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xl/drawings/drawing11.xml" ContentType="application/vnd.openxmlformats-officedocument.drawing+xml"/>
  <Override PartName="/xl/drawings/drawing12.xml" ContentType="application/vnd.openxmlformats-officedocument.drawing+xml"/>
  <Override PartName="/xl/drawings/drawing13.xml" ContentType="application/vnd.openxmlformats-officedocument.drawing+xml"/>
  <Override PartName="/xl/drawings/drawing14.xml" ContentType="application/vnd.openxmlformats-officedocument.drawing+xml"/>
  <Override PartName="/xl/drawings/drawing15.xml" ContentType="application/vnd.openxmlformats-officedocument.drawing+xml"/>
  <Override PartName="/xl/drawings/drawing16.xml" ContentType="application/vnd.openxmlformats-officedocument.drawing+xml"/>
  <Override PartName="/xl/drawings/drawing17.xml" ContentType="application/vnd.openxmlformats-officedocument.drawing+xml"/>
  <Override PartName="/xl/drawings/drawing18.xml" ContentType="application/vnd.openxmlformats-officedocument.drawing+xml"/>
  <Override PartName="/xl/drawings/drawing19.xml" ContentType="application/vnd.openxmlformats-officedocument.drawing+xml"/>
  <Override PartName="/xl/drawings/drawing20.xml" ContentType="application/vnd.openxmlformats-officedocument.drawing+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925"/>
  <workbookPr defaultThemeVersion="166925"/>
  <mc:AlternateContent xmlns:mc="http://schemas.openxmlformats.org/markup-compatibility/2006">
    <mc:Choice Requires="x15">
      <x15ac:absPath xmlns:x15ac="http://schemas.microsoft.com/office/spreadsheetml/2010/11/ac" url="C:\Users\prati\Downloads\"/>
    </mc:Choice>
  </mc:AlternateContent>
  <xr:revisionPtr revIDLastSave="0" documentId="8_{1EE98540-E87D-4E6D-AF30-9C3F263CEAC0}" xr6:coauthVersionLast="47" xr6:coauthVersionMax="47" xr10:uidLastSave="{00000000-0000-0000-0000-000000000000}"/>
  <bookViews>
    <workbookView xWindow="-108" yWindow="-108" windowWidth="23256" windowHeight="12456" tabRatio="865" firstSheet="30" activeTab="30" xr2:uid="{00000000-000D-0000-FFFF-FFFF00000000}"/>
  </bookViews>
  <sheets>
    <sheet name="Org_Chart" sheetId="1" r:id="rId1"/>
    <sheet name="Org Raw Data" sheetId="3" r:id="rId2"/>
    <sheet name="Master Mapping" sheetId="23" r:id="rId3"/>
    <sheet name="Master Mapping_Condensed" sheetId="24" r:id="rId4"/>
    <sheet name="DAS Data Asset Standard Canvas" sheetId="41" r:id="rId5"/>
    <sheet name="DMMA Maturity Assessment Rubric" sheetId="42" r:id="rId6"/>
    <sheet name="DCP Canvas_ADV" sheetId="52" r:id="rId7"/>
    <sheet name="DCP Canvas_ASU" sheetId="57" r:id="rId8"/>
    <sheet name="DCP Canvas_FM" sheetId="54" r:id="rId9"/>
    <sheet name="DCP Canvas_CSALT" sheetId="27" r:id="rId10"/>
    <sheet name="DCP Canvas_ ODVCA" sheetId="45" r:id="rId11"/>
    <sheet name="DCP Canvas_RES" sheetId="49" r:id="rId12"/>
    <sheet name="DCP Canvas_FS" sheetId="47" r:id="rId13"/>
    <sheet name="DCP Canvas_GRM" sheetId="48" r:id="rId14"/>
    <sheet name="DCP Canvas_IAU" sheetId="55" r:id="rId15"/>
    <sheet name="DCP Canvas_INTOFF" sheetId="51" r:id="rId16"/>
    <sheet name="DCP Canvas_ITS" sheetId="56" r:id="rId17"/>
    <sheet name="DCP Canvas_LiB" sheetId="44" r:id="rId18"/>
    <sheet name="DCP Canvas_MC" sheetId="53" r:id="rId19"/>
    <sheet name="DCP Canvas_OPVCATSIS" sheetId="46" r:id="rId20"/>
    <sheet name="DCP Canvas_P&amp;C" sheetId="32" r:id="rId21"/>
    <sheet name="DCP Canvas_PVC_G&amp;E" sheetId="50" r:id="rId22"/>
    <sheet name="DCP Canvas_SSE" sheetId="43" r:id="rId23"/>
    <sheet name="LIX Integrations" sheetId="40" r:id="rId24"/>
    <sheet name="LIXCapabilityL1" sheetId="4" r:id="rId25"/>
    <sheet name="LIX CapabilityL2" sheetId="6" r:id="rId26"/>
    <sheet name="LIX Applications 2025-01" sheetId="25" r:id="rId27"/>
    <sheet name="LIX Data Object" sheetId="10" r:id="rId28"/>
    <sheet name="LIX Interface" sheetId="12" r:id="rId29"/>
    <sheet name="LIX Interface_Dest" sheetId="37" r:id="rId30"/>
    <sheet name="LIX Interface_Source" sheetId="38" r:id="rId31"/>
    <sheet name="LIX Objective" sheetId="13" r:id="rId32"/>
    <sheet name="LIX Product" sheetId="7" r:id="rId33"/>
    <sheet name="LIX BCProcess" sheetId="5" r:id="rId34"/>
    <sheet name="LIX Context CustJourney" sheetId="8" r:id="rId35"/>
    <sheet name="LIX Context ValueStream" sheetId="9" r:id="rId36"/>
    <sheet name="HERM-BCM V310" sheetId="18" r:id="rId37"/>
    <sheet name="HERM-ARM V310" sheetId="20" r:id="rId38"/>
    <sheet name="HERM-DRM 310" sheetId="14" r:id="rId39"/>
    <sheet name="HERM-TRM V310" sheetId="19" r:id="rId40"/>
  </sheets>
  <definedNames>
    <definedName name="_xlnm._FilterDatabase" localSheetId="37" hidden="1">'HERM-ARM V310'!$A$1:$G$137</definedName>
    <definedName name="_xlnm._FilterDatabase" localSheetId="36" hidden="1">'HERM-BCM V310'!$B$1:$G$1</definedName>
    <definedName name="_xlnm._FilterDatabase" localSheetId="38" hidden="1">'HERM-DRM 310'!$B$1:$J$162</definedName>
    <definedName name="_xlnm._FilterDatabase" localSheetId="26" hidden="1">'LIX Applications 2025-01'!$A$2:$K$232</definedName>
    <definedName name="_xlnm._FilterDatabase" localSheetId="23" hidden="1">'LIX Integrations'!$A$1:$L$647</definedName>
    <definedName name="_xlnm._FilterDatabase" localSheetId="29" hidden="1">'LIX Interface_Dest'!$A$1:$M$319</definedName>
    <definedName name="_xlnm._FilterDatabase" localSheetId="30" hidden="1">'LIX Interface_Source'!$A$1:$M$318</definedName>
    <definedName name="_xlnm.Print_Area" localSheetId="4">'DAS Data Asset Standard Canvas'!$A$1:$F$155</definedName>
    <definedName name="_xlnm.Print_Area" localSheetId="9">'DCP Canvas_CSALT'!$A$1:$X$271</definedName>
    <definedName name="_xlnm.Print_Area" localSheetId="20">'DCP Canvas_P&amp;C'!$A$1:$CQ$237</definedName>
    <definedName name="_xlnm.Print_Area" localSheetId="23">'LIX Integrations'!$B$1:$B$648</definedName>
    <definedName name="_xlnm.Print_Area" localSheetId="29">'LIX Interface_Dest'!$E$1:$I$319</definedName>
    <definedName name="_xlnm.Print_Area" localSheetId="30">'LIX Interface_Source'!$E$1:$I$318</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AZ6" i="57" l="1"/>
  <c r="BA8" i="57"/>
  <c r="AZ8" i="57"/>
  <c r="BA167" i="57"/>
  <c r="AZ167" i="57"/>
  <c r="CH166" i="57"/>
  <c r="CG166" i="57"/>
  <c r="CH165" i="57"/>
  <c r="CG165" i="57"/>
  <c r="CH164" i="57"/>
  <c r="CG164" i="57"/>
  <c r="CH163" i="57"/>
  <c r="CG163" i="57"/>
  <c r="CE162" i="57"/>
  <c r="CD162" i="57"/>
  <c r="CE161" i="57"/>
  <c r="CD161" i="57"/>
  <c r="CE160" i="57"/>
  <c r="CD160" i="57"/>
  <c r="CE159" i="57"/>
  <c r="CD159" i="57"/>
  <c r="CE158" i="57"/>
  <c r="CD158" i="57"/>
  <c r="BJ157" i="57"/>
  <c r="BI157" i="57"/>
  <c r="BP156" i="57"/>
  <c r="BO156" i="57"/>
  <c r="BM156" i="57"/>
  <c r="BL156" i="57"/>
  <c r="BJ156" i="57"/>
  <c r="BI156" i="57"/>
  <c r="CB155" i="57"/>
  <c r="CA155" i="57"/>
  <c r="BY155" i="57"/>
  <c r="BX155" i="57"/>
  <c r="BP155" i="57"/>
  <c r="BO155" i="57"/>
  <c r="BM155" i="57"/>
  <c r="BL155" i="57"/>
  <c r="BJ155" i="57"/>
  <c r="BI155" i="57"/>
  <c r="N155" i="57"/>
  <c r="M155" i="57"/>
  <c r="K155" i="57"/>
  <c r="J155" i="57"/>
  <c r="CE154" i="57"/>
  <c r="CD154" i="57"/>
  <c r="BA154" i="57"/>
  <c r="AZ154" i="57"/>
  <c r="AR154" i="57"/>
  <c r="AQ154" i="57"/>
  <c r="BJ153" i="57"/>
  <c r="BI153" i="57"/>
  <c r="CH152" i="57"/>
  <c r="CG152" i="57"/>
  <c r="CH151" i="57"/>
  <c r="CG151" i="57"/>
  <c r="BY150" i="57"/>
  <c r="BX150" i="57"/>
  <c r="BY149" i="57"/>
  <c r="BX149" i="57"/>
  <c r="BY148" i="57"/>
  <c r="BX148" i="57"/>
  <c r="BY147" i="57"/>
  <c r="BX147" i="57"/>
  <c r="BG146" i="57"/>
  <c r="BF146" i="57"/>
  <c r="BA145" i="57"/>
  <c r="AZ145" i="57"/>
  <c r="CH144" i="57"/>
  <c r="CG144" i="57"/>
  <c r="CB143" i="57"/>
  <c r="CA143" i="57"/>
  <c r="CB142" i="57"/>
  <c r="CA142" i="57"/>
  <c r="CB141" i="57"/>
  <c r="CA141" i="57"/>
  <c r="CB140" i="57"/>
  <c r="CA140" i="57"/>
  <c r="CB139" i="57"/>
  <c r="CA139" i="57"/>
  <c r="CB138" i="57"/>
  <c r="CA138" i="57"/>
  <c r="CB137" i="57"/>
  <c r="CA137" i="57"/>
  <c r="BM136" i="57"/>
  <c r="BL136" i="57"/>
  <c r="BP135" i="57"/>
  <c r="BO135" i="57"/>
  <c r="CK134" i="57"/>
  <c r="CJ134" i="57"/>
  <c r="BM134" i="57"/>
  <c r="BL134" i="57"/>
  <c r="BS133" i="57"/>
  <c r="BR133" i="57"/>
  <c r="BS132" i="57"/>
  <c r="BR132" i="57"/>
  <c r="BD132" i="57"/>
  <c r="BC132" i="57"/>
  <c r="BD131" i="57"/>
  <c r="BC131" i="57"/>
  <c r="BD130" i="57"/>
  <c r="BC130" i="57"/>
  <c r="BD129" i="57"/>
  <c r="BC129" i="57"/>
  <c r="BA128" i="57"/>
  <c r="AZ128" i="57"/>
  <c r="BA127" i="57"/>
  <c r="AZ127" i="57"/>
  <c r="BA126" i="57"/>
  <c r="AZ126" i="57"/>
  <c r="AX126" i="57"/>
  <c r="AW126" i="57"/>
  <c r="AU125" i="57"/>
  <c r="AT125" i="57"/>
  <c r="AU124" i="57"/>
  <c r="AT124" i="57"/>
  <c r="AR124" i="57"/>
  <c r="AQ124" i="57"/>
  <c r="AO124" i="57"/>
  <c r="AN124" i="57"/>
  <c r="AF124" i="57"/>
  <c r="AE124" i="57"/>
  <c r="AU123" i="57"/>
  <c r="AT123" i="57"/>
  <c r="AR123" i="57"/>
  <c r="AQ123" i="57"/>
  <c r="AO123" i="57"/>
  <c r="AN123" i="57"/>
  <c r="AF123" i="57"/>
  <c r="AE123" i="57"/>
  <c r="Q122" i="57"/>
  <c r="P122" i="57"/>
  <c r="T121" i="57"/>
  <c r="S121" i="57"/>
  <c r="Q121" i="57"/>
  <c r="P121" i="57"/>
  <c r="N121" i="57"/>
  <c r="M121" i="57"/>
  <c r="Z119" i="57"/>
  <c r="Y119" i="57"/>
  <c r="N119" i="57"/>
  <c r="M119" i="57"/>
  <c r="K119" i="57"/>
  <c r="J119" i="57"/>
  <c r="Z118" i="57"/>
  <c r="Y118" i="57"/>
  <c r="W118" i="57"/>
  <c r="V118" i="57"/>
  <c r="N118" i="57"/>
  <c r="M118" i="57"/>
  <c r="K118" i="57"/>
  <c r="J118" i="57"/>
  <c r="E117" i="57"/>
  <c r="D117" i="57"/>
  <c r="E116" i="57"/>
  <c r="D116" i="57"/>
  <c r="E115" i="57"/>
  <c r="D115" i="57"/>
  <c r="E114" i="57"/>
  <c r="D114" i="57"/>
  <c r="E113" i="57"/>
  <c r="D113" i="57"/>
  <c r="CK112" i="57"/>
  <c r="CJ112" i="57"/>
  <c r="CK111" i="57"/>
  <c r="CJ111" i="57"/>
  <c r="CK110" i="57"/>
  <c r="CJ110" i="57"/>
  <c r="CK109" i="57"/>
  <c r="CJ109" i="57"/>
  <c r="BG108" i="57"/>
  <c r="BF108" i="57"/>
  <c r="BG107" i="57"/>
  <c r="BF107" i="57"/>
  <c r="CH106" i="57"/>
  <c r="CG106" i="57"/>
  <c r="CH105" i="57"/>
  <c r="CG105" i="57"/>
  <c r="CH104" i="57"/>
  <c r="CG104" i="57"/>
  <c r="CH103" i="57"/>
  <c r="CG103" i="57"/>
  <c r="CH102" i="57"/>
  <c r="CG102" i="57"/>
  <c r="CH101" i="57"/>
  <c r="CG101" i="57"/>
  <c r="CH100" i="57"/>
  <c r="CG100" i="57"/>
  <c r="CK99" i="57"/>
  <c r="CJ99" i="57"/>
  <c r="CH99" i="57"/>
  <c r="CG99" i="57"/>
  <c r="CK98" i="57"/>
  <c r="CJ98" i="57"/>
  <c r="CH98" i="57"/>
  <c r="CG98" i="57"/>
  <c r="BY97" i="57"/>
  <c r="BX97" i="57"/>
  <c r="BY96" i="57"/>
  <c r="BX96" i="57"/>
  <c r="BY95" i="57"/>
  <c r="BX95" i="57"/>
  <c r="BY94" i="57"/>
  <c r="BX94" i="57"/>
  <c r="BY93" i="57"/>
  <c r="BX93" i="57"/>
  <c r="BY92" i="57"/>
  <c r="BX92" i="57"/>
  <c r="BY91" i="57"/>
  <c r="BX91" i="57"/>
  <c r="CB90" i="57"/>
  <c r="CA90" i="57"/>
  <c r="CB89" i="57"/>
  <c r="CA89" i="57"/>
  <c r="CB88" i="57"/>
  <c r="CA88" i="57"/>
  <c r="CB87" i="57"/>
  <c r="CA87" i="57"/>
  <c r="CB86" i="57"/>
  <c r="CA86" i="57"/>
  <c r="CB85" i="57"/>
  <c r="CA85" i="57"/>
  <c r="CB84" i="57"/>
  <c r="CA84" i="57"/>
  <c r="CB83" i="57"/>
  <c r="CA83" i="57"/>
  <c r="CB82" i="57"/>
  <c r="CA82" i="57"/>
  <c r="CB81" i="57"/>
  <c r="CA81" i="57"/>
  <c r="CB80" i="57"/>
  <c r="CA80" i="57"/>
  <c r="CB79" i="57"/>
  <c r="CA79" i="57"/>
  <c r="BP78" i="57"/>
  <c r="BO78" i="57"/>
  <c r="BM77" i="57"/>
  <c r="BL77" i="57"/>
  <c r="BM76" i="57"/>
  <c r="BL76" i="57"/>
  <c r="BM75" i="57"/>
  <c r="BL75" i="57"/>
  <c r="BA75" i="57"/>
  <c r="AZ75" i="57"/>
  <c r="BP74" i="57"/>
  <c r="BO74" i="57"/>
  <c r="BJ74" i="57"/>
  <c r="BI74" i="57"/>
  <c r="BA74" i="57"/>
  <c r="AZ74" i="57"/>
  <c r="AC74" i="57"/>
  <c r="AB74" i="57"/>
  <c r="BM73" i="57"/>
  <c r="BL73" i="57"/>
  <c r="CK72" i="57"/>
  <c r="CJ72" i="57"/>
  <c r="BP72" i="57"/>
  <c r="BO72" i="57"/>
  <c r="BM72" i="57"/>
  <c r="BL72" i="57"/>
  <c r="CE71" i="57"/>
  <c r="CD71" i="57"/>
  <c r="CE70" i="57"/>
  <c r="CD70" i="57"/>
  <c r="CE69" i="57"/>
  <c r="CD69" i="57"/>
  <c r="CE68" i="57"/>
  <c r="CD68" i="57"/>
  <c r="CK67" i="57"/>
  <c r="CJ67" i="57"/>
  <c r="CK66" i="57"/>
  <c r="CJ66" i="57"/>
  <c r="CK65" i="57"/>
  <c r="CJ65" i="57"/>
  <c r="CH65" i="57"/>
  <c r="CG65" i="57"/>
  <c r="BV65" i="57"/>
  <c r="BU65" i="57"/>
  <c r="CK64" i="57"/>
  <c r="CJ64" i="57"/>
  <c r="CH64" i="57"/>
  <c r="CG64" i="57"/>
  <c r="BV64" i="57"/>
  <c r="BU64" i="57"/>
  <c r="CK63" i="57"/>
  <c r="CJ63" i="57"/>
  <c r="CH63" i="57"/>
  <c r="CG63" i="57"/>
  <c r="CE63" i="57"/>
  <c r="CD63" i="57"/>
  <c r="BV63" i="57"/>
  <c r="BU63" i="57"/>
  <c r="Q63" i="57"/>
  <c r="P63" i="57"/>
  <c r="BA62" i="57"/>
  <c r="AZ62" i="57"/>
  <c r="BA61" i="57"/>
  <c r="AZ61" i="57"/>
  <c r="BA60" i="57"/>
  <c r="AZ60" i="57"/>
  <c r="BA59" i="57"/>
  <c r="AZ59" i="57"/>
  <c r="AX59" i="57"/>
  <c r="AW59" i="57"/>
  <c r="BS58" i="57"/>
  <c r="BR58" i="57"/>
  <c r="BD58" i="57"/>
  <c r="BC58" i="57"/>
  <c r="CB57" i="57"/>
  <c r="CA57" i="57"/>
  <c r="BD57" i="57"/>
  <c r="BC57" i="57"/>
  <c r="BD56" i="57"/>
  <c r="BC56" i="57"/>
  <c r="BD55" i="57"/>
  <c r="BC55" i="57"/>
  <c r="BD54" i="57"/>
  <c r="BC54" i="57"/>
  <c r="BD53" i="57"/>
  <c r="BC53" i="57"/>
  <c r="AX53" i="57"/>
  <c r="AW53" i="57"/>
  <c r="AU52" i="57"/>
  <c r="AT52" i="57"/>
  <c r="AL52" i="57"/>
  <c r="AK52" i="57"/>
  <c r="AR51" i="57"/>
  <c r="AQ51" i="57"/>
  <c r="AR50" i="57"/>
  <c r="AQ50" i="57"/>
  <c r="AU49" i="57"/>
  <c r="AT49" i="57"/>
  <c r="AR49" i="57"/>
  <c r="AQ49" i="57"/>
  <c r="AR48" i="57"/>
  <c r="AQ48" i="57"/>
  <c r="AR47" i="57"/>
  <c r="AQ47" i="57"/>
  <c r="AR46" i="57"/>
  <c r="AQ46" i="57"/>
  <c r="AR45" i="57"/>
  <c r="AQ45" i="57"/>
  <c r="AR44" i="57"/>
  <c r="AQ44" i="57"/>
  <c r="AR43" i="57"/>
  <c r="AQ43" i="57"/>
  <c r="AR42" i="57"/>
  <c r="AQ42" i="57"/>
  <c r="AR41" i="57"/>
  <c r="AQ41" i="57"/>
  <c r="AI40" i="57"/>
  <c r="AH40" i="57"/>
  <c r="AU39" i="57"/>
  <c r="AT39" i="57"/>
  <c r="AR39" i="57"/>
  <c r="AQ39" i="57"/>
  <c r="AL39" i="57"/>
  <c r="AK39" i="57"/>
  <c r="AI39" i="57"/>
  <c r="AH39" i="57"/>
  <c r="AF39" i="57"/>
  <c r="AE39" i="57"/>
  <c r="Z38" i="57"/>
  <c r="Y38" i="57"/>
  <c r="Z37" i="57"/>
  <c r="Y37" i="57"/>
  <c r="T37" i="57"/>
  <c r="S37" i="57"/>
  <c r="Z36" i="57"/>
  <c r="Y36" i="57"/>
  <c r="T36" i="57"/>
  <c r="S36" i="57"/>
  <c r="AC35" i="57"/>
  <c r="AB35" i="57"/>
  <c r="AC34" i="57"/>
  <c r="AB34" i="57"/>
  <c r="Z34" i="57"/>
  <c r="Y34" i="57"/>
  <c r="Q33" i="57"/>
  <c r="P33" i="57"/>
  <c r="Z32" i="57"/>
  <c r="Y32" i="57"/>
  <c r="Q32" i="57"/>
  <c r="P32" i="57"/>
  <c r="E31" i="57"/>
  <c r="D31" i="57"/>
  <c r="E30" i="57"/>
  <c r="D30" i="57"/>
  <c r="E29" i="57"/>
  <c r="D29" i="57"/>
  <c r="Z28" i="57"/>
  <c r="Y28" i="57"/>
  <c r="Z27" i="57"/>
  <c r="Y27" i="57"/>
  <c r="K27" i="57"/>
  <c r="J27" i="57"/>
  <c r="Z26" i="57"/>
  <c r="Y26" i="57"/>
  <c r="K26" i="57"/>
  <c r="J26" i="57"/>
  <c r="Z25" i="57"/>
  <c r="Y25" i="57"/>
  <c r="N25" i="57"/>
  <c r="M25" i="57"/>
  <c r="K25" i="57"/>
  <c r="J25" i="57"/>
  <c r="Z24" i="57"/>
  <c r="Y24" i="57"/>
  <c r="W24" i="57"/>
  <c r="V24" i="57"/>
  <c r="N24" i="57"/>
  <c r="M24" i="57"/>
  <c r="K24" i="57"/>
  <c r="J24" i="57"/>
  <c r="H23" i="57"/>
  <c r="G23" i="57"/>
  <c r="H22" i="57"/>
  <c r="G22" i="57"/>
  <c r="E21" i="57"/>
  <c r="D21" i="57"/>
  <c r="E20" i="57"/>
  <c r="D20" i="57"/>
  <c r="CK19" i="57"/>
  <c r="CJ19" i="57"/>
  <c r="CK18" i="57"/>
  <c r="CJ18" i="57"/>
  <c r="CB18" i="57"/>
  <c r="CA18" i="57"/>
  <c r="CK17" i="57"/>
  <c r="CJ17" i="57"/>
  <c r="CE17" i="57"/>
  <c r="CD17" i="57"/>
  <c r="CB17" i="57"/>
  <c r="CA17" i="57"/>
  <c r="CK16" i="57"/>
  <c r="CJ16" i="57"/>
  <c r="CE16" i="57"/>
  <c r="CD16" i="57"/>
  <c r="CB16" i="57"/>
  <c r="CA16" i="57"/>
  <c r="CK15" i="57"/>
  <c r="CJ15" i="57"/>
  <c r="CE15" i="57"/>
  <c r="CD15" i="57"/>
  <c r="CB15" i="57"/>
  <c r="CA15" i="57"/>
  <c r="BA15" i="57"/>
  <c r="AZ15" i="57"/>
  <c r="Z15" i="57"/>
  <c r="Y15" i="57"/>
  <c r="CK14" i="57"/>
  <c r="CJ14" i="57"/>
  <c r="CH14" i="57"/>
  <c r="CG14" i="57"/>
  <c r="CE14" i="57"/>
  <c r="CD14" i="57"/>
  <c r="CB14" i="57"/>
  <c r="CA14" i="57"/>
  <c r="BY14" i="57"/>
  <c r="BX14" i="57"/>
  <c r="BD14" i="57"/>
  <c r="BC14" i="57"/>
  <c r="BA14" i="57"/>
  <c r="AZ14" i="57"/>
  <c r="Z14" i="57"/>
  <c r="Y14" i="57"/>
  <c r="CK13" i="57"/>
  <c r="CJ13" i="57"/>
  <c r="CH13" i="57"/>
  <c r="CG13" i="57"/>
  <c r="CE13" i="57"/>
  <c r="CD13" i="57"/>
  <c r="CB13" i="57"/>
  <c r="CA13" i="57"/>
  <c r="BY13" i="57"/>
  <c r="BX13" i="57"/>
  <c r="BD13" i="57"/>
  <c r="BC13" i="57"/>
  <c r="BA13" i="57"/>
  <c r="AZ13" i="57"/>
  <c r="Z13" i="57"/>
  <c r="Y13" i="57"/>
  <c r="CK12" i="57"/>
  <c r="CJ12" i="57"/>
  <c r="CH12" i="57"/>
  <c r="CG12" i="57"/>
  <c r="CE12" i="57"/>
  <c r="CD12" i="57"/>
  <c r="CB12" i="57"/>
  <c r="CA12" i="57"/>
  <c r="BY12" i="57"/>
  <c r="BX12" i="57"/>
  <c r="BD12" i="57"/>
  <c r="BC12" i="57"/>
  <c r="BA12" i="57"/>
  <c r="AZ12" i="57"/>
  <c r="Z12" i="57"/>
  <c r="Y12" i="57"/>
  <c r="E12" i="57"/>
  <c r="D12" i="57"/>
  <c r="CK11" i="57"/>
  <c r="CJ11" i="57"/>
  <c r="CH11" i="57"/>
  <c r="CG11" i="57"/>
  <c r="CE11" i="57"/>
  <c r="CD11" i="57"/>
  <c r="CB11" i="57"/>
  <c r="CA11" i="57"/>
  <c r="BY11" i="57"/>
  <c r="BX11" i="57"/>
  <c r="BM11" i="57"/>
  <c r="BL11" i="57"/>
  <c r="BD11" i="57"/>
  <c r="BC11" i="57"/>
  <c r="BA11" i="57"/>
  <c r="AZ11" i="57"/>
  <c r="Z11" i="57"/>
  <c r="Y11" i="57"/>
  <c r="Q11" i="57"/>
  <c r="P11" i="57"/>
  <c r="E11" i="57"/>
  <c r="D11" i="57"/>
  <c r="CK10" i="57"/>
  <c r="CJ10" i="57"/>
  <c r="CH10" i="57"/>
  <c r="CG10" i="57"/>
  <c r="CE10" i="57"/>
  <c r="CD10" i="57"/>
  <c r="CB10" i="57"/>
  <c r="CA10" i="57"/>
  <c r="BY10" i="57"/>
  <c r="BX10" i="57"/>
  <c r="BP10" i="57"/>
  <c r="BO10" i="57"/>
  <c r="BM10" i="57"/>
  <c r="BL10" i="57"/>
  <c r="BD10" i="57"/>
  <c r="BC10" i="57"/>
  <c r="BA10" i="57"/>
  <c r="AZ10" i="57"/>
  <c r="AC10" i="57"/>
  <c r="AB10" i="57"/>
  <c r="Z10" i="57"/>
  <c r="Y10" i="57"/>
  <c r="Q10" i="57"/>
  <c r="P10" i="57"/>
  <c r="E10" i="57"/>
  <c r="D10" i="57"/>
  <c r="CK9" i="57"/>
  <c r="CJ9" i="57"/>
  <c r="CH9" i="57"/>
  <c r="CG9" i="57"/>
  <c r="CE9" i="57"/>
  <c r="CD9" i="57"/>
  <c r="CB9" i="57"/>
  <c r="CA9" i="57"/>
  <c r="BY9" i="57"/>
  <c r="BX9" i="57"/>
  <c r="BV9" i="57"/>
  <c r="BU9" i="57"/>
  <c r="BP9" i="57"/>
  <c r="BO9" i="57"/>
  <c r="BM9" i="57"/>
  <c r="BL9" i="57"/>
  <c r="BD9" i="57"/>
  <c r="BC9" i="57"/>
  <c r="BA9" i="57"/>
  <c r="AZ9" i="57"/>
  <c r="AU9" i="57"/>
  <c r="AT9" i="57"/>
  <c r="AR9" i="57"/>
  <c r="AQ9" i="57"/>
  <c r="AL9" i="57"/>
  <c r="AK9" i="57"/>
  <c r="AC9" i="57"/>
  <c r="AB9" i="57"/>
  <c r="Z9" i="57"/>
  <c r="Y9" i="57"/>
  <c r="Q9" i="57"/>
  <c r="P9" i="57"/>
  <c r="E9" i="57"/>
  <c r="D9" i="57"/>
  <c r="CK8" i="57"/>
  <c r="CJ8" i="57"/>
  <c r="CH8" i="57"/>
  <c r="CG8" i="57"/>
  <c r="CE8" i="57"/>
  <c r="CD8" i="57"/>
  <c r="CB8" i="57"/>
  <c r="CA8" i="57"/>
  <c r="BY8" i="57"/>
  <c r="BX8" i="57"/>
  <c r="BV8" i="57"/>
  <c r="BU8" i="57"/>
  <c r="BS8" i="57"/>
  <c r="BR8" i="57"/>
  <c r="BP8" i="57"/>
  <c r="BO8" i="57"/>
  <c r="BM8" i="57"/>
  <c r="BL8" i="57"/>
  <c r="BJ8" i="57"/>
  <c r="BI8" i="57"/>
  <c r="BD8" i="57"/>
  <c r="BC8" i="57"/>
  <c r="AU8" i="57"/>
  <c r="AT8" i="57"/>
  <c r="AR8" i="57"/>
  <c r="AQ8" i="57"/>
  <c r="AL8" i="57"/>
  <c r="AK8" i="57"/>
  <c r="AF8" i="57"/>
  <c r="AE8" i="57"/>
  <c r="AC8" i="57"/>
  <c r="AB8" i="57"/>
  <c r="Z8" i="57"/>
  <c r="Y8" i="57"/>
  <c r="Q8" i="57"/>
  <c r="P8" i="57"/>
  <c r="N8" i="57"/>
  <c r="M8" i="57"/>
  <c r="K8" i="57"/>
  <c r="J8" i="57"/>
  <c r="E8" i="57"/>
  <c r="D8" i="57"/>
  <c r="CK7" i="57"/>
  <c r="CJ7" i="57"/>
  <c r="CH7" i="57"/>
  <c r="CG7" i="57"/>
  <c r="CE7" i="57"/>
  <c r="CD7" i="57"/>
  <c r="CB7" i="57"/>
  <c r="CA7" i="57"/>
  <c r="BY7" i="57"/>
  <c r="BX7" i="57"/>
  <c r="BV7" i="57"/>
  <c r="BU7" i="57"/>
  <c r="BS7" i="57"/>
  <c r="BR7" i="57"/>
  <c r="BP7" i="57"/>
  <c r="BO7" i="57"/>
  <c r="BM7" i="57"/>
  <c r="BL7" i="57"/>
  <c r="BJ7" i="57"/>
  <c r="BI7" i="57"/>
  <c r="BG7" i="57"/>
  <c r="BF7" i="57"/>
  <c r="BD7" i="57"/>
  <c r="BC7" i="57"/>
  <c r="BA7" i="57"/>
  <c r="AZ7" i="57"/>
  <c r="AX7" i="57"/>
  <c r="AW7" i="57"/>
  <c r="AU7" i="57"/>
  <c r="AT7" i="57"/>
  <c r="AR7" i="57"/>
  <c r="AQ7" i="57"/>
  <c r="AO7" i="57"/>
  <c r="AN7" i="57"/>
  <c r="AL7" i="57"/>
  <c r="AK7" i="57"/>
  <c r="AI7" i="57"/>
  <c r="AH7" i="57"/>
  <c r="AF7" i="57"/>
  <c r="AE7" i="57"/>
  <c r="AC7" i="57"/>
  <c r="AB7" i="57"/>
  <c r="Z7" i="57"/>
  <c r="Y7" i="57"/>
  <c r="T7" i="57"/>
  <c r="S7" i="57"/>
  <c r="Q7" i="57"/>
  <c r="P7" i="57"/>
  <c r="N7" i="57"/>
  <c r="M7" i="57"/>
  <c r="K7" i="57"/>
  <c r="J7" i="57"/>
  <c r="H7" i="57"/>
  <c r="G7" i="57"/>
  <c r="E7" i="57"/>
  <c r="D7" i="57"/>
  <c r="CK6" i="57"/>
  <c r="CJ6" i="57"/>
  <c r="CH6" i="57"/>
  <c r="CG6" i="57"/>
  <c r="CE6" i="57"/>
  <c r="CD6" i="57"/>
  <c r="CB6" i="57"/>
  <c r="CA6" i="57"/>
  <c r="BY6" i="57"/>
  <c r="BX6" i="57"/>
  <c r="BV6" i="57"/>
  <c r="BU6" i="57"/>
  <c r="BS6" i="57"/>
  <c r="BR6" i="57"/>
  <c r="BP6" i="57"/>
  <c r="BO6" i="57"/>
  <c r="BM6" i="57"/>
  <c r="BL6" i="57"/>
  <c r="BJ6" i="57"/>
  <c r="BI6" i="57"/>
  <c r="BG6" i="57"/>
  <c r="BF6" i="57"/>
  <c r="BD6" i="57"/>
  <c r="BC6" i="57"/>
  <c r="BA6" i="57"/>
  <c r="AX6" i="57"/>
  <c r="AW6" i="57"/>
  <c r="AU6" i="57"/>
  <c r="AT6" i="57"/>
  <c r="AR6" i="57"/>
  <c r="AQ6" i="57"/>
  <c r="AO6" i="57"/>
  <c r="AN6" i="57"/>
  <c r="AL6" i="57"/>
  <c r="AK6" i="57"/>
  <c r="AI6" i="57"/>
  <c r="AH6" i="57"/>
  <c r="AF6" i="57"/>
  <c r="AE6" i="57"/>
  <c r="AC6" i="57"/>
  <c r="AB6" i="57"/>
  <c r="Z6" i="57"/>
  <c r="Y6" i="57"/>
  <c r="W6" i="57"/>
  <c r="V6" i="57"/>
  <c r="T6" i="57"/>
  <c r="S6" i="57"/>
  <c r="Q6" i="57"/>
  <c r="P6" i="57"/>
  <c r="N6" i="57"/>
  <c r="M6" i="57"/>
  <c r="K6" i="57"/>
  <c r="J6" i="57"/>
  <c r="H6" i="57"/>
  <c r="G6" i="57"/>
  <c r="E6" i="57"/>
  <c r="D6" i="57"/>
  <c r="CK5" i="57"/>
  <c r="CJ5" i="57"/>
  <c r="CH5" i="57"/>
  <c r="CG5" i="57"/>
  <c r="CE5" i="57"/>
  <c r="CD5" i="57"/>
  <c r="CB5" i="57"/>
  <c r="CA5" i="57"/>
  <c r="BY5" i="57"/>
  <c r="BX5" i="57"/>
  <c r="BV5" i="57"/>
  <c r="BU5" i="57"/>
  <c r="BS5" i="57"/>
  <c r="BR5" i="57"/>
  <c r="BP5" i="57"/>
  <c r="BO5" i="57"/>
  <c r="BM5" i="57"/>
  <c r="BL5" i="57"/>
  <c r="BJ5" i="57"/>
  <c r="BI5" i="57"/>
  <c r="BG5" i="57"/>
  <c r="BF5" i="57"/>
  <c r="BD5" i="57"/>
  <c r="BC5" i="57"/>
  <c r="BA5" i="57"/>
  <c r="AZ5" i="57"/>
  <c r="AX5" i="57"/>
  <c r="AW5" i="57"/>
  <c r="AU5" i="57"/>
  <c r="AT5" i="57"/>
  <c r="AR5" i="57"/>
  <c r="AQ5" i="57"/>
  <c r="AO5" i="57"/>
  <c r="AN5" i="57"/>
  <c r="AL5" i="57"/>
  <c r="AK5" i="57"/>
  <c r="AI5" i="57"/>
  <c r="AH5" i="57"/>
  <c r="AF5" i="57"/>
  <c r="AE5" i="57"/>
  <c r="AC5" i="57"/>
  <c r="AB5" i="57"/>
  <c r="Z5" i="57"/>
  <c r="Y5" i="57"/>
  <c r="W5" i="57"/>
  <c r="V5" i="57"/>
  <c r="T5" i="57"/>
  <c r="S5" i="57"/>
  <c r="Q5" i="57"/>
  <c r="P5" i="57"/>
  <c r="N5" i="57"/>
  <c r="M5" i="57"/>
  <c r="K5" i="57"/>
  <c r="J5" i="57"/>
  <c r="H5" i="57"/>
  <c r="G5" i="57"/>
  <c r="E5" i="57"/>
  <c r="D5" i="57"/>
  <c r="BA167" i="56"/>
  <c r="AZ167" i="56"/>
  <c r="CH166" i="56"/>
  <c r="CG166" i="56"/>
  <c r="CH165" i="56"/>
  <c r="CG165" i="56"/>
  <c r="CH164" i="56"/>
  <c r="CG164" i="56"/>
  <c r="CH163" i="56"/>
  <c r="CG163" i="56"/>
  <c r="CE162" i="56"/>
  <c r="CD162" i="56"/>
  <c r="CE161" i="56"/>
  <c r="CD161" i="56"/>
  <c r="CE160" i="56"/>
  <c r="CD160" i="56"/>
  <c r="CE159" i="56"/>
  <c r="CD159" i="56"/>
  <c r="CE158" i="56"/>
  <c r="CD158" i="56"/>
  <c r="BJ157" i="56"/>
  <c r="BI157" i="56"/>
  <c r="BP156" i="56"/>
  <c r="BO156" i="56"/>
  <c r="BM156" i="56"/>
  <c r="BL156" i="56"/>
  <c r="BJ156" i="56"/>
  <c r="BI156" i="56"/>
  <c r="CB155" i="56"/>
  <c r="CA155" i="56"/>
  <c r="BY155" i="56"/>
  <c r="BX155" i="56"/>
  <c r="BP155" i="56"/>
  <c r="BO155" i="56"/>
  <c r="BM155" i="56"/>
  <c r="BL155" i="56"/>
  <c r="BJ155" i="56"/>
  <c r="BI155" i="56"/>
  <c r="N155" i="56"/>
  <c r="M155" i="56"/>
  <c r="K155" i="56"/>
  <c r="J155" i="56"/>
  <c r="CE154" i="56"/>
  <c r="CD154" i="56"/>
  <c r="BA154" i="56"/>
  <c r="AZ154" i="56"/>
  <c r="AR154" i="56"/>
  <c r="AQ154" i="56"/>
  <c r="BJ153" i="56"/>
  <c r="BI153" i="56"/>
  <c r="CH152" i="56"/>
  <c r="CG152" i="56"/>
  <c r="CH151" i="56"/>
  <c r="CG151" i="56"/>
  <c r="BY150" i="56"/>
  <c r="BX150" i="56"/>
  <c r="BY149" i="56"/>
  <c r="BX149" i="56"/>
  <c r="BY148" i="56"/>
  <c r="BX148" i="56"/>
  <c r="BY147" i="56"/>
  <c r="BX147" i="56"/>
  <c r="BG146" i="56"/>
  <c r="BF146" i="56"/>
  <c r="BA145" i="56"/>
  <c r="AZ145" i="56"/>
  <c r="CH144" i="56"/>
  <c r="CG144" i="56"/>
  <c r="CB143" i="56"/>
  <c r="CA143" i="56"/>
  <c r="CB142" i="56"/>
  <c r="CA142" i="56"/>
  <c r="CB141" i="56"/>
  <c r="CA141" i="56"/>
  <c r="CB140" i="56"/>
  <c r="CA140" i="56"/>
  <c r="CB139" i="56"/>
  <c r="CA139" i="56"/>
  <c r="CB138" i="56"/>
  <c r="CA138" i="56"/>
  <c r="CB137" i="56"/>
  <c r="CA137" i="56"/>
  <c r="BM136" i="56"/>
  <c r="BL136" i="56"/>
  <c r="BP135" i="56"/>
  <c r="BO135" i="56"/>
  <c r="CK134" i="56"/>
  <c r="CJ134" i="56"/>
  <c r="BM134" i="56"/>
  <c r="BL134" i="56"/>
  <c r="BS133" i="56"/>
  <c r="BR133" i="56"/>
  <c r="BS132" i="56"/>
  <c r="BR132" i="56"/>
  <c r="BD132" i="56"/>
  <c r="BC132" i="56"/>
  <c r="BD131" i="56"/>
  <c r="BC131" i="56"/>
  <c r="BD130" i="56"/>
  <c r="BC130" i="56"/>
  <c r="BD129" i="56"/>
  <c r="BC129" i="56"/>
  <c r="BA128" i="56"/>
  <c r="AZ128" i="56"/>
  <c r="BA127" i="56"/>
  <c r="AZ127" i="56"/>
  <c r="BA126" i="56"/>
  <c r="AZ126" i="56"/>
  <c r="AX126" i="56"/>
  <c r="AW126" i="56"/>
  <c r="AU125" i="56"/>
  <c r="AT125" i="56"/>
  <c r="AU124" i="56"/>
  <c r="AT124" i="56"/>
  <c r="AR124" i="56"/>
  <c r="AQ124" i="56"/>
  <c r="AO124" i="56"/>
  <c r="AN124" i="56"/>
  <c r="AF124" i="56"/>
  <c r="AE124" i="56"/>
  <c r="AU123" i="56"/>
  <c r="AT123" i="56"/>
  <c r="AR123" i="56"/>
  <c r="AQ123" i="56"/>
  <c r="AO123" i="56"/>
  <c r="AN123" i="56"/>
  <c r="AF123" i="56"/>
  <c r="AE123" i="56"/>
  <c r="Q122" i="56"/>
  <c r="P122" i="56"/>
  <c r="T121" i="56"/>
  <c r="S121" i="56"/>
  <c r="Q121" i="56"/>
  <c r="P121" i="56"/>
  <c r="N121" i="56"/>
  <c r="M121" i="56"/>
  <c r="Z119" i="56"/>
  <c r="Y119" i="56"/>
  <c r="N119" i="56"/>
  <c r="M119" i="56"/>
  <c r="K119" i="56"/>
  <c r="J119" i="56"/>
  <c r="Z118" i="56"/>
  <c r="Y118" i="56"/>
  <c r="W118" i="56"/>
  <c r="V118" i="56"/>
  <c r="N118" i="56"/>
  <c r="M118" i="56"/>
  <c r="K118" i="56"/>
  <c r="J118" i="56"/>
  <c r="E117" i="56"/>
  <c r="D117" i="56"/>
  <c r="E116" i="56"/>
  <c r="D116" i="56"/>
  <c r="E115" i="56"/>
  <c r="D115" i="56"/>
  <c r="E114" i="56"/>
  <c r="D114" i="56"/>
  <c r="E113" i="56"/>
  <c r="D113" i="56"/>
  <c r="CK112" i="56"/>
  <c r="CJ112" i="56"/>
  <c r="CK111" i="56"/>
  <c r="CJ111" i="56"/>
  <c r="CK110" i="56"/>
  <c r="CJ110" i="56"/>
  <c r="CK109" i="56"/>
  <c r="CJ109" i="56"/>
  <c r="BG108" i="56"/>
  <c r="BF108" i="56"/>
  <c r="BG107" i="56"/>
  <c r="BF107" i="56"/>
  <c r="CH106" i="56"/>
  <c r="CG106" i="56"/>
  <c r="CH105" i="56"/>
  <c r="CG105" i="56"/>
  <c r="CH104" i="56"/>
  <c r="CG104" i="56"/>
  <c r="CH103" i="56"/>
  <c r="CG103" i="56"/>
  <c r="CH102" i="56"/>
  <c r="CG102" i="56"/>
  <c r="CH101" i="56"/>
  <c r="CG101" i="56"/>
  <c r="CH100" i="56"/>
  <c r="CG100" i="56"/>
  <c r="CK99" i="56"/>
  <c r="CJ99" i="56"/>
  <c r="CH99" i="56"/>
  <c r="CG99" i="56"/>
  <c r="CK98" i="56"/>
  <c r="CJ98" i="56"/>
  <c r="CH98" i="56"/>
  <c r="CG98" i="56"/>
  <c r="BY97" i="56"/>
  <c r="BX97" i="56"/>
  <c r="BY96" i="56"/>
  <c r="BX96" i="56"/>
  <c r="BY95" i="56"/>
  <c r="BX95" i="56"/>
  <c r="BY94" i="56"/>
  <c r="BX94" i="56"/>
  <c r="BY93" i="56"/>
  <c r="BX93" i="56"/>
  <c r="BY92" i="56"/>
  <c r="BX92" i="56"/>
  <c r="BY91" i="56"/>
  <c r="BX91" i="56"/>
  <c r="CB90" i="56"/>
  <c r="CA90" i="56"/>
  <c r="CB89" i="56"/>
  <c r="CA89" i="56"/>
  <c r="CB88" i="56"/>
  <c r="CA88" i="56"/>
  <c r="CB87" i="56"/>
  <c r="CA87" i="56"/>
  <c r="CB86" i="56"/>
  <c r="CA86" i="56"/>
  <c r="CB85" i="56"/>
  <c r="CA85" i="56"/>
  <c r="CB84" i="56"/>
  <c r="CA84" i="56"/>
  <c r="CB83" i="56"/>
  <c r="CA83" i="56"/>
  <c r="CB82" i="56"/>
  <c r="CA82" i="56"/>
  <c r="CB81" i="56"/>
  <c r="CA81" i="56"/>
  <c r="CB80" i="56"/>
  <c r="CA80" i="56"/>
  <c r="CB79" i="56"/>
  <c r="CA79" i="56"/>
  <c r="BP78" i="56"/>
  <c r="BO78" i="56"/>
  <c r="BM77" i="56"/>
  <c r="BL77" i="56"/>
  <c r="BM76" i="56"/>
  <c r="BL76" i="56"/>
  <c r="BM75" i="56"/>
  <c r="BL75" i="56"/>
  <c r="BA75" i="56"/>
  <c r="AZ75" i="56"/>
  <c r="BP74" i="56"/>
  <c r="BO74" i="56"/>
  <c r="BJ74" i="56"/>
  <c r="BI74" i="56"/>
  <c r="BA74" i="56"/>
  <c r="AZ74" i="56"/>
  <c r="AC74" i="56"/>
  <c r="AB74" i="56"/>
  <c r="BM73" i="56"/>
  <c r="BL73" i="56"/>
  <c r="CK72" i="56"/>
  <c r="CJ72" i="56"/>
  <c r="BP72" i="56"/>
  <c r="BO72" i="56"/>
  <c r="BM72" i="56"/>
  <c r="BL72" i="56"/>
  <c r="CE71" i="56"/>
  <c r="CD71" i="56"/>
  <c r="CE70" i="56"/>
  <c r="CD70" i="56"/>
  <c r="CE69" i="56"/>
  <c r="CD69" i="56"/>
  <c r="CE68" i="56"/>
  <c r="CD68" i="56"/>
  <c r="CK67" i="56"/>
  <c r="CJ67" i="56"/>
  <c r="CK66" i="56"/>
  <c r="CJ66" i="56"/>
  <c r="CK65" i="56"/>
  <c r="CJ65" i="56"/>
  <c r="CH65" i="56"/>
  <c r="CG65" i="56"/>
  <c r="BV65" i="56"/>
  <c r="BU65" i="56"/>
  <c r="CK64" i="56"/>
  <c r="CJ64" i="56"/>
  <c r="CH64" i="56"/>
  <c r="CG64" i="56"/>
  <c r="BV64" i="56"/>
  <c r="BU64" i="56"/>
  <c r="CK63" i="56"/>
  <c r="CJ63" i="56"/>
  <c r="CH63" i="56"/>
  <c r="CG63" i="56"/>
  <c r="CE63" i="56"/>
  <c r="CD63" i="56"/>
  <c r="BV63" i="56"/>
  <c r="BU63" i="56"/>
  <c r="Q63" i="56"/>
  <c r="P63" i="56"/>
  <c r="BA62" i="56"/>
  <c r="AZ62" i="56"/>
  <c r="BA61" i="56"/>
  <c r="AZ61" i="56"/>
  <c r="BA60" i="56"/>
  <c r="AZ60" i="56"/>
  <c r="BA59" i="56"/>
  <c r="AZ59" i="56"/>
  <c r="AX59" i="56"/>
  <c r="AW59" i="56"/>
  <c r="BS58" i="56"/>
  <c r="BR58" i="56"/>
  <c r="BD58" i="56"/>
  <c r="BC58" i="56"/>
  <c r="CB57" i="56"/>
  <c r="CA57" i="56"/>
  <c r="BD57" i="56"/>
  <c r="BC57" i="56"/>
  <c r="BD56" i="56"/>
  <c r="BC56" i="56"/>
  <c r="BD55" i="56"/>
  <c r="BC55" i="56"/>
  <c r="BD54" i="56"/>
  <c r="BC54" i="56"/>
  <c r="BD53" i="56"/>
  <c r="BC53" i="56"/>
  <c r="AX53" i="56"/>
  <c r="AW53" i="56"/>
  <c r="AU52" i="56"/>
  <c r="AT52" i="56"/>
  <c r="AL52" i="56"/>
  <c r="AK52" i="56"/>
  <c r="AR51" i="56"/>
  <c r="AQ51" i="56"/>
  <c r="AR50" i="56"/>
  <c r="AQ50" i="56"/>
  <c r="AU49" i="56"/>
  <c r="AT49" i="56"/>
  <c r="AR49" i="56"/>
  <c r="AQ49" i="56"/>
  <c r="AR48" i="56"/>
  <c r="AQ48" i="56"/>
  <c r="AR47" i="56"/>
  <c r="AQ47" i="56"/>
  <c r="AR46" i="56"/>
  <c r="AQ46" i="56"/>
  <c r="AR45" i="56"/>
  <c r="AQ45" i="56"/>
  <c r="AR44" i="56"/>
  <c r="AQ44" i="56"/>
  <c r="AR43" i="56"/>
  <c r="AQ43" i="56"/>
  <c r="AR42" i="56"/>
  <c r="AQ42" i="56"/>
  <c r="AR41" i="56"/>
  <c r="AQ41" i="56"/>
  <c r="AI40" i="56"/>
  <c r="AH40" i="56"/>
  <c r="AU39" i="56"/>
  <c r="AT39" i="56"/>
  <c r="AR39" i="56"/>
  <c r="AQ39" i="56"/>
  <c r="AL39" i="56"/>
  <c r="AK39" i="56"/>
  <c r="AI39" i="56"/>
  <c r="AH39" i="56"/>
  <c r="AF39" i="56"/>
  <c r="AE39" i="56"/>
  <c r="Z38" i="56"/>
  <c r="Y38" i="56"/>
  <c r="Z37" i="56"/>
  <c r="Y37" i="56"/>
  <c r="T37" i="56"/>
  <c r="S37" i="56"/>
  <c r="Z36" i="56"/>
  <c r="Y36" i="56"/>
  <c r="T36" i="56"/>
  <c r="S36" i="56"/>
  <c r="AC35" i="56"/>
  <c r="AB35" i="56"/>
  <c r="AC34" i="56"/>
  <c r="AB34" i="56"/>
  <c r="Z34" i="56"/>
  <c r="Y34" i="56"/>
  <c r="Q33" i="56"/>
  <c r="P33" i="56"/>
  <c r="Z32" i="56"/>
  <c r="Y32" i="56"/>
  <c r="Q32" i="56"/>
  <c r="P32" i="56"/>
  <c r="E31" i="56"/>
  <c r="D31" i="56"/>
  <c r="E30" i="56"/>
  <c r="D30" i="56"/>
  <c r="E29" i="56"/>
  <c r="D29" i="56"/>
  <c r="Z28" i="56"/>
  <c r="Y28" i="56"/>
  <c r="Z27" i="56"/>
  <c r="Y27" i="56"/>
  <c r="K27" i="56"/>
  <c r="J27" i="56"/>
  <c r="Z26" i="56"/>
  <c r="Y26" i="56"/>
  <c r="K26" i="56"/>
  <c r="J26" i="56"/>
  <c r="Z25" i="56"/>
  <c r="Y25" i="56"/>
  <c r="N25" i="56"/>
  <c r="M25" i="56"/>
  <c r="K25" i="56"/>
  <c r="J25" i="56"/>
  <c r="Z24" i="56"/>
  <c r="Y24" i="56"/>
  <c r="W24" i="56"/>
  <c r="V24" i="56"/>
  <c r="N24" i="56"/>
  <c r="M24" i="56"/>
  <c r="K24" i="56"/>
  <c r="J24" i="56"/>
  <c r="H23" i="56"/>
  <c r="G23" i="56"/>
  <c r="H22" i="56"/>
  <c r="G22" i="56"/>
  <c r="E21" i="56"/>
  <c r="D21" i="56"/>
  <c r="E20" i="56"/>
  <c r="D20" i="56"/>
  <c r="CK19" i="56"/>
  <c r="CJ19" i="56"/>
  <c r="CK18" i="56"/>
  <c r="CJ18" i="56"/>
  <c r="CB18" i="56"/>
  <c r="CA18" i="56"/>
  <c r="CK17" i="56"/>
  <c r="CJ17" i="56"/>
  <c r="CE17" i="56"/>
  <c r="CD17" i="56"/>
  <c r="CB17" i="56"/>
  <c r="CA17" i="56"/>
  <c r="CK16" i="56"/>
  <c r="CJ16" i="56"/>
  <c r="CE16" i="56"/>
  <c r="CD16" i="56"/>
  <c r="CB16" i="56"/>
  <c r="CA16" i="56"/>
  <c r="CK15" i="56"/>
  <c r="CJ15" i="56"/>
  <c r="CE15" i="56"/>
  <c r="CD15" i="56"/>
  <c r="CB15" i="56"/>
  <c r="CA15" i="56"/>
  <c r="BA15" i="56"/>
  <c r="AZ15" i="56"/>
  <c r="Z15" i="56"/>
  <c r="Y15" i="56"/>
  <c r="CK14" i="56"/>
  <c r="CJ14" i="56"/>
  <c r="CH14" i="56"/>
  <c r="CG14" i="56"/>
  <c r="CE14" i="56"/>
  <c r="CD14" i="56"/>
  <c r="CB14" i="56"/>
  <c r="CA14" i="56"/>
  <c r="BY14" i="56"/>
  <c r="BX14" i="56"/>
  <c r="BD14" i="56"/>
  <c r="BC14" i="56"/>
  <c r="BA14" i="56"/>
  <c r="AZ14" i="56"/>
  <c r="Z14" i="56"/>
  <c r="Y14" i="56"/>
  <c r="CK13" i="56"/>
  <c r="CJ13" i="56"/>
  <c r="CH13" i="56"/>
  <c r="CG13" i="56"/>
  <c r="CE13" i="56"/>
  <c r="CD13" i="56"/>
  <c r="CB13" i="56"/>
  <c r="CA13" i="56"/>
  <c r="BY13" i="56"/>
  <c r="BX13" i="56"/>
  <c r="BD13" i="56"/>
  <c r="BC13" i="56"/>
  <c r="BA13" i="56"/>
  <c r="AZ13" i="56"/>
  <c r="Z13" i="56"/>
  <c r="Y13" i="56"/>
  <c r="CK12" i="56"/>
  <c r="CJ12" i="56"/>
  <c r="CH12" i="56"/>
  <c r="CG12" i="56"/>
  <c r="CE12" i="56"/>
  <c r="CD12" i="56"/>
  <c r="CB12" i="56"/>
  <c r="CA12" i="56"/>
  <c r="BY12" i="56"/>
  <c r="BX12" i="56"/>
  <c r="BD12" i="56"/>
  <c r="BC12" i="56"/>
  <c r="BA12" i="56"/>
  <c r="AZ12" i="56"/>
  <c r="Z12" i="56"/>
  <c r="Y12" i="56"/>
  <c r="E12" i="56"/>
  <c r="D12" i="56"/>
  <c r="CK11" i="56"/>
  <c r="CJ11" i="56"/>
  <c r="CH11" i="56"/>
  <c r="CG11" i="56"/>
  <c r="CE11" i="56"/>
  <c r="CD11" i="56"/>
  <c r="CB11" i="56"/>
  <c r="CA11" i="56"/>
  <c r="BY11" i="56"/>
  <c r="BX11" i="56"/>
  <c r="BM11" i="56"/>
  <c r="BL11" i="56"/>
  <c r="BD11" i="56"/>
  <c r="BC11" i="56"/>
  <c r="BA11" i="56"/>
  <c r="AZ11" i="56"/>
  <c r="Z11" i="56"/>
  <c r="Y11" i="56"/>
  <c r="Q11" i="56"/>
  <c r="P11" i="56"/>
  <c r="E11" i="56"/>
  <c r="D11" i="56"/>
  <c r="CK10" i="56"/>
  <c r="CJ10" i="56"/>
  <c r="CH10" i="56"/>
  <c r="CG10" i="56"/>
  <c r="CE10" i="56"/>
  <c r="CD10" i="56"/>
  <c r="CB10" i="56"/>
  <c r="CA10" i="56"/>
  <c r="BY10" i="56"/>
  <c r="BX10" i="56"/>
  <c r="BP10" i="56"/>
  <c r="BO10" i="56"/>
  <c r="BM10" i="56"/>
  <c r="BL10" i="56"/>
  <c r="BD10" i="56"/>
  <c r="BC10" i="56"/>
  <c r="BA10" i="56"/>
  <c r="AZ10" i="56"/>
  <c r="AC10" i="56"/>
  <c r="AB10" i="56"/>
  <c r="Z10" i="56"/>
  <c r="Y10" i="56"/>
  <c r="Q10" i="56"/>
  <c r="P10" i="56"/>
  <c r="E10" i="56"/>
  <c r="D10" i="56"/>
  <c r="CK9" i="56"/>
  <c r="CJ9" i="56"/>
  <c r="CH9" i="56"/>
  <c r="CG9" i="56"/>
  <c r="CE9" i="56"/>
  <c r="CD9" i="56"/>
  <c r="CB9" i="56"/>
  <c r="CA9" i="56"/>
  <c r="BY9" i="56"/>
  <c r="BX9" i="56"/>
  <c r="BV9" i="56"/>
  <c r="BU9" i="56"/>
  <c r="BP9" i="56"/>
  <c r="BO9" i="56"/>
  <c r="BM9" i="56"/>
  <c r="BL9" i="56"/>
  <c r="BD9" i="56"/>
  <c r="BC9" i="56"/>
  <c r="BA9" i="56"/>
  <c r="AZ9" i="56"/>
  <c r="AU9" i="56"/>
  <c r="AT9" i="56"/>
  <c r="AR9" i="56"/>
  <c r="AQ9" i="56"/>
  <c r="AL9" i="56"/>
  <c r="AK9" i="56"/>
  <c r="AC9" i="56"/>
  <c r="AB9" i="56"/>
  <c r="Z9" i="56"/>
  <c r="Y9" i="56"/>
  <c r="Q9" i="56"/>
  <c r="P9" i="56"/>
  <c r="E9" i="56"/>
  <c r="D9" i="56"/>
  <c r="CK8" i="56"/>
  <c r="CJ8" i="56"/>
  <c r="CH8" i="56"/>
  <c r="CG8" i="56"/>
  <c r="CE8" i="56"/>
  <c r="CD8" i="56"/>
  <c r="CB8" i="56"/>
  <c r="CA8" i="56"/>
  <c r="BY8" i="56"/>
  <c r="BX8" i="56"/>
  <c r="BV8" i="56"/>
  <c r="BU8" i="56"/>
  <c r="BS8" i="56"/>
  <c r="BR8" i="56"/>
  <c r="BP8" i="56"/>
  <c r="BO8" i="56"/>
  <c r="BM8" i="56"/>
  <c r="BL8" i="56"/>
  <c r="BJ8" i="56"/>
  <c r="BI8" i="56"/>
  <c r="BD8" i="56"/>
  <c r="BC8" i="56"/>
  <c r="AZ8" i="56"/>
  <c r="AU8" i="56"/>
  <c r="AT8" i="56"/>
  <c r="AR8" i="56"/>
  <c r="AQ8" i="56"/>
  <c r="AL8" i="56"/>
  <c r="AK8" i="56"/>
  <c r="AF8" i="56"/>
  <c r="AE8" i="56"/>
  <c r="AC8" i="56"/>
  <c r="AB8" i="56"/>
  <c r="Z8" i="56"/>
  <c r="Y8" i="56"/>
  <c r="Q8" i="56"/>
  <c r="P8" i="56"/>
  <c r="N8" i="56"/>
  <c r="M8" i="56"/>
  <c r="K8" i="56"/>
  <c r="J8" i="56"/>
  <c r="E8" i="56"/>
  <c r="D8" i="56"/>
  <c r="CK7" i="56"/>
  <c r="CJ7" i="56"/>
  <c r="CH7" i="56"/>
  <c r="CG7" i="56"/>
  <c r="CE7" i="56"/>
  <c r="CD7" i="56"/>
  <c r="CB7" i="56"/>
  <c r="CA7" i="56"/>
  <c r="BY7" i="56"/>
  <c r="BX7" i="56"/>
  <c r="BV7" i="56"/>
  <c r="BU7" i="56"/>
  <c r="BS7" i="56"/>
  <c r="BR7" i="56"/>
  <c r="BP7" i="56"/>
  <c r="BO7" i="56"/>
  <c r="BM7" i="56"/>
  <c r="BL7" i="56"/>
  <c r="BJ7" i="56"/>
  <c r="BI7" i="56"/>
  <c r="BG7" i="56"/>
  <c r="BF7" i="56"/>
  <c r="BD7" i="56"/>
  <c r="BC7" i="56"/>
  <c r="BA7" i="56"/>
  <c r="AZ7" i="56"/>
  <c r="AX7" i="56"/>
  <c r="AW7" i="56"/>
  <c r="AU7" i="56"/>
  <c r="AT7" i="56"/>
  <c r="AR7" i="56"/>
  <c r="AQ7" i="56"/>
  <c r="AO7" i="56"/>
  <c r="AN7" i="56"/>
  <c r="AL7" i="56"/>
  <c r="AK7" i="56"/>
  <c r="AI7" i="56"/>
  <c r="AH7" i="56"/>
  <c r="AF7" i="56"/>
  <c r="AE7" i="56"/>
  <c r="AC7" i="56"/>
  <c r="AB7" i="56"/>
  <c r="Z7" i="56"/>
  <c r="Y7" i="56"/>
  <c r="T7" i="56"/>
  <c r="S7" i="56"/>
  <c r="Q7" i="56"/>
  <c r="P7" i="56"/>
  <c r="N7" i="56"/>
  <c r="M7" i="56"/>
  <c r="K7" i="56"/>
  <c r="J7" i="56"/>
  <c r="H7" i="56"/>
  <c r="G7" i="56"/>
  <c r="E7" i="56"/>
  <c r="D7" i="56"/>
  <c r="CK6" i="56"/>
  <c r="CJ6" i="56"/>
  <c r="CH6" i="56"/>
  <c r="CG6" i="56"/>
  <c r="CE6" i="56"/>
  <c r="CD6" i="56"/>
  <c r="CB6" i="56"/>
  <c r="CA6" i="56"/>
  <c r="BY6" i="56"/>
  <c r="BX6" i="56"/>
  <c r="BV6" i="56"/>
  <c r="BU6" i="56"/>
  <c r="BS6" i="56"/>
  <c r="BR6" i="56"/>
  <c r="BP6" i="56"/>
  <c r="BO6" i="56"/>
  <c r="BM6" i="56"/>
  <c r="BL6" i="56"/>
  <c r="BJ6" i="56"/>
  <c r="BI6" i="56"/>
  <c r="BG6" i="56"/>
  <c r="BF6" i="56"/>
  <c r="BD6" i="56"/>
  <c r="BC6" i="56"/>
  <c r="BA6" i="56"/>
  <c r="AZ6" i="56"/>
  <c r="AX6" i="56"/>
  <c r="AW6" i="56"/>
  <c r="AU6" i="56"/>
  <c r="AT6" i="56"/>
  <c r="AR6" i="56"/>
  <c r="AQ6" i="56"/>
  <c r="AO6" i="56"/>
  <c r="AN6" i="56"/>
  <c r="AL6" i="56"/>
  <c r="AK6" i="56"/>
  <c r="AI6" i="56"/>
  <c r="AH6" i="56"/>
  <c r="AF6" i="56"/>
  <c r="AE6" i="56"/>
  <c r="AC6" i="56"/>
  <c r="AB6" i="56"/>
  <c r="Z6" i="56"/>
  <c r="Y6" i="56"/>
  <c r="W6" i="56"/>
  <c r="V6" i="56"/>
  <c r="T6" i="56"/>
  <c r="S6" i="56"/>
  <c r="Q6" i="56"/>
  <c r="P6" i="56"/>
  <c r="N6" i="56"/>
  <c r="M6" i="56"/>
  <c r="K6" i="56"/>
  <c r="J6" i="56"/>
  <c r="H6" i="56"/>
  <c r="G6" i="56"/>
  <c r="E6" i="56"/>
  <c r="D6" i="56"/>
  <c r="CK5" i="56"/>
  <c r="CJ5" i="56"/>
  <c r="CH5" i="56"/>
  <c r="CG5" i="56"/>
  <c r="CE5" i="56"/>
  <c r="CD5" i="56"/>
  <c r="CB5" i="56"/>
  <c r="CA5" i="56"/>
  <c r="BY5" i="56"/>
  <c r="BX5" i="56"/>
  <c r="BV5" i="56"/>
  <c r="BU5" i="56"/>
  <c r="BS5" i="56"/>
  <c r="BR5" i="56"/>
  <c r="BP5" i="56"/>
  <c r="BO5" i="56"/>
  <c r="BM5" i="56"/>
  <c r="BL5" i="56"/>
  <c r="BJ5" i="56"/>
  <c r="BI5" i="56"/>
  <c r="BG5" i="56"/>
  <c r="BF5" i="56"/>
  <c r="BD5" i="56"/>
  <c r="BC5" i="56"/>
  <c r="BA5" i="56"/>
  <c r="AZ5" i="56"/>
  <c r="AX5" i="56"/>
  <c r="AW5" i="56"/>
  <c r="AU5" i="56"/>
  <c r="AT5" i="56"/>
  <c r="AR5" i="56"/>
  <c r="AQ5" i="56"/>
  <c r="AO5" i="56"/>
  <c r="AN5" i="56"/>
  <c r="AL5" i="56"/>
  <c r="AK5" i="56"/>
  <c r="AI5" i="56"/>
  <c r="AH5" i="56"/>
  <c r="AF5" i="56"/>
  <c r="AE5" i="56"/>
  <c r="AC5" i="56"/>
  <c r="AB5" i="56"/>
  <c r="Z5" i="56"/>
  <c r="Y5" i="56"/>
  <c r="W5" i="56"/>
  <c r="V5" i="56"/>
  <c r="T5" i="56"/>
  <c r="S5" i="56"/>
  <c r="Q5" i="56"/>
  <c r="P5" i="56"/>
  <c r="N5" i="56"/>
  <c r="M5" i="56"/>
  <c r="K5" i="56"/>
  <c r="J5" i="56"/>
  <c r="H5" i="56"/>
  <c r="G5" i="56"/>
  <c r="E5" i="56"/>
  <c r="D5" i="56"/>
  <c r="BA167" i="55"/>
  <c r="AZ167" i="55"/>
  <c r="CH166" i="55"/>
  <c r="CG166" i="55"/>
  <c r="CH165" i="55"/>
  <c r="CG165" i="55"/>
  <c r="CH164" i="55"/>
  <c r="CG164" i="55"/>
  <c r="CH163" i="55"/>
  <c r="CG163" i="55"/>
  <c r="CE162" i="55"/>
  <c r="CD162" i="55"/>
  <c r="CE161" i="55"/>
  <c r="CD161" i="55"/>
  <c r="CE160" i="55"/>
  <c r="CD160" i="55"/>
  <c r="CE159" i="55"/>
  <c r="CD159" i="55"/>
  <c r="CE158" i="55"/>
  <c r="CD158" i="55"/>
  <c r="BJ157" i="55"/>
  <c r="BI157" i="55"/>
  <c r="BP156" i="55"/>
  <c r="BO156" i="55"/>
  <c r="BM156" i="55"/>
  <c r="BL156" i="55"/>
  <c r="BJ156" i="55"/>
  <c r="BI156" i="55"/>
  <c r="CB155" i="55"/>
  <c r="CA155" i="55"/>
  <c r="BY155" i="55"/>
  <c r="BX155" i="55"/>
  <c r="BP155" i="55"/>
  <c r="BO155" i="55"/>
  <c r="BM155" i="55"/>
  <c r="BL155" i="55"/>
  <c r="BJ155" i="55"/>
  <c r="BI155" i="55"/>
  <c r="N155" i="55"/>
  <c r="M155" i="55"/>
  <c r="K155" i="55"/>
  <c r="J155" i="55"/>
  <c r="CE154" i="55"/>
  <c r="CD154" i="55"/>
  <c r="BA154" i="55"/>
  <c r="AZ154" i="55"/>
  <c r="AR154" i="55"/>
  <c r="AQ154" i="55"/>
  <c r="BJ153" i="55"/>
  <c r="BI153" i="55"/>
  <c r="CH152" i="55"/>
  <c r="CG152" i="55"/>
  <c r="CH151" i="55"/>
  <c r="CG151" i="55"/>
  <c r="BY150" i="55"/>
  <c r="BX150" i="55"/>
  <c r="BY149" i="55"/>
  <c r="BX149" i="55"/>
  <c r="BY148" i="55"/>
  <c r="BX148" i="55"/>
  <c r="BY147" i="55"/>
  <c r="BX147" i="55"/>
  <c r="BG146" i="55"/>
  <c r="BF146" i="55"/>
  <c r="BA145" i="55"/>
  <c r="AZ145" i="55"/>
  <c r="CH144" i="55"/>
  <c r="CG144" i="55"/>
  <c r="CB143" i="55"/>
  <c r="CA143" i="55"/>
  <c r="CB142" i="55"/>
  <c r="CA142" i="55"/>
  <c r="CB141" i="55"/>
  <c r="CA141" i="55"/>
  <c r="CB140" i="55"/>
  <c r="CA140" i="55"/>
  <c r="CB139" i="55"/>
  <c r="CA139" i="55"/>
  <c r="CB138" i="55"/>
  <c r="CA138" i="55"/>
  <c r="CB137" i="55"/>
  <c r="CA137" i="55"/>
  <c r="BM136" i="55"/>
  <c r="BL136" i="55"/>
  <c r="BP135" i="55"/>
  <c r="BO135" i="55"/>
  <c r="CK134" i="55"/>
  <c r="CJ134" i="55"/>
  <c r="BM134" i="55"/>
  <c r="BL134" i="55"/>
  <c r="BS133" i="55"/>
  <c r="BR133" i="55"/>
  <c r="BS132" i="55"/>
  <c r="BR132" i="55"/>
  <c r="BD132" i="55"/>
  <c r="BC132" i="55"/>
  <c r="BD131" i="55"/>
  <c r="BC131" i="55"/>
  <c r="BD130" i="55"/>
  <c r="BC130" i="55"/>
  <c r="BD129" i="55"/>
  <c r="BC129" i="55"/>
  <c r="BA128" i="55"/>
  <c r="AZ128" i="55"/>
  <c r="BA127" i="55"/>
  <c r="AZ127" i="55"/>
  <c r="BA126" i="55"/>
  <c r="AZ126" i="55"/>
  <c r="AX126" i="55"/>
  <c r="AW126" i="55"/>
  <c r="AU125" i="55"/>
  <c r="AT125" i="55"/>
  <c r="AU124" i="55"/>
  <c r="AT124" i="55"/>
  <c r="AR124" i="55"/>
  <c r="AQ124" i="55"/>
  <c r="AO124" i="55"/>
  <c r="AN124" i="55"/>
  <c r="AF124" i="55"/>
  <c r="AE124" i="55"/>
  <c r="AU123" i="55"/>
  <c r="AT123" i="55"/>
  <c r="AR123" i="55"/>
  <c r="AQ123" i="55"/>
  <c r="AO123" i="55"/>
  <c r="AN123" i="55"/>
  <c r="AF123" i="55"/>
  <c r="AE123" i="55"/>
  <c r="Q122" i="55"/>
  <c r="P122" i="55"/>
  <c r="T121" i="55"/>
  <c r="S121" i="55"/>
  <c r="Q121" i="55"/>
  <c r="P121" i="55"/>
  <c r="N121" i="55"/>
  <c r="M121" i="55"/>
  <c r="Z119" i="55"/>
  <c r="Y119" i="55"/>
  <c r="N119" i="55"/>
  <c r="M119" i="55"/>
  <c r="K119" i="55"/>
  <c r="J119" i="55"/>
  <c r="Z118" i="55"/>
  <c r="Y118" i="55"/>
  <c r="W118" i="55"/>
  <c r="V118" i="55"/>
  <c r="N118" i="55"/>
  <c r="M118" i="55"/>
  <c r="K118" i="55"/>
  <c r="J118" i="55"/>
  <c r="E117" i="55"/>
  <c r="D117" i="55"/>
  <c r="E116" i="55"/>
  <c r="D116" i="55"/>
  <c r="E115" i="55"/>
  <c r="D115" i="55"/>
  <c r="E114" i="55"/>
  <c r="D114" i="55"/>
  <c r="E113" i="55"/>
  <c r="D113" i="55"/>
  <c r="CK112" i="55"/>
  <c r="CJ112" i="55"/>
  <c r="CK111" i="55"/>
  <c r="CJ111" i="55"/>
  <c r="CK110" i="55"/>
  <c r="CJ110" i="55"/>
  <c r="CK109" i="55"/>
  <c r="CJ109" i="55"/>
  <c r="BG108" i="55"/>
  <c r="BF108" i="55"/>
  <c r="BG107" i="55"/>
  <c r="BF107" i="55"/>
  <c r="CH106" i="55"/>
  <c r="CG106" i="55"/>
  <c r="CH105" i="55"/>
  <c r="CG105" i="55"/>
  <c r="CH104" i="55"/>
  <c r="CG104" i="55"/>
  <c r="CH103" i="55"/>
  <c r="CG103" i="55"/>
  <c r="CH102" i="55"/>
  <c r="CG102" i="55"/>
  <c r="CH101" i="55"/>
  <c r="CG101" i="55"/>
  <c r="CH100" i="55"/>
  <c r="CG100" i="55"/>
  <c r="CK99" i="55"/>
  <c r="CJ99" i="55"/>
  <c r="CH99" i="55"/>
  <c r="CG99" i="55"/>
  <c r="CK98" i="55"/>
  <c r="CJ98" i="55"/>
  <c r="CH98" i="55"/>
  <c r="CG98" i="55"/>
  <c r="BY97" i="55"/>
  <c r="BX97" i="55"/>
  <c r="BY96" i="55"/>
  <c r="BX96" i="55"/>
  <c r="BY95" i="55"/>
  <c r="BX95" i="55"/>
  <c r="BY94" i="55"/>
  <c r="BX94" i="55"/>
  <c r="BY93" i="55"/>
  <c r="BX93" i="55"/>
  <c r="BY92" i="55"/>
  <c r="BX92" i="55"/>
  <c r="BY91" i="55"/>
  <c r="BX91" i="55"/>
  <c r="CB90" i="55"/>
  <c r="CA90" i="55"/>
  <c r="CB89" i="55"/>
  <c r="CA89" i="55"/>
  <c r="CB88" i="55"/>
  <c r="CA88" i="55"/>
  <c r="CB87" i="55"/>
  <c r="CA87" i="55"/>
  <c r="CB86" i="55"/>
  <c r="CA86" i="55"/>
  <c r="CB85" i="55"/>
  <c r="CA85" i="55"/>
  <c r="CB84" i="55"/>
  <c r="CA84" i="55"/>
  <c r="CB83" i="55"/>
  <c r="CA83" i="55"/>
  <c r="CB82" i="55"/>
  <c r="CA82" i="55"/>
  <c r="CB81" i="55"/>
  <c r="CA81" i="55"/>
  <c r="CB80" i="55"/>
  <c r="CA80" i="55"/>
  <c r="CB79" i="55"/>
  <c r="CA79" i="55"/>
  <c r="BP78" i="55"/>
  <c r="BO78" i="55"/>
  <c r="BM77" i="55"/>
  <c r="BL77" i="55"/>
  <c r="BM76" i="55"/>
  <c r="BL76" i="55"/>
  <c r="BM75" i="55"/>
  <c r="BL75" i="55"/>
  <c r="BA75" i="55"/>
  <c r="AZ75" i="55"/>
  <c r="BP74" i="55"/>
  <c r="BO74" i="55"/>
  <c r="BJ74" i="55"/>
  <c r="BI74" i="55"/>
  <c r="BA74" i="55"/>
  <c r="AZ74" i="55"/>
  <c r="AC74" i="55"/>
  <c r="AB74" i="55"/>
  <c r="BM73" i="55"/>
  <c r="BL73" i="55"/>
  <c r="CK72" i="55"/>
  <c r="CJ72" i="55"/>
  <c r="BP72" i="55"/>
  <c r="BO72" i="55"/>
  <c r="BM72" i="55"/>
  <c r="BL72" i="55"/>
  <c r="CE71" i="55"/>
  <c r="CD71" i="55"/>
  <c r="CE70" i="55"/>
  <c r="CD70" i="55"/>
  <c r="CE69" i="55"/>
  <c r="CD69" i="55"/>
  <c r="CE68" i="55"/>
  <c r="CD68" i="55"/>
  <c r="CK67" i="55"/>
  <c r="CJ67" i="55"/>
  <c r="CK66" i="55"/>
  <c r="CJ66" i="55"/>
  <c r="CK65" i="55"/>
  <c r="CJ65" i="55"/>
  <c r="CH65" i="55"/>
  <c r="CG65" i="55"/>
  <c r="BV65" i="55"/>
  <c r="BU65" i="55"/>
  <c r="CK64" i="55"/>
  <c r="CJ64" i="55"/>
  <c r="CH64" i="55"/>
  <c r="CG64" i="55"/>
  <c r="BV64" i="55"/>
  <c r="BU64" i="55"/>
  <c r="CK63" i="55"/>
  <c r="CJ63" i="55"/>
  <c r="CH63" i="55"/>
  <c r="CG63" i="55"/>
  <c r="CE63" i="55"/>
  <c r="CD63" i="55"/>
  <c r="BV63" i="55"/>
  <c r="BU63" i="55"/>
  <c r="Q63" i="55"/>
  <c r="P63" i="55"/>
  <c r="BA62" i="55"/>
  <c r="AZ62" i="55"/>
  <c r="BA61" i="55"/>
  <c r="AZ61" i="55"/>
  <c r="BA60" i="55"/>
  <c r="AZ60" i="55"/>
  <c r="BA59" i="55"/>
  <c r="AZ59" i="55"/>
  <c r="AX59" i="55"/>
  <c r="AW59" i="55"/>
  <c r="BS58" i="55"/>
  <c r="BR58" i="55"/>
  <c r="BD58" i="55"/>
  <c r="BC58" i="55"/>
  <c r="CB57" i="55"/>
  <c r="CA57" i="55"/>
  <c r="BD57" i="55"/>
  <c r="BC57" i="55"/>
  <c r="BD56" i="55"/>
  <c r="BC56" i="55"/>
  <c r="BD55" i="55"/>
  <c r="BC55" i="55"/>
  <c r="BD54" i="55"/>
  <c r="BC54" i="55"/>
  <c r="BD53" i="55"/>
  <c r="BC53" i="55"/>
  <c r="AX53" i="55"/>
  <c r="AW53" i="55"/>
  <c r="AU52" i="55"/>
  <c r="AT52" i="55"/>
  <c r="AL52" i="55"/>
  <c r="AK52" i="55"/>
  <c r="AR51" i="55"/>
  <c r="AQ51" i="55"/>
  <c r="AR50" i="55"/>
  <c r="AQ50" i="55"/>
  <c r="AU49" i="55"/>
  <c r="AT49" i="55"/>
  <c r="AR49" i="55"/>
  <c r="AQ49" i="55"/>
  <c r="AR48" i="55"/>
  <c r="AQ48" i="55"/>
  <c r="AR47" i="55"/>
  <c r="AQ47" i="55"/>
  <c r="AR46" i="55"/>
  <c r="AQ46" i="55"/>
  <c r="AR45" i="55"/>
  <c r="AQ45" i="55"/>
  <c r="AR44" i="55"/>
  <c r="AQ44" i="55"/>
  <c r="AR43" i="55"/>
  <c r="AQ43" i="55"/>
  <c r="AR42" i="55"/>
  <c r="AQ42" i="55"/>
  <c r="AR41" i="55"/>
  <c r="AQ41" i="55"/>
  <c r="AI40" i="55"/>
  <c r="AH40" i="55"/>
  <c r="AU39" i="55"/>
  <c r="AT39" i="55"/>
  <c r="AR39" i="55"/>
  <c r="AQ39" i="55"/>
  <c r="AL39" i="55"/>
  <c r="AK39" i="55"/>
  <c r="AI39" i="55"/>
  <c r="AH39" i="55"/>
  <c r="AF39" i="55"/>
  <c r="AE39" i="55"/>
  <c r="Z38" i="55"/>
  <c r="Y38" i="55"/>
  <c r="Z37" i="55"/>
  <c r="Y37" i="55"/>
  <c r="T37" i="55"/>
  <c r="S37" i="55"/>
  <c r="Z36" i="55"/>
  <c r="Y36" i="55"/>
  <c r="T36" i="55"/>
  <c r="S36" i="55"/>
  <c r="AC35" i="55"/>
  <c r="AB35" i="55"/>
  <c r="AC34" i="55"/>
  <c r="AB34" i="55"/>
  <c r="Z34" i="55"/>
  <c r="Y34" i="55"/>
  <c r="Q33" i="55"/>
  <c r="P33" i="55"/>
  <c r="Z32" i="55"/>
  <c r="Y32" i="55"/>
  <c r="Q32" i="55"/>
  <c r="P32" i="55"/>
  <c r="E31" i="55"/>
  <c r="D31" i="55"/>
  <c r="E30" i="55"/>
  <c r="D30" i="55"/>
  <c r="E29" i="55"/>
  <c r="D29" i="55"/>
  <c r="Z28" i="55"/>
  <c r="Y28" i="55"/>
  <c r="Z27" i="55"/>
  <c r="Y27" i="55"/>
  <c r="K27" i="55"/>
  <c r="J27" i="55"/>
  <c r="Z26" i="55"/>
  <c r="Y26" i="55"/>
  <c r="K26" i="55"/>
  <c r="J26" i="55"/>
  <c r="Z25" i="55"/>
  <c r="Y25" i="55"/>
  <c r="N25" i="55"/>
  <c r="M25" i="55"/>
  <c r="K25" i="55"/>
  <c r="J25" i="55"/>
  <c r="Z24" i="55"/>
  <c r="Y24" i="55"/>
  <c r="W24" i="55"/>
  <c r="V24" i="55"/>
  <c r="N24" i="55"/>
  <c r="M24" i="55"/>
  <c r="K24" i="55"/>
  <c r="J24" i="55"/>
  <c r="H23" i="55"/>
  <c r="G23" i="55"/>
  <c r="H22" i="55"/>
  <c r="G22" i="55"/>
  <c r="E21" i="55"/>
  <c r="D21" i="55"/>
  <c r="E20" i="55"/>
  <c r="D20" i="55"/>
  <c r="CK19" i="55"/>
  <c r="CJ19" i="55"/>
  <c r="CK18" i="55"/>
  <c r="CJ18" i="55"/>
  <c r="CB18" i="55"/>
  <c r="CA18" i="55"/>
  <c r="CK17" i="55"/>
  <c r="CJ17" i="55"/>
  <c r="CE17" i="55"/>
  <c r="CD17" i="55"/>
  <c r="CB17" i="55"/>
  <c r="CA17" i="55"/>
  <c r="CK16" i="55"/>
  <c r="CJ16" i="55"/>
  <c r="CE16" i="55"/>
  <c r="CD16" i="55"/>
  <c r="CB16" i="55"/>
  <c r="CA16" i="55"/>
  <c r="CK15" i="55"/>
  <c r="CJ15" i="55"/>
  <c r="CE15" i="55"/>
  <c r="CD15" i="55"/>
  <c r="CB15" i="55"/>
  <c r="CA15" i="55"/>
  <c r="BA15" i="55"/>
  <c r="AZ15" i="55"/>
  <c r="Z15" i="55"/>
  <c r="Y15" i="55"/>
  <c r="CK14" i="55"/>
  <c r="CJ14" i="55"/>
  <c r="CH14" i="55"/>
  <c r="CG14" i="55"/>
  <c r="CE14" i="55"/>
  <c r="CD14" i="55"/>
  <c r="CB14" i="55"/>
  <c r="CA14" i="55"/>
  <c r="BY14" i="55"/>
  <c r="BX14" i="55"/>
  <c r="BD14" i="55"/>
  <c r="BC14" i="55"/>
  <c r="BA14" i="55"/>
  <c r="AZ14" i="55"/>
  <c r="Z14" i="55"/>
  <c r="Y14" i="55"/>
  <c r="CK13" i="55"/>
  <c r="CJ13" i="55"/>
  <c r="CH13" i="55"/>
  <c r="CG13" i="55"/>
  <c r="CE13" i="55"/>
  <c r="CD13" i="55"/>
  <c r="CB13" i="55"/>
  <c r="CA13" i="55"/>
  <c r="BY13" i="55"/>
  <c r="BX13" i="55"/>
  <c r="BD13" i="55"/>
  <c r="BC13" i="55"/>
  <c r="BA13" i="55"/>
  <c r="AZ13" i="55"/>
  <c r="Z13" i="55"/>
  <c r="Y13" i="55"/>
  <c r="CK12" i="55"/>
  <c r="CJ12" i="55"/>
  <c r="CH12" i="55"/>
  <c r="CG12" i="55"/>
  <c r="CE12" i="55"/>
  <c r="CD12" i="55"/>
  <c r="CB12" i="55"/>
  <c r="CA12" i="55"/>
  <c r="BY12" i="55"/>
  <c r="BX12" i="55"/>
  <c r="BD12" i="55"/>
  <c r="BC12" i="55"/>
  <c r="BA12" i="55"/>
  <c r="AZ12" i="55"/>
  <c r="Z12" i="55"/>
  <c r="Y12" i="55"/>
  <c r="E12" i="55"/>
  <c r="D12" i="55"/>
  <c r="CK11" i="55"/>
  <c r="CJ11" i="55"/>
  <c r="CH11" i="55"/>
  <c r="CG11" i="55"/>
  <c r="CE11" i="55"/>
  <c r="CD11" i="55"/>
  <c r="CB11" i="55"/>
  <c r="CA11" i="55"/>
  <c r="BY11" i="55"/>
  <c r="BX11" i="55"/>
  <c r="BM11" i="55"/>
  <c r="BL11" i="55"/>
  <c r="BD11" i="55"/>
  <c r="BC11" i="55"/>
  <c r="BA11" i="55"/>
  <c r="AZ11" i="55"/>
  <c r="Z11" i="55"/>
  <c r="Y11" i="55"/>
  <c r="Q11" i="55"/>
  <c r="P11" i="55"/>
  <c r="E11" i="55"/>
  <c r="D11" i="55"/>
  <c r="CK10" i="55"/>
  <c r="CJ10" i="55"/>
  <c r="CH10" i="55"/>
  <c r="CG10" i="55"/>
  <c r="CE10" i="55"/>
  <c r="CD10" i="55"/>
  <c r="CB10" i="55"/>
  <c r="CA10" i="55"/>
  <c r="BY10" i="55"/>
  <c r="BX10" i="55"/>
  <c r="BP10" i="55"/>
  <c r="BO10" i="55"/>
  <c r="BM10" i="55"/>
  <c r="BL10" i="55"/>
  <c r="BD10" i="55"/>
  <c r="BC10" i="55"/>
  <c r="BA10" i="55"/>
  <c r="AZ10" i="55"/>
  <c r="AC10" i="55"/>
  <c r="AB10" i="55"/>
  <c r="Z10" i="55"/>
  <c r="Y10" i="55"/>
  <c r="Q10" i="55"/>
  <c r="P10" i="55"/>
  <c r="E10" i="55"/>
  <c r="D10" i="55"/>
  <c r="CK9" i="55"/>
  <c r="CJ9" i="55"/>
  <c r="CH9" i="55"/>
  <c r="CG9" i="55"/>
  <c r="CE9" i="55"/>
  <c r="CD9" i="55"/>
  <c r="CB9" i="55"/>
  <c r="CA9" i="55"/>
  <c r="BY9" i="55"/>
  <c r="BX9" i="55"/>
  <c r="BV9" i="55"/>
  <c r="BU9" i="55"/>
  <c r="BP9" i="55"/>
  <c r="BO9" i="55"/>
  <c r="BM9" i="55"/>
  <c r="BL9" i="55"/>
  <c r="BD9" i="55"/>
  <c r="BC9" i="55"/>
  <c r="BA9" i="55"/>
  <c r="AZ9" i="55"/>
  <c r="AU9" i="55"/>
  <c r="AT9" i="55"/>
  <c r="AR9" i="55"/>
  <c r="AQ9" i="55"/>
  <c r="AL9" i="55"/>
  <c r="AK9" i="55"/>
  <c r="AC9" i="55"/>
  <c r="AB9" i="55"/>
  <c r="Z9" i="55"/>
  <c r="Y9" i="55"/>
  <c r="Q9" i="55"/>
  <c r="P9" i="55"/>
  <c r="E9" i="55"/>
  <c r="D9" i="55"/>
  <c r="CK8" i="55"/>
  <c r="CJ8" i="55"/>
  <c r="CH8" i="55"/>
  <c r="CG8" i="55"/>
  <c r="CE8" i="55"/>
  <c r="CD8" i="55"/>
  <c r="CB8" i="55"/>
  <c r="CA8" i="55"/>
  <c r="BY8" i="55"/>
  <c r="BX8" i="55"/>
  <c r="BV8" i="55"/>
  <c r="BU8" i="55"/>
  <c r="BS8" i="55"/>
  <c r="BR8" i="55"/>
  <c r="BP8" i="55"/>
  <c r="BO8" i="55"/>
  <c r="BM8" i="55"/>
  <c r="BL8" i="55"/>
  <c r="BJ8" i="55"/>
  <c r="BI8" i="55"/>
  <c r="BD8" i="55"/>
  <c r="BC8" i="55"/>
  <c r="AZ8" i="55"/>
  <c r="AU8" i="55"/>
  <c r="AT8" i="55"/>
  <c r="AR8" i="55"/>
  <c r="AQ8" i="55"/>
  <c r="AL8" i="55"/>
  <c r="AK8" i="55"/>
  <c r="AF8" i="55"/>
  <c r="AE8" i="55"/>
  <c r="AC8" i="55"/>
  <c r="AB8" i="55"/>
  <c r="Z8" i="55"/>
  <c r="Y8" i="55"/>
  <c r="Q8" i="55"/>
  <c r="P8" i="55"/>
  <c r="N8" i="55"/>
  <c r="M8" i="55"/>
  <c r="K8" i="55"/>
  <c r="J8" i="55"/>
  <c r="E8" i="55"/>
  <c r="D8" i="55"/>
  <c r="CK7" i="55"/>
  <c r="CJ7" i="55"/>
  <c r="CH7" i="55"/>
  <c r="CG7" i="55"/>
  <c r="CE7" i="55"/>
  <c r="CD7" i="55"/>
  <c r="CB7" i="55"/>
  <c r="CA7" i="55"/>
  <c r="BY7" i="55"/>
  <c r="BX7" i="55"/>
  <c r="BV7" i="55"/>
  <c r="BU7" i="55"/>
  <c r="BS7" i="55"/>
  <c r="BR7" i="55"/>
  <c r="BP7" i="55"/>
  <c r="BO7" i="55"/>
  <c r="BM7" i="55"/>
  <c r="BL7" i="55"/>
  <c r="BJ7" i="55"/>
  <c r="BI7" i="55"/>
  <c r="BG7" i="55"/>
  <c r="BF7" i="55"/>
  <c r="BD7" i="55"/>
  <c r="BC7" i="55"/>
  <c r="BA7" i="55"/>
  <c r="AZ7" i="55"/>
  <c r="AX7" i="55"/>
  <c r="AW7" i="55"/>
  <c r="AU7" i="55"/>
  <c r="AT7" i="55"/>
  <c r="AR7" i="55"/>
  <c r="AQ7" i="55"/>
  <c r="AO7" i="55"/>
  <c r="AN7" i="55"/>
  <c r="AL7" i="55"/>
  <c r="AK7" i="55"/>
  <c r="AI7" i="55"/>
  <c r="AH7" i="55"/>
  <c r="AF7" i="55"/>
  <c r="AE7" i="55"/>
  <c r="AC7" i="55"/>
  <c r="AB7" i="55"/>
  <c r="Z7" i="55"/>
  <c r="Y7" i="55"/>
  <c r="T7" i="55"/>
  <c r="S7" i="55"/>
  <c r="Q7" i="55"/>
  <c r="P7" i="55"/>
  <c r="N7" i="55"/>
  <c r="M7" i="55"/>
  <c r="K7" i="55"/>
  <c r="J7" i="55"/>
  <c r="H7" i="55"/>
  <c r="G7" i="55"/>
  <c r="E7" i="55"/>
  <c r="D7" i="55"/>
  <c r="CK6" i="55"/>
  <c r="CJ6" i="55"/>
  <c r="CH6" i="55"/>
  <c r="CG6" i="55"/>
  <c r="CE6" i="55"/>
  <c r="CD6" i="55"/>
  <c r="CB6" i="55"/>
  <c r="CA6" i="55"/>
  <c r="BY6" i="55"/>
  <c r="BX6" i="55"/>
  <c r="BV6" i="55"/>
  <c r="BU6" i="55"/>
  <c r="BS6" i="55"/>
  <c r="BR6" i="55"/>
  <c r="BP6" i="55"/>
  <c r="BO6" i="55"/>
  <c r="BM6" i="55"/>
  <c r="BL6" i="55"/>
  <c r="BJ6" i="55"/>
  <c r="BI6" i="55"/>
  <c r="BG6" i="55"/>
  <c r="BF6" i="55"/>
  <c r="BD6" i="55"/>
  <c r="BC6" i="55"/>
  <c r="BA6" i="55"/>
  <c r="AZ6" i="55"/>
  <c r="AX6" i="55"/>
  <c r="AW6" i="55"/>
  <c r="AU6" i="55"/>
  <c r="AT6" i="55"/>
  <c r="AR6" i="55"/>
  <c r="AQ6" i="55"/>
  <c r="AO6" i="55"/>
  <c r="AN6" i="55"/>
  <c r="AL6" i="55"/>
  <c r="AK6" i="55"/>
  <c r="AI6" i="55"/>
  <c r="AH6" i="55"/>
  <c r="AF6" i="55"/>
  <c r="AE6" i="55"/>
  <c r="AC6" i="55"/>
  <c r="AB6" i="55"/>
  <c r="Z6" i="55"/>
  <c r="Y6" i="55"/>
  <c r="W6" i="55"/>
  <c r="V6" i="55"/>
  <c r="T6" i="55"/>
  <c r="S6" i="55"/>
  <c r="Q6" i="55"/>
  <c r="P6" i="55"/>
  <c r="N6" i="55"/>
  <c r="M6" i="55"/>
  <c r="K6" i="55"/>
  <c r="J6" i="55"/>
  <c r="H6" i="55"/>
  <c r="G6" i="55"/>
  <c r="E6" i="55"/>
  <c r="D6" i="55"/>
  <c r="CK5" i="55"/>
  <c r="CJ5" i="55"/>
  <c r="CH5" i="55"/>
  <c r="CG5" i="55"/>
  <c r="CE5" i="55"/>
  <c r="CD5" i="55"/>
  <c r="CB5" i="55"/>
  <c r="CA5" i="55"/>
  <c r="BY5" i="55"/>
  <c r="BX5" i="55"/>
  <c r="BV5" i="55"/>
  <c r="BU5" i="55"/>
  <c r="BS5" i="55"/>
  <c r="BR5" i="55"/>
  <c r="BP5" i="55"/>
  <c r="BO5" i="55"/>
  <c r="BM5" i="55"/>
  <c r="BL5" i="55"/>
  <c r="BJ5" i="55"/>
  <c r="BI5" i="55"/>
  <c r="BG5" i="55"/>
  <c r="BF5" i="55"/>
  <c r="BD5" i="55"/>
  <c r="BC5" i="55"/>
  <c r="BA5" i="55"/>
  <c r="AZ5" i="55"/>
  <c r="AX5" i="55"/>
  <c r="AW5" i="55"/>
  <c r="AU5" i="55"/>
  <c r="AT5" i="55"/>
  <c r="AR5" i="55"/>
  <c r="AQ5" i="55"/>
  <c r="AO5" i="55"/>
  <c r="AN5" i="55"/>
  <c r="AL5" i="55"/>
  <c r="AK5" i="55"/>
  <c r="AI5" i="55"/>
  <c r="AH5" i="55"/>
  <c r="AF5" i="55"/>
  <c r="AE5" i="55"/>
  <c r="AC5" i="55"/>
  <c r="AB5" i="55"/>
  <c r="Z5" i="55"/>
  <c r="Y5" i="55"/>
  <c r="W5" i="55"/>
  <c r="V5" i="55"/>
  <c r="T5" i="55"/>
  <c r="S5" i="55"/>
  <c r="Q5" i="55"/>
  <c r="P5" i="55"/>
  <c r="N5" i="55"/>
  <c r="M5" i="55"/>
  <c r="K5" i="55"/>
  <c r="J5" i="55"/>
  <c r="H5" i="55"/>
  <c r="G5" i="55"/>
  <c r="E5" i="55"/>
  <c r="D5" i="55"/>
  <c r="BA167" i="54"/>
  <c r="AZ167" i="54"/>
  <c r="CH166" i="54"/>
  <c r="CG166" i="54"/>
  <c r="CH165" i="54"/>
  <c r="CG165" i="54"/>
  <c r="CH164" i="54"/>
  <c r="CG164" i="54"/>
  <c r="CH163" i="54"/>
  <c r="CG163" i="54"/>
  <c r="CE162" i="54"/>
  <c r="CD162" i="54"/>
  <c r="CE161" i="54"/>
  <c r="CD161" i="54"/>
  <c r="CE160" i="54"/>
  <c r="CD160" i="54"/>
  <c r="CE159" i="54"/>
  <c r="CD159" i="54"/>
  <c r="CE158" i="54"/>
  <c r="CD158" i="54"/>
  <c r="BJ157" i="54"/>
  <c r="BI157" i="54"/>
  <c r="BP156" i="54"/>
  <c r="BO156" i="54"/>
  <c r="BM156" i="54"/>
  <c r="BL156" i="54"/>
  <c r="BJ156" i="54"/>
  <c r="BI156" i="54"/>
  <c r="CB155" i="54"/>
  <c r="CA155" i="54"/>
  <c r="BY155" i="54"/>
  <c r="BX155" i="54"/>
  <c r="BP155" i="54"/>
  <c r="BO155" i="54"/>
  <c r="BM155" i="54"/>
  <c r="BL155" i="54"/>
  <c r="BJ155" i="54"/>
  <c r="BI155" i="54"/>
  <c r="N155" i="54"/>
  <c r="M155" i="54"/>
  <c r="K155" i="54"/>
  <c r="J155" i="54"/>
  <c r="CE154" i="54"/>
  <c r="CD154" i="54"/>
  <c r="BA154" i="54"/>
  <c r="AZ154" i="54"/>
  <c r="AR154" i="54"/>
  <c r="AQ154" i="54"/>
  <c r="BJ153" i="54"/>
  <c r="BI153" i="54"/>
  <c r="CH152" i="54"/>
  <c r="CG152" i="54"/>
  <c r="CH151" i="54"/>
  <c r="CG151" i="54"/>
  <c r="BY150" i="54"/>
  <c r="BX150" i="54"/>
  <c r="BY149" i="54"/>
  <c r="BX149" i="54"/>
  <c r="BY148" i="54"/>
  <c r="BX148" i="54"/>
  <c r="BY147" i="54"/>
  <c r="BX147" i="54"/>
  <c r="BG146" i="54"/>
  <c r="BF146" i="54"/>
  <c r="BA145" i="54"/>
  <c r="AZ145" i="54"/>
  <c r="CH144" i="54"/>
  <c r="CG144" i="54"/>
  <c r="CB143" i="54"/>
  <c r="CA143" i="54"/>
  <c r="CB142" i="54"/>
  <c r="CA142" i="54"/>
  <c r="CB141" i="54"/>
  <c r="CA141" i="54"/>
  <c r="CB140" i="54"/>
  <c r="CA140" i="54"/>
  <c r="CB139" i="54"/>
  <c r="CA139" i="54"/>
  <c r="CB138" i="54"/>
  <c r="CA138" i="54"/>
  <c r="CB137" i="54"/>
  <c r="CA137" i="54"/>
  <c r="BM136" i="54"/>
  <c r="BL136" i="54"/>
  <c r="BP135" i="54"/>
  <c r="BO135" i="54"/>
  <c r="CK134" i="54"/>
  <c r="CJ134" i="54"/>
  <c r="BM134" i="54"/>
  <c r="BL134" i="54"/>
  <c r="BS133" i="54"/>
  <c r="BR133" i="54"/>
  <c r="BS132" i="54"/>
  <c r="BR132" i="54"/>
  <c r="BD132" i="54"/>
  <c r="BC132" i="54"/>
  <c r="BD131" i="54"/>
  <c r="BC131" i="54"/>
  <c r="BD130" i="54"/>
  <c r="BC130" i="54"/>
  <c r="BD129" i="54"/>
  <c r="BC129" i="54"/>
  <c r="BA128" i="54"/>
  <c r="AZ128" i="54"/>
  <c r="BA127" i="54"/>
  <c r="AZ127" i="54"/>
  <c r="BA126" i="54"/>
  <c r="AZ126" i="54"/>
  <c r="AX126" i="54"/>
  <c r="AW126" i="54"/>
  <c r="AU125" i="54"/>
  <c r="AT125" i="54"/>
  <c r="AU124" i="54"/>
  <c r="AT124" i="54"/>
  <c r="AR124" i="54"/>
  <c r="AQ124" i="54"/>
  <c r="AO124" i="54"/>
  <c r="AN124" i="54"/>
  <c r="AF124" i="54"/>
  <c r="AE124" i="54"/>
  <c r="AU123" i="54"/>
  <c r="AT123" i="54"/>
  <c r="AR123" i="54"/>
  <c r="AQ123" i="54"/>
  <c r="AO123" i="54"/>
  <c r="AN123" i="54"/>
  <c r="AF123" i="54"/>
  <c r="AE123" i="54"/>
  <c r="Q122" i="54"/>
  <c r="P122" i="54"/>
  <c r="T121" i="54"/>
  <c r="S121" i="54"/>
  <c r="Q121" i="54"/>
  <c r="P121" i="54"/>
  <c r="N121" i="54"/>
  <c r="M121" i="54"/>
  <c r="Z119" i="54"/>
  <c r="Y119" i="54"/>
  <c r="N119" i="54"/>
  <c r="M119" i="54"/>
  <c r="K119" i="54"/>
  <c r="J119" i="54"/>
  <c r="Z118" i="54"/>
  <c r="Y118" i="54"/>
  <c r="W118" i="54"/>
  <c r="V118" i="54"/>
  <c r="N118" i="54"/>
  <c r="M118" i="54"/>
  <c r="K118" i="54"/>
  <c r="J118" i="54"/>
  <c r="E117" i="54"/>
  <c r="D117" i="54"/>
  <c r="E116" i="54"/>
  <c r="D116" i="54"/>
  <c r="E115" i="54"/>
  <c r="D115" i="54"/>
  <c r="E114" i="54"/>
  <c r="D114" i="54"/>
  <c r="E113" i="54"/>
  <c r="D113" i="54"/>
  <c r="CK112" i="54"/>
  <c r="CJ112" i="54"/>
  <c r="CK111" i="54"/>
  <c r="CJ111" i="54"/>
  <c r="CK110" i="54"/>
  <c r="CJ110" i="54"/>
  <c r="CK109" i="54"/>
  <c r="CJ109" i="54"/>
  <c r="BG108" i="54"/>
  <c r="BF108" i="54"/>
  <c r="BG107" i="54"/>
  <c r="BF107" i="54"/>
  <c r="CH106" i="54"/>
  <c r="CG106" i="54"/>
  <c r="CH105" i="54"/>
  <c r="CG105" i="54"/>
  <c r="CH104" i="54"/>
  <c r="CG104" i="54"/>
  <c r="CH103" i="54"/>
  <c r="CG103" i="54"/>
  <c r="CH102" i="54"/>
  <c r="CG102" i="54"/>
  <c r="CH101" i="54"/>
  <c r="CG101" i="54"/>
  <c r="CH100" i="54"/>
  <c r="CG100" i="54"/>
  <c r="CK99" i="54"/>
  <c r="CJ99" i="54"/>
  <c r="CH99" i="54"/>
  <c r="CG99" i="54"/>
  <c r="CK98" i="54"/>
  <c r="CJ98" i="54"/>
  <c r="CH98" i="54"/>
  <c r="CG98" i="54"/>
  <c r="BY97" i="54"/>
  <c r="BX97" i="54"/>
  <c r="BY96" i="54"/>
  <c r="BX96" i="54"/>
  <c r="BY95" i="54"/>
  <c r="BX95" i="54"/>
  <c r="BY94" i="54"/>
  <c r="BX94" i="54"/>
  <c r="BY93" i="54"/>
  <c r="BX93" i="54"/>
  <c r="BY92" i="54"/>
  <c r="BX92" i="54"/>
  <c r="BY91" i="54"/>
  <c r="BX91" i="54"/>
  <c r="CB90" i="54"/>
  <c r="CA90" i="54"/>
  <c r="CB89" i="54"/>
  <c r="CA89" i="54"/>
  <c r="CB88" i="54"/>
  <c r="CA88" i="54"/>
  <c r="CB87" i="54"/>
  <c r="CA87" i="54"/>
  <c r="CB86" i="54"/>
  <c r="CA86" i="54"/>
  <c r="CB85" i="54"/>
  <c r="CA85" i="54"/>
  <c r="CB84" i="54"/>
  <c r="CA84" i="54"/>
  <c r="CB83" i="54"/>
  <c r="CA83" i="54"/>
  <c r="CB82" i="54"/>
  <c r="CA82" i="54"/>
  <c r="CB81" i="54"/>
  <c r="CA81" i="54"/>
  <c r="CB80" i="54"/>
  <c r="CA80" i="54"/>
  <c r="CB79" i="54"/>
  <c r="CA79" i="54"/>
  <c r="BP78" i="54"/>
  <c r="BO78" i="54"/>
  <c r="BM77" i="54"/>
  <c r="BL77" i="54"/>
  <c r="BM76" i="54"/>
  <c r="BL76" i="54"/>
  <c r="BM75" i="54"/>
  <c r="BL75" i="54"/>
  <c r="BA75" i="54"/>
  <c r="AZ75" i="54"/>
  <c r="BP74" i="54"/>
  <c r="BO74" i="54"/>
  <c r="BJ74" i="54"/>
  <c r="BI74" i="54"/>
  <c r="BA74" i="54"/>
  <c r="AZ74" i="54"/>
  <c r="AC74" i="54"/>
  <c r="AB74" i="54"/>
  <c r="BM73" i="54"/>
  <c r="BL73" i="54"/>
  <c r="CK72" i="54"/>
  <c r="CJ72" i="54"/>
  <c r="BP72" i="54"/>
  <c r="BO72" i="54"/>
  <c r="BM72" i="54"/>
  <c r="BL72" i="54"/>
  <c r="CE71" i="54"/>
  <c r="CD71" i="54"/>
  <c r="CE70" i="54"/>
  <c r="CD70" i="54"/>
  <c r="CE69" i="54"/>
  <c r="CD69" i="54"/>
  <c r="CE68" i="54"/>
  <c r="CD68" i="54"/>
  <c r="CK67" i="54"/>
  <c r="CJ67" i="54"/>
  <c r="CK66" i="54"/>
  <c r="CJ66" i="54"/>
  <c r="CK65" i="54"/>
  <c r="CJ65" i="54"/>
  <c r="CH65" i="54"/>
  <c r="CG65" i="54"/>
  <c r="BV65" i="54"/>
  <c r="BU65" i="54"/>
  <c r="CK64" i="54"/>
  <c r="CJ64" i="54"/>
  <c r="CH64" i="54"/>
  <c r="CG64" i="54"/>
  <c r="BV64" i="54"/>
  <c r="BU64" i="54"/>
  <c r="CK63" i="54"/>
  <c r="CJ63" i="54"/>
  <c r="CH63" i="54"/>
  <c r="CG63" i="54"/>
  <c r="CE63" i="54"/>
  <c r="CD63" i="54"/>
  <c r="BV63" i="54"/>
  <c r="BU63" i="54"/>
  <c r="Q63" i="54"/>
  <c r="P63" i="54"/>
  <c r="BA62" i="54"/>
  <c r="AZ62" i="54"/>
  <c r="BA61" i="54"/>
  <c r="AZ61" i="54"/>
  <c r="BA60" i="54"/>
  <c r="AZ60" i="54"/>
  <c r="BA59" i="54"/>
  <c r="AZ59" i="54"/>
  <c r="AX59" i="54"/>
  <c r="AW59" i="54"/>
  <c r="BS58" i="54"/>
  <c r="BR58" i="54"/>
  <c r="BD58" i="54"/>
  <c r="BC58" i="54"/>
  <c r="CB57" i="54"/>
  <c r="CA57" i="54"/>
  <c r="BD57" i="54"/>
  <c r="BC57" i="54"/>
  <c r="BD56" i="54"/>
  <c r="BC56" i="54"/>
  <c r="BD55" i="54"/>
  <c r="BC55" i="54"/>
  <c r="BD54" i="54"/>
  <c r="BC54" i="54"/>
  <c r="BD53" i="54"/>
  <c r="BC53" i="54"/>
  <c r="AX53" i="54"/>
  <c r="AW53" i="54"/>
  <c r="AU52" i="54"/>
  <c r="AT52" i="54"/>
  <c r="AL52" i="54"/>
  <c r="AK52" i="54"/>
  <c r="AR51" i="54"/>
  <c r="AQ51" i="54"/>
  <c r="AR50" i="54"/>
  <c r="AQ50" i="54"/>
  <c r="AU49" i="54"/>
  <c r="AT49" i="54"/>
  <c r="AR49" i="54"/>
  <c r="AQ49" i="54"/>
  <c r="AR48" i="54"/>
  <c r="AQ48" i="54"/>
  <c r="AR47" i="54"/>
  <c r="AQ47" i="54"/>
  <c r="AR46" i="54"/>
  <c r="AQ46" i="54"/>
  <c r="AR45" i="54"/>
  <c r="AQ45" i="54"/>
  <c r="AR44" i="54"/>
  <c r="AQ44" i="54"/>
  <c r="AR43" i="54"/>
  <c r="AQ43" i="54"/>
  <c r="AR42" i="54"/>
  <c r="AQ42" i="54"/>
  <c r="AR41" i="54"/>
  <c r="AQ41" i="54"/>
  <c r="AI40" i="54"/>
  <c r="AH40" i="54"/>
  <c r="AU39" i="54"/>
  <c r="AT39" i="54"/>
  <c r="AR39" i="54"/>
  <c r="AQ39" i="54"/>
  <c r="AL39" i="54"/>
  <c r="AK39" i="54"/>
  <c r="AI39" i="54"/>
  <c r="AH39" i="54"/>
  <c r="AF39" i="54"/>
  <c r="AE39" i="54"/>
  <c r="Z38" i="54"/>
  <c r="Y38" i="54"/>
  <c r="Z37" i="54"/>
  <c r="Y37" i="54"/>
  <c r="T37" i="54"/>
  <c r="S37" i="54"/>
  <c r="Z36" i="54"/>
  <c r="Y36" i="54"/>
  <c r="T36" i="54"/>
  <c r="S36" i="54"/>
  <c r="AC35" i="54"/>
  <c r="AB35" i="54"/>
  <c r="AC34" i="54"/>
  <c r="AB34" i="54"/>
  <c r="Z34" i="54"/>
  <c r="Y34" i="54"/>
  <c r="Q33" i="54"/>
  <c r="P33" i="54"/>
  <c r="Z32" i="54"/>
  <c r="Y32" i="54"/>
  <c r="Q32" i="54"/>
  <c r="P32" i="54"/>
  <c r="E31" i="54"/>
  <c r="D31" i="54"/>
  <c r="E30" i="54"/>
  <c r="D30" i="54"/>
  <c r="E29" i="54"/>
  <c r="D29" i="54"/>
  <c r="Z28" i="54"/>
  <c r="Y28" i="54"/>
  <c r="Z27" i="54"/>
  <c r="Y27" i="54"/>
  <c r="K27" i="54"/>
  <c r="J27" i="54"/>
  <c r="Z26" i="54"/>
  <c r="Y26" i="54"/>
  <c r="K26" i="54"/>
  <c r="J26" i="54"/>
  <c r="Z25" i="54"/>
  <c r="Y25" i="54"/>
  <c r="N25" i="54"/>
  <c r="M25" i="54"/>
  <c r="K25" i="54"/>
  <c r="J25" i="54"/>
  <c r="Z24" i="54"/>
  <c r="Y24" i="54"/>
  <c r="W24" i="54"/>
  <c r="V24" i="54"/>
  <c r="N24" i="54"/>
  <c r="M24" i="54"/>
  <c r="K24" i="54"/>
  <c r="J24" i="54"/>
  <c r="H23" i="54"/>
  <c r="G23" i="54"/>
  <c r="H22" i="54"/>
  <c r="G22" i="54"/>
  <c r="E21" i="54"/>
  <c r="D21" i="54"/>
  <c r="E20" i="54"/>
  <c r="D20" i="54"/>
  <c r="CK19" i="54"/>
  <c r="CJ19" i="54"/>
  <c r="CK18" i="54"/>
  <c r="CJ18" i="54"/>
  <c r="CB18" i="54"/>
  <c r="CA18" i="54"/>
  <c r="CK17" i="54"/>
  <c r="CJ17" i="54"/>
  <c r="CE17" i="54"/>
  <c r="CD17" i="54"/>
  <c r="CB17" i="54"/>
  <c r="CA17" i="54"/>
  <c r="CK16" i="54"/>
  <c r="CJ16" i="54"/>
  <c r="CE16" i="54"/>
  <c r="CD16" i="54"/>
  <c r="CB16" i="54"/>
  <c r="CA16" i="54"/>
  <c r="CK15" i="54"/>
  <c r="CJ15" i="54"/>
  <c r="CE15" i="54"/>
  <c r="CD15" i="54"/>
  <c r="CB15" i="54"/>
  <c r="CA15" i="54"/>
  <c r="BA15" i="54"/>
  <c r="AZ15" i="54"/>
  <c r="Z15" i="54"/>
  <c r="Y15" i="54"/>
  <c r="CK14" i="54"/>
  <c r="CJ14" i="54"/>
  <c r="CH14" i="54"/>
  <c r="CG14" i="54"/>
  <c r="CE14" i="54"/>
  <c r="CD14" i="54"/>
  <c r="CB14" i="54"/>
  <c r="CA14" i="54"/>
  <c r="BY14" i="54"/>
  <c r="BX14" i="54"/>
  <c r="BD14" i="54"/>
  <c r="BC14" i="54"/>
  <c r="BA14" i="54"/>
  <c r="AZ14" i="54"/>
  <c r="Z14" i="54"/>
  <c r="Y14" i="54"/>
  <c r="CK13" i="54"/>
  <c r="CJ13" i="54"/>
  <c r="CH13" i="54"/>
  <c r="CG13" i="54"/>
  <c r="CE13" i="54"/>
  <c r="CD13" i="54"/>
  <c r="CB13" i="54"/>
  <c r="CA13" i="54"/>
  <c r="BY13" i="54"/>
  <c r="BX13" i="54"/>
  <c r="BD13" i="54"/>
  <c r="BC13" i="54"/>
  <c r="BA13" i="54"/>
  <c r="AZ13" i="54"/>
  <c r="Z13" i="54"/>
  <c r="Y13" i="54"/>
  <c r="CK12" i="54"/>
  <c r="CJ12" i="54"/>
  <c r="CH12" i="54"/>
  <c r="CG12" i="54"/>
  <c r="CE12" i="54"/>
  <c r="CD12" i="54"/>
  <c r="CB12" i="54"/>
  <c r="CA12" i="54"/>
  <c r="BY12" i="54"/>
  <c r="BX12" i="54"/>
  <c r="BD12" i="54"/>
  <c r="BC12" i="54"/>
  <c r="BA12" i="54"/>
  <c r="AZ12" i="54"/>
  <c r="Z12" i="54"/>
  <c r="Y12" i="54"/>
  <c r="E12" i="54"/>
  <c r="D12" i="54"/>
  <c r="CK11" i="54"/>
  <c r="CJ11" i="54"/>
  <c r="CH11" i="54"/>
  <c r="CG11" i="54"/>
  <c r="CE11" i="54"/>
  <c r="CD11" i="54"/>
  <c r="CB11" i="54"/>
  <c r="CA11" i="54"/>
  <c r="BY11" i="54"/>
  <c r="BX11" i="54"/>
  <c r="BM11" i="54"/>
  <c r="BL11" i="54"/>
  <c r="BD11" i="54"/>
  <c r="BC11" i="54"/>
  <c r="BA11" i="54"/>
  <c r="AZ11" i="54"/>
  <c r="Z11" i="54"/>
  <c r="Y11" i="54"/>
  <c r="Q11" i="54"/>
  <c r="P11" i="54"/>
  <c r="E11" i="54"/>
  <c r="D11" i="54"/>
  <c r="CK10" i="54"/>
  <c r="CJ10" i="54"/>
  <c r="CH10" i="54"/>
  <c r="CG10" i="54"/>
  <c r="CE10" i="54"/>
  <c r="CD10" i="54"/>
  <c r="CB10" i="54"/>
  <c r="CA10" i="54"/>
  <c r="BY10" i="54"/>
  <c r="BX10" i="54"/>
  <c r="BP10" i="54"/>
  <c r="BO10" i="54"/>
  <c r="BM10" i="54"/>
  <c r="BL10" i="54"/>
  <c r="BD10" i="54"/>
  <c r="BC10" i="54"/>
  <c r="BA10" i="54"/>
  <c r="AZ10" i="54"/>
  <c r="AC10" i="54"/>
  <c r="AB10" i="54"/>
  <c r="Z10" i="54"/>
  <c r="Y10" i="54"/>
  <c r="Q10" i="54"/>
  <c r="P10" i="54"/>
  <c r="E10" i="54"/>
  <c r="D10" i="54"/>
  <c r="CK9" i="54"/>
  <c r="CJ9" i="54"/>
  <c r="CH9" i="54"/>
  <c r="CG9" i="54"/>
  <c r="CE9" i="54"/>
  <c r="CD9" i="54"/>
  <c r="CB9" i="54"/>
  <c r="CA9" i="54"/>
  <c r="BY9" i="54"/>
  <c r="BX9" i="54"/>
  <c r="BV9" i="54"/>
  <c r="BU9" i="54"/>
  <c r="BP9" i="54"/>
  <c r="BO9" i="54"/>
  <c r="BM9" i="54"/>
  <c r="BL9" i="54"/>
  <c r="BD9" i="54"/>
  <c r="BC9" i="54"/>
  <c r="BA9" i="54"/>
  <c r="AZ9" i="54"/>
  <c r="AU9" i="54"/>
  <c r="AT9" i="54"/>
  <c r="AR9" i="54"/>
  <c r="AQ9" i="54"/>
  <c r="AL9" i="54"/>
  <c r="AK9" i="54"/>
  <c r="AC9" i="54"/>
  <c r="AB9" i="54"/>
  <c r="Z9" i="54"/>
  <c r="Y9" i="54"/>
  <c r="Q9" i="54"/>
  <c r="P9" i="54"/>
  <c r="E9" i="54"/>
  <c r="D9" i="54"/>
  <c r="CK8" i="54"/>
  <c r="CJ8" i="54"/>
  <c r="CH8" i="54"/>
  <c r="CG8" i="54"/>
  <c r="CE8" i="54"/>
  <c r="CD8" i="54"/>
  <c r="CB8" i="54"/>
  <c r="CA8" i="54"/>
  <c r="BY8" i="54"/>
  <c r="BX8" i="54"/>
  <c r="BV8" i="54"/>
  <c r="BU8" i="54"/>
  <c r="BS8" i="54"/>
  <c r="BR8" i="54"/>
  <c r="BP8" i="54"/>
  <c r="BO8" i="54"/>
  <c r="BM8" i="54"/>
  <c r="BL8" i="54"/>
  <c r="BJ8" i="54"/>
  <c r="BI8" i="54"/>
  <c r="BD8" i="54"/>
  <c r="BC8" i="54"/>
  <c r="AZ8" i="54"/>
  <c r="AU8" i="54"/>
  <c r="AT8" i="54"/>
  <c r="AR8" i="54"/>
  <c r="AQ8" i="54"/>
  <c r="AL8" i="54"/>
  <c r="AK8" i="54"/>
  <c r="AF8" i="54"/>
  <c r="AE8" i="54"/>
  <c r="AC8" i="54"/>
  <c r="AB8" i="54"/>
  <c r="Z8" i="54"/>
  <c r="Y8" i="54"/>
  <c r="Q8" i="54"/>
  <c r="P8" i="54"/>
  <c r="N8" i="54"/>
  <c r="M8" i="54"/>
  <c r="K8" i="54"/>
  <c r="J8" i="54"/>
  <c r="E8" i="54"/>
  <c r="D8" i="54"/>
  <c r="CK7" i="54"/>
  <c r="CJ7" i="54"/>
  <c r="CH7" i="54"/>
  <c r="CG7" i="54"/>
  <c r="CE7" i="54"/>
  <c r="CD7" i="54"/>
  <c r="CB7" i="54"/>
  <c r="CA7" i="54"/>
  <c r="BY7" i="54"/>
  <c r="BX7" i="54"/>
  <c r="BV7" i="54"/>
  <c r="BU7" i="54"/>
  <c r="BS7" i="54"/>
  <c r="BR7" i="54"/>
  <c r="BP7" i="54"/>
  <c r="BO7" i="54"/>
  <c r="BM7" i="54"/>
  <c r="BL7" i="54"/>
  <c r="BJ7" i="54"/>
  <c r="BI7" i="54"/>
  <c r="BG7" i="54"/>
  <c r="BF7" i="54"/>
  <c r="BD7" i="54"/>
  <c r="BC7" i="54"/>
  <c r="BA7" i="54"/>
  <c r="AZ7" i="54"/>
  <c r="AX7" i="54"/>
  <c r="AW7" i="54"/>
  <c r="AU7" i="54"/>
  <c r="AT7" i="54"/>
  <c r="AR7" i="54"/>
  <c r="AQ7" i="54"/>
  <c r="AO7" i="54"/>
  <c r="AN7" i="54"/>
  <c r="AL7" i="54"/>
  <c r="AK7" i="54"/>
  <c r="AI7" i="54"/>
  <c r="AH7" i="54"/>
  <c r="AF7" i="54"/>
  <c r="AE7" i="54"/>
  <c r="AC7" i="54"/>
  <c r="AB7" i="54"/>
  <c r="Z7" i="54"/>
  <c r="Y7" i="54"/>
  <c r="T7" i="54"/>
  <c r="S7" i="54"/>
  <c r="Q7" i="54"/>
  <c r="P7" i="54"/>
  <c r="N7" i="54"/>
  <c r="M7" i="54"/>
  <c r="K7" i="54"/>
  <c r="J7" i="54"/>
  <c r="H7" i="54"/>
  <c r="G7" i="54"/>
  <c r="E7" i="54"/>
  <c r="D7" i="54"/>
  <c r="CK6" i="54"/>
  <c r="CJ6" i="54"/>
  <c r="CH6" i="54"/>
  <c r="CG6" i="54"/>
  <c r="CE6" i="54"/>
  <c r="CD6" i="54"/>
  <c r="CB6" i="54"/>
  <c r="CA6" i="54"/>
  <c r="BY6" i="54"/>
  <c r="BX6" i="54"/>
  <c r="BV6" i="54"/>
  <c r="BU6" i="54"/>
  <c r="BS6" i="54"/>
  <c r="BR6" i="54"/>
  <c r="BP6" i="54"/>
  <c r="BO6" i="54"/>
  <c r="BM6" i="54"/>
  <c r="BL6" i="54"/>
  <c r="BJ6" i="54"/>
  <c r="BI6" i="54"/>
  <c r="BG6" i="54"/>
  <c r="BF6" i="54"/>
  <c r="BD6" i="54"/>
  <c r="BC6" i="54"/>
  <c r="BA6" i="54"/>
  <c r="AZ6" i="54"/>
  <c r="AX6" i="54"/>
  <c r="AW6" i="54"/>
  <c r="AU6" i="54"/>
  <c r="AT6" i="54"/>
  <c r="AR6" i="54"/>
  <c r="AQ6" i="54"/>
  <c r="AO6" i="54"/>
  <c r="AN6" i="54"/>
  <c r="AL6" i="54"/>
  <c r="AK6" i="54"/>
  <c r="AI6" i="54"/>
  <c r="AH6" i="54"/>
  <c r="AF6" i="54"/>
  <c r="AE6" i="54"/>
  <c r="AC6" i="54"/>
  <c r="AB6" i="54"/>
  <c r="Z6" i="54"/>
  <c r="Y6" i="54"/>
  <c r="W6" i="54"/>
  <c r="V6" i="54"/>
  <c r="T6" i="54"/>
  <c r="S6" i="54"/>
  <c r="Q6" i="54"/>
  <c r="P6" i="54"/>
  <c r="N6" i="54"/>
  <c r="M6" i="54"/>
  <c r="K6" i="54"/>
  <c r="J6" i="54"/>
  <c r="H6" i="54"/>
  <c r="G6" i="54"/>
  <c r="E6" i="54"/>
  <c r="D6" i="54"/>
  <c r="CK5" i="54"/>
  <c r="CJ5" i="54"/>
  <c r="CH5" i="54"/>
  <c r="CG5" i="54"/>
  <c r="CE5" i="54"/>
  <c r="CD5" i="54"/>
  <c r="CB5" i="54"/>
  <c r="CA5" i="54"/>
  <c r="BY5" i="54"/>
  <c r="BX5" i="54"/>
  <c r="BV5" i="54"/>
  <c r="BU5" i="54"/>
  <c r="BS5" i="54"/>
  <c r="BR5" i="54"/>
  <c r="BP5" i="54"/>
  <c r="BO5" i="54"/>
  <c r="BM5" i="54"/>
  <c r="BL5" i="54"/>
  <c r="BJ5" i="54"/>
  <c r="BI5" i="54"/>
  <c r="BG5" i="54"/>
  <c r="BF5" i="54"/>
  <c r="BD5" i="54"/>
  <c r="BC5" i="54"/>
  <c r="BA5" i="54"/>
  <c r="AZ5" i="54"/>
  <c r="AX5" i="54"/>
  <c r="AW5" i="54"/>
  <c r="AU5" i="54"/>
  <c r="AT5" i="54"/>
  <c r="AR5" i="54"/>
  <c r="AQ5" i="54"/>
  <c r="AO5" i="54"/>
  <c r="AN5" i="54"/>
  <c r="AL5" i="54"/>
  <c r="AK5" i="54"/>
  <c r="AI5" i="54"/>
  <c r="AH5" i="54"/>
  <c r="AF5" i="54"/>
  <c r="AE5" i="54"/>
  <c r="AC5" i="54"/>
  <c r="AB5" i="54"/>
  <c r="Z5" i="54"/>
  <c r="Y5" i="54"/>
  <c r="W5" i="54"/>
  <c r="V5" i="54"/>
  <c r="T5" i="54"/>
  <c r="S5" i="54"/>
  <c r="Q5" i="54"/>
  <c r="P5" i="54"/>
  <c r="N5" i="54"/>
  <c r="M5" i="54"/>
  <c r="K5" i="54"/>
  <c r="J5" i="54"/>
  <c r="H5" i="54"/>
  <c r="G5" i="54"/>
  <c r="E5" i="54"/>
  <c r="D5" i="54"/>
  <c r="BA167" i="53"/>
  <c r="AZ167" i="53"/>
  <c r="CH166" i="53"/>
  <c r="CG166" i="53"/>
  <c r="CH165" i="53"/>
  <c r="CG165" i="53"/>
  <c r="CH164" i="53"/>
  <c r="CG164" i="53"/>
  <c r="CH163" i="53"/>
  <c r="CG163" i="53"/>
  <c r="CE162" i="53"/>
  <c r="CD162" i="53"/>
  <c r="CE161" i="53"/>
  <c r="CD161" i="53"/>
  <c r="CE160" i="53"/>
  <c r="CD160" i="53"/>
  <c r="CE159" i="53"/>
  <c r="CD159" i="53"/>
  <c r="CE158" i="53"/>
  <c r="CD158" i="53"/>
  <c r="BJ157" i="53"/>
  <c r="BI157" i="53"/>
  <c r="BP156" i="53"/>
  <c r="BO156" i="53"/>
  <c r="BM156" i="53"/>
  <c r="BL156" i="53"/>
  <c r="BJ156" i="53"/>
  <c r="BI156" i="53"/>
  <c r="CB155" i="53"/>
  <c r="CA155" i="53"/>
  <c r="BY155" i="53"/>
  <c r="BX155" i="53"/>
  <c r="BP155" i="53"/>
  <c r="BO155" i="53"/>
  <c r="BM155" i="53"/>
  <c r="BL155" i="53"/>
  <c r="BJ155" i="53"/>
  <c r="BI155" i="53"/>
  <c r="N155" i="53"/>
  <c r="M155" i="53"/>
  <c r="K155" i="53"/>
  <c r="J155" i="53"/>
  <c r="CE154" i="53"/>
  <c r="CD154" i="53"/>
  <c r="BA154" i="53"/>
  <c r="AZ154" i="53"/>
  <c r="AR154" i="53"/>
  <c r="AQ154" i="53"/>
  <c r="BJ153" i="53"/>
  <c r="BI153" i="53"/>
  <c r="CH152" i="53"/>
  <c r="CG152" i="53"/>
  <c r="CH151" i="53"/>
  <c r="CG151" i="53"/>
  <c r="BY150" i="53"/>
  <c r="BX150" i="53"/>
  <c r="BY149" i="53"/>
  <c r="BX149" i="53"/>
  <c r="BY148" i="53"/>
  <c r="BX148" i="53"/>
  <c r="BY147" i="53"/>
  <c r="BX147" i="53"/>
  <c r="BG146" i="53"/>
  <c r="BF146" i="53"/>
  <c r="BA145" i="53"/>
  <c r="AZ145" i="53"/>
  <c r="CH144" i="53"/>
  <c r="CG144" i="53"/>
  <c r="CB143" i="53"/>
  <c r="CA143" i="53"/>
  <c r="CB142" i="53"/>
  <c r="CA142" i="53"/>
  <c r="CB141" i="53"/>
  <c r="CA141" i="53"/>
  <c r="CB140" i="53"/>
  <c r="CA140" i="53"/>
  <c r="CB139" i="53"/>
  <c r="CA139" i="53"/>
  <c r="CB138" i="53"/>
  <c r="CA138" i="53"/>
  <c r="CB137" i="53"/>
  <c r="CA137" i="53"/>
  <c r="BM136" i="53"/>
  <c r="BL136" i="53"/>
  <c r="BP135" i="53"/>
  <c r="BO135" i="53"/>
  <c r="CK134" i="53"/>
  <c r="CJ134" i="53"/>
  <c r="BM134" i="53"/>
  <c r="BL134" i="53"/>
  <c r="BS133" i="53"/>
  <c r="BR133" i="53"/>
  <c r="BS132" i="53"/>
  <c r="BR132" i="53"/>
  <c r="BD132" i="53"/>
  <c r="BC132" i="53"/>
  <c r="BD131" i="53"/>
  <c r="BC131" i="53"/>
  <c r="BD130" i="53"/>
  <c r="BC130" i="53"/>
  <c r="BD129" i="53"/>
  <c r="BC129" i="53"/>
  <c r="BA128" i="53"/>
  <c r="AZ128" i="53"/>
  <c r="BA127" i="53"/>
  <c r="AZ127" i="53"/>
  <c r="BA126" i="53"/>
  <c r="AZ126" i="53"/>
  <c r="AX126" i="53"/>
  <c r="AW126" i="53"/>
  <c r="AU125" i="53"/>
  <c r="AT125" i="53"/>
  <c r="AU124" i="53"/>
  <c r="AT124" i="53"/>
  <c r="AR124" i="53"/>
  <c r="AQ124" i="53"/>
  <c r="AO124" i="53"/>
  <c r="AN124" i="53"/>
  <c r="AF124" i="53"/>
  <c r="AE124" i="53"/>
  <c r="AU123" i="53"/>
  <c r="AT123" i="53"/>
  <c r="AR123" i="53"/>
  <c r="AQ123" i="53"/>
  <c r="AO123" i="53"/>
  <c r="AN123" i="53"/>
  <c r="AF123" i="53"/>
  <c r="AE123" i="53"/>
  <c r="Q122" i="53"/>
  <c r="P122" i="53"/>
  <c r="T121" i="53"/>
  <c r="S121" i="53"/>
  <c r="Q121" i="53"/>
  <c r="P121" i="53"/>
  <c r="N121" i="53"/>
  <c r="M121" i="53"/>
  <c r="Z119" i="53"/>
  <c r="Y119" i="53"/>
  <c r="N119" i="53"/>
  <c r="M119" i="53"/>
  <c r="K119" i="53"/>
  <c r="J119" i="53"/>
  <c r="Z118" i="53"/>
  <c r="Y118" i="53"/>
  <c r="W118" i="53"/>
  <c r="V118" i="53"/>
  <c r="N118" i="53"/>
  <c r="M118" i="53"/>
  <c r="K118" i="53"/>
  <c r="J118" i="53"/>
  <c r="E117" i="53"/>
  <c r="D117" i="53"/>
  <c r="E116" i="53"/>
  <c r="D116" i="53"/>
  <c r="E115" i="53"/>
  <c r="D115" i="53"/>
  <c r="E114" i="53"/>
  <c r="D114" i="53"/>
  <c r="E113" i="53"/>
  <c r="D113" i="53"/>
  <c r="CK112" i="53"/>
  <c r="CJ112" i="53"/>
  <c r="CK111" i="53"/>
  <c r="CJ111" i="53"/>
  <c r="CK110" i="53"/>
  <c r="CJ110" i="53"/>
  <c r="CK109" i="53"/>
  <c r="CJ109" i="53"/>
  <c r="BG108" i="53"/>
  <c r="BF108" i="53"/>
  <c r="BG107" i="53"/>
  <c r="BF107" i="53"/>
  <c r="CH106" i="53"/>
  <c r="CG106" i="53"/>
  <c r="CH105" i="53"/>
  <c r="CG105" i="53"/>
  <c r="CH104" i="53"/>
  <c r="CG104" i="53"/>
  <c r="CH103" i="53"/>
  <c r="CG103" i="53"/>
  <c r="CH102" i="53"/>
  <c r="CG102" i="53"/>
  <c r="CH101" i="53"/>
  <c r="CG101" i="53"/>
  <c r="CH100" i="53"/>
  <c r="CG100" i="53"/>
  <c r="CK99" i="53"/>
  <c r="CJ99" i="53"/>
  <c r="CH99" i="53"/>
  <c r="CG99" i="53"/>
  <c r="CK98" i="53"/>
  <c r="CJ98" i="53"/>
  <c r="CH98" i="53"/>
  <c r="CG98" i="53"/>
  <c r="BY97" i="53"/>
  <c r="BX97" i="53"/>
  <c r="BY96" i="53"/>
  <c r="BX96" i="53"/>
  <c r="BY95" i="53"/>
  <c r="BX95" i="53"/>
  <c r="BY94" i="53"/>
  <c r="BX94" i="53"/>
  <c r="BY93" i="53"/>
  <c r="BX93" i="53"/>
  <c r="BY92" i="53"/>
  <c r="BX92" i="53"/>
  <c r="BY91" i="53"/>
  <c r="BX91" i="53"/>
  <c r="CB90" i="53"/>
  <c r="CA90" i="53"/>
  <c r="CB89" i="53"/>
  <c r="CA89" i="53"/>
  <c r="CB88" i="53"/>
  <c r="CA88" i="53"/>
  <c r="CB87" i="53"/>
  <c r="CA87" i="53"/>
  <c r="CB86" i="53"/>
  <c r="CA86" i="53"/>
  <c r="CB85" i="53"/>
  <c r="CA85" i="53"/>
  <c r="CB84" i="53"/>
  <c r="CA84" i="53"/>
  <c r="CB83" i="53"/>
  <c r="CA83" i="53"/>
  <c r="CB82" i="53"/>
  <c r="CA82" i="53"/>
  <c r="CB81" i="53"/>
  <c r="CA81" i="53"/>
  <c r="CB80" i="53"/>
  <c r="CA80" i="53"/>
  <c r="CB79" i="53"/>
  <c r="CA79" i="53"/>
  <c r="BP78" i="53"/>
  <c r="BO78" i="53"/>
  <c r="BM77" i="53"/>
  <c r="BL77" i="53"/>
  <c r="BM76" i="53"/>
  <c r="BL76" i="53"/>
  <c r="BM75" i="53"/>
  <c r="BL75" i="53"/>
  <c r="BA75" i="53"/>
  <c r="AZ75" i="53"/>
  <c r="BP74" i="53"/>
  <c r="BO74" i="53"/>
  <c r="BJ74" i="53"/>
  <c r="BI74" i="53"/>
  <c r="BA74" i="53"/>
  <c r="AZ74" i="53"/>
  <c r="AC74" i="53"/>
  <c r="AB74" i="53"/>
  <c r="BM73" i="53"/>
  <c r="BL73" i="53"/>
  <c r="CK72" i="53"/>
  <c r="CJ72" i="53"/>
  <c r="BP72" i="53"/>
  <c r="BO72" i="53"/>
  <c r="BM72" i="53"/>
  <c r="BL72" i="53"/>
  <c r="CE71" i="53"/>
  <c r="CD71" i="53"/>
  <c r="CE70" i="53"/>
  <c r="CD70" i="53"/>
  <c r="CE69" i="53"/>
  <c r="CD69" i="53"/>
  <c r="CE68" i="53"/>
  <c r="CD68" i="53"/>
  <c r="CK67" i="53"/>
  <c r="CJ67" i="53"/>
  <c r="CK66" i="53"/>
  <c r="CJ66" i="53"/>
  <c r="CK65" i="53"/>
  <c r="CJ65" i="53"/>
  <c r="CH65" i="53"/>
  <c r="CG65" i="53"/>
  <c r="BV65" i="53"/>
  <c r="BU65" i="53"/>
  <c r="CK64" i="53"/>
  <c r="CJ64" i="53"/>
  <c r="CH64" i="53"/>
  <c r="CG64" i="53"/>
  <c r="BV64" i="53"/>
  <c r="BU64" i="53"/>
  <c r="CK63" i="53"/>
  <c r="CJ63" i="53"/>
  <c r="CH63" i="53"/>
  <c r="CG63" i="53"/>
  <c r="CE63" i="53"/>
  <c r="CD63" i="53"/>
  <c r="BV63" i="53"/>
  <c r="BU63" i="53"/>
  <c r="Q63" i="53"/>
  <c r="P63" i="53"/>
  <c r="BA62" i="53"/>
  <c r="AZ62" i="53"/>
  <c r="BA61" i="53"/>
  <c r="AZ61" i="53"/>
  <c r="BA60" i="53"/>
  <c r="AZ60" i="53"/>
  <c r="BA59" i="53"/>
  <c r="AZ59" i="53"/>
  <c r="AX59" i="53"/>
  <c r="AW59" i="53"/>
  <c r="BS58" i="53"/>
  <c r="BR58" i="53"/>
  <c r="BD58" i="53"/>
  <c r="BC58" i="53"/>
  <c r="CB57" i="53"/>
  <c r="CA57" i="53"/>
  <c r="BD57" i="53"/>
  <c r="BC57" i="53"/>
  <c r="BD56" i="53"/>
  <c r="BC56" i="53"/>
  <c r="BD55" i="53"/>
  <c r="BC55" i="53"/>
  <c r="BD54" i="53"/>
  <c r="BC54" i="53"/>
  <c r="BD53" i="53"/>
  <c r="BC53" i="53"/>
  <c r="AX53" i="53"/>
  <c r="AW53" i="53"/>
  <c r="AU52" i="53"/>
  <c r="AT52" i="53"/>
  <c r="AL52" i="53"/>
  <c r="AK52" i="53"/>
  <c r="AR51" i="53"/>
  <c r="AQ51" i="53"/>
  <c r="AR50" i="53"/>
  <c r="AQ50" i="53"/>
  <c r="AU49" i="53"/>
  <c r="AT49" i="53"/>
  <c r="AR49" i="53"/>
  <c r="AQ49" i="53"/>
  <c r="AR48" i="53"/>
  <c r="AQ48" i="53"/>
  <c r="AR47" i="53"/>
  <c r="AQ47" i="53"/>
  <c r="AR46" i="53"/>
  <c r="AQ46" i="53"/>
  <c r="AR45" i="53"/>
  <c r="AQ45" i="53"/>
  <c r="AR44" i="53"/>
  <c r="AQ44" i="53"/>
  <c r="AR43" i="53"/>
  <c r="AQ43" i="53"/>
  <c r="AR42" i="53"/>
  <c r="AQ42" i="53"/>
  <c r="AR41" i="53"/>
  <c r="AQ41" i="53"/>
  <c r="AI40" i="53"/>
  <c r="AH40" i="53"/>
  <c r="AU39" i="53"/>
  <c r="AT39" i="53"/>
  <c r="AR39" i="53"/>
  <c r="AQ39" i="53"/>
  <c r="AL39" i="53"/>
  <c r="AK39" i="53"/>
  <c r="AI39" i="53"/>
  <c r="AH39" i="53"/>
  <c r="AF39" i="53"/>
  <c r="AE39" i="53"/>
  <c r="Z38" i="53"/>
  <c r="Y38" i="53"/>
  <c r="Z37" i="53"/>
  <c r="Y37" i="53"/>
  <c r="T37" i="53"/>
  <c r="S37" i="53"/>
  <c r="Z36" i="53"/>
  <c r="Y36" i="53"/>
  <c r="T36" i="53"/>
  <c r="S36" i="53"/>
  <c r="AC35" i="53"/>
  <c r="AB35" i="53"/>
  <c r="AC34" i="53"/>
  <c r="AB34" i="53"/>
  <c r="Z34" i="53"/>
  <c r="Y34" i="53"/>
  <c r="Q33" i="53"/>
  <c r="P33" i="53"/>
  <c r="Z32" i="53"/>
  <c r="Y32" i="53"/>
  <c r="Q32" i="53"/>
  <c r="P32" i="53"/>
  <c r="E31" i="53"/>
  <c r="D31" i="53"/>
  <c r="E30" i="53"/>
  <c r="D30" i="53"/>
  <c r="E29" i="53"/>
  <c r="D29" i="53"/>
  <c r="Z28" i="53"/>
  <c r="Y28" i="53"/>
  <c r="Z27" i="53"/>
  <c r="Y27" i="53"/>
  <c r="K27" i="53"/>
  <c r="J27" i="53"/>
  <c r="Z26" i="53"/>
  <c r="Y26" i="53"/>
  <c r="K26" i="53"/>
  <c r="J26" i="53"/>
  <c r="Z25" i="53"/>
  <c r="Y25" i="53"/>
  <c r="N25" i="53"/>
  <c r="M25" i="53"/>
  <c r="K25" i="53"/>
  <c r="J25" i="53"/>
  <c r="Z24" i="53"/>
  <c r="Y24" i="53"/>
  <c r="W24" i="53"/>
  <c r="V24" i="53"/>
  <c r="N24" i="53"/>
  <c r="M24" i="53"/>
  <c r="K24" i="53"/>
  <c r="J24" i="53"/>
  <c r="H23" i="53"/>
  <c r="G23" i="53"/>
  <c r="H22" i="53"/>
  <c r="G22" i="53"/>
  <c r="E21" i="53"/>
  <c r="D21" i="53"/>
  <c r="E20" i="53"/>
  <c r="D20" i="53"/>
  <c r="CK19" i="53"/>
  <c r="CJ19" i="53"/>
  <c r="CK18" i="53"/>
  <c r="CJ18" i="53"/>
  <c r="CB18" i="53"/>
  <c r="CA18" i="53"/>
  <c r="CK17" i="53"/>
  <c r="CJ17" i="53"/>
  <c r="CE17" i="53"/>
  <c r="CD17" i="53"/>
  <c r="CB17" i="53"/>
  <c r="CA17" i="53"/>
  <c r="CK16" i="53"/>
  <c r="CJ16" i="53"/>
  <c r="CE16" i="53"/>
  <c r="CD16" i="53"/>
  <c r="CB16" i="53"/>
  <c r="CA16" i="53"/>
  <c r="CK15" i="53"/>
  <c r="CJ15" i="53"/>
  <c r="CE15" i="53"/>
  <c r="CD15" i="53"/>
  <c r="CB15" i="53"/>
  <c r="CA15" i="53"/>
  <c r="BA15" i="53"/>
  <c r="AZ15" i="53"/>
  <c r="Z15" i="53"/>
  <c r="Y15" i="53"/>
  <c r="CK14" i="53"/>
  <c r="CJ14" i="53"/>
  <c r="CH14" i="53"/>
  <c r="CG14" i="53"/>
  <c r="CE14" i="53"/>
  <c r="CD14" i="53"/>
  <c r="CB14" i="53"/>
  <c r="CA14" i="53"/>
  <c r="BY14" i="53"/>
  <c r="BX14" i="53"/>
  <c r="BD14" i="53"/>
  <c r="BC14" i="53"/>
  <c r="BA14" i="53"/>
  <c r="AZ14" i="53"/>
  <c r="Z14" i="53"/>
  <c r="Y14" i="53"/>
  <c r="CK13" i="53"/>
  <c r="CJ13" i="53"/>
  <c r="CH13" i="53"/>
  <c r="CG13" i="53"/>
  <c r="CE13" i="53"/>
  <c r="CD13" i="53"/>
  <c r="CB13" i="53"/>
  <c r="CA13" i="53"/>
  <c r="BY13" i="53"/>
  <c r="BX13" i="53"/>
  <c r="BD13" i="53"/>
  <c r="BC13" i="53"/>
  <c r="BA13" i="53"/>
  <c r="AZ13" i="53"/>
  <c r="Z13" i="53"/>
  <c r="Y13" i="53"/>
  <c r="CK12" i="53"/>
  <c r="CJ12" i="53"/>
  <c r="CH12" i="53"/>
  <c r="CG12" i="53"/>
  <c r="CE12" i="53"/>
  <c r="CD12" i="53"/>
  <c r="CB12" i="53"/>
  <c r="CA12" i="53"/>
  <c r="BY12" i="53"/>
  <c r="BX12" i="53"/>
  <c r="BD12" i="53"/>
  <c r="BC12" i="53"/>
  <c r="BA12" i="53"/>
  <c r="AZ12" i="53"/>
  <c r="Z12" i="53"/>
  <c r="Y12" i="53"/>
  <c r="E12" i="53"/>
  <c r="D12" i="53"/>
  <c r="CK11" i="53"/>
  <c r="CJ11" i="53"/>
  <c r="CH11" i="53"/>
  <c r="CG11" i="53"/>
  <c r="CE11" i="53"/>
  <c r="CD11" i="53"/>
  <c r="CB11" i="53"/>
  <c r="CA11" i="53"/>
  <c r="BY11" i="53"/>
  <c r="BX11" i="53"/>
  <c r="BM11" i="53"/>
  <c r="BL11" i="53"/>
  <c r="BD11" i="53"/>
  <c r="BC11" i="53"/>
  <c r="BA11" i="53"/>
  <c r="AZ11" i="53"/>
  <c r="Z11" i="53"/>
  <c r="Y11" i="53"/>
  <c r="Q11" i="53"/>
  <c r="P11" i="53"/>
  <c r="E11" i="53"/>
  <c r="D11" i="53"/>
  <c r="CK10" i="53"/>
  <c r="CJ10" i="53"/>
  <c r="CH10" i="53"/>
  <c r="CG10" i="53"/>
  <c r="CE10" i="53"/>
  <c r="CD10" i="53"/>
  <c r="CB10" i="53"/>
  <c r="CA10" i="53"/>
  <c r="BY10" i="53"/>
  <c r="BX10" i="53"/>
  <c r="BP10" i="53"/>
  <c r="BO10" i="53"/>
  <c r="BM10" i="53"/>
  <c r="BL10" i="53"/>
  <c r="BD10" i="53"/>
  <c r="BC10" i="53"/>
  <c r="BA10" i="53"/>
  <c r="AZ10" i="53"/>
  <c r="AC10" i="53"/>
  <c r="AB10" i="53"/>
  <c r="Z10" i="53"/>
  <c r="Y10" i="53"/>
  <c r="Q10" i="53"/>
  <c r="P10" i="53"/>
  <c r="E10" i="53"/>
  <c r="D10" i="53"/>
  <c r="CK9" i="53"/>
  <c r="CJ9" i="53"/>
  <c r="CH9" i="53"/>
  <c r="CG9" i="53"/>
  <c r="CE9" i="53"/>
  <c r="CD9" i="53"/>
  <c r="CB9" i="53"/>
  <c r="CA9" i="53"/>
  <c r="BY9" i="53"/>
  <c r="BX9" i="53"/>
  <c r="BV9" i="53"/>
  <c r="BU9" i="53"/>
  <c r="BP9" i="53"/>
  <c r="BO9" i="53"/>
  <c r="BM9" i="53"/>
  <c r="BL9" i="53"/>
  <c r="BD9" i="53"/>
  <c r="BC9" i="53"/>
  <c r="BA9" i="53"/>
  <c r="AZ9" i="53"/>
  <c r="AU9" i="53"/>
  <c r="AT9" i="53"/>
  <c r="AR9" i="53"/>
  <c r="AQ9" i="53"/>
  <c r="AL9" i="53"/>
  <c r="AK9" i="53"/>
  <c r="AC9" i="53"/>
  <c r="AB9" i="53"/>
  <c r="Z9" i="53"/>
  <c r="Y9" i="53"/>
  <c r="Q9" i="53"/>
  <c r="P9" i="53"/>
  <c r="E9" i="53"/>
  <c r="D9" i="53"/>
  <c r="CK8" i="53"/>
  <c r="CJ8" i="53"/>
  <c r="CH8" i="53"/>
  <c r="CG8" i="53"/>
  <c r="CE8" i="53"/>
  <c r="CD8" i="53"/>
  <c r="CB8" i="53"/>
  <c r="CA8" i="53"/>
  <c r="BY8" i="53"/>
  <c r="BX8" i="53"/>
  <c r="BV8" i="53"/>
  <c r="BU8" i="53"/>
  <c r="BS8" i="53"/>
  <c r="BR8" i="53"/>
  <c r="BP8" i="53"/>
  <c r="BO8" i="53"/>
  <c r="BM8" i="53"/>
  <c r="BL8" i="53"/>
  <c r="BJ8" i="53"/>
  <c r="BI8" i="53"/>
  <c r="BD8" i="53"/>
  <c r="BC8" i="53"/>
  <c r="AZ8" i="53"/>
  <c r="AU8" i="53"/>
  <c r="AT8" i="53"/>
  <c r="AR8" i="53"/>
  <c r="AQ8" i="53"/>
  <c r="AL8" i="53"/>
  <c r="AK8" i="53"/>
  <c r="AF8" i="53"/>
  <c r="AE8" i="53"/>
  <c r="AC8" i="53"/>
  <c r="AB8" i="53"/>
  <c r="Z8" i="53"/>
  <c r="Y8" i="53"/>
  <c r="Q8" i="53"/>
  <c r="P8" i="53"/>
  <c r="N8" i="53"/>
  <c r="M8" i="53"/>
  <c r="K8" i="53"/>
  <c r="J8" i="53"/>
  <c r="E8" i="53"/>
  <c r="D8" i="53"/>
  <c r="CK7" i="53"/>
  <c r="CJ7" i="53"/>
  <c r="CH7" i="53"/>
  <c r="CG7" i="53"/>
  <c r="CE7" i="53"/>
  <c r="CD7" i="53"/>
  <c r="CB7" i="53"/>
  <c r="CA7" i="53"/>
  <c r="BY7" i="53"/>
  <c r="BX7" i="53"/>
  <c r="BV7" i="53"/>
  <c r="BU7" i="53"/>
  <c r="BS7" i="53"/>
  <c r="BR7" i="53"/>
  <c r="BP7" i="53"/>
  <c r="BO7" i="53"/>
  <c r="BM7" i="53"/>
  <c r="BL7" i="53"/>
  <c r="BJ7" i="53"/>
  <c r="BI7" i="53"/>
  <c r="BG7" i="53"/>
  <c r="BF7" i="53"/>
  <c r="BD7" i="53"/>
  <c r="BC7" i="53"/>
  <c r="BA7" i="53"/>
  <c r="AZ7" i="53"/>
  <c r="AX7" i="53"/>
  <c r="AW7" i="53"/>
  <c r="AU7" i="53"/>
  <c r="AT7" i="53"/>
  <c r="AR7" i="53"/>
  <c r="AQ7" i="53"/>
  <c r="AO7" i="53"/>
  <c r="AN7" i="53"/>
  <c r="AL7" i="53"/>
  <c r="AK7" i="53"/>
  <c r="AI7" i="53"/>
  <c r="AH7" i="53"/>
  <c r="AF7" i="53"/>
  <c r="AE7" i="53"/>
  <c r="AC7" i="53"/>
  <c r="AB7" i="53"/>
  <c r="Z7" i="53"/>
  <c r="Y7" i="53"/>
  <c r="T7" i="53"/>
  <c r="S7" i="53"/>
  <c r="Q7" i="53"/>
  <c r="P7" i="53"/>
  <c r="N7" i="53"/>
  <c r="M7" i="53"/>
  <c r="K7" i="53"/>
  <c r="J7" i="53"/>
  <c r="H7" i="53"/>
  <c r="G7" i="53"/>
  <c r="E7" i="53"/>
  <c r="D7" i="53"/>
  <c r="CK6" i="53"/>
  <c r="CJ6" i="53"/>
  <c r="CH6" i="53"/>
  <c r="CG6" i="53"/>
  <c r="CE6" i="53"/>
  <c r="CD6" i="53"/>
  <c r="CB6" i="53"/>
  <c r="CA6" i="53"/>
  <c r="BY6" i="53"/>
  <c r="BX6" i="53"/>
  <c r="BV6" i="53"/>
  <c r="BU6" i="53"/>
  <c r="BS6" i="53"/>
  <c r="BR6" i="53"/>
  <c r="BP6" i="53"/>
  <c r="BO6" i="53"/>
  <c r="BM6" i="53"/>
  <c r="BL6" i="53"/>
  <c r="BJ6" i="53"/>
  <c r="BI6" i="53"/>
  <c r="BG6" i="53"/>
  <c r="BF6" i="53"/>
  <c r="BD6" i="53"/>
  <c r="BC6" i="53"/>
  <c r="BA6" i="53"/>
  <c r="AZ6" i="53"/>
  <c r="AX6" i="53"/>
  <c r="AW6" i="53"/>
  <c r="AU6" i="53"/>
  <c r="AT6" i="53"/>
  <c r="AR6" i="53"/>
  <c r="AQ6" i="53"/>
  <c r="AO6" i="53"/>
  <c r="AN6" i="53"/>
  <c r="AL6" i="53"/>
  <c r="AK6" i="53"/>
  <c r="AI6" i="53"/>
  <c r="AH6" i="53"/>
  <c r="AF6" i="53"/>
  <c r="AE6" i="53"/>
  <c r="AC6" i="53"/>
  <c r="AB6" i="53"/>
  <c r="Z6" i="53"/>
  <c r="Y6" i="53"/>
  <c r="W6" i="53"/>
  <c r="V6" i="53"/>
  <c r="T6" i="53"/>
  <c r="S6" i="53"/>
  <c r="Q6" i="53"/>
  <c r="P6" i="53"/>
  <c r="N6" i="53"/>
  <c r="M6" i="53"/>
  <c r="K6" i="53"/>
  <c r="J6" i="53"/>
  <c r="H6" i="53"/>
  <c r="G6" i="53"/>
  <c r="E6" i="53"/>
  <c r="D6" i="53"/>
  <c r="CK5" i="53"/>
  <c r="CJ5" i="53"/>
  <c r="CH5" i="53"/>
  <c r="CG5" i="53"/>
  <c r="CE5" i="53"/>
  <c r="CD5" i="53"/>
  <c r="CB5" i="53"/>
  <c r="CA5" i="53"/>
  <c r="BY5" i="53"/>
  <c r="BX5" i="53"/>
  <c r="BV5" i="53"/>
  <c r="BU5" i="53"/>
  <c r="BS5" i="53"/>
  <c r="BR5" i="53"/>
  <c r="BP5" i="53"/>
  <c r="BO5" i="53"/>
  <c r="BM5" i="53"/>
  <c r="BL5" i="53"/>
  <c r="BJ5" i="53"/>
  <c r="BI5" i="53"/>
  <c r="BG5" i="53"/>
  <c r="BF5" i="53"/>
  <c r="BD5" i="53"/>
  <c r="BC5" i="53"/>
  <c r="BA5" i="53"/>
  <c r="AZ5" i="53"/>
  <c r="AX5" i="53"/>
  <c r="AW5" i="53"/>
  <c r="AU5" i="53"/>
  <c r="AT5" i="53"/>
  <c r="AR5" i="53"/>
  <c r="AQ5" i="53"/>
  <c r="AO5" i="53"/>
  <c r="AN5" i="53"/>
  <c r="AL5" i="53"/>
  <c r="AK5" i="53"/>
  <c r="AI5" i="53"/>
  <c r="AH5" i="53"/>
  <c r="AF5" i="53"/>
  <c r="AE5" i="53"/>
  <c r="AC5" i="53"/>
  <c r="AB5" i="53"/>
  <c r="Z5" i="53"/>
  <c r="Y5" i="53"/>
  <c r="W5" i="53"/>
  <c r="V5" i="53"/>
  <c r="T5" i="53"/>
  <c r="S5" i="53"/>
  <c r="Q5" i="53"/>
  <c r="P5" i="53"/>
  <c r="N5" i="53"/>
  <c r="M5" i="53"/>
  <c r="K5" i="53"/>
  <c r="J5" i="53"/>
  <c r="H5" i="53"/>
  <c r="G5" i="53"/>
  <c r="E5" i="53"/>
  <c r="D5" i="53"/>
  <c r="BA167" i="52"/>
  <c r="AZ167" i="52"/>
  <c r="CH166" i="52"/>
  <c r="CG166" i="52"/>
  <c r="CH165" i="52"/>
  <c r="CG165" i="52"/>
  <c r="CH164" i="52"/>
  <c r="CG164" i="52"/>
  <c r="CH163" i="52"/>
  <c r="CG163" i="52"/>
  <c r="CE162" i="52"/>
  <c r="CD162" i="52"/>
  <c r="CE161" i="52"/>
  <c r="CD161" i="52"/>
  <c r="CE160" i="52"/>
  <c r="CD160" i="52"/>
  <c r="CE159" i="52"/>
  <c r="CD159" i="52"/>
  <c r="CE158" i="52"/>
  <c r="CD158" i="52"/>
  <c r="BJ157" i="52"/>
  <c r="BI157" i="52"/>
  <c r="BP156" i="52"/>
  <c r="BO156" i="52"/>
  <c r="BM156" i="52"/>
  <c r="BL156" i="52"/>
  <c r="BJ156" i="52"/>
  <c r="BI156" i="52"/>
  <c r="CB155" i="52"/>
  <c r="CA155" i="52"/>
  <c r="BY155" i="52"/>
  <c r="BX155" i="52"/>
  <c r="BP155" i="52"/>
  <c r="BO155" i="52"/>
  <c r="BM155" i="52"/>
  <c r="BL155" i="52"/>
  <c r="BJ155" i="52"/>
  <c r="BI155" i="52"/>
  <c r="N155" i="52"/>
  <c r="M155" i="52"/>
  <c r="K155" i="52"/>
  <c r="J155" i="52"/>
  <c r="CE154" i="52"/>
  <c r="CD154" i="52"/>
  <c r="BA154" i="52"/>
  <c r="AZ154" i="52"/>
  <c r="AR154" i="52"/>
  <c r="AQ154" i="52"/>
  <c r="BJ153" i="52"/>
  <c r="BI153" i="52"/>
  <c r="CH152" i="52"/>
  <c r="CG152" i="52"/>
  <c r="CH151" i="52"/>
  <c r="CG151" i="52"/>
  <c r="BY150" i="52"/>
  <c r="BX150" i="52"/>
  <c r="BY149" i="52"/>
  <c r="BX149" i="52"/>
  <c r="BY148" i="52"/>
  <c r="BX148" i="52"/>
  <c r="BY147" i="52"/>
  <c r="BX147" i="52"/>
  <c r="BG146" i="52"/>
  <c r="BF146" i="52"/>
  <c r="BA145" i="52"/>
  <c r="AZ145" i="52"/>
  <c r="CH144" i="52"/>
  <c r="CG144" i="52"/>
  <c r="CB143" i="52"/>
  <c r="CA143" i="52"/>
  <c r="CB142" i="52"/>
  <c r="CA142" i="52"/>
  <c r="CB141" i="52"/>
  <c r="CA141" i="52"/>
  <c r="CB140" i="52"/>
  <c r="CA140" i="52"/>
  <c r="CB139" i="52"/>
  <c r="CA139" i="52"/>
  <c r="CB138" i="52"/>
  <c r="CA138" i="52"/>
  <c r="CB137" i="52"/>
  <c r="CA137" i="52"/>
  <c r="BM136" i="52"/>
  <c r="BL136" i="52"/>
  <c r="BP135" i="52"/>
  <c r="BO135" i="52"/>
  <c r="CK134" i="52"/>
  <c r="CJ134" i="52"/>
  <c r="BM134" i="52"/>
  <c r="BL134" i="52"/>
  <c r="BS133" i="52"/>
  <c r="BR133" i="52"/>
  <c r="BS132" i="52"/>
  <c r="BR132" i="52"/>
  <c r="BD132" i="52"/>
  <c r="BC132" i="52"/>
  <c r="BD131" i="52"/>
  <c r="BC131" i="52"/>
  <c r="BD130" i="52"/>
  <c r="BC130" i="52"/>
  <c r="BD129" i="52"/>
  <c r="BC129" i="52"/>
  <c r="BA128" i="52"/>
  <c r="AZ128" i="52"/>
  <c r="BA127" i="52"/>
  <c r="AZ127" i="52"/>
  <c r="BA126" i="52"/>
  <c r="AZ126" i="52"/>
  <c r="AX126" i="52"/>
  <c r="AW126" i="52"/>
  <c r="AU125" i="52"/>
  <c r="AT125" i="52"/>
  <c r="AU124" i="52"/>
  <c r="AT124" i="52"/>
  <c r="AR124" i="52"/>
  <c r="AQ124" i="52"/>
  <c r="AO124" i="52"/>
  <c r="AN124" i="52"/>
  <c r="AF124" i="52"/>
  <c r="AE124" i="52"/>
  <c r="AU123" i="52"/>
  <c r="AT123" i="52"/>
  <c r="AR123" i="52"/>
  <c r="AQ123" i="52"/>
  <c r="AO123" i="52"/>
  <c r="AN123" i="52"/>
  <c r="AF123" i="52"/>
  <c r="AE123" i="52"/>
  <c r="Q122" i="52"/>
  <c r="P122" i="52"/>
  <c r="T121" i="52"/>
  <c r="S121" i="52"/>
  <c r="Q121" i="52"/>
  <c r="P121" i="52"/>
  <c r="N121" i="52"/>
  <c r="M121" i="52"/>
  <c r="Z119" i="52"/>
  <c r="Y119" i="52"/>
  <c r="N119" i="52"/>
  <c r="M119" i="52"/>
  <c r="K119" i="52"/>
  <c r="J119" i="52"/>
  <c r="Z118" i="52"/>
  <c r="Y118" i="52"/>
  <c r="W118" i="52"/>
  <c r="V118" i="52"/>
  <c r="N118" i="52"/>
  <c r="M118" i="52"/>
  <c r="K118" i="52"/>
  <c r="J118" i="52"/>
  <c r="E117" i="52"/>
  <c r="D117" i="52"/>
  <c r="E116" i="52"/>
  <c r="D116" i="52"/>
  <c r="E115" i="52"/>
  <c r="D115" i="52"/>
  <c r="E114" i="52"/>
  <c r="D114" i="52"/>
  <c r="E113" i="52"/>
  <c r="D113" i="52"/>
  <c r="CK112" i="52"/>
  <c r="CJ112" i="52"/>
  <c r="CK111" i="52"/>
  <c r="CJ111" i="52"/>
  <c r="CK110" i="52"/>
  <c r="CJ110" i="52"/>
  <c r="CK109" i="52"/>
  <c r="CJ109" i="52"/>
  <c r="BG108" i="52"/>
  <c r="BF108" i="52"/>
  <c r="BG107" i="52"/>
  <c r="BF107" i="52"/>
  <c r="CH106" i="52"/>
  <c r="CG106" i="52"/>
  <c r="CH105" i="52"/>
  <c r="CG105" i="52"/>
  <c r="CH104" i="52"/>
  <c r="CG104" i="52"/>
  <c r="CH103" i="52"/>
  <c r="CG103" i="52"/>
  <c r="CH102" i="52"/>
  <c r="CG102" i="52"/>
  <c r="CH101" i="52"/>
  <c r="CG101" i="52"/>
  <c r="CH100" i="52"/>
  <c r="CG100" i="52"/>
  <c r="CK99" i="52"/>
  <c r="CJ99" i="52"/>
  <c r="CH99" i="52"/>
  <c r="CG99" i="52"/>
  <c r="CK98" i="52"/>
  <c r="CJ98" i="52"/>
  <c r="CH98" i="52"/>
  <c r="CG98" i="52"/>
  <c r="BY97" i="52"/>
  <c r="BX97" i="52"/>
  <c r="BY96" i="52"/>
  <c r="BX96" i="52"/>
  <c r="BY95" i="52"/>
  <c r="BX95" i="52"/>
  <c r="BY94" i="52"/>
  <c r="BX94" i="52"/>
  <c r="BY93" i="52"/>
  <c r="BX93" i="52"/>
  <c r="BY92" i="52"/>
  <c r="BX92" i="52"/>
  <c r="BY91" i="52"/>
  <c r="BX91" i="52"/>
  <c r="CB90" i="52"/>
  <c r="CA90" i="52"/>
  <c r="CB89" i="52"/>
  <c r="CA89" i="52"/>
  <c r="CB88" i="52"/>
  <c r="CA88" i="52"/>
  <c r="CB87" i="52"/>
  <c r="CA87" i="52"/>
  <c r="CB86" i="52"/>
  <c r="CA86" i="52"/>
  <c r="CB85" i="52"/>
  <c r="CA85" i="52"/>
  <c r="CB84" i="52"/>
  <c r="CA84" i="52"/>
  <c r="CB83" i="52"/>
  <c r="CA83" i="52"/>
  <c r="CB82" i="52"/>
  <c r="CA82" i="52"/>
  <c r="CB81" i="52"/>
  <c r="CA81" i="52"/>
  <c r="CB80" i="52"/>
  <c r="CA80" i="52"/>
  <c r="CB79" i="52"/>
  <c r="CA79" i="52"/>
  <c r="BP78" i="52"/>
  <c r="BO78" i="52"/>
  <c r="BM77" i="52"/>
  <c r="BL77" i="52"/>
  <c r="BM76" i="52"/>
  <c r="BL76" i="52"/>
  <c r="BM75" i="52"/>
  <c r="BL75" i="52"/>
  <c r="BA75" i="52"/>
  <c r="AZ75" i="52"/>
  <c r="BP74" i="52"/>
  <c r="BO74" i="52"/>
  <c r="BJ74" i="52"/>
  <c r="BI74" i="52"/>
  <c r="BA74" i="52"/>
  <c r="AZ74" i="52"/>
  <c r="AC74" i="52"/>
  <c r="AB74" i="52"/>
  <c r="BM73" i="52"/>
  <c r="BL73" i="52"/>
  <c r="CK72" i="52"/>
  <c r="CJ72" i="52"/>
  <c r="BP72" i="52"/>
  <c r="BO72" i="52"/>
  <c r="BM72" i="52"/>
  <c r="BL72" i="52"/>
  <c r="CE71" i="52"/>
  <c r="CD71" i="52"/>
  <c r="CE70" i="52"/>
  <c r="CD70" i="52"/>
  <c r="CE69" i="52"/>
  <c r="CD69" i="52"/>
  <c r="CE68" i="52"/>
  <c r="CD68" i="52"/>
  <c r="CK67" i="52"/>
  <c r="CJ67" i="52"/>
  <c r="CK66" i="52"/>
  <c r="CJ66" i="52"/>
  <c r="CK65" i="52"/>
  <c r="CJ65" i="52"/>
  <c r="CH65" i="52"/>
  <c r="CG65" i="52"/>
  <c r="BV65" i="52"/>
  <c r="BU65" i="52"/>
  <c r="CK64" i="52"/>
  <c r="CJ64" i="52"/>
  <c r="CH64" i="52"/>
  <c r="CG64" i="52"/>
  <c r="BV64" i="52"/>
  <c r="BU64" i="52"/>
  <c r="CK63" i="52"/>
  <c r="CJ63" i="52"/>
  <c r="CH63" i="52"/>
  <c r="CG63" i="52"/>
  <c r="CE63" i="52"/>
  <c r="CD63" i="52"/>
  <c r="BV63" i="52"/>
  <c r="BU63" i="52"/>
  <c r="Q63" i="52"/>
  <c r="P63" i="52"/>
  <c r="BA62" i="52"/>
  <c r="AZ62" i="52"/>
  <c r="BA61" i="52"/>
  <c r="AZ61" i="52"/>
  <c r="BA60" i="52"/>
  <c r="AZ60" i="52"/>
  <c r="BA59" i="52"/>
  <c r="AZ59" i="52"/>
  <c r="AX59" i="52"/>
  <c r="AW59" i="52"/>
  <c r="BS58" i="52"/>
  <c r="BR58" i="52"/>
  <c r="BD58" i="52"/>
  <c r="BC58" i="52"/>
  <c r="CB57" i="52"/>
  <c r="CA57" i="52"/>
  <c r="BD57" i="52"/>
  <c r="BC57" i="52"/>
  <c r="BD56" i="52"/>
  <c r="BC56" i="52"/>
  <c r="BD55" i="52"/>
  <c r="BC55" i="52"/>
  <c r="BD54" i="52"/>
  <c r="BC54" i="52"/>
  <c r="BD53" i="52"/>
  <c r="BC53" i="52"/>
  <c r="AX53" i="52"/>
  <c r="AW53" i="52"/>
  <c r="AU52" i="52"/>
  <c r="AT52" i="52"/>
  <c r="AL52" i="52"/>
  <c r="AK52" i="52"/>
  <c r="AR51" i="52"/>
  <c r="AQ51" i="52"/>
  <c r="AR50" i="52"/>
  <c r="AQ50" i="52"/>
  <c r="AU49" i="52"/>
  <c r="AT49" i="52"/>
  <c r="AR49" i="52"/>
  <c r="AQ49" i="52"/>
  <c r="AR48" i="52"/>
  <c r="AQ48" i="52"/>
  <c r="AR47" i="52"/>
  <c r="AQ47" i="52"/>
  <c r="AR46" i="52"/>
  <c r="AQ46" i="52"/>
  <c r="AR45" i="52"/>
  <c r="AQ45" i="52"/>
  <c r="AR44" i="52"/>
  <c r="AQ44" i="52"/>
  <c r="AR43" i="52"/>
  <c r="AQ43" i="52"/>
  <c r="AR42" i="52"/>
  <c r="AQ42" i="52"/>
  <c r="AR41" i="52"/>
  <c r="AQ41" i="52"/>
  <c r="AI40" i="52"/>
  <c r="AH40" i="52"/>
  <c r="AU39" i="52"/>
  <c r="AT39" i="52"/>
  <c r="AR39" i="52"/>
  <c r="AQ39" i="52"/>
  <c r="AL39" i="52"/>
  <c r="AK39" i="52"/>
  <c r="AI39" i="52"/>
  <c r="AH39" i="52"/>
  <c r="AF39" i="52"/>
  <c r="AE39" i="52"/>
  <c r="Z38" i="52"/>
  <c r="Y38" i="52"/>
  <c r="Z37" i="52"/>
  <c r="Y37" i="52"/>
  <c r="T37" i="52"/>
  <c r="S37" i="52"/>
  <c r="Z36" i="52"/>
  <c r="Y36" i="52"/>
  <c r="T36" i="52"/>
  <c r="S36" i="52"/>
  <c r="AC35" i="52"/>
  <c r="AB35" i="52"/>
  <c r="AC34" i="52"/>
  <c r="AB34" i="52"/>
  <c r="Z34" i="52"/>
  <c r="Y34" i="52"/>
  <c r="Q33" i="52"/>
  <c r="P33" i="52"/>
  <c r="Z32" i="52"/>
  <c r="Y32" i="52"/>
  <c r="Q32" i="52"/>
  <c r="P32" i="52"/>
  <c r="E31" i="52"/>
  <c r="D31" i="52"/>
  <c r="E30" i="52"/>
  <c r="D30" i="52"/>
  <c r="E29" i="52"/>
  <c r="D29" i="52"/>
  <c r="Z28" i="52"/>
  <c r="Y28" i="52"/>
  <c r="Z27" i="52"/>
  <c r="Y27" i="52"/>
  <c r="K27" i="52"/>
  <c r="J27" i="52"/>
  <c r="Z26" i="52"/>
  <c r="Y26" i="52"/>
  <c r="K26" i="52"/>
  <c r="J26" i="52"/>
  <c r="Z25" i="52"/>
  <c r="Y25" i="52"/>
  <c r="N25" i="52"/>
  <c r="M25" i="52"/>
  <c r="K25" i="52"/>
  <c r="J25" i="52"/>
  <c r="Z24" i="52"/>
  <c r="Y24" i="52"/>
  <c r="W24" i="52"/>
  <c r="V24" i="52"/>
  <c r="N24" i="52"/>
  <c r="M24" i="52"/>
  <c r="K24" i="52"/>
  <c r="J24" i="52"/>
  <c r="H23" i="52"/>
  <c r="G23" i="52"/>
  <c r="H22" i="52"/>
  <c r="G22" i="52"/>
  <c r="E21" i="52"/>
  <c r="D21" i="52"/>
  <c r="E20" i="52"/>
  <c r="D20" i="52"/>
  <c r="CK19" i="52"/>
  <c r="CJ19" i="52"/>
  <c r="CK18" i="52"/>
  <c r="CJ18" i="52"/>
  <c r="CB18" i="52"/>
  <c r="CA18" i="52"/>
  <c r="CK17" i="52"/>
  <c r="CJ17" i="52"/>
  <c r="CE17" i="52"/>
  <c r="CD17" i="52"/>
  <c r="CB17" i="52"/>
  <c r="CA17" i="52"/>
  <c r="CK16" i="52"/>
  <c r="CJ16" i="52"/>
  <c r="CE16" i="52"/>
  <c r="CD16" i="52"/>
  <c r="CB16" i="52"/>
  <c r="CA16" i="52"/>
  <c r="CK15" i="52"/>
  <c r="CJ15" i="52"/>
  <c r="CE15" i="52"/>
  <c r="CD15" i="52"/>
  <c r="CB15" i="52"/>
  <c r="CA15" i="52"/>
  <c r="BA15" i="52"/>
  <c r="AZ15" i="52"/>
  <c r="Z15" i="52"/>
  <c r="Y15" i="52"/>
  <c r="CK14" i="52"/>
  <c r="CJ14" i="52"/>
  <c r="CH14" i="52"/>
  <c r="CG14" i="52"/>
  <c r="CE14" i="52"/>
  <c r="CD14" i="52"/>
  <c r="CB14" i="52"/>
  <c r="CA14" i="52"/>
  <c r="BY14" i="52"/>
  <c r="BX14" i="52"/>
  <c r="BD14" i="52"/>
  <c r="BC14" i="52"/>
  <c r="BA14" i="52"/>
  <c r="AZ14" i="52"/>
  <c r="Z14" i="52"/>
  <c r="Y14" i="52"/>
  <c r="CK13" i="52"/>
  <c r="CJ13" i="52"/>
  <c r="CH13" i="52"/>
  <c r="CG13" i="52"/>
  <c r="CE13" i="52"/>
  <c r="CD13" i="52"/>
  <c r="CB13" i="52"/>
  <c r="CA13" i="52"/>
  <c r="BY13" i="52"/>
  <c r="BX13" i="52"/>
  <c r="BD13" i="52"/>
  <c r="BC13" i="52"/>
  <c r="BA13" i="52"/>
  <c r="AZ13" i="52"/>
  <c r="Z13" i="52"/>
  <c r="Y13" i="52"/>
  <c r="CK12" i="52"/>
  <c r="CJ12" i="52"/>
  <c r="CH12" i="52"/>
  <c r="CG12" i="52"/>
  <c r="CE12" i="52"/>
  <c r="CD12" i="52"/>
  <c r="CB12" i="52"/>
  <c r="CA12" i="52"/>
  <c r="BY12" i="52"/>
  <c r="BX12" i="52"/>
  <c r="BD12" i="52"/>
  <c r="BC12" i="52"/>
  <c r="BA12" i="52"/>
  <c r="AZ12" i="52"/>
  <c r="Z12" i="52"/>
  <c r="Y12" i="52"/>
  <c r="E12" i="52"/>
  <c r="D12" i="52"/>
  <c r="CK11" i="52"/>
  <c r="CJ11" i="52"/>
  <c r="CH11" i="52"/>
  <c r="CG11" i="52"/>
  <c r="CE11" i="52"/>
  <c r="CD11" i="52"/>
  <c r="CB11" i="52"/>
  <c r="CA11" i="52"/>
  <c r="BY11" i="52"/>
  <c r="BX11" i="52"/>
  <c r="BM11" i="52"/>
  <c r="BL11" i="52"/>
  <c r="BD11" i="52"/>
  <c r="BC11" i="52"/>
  <c r="BA11" i="52"/>
  <c r="AZ11" i="52"/>
  <c r="Z11" i="52"/>
  <c r="Y11" i="52"/>
  <c r="Q11" i="52"/>
  <c r="P11" i="52"/>
  <c r="E11" i="52"/>
  <c r="D11" i="52"/>
  <c r="CK10" i="52"/>
  <c r="CJ10" i="52"/>
  <c r="CH10" i="52"/>
  <c r="CG10" i="52"/>
  <c r="CE10" i="52"/>
  <c r="CD10" i="52"/>
  <c r="CB10" i="52"/>
  <c r="CA10" i="52"/>
  <c r="BY10" i="52"/>
  <c r="BX10" i="52"/>
  <c r="BP10" i="52"/>
  <c r="BO10" i="52"/>
  <c r="BM10" i="52"/>
  <c r="BL10" i="52"/>
  <c r="BD10" i="52"/>
  <c r="BC10" i="52"/>
  <c r="BA10" i="52"/>
  <c r="AZ10" i="52"/>
  <c r="AC10" i="52"/>
  <c r="AB10" i="52"/>
  <c r="Z10" i="52"/>
  <c r="Y10" i="52"/>
  <c r="Q10" i="52"/>
  <c r="P10" i="52"/>
  <c r="E10" i="52"/>
  <c r="D10" i="52"/>
  <c r="CK9" i="52"/>
  <c r="CJ9" i="52"/>
  <c r="CH9" i="52"/>
  <c r="CG9" i="52"/>
  <c r="CE9" i="52"/>
  <c r="CD9" i="52"/>
  <c r="CB9" i="52"/>
  <c r="CA9" i="52"/>
  <c r="BY9" i="52"/>
  <c r="BX9" i="52"/>
  <c r="BV9" i="52"/>
  <c r="BU9" i="52"/>
  <c r="BP9" i="52"/>
  <c r="BO9" i="52"/>
  <c r="BM9" i="52"/>
  <c r="BL9" i="52"/>
  <c r="BD9" i="52"/>
  <c r="BC9" i="52"/>
  <c r="BA9" i="52"/>
  <c r="AZ9" i="52"/>
  <c r="AU9" i="52"/>
  <c r="AT9" i="52"/>
  <c r="AR9" i="52"/>
  <c r="AQ9" i="52"/>
  <c r="AL9" i="52"/>
  <c r="AK9" i="52"/>
  <c r="AC9" i="52"/>
  <c r="AB9" i="52"/>
  <c r="Z9" i="52"/>
  <c r="Y9" i="52"/>
  <c r="Q9" i="52"/>
  <c r="P9" i="52"/>
  <c r="E9" i="52"/>
  <c r="D9" i="52"/>
  <c r="CK8" i="52"/>
  <c r="CJ8" i="52"/>
  <c r="CH8" i="52"/>
  <c r="CG8" i="52"/>
  <c r="CE8" i="52"/>
  <c r="CD8" i="52"/>
  <c r="CB8" i="52"/>
  <c r="CA8" i="52"/>
  <c r="BY8" i="52"/>
  <c r="BX8" i="52"/>
  <c r="BV8" i="52"/>
  <c r="BU8" i="52"/>
  <c r="BS8" i="52"/>
  <c r="BR8" i="52"/>
  <c r="BP8" i="52"/>
  <c r="BO8" i="52"/>
  <c r="BM8" i="52"/>
  <c r="BL8" i="52"/>
  <c r="BJ8" i="52"/>
  <c r="BI8" i="52"/>
  <c r="BD8" i="52"/>
  <c r="BC8" i="52"/>
  <c r="AZ8" i="52"/>
  <c r="AU8" i="52"/>
  <c r="AT8" i="52"/>
  <c r="AR8" i="52"/>
  <c r="AQ8" i="52"/>
  <c r="AL8" i="52"/>
  <c r="AK8" i="52"/>
  <c r="AF8" i="52"/>
  <c r="AE8" i="52"/>
  <c r="AC8" i="52"/>
  <c r="AB8" i="52"/>
  <c r="Z8" i="52"/>
  <c r="Y8" i="52"/>
  <c r="Q8" i="52"/>
  <c r="P8" i="52"/>
  <c r="N8" i="52"/>
  <c r="M8" i="52"/>
  <c r="K8" i="52"/>
  <c r="J8" i="52"/>
  <c r="E8" i="52"/>
  <c r="D8" i="52"/>
  <c r="CK7" i="52"/>
  <c r="CJ7" i="52"/>
  <c r="CH7" i="52"/>
  <c r="CG7" i="52"/>
  <c r="CE7" i="52"/>
  <c r="CD7" i="52"/>
  <c r="CB7" i="52"/>
  <c r="CA7" i="52"/>
  <c r="BY7" i="52"/>
  <c r="BX7" i="52"/>
  <c r="BV7" i="52"/>
  <c r="BU7" i="52"/>
  <c r="BS7" i="52"/>
  <c r="BR7" i="52"/>
  <c r="BP7" i="52"/>
  <c r="BO7" i="52"/>
  <c r="BM7" i="52"/>
  <c r="BL7" i="52"/>
  <c r="BJ7" i="52"/>
  <c r="BI7" i="52"/>
  <c r="BG7" i="52"/>
  <c r="BF7" i="52"/>
  <c r="BD7" i="52"/>
  <c r="BC7" i="52"/>
  <c r="BA7" i="52"/>
  <c r="AZ7" i="52"/>
  <c r="AX7" i="52"/>
  <c r="AW7" i="52"/>
  <c r="AU7" i="52"/>
  <c r="AT7" i="52"/>
  <c r="AR7" i="52"/>
  <c r="AQ7" i="52"/>
  <c r="AO7" i="52"/>
  <c r="AN7" i="52"/>
  <c r="AL7" i="52"/>
  <c r="AK7" i="52"/>
  <c r="AI7" i="52"/>
  <c r="AH7" i="52"/>
  <c r="AF7" i="52"/>
  <c r="AE7" i="52"/>
  <c r="AC7" i="52"/>
  <c r="AB7" i="52"/>
  <c r="Z7" i="52"/>
  <c r="Y7" i="52"/>
  <c r="T7" i="52"/>
  <c r="S7" i="52"/>
  <c r="Q7" i="52"/>
  <c r="P7" i="52"/>
  <c r="N7" i="52"/>
  <c r="M7" i="52"/>
  <c r="K7" i="52"/>
  <c r="J7" i="52"/>
  <c r="H7" i="52"/>
  <c r="G7" i="52"/>
  <c r="E7" i="52"/>
  <c r="D7" i="52"/>
  <c r="CK6" i="52"/>
  <c r="CJ6" i="52"/>
  <c r="CH6" i="52"/>
  <c r="CG6" i="52"/>
  <c r="CE6" i="52"/>
  <c r="CD6" i="52"/>
  <c r="CB6" i="52"/>
  <c r="CA6" i="52"/>
  <c r="BY6" i="52"/>
  <c r="BX6" i="52"/>
  <c r="BV6" i="52"/>
  <c r="BU6" i="52"/>
  <c r="BS6" i="52"/>
  <c r="BR6" i="52"/>
  <c r="BP6" i="52"/>
  <c r="BO6" i="52"/>
  <c r="BM6" i="52"/>
  <c r="BL6" i="52"/>
  <c r="BJ6" i="52"/>
  <c r="BI6" i="52"/>
  <c r="BG6" i="52"/>
  <c r="BF6" i="52"/>
  <c r="BD6" i="52"/>
  <c r="BC6" i="52"/>
  <c r="BA6" i="52"/>
  <c r="AZ6" i="52"/>
  <c r="AX6" i="52"/>
  <c r="AW6" i="52"/>
  <c r="AU6" i="52"/>
  <c r="AT6" i="52"/>
  <c r="AR6" i="52"/>
  <c r="AQ6" i="52"/>
  <c r="AO6" i="52"/>
  <c r="AN6" i="52"/>
  <c r="AL6" i="52"/>
  <c r="AK6" i="52"/>
  <c r="AI6" i="52"/>
  <c r="AH6" i="52"/>
  <c r="AF6" i="52"/>
  <c r="AE6" i="52"/>
  <c r="AC6" i="52"/>
  <c r="AB6" i="52"/>
  <c r="Z6" i="52"/>
  <c r="Y6" i="52"/>
  <c r="W6" i="52"/>
  <c r="V6" i="52"/>
  <c r="T6" i="52"/>
  <c r="S6" i="52"/>
  <c r="Q6" i="52"/>
  <c r="P6" i="52"/>
  <c r="N6" i="52"/>
  <c r="M6" i="52"/>
  <c r="K6" i="52"/>
  <c r="J6" i="52"/>
  <c r="H6" i="52"/>
  <c r="G6" i="52"/>
  <c r="E6" i="52"/>
  <c r="D6" i="52"/>
  <c r="CK5" i="52"/>
  <c r="CJ5" i="52"/>
  <c r="CH5" i="52"/>
  <c r="CG5" i="52"/>
  <c r="CE5" i="52"/>
  <c r="CD5" i="52"/>
  <c r="CB5" i="52"/>
  <c r="CA5" i="52"/>
  <c r="BY5" i="52"/>
  <c r="BX5" i="52"/>
  <c r="BV5" i="52"/>
  <c r="BU5" i="52"/>
  <c r="BS5" i="52"/>
  <c r="BR5" i="52"/>
  <c r="BP5" i="52"/>
  <c r="BO5" i="52"/>
  <c r="BM5" i="52"/>
  <c r="BL5" i="52"/>
  <c r="BJ5" i="52"/>
  <c r="BI5" i="52"/>
  <c r="BG5" i="52"/>
  <c r="BF5" i="52"/>
  <c r="BD5" i="52"/>
  <c r="BC5" i="52"/>
  <c r="BA5" i="52"/>
  <c r="AZ5" i="52"/>
  <c r="AX5" i="52"/>
  <c r="AW5" i="52"/>
  <c r="AU5" i="52"/>
  <c r="AT5" i="52"/>
  <c r="AR5" i="52"/>
  <c r="AQ5" i="52"/>
  <c r="AO5" i="52"/>
  <c r="AN5" i="52"/>
  <c r="AL5" i="52"/>
  <c r="AK5" i="52"/>
  <c r="AI5" i="52"/>
  <c r="AH5" i="52"/>
  <c r="AF5" i="52"/>
  <c r="AE5" i="52"/>
  <c r="AC5" i="52"/>
  <c r="AB5" i="52"/>
  <c r="Z5" i="52"/>
  <c r="Y5" i="52"/>
  <c r="W5" i="52"/>
  <c r="V5" i="52"/>
  <c r="T5" i="52"/>
  <c r="S5" i="52"/>
  <c r="Q5" i="52"/>
  <c r="P5" i="52"/>
  <c r="N5" i="52"/>
  <c r="M5" i="52"/>
  <c r="K5" i="52"/>
  <c r="J5" i="52"/>
  <c r="H5" i="52"/>
  <c r="G5" i="52"/>
  <c r="E5" i="52"/>
  <c r="D5" i="52"/>
  <c r="BA167" i="51"/>
  <c r="AZ167" i="51"/>
  <c r="CH166" i="51"/>
  <c r="CG166" i="51"/>
  <c r="CH165" i="51"/>
  <c r="CG165" i="51"/>
  <c r="CH164" i="51"/>
  <c r="CG164" i="51"/>
  <c r="CH163" i="51"/>
  <c r="CG163" i="51"/>
  <c r="CE162" i="51"/>
  <c r="CD162" i="51"/>
  <c r="CE161" i="51"/>
  <c r="CD161" i="51"/>
  <c r="CE160" i="51"/>
  <c r="CD160" i="51"/>
  <c r="CE159" i="51"/>
  <c r="CD159" i="51"/>
  <c r="CE158" i="51"/>
  <c r="CD158" i="51"/>
  <c r="BJ157" i="51"/>
  <c r="BI157" i="51"/>
  <c r="BP156" i="51"/>
  <c r="BO156" i="51"/>
  <c r="BM156" i="51"/>
  <c r="BL156" i="51"/>
  <c r="BJ156" i="51"/>
  <c r="BI156" i="51"/>
  <c r="CB155" i="51"/>
  <c r="CA155" i="51"/>
  <c r="BY155" i="51"/>
  <c r="BX155" i="51"/>
  <c r="BP155" i="51"/>
  <c r="BO155" i="51"/>
  <c r="BM155" i="51"/>
  <c r="BL155" i="51"/>
  <c r="BJ155" i="51"/>
  <c r="BI155" i="51"/>
  <c r="N155" i="51"/>
  <c r="M155" i="51"/>
  <c r="K155" i="51"/>
  <c r="J155" i="51"/>
  <c r="CE154" i="51"/>
  <c r="CD154" i="51"/>
  <c r="BA154" i="51"/>
  <c r="AZ154" i="51"/>
  <c r="AR154" i="51"/>
  <c r="AQ154" i="51"/>
  <c r="BJ153" i="51"/>
  <c r="BI153" i="51"/>
  <c r="CH152" i="51"/>
  <c r="CG152" i="51"/>
  <c r="CH151" i="51"/>
  <c r="CG151" i="51"/>
  <c r="BY150" i="51"/>
  <c r="BX150" i="51"/>
  <c r="BY149" i="51"/>
  <c r="BX149" i="51"/>
  <c r="BY148" i="51"/>
  <c r="BX148" i="51"/>
  <c r="BY147" i="51"/>
  <c r="BX147" i="51"/>
  <c r="BG146" i="51"/>
  <c r="BF146" i="51"/>
  <c r="BA145" i="51"/>
  <c r="AZ145" i="51"/>
  <c r="CH144" i="51"/>
  <c r="CG144" i="51"/>
  <c r="CB143" i="51"/>
  <c r="CA143" i="51"/>
  <c r="CB142" i="51"/>
  <c r="CA142" i="51"/>
  <c r="CB141" i="51"/>
  <c r="CA141" i="51"/>
  <c r="CB140" i="51"/>
  <c r="CA140" i="51"/>
  <c r="CB139" i="51"/>
  <c r="CA139" i="51"/>
  <c r="CB138" i="51"/>
  <c r="CA138" i="51"/>
  <c r="CB137" i="51"/>
  <c r="CA137" i="51"/>
  <c r="BM136" i="51"/>
  <c r="BL136" i="51"/>
  <c r="BP135" i="51"/>
  <c r="BO135" i="51"/>
  <c r="CK134" i="51"/>
  <c r="CJ134" i="51"/>
  <c r="BM134" i="51"/>
  <c r="BL134" i="51"/>
  <c r="BS133" i="51"/>
  <c r="BR133" i="51"/>
  <c r="BS132" i="51"/>
  <c r="BR132" i="51"/>
  <c r="BD132" i="51"/>
  <c r="BC132" i="51"/>
  <c r="BD131" i="51"/>
  <c r="BC131" i="51"/>
  <c r="BD130" i="51"/>
  <c r="BC130" i="51"/>
  <c r="BD129" i="51"/>
  <c r="BC129" i="51"/>
  <c r="BA128" i="51"/>
  <c r="AZ128" i="51"/>
  <c r="BA127" i="51"/>
  <c r="AZ127" i="51"/>
  <c r="BA126" i="51"/>
  <c r="AZ126" i="51"/>
  <c r="AX126" i="51"/>
  <c r="AW126" i="51"/>
  <c r="AU125" i="51"/>
  <c r="AT125" i="51"/>
  <c r="AU124" i="51"/>
  <c r="AT124" i="51"/>
  <c r="AR124" i="51"/>
  <c r="AQ124" i="51"/>
  <c r="AO124" i="51"/>
  <c r="AN124" i="51"/>
  <c r="AF124" i="51"/>
  <c r="AE124" i="51"/>
  <c r="AU123" i="51"/>
  <c r="AT123" i="51"/>
  <c r="AR123" i="51"/>
  <c r="AQ123" i="51"/>
  <c r="AO123" i="51"/>
  <c r="AN123" i="51"/>
  <c r="AF123" i="51"/>
  <c r="AE123" i="51"/>
  <c r="Q122" i="51"/>
  <c r="P122" i="51"/>
  <c r="T121" i="51"/>
  <c r="S121" i="51"/>
  <c r="Q121" i="51"/>
  <c r="P121" i="51"/>
  <c r="N121" i="51"/>
  <c r="M121" i="51"/>
  <c r="Z119" i="51"/>
  <c r="Y119" i="51"/>
  <c r="N119" i="51"/>
  <c r="M119" i="51"/>
  <c r="K119" i="51"/>
  <c r="J119" i="51"/>
  <c r="Z118" i="51"/>
  <c r="Y118" i="51"/>
  <c r="W118" i="51"/>
  <c r="V118" i="51"/>
  <c r="N118" i="51"/>
  <c r="M118" i="51"/>
  <c r="K118" i="51"/>
  <c r="J118" i="51"/>
  <c r="E117" i="51"/>
  <c r="D117" i="51"/>
  <c r="E116" i="51"/>
  <c r="D116" i="51"/>
  <c r="E115" i="51"/>
  <c r="D115" i="51"/>
  <c r="E114" i="51"/>
  <c r="D114" i="51"/>
  <c r="E113" i="51"/>
  <c r="D113" i="51"/>
  <c r="CK112" i="51"/>
  <c r="CJ112" i="51"/>
  <c r="CK111" i="51"/>
  <c r="CJ111" i="51"/>
  <c r="CK110" i="51"/>
  <c r="CJ110" i="51"/>
  <c r="CK109" i="51"/>
  <c r="CJ109" i="51"/>
  <c r="BG108" i="51"/>
  <c r="BF108" i="51"/>
  <c r="BG107" i="51"/>
  <c r="BF107" i="51"/>
  <c r="CH106" i="51"/>
  <c r="CG106" i="51"/>
  <c r="CH105" i="51"/>
  <c r="CG105" i="51"/>
  <c r="CH104" i="51"/>
  <c r="CG104" i="51"/>
  <c r="CH103" i="51"/>
  <c r="CG103" i="51"/>
  <c r="CH102" i="51"/>
  <c r="CG102" i="51"/>
  <c r="CH101" i="51"/>
  <c r="CG101" i="51"/>
  <c r="CH100" i="51"/>
  <c r="CG100" i="51"/>
  <c r="CK99" i="51"/>
  <c r="CJ99" i="51"/>
  <c r="CH99" i="51"/>
  <c r="CG99" i="51"/>
  <c r="CK98" i="51"/>
  <c r="CJ98" i="51"/>
  <c r="CH98" i="51"/>
  <c r="CG98" i="51"/>
  <c r="BY97" i="51"/>
  <c r="BX97" i="51"/>
  <c r="BY96" i="51"/>
  <c r="BX96" i="51"/>
  <c r="BY95" i="51"/>
  <c r="BX95" i="51"/>
  <c r="BY94" i="51"/>
  <c r="BX94" i="51"/>
  <c r="BY93" i="51"/>
  <c r="BX93" i="51"/>
  <c r="BY92" i="51"/>
  <c r="BX92" i="51"/>
  <c r="BY91" i="51"/>
  <c r="BX91" i="51"/>
  <c r="CB90" i="51"/>
  <c r="CA90" i="51"/>
  <c r="CB89" i="51"/>
  <c r="CA89" i="51"/>
  <c r="CB88" i="51"/>
  <c r="CA88" i="51"/>
  <c r="CB87" i="51"/>
  <c r="CA87" i="51"/>
  <c r="CB86" i="51"/>
  <c r="CA86" i="51"/>
  <c r="CB85" i="51"/>
  <c r="CA85" i="51"/>
  <c r="CB84" i="51"/>
  <c r="CA84" i="51"/>
  <c r="CB83" i="51"/>
  <c r="CA83" i="51"/>
  <c r="CB82" i="51"/>
  <c r="CA82" i="51"/>
  <c r="CB81" i="51"/>
  <c r="CA81" i="51"/>
  <c r="CB80" i="51"/>
  <c r="CA80" i="51"/>
  <c r="CB79" i="51"/>
  <c r="CA79" i="51"/>
  <c r="BP78" i="51"/>
  <c r="BO78" i="51"/>
  <c r="BM77" i="51"/>
  <c r="BL77" i="51"/>
  <c r="BM76" i="51"/>
  <c r="BL76" i="51"/>
  <c r="BM75" i="51"/>
  <c r="BL75" i="51"/>
  <c r="BA75" i="51"/>
  <c r="AZ75" i="51"/>
  <c r="BP74" i="51"/>
  <c r="BO74" i="51"/>
  <c r="BJ74" i="51"/>
  <c r="BI74" i="51"/>
  <c r="BA74" i="51"/>
  <c r="AZ74" i="51"/>
  <c r="AC74" i="51"/>
  <c r="AB74" i="51"/>
  <c r="BM73" i="51"/>
  <c r="BL73" i="51"/>
  <c r="CK72" i="51"/>
  <c r="CJ72" i="51"/>
  <c r="BP72" i="51"/>
  <c r="BO72" i="51"/>
  <c r="BM72" i="51"/>
  <c r="BL72" i="51"/>
  <c r="CE71" i="51"/>
  <c r="CD71" i="51"/>
  <c r="CE70" i="51"/>
  <c r="CD70" i="51"/>
  <c r="CE69" i="51"/>
  <c r="CD69" i="51"/>
  <c r="CE68" i="51"/>
  <c r="CD68" i="51"/>
  <c r="CK67" i="51"/>
  <c r="CJ67" i="51"/>
  <c r="CK66" i="51"/>
  <c r="CJ66" i="51"/>
  <c r="CK65" i="51"/>
  <c r="CJ65" i="51"/>
  <c r="CH65" i="51"/>
  <c r="CG65" i="51"/>
  <c r="BV65" i="51"/>
  <c r="BU65" i="51"/>
  <c r="CK64" i="51"/>
  <c r="CJ64" i="51"/>
  <c r="CH64" i="51"/>
  <c r="CG64" i="51"/>
  <c r="BV64" i="51"/>
  <c r="BU64" i="51"/>
  <c r="CK63" i="51"/>
  <c r="CJ63" i="51"/>
  <c r="CH63" i="51"/>
  <c r="CG63" i="51"/>
  <c r="CE63" i="51"/>
  <c r="CD63" i="51"/>
  <c r="BV63" i="51"/>
  <c r="BU63" i="51"/>
  <c r="Q63" i="51"/>
  <c r="P63" i="51"/>
  <c r="BA62" i="51"/>
  <c r="AZ62" i="51"/>
  <c r="BA61" i="51"/>
  <c r="AZ61" i="51"/>
  <c r="BA60" i="51"/>
  <c r="AZ60" i="51"/>
  <c r="BA59" i="51"/>
  <c r="AZ59" i="51"/>
  <c r="AX59" i="51"/>
  <c r="AW59" i="51"/>
  <c r="BS58" i="51"/>
  <c r="BR58" i="51"/>
  <c r="BD58" i="51"/>
  <c r="BC58" i="51"/>
  <c r="CB57" i="51"/>
  <c r="CA57" i="51"/>
  <c r="BD57" i="51"/>
  <c r="BC57" i="51"/>
  <c r="BD56" i="51"/>
  <c r="BC56" i="51"/>
  <c r="BD55" i="51"/>
  <c r="BC55" i="51"/>
  <c r="BD54" i="51"/>
  <c r="BC54" i="51"/>
  <c r="BD53" i="51"/>
  <c r="BC53" i="51"/>
  <c r="AX53" i="51"/>
  <c r="AW53" i="51"/>
  <c r="AU52" i="51"/>
  <c r="AT52" i="51"/>
  <c r="AL52" i="51"/>
  <c r="AK52" i="51"/>
  <c r="AR51" i="51"/>
  <c r="AQ51" i="51"/>
  <c r="AR50" i="51"/>
  <c r="AQ50" i="51"/>
  <c r="AU49" i="51"/>
  <c r="AT49" i="51"/>
  <c r="AR49" i="51"/>
  <c r="AQ49" i="51"/>
  <c r="AR48" i="51"/>
  <c r="AQ48" i="51"/>
  <c r="AR47" i="51"/>
  <c r="AQ47" i="51"/>
  <c r="AR46" i="51"/>
  <c r="AQ46" i="51"/>
  <c r="AR45" i="51"/>
  <c r="AQ45" i="51"/>
  <c r="AR44" i="51"/>
  <c r="AQ44" i="51"/>
  <c r="AR43" i="51"/>
  <c r="AQ43" i="51"/>
  <c r="AR42" i="51"/>
  <c r="AQ42" i="51"/>
  <c r="AR41" i="51"/>
  <c r="AQ41" i="51"/>
  <c r="AI40" i="51"/>
  <c r="AH40" i="51"/>
  <c r="AU39" i="51"/>
  <c r="AT39" i="51"/>
  <c r="AR39" i="51"/>
  <c r="AQ39" i="51"/>
  <c r="AL39" i="51"/>
  <c r="AK39" i="51"/>
  <c r="AI39" i="51"/>
  <c r="AH39" i="51"/>
  <c r="AF39" i="51"/>
  <c r="AE39" i="51"/>
  <c r="Z38" i="51"/>
  <c r="Y38" i="51"/>
  <c r="Z37" i="51"/>
  <c r="Y37" i="51"/>
  <c r="T37" i="51"/>
  <c r="S37" i="51"/>
  <c r="Z36" i="51"/>
  <c r="Y36" i="51"/>
  <c r="T36" i="51"/>
  <c r="S36" i="51"/>
  <c r="AC35" i="51"/>
  <c r="AB35" i="51"/>
  <c r="AC34" i="51"/>
  <c r="AB34" i="51"/>
  <c r="Z34" i="51"/>
  <c r="Y34" i="51"/>
  <c r="Q33" i="51"/>
  <c r="P33" i="51"/>
  <c r="Z32" i="51"/>
  <c r="Y32" i="51"/>
  <c r="Q32" i="51"/>
  <c r="P32" i="51"/>
  <c r="E31" i="51"/>
  <c r="D31" i="51"/>
  <c r="E30" i="51"/>
  <c r="D30" i="51"/>
  <c r="E29" i="51"/>
  <c r="D29" i="51"/>
  <c r="Z28" i="51"/>
  <c r="Y28" i="51"/>
  <c r="Z27" i="51"/>
  <c r="Y27" i="51"/>
  <c r="K27" i="51"/>
  <c r="J27" i="51"/>
  <c r="Z26" i="51"/>
  <c r="Y26" i="51"/>
  <c r="K26" i="51"/>
  <c r="J26" i="51"/>
  <c r="Z25" i="51"/>
  <c r="Y25" i="51"/>
  <c r="N25" i="51"/>
  <c r="M25" i="51"/>
  <c r="K25" i="51"/>
  <c r="J25" i="51"/>
  <c r="Z24" i="51"/>
  <c r="Y24" i="51"/>
  <c r="W24" i="51"/>
  <c r="V24" i="51"/>
  <c r="N24" i="51"/>
  <c r="M24" i="51"/>
  <c r="K24" i="51"/>
  <c r="J24" i="51"/>
  <c r="H23" i="51"/>
  <c r="G23" i="51"/>
  <c r="H22" i="51"/>
  <c r="G22" i="51"/>
  <c r="E21" i="51"/>
  <c r="D21" i="51"/>
  <c r="E20" i="51"/>
  <c r="D20" i="51"/>
  <c r="CK19" i="51"/>
  <c r="CJ19" i="51"/>
  <c r="CK18" i="51"/>
  <c r="CJ18" i="51"/>
  <c r="CB18" i="51"/>
  <c r="CA18" i="51"/>
  <c r="CK17" i="51"/>
  <c r="CJ17" i="51"/>
  <c r="CE17" i="51"/>
  <c r="CD17" i="51"/>
  <c r="CB17" i="51"/>
  <c r="CA17" i="51"/>
  <c r="CK16" i="51"/>
  <c r="CJ16" i="51"/>
  <c r="CE16" i="51"/>
  <c r="CD16" i="51"/>
  <c r="CB16" i="51"/>
  <c r="CA16" i="51"/>
  <c r="CK15" i="51"/>
  <c r="CJ15" i="51"/>
  <c r="CE15" i="51"/>
  <c r="CD15" i="51"/>
  <c r="CB15" i="51"/>
  <c r="CA15" i="51"/>
  <c r="BA15" i="51"/>
  <c r="AZ15" i="51"/>
  <c r="Z15" i="51"/>
  <c r="Y15" i="51"/>
  <c r="CK14" i="51"/>
  <c r="CJ14" i="51"/>
  <c r="CH14" i="51"/>
  <c r="CG14" i="51"/>
  <c r="CE14" i="51"/>
  <c r="CD14" i="51"/>
  <c r="CB14" i="51"/>
  <c r="CA14" i="51"/>
  <c r="BY14" i="51"/>
  <c r="BX14" i="51"/>
  <c r="BD14" i="51"/>
  <c r="BC14" i="51"/>
  <c r="BA14" i="51"/>
  <c r="AZ14" i="51"/>
  <c r="Z14" i="51"/>
  <c r="Y14" i="51"/>
  <c r="CK13" i="51"/>
  <c r="CJ13" i="51"/>
  <c r="CH13" i="51"/>
  <c r="CG13" i="51"/>
  <c r="CE13" i="51"/>
  <c r="CD13" i="51"/>
  <c r="CB13" i="51"/>
  <c r="CA13" i="51"/>
  <c r="BY13" i="51"/>
  <c r="BX13" i="51"/>
  <c r="BD13" i="51"/>
  <c r="BC13" i="51"/>
  <c r="BA13" i="51"/>
  <c r="AZ13" i="51"/>
  <c r="Z13" i="51"/>
  <c r="Y13" i="51"/>
  <c r="CK12" i="51"/>
  <c r="CJ12" i="51"/>
  <c r="CH12" i="51"/>
  <c r="CG12" i="51"/>
  <c r="CE12" i="51"/>
  <c r="CD12" i="51"/>
  <c r="CB12" i="51"/>
  <c r="CA12" i="51"/>
  <c r="BY12" i="51"/>
  <c r="BX12" i="51"/>
  <c r="BD12" i="51"/>
  <c r="BC12" i="51"/>
  <c r="BA12" i="51"/>
  <c r="AZ12" i="51"/>
  <c r="Z12" i="51"/>
  <c r="Y12" i="51"/>
  <c r="E12" i="51"/>
  <c r="D12" i="51"/>
  <c r="CK11" i="51"/>
  <c r="CJ11" i="51"/>
  <c r="CH11" i="51"/>
  <c r="CG11" i="51"/>
  <c r="CE11" i="51"/>
  <c r="CD11" i="51"/>
  <c r="CB11" i="51"/>
  <c r="CA11" i="51"/>
  <c r="BY11" i="51"/>
  <c r="BX11" i="51"/>
  <c r="BM11" i="51"/>
  <c r="BL11" i="51"/>
  <c r="BD11" i="51"/>
  <c r="BC11" i="51"/>
  <c r="BA11" i="51"/>
  <c r="AZ11" i="51"/>
  <c r="Z11" i="51"/>
  <c r="Y11" i="51"/>
  <c r="Q11" i="51"/>
  <c r="P11" i="51"/>
  <c r="E11" i="51"/>
  <c r="D11" i="51"/>
  <c r="CK10" i="51"/>
  <c r="CJ10" i="51"/>
  <c r="CH10" i="51"/>
  <c r="CG10" i="51"/>
  <c r="CE10" i="51"/>
  <c r="CD10" i="51"/>
  <c r="CB10" i="51"/>
  <c r="CA10" i="51"/>
  <c r="BY10" i="51"/>
  <c r="BX10" i="51"/>
  <c r="BP10" i="51"/>
  <c r="BO10" i="51"/>
  <c r="BM10" i="51"/>
  <c r="BL10" i="51"/>
  <c r="BD10" i="51"/>
  <c r="BC10" i="51"/>
  <c r="BA10" i="51"/>
  <c r="AZ10" i="51"/>
  <c r="AC10" i="51"/>
  <c r="AB10" i="51"/>
  <c r="Z10" i="51"/>
  <c r="Y10" i="51"/>
  <c r="Q10" i="51"/>
  <c r="P10" i="51"/>
  <c r="E10" i="51"/>
  <c r="D10" i="51"/>
  <c r="CK9" i="51"/>
  <c r="CJ9" i="51"/>
  <c r="CH9" i="51"/>
  <c r="CG9" i="51"/>
  <c r="CE9" i="51"/>
  <c r="CD9" i="51"/>
  <c r="CB9" i="51"/>
  <c r="CA9" i="51"/>
  <c r="BY9" i="51"/>
  <c r="BX9" i="51"/>
  <c r="BV9" i="51"/>
  <c r="BU9" i="51"/>
  <c r="BP9" i="51"/>
  <c r="BO9" i="51"/>
  <c r="BM9" i="51"/>
  <c r="BL9" i="51"/>
  <c r="BD9" i="51"/>
  <c r="BC9" i="51"/>
  <c r="BA9" i="51"/>
  <c r="AZ9" i="51"/>
  <c r="AU9" i="51"/>
  <c r="AT9" i="51"/>
  <c r="AR9" i="51"/>
  <c r="AQ9" i="51"/>
  <c r="AL9" i="51"/>
  <c r="AK9" i="51"/>
  <c r="AC9" i="51"/>
  <c r="AB9" i="51"/>
  <c r="Z9" i="51"/>
  <c r="Y9" i="51"/>
  <c r="Q9" i="51"/>
  <c r="P9" i="51"/>
  <c r="E9" i="51"/>
  <c r="D9" i="51"/>
  <c r="CK8" i="51"/>
  <c r="CJ8" i="51"/>
  <c r="CH8" i="51"/>
  <c r="CG8" i="51"/>
  <c r="CE8" i="51"/>
  <c r="CD8" i="51"/>
  <c r="CB8" i="51"/>
  <c r="CA8" i="51"/>
  <c r="BY8" i="51"/>
  <c r="BX8" i="51"/>
  <c r="BV8" i="51"/>
  <c r="BU8" i="51"/>
  <c r="BS8" i="51"/>
  <c r="BR8" i="51"/>
  <c r="BP8" i="51"/>
  <c r="BO8" i="51"/>
  <c r="BM8" i="51"/>
  <c r="BL8" i="51"/>
  <c r="BJ8" i="51"/>
  <c r="BI8" i="51"/>
  <c r="BD8" i="51"/>
  <c r="BC8" i="51"/>
  <c r="AZ8" i="51"/>
  <c r="AU8" i="51"/>
  <c r="AT8" i="51"/>
  <c r="AR8" i="51"/>
  <c r="AQ8" i="51"/>
  <c r="AL8" i="51"/>
  <c r="AK8" i="51"/>
  <c r="AF8" i="51"/>
  <c r="AE8" i="51"/>
  <c r="AC8" i="51"/>
  <c r="AB8" i="51"/>
  <c r="Z8" i="51"/>
  <c r="Y8" i="51"/>
  <c r="Q8" i="51"/>
  <c r="P8" i="51"/>
  <c r="N8" i="51"/>
  <c r="M8" i="51"/>
  <c r="K8" i="51"/>
  <c r="J8" i="51"/>
  <c r="E8" i="51"/>
  <c r="D8" i="51"/>
  <c r="CK7" i="51"/>
  <c r="CJ7" i="51"/>
  <c r="CH7" i="51"/>
  <c r="CG7" i="51"/>
  <c r="CE7" i="51"/>
  <c r="CD7" i="51"/>
  <c r="CB7" i="51"/>
  <c r="CA7" i="51"/>
  <c r="BY7" i="51"/>
  <c r="BX7" i="51"/>
  <c r="BV7" i="51"/>
  <c r="BU7" i="51"/>
  <c r="BS7" i="51"/>
  <c r="BR7" i="51"/>
  <c r="BP7" i="51"/>
  <c r="BO7" i="51"/>
  <c r="BM7" i="51"/>
  <c r="BL7" i="51"/>
  <c r="BJ7" i="51"/>
  <c r="BI7" i="51"/>
  <c r="BG7" i="51"/>
  <c r="BF7" i="51"/>
  <c r="BD7" i="51"/>
  <c r="BC7" i="51"/>
  <c r="BA7" i="51"/>
  <c r="AZ7" i="51"/>
  <c r="AX7" i="51"/>
  <c r="AW7" i="51"/>
  <c r="AU7" i="51"/>
  <c r="AT7" i="51"/>
  <c r="AR7" i="51"/>
  <c r="AQ7" i="51"/>
  <c r="AO7" i="51"/>
  <c r="AN7" i="51"/>
  <c r="AL7" i="51"/>
  <c r="AK7" i="51"/>
  <c r="AI7" i="51"/>
  <c r="AH7" i="51"/>
  <c r="AF7" i="51"/>
  <c r="AE7" i="51"/>
  <c r="AC7" i="51"/>
  <c r="AB7" i="51"/>
  <c r="Z7" i="51"/>
  <c r="Y7" i="51"/>
  <c r="T7" i="51"/>
  <c r="S7" i="51"/>
  <c r="Q7" i="51"/>
  <c r="P7" i="51"/>
  <c r="N7" i="51"/>
  <c r="M7" i="51"/>
  <c r="K7" i="51"/>
  <c r="J7" i="51"/>
  <c r="H7" i="51"/>
  <c r="G7" i="51"/>
  <c r="E7" i="51"/>
  <c r="D7" i="51"/>
  <c r="CK6" i="51"/>
  <c r="CJ6" i="51"/>
  <c r="CH6" i="51"/>
  <c r="CG6" i="51"/>
  <c r="CE6" i="51"/>
  <c r="CD6" i="51"/>
  <c r="CB6" i="51"/>
  <c r="CA6" i="51"/>
  <c r="BY6" i="51"/>
  <c r="BX6" i="51"/>
  <c r="BV6" i="51"/>
  <c r="BU6" i="51"/>
  <c r="BS6" i="51"/>
  <c r="BR6" i="51"/>
  <c r="BP6" i="51"/>
  <c r="BO6" i="51"/>
  <c r="BM6" i="51"/>
  <c r="BL6" i="51"/>
  <c r="BJ6" i="51"/>
  <c r="BI6" i="51"/>
  <c r="BG6" i="51"/>
  <c r="BF6" i="51"/>
  <c r="BD6" i="51"/>
  <c r="BC6" i="51"/>
  <c r="BA6" i="51"/>
  <c r="AZ6" i="51"/>
  <c r="AX6" i="51"/>
  <c r="AW6" i="51"/>
  <c r="AU6" i="51"/>
  <c r="AT6" i="51"/>
  <c r="AR6" i="51"/>
  <c r="AQ6" i="51"/>
  <c r="AO6" i="51"/>
  <c r="AN6" i="51"/>
  <c r="AL6" i="51"/>
  <c r="AK6" i="51"/>
  <c r="AI6" i="51"/>
  <c r="AH6" i="51"/>
  <c r="AF6" i="51"/>
  <c r="AE6" i="51"/>
  <c r="AC6" i="51"/>
  <c r="AB6" i="51"/>
  <c r="Z6" i="51"/>
  <c r="Y6" i="51"/>
  <c r="W6" i="51"/>
  <c r="V6" i="51"/>
  <c r="T6" i="51"/>
  <c r="S6" i="51"/>
  <c r="Q6" i="51"/>
  <c r="P6" i="51"/>
  <c r="N6" i="51"/>
  <c r="M6" i="51"/>
  <c r="K6" i="51"/>
  <c r="J6" i="51"/>
  <c r="H6" i="51"/>
  <c r="G6" i="51"/>
  <c r="E6" i="51"/>
  <c r="D6" i="51"/>
  <c r="CK5" i="51"/>
  <c r="CJ5" i="51"/>
  <c r="CH5" i="51"/>
  <c r="CG5" i="51"/>
  <c r="CE5" i="51"/>
  <c r="CD5" i="51"/>
  <c r="CB5" i="51"/>
  <c r="CA5" i="51"/>
  <c r="BY5" i="51"/>
  <c r="BX5" i="51"/>
  <c r="BV5" i="51"/>
  <c r="BU5" i="51"/>
  <c r="BS5" i="51"/>
  <c r="BR5" i="51"/>
  <c r="BP5" i="51"/>
  <c r="BO5" i="51"/>
  <c r="BM5" i="51"/>
  <c r="BL5" i="51"/>
  <c r="BJ5" i="51"/>
  <c r="BI5" i="51"/>
  <c r="BG5" i="51"/>
  <c r="BF5" i="51"/>
  <c r="BD5" i="51"/>
  <c r="BC5" i="51"/>
  <c r="BA5" i="51"/>
  <c r="AZ5" i="51"/>
  <c r="AX5" i="51"/>
  <c r="AW5" i="51"/>
  <c r="AU5" i="51"/>
  <c r="AT5" i="51"/>
  <c r="AR5" i="51"/>
  <c r="AQ5" i="51"/>
  <c r="AO5" i="51"/>
  <c r="AN5" i="51"/>
  <c r="AL5" i="51"/>
  <c r="AK5" i="51"/>
  <c r="AI5" i="51"/>
  <c r="AH5" i="51"/>
  <c r="AF5" i="51"/>
  <c r="AE5" i="51"/>
  <c r="AC5" i="51"/>
  <c r="AB5" i="51"/>
  <c r="Z5" i="51"/>
  <c r="Y5" i="51"/>
  <c r="W5" i="51"/>
  <c r="V5" i="51"/>
  <c r="T5" i="51"/>
  <c r="S5" i="51"/>
  <c r="Q5" i="51"/>
  <c r="P5" i="51"/>
  <c r="N5" i="51"/>
  <c r="M5" i="51"/>
  <c r="K5" i="51"/>
  <c r="J5" i="51"/>
  <c r="H5" i="51"/>
  <c r="G5" i="51"/>
  <c r="E5" i="51"/>
  <c r="D5" i="51"/>
  <c r="BA167" i="50"/>
  <c r="AZ167" i="50"/>
  <c r="CH166" i="50"/>
  <c r="CG166" i="50"/>
  <c r="CH165" i="50"/>
  <c r="CG165" i="50"/>
  <c r="CH164" i="50"/>
  <c r="CG164" i="50"/>
  <c r="CH163" i="50"/>
  <c r="CG163" i="50"/>
  <c r="CE162" i="50"/>
  <c r="CD162" i="50"/>
  <c r="CE161" i="50"/>
  <c r="CD161" i="50"/>
  <c r="CE160" i="50"/>
  <c r="CD160" i="50"/>
  <c r="CE159" i="50"/>
  <c r="CD159" i="50"/>
  <c r="CE158" i="50"/>
  <c r="CD158" i="50"/>
  <c r="BJ157" i="50"/>
  <c r="BI157" i="50"/>
  <c r="BP156" i="50"/>
  <c r="BO156" i="50"/>
  <c r="BM156" i="50"/>
  <c r="BL156" i="50"/>
  <c r="BJ156" i="50"/>
  <c r="BI156" i="50"/>
  <c r="CB155" i="50"/>
  <c r="CA155" i="50"/>
  <c r="BY155" i="50"/>
  <c r="BX155" i="50"/>
  <c r="BP155" i="50"/>
  <c r="BO155" i="50"/>
  <c r="BM155" i="50"/>
  <c r="BL155" i="50"/>
  <c r="BJ155" i="50"/>
  <c r="BI155" i="50"/>
  <c r="N155" i="50"/>
  <c r="M155" i="50"/>
  <c r="K155" i="50"/>
  <c r="J155" i="50"/>
  <c r="CE154" i="50"/>
  <c r="CD154" i="50"/>
  <c r="BA154" i="50"/>
  <c r="AZ154" i="50"/>
  <c r="AR154" i="50"/>
  <c r="AQ154" i="50"/>
  <c r="BJ153" i="50"/>
  <c r="BI153" i="50"/>
  <c r="CH152" i="50"/>
  <c r="CG152" i="50"/>
  <c r="CH151" i="50"/>
  <c r="CG151" i="50"/>
  <c r="BY150" i="50"/>
  <c r="BX150" i="50"/>
  <c r="BY149" i="50"/>
  <c r="BX149" i="50"/>
  <c r="BY148" i="50"/>
  <c r="BX148" i="50"/>
  <c r="BY147" i="50"/>
  <c r="BX147" i="50"/>
  <c r="BG146" i="50"/>
  <c r="BF146" i="50"/>
  <c r="BA145" i="50"/>
  <c r="AZ145" i="50"/>
  <c r="CH144" i="50"/>
  <c r="CG144" i="50"/>
  <c r="CB143" i="50"/>
  <c r="CA143" i="50"/>
  <c r="CB142" i="50"/>
  <c r="CA142" i="50"/>
  <c r="CB141" i="50"/>
  <c r="CA141" i="50"/>
  <c r="CB140" i="50"/>
  <c r="CA140" i="50"/>
  <c r="CB139" i="50"/>
  <c r="CA139" i="50"/>
  <c r="CB138" i="50"/>
  <c r="CA138" i="50"/>
  <c r="CB137" i="50"/>
  <c r="CA137" i="50"/>
  <c r="BM136" i="50"/>
  <c r="BL136" i="50"/>
  <c r="BP135" i="50"/>
  <c r="BO135" i="50"/>
  <c r="CK134" i="50"/>
  <c r="CJ134" i="50"/>
  <c r="BM134" i="50"/>
  <c r="BL134" i="50"/>
  <c r="BS133" i="50"/>
  <c r="BR133" i="50"/>
  <c r="BS132" i="50"/>
  <c r="BR132" i="50"/>
  <c r="BD132" i="50"/>
  <c r="BC132" i="50"/>
  <c r="BD131" i="50"/>
  <c r="BC131" i="50"/>
  <c r="BD130" i="50"/>
  <c r="BC130" i="50"/>
  <c r="BD129" i="50"/>
  <c r="BC129" i="50"/>
  <c r="BA128" i="50"/>
  <c r="AZ128" i="50"/>
  <c r="BA127" i="50"/>
  <c r="AZ127" i="50"/>
  <c r="BA126" i="50"/>
  <c r="AZ126" i="50"/>
  <c r="AX126" i="50"/>
  <c r="AW126" i="50"/>
  <c r="AU125" i="50"/>
  <c r="AT125" i="50"/>
  <c r="AU124" i="50"/>
  <c r="AT124" i="50"/>
  <c r="AR124" i="50"/>
  <c r="AQ124" i="50"/>
  <c r="AO124" i="50"/>
  <c r="AN124" i="50"/>
  <c r="AF124" i="50"/>
  <c r="AE124" i="50"/>
  <c r="AU123" i="50"/>
  <c r="AT123" i="50"/>
  <c r="AR123" i="50"/>
  <c r="AQ123" i="50"/>
  <c r="AO123" i="50"/>
  <c r="AN123" i="50"/>
  <c r="AF123" i="50"/>
  <c r="AE123" i="50"/>
  <c r="Q122" i="50"/>
  <c r="P122" i="50"/>
  <c r="T121" i="50"/>
  <c r="S121" i="50"/>
  <c r="Q121" i="50"/>
  <c r="P121" i="50"/>
  <c r="N121" i="50"/>
  <c r="M121" i="50"/>
  <c r="Z119" i="50"/>
  <c r="Y119" i="50"/>
  <c r="N119" i="50"/>
  <c r="M119" i="50"/>
  <c r="K119" i="50"/>
  <c r="J119" i="50"/>
  <c r="Z118" i="50"/>
  <c r="Y118" i="50"/>
  <c r="W118" i="50"/>
  <c r="V118" i="50"/>
  <c r="N118" i="50"/>
  <c r="M118" i="50"/>
  <c r="K118" i="50"/>
  <c r="J118" i="50"/>
  <c r="E117" i="50"/>
  <c r="D117" i="50"/>
  <c r="E116" i="50"/>
  <c r="D116" i="50"/>
  <c r="E115" i="50"/>
  <c r="D115" i="50"/>
  <c r="E114" i="50"/>
  <c r="D114" i="50"/>
  <c r="E113" i="50"/>
  <c r="D113" i="50"/>
  <c r="CK112" i="50"/>
  <c r="CJ112" i="50"/>
  <c r="CK111" i="50"/>
  <c r="CJ111" i="50"/>
  <c r="CK110" i="50"/>
  <c r="CJ110" i="50"/>
  <c r="CK109" i="50"/>
  <c r="CJ109" i="50"/>
  <c r="BG108" i="50"/>
  <c r="BF108" i="50"/>
  <c r="BG107" i="50"/>
  <c r="BF107" i="50"/>
  <c r="CH106" i="50"/>
  <c r="CG106" i="50"/>
  <c r="CH105" i="50"/>
  <c r="CG105" i="50"/>
  <c r="CH104" i="50"/>
  <c r="CG104" i="50"/>
  <c r="CH103" i="50"/>
  <c r="CG103" i="50"/>
  <c r="CH102" i="50"/>
  <c r="CG102" i="50"/>
  <c r="CH101" i="50"/>
  <c r="CG101" i="50"/>
  <c r="CH100" i="50"/>
  <c r="CG100" i="50"/>
  <c r="CK99" i="50"/>
  <c r="CJ99" i="50"/>
  <c r="CH99" i="50"/>
  <c r="CG99" i="50"/>
  <c r="CK98" i="50"/>
  <c r="CJ98" i="50"/>
  <c r="CH98" i="50"/>
  <c r="CG98" i="50"/>
  <c r="BY97" i="50"/>
  <c r="BX97" i="50"/>
  <c r="BY96" i="50"/>
  <c r="BX96" i="50"/>
  <c r="BY95" i="50"/>
  <c r="BX95" i="50"/>
  <c r="BY94" i="50"/>
  <c r="BX94" i="50"/>
  <c r="BY93" i="50"/>
  <c r="BX93" i="50"/>
  <c r="BY92" i="50"/>
  <c r="BX92" i="50"/>
  <c r="BY91" i="50"/>
  <c r="BX91" i="50"/>
  <c r="CB90" i="50"/>
  <c r="CA90" i="50"/>
  <c r="CB89" i="50"/>
  <c r="CA89" i="50"/>
  <c r="CB88" i="50"/>
  <c r="CA88" i="50"/>
  <c r="CB87" i="50"/>
  <c r="CA87" i="50"/>
  <c r="CB86" i="50"/>
  <c r="CA86" i="50"/>
  <c r="CB85" i="50"/>
  <c r="CA85" i="50"/>
  <c r="CB84" i="50"/>
  <c r="CA84" i="50"/>
  <c r="CB83" i="50"/>
  <c r="CA83" i="50"/>
  <c r="CB82" i="50"/>
  <c r="CA82" i="50"/>
  <c r="CB81" i="50"/>
  <c r="CA81" i="50"/>
  <c r="CB80" i="50"/>
  <c r="CA80" i="50"/>
  <c r="CB79" i="50"/>
  <c r="CA79" i="50"/>
  <c r="BP78" i="50"/>
  <c r="BO78" i="50"/>
  <c r="BM77" i="50"/>
  <c r="BL77" i="50"/>
  <c r="BM76" i="50"/>
  <c r="BL76" i="50"/>
  <c r="BM75" i="50"/>
  <c r="BL75" i="50"/>
  <c r="BA75" i="50"/>
  <c r="AZ75" i="50"/>
  <c r="BP74" i="50"/>
  <c r="BO74" i="50"/>
  <c r="BJ74" i="50"/>
  <c r="BI74" i="50"/>
  <c r="BA74" i="50"/>
  <c r="AZ74" i="50"/>
  <c r="AC74" i="50"/>
  <c r="AB74" i="50"/>
  <c r="BM73" i="50"/>
  <c r="BL73" i="50"/>
  <c r="CK72" i="50"/>
  <c r="CJ72" i="50"/>
  <c r="BP72" i="50"/>
  <c r="BO72" i="50"/>
  <c r="BM72" i="50"/>
  <c r="BL72" i="50"/>
  <c r="CE71" i="50"/>
  <c r="CD71" i="50"/>
  <c r="CE70" i="50"/>
  <c r="CD70" i="50"/>
  <c r="CE69" i="50"/>
  <c r="CD69" i="50"/>
  <c r="CE68" i="50"/>
  <c r="CD68" i="50"/>
  <c r="CK67" i="50"/>
  <c r="CJ67" i="50"/>
  <c r="CK66" i="50"/>
  <c r="CJ66" i="50"/>
  <c r="CK65" i="50"/>
  <c r="CJ65" i="50"/>
  <c r="CH65" i="50"/>
  <c r="CG65" i="50"/>
  <c r="BV65" i="50"/>
  <c r="BU65" i="50"/>
  <c r="CK64" i="50"/>
  <c r="CJ64" i="50"/>
  <c r="CH64" i="50"/>
  <c r="CG64" i="50"/>
  <c r="BV64" i="50"/>
  <c r="BU64" i="50"/>
  <c r="CK63" i="50"/>
  <c r="CJ63" i="50"/>
  <c r="CH63" i="50"/>
  <c r="CG63" i="50"/>
  <c r="CE63" i="50"/>
  <c r="CD63" i="50"/>
  <c r="BV63" i="50"/>
  <c r="BU63" i="50"/>
  <c r="Q63" i="50"/>
  <c r="P63" i="50"/>
  <c r="BA62" i="50"/>
  <c r="AZ62" i="50"/>
  <c r="BA61" i="50"/>
  <c r="AZ61" i="50"/>
  <c r="BA60" i="50"/>
  <c r="AZ60" i="50"/>
  <c r="BA59" i="50"/>
  <c r="AZ59" i="50"/>
  <c r="AX59" i="50"/>
  <c r="AW59" i="50"/>
  <c r="BS58" i="50"/>
  <c r="BR58" i="50"/>
  <c r="BD58" i="50"/>
  <c r="BC58" i="50"/>
  <c r="CB57" i="50"/>
  <c r="CA57" i="50"/>
  <c r="BD57" i="50"/>
  <c r="BC57" i="50"/>
  <c r="BD56" i="50"/>
  <c r="BC56" i="50"/>
  <c r="BD55" i="50"/>
  <c r="BC55" i="50"/>
  <c r="BD54" i="50"/>
  <c r="BC54" i="50"/>
  <c r="BD53" i="50"/>
  <c r="BC53" i="50"/>
  <c r="AX53" i="50"/>
  <c r="AW53" i="50"/>
  <c r="AU52" i="50"/>
  <c r="AT52" i="50"/>
  <c r="AL52" i="50"/>
  <c r="AK52" i="50"/>
  <c r="AR51" i="50"/>
  <c r="AQ51" i="50"/>
  <c r="AR50" i="50"/>
  <c r="AQ50" i="50"/>
  <c r="AU49" i="50"/>
  <c r="AT49" i="50"/>
  <c r="AR49" i="50"/>
  <c r="AQ49" i="50"/>
  <c r="AR48" i="50"/>
  <c r="AQ48" i="50"/>
  <c r="AR47" i="50"/>
  <c r="AQ47" i="50"/>
  <c r="AR46" i="50"/>
  <c r="AQ46" i="50"/>
  <c r="AR45" i="50"/>
  <c r="AQ45" i="50"/>
  <c r="AR44" i="50"/>
  <c r="AQ44" i="50"/>
  <c r="AR43" i="50"/>
  <c r="AQ43" i="50"/>
  <c r="AR42" i="50"/>
  <c r="AQ42" i="50"/>
  <c r="AR41" i="50"/>
  <c r="AQ41" i="50"/>
  <c r="AI40" i="50"/>
  <c r="AH40" i="50"/>
  <c r="AU39" i="50"/>
  <c r="AT39" i="50"/>
  <c r="AR39" i="50"/>
  <c r="AQ39" i="50"/>
  <c r="AL39" i="50"/>
  <c r="AK39" i="50"/>
  <c r="AI39" i="50"/>
  <c r="AH39" i="50"/>
  <c r="AF39" i="50"/>
  <c r="AE39" i="50"/>
  <c r="Z38" i="50"/>
  <c r="Y38" i="50"/>
  <c r="Z37" i="50"/>
  <c r="Y37" i="50"/>
  <c r="T37" i="50"/>
  <c r="S37" i="50"/>
  <c r="Z36" i="50"/>
  <c r="Y36" i="50"/>
  <c r="T36" i="50"/>
  <c r="S36" i="50"/>
  <c r="AC35" i="50"/>
  <c r="AB35" i="50"/>
  <c r="AC34" i="50"/>
  <c r="AB34" i="50"/>
  <c r="Z34" i="50"/>
  <c r="Y34" i="50"/>
  <c r="Q33" i="50"/>
  <c r="P33" i="50"/>
  <c r="Z32" i="50"/>
  <c r="Y32" i="50"/>
  <c r="Q32" i="50"/>
  <c r="P32" i="50"/>
  <c r="E31" i="50"/>
  <c r="D31" i="50"/>
  <c r="E30" i="50"/>
  <c r="D30" i="50"/>
  <c r="E29" i="50"/>
  <c r="D29" i="50"/>
  <c r="Z28" i="50"/>
  <c r="Y28" i="50"/>
  <c r="Z27" i="50"/>
  <c r="Y27" i="50"/>
  <c r="K27" i="50"/>
  <c r="J27" i="50"/>
  <c r="Z26" i="50"/>
  <c r="Y26" i="50"/>
  <c r="K26" i="50"/>
  <c r="J26" i="50"/>
  <c r="Z25" i="50"/>
  <c r="Y25" i="50"/>
  <c r="N25" i="50"/>
  <c r="M25" i="50"/>
  <c r="K25" i="50"/>
  <c r="J25" i="50"/>
  <c r="Z24" i="50"/>
  <c r="Y24" i="50"/>
  <c r="W24" i="50"/>
  <c r="V24" i="50"/>
  <c r="N24" i="50"/>
  <c r="M24" i="50"/>
  <c r="K24" i="50"/>
  <c r="J24" i="50"/>
  <c r="H23" i="50"/>
  <c r="G23" i="50"/>
  <c r="H22" i="50"/>
  <c r="G22" i="50"/>
  <c r="E21" i="50"/>
  <c r="D21" i="50"/>
  <c r="E20" i="50"/>
  <c r="D20" i="50"/>
  <c r="CK19" i="50"/>
  <c r="CJ19" i="50"/>
  <c r="CK18" i="50"/>
  <c r="CJ18" i="50"/>
  <c r="CB18" i="50"/>
  <c r="CA18" i="50"/>
  <c r="CK17" i="50"/>
  <c r="CJ17" i="50"/>
  <c r="CE17" i="50"/>
  <c r="CD17" i="50"/>
  <c r="CB17" i="50"/>
  <c r="CA17" i="50"/>
  <c r="CK16" i="50"/>
  <c r="CJ16" i="50"/>
  <c r="CE16" i="50"/>
  <c r="CD16" i="50"/>
  <c r="CB16" i="50"/>
  <c r="CA16" i="50"/>
  <c r="CK15" i="50"/>
  <c r="CJ15" i="50"/>
  <c r="CE15" i="50"/>
  <c r="CD15" i="50"/>
  <c r="CB15" i="50"/>
  <c r="CA15" i="50"/>
  <c r="BA15" i="50"/>
  <c r="AZ15" i="50"/>
  <c r="Z15" i="50"/>
  <c r="Y15" i="50"/>
  <c r="CK14" i="50"/>
  <c r="CJ14" i="50"/>
  <c r="CH14" i="50"/>
  <c r="CG14" i="50"/>
  <c r="CE14" i="50"/>
  <c r="CD14" i="50"/>
  <c r="CB14" i="50"/>
  <c r="CA14" i="50"/>
  <c r="BY14" i="50"/>
  <c r="BX14" i="50"/>
  <c r="BD14" i="50"/>
  <c r="BC14" i="50"/>
  <c r="BA14" i="50"/>
  <c r="AZ14" i="50"/>
  <c r="Z14" i="50"/>
  <c r="Y14" i="50"/>
  <c r="CK13" i="50"/>
  <c r="CJ13" i="50"/>
  <c r="CH13" i="50"/>
  <c r="CG13" i="50"/>
  <c r="CE13" i="50"/>
  <c r="CD13" i="50"/>
  <c r="CB13" i="50"/>
  <c r="CA13" i="50"/>
  <c r="BY13" i="50"/>
  <c r="BX13" i="50"/>
  <c r="BD13" i="50"/>
  <c r="BC13" i="50"/>
  <c r="BA13" i="50"/>
  <c r="AZ13" i="50"/>
  <c r="Z13" i="50"/>
  <c r="Y13" i="50"/>
  <c r="CK12" i="50"/>
  <c r="CJ12" i="50"/>
  <c r="CH12" i="50"/>
  <c r="CG12" i="50"/>
  <c r="CE12" i="50"/>
  <c r="CD12" i="50"/>
  <c r="CB12" i="50"/>
  <c r="CA12" i="50"/>
  <c r="BY12" i="50"/>
  <c r="BX12" i="50"/>
  <c r="BD12" i="50"/>
  <c r="BC12" i="50"/>
  <c r="BA12" i="50"/>
  <c r="AZ12" i="50"/>
  <c r="Z12" i="50"/>
  <c r="Y12" i="50"/>
  <c r="E12" i="50"/>
  <c r="D12" i="50"/>
  <c r="CK11" i="50"/>
  <c r="CJ11" i="50"/>
  <c r="CH11" i="50"/>
  <c r="CG11" i="50"/>
  <c r="CE11" i="50"/>
  <c r="CD11" i="50"/>
  <c r="CB11" i="50"/>
  <c r="CA11" i="50"/>
  <c r="BY11" i="50"/>
  <c r="BX11" i="50"/>
  <c r="BM11" i="50"/>
  <c r="BL11" i="50"/>
  <c r="BD11" i="50"/>
  <c r="BC11" i="50"/>
  <c r="BA11" i="50"/>
  <c r="AZ11" i="50"/>
  <c r="Z11" i="50"/>
  <c r="Y11" i="50"/>
  <c r="Q11" i="50"/>
  <c r="P11" i="50"/>
  <c r="E11" i="50"/>
  <c r="D11" i="50"/>
  <c r="CK10" i="50"/>
  <c r="CJ10" i="50"/>
  <c r="CH10" i="50"/>
  <c r="CG10" i="50"/>
  <c r="CE10" i="50"/>
  <c r="CD10" i="50"/>
  <c r="CB10" i="50"/>
  <c r="CA10" i="50"/>
  <c r="BY10" i="50"/>
  <c r="BX10" i="50"/>
  <c r="BP10" i="50"/>
  <c r="BO10" i="50"/>
  <c r="BM10" i="50"/>
  <c r="BL10" i="50"/>
  <c r="BD10" i="50"/>
  <c r="BC10" i="50"/>
  <c r="BA10" i="50"/>
  <c r="AZ10" i="50"/>
  <c r="AC10" i="50"/>
  <c r="AB10" i="50"/>
  <c r="Z10" i="50"/>
  <c r="Y10" i="50"/>
  <c r="Q10" i="50"/>
  <c r="P10" i="50"/>
  <c r="E10" i="50"/>
  <c r="D10" i="50"/>
  <c r="CK9" i="50"/>
  <c r="CJ9" i="50"/>
  <c r="CH9" i="50"/>
  <c r="CG9" i="50"/>
  <c r="CE9" i="50"/>
  <c r="CD9" i="50"/>
  <c r="CB9" i="50"/>
  <c r="CA9" i="50"/>
  <c r="BY9" i="50"/>
  <c r="BX9" i="50"/>
  <c r="BV9" i="50"/>
  <c r="BU9" i="50"/>
  <c r="BP9" i="50"/>
  <c r="BO9" i="50"/>
  <c r="BM9" i="50"/>
  <c r="BL9" i="50"/>
  <c r="BD9" i="50"/>
  <c r="BC9" i="50"/>
  <c r="BA9" i="50"/>
  <c r="AZ9" i="50"/>
  <c r="AU9" i="50"/>
  <c r="AT9" i="50"/>
  <c r="AR9" i="50"/>
  <c r="AQ9" i="50"/>
  <c r="AL9" i="50"/>
  <c r="AK9" i="50"/>
  <c r="AC9" i="50"/>
  <c r="AB9" i="50"/>
  <c r="Z9" i="50"/>
  <c r="Y9" i="50"/>
  <c r="Q9" i="50"/>
  <c r="P9" i="50"/>
  <c r="E9" i="50"/>
  <c r="D9" i="50"/>
  <c r="CK8" i="50"/>
  <c r="CJ8" i="50"/>
  <c r="CH8" i="50"/>
  <c r="CG8" i="50"/>
  <c r="CE8" i="50"/>
  <c r="CD8" i="50"/>
  <c r="CB8" i="50"/>
  <c r="CA8" i="50"/>
  <c r="BY8" i="50"/>
  <c r="BX8" i="50"/>
  <c r="BV8" i="50"/>
  <c r="BU8" i="50"/>
  <c r="BS8" i="50"/>
  <c r="BR8" i="50"/>
  <c r="BP8" i="50"/>
  <c r="BO8" i="50"/>
  <c r="BM8" i="50"/>
  <c r="BL8" i="50"/>
  <c r="BJ8" i="50"/>
  <c r="BI8" i="50"/>
  <c r="BD8" i="50"/>
  <c r="BC8" i="50"/>
  <c r="AZ8" i="50"/>
  <c r="AU8" i="50"/>
  <c r="AT8" i="50"/>
  <c r="AR8" i="50"/>
  <c r="AQ8" i="50"/>
  <c r="AL8" i="50"/>
  <c r="AK8" i="50"/>
  <c r="AF8" i="50"/>
  <c r="AE8" i="50"/>
  <c r="AC8" i="50"/>
  <c r="AB8" i="50"/>
  <c r="Z8" i="50"/>
  <c r="Y8" i="50"/>
  <c r="Q8" i="50"/>
  <c r="P8" i="50"/>
  <c r="N8" i="50"/>
  <c r="M8" i="50"/>
  <c r="K8" i="50"/>
  <c r="J8" i="50"/>
  <c r="E8" i="50"/>
  <c r="D8" i="50"/>
  <c r="CK7" i="50"/>
  <c r="CJ7" i="50"/>
  <c r="CH7" i="50"/>
  <c r="CG7" i="50"/>
  <c r="CE7" i="50"/>
  <c r="CD7" i="50"/>
  <c r="CB7" i="50"/>
  <c r="CA7" i="50"/>
  <c r="BY7" i="50"/>
  <c r="BX7" i="50"/>
  <c r="BV7" i="50"/>
  <c r="BU7" i="50"/>
  <c r="BS7" i="50"/>
  <c r="BR7" i="50"/>
  <c r="BP7" i="50"/>
  <c r="BO7" i="50"/>
  <c r="BM7" i="50"/>
  <c r="BL7" i="50"/>
  <c r="BJ7" i="50"/>
  <c r="BI7" i="50"/>
  <c r="BG7" i="50"/>
  <c r="BF7" i="50"/>
  <c r="BD7" i="50"/>
  <c r="BC7" i="50"/>
  <c r="BA7" i="50"/>
  <c r="AZ7" i="50"/>
  <c r="AX7" i="50"/>
  <c r="AW7" i="50"/>
  <c r="AU7" i="50"/>
  <c r="AT7" i="50"/>
  <c r="AR7" i="50"/>
  <c r="AQ7" i="50"/>
  <c r="AO7" i="50"/>
  <c r="AN7" i="50"/>
  <c r="AL7" i="50"/>
  <c r="AK7" i="50"/>
  <c r="AI7" i="50"/>
  <c r="AH7" i="50"/>
  <c r="AF7" i="50"/>
  <c r="AE7" i="50"/>
  <c r="AC7" i="50"/>
  <c r="AB7" i="50"/>
  <c r="Z7" i="50"/>
  <c r="Y7" i="50"/>
  <c r="T7" i="50"/>
  <c r="S7" i="50"/>
  <c r="Q7" i="50"/>
  <c r="P7" i="50"/>
  <c r="N7" i="50"/>
  <c r="M7" i="50"/>
  <c r="K7" i="50"/>
  <c r="J7" i="50"/>
  <c r="H7" i="50"/>
  <c r="G7" i="50"/>
  <c r="E7" i="50"/>
  <c r="D7" i="50"/>
  <c r="CK6" i="50"/>
  <c r="CJ6" i="50"/>
  <c r="CH6" i="50"/>
  <c r="CG6" i="50"/>
  <c r="CE6" i="50"/>
  <c r="CD6" i="50"/>
  <c r="CB6" i="50"/>
  <c r="CA6" i="50"/>
  <c r="BY6" i="50"/>
  <c r="BX6" i="50"/>
  <c r="BV6" i="50"/>
  <c r="BU6" i="50"/>
  <c r="BS6" i="50"/>
  <c r="BR6" i="50"/>
  <c r="BP6" i="50"/>
  <c r="BO6" i="50"/>
  <c r="BM6" i="50"/>
  <c r="BL6" i="50"/>
  <c r="BJ6" i="50"/>
  <c r="BI6" i="50"/>
  <c r="BG6" i="50"/>
  <c r="BF6" i="50"/>
  <c r="BD6" i="50"/>
  <c r="BC6" i="50"/>
  <c r="BA6" i="50"/>
  <c r="AZ6" i="50"/>
  <c r="AX6" i="50"/>
  <c r="AW6" i="50"/>
  <c r="AU6" i="50"/>
  <c r="AT6" i="50"/>
  <c r="AR6" i="50"/>
  <c r="AQ6" i="50"/>
  <c r="AO6" i="50"/>
  <c r="AN6" i="50"/>
  <c r="AL6" i="50"/>
  <c r="AK6" i="50"/>
  <c r="AI6" i="50"/>
  <c r="AH6" i="50"/>
  <c r="AF6" i="50"/>
  <c r="AE6" i="50"/>
  <c r="AC6" i="50"/>
  <c r="AB6" i="50"/>
  <c r="Z6" i="50"/>
  <c r="Y6" i="50"/>
  <c r="W6" i="50"/>
  <c r="V6" i="50"/>
  <c r="T6" i="50"/>
  <c r="S6" i="50"/>
  <c r="Q6" i="50"/>
  <c r="P6" i="50"/>
  <c r="N6" i="50"/>
  <c r="M6" i="50"/>
  <c r="K6" i="50"/>
  <c r="J6" i="50"/>
  <c r="H6" i="50"/>
  <c r="G6" i="50"/>
  <c r="E6" i="50"/>
  <c r="D6" i="50"/>
  <c r="CK5" i="50"/>
  <c r="CJ5" i="50"/>
  <c r="CH5" i="50"/>
  <c r="CG5" i="50"/>
  <c r="CE5" i="50"/>
  <c r="CD5" i="50"/>
  <c r="CB5" i="50"/>
  <c r="CA5" i="50"/>
  <c r="BY5" i="50"/>
  <c r="BX5" i="50"/>
  <c r="BV5" i="50"/>
  <c r="BU5" i="50"/>
  <c r="BS5" i="50"/>
  <c r="BR5" i="50"/>
  <c r="BP5" i="50"/>
  <c r="BO5" i="50"/>
  <c r="BM5" i="50"/>
  <c r="BL5" i="50"/>
  <c r="BJ5" i="50"/>
  <c r="BI5" i="50"/>
  <c r="BG5" i="50"/>
  <c r="BF5" i="50"/>
  <c r="BD5" i="50"/>
  <c r="BC5" i="50"/>
  <c r="BA5" i="50"/>
  <c r="AZ5" i="50"/>
  <c r="AX5" i="50"/>
  <c r="AW5" i="50"/>
  <c r="AU5" i="50"/>
  <c r="AT5" i="50"/>
  <c r="AR5" i="50"/>
  <c r="AQ5" i="50"/>
  <c r="AO5" i="50"/>
  <c r="AN5" i="50"/>
  <c r="AL5" i="50"/>
  <c r="AK5" i="50"/>
  <c r="AI5" i="50"/>
  <c r="AH5" i="50"/>
  <c r="AF5" i="50"/>
  <c r="AE5" i="50"/>
  <c r="AC5" i="50"/>
  <c r="AB5" i="50"/>
  <c r="Z5" i="50"/>
  <c r="Y5" i="50"/>
  <c r="W5" i="50"/>
  <c r="V5" i="50"/>
  <c r="T5" i="50"/>
  <c r="S5" i="50"/>
  <c r="Q5" i="50"/>
  <c r="P5" i="50"/>
  <c r="N5" i="50"/>
  <c r="M5" i="50"/>
  <c r="K5" i="50"/>
  <c r="J5" i="50"/>
  <c r="H5" i="50"/>
  <c r="G5" i="50"/>
  <c r="E5" i="50"/>
  <c r="D5" i="50"/>
  <c r="BA167" i="49"/>
  <c r="AZ167" i="49"/>
  <c r="CH166" i="49"/>
  <c r="CG166" i="49"/>
  <c r="CH165" i="49"/>
  <c r="CG165" i="49"/>
  <c r="CH164" i="49"/>
  <c r="CG164" i="49"/>
  <c r="CH163" i="49"/>
  <c r="CG163" i="49"/>
  <c r="CE162" i="49"/>
  <c r="CD162" i="49"/>
  <c r="CE161" i="49"/>
  <c r="CD161" i="49"/>
  <c r="CE160" i="49"/>
  <c r="CD160" i="49"/>
  <c r="CE159" i="49"/>
  <c r="CD159" i="49"/>
  <c r="CE158" i="49"/>
  <c r="CD158" i="49"/>
  <c r="BJ157" i="49"/>
  <c r="BI157" i="49"/>
  <c r="BP156" i="49"/>
  <c r="BO156" i="49"/>
  <c r="BM156" i="49"/>
  <c r="BL156" i="49"/>
  <c r="BJ156" i="49"/>
  <c r="BI156" i="49"/>
  <c r="CB155" i="49"/>
  <c r="CA155" i="49"/>
  <c r="BY155" i="49"/>
  <c r="BX155" i="49"/>
  <c r="BP155" i="49"/>
  <c r="BO155" i="49"/>
  <c r="BM155" i="49"/>
  <c r="BL155" i="49"/>
  <c r="BJ155" i="49"/>
  <c r="BI155" i="49"/>
  <c r="N155" i="49"/>
  <c r="M155" i="49"/>
  <c r="K155" i="49"/>
  <c r="J155" i="49"/>
  <c r="CE154" i="49"/>
  <c r="CD154" i="49"/>
  <c r="BA154" i="49"/>
  <c r="AZ154" i="49"/>
  <c r="AR154" i="49"/>
  <c r="AQ154" i="49"/>
  <c r="BJ153" i="49"/>
  <c r="BI153" i="49"/>
  <c r="CH152" i="49"/>
  <c r="CG152" i="49"/>
  <c r="CH151" i="49"/>
  <c r="CG151" i="49"/>
  <c r="BY150" i="49"/>
  <c r="BX150" i="49"/>
  <c r="BY149" i="49"/>
  <c r="BX149" i="49"/>
  <c r="BY148" i="49"/>
  <c r="BX148" i="49"/>
  <c r="BY147" i="49"/>
  <c r="BX147" i="49"/>
  <c r="BG146" i="49"/>
  <c r="BF146" i="49"/>
  <c r="BA145" i="49"/>
  <c r="AZ145" i="49"/>
  <c r="CH144" i="49"/>
  <c r="CG144" i="49"/>
  <c r="CB143" i="49"/>
  <c r="CA143" i="49"/>
  <c r="CB142" i="49"/>
  <c r="CA142" i="49"/>
  <c r="CB141" i="49"/>
  <c r="CA141" i="49"/>
  <c r="CB140" i="49"/>
  <c r="CA140" i="49"/>
  <c r="CB139" i="49"/>
  <c r="CA139" i="49"/>
  <c r="CB138" i="49"/>
  <c r="CA138" i="49"/>
  <c r="CB137" i="49"/>
  <c r="CA137" i="49"/>
  <c r="BM136" i="49"/>
  <c r="BL136" i="49"/>
  <c r="BP135" i="49"/>
  <c r="BO135" i="49"/>
  <c r="CK134" i="49"/>
  <c r="CJ134" i="49"/>
  <c r="BM134" i="49"/>
  <c r="BL134" i="49"/>
  <c r="BS133" i="49"/>
  <c r="BR133" i="49"/>
  <c r="BS132" i="49"/>
  <c r="BR132" i="49"/>
  <c r="BD132" i="49"/>
  <c r="BC132" i="49"/>
  <c r="BD131" i="49"/>
  <c r="BC131" i="49"/>
  <c r="BD130" i="49"/>
  <c r="BC130" i="49"/>
  <c r="BD129" i="49"/>
  <c r="BC129" i="49"/>
  <c r="BA128" i="49"/>
  <c r="AZ128" i="49"/>
  <c r="BA127" i="49"/>
  <c r="AZ127" i="49"/>
  <c r="BA126" i="49"/>
  <c r="AZ126" i="49"/>
  <c r="AX126" i="49"/>
  <c r="AW126" i="49"/>
  <c r="AU125" i="49"/>
  <c r="AT125" i="49"/>
  <c r="AU124" i="49"/>
  <c r="AT124" i="49"/>
  <c r="AR124" i="49"/>
  <c r="AQ124" i="49"/>
  <c r="AO124" i="49"/>
  <c r="AN124" i="49"/>
  <c r="AF124" i="49"/>
  <c r="AE124" i="49"/>
  <c r="AU123" i="49"/>
  <c r="AT123" i="49"/>
  <c r="AR123" i="49"/>
  <c r="AQ123" i="49"/>
  <c r="AO123" i="49"/>
  <c r="AN123" i="49"/>
  <c r="AF123" i="49"/>
  <c r="AE123" i="49"/>
  <c r="Q122" i="49"/>
  <c r="P122" i="49"/>
  <c r="T121" i="49"/>
  <c r="S121" i="49"/>
  <c r="Q121" i="49"/>
  <c r="P121" i="49"/>
  <c r="N121" i="49"/>
  <c r="M121" i="49"/>
  <c r="Z119" i="49"/>
  <c r="Y119" i="49"/>
  <c r="N119" i="49"/>
  <c r="M119" i="49"/>
  <c r="K119" i="49"/>
  <c r="J119" i="49"/>
  <c r="Z118" i="49"/>
  <c r="Y118" i="49"/>
  <c r="W118" i="49"/>
  <c r="V118" i="49"/>
  <c r="N118" i="49"/>
  <c r="M118" i="49"/>
  <c r="K118" i="49"/>
  <c r="J118" i="49"/>
  <c r="E117" i="49"/>
  <c r="D117" i="49"/>
  <c r="E116" i="49"/>
  <c r="D116" i="49"/>
  <c r="E115" i="49"/>
  <c r="D115" i="49"/>
  <c r="E114" i="49"/>
  <c r="D114" i="49"/>
  <c r="E113" i="49"/>
  <c r="D113" i="49"/>
  <c r="CK112" i="49"/>
  <c r="CJ112" i="49"/>
  <c r="CK111" i="49"/>
  <c r="CJ111" i="49"/>
  <c r="CK110" i="49"/>
  <c r="CJ110" i="49"/>
  <c r="CK109" i="49"/>
  <c r="CJ109" i="49"/>
  <c r="BG108" i="49"/>
  <c r="BF108" i="49"/>
  <c r="BG107" i="49"/>
  <c r="BF107" i="49"/>
  <c r="CH106" i="49"/>
  <c r="CG106" i="49"/>
  <c r="CH105" i="49"/>
  <c r="CG105" i="49"/>
  <c r="CH104" i="49"/>
  <c r="CG104" i="49"/>
  <c r="CH103" i="49"/>
  <c r="CG103" i="49"/>
  <c r="CH102" i="49"/>
  <c r="CG102" i="49"/>
  <c r="CH101" i="49"/>
  <c r="CG101" i="49"/>
  <c r="CH100" i="49"/>
  <c r="CG100" i="49"/>
  <c r="CK99" i="49"/>
  <c r="CJ99" i="49"/>
  <c r="CH99" i="49"/>
  <c r="CG99" i="49"/>
  <c r="CK98" i="49"/>
  <c r="CJ98" i="49"/>
  <c r="CH98" i="49"/>
  <c r="CG98" i="49"/>
  <c r="BY97" i="49"/>
  <c r="BX97" i="49"/>
  <c r="BY96" i="49"/>
  <c r="BX96" i="49"/>
  <c r="BY95" i="49"/>
  <c r="BX95" i="49"/>
  <c r="BY94" i="49"/>
  <c r="BX94" i="49"/>
  <c r="BY93" i="49"/>
  <c r="BX93" i="49"/>
  <c r="BY92" i="49"/>
  <c r="BX92" i="49"/>
  <c r="BY91" i="49"/>
  <c r="BX91" i="49"/>
  <c r="CB90" i="49"/>
  <c r="CA90" i="49"/>
  <c r="CB89" i="49"/>
  <c r="CA89" i="49"/>
  <c r="CB88" i="49"/>
  <c r="CA88" i="49"/>
  <c r="CB87" i="49"/>
  <c r="CA87" i="49"/>
  <c r="CB86" i="49"/>
  <c r="CA86" i="49"/>
  <c r="CB85" i="49"/>
  <c r="CA85" i="49"/>
  <c r="CB84" i="49"/>
  <c r="CA84" i="49"/>
  <c r="CB83" i="49"/>
  <c r="CA83" i="49"/>
  <c r="CB82" i="49"/>
  <c r="CA82" i="49"/>
  <c r="CB81" i="49"/>
  <c r="CA81" i="49"/>
  <c r="CB80" i="49"/>
  <c r="CA80" i="49"/>
  <c r="CB79" i="49"/>
  <c r="CA79" i="49"/>
  <c r="BP78" i="49"/>
  <c r="BO78" i="49"/>
  <c r="BM77" i="49"/>
  <c r="BL77" i="49"/>
  <c r="BM76" i="49"/>
  <c r="BL76" i="49"/>
  <c r="BM75" i="49"/>
  <c r="BL75" i="49"/>
  <c r="BA75" i="49"/>
  <c r="AZ75" i="49"/>
  <c r="BP74" i="49"/>
  <c r="BO74" i="49"/>
  <c r="BJ74" i="49"/>
  <c r="BI74" i="49"/>
  <c r="BA74" i="49"/>
  <c r="AZ74" i="49"/>
  <c r="AC74" i="49"/>
  <c r="AB74" i="49"/>
  <c r="BM73" i="49"/>
  <c r="BL73" i="49"/>
  <c r="CK72" i="49"/>
  <c r="CJ72" i="49"/>
  <c r="BP72" i="49"/>
  <c r="BO72" i="49"/>
  <c r="BM72" i="49"/>
  <c r="BL72" i="49"/>
  <c r="CE71" i="49"/>
  <c r="CD71" i="49"/>
  <c r="CE70" i="49"/>
  <c r="CD70" i="49"/>
  <c r="CE69" i="49"/>
  <c r="CD69" i="49"/>
  <c r="CE68" i="49"/>
  <c r="CD68" i="49"/>
  <c r="CK67" i="49"/>
  <c r="CJ67" i="49"/>
  <c r="CK66" i="49"/>
  <c r="CJ66" i="49"/>
  <c r="CK65" i="49"/>
  <c r="CJ65" i="49"/>
  <c r="CH65" i="49"/>
  <c r="CG65" i="49"/>
  <c r="BV65" i="49"/>
  <c r="BU65" i="49"/>
  <c r="CK64" i="49"/>
  <c r="CJ64" i="49"/>
  <c r="CH64" i="49"/>
  <c r="CG64" i="49"/>
  <c r="BV64" i="49"/>
  <c r="BU64" i="49"/>
  <c r="CK63" i="49"/>
  <c r="CJ63" i="49"/>
  <c r="CH63" i="49"/>
  <c r="CG63" i="49"/>
  <c r="CE63" i="49"/>
  <c r="CD63" i="49"/>
  <c r="BV63" i="49"/>
  <c r="BU63" i="49"/>
  <c r="Q63" i="49"/>
  <c r="P63" i="49"/>
  <c r="BA62" i="49"/>
  <c r="AZ62" i="49"/>
  <c r="BA61" i="49"/>
  <c r="AZ61" i="49"/>
  <c r="BA60" i="49"/>
  <c r="AZ60" i="49"/>
  <c r="BA59" i="49"/>
  <c r="AZ59" i="49"/>
  <c r="AX59" i="49"/>
  <c r="AW59" i="49"/>
  <c r="BS58" i="49"/>
  <c r="BR58" i="49"/>
  <c r="BD58" i="49"/>
  <c r="BC58" i="49"/>
  <c r="CB57" i="49"/>
  <c r="CA57" i="49"/>
  <c r="BD57" i="49"/>
  <c r="BC57" i="49"/>
  <c r="BD56" i="49"/>
  <c r="BC56" i="49"/>
  <c r="BD55" i="49"/>
  <c r="BC55" i="49"/>
  <c r="BD54" i="49"/>
  <c r="BC54" i="49"/>
  <c r="BD53" i="49"/>
  <c r="BC53" i="49"/>
  <c r="AX53" i="49"/>
  <c r="AW53" i="49"/>
  <c r="AU52" i="49"/>
  <c r="AT52" i="49"/>
  <c r="AL52" i="49"/>
  <c r="AK52" i="49"/>
  <c r="AR51" i="49"/>
  <c r="AQ51" i="49"/>
  <c r="AR50" i="49"/>
  <c r="AQ50" i="49"/>
  <c r="AU49" i="49"/>
  <c r="AT49" i="49"/>
  <c r="AR49" i="49"/>
  <c r="AQ49" i="49"/>
  <c r="AR48" i="49"/>
  <c r="AQ48" i="49"/>
  <c r="AR47" i="49"/>
  <c r="AQ47" i="49"/>
  <c r="AR46" i="49"/>
  <c r="AQ46" i="49"/>
  <c r="AR45" i="49"/>
  <c r="AQ45" i="49"/>
  <c r="AR44" i="49"/>
  <c r="AQ44" i="49"/>
  <c r="AR43" i="49"/>
  <c r="AQ43" i="49"/>
  <c r="AR42" i="49"/>
  <c r="AQ42" i="49"/>
  <c r="AR41" i="49"/>
  <c r="AQ41" i="49"/>
  <c r="AI40" i="49"/>
  <c r="AH40" i="49"/>
  <c r="AU39" i="49"/>
  <c r="AT39" i="49"/>
  <c r="AR39" i="49"/>
  <c r="AQ39" i="49"/>
  <c r="AL39" i="49"/>
  <c r="AK39" i="49"/>
  <c r="AI39" i="49"/>
  <c r="AH39" i="49"/>
  <c r="AF39" i="49"/>
  <c r="AE39" i="49"/>
  <c r="Z38" i="49"/>
  <c r="Y38" i="49"/>
  <c r="Z37" i="49"/>
  <c r="Y37" i="49"/>
  <c r="T37" i="49"/>
  <c r="S37" i="49"/>
  <c r="Z36" i="49"/>
  <c r="Y36" i="49"/>
  <c r="T36" i="49"/>
  <c r="S36" i="49"/>
  <c r="AC35" i="49"/>
  <c r="AB35" i="49"/>
  <c r="AC34" i="49"/>
  <c r="AB34" i="49"/>
  <c r="Z34" i="49"/>
  <c r="Y34" i="49"/>
  <c r="Q33" i="49"/>
  <c r="P33" i="49"/>
  <c r="Z32" i="49"/>
  <c r="Y32" i="49"/>
  <c r="Q32" i="49"/>
  <c r="P32" i="49"/>
  <c r="E31" i="49"/>
  <c r="D31" i="49"/>
  <c r="E30" i="49"/>
  <c r="D30" i="49"/>
  <c r="E29" i="49"/>
  <c r="D29" i="49"/>
  <c r="Z28" i="49"/>
  <c r="Y28" i="49"/>
  <c r="Z27" i="49"/>
  <c r="Y27" i="49"/>
  <c r="K27" i="49"/>
  <c r="J27" i="49"/>
  <c r="Z26" i="49"/>
  <c r="Y26" i="49"/>
  <c r="K26" i="49"/>
  <c r="J26" i="49"/>
  <c r="Z25" i="49"/>
  <c r="Y25" i="49"/>
  <c r="N25" i="49"/>
  <c r="M25" i="49"/>
  <c r="K25" i="49"/>
  <c r="J25" i="49"/>
  <c r="Z24" i="49"/>
  <c r="Y24" i="49"/>
  <c r="W24" i="49"/>
  <c r="V24" i="49"/>
  <c r="N24" i="49"/>
  <c r="M24" i="49"/>
  <c r="K24" i="49"/>
  <c r="J24" i="49"/>
  <c r="H23" i="49"/>
  <c r="G23" i="49"/>
  <c r="H22" i="49"/>
  <c r="G22" i="49"/>
  <c r="E21" i="49"/>
  <c r="D21" i="49"/>
  <c r="E20" i="49"/>
  <c r="D20" i="49"/>
  <c r="CK19" i="49"/>
  <c r="CJ19" i="49"/>
  <c r="CK18" i="49"/>
  <c r="CJ18" i="49"/>
  <c r="CB18" i="49"/>
  <c r="CA18" i="49"/>
  <c r="CK17" i="49"/>
  <c r="CJ17" i="49"/>
  <c r="CE17" i="49"/>
  <c r="CD17" i="49"/>
  <c r="CB17" i="49"/>
  <c r="CA17" i="49"/>
  <c r="CK16" i="49"/>
  <c r="CJ16" i="49"/>
  <c r="CE16" i="49"/>
  <c r="CD16" i="49"/>
  <c r="CB16" i="49"/>
  <c r="CA16" i="49"/>
  <c r="CK15" i="49"/>
  <c r="CJ15" i="49"/>
  <c r="CE15" i="49"/>
  <c r="CD15" i="49"/>
  <c r="CB15" i="49"/>
  <c r="CA15" i="49"/>
  <c r="BA15" i="49"/>
  <c r="AZ15" i="49"/>
  <c r="Z15" i="49"/>
  <c r="Y15" i="49"/>
  <c r="CK14" i="49"/>
  <c r="CJ14" i="49"/>
  <c r="CH14" i="49"/>
  <c r="CG14" i="49"/>
  <c r="CE14" i="49"/>
  <c r="CD14" i="49"/>
  <c r="CB14" i="49"/>
  <c r="CA14" i="49"/>
  <c r="BY14" i="49"/>
  <c r="BX14" i="49"/>
  <c r="BD14" i="49"/>
  <c r="BC14" i="49"/>
  <c r="BA14" i="49"/>
  <c r="AZ14" i="49"/>
  <c r="Z14" i="49"/>
  <c r="Y14" i="49"/>
  <c r="CK13" i="49"/>
  <c r="CJ13" i="49"/>
  <c r="CH13" i="49"/>
  <c r="CG13" i="49"/>
  <c r="CE13" i="49"/>
  <c r="CD13" i="49"/>
  <c r="CB13" i="49"/>
  <c r="CA13" i="49"/>
  <c r="BY13" i="49"/>
  <c r="BX13" i="49"/>
  <c r="BD13" i="49"/>
  <c r="BC13" i="49"/>
  <c r="BA13" i="49"/>
  <c r="AZ13" i="49"/>
  <c r="Z13" i="49"/>
  <c r="Y13" i="49"/>
  <c r="CK12" i="49"/>
  <c r="CJ12" i="49"/>
  <c r="CH12" i="49"/>
  <c r="CG12" i="49"/>
  <c r="CE12" i="49"/>
  <c r="CD12" i="49"/>
  <c r="CB12" i="49"/>
  <c r="CA12" i="49"/>
  <c r="BY12" i="49"/>
  <c r="BX12" i="49"/>
  <c r="BD12" i="49"/>
  <c r="BC12" i="49"/>
  <c r="BA12" i="49"/>
  <c r="AZ12" i="49"/>
  <c r="Z12" i="49"/>
  <c r="Y12" i="49"/>
  <c r="E12" i="49"/>
  <c r="D12" i="49"/>
  <c r="CK11" i="49"/>
  <c r="CJ11" i="49"/>
  <c r="CH11" i="49"/>
  <c r="CG11" i="49"/>
  <c r="CE11" i="49"/>
  <c r="CD11" i="49"/>
  <c r="CB11" i="49"/>
  <c r="CA11" i="49"/>
  <c r="BY11" i="49"/>
  <c r="BX11" i="49"/>
  <c r="BM11" i="49"/>
  <c r="BL11" i="49"/>
  <c r="BD11" i="49"/>
  <c r="BC11" i="49"/>
  <c r="BA11" i="49"/>
  <c r="AZ11" i="49"/>
  <c r="Z11" i="49"/>
  <c r="Y11" i="49"/>
  <c r="Q11" i="49"/>
  <c r="P11" i="49"/>
  <c r="E11" i="49"/>
  <c r="D11" i="49"/>
  <c r="CK10" i="49"/>
  <c r="CJ10" i="49"/>
  <c r="CH10" i="49"/>
  <c r="CG10" i="49"/>
  <c r="CE10" i="49"/>
  <c r="CD10" i="49"/>
  <c r="CB10" i="49"/>
  <c r="CA10" i="49"/>
  <c r="BY10" i="49"/>
  <c r="BX10" i="49"/>
  <c r="BP10" i="49"/>
  <c r="BO10" i="49"/>
  <c r="BM10" i="49"/>
  <c r="BL10" i="49"/>
  <c r="BD10" i="49"/>
  <c r="BC10" i="49"/>
  <c r="BA10" i="49"/>
  <c r="AZ10" i="49"/>
  <c r="AC10" i="49"/>
  <c r="AB10" i="49"/>
  <c r="Z10" i="49"/>
  <c r="Y10" i="49"/>
  <c r="Q10" i="49"/>
  <c r="P10" i="49"/>
  <c r="E10" i="49"/>
  <c r="D10" i="49"/>
  <c r="CK9" i="49"/>
  <c r="CJ9" i="49"/>
  <c r="CH9" i="49"/>
  <c r="CG9" i="49"/>
  <c r="CE9" i="49"/>
  <c r="CD9" i="49"/>
  <c r="CB9" i="49"/>
  <c r="CA9" i="49"/>
  <c r="BY9" i="49"/>
  <c r="BX9" i="49"/>
  <c r="BV9" i="49"/>
  <c r="BU9" i="49"/>
  <c r="BP9" i="49"/>
  <c r="BO9" i="49"/>
  <c r="BM9" i="49"/>
  <c r="BL9" i="49"/>
  <c r="BD9" i="49"/>
  <c r="BC9" i="49"/>
  <c r="BA9" i="49"/>
  <c r="AZ9" i="49"/>
  <c r="AU9" i="49"/>
  <c r="AT9" i="49"/>
  <c r="AR9" i="49"/>
  <c r="AQ9" i="49"/>
  <c r="AL9" i="49"/>
  <c r="AK9" i="49"/>
  <c r="AC9" i="49"/>
  <c r="AB9" i="49"/>
  <c r="Z9" i="49"/>
  <c r="Y9" i="49"/>
  <c r="Q9" i="49"/>
  <c r="P9" i="49"/>
  <c r="E9" i="49"/>
  <c r="D9" i="49"/>
  <c r="CK8" i="49"/>
  <c r="CJ8" i="49"/>
  <c r="CH8" i="49"/>
  <c r="CG8" i="49"/>
  <c r="CE8" i="49"/>
  <c r="CD8" i="49"/>
  <c r="CB8" i="49"/>
  <c r="CA8" i="49"/>
  <c r="BY8" i="49"/>
  <c r="BX8" i="49"/>
  <c r="BV8" i="49"/>
  <c r="BU8" i="49"/>
  <c r="BS8" i="49"/>
  <c r="BR8" i="49"/>
  <c r="BP8" i="49"/>
  <c r="BO8" i="49"/>
  <c r="BM8" i="49"/>
  <c r="BL8" i="49"/>
  <c r="BJ8" i="49"/>
  <c r="BI8" i="49"/>
  <c r="BD8" i="49"/>
  <c r="BC8" i="49"/>
  <c r="AZ8" i="49"/>
  <c r="AU8" i="49"/>
  <c r="AT8" i="49"/>
  <c r="AR8" i="49"/>
  <c r="AQ8" i="49"/>
  <c r="AL8" i="49"/>
  <c r="AK8" i="49"/>
  <c r="AF8" i="49"/>
  <c r="AE8" i="49"/>
  <c r="AC8" i="49"/>
  <c r="AB8" i="49"/>
  <c r="Z8" i="49"/>
  <c r="Y8" i="49"/>
  <c r="Q8" i="49"/>
  <c r="P8" i="49"/>
  <c r="N8" i="49"/>
  <c r="M8" i="49"/>
  <c r="K8" i="49"/>
  <c r="J8" i="49"/>
  <c r="E8" i="49"/>
  <c r="D8" i="49"/>
  <c r="CK7" i="49"/>
  <c r="CJ7" i="49"/>
  <c r="CH7" i="49"/>
  <c r="CG7" i="49"/>
  <c r="CE7" i="49"/>
  <c r="CD7" i="49"/>
  <c r="CB7" i="49"/>
  <c r="CA7" i="49"/>
  <c r="BY7" i="49"/>
  <c r="BX7" i="49"/>
  <c r="BV7" i="49"/>
  <c r="BU7" i="49"/>
  <c r="BS7" i="49"/>
  <c r="BR7" i="49"/>
  <c r="BP7" i="49"/>
  <c r="BO7" i="49"/>
  <c r="BM7" i="49"/>
  <c r="BL7" i="49"/>
  <c r="BJ7" i="49"/>
  <c r="BI7" i="49"/>
  <c r="BG7" i="49"/>
  <c r="BF7" i="49"/>
  <c r="BD7" i="49"/>
  <c r="BC7" i="49"/>
  <c r="BA7" i="49"/>
  <c r="AZ7" i="49"/>
  <c r="AX7" i="49"/>
  <c r="AW7" i="49"/>
  <c r="AU7" i="49"/>
  <c r="AT7" i="49"/>
  <c r="AR7" i="49"/>
  <c r="AQ7" i="49"/>
  <c r="AO7" i="49"/>
  <c r="AN7" i="49"/>
  <c r="AL7" i="49"/>
  <c r="AK7" i="49"/>
  <c r="AI7" i="49"/>
  <c r="AH7" i="49"/>
  <c r="AF7" i="49"/>
  <c r="AE7" i="49"/>
  <c r="AC7" i="49"/>
  <c r="AB7" i="49"/>
  <c r="Z7" i="49"/>
  <c r="Y7" i="49"/>
  <c r="T7" i="49"/>
  <c r="S7" i="49"/>
  <c r="Q7" i="49"/>
  <c r="P7" i="49"/>
  <c r="N7" i="49"/>
  <c r="M7" i="49"/>
  <c r="K7" i="49"/>
  <c r="J7" i="49"/>
  <c r="H7" i="49"/>
  <c r="G7" i="49"/>
  <c r="E7" i="49"/>
  <c r="D7" i="49"/>
  <c r="CK6" i="49"/>
  <c r="CJ6" i="49"/>
  <c r="CH6" i="49"/>
  <c r="CG6" i="49"/>
  <c r="CE6" i="49"/>
  <c r="CD6" i="49"/>
  <c r="CB6" i="49"/>
  <c r="CA6" i="49"/>
  <c r="BY6" i="49"/>
  <c r="BX6" i="49"/>
  <c r="BV6" i="49"/>
  <c r="BU6" i="49"/>
  <c r="BS6" i="49"/>
  <c r="BR6" i="49"/>
  <c r="BP6" i="49"/>
  <c r="BO6" i="49"/>
  <c r="BM6" i="49"/>
  <c r="BL6" i="49"/>
  <c r="BJ6" i="49"/>
  <c r="BI6" i="49"/>
  <c r="BG6" i="49"/>
  <c r="BF6" i="49"/>
  <c r="BD6" i="49"/>
  <c r="BC6" i="49"/>
  <c r="BA6" i="49"/>
  <c r="AZ6" i="49"/>
  <c r="AX6" i="49"/>
  <c r="AW6" i="49"/>
  <c r="AU6" i="49"/>
  <c r="AT6" i="49"/>
  <c r="AR6" i="49"/>
  <c r="AQ6" i="49"/>
  <c r="AO6" i="49"/>
  <c r="AN6" i="49"/>
  <c r="AL6" i="49"/>
  <c r="AK6" i="49"/>
  <c r="AI6" i="49"/>
  <c r="AH6" i="49"/>
  <c r="AF6" i="49"/>
  <c r="AE6" i="49"/>
  <c r="AC6" i="49"/>
  <c r="AB6" i="49"/>
  <c r="Z6" i="49"/>
  <c r="Y6" i="49"/>
  <c r="W6" i="49"/>
  <c r="V6" i="49"/>
  <c r="T6" i="49"/>
  <c r="S6" i="49"/>
  <c r="Q6" i="49"/>
  <c r="P6" i="49"/>
  <c r="N6" i="49"/>
  <c r="M6" i="49"/>
  <c r="K6" i="49"/>
  <c r="J6" i="49"/>
  <c r="H6" i="49"/>
  <c r="G6" i="49"/>
  <c r="E6" i="49"/>
  <c r="D6" i="49"/>
  <c r="CK5" i="49"/>
  <c r="CJ5" i="49"/>
  <c r="CH5" i="49"/>
  <c r="CG5" i="49"/>
  <c r="CE5" i="49"/>
  <c r="CD5" i="49"/>
  <c r="CB5" i="49"/>
  <c r="CA5" i="49"/>
  <c r="BY5" i="49"/>
  <c r="BX5" i="49"/>
  <c r="BV5" i="49"/>
  <c r="BU5" i="49"/>
  <c r="BS5" i="49"/>
  <c r="BR5" i="49"/>
  <c r="BP5" i="49"/>
  <c r="BO5" i="49"/>
  <c r="BM5" i="49"/>
  <c r="BL5" i="49"/>
  <c r="BJ5" i="49"/>
  <c r="BI5" i="49"/>
  <c r="BG5" i="49"/>
  <c r="BF5" i="49"/>
  <c r="BD5" i="49"/>
  <c r="BC5" i="49"/>
  <c r="BA5" i="49"/>
  <c r="AZ5" i="49"/>
  <c r="AX5" i="49"/>
  <c r="AW5" i="49"/>
  <c r="AU5" i="49"/>
  <c r="AT5" i="49"/>
  <c r="AR5" i="49"/>
  <c r="AQ5" i="49"/>
  <c r="AO5" i="49"/>
  <c r="AN5" i="49"/>
  <c r="AL5" i="49"/>
  <c r="AK5" i="49"/>
  <c r="AI5" i="49"/>
  <c r="AH5" i="49"/>
  <c r="AF5" i="49"/>
  <c r="AE5" i="49"/>
  <c r="AC5" i="49"/>
  <c r="AB5" i="49"/>
  <c r="Z5" i="49"/>
  <c r="Y5" i="49"/>
  <c r="W5" i="49"/>
  <c r="V5" i="49"/>
  <c r="T5" i="49"/>
  <c r="S5" i="49"/>
  <c r="Q5" i="49"/>
  <c r="P5" i="49"/>
  <c r="N5" i="49"/>
  <c r="M5" i="49"/>
  <c r="K5" i="49"/>
  <c r="J5" i="49"/>
  <c r="H5" i="49"/>
  <c r="G5" i="49"/>
  <c r="E5" i="49"/>
  <c r="D5" i="49"/>
  <c r="BA167" i="48"/>
  <c r="AZ167" i="48"/>
  <c r="CH166" i="48"/>
  <c r="CG166" i="48"/>
  <c r="CH165" i="48"/>
  <c r="CG165" i="48"/>
  <c r="CH164" i="48"/>
  <c r="CG164" i="48"/>
  <c r="CH163" i="48"/>
  <c r="CG163" i="48"/>
  <c r="CE162" i="48"/>
  <c r="CD162" i="48"/>
  <c r="CE161" i="48"/>
  <c r="CD161" i="48"/>
  <c r="CE160" i="48"/>
  <c r="CD160" i="48"/>
  <c r="CE159" i="48"/>
  <c r="CD159" i="48"/>
  <c r="CE158" i="48"/>
  <c r="CD158" i="48"/>
  <c r="BJ157" i="48"/>
  <c r="BI157" i="48"/>
  <c r="BP156" i="48"/>
  <c r="BO156" i="48"/>
  <c r="BM156" i="48"/>
  <c r="BL156" i="48"/>
  <c r="BJ156" i="48"/>
  <c r="BI156" i="48"/>
  <c r="CB155" i="48"/>
  <c r="CA155" i="48"/>
  <c r="BY155" i="48"/>
  <c r="BX155" i="48"/>
  <c r="BP155" i="48"/>
  <c r="BO155" i="48"/>
  <c r="BM155" i="48"/>
  <c r="BL155" i="48"/>
  <c r="BJ155" i="48"/>
  <c r="BI155" i="48"/>
  <c r="N155" i="48"/>
  <c r="M155" i="48"/>
  <c r="K155" i="48"/>
  <c r="J155" i="48"/>
  <c r="CE154" i="48"/>
  <c r="CD154" i="48"/>
  <c r="BA154" i="48"/>
  <c r="AZ154" i="48"/>
  <c r="AR154" i="48"/>
  <c r="AQ154" i="48"/>
  <c r="BJ153" i="48"/>
  <c r="BI153" i="48"/>
  <c r="CH152" i="48"/>
  <c r="CG152" i="48"/>
  <c r="CH151" i="48"/>
  <c r="CG151" i="48"/>
  <c r="BY150" i="48"/>
  <c r="BX150" i="48"/>
  <c r="BY149" i="48"/>
  <c r="BX149" i="48"/>
  <c r="BY148" i="48"/>
  <c r="BX148" i="48"/>
  <c r="BY147" i="48"/>
  <c r="BX147" i="48"/>
  <c r="BG146" i="48"/>
  <c r="BF146" i="48"/>
  <c r="BA145" i="48"/>
  <c r="AZ145" i="48"/>
  <c r="CH144" i="48"/>
  <c r="CG144" i="48"/>
  <c r="CB143" i="48"/>
  <c r="CA143" i="48"/>
  <c r="CB142" i="48"/>
  <c r="CA142" i="48"/>
  <c r="CB141" i="48"/>
  <c r="CA141" i="48"/>
  <c r="CB140" i="48"/>
  <c r="CA140" i="48"/>
  <c r="CB139" i="48"/>
  <c r="CA139" i="48"/>
  <c r="CB138" i="48"/>
  <c r="CA138" i="48"/>
  <c r="CB137" i="48"/>
  <c r="CA137" i="48"/>
  <c r="BM136" i="48"/>
  <c r="BL136" i="48"/>
  <c r="BP135" i="48"/>
  <c r="BO135" i="48"/>
  <c r="CK134" i="48"/>
  <c r="CJ134" i="48"/>
  <c r="BM134" i="48"/>
  <c r="BL134" i="48"/>
  <c r="BS133" i="48"/>
  <c r="BR133" i="48"/>
  <c r="BS132" i="48"/>
  <c r="BR132" i="48"/>
  <c r="BD132" i="48"/>
  <c r="BC132" i="48"/>
  <c r="BD131" i="48"/>
  <c r="BC131" i="48"/>
  <c r="BD130" i="48"/>
  <c r="BC130" i="48"/>
  <c r="BD129" i="48"/>
  <c r="BC129" i="48"/>
  <c r="BA128" i="48"/>
  <c r="AZ128" i="48"/>
  <c r="BA127" i="48"/>
  <c r="AZ127" i="48"/>
  <c r="BA126" i="48"/>
  <c r="AZ126" i="48"/>
  <c r="AX126" i="48"/>
  <c r="AW126" i="48"/>
  <c r="AU125" i="48"/>
  <c r="AT125" i="48"/>
  <c r="AU124" i="48"/>
  <c r="AT124" i="48"/>
  <c r="AR124" i="48"/>
  <c r="AQ124" i="48"/>
  <c r="AO124" i="48"/>
  <c r="AN124" i="48"/>
  <c r="AF124" i="48"/>
  <c r="AE124" i="48"/>
  <c r="AU123" i="48"/>
  <c r="AT123" i="48"/>
  <c r="AR123" i="48"/>
  <c r="AQ123" i="48"/>
  <c r="AO123" i="48"/>
  <c r="AN123" i="48"/>
  <c r="AF123" i="48"/>
  <c r="AE123" i="48"/>
  <c r="Q122" i="48"/>
  <c r="P122" i="48"/>
  <c r="T121" i="48"/>
  <c r="S121" i="48"/>
  <c r="Q121" i="48"/>
  <c r="P121" i="48"/>
  <c r="N121" i="48"/>
  <c r="M121" i="48"/>
  <c r="Z119" i="48"/>
  <c r="Y119" i="48"/>
  <c r="N119" i="48"/>
  <c r="M119" i="48"/>
  <c r="K119" i="48"/>
  <c r="J119" i="48"/>
  <c r="Z118" i="48"/>
  <c r="Y118" i="48"/>
  <c r="W118" i="48"/>
  <c r="V118" i="48"/>
  <c r="N118" i="48"/>
  <c r="M118" i="48"/>
  <c r="K118" i="48"/>
  <c r="J118" i="48"/>
  <c r="E117" i="48"/>
  <c r="D117" i="48"/>
  <c r="E116" i="48"/>
  <c r="D116" i="48"/>
  <c r="E115" i="48"/>
  <c r="D115" i="48"/>
  <c r="E114" i="48"/>
  <c r="D114" i="48"/>
  <c r="E113" i="48"/>
  <c r="D113" i="48"/>
  <c r="CK112" i="48"/>
  <c r="CJ112" i="48"/>
  <c r="CK111" i="48"/>
  <c r="CJ111" i="48"/>
  <c r="CK110" i="48"/>
  <c r="CJ110" i="48"/>
  <c r="CK109" i="48"/>
  <c r="CJ109" i="48"/>
  <c r="BG108" i="48"/>
  <c r="BF108" i="48"/>
  <c r="BG107" i="48"/>
  <c r="BF107" i="48"/>
  <c r="CH106" i="48"/>
  <c r="CG106" i="48"/>
  <c r="CH105" i="48"/>
  <c r="CG105" i="48"/>
  <c r="CH104" i="48"/>
  <c r="CG104" i="48"/>
  <c r="CH103" i="48"/>
  <c r="CG103" i="48"/>
  <c r="CH102" i="48"/>
  <c r="CG102" i="48"/>
  <c r="CH101" i="48"/>
  <c r="CG101" i="48"/>
  <c r="CH100" i="48"/>
  <c r="CG100" i="48"/>
  <c r="CK99" i="48"/>
  <c r="CJ99" i="48"/>
  <c r="CH99" i="48"/>
  <c r="CG99" i="48"/>
  <c r="CK98" i="48"/>
  <c r="CJ98" i="48"/>
  <c r="CH98" i="48"/>
  <c r="CG98" i="48"/>
  <c r="BY97" i="48"/>
  <c r="BX97" i="48"/>
  <c r="BY96" i="48"/>
  <c r="BX96" i="48"/>
  <c r="BY95" i="48"/>
  <c r="BX95" i="48"/>
  <c r="BY94" i="48"/>
  <c r="BX94" i="48"/>
  <c r="BY93" i="48"/>
  <c r="BX93" i="48"/>
  <c r="BY92" i="48"/>
  <c r="BX92" i="48"/>
  <c r="BY91" i="48"/>
  <c r="BX91" i="48"/>
  <c r="CB90" i="48"/>
  <c r="CA90" i="48"/>
  <c r="CB89" i="48"/>
  <c r="CA89" i="48"/>
  <c r="CB88" i="48"/>
  <c r="CA88" i="48"/>
  <c r="CB87" i="48"/>
  <c r="CA87" i="48"/>
  <c r="CB86" i="48"/>
  <c r="CA86" i="48"/>
  <c r="CB85" i="48"/>
  <c r="CA85" i="48"/>
  <c r="CB84" i="48"/>
  <c r="CA84" i="48"/>
  <c r="CB83" i="48"/>
  <c r="CA83" i="48"/>
  <c r="CB82" i="48"/>
  <c r="CA82" i="48"/>
  <c r="CB81" i="48"/>
  <c r="CA81" i="48"/>
  <c r="CB80" i="48"/>
  <c r="CA80" i="48"/>
  <c r="CB79" i="48"/>
  <c r="CA79" i="48"/>
  <c r="BP78" i="48"/>
  <c r="BO78" i="48"/>
  <c r="BM77" i="48"/>
  <c r="BL77" i="48"/>
  <c r="BM76" i="48"/>
  <c r="BL76" i="48"/>
  <c r="BM75" i="48"/>
  <c r="BL75" i="48"/>
  <c r="BA75" i="48"/>
  <c r="AZ75" i="48"/>
  <c r="BP74" i="48"/>
  <c r="BO74" i="48"/>
  <c r="BJ74" i="48"/>
  <c r="BI74" i="48"/>
  <c r="BA74" i="48"/>
  <c r="AZ74" i="48"/>
  <c r="AC74" i="48"/>
  <c r="AB74" i="48"/>
  <c r="BM73" i="48"/>
  <c r="BL73" i="48"/>
  <c r="CK72" i="48"/>
  <c r="CJ72" i="48"/>
  <c r="BP72" i="48"/>
  <c r="BO72" i="48"/>
  <c r="BM72" i="48"/>
  <c r="BL72" i="48"/>
  <c r="CE71" i="48"/>
  <c r="CD71" i="48"/>
  <c r="CE70" i="48"/>
  <c r="CD70" i="48"/>
  <c r="CE69" i="48"/>
  <c r="CD69" i="48"/>
  <c r="CE68" i="48"/>
  <c r="CD68" i="48"/>
  <c r="CK67" i="48"/>
  <c r="CJ67" i="48"/>
  <c r="CK66" i="48"/>
  <c r="CJ66" i="48"/>
  <c r="CK65" i="48"/>
  <c r="CJ65" i="48"/>
  <c r="CH65" i="48"/>
  <c r="CG65" i="48"/>
  <c r="BV65" i="48"/>
  <c r="BU65" i="48"/>
  <c r="CK64" i="48"/>
  <c r="CJ64" i="48"/>
  <c r="CH64" i="48"/>
  <c r="CG64" i="48"/>
  <c r="BV64" i="48"/>
  <c r="BU64" i="48"/>
  <c r="CK63" i="48"/>
  <c r="CJ63" i="48"/>
  <c r="CH63" i="48"/>
  <c r="CG63" i="48"/>
  <c r="CE63" i="48"/>
  <c r="CD63" i="48"/>
  <c r="BV63" i="48"/>
  <c r="BU63" i="48"/>
  <c r="Q63" i="48"/>
  <c r="P63" i="48"/>
  <c r="BA62" i="48"/>
  <c r="AZ62" i="48"/>
  <c r="BA61" i="48"/>
  <c r="AZ61" i="48"/>
  <c r="BA60" i="48"/>
  <c r="AZ60" i="48"/>
  <c r="BA59" i="48"/>
  <c r="AZ59" i="48"/>
  <c r="AX59" i="48"/>
  <c r="AW59" i="48"/>
  <c r="BS58" i="48"/>
  <c r="BR58" i="48"/>
  <c r="BD58" i="48"/>
  <c r="BC58" i="48"/>
  <c r="CB57" i="48"/>
  <c r="CA57" i="48"/>
  <c r="BD57" i="48"/>
  <c r="BC57" i="48"/>
  <c r="BD56" i="48"/>
  <c r="BC56" i="48"/>
  <c r="BD55" i="48"/>
  <c r="BC55" i="48"/>
  <c r="BD54" i="48"/>
  <c r="BC54" i="48"/>
  <c r="BD53" i="48"/>
  <c r="BC53" i="48"/>
  <c r="AX53" i="48"/>
  <c r="AW53" i="48"/>
  <c r="AU52" i="48"/>
  <c r="AT52" i="48"/>
  <c r="AL52" i="48"/>
  <c r="AK52" i="48"/>
  <c r="AR51" i="48"/>
  <c r="AQ51" i="48"/>
  <c r="AR50" i="48"/>
  <c r="AQ50" i="48"/>
  <c r="AU49" i="48"/>
  <c r="AT49" i="48"/>
  <c r="AR49" i="48"/>
  <c r="AQ49" i="48"/>
  <c r="AR48" i="48"/>
  <c r="AQ48" i="48"/>
  <c r="AR47" i="48"/>
  <c r="AQ47" i="48"/>
  <c r="AR46" i="48"/>
  <c r="AQ46" i="48"/>
  <c r="AR45" i="48"/>
  <c r="AQ45" i="48"/>
  <c r="AR44" i="48"/>
  <c r="AQ44" i="48"/>
  <c r="AR43" i="48"/>
  <c r="AQ43" i="48"/>
  <c r="AR42" i="48"/>
  <c r="AQ42" i="48"/>
  <c r="AR41" i="48"/>
  <c r="AQ41" i="48"/>
  <c r="AI40" i="48"/>
  <c r="AH40" i="48"/>
  <c r="AU39" i="48"/>
  <c r="AT39" i="48"/>
  <c r="AR39" i="48"/>
  <c r="AQ39" i="48"/>
  <c r="AL39" i="48"/>
  <c r="AK39" i="48"/>
  <c r="AI39" i="48"/>
  <c r="AH39" i="48"/>
  <c r="AF39" i="48"/>
  <c r="AE39" i="48"/>
  <c r="Z38" i="48"/>
  <c r="Y38" i="48"/>
  <c r="Z37" i="48"/>
  <c r="Y37" i="48"/>
  <c r="T37" i="48"/>
  <c r="S37" i="48"/>
  <c r="Z36" i="48"/>
  <c r="Y36" i="48"/>
  <c r="T36" i="48"/>
  <c r="S36" i="48"/>
  <c r="AC35" i="48"/>
  <c r="AB35" i="48"/>
  <c r="AC34" i="48"/>
  <c r="AB34" i="48"/>
  <c r="Z34" i="48"/>
  <c r="Y34" i="48"/>
  <c r="Q33" i="48"/>
  <c r="P33" i="48"/>
  <c r="Z32" i="48"/>
  <c r="Y32" i="48"/>
  <c r="Q32" i="48"/>
  <c r="P32" i="48"/>
  <c r="E31" i="48"/>
  <c r="D31" i="48"/>
  <c r="E30" i="48"/>
  <c r="D30" i="48"/>
  <c r="E29" i="48"/>
  <c r="D29" i="48"/>
  <c r="Z28" i="48"/>
  <c r="Y28" i="48"/>
  <c r="Z27" i="48"/>
  <c r="Y27" i="48"/>
  <c r="K27" i="48"/>
  <c r="J27" i="48"/>
  <c r="Z26" i="48"/>
  <c r="Y26" i="48"/>
  <c r="K26" i="48"/>
  <c r="J26" i="48"/>
  <c r="Z25" i="48"/>
  <c r="Y25" i="48"/>
  <c r="N25" i="48"/>
  <c r="M25" i="48"/>
  <c r="K25" i="48"/>
  <c r="J25" i="48"/>
  <c r="Z24" i="48"/>
  <c r="Y24" i="48"/>
  <c r="W24" i="48"/>
  <c r="V24" i="48"/>
  <c r="N24" i="48"/>
  <c r="M24" i="48"/>
  <c r="K24" i="48"/>
  <c r="J24" i="48"/>
  <c r="H23" i="48"/>
  <c r="G23" i="48"/>
  <c r="H22" i="48"/>
  <c r="G22" i="48"/>
  <c r="E21" i="48"/>
  <c r="D21" i="48"/>
  <c r="E20" i="48"/>
  <c r="D20" i="48"/>
  <c r="CK19" i="48"/>
  <c r="CJ19" i="48"/>
  <c r="CK18" i="48"/>
  <c r="CJ18" i="48"/>
  <c r="CB18" i="48"/>
  <c r="CA18" i="48"/>
  <c r="CK17" i="48"/>
  <c r="CJ17" i="48"/>
  <c r="CE17" i="48"/>
  <c r="CD17" i="48"/>
  <c r="CB17" i="48"/>
  <c r="CA17" i="48"/>
  <c r="CK16" i="48"/>
  <c r="CJ16" i="48"/>
  <c r="CE16" i="48"/>
  <c r="CD16" i="48"/>
  <c r="CB16" i="48"/>
  <c r="CA16" i="48"/>
  <c r="CK15" i="48"/>
  <c r="CJ15" i="48"/>
  <c r="CE15" i="48"/>
  <c r="CD15" i="48"/>
  <c r="CB15" i="48"/>
  <c r="CA15" i="48"/>
  <c r="BA15" i="48"/>
  <c r="AZ15" i="48"/>
  <c r="Z15" i="48"/>
  <c r="Y15" i="48"/>
  <c r="CK14" i="48"/>
  <c r="CJ14" i="48"/>
  <c r="CH14" i="48"/>
  <c r="CG14" i="48"/>
  <c r="CE14" i="48"/>
  <c r="CD14" i="48"/>
  <c r="CB14" i="48"/>
  <c r="CA14" i="48"/>
  <c r="BY14" i="48"/>
  <c r="BX14" i="48"/>
  <c r="BD14" i="48"/>
  <c r="BC14" i="48"/>
  <c r="BA14" i="48"/>
  <c r="AZ14" i="48"/>
  <c r="Z14" i="48"/>
  <c r="Y14" i="48"/>
  <c r="CK13" i="48"/>
  <c r="CJ13" i="48"/>
  <c r="CH13" i="48"/>
  <c r="CG13" i="48"/>
  <c r="CE13" i="48"/>
  <c r="CD13" i="48"/>
  <c r="CB13" i="48"/>
  <c r="CA13" i="48"/>
  <c r="BY13" i="48"/>
  <c r="BX13" i="48"/>
  <c r="BD13" i="48"/>
  <c r="BC13" i="48"/>
  <c r="BA13" i="48"/>
  <c r="AZ13" i="48"/>
  <c r="Z13" i="48"/>
  <c r="Y13" i="48"/>
  <c r="CK12" i="48"/>
  <c r="CJ12" i="48"/>
  <c r="CH12" i="48"/>
  <c r="CG12" i="48"/>
  <c r="CE12" i="48"/>
  <c r="CD12" i="48"/>
  <c r="CB12" i="48"/>
  <c r="CA12" i="48"/>
  <c r="BY12" i="48"/>
  <c r="BX12" i="48"/>
  <c r="BD12" i="48"/>
  <c r="BC12" i="48"/>
  <c r="BA12" i="48"/>
  <c r="AZ12" i="48"/>
  <c r="Z12" i="48"/>
  <c r="Y12" i="48"/>
  <c r="E12" i="48"/>
  <c r="D12" i="48"/>
  <c r="CK11" i="48"/>
  <c r="CJ11" i="48"/>
  <c r="CH11" i="48"/>
  <c r="CG11" i="48"/>
  <c r="CE11" i="48"/>
  <c r="CD11" i="48"/>
  <c r="CB11" i="48"/>
  <c r="CA11" i="48"/>
  <c r="BY11" i="48"/>
  <c r="BX11" i="48"/>
  <c r="BM11" i="48"/>
  <c r="BL11" i="48"/>
  <c r="BD11" i="48"/>
  <c r="BC11" i="48"/>
  <c r="BA11" i="48"/>
  <c r="AZ11" i="48"/>
  <c r="Z11" i="48"/>
  <c r="Y11" i="48"/>
  <c r="Q11" i="48"/>
  <c r="P11" i="48"/>
  <c r="E11" i="48"/>
  <c r="D11" i="48"/>
  <c r="CK10" i="48"/>
  <c r="CJ10" i="48"/>
  <c r="CH10" i="48"/>
  <c r="CG10" i="48"/>
  <c r="CE10" i="48"/>
  <c r="CD10" i="48"/>
  <c r="CB10" i="48"/>
  <c r="CA10" i="48"/>
  <c r="BY10" i="48"/>
  <c r="BX10" i="48"/>
  <c r="BP10" i="48"/>
  <c r="BO10" i="48"/>
  <c r="BM10" i="48"/>
  <c r="BL10" i="48"/>
  <c r="BD10" i="48"/>
  <c r="BC10" i="48"/>
  <c r="BA10" i="48"/>
  <c r="AZ10" i="48"/>
  <c r="AC10" i="48"/>
  <c r="AB10" i="48"/>
  <c r="Z10" i="48"/>
  <c r="Y10" i="48"/>
  <c r="Q10" i="48"/>
  <c r="P10" i="48"/>
  <c r="E10" i="48"/>
  <c r="D10" i="48"/>
  <c r="CK9" i="48"/>
  <c r="CJ9" i="48"/>
  <c r="CH9" i="48"/>
  <c r="CG9" i="48"/>
  <c r="CE9" i="48"/>
  <c r="CD9" i="48"/>
  <c r="CB9" i="48"/>
  <c r="CA9" i="48"/>
  <c r="BY9" i="48"/>
  <c r="BX9" i="48"/>
  <c r="BV9" i="48"/>
  <c r="BU9" i="48"/>
  <c r="BP9" i="48"/>
  <c r="BO9" i="48"/>
  <c r="BM9" i="48"/>
  <c r="BL9" i="48"/>
  <c r="BD9" i="48"/>
  <c r="BC9" i="48"/>
  <c r="BA9" i="48"/>
  <c r="AZ9" i="48"/>
  <c r="AU9" i="48"/>
  <c r="AT9" i="48"/>
  <c r="AR9" i="48"/>
  <c r="AQ9" i="48"/>
  <c r="AL9" i="48"/>
  <c r="AK9" i="48"/>
  <c r="AC9" i="48"/>
  <c r="AB9" i="48"/>
  <c r="Z9" i="48"/>
  <c r="Y9" i="48"/>
  <c r="Q9" i="48"/>
  <c r="P9" i="48"/>
  <c r="E9" i="48"/>
  <c r="D9" i="48"/>
  <c r="CK8" i="48"/>
  <c r="CJ8" i="48"/>
  <c r="CH8" i="48"/>
  <c r="CG8" i="48"/>
  <c r="CE8" i="48"/>
  <c r="CD8" i="48"/>
  <c r="CB8" i="48"/>
  <c r="CA8" i="48"/>
  <c r="BY8" i="48"/>
  <c r="BX8" i="48"/>
  <c r="BV8" i="48"/>
  <c r="BU8" i="48"/>
  <c r="BS8" i="48"/>
  <c r="BR8" i="48"/>
  <c r="BP8" i="48"/>
  <c r="BO8" i="48"/>
  <c r="BM8" i="48"/>
  <c r="BL8" i="48"/>
  <c r="BJ8" i="48"/>
  <c r="BI8" i="48"/>
  <c r="BD8" i="48"/>
  <c r="BC8" i="48"/>
  <c r="AZ8" i="48"/>
  <c r="AU8" i="48"/>
  <c r="AT8" i="48"/>
  <c r="AR8" i="48"/>
  <c r="AQ8" i="48"/>
  <c r="AL8" i="48"/>
  <c r="AK8" i="48"/>
  <c r="AF8" i="48"/>
  <c r="AE8" i="48"/>
  <c r="AC8" i="48"/>
  <c r="AB8" i="48"/>
  <c r="Z8" i="48"/>
  <c r="Y8" i="48"/>
  <c r="Q8" i="48"/>
  <c r="P8" i="48"/>
  <c r="N8" i="48"/>
  <c r="M8" i="48"/>
  <c r="K8" i="48"/>
  <c r="J8" i="48"/>
  <c r="E8" i="48"/>
  <c r="D8" i="48"/>
  <c r="CK7" i="48"/>
  <c r="CJ7" i="48"/>
  <c r="CH7" i="48"/>
  <c r="CG7" i="48"/>
  <c r="CE7" i="48"/>
  <c r="CD7" i="48"/>
  <c r="CB7" i="48"/>
  <c r="CA7" i="48"/>
  <c r="BY7" i="48"/>
  <c r="BX7" i="48"/>
  <c r="BV7" i="48"/>
  <c r="BU7" i="48"/>
  <c r="BS7" i="48"/>
  <c r="BR7" i="48"/>
  <c r="BP7" i="48"/>
  <c r="BO7" i="48"/>
  <c r="BM7" i="48"/>
  <c r="BL7" i="48"/>
  <c r="BJ7" i="48"/>
  <c r="BI7" i="48"/>
  <c r="BG7" i="48"/>
  <c r="BF7" i="48"/>
  <c r="BD7" i="48"/>
  <c r="BC7" i="48"/>
  <c r="BA7" i="48"/>
  <c r="AZ7" i="48"/>
  <c r="AX7" i="48"/>
  <c r="AW7" i="48"/>
  <c r="AU7" i="48"/>
  <c r="AT7" i="48"/>
  <c r="AR7" i="48"/>
  <c r="AQ7" i="48"/>
  <c r="AO7" i="48"/>
  <c r="AN7" i="48"/>
  <c r="AL7" i="48"/>
  <c r="AK7" i="48"/>
  <c r="AI7" i="48"/>
  <c r="AH7" i="48"/>
  <c r="AF7" i="48"/>
  <c r="AE7" i="48"/>
  <c r="AC7" i="48"/>
  <c r="AB7" i="48"/>
  <c r="Z7" i="48"/>
  <c r="Y7" i="48"/>
  <c r="T7" i="48"/>
  <c r="S7" i="48"/>
  <c r="Q7" i="48"/>
  <c r="P7" i="48"/>
  <c r="N7" i="48"/>
  <c r="M7" i="48"/>
  <c r="K7" i="48"/>
  <c r="J7" i="48"/>
  <c r="H7" i="48"/>
  <c r="G7" i="48"/>
  <c r="E7" i="48"/>
  <c r="D7" i="48"/>
  <c r="CK6" i="48"/>
  <c r="CJ6" i="48"/>
  <c r="CH6" i="48"/>
  <c r="CG6" i="48"/>
  <c r="CE6" i="48"/>
  <c r="CD6" i="48"/>
  <c r="CB6" i="48"/>
  <c r="CA6" i="48"/>
  <c r="BY6" i="48"/>
  <c r="BX6" i="48"/>
  <c r="BV6" i="48"/>
  <c r="BU6" i="48"/>
  <c r="BS6" i="48"/>
  <c r="BR6" i="48"/>
  <c r="BP6" i="48"/>
  <c r="BO6" i="48"/>
  <c r="BM6" i="48"/>
  <c r="BL6" i="48"/>
  <c r="BJ6" i="48"/>
  <c r="BI6" i="48"/>
  <c r="BG6" i="48"/>
  <c r="BF6" i="48"/>
  <c r="BD6" i="48"/>
  <c r="BC6" i="48"/>
  <c r="BA6" i="48"/>
  <c r="AZ6" i="48"/>
  <c r="AX6" i="48"/>
  <c r="AW6" i="48"/>
  <c r="AU6" i="48"/>
  <c r="AT6" i="48"/>
  <c r="AR6" i="48"/>
  <c r="AQ6" i="48"/>
  <c r="AO6" i="48"/>
  <c r="AN6" i="48"/>
  <c r="AL6" i="48"/>
  <c r="AK6" i="48"/>
  <c r="AI6" i="48"/>
  <c r="AH6" i="48"/>
  <c r="AF6" i="48"/>
  <c r="AE6" i="48"/>
  <c r="AC6" i="48"/>
  <c r="AB6" i="48"/>
  <c r="Z6" i="48"/>
  <c r="Y6" i="48"/>
  <c r="W6" i="48"/>
  <c r="V6" i="48"/>
  <c r="T6" i="48"/>
  <c r="S6" i="48"/>
  <c r="Q6" i="48"/>
  <c r="P6" i="48"/>
  <c r="N6" i="48"/>
  <c r="M6" i="48"/>
  <c r="K6" i="48"/>
  <c r="J6" i="48"/>
  <c r="H6" i="48"/>
  <c r="G6" i="48"/>
  <c r="E6" i="48"/>
  <c r="D6" i="48"/>
  <c r="CK5" i="48"/>
  <c r="CJ5" i="48"/>
  <c r="CH5" i="48"/>
  <c r="CG5" i="48"/>
  <c r="CE5" i="48"/>
  <c r="CD5" i="48"/>
  <c r="CB5" i="48"/>
  <c r="CA5" i="48"/>
  <c r="BY5" i="48"/>
  <c r="BX5" i="48"/>
  <c r="BV5" i="48"/>
  <c r="BU5" i="48"/>
  <c r="BS5" i="48"/>
  <c r="BR5" i="48"/>
  <c r="BP5" i="48"/>
  <c r="BO5" i="48"/>
  <c r="BM5" i="48"/>
  <c r="BL5" i="48"/>
  <c r="BJ5" i="48"/>
  <c r="BI5" i="48"/>
  <c r="BG5" i="48"/>
  <c r="BF5" i="48"/>
  <c r="BD5" i="48"/>
  <c r="BC5" i="48"/>
  <c r="BA5" i="48"/>
  <c r="AZ5" i="48"/>
  <c r="AX5" i="48"/>
  <c r="AW5" i="48"/>
  <c r="AU5" i="48"/>
  <c r="AT5" i="48"/>
  <c r="AR5" i="48"/>
  <c r="AQ5" i="48"/>
  <c r="AO5" i="48"/>
  <c r="AN5" i="48"/>
  <c r="AL5" i="48"/>
  <c r="AK5" i="48"/>
  <c r="AI5" i="48"/>
  <c r="AH5" i="48"/>
  <c r="AF5" i="48"/>
  <c r="AE5" i="48"/>
  <c r="AC5" i="48"/>
  <c r="AB5" i="48"/>
  <c r="Z5" i="48"/>
  <c r="Y5" i="48"/>
  <c r="W5" i="48"/>
  <c r="V5" i="48"/>
  <c r="T5" i="48"/>
  <c r="S5" i="48"/>
  <c r="Q5" i="48"/>
  <c r="P5" i="48"/>
  <c r="N5" i="48"/>
  <c r="M5" i="48"/>
  <c r="K5" i="48"/>
  <c r="J5" i="48"/>
  <c r="H5" i="48"/>
  <c r="G5" i="48"/>
  <c r="E5" i="48"/>
  <c r="D5" i="48"/>
  <c r="BA167" i="47"/>
  <c r="AZ167" i="47"/>
  <c r="CH166" i="47"/>
  <c r="CG166" i="47"/>
  <c r="CH165" i="47"/>
  <c r="CG165" i="47"/>
  <c r="CH164" i="47"/>
  <c r="CG164" i="47"/>
  <c r="CH163" i="47"/>
  <c r="CG163" i="47"/>
  <c r="CE162" i="47"/>
  <c r="CD162" i="47"/>
  <c r="CE161" i="47"/>
  <c r="CD161" i="47"/>
  <c r="CE160" i="47"/>
  <c r="CD160" i="47"/>
  <c r="CE159" i="47"/>
  <c r="CD159" i="47"/>
  <c r="CE158" i="47"/>
  <c r="CD158" i="47"/>
  <c r="BJ157" i="47"/>
  <c r="BI157" i="47"/>
  <c r="BP156" i="47"/>
  <c r="BO156" i="47"/>
  <c r="BM156" i="47"/>
  <c r="BL156" i="47"/>
  <c r="BJ156" i="47"/>
  <c r="BI156" i="47"/>
  <c r="CB155" i="47"/>
  <c r="CA155" i="47"/>
  <c r="BY155" i="47"/>
  <c r="BX155" i="47"/>
  <c r="BP155" i="47"/>
  <c r="BO155" i="47"/>
  <c r="BM155" i="47"/>
  <c r="BL155" i="47"/>
  <c r="BJ155" i="47"/>
  <c r="BI155" i="47"/>
  <c r="N155" i="47"/>
  <c r="M155" i="47"/>
  <c r="K155" i="47"/>
  <c r="J155" i="47"/>
  <c r="CE154" i="47"/>
  <c r="CD154" i="47"/>
  <c r="BA154" i="47"/>
  <c r="AZ154" i="47"/>
  <c r="AR154" i="47"/>
  <c r="AQ154" i="47"/>
  <c r="BJ153" i="47"/>
  <c r="BI153" i="47"/>
  <c r="CH152" i="47"/>
  <c r="CG152" i="47"/>
  <c r="CH151" i="47"/>
  <c r="CG151" i="47"/>
  <c r="BY150" i="47"/>
  <c r="BX150" i="47"/>
  <c r="BY149" i="47"/>
  <c r="BX149" i="47"/>
  <c r="BY148" i="47"/>
  <c r="BX148" i="47"/>
  <c r="BY147" i="47"/>
  <c r="BX147" i="47"/>
  <c r="BG146" i="47"/>
  <c r="BF146" i="47"/>
  <c r="BA145" i="47"/>
  <c r="AZ145" i="47"/>
  <c r="CH144" i="47"/>
  <c r="CG144" i="47"/>
  <c r="CB143" i="47"/>
  <c r="CA143" i="47"/>
  <c r="CB142" i="47"/>
  <c r="CA142" i="47"/>
  <c r="CB141" i="47"/>
  <c r="CA141" i="47"/>
  <c r="CB140" i="47"/>
  <c r="CA140" i="47"/>
  <c r="CB139" i="47"/>
  <c r="CA139" i="47"/>
  <c r="CB138" i="47"/>
  <c r="CA138" i="47"/>
  <c r="CB137" i="47"/>
  <c r="CA137" i="47"/>
  <c r="BM136" i="47"/>
  <c r="BL136" i="47"/>
  <c r="BP135" i="47"/>
  <c r="BO135" i="47"/>
  <c r="CK134" i="47"/>
  <c r="CJ134" i="47"/>
  <c r="BM134" i="47"/>
  <c r="BL134" i="47"/>
  <c r="BS133" i="47"/>
  <c r="BR133" i="47"/>
  <c r="BS132" i="47"/>
  <c r="BR132" i="47"/>
  <c r="BD132" i="47"/>
  <c r="BC132" i="47"/>
  <c r="BD131" i="47"/>
  <c r="BC131" i="47"/>
  <c r="BD130" i="47"/>
  <c r="BC130" i="47"/>
  <c r="BD129" i="47"/>
  <c r="BC129" i="47"/>
  <c r="BA128" i="47"/>
  <c r="AZ128" i="47"/>
  <c r="BA127" i="47"/>
  <c r="AZ127" i="47"/>
  <c r="BA126" i="47"/>
  <c r="AZ126" i="47"/>
  <c r="AX126" i="47"/>
  <c r="AW126" i="47"/>
  <c r="AU125" i="47"/>
  <c r="AT125" i="47"/>
  <c r="AU124" i="47"/>
  <c r="AT124" i="47"/>
  <c r="AR124" i="47"/>
  <c r="AQ124" i="47"/>
  <c r="AO124" i="47"/>
  <c r="AN124" i="47"/>
  <c r="AF124" i="47"/>
  <c r="AE124" i="47"/>
  <c r="AU123" i="47"/>
  <c r="AT123" i="47"/>
  <c r="AR123" i="47"/>
  <c r="AQ123" i="47"/>
  <c r="AO123" i="47"/>
  <c r="AN123" i="47"/>
  <c r="AF123" i="47"/>
  <c r="AE123" i="47"/>
  <c r="Q122" i="47"/>
  <c r="P122" i="47"/>
  <c r="T121" i="47"/>
  <c r="S121" i="47"/>
  <c r="Q121" i="47"/>
  <c r="P121" i="47"/>
  <c r="N121" i="47"/>
  <c r="M121" i="47"/>
  <c r="Z119" i="47"/>
  <c r="Y119" i="47"/>
  <c r="N119" i="47"/>
  <c r="M119" i="47"/>
  <c r="K119" i="47"/>
  <c r="J119" i="47"/>
  <c r="Z118" i="47"/>
  <c r="Y118" i="47"/>
  <c r="W118" i="47"/>
  <c r="V118" i="47"/>
  <c r="N118" i="47"/>
  <c r="M118" i="47"/>
  <c r="K118" i="47"/>
  <c r="J118" i="47"/>
  <c r="E117" i="47"/>
  <c r="D117" i="47"/>
  <c r="E116" i="47"/>
  <c r="D116" i="47"/>
  <c r="E115" i="47"/>
  <c r="D115" i="47"/>
  <c r="E114" i="47"/>
  <c r="D114" i="47"/>
  <c r="E113" i="47"/>
  <c r="D113" i="47"/>
  <c r="CK112" i="47"/>
  <c r="CJ112" i="47"/>
  <c r="CK111" i="47"/>
  <c r="CJ111" i="47"/>
  <c r="CK110" i="47"/>
  <c r="CJ110" i="47"/>
  <c r="CK109" i="47"/>
  <c r="CJ109" i="47"/>
  <c r="BG108" i="47"/>
  <c r="BF108" i="47"/>
  <c r="BG107" i="47"/>
  <c r="BF107" i="47"/>
  <c r="CH106" i="47"/>
  <c r="CG106" i="47"/>
  <c r="CH105" i="47"/>
  <c r="CG105" i="47"/>
  <c r="CH104" i="47"/>
  <c r="CG104" i="47"/>
  <c r="CH103" i="47"/>
  <c r="CG103" i="47"/>
  <c r="CH102" i="47"/>
  <c r="CG102" i="47"/>
  <c r="CH101" i="47"/>
  <c r="CG101" i="47"/>
  <c r="CH100" i="47"/>
  <c r="CG100" i="47"/>
  <c r="CK99" i="47"/>
  <c r="CJ99" i="47"/>
  <c r="CH99" i="47"/>
  <c r="CG99" i="47"/>
  <c r="CK98" i="47"/>
  <c r="CJ98" i="47"/>
  <c r="CH98" i="47"/>
  <c r="CG98" i="47"/>
  <c r="BY97" i="47"/>
  <c r="BX97" i="47"/>
  <c r="BY96" i="47"/>
  <c r="BX96" i="47"/>
  <c r="BY95" i="47"/>
  <c r="BX95" i="47"/>
  <c r="BY94" i="47"/>
  <c r="BX94" i="47"/>
  <c r="BY93" i="47"/>
  <c r="BX93" i="47"/>
  <c r="BY92" i="47"/>
  <c r="BX92" i="47"/>
  <c r="BY91" i="47"/>
  <c r="BX91" i="47"/>
  <c r="CB90" i="47"/>
  <c r="CA90" i="47"/>
  <c r="CB89" i="47"/>
  <c r="CA89" i="47"/>
  <c r="CB88" i="47"/>
  <c r="CA88" i="47"/>
  <c r="CB87" i="47"/>
  <c r="CA87" i="47"/>
  <c r="CB86" i="47"/>
  <c r="CA86" i="47"/>
  <c r="CB85" i="47"/>
  <c r="CA85" i="47"/>
  <c r="CB84" i="47"/>
  <c r="CA84" i="47"/>
  <c r="CB83" i="47"/>
  <c r="CA83" i="47"/>
  <c r="CB82" i="47"/>
  <c r="CA82" i="47"/>
  <c r="CB81" i="47"/>
  <c r="CA81" i="47"/>
  <c r="CB80" i="47"/>
  <c r="CA80" i="47"/>
  <c r="CB79" i="47"/>
  <c r="CA79" i="47"/>
  <c r="BP78" i="47"/>
  <c r="BO78" i="47"/>
  <c r="BM77" i="47"/>
  <c r="BL77" i="47"/>
  <c r="BM76" i="47"/>
  <c r="BL76" i="47"/>
  <c r="BM75" i="47"/>
  <c r="BL75" i="47"/>
  <c r="BA75" i="47"/>
  <c r="AZ75" i="47"/>
  <c r="BP74" i="47"/>
  <c r="BO74" i="47"/>
  <c r="BJ74" i="47"/>
  <c r="BI74" i="47"/>
  <c r="BA74" i="47"/>
  <c r="AZ74" i="47"/>
  <c r="AC74" i="47"/>
  <c r="AB74" i="47"/>
  <c r="BM73" i="47"/>
  <c r="BL73" i="47"/>
  <c r="CK72" i="47"/>
  <c r="CJ72" i="47"/>
  <c r="BP72" i="47"/>
  <c r="BO72" i="47"/>
  <c r="BM72" i="47"/>
  <c r="BL72" i="47"/>
  <c r="CE71" i="47"/>
  <c r="CD71" i="47"/>
  <c r="CE70" i="47"/>
  <c r="CD70" i="47"/>
  <c r="CE69" i="47"/>
  <c r="CD69" i="47"/>
  <c r="CE68" i="47"/>
  <c r="CD68" i="47"/>
  <c r="CK67" i="47"/>
  <c r="CJ67" i="47"/>
  <c r="CK66" i="47"/>
  <c r="CJ66" i="47"/>
  <c r="CK65" i="47"/>
  <c r="CJ65" i="47"/>
  <c r="CH65" i="47"/>
  <c r="CG65" i="47"/>
  <c r="BV65" i="47"/>
  <c r="BU65" i="47"/>
  <c r="CK64" i="47"/>
  <c r="CJ64" i="47"/>
  <c r="CH64" i="47"/>
  <c r="CG64" i="47"/>
  <c r="BV64" i="47"/>
  <c r="BU64" i="47"/>
  <c r="CK63" i="47"/>
  <c r="CJ63" i="47"/>
  <c r="CH63" i="47"/>
  <c r="CG63" i="47"/>
  <c r="CE63" i="47"/>
  <c r="CD63" i="47"/>
  <c r="BV63" i="47"/>
  <c r="BU63" i="47"/>
  <c r="Q63" i="47"/>
  <c r="P63" i="47"/>
  <c r="BA62" i="47"/>
  <c r="AZ62" i="47"/>
  <c r="BA61" i="47"/>
  <c r="AZ61" i="47"/>
  <c r="BA60" i="47"/>
  <c r="AZ60" i="47"/>
  <c r="BA59" i="47"/>
  <c r="AZ59" i="47"/>
  <c r="AX59" i="47"/>
  <c r="AW59" i="47"/>
  <c r="BS58" i="47"/>
  <c r="BR58" i="47"/>
  <c r="BD58" i="47"/>
  <c r="BC58" i="47"/>
  <c r="CB57" i="47"/>
  <c r="CA57" i="47"/>
  <c r="BD57" i="47"/>
  <c r="BC57" i="47"/>
  <c r="BD56" i="47"/>
  <c r="BC56" i="47"/>
  <c r="BD55" i="47"/>
  <c r="BC55" i="47"/>
  <c r="BD54" i="47"/>
  <c r="BC54" i="47"/>
  <c r="BD53" i="47"/>
  <c r="BC53" i="47"/>
  <c r="AX53" i="47"/>
  <c r="AW53" i="47"/>
  <c r="AU52" i="47"/>
  <c r="AT52" i="47"/>
  <c r="AL52" i="47"/>
  <c r="AK52" i="47"/>
  <c r="AR51" i="47"/>
  <c r="AQ51" i="47"/>
  <c r="AR50" i="47"/>
  <c r="AQ50" i="47"/>
  <c r="AU49" i="47"/>
  <c r="AT49" i="47"/>
  <c r="AR49" i="47"/>
  <c r="AQ49" i="47"/>
  <c r="AR48" i="47"/>
  <c r="AQ48" i="47"/>
  <c r="AR47" i="47"/>
  <c r="AQ47" i="47"/>
  <c r="AR46" i="47"/>
  <c r="AQ46" i="47"/>
  <c r="AR45" i="47"/>
  <c r="AQ45" i="47"/>
  <c r="AR44" i="47"/>
  <c r="AQ44" i="47"/>
  <c r="AR43" i="47"/>
  <c r="AQ43" i="47"/>
  <c r="AR42" i="47"/>
  <c r="AQ42" i="47"/>
  <c r="AR41" i="47"/>
  <c r="AQ41" i="47"/>
  <c r="AI40" i="47"/>
  <c r="AH40" i="47"/>
  <c r="AU39" i="47"/>
  <c r="AT39" i="47"/>
  <c r="AR39" i="47"/>
  <c r="AQ39" i="47"/>
  <c r="AL39" i="47"/>
  <c r="AK39" i="47"/>
  <c r="AI39" i="47"/>
  <c r="AH39" i="47"/>
  <c r="AF39" i="47"/>
  <c r="AE39" i="47"/>
  <c r="Z38" i="47"/>
  <c r="Y38" i="47"/>
  <c r="Z37" i="47"/>
  <c r="Y37" i="47"/>
  <c r="T37" i="47"/>
  <c r="S37" i="47"/>
  <c r="Z36" i="47"/>
  <c r="Y36" i="47"/>
  <c r="T36" i="47"/>
  <c r="S36" i="47"/>
  <c r="AC35" i="47"/>
  <c r="AB35" i="47"/>
  <c r="AC34" i="47"/>
  <c r="AB34" i="47"/>
  <c r="Z34" i="47"/>
  <c r="Y34" i="47"/>
  <c r="Q33" i="47"/>
  <c r="P33" i="47"/>
  <c r="Z32" i="47"/>
  <c r="Y32" i="47"/>
  <c r="Q32" i="47"/>
  <c r="P32" i="47"/>
  <c r="E31" i="47"/>
  <c r="D31" i="47"/>
  <c r="E30" i="47"/>
  <c r="D30" i="47"/>
  <c r="E29" i="47"/>
  <c r="D29" i="47"/>
  <c r="Z28" i="47"/>
  <c r="Y28" i="47"/>
  <c r="Z27" i="47"/>
  <c r="Y27" i="47"/>
  <c r="K27" i="47"/>
  <c r="J27" i="47"/>
  <c r="Z26" i="47"/>
  <c r="Y26" i="47"/>
  <c r="K26" i="47"/>
  <c r="J26" i="47"/>
  <c r="Z25" i="47"/>
  <c r="Y25" i="47"/>
  <c r="N25" i="47"/>
  <c r="M25" i="47"/>
  <c r="K25" i="47"/>
  <c r="J25" i="47"/>
  <c r="Z24" i="47"/>
  <c r="Y24" i="47"/>
  <c r="W24" i="47"/>
  <c r="V24" i="47"/>
  <c r="N24" i="47"/>
  <c r="M24" i="47"/>
  <c r="K24" i="47"/>
  <c r="J24" i="47"/>
  <c r="H23" i="47"/>
  <c r="G23" i="47"/>
  <c r="H22" i="47"/>
  <c r="G22" i="47"/>
  <c r="E21" i="47"/>
  <c r="D21" i="47"/>
  <c r="E20" i="47"/>
  <c r="D20" i="47"/>
  <c r="CK19" i="47"/>
  <c r="CJ19" i="47"/>
  <c r="CK18" i="47"/>
  <c r="CJ18" i="47"/>
  <c r="CB18" i="47"/>
  <c r="CA18" i="47"/>
  <c r="CK17" i="47"/>
  <c r="CJ17" i="47"/>
  <c r="CE17" i="47"/>
  <c r="CD17" i="47"/>
  <c r="CB17" i="47"/>
  <c r="CA17" i="47"/>
  <c r="CK16" i="47"/>
  <c r="CJ16" i="47"/>
  <c r="CE16" i="47"/>
  <c r="CD16" i="47"/>
  <c r="CB16" i="47"/>
  <c r="CA16" i="47"/>
  <c r="CK15" i="47"/>
  <c r="CJ15" i="47"/>
  <c r="CE15" i="47"/>
  <c r="CD15" i="47"/>
  <c r="CB15" i="47"/>
  <c r="CA15" i="47"/>
  <c r="BA15" i="47"/>
  <c r="AZ15" i="47"/>
  <c r="Z15" i="47"/>
  <c r="Y15" i="47"/>
  <c r="CK14" i="47"/>
  <c r="CJ14" i="47"/>
  <c r="CH14" i="47"/>
  <c r="CG14" i="47"/>
  <c r="CE14" i="47"/>
  <c r="CD14" i="47"/>
  <c r="CB14" i="47"/>
  <c r="CA14" i="47"/>
  <c r="BY14" i="47"/>
  <c r="BX14" i="47"/>
  <c r="BD14" i="47"/>
  <c r="BC14" i="47"/>
  <c r="BA14" i="47"/>
  <c r="AZ14" i="47"/>
  <c r="Z14" i="47"/>
  <c r="Y14" i="47"/>
  <c r="CK13" i="47"/>
  <c r="CJ13" i="47"/>
  <c r="CH13" i="47"/>
  <c r="CG13" i="47"/>
  <c r="CE13" i="47"/>
  <c r="CD13" i="47"/>
  <c r="CB13" i="47"/>
  <c r="CA13" i="47"/>
  <c r="BY13" i="47"/>
  <c r="BX13" i="47"/>
  <c r="BD13" i="47"/>
  <c r="BC13" i="47"/>
  <c r="BA13" i="47"/>
  <c r="AZ13" i="47"/>
  <c r="Z13" i="47"/>
  <c r="Y13" i="47"/>
  <c r="CK12" i="47"/>
  <c r="CJ12" i="47"/>
  <c r="CH12" i="47"/>
  <c r="CG12" i="47"/>
  <c r="CE12" i="47"/>
  <c r="CD12" i="47"/>
  <c r="CB12" i="47"/>
  <c r="CA12" i="47"/>
  <c r="BY12" i="47"/>
  <c r="BX12" i="47"/>
  <c r="BD12" i="47"/>
  <c r="BC12" i="47"/>
  <c r="BA12" i="47"/>
  <c r="AZ12" i="47"/>
  <c r="Z12" i="47"/>
  <c r="Y12" i="47"/>
  <c r="E12" i="47"/>
  <c r="D12" i="47"/>
  <c r="CK11" i="47"/>
  <c r="CJ11" i="47"/>
  <c r="CH11" i="47"/>
  <c r="CG11" i="47"/>
  <c r="CE11" i="47"/>
  <c r="CD11" i="47"/>
  <c r="CB11" i="47"/>
  <c r="CA11" i="47"/>
  <c r="BY11" i="47"/>
  <c r="BX11" i="47"/>
  <c r="BM11" i="47"/>
  <c r="BL11" i="47"/>
  <c r="BD11" i="47"/>
  <c r="BC11" i="47"/>
  <c r="BA11" i="47"/>
  <c r="AZ11" i="47"/>
  <c r="Z11" i="47"/>
  <c r="Y11" i="47"/>
  <c r="Q11" i="47"/>
  <c r="P11" i="47"/>
  <c r="E11" i="47"/>
  <c r="D11" i="47"/>
  <c r="CK10" i="47"/>
  <c r="CJ10" i="47"/>
  <c r="CH10" i="47"/>
  <c r="CG10" i="47"/>
  <c r="CE10" i="47"/>
  <c r="CD10" i="47"/>
  <c r="CB10" i="47"/>
  <c r="CA10" i="47"/>
  <c r="BY10" i="47"/>
  <c r="BX10" i="47"/>
  <c r="BP10" i="47"/>
  <c r="BO10" i="47"/>
  <c r="BM10" i="47"/>
  <c r="BL10" i="47"/>
  <c r="BD10" i="47"/>
  <c r="BC10" i="47"/>
  <c r="BA10" i="47"/>
  <c r="AZ10" i="47"/>
  <c r="AC10" i="47"/>
  <c r="AB10" i="47"/>
  <c r="Z10" i="47"/>
  <c r="Y10" i="47"/>
  <c r="Q10" i="47"/>
  <c r="P10" i="47"/>
  <c r="E10" i="47"/>
  <c r="D10" i="47"/>
  <c r="CK9" i="47"/>
  <c r="CJ9" i="47"/>
  <c r="CH9" i="47"/>
  <c r="CG9" i="47"/>
  <c r="CE9" i="47"/>
  <c r="CD9" i="47"/>
  <c r="CB9" i="47"/>
  <c r="CA9" i="47"/>
  <c r="BY9" i="47"/>
  <c r="BX9" i="47"/>
  <c r="BV9" i="47"/>
  <c r="BU9" i="47"/>
  <c r="BP9" i="47"/>
  <c r="BO9" i="47"/>
  <c r="BM9" i="47"/>
  <c r="BL9" i="47"/>
  <c r="BD9" i="47"/>
  <c r="BC9" i="47"/>
  <c r="BA9" i="47"/>
  <c r="AZ9" i="47"/>
  <c r="AU9" i="47"/>
  <c r="AT9" i="47"/>
  <c r="AR9" i="47"/>
  <c r="AQ9" i="47"/>
  <c r="AL9" i="47"/>
  <c r="AK9" i="47"/>
  <c r="AC9" i="47"/>
  <c r="AB9" i="47"/>
  <c r="Z9" i="47"/>
  <c r="Y9" i="47"/>
  <c r="Q9" i="47"/>
  <c r="P9" i="47"/>
  <c r="E9" i="47"/>
  <c r="D9" i="47"/>
  <c r="CK8" i="47"/>
  <c r="CJ8" i="47"/>
  <c r="CH8" i="47"/>
  <c r="CG8" i="47"/>
  <c r="CE8" i="47"/>
  <c r="CD8" i="47"/>
  <c r="CB8" i="47"/>
  <c r="CA8" i="47"/>
  <c r="BY8" i="47"/>
  <c r="BX8" i="47"/>
  <c r="BV8" i="47"/>
  <c r="BU8" i="47"/>
  <c r="BS8" i="47"/>
  <c r="BR8" i="47"/>
  <c r="BP8" i="47"/>
  <c r="BO8" i="47"/>
  <c r="BM8" i="47"/>
  <c r="BL8" i="47"/>
  <c r="BJ8" i="47"/>
  <c r="BI8" i="47"/>
  <c r="BD8" i="47"/>
  <c r="BC8" i="47"/>
  <c r="AZ8" i="47"/>
  <c r="AU8" i="47"/>
  <c r="AT8" i="47"/>
  <c r="AR8" i="47"/>
  <c r="AQ8" i="47"/>
  <c r="AL8" i="47"/>
  <c r="AK8" i="47"/>
  <c r="AF8" i="47"/>
  <c r="AE8" i="47"/>
  <c r="AC8" i="47"/>
  <c r="AB8" i="47"/>
  <c r="Z8" i="47"/>
  <c r="Y8" i="47"/>
  <c r="Q8" i="47"/>
  <c r="P8" i="47"/>
  <c r="N8" i="47"/>
  <c r="M8" i="47"/>
  <c r="K8" i="47"/>
  <c r="J8" i="47"/>
  <c r="E8" i="47"/>
  <c r="D8" i="47"/>
  <c r="CK7" i="47"/>
  <c r="CJ7" i="47"/>
  <c r="CH7" i="47"/>
  <c r="CG7" i="47"/>
  <c r="CE7" i="47"/>
  <c r="CD7" i="47"/>
  <c r="CB7" i="47"/>
  <c r="CA7" i="47"/>
  <c r="BY7" i="47"/>
  <c r="BX7" i="47"/>
  <c r="BV7" i="47"/>
  <c r="BU7" i="47"/>
  <c r="BS7" i="47"/>
  <c r="BR7" i="47"/>
  <c r="BP7" i="47"/>
  <c r="BO7" i="47"/>
  <c r="BM7" i="47"/>
  <c r="BL7" i="47"/>
  <c r="BJ7" i="47"/>
  <c r="BI7" i="47"/>
  <c r="BG7" i="47"/>
  <c r="BF7" i="47"/>
  <c r="BD7" i="47"/>
  <c r="BC7" i="47"/>
  <c r="BA7" i="47"/>
  <c r="AZ7" i="47"/>
  <c r="AX7" i="47"/>
  <c r="AW7" i="47"/>
  <c r="AU7" i="47"/>
  <c r="AT7" i="47"/>
  <c r="AR7" i="47"/>
  <c r="AQ7" i="47"/>
  <c r="AO7" i="47"/>
  <c r="AN7" i="47"/>
  <c r="AL7" i="47"/>
  <c r="AK7" i="47"/>
  <c r="AI7" i="47"/>
  <c r="AH7" i="47"/>
  <c r="AF7" i="47"/>
  <c r="AE7" i="47"/>
  <c r="AC7" i="47"/>
  <c r="AB7" i="47"/>
  <c r="Z7" i="47"/>
  <c r="Y7" i="47"/>
  <c r="T7" i="47"/>
  <c r="S7" i="47"/>
  <c r="Q7" i="47"/>
  <c r="P7" i="47"/>
  <c r="N7" i="47"/>
  <c r="M7" i="47"/>
  <c r="K7" i="47"/>
  <c r="J7" i="47"/>
  <c r="H7" i="47"/>
  <c r="G7" i="47"/>
  <c r="E7" i="47"/>
  <c r="D7" i="47"/>
  <c r="CK6" i="47"/>
  <c r="CJ6" i="47"/>
  <c r="CH6" i="47"/>
  <c r="CG6" i="47"/>
  <c r="CE6" i="47"/>
  <c r="CD6" i="47"/>
  <c r="CB6" i="47"/>
  <c r="CA6" i="47"/>
  <c r="BY6" i="47"/>
  <c r="BX6" i="47"/>
  <c r="BV6" i="47"/>
  <c r="BU6" i="47"/>
  <c r="BS6" i="47"/>
  <c r="BR6" i="47"/>
  <c r="BP6" i="47"/>
  <c r="BO6" i="47"/>
  <c r="BM6" i="47"/>
  <c r="BL6" i="47"/>
  <c r="BJ6" i="47"/>
  <c r="BI6" i="47"/>
  <c r="BG6" i="47"/>
  <c r="BF6" i="47"/>
  <c r="BD6" i="47"/>
  <c r="BC6" i="47"/>
  <c r="BA6" i="47"/>
  <c r="AZ6" i="47"/>
  <c r="AX6" i="47"/>
  <c r="AW6" i="47"/>
  <c r="AU6" i="47"/>
  <c r="AT6" i="47"/>
  <c r="AR6" i="47"/>
  <c r="AQ6" i="47"/>
  <c r="AO6" i="47"/>
  <c r="AN6" i="47"/>
  <c r="AL6" i="47"/>
  <c r="AK6" i="47"/>
  <c r="AI6" i="47"/>
  <c r="AH6" i="47"/>
  <c r="AF6" i="47"/>
  <c r="AE6" i="47"/>
  <c r="AC6" i="47"/>
  <c r="AB6" i="47"/>
  <c r="Z6" i="47"/>
  <c r="Y6" i="47"/>
  <c r="W6" i="47"/>
  <c r="V6" i="47"/>
  <c r="T6" i="47"/>
  <c r="S6" i="47"/>
  <c r="Q6" i="47"/>
  <c r="P6" i="47"/>
  <c r="N6" i="47"/>
  <c r="M6" i="47"/>
  <c r="K6" i="47"/>
  <c r="J6" i="47"/>
  <c r="H6" i="47"/>
  <c r="G6" i="47"/>
  <c r="E6" i="47"/>
  <c r="D6" i="47"/>
  <c r="CK5" i="47"/>
  <c r="CJ5" i="47"/>
  <c r="CH5" i="47"/>
  <c r="CG5" i="47"/>
  <c r="CE5" i="47"/>
  <c r="CD5" i="47"/>
  <c r="CB5" i="47"/>
  <c r="CA5" i="47"/>
  <c r="BY5" i="47"/>
  <c r="BX5" i="47"/>
  <c r="BV5" i="47"/>
  <c r="BU5" i="47"/>
  <c r="BS5" i="47"/>
  <c r="BR5" i="47"/>
  <c r="BP5" i="47"/>
  <c r="BO5" i="47"/>
  <c r="BM5" i="47"/>
  <c r="BL5" i="47"/>
  <c r="BJ5" i="47"/>
  <c r="BI5" i="47"/>
  <c r="BG5" i="47"/>
  <c r="BF5" i="47"/>
  <c r="BD5" i="47"/>
  <c r="BC5" i="47"/>
  <c r="BA5" i="47"/>
  <c r="AZ5" i="47"/>
  <c r="AX5" i="47"/>
  <c r="AW5" i="47"/>
  <c r="AU5" i="47"/>
  <c r="AT5" i="47"/>
  <c r="AR5" i="47"/>
  <c r="AQ5" i="47"/>
  <c r="AO5" i="47"/>
  <c r="AN5" i="47"/>
  <c r="AL5" i="47"/>
  <c r="AK5" i="47"/>
  <c r="AI5" i="47"/>
  <c r="AH5" i="47"/>
  <c r="AF5" i="47"/>
  <c r="AE5" i="47"/>
  <c r="AC5" i="47"/>
  <c r="AB5" i="47"/>
  <c r="Z5" i="47"/>
  <c r="Y5" i="47"/>
  <c r="W5" i="47"/>
  <c r="V5" i="47"/>
  <c r="T5" i="47"/>
  <c r="S5" i="47"/>
  <c r="Q5" i="47"/>
  <c r="P5" i="47"/>
  <c r="N5" i="47"/>
  <c r="M5" i="47"/>
  <c r="K5" i="47"/>
  <c r="J5" i="47"/>
  <c r="H5" i="47"/>
  <c r="G5" i="47"/>
  <c r="E5" i="47"/>
  <c r="D5" i="47"/>
  <c r="BA167" i="46"/>
  <c r="AZ167" i="46"/>
  <c r="CH166" i="46"/>
  <c r="CG166" i="46"/>
  <c r="CH165" i="46"/>
  <c r="CG165" i="46"/>
  <c r="CH164" i="46"/>
  <c r="CG164" i="46"/>
  <c r="CH163" i="46"/>
  <c r="CG163" i="46"/>
  <c r="CE162" i="46"/>
  <c r="CD162" i="46"/>
  <c r="CE161" i="46"/>
  <c r="CD161" i="46"/>
  <c r="CE160" i="46"/>
  <c r="CD160" i="46"/>
  <c r="CE159" i="46"/>
  <c r="CD159" i="46"/>
  <c r="CE158" i="46"/>
  <c r="CD158" i="46"/>
  <c r="BJ157" i="46"/>
  <c r="BI157" i="46"/>
  <c r="BP156" i="46"/>
  <c r="BO156" i="46"/>
  <c r="BM156" i="46"/>
  <c r="BL156" i="46"/>
  <c r="BJ156" i="46"/>
  <c r="BI156" i="46"/>
  <c r="CB155" i="46"/>
  <c r="CA155" i="46"/>
  <c r="BY155" i="46"/>
  <c r="BX155" i="46"/>
  <c r="BP155" i="46"/>
  <c r="BO155" i="46"/>
  <c r="BM155" i="46"/>
  <c r="BL155" i="46"/>
  <c r="BJ155" i="46"/>
  <c r="BI155" i="46"/>
  <c r="N155" i="46"/>
  <c r="M155" i="46"/>
  <c r="K155" i="46"/>
  <c r="J155" i="46"/>
  <c r="CE154" i="46"/>
  <c r="CD154" i="46"/>
  <c r="BA154" i="46"/>
  <c r="AZ154" i="46"/>
  <c r="AR154" i="46"/>
  <c r="AQ154" i="46"/>
  <c r="BJ153" i="46"/>
  <c r="BI153" i="46"/>
  <c r="CH152" i="46"/>
  <c r="CG152" i="46"/>
  <c r="CH151" i="46"/>
  <c r="CG151" i="46"/>
  <c r="BY150" i="46"/>
  <c r="BX150" i="46"/>
  <c r="BY149" i="46"/>
  <c r="BX149" i="46"/>
  <c r="BY148" i="46"/>
  <c r="BX148" i="46"/>
  <c r="BY147" i="46"/>
  <c r="BX147" i="46"/>
  <c r="BG146" i="46"/>
  <c r="BF146" i="46"/>
  <c r="BA145" i="46"/>
  <c r="AZ145" i="46"/>
  <c r="CH144" i="46"/>
  <c r="CG144" i="46"/>
  <c r="CB143" i="46"/>
  <c r="CA143" i="46"/>
  <c r="CB142" i="46"/>
  <c r="CA142" i="46"/>
  <c r="CB141" i="46"/>
  <c r="CA141" i="46"/>
  <c r="CB140" i="46"/>
  <c r="CA140" i="46"/>
  <c r="CB139" i="46"/>
  <c r="CA139" i="46"/>
  <c r="CB138" i="46"/>
  <c r="CA138" i="46"/>
  <c r="CB137" i="46"/>
  <c r="CA137" i="46"/>
  <c r="BM136" i="46"/>
  <c r="BL136" i="46"/>
  <c r="BP135" i="46"/>
  <c r="BO135" i="46"/>
  <c r="CK134" i="46"/>
  <c r="CJ134" i="46"/>
  <c r="BM134" i="46"/>
  <c r="BL134" i="46"/>
  <c r="BS133" i="46"/>
  <c r="BR133" i="46"/>
  <c r="BS132" i="46"/>
  <c r="BR132" i="46"/>
  <c r="BD132" i="46"/>
  <c r="BC132" i="46"/>
  <c r="BD131" i="46"/>
  <c r="BC131" i="46"/>
  <c r="BD130" i="46"/>
  <c r="BC130" i="46"/>
  <c r="BD129" i="46"/>
  <c r="BC129" i="46"/>
  <c r="BA128" i="46"/>
  <c r="AZ128" i="46"/>
  <c r="BA127" i="46"/>
  <c r="AZ127" i="46"/>
  <c r="BA126" i="46"/>
  <c r="AZ126" i="46"/>
  <c r="AX126" i="46"/>
  <c r="AW126" i="46"/>
  <c r="AU125" i="46"/>
  <c r="AT125" i="46"/>
  <c r="AU124" i="46"/>
  <c r="AT124" i="46"/>
  <c r="AR124" i="46"/>
  <c r="AQ124" i="46"/>
  <c r="AO124" i="46"/>
  <c r="AN124" i="46"/>
  <c r="AF124" i="46"/>
  <c r="AE124" i="46"/>
  <c r="AU123" i="46"/>
  <c r="AT123" i="46"/>
  <c r="AR123" i="46"/>
  <c r="AQ123" i="46"/>
  <c r="AO123" i="46"/>
  <c r="AN123" i="46"/>
  <c r="AF123" i="46"/>
  <c r="AE123" i="46"/>
  <c r="Q122" i="46"/>
  <c r="P122" i="46"/>
  <c r="T121" i="46"/>
  <c r="S121" i="46"/>
  <c r="Q121" i="46"/>
  <c r="P121" i="46"/>
  <c r="N121" i="46"/>
  <c r="M121" i="46"/>
  <c r="Z119" i="46"/>
  <c r="Y119" i="46"/>
  <c r="N119" i="46"/>
  <c r="M119" i="46"/>
  <c r="K119" i="46"/>
  <c r="J119" i="46"/>
  <c r="Z118" i="46"/>
  <c r="Y118" i="46"/>
  <c r="W118" i="46"/>
  <c r="V118" i="46"/>
  <c r="N118" i="46"/>
  <c r="M118" i="46"/>
  <c r="K118" i="46"/>
  <c r="J118" i="46"/>
  <c r="E117" i="46"/>
  <c r="D117" i="46"/>
  <c r="E116" i="46"/>
  <c r="D116" i="46"/>
  <c r="E115" i="46"/>
  <c r="D115" i="46"/>
  <c r="E114" i="46"/>
  <c r="D114" i="46"/>
  <c r="E113" i="46"/>
  <c r="D113" i="46"/>
  <c r="CK112" i="46"/>
  <c r="CJ112" i="46"/>
  <c r="CK111" i="46"/>
  <c r="CJ111" i="46"/>
  <c r="CK110" i="46"/>
  <c r="CJ110" i="46"/>
  <c r="CK109" i="46"/>
  <c r="CJ109" i="46"/>
  <c r="BG108" i="46"/>
  <c r="BF108" i="46"/>
  <c r="BG107" i="46"/>
  <c r="BF107" i="46"/>
  <c r="CH106" i="46"/>
  <c r="CG106" i="46"/>
  <c r="CH105" i="46"/>
  <c r="CG105" i="46"/>
  <c r="CH104" i="46"/>
  <c r="CG104" i="46"/>
  <c r="CH103" i="46"/>
  <c r="CG103" i="46"/>
  <c r="CH102" i="46"/>
  <c r="CG102" i="46"/>
  <c r="CH101" i="46"/>
  <c r="CG101" i="46"/>
  <c r="CH100" i="46"/>
  <c r="CG100" i="46"/>
  <c r="CK99" i="46"/>
  <c r="CJ99" i="46"/>
  <c r="CH99" i="46"/>
  <c r="CG99" i="46"/>
  <c r="CK98" i="46"/>
  <c r="CJ98" i="46"/>
  <c r="CH98" i="46"/>
  <c r="CG98" i="46"/>
  <c r="BY97" i="46"/>
  <c r="BX97" i="46"/>
  <c r="BY96" i="46"/>
  <c r="BX96" i="46"/>
  <c r="BY95" i="46"/>
  <c r="BX95" i="46"/>
  <c r="BY94" i="46"/>
  <c r="BX94" i="46"/>
  <c r="BY93" i="46"/>
  <c r="BX93" i="46"/>
  <c r="BY92" i="46"/>
  <c r="BX92" i="46"/>
  <c r="BY91" i="46"/>
  <c r="BX91" i="46"/>
  <c r="CB90" i="46"/>
  <c r="CA90" i="46"/>
  <c r="CB89" i="46"/>
  <c r="CA89" i="46"/>
  <c r="CB88" i="46"/>
  <c r="CA88" i="46"/>
  <c r="CB87" i="46"/>
  <c r="CA87" i="46"/>
  <c r="CB86" i="46"/>
  <c r="CA86" i="46"/>
  <c r="CB85" i="46"/>
  <c r="CA85" i="46"/>
  <c r="CB84" i="46"/>
  <c r="CA84" i="46"/>
  <c r="CB83" i="46"/>
  <c r="CA83" i="46"/>
  <c r="CB82" i="46"/>
  <c r="CA82" i="46"/>
  <c r="CB81" i="46"/>
  <c r="CA81" i="46"/>
  <c r="CB80" i="46"/>
  <c r="CA80" i="46"/>
  <c r="CB79" i="46"/>
  <c r="CA79" i="46"/>
  <c r="BP78" i="46"/>
  <c r="BO78" i="46"/>
  <c r="BM77" i="46"/>
  <c r="BL77" i="46"/>
  <c r="BM76" i="46"/>
  <c r="BL76" i="46"/>
  <c r="BM75" i="46"/>
  <c r="BL75" i="46"/>
  <c r="BA75" i="46"/>
  <c r="AZ75" i="46"/>
  <c r="BP74" i="46"/>
  <c r="BO74" i="46"/>
  <c r="BJ74" i="46"/>
  <c r="BI74" i="46"/>
  <c r="BA74" i="46"/>
  <c r="AZ74" i="46"/>
  <c r="AC74" i="46"/>
  <c r="AB74" i="46"/>
  <c r="BM73" i="46"/>
  <c r="BL73" i="46"/>
  <c r="CK72" i="46"/>
  <c r="CJ72" i="46"/>
  <c r="BP72" i="46"/>
  <c r="BO72" i="46"/>
  <c r="BM72" i="46"/>
  <c r="BL72" i="46"/>
  <c r="CE71" i="46"/>
  <c r="CD71" i="46"/>
  <c r="CE70" i="46"/>
  <c r="CD70" i="46"/>
  <c r="CE69" i="46"/>
  <c r="CD69" i="46"/>
  <c r="CE68" i="46"/>
  <c r="CD68" i="46"/>
  <c r="CK67" i="46"/>
  <c r="CJ67" i="46"/>
  <c r="CK66" i="46"/>
  <c r="CJ66" i="46"/>
  <c r="CK65" i="46"/>
  <c r="CJ65" i="46"/>
  <c r="CH65" i="46"/>
  <c r="CG65" i="46"/>
  <c r="BV65" i="46"/>
  <c r="BU65" i="46"/>
  <c r="CK64" i="46"/>
  <c r="CJ64" i="46"/>
  <c r="CH64" i="46"/>
  <c r="CG64" i="46"/>
  <c r="BV64" i="46"/>
  <c r="BU64" i="46"/>
  <c r="CK63" i="46"/>
  <c r="CJ63" i="46"/>
  <c r="CH63" i="46"/>
  <c r="CG63" i="46"/>
  <c r="CE63" i="46"/>
  <c r="CD63" i="46"/>
  <c r="BV63" i="46"/>
  <c r="BU63" i="46"/>
  <c r="Q63" i="46"/>
  <c r="P63" i="46"/>
  <c r="BA62" i="46"/>
  <c r="AZ62" i="46"/>
  <c r="BA61" i="46"/>
  <c r="AZ61" i="46"/>
  <c r="BA60" i="46"/>
  <c r="AZ60" i="46"/>
  <c r="BA59" i="46"/>
  <c r="AZ59" i="46"/>
  <c r="AX59" i="46"/>
  <c r="AW59" i="46"/>
  <c r="BS58" i="46"/>
  <c r="BR58" i="46"/>
  <c r="BD58" i="46"/>
  <c r="BC58" i="46"/>
  <c r="CB57" i="46"/>
  <c r="CA57" i="46"/>
  <c r="BD57" i="46"/>
  <c r="BC57" i="46"/>
  <c r="BD56" i="46"/>
  <c r="BC56" i="46"/>
  <c r="BD55" i="46"/>
  <c r="BC55" i="46"/>
  <c r="BD54" i="46"/>
  <c r="BC54" i="46"/>
  <c r="BD53" i="46"/>
  <c r="BC53" i="46"/>
  <c r="AX53" i="46"/>
  <c r="AW53" i="46"/>
  <c r="AU52" i="46"/>
  <c r="AT52" i="46"/>
  <c r="AL52" i="46"/>
  <c r="AK52" i="46"/>
  <c r="AR51" i="46"/>
  <c r="AQ51" i="46"/>
  <c r="AR50" i="46"/>
  <c r="AQ50" i="46"/>
  <c r="AU49" i="46"/>
  <c r="AT49" i="46"/>
  <c r="AR49" i="46"/>
  <c r="AQ49" i="46"/>
  <c r="AR48" i="46"/>
  <c r="AQ48" i="46"/>
  <c r="AR47" i="46"/>
  <c r="AQ47" i="46"/>
  <c r="AR46" i="46"/>
  <c r="AQ46" i="46"/>
  <c r="AR45" i="46"/>
  <c r="AQ45" i="46"/>
  <c r="AR44" i="46"/>
  <c r="AQ44" i="46"/>
  <c r="AR43" i="46"/>
  <c r="AQ43" i="46"/>
  <c r="AR42" i="46"/>
  <c r="AQ42" i="46"/>
  <c r="AR41" i="46"/>
  <c r="AQ41" i="46"/>
  <c r="AI40" i="46"/>
  <c r="AH40" i="46"/>
  <c r="AU39" i="46"/>
  <c r="AT39" i="46"/>
  <c r="AR39" i="46"/>
  <c r="AQ39" i="46"/>
  <c r="AL39" i="46"/>
  <c r="AK39" i="46"/>
  <c r="AI39" i="46"/>
  <c r="AH39" i="46"/>
  <c r="AF39" i="46"/>
  <c r="AE39" i="46"/>
  <c r="Z38" i="46"/>
  <c r="Y38" i="46"/>
  <c r="Z37" i="46"/>
  <c r="Y37" i="46"/>
  <c r="T37" i="46"/>
  <c r="S37" i="46"/>
  <c r="Z36" i="46"/>
  <c r="Y36" i="46"/>
  <c r="T36" i="46"/>
  <c r="S36" i="46"/>
  <c r="AC35" i="46"/>
  <c r="AB35" i="46"/>
  <c r="AC34" i="46"/>
  <c r="AB34" i="46"/>
  <c r="Z34" i="46"/>
  <c r="Y34" i="46"/>
  <c r="Q33" i="46"/>
  <c r="P33" i="46"/>
  <c r="Z32" i="46"/>
  <c r="Y32" i="46"/>
  <c r="Q32" i="46"/>
  <c r="P32" i="46"/>
  <c r="E31" i="46"/>
  <c r="D31" i="46"/>
  <c r="E30" i="46"/>
  <c r="D30" i="46"/>
  <c r="E29" i="46"/>
  <c r="D29" i="46"/>
  <c r="Z28" i="46"/>
  <c r="Y28" i="46"/>
  <c r="Z27" i="46"/>
  <c r="Y27" i="46"/>
  <c r="K27" i="46"/>
  <c r="J27" i="46"/>
  <c r="Z26" i="46"/>
  <c r="Y26" i="46"/>
  <c r="K26" i="46"/>
  <c r="J26" i="46"/>
  <c r="Z25" i="46"/>
  <c r="Y25" i="46"/>
  <c r="N25" i="46"/>
  <c r="M25" i="46"/>
  <c r="K25" i="46"/>
  <c r="J25" i="46"/>
  <c r="Z24" i="46"/>
  <c r="Y24" i="46"/>
  <c r="W24" i="46"/>
  <c r="V24" i="46"/>
  <c r="N24" i="46"/>
  <c r="M24" i="46"/>
  <c r="K24" i="46"/>
  <c r="J24" i="46"/>
  <c r="H23" i="46"/>
  <c r="G23" i="46"/>
  <c r="H22" i="46"/>
  <c r="G22" i="46"/>
  <c r="E21" i="46"/>
  <c r="D21" i="46"/>
  <c r="E20" i="46"/>
  <c r="D20" i="46"/>
  <c r="CK19" i="46"/>
  <c r="CJ19" i="46"/>
  <c r="CK18" i="46"/>
  <c r="CJ18" i="46"/>
  <c r="CB18" i="46"/>
  <c r="CA18" i="46"/>
  <c r="CK17" i="46"/>
  <c r="CJ17" i="46"/>
  <c r="CE17" i="46"/>
  <c r="CD17" i="46"/>
  <c r="CB17" i="46"/>
  <c r="CA17" i="46"/>
  <c r="CK16" i="46"/>
  <c r="CJ16" i="46"/>
  <c r="CE16" i="46"/>
  <c r="CD16" i="46"/>
  <c r="CB16" i="46"/>
  <c r="CA16" i="46"/>
  <c r="CK15" i="46"/>
  <c r="CJ15" i="46"/>
  <c r="CE15" i="46"/>
  <c r="CD15" i="46"/>
  <c r="CB15" i="46"/>
  <c r="CA15" i="46"/>
  <c r="BA15" i="46"/>
  <c r="AZ15" i="46"/>
  <c r="Z15" i="46"/>
  <c r="Y15" i="46"/>
  <c r="CK14" i="46"/>
  <c r="CJ14" i="46"/>
  <c r="CH14" i="46"/>
  <c r="CG14" i="46"/>
  <c r="CE14" i="46"/>
  <c r="CD14" i="46"/>
  <c r="CB14" i="46"/>
  <c r="CA14" i="46"/>
  <c r="BY14" i="46"/>
  <c r="BX14" i="46"/>
  <c r="BD14" i="46"/>
  <c r="BC14" i="46"/>
  <c r="BA14" i="46"/>
  <c r="AZ14" i="46"/>
  <c r="Z14" i="46"/>
  <c r="Y14" i="46"/>
  <c r="CK13" i="46"/>
  <c r="CJ13" i="46"/>
  <c r="CH13" i="46"/>
  <c r="CG13" i="46"/>
  <c r="CE13" i="46"/>
  <c r="CD13" i="46"/>
  <c r="CB13" i="46"/>
  <c r="CA13" i="46"/>
  <c r="BY13" i="46"/>
  <c r="BX13" i="46"/>
  <c r="BD13" i="46"/>
  <c r="BC13" i="46"/>
  <c r="BA13" i="46"/>
  <c r="AZ13" i="46"/>
  <c r="Z13" i="46"/>
  <c r="Y13" i="46"/>
  <c r="CK12" i="46"/>
  <c r="CJ12" i="46"/>
  <c r="CH12" i="46"/>
  <c r="CG12" i="46"/>
  <c r="CE12" i="46"/>
  <c r="CD12" i="46"/>
  <c r="CB12" i="46"/>
  <c r="CA12" i="46"/>
  <c r="BY12" i="46"/>
  <c r="BX12" i="46"/>
  <c r="BD12" i="46"/>
  <c r="BC12" i="46"/>
  <c r="BA12" i="46"/>
  <c r="AZ12" i="46"/>
  <c r="Z12" i="46"/>
  <c r="Y12" i="46"/>
  <c r="E12" i="46"/>
  <c r="D12" i="46"/>
  <c r="CK11" i="46"/>
  <c r="CJ11" i="46"/>
  <c r="CH11" i="46"/>
  <c r="CG11" i="46"/>
  <c r="CE11" i="46"/>
  <c r="CD11" i="46"/>
  <c r="CB11" i="46"/>
  <c r="CA11" i="46"/>
  <c r="BY11" i="46"/>
  <c r="BX11" i="46"/>
  <c r="BM11" i="46"/>
  <c r="BL11" i="46"/>
  <c r="BD11" i="46"/>
  <c r="BC11" i="46"/>
  <c r="BA11" i="46"/>
  <c r="AZ11" i="46"/>
  <c r="Z11" i="46"/>
  <c r="Y11" i="46"/>
  <c r="Q11" i="46"/>
  <c r="P11" i="46"/>
  <c r="E11" i="46"/>
  <c r="D11" i="46"/>
  <c r="CK10" i="46"/>
  <c r="CJ10" i="46"/>
  <c r="CH10" i="46"/>
  <c r="CG10" i="46"/>
  <c r="CE10" i="46"/>
  <c r="CD10" i="46"/>
  <c r="CB10" i="46"/>
  <c r="CA10" i="46"/>
  <c r="BY10" i="46"/>
  <c r="BX10" i="46"/>
  <c r="BP10" i="46"/>
  <c r="BO10" i="46"/>
  <c r="BM10" i="46"/>
  <c r="BL10" i="46"/>
  <c r="BD10" i="46"/>
  <c r="BC10" i="46"/>
  <c r="BA10" i="46"/>
  <c r="AZ10" i="46"/>
  <c r="AC10" i="46"/>
  <c r="AB10" i="46"/>
  <c r="Z10" i="46"/>
  <c r="Y10" i="46"/>
  <c r="Q10" i="46"/>
  <c r="P10" i="46"/>
  <c r="E10" i="46"/>
  <c r="D10" i="46"/>
  <c r="CK9" i="46"/>
  <c r="CJ9" i="46"/>
  <c r="CH9" i="46"/>
  <c r="CG9" i="46"/>
  <c r="CE9" i="46"/>
  <c r="CD9" i="46"/>
  <c r="CB9" i="46"/>
  <c r="CA9" i="46"/>
  <c r="BY9" i="46"/>
  <c r="BX9" i="46"/>
  <c r="BV9" i="46"/>
  <c r="BU9" i="46"/>
  <c r="BP9" i="46"/>
  <c r="BO9" i="46"/>
  <c r="BM9" i="46"/>
  <c r="BL9" i="46"/>
  <c r="BD9" i="46"/>
  <c r="BC9" i="46"/>
  <c r="BA9" i="46"/>
  <c r="AZ9" i="46"/>
  <c r="AU9" i="46"/>
  <c r="AT9" i="46"/>
  <c r="AR9" i="46"/>
  <c r="AQ9" i="46"/>
  <c r="AL9" i="46"/>
  <c r="AK9" i="46"/>
  <c r="AC9" i="46"/>
  <c r="AB9" i="46"/>
  <c r="Z9" i="46"/>
  <c r="Y9" i="46"/>
  <c r="Q9" i="46"/>
  <c r="P9" i="46"/>
  <c r="E9" i="46"/>
  <c r="D9" i="46"/>
  <c r="CK8" i="46"/>
  <c r="CJ8" i="46"/>
  <c r="CH8" i="46"/>
  <c r="CG8" i="46"/>
  <c r="CE8" i="46"/>
  <c r="CD8" i="46"/>
  <c r="CB8" i="46"/>
  <c r="CA8" i="46"/>
  <c r="BY8" i="46"/>
  <c r="BX8" i="46"/>
  <c r="BV8" i="46"/>
  <c r="BU8" i="46"/>
  <c r="BS8" i="46"/>
  <c r="BR8" i="46"/>
  <c r="BP8" i="46"/>
  <c r="BO8" i="46"/>
  <c r="BM8" i="46"/>
  <c r="BL8" i="46"/>
  <c r="BJ8" i="46"/>
  <c r="BI8" i="46"/>
  <c r="BD8" i="46"/>
  <c r="BC8" i="46"/>
  <c r="AZ8" i="46"/>
  <c r="AU8" i="46"/>
  <c r="AT8" i="46"/>
  <c r="AR8" i="46"/>
  <c r="AQ8" i="46"/>
  <c r="AL8" i="46"/>
  <c r="AK8" i="46"/>
  <c r="AF8" i="46"/>
  <c r="AE8" i="46"/>
  <c r="AC8" i="46"/>
  <c r="AB8" i="46"/>
  <c r="Z8" i="46"/>
  <c r="Y8" i="46"/>
  <c r="Q8" i="46"/>
  <c r="P8" i="46"/>
  <c r="N8" i="46"/>
  <c r="M8" i="46"/>
  <c r="K8" i="46"/>
  <c r="J8" i="46"/>
  <c r="E8" i="46"/>
  <c r="D8" i="46"/>
  <c r="CK7" i="46"/>
  <c r="CJ7" i="46"/>
  <c r="CH7" i="46"/>
  <c r="CG7" i="46"/>
  <c r="CE7" i="46"/>
  <c r="CD7" i="46"/>
  <c r="CB7" i="46"/>
  <c r="CA7" i="46"/>
  <c r="BY7" i="46"/>
  <c r="BX7" i="46"/>
  <c r="BV7" i="46"/>
  <c r="BU7" i="46"/>
  <c r="BS7" i="46"/>
  <c r="BR7" i="46"/>
  <c r="BP7" i="46"/>
  <c r="BO7" i="46"/>
  <c r="BM7" i="46"/>
  <c r="BL7" i="46"/>
  <c r="BJ7" i="46"/>
  <c r="BI7" i="46"/>
  <c r="BG7" i="46"/>
  <c r="BF7" i="46"/>
  <c r="BD7" i="46"/>
  <c r="BC7" i="46"/>
  <c r="BA7" i="46"/>
  <c r="AZ7" i="46"/>
  <c r="AX7" i="46"/>
  <c r="AW7" i="46"/>
  <c r="AU7" i="46"/>
  <c r="AT7" i="46"/>
  <c r="AR7" i="46"/>
  <c r="AQ7" i="46"/>
  <c r="AO7" i="46"/>
  <c r="AN7" i="46"/>
  <c r="AL7" i="46"/>
  <c r="AK7" i="46"/>
  <c r="AI7" i="46"/>
  <c r="AH7" i="46"/>
  <c r="AF7" i="46"/>
  <c r="AE7" i="46"/>
  <c r="AC7" i="46"/>
  <c r="AB7" i="46"/>
  <c r="Z7" i="46"/>
  <c r="Y7" i="46"/>
  <c r="T7" i="46"/>
  <c r="S7" i="46"/>
  <c r="Q7" i="46"/>
  <c r="P7" i="46"/>
  <c r="N7" i="46"/>
  <c r="M7" i="46"/>
  <c r="K7" i="46"/>
  <c r="J7" i="46"/>
  <c r="H7" i="46"/>
  <c r="G7" i="46"/>
  <c r="E7" i="46"/>
  <c r="D7" i="46"/>
  <c r="CK6" i="46"/>
  <c r="CJ6" i="46"/>
  <c r="CH6" i="46"/>
  <c r="CG6" i="46"/>
  <c r="CE6" i="46"/>
  <c r="CD6" i="46"/>
  <c r="CB6" i="46"/>
  <c r="CA6" i="46"/>
  <c r="BY6" i="46"/>
  <c r="BX6" i="46"/>
  <c r="BV6" i="46"/>
  <c r="BU6" i="46"/>
  <c r="BS6" i="46"/>
  <c r="BR6" i="46"/>
  <c r="BP6" i="46"/>
  <c r="BO6" i="46"/>
  <c r="BM6" i="46"/>
  <c r="BL6" i="46"/>
  <c r="BJ6" i="46"/>
  <c r="BI6" i="46"/>
  <c r="BG6" i="46"/>
  <c r="BF6" i="46"/>
  <c r="BD6" i="46"/>
  <c r="BC6" i="46"/>
  <c r="BA6" i="46"/>
  <c r="AZ6" i="46"/>
  <c r="AX6" i="46"/>
  <c r="AW6" i="46"/>
  <c r="AU6" i="46"/>
  <c r="AT6" i="46"/>
  <c r="AR6" i="46"/>
  <c r="AQ6" i="46"/>
  <c r="AO6" i="46"/>
  <c r="AN6" i="46"/>
  <c r="AL6" i="46"/>
  <c r="AK6" i="46"/>
  <c r="AI6" i="46"/>
  <c r="AH6" i="46"/>
  <c r="AF6" i="46"/>
  <c r="AE6" i="46"/>
  <c r="AC6" i="46"/>
  <c r="AB6" i="46"/>
  <c r="Z6" i="46"/>
  <c r="Y6" i="46"/>
  <c r="W6" i="46"/>
  <c r="V6" i="46"/>
  <c r="T6" i="46"/>
  <c r="S6" i="46"/>
  <c r="Q6" i="46"/>
  <c r="P6" i="46"/>
  <c r="N6" i="46"/>
  <c r="M6" i="46"/>
  <c r="K6" i="46"/>
  <c r="J6" i="46"/>
  <c r="H6" i="46"/>
  <c r="G6" i="46"/>
  <c r="E6" i="46"/>
  <c r="D6" i="46"/>
  <c r="CK5" i="46"/>
  <c r="CJ5" i="46"/>
  <c r="CH5" i="46"/>
  <c r="CG5" i="46"/>
  <c r="CE5" i="46"/>
  <c r="CD5" i="46"/>
  <c r="CB5" i="46"/>
  <c r="CA5" i="46"/>
  <c r="BY5" i="46"/>
  <c r="BX5" i="46"/>
  <c r="BV5" i="46"/>
  <c r="BU5" i="46"/>
  <c r="BS5" i="46"/>
  <c r="BR5" i="46"/>
  <c r="BP5" i="46"/>
  <c r="BO5" i="46"/>
  <c r="BM5" i="46"/>
  <c r="BL5" i="46"/>
  <c r="BJ5" i="46"/>
  <c r="BI5" i="46"/>
  <c r="BG5" i="46"/>
  <c r="BF5" i="46"/>
  <c r="BD5" i="46"/>
  <c r="BC5" i="46"/>
  <c r="BA5" i="46"/>
  <c r="AZ5" i="46"/>
  <c r="AX5" i="46"/>
  <c r="AW5" i="46"/>
  <c r="AU5" i="46"/>
  <c r="AT5" i="46"/>
  <c r="AR5" i="46"/>
  <c r="AQ5" i="46"/>
  <c r="AO5" i="46"/>
  <c r="AN5" i="46"/>
  <c r="AL5" i="46"/>
  <c r="AK5" i="46"/>
  <c r="AI5" i="46"/>
  <c r="AH5" i="46"/>
  <c r="AF5" i="46"/>
  <c r="AE5" i="46"/>
  <c r="AC5" i="46"/>
  <c r="AB5" i="46"/>
  <c r="Z5" i="46"/>
  <c r="Y5" i="46"/>
  <c r="W5" i="46"/>
  <c r="V5" i="46"/>
  <c r="T5" i="46"/>
  <c r="S5" i="46"/>
  <c r="Q5" i="46"/>
  <c r="P5" i="46"/>
  <c r="N5" i="46"/>
  <c r="M5" i="46"/>
  <c r="K5" i="46"/>
  <c r="J5" i="46"/>
  <c r="H5" i="46"/>
  <c r="G5" i="46"/>
  <c r="E5" i="46"/>
  <c r="D5" i="46"/>
  <c r="BA167" i="45"/>
  <c r="AZ167" i="45"/>
  <c r="CH166" i="45"/>
  <c r="CG166" i="45"/>
  <c r="CH165" i="45"/>
  <c r="CG165" i="45"/>
  <c r="CH164" i="45"/>
  <c r="CG164" i="45"/>
  <c r="CH163" i="45"/>
  <c r="CG163" i="45"/>
  <c r="CE162" i="45"/>
  <c r="CD162" i="45"/>
  <c r="CE161" i="45"/>
  <c r="CD161" i="45"/>
  <c r="CE160" i="45"/>
  <c r="CD160" i="45"/>
  <c r="CE159" i="45"/>
  <c r="CD159" i="45"/>
  <c r="CE158" i="45"/>
  <c r="CD158" i="45"/>
  <c r="BJ157" i="45"/>
  <c r="BI157" i="45"/>
  <c r="BP156" i="45"/>
  <c r="BO156" i="45"/>
  <c r="BM156" i="45"/>
  <c r="BL156" i="45"/>
  <c r="BJ156" i="45"/>
  <c r="BI156" i="45"/>
  <c r="CB155" i="45"/>
  <c r="CA155" i="45"/>
  <c r="BY155" i="45"/>
  <c r="BX155" i="45"/>
  <c r="BP155" i="45"/>
  <c r="BO155" i="45"/>
  <c r="BM155" i="45"/>
  <c r="BL155" i="45"/>
  <c r="BJ155" i="45"/>
  <c r="BI155" i="45"/>
  <c r="N155" i="45"/>
  <c r="M155" i="45"/>
  <c r="K155" i="45"/>
  <c r="J155" i="45"/>
  <c r="CE154" i="45"/>
  <c r="CD154" i="45"/>
  <c r="BA154" i="45"/>
  <c r="AZ154" i="45"/>
  <c r="AR154" i="45"/>
  <c r="AQ154" i="45"/>
  <c r="BJ153" i="45"/>
  <c r="BI153" i="45"/>
  <c r="CH152" i="45"/>
  <c r="CG152" i="45"/>
  <c r="CH151" i="45"/>
  <c r="CG151" i="45"/>
  <c r="BY150" i="45"/>
  <c r="BX150" i="45"/>
  <c r="BY149" i="45"/>
  <c r="BX149" i="45"/>
  <c r="BY148" i="45"/>
  <c r="BX148" i="45"/>
  <c r="BY147" i="45"/>
  <c r="BX147" i="45"/>
  <c r="BG146" i="45"/>
  <c r="BF146" i="45"/>
  <c r="BA145" i="45"/>
  <c r="AZ145" i="45"/>
  <c r="CH144" i="45"/>
  <c r="CG144" i="45"/>
  <c r="CB143" i="45"/>
  <c r="CA143" i="45"/>
  <c r="CB142" i="45"/>
  <c r="CA142" i="45"/>
  <c r="CB141" i="45"/>
  <c r="CA141" i="45"/>
  <c r="CB140" i="45"/>
  <c r="CA140" i="45"/>
  <c r="CB139" i="45"/>
  <c r="CA139" i="45"/>
  <c r="CB138" i="45"/>
  <c r="CA138" i="45"/>
  <c r="CB137" i="45"/>
  <c r="CA137" i="45"/>
  <c r="BM136" i="45"/>
  <c r="BL136" i="45"/>
  <c r="BP135" i="45"/>
  <c r="BO135" i="45"/>
  <c r="CK134" i="45"/>
  <c r="CJ134" i="45"/>
  <c r="BM134" i="45"/>
  <c r="BL134" i="45"/>
  <c r="BS133" i="45"/>
  <c r="BR133" i="45"/>
  <c r="BS132" i="45"/>
  <c r="BR132" i="45"/>
  <c r="BD132" i="45"/>
  <c r="BC132" i="45"/>
  <c r="BD131" i="45"/>
  <c r="BC131" i="45"/>
  <c r="BD130" i="45"/>
  <c r="BC130" i="45"/>
  <c r="BD129" i="45"/>
  <c r="BC129" i="45"/>
  <c r="BA128" i="45"/>
  <c r="AZ128" i="45"/>
  <c r="BA127" i="45"/>
  <c r="AZ127" i="45"/>
  <c r="BA126" i="45"/>
  <c r="AZ126" i="45"/>
  <c r="AX126" i="45"/>
  <c r="AW126" i="45"/>
  <c r="AU125" i="45"/>
  <c r="AT125" i="45"/>
  <c r="AU124" i="45"/>
  <c r="AT124" i="45"/>
  <c r="AR124" i="45"/>
  <c r="AQ124" i="45"/>
  <c r="AO124" i="45"/>
  <c r="AN124" i="45"/>
  <c r="AF124" i="45"/>
  <c r="AE124" i="45"/>
  <c r="AU123" i="45"/>
  <c r="AT123" i="45"/>
  <c r="AR123" i="45"/>
  <c r="AQ123" i="45"/>
  <c r="AO123" i="45"/>
  <c r="AN123" i="45"/>
  <c r="AF123" i="45"/>
  <c r="AE123" i="45"/>
  <c r="Q122" i="45"/>
  <c r="P122" i="45"/>
  <c r="T121" i="45"/>
  <c r="S121" i="45"/>
  <c r="Q121" i="45"/>
  <c r="P121" i="45"/>
  <c r="N121" i="45"/>
  <c r="M121" i="45"/>
  <c r="Z119" i="45"/>
  <c r="Y119" i="45"/>
  <c r="N119" i="45"/>
  <c r="M119" i="45"/>
  <c r="K119" i="45"/>
  <c r="J119" i="45"/>
  <c r="Z118" i="45"/>
  <c r="Y118" i="45"/>
  <c r="W118" i="45"/>
  <c r="V118" i="45"/>
  <c r="N118" i="45"/>
  <c r="M118" i="45"/>
  <c r="K118" i="45"/>
  <c r="J118" i="45"/>
  <c r="E117" i="45"/>
  <c r="D117" i="45"/>
  <c r="E116" i="45"/>
  <c r="D116" i="45"/>
  <c r="E115" i="45"/>
  <c r="D115" i="45"/>
  <c r="E114" i="45"/>
  <c r="D114" i="45"/>
  <c r="E113" i="45"/>
  <c r="D113" i="45"/>
  <c r="CK112" i="45"/>
  <c r="CJ112" i="45"/>
  <c r="CK111" i="45"/>
  <c r="CJ111" i="45"/>
  <c r="CK110" i="45"/>
  <c r="CJ110" i="45"/>
  <c r="CK109" i="45"/>
  <c r="CJ109" i="45"/>
  <c r="BG108" i="45"/>
  <c r="BF108" i="45"/>
  <c r="BG107" i="45"/>
  <c r="BF107" i="45"/>
  <c r="CH106" i="45"/>
  <c r="CG106" i="45"/>
  <c r="CH105" i="45"/>
  <c r="CG105" i="45"/>
  <c r="CH104" i="45"/>
  <c r="CG104" i="45"/>
  <c r="CH103" i="45"/>
  <c r="CG103" i="45"/>
  <c r="CH102" i="45"/>
  <c r="CG102" i="45"/>
  <c r="CH101" i="45"/>
  <c r="CG101" i="45"/>
  <c r="CH100" i="45"/>
  <c r="CG100" i="45"/>
  <c r="CK99" i="45"/>
  <c r="CJ99" i="45"/>
  <c r="CH99" i="45"/>
  <c r="CG99" i="45"/>
  <c r="CK98" i="45"/>
  <c r="CJ98" i="45"/>
  <c r="CH98" i="45"/>
  <c r="CG98" i="45"/>
  <c r="BY97" i="45"/>
  <c r="BX97" i="45"/>
  <c r="BY96" i="45"/>
  <c r="BX96" i="45"/>
  <c r="BY95" i="45"/>
  <c r="BX95" i="45"/>
  <c r="BY94" i="45"/>
  <c r="BX94" i="45"/>
  <c r="BY93" i="45"/>
  <c r="BX93" i="45"/>
  <c r="BY92" i="45"/>
  <c r="BX92" i="45"/>
  <c r="BY91" i="45"/>
  <c r="BX91" i="45"/>
  <c r="CB90" i="45"/>
  <c r="CA90" i="45"/>
  <c r="CB89" i="45"/>
  <c r="CA89" i="45"/>
  <c r="CB88" i="45"/>
  <c r="CA88" i="45"/>
  <c r="CB87" i="45"/>
  <c r="CA87" i="45"/>
  <c r="CB86" i="45"/>
  <c r="CA86" i="45"/>
  <c r="CB85" i="45"/>
  <c r="CA85" i="45"/>
  <c r="CB84" i="45"/>
  <c r="CA84" i="45"/>
  <c r="CB83" i="45"/>
  <c r="CA83" i="45"/>
  <c r="CB82" i="45"/>
  <c r="CA82" i="45"/>
  <c r="CB81" i="45"/>
  <c r="CA81" i="45"/>
  <c r="CB80" i="45"/>
  <c r="CA80" i="45"/>
  <c r="CB79" i="45"/>
  <c r="CA79" i="45"/>
  <c r="BP78" i="45"/>
  <c r="BO78" i="45"/>
  <c r="BM77" i="45"/>
  <c r="BL77" i="45"/>
  <c r="BM76" i="45"/>
  <c r="BL76" i="45"/>
  <c r="BM75" i="45"/>
  <c r="BL75" i="45"/>
  <c r="BA75" i="45"/>
  <c r="AZ75" i="45"/>
  <c r="BP74" i="45"/>
  <c r="BO74" i="45"/>
  <c r="BJ74" i="45"/>
  <c r="BI74" i="45"/>
  <c r="BA74" i="45"/>
  <c r="AZ74" i="45"/>
  <c r="AC74" i="45"/>
  <c r="AB74" i="45"/>
  <c r="BM73" i="45"/>
  <c r="BL73" i="45"/>
  <c r="CK72" i="45"/>
  <c r="CJ72" i="45"/>
  <c r="BP72" i="45"/>
  <c r="BO72" i="45"/>
  <c r="BM72" i="45"/>
  <c r="BL72" i="45"/>
  <c r="CE71" i="45"/>
  <c r="CD71" i="45"/>
  <c r="CE70" i="45"/>
  <c r="CD70" i="45"/>
  <c r="CE69" i="45"/>
  <c r="CD69" i="45"/>
  <c r="CE68" i="45"/>
  <c r="CD68" i="45"/>
  <c r="CK67" i="45"/>
  <c r="CJ67" i="45"/>
  <c r="CK66" i="45"/>
  <c r="CJ66" i="45"/>
  <c r="CK65" i="45"/>
  <c r="CJ65" i="45"/>
  <c r="CH65" i="45"/>
  <c r="CG65" i="45"/>
  <c r="BV65" i="45"/>
  <c r="BU65" i="45"/>
  <c r="CK64" i="45"/>
  <c r="CJ64" i="45"/>
  <c r="CH64" i="45"/>
  <c r="CG64" i="45"/>
  <c r="BV64" i="45"/>
  <c r="BU64" i="45"/>
  <c r="CK63" i="45"/>
  <c r="CJ63" i="45"/>
  <c r="CH63" i="45"/>
  <c r="CG63" i="45"/>
  <c r="CE63" i="45"/>
  <c r="CD63" i="45"/>
  <c r="BV63" i="45"/>
  <c r="BU63" i="45"/>
  <c r="Q63" i="45"/>
  <c r="P63" i="45"/>
  <c r="BA62" i="45"/>
  <c r="AZ62" i="45"/>
  <c r="BA61" i="45"/>
  <c r="AZ61" i="45"/>
  <c r="BA60" i="45"/>
  <c r="AZ60" i="45"/>
  <c r="BA59" i="45"/>
  <c r="AZ59" i="45"/>
  <c r="AX59" i="45"/>
  <c r="AW59" i="45"/>
  <c r="BS58" i="45"/>
  <c r="BR58" i="45"/>
  <c r="BD58" i="45"/>
  <c r="BC58" i="45"/>
  <c r="CB57" i="45"/>
  <c r="CA57" i="45"/>
  <c r="BD57" i="45"/>
  <c r="BC57" i="45"/>
  <c r="BD56" i="45"/>
  <c r="BC56" i="45"/>
  <c r="BD55" i="45"/>
  <c r="BC55" i="45"/>
  <c r="BD54" i="45"/>
  <c r="BC54" i="45"/>
  <c r="BD53" i="45"/>
  <c r="BC53" i="45"/>
  <c r="AX53" i="45"/>
  <c r="AW53" i="45"/>
  <c r="AU52" i="45"/>
  <c r="AT52" i="45"/>
  <c r="AL52" i="45"/>
  <c r="AK52" i="45"/>
  <c r="AR51" i="45"/>
  <c r="AQ51" i="45"/>
  <c r="AR50" i="45"/>
  <c r="AQ50" i="45"/>
  <c r="AU49" i="45"/>
  <c r="AT49" i="45"/>
  <c r="AR49" i="45"/>
  <c r="AQ49" i="45"/>
  <c r="AR48" i="45"/>
  <c r="AQ48" i="45"/>
  <c r="AR47" i="45"/>
  <c r="AQ47" i="45"/>
  <c r="AR46" i="45"/>
  <c r="AQ46" i="45"/>
  <c r="AR45" i="45"/>
  <c r="AQ45" i="45"/>
  <c r="AR44" i="45"/>
  <c r="AQ44" i="45"/>
  <c r="AR43" i="45"/>
  <c r="AQ43" i="45"/>
  <c r="AR42" i="45"/>
  <c r="AQ42" i="45"/>
  <c r="AR41" i="45"/>
  <c r="AQ41" i="45"/>
  <c r="AI40" i="45"/>
  <c r="AH40" i="45"/>
  <c r="AU39" i="45"/>
  <c r="AT39" i="45"/>
  <c r="AR39" i="45"/>
  <c r="AQ39" i="45"/>
  <c r="AL39" i="45"/>
  <c r="AK39" i="45"/>
  <c r="AI39" i="45"/>
  <c r="AH39" i="45"/>
  <c r="AF39" i="45"/>
  <c r="AE39" i="45"/>
  <c r="Z38" i="45"/>
  <c r="Y38" i="45"/>
  <c r="Z37" i="45"/>
  <c r="Y37" i="45"/>
  <c r="T37" i="45"/>
  <c r="S37" i="45"/>
  <c r="Z36" i="45"/>
  <c r="Y36" i="45"/>
  <c r="T36" i="45"/>
  <c r="S36" i="45"/>
  <c r="AC35" i="45"/>
  <c r="AB35" i="45"/>
  <c r="AC34" i="45"/>
  <c r="AB34" i="45"/>
  <c r="Z34" i="45"/>
  <c r="Y34" i="45"/>
  <c r="Q33" i="45"/>
  <c r="P33" i="45"/>
  <c r="Z32" i="45"/>
  <c r="Y32" i="45"/>
  <c r="Q32" i="45"/>
  <c r="P32" i="45"/>
  <c r="E31" i="45"/>
  <c r="D31" i="45"/>
  <c r="E30" i="45"/>
  <c r="D30" i="45"/>
  <c r="E29" i="45"/>
  <c r="D29" i="45"/>
  <c r="Z28" i="45"/>
  <c r="Y28" i="45"/>
  <c r="Z27" i="45"/>
  <c r="Y27" i="45"/>
  <c r="K27" i="45"/>
  <c r="J27" i="45"/>
  <c r="Z26" i="45"/>
  <c r="Y26" i="45"/>
  <c r="K26" i="45"/>
  <c r="J26" i="45"/>
  <c r="Z25" i="45"/>
  <c r="Y25" i="45"/>
  <c r="N25" i="45"/>
  <c r="M25" i="45"/>
  <c r="K25" i="45"/>
  <c r="J25" i="45"/>
  <c r="Z24" i="45"/>
  <c r="Y24" i="45"/>
  <c r="W24" i="45"/>
  <c r="V24" i="45"/>
  <c r="N24" i="45"/>
  <c r="M24" i="45"/>
  <c r="K24" i="45"/>
  <c r="J24" i="45"/>
  <c r="H23" i="45"/>
  <c r="G23" i="45"/>
  <c r="H22" i="45"/>
  <c r="G22" i="45"/>
  <c r="E21" i="45"/>
  <c r="D21" i="45"/>
  <c r="E20" i="45"/>
  <c r="D20" i="45"/>
  <c r="CK19" i="45"/>
  <c r="CJ19" i="45"/>
  <c r="CK18" i="45"/>
  <c r="CJ18" i="45"/>
  <c r="CB18" i="45"/>
  <c r="CA18" i="45"/>
  <c r="CK17" i="45"/>
  <c r="CJ17" i="45"/>
  <c r="CE17" i="45"/>
  <c r="CD17" i="45"/>
  <c r="CB17" i="45"/>
  <c r="CA17" i="45"/>
  <c r="CK16" i="45"/>
  <c r="CJ16" i="45"/>
  <c r="CE16" i="45"/>
  <c r="CD16" i="45"/>
  <c r="CB16" i="45"/>
  <c r="CA16" i="45"/>
  <c r="CK15" i="45"/>
  <c r="CJ15" i="45"/>
  <c r="CE15" i="45"/>
  <c r="CD15" i="45"/>
  <c r="CB15" i="45"/>
  <c r="CA15" i="45"/>
  <c r="BA15" i="45"/>
  <c r="AZ15" i="45"/>
  <c r="Z15" i="45"/>
  <c r="Y15" i="45"/>
  <c r="CK14" i="45"/>
  <c r="CJ14" i="45"/>
  <c r="CH14" i="45"/>
  <c r="CG14" i="45"/>
  <c r="CE14" i="45"/>
  <c r="CD14" i="45"/>
  <c r="CB14" i="45"/>
  <c r="CA14" i="45"/>
  <c r="BY14" i="45"/>
  <c r="BX14" i="45"/>
  <c r="BD14" i="45"/>
  <c r="BC14" i="45"/>
  <c r="BA14" i="45"/>
  <c r="AZ14" i="45"/>
  <c r="Z14" i="45"/>
  <c r="Y14" i="45"/>
  <c r="CK13" i="45"/>
  <c r="CJ13" i="45"/>
  <c r="CH13" i="45"/>
  <c r="CG13" i="45"/>
  <c r="CE13" i="45"/>
  <c r="CD13" i="45"/>
  <c r="CB13" i="45"/>
  <c r="CA13" i="45"/>
  <c r="BY13" i="45"/>
  <c r="BX13" i="45"/>
  <c r="BD13" i="45"/>
  <c r="BC13" i="45"/>
  <c r="BA13" i="45"/>
  <c r="AZ13" i="45"/>
  <c r="Z13" i="45"/>
  <c r="Y13" i="45"/>
  <c r="CK12" i="45"/>
  <c r="CJ12" i="45"/>
  <c r="CH12" i="45"/>
  <c r="CG12" i="45"/>
  <c r="CE12" i="45"/>
  <c r="CD12" i="45"/>
  <c r="CB12" i="45"/>
  <c r="CA12" i="45"/>
  <c r="BY12" i="45"/>
  <c r="BX12" i="45"/>
  <c r="BD12" i="45"/>
  <c r="BC12" i="45"/>
  <c r="BA12" i="45"/>
  <c r="AZ12" i="45"/>
  <c r="Z12" i="45"/>
  <c r="Y12" i="45"/>
  <c r="E12" i="45"/>
  <c r="D12" i="45"/>
  <c r="CK11" i="45"/>
  <c r="CJ11" i="45"/>
  <c r="CH11" i="45"/>
  <c r="CG11" i="45"/>
  <c r="CE11" i="45"/>
  <c r="CD11" i="45"/>
  <c r="CB11" i="45"/>
  <c r="CA11" i="45"/>
  <c r="BY11" i="45"/>
  <c r="BX11" i="45"/>
  <c r="BM11" i="45"/>
  <c r="BL11" i="45"/>
  <c r="BD11" i="45"/>
  <c r="BC11" i="45"/>
  <c r="BA11" i="45"/>
  <c r="AZ11" i="45"/>
  <c r="Z11" i="45"/>
  <c r="Y11" i="45"/>
  <c r="Q11" i="45"/>
  <c r="P11" i="45"/>
  <c r="E11" i="45"/>
  <c r="D11" i="45"/>
  <c r="CK10" i="45"/>
  <c r="CJ10" i="45"/>
  <c r="CH10" i="45"/>
  <c r="CG10" i="45"/>
  <c r="CE10" i="45"/>
  <c r="CD10" i="45"/>
  <c r="CB10" i="45"/>
  <c r="CA10" i="45"/>
  <c r="BY10" i="45"/>
  <c r="BX10" i="45"/>
  <c r="BP10" i="45"/>
  <c r="BO10" i="45"/>
  <c r="BM10" i="45"/>
  <c r="BL10" i="45"/>
  <c r="BD10" i="45"/>
  <c r="BC10" i="45"/>
  <c r="BA10" i="45"/>
  <c r="AZ10" i="45"/>
  <c r="AC10" i="45"/>
  <c r="AB10" i="45"/>
  <c r="Z10" i="45"/>
  <c r="Y10" i="45"/>
  <c r="Q10" i="45"/>
  <c r="P10" i="45"/>
  <c r="E10" i="45"/>
  <c r="D10" i="45"/>
  <c r="CK9" i="45"/>
  <c r="CJ9" i="45"/>
  <c r="CH9" i="45"/>
  <c r="CG9" i="45"/>
  <c r="CE9" i="45"/>
  <c r="CD9" i="45"/>
  <c r="CB9" i="45"/>
  <c r="CA9" i="45"/>
  <c r="BY9" i="45"/>
  <c r="BX9" i="45"/>
  <c r="BV9" i="45"/>
  <c r="BU9" i="45"/>
  <c r="BP9" i="45"/>
  <c r="BO9" i="45"/>
  <c r="BM9" i="45"/>
  <c r="BL9" i="45"/>
  <c r="BD9" i="45"/>
  <c r="BC9" i="45"/>
  <c r="BA9" i="45"/>
  <c r="AZ9" i="45"/>
  <c r="AU9" i="45"/>
  <c r="AT9" i="45"/>
  <c r="AR9" i="45"/>
  <c r="AQ9" i="45"/>
  <c r="AL9" i="45"/>
  <c r="AK9" i="45"/>
  <c r="AC9" i="45"/>
  <c r="AB9" i="45"/>
  <c r="Z9" i="45"/>
  <c r="Y9" i="45"/>
  <c r="Q9" i="45"/>
  <c r="P9" i="45"/>
  <c r="E9" i="45"/>
  <c r="D9" i="45"/>
  <c r="CK8" i="45"/>
  <c r="CJ8" i="45"/>
  <c r="CH8" i="45"/>
  <c r="CG8" i="45"/>
  <c r="CE8" i="45"/>
  <c r="CD8" i="45"/>
  <c r="CB8" i="45"/>
  <c r="CA8" i="45"/>
  <c r="BY8" i="45"/>
  <c r="BX8" i="45"/>
  <c r="BV8" i="45"/>
  <c r="BU8" i="45"/>
  <c r="BS8" i="45"/>
  <c r="BR8" i="45"/>
  <c r="BP8" i="45"/>
  <c r="BO8" i="45"/>
  <c r="BM8" i="45"/>
  <c r="BL8" i="45"/>
  <c r="BJ8" i="45"/>
  <c r="BI8" i="45"/>
  <c r="BD8" i="45"/>
  <c r="BC8" i="45"/>
  <c r="AZ8" i="45"/>
  <c r="AU8" i="45"/>
  <c r="AT8" i="45"/>
  <c r="AR8" i="45"/>
  <c r="AQ8" i="45"/>
  <c r="AL8" i="45"/>
  <c r="AK8" i="45"/>
  <c r="AF8" i="45"/>
  <c r="AE8" i="45"/>
  <c r="AC8" i="45"/>
  <c r="AB8" i="45"/>
  <c r="Z8" i="45"/>
  <c r="Y8" i="45"/>
  <c r="Q8" i="45"/>
  <c r="P8" i="45"/>
  <c r="N8" i="45"/>
  <c r="M8" i="45"/>
  <c r="K8" i="45"/>
  <c r="J8" i="45"/>
  <c r="E8" i="45"/>
  <c r="D8" i="45"/>
  <c r="CK7" i="45"/>
  <c r="CJ7" i="45"/>
  <c r="CH7" i="45"/>
  <c r="CG7" i="45"/>
  <c r="CE7" i="45"/>
  <c r="CD7" i="45"/>
  <c r="CB7" i="45"/>
  <c r="CA7" i="45"/>
  <c r="BY7" i="45"/>
  <c r="BX7" i="45"/>
  <c r="BV7" i="45"/>
  <c r="BU7" i="45"/>
  <c r="BS7" i="45"/>
  <c r="BR7" i="45"/>
  <c r="BP7" i="45"/>
  <c r="BO7" i="45"/>
  <c r="BM7" i="45"/>
  <c r="BL7" i="45"/>
  <c r="BJ7" i="45"/>
  <c r="BI7" i="45"/>
  <c r="BG7" i="45"/>
  <c r="BF7" i="45"/>
  <c r="BD7" i="45"/>
  <c r="BC7" i="45"/>
  <c r="BA7" i="45"/>
  <c r="AZ7" i="45"/>
  <c r="AX7" i="45"/>
  <c r="AW7" i="45"/>
  <c r="AU7" i="45"/>
  <c r="AT7" i="45"/>
  <c r="AR7" i="45"/>
  <c r="AQ7" i="45"/>
  <c r="AO7" i="45"/>
  <c r="AN7" i="45"/>
  <c r="AL7" i="45"/>
  <c r="AK7" i="45"/>
  <c r="AI7" i="45"/>
  <c r="AH7" i="45"/>
  <c r="AF7" i="45"/>
  <c r="AE7" i="45"/>
  <c r="AC7" i="45"/>
  <c r="AB7" i="45"/>
  <c r="Z7" i="45"/>
  <c r="Y7" i="45"/>
  <c r="T7" i="45"/>
  <c r="S7" i="45"/>
  <c r="Q7" i="45"/>
  <c r="P7" i="45"/>
  <c r="N7" i="45"/>
  <c r="M7" i="45"/>
  <c r="K7" i="45"/>
  <c r="J7" i="45"/>
  <c r="H7" i="45"/>
  <c r="G7" i="45"/>
  <c r="E7" i="45"/>
  <c r="D7" i="45"/>
  <c r="CK6" i="45"/>
  <c r="CJ6" i="45"/>
  <c r="CH6" i="45"/>
  <c r="CG6" i="45"/>
  <c r="CE6" i="45"/>
  <c r="CD6" i="45"/>
  <c r="CB6" i="45"/>
  <c r="CA6" i="45"/>
  <c r="BY6" i="45"/>
  <c r="BX6" i="45"/>
  <c r="BV6" i="45"/>
  <c r="BU6" i="45"/>
  <c r="BS6" i="45"/>
  <c r="BR6" i="45"/>
  <c r="BP6" i="45"/>
  <c r="BO6" i="45"/>
  <c r="BM6" i="45"/>
  <c r="BL6" i="45"/>
  <c r="BJ6" i="45"/>
  <c r="BI6" i="45"/>
  <c r="BG6" i="45"/>
  <c r="BF6" i="45"/>
  <c r="BD6" i="45"/>
  <c r="BC6" i="45"/>
  <c r="BA6" i="45"/>
  <c r="AZ6" i="45"/>
  <c r="AX6" i="45"/>
  <c r="AW6" i="45"/>
  <c r="AU6" i="45"/>
  <c r="AT6" i="45"/>
  <c r="AR6" i="45"/>
  <c r="AQ6" i="45"/>
  <c r="AO6" i="45"/>
  <c r="AN6" i="45"/>
  <c r="AL6" i="45"/>
  <c r="AK6" i="45"/>
  <c r="AI6" i="45"/>
  <c r="AH6" i="45"/>
  <c r="AF6" i="45"/>
  <c r="AE6" i="45"/>
  <c r="AC6" i="45"/>
  <c r="AB6" i="45"/>
  <c r="Z6" i="45"/>
  <c r="Y6" i="45"/>
  <c r="W6" i="45"/>
  <c r="V6" i="45"/>
  <c r="T6" i="45"/>
  <c r="S6" i="45"/>
  <c r="Q6" i="45"/>
  <c r="P6" i="45"/>
  <c r="N6" i="45"/>
  <c r="M6" i="45"/>
  <c r="K6" i="45"/>
  <c r="J6" i="45"/>
  <c r="H6" i="45"/>
  <c r="G6" i="45"/>
  <c r="E6" i="45"/>
  <c r="D6" i="45"/>
  <c r="CK5" i="45"/>
  <c r="CJ5" i="45"/>
  <c r="CH5" i="45"/>
  <c r="CG5" i="45"/>
  <c r="CE5" i="45"/>
  <c r="CD5" i="45"/>
  <c r="CB5" i="45"/>
  <c r="CA5" i="45"/>
  <c r="BY5" i="45"/>
  <c r="BX5" i="45"/>
  <c r="BV5" i="45"/>
  <c r="BU5" i="45"/>
  <c r="BS5" i="45"/>
  <c r="BR5" i="45"/>
  <c r="BP5" i="45"/>
  <c r="BO5" i="45"/>
  <c r="BM5" i="45"/>
  <c r="BL5" i="45"/>
  <c r="BJ5" i="45"/>
  <c r="BI5" i="45"/>
  <c r="BG5" i="45"/>
  <c r="BF5" i="45"/>
  <c r="BD5" i="45"/>
  <c r="BC5" i="45"/>
  <c r="BA5" i="45"/>
  <c r="AZ5" i="45"/>
  <c r="AX5" i="45"/>
  <c r="AW5" i="45"/>
  <c r="AU5" i="45"/>
  <c r="AT5" i="45"/>
  <c r="AR5" i="45"/>
  <c r="AQ5" i="45"/>
  <c r="AO5" i="45"/>
  <c r="AN5" i="45"/>
  <c r="AL5" i="45"/>
  <c r="AK5" i="45"/>
  <c r="AI5" i="45"/>
  <c r="AH5" i="45"/>
  <c r="AF5" i="45"/>
  <c r="AE5" i="45"/>
  <c r="AC5" i="45"/>
  <c r="AB5" i="45"/>
  <c r="Z5" i="45"/>
  <c r="Y5" i="45"/>
  <c r="W5" i="45"/>
  <c r="V5" i="45"/>
  <c r="T5" i="45"/>
  <c r="S5" i="45"/>
  <c r="Q5" i="45"/>
  <c r="P5" i="45"/>
  <c r="N5" i="45"/>
  <c r="M5" i="45"/>
  <c r="K5" i="45"/>
  <c r="J5" i="45"/>
  <c r="H5" i="45"/>
  <c r="G5" i="45"/>
  <c r="E5" i="45"/>
  <c r="D5" i="45"/>
  <c r="BA167" i="44"/>
  <c r="AZ167" i="44"/>
  <c r="CH166" i="44"/>
  <c r="CG166" i="44"/>
  <c r="CH165" i="44"/>
  <c r="CG165" i="44"/>
  <c r="CH164" i="44"/>
  <c r="CG164" i="44"/>
  <c r="CH163" i="44"/>
  <c r="CG163" i="44"/>
  <c r="CE162" i="44"/>
  <c r="CD162" i="44"/>
  <c r="CE161" i="44"/>
  <c r="CD161" i="44"/>
  <c r="CE160" i="44"/>
  <c r="CD160" i="44"/>
  <c r="CE159" i="44"/>
  <c r="CD159" i="44"/>
  <c r="CE158" i="44"/>
  <c r="CD158" i="44"/>
  <c r="BJ157" i="44"/>
  <c r="BI157" i="44"/>
  <c r="BP156" i="44"/>
  <c r="BO156" i="44"/>
  <c r="BM156" i="44"/>
  <c r="BL156" i="44"/>
  <c r="BJ156" i="44"/>
  <c r="BI156" i="44"/>
  <c r="CB155" i="44"/>
  <c r="CA155" i="44"/>
  <c r="BY155" i="44"/>
  <c r="BX155" i="44"/>
  <c r="BP155" i="44"/>
  <c r="BO155" i="44"/>
  <c r="BM155" i="44"/>
  <c r="BL155" i="44"/>
  <c r="BJ155" i="44"/>
  <c r="BI155" i="44"/>
  <c r="N155" i="44"/>
  <c r="M155" i="44"/>
  <c r="K155" i="44"/>
  <c r="J155" i="44"/>
  <c r="CE154" i="44"/>
  <c r="CD154" i="44"/>
  <c r="BA154" i="44"/>
  <c r="AZ154" i="44"/>
  <c r="AR154" i="44"/>
  <c r="AQ154" i="44"/>
  <c r="BJ153" i="44"/>
  <c r="BI153" i="44"/>
  <c r="CH152" i="44"/>
  <c r="CG152" i="44"/>
  <c r="CH151" i="44"/>
  <c r="CG151" i="44"/>
  <c r="BY150" i="44"/>
  <c r="BX150" i="44"/>
  <c r="BY149" i="44"/>
  <c r="BX149" i="44"/>
  <c r="BY148" i="44"/>
  <c r="BX148" i="44"/>
  <c r="BY147" i="44"/>
  <c r="BX147" i="44"/>
  <c r="BG146" i="44"/>
  <c r="BF146" i="44"/>
  <c r="BA145" i="44"/>
  <c r="AZ145" i="44"/>
  <c r="CH144" i="44"/>
  <c r="CG144" i="44"/>
  <c r="CB143" i="44"/>
  <c r="CA143" i="44"/>
  <c r="CB142" i="44"/>
  <c r="CA142" i="44"/>
  <c r="CB141" i="44"/>
  <c r="CA141" i="44"/>
  <c r="CB140" i="44"/>
  <c r="CA140" i="44"/>
  <c r="CB139" i="44"/>
  <c r="CA139" i="44"/>
  <c r="CB138" i="44"/>
  <c r="CA138" i="44"/>
  <c r="CB137" i="44"/>
  <c r="CA137" i="44"/>
  <c r="BM136" i="44"/>
  <c r="BL136" i="44"/>
  <c r="BP135" i="44"/>
  <c r="BO135" i="44"/>
  <c r="CK134" i="44"/>
  <c r="CJ134" i="44"/>
  <c r="BM134" i="44"/>
  <c r="BL134" i="44"/>
  <c r="BS133" i="44"/>
  <c r="BR133" i="44"/>
  <c r="BS132" i="44"/>
  <c r="BR132" i="44"/>
  <c r="BD132" i="44"/>
  <c r="BC132" i="44"/>
  <c r="BD131" i="44"/>
  <c r="BC131" i="44"/>
  <c r="BD130" i="44"/>
  <c r="BC130" i="44"/>
  <c r="BD129" i="44"/>
  <c r="BC129" i="44"/>
  <c r="BA128" i="44"/>
  <c r="AZ128" i="44"/>
  <c r="BA127" i="44"/>
  <c r="AZ127" i="44"/>
  <c r="BA126" i="44"/>
  <c r="AZ126" i="44"/>
  <c r="AX126" i="44"/>
  <c r="AW126" i="44"/>
  <c r="AU125" i="44"/>
  <c r="AT125" i="44"/>
  <c r="AU124" i="44"/>
  <c r="AT124" i="44"/>
  <c r="AR124" i="44"/>
  <c r="AQ124" i="44"/>
  <c r="AO124" i="44"/>
  <c r="AN124" i="44"/>
  <c r="AF124" i="44"/>
  <c r="AE124" i="44"/>
  <c r="AU123" i="44"/>
  <c r="AT123" i="44"/>
  <c r="AR123" i="44"/>
  <c r="AQ123" i="44"/>
  <c r="AO123" i="44"/>
  <c r="AN123" i="44"/>
  <c r="AF123" i="44"/>
  <c r="AE123" i="44"/>
  <c r="Q122" i="44"/>
  <c r="P122" i="44"/>
  <c r="T121" i="44"/>
  <c r="S121" i="44"/>
  <c r="Q121" i="44"/>
  <c r="P121" i="44"/>
  <c r="N121" i="44"/>
  <c r="M121" i="44"/>
  <c r="Z119" i="44"/>
  <c r="Y119" i="44"/>
  <c r="N119" i="44"/>
  <c r="M119" i="44"/>
  <c r="K119" i="44"/>
  <c r="J119" i="44"/>
  <c r="Z118" i="44"/>
  <c r="Y118" i="44"/>
  <c r="W118" i="44"/>
  <c r="V118" i="44"/>
  <c r="N118" i="44"/>
  <c r="M118" i="44"/>
  <c r="K118" i="44"/>
  <c r="J118" i="44"/>
  <c r="E117" i="44"/>
  <c r="D117" i="44"/>
  <c r="E116" i="44"/>
  <c r="D116" i="44"/>
  <c r="E115" i="44"/>
  <c r="D115" i="44"/>
  <c r="E114" i="44"/>
  <c r="D114" i="44"/>
  <c r="E113" i="44"/>
  <c r="D113" i="44"/>
  <c r="CK112" i="44"/>
  <c r="CJ112" i="44"/>
  <c r="CK111" i="44"/>
  <c r="CJ111" i="44"/>
  <c r="CK110" i="44"/>
  <c r="CJ110" i="44"/>
  <c r="CK109" i="44"/>
  <c r="CJ109" i="44"/>
  <c r="BG108" i="44"/>
  <c r="BF108" i="44"/>
  <c r="BG107" i="44"/>
  <c r="BF107" i="44"/>
  <c r="CH106" i="44"/>
  <c r="CG106" i="44"/>
  <c r="CH105" i="44"/>
  <c r="CG105" i="44"/>
  <c r="CH104" i="44"/>
  <c r="CG104" i="44"/>
  <c r="CH103" i="44"/>
  <c r="CG103" i="44"/>
  <c r="CH102" i="44"/>
  <c r="CG102" i="44"/>
  <c r="CH101" i="44"/>
  <c r="CG101" i="44"/>
  <c r="CH100" i="44"/>
  <c r="CG100" i="44"/>
  <c r="CK99" i="44"/>
  <c r="CJ99" i="44"/>
  <c r="CH99" i="44"/>
  <c r="CG99" i="44"/>
  <c r="CK98" i="44"/>
  <c r="CJ98" i="44"/>
  <c r="CH98" i="44"/>
  <c r="CG98" i="44"/>
  <c r="BY97" i="44"/>
  <c r="BX97" i="44"/>
  <c r="BY96" i="44"/>
  <c r="BX96" i="44"/>
  <c r="BY95" i="44"/>
  <c r="BX95" i="44"/>
  <c r="BY94" i="44"/>
  <c r="BX94" i="44"/>
  <c r="BY93" i="44"/>
  <c r="BX93" i="44"/>
  <c r="BY92" i="44"/>
  <c r="BX92" i="44"/>
  <c r="BY91" i="44"/>
  <c r="BX91" i="44"/>
  <c r="CB90" i="44"/>
  <c r="CA90" i="44"/>
  <c r="CB89" i="44"/>
  <c r="CA89" i="44"/>
  <c r="CB88" i="44"/>
  <c r="CA88" i="44"/>
  <c r="CB87" i="44"/>
  <c r="CA87" i="44"/>
  <c r="CB86" i="44"/>
  <c r="CA86" i="44"/>
  <c r="CB85" i="44"/>
  <c r="CA85" i="44"/>
  <c r="CB84" i="44"/>
  <c r="CA84" i="44"/>
  <c r="CB83" i="44"/>
  <c r="CA83" i="44"/>
  <c r="CB82" i="44"/>
  <c r="CA82" i="44"/>
  <c r="CB81" i="44"/>
  <c r="CA81" i="44"/>
  <c r="CB80" i="44"/>
  <c r="CA80" i="44"/>
  <c r="CB79" i="44"/>
  <c r="CA79" i="44"/>
  <c r="BP78" i="44"/>
  <c r="BO78" i="44"/>
  <c r="BM77" i="44"/>
  <c r="BL77" i="44"/>
  <c r="BM76" i="44"/>
  <c r="BL76" i="44"/>
  <c r="BM75" i="44"/>
  <c r="BL75" i="44"/>
  <c r="BA75" i="44"/>
  <c r="AZ75" i="44"/>
  <c r="BP74" i="44"/>
  <c r="BO74" i="44"/>
  <c r="BJ74" i="44"/>
  <c r="BI74" i="44"/>
  <c r="BA74" i="44"/>
  <c r="AZ74" i="44"/>
  <c r="AC74" i="44"/>
  <c r="AB74" i="44"/>
  <c r="BM73" i="44"/>
  <c r="BL73" i="44"/>
  <c r="CK72" i="44"/>
  <c r="CJ72" i="44"/>
  <c r="BP72" i="44"/>
  <c r="BO72" i="44"/>
  <c r="BM72" i="44"/>
  <c r="BL72" i="44"/>
  <c r="CE71" i="44"/>
  <c r="CD71" i="44"/>
  <c r="CE70" i="44"/>
  <c r="CD70" i="44"/>
  <c r="CE69" i="44"/>
  <c r="CD69" i="44"/>
  <c r="CE68" i="44"/>
  <c r="CD68" i="44"/>
  <c r="CK67" i="44"/>
  <c r="CJ67" i="44"/>
  <c r="CK66" i="44"/>
  <c r="CJ66" i="44"/>
  <c r="CK65" i="44"/>
  <c r="CJ65" i="44"/>
  <c r="CH65" i="44"/>
  <c r="CG65" i="44"/>
  <c r="BV65" i="44"/>
  <c r="BU65" i="44"/>
  <c r="CK64" i="44"/>
  <c r="CJ64" i="44"/>
  <c r="CH64" i="44"/>
  <c r="CG64" i="44"/>
  <c r="BV64" i="44"/>
  <c r="BU64" i="44"/>
  <c r="CK63" i="44"/>
  <c r="CJ63" i="44"/>
  <c r="CH63" i="44"/>
  <c r="CG63" i="44"/>
  <c r="CE63" i="44"/>
  <c r="CD63" i="44"/>
  <c r="BV63" i="44"/>
  <c r="BU63" i="44"/>
  <c r="Q63" i="44"/>
  <c r="P63" i="44"/>
  <c r="BA62" i="44"/>
  <c r="AZ62" i="44"/>
  <c r="BA61" i="44"/>
  <c r="AZ61" i="44"/>
  <c r="BA60" i="44"/>
  <c r="AZ60" i="44"/>
  <c r="BA59" i="44"/>
  <c r="AZ59" i="44"/>
  <c r="AX59" i="44"/>
  <c r="AW59" i="44"/>
  <c r="BS58" i="44"/>
  <c r="BR58" i="44"/>
  <c r="BD58" i="44"/>
  <c r="BC58" i="44"/>
  <c r="CB57" i="44"/>
  <c r="CA57" i="44"/>
  <c r="BD57" i="44"/>
  <c r="BC57" i="44"/>
  <c r="BD56" i="44"/>
  <c r="BC56" i="44"/>
  <c r="BD55" i="44"/>
  <c r="BC55" i="44"/>
  <c r="BD54" i="44"/>
  <c r="BC54" i="44"/>
  <c r="BD53" i="44"/>
  <c r="BC53" i="44"/>
  <c r="AX53" i="44"/>
  <c r="AW53" i="44"/>
  <c r="AU52" i="44"/>
  <c r="AT52" i="44"/>
  <c r="AL52" i="44"/>
  <c r="AK52" i="44"/>
  <c r="AR51" i="44"/>
  <c r="AQ51" i="44"/>
  <c r="AR50" i="44"/>
  <c r="AQ50" i="44"/>
  <c r="AU49" i="44"/>
  <c r="AT49" i="44"/>
  <c r="AR49" i="44"/>
  <c r="AQ49" i="44"/>
  <c r="AR48" i="44"/>
  <c r="AQ48" i="44"/>
  <c r="AR47" i="44"/>
  <c r="AQ47" i="44"/>
  <c r="AR46" i="44"/>
  <c r="AQ46" i="44"/>
  <c r="AR45" i="44"/>
  <c r="AQ45" i="44"/>
  <c r="AR44" i="44"/>
  <c r="AQ44" i="44"/>
  <c r="AR43" i="44"/>
  <c r="AQ43" i="44"/>
  <c r="AR42" i="44"/>
  <c r="AQ42" i="44"/>
  <c r="AR41" i="44"/>
  <c r="AQ41" i="44"/>
  <c r="AI40" i="44"/>
  <c r="AH40" i="44"/>
  <c r="AU39" i="44"/>
  <c r="AT39" i="44"/>
  <c r="AR39" i="44"/>
  <c r="AQ39" i="44"/>
  <c r="AL39" i="44"/>
  <c r="AK39" i="44"/>
  <c r="AI39" i="44"/>
  <c r="AH39" i="44"/>
  <c r="AF39" i="44"/>
  <c r="AE39" i="44"/>
  <c r="Z38" i="44"/>
  <c r="Y38" i="44"/>
  <c r="Z37" i="44"/>
  <c r="Y37" i="44"/>
  <c r="T37" i="44"/>
  <c r="S37" i="44"/>
  <c r="Z36" i="44"/>
  <c r="Y36" i="44"/>
  <c r="T36" i="44"/>
  <c r="S36" i="44"/>
  <c r="AC35" i="44"/>
  <c r="AB35" i="44"/>
  <c r="AC34" i="44"/>
  <c r="AB34" i="44"/>
  <c r="Z34" i="44"/>
  <c r="Y34" i="44"/>
  <c r="Q33" i="44"/>
  <c r="P33" i="44"/>
  <c r="Z32" i="44"/>
  <c r="Y32" i="44"/>
  <c r="Q32" i="44"/>
  <c r="P32" i="44"/>
  <c r="E31" i="44"/>
  <c r="D31" i="44"/>
  <c r="E30" i="44"/>
  <c r="D30" i="44"/>
  <c r="E29" i="44"/>
  <c r="D29" i="44"/>
  <c r="Z28" i="44"/>
  <c r="Y28" i="44"/>
  <c r="Z27" i="44"/>
  <c r="Y27" i="44"/>
  <c r="K27" i="44"/>
  <c r="J27" i="44"/>
  <c r="Z26" i="44"/>
  <c r="Y26" i="44"/>
  <c r="K26" i="44"/>
  <c r="J26" i="44"/>
  <c r="Z25" i="44"/>
  <c r="Y25" i="44"/>
  <c r="N25" i="44"/>
  <c r="M25" i="44"/>
  <c r="K25" i="44"/>
  <c r="J25" i="44"/>
  <c r="Z24" i="44"/>
  <c r="Y24" i="44"/>
  <c r="W24" i="44"/>
  <c r="V24" i="44"/>
  <c r="N24" i="44"/>
  <c r="M24" i="44"/>
  <c r="K24" i="44"/>
  <c r="J24" i="44"/>
  <c r="H23" i="44"/>
  <c r="G23" i="44"/>
  <c r="H22" i="44"/>
  <c r="G22" i="44"/>
  <c r="E21" i="44"/>
  <c r="D21" i="44"/>
  <c r="E20" i="44"/>
  <c r="D20" i="44"/>
  <c r="CK19" i="44"/>
  <c r="CJ19" i="44"/>
  <c r="CK18" i="44"/>
  <c r="CJ18" i="44"/>
  <c r="CB18" i="44"/>
  <c r="CA18" i="44"/>
  <c r="CK17" i="44"/>
  <c r="CJ17" i="44"/>
  <c r="CE17" i="44"/>
  <c r="CD17" i="44"/>
  <c r="CB17" i="44"/>
  <c r="CA17" i="44"/>
  <c r="CK16" i="44"/>
  <c r="CJ16" i="44"/>
  <c r="CE16" i="44"/>
  <c r="CD16" i="44"/>
  <c r="CB16" i="44"/>
  <c r="CA16" i="44"/>
  <c r="CK15" i="44"/>
  <c r="CJ15" i="44"/>
  <c r="CE15" i="44"/>
  <c r="CD15" i="44"/>
  <c r="CB15" i="44"/>
  <c r="CA15" i="44"/>
  <c r="BA15" i="44"/>
  <c r="AZ15" i="44"/>
  <c r="Z15" i="44"/>
  <c r="Y15" i="44"/>
  <c r="CK14" i="44"/>
  <c r="CJ14" i="44"/>
  <c r="CH14" i="44"/>
  <c r="CG14" i="44"/>
  <c r="CE14" i="44"/>
  <c r="CD14" i="44"/>
  <c r="CB14" i="44"/>
  <c r="CA14" i="44"/>
  <c r="BY14" i="44"/>
  <c r="BX14" i="44"/>
  <c r="BD14" i="44"/>
  <c r="BC14" i="44"/>
  <c r="BA14" i="44"/>
  <c r="AZ14" i="44"/>
  <c r="Z14" i="44"/>
  <c r="Y14" i="44"/>
  <c r="CK13" i="44"/>
  <c r="CJ13" i="44"/>
  <c r="CH13" i="44"/>
  <c r="CG13" i="44"/>
  <c r="CE13" i="44"/>
  <c r="CD13" i="44"/>
  <c r="CB13" i="44"/>
  <c r="CA13" i="44"/>
  <c r="BY13" i="44"/>
  <c r="BX13" i="44"/>
  <c r="BD13" i="44"/>
  <c r="BC13" i="44"/>
  <c r="BA13" i="44"/>
  <c r="AZ13" i="44"/>
  <c r="Z13" i="44"/>
  <c r="Y13" i="44"/>
  <c r="CK12" i="44"/>
  <c r="CJ12" i="44"/>
  <c r="CH12" i="44"/>
  <c r="CG12" i="44"/>
  <c r="CE12" i="44"/>
  <c r="CD12" i="44"/>
  <c r="CB12" i="44"/>
  <c r="CA12" i="44"/>
  <c r="BY12" i="44"/>
  <c r="BX12" i="44"/>
  <c r="BD12" i="44"/>
  <c r="BC12" i="44"/>
  <c r="BA12" i="44"/>
  <c r="AZ12" i="44"/>
  <c r="Z12" i="44"/>
  <c r="Y12" i="44"/>
  <c r="E12" i="44"/>
  <c r="D12" i="44"/>
  <c r="CK11" i="44"/>
  <c r="CJ11" i="44"/>
  <c r="CH11" i="44"/>
  <c r="CG11" i="44"/>
  <c r="CE11" i="44"/>
  <c r="CD11" i="44"/>
  <c r="CB11" i="44"/>
  <c r="CA11" i="44"/>
  <c r="BY11" i="44"/>
  <c r="BX11" i="44"/>
  <c r="BM11" i="44"/>
  <c r="BL11" i="44"/>
  <c r="BD11" i="44"/>
  <c r="BC11" i="44"/>
  <c r="BA11" i="44"/>
  <c r="AZ11" i="44"/>
  <c r="Z11" i="44"/>
  <c r="Y11" i="44"/>
  <c r="Q11" i="44"/>
  <c r="P11" i="44"/>
  <c r="E11" i="44"/>
  <c r="D11" i="44"/>
  <c r="CK10" i="44"/>
  <c r="CJ10" i="44"/>
  <c r="CH10" i="44"/>
  <c r="CG10" i="44"/>
  <c r="CE10" i="44"/>
  <c r="CD10" i="44"/>
  <c r="CB10" i="44"/>
  <c r="CA10" i="44"/>
  <c r="BY10" i="44"/>
  <c r="BX10" i="44"/>
  <c r="BP10" i="44"/>
  <c r="BO10" i="44"/>
  <c r="BM10" i="44"/>
  <c r="BL10" i="44"/>
  <c r="BD10" i="44"/>
  <c r="BC10" i="44"/>
  <c r="BA10" i="44"/>
  <c r="AZ10" i="44"/>
  <c r="AC10" i="44"/>
  <c r="AB10" i="44"/>
  <c r="Z10" i="44"/>
  <c r="Y10" i="44"/>
  <c r="Q10" i="44"/>
  <c r="P10" i="44"/>
  <c r="E10" i="44"/>
  <c r="D10" i="44"/>
  <c r="CK9" i="44"/>
  <c r="CJ9" i="44"/>
  <c r="CH9" i="44"/>
  <c r="CG9" i="44"/>
  <c r="CE9" i="44"/>
  <c r="CD9" i="44"/>
  <c r="CB9" i="44"/>
  <c r="CA9" i="44"/>
  <c r="BY9" i="44"/>
  <c r="BX9" i="44"/>
  <c r="BV9" i="44"/>
  <c r="BU9" i="44"/>
  <c r="BP9" i="44"/>
  <c r="BO9" i="44"/>
  <c r="BM9" i="44"/>
  <c r="BL9" i="44"/>
  <c r="BD9" i="44"/>
  <c r="BC9" i="44"/>
  <c r="BA9" i="44"/>
  <c r="AZ9" i="44"/>
  <c r="AU9" i="44"/>
  <c r="AT9" i="44"/>
  <c r="AR9" i="44"/>
  <c r="AQ9" i="44"/>
  <c r="AL9" i="44"/>
  <c r="AK9" i="44"/>
  <c r="AC9" i="44"/>
  <c r="AB9" i="44"/>
  <c r="Z9" i="44"/>
  <c r="Y9" i="44"/>
  <c r="Q9" i="44"/>
  <c r="P9" i="44"/>
  <c r="E9" i="44"/>
  <c r="D9" i="44"/>
  <c r="CK8" i="44"/>
  <c r="CJ8" i="44"/>
  <c r="CH8" i="44"/>
  <c r="CG8" i="44"/>
  <c r="CE8" i="44"/>
  <c r="CD8" i="44"/>
  <c r="CB8" i="44"/>
  <c r="CA8" i="44"/>
  <c r="BY8" i="44"/>
  <c r="BX8" i="44"/>
  <c r="BV8" i="44"/>
  <c r="BU8" i="44"/>
  <c r="BS8" i="44"/>
  <c r="BR8" i="44"/>
  <c r="BP8" i="44"/>
  <c r="BO8" i="44"/>
  <c r="BM8" i="44"/>
  <c r="BL8" i="44"/>
  <c r="BJ8" i="44"/>
  <c r="BI8" i="44"/>
  <c r="BD8" i="44"/>
  <c r="BC8" i="44"/>
  <c r="AZ8" i="44"/>
  <c r="AU8" i="44"/>
  <c r="AT8" i="44"/>
  <c r="AR8" i="44"/>
  <c r="AQ8" i="44"/>
  <c r="AL8" i="44"/>
  <c r="AK8" i="44"/>
  <c r="AF8" i="44"/>
  <c r="AE8" i="44"/>
  <c r="AC8" i="44"/>
  <c r="AB8" i="44"/>
  <c r="Z8" i="44"/>
  <c r="Y8" i="44"/>
  <c r="Q8" i="44"/>
  <c r="P8" i="44"/>
  <c r="N8" i="44"/>
  <c r="M8" i="44"/>
  <c r="K8" i="44"/>
  <c r="J8" i="44"/>
  <c r="E8" i="44"/>
  <c r="D8" i="44"/>
  <c r="CK7" i="44"/>
  <c r="CJ7" i="44"/>
  <c r="CH7" i="44"/>
  <c r="CG7" i="44"/>
  <c r="CE7" i="44"/>
  <c r="CD7" i="44"/>
  <c r="CB7" i="44"/>
  <c r="CA7" i="44"/>
  <c r="BY7" i="44"/>
  <c r="BX7" i="44"/>
  <c r="BV7" i="44"/>
  <c r="BU7" i="44"/>
  <c r="BS7" i="44"/>
  <c r="BR7" i="44"/>
  <c r="BP7" i="44"/>
  <c r="BO7" i="44"/>
  <c r="BM7" i="44"/>
  <c r="BL7" i="44"/>
  <c r="BJ7" i="44"/>
  <c r="BI7" i="44"/>
  <c r="BG7" i="44"/>
  <c r="BF7" i="44"/>
  <c r="BD7" i="44"/>
  <c r="BC7" i="44"/>
  <c r="BA7" i="44"/>
  <c r="AZ7" i="44"/>
  <c r="AX7" i="44"/>
  <c r="AW7" i="44"/>
  <c r="AU7" i="44"/>
  <c r="AT7" i="44"/>
  <c r="AR7" i="44"/>
  <c r="AQ7" i="44"/>
  <c r="AO7" i="44"/>
  <c r="AN7" i="44"/>
  <c r="AL7" i="44"/>
  <c r="AK7" i="44"/>
  <c r="AI7" i="44"/>
  <c r="AH7" i="44"/>
  <c r="AF7" i="44"/>
  <c r="AE7" i="44"/>
  <c r="AC7" i="44"/>
  <c r="AB7" i="44"/>
  <c r="Z7" i="44"/>
  <c r="Y7" i="44"/>
  <c r="T7" i="44"/>
  <c r="S7" i="44"/>
  <c r="Q7" i="44"/>
  <c r="P7" i="44"/>
  <c r="N7" i="44"/>
  <c r="M7" i="44"/>
  <c r="K7" i="44"/>
  <c r="J7" i="44"/>
  <c r="H7" i="44"/>
  <c r="G7" i="44"/>
  <c r="E7" i="44"/>
  <c r="D7" i="44"/>
  <c r="CK6" i="44"/>
  <c r="CJ6" i="44"/>
  <c r="CH6" i="44"/>
  <c r="CG6" i="44"/>
  <c r="CE6" i="44"/>
  <c r="CD6" i="44"/>
  <c r="CB6" i="44"/>
  <c r="CA6" i="44"/>
  <c r="BY6" i="44"/>
  <c r="BX6" i="44"/>
  <c r="BV6" i="44"/>
  <c r="BU6" i="44"/>
  <c r="BS6" i="44"/>
  <c r="BR6" i="44"/>
  <c r="BP6" i="44"/>
  <c r="BO6" i="44"/>
  <c r="BM6" i="44"/>
  <c r="BL6" i="44"/>
  <c r="BJ6" i="44"/>
  <c r="BI6" i="44"/>
  <c r="BG6" i="44"/>
  <c r="BF6" i="44"/>
  <c r="BD6" i="44"/>
  <c r="BC6" i="44"/>
  <c r="BA6" i="44"/>
  <c r="AZ6" i="44"/>
  <c r="AX6" i="44"/>
  <c r="AW6" i="44"/>
  <c r="AU6" i="44"/>
  <c r="AT6" i="44"/>
  <c r="AR6" i="44"/>
  <c r="AQ6" i="44"/>
  <c r="AO6" i="44"/>
  <c r="AN6" i="44"/>
  <c r="AL6" i="44"/>
  <c r="AK6" i="44"/>
  <c r="AI6" i="44"/>
  <c r="AH6" i="44"/>
  <c r="AF6" i="44"/>
  <c r="AE6" i="44"/>
  <c r="AC6" i="44"/>
  <c r="AB6" i="44"/>
  <c r="Z6" i="44"/>
  <c r="Y6" i="44"/>
  <c r="W6" i="44"/>
  <c r="V6" i="44"/>
  <c r="T6" i="44"/>
  <c r="S6" i="44"/>
  <c r="Q6" i="44"/>
  <c r="P6" i="44"/>
  <c r="N6" i="44"/>
  <c r="M6" i="44"/>
  <c r="K6" i="44"/>
  <c r="J6" i="44"/>
  <c r="H6" i="44"/>
  <c r="G6" i="44"/>
  <c r="E6" i="44"/>
  <c r="D6" i="44"/>
  <c r="CK5" i="44"/>
  <c r="CJ5" i="44"/>
  <c r="CH5" i="44"/>
  <c r="CG5" i="44"/>
  <c r="CE5" i="44"/>
  <c r="CD5" i="44"/>
  <c r="CB5" i="44"/>
  <c r="CA5" i="44"/>
  <c r="BY5" i="44"/>
  <c r="BX5" i="44"/>
  <c r="BV5" i="44"/>
  <c r="BU5" i="44"/>
  <c r="BS5" i="44"/>
  <c r="BR5" i="44"/>
  <c r="BP5" i="44"/>
  <c r="BO5" i="44"/>
  <c r="BM5" i="44"/>
  <c r="BL5" i="44"/>
  <c r="BJ5" i="44"/>
  <c r="BI5" i="44"/>
  <c r="BG5" i="44"/>
  <c r="BF5" i="44"/>
  <c r="BD5" i="44"/>
  <c r="BC5" i="44"/>
  <c r="BA5" i="44"/>
  <c r="AZ5" i="44"/>
  <c r="AX5" i="44"/>
  <c r="AW5" i="44"/>
  <c r="AU5" i="44"/>
  <c r="AT5" i="44"/>
  <c r="AR5" i="44"/>
  <c r="AQ5" i="44"/>
  <c r="AO5" i="44"/>
  <c r="AN5" i="44"/>
  <c r="AL5" i="44"/>
  <c r="AK5" i="44"/>
  <c r="AI5" i="44"/>
  <c r="AH5" i="44"/>
  <c r="AF5" i="44"/>
  <c r="AE5" i="44"/>
  <c r="AC5" i="44"/>
  <c r="AB5" i="44"/>
  <c r="Z5" i="44"/>
  <c r="Y5" i="44"/>
  <c r="W5" i="44"/>
  <c r="V5" i="44"/>
  <c r="T5" i="44"/>
  <c r="S5" i="44"/>
  <c r="Q5" i="44"/>
  <c r="P5" i="44"/>
  <c r="N5" i="44"/>
  <c r="M5" i="44"/>
  <c r="K5" i="44"/>
  <c r="J5" i="44"/>
  <c r="H5" i="44"/>
  <c r="G5" i="44"/>
  <c r="E5" i="44"/>
  <c r="D5" i="44"/>
  <c r="BA167" i="43"/>
  <c r="AZ167" i="43"/>
  <c r="CH166" i="43"/>
  <c r="CG166" i="43"/>
  <c r="CH165" i="43"/>
  <c r="CG165" i="43"/>
  <c r="CH164" i="43"/>
  <c r="CG164" i="43"/>
  <c r="CH163" i="43"/>
  <c r="CG163" i="43"/>
  <c r="CE162" i="43"/>
  <c r="CD162" i="43"/>
  <c r="CE161" i="43"/>
  <c r="CD161" i="43"/>
  <c r="CE160" i="43"/>
  <c r="CD160" i="43"/>
  <c r="CE159" i="43"/>
  <c r="CD159" i="43"/>
  <c r="CE158" i="43"/>
  <c r="CD158" i="43"/>
  <c r="BJ157" i="43"/>
  <c r="BI157" i="43"/>
  <c r="BP156" i="43"/>
  <c r="BO156" i="43"/>
  <c r="BM156" i="43"/>
  <c r="BL156" i="43"/>
  <c r="BJ156" i="43"/>
  <c r="BI156" i="43"/>
  <c r="CB155" i="43"/>
  <c r="CA155" i="43"/>
  <c r="BY155" i="43"/>
  <c r="BX155" i="43"/>
  <c r="BP155" i="43"/>
  <c r="BO155" i="43"/>
  <c r="BM155" i="43"/>
  <c r="BL155" i="43"/>
  <c r="BJ155" i="43"/>
  <c r="BI155" i="43"/>
  <c r="N155" i="43"/>
  <c r="M155" i="43"/>
  <c r="K155" i="43"/>
  <c r="J155" i="43"/>
  <c r="CE154" i="43"/>
  <c r="CD154" i="43"/>
  <c r="BA154" i="43"/>
  <c r="AZ154" i="43"/>
  <c r="AR154" i="43"/>
  <c r="AQ154" i="43"/>
  <c r="BJ153" i="43"/>
  <c r="BI153" i="43"/>
  <c r="CH152" i="43"/>
  <c r="CG152" i="43"/>
  <c r="CH151" i="43"/>
  <c r="CG151" i="43"/>
  <c r="BY150" i="43"/>
  <c r="BX150" i="43"/>
  <c r="BY149" i="43"/>
  <c r="BX149" i="43"/>
  <c r="BY148" i="43"/>
  <c r="BX148" i="43"/>
  <c r="BY147" i="43"/>
  <c r="BX147" i="43"/>
  <c r="BG146" i="43"/>
  <c r="BF146" i="43"/>
  <c r="BA145" i="43"/>
  <c r="AZ145" i="43"/>
  <c r="CH144" i="43"/>
  <c r="CG144" i="43"/>
  <c r="CB143" i="43"/>
  <c r="CA143" i="43"/>
  <c r="CB142" i="43"/>
  <c r="CA142" i="43"/>
  <c r="CB141" i="43"/>
  <c r="CA141" i="43"/>
  <c r="CB140" i="43"/>
  <c r="CA140" i="43"/>
  <c r="CB139" i="43"/>
  <c r="CA139" i="43"/>
  <c r="CB138" i="43"/>
  <c r="CA138" i="43"/>
  <c r="CB137" i="43"/>
  <c r="CA137" i="43"/>
  <c r="BM136" i="43"/>
  <c r="BL136" i="43"/>
  <c r="BP135" i="43"/>
  <c r="BO135" i="43"/>
  <c r="CK134" i="43"/>
  <c r="CJ134" i="43"/>
  <c r="BM134" i="43"/>
  <c r="BL134" i="43"/>
  <c r="BS133" i="43"/>
  <c r="BR133" i="43"/>
  <c r="BS132" i="43"/>
  <c r="BR132" i="43"/>
  <c r="BD132" i="43"/>
  <c r="BC132" i="43"/>
  <c r="BD131" i="43"/>
  <c r="BC131" i="43"/>
  <c r="BD130" i="43"/>
  <c r="BC130" i="43"/>
  <c r="BD129" i="43"/>
  <c r="BC129" i="43"/>
  <c r="BA128" i="43"/>
  <c r="AZ128" i="43"/>
  <c r="BA127" i="43"/>
  <c r="AZ127" i="43"/>
  <c r="BA126" i="43"/>
  <c r="AZ126" i="43"/>
  <c r="AX126" i="43"/>
  <c r="AW126" i="43"/>
  <c r="AU125" i="43"/>
  <c r="AT125" i="43"/>
  <c r="AU124" i="43"/>
  <c r="AT124" i="43"/>
  <c r="AR124" i="43"/>
  <c r="AQ124" i="43"/>
  <c r="AO124" i="43"/>
  <c r="AN124" i="43"/>
  <c r="AF124" i="43"/>
  <c r="AE124" i="43"/>
  <c r="AU123" i="43"/>
  <c r="AT123" i="43"/>
  <c r="AR123" i="43"/>
  <c r="AQ123" i="43"/>
  <c r="AO123" i="43"/>
  <c r="AN123" i="43"/>
  <c r="AF123" i="43"/>
  <c r="AE123" i="43"/>
  <c r="Q122" i="43"/>
  <c r="P122" i="43"/>
  <c r="T121" i="43"/>
  <c r="S121" i="43"/>
  <c r="Q121" i="43"/>
  <c r="P121" i="43"/>
  <c r="N121" i="43"/>
  <c r="M121" i="43"/>
  <c r="Z119" i="43"/>
  <c r="Y119" i="43"/>
  <c r="N119" i="43"/>
  <c r="M119" i="43"/>
  <c r="K119" i="43"/>
  <c r="J119" i="43"/>
  <c r="Z118" i="43"/>
  <c r="Y118" i="43"/>
  <c r="W118" i="43"/>
  <c r="V118" i="43"/>
  <c r="N118" i="43"/>
  <c r="M118" i="43"/>
  <c r="K118" i="43"/>
  <c r="J118" i="43"/>
  <c r="E117" i="43"/>
  <c r="D117" i="43"/>
  <c r="E116" i="43"/>
  <c r="D116" i="43"/>
  <c r="E115" i="43"/>
  <c r="D115" i="43"/>
  <c r="E114" i="43"/>
  <c r="D114" i="43"/>
  <c r="E113" i="43"/>
  <c r="D113" i="43"/>
  <c r="CK112" i="43"/>
  <c r="CJ112" i="43"/>
  <c r="CK111" i="43"/>
  <c r="CJ111" i="43"/>
  <c r="CK110" i="43"/>
  <c r="CJ110" i="43"/>
  <c r="CK109" i="43"/>
  <c r="CJ109" i="43"/>
  <c r="BG108" i="43"/>
  <c r="BF108" i="43"/>
  <c r="BG107" i="43"/>
  <c r="BF107" i="43"/>
  <c r="CH106" i="43"/>
  <c r="CG106" i="43"/>
  <c r="CH105" i="43"/>
  <c r="CG105" i="43"/>
  <c r="CH104" i="43"/>
  <c r="CG104" i="43"/>
  <c r="CH103" i="43"/>
  <c r="CG103" i="43"/>
  <c r="CH102" i="43"/>
  <c r="CG102" i="43"/>
  <c r="CH101" i="43"/>
  <c r="CG101" i="43"/>
  <c r="CH100" i="43"/>
  <c r="CG100" i="43"/>
  <c r="CK99" i="43"/>
  <c r="CJ99" i="43"/>
  <c r="CH99" i="43"/>
  <c r="CG99" i="43"/>
  <c r="CK98" i="43"/>
  <c r="CJ98" i="43"/>
  <c r="CH98" i="43"/>
  <c r="CG98" i="43"/>
  <c r="BY97" i="43"/>
  <c r="BX97" i="43"/>
  <c r="BY96" i="43"/>
  <c r="BX96" i="43"/>
  <c r="BY95" i="43"/>
  <c r="BX95" i="43"/>
  <c r="BY94" i="43"/>
  <c r="BX94" i="43"/>
  <c r="BY93" i="43"/>
  <c r="BX93" i="43"/>
  <c r="BY92" i="43"/>
  <c r="BX92" i="43"/>
  <c r="BY91" i="43"/>
  <c r="BX91" i="43"/>
  <c r="CB90" i="43"/>
  <c r="CA90" i="43"/>
  <c r="CB89" i="43"/>
  <c r="CA89" i="43"/>
  <c r="CB88" i="43"/>
  <c r="CA88" i="43"/>
  <c r="CB87" i="43"/>
  <c r="CA87" i="43"/>
  <c r="CB86" i="43"/>
  <c r="CA86" i="43"/>
  <c r="CB85" i="43"/>
  <c r="CA85" i="43"/>
  <c r="CB84" i="43"/>
  <c r="CA84" i="43"/>
  <c r="CB83" i="43"/>
  <c r="CA83" i="43"/>
  <c r="CB82" i="43"/>
  <c r="CA82" i="43"/>
  <c r="CB81" i="43"/>
  <c r="CA81" i="43"/>
  <c r="CB80" i="43"/>
  <c r="CA80" i="43"/>
  <c r="CB79" i="43"/>
  <c r="CA79" i="43"/>
  <c r="BP78" i="43"/>
  <c r="BO78" i="43"/>
  <c r="BM77" i="43"/>
  <c r="BL77" i="43"/>
  <c r="BM76" i="43"/>
  <c r="BL76" i="43"/>
  <c r="BM75" i="43"/>
  <c r="BL75" i="43"/>
  <c r="BA75" i="43"/>
  <c r="AZ75" i="43"/>
  <c r="BP74" i="43"/>
  <c r="BO74" i="43"/>
  <c r="BJ74" i="43"/>
  <c r="BI74" i="43"/>
  <c r="BA74" i="43"/>
  <c r="AZ74" i="43"/>
  <c r="AC74" i="43"/>
  <c r="AB74" i="43"/>
  <c r="BM73" i="43"/>
  <c r="BL73" i="43"/>
  <c r="CK72" i="43"/>
  <c r="CJ72" i="43"/>
  <c r="BP72" i="43"/>
  <c r="BO72" i="43"/>
  <c r="BM72" i="43"/>
  <c r="BL72" i="43"/>
  <c r="CE71" i="43"/>
  <c r="CD71" i="43"/>
  <c r="CE70" i="43"/>
  <c r="CD70" i="43"/>
  <c r="CE69" i="43"/>
  <c r="CD69" i="43"/>
  <c r="CE68" i="43"/>
  <c r="CD68" i="43"/>
  <c r="CK67" i="43"/>
  <c r="CJ67" i="43"/>
  <c r="CK66" i="43"/>
  <c r="CJ66" i="43"/>
  <c r="CK65" i="43"/>
  <c r="CJ65" i="43"/>
  <c r="CH65" i="43"/>
  <c r="CG65" i="43"/>
  <c r="BV65" i="43"/>
  <c r="BU65" i="43"/>
  <c r="CK64" i="43"/>
  <c r="CJ64" i="43"/>
  <c r="CH64" i="43"/>
  <c r="CG64" i="43"/>
  <c r="BV64" i="43"/>
  <c r="BU64" i="43"/>
  <c r="CK63" i="43"/>
  <c r="CJ63" i="43"/>
  <c r="CH63" i="43"/>
  <c r="CG63" i="43"/>
  <c r="CE63" i="43"/>
  <c r="CD63" i="43"/>
  <c r="BV63" i="43"/>
  <c r="BU63" i="43"/>
  <c r="Q63" i="43"/>
  <c r="P63" i="43"/>
  <c r="BA62" i="43"/>
  <c r="AZ62" i="43"/>
  <c r="BA61" i="43"/>
  <c r="AZ61" i="43"/>
  <c r="BA60" i="43"/>
  <c r="AZ60" i="43"/>
  <c r="BA59" i="43"/>
  <c r="AZ59" i="43"/>
  <c r="AX59" i="43"/>
  <c r="AW59" i="43"/>
  <c r="BS58" i="43"/>
  <c r="BR58" i="43"/>
  <c r="BD58" i="43"/>
  <c r="BC58" i="43"/>
  <c r="CB57" i="43"/>
  <c r="CA57" i="43"/>
  <c r="BD57" i="43"/>
  <c r="BC57" i="43"/>
  <c r="BD56" i="43"/>
  <c r="BC56" i="43"/>
  <c r="BD55" i="43"/>
  <c r="BC55" i="43"/>
  <c r="BD54" i="43"/>
  <c r="BC54" i="43"/>
  <c r="BD53" i="43"/>
  <c r="BC53" i="43"/>
  <c r="AX53" i="43"/>
  <c r="AW53" i="43"/>
  <c r="AU52" i="43"/>
  <c r="AT52" i="43"/>
  <c r="AL52" i="43"/>
  <c r="AK52" i="43"/>
  <c r="AR51" i="43"/>
  <c r="AQ51" i="43"/>
  <c r="AR50" i="43"/>
  <c r="AQ50" i="43"/>
  <c r="AU49" i="43"/>
  <c r="AT49" i="43"/>
  <c r="AR49" i="43"/>
  <c r="AQ49" i="43"/>
  <c r="AR48" i="43"/>
  <c r="AQ48" i="43"/>
  <c r="AR47" i="43"/>
  <c r="AQ47" i="43"/>
  <c r="AR46" i="43"/>
  <c r="AQ46" i="43"/>
  <c r="AR45" i="43"/>
  <c r="AQ45" i="43"/>
  <c r="AR44" i="43"/>
  <c r="AQ44" i="43"/>
  <c r="AR43" i="43"/>
  <c r="AQ43" i="43"/>
  <c r="AR42" i="43"/>
  <c r="AQ42" i="43"/>
  <c r="AR41" i="43"/>
  <c r="AQ41" i="43"/>
  <c r="AI40" i="43"/>
  <c r="AH40" i="43"/>
  <c r="AU39" i="43"/>
  <c r="AT39" i="43"/>
  <c r="AR39" i="43"/>
  <c r="AQ39" i="43"/>
  <c r="AL39" i="43"/>
  <c r="AK39" i="43"/>
  <c r="AI39" i="43"/>
  <c r="AH39" i="43"/>
  <c r="AF39" i="43"/>
  <c r="AE39" i="43"/>
  <c r="Z38" i="43"/>
  <c r="Y38" i="43"/>
  <c r="Z37" i="43"/>
  <c r="Y37" i="43"/>
  <c r="T37" i="43"/>
  <c r="S37" i="43"/>
  <c r="Z36" i="43"/>
  <c r="Y36" i="43"/>
  <c r="T36" i="43"/>
  <c r="S36" i="43"/>
  <c r="AC35" i="43"/>
  <c r="AB35" i="43"/>
  <c r="AC34" i="43"/>
  <c r="AB34" i="43"/>
  <c r="Z34" i="43"/>
  <c r="Y34" i="43"/>
  <c r="Q33" i="43"/>
  <c r="P33" i="43"/>
  <c r="Z32" i="43"/>
  <c r="Y32" i="43"/>
  <c r="Q32" i="43"/>
  <c r="P32" i="43"/>
  <c r="E31" i="43"/>
  <c r="D31" i="43"/>
  <c r="E30" i="43"/>
  <c r="D30" i="43"/>
  <c r="E29" i="43"/>
  <c r="D29" i="43"/>
  <c r="Z28" i="43"/>
  <c r="Y28" i="43"/>
  <c r="Z27" i="43"/>
  <c r="Y27" i="43"/>
  <c r="K27" i="43"/>
  <c r="J27" i="43"/>
  <c r="Z26" i="43"/>
  <c r="Y26" i="43"/>
  <c r="K26" i="43"/>
  <c r="J26" i="43"/>
  <c r="Z25" i="43"/>
  <c r="Y25" i="43"/>
  <c r="N25" i="43"/>
  <c r="M25" i="43"/>
  <c r="K25" i="43"/>
  <c r="J25" i="43"/>
  <c r="Z24" i="43"/>
  <c r="Y24" i="43"/>
  <c r="W24" i="43"/>
  <c r="V24" i="43"/>
  <c r="N24" i="43"/>
  <c r="M24" i="43"/>
  <c r="K24" i="43"/>
  <c r="J24" i="43"/>
  <c r="H23" i="43"/>
  <c r="G23" i="43"/>
  <c r="H22" i="43"/>
  <c r="G22" i="43"/>
  <c r="E21" i="43"/>
  <c r="D21" i="43"/>
  <c r="E20" i="43"/>
  <c r="D20" i="43"/>
  <c r="CK19" i="43"/>
  <c r="CJ19" i="43"/>
  <c r="CK18" i="43"/>
  <c r="CJ18" i="43"/>
  <c r="CB18" i="43"/>
  <c r="CA18" i="43"/>
  <c r="CK17" i="43"/>
  <c r="CJ17" i="43"/>
  <c r="CE17" i="43"/>
  <c r="CD17" i="43"/>
  <c r="CB17" i="43"/>
  <c r="CA17" i="43"/>
  <c r="CK16" i="43"/>
  <c r="CJ16" i="43"/>
  <c r="CE16" i="43"/>
  <c r="CD16" i="43"/>
  <c r="CB16" i="43"/>
  <c r="CA16" i="43"/>
  <c r="CK15" i="43"/>
  <c r="CJ15" i="43"/>
  <c r="CE15" i="43"/>
  <c r="CD15" i="43"/>
  <c r="CB15" i="43"/>
  <c r="CA15" i="43"/>
  <c r="BA15" i="43"/>
  <c r="AZ15" i="43"/>
  <c r="Z15" i="43"/>
  <c r="Y15" i="43"/>
  <c r="CK14" i="43"/>
  <c r="CJ14" i="43"/>
  <c r="CH14" i="43"/>
  <c r="CG14" i="43"/>
  <c r="CE14" i="43"/>
  <c r="CD14" i="43"/>
  <c r="CB14" i="43"/>
  <c r="CA14" i="43"/>
  <c r="BY14" i="43"/>
  <c r="BX14" i="43"/>
  <c r="BD14" i="43"/>
  <c r="BC14" i="43"/>
  <c r="BA14" i="43"/>
  <c r="AZ14" i="43"/>
  <c r="Z14" i="43"/>
  <c r="Y14" i="43"/>
  <c r="CK13" i="43"/>
  <c r="CJ13" i="43"/>
  <c r="CH13" i="43"/>
  <c r="CG13" i="43"/>
  <c r="CE13" i="43"/>
  <c r="CD13" i="43"/>
  <c r="CB13" i="43"/>
  <c r="CA13" i="43"/>
  <c r="BY13" i="43"/>
  <c r="BX13" i="43"/>
  <c r="BD13" i="43"/>
  <c r="BC13" i="43"/>
  <c r="BA13" i="43"/>
  <c r="AZ13" i="43"/>
  <c r="Z13" i="43"/>
  <c r="Y13" i="43"/>
  <c r="CK12" i="43"/>
  <c r="CJ12" i="43"/>
  <c r="CH12" i="43"/>
  <c r="CG12" i="43"/>
  <c r="CE12" i="43"/>
  <c r="CD12" i="43"/>
  <c r="CB12" i="43"/>
  <c r="CA12" i="43"/>
  <c r="BY12" i="43"/>
  <c r="BX12" i="43"/>
  <c r="BD12" i="43"/>
  <c r="BC12" i="43"/>
  <c r="BA12" i="43"/>
  <c r="AZ12" i="43"/>
  <c r="Z12" i="43"/>
  <c r="Y12" i="43"/>
  <c r="E12" i="43"/>
  <c r="D12" i="43"/>
  <c r="CK11" i="43"/>
  <c r="CJ11" i="43"/>
  <c r="CH11" i="43"/>
  <c r="CG11" i="43"/>
  <c r="CE11" i="43"/>
  <c r="CD11" i="43"/>
  <c r="CB11" i="43"/>
  <c r="CA11" i="43"/>
  <c r="BY11" i="43"/>
  <c r="BX11" i="43"/>
  <c r="BM11" i="43"/>
  <c r="BL11" i="43"/>
  <c r="BD11" i="43"/>
  <c r="BC11" i="43"/>
  <c r="BA11" i="43"/>
  <c r="AZ11" i="43"/>
  <c r="Z11" i="43"/>
  <c r="Y11" i="43"/>
  <c r="Q11" i="43"/>
  <c r="P11" i="43"/>
  <c r="E11" i="43"/>
  <c r="D11" i="43"/>
  <c r="CK10" i="43"/>
  <c r="CJ10" i="43"/>
  <c r="CH10" i="43"/>
  <c r="CG10" i="43"/>
  <c r="CE10" i="43"/>
  <c r="CD10" i="43"/>
  <c r="CB10" i="43"/>
  <c r="CA10" i="43"/>
  <c r="BY10" i="43"/>
  <c r="BX10" i="43"/>
  <c r="BP10" i="43"/>
  <c r="BO10" i="43"/>
  <c r="BM10" i="43"/>
  <c r="BL10" i="43"/>
  <c r="BD10" i="43"/>
  <c r="BC10" i="43"/>
  <c r="BA10" i="43"/>
  <c r="AZ10" i="43"/>
  <c r="AC10" i="43"/>
  <c r="AB10" i="43"/>
  <c r="Z10" i="43"/>
  <c r="Y10" i="43"/>
  <c r="Q10" i="43"/>
  <c r="P10" i="43"/>
  <c r="E10" i="43"/>
  <c r="D10" i="43"/>
  <c r="CK9" i="43"/>
  <c r="CJ9" i="43"/>
  <c r="CH9" i="43"/>
  <c r="CG9" i="43"/>
  <c r="CE9" i="43"/>
  <c r="CD9" i="43"/>
  <c r="CB9" i="43"/>
  <c r="CA9" i="43"/>
  <c r="BY9" i="43"/>
  <c r="BX9" i="43"/>
  <c r="BV9" i="43"/>
  <c r="BU9" i="43"/>
  <c r="BP9" i="43"/>
  <c r="BO9" i="43"/>
  <c r="BM9" i="43"/>
  <c r="BL9" i="43"/>
  <c r="BD9" i="43"/>
  <c r="BC9" i="43"/>
  <c r="BA9" i="43"/>
  <c r="AZ9" i="43"/>
  <c r="AU9" i="43"/>
  <c r="AT9" i="43"/>
  <c r="AR9" i="43"/>
  <c r="AQ9" i="43"/>
  <c r="AL9" i="43"/>
  <c r="AK9" i="43"/>
  <c r="AC9" i="43"/>
  <c r="AB9" i="43"/>
  <c r="Z9" i="43"/>
  <c r="Y9" i="43"/>
  <c r="Q9" i="43"/>
  <c r="P9" i="43"/>
  <c r="E9" i="43"/>
  <c r="D9" i="43"/>
  <c r="CK8" i="43"/>
  <c r="CJ8" i="43"/>
  <c r="CH8" i="43"/>
  <c r="CG8" i="43"/>
  <c r="CE8" i="43"/>
  <c r="CD8" i="43"/>
  <c r="CB8" i="43"/>
  <c r="CA8" i="43"/>
  <c r="BY8" i="43"/>
  <c r="BX8" i="43"/>
  <c r="BV8" i="43"/>
  <c r="BU8" i="43"/>
  <c r="BS8" i="43"/>
  <c r="BR8" i="43"/>
  <c r="BP8" i="43"/>
  <c r="BO8" i="43"/>
  <c r="BM8" i="43"/>
  <c r="BL8" i="43"/>
  <c r="BJ8" i="43"/>
  <c r="BI8" i="43"/>
  <c r="BD8" i="43"/>
  <c r="BC8" i="43"/>
  <c r="AZ8" i="43"/>
  <c r="AU8" i="43"/>
  <c r="AT8" i="43"/>
  <c r="AR8" i="43"/>
  <c r="AQ8" i="43"/>
  <c r="AL8" i="43"/>
  <c r="AK8" i="43"/>
  <c r="AF8" i="43"/>
  <c r="AE8" i="43"/>
  <c r="AC8" i="43"/>
  <c r="AB8" i="43"/>
  <c r="Z8" i="43"/>
  <c r="Y8" i="43"/>
  <c r="Q8" i="43"/>
  <c r="P8" i="43"/>
  <c r="N8" i="43"/>
  <c r="M8" i="43"/>
  <c r="K8" i="43"/>
  <c r="J8" i="43"/>
  <c r="E8" i="43"/>
  <c r="D8" i="43"/>
  <c r="CK7" i="43"/>
  <c r="CJ7" i="43"/>
  <c r="CH7" i="43"/>
  <c r="CG7" i="43"/>
  <c r="CE7" i="43"/>
  <c r="CD7" i="43"/>
  <c r="CB7" i="43"/>
  <c r="CA7" i="43"/>
  <c r="BY7" i="43"/>
  <c r="BX7" i="43"/>
  <c r="BV7" i="43"/>
  <c r="BU7" i="43"/>
  <c r="BS7" i="43"/>
  <c r="BR7" i="43"/>
  <c r="BP7" i="43"/>
  <c r="BO7" i="43"/>
  <c r="BM7" i="43"/>
  <c r="BL7" i="43"/>
  <c r="BJ7" i="43"/>
  <c r="BI7" i="43"/>
  <c r="BG7" i="43"/>
  <c r="BF7" i="43"/>
  <c r="BD7" i="43"/>
  <c r="BC7" i="43"/>
  <c r="BA7" i="43"/>
  <c r="AZ7" i="43"/>
  <c r="AX7" i="43"/>
  <c r="AW7" i="43"/>
  <c r="AU7" i="43"/>
  <c r="AT7" i="43"/>
  <c r="AR7" i="43"/>
  <c r="AQ7" i="43"/>
  <c r="AO7" i="43"/>
  <c r="AN7" i="43"/>
  <c r="AL7" i="43"/>
  <c r="AK7" i="43"/>
  <c r="AI7" i="43"/>
  <c r="AH7" i="43"/>
  <c r="AF7" i="43"/>
  <c r="AE7" i="43"/>
  <c r="AC7" i="43"/>
  <c r="AB7" i="43"/>
  <c r="Z7" i="43"/>
  <c r="Y7" i="43"/>
  <c r="T7" i="43"/>
  <c r="S7" i="43"/>
  <c r="Q7" i="43"/>
  <c r="P7" i="43"/>
  <c r="N7" i="43"/>
  <c r="M7" i="43"/>
  <c r="K7" i="43"/>
  <c r="J7" i="43"/>
  <c r="H7" i="43"/>
  <c r="G7" i="43"/>
  <c r="E7" i="43"/>
  <c r="D7" i="43"/>
  <c r="CK6" i="43"/>
  <c r="CJ6" i="43"/>
  <c r="CH6" i="43"/>
  <c r="CG6" i="43"/>
  <c r="CE6" i="43"/>
  <c r="CD6" i="43"/>
  <c r="CB6" i="43"/>
  <c r="CA6" i="43"/>
  <c r="BY6" i="43"/>
  <c r="BX6" i="43"/>
  <c r="BV6" i="43"/>
  <c r="BU6" i="43"/>
  <c r="BS6" i="43"/>
  <c r="BR6" i="43"/>
  <c r="BP6" i="43"/>
  <c r="BO6" i="43"/>
  <c r="BM6" i="43"/>
  <c r="BL6" i="43"/>
  <c r="BJ6" i="43"/>
  <c r="BI6" i="43"/>
  <c r="BG6" i="43"/>
  <c r="BF6" i="43"/>
  <c r="BD6" i="43"/>
  <c r="BC6" i="43"/>
  <c r="BA6" i="43"/>
  <c r="AZ6" i="43"/>
  <c r="AX6" i="43"/>
  <c r="AW6" i="43"/>
  <c r="AU6" i="43"/>
  <c r="AT6" i="43"/>
  <c r="AR6" i="43"/>
  <c r="AQ6" i="43"/>
  <c r="AO6" i="43"/>
  <c r="AN6" i="43"/>
  <c r="AL6" i="43"/>
  <c r="AK6" i="43"/>
  <c r="AI6" i="43"/>
  <c r="AH6" i="43"/>
  <c r="AF6" i="43"/>
  <c r="AE6" i="43"/>
  <c r="AC6" i="43"/>
  <c r="AB6" i="43"/>
  <c r="Z6" i="43"/>
  <c r="Y6" i="43"/>
  <c r="W6" i="43"/>
  <c r="V6" i="43"/>
  <c r="T6" i="43"/>
  <c r="S6" i="43"/>
  <c r="Q6" i="43"/>
  <c r="P6" i="43"/>
  <c r="N6" i="43"/>
  <c r="M6" i="43"/>
  <c r="K6" i="43"/>
  <c r="J6" i="43"/>
  <c r="H6" i="43"/>
  <c r="G6" i="43"/>
  <c r="E6" i="43"/>
  <c r="D6" i="43"/>
  <c r="CK5" i="43"/>
  <c r="CJ5" i="43"/>
  <c r="CH5" i="43"/>
  <c r="CG5" i="43"/>
  <c r="CE5" i="43"/>
  <c r="CD5" i="43"/>
  <c r="CB5" i="43"/>
  <c r="CA5" i="43"/>
  <c r="BY5" i="43"/>
  <c r="BX5" i="43"/>
  <c r="BV5" i="43"/>
  <c r="BU5" i="43"/>
  <c r="BS5" i="43"/>
  <c r="BR5" i="43"/>
  <c r="BP5" i="43"/>
  <c r="BO5" i="43"/>
  <c r="BM5" i="43"/>
  <c r="BL5" i="43"/>
  <c r="BJ5" i="43"/>
  <c r="BI5" i="43"/>
  <c r="BG5" i="43"/>
  <c r="BF5" i="43"/>
  <c r="BD5" i="43"/>
  <c r="BC5" i="43"/>
  <c r="BA5" i="43"/>
  <c r="AZ5" i="43"/>
  <c r="AX5" i="43"/>
  <c r="AW5" i="43"/>
  <c r="AU5" i="43"/>
  <c r="AT5" i="43"/>
  <c r="AR5" i="43"/>
  <c r="AQ5" i="43"/>
  <c r="AO5" i="43"/>
  <c r="AN5" i="43"/>
  <c r="AL5" i="43"/>
  <c r="AK5" i="43"/>
  <c r="AI5" i="43"/>
  <c r="AH5" i="43"/>
  <c r="AF5" i="43"/>
  <c r="AE5" i="43"/>
  <c r="AC5" i="43"/>
  <c r="AB5" i="43"/>
  <c r="Z5" i="43"/>
  <c r="Y5" i="43"/>
  <c r="W5" i="43"/>
  <c r="V5" i="43"/>
  <c r="T5" i="43"/>
  <c r="S5" i="43"/>
  <c r="Q5" i="43"/>
  <c r="P5" i="43"/>
  <c r="N5" i="43"/>
  <c r="M5" i="43"/>
  <c r="K5" i="43"/>
  <c r="J5" i="43"/>
  <c r="H5" i="43"/>
  <c r="G5" i="43"/>
  <c r="E5" i="43"/>
  <c r="D5" i="43"/>
  <c r="I4" i="38"/>
  <c r="I6" i="38"/>
  <c r="I23" i="38"/>
  <c r="I37" i="38"/>
  <c r="I40" i="38"/>
  <c r="I41" i="38"/>
  <c r="I62" i="38"/>
  <c r="I68" i="38"/>
  <c r="I69" i="38"/>
  <c r="I70" i="38"/>
  <c r="I100" i="38"/>
  <c r="I104" i="38"/>
  <c r="I106" i="38"/>
  <c r="I110" i="38"/>
  <c r="I111" i="38"/>
  <c r="I112" i="38"/>
  <c r="I113" i="38"/>
  <c r="I115" i="38"/>
  <c r="I121" i="38"/>
  <c r="I123" i="38"/>
  <c r="I127" i="38"/>
  <c r="I130" i="38"/>
  <c r="I137" i="38"/>
  <c r="I152" i="38"/>
  <c r="I158" i="38"/>
  <c r="I164" i="38"/>
  <c r="I171" i="38"/>
  <c r="I172" i="38"/>
  <c r="I174" i="38"/>
  <c r="I175" i="38"/>
  <c r="I176" i="38"/>
  <c r="I177" i="38"/>
  <c r="I180" i="38"/>
  <c r="I182" i="38"/>
  <c r="I186" i="38"/>
  <c r="I187" i="38"/>
  <c r="I189" i="38"/>
  <c r="I190" i="38"/>
  <c r="I191" i="38"/>
  <c r="I192" i="38"/>
  <c r="I194" i="38"/>
  <c r="I195" i="38"/>
  <c r="I196" i="38"/>
  <c r="I197" i="38"/>
  <c r="I199" i="38"/>
  <c r="I201" i="38"/>
  <c r="I202" i="38"/>
  <c r="I205" i="38"/>
  <c r="I207" i="38"/>
  <c r="I208" i="38"/>
  <c r="I210" i="38"/>
  <c r="I211" i="38"/>
  <c r="I212" i="38"/>
  <c r="I213" i="38"/>
  <c r="I215" i="38"/>
  <c r="I216" i="38"/>
  <c r="I218" i="38"/>
  <c r="I219" i="38"/>
  <c r="I222" i="38"/>
  <c r="I224" i="38"/>
  <c r="I229" i="38"/>
  <c r="I255" i="38"/>
  <c r="I262" i="38"/>
  <c r="I268" i="38"/>
  <c r="I278" i="38"/>
  <c r="I284" i="38"/>
  <c r="I285" i="38"/>
  <c r="I288" i="38"/>
  <c r="I291" i="38"/>
  <c r="I293" i="38"/>
  <c r="I294" i="38"/>
  <c r="I298" i="38"/>
  <c r="I299" i="38"/>
  <c r="I301" i="38"/>
  <c r="I302" i="38"/>
  <c r="I303" i="38"/>
  <c r="I304" i="38"/>
  <c r="I307" i="38"/>
  <c r="I309" i="38"/>
  <c r="I310" i="38"/>
  <c r="I314" i="38"/>
  <c r="I315" i="38"/>
  <c r="I318" i="38"/>
  <c r="I321" i="38"/>
  <c r="I326" i="38"/>
  <c r="I329" i="38"/>
  <c r="I331" i="38"/>
  <c r="I337" i="38"/>
  <c r="I340" i="38"/>
  <c r="I341" i="38"/>
  <c r="I343" i="38"/>
  <c r="I348" i="38"/>
  <c r="I349" i="38"/>
  <c r="I351" i="38"/>
  <c r="I353" i="38"/>
  <c r="I354" i="38"/>
  <c r="I355" i="38"/>
  <c r="I361" i="38"/>
  <c r="I5" i="37"/>
  <c r="I6" i="37"/>
  <c r="I7" i="37"/>
  <c r="I8" i="37"/>
  <c r="I10" i="37"/>
  <c r="I14" i="37"/>
  <c r="I15" i="37"/>
  <c r="I16" i="37"/>
  <c r="I17" i="37"/>
  <c r="I18" i="37"/>
  <c r="I21" i="37"/>
  <c r="I24" i="37"/>
  <c r="I26" i="37"/>
  <c r="I28" i="37"/>
  <c r="I37" i="37"/>
  <c r="I41" i="37"/>
  <c r="I43" i="37"/>
  <c r="I45" i="37"/>
  <c r="I47" i="37"/>
  <c r="I50" i="37"/>
  <c r="I51" i="37"/>
  <c r="I52" i="37"/>
  <c r="I54" i="37"/>
  <c r="I58" i="37"/>
  <c r="I59" i="37"/>
  <c r="I60" i="37"/>
  <c r="I69" i="37"/>
  <c r="I79" i="37"/>
  <c r="I80" i="37"/>
  <c r="I81" i="37"/>
  <c r="I83" i="37"/>
  <c r="I86" i="37"/>
  <c r="I93" i="37"/>
  <c r="I94" i="37"/>
  <c r="I95" i="37"/>
  <c r="I96" i="37"/>
  <c r="I97" i="37"/>
  <c r="I99" i="37"/>
  <c r="I100" i="37"/>
  <c r="I101" i="37"/>
  <c r="I102" i="37"/>
  <c r="I103" i="37"/>
  <c r="I108" i="37"/>
  <c r="I109" i="37"/>
  <c r="I113" i="37"/>
  <c r="I114" i="37"/>
  <c r="I116" i="37"/>
  <c r="I117" i="37"/>
  <c r="I118" i="37"/>
  <c r="I119" i="37"/>
  <c r="I121" i="37"/>
  <c r="I122" i="37"/>
  <c r="I123" i="37"/>
  <c r="I127" i="37"/>
  <c r="I128" i="37"/>
  <c r="I129" i="37"/>
  <c r="I130" i="37"/>
  <c r="I131" i="37"/>
  <c r="I133" i="37"/>
  <c r="I134" i="37"/>
  <c r="I135" i="37"/>
  <c r="I136" i="37"/>
  <c r="I138" i="37"/>
  <c r="I139" i="37"/>
  <c r="I143" i="37"/>
  <c r="I146" i="37"/>
  <c r="I148" i="37"/>
  <c r="I149" i="37"/>
  <c r="I154" i="37"/>
  <c r="I155" i="37"/>
  <c r="I156" i="37"/>
  <c r="I157" i="37"/>
  <c r="I158" i="37"/>
  <c r="I162" i="37"/>
  <c r="I165" i="37"/>
  <c r="I168" i="37"/>
  <c r="I173" i="37"/>
  <c r="I174" i="37"/>
  <c r="I175" i="37"/>
  <c r="I176" i="37"/>
  <c r="I177" i="37"/>
  <c r="I181" i="37"/>
  <c r="I200" i="37"/>
  <c r="I201" i="37"/>
  <c r="I208" i="37"/>
  <c r="I211" i="37"/>
  <c r="I212" i="37"/>
  <c r="I214" i="37"/>
  <c r="I215" i="37"/>
  <c r="I216" i="37"/>
  <c r="I217" i="37"/>
  <c r="I218" i="37"/>
  <c r="I220" i="37"/>
  <c r="I221" i="37"/>
  <c r="I222" i="37"/>
  <c r="I224" i="37"/>
  <c r="I225" i="37"/>
  <c r="I226" i="37"/>
  <c r="I228" i="37"/>
  <c r="I229" i="37"/>
  <c r="I231" i="37"/>
  <c r="I232" i="37"/>
  <c r="I233" i="37"/>
  <c r="I235" i="37"/>
  <c r="I236" i="37"/>
  <c r="I238" i="37"/>
  <c r="I240" i="37"/>
  <c r="I241" i="37"/>
  <c r="I242" i="37"/>
  <c r="I251" i="37"/>
  <c r="I252" i="37"/>
  <c r="I253" i="37"/>
  <c r="I257" i="37"/>
  <c r="I269" i="37"/>
  <c r="I271" i="37"/>
  <c r="I276" i="37"/>
  <c r="I277" i="37"/>
  <c r="I282" i="37"/>
  <c r="I283" i="37"/>
  <c r="I284" i="37"/>
  <c r="I285" i="37"/>
  <c r="I287" i="37"/>
  <c r="I288" i="37"/>
  <c r="I292" i="37"/>
  <c r="I293" i="37"/>
  <c r="I294" i="37"/>
  <c r="I298" i="37"/>
  <c r="I299" i="37"/>
  <c r="I300" i="37"/>
  <c r="I301" i="37"/>
  <c r="I306" i="37"/>
  <c r="I307" i="37"/>
  <c r="I311" i="37"/>
  <c r="I315" i="37"/>
  <c r="I316" i="37"/>
  <c r="I322" i="37"/>
  <c r="I327" i="37"/>
  <c r="I331" i="37"/>
  <c r="I332" i="37"/>
  <c r="I334" i="37"/>
  <c r="I337" i="37"/>
  <c r="I338" i="37"/>
  <c r="I340" i="37"/>
  <c r="CP143" i="32"/>
  <c r="CP142" i="32"/>
  <c r="CP141" i="32"/>
  <c r="CP140" i="32"/>
  <c r="CP139" i="32"/>
  <c r="CP138" i="32"/>
  <c r="CP137" i="32"/>
  <c r="CB87" i="24"/>
  <c r="CA87" i="24"/>
  <c r="CB12" i="24"/>
  <c r="CA12" i="24"/>
  <c r="BA167" i="32"/>
  <c r="AZ167" i="32"/>
  <c r="CI166" i="32"/>
  <c r="CH166" i="32"/>
  <c r="CI165" i="32"/>
  <c r="CH165" i="32"/>
  <c r="CI164" i="32"/>
  <c r="CH164" i="32"/>
  <c r="CI163" i="32"/>
  <c r="CH163" i="32"/>
  <c r="CF162" i="32"/>
  <c r="CE162" i="32"/>
  <c r="CF161" i="32"/>
  <c r="CE161" i="32"/>
  <c r="CF160" i="32"/>
  <c r="CE160" i="32"/>
  <c r="CF159" i="32"/>
  <c r="CE159" i="32"/>
  <c r="CF158" i="32"/>
  <c r="CE158" i="32"/>
  <c r="BJ157" i="32"/>
  <c r="BI157" i="32"/>
  <c r="BP156" i="32"/>
  <c r="BO156" i="32"/>
  <c r="BM156" i="32"/>
  <c r="BL156" i="32"/>
  <c r="BJ156" i="32"/>
  <c r="BI156" i="32"/>
  <c r="CC155" i="32"/>
  <c r="CB155" i="32"/>
  <c r="BP155" i="32"/>
  <c r="BO155" i="32"/>
  <c r="BM155" i="32"/>
  <c r="BL155" i="32"/>
  <c r="BJ155" i="32"/>
  <c r="BI155" i="32"/>
  <c r="N155" i="32"/>
  <c r="M155" i="32"/>
  <c r="K155" i="32"/>
  <c r="J155" i="32"/>
  <c r="CF154" i="32"/>
  <c r="CE154" i="32"/>
  <c r="BA154" i="32"/>
  <c r="AZ154" i="32"/>
  <c r="AR154" i="32"/>
  <c r="AQ154" i="32"/>
  <c r="BJ153" i="32"/>
  <c r="BI153" i="32"/>
  <c r="CI152" i="32"/>
  <c r="CH152" i="32"/>
  <c r="CI151" i="32"/>
  <c r="CH151" i="32"/>
  <c r="BG146" i="32"/>
  <c r="BF146" i="32"/>
  <c r="BA145" i="32"/>
  <c r="AZ145" i="32"/>
  <c r="CI144" i="32"/>
  <c r="CH144" i="32"/>
  <c r="CC143" i="32"/>
  <c r="CB143" i="32"/>
  <c r="CC142" i="32"/>
  <c r="CB142" i="32"/>
  <c r="CC141" i="32"/>
  <c r="CB141" i="32"/>
  <c r="CC140" i="32"/>
  <c r="CB140" i="32"/>
  <c r="CC139" i="32"/>
  <c r="CB139" i="32"/>
  <c r="CC138" i="32"/>
  <c r="CB138" i="32"/>
  <c r="CC137" i="32"/>
  <c r="CB137" i="32"/>
  <c r="BM136" i="32"/>
  <c r="BL136" i="32"/>
  <c r="BP135" i="32"/>
  <c r="BO135" i="32"/>
  <c r="BM134" i="32"/>
  <c r="BL134" i="32"/>
  <c r="BS133" i="32"/>
  <c r="BR133" i="32"/>
  <c r="BS132" i="32"/>
  <c r="BR132" i="32"/>
  <c r="BD132" i="32"/>
  <c r="BC132" i="32"/>
  <c r="BD131" i="32"/>
  <c r="BC131" i="32"/>
  <c r="BD130" i="32"/>
  <c r="BC130" i="32"/>
  <c r="BD129" i="32"/>
  <c r="BC129" i="32"/>
  <c r="BA128" i="32"/>
  <c r="AZ128" i="32"/>
  <c r="BA127" i="32"/>
  <c r="AZ127" i="32"/>
  <c r="BA126" i="32"/>
  <c r="AZ126" i="32"/>
  <c r="AX126" i="32"/>
  <c r="AW126" i="32"/>
  <c r="AU125" i="32"/>
  <c r="AT125" i="32"/>
  <c r="AU124" i="32"/>
  <c r="AT124" i="32"/>
  <c r="AR124" i="32"/>
  <c r="AQ124" i="32"/>
  <c r="AO124" i="32"/>
  <c r="AN124" i="32"/>
  <c r="AF124" i="32"/>
  <c r="AE124" i="32"/>
  <c r="AU123" i="32"/>
  <c r="AT123" i="32"/>
  <c r="AR123" i="32"/>
  <c r="AQ123" i="32"/>
  <c r="AO123" i="32"/>
  <c r="AN123" i="32"/>
  <c r="AF123" i="32"/>
  <c r="AE123" i="32"/>
  <c r="Q122" i="32"/>
  <c r="P122" i="32"/>
  <c r="T121" i="32"/>
  <c r="S121" i="32"/>
  <c r="Q121" i="32"/>
  <c r="P121" i="32"/>
  <c r="N121" i="32"/>
  <c r="M121" i="32"/>
  <c r="Z119" i="32"/>
  <c r="Y119" i="32"/>
  <c r="N119" i="32"/>
  <c r="M119" i="32"/>
  <c r="K119" i="32"/>
  <c r="J119" i="32"/>
  <c r="Z118" i="32"/>
  <c r="Y118" i="32"/>
  <c r="W118" i="32"/>
  <c r="V118" i="32"/>
  <c r="N118" i="32"/>
  <c r="M118" i="32"/>
  <c r="K118" i="32"/>
  <c r="J118" i="32"/>
  <c r="E117" i="32"/>
  <c r="D117" i="32"/>
  <c r="E116" i="32"/>
  <c r="D116" i="32"/>
  <c r="E115" i="32"/>
  <c r="D115" i="32"/>
  <c r="E114" i="32"/>
  <c r="D114" i="32"/>
  <c r="E113" i="32"/>
  <c r="D113" i="32"/>
  <c r="BG108" i="32"/>
  <c r="BF108" i="32"/>
  <c r="BG107" i="32"/>
  <c r="BF107" i="32"/>
  <c r="CI106" i="32"/>
  <c r="CH106" i="32"/>
  <c r="CI105" i="32"/>
  <c r="CH105" i="32"/>
  <c r="CI104" i="32"/>
  <c r="CH104" i="32"/>
  <c r="CI103" i="32"/>
  <c r="CH103" i="32"/>
  <c r="CI102" i="32"/>
  <c r="CH102" i="32"/>
  <c r="CI101" i="32"/>
  <c r="CH101" i="32"/>
  <c r="CI100" i="32"/>
  <c r="CH100" i="32"/>
  <c r="CI99" i="32"/>
  <c r="CH99" i="32"/>
  <c r="CI98" i="32"/>
  <c r="CH98" i="32"/>
  <c r="CC90" i="32"/>
  <c r="CB90" i="32"/>
  <c r="CC89" i="32"/>
  <c r="CB89" i="32"/>
  <c r="CC88" i="32"/>
  <c r="CB88" i="32"/>
  <c r="CC87" i="32"/>
  <c r="CB87" i="32"/>
  <c r="CC86" i="32"/>
  <c r="CB86" i="32"/>
  <c r="CC85" i="32"/>
  <c r="CB85" i="32"/>
  <c r="CC84" i="32"/>
  <c r="CB84" i="32"/>
  <c r="CC83" i="32"/>
  <c r="CB83" i="32"/>
  <c r="CC82" i="32"/>
  <c r="CB82" i="32"/>
  <c r="CC81" i="32"/>
  <c r="CB81" i="32"/>
  <c r="CC80" i="32"/>
  <c r="CB80" i="32"/>
  <c r="CC79" i="32"/>
  <c r="CB79" i="32"/>
  <c r="BP78" i="32"/>
  <c r="BO78" i="32"/>
  <c r="BM77" i="32"/>
  <c r="BL77" i="32"/>
  <c r="BM76" i="32"/>
  <c r="BL76" i="32"/>
  <c r="BM75" i="32"/>
  <c r="BL75" i="32"/>
  <c r="BA75" i="32"/>
  <c r="AZ75" i="32"/>
  <c r="BP74" i="32"/>
  <c r="BO74" i="32"/>
  <c r="BJ74" i="32"/>
  <c r="BI74" i="32"/>
  <c r="BA74" i="32"/>
  <c r="AZ74" i="32"/>
  <c r="AC74" i="32"/>
  <c r="AB74" i="32"/>
  <c r="BM73" i="32"/>
  <c r="BL73" i="32"/>
  <c r="BP72" i="32"/>
  <c r="BO72" i="32"/>
  <c r="BM72" i="32"/>
  <c r="BL72" i="32"/>
  <c r="CF71" i="32"/>
  <c r="CE71" i="32"/>
  <c r="CF70" i="32"/>
  <c r="CE70" i="32"/>
  <c r="CF69" i="32"/>
  <c r="CE69" i="32"/>
  <c r="CF68" i="32"/>
  <c r="CE68" i="32"/>
  <c r="CI65" i="32"/>
  <c r="CH65" i="32"/>
  <c r="BV65" i="32"/>
  <c r="BU65" i="32"/>
  <c r="CI64" i="32"/>
  <c r="CH64" i="32"/>
  <c r="BV64" i="32"/>
  <c r="BU64" i="32"/>
  <c r="CI63" i="32"/>
  <c r="CH63" i="32"/>
  <c r="CF63" i="32"/>
  <c r="CE63" i="32"/>
  <c r="BV63" i="32"/>
  <c r="BU63" i="32"/>
  <c r="Q63" i="32"/>
  <c r="P63" i="32"/>
  <c r="BA62" i="32"/>
  <c r="AZ62" i="32"/>
  <c r="BA61" i="32"/>
  <c r="AZ61" i="32"/>
  <c r="BA60" i="32"/>
  <c r="AZ60" i="32"/>
  <c r="BA59" i="32"/>
  <c r="AZ59" i="32"/>
  <c r="AX59" i="32"/>
  <c r="AW59" i="32"/>
  <c r="BS58" i="32"/>
  <c r="BR58" i="32"/>
  <c r="BD58" i="32"/>
  <c r="BC58" i="32"/>
  <c r="CC57" i="32"/>
  <c r="CB57" i="32"/>
  <c r="BD57" i="32"/>
  <c r="BC57" i="32"/>
  <c r="BD56" i="32"/>
  <c r="BC56" i="32"/>
  <c r="BD55" i="32"/>
  <c r="BC55" i="32"/>
  <c r="BD54" i="32"/>
  <c r="BC54" i="32"/>
  <c r="BD53" i="32"/>
  <c r="BC53" i="32"/>
  <c r="AX53" i="32"/>
  <c r="AW53" i="32"/>
  <c r="AU52" i="32"/>
  <c r="AT52" i="32"/>
  <c r="AL52" i="32"/>
  <c r="AK52" i="32"/>
  <c r="AR51" i="32"/>
  <c r="AQ51" i="32"/>
  <c r="AR50" i="32"/>
  <c r="AQ50" i="32"/>
  <c r="AU49" i="32"/>
  <c r="AT49" i="32"/>
  <c r="AR49" i="32"/>
  <c r="AQ49" i="32"/>
  <c r="AR48" i="32"/>
  <c r="AQ48" i="32"/>
  <c r="AR47" i="32"/>
  <c r="AQ47" i="32"/>
  <c r="AR46" i="32"/>
  <c r="AQ46" i="32"/>
  <c r="AR45" i="32"/>
  <c r="AQ45" i="32"/>
  <c r="AR44" i="32"/>
  <c r="AQ44" i="32"/>
  <c r="AR43" i="32"/>
  <c r="AQ43" i="32"/>
  <c r="AR42" i="32"/>
  <c r="AQ42" i="32"/>
  <c r="AR41" i="32"/>
  <c r="AQ41" i="32"/>
  <c r="AI40" i="32"/>
  <c r="AH40" i="32"/>
  <c r="AU39" i="32"/>
  <c r="AT39" i="32"/>
  <c r="AR39" i="32"/>
  <c r="AQ39" i="32"/>
  <c r="AL39" i="32"/>
  <c r="AK39" i="32"/>
  <c r="AI39" i="32"/>
  <c r="AH39" i="32"/>
  <c r="AF39" i="32"/>
  <c r="AE39" i="32"/>
  <c r="Z38" i="32"/>
  <c r="Y38" i="32"/>
  <c r="Z37" i="32"/>
  <c r="Y37" i="32"/>
  <c r="T37" i="32"/>
  <c r="S37" i="32"/>
  <c r="Z36" i="32"/>
  <c r="Y36" i="32"/>
  <c r="T36" i="32"/>
  <c r="S36" i="32"/>
  <c r="AC35" i="32"/>
  <c r="AB35" i="32"/>
  <c r="AC34" i="32"/>
  <c r="AB34" i="32"/>
  <c r="Z34" i="32"/>
  <c r="Y34" i="32"/>
  <c r="Q33" i="32"/>
  <c r="P33" i="32"/>
  <c r="Z32" i="32"/>
  <c r="Y32" i="32"/>
  <c r="Q32" i="32"/>
  <c r="P32" i="32"/>
  <c r="E31" i="32"/>
  <c r="D31" i="32"/>
  <c r="E30" i="32"/>
  <c r="D30" i="32"/>
  <c r="E29" i="32"/>
  <c r="D29" i="32"/>
  <c r="Z28" i="32"/>
  <c r="Y28" i="32"/>
  <c r="Z27" i="32"/>
  <c r="Y27" i="32"/>
  <c r="K27" i="32"/>
  <c r="J27" i="32"/>
  <c r="Z26" i="32"/>
  <c r="Y26" i="32"/>
  <c r="K26" i="32"/>
  <c r="J26" i="32"/>
  <c r="Z25" i="32"/>
  <c r="Y25" i="32"/>
  <c r="N25" i="32"/>
  <c r="M25" i="32"/>
  <c r="K25" i="32"/>
  <c r="J25" i="32"/>
  <c r="Z24" i="32"/>
  <c r="Y24" i="32"/>
  <c r="W24" i="32"/>
  <c r="V24" i="32"/>
  <c r="N24" i="32"/>
  <c r="M24" i="32"/>
  <c r="K24" i="32"/>
  <c r="J24" i="32"/>
  <c r="H23" i="32"/>
  <c r="G23" i="32"/>
  <c r="H22" i="32"/>
  <c r="G22" i="32"/>
  <c r="E21" i="32"/>
  <c r="D21" i="32"/>
  <c r="E20" i="32"/>
  <c r="D20" i="32"/>
  <c r="CC18" i="32"/>
  <c r="CB18" i="32"/>
  <c r="CF17" i="32"/>
  <c r="CE17" i="32"/>
  <c r="CC17" i="32"/>
  <c r="CB17" i="32"/>
  <c r="CF16" i="32"/>
  <c r="CE16" i="32"/>
  <c r="CC16" i="32"/>
  <c r="CB16" i="32"/>
  <c r="CF15" i="32"/>
  <c r="CE15" i="32"/>
  <c r="CC15" i="32"/>
  <c r="CB15" i="32"/>
  <c r="BA15" i="32"/>
  <c r="AZ15" i="32"/>
  <c r="Z15" i="32"/>
  <c r="Y15" i="32"/>
  <c r="CI14" i="32"/>
  <c r="CH14" i="32"/>
  <c r="CF14" i="32"/>
  <c r="CE14" i="32"/>
  <c r="CC14" i="32"/>
  <c r="CB14" i="32"/>
  <c r="BD14" i="32"/>
  <c r="BC14" i="32"/>
  <c r="BA14" i="32"/>
  <c r="AZ14" i="32"/>
  <c r="Z14" i="32"/>
  <c r="Y14" i="32"/>
  <c r="CI13" i="32"/>
  <c r="CH13" i="32"/>
  <c r="CF13" i="32"/>
  <c r="CE13" i="32"/>
  <c r="CC13" i="32"/>
  <c r="CB13" i="32"/>
  <c r="BD13" i="32"/>
  <c r="BC13" i="32"/>
  <c r="BA13" i="32"/>
  <c r="AZ13" i="32"/>
  <c r="Z13" i="32"/>
  <c r="Y13" i="32"/>
  <c r="CI12" i="32"/>
  <c r="CH12" i="32"/>
  <c r="CF12" i="32"/>
  <c r="CE12" i="32"/>
  <c r="CC12" i="32"/>
  <c r="CB12" i="32"/>
  <c r="BD12" i="32"/>
  <c r="BC12" i="32"/>
  <c r="BA12" i="32"/>
  <c r="AZ12" i="32"/>
  <c r="Z12" i="32"/>
  <c r="Y12" i="32"/>
  <c r="E12" i="32"/>
  <c r="D12" i="32"/>
  <c r="CI11" i="32"/>
  <c r="CH11" i="32"/>
  <c r="CF11" i="32"/>
  <c r="CE11" i="32"/>
  <c r="CC11" i="32"/>
  <c r="CB11" i="32"/>
  <c r="BM11" i="32"/>
  <c r="BL11" i="32"/>
  <c r="BD11" i="32"/>
  <c r="BC11" i="32"/>
  <c r="BA11" i="32"/>
  <c r="AZ11" i="32"/>
  <c r="Z11" i="32"/>
  <c r="Y11" i="32"/>
  <c r="Q11" i="32"/>
  <c r="P11" i="32"/>
  <c r="E11" i="32"/>
  <c r="D11" i="32"/>
  <c r="CI10" i="32"/>
  <c r="CH10" i="32"/>
  <c r="CF10" i="32"/>
  <c r="CE10" i="32"/>
  <c r="CC10" i="32"/>
  <c r="CB10" i="32"/>
  <c r="BP10" i="32"/>
  <c r="BO10" i="32"/>
  <c r="BM10" i="32"/>
  <c r="BL10" i="32"/>
  <c r="BD10" i="32"/>
  <c r="BC10" i="32"/>
  <c r="BA10" i="32"/>
  <c r="AZ10" i="32"/>
  <c r="AC10" i="32"/>
  <c r="AB10" i="32"/>
  <c r="Z10" i="32"/>
  <c r="Y10" i="32"/>
  <c r="Q10" i="32"/>
  <c r="P10" i="32"/>
  <c r="E10" i="32"/>
  <c r="D10" i="32"/>
  <c r="CI9" i="32"/>
  <c r="CH9" i="32"/>
  <c r="CF9" i="32"/>
  <c r="CE9" i="32"/>
  <c r="CC9" i="32"/>
  <c r="CB9" i="32"/>
  <c r="BV9" i="32"/>
  <c r="BU9" i="32"/>
  <c r="BP9" i="32"/>
  <c r="BO9" i="32"/>
  <c r="BM9" i="32"/>
  <c r="BL9" i="32"/>
  <c r="BD9" i="32"/>
  <c r="BC9" i="32"/>
  <c r="BA9" i="32"/>
  <c r="AZ9" i="32"/>
  <c r="AU9" i="32"/>
  <c r="AT9" i="32"/>
  <c r="AR9" i="32"/>
  <c r="AQ9" i="32"/>
  <c r="AL9" i="32"/>
  <c r="AK9" i="32"/>
  <c r="AC9" i="32"/>
  <c r="AB9" i="32"/>
  <c r="Z9" i="32"/>
  <c r="Y9" i="32"/>
  <c r="Q9" i="32"/>
  <c r="P9" i="32"/>
  <c r="E9" i="32"/>
  <c r="D9" i="32"/>
  <c r="CI8" i="32"/>
  <c r="CH8" i="32"/>
  <c r="CF8" i="32"/>
  <c r="CE8" i="32"/>
  <c r="CC8" i="32"/>
  <c r="CB8" i="32"/>
  <c r="BV8" i="32"/>
  <c r="BU8" i="32"/>
  <c r="BS8" i="32"/>
  <c r="BR8" i="32"/>
  <c r="BP8" i="32"/>
  <c r="BO8" i="32"/>
  <c r="BM8" i="32"/>
  <c r="BL8" i="32"/>
  <c r="BJ8" i="32"/>
  <c r="BI8" i="32"/>
  <c r="BD8" i="32"/>
  <c r="BC8" i="32"/>
  <c r="BA8" i="32"/>
  <c r="AZ8" i="32"/>
  <c r="AU8" i="32"/>
  <c r="AT8" i="32"/>
  <c r="AR8" i="32"/>
  <c r="AQ8" i="32"/>
  <c r="AL8" i="32"/>
  <c r="AK8" i="32"/>
  <c r="AF8" i="32"/>
  <c r="AE8" i="32"/>
  <c r="AC8" i="32"/>
  <c r="AB8" i="32"/>
  <c r="Z8" i="32"/>
  <c r="Y8" i="32"/>
  <c r="Q8" i="32"/>
  <c r="P8" i="32"/>
  <c r="N8" i="32"/>
  <c r="M8" i="32"/>
  <c r="K8" i="32"/>
  <c r="J8" i="32"/>
  <c r="E8" i="32"/>
  <c r="D8" i="32"/>
  <c r="CI7" i="32"/>
  <c r="CH7" i="32"/>
  <c r="CF7" i="32"/>
  <c r="CE7" i="32"/>
  <c r="CC7" i="32"/>
  <c r="CB7" i="32"/>
  <c r="BV7" i="32"/>
  <c r="BU7" i="32"/>
  <c r="BS7" i="32"/>
  <c r="BR7" i="32"/>
  <c r="BP7" i="32"/>
  <c r="BO7" i="32"/>
  <c r="BM7" i="32"/>
  <c r="BL7" i="32"/>
  <c r="BJ7" i="32"/>
  <c r="BI7" i="32"/>
  <c r="BG7" i="32"/>
  <c r="BF7" i="32"/>
  <c r="BD7" i="32"/>
  <c r="BC7" i="32"/>
  <c r="BA7" i="32"/>
  <c r="AZ7" i="32"/>
  <c r="AX7" i="32"/>
  <c r="AW7" i="32"/>
  <c r="AU7" i="32"/>
  <c r="AT7" i="32"/>
  <c r="AR7" i="32"/>
  <c r="AQ7" i="32"/>
  <c r="AO7" i="32"/>
  <c r="AN7" i="32"/>
  <c r="AL7" i="32"/>
  <c r="AK7" i="32"/>
  <c r="AI7" i="32"/>
  <c r="AH7" i="32"/>
  <c r="AF7" i="32"/>
  <c r="AE7" i="32"/>
  <c r="AC7" i="32"/>
  <c r="AB7" i="32"/>
  <c r="Z7" i="32"/>
  <c r="Y7" i="32"/>
  <c r="T7" i="32"/>
  <c r="S7" i="32"/>
  <c r="Q7" i="32"/>
  <c r="P7" i="32"/>
  <c r="N7" i="32"/>
  <c r="M7" i="32"/>
  <c r="K7" i="32"/>
  <c r="J7" i="32"/>
  <c r="H7" i="32"/>
  <c r="G7" i="32"/>
  <c r="E7" i="32"/>
  <c r="D7" i="32"/>
  <c r="CI6" i="32"/>
  <c r="CH6" i="32"/>
  <c r="CF6" i="32"/>
  <c r="CE6" i="32"/>
  <c r="CC6" i="32"/>
  <c r="CB6" i="32"/>
  <c r="BV6" i="32"/>
  <c r="BU6" i="32"/>
  <c r="BS6" i="32"/>
  <c r="BR6" i="32"/>
  <c r="BP6" i="32"/>
  <c r="BO6" i="32"/>
  <c r="BM6" i="32"/>
  <c r="BL6" i="32"/>
  <c r="BJ6" i="32"/>
  <c r="BI6" i="32"/>
  <c r="BG6" i="32"/>
  <c r="BF6" i="32"/>
  <c r="BD6" i="32"/>
  <c r="BC6" i="32"/>
  <c r="BA6" i="32"/>
  <c r="AZ6" i="32"/>
  <c r="AX6" i="32"/>
  <c r="AW6" i="32"/>
  <c r="AU6" i="32"/>
  <c r="AT6" i="32"/>
  <c r="AR6" i="32"/>
  <c r="AQ6" i="32"/>
  <c r="AO6" i="32"/>
  <c r="AN6" i="32"/>
  <c r="AL6" i="32"/>
  <c r="AK6" i="32"/>
  <c r="AI6" i="32"/>
  <c r="AH6" i="32"/>
  <c r="AF6" i="32"/>
  <c r="AE6" i="32"/>
  <c r="AC6" i="32"/>
  <c r="AB6" i="32"/>
  <c r="Z6" i="32"/>
  <c r="Y6" i="32"/>
  <c r="W6" i="32"/>
  <c r="V6" i="32"/>
  <c r="T6" i="32"/>
  <c r="S6" i="32"/>
  <c r="Q6" i="32"/>
  <c r="P6" i="32"/>
  <c r="N6" i="32"/>
  <c r="M6" i="32"/>
  <c r="K6" i="32"/>
  <c r="J6" i="32"/>
  <c r="H6" i="32"/>
  <c r="G6" i="32"/>
  <c r="E6" i="32"/>
  <c r="D6" i="32"/>
  <c r="CI5" i="32"/>
  <c r="CH5" i="32"/>
  <c r="CF5" i="32"/>
  <c r="CE5" i="32"/>
  <c r="CC5" i="32"/>
  <c r="CB5" i="32"/>
  <c r="BV5" i="32"/>
  <c r="BU5" i="32"/>
  <c r="BS5" i="32"/>
  <c r="BR5" i="32"/>
  <c r="BP5" i="32"/>
  <c r="BO5" i="32"/>
  <c r="BM5" i="32"/>
  <c r="BL5" i="32"/>
  <c r="BJ5" i="32"/>
  <c r="BI5" i="32"/>
  <c r="BG5" i="32"/>
  <c r="BF5" i="32"/>
  <c r="BD5" i="32"/>
  <c r="BC5" i="32"/>
  <c r="BA5" i="32"/>
  <c r="AZ5" i="32"/>
  <c r="AX5" i="32"/>
  <c r="AW5" i="32"/>
  <c r="AU5" i="32"/>
  <c r="AT5" i="32"/>
  <c r="AR5" i="32"/>
  <c r="AQ5" i="32"/>
  <c r="AO5" i="32"/>
  <c r="AN5" i="32"/>
  <c r="AL5" i="32"/>
  <c r="AK5" i="32"/>
  <c r="AI5" i="32"/>
  <c r="AH5" i="32"/>
  <c r="AF5" i="32"/>
  <c r="AE5" i="32"/>
  <c r="AC5" i="32"/>
  <c r="AB5" i="32"/>
  <c r="Z5" i="32"/>
  <c r="Y5" i="32"/>
  <c r="W5" i="32"/>
  <c r="V5" i="32"/>
  <c r="T5" i="32"/>
  <c r="S5" i="32"/>
  <c r="Q5" i="32"/>
  <c r="P5" i="32"/>
  <c r="N5" i="32"/>
  <c r="M5" i="32"/>
  <c r="K5" i="32"/>
  <c r="J5" i="32"/>
  <c r="H5" i="32"/>
  <c r="G5" i="32"/>
  <c r="E5" i="32"/>
  <c r="D5" i="32"/>
  <c r="BM156" i="24"/>
  <c r="BL156" i="24"/>
  <c r="BM155" i="24"/>
  <c r="BL155" i="24"/>
  <c r="BD56" i="24"/>
  <c r="BC56" i="24"/>
  <c r="W24" i="24"/>
  <c r="V24" i="24"/>
  <c r="N25" i="24"/>
  <c r="M25" i="24"/>
  <c r="N24" i="24"/>
  <c r="M24" i="24"/>
  <c r="CH166" i="24"/>
  <c r="CG166" i="24"/>
  <c r="BY9" i="24"/>
  <c r="BX9" i="24"/>
  <c r="BY97" i="24"/>
  <c r="BX97" i="24"/>
  <c r="BY155" i="24"/>
  <c r="BX155" i="24"/>
  <c r="BY147" i="24"/>
  <c r="BX147" i="24"/>
  <c r="BY150" i="24"/>
  <c r="BX150" i="24"/>
  <c r="BY149" i="24"/>
  <c r="BX149" i="24"/>
  <c r="BY148" i="24"/>
  <c r="BX148" i="24"/>
  <c r="BY95" i="24"/>
  <c r="BX95" i="24"/>
  <c r="BY93" i="24"/>
  <c r="BX93" i="24"/>
  <c r="BY92" i="24"/>
  <c r="BX92" i="24"/>
  <c r="BY91" i="24"/>
  <c r="BX91" i="24"/>
  <c r="BY94" i="24"/>
  <c r="BX94" i="24"/>
  <c r="BY96" i="24"/>
  <c r="BX96" i="24"/>
  <c r="CK10" i="24"/>
  <c r="CJ10" i="24"/>
  <c r="BY5" i="24"/>
  <c r="BX5" i="24"/>
  <c r="BY14" i="24"/>
  <c r="BX14" i="24"/>
  <c r="BY13" i="24"/>
  <c r="BX13" i="24"/>
  <c r="BY12" i="24"/>
  <c r="BX12" i="24"/>
  <c r="BY11" i="24"/>
  <c r="BX11" i="24"/>
  <c r="BY10" i="24"/>
  <c r="BX10" i="24"/>
  <c r="BY8" i="24"/>
  <c r="BX8" i="24"/>
  <c r="BY7" i="24"/>
  <c r="BX7" i="24"/>
  <c r="BY6" i="24"/>
  <c r="BX6" i="24"/>
  <c r="CK98" i="24"/>
  <c r="CJ98" i="24"/>
  <c r="CK7" i="24"/>
  <c r="CJ7" i="24"/>
  <c r="CE16" i="24"/>
  <c r="CD16" i="24"/>
  <c r="BP5" i="24"/>
  <c r="BO5" i="24"/>
  <c r="BD131" i="24"/>
  <c r="BC131" i="24"/>
  <c r="CH165" i="24"/>
  <c r="CG165" i="24"/>
  <c r="CH164" i="24"/>
  <c r="CG164" i="24"/>
  <c r="CH163" i="24"/>
  <c r="CG163" i="24"/>
  <c r="CH152" i="24"/>
  <c r="CG152" i="24"/>
  <c r="CH151" i="24"/>
  <c r="CG151" i="24"/>
  <c r="CH144" i="24"/>
  <c r="CG144" i="24"/>
  <c r="BD11" i="24"/>
  <c r="BC11" i="24"/>
  <c r="CH65" i="24"/>
  <c r="CG65" i="24"/>
  <c r="CH64" i="24"/>
  <c r="CG64" i="24"/>
  <c r="CH63" i="24"/>
  <c r="CG63" i="24"/>
  <c r="CK99" i="24"/>
  <c r="CJ99" i="24"/>
  <c r="CH99" i="24"/>
  <c r="CG99" i="24"/>
  <c r="CH98" i="24"/>
  <c r="CG98" i="24"/>
  <c r="CH101" i="24"/>
  <c r="CG101" i="24"/>
  <c r="CH105" i="24"/>
  <c r="CG105" i="24"/>
  <c r="CH106" i="24"/>
  <c r="CG106" i="24"/>
  <c r="CH103" i="24"/>
  <c r="CG103" i="24"/>
  <c r="CH100" i="24"/>
  <c r="CG100" i="24"/>
  <c r="CH102" i="24"/>
  <c r="CG102" i="24"/>
  <c r="CK19" i="24"/>
  <c r="CJ19" i="24"/>
  <c r="CK18" i="24"/>
  <c r="CJ18" i="24"/>
  <c r="CH5" i="24"/>
  <c r="CG5" i="24"/>
  <c r="CH14" i="24"/>
  <c r="CG14" i="24"/>
  <c r="CH13" i="24"/>
  <c r="CG13" i="24"/>
  <c r="CH12" i="24"/>
  <c r="CG12" i="24"/>
  <c r="CH11" i="24"/>
  <c r="CG11" i="24"/>
  <c r="CH10" i="24"/>
  <c r="CG10" i="24"/>
  <c r="CH9" i="24"/>
  <c r="CG9" i="24"/>
  <c r="CH8" i="24"/>
  <c r="CG8" i="24"/>
  <c r="CH7" i="24"/>
  <c r="CG7" i="24"/>
  <c r="CH6" i="24"/>
  <c r="CG6" i="24"/>
  <c r="BA167" i="24"/>
  <c r="AZ167" i="24"/>
  <c r="BA145" i="24"/>
  <c r="AZ145" i="24"/>
  <c r="BA154" i="24"/>
  <c r="AZ154" i="24"/>
  <c r="CE154" i="24"/>
  <c r="CD154" i="24"/>
  <c r="CE63" i="24"/>
  <c r="CD63" i="24"/>
  <c r="CE71" i="24"/>
  <c r="CD71" i="24"/>
  <c r="CE70" i="24"/>
  <c r="CD70" i="24"/>
  <c r="CE68" i="24"/>
  <c r="CD68" i="24"/>
  <c r="BV65" i="24"/>
  <c r="BU65" i="24"/>
  <c r="BV64" i="24"/>
  <c r="BU64" i="24"/>
  <c r="BV63" i="24"/>
  <c r="BU63" i="24"/>
  <c r="BA59" i="24"/>
  <c r="AZ59" i="24"/>
  <c r="CH104" i="24"/>
  <c r="CG104" i="24"/>
  <c r="BP7" i="24"/>
  <c r="BO7" i="24"/>
  <c r="BA11" i="24"/>
  <c r="AZ11" i="24"/>
  <c r="BA7" i="24"/>
  <c r="AZ7" i="24"/>
  <c r="CE12" i="24"/>
  <c r="CD12" i="24"/>
  <c r="CE11" i="24"/>
  <c r="CD11" i="24"/>
  <c r="BV5" i="24"/>
  <c r="BU5" i="24"/>
  <c r="BV9" i="24"/>
  <c r="BU9" i="24"/>
  <c r="BV8" i="24"/>
  <c r="BU8" i="24"/>
  <c r="BV7" i="24"/>
  <c r="BU7" i="24"/>
  <c r="BV6" i="24"/>
  <c r="BU6" i="24"/>
  <c r="BP135" i="24"/>
  <c r="BO135" i="24"/>
  <c r="BM136" i="24"/>
  <c r="BL136" i="24"/>
  <c r="BM134" i="24"/>
  <c r="BL134" i="24"/>
  <c r="BP78" i="24"/>
  <c r="BO78" i="24"/>
  <c r="BP74" i="24"/>
  <c r="BO74" i="24"/>
  <c r="BM77" i="24"/>
  <c r="BL77" i="24"/>
  <c r="BM76" i="24"/>
  <c r="BL76" i="24"/>
  <c r="BM75" i="24"/>
  <c r="BL75" i="24"/>
  <c r="BM73" i="24"/>
  <c r="BL73" i="24"/>
  <c r="BM72" i="24"/>
  <c r="BL72" i="24"/>
  <c r="BP6" i="24"/>
  <c r="BO6" i="24"/>
  <c r="BP9" i="24"/>
  <c r="BO9" i="24"/>
  <c r="BM5" i="24"/>
  <c r="BL5" i="24"/>
  <c r="BM11" i="24"/>
  <c r="BL11" i="24"/>
  <c r="BM10" i="24"/>
  <c r="BL10" i="24"/>
  <c r="BM9" i="24"/>
  <c r="BL9" i="24"/>
  <c r="BM8" i="24"/>
  <c r="BL8" i="24"/>
  <c r="BM7" i="24"/>
  <c r="BL7" i="24"/>
  <c r="BM6" i="24"/>
  <c r="BL6" i="24"/>
  <c r="BP155" i="24"/>
  <c r="BO155" i="24"/>
  <c r="BJ157" i="24"/>
  <c r="BI157" i="24"/>
  <c r="BJ156" i="24"/>
  <c r="BI156" i="24"/>
  <c r="BJ155" i="24"/>
  <c r="BI155" i="24"/>
  <c r="BJ153" i="24"/>
  <c r="BI153" i="24"/>
  <c r="BA75" i="24"/>
  <c r="AZ75" i="24"/>
  <c r="BA74" i="24"/>
  <c r="AZ74" i="24"/>
  <c r="BJ74" i="24"/>
  <c r="BI74" i="24"/>
  <c r="BJ5" i="24"/>
  <c r="BI5" i="24"/>
  <c r="BP10" i="24"/>
  <c r="BO10" i="24"/>
  <c r="BJ8" i="24"/>
  <c r="BI8" i="24"/>
  <c r="BJ7" i="24"/>
  <c r="BI7" i="24"/>
  <c r="BJ6" i="24"/>
  <c r="BI6" i="24"/>
  <c r="BG146" i="24"/>
  <c r="BF146" i="24"/>
  <c r="AR51" i="24"/>
  <c r="AQ51" i="24"/>
  <c r="BG108" i="24"/>
  <c r="BF108" i="24"/>
  <c r="BG107" i="24"/>
  <c r="BF107" i="24"/>
  <c r="CK12" i="24"/>
  <c r="CJ12" i="24"/>
  <c r="BG5" i="24"/>
  <c r="BF5" i="24"/>
  <c r="BG7" i="24"/>
  <c r="BF7" i="24"/>
  <c r="BG6" i="24"/>
  <c r="BF6" i="24"/>
  <c r="BS133" i="24"/>
  <c r="BR133" i="24"/>
  <c r="BS132" i="24"/>
  <c r="BR132" i="24"/>
  <c r="BD130" i="24"/>
  <c r="BC130" i="24"/>
  <c r="BD129" i="24"/>
  <c r="BC129" i="24"/>
  <c r="BS58" i="24"/>
  <c r="BR58" i="24"/>
  <c r="BD57" i="24"/>
  <c r="BC57" i="24"/>
  <c r="BD58" i="24"/>
  <c r="BC58" i="24"/>
  <c r="BD55" i="24"/>
  <c r="BC55" i="24"/>
  <c r="BD53" i="24"/>
  <c r="BC53" i="24"/>
  <c r="BD54" i="24"/>
  <c r="BC54" i="24"/>
  <c r="BS8" i="24"/>
  <c r="BR8" i="24"/>
  <c r="BS7" i="24"/>
  <c r="BR7" i="24"/>
  <c r="BS6" i="24"/>
  <c r="BR6" i="24"/>
  <c r="BS5" i="24"/>
  <c r="BR5" i="24"/>
  <c r="BD5" i="24"/>
  <c r="BC5" i="24"/>
  <c r="BD14" i="24"/>
  <c r="BC14" i="24"/>
  <c r="BD13" i="24"/>
  <c r="BC13" i="24"/>
  <c r="BD12" i="24"/>
  <c r="BC12" i="24"/>
  <c r="BD9" i="24"/>
  <c r="BC9" i="24"/>
  <c r="BD10" i="24"/>
  <c r="BC10" i="24"/>
  <c r="BD8" i="24"/>
  <c r="BC8" i="24"/>
  <c r="BD7" i="24"/>
  <c r="BC7" i="24"/>
  <c r="BD6" i="24"/>
  <c r="BC6" i="24"/>
  <c r="CE162" i="24"/>
  <c r="CD162" i="24"/>
  <c r="CE161" i="24"/>
  <c r="CD161" i="24"/>
  <c r="CE160" i="24"/>
  <c r="CD160" i="24"/>
  <c r="CE159" i="24"/>
  <c r="CD159" i="24"/>
  <c r="CE158" i="24"/>
  <c r="CD158" i="24"/>
  <c r="BD132" i="24"/>
  <c r="BC132" i="24"/>
  <c r="AX126" i="24"/>
  <c r="AW126" i="24"/>
  <c r="BA128" i="24"/>
  <c r="AZ128" i="24"/>
  <c r="BA127" i="24"/>
  <c r="AZ127" i="24"/>
  <c r="BA126" i="24"/>
  <c r="AZ126" i="24"/>
  <c r="BA62" i="24"/>
  <c r="AZ62" i="24"/>
  <c r="BA61" i="24"/>
  <c r="AZ61" i="24"/>
  <c r="BA60" i="24"/>
  <c r="AZ60" i="24"/>
  <c r="AX59" i="24"/>
  <c r="AW59" i="24"/>
  <c r="CE69" i="24"/>
  <c r="CD69" i="24"/>
  <c r="AX53" i="24"/>
  <c r="AW53" i="24"/>
  <c r="BA5" i="24"/>
  <c r="AZ5" i="24"/>
  <c r="BA14" i="24"/>
  <c r="AZ14" i="24"/>
  <c r="BA13" i="24"/>
  <c r="AZ13" i="24"/>
  <c r="BA12" i="24"/>
  <c r="AZ12" i="24"/>
  <c r="BA15" i="24"/>
  <c r="AZ15" i="24"/>
  <c r="BA10" i="24"/>
  <c r="AZ10" i="24"/>
  <c r="BA9" i="24"/>
  <c r="AZ9" i="24"/>
  <c r="BA6" i="24"/>
  <c r="AZ6" i="24"/>
  <c r="CE5" i="24"/>
  <c r="CD5" i="24"/>
  <c r="CE17" i="24"/>
  <c r="CD17" i="24"/>
  <c r="CE15" i="24"/>
  <c r="CD15" i="24"/>
  <c r="CE14" i="24"/>
  <c r="CD14" i="24"/>
  <c r="CE13" i="24"/>
  <c r="CD13" i="24"/>
  <c r="CE9" i="24"/>
  <c r="CD9" i="24"/>
  <c r="CE8" i="24"/>
  <c r="CD8" i="24"/>
  <c r="CE7" i="24"/>
  <c r="CD7" i="24"/>
  <c r="CE6" i="24"/>
  <c r="CD6" i="24"/>
  <c r="AX5" i="24"/>
  <c r="AW5" i="24"/>
  <c r="AX7" i="24"/>
  <c r="AW7" i="24"/>
  <c r="AX6" i="24"/>
  <c r="AW6" i="24"/>
  <c r="AR124" i="24"/>
  <c r="AQ124" i="24"/>
  <c r="AR123" i="24"/>
  <c r="AQ123" i="24"/>
  <c r="AU125" i="24"/>
  <c r="AT125" i="24"/>
  <c r="AU124" i="24"/>
  <c r="AT124" i="24"/>
  <c r="AU123" i="24"/>
  <c r="AT123" i="24"/>
  <c r="AO124" i="24"/>
  <c r="AN124" i="24"/>
  <c r="AO123" i="24"/>
  <c r="AN123" i="24"/>
  <c r="AF124" i="24"/>
  <c r="AE124" i="24"/>
  <c r="AF123" i="24"/>
  <c r="AE123" i="24"/>
  <c r="AR154" i="24"/>
  <c r="AQ154" i="24"/>
  <c r="AL52" i="24"/>
  <c r="AK52" i="24"/>
  <c r="AU52" i="24"/>
  <c r="AT52" i="24"/>
  <c r="AU49" i="24"/>
  <c r="AT49" i="24"/>
  <c r="AR50" i="24"/>
  <c r="AQ50" i="24"/>
  <c r="AR49" i="24"/>
  <c r="AQ49" i="24"/>
  <c r="AR48" i="24"/>
  <c r="AQ48" i="24"/>
  <c r="AR47" i="24"/>
  <c r="AQ47" i="24"/>
  <c r="AR46" i="24"/>
  <c r="AQ46" i="24"/>
  <c r="AR45" i="24"/>
  <c r="AQ45" i="24"/>
  <c r="AR44" i="24"/>
  <c r="AQ44" i="24"/>
  <c r="AR43" i="24"/>
  <c r="AQ43" i="24"/>
  <c r="AR42" i="24"/>
  <c r="AQ42" i="24"/>
  <c r="AR41" i="24"/>
  <c r="AQ41" i="24"/>
  <c r="AU39" i="24"/>
  <c r="AT39" i="24"/>
  <c r="AR39" i="24"/>
  <c r="AQ39" i="24"/>
  <c r="AL39" i="24"/>
  <c r="AK39" i="24"/>
  <c r="AI40" i="24"/>
  <c r="AH40" i="24"/>
  <c r="AI39" i="24"/>
  <c r="AH39" i="24"/>
  <c r="AF39" i="24"/>
  <c r="AE39" i="24"/>
  <c r="AU9" i="24"/>
  <c r="AT9" i="24"/>
  <c r="AU8" i="24"/>
  <c r="AT8" i="24"/>
  <c r="AU7" i="24"/>
  <c r="AT7" i="24"/>
  <c r="AU6" i="24"/>
  <c r="AT6" i="24"/>
  <c r="AU5" i="24"/>
  <c r="AT5" i="24"/>
  <c r="AR9" i="24"/>
  <c r="AQ9" i="24"/>
  <c r="AR8" i="24"/>
  <c r="AQ8" i="24"/>
  <c r="AR7" i="24"/>
  <c r="AQ7" i="24"/>
  <c r="AR6" i="24"/>
  <c r="AQ6" i="24"/>
  <c r="AR5" i="24"/>
  <c r="AQ5" i="24"/>
  <c r="AO7" i="24"/>
  <c r="AN7" i="24"/>
  <c r="AO6" i="24"/>
  <c r="AN6" i="24"/>
  <c r="AO5" i="24"/>
  <c r="AN5" i="24"/>
  <c r="AL9" i="24"/>
  <c r="AK9" i="24"/>
  <c r="AL8" i="24"/>
  <c r="AK8" i="24"/>
  <c r="AL7" i="24"/>
  <c r="AK7" i="24"/>
  <c r="AL6" i="24"/>
  <c r="AK6" i="24"/>
  <c r="AL5" i="24"/>
  <c r="AK5" i="24"/>
  <c r="AI5" i="24"/>
  <c r="AH5" i="24"/>
  <c r="AI7" i="24"/>
  <c r="AH7" i="24"/>
  <c r="AI6" i="24"/>
  <c r="AH6" i="24"/>
  <c r="AF5" i="24"/>
  <c r="AE5" i="24"/>
  <c r="AF8" i="24"/>
  <c r="AE8" i="24"/>
  <c r="AF7" i="24"/>
  <c r="AE7" i="24"/>
  <c r="G7" i="24"/>
  <c r="AF6" i="24"/>
  <c r="AE6" i="24"/>
  <c r="H7" i="24"/>
  <c r="I5" i="27"/>
  <c r="J5" i="27"/>
  <c r="L5" i="27"/>
  <c r="M5" i="27"/>
  <c r="O5" i="27"/>
  <c r="P5" i="27"/>
  <c r="Z5" i="27"/>
  <c r="AA5" i="27"/>
  <c r="AC5" i="27"/>
  <c r="AD5" i="27"/>
  <c r="AF5" i="27"/>
  <c r="AG5" i="27"/>
  <c r="CE5" i="27"/>
  <c r="CF5" i="27"/>
  <c r="CN5" i="27"/>
  <c r="CO5" i="27"/>
  <c r="I6" i="27"/>
  <c r="J6" i="27"/>
  <c r="L6" i="27"/>
  <c r="M6" i="27"/>
  <c r="O6" i="27"/>
  <c r="P6" i="27"/>
  <c r="Z6" i="27"/>
  <c r="AA6" i="27"/>
  <c r="AC6" i="27"/>
  <c r="AD6" i="27"/>
  <c r="AF6" i="27"/>
  <c r="AG6" i="27"/>
  <c r="CE6" i="27"/>
  <c r="CF6" i="27"/>
  <c r="CN6" i="27"/>
  <c r="CO6" i="27"/>
  <c r="L7" i="27"/>
  <c r="M7" i="27"/>
  <c r="O7" i="27"/>
  <c r="P7" i="27"/>
  <c r="AC7" i="27"/>
  <c r="AD7" i="27"/>
  <c r="AF7" i="27"/>
  <c r="AG7" i="27"/>
  <c r="CE7" i="27"/>
  <c r="CF7" i="27"/>
  <c r="L8" i="27"/>
  <c r="M8" i="27"/>
  <c r="O8" i="27"/>
  <c r="P8" i="27"/>
  <c r="AC8" i="27"/>
  <c r="AD8" i="27"/>
  <c r="AF8" i="27"/>
  <c r="AG8" i="27"/>
  <c r="BD8" i="27"/>
  <c r="BE8" i="27"/>
  <c r="BS8" i="27"/>
  <c r="BT8" i="27"/>
  <c r="CE8" i="27"/>
  <c r="CF8" i="27"/>
  <c r="CN8" i="27"/>
  <c r="CO8" i="27"/>
  <c r="AC9" i="27"/>
  <c r="AD9" i="27"/>
  <c r="AF9" i="27"/>
  <c r="AG9" i="27"/>
  <c r="CE9" i="27"/>
  <c r="CF9" i="27"/>
  <c r="CN9" i="27"/>
  <c r="CO9" i="27"/>
  <c r="AC10" i="27"/>
  <c r="AD10" i="27"/>
  <c r="AF10" i="27"/>
  <c r="AG10" i="27"/>
  <c r="CE10" i="27"/>
  <c r="CF10" i="27"/>
  <c r="CH10" i="27"/>
  <c r="CI10" i="27"/>
  <c r="AC11" i="27"/>
  <c r="AD11" i="27"/>
  <c r="CE11" i="27"/>
  <c r="CF11" i="27"/>
  <c r="CN11" i="27"/>
  <c r="CO11" i="27"/>
  <c r="AC12" i="27"/>
  <c r="AD12" i="27"/>
  <c r="CE12" i="27"/>
  <c r="CF12" i="27"/>
  <c r="AC13" i="27"/>
  <c r="AD13" i="27"/>
  <c r="CE13" i="27"/>
  <c r="CF13" i="27"/>
  <c r="CN13" i="27"/>
  <c r="CO13" i="27"/>
  <c r="AC14" i="27"/>
  <c r="AD14" i="27"/>
  <c r="CE14" i="27"/>
  <c r="CF14" i="27"/>
  <c r="CN14" i="27"/>
  <c r="CO14" i="27"/>
  <c r="AC15" i="27"/>
  <c r="AD15" i="27"/>
  <c r="CE15" i="27"/>
  <c r="CF15" i="27"/>
  <c r="CN15" i="27"/>
  <c r="CO15" i="27"/>
  <c r="CE16" i="27"/>
  <c r="CF16" i="27"/>
  <c r="CN16" i="27"/>
  <c r="CO16" i="27"/>
  <c r="CE17" i="27"/>
  <c r="CF17" i="27"/>
  <c r="CN17" i="27"/>
  <c r="CO17" i="27"/>
  <c r="CE18" i="27"/>
  <c r="CF18" i="27"/>
  <c r="I22" i="27"/>
  <c r="J22" i="27"/>
  <c r="I23" i="27"/>
  <c r="J23" i="27"/>
  <c r="L24" i="27"/>
  <c r="M24" i="27"/>
  <c r="AC24" i="27"/>
  <c r="AD24" i="27"/>
  <c r="L25" i="27"/>
  <c r="M25" i="27"/>
  <c r="AC25" i="27"/>
  <c r="AD25" i="27"/>
  <c r="L26" i="27"/>
  <c r="M26" i="27"/>
  <c r="AC26" i="27"/>
  <c r="AD26" i="27"/>
  <c r="L27" i="27"/>
  <c r="M27" i="27"/>
  <c r="AC27" i="27"/>
  <c r="AD27" i="27"/>
  <c r="AC28" i="27"/>
  <c r="AD28" i="27"/>
  <c r="AC32" i="27"/>
  <c r="AD32" i="27"/>
  <c r="AC34" i="27"/>
  <c r="AD34" i="27"/>
  <c r="AF34" i="27"/>
  <c r="AG34" i="27"/>
  <c r="AF35" i="27"/>
  <c r="AG35" i="27"/>
  <c r="AC36" i="27"/>
  <c r="AD36" i="27"/>
  <c r="AC37" i="27"/>
  <c r="AD37" i="27"/>
  <c r="AC38" i="27"/>
  <c r="AD38" i="27"/>
  <c r="CE57" i="27"/>
  <c r="CF57" i="27"/>
  <c r="CN63" i="27"/>
  <c r="CO63" i="27"/>
  <c r="CN64" i="27"/>
  <c r="CO64" i="27"/>
  <c r="CN65" i="27"/>
  <c r="CO65" i="27"/>
  <c r="CN66" i="27"/>
  <c r="CO66" i="27"/>
  <c r="CN67" i="27"/>
  <c r="CO67" i="27"/>
  <c r="BS72" i="27"/>
  <c r="BT72" i="27"/>
  <c r="CN72" i="27"/>
  <c r="CO72" i="27"/>
  <c r="AF74" i="27"/>
  <c r="AG74" i="27"/>
  <c r="BD75" i="27"/>
  <c r="BE75" i="27"/>
  <c r="BD76" i="27"/>
  <c r="BE76" i="27"/>
  <c r="CE79" i="27"/>
  <c r="CF79" i="27"/>
  <c r="CE80" i="27"/>
  <c r="CF80" i="27"/>
  <c r="CE81" i="27"/>
  <c r="CF81" i="27"/>
  <c r="CE82" i="27"/>
  <c r="CF82" i="27"/>
  <c r="CE83" i="27"/>
  <c r="CF83" i="27"/>
  <c r="CE84" i="27"/>
  <c r="CF84" i="27"/>
  <c r="CE85" i="27"/>
  <c r="CF85" i="27"/>
  <c r="CE86" i="27"/>
  <c r="CF86" i="27"/>
  <c r="CE87" i="27"/>
  <c r="CF87" i="27"/>
  <c r="CE88" i="27"/>
  <c r="CF88" i="27"/>
  <c r="CE89" i="27"/>
  <c r="CF89" i="27"/>
  <c r="CE90" i="27"/>
  <c r="CF90" i="27"/>
  <c r="CN108" i="27"/>
  <c r="CO108" i="27"/>
  <c r="CN109" i="27"/>
  <c r="CO109" i="27"/>
  <c r="CN110" i="27"/>
  <c r="CO110" i="27"/>
  <c r="CN111" i="27"/>
  <c r="CO111" i="27"/>
  <c r="L117" i="27"/>
  <c r="M117" i="27"/>
  <c r="O117" i="27"/>
  <c r="P117" i="27"/>
  <c r="Z117" i="27"/>
  <c r="AA117" i="27"/>
  <c r="AC117" i="27"/>
  <c r="AD117" i="27"/>
  <c r="L118" i="27"/>
  <c r="M118" i="27"/>
  <c r="O118" i="27"/>
  <c r="P118" i="27"/>
  <c r="AC118" i="27"/>
  <c r="AD118" i="27"/>
  <c r="O120" i="27"/>
  <c r="P120" i="27"/>
  <c r="CN133" i="27"/>
  <c r="CO133" i="27"/>
  <c r="CE136" i="27"/>
  <c r="CF136" i="27"/>
  <c r="CE137" i="27"/>
  <c r="CF137" i="27"/>
  <c r="CE138" i="27"/>
  <c r="CF138" i="27"/>
  <c r="CE139" i="27"/>
  <c r="CF139" i="27"/>
  <c r="CE140" i="27"/>
  <c r="CF140" i="27"/>
  <c r="CE141" i="27"/>
  <c r="CF141" i="27"/>
  <c r="CE142" i="27"/>
  <c r="CF142" i="27"/>
  <c r="L154" i="27"/>
  <c r="M154" i="27"/>
  <c r="O154" i="27"/>
  <c r="P154" i="27"/>
  <c r="CE154" i="27"/>
  <c r="CF154" i="27"/>
  <c r="BS155" i="27"/>
  <c r="BT155" i="27"/>
  <c r="T121" i="24"/>
  <c r="S121" i="24"/>
  <c r="T37" i="24"/>
  <c r="S37" i="24"/>
  <c r="T36" i="24"/>
  <c r="S36" i="24"/>
  <c r="Q33" i="24"/>
  <c r="P33" i="24"/>
  <c r="Q32" i="24"/>
  <c r="P32" i="24"/>
  <c r="Q122" i="24"/>
  <c r="P122" i="24"/>
  <c r="Q121" i="24"/>
  <c r="P121" i="24"/>
  <c r="E117" i="24"/>
  <c r="D117" i="24"/>
  <c r="E116" i="24"/>
  <c r="D116" i="24"/>
  <c r="E115" i="24"/>
  <c r="D115" i="24"/>
  <c r="E114" i="24"/>
  <c r="D114" i="24"/>
  <c r="E113" i="24"/>
  <c r="D113" i="24"/>
  <c r="E31" i="24"/>
  <c r="D31" i="24"/>
  <c r="E30" i="24"/>
  <c r="D30" i="24"/>
  <c r="E29" i="24"/>
  <c r="D29" i="24"/>
  <c r="E21" i="24"/>
  <c r="D21" i="24"/>
  <c r="E20" i="24"/>
  <c r="D20" i="24"/>
  <c r="CK134" i="24"/>
  <c r="CJ134" i="24"/>
  <c r="CK110" i="24"/>
  <c r="CJ110" i="24"/>
  <c r="CK111" i="24"/>
  <c r="CJ111" i="24"/>
  <c r="CK112" i="24"/>
  <c r="CJ112" i="24"/>
  <c r="CK109" i="24"/>
  <c r="CJ109" i="24"/>
  <c r="CK72" i="24"/>
  <c r="CJ72" i="24"/>
  <c r="CK67" i="24"/>
  <c r="CJ67" i="24"/>
  <c r="CK66" i="24"/>
  <c r="CJ66" i="24"/>
  <c r="CK64" i="24"/>
  <c r="CJ64" i="24"/>
  <c r="CK65" i="24"/>
  <c r="CJ65" i="24"/>
  <c r="CK63" i="24"/>
  <c r="CJ63" i="24"/>
  <c r="Z37" i="24"/>
  <c r="Y37" i="24"/>
  <c r="Z38" i="24"/>
  <c r="Y38" i="24"/>
  <c r="Z36" i="24"/>
  <c r="Y36" i="24"/>
  <c r="Z118" i="24"/>
  <c r="Y118" i="24"/>
  <c r="W118" i="24"/>
  <c r="V118" i="24"/>
  <c r="K119" i="24"/>
  <c r="J119" i="24"/>
  <c r="N119" i="24"/>
  <c r="M119" i="24"/>
  <c r="N118" i="24"/>
  <c r="M118" i="24"/>
  <c r="N121" i="24"/>
  <c r="M121" i="24"/>
  <c r="N155" i="24"/>
  <c r="M155" i="24"/>
  <c r="K118" i="24"/>
  <c r="J118" i="24"/>
  <c r="K155" i="24"/>
  <c r="J155" i="24"/>
  <c r="K25" i="24"/>
  <c r="J25" i="24"/>
  <c r="K24" i="24"/>
  <c r="J24" i="24"/>
  <c r="K27" i="24"/>
  <c r="J27" i="24"/>
  <c r="K26" i="24"/>
  <c r="J26" i="24"/>
  <c r="H23" i="24"/>
  <c r="G23" i="24"/>
  <c r="H22" i="24"/>
  <c r="G22" i="24"/>
  <c r="BP156" i="24"/>
  <c r="BO156" i="24"/>
  <c r="BP72" i="24"/>
  <c r="BO72" i="24"/>
  <c r="Z119" i="24"/>
  <c r="Y119" i="24"/>
  <c r="Q63" i="24"/>
  <c r="P63" i="24"/>
  <c r="Z32" i="24"/>
  <c r="Y32" i="24"/>
  <c r="Z27" i="24"/>
  <c r="Y27" i="24"/>
  <c r="Z28" i="24"/>
  <c r="Y28" i="24"/>
  <c r="Z25" i="24"/>
  <c r="Y25" i="24"/>
  <c r="Z26" i="24"/>
  <c r="Y26" i="24"/>
  <c r="Z24" i="24"/>
  <c r="Y24" i="24"/>
  <c r="Z34" i="24"/>
  <c r="Y34" i="24"/>
  <c r="AC35" i="24"/>
  <c r="AB35" i="24"/>
  <c r="AC34" i="24"/>
  <c r="AB34" i="24"/>
  <c r="AC74" i="24"/>
  <c r="AB74" i="24"/>
  <c r="CB143" i="24"/>
  <c r="CA143" i="24"/>
  <c r="CB142" i="24"/>
  <c r="CA142" i="24"/>
  <c r="CB141" i="24"/>
  <c r="CA141" i="24"/>
  <c r="CB140" i="24"/>
  <c r="CA140" i="24"/>
  <c r="CB139" i="24"/>
  <c r="CA139" i="24"/>
  <c r="CB138" i="24"/>
  <c r="CA138" i="24"/>
  <c r="CB137" i="24"/>
  <c r="CA137" i="24"/>
  <c r="CB155" i="24"/>
  <c r="CA155" i="24"/>
  <c r="CB90" i="24"/>
  <c r="CA90" i="24"/>
  <c r="CB89" i="24"/>
  <c r="CA89" i="24"/>
  <c r="CB88" i="24"/>
  <c r="CA88" i="24"/>
  <c r="CB86" i="24"/>
  <c r="CA86" i="24"/>
  <c r="CB85" i="24"/>
  <c r="CA85" i="24"/>
  <c r="CB84" i="24"/>
  <c r="CA84" i="24"/>
  <c r="CB83" i="24"/>
  <c r="CA83" i="24"/>
  <c r="CB82" i="24"/>
  <c r="CA82" i="24"/>
  <c r="CB81" i="24"/>
  <c r="CA81" i="24"/>
  <c r="CB80" i="24"/>
  <c r="CA80" i="24"/>
  <c r="CB79" i="24"/>
  <c r="CA79" i="24"/>
  <c r="CB57" i="24"/>
  <c r="CA57" i="24"/>
  <c r="CB5" i="24"/>
  <c r="CA5" i="24"/>
  <c r="CB18" i="24"/>
  <c r="CA18" i="24"/>
  <c r="CB17" i="24"/>
  <c r="CA17" i="24"/>
  <c r="CB16" i="24"/>
  <c r="CA16" i="24"/>
  <c r="CB15" i="24"/>
  <c r="CA15" i="24"/>
  <c r="CB14" i="24"/>
  <c r="CA14" i="24"/>
  <c r="CB13" i="24"/>
  <c r="CA13" i="24"/>
  <c r="CB11" i="24"/>
  <c r="CA11" i="24"/>
  <c r="CB10" i="24"/>
  <c r="CA10" i="24"/>
  <c r="CB9" i="24"/>
  <c r="CA9" i="24"/>
  <c r="CB8" i="24"/>
  <c r="CA8" i="24"/>
  <c r="CB7" i="24"/>
  <c r="CA7" i="24"/>
  <c r="CB6" i="24"/>
  <c r="CA6" i="24"/>
  <c r="CE10" i="24"/>
  <c r="CD10" i="24"/>
  <c r="Q9" i="24"/>
  <c r="P9" i="24"/>
  <c r="P10" i="24"/>
  <c r="Q10" i="24"/>
  <c r="P11" i="24"/>
  <c r="Q11" i="24"/>
  <c r="K5" i="24"/>
  <c r="J5" i="24"/>
  <c r="K8" i="24"/>
  <c r="J8" i="24"/>
  <c r="K7" i="24"/>
  <c r="J7" i="24"/>
  <c r="K6" i="24"/>
  <c r="J6" i="24"/>
  <c r="W5" i="24"/>
  <c r="V5" i="24"/>
  <c r="W6" i="24"/>
  <c r="V6" i="24"/>
  <c r="CK5" i="24"/>
  <c r="CJ5" i="24"/>
  <c r="CK17" i="24"/>
  <c r="CJ17" i="24"/>
  <c r="CK16" i="24"/>
  <c r="CJ16" i="24"/>
  <c r="CK15" i="24"/>
  <c r="CJ15" i="24"/>
  <c r="CK14" i="24"/>
  <c r="CJ14" i="24"/>
  <c r="CK13" i="24"/>
  <c r="CJ13" i="24"/>
  <c r="CK11" i="24"/>
  <c r="CJ11" i="24"/>
  <c r="CK9" i="24"/>
  <c r="CJ9" i="24"/>
  <c r="CK8" i="24"/>
  <c r="CJ8" i="24"/>
  <c r="CK6" i="24"/>
  <c r="CJ6" i="24"/>
  <c r="Z12" i="24"/>
  <c r="Y12" i="24"/>
  <c r="H5" i="24"/>
  <c r="G5" i="24"/>
  <c r="H6" i="24"/>
  <c r="G6" i="24"/>
  <c r="BP8" i="24"/>
  <c r="BO8" i="24"/>
  <c r="N5" i="24"/>
  <c r="M5" i="24"/>
  <c r="N8" i="24"/>
  <c r="M8" i="24"/>
  <c r="N7" i="24"/>
  <c r="M7" i="24"/>
  <c r="N6" i="24"/>
  <c r="M6" i="24"/>
  <c r="Q5" i="24"/>
  <c r="P5" i="24"/>
  <c r="T5" i="24"/>
  <c r="S5" i="24"/>
  <c r="T7" i="24"/>
  <c r="S7" i="24"/>
  <c r="T6" i="24"/>
  <c r="S6" i="24"/>
  <c r="Q7" i="24"/>
  <c r="P7" i="24"/>
  <c r="Q6" i="24"/>
  <c r="P6" i="24"/>
  <c r="Q8" i="24"/>
  <c r="P8" i="24"/>
  <c r="E12" i="24"/>
  <c r="D12" i="24"/>
  <c r="E11" i="24"/>
  <c r="D11" i="24"/>
  <c r="E10" i="24"/>
  <c r="D10" i="24"/>
  <c r="E9" i="24"/>
  <c r="D9" i="24"/>
  <c r="E8" i="24"/>
  <c r="D8" i="24"/>
  <c r="E7" i="24"/>
  <c r="D7" i="24"/>
  <c r="E6" i="24"/>
  <c r="D6" i="24"/>
  <c r="AZ8" i="24"/>
  <c r="AC5" i="24"/>
  <c r="AB5" i="24"/>
  <c r="AC10" i="24"/>
  <c r="AB10" i="24"/>
  <c r="AC9" i="24"/>
  <c r="AB9" i="24"/>
  <c r="AC8" i="24"/>
  <c r="AB8" i="24"/>
  <c r="AC7" i="24"/>
  <c r="AB7" i="24"/>
  <c r="AC6" i="24"/>
  <c r="AB6" i="24"/>
  <c r="Z5" i="24"/>
  <c r="Y5" i="24"/>
  <c r="Z11" i="24"/>
  <c r="Y11" i="24"/>
  <c r="Z10" i="24"/>
  <c r="Y10" i="24"/>
  <c r="Z8" i="24"/>
  <c r="Y8" i="24"/>
  <c r="Z15" i="24"/>
  <c r="Y15" i="24"/>
  <c r="Z14" i="24"/>
  <c r="Y14" i="24"/>
  <c r="Z13" i="24"/>
  <c r="Y13" i="24"/>
  <c r="Z6" i="24"/>
  <c r="Y6" i="24"/>
  <c r="Z9" i="24"/>
  <c r="Y9" i="24"/>
  <c r="Z7" i="24"/>
  <c r="Y7" i="24"/>
  <c r="E5" i="24"/>
  <c r="D5" i="24"/>
  <c r="BJ17" i="23"/>
  <c r="BJ18" i="23"/>
  <c r="BJ19" i="23"/>
  <c r="BJ20" i="23"/>
  <c r="BJ21" i="23"/>
  <c r="BJ22" i="23"/>
  <c r="BJ23" i="23"/>
  <c r="BJ24" i="23"/>
  <c r="BJ25" i="23"/>
  <c r="BJ26" i="23"/>
  <c r="BJ27" i="23"/>
  <c r="BJ28" i="23"/>
  <c r="BJ29" i="23"/>
  <c r="BJ30" i="23"/>
  <c r="BJ31" i="23"/>
  <c r="BJ32" i="23"/>
  <c r="BJ33" i="23"/>
  <c r="BJ34" i="23"/>
  <c r="BJ35" i="23"/>
  <c r="BJ36" i="23"/>
  <c r="BJ37" i="23"/>
  <c r="BJ38" i="23"/>
  <c r="BJ39" i="23"/>
  <c r="BJ40" i="23"/>
  <c r="BJ41" i="23"/>
  <c r="BJ42" i="23"/>
  <c r="BJ43" i="23"/>
  <c r="BJ44" i="23"/>
  <c r="BJ45" i="23"/>
  <c r="BJ46" i="23"/>
  <c r="BJ47" i="23"/>
  <c r="BJ48" i="23"/>
  <c r="BJ49" i="23"/>
  <c r="BJ50" i="23"/>
  <c r="BJ51" i="23"/>
  <c r="BJ52" i="23"/>
  <c r="BJ53" i="23"/>
  <c r="BJ54" i="23"/>
  <c r="BJ55" i="23"/>
  <c r="BJ56" i="23"/>
  <c r="BJ57" i="23"/>
  <c r="BJ58" i="23"/>
  <c r="BJ59" i="23"/>
  <c r="BJ60" i="23"/>
  <c r="BJ61" i="23"/>
  <c r="BJ62" i="23"/>
  <c r="BJ63" i="23"/>
  <c r="BJ64" i="23"/>
  <c r="BJ65" i="23"/>
  <c r="BJ66" i="23"/>
  <c r="BJ67" i="23"/>
  <c r="BJ68" i="23"/>
  <c r="BJ69" i="23"/>
  <c r="BJ70" i="23"/>
  <c r="BJ71" i="23"/>
  <c r="BJ72" i="23"/>
  <c r="BJ73" i="23"/>
  <c r="BJ74" i="23"/>
  <c r="BJ75" i="23"/>
  <c r="BJ76" i="23"/>
  <c r="BJ77" i="23"/>
  <c r="BJ78" i="23"/>
  <c r="BJ79" i="23"/>
  <c r="BJ80" i="23"/>
  <c r="BJ81" i="23"/>
  <c r="BJ82" i="23"/>
  <c r="BJ83" i="23"/>
  <c r="BJ84" i="23"/>
  <c r="BJ85" i="23"/>
  <c r="BJ86" i="23"/>
  <c r="BJ87" i="23"/>
  <c r="BJ88" i="23"/>
  <c r="BJ89" i="23"/>
  <c r="BJ90" i="23"/>
  <c r="BJ91" i="23"/>
  <c r="BJ92" i="23"/>
  <c r="BJ93" i="23"/>
  <c r="BJ94" i="23"/>
  <c r="BJ95" i="23"/>
  <c r="BJ96" i="23"/>
  <c r="BJ97" i="23"/>
  <c r="BJ98" i="23"/>
  <c r="BJ99" i="23"/>
  <c r="BJ100" i="23"/>
  <c r="BJ101" i="23"/>
  <c r="BJ102" i="23"/>
  <c r="BJ103" i="23"/>
  <c r="BJ104" i="23"/>
  <c r="BJ105" i="23"/>
  <c r="BJ106" i="23"/>
  <c r="BJ107" i="23"/>
  <c r="BJ108" i="23"/>
  <c r="BJ109" i="23"/>
  <c r="BJ110" i="23"/>
  <c r="BJ111" i="23"/>
  <c r="BJ112" i="23"/>
  <c r="BJ113" i="23"/>
  <c r="BJ114" i="23"/>
  <c r="BJ115" i="23"/>
  <c r="BJ116" i="23"/>
  <c r="BJ117" i="23"/>
  <c r="BJ118" i="23"/>
  <c r="BJ119" i="23"/>
  <c r="BJ120" i="23"/>
  <c r="BJ121" i="23"/>
  <c r="BJ122" i="23"/>
  <c r="BJ123" i="23"/>
  <c r="BJ124" i="23"/>
  <c r="BJ125" i="23"/>
  <c r="BJ126" i="23"/>
  <c r="BJ127" i="23"/>
  <c r="BJ128" i="23"/>
  <c r="BJ129" i="23"/>
  <c r="BJ130" i="23"/>
  <c r="BJ131" i="23"/>
  <c r="BJ132" i="23"/>
  <c r="BJ133" i="23"/>
  <c r="BJ134" i="23"/>
  <c r="BJ135" i="23"/>
  <c r="BJ136" i="23"/>
  <c r="BJ137" i="23"/>
  <c r="BJ138" i="23"/>
  <c r="BJ139" i="23"/>
  <c r="BJ140" i="23"/>
  <c r="BJ141" i="23"/>
  <c r="BJ142" i="23"/>
  <c r="BJ143" i="23"/>
  <c r="BJ144" i="23"/>
  <c r="BJ145" i="23"/>
  <c r="BJ146" i="23"/>
  <c r="BJ147" i="23"/>
  <c r="BJ148" i="23"/>
  <c r="BJ149" i="23"/>
  <c r="BJ150" i="23"/>
  <c r="BJ151" i="23"/>
  <c r="BJ152" i="23"/>
  <c r="BJ153" i="23"/>
  <c r="BJ154" i="23"/>
  <c r="BJ155" i="23"/>
  <c r="BJ156" i="23"/>
  <c r="BJ157" i="23"/>
  <c r="BJ158" i="23"/>
  <c r="BJ159" i="23"/>
  <c r="BJ160" i="23"/>
  <c r="BJ161" i="23"/>
  <c r="BJ162" i="23"/>
  <c r="BJ163" i="23"/>
  <c r="BJ164" i="23"/>
  <c r="BJ165" i="23"/>
  <c r="BJ166" i="23"/>
  <c r="BJ167" i="23"/>
  <c r="BJ168" i="23"/>
  <c r="BJ169" i="23"/>
  <c r="BJ170" i="23"/>
  <c r="BJ171" i="23"/>
  <c r="BJ172" i="23"/>
  <c r="BJ173" i="23"/>
  <c r="BJ174" i="23"/>
  <c r="BJ175" i="23"/>
  <c r="BJ176" i="23"/>
  <c r="BJ177" i="23"/>
  <c r="BJ178" i="23"/>
  <c r="BJ179" i="23"/>
  <c r="BJ180" i="23"/>
  <c r="BJ181" i="23"/>
  <c r="BJ182" i="23"/>
  <c r="BJ183" i="23"/>
  <c r="BJ184" i="23"/>
  <c r="BJ185" i="23"/>
  <c r="BJ186" i="23"/>
  <c r="BJ187" i="23"/>
  <c r="BJ188" i="23"/>
  <c r="BJ189" i="23"/>
  <c r="BJ190" i="23"/>
  <c r="BJ191" i="23"/>
  <c r="BJ192" i="23"/>
  <c r="BJ193" i="23"/>
  <c r="BJ194" i="23"/>
  <c r="BJ195" i="23"/>
  <c r="BJ196" i="23"/>
  <c r="BJ197" i="23"/>
  <c r="BJ198" i="23"/>
  <c r="BJ199" i="23"/>
  <c r="BJ200" i="23"/>
  <c r="BJ201" i="23"/>
  <c r="BJ202" i="23"/>
  <c r="BJ203" i="23"/>
  <c r="BJ204" i="23"/>
  <c r="BJ205" i="23"/>
  <c r="BJ206" i="23"/>
  <c r="BJ207" i="23"/>
  <c r="BJ208" i="23"/>
  <c r="BJ209" i="23"/>
  <c r="BJ210" i="23"/>
  <c r="BJ211" i="23"/>
  <c r="BJ212" i="23"/>
  <c r="BJ213" i="23"/>
  <c r="BJ214" i="23"/>
  <c r="BJ215" i="23"/>
  <c r="BJ216" i="23"/>
  <c r="BJ217" i="23"/>
  <c r="BJ218" i="23"/>
  <c r="BJ219" i="23"/>
  <c r="BJ220" i="23"/>
  <c r="BJ221" i="23"/>
  <c r="BJ222" i="23"/>
  <c r="BJ223" i="23"/>
  <c r="BJ224" i="23"/>
  <c r="BJ16" i="23"/>
  <c r="L3" i="14"/>
  <c r="L4" i="14"/>
  <c r="L5" i="14"/>
  <c r="L6" i="14"/>
  <c r="L7" i="14"/>
  <c r="L8" i="14"/>
  <c r="L9" i="14"/>
  <c r="L10" i="14"/>
  <c r="L11" i="14"/>
  <c r="L12" i="14"/>
  <c r="L13" i="14"/>
  <c r="L14" i="14"/>
  <c r="L15" i="14"/>
  <c r="L16" i="14"/>
  <c r="L17" i="14"/>
  <c r="L18" i="14"/>
  <c r="L19" i="14"/>
  <c r="L20" i="14"/>
  <c r="L21" i="14"/>
  <c r="L22" i="14"/>
  <c r="L23" i="14"/>
  <c r="L24" i="14"/>
  <c r="L25" i="14"/>
  <c r="L26" i="14"/>
  <c r="L27" i="14"/>
  <c r="L28" i="14"/>
  <c r="L29" i="14"/>
  <c r="L30" i="14"/>
  <c r="L31" i="14"/>
  <c r="L32" i="14"/>
  <c r="L33" i="14"/>
  <c r="L34" i="14"/>
  <c r="L35" i="14"/>
  <c r="L36" i="14"/>
  <c r="L37" i="14"/>
  <c r="L38" i="14"/>
  <c r="L39" i="14"/>
  <c r="L40" i="14"/>
  <c r="L41" i="14"/>
  <c r="L42" i="14"/>
  <c r="L43" i="14"/>
  <c r="L44" i="14"/>
  <c r="L45" i="14"/>
  <c r="L46" i="14"/>
  <c r="L47" i="14"/>
  <c r="L48" i="14"/>
  <c r="L49" i="14"/>
  <c r="L50" i="14"/>
  <c r="L51" i="14"/>
  <c r="L52" i="14"/>
  <c r="L53" i="14"/>
  <c r="L54" i="14"/>
  <c r="L55" i="14"/>
  <c r="L56" i="14"/>
  <c r="L57" i="14"/>
  <c r="L58" i="14"/>
  <c r="L59" i="14"/>
  <c r="L60" i="14"/>
  <c r="L61" i="14"/>
  <c r="L62" i="14"/>
  <c r="L63" i="14"/>
  <c r="L64" i="14"/>
  <c r="L65" i="14"/>
  <c r="L66" i="14"/>
  <c r="L67" i="14"/>
  <c r="L68" i="14"/>
  <c r="L69" i="14"/>
  <c r="L70" i="14"/>
  <c r="L71" i="14"/>
  <c r="L72" i="14"/>
  <c r="L73" i="14"/>
  <c r="L74" i="14"/>
  <c r="L75" i="14"/>
  <c r="L76" i="14"/>
  <c r="L77" i="14"/>
  <c r="L78" i="14"/>
  <c r="L79" i="14"/>
  <c r="L80" i="14"/>
  <c r="L81" i="14"/>
  <c r="L2" i="14"/>
  <c r="I24" i="20"/>
  <c r="I25" i="20"/>
  <c r="I26" i="20"/>
  <c r="I27" i="20"/>
  <c r="I28" i="20"/>
  <c r="I29" i="20"/>
  <c r="I30" i="20"/>
  <c r="I31" i="20"/>
  <c r="I32" i="20"/>
  <c r="I33" i="20"/>
  <c r="I34" i="20"/>
  <c r="I35" i="20"/>
  <c r="I36" i="20"/>
  <c r="I37" i="20"/>
  <c r="I38" i="20"/>
  <c r="I39" i="20"/>
  <c r="I40" i="20"/>
  <c r="I41" i="20"/>
  <c r="I42" i="20"/>
  <c r="I43" i="20"/>
  <c r="I44" i="20"/>
  <c r="I45" i="20"/>
  <c r="I46" i="20"/>
  <c r="I47" i="20"/>
  <c r="I48" i="20"/>
  <c r="I49" i="20"/>
  <c r="I50" i="20"/>
  <c r="I51" i="20"/>
  <c r="I52" i="20"/>
  <c r="I53" i="20"/>
  <c r="I54" i="20"/>
  <c r="I55" i="20"/>
  <c r="I56" i="20"/>
  <c r="I57" i="20"/>
  <c r="I58" i="20"/>
  <c r="I59" i="20"/>
  <c r="I60" i="20"/>
  <c r="I61" i="20"/>
  <c r="I62" i="20"/>
  <c r="I63" i="20"/>
  <c r="I64" i="20"/>
  <c r="I65" i="20"/>
  <c r="I66" i="20"/>
  <c r="I67" i="20"/>
  <c r="I68" i="20"/>
  <c r="I69" i="20"/>
  <c r="I70" i="20"/>
  <c r="I71" i="20"/>
  <c r="I72" i="20"/>
  <c r="I73" i="20"/>
  <c r="I74" i="20"/>
  <c r="I75" i="20"/>
  <c r="I76" i="20"/>
  <c r="I77" i="20"/>
  <c r="I78" i="20"/>
  <c r="I79" i="20"/>
  <c r="I80" i="20"/>
  <c r="I81" i="20"/>
  <c r="I82" i="20"/>
  <c r="I83" i="20"/>
  <c r="I84" i="20"/>
  <c r="I85" i="20"/>
  <c r="I86" i="20"/>
  <c r="I87" i="20"/>
  <c r="I88" i="20"/>
  <c r="I89" i="20"/>
  <c r="I90" i="20"/>
  <c r="I91" i="20"/>
  <c r="I92" i="20"/>
  <c r="I93" i="20"/>
  <c r="I94" i="20"/>
  <c r="I95" i="20"/>
  <c r="I96" i="20"/>
  <c r="I97" i="20"/>
  <c r="I98" i="20"/>
  <c r="I99" i="20"/>
  <c r="I100" i="20"/>
  <c r="I101" i="20"/>
  <c r="I102" i="20"/>
  <c r="I103" i="20"/>
  <c r="I104" i="20"/>
  <c r="I105" i="20"/>
  <c r="I106" i="20"/>
  <c r="I107" i="20"/>
  <c r="I108" i="20"/>
  <c r="I109" i="20"/>
  <c r="I110" i="20"/>
  <c r="I111" i="20"/>
  <c r="I112" i="20"/>
  <c r="I113" i="20"/>
  <c r="I114" i="20"/>
  <c r="I115" i="20"/>
  <c r="I116" i="20"/>
  <c r="I117" i="20"/>
  <c r="I118" i="20"/>
  <c r="I119" i="20"/>
  <c r="I120" i="20"/>
  <c r="I121" i="20"/>
  <c r="I122" i="20"/>
  <c r="I123" i="20"/>
  <c r="I124" i="20"/>
  <c r="I125" i="20"/>
  <c r="I126" i="20"/>
  <c r="I127" i="20"/>
  <c r="I128" i="20"/>
  <c r="I129" i="20"/>
  <c r="I130" i="20"/>
  <c r="I3" i="20"/>
  <c r="I4" i="20"/>
  <c r="I5" i="20"/>
  <c r="I6" i="20"/>
  <c r="I7" i="20"/>
  <c r="I8" i="20"/>
  <c r="I9" i="20"/>
  <c r="I10" i="20"/>
  <c r="I11" i="20"/>
  <c r="I12" i="20"/>
  <c r="I13" i="20"/>
  <c r="I14" i="20"/>
  <c r="I15" i="20"/>
  <c r="I16" i="20"/>
  <c r="I17" i="20"/>
  <c r="I18" i="20"/>
  <c r="I19" i="20"/>
  <c r="I20" i="20"/>
  <c r="I21" i="20"/>
  <c r="I22" i="20"/>
  <c r="I23" i="20"/>
  <c r="I2" i="20"/>
  <c r="K2" i="14"/>
  <c r="K3" i="14"/>
  <c r="K4" i="14"/>
  <c r="K5" i="14"/>
  <c r="K6" i="14"/>
  <c r="K7" i="14"/>
  <c r="K8" i="14"/>
  <c r="K9" i="14"/>
  <c r="K10" i="14"/>
  <c r="K11" i="14"/>
  <c r="K12" i="14"/>
  <c r="K13" i="14"/>
  <c r="K14" i="14"/>
  <c r="K15" i="14"/>
  <c r="K16" i="14"/>
  <c r="K17" i="14"/>
  <c r="K18" i="14"/>
  <c r="K19" i="14"/>
  <c r="K20" i="14"/>
  <c r="K21" i="14"/>
  <c r="K22" i="14"/>
  <c r="K23" i="14"/>
  <c r="K24" i="14"/>
  <c r="K25" i="14"/>
  <c r="K26" i="14"/>
  <c r="K27" i="14"/>
  <c r="K28" i="14"/>
  <c r="K29" i="14"/>
  <c r="K30" i="14"/>
  <c r="K31" i="14"/>
  <c r="K32" i="14"/>
  <c r="K33" i="14"/>
  <c r="K34" i="14"/>
  <c r="K35" i="14"/>
  <c r="K36" i="14"/>
  <c r="K37" i="14"/>
  <c r="K38" i="14"/>
  <c r="K39" i="14"/>
  <c r="K40" i="14"/>
  <c r="K41" i="14"/>
  <c r="K42" i="14"/>
  <c r="K43" i="14"/>
  <c r="K44" i="14"/>
  <c r="K45" i="14"/>
  <c r="K46" i="14"/>
  <c r="K47" i="14"/>
  <c r="K48" i="14"/>
  <c r="K49" i="14"/>
  <c r="K50" i="14"/>
  <c r="K51" i="14"/>
  <c r="K52" i="14"/>
  <c r="K53" i="14"/>
  <c r="K54" i="14"/>
  <c r="K55" i="14"/>
  <c r="K56" i="14"/>
  <c r="K57" i="14"/>
  <c r="K58" i="14"/>
  <c r="K59" i="14"/>
  <c r="K60" i="14"/>
  <c r="K61" i="14"/>
  <c r="K62" i="14"/>
  <c r="K63" i="14"/>
  <c r="K64" i="14"/>
  <c r="K65" i="14"/>
  <c r="K66" i="14"/>
  <c r="K67" i="14"/>
  <c r="K68" i="14"/>
  <c r="K69" i="14"/>
  <c r="K70" i="14"/>
  <c r="K71" i="14"/>
  <c r="K72" i="14"/>
  <c r="K73" i="14"/>
  <c r="K74" i="14"/>
  <c r="K75" i="14"/>
  <c r="K76" i="14"/>
  <c r="K77" i="14"/>
  <c r="K78" i="14"/>
  <c r="K79" i="14"/>
  <c r="K80" i="14"/>
  <c r="K81" i="14"/>
  <c r="K82" i="14"/>
  <c r="K83" i="14"/>
  <c r="K84" i="14"/>
  <c r="K85" i="14"/>
  <c r="K86" i="14"/>
  <c r="K87" i="14"/>
  <c r="K88" i="14"/>
  <c r="K89" i="14"/>
  <c r="K90" i="14"/>
  <c r="K91" i="14"/>
  <c r="K92" i="14"/>
  <c r="K93" i="14"/>
  <c r="K94" i="14"/>
  <c r="K95" i="14"/>
  <c r="K96" i="14"/>
  <c r="K97" i="14"/>
  <c r="K98" i="14"/>
  <c r="K99" i="14"/>
  <c r="K100" i="14"/>
  <c r="K101" i="14"/>
  <c r="K102" i="14"/>
  <c r="K103" i="14"/>
  <c r="K104" i="14"/>
  <c r="K105" i="14"/>
  <c r="K106" i="14"/>
  <c r="K107" i="14"/>
  <c r="K108" i="14"/>
  <c r="K109" i="14"/>
  <c r="K110" i="14"/>
  <c r="K111" i="14"/>
  <c r="K112" i="14"/>
  <c r="K113" i="14"/>
  <c r="K114" i="14"/>
  <c r="K115" i="14"/>
  <c r="K116" i="14"/>
  <c r="K117" i="14"/>
  <c r="K118" i="14"/>
  <c r="K119" i="14"/>
  <c r="K120" i="14"/>
  <c r="K121" i="14"/>
  <c r="K122" i="14"/>
  <c r="K123" i="14"/>
  <c r="K124" i="14"/>
  <c r="K125" i="14"/>
  <c r="K126" i="14"/>
  <c r="K127" i="14"/>
  <c r="K128" i="14"/>
  <c r="K129" i="14"/>
  <c r="K130" i="14"/>
  <c r="K131" i="14"/>
  <c r="K132" i="14"/>
  <c r="K133" i="14"/>
  <c r="K134" i="14"/>
  <c r="K135" i="14"/>
  <c r="K136" i="14"/>
  <c r="K137" i="14"/>
  <c r="K138" i="14"/>
  <c r="K139" i="14"/>
  <c r="K140" i="14"/>
  <c r="K141" i="14"/>
  <c r="K142" i="14"/>
  <c r="K143" i="14"/>
  <c r="K144" i="14"/>
  <c r="K145" i="14"/>
  <c r="K146" i="14"/>
  <c r="K147" i="14"/>
  <c r="K148" i="14"/>
  <c r="K149" i="14"/>
  <c r="K150" i="14"/>
  <c r="K151" i="14"/>
  <c r="K152" i="14"/>
  <c r="K153" i="14"/>
  <c r="K154" i="14"/>
  <c r="K155" i="14"/>
  <c r="K156" i="14"/>
  <c r="K157" i="14"/>
  <c r="K158" i="14"/>
  <c r="K159" i="14"/>
  <c r="K160" i="14"/>
  <c r="K161" i="14"/>
  <c r="K162" i="14"/>
  <c r="H3" i="20"/>
  <c r="H4" i="20"/>
  <c r="H5" i="20"/>
  <c r="H6" i="20"/>
  <c r="H7" i="20"/>
  <c r="H8" i="20"/>
  <c r="H9" i="20"/>
  <c r="H10" i="20"/>
  <c r="H11" i="20"/>
  <c r="H12" i="20"/>
  <c r="H13" i="20"/>
  <c r="H14" i="20"/>
  <c r="H15" i="20"/>
  <c r="H16" i="20"/>
  <c r="H17" i="20"/>
  <c r="H18" i="20"/>
  <c r="H19" i="20"/>
  <c r="H20" i="20"/>
  <c r="H21" i="20"/>
  <c r="H22" i="20"/>
  <c r="H23" i="20"/>
  <c r="H24" i="20"/>
  <c r="H25" i="20"/>
  <c r="H26" i="20"/>
  <c r="H27" i="20"/>
  <c r="H28" i="20"/>
  <c r="H29" i="20"/>
  <c r="H30" i="20"/>
  <c r="H31" i="20"/>
  <c r="H32" i="20"/>
  <c r="H33" i="20"/>
  <c r="H34" i="20"/>
  <c r="H35" i="20"/>
  <c r="H36" i="20"/>
  <c r="H37" i="20"/>
  <c r="H38" i="20"/>
  <c r="H39" i="20"/>
  <c r="H40" i="20"/>
  <c r="H41" i="20"/>
  <c r="H42" i="20"/>
  <c r="H43" i="20"/>
  <c r="H44" i="20"/>
  <c r="H45" i="20"/>
  <c r="H46" i="20"/>
  <c r="H47" i="20"/>
  <c r="H48" i="20"/>
  <c r="H49" i="20"/>
  <c r="H50" i="20"/>
  <c r="H51" i="20"/>
  <c r="H52" i="20"/>
  <c r="H53" i="20"/>
  <c r="H54" i="20"/>
  <c r="H55" i="20"/>
  <c r="H56" i="20"/>
  <c r="H57" i="20"/>
  <c r="H58" i="20"/>
  <c r="H59" i="20"/>
  <c r="H60" i="20"/>
  <c r="H61" i="20"/>
  <c r="H62" i="20"/>
  <c r="H63" i="20"/>
  <c r="H64" i="20"/>
  <c r="H65" i="20"/>
  <c r="H66" i="20"/>
  <c r="H67" i="20"/>
  <c r="H68" i="20"/>
  <c r="H69" i="20"/>
  <c r="H70" i="20"/>
  <c r="H71" i="20"/>
  <c r="H72" i="20"/>
  <c r="H73" i="20"/>
  <c r="H74" i="20"/>
  <c r="H75" i="20"/>
  <c r="H76" i="20"/>
  <c r="H77" i="20"/>
  <c r="H78" i="20"/>
  <c r="H79" i="20"/>
  <c r="H80" i="20"/>
  <c r="H81" i="20"/>
  <c r="H82" i="20"/>
  <c r="H83" i="20"/>
  <c r="H84" i="20"/>
  <c r="H85" i="20"/>
  <c r="H86" i="20"/>
  <c r="H87" i="20"/>
  <c r="H88" i="20"/>
  <c r="H89" i="20"/>
  <c r="H90" i="20"/>
  <c r="H91" i="20"/>
  <c r="H92" i="20"/>
  <c r="H93" i="20"/>
  <c r="H94" i="20"/>
  <c r="H95" i="20"/>
  <c r="H96" i="20"/>
  <c r="H97" i="20"/>
  <c r="H98" i="20"/>
  <c r="H99" i="20"/>
  <c r="H100" i="20"/>
  <c r="H101" i="20"/>
  <c r="H102" i="20"/>
  <c r="H103" i="20"/>
  <c r="H104" i="20"/>
  <c r="H105" i="20"/>
  <c r="H106" i="20"/>
  <c r="H107" i="20"/>
  <c r="H108" i="20"/>
  <c r="H109" i="20"/>
  <c r="H110" i="20"/>
  <c r="H111" i="20"/>
  <c r="H112" i="20"/>
  <c r="H113" i="20"/>
  <c r="H114" i="20"/>
  <c r="H115" i="20"/>
  <c r="H116" i="20"/>
  <c r="H117" i="20"/>
  <c r="H118" i="20"/>
  <c r="H119" i="20"/>
  <c r="H120" i="20"/>
  <c r="H121" i="20"/>
  <c r="H122" i="20"/>
  <c r="H123" i="20"/>
  <c r="H124" i="20"/>
  <c r="H125" i="20"/>
  <c r="H126" i="20"/>
  <c r="H127" i="20"/>
  <c r="H128" i="20"/>
  <c r="H129" i="20"/>
  <c r="H130" i="20"/>
  <c r="H2" i="20"/>
  <c r="L3" i="18"/>
  <c r="L4" i="18"/>
  <c r="L5" i="18"/>
  <c r="L6" i="18"/>
  <c r="L7" i="18"/>
  <c r="L8" i="18"/>
  <c r="L9" i="18"/>
  <c r="L10" i="18"/>
  <c r="L11" i="18"/>
  <c r="L12" i="18"/>
  <c r="L13" i="18"/>
  <c r="L14" i="18"/>
  <c r="L15" i="18"/>
  <c r="L16" i="18"/>
  <c r="L17" i="18"/>
  <c r="L18" i="18"/>
  <c r="L19" i="18"/>
  <c r="L20" i="18"/>
  <c r="L21" i="18"/>
  <c r="L22" i="18"/>
  <c r="L23" i="18"/>
  <c r="L24" i="18"/>
  <c r="L25" i="18"/>
  <c r="L26" i="18"/>
  <c r="L27" i="18"/>
  <c r="L28" i="18"/>
  <c r="L29" i="18"/>
  <c r="L30" i="18"/>
  <c r="L31" i="18"/>
  <c r="L32" i="18"/>
  <c r="L33" i="18"/>
  <c r="L34" i="18"/>
  <c r="L35" i="18"/>
  <c r="L36" i="18"/>
  <c r="L37" i="18"/>
  <c r="L38" i="18"/>
  <c r="L39" i="18"/>
  <c r="L40" i="18"/>
  <c r="L41" i="18"/>
  <c r="L42" i="18"/>
  <c r="L43" i="18"/>
  <c r="L44" i="18"/>
  <c r="L45" i="18"/>
  <c r="L46" i="18"/>
  <c r="L47" i="18"/>
  <c r="L48" i="18"/>
  <c r="L49" i="18"/>
  <c r="L50" i="18"/>
  <c r="L51" i="18"/>
  <c r="L52" i="18"/>
  <c r="L53" i="18"/>
  <c r="L54" i="18"/>
  <c r="L55" i="18"/>
  <c r="L56" i="18"/>
  <c r="L57" i="18"/>
  <c r="L58" i="18"/>
  <c r="L59" i="18"/>
  <c r="L60" i="18"/>
  <c r="L61" i="18"/>
  <c r="L62" i="18"/>
  <c r="L63" i="18"/>
  <c r="L64" i="18"/>
  <c r="L65" i="18"/>
  <c r="L66" i="18"/>
  <c r="L67" i="18"/>
  <c r="L68" i="18"/>
  <c r="L69" i="18"/>
  <c r="L70" i="18"/>
  <c r="L71" i="18"/>
  <c r="L72" i="18"/>
  <c r="L73" i="18"/>
  <c r="L74" i="18"/>
  <c r="L75" i="18"/>
  <c r="L76" i="18"/>
  <c r="L77" i="18"/>
  <c r="L78" i="18"/>
  <c r="L79" i="18"/>
  <c r="L80" i="18"/>
  <c r="L81" i="18"/>
  <c r="L82" i="18"/>
  <c r="L83" i="18"/>
  <c r="L84" i="18"/>
  <c r="L85" i="18"/>
  <c r="L86" i="18"/>
  <c r="L87" i="18"/>
  <c r="L88" i="18"/>
  <c r="L89" i="18"/>
  <c r="L90" i="18"/>
  <c r="L91" i="18"/>
  <c r="L92" i="18"/>
  <c r="L93" i="18"/>
  <c r="L94" i="18"/>
  <c r="L95" i="18"/>
  <c r="L96" i="18"/>
  <c r="L97" i="18"/>
  <c r="L98" i="18"/>
  <c r="L99" i="18"/>
  <c r="L100" i="18"/>
  <c r="L101" i="18"/>
  <c r="L102" i="18"/>
  <c r="L103" i="18"/>
  <c r="L104" i="18"/>
  <c r="L105" i="18"/>
  <c r="L106" i="18"/>
  <c r="L107" i="18"/>
  <c r="L108" i="18"/>
  <c r="L109" i="18"/>
  <c r="L110" i="18"/>
  <c r="L111" i="18"/>
  <c r="L112" i="18"/>
  <c r="L113" i="18"/>
  <c r="L114" i="18"/>
  <c r="L115" i="18"/>
  <c r="L116" i="18"/>
  <c r="L117" i="18"/>
  <c r="L118" i="18"/>
  <c r="L119" i="18"/>
  <c r="L120" i="18"/>
  <c r="L121" i="18"/>
  <c r="L122" i="18"/>
  <c r="L123" i="18"/>
  <c r="L124" i="18"/>
  <c r="L125" i="18"/>
  <c r="L126" i="18"/>
  <c r="L127" i="18"/>
  <c r="L128" i="18"/>
  <c r="L129" i="18"/>
  <c r="L130" i="18"/>
  <c r="L131" i="18"/>
  <c r="L132" i="18"/>
  <c r="L133" i="18"/>
  <c r="L134" i="18"/>
  <c r="L135" i="18"/>
  <c r="L136" i="18"/>
  <c r="L137" i="18"/>
  <c r="L138" i="18"/>
  <c r="L139" i="18"/>
  <c r="L140" i="18"/>
  <c r="L141" i="18"/>
  <c r="L142" i="18"/>
  <c r="L143" i="18"/>
  <c r="L144" i="18"/>
  <c r="L145" i="18"/>
  <c r="L146" i="18"/>
  <c r="L147" i="18"/>
  <c r="L148" i="18"/>
  <c r="L149" i="18"/>
  <c r="L150" i="18"/>
  <c r="L151" i="18"/>
  <c r="L152" i="18"/>
  <c r="L153" i="18"/>
  <c r="L154" i="18"/>
  <c r="L155" i="18"/>
  <c r="L156" i="18"/>
  <c r="L157" i="18"/>
  <c r="L158" i="18"/>
  <c r="L159" i="18"/>
  <c r="L160" i="18"/>
  <c r="L161" i="18"/>
  <c r="L162" i="18"/>
  <c r="L163" i="18"/>
  <c r="L164" i="18"/>
  <c r="L165" i="18"/>
  <c r="L166" i="18"/>
  <c r="L167" i="18"/>
  <c r="L168" i="18"/>
  <c r="L169" i="18"/>
  <c r="L170" i="18"/>
  <c r="L171" i="18"/>
  <c r="L172" i="18"/>
  <c r="L173" i="18"/>
  <c r="L174" i="18"/>
  <c r="L175" i="18"/>
  <c r="L176" i="18"/>
  <c r="L177" i="18"/>
  <c r="L178" i="18"/>
  <c r="L179" i="18"/>
  <c r="L180" i="18"/>
  <c r="L181" i="18"/>
  <c r="L182" i="18"/>
  <c r="L183" i="18"/>
  <c r="L184" i="18"/>
  <c r="L185" i="18"/>
  <c r="L186" i="18"/>
  <c r="L2" i="18"/>
  <c r="N3" i="3"/>
  <c r="N4" i="3"/>
  <c r="N5" i="3"/>
  <c r="N6" i="3"/>
  <c r="N7" i="3"/>
  <c r="N8" i="3"/>
  <c r="N9" i="3"/>
  <c r="N10" i="3"/>
  <c r="N11" i="3"/>
  <c r="N12" i="3"/>
  <c r="N13" i="3"/>
  <c r="N14" i="3"/>
  <c r="N15" i="3"/>
  <c r="N16" i="3"/>
  <c r="N17" i="3"/>
  <c r="N18" i="3"/>
  <c r="N19" i="3"/>
  <c r="N20" i="3"/>
  <c r="N21" i="3"/>
  <c r="N22" i="3"/>
  <c r="N23" i="3"/>
  <c r="N24" i="3"/>
  <c r="N25" i="3"/>
  <c r="N26" i="3"/>
  <c r="N27" i="3"/>
  <c r="N28" i="3"/>
  <c r="N29" i="3"/>
  <c r="N30" i="3"/>
  <c r="N31" i="3"/>
  <c r="N32" i="3"/>
  <c r="N33" i="3"/>
  <c r="N34" i="3"/>
  <c r="N35" i="3"/>
  <c r="N36" i="3"/>
  <c r="N37" i="3"/>
  <c r="N38" i="3"/>
  <c r="N39" i="3"/>
  <c r="N40" i="3"/>
  <c r="N41" i="3"/>
  <c r="N42" i="3"/>
  <c r="N43" i="3"/>
  <c r="N44" i="3"/>
  <c r="N45" i="3"/>
  <c r="N46" i="3"/>
  <c r="N47" i="3"/>
  <c r="N48" i="3"/>
  <c r="N49" i="3"/>
  <c r="N50" i="3"/>
  <c r="N51" i="3"/>
  <c r="N52" i="3"/>
  <c r="N53" i="3"/>
  <c r="N54" i="3"/>
  <c r="J3" i="3"/>
  <c r="J4"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N2" i="3"/>
  <c r="J2" i="3"/>
</calcChain>
</file>

<file path=xl/sharedStrings.xml><?xml version="1.0" encoding="utf-8"?>
<sst xmlns="http://schemas.openxmlformats.org/spreadsheetml/2006/main" count="36256" uniqueCount="7429">
  <si>
    <t>My Enquiry (Enquiry)</t>
  </si>
  <si>
    <t>ORG_L1</t>
  </si>
  <si>
    <t>ORG_L2</t>
  </si>
  <si>
    <t>ORG_L3</t>
  </si>
  <si>
    <t>ORG_L4</t>
  </si>
  <si>
    <t>Comments</t>
  </si>
  <si>
    <t>Status</t>
  </si>
  <si>
    <t>University ID</t>
  </si>
  <si>
    <t>University - UDC</t>
  </si>
  <si>
    <t xml:space="preserve">University </t>
  </si>
  <si>
    <t>Portfolio ID</t>
  </si>
  <si>
    <t>Portfolio - UDC</t>
  </si>
  <si>
    <t>Portfolio</t>
  </si>
  <si>
    <t>Department / School ID</t>
  </si>
  <si>
    <t>Department / School - UDC</t>
  </si>
  <si>
    <t xml:space="preserve">Department/School </t>
  </si>
  <si>
    <t>Responsible Officer</t>
  </si>
  <si>
    <t>OrgUnit ID</t>
  </si>
  <si>
    <t>OrgUnit - UDC</t>
  </si>
  <si>
    <t>OrgUnit</t>
  </si>
  <si>
    <t>ORG_L1_08</t>
  </si>
  <si>
    <t>1</t>
  </si>
  <si>
    <t>University of the Sunshine Coast</t>
  </si>
  <si>
    <t>ORG_L2_54</t>
  </si>
  <si>
    <t>DVC_A</t>
  </si>
  <si>
    <t>Deputy Vice-Chancellor (Academic)</t>
  </si>
  <si>
    <t>ORG_L3_273</t>
  </si>
  <si>
    <t>ODVCA</t>
  </si>
  <si>
    <t>Office of DVC (Academic)</t>
  </si>
  <si>
    <t>MWILMORE</t>
  </si>
  <si>
    <t>ORG_L4_441</t>
  </si>
  <si>
    <t>042</t>
  </si>
  <si>
    <t>High Performance Sports</t>
  </si>
  <si>
    <t>ORG_L4_443</t>
  </si>
  <si>
    <t>065</t>
  </si>
  <si>
    <t>ORG_L4_461</t>
  </si>
  <si>
    <t>030</t>
  </si>
  <si>
    <t>Dean (Academic)</t>
  </si>
  <si>
    <t>Confirm with Steve and consider deleting - no longer used. However some AOP actions this year have been specifically tasked to Dean Academic.</t>
  </si>
  <si>
    <t>ORG_L3_276</t>
  </si>
  <si>
    <t>OPVCLTF</t>
  </si>
  <si>
    <t>Office of PVC (Learning &amp; Teaching Futures)</t>
  </si>
  <si>
    <t>DWOOD2</t>
  </si>
  <si>
    <t>ORG_L4_438</t>
  </si>
  <si>
    <t>057</t>
  </si>
  <si>
    <t>Office of PVC (L&amp;T Futures)</t>
  </si>
  <si>
    <t>ORG_L3_280</t>
  </si>
  <si>
    <t>SSE</t>
  </si>
  <si>
    <t>Student Services &amp; Engagement</t>
  </si>
  <si>
    <t>EMOON</t>
  </si>
  <si>
    <t>ORG_L4_472</t>
  </si>
  <si>
    <t>057A</t>
  </si>
  <si>
    <t>Students Grievances</t>
  </si>
  <si>
    <t>Change ORG_L3 mapping for ORG_L4_472 from ORG_L3_276 to ORG_L3_280.</t>
  </si>
  <si>
    <t>22/02 - Completed</t>
  </si>
  <si>
    <t>ORG_L4_448</t>
  </si>
  <si>
    <t>071</t>
  </si>
  <si>
    <t>ORG_L4_471</t>
  </si>
  <si>
    <t>071A</t>
  </si>
  <si>
    <t>Student Wellbeing</t>
  </si>
  <si>
    <t>ORG_L3_286</t>
  </si>
  <si>
    <t>SLS</t>
  </si>
  <si>
    <t>School of Law &amp; Society</t>
  </si>
  <si>
    <t>JSANDER4</t>
  </si>
  <si>
    <t>ORG_L4_425</t>
  </si>
  <si>
    <t>018</t>
  </si>
  <si>
    <t>ORG_L3_287</t>
  </si>
  <si>
    <t>SBCI</t>
  </si>
  <si>
    <t>School of Business &amp; Creative Industries</t>
  </si>
  <si>
    <t>LFRAZER</t>
  </si>
  <si>
    <t>ORG_L4_426</t>
  </si>
  <si>
    <t>020</t>
  </si>
  <si>
    <t>RO to be updated once Lorelle officially retires and permanent replacement announced.</t>
  </si>
  <si>
    <t>ORG_L3_288</t>
  </si>
  <si>
    <t>SSTE</t>
  </si>
  <si>
    <t>School of Science, Technology &amp; Engineering</t>
  </si>
  <si>
    <t>SPARSONS3</t>
  </si>
  <si>
    <t>ORG_L4_430</t>
  </si>
  <si>
    <t>035</t>
  </si>
  <si>
    <t>ORG_L3_289</t>
  </si>
  <si>
    <t>SETA</t>
  </si>
  <si>
    <t>School of Education &amp; Tertiary Access</t>
  </si>
  <si>
    <t>DHECK</t>
  </si>
  <si>
    <t>ORG_L4_431</t>
  </si>
  <si>
    <t>036</t>
  </si>
  <si>
    <t>ORG_L3_290</t>
  </si>
  <si>
    <t>SH</t>
  </si>
  <si>
    <t>School of Health</t>
  </si>
  <si>
    <t>APERKINS1</t>
  </si>
  <si>
    <t>ORG_L4_466</t>
  </si>
  <si>
    <t>230</t>
  </si>
  <si>
    <t>ORG_L3_297</t>
  </si>
  <si>
    <t>CSALT</t>
  </si>
  <si>
    <t>Centre for Support &amp; Advancement of Learning &amp; Teaching</t>
  </si>
  <si>
    <t>AJONES4</t>
  </si>
  <si>
    <t>ORG_L4_445</t>
  </si>
  <si>
    <t>068</t>
  </si>
  <si>
    <t>Confirm this is remain as Anita or should be changed to Denise.</t>
  </si>
  <si>
    <t>ORG_L3_306</t>
  </si>
  <si>
    <t>LIB</t>
  </si>
  <si>
    <t>Library Services</t>
  </si>
  <si>
    <t>BPIZZANI</t>
  </si>
  <si>
    <t>ORG_L4_436</t>
  </si>
  <si>
    <t>050</t>
  </si>
  <si>
    <t>Library</t>
  </si>
  <si>
    <t>ORG_L4_451</t>
  </si>
  <si>
    <t>054</t>
  </si>
  <si>
    <t>Print Services</t>
  </si>
  <si>
    <t>ORG_L2_55</t>
  </si>
  <si>
    <t>COO</t>
  </si>
  <si>
    <t>Chief Operating Officer</t>
  </si>
  <si>
    <t>ORG_L3_271</t>
  </si>
  <si>
    <t>ITS</t>
  </si>
  <si>
    <t>Information Technology</t>
  </si>
  <si>
    <t>NPRABHU</t>
  </si>
  <si>
    <t>ORG_L4_437</t>
  </si>
  <si>
    <t>055</t>
  </si>
  <si>
    <t>ORG_L3_274</t>
  </si>
  <si>
    <t>OCOO</t>
  </si>
  <si>
    <t>Office of Chief Operating Officer</t>
  </si>
  <si>
    <t>RCONSTANTINE</t>
  </si>
  <si>
    <t>ORG_L4_447</t>
  </si>
  <si>
    <t>070</t>
  </si>
  <si>
    <t>ORG_L3_279</t>
  </si>
  <si>
    <t>IAU</t>
  </si>
  <si>
    <t>Insights &amp; Analytics Unit</t>
  </si>
  <si>
    <t>OYEZDANI</t>
  </si>
  <si>
    <t>ORG_L4_457</t>
  </si>
  <si>
    <t>092</t>
  </si>
  <si>
    <t>Insights and Analytics</t>
  </si>
  <si>
    <t>ORG_L3_294</t>
  </si>
  <si>
    <t>ASU</t>
  </si>
  <si>
    <t>Academic Support Unit</t>
  </si>
  <si>
    <t>CJACKSON2</t>
  </si>
  <si>
    <t>ORG_L4_465</t>
  </si>
  <si>
    <t>044</t>
  </si>
  <si>
    <t>ORG_L3_296</t>
  </si>
  <si>
    <t>FM</t>
  </si>
  <si>
    <t>Facilities Management</t>
  </si>
  <si>
    <t>ARYAN1</t>
  </si>
  <si>
    <t>ORG_L4_452</t>
  </si>
  <si>
    <t>079</t>
  </si>
  <si>
    <t>ORG_L4_453</t>
  </si>
  <si>
    <t>080</t>
  </si>
  <si>
    <t>Capital Delivery</t>
  </si>
  <si>
    <t>ORG_L4_455</t>
  </si>
  <si>
    <t>084</t>
  </si>
  <si>
    <r>
      <rPr>
        <strike/>
        <sz val="10"/>
        <color theme="9" tint="-0.249977111117893"/>
        <rFont val="Arial"/>
        <family val="2"/>
      </rPr>
      <t>Events &amp; Catering</t>
    </r>
    <r>
      <rPr>
        <sz val="10"/>
        <color theme="9" tint="-0.249977111117893"/>
        <rFont val="Arial"/>
        <family val="2"/>
      </rPr>
      <t xml:space="preserve"> Venues &amp; Catering</t>
    </r>
  </si>
  <si>
    <t>ORG_L4_456</t>
  </si>
  <si>
    <t>088</t>
  </si>
  <si>
    <t>UniSC Sport</t>
  </si>
  <si>
    <t>ORG_L3_300</t>
  </si>
  <si>
    <t>PC</t>
  </si>
  <si>
    <t>People &amp; Culture</t>
  </si>
  <si>
    <t>DWALKER3</t>
  </si>
  <si>
    <t>ORG_L4_450</t>
  </si>
  <si>
    <t>076</t>
  </si>
  <si>
    <t>ORG_L2_56</t>
  </si>
  <si>
    <t>VCP</t>
  </si>
  <si>
    <t>Vice-Chancellor and President</t>
  </si>
  <si>
    <t>ORG_L3_278</t>
  </si>
  <si>
    <t>OVCP</t>
  </si>
  <si>
    <t>Office of Vice-Chancellor &amp; President</t>
  </si>
  <si>
    <t>HBARTLETT</t>
  </si>
  <si>
    <t>ORG_L4_439</t>
  </si>
  <si>
    <t>060</t>
  </si>
  <si>
    <t>Check with OVCP if GovRel should have their own Action Plan or if it still sits within OVCP plan. If promoted to Department then will need a new ORG_L3 code and JMILLS3 assigned as RO.</t>
  </si>
  <si>
    <t>Confirmed with Kate to set us as own Dept</t>
  </si>
  <si>
    <t>ORG_L3_312</t>
  </si>
  <si>
    <t>GOVREL</t>
  </si>
  <si>
    <t>Government Relations</t>
  </si>
  <si>
    <t>JMILLS3</t>
  </si>
  <si>
    <t>ORG_L4_476</t>
  </si>
  <si>
    <t>060A</t>
  </si>
  <si>
    <t>ORG_L3_291</t>
  </si>
  <si>
    <t>GRM</t>
  </si>
  <si>
    <t>Governance &amp; Risk Management</t>
  </si>
  <si>
    <t>TJENSEN3</t>
  </si>
  <si>
    <t>ORG_L4_462</t>
  </si>
  <si>
    <t>073</t>
  </si>
  <si>
    <t>ORG_L3_299</t>
  </si>
  <si>
    <t>FS</t>
  </si>
  <si>
    <t>Financial Services</t>
  </si>
  <si>
    <t>ECANNON</t>
  </si>
  <si>
    <t>ORG_L4_449</t>
  </si>
  <si>
    <t>075</t>
  </si>
  <si>
    <t>ORG_L3_307</t>
  </si>
  <si>
    <t>OPVCATSIS</t>
  </si>
  <si>
    <t>Office of PVC (Aboriginal &amp; Torres Strait Islander Strategy)</t>
  </si>
  <si>
    <t>AFRASER2</t>
  </si>
  <si>
    <t>ORG_L4_422</t>
  </si>
  <si>
    <t>071B</t>
  </si>
  <si>
    <t>Indigenous Services</t>
  </si>
  <si>
    <t>ORG_L2_57</t>
  </si>
  <si>
    <t>DVC_R&amp;I</t>
  </si>
  <si>
    <t>Deputy Vice Chancellor (Research &amp; Innovation)</t>
  </si>
  <si>
    <t>ORG_L3_275</t>
  </si>
  <si>
    <t>ODVCR&amp;I</t>
  </si>
  <si>
    <t>Office of DVC (Research &amp; Innovation)</t>
  </si>
  <si>
    <t>RYOUNG2</t>
  </si>
  <si>
    <t>ORG_L4_446</t>
  </si>
  <si>
    <t>069</t>
  </si>
  <si>
    <t>ORG_L3_277</t>
  </si>
  <si>
    <t>RES</t>
  </si>
  <si>
    <t>Office of Research</t>
  </si>
  <si>
    <t>MSEARLE</t>
  </si>
  <si>
    <t>ORG_L4_444</t>
  </si>
  <si>
    <t>067</t>
  </si>
  <si>
    <t>ORG_L3_285</t>
  </si>
  <si>
    <t>TI</t>
  </si>
  <si>
    <t>Thompson Institute</t>
  </si>
  <si>
    <t>ORG_L4_460</t>
  </si>
  <si>
    <t>006</t>
  </si>
  <si>
    <t>RO to be updated to Alain Brunet once he commences.</t>
  </si>
  <si>
    <t>ORG_L3_295</t>
  </si>
  <si>
    <t>GRS</t>
  </si>
  <si>
    <t>UniSC Graduate Research School</t>
  </si>
  <si>
    <t>SRIEK</t>
  </si>
  <si>
    <t>ORG_L4_469</t>
  </si>
  <si>
    <t>066</t>
  </si>
  <si>
    <t>ORG_L3_301</t>
  </si>
  <si>
    <t>ACPIR</t>
  </si>
  <si>
    <t>Australian Centre for Pacific Islands Research</t>
  </si>
  <si>
    <t>SUNDERHI</t>
  </si>
  <si>
    <t>ORG_L4_470</t>
  </si>
  <si>
    <t>012</t>
  </si>
  <si>
    <t>ORG_L3_302</t>
  </si>
  <si>
    <t>CFB</t>
  </si>
  <si>
    <t>Centre for Bioinnovation</t>
  </si>
  <si>
    <t>AELIZUR</t>
  </si>
  <si>
    <t>ORG_L4_433</t>
  </si>
  <si>
    <t>046</t>
  </si>
  <si>
    <t>ORG_L3_303</t>
  </si>
  <si>
    <t>FRI</t>
  </si>
  <si>
    <t>Forest Research Institute</t>
  </si>
  <si>
    <t>MBROWN2</t>
  </si>
  <si>
    <t>ORG_L4_427</t>
  </si>
  <si>
    <t>022</t>
  </si>
  <si>
    <t>Tropical Forests &amp; People Research Centre</t>
  </si>
  <si>
    <t>Change ORG_L3 RO</t>
  </si>
  <si>
    <t>ORG_L4_429</t>
  </si>
  <si>
    <t>031</t>
  </si>
  <si>
    <t>Forest Industries Research Centre</t>
  </si>
  <si>
    <t>ORG_L4_432</t>
  </si>
  <si>
    <t>015</t>
  </si>
  <si>
    <t>ORG_L4_467</t>
  </si>
  <si>
    <t>024</t>
  </si>
  <si>
    <t>National Centre for Timber Durability &amp; Design Life</t>
  </si>
  <si>
    <t>ORG_L3_304</t>
  </si>
  <si>
    <t>HFSS</t>
  </si>
  <si>
    <t>Human Factors &amp; Sociotechnical Systems Research Centre</t>
  </si>
  <si>
    <t>PSALMON</t>
  </si>
  <si>
    <t>ORG_L4_428</t>
  </si>
  <si>
    <t>023</t>
  </si>
  <si>
    <t>ORG_L3_305</t>
  </si>
  <si>
    <t>CTC</t>
  </si>
  <si>
    <t>Clinical Trials Centre</t>
  </si>
  <si>
    <t>LLITEWKA</t>
  </si>
  <si>
    <t>ORG_L4_463</t>
  </si>
  <si>
    <t>005</t>
  </si>
  <si>
    <t>UniSC Clinical Trials</t>
  </si>
  <si>
    <t>ORG_L3_308</t>
  </si>
  <si>
    <t>ICSC</t>
  </si>
  <si>
    <t>Innovation Centre Sunshine Coast</t>
  </si>
  <si>
    <t>JVREUGDENBURG</t>
  </si>
  <si>
    <t>ORG_L4_434</t>
  </si>
  <si>
    <t>094</t>
  </si>
  <si>
    <t>ORG_L3_309</t>
  </si>
  <si>
    <t>ITRC</t>
  </si>
  <si>
    <t>Indigenous and Transcultural Research Centre</t>
  </si>
  <si>
    <t>Maria Raciti</t>
  </si>
  <si>
    <t>ORG_L4_475</t>
  </si>
  <si>
    <t>014</t>
  </si>
  <si>
    <t>Check with Maria and Catherine which Co-Director will be the primary RO for planning and risk purposes.</t>
  </si>
  <si>
    <t>ORG_L2_59</t>
  </si>
  <si>
    <t>PVC_G&amp;E</t>
  </si>
  <si>
    <t>Pro Vice-Chancellor (Global &amp; Engagement)</t>
  </si>
  <si>
    <t>ORG_L3_272</t>
  </si>
  <si>
    <t>MC</t>
  </si>
  <si>
    <t>Marketing and Communications</t>
  </si>
  <si>
    <t>JLAING</t>
  </si>
  <si>
    <t>ORG_L4_454</t>
  </si>
  <si>
    <t>083</t>
  </si>
  <si>
    <t>ORG_L3_281</t>
  </si>
  <si>
    <t>GYP</t>
  </si>
  <si>
    <t>UniSC Gympie</t>
  </si>
  <si>
    <t>ALEXEM</t>
  </si>
  <si>
    <t>ORG_L4_423</t>
  </si>
  <si>
    <t>001</t>
  </si>
  <si>
    <t>ORG_L3_282</t>
  </si>
  <si>
    <t>INTOFF</t>
  </si>
  <si>
    <t>International Office</t>
  </si>
  <si>
    <t>WHAMPTON</t>
  </si>
  <si>
    <t>ORG_L4_424</t>
  </si>
  <si>
    <t>011</t>
  </si>
  <si>
    <t>ORG_L3_283</t>
  </si>
  <si>
    <t>FC</t>
  </si>
  <si>
    <t>UniSC Fraser Coast</t>
  </si>
  <si>
    <t>ORG_L4_458</t>
  </si>
  <si>
    <t>003</t>
  </si>
  <si>
    <t>ORG_L3_310</t>
  </si>
  <si>
    <t>CIDSEL</t>
  </si>
  <si>
    <t>THARRIOT</t>
  </si>
  <si>
    <t>ORG_L4_435</t>
  </si>
  <si>
    <t>048</t>
  </si>
  <si>
    <t>ORG_L3_284</t>
  </si>
  <si>
    <t>OPVCG&amp;E</t>
  </si>
  <si>
    <t>Office of PVC (Global &amp; Engagement)</t>
  </si>
  <si>
    <t>ORG_L4_442</t>
  </si>
  <si>
    <t>058</t>
  </si>
  <si>
    <t>Art Gallery</t>
  </si>
  <si>
    <t>ORG_L4_459</t>
  </si>
  <si>
    <t>063</t>
  </si>
  <si>
    <t>ORG_L3_292</t>
  </si>
  <si>
    <t>CAB</t>
  </si>
  <si>
    <t>UniSC Caboolture</t>
  </si>
  <si>
    <t>KBECKER</t>
  </si>
  <si>
    <t>ORG_L4_464</t>
  </si>
  <si>
    <t>007</t>
  </si>
  <si>
    <t>Confirm with Karen that separate MB and CAB Action Plans are still required, or if she would prefer one MB Region plan.
In which case ORG_L3_292 will be deleted and ORG_L3_293 renamed. Any ORG_L3_292 risks would either need to be merged with ORG_L3_293 or dropped to the ORG_L4_464.</t>
  </si>
  <si>
    <t>ORG_L3_293</t>
  </si>
  <si>
    <t>MB</t>
  </si>
  <si>
    <t>UniSC Moreton Bay</t>
  </si>
  <si>
    <t>ORG_L4_468</t>
  </si>
  <si>
    <t>008</t>
  </si>
  <si>
    <t>MBR</t>
  </si>
  <si>
    <t>Moreton Bay Region</t>
  </si>
  <si>
    <t>ORG_L4_477</t>
  </si>
  <si>
    <t>008A</t>
  </si>
  <si>
    <t>ORG_L3_311</t>
  </si>
  <si>
    <t>IE</t>
  </si>
  <si>
    <t>Industry Engagement</t>
  </si>
  <si>
    <t>TDIAS</t>
  </si>
  <si>
    <t>ORG_L4_473</t>
  </si>
  <si>
    <t>062A</t>
  </si>
  <si>
    <t>Change ORG_L4 UDC from 062 to 062A (as currently duplicated).</t>
  </si>
  <si>
    <t>22/02 - UDC Completed</t>
  </si>
  <si>
    <t>ORG_L3_298</t>
  </si>
  <si>
    <t>ADV</t>
  </si>
  <si>
    <t>Advancement Office</t>
  </si>
  <si>
    <t>KEVANS</t>
  </si>
  <si>
    <t>ORG_L4_440</t>
  </si>
  <si>
    <t>061</t>
  </si>
  <si>
    <t>ORG_L4_474</t>
  </si>
  <si>
    <t>062</t>
  </si>
  <si>
    <t>Alumni Relations</t>
  </si>
  <si>
    <t>University (Not Used)</t>
  </si>
  <si>
    <t>University - User Display Code</t>
  </si>
  <si>
    <t>University (Not Used) - Description</t>
  </si>
  <si>
    <t>Portfolio - User Display Code</t>
  </si>
  <si>
    <t>Portfolio - Description</t>
  </si>
  <si>
    <t>Department/School</t>
  </si>
  <si>
    <t>Department/School - User Display Code</t>
  </si>
  <si>
    <t>Department/School - Description</t>
  </si>
  <si>
    <t>Concatenate L3</t>
  </si>
  <si>
    <t>Organisational Unit</t>
  </si>
  <si>
    <t>Organisational Unit - User Display Code</t>
  </si>
  <si>
    <t>Organisational Unit - Description</t>
  </si>
  <si>
    <t>Concatenate L4</t>
  </si>
  <si>
    <t>ORG_L0_08</t>
  </si>
  <si>
    <t>Office of Dean (Academic)</t>
  </si>
  <si>
    <t>Events &amp; Catering</t>
  </si>
  <si>
    <t>Parent Business Capability</t>
  </si>
  <si>
    <t>BC001 Curriculum Management</t>
  </si>
  <si>
    <t>BC008 Student Recruitment</t>
  </si>
  <si>
    <t>BC014 Student Admission</t>
  </si>
  <si>
    <t>BC019 Student Enrolment</t>
  </si>
  <si>
    <t>BC023 Curriculum Delivery</t>
  </si>
  <si>
    <t>BC028 Student Assessment</t>
  </si>
  <si>
    <t>BC032 Completion Management</t>
  </si>
  <si>
    <t>BC044 Student Management</t>
  </si>
  <si>
    <t>BC052 Student Support</t>
  </si>
  <si>
    <t>BC065 Research Opportunities &amp; Planning</t>
  </si>
  <si>
    <t>BC071 Research Funding</t>
  </si>
  <si>
    <t>BC245 Research ASSErance</t>
  </si>
  <si>
    <t>BC093 Research Management</t>
  </si>
  <si>
    <t>BC074 Research Activity</t>
  </si>
  <si>
    <t>BC086 Research Dissemination</t>
  </si>
  <si>
    <t>BC147 Strategy Management</t>
  </si>
  <si>
    <t>BC206 Business Capability Management</t>
  </si>
  <si>
    <t>BC160 Governance, Risk, &amp; Compliance</t>
  </si>
  <si>
    <t>BC133 Library Administration</t>
  </si>
  <si>
    <t>BC232 Advancement Management</t>
  </si>
  <si>
    <t>BC107 Marketing Management</t>
  </si>
  <si>
    <t>BC238 Engagement &amp; Relationship Management</t>
  </si>
  <si>
    <t>BC155 Legal Services</t>
  </si>
  <si>
    <t>BC201 Information &amp; Communication Technology Management</t>
  </si>
  <si>
    <t>BC171 Human Resource Management</t>
  </si>
  <si>
    <t>BC184 Financial Management</t>
  </si>
  <si>
    <t>BC135 Information Management</t>
  </si>
  <si>
    <t>BC125 Facilities &amp; Estate Management</t>
  </si>
  <si>
    <t>BC114 Supporting Services</t>
  </si>
  <si>
    <t>Check column</t>
  </si>
  <si>
    <t>BC002 Curriculum Planning</t>
  </si>
  <si>
    <t>BC012 Domestic Student Recruitment</t>
  </si>
  <si>
    <t>BC015 Study Application Management</t>
  </si>
  <si>
    <t>BC021 Enrolment</t>
  </si>
  <si>
    <t>BC024 Learning &amp; Teaching Resource Preparation</t>
  </si>
  <si>
    <t>BC029 Learning Assessment</t>
  </si>
  <si>
    <t>BC035 Completion Award</t>
  </si>
  <si>
    <t>BC010 Scholarship Management</t>
  </si>
  <si>
    <t>BC055 Careers Advice</t>
  </si>
  <si>
    <t>BC066 Research Opportunity Management</t>
  </si>
  <si>
    <t>BC072 Research Fund Sourcing</t>
  </si>
  <si>
    <t>BC094 Research Ethics Management</t>
  </si>
  <si>
    <t>BC073 Research Funds Management</t>
  </si>
  <si>
    <t>BC077 Research Data Management</t>
  </si>
  <si>
    <t>BC083 Research Output Management</t>
  </si>
  <si>
    <t>BC148 Vision &amp; Strategy Development</t>
  </si>
  <si>
    <t>BC230 Business Planning</t>
  </si>
  <si>
    <t>BC164 Policy Management</t>
  </si>
  <si>
    <t>BC213 Library Collection Management</t>
  </si>
  <si>
    <t>BC037 Alumni Management</t>
  </si>
  <si>
    <t>BC108 Advertising Management</t>
  </si>
  <si>
    <t>BC220 Communications Management</t>
  </si>
  <si>
    <t>BC159 Legal Advisory</t>
  </si>
  <si>
    <t>BC202 Alignment, Planning, &amp; Organisation</t>
  </si>
  <si>
    <t>BC172 Organisational Design</t>
  </si>
  <si>
    <t>BC190 Financial Planning &amp; Analysis</t>
  </si>
  <si>
    <t>BC144 Advanced Analytics</t>
  </si>
  <si>
    <t>BC126 Building &amp; Facilities Management</t>
  </si>
  <si>
    <t>BC115 Housing &amp; Accommodation Management</t>
  </si>
  <si>
    <t>BC003 Curriculum Design</t>
  </si>
  <si>
    <t>BC013 International Student Recruitment</t>
  </si>
  <si>
    <t>BC018 Learning Recognition Management</t>
  </si>
  <si>
    <t>BC022 Student Allocation</t>
  </si>
  <si>
    <t>BC025 Learning &amp; Teaching Resource Management</t>
  </si>
  <si>
    <t>BC031 Student Research Assessment</t>
  </si>
  <si>
    <t>BC246 Student Liability Management</t>
  </si>
  <si>
    <t>BC053 Academic Advice</t>
  </si>
  <si>
    <t>BC067 Collaborative Opportunity Management</t>
  </si>
  <si>
    <t>BC215 Research Grant Management</t>
  </si>
  <si>
    <t>BC212 Research Integrity Management</t>
  </si>
  <si>
    <t>BC069 Research Programme Management</t>
  </si>
  <si>
    <t>BC075 Research Creation</t>
  </si>
  <si>
    <t>BC237 Research Outcome Management</t>
  </si>
  <si>
    <t>BC149 Strategic Plan Management</t>
  </si>
  <si>
    <t>BC209 Enterprise Architecture</t>
  </si>
  <si>
    <t>BC165 Quality Management</t>
  </si>
  <si>
    <t>BC134 Collection Access Management</t>
  </si>
  <si>
    <t>BC222 Development &amp; Fundraising</t>
  </si>
  <si>
    <t>BC109 Campaign Management</t>
  </si>
  <si>
    <t>BC241 Engagement Management</t>
  </si>
  <si>
    <t>BC156 Contract Management</t>
  </si>
  <si>
    <t>BC203 Build, Acquisition, &amp; Implementation</t>
  </si>
  <si>
    <t>BC174 Workforce Planning</t>
  </si>
  <si>
    <t>BC187 Accounts Payable</t>
  </si>
  <si>
    <t>BC211 Business Intelligence &amp; Reporting</t>
  </si>
  <si>
    <t>BC127 Property Management</t>
  </si>
  <si>
    <t>BC116 Gallery &amp; Museum Management</t>
  </si>
  <si>
    <t>BC004 Curriculum Production</t>
  </si>
  <si>
    <t>BC020 Matriculation</t>
  </si>
  <si>
    <t>BC027 Timetable Management</t>
  </si>
  <si>
    <t>BC026 Learning &amp; Teaching Delivery</t>
  </si>
  <si>
    <t>BC248 Financial Aid Management</t>
  </si>
  <si>
    <t>BC054 Core Skills Development</t>
  </si>
  <si>
    <t>BC070 Research Project Design</t>
  </si>
  <si>
    <t>BC090 Research Performance Management</t>
  </si>
  <si>
    <t>BC097 Research Infrastructure Management</t>
  </si>
  <si>
    <t>BC228 Research Impact Management</t>
  </si>
  <si>
    <t>BC217 Customer Experience Management</t>
  </si>
  <si>
    <t>BC168 Risk Management</t>
  </si>
  <si>
    <t>BC233 Donor, Sponsor, &amp; Philanthropist Management</t>
  </si>
  <si>
    <t>BC111 Market Research</t>
  </si>
  <si>
    <t>BC239 Relationship Management</t>
  </si>
  <si>
    <t>BC157 Dispute Resolution &amp; Litigation</t>
  </si>
  <si>
    <t>BC204 Delivery, Service, &amp; Support</t>
  </si>
  <si>
    <t>BC175 Talent Acquisition</t>
  </si>
  <si>
    <t>BC188 Accounts Receivable</t>
  </si>
  <si>
    <t>BC143 Data Management</t>
  </si>
  <si>
    <t>BC128 Campus Transportation Management</t>
  </si>
  <si>
    <t>BC117 Childcare Management</t>
  </si>
  <si>
    <t>BC007 Curriculum Accreditation</t>
  </si>
  <si>
    <t>BC059 Student Supervision</t>
  </si>
  <si>
    <t>BC046 Student Academic Progress Management</t>
  </si>
  <si>
    <t>BC056 Financial Advice</t>
  </si>
  <si>
    <t>BC091 Research Quality Management</t>
  </si>
  <si>
    <t>BC236 Research Resource Management</t>
  </si>
  <si>
    <t>BC088 Research Commercialisation Management</t>
  </si>
  <si>
    <t>BC216 Business Process Management</t>
  </si>
  <si>
    <t>BC170 Compliance Management</t>
  </si>
  <si>
    <t>BC112 Marketing Planning</t>
  </si>
  <si>
    <t>BC240 Outreach Management</t>
  </si>
  <si>
    <t>BC205 Monitoring, Assessment, &amp; Evaluation</t>
  </si>
  <si>
    <t>BC182 Workforce Training &amp; Development</t>
  </si>
  <si>
    <t>BC249 General Accounting</t>
  </si>
  <si>
    <t>BC136 Information Governance</t>
  </si>
  <si>
    <t>BC129 Campus Security Management</t>
  </si>
  <si>
    <t>BC118 Healthcare Management</t>
  </si>
  <si>
    <t>BC235 Offering Management</t>
  </si>
  <si>
    <t>BC225 Cross-Institutional Study</t>
  </si>
  <si>
    <t>BC226 Student Grievance Management</t>
  </si>
  <si>
    <t>BC218 Service Management</t>
  </si>
  <si>
    <t>BC161 Business Continuity Management</t>
  </si>
  <si>
    <t>BC113 Merchandising</t>
  </si>
  <si>
    <t>BC242 Extension Management</t>
  </si>
  <si>
    <t>BC176 Remuneration &amp; Benefits Management</t>
  </si>
  <si>
    <t>BC189 Price Modelling</t>
  </si>
  <si>
    <t>BC139 Identity &amp; Access Management</t>
  </si>
  <si>
    <t>BC130 Commercial Tenancy Management</t>
  </si>
  <si>
    <t>BC180 Health, Safety, &amp; Wellbeing Management</t>
  </si>
  <si>
    <t>BC038 Curriculum Improvement</t>
  </si>
  <si>
    <t>BC030 Placement Management</t>
  </si>
  <si>
    <t>BC207 Change Management</t>
  </si>
  <si>
    <t>BC234 Incident Management</t>
  </si>
  <si>
    <t>BC247 Brand Management</t>
  </si>
  <si>
    <t>BC178 Workforce Resource Management</t>
  </si>
  <si>
    <t>BC191 Tax Management</t>
  </si>
  <si>
    <t>BC138 Information Security Management</t>
  </si>
  <si>
    <t>BC131 Cleaning &amp; Waste Management</t>
  </si>
  <si>
    <t>BC124 Membership Management</t>
  </si>
  <si>
    <t>BC041 Curriculum Disestablishment</t>
  </si>
  <si>
    <t>BC223 Examination Management</t>
  </si>
  <si>
    <t>BC210 Portfolio &amp; Programme Management</t>
  </si>
  <si>
    <t>BC167 Investigation Management</t>
  </si>
  <si>
    <t>BC181 Workforce Performance Management</t>
  </si>
  <si>
    <t>BC214 Payroll Management</t>
  </si>
  <si>
    <t>BC146 Enterprise Content Management</t>
  </si>
  <si>
    <t>BC132 Groundskeeping Management</t>
  </si>
  <si>
    <t>BC120 Printing Management</t>
  </si>
  <si>
    <t>BC224 Special Consideration Management</t>
  </si>
  <si>
    <t>BC243 Project Management</t>
  </si>
  <si>
    <t>BC163 Internal Audit</t>
  </si>
  <si>
    <t>BC173 Workforce Relations Management</t>
  </si>
  <si>
    <t>BC192 Bank Management</t>
  </si>
  <si>
    <t>BC145 Records Management</t>
  </si>
  <si>
    <t>BC221 Environmental Sustainability Management</t>
  </si>
  <si>
    <t>BC121 Sport &amp; Recreation Management</t>
  </si>
  <si>
    <t>BC047 Research Candidature Management</t>
  </si>
  <si>
    <t>BC244 Product Management</t>
  </si>
  <si>
    <t>BC166 Complaint &amp; Compliment Management</t>
  </si>
  <si>
    <t>BC183 Human Resource Support</t>
  </si>
  <si>
    <t>BC193 Procurement Management</t>
  </si>
  <si>
    <t>BC141 Intellectual Property Management</t>
  </si>
  <si>
    <t>BC227 Space Utilisation Management</t>
  </si>
  <si>
    <t>BC229 Intercollegiate Athletics Management</t>
  </si>
  <si>
    <t>BC049 Student Misconduct Management</t>
  </si>
  <si>
    <t>BC208 Benefits Management</t>
  </si>
  <si>
    <t>BC194 Project Accounting</t>
  </si>
  <si>
    <t>BC140 Artefact &amp; Collection Management</t>
  </si>
  <si>
    <t>BC123 Retail Management</t>
  </si>
  <si>
    <t>BC197 Asset Management</t>
  </si>
  <si>
    <t>BC231 Digital Preservation</t>
  </si>
  <si>
    <t>BC195 Travel Management</t>
  </si>
  <si>
    <t>BC199 Investment Management</t>
  </si>
  <si>
    <t>BC110 Event Management</t>
  </si>
  <si>
    <t>BC219 Treasury Management</t>
  </si>
  <si>
    <t>BC122 Venue Management</t>
  </si>
  <si>
    <t>BC119 Mail Management</t>
  </si>
  <si>
    <t>AD001 Learning &amp; Teaching</t>
  </si>
  <si>
    <t>AP021 Curriculum Management</t>
  </si>
  <si>
    <t>AC096  Curriculum Lifecycle Management</t>
  </si>
  <si>
    <t>AC105  Curriculum Accreditation</t>
  </si>
  <si>
    <t>AP001 Student Attraction</t>
  </si>
  <si>
    <t>AC001  Student Recruitment</t>
  </si>
  <si>
    <t>AC002  Agent Management</t>
  </si>
  <si>
    <t>AP004 Student Administration</t>
  </si>
  <si>
    <t>AC003  Student Admission</t>
  </si>
  <si>
    <t>AC006  Student Management</t>
  </si>
  <si>
    <t>AC089  Credit &amp; Articulation</t>
  </si>
  <si>
    <t>AC122  Candidature Management</t>
  </si>
  <si>
    <t>AC116  Financial Aid</t>
  </si>
  <si>
    <t>AC123  Scholarship Management</t>
  </si>
  <si>
    <t>AC087  Timetable Management</t>
  </si>
  <si>
    <t>AC088  Exchange &amp; Transfer Management</t>
  </si>
  <si>
    <t>AC007  Student Conduct Management</t>
  </si>
  <si>
    <t>AC083  Student Portal</t>
  </si>
  <si>
    <t>AC086  Credential Platform</t>
  </si>
  <si>
    <t>AC115  Graduation Management</t>
  </si>
  <si>
    <t>AP013 Learning Content</t>
  </si>
  <si>
    <t>AC093  eLearning Authoring</t>
  </si>
  <si>
    <t>AC095  Digital Learning Object Management</t>
  </si>
  <si>
    <t>AC094  Digital Media Management</t>
  </si>
  <si>
    <t>AP014 Curriculum Delivery</t>
  </si>
  <si>
    <t>AC097  Learning Management System</t>
  </si>
  <si>
    <t>AC098  Placement Management</t>
  </si>
  <si>
    <t>AC137  Specialist Learning Tool</t>
  </si>
  <si>
    <t>AP005 Student Success</t>
  </si>
  <si>
    <t>AC091  Academic Advisement</t>
  </si>
  <si>
    <t>AC092  Learning Analytics</t>
  </si>
  <si>
    <t>AC090  Career Support</t>
  </si>
  <si>
    <t>AP015 Learning Assessment</t>
  </si>
  <si>
    <t>AC103  Academic Integrity</t>
  </si>
  <si>
    <t>AC104  ePortfolio Management</t>
  </si>
  <si>
    <t>AC101  Examination Management</t>
  </si>
  <si>
    <t>AC132  Remote Proctoring</t>
  </si>
  <si>
    <t>AC102  Results Management</t>
  </si>
  <si>
    <t xml:space="preserve"> </t>
  </si>
  <si>
    <t>AD002 Research</t>
  </si>
  <si>
    <t>AP002 Research Management</t>
  </si>
  <si>
    <t>AC067  Research Fund Sourcing</t>
  </si>
  <si>
    <t>AC069  Research Grants Management</t>
  </si>
  <si>
    <t>AC063  Research Ethics Management</t>
  </si>
  <si>
    <t>AC068  Innovation Management</t>
  </si>
  <si>
    <t>AC065  Intellectual Property &amp; Commercialisation</t>
  </si>
  <si>
    <t>AC004  Research Portal</t>
  </si>
  <si>
    <t>AP006 Research Activity</t>
  </si>
  <si>
    <t>AC066  Research Infrastructure Management</t>
  </si>
  <si>
    <t>AC076  Virtual Laboratory</t>
  </si>
  <si>
    <t>AC075  Laboratory Information Management</t>
  </si>
  <si>
    <t>AC077  Electronic Laboratory Notebook</t>
  </si>
  <si>
    <t>AC117  Specimen Management</t>
  </si>
  <si>
    <t>AC109  Animal Management</t>
  </si>
  <si>
    <t>AC131  Clinical Trials Management</t>
  </si>
  <si>
    <t>AC078  Specialist Research Tool</t>
  </si>
  <si>
    <t>AP003 Research Data Management</t>
  </si>
  <si>
    <t>AC072  Research Data Management Planning</t>
  </si>
  <si>
    <t>AC071  Research Identifier Management</t>
  </si>
  <si>
    <t>AC070  Research Output Repository</t>
  </si>
  <si>
    <t>AC074  Reference Management</t>
  </si>
  <si>
    <t>AP007 Research Metrics</t>
  </si>
  <si>
    <t>AC081  Research Performance Metrics</t>
  </si>
  <si>
    <t>AC082  Research Dissemination Metrics</t>
  </si>
  <si>
    <t>AD003 Enabling</t>
  </si>
  <si>
    <t>AP008 Governance</t>
  </si>
  <si>
    <t>AC099  Policy Management</t>
  </si>
  <si>
    <t>AC014  Risk Management</t>
  </si>
  <si>
    <t>AC013  Quality Management</t>
  </si>
  <si>
    <t>AC012  Audit Management</t>
  </si>
  <si>
    <t>AC041  Contract Management</t>
  </si>
  <si>
    <t>AC133  Legal Matter Management</t>
  </si>
  <si>
    <t>AC129  Meeting Management</t>
  </si>
  <si>
    <t>AC125  Digital Voting</t>
  </si>
  <si>
    <t>AP009 Change &amp; Transformation</t>
  </si>
  <si>
    <t>AC015  Strategy Management</t>
  </si>
  <si>
    <t>AC114  Enterprise Architecture</t>
  </si>
  <si>
    <t>AC009  Portfolio Management</t>
  </si>
  <si>
    <t>AC010  Programme &amp; Project Management</t>
  </si>
  <si>
    <t>AC008  Product Management</t>
  </si>
  <si>
    <t>AP010 Service &amp; Operation</t>
  </si>
  <si>
    <t>AC025  Service Management</t>
  </si>
  <si>
    <t>AC017  Case Management</t>
  </si>
  <si>
    <t>AC016  Business Continuity</t>
  </si>
  <si>
    <t>AC018  Childcare Management</t>
  </si>
  <si>
    <t>AC022  Healthcare Practice Management</t>
  </si>
  <si>
    <t>AC021  Health &amp; Safety</t>
  </si>
  <si>
    <t>AC124  Inventory Management</t>
  </si>
  <si>
    <t>AC127  Hazardous Material Management</t>
  </si>
  <si>
    <t>AC019  Emergency Management</t>
  </si>
  <si>
    <t>AC026  Travel Management</t>
  </si>
  <si>
    <t>AC020  Event Management</t>
  </si>
  <si>
    <t>AC139  Equipment Booking</t>
  </si>
  <si>
    <t>AC140  Transportation Management</t>
  </si>
  <si>
    <t>AP012 Digital Identity</t>
  </si>
  <si>
    <t>AC056  Identity Governance &amp; Administration</t>
  </si>
  <si>
    <t>AC112  Notice &amp; Consent</t>
  </si>
  <si>
    <t>AC005  Entitlement Management</t>
  </si>
  <si>
    <t>AC110  Identity Card</t>
  </si>
  <si>
    <t>AP022 Customer Relationship Management</t>
  </si>
  <si>
    <t>AC118  Marketing CRM</t>
  </si>
  <si>
    <t>AC119  Sales CRM</t>
  </si>
  <si>
    <t>AC120  Customer Service CRM</t>
  </si>
  <si>
    <t>AC121  Digital Commerce CRM</t>
  </si>
  <si>
    <t>AP011 Engagement &amp; Relationship</t>
  </si>
  <si>
    <t>AC028  Community Engagement</t>
  </si>
  <si>
    <t>AC027  Alumni Management</t>
  </si>
  <si>
    <t>AC030  Fundraising</t>
  </si>
  <si>
    <t>AC136  Mentoring</t>
  </si>
  <si>
    <t>AC032  Voice of Customer</t>
  </si>
  <si>
    <t>AC126  Survey &amp; Evaluation</t>
  </si>
  <si>
    <t>AC138  Brand Management</t>
  </si>
  <si>
    <t>AC031  Marketing Tools</t>
  </si>
  <si>
    <t>AC128  Social Media Management</t>
  </si>
  <si>
    <t>AP019 Financial Management</t>
  </si>
  <si>
    <t>AC043  Financial Planning &amp; Analysis</t>
  </si>
  <si>
    <t>AC042  Expenses</t>
  </si>
  <si>
    <t>AC039  Billing</t>
  </si>
  <si>
    <t>AC111  Royalty Management</t>
  </si>
  <si>
    <t>AC045  Payment</t>
  </si>
  <si>
    <t>AC044  Accounting</t>
  </si>
  <si>
    <t>AC040  Budgeting</t>
  </si>
  <si>
    <t>AC048  Tax Management</t>
  </si>
  <si>
    <t>AC046  Payroll</t>
  </si>
  <si>
    <t>AC047  Procurement</t>
  </si>
  <si>
    <t>AC038  Asset Management</t>
  </si>
  <si>
    <t>AC049  Treasury</t>
  </si>
  <si>
    <t>AP020 Human Resources</t>
  </si>
  <si>
    <t>AC055  Workforce Planning</t>
  </si>
  <si>
    <t>AC050  Talent Acquisition</t>
  </si>
  <si>
    <t>AC054  Workforce Administration</t>
  </si>
  <si>
    <t>AC053  Time &amp; Attendance</t>
  </si>
  <si>
    <t>AC130  Workforce Scheduling</t>
  </si>
  <si>
    <t>AC051  Skills Management</t>
  </si>
  <si>
    <t>AC052  Workforce Training &amp; Development</t>
  </si>
  <si>
    <t>AP016 Facilities &amp; Estate</t>
  </si>
  <si>
    <t>AC036  Environmental Sustainability</t>
  </si>
  <si>
    <t>AC134  Space Management</t>
  </si>
  <si>
    <t>AC106  Facilities Management</t>
  </si>
  <si>
    <t>AC107  Maintenance Management</t>
  </si>
  <si>
    <t>AC037  Building Management System</t>
  </si>
  <si>
    <t>AC035  Fixed Asset Management</t>
  </si>
  <si>
    <t>AC113  Wayfinding</t>
  </si>
  <si>
    <t>AC034  Physical Access Control</t>
  </si>
  <si>
    <t>AC135  Workspace Booking</t>
  </si>
  <si>
    <t>AC108  Workplace Management</t>
  </si>
  <si>
    <t>AC033  Parking</t>
  </si>
  <si>
    <t>AP017 Library &amp; Museum</t>
  </si>
  <si>
    <t>AC062  Collection Management</t>
  </si>
  <si>
    <t>AC061  Library Management</t>
  </si>
  <si>
    <t>AP018 Campus Life</t>
  </si>
  <si>
    <t>AC060  Accommodation</t>
  </si>
  <si>
    <t>AC059  Clubs &amp; Societies Management</t>
  </si>
  <si>
    <t>AC057  Sport &amp; Recreation</t>
  </si>
  <si>
    <t>AC058  Retail</t>
  </si>
  <si>
    <t>Core</t>
  </si>
  <si>
    <t>Curriculum</t>
  </si>
  <si>
    <t>DE161  Programme of Learning</t>
  </si>
  <si>
    <t>DE043  Area of Learning</t>
  </si>
  <si>
    <t>DE162  Unit of Learning</t>
  </si>
  <si>
    <t>DE163  Element of Learning</t>
  </si>
  <si>
    <t>DE164  Learning Outcome</t>
  </si>
  <si>
    <t>Student Management</t>
  </si>
  <si>
    <t>DE054  Study Application</t>
  </si>
  <si>
    <t>DE059  Financial Assistance</t>
  </si>
  <si>
    <t>DE061  Enrolment</t>
  </si>
  <si>
    <t>DE062  Placement</t>
  </si>
  <si>
    <t>DE186  Student Progress</t>
  </si>
  <si>
    <t>DE196  Credit</t>
  </si>
  <si>
    <t>DE197  Award</t>
  </si>
  <si>
    <t>Learning &amp; Teaching</t>
  </si>
  <si>
    <t>DE049  Timetable</t>
  </si>
  <si>
    <t>DE159  Learning Activity</t>
  </si>
  <si>
    <t>DE160  Learning Resource</t>
  </si>
  <si>
    <t>DE052  Assessment</t>
  </si>
  <si>
    <t>Research</t>
  </si>
  <si>
    <t>DE201  Research Opportunity</t>
  </si>
  <si>
    <t>DE165  Research Application</t>
  </si>
  <si>
    <t>DE203  Research Award</t>
  </si>
  <si>
    <t>DE073  Research Project</t>
  </si>
  <si>
    <t>DE075  Research Resource</t>
  </si>
  <si>
    <t>DE070  Research Data</t>
  </si>
  <si>
    <t>DE068  Research Output</t>
  </si>
  <si>
    <t>DE166  Research Outcome</t>
  </si>
  <si>
    <t>DE167  Research Impact</t>
  </si>
  <si>
    <t>Enabling</t>
  </si>
  <si>
    <t>Planning &amp; Performance</t>
  </si>
  <si>
    <t>DE081  Strategy</t>
  </si>
  <si>
    <t>DE082  Plan</t>
  </si>
  <si>
    <t>DE154  Programme</t>
  </si>
  <si>
    <t>DE155  Project</t>
  </si>
  <si>
    <t>Governance &amp; Risk</t>
  </si>
  <si>
    <t>DE092  Policy</t>
  </si>
  <si>
    <t>DE101  Risk</t>
  </si>
  <si>
    <t>DE103  Incident</t>
  </si>
  <si>
    <t>Legal &amp; Compliance</t>
  </si>
  <si>
    <t>DE088  Contract</t>
  </si>
  <si>
    <t>DE175  Obligation</t>
  </si>
  <si>
    <t>DE120  Record</t>
  </si>
  <si>
    <t>Service &amp; Operation</t>
  </si>
  <si>
    <t>DE169  Service</t>
  </si>
  <si>
    <t xml:space="preserve">  </t>
  </si>
  <si>
    <t>DE105  Campaign</t>
  </si>
  <si>
    <t>DE188  Communication</t>
  </si>
  <si>
    <t>DE107  Event</t>
  </si>
  <si>
    <t>Finance</t>
  </si>
  <si>
    <t>DE146  Account</t>
  </si>
  <si>
    <t>DE143  Budget</t>
  </si>
  <si>
    <t>DE172  Expense</t>
  </si>
  <si>
    <t>DE151  Financial Liability</t>
  </si>
  <si>
    <t>DE171  Revenue</t>
  </si>
  <si>
    <t>DE204  General Ledger</t>
  </si>
  <si>
    <t>Asset</t>
  </si>
  <si>
    <t>DE150  Financial Asset</t>
  </si>
  <si>
    <t>DE126  Physical Asset</t>
  </si>
  <si>
    <t>DE202  Intangible Asset</t>
  </si>
  <si>
    <t>DE114  Collection</t>
  </si>
  <si>
    <t>Human Resource</t>
  </si>
  <si>
    <t>DE140  Entitlement</t>
  </si>
  <si>
    <t>DE132  Position</t>
  </si>
  <si>
    <t>DE136  Competency</t>
  </si>
  <si>
    <t>DE187  Talent Acquisition</t>
  </si>
  <si>
    <t>Facility</t>
  </si>
  <si>
    <t>DE037  Facility</t>
  </si>
  <si>
    <t>DE173  Utility</t>
  </si>
  <si>
    <t>Advancement</t>
  </si>
  <si>
    <t>DE168  Gift</t>
  </si>
  <si>
    <t>Foundation</t>
  </si>
  <si>
    <t>Individual</t>
  </si>
  <si>
    <t>DE205  Person</t>
  </si>
  <si>
    <t>DE022  Creature</t>
  </si>
  <si>
    <t>DE206  Machine</t>
  </si>
  <si>
    <t>Role</t>
  </si>
  <si>
    <t>DE002  Prospect</t>
  </si>
  <si>
    <t>DE003  Applicant</t>
  </si>
  <si>
    <t>DE004  Student</t>
  </si>
  <si>
    <t>DE006  Staff</t>
  </si>
  <si>
    <t>DE005  Alum</t>
  </si>
  <si>
    <t>DE209  Customer</t>
  </si>
  <si>
    <t>DE207  Stakeholder</t>
  </si>
  <si>
    <t>DE208  Supplier</t>
  </si>
  <si>
    <t>DE213  Sponsor</t>
  </si>
  <si>
    <t>DE212  Donor</t>
  </si>
  <si>
    <t>DE211  Volunteer</t>
  </si>
  <si>
    <t>Group</t>
  </si>
  <si>
    <t>DE210  Organisation</t>
  </si>
  <si>
    <t>DE192  Cohort</t>
  </si>
  <si>
    <t>DE193  Collective</t>
  </si>
  <si>
    <t>DE194  Community</t>
  </si>
  <si>
    <t>DE195  Indigenous Peoples</t>
  </si>
  <si>
    <t>Location</t>
  </si>
  <si>
    <t>DE035  Building</t>
  </si>
  <si>
    <t>DE033  Campus</t>
  </si>
  <si>
    <t>DE034  Site</t>
  </si>
  <si>
    <t>DE183  Space</t>
  </si>
  <si>
    <t>Time</t>
  </si>
  <si>
    <t>DE084  Calendar</t>
  </si>
  <si>
    <t>INSIGHTS AND ANALYTICS UNIT |</t>
  </si>
  <si>
    <t>Data Custodians Portfolio Canvas</t>
  </si>
  <si>
    <r>
      <rPr>
        <sz val="22"/>
        <color theme="0"/>
        <rFont val="Calibri Light"/>
        <family val="2"/>
      </rPr>
      <t xml:space="preserve">Owner: </t>
    </r>
    <r>
      <rPr>
        <b/>
        <sz val="22"/>
        <color theme="0"/>
        <rFont val="Calibri"/>
        <family val="2"/>
      </rPr>
      <t>[Portfolio]</t>
    </r>
  </si>
  <si>
    <t>Core - Learning &amp; Teaching</t>
  </si>
  <si>
    <t>HERM CAPABILITIES</t>
  </si>
  <si>
    <t xml:space="preserve">             </t>
  </si>
  <si>
    <t xml:space="preserve">   </t>
  </si>
  <si>
    <t xml:space="preserve">                        </t>
  </si>
  <si>
    <t>HERM APPLICATIONS</t>
  </si>
  <si>
    <t xml:space="preserve">           </t>
  </si>
  <si>
    <t xml:space="preserve">      </t>
  </si>
  <si>
    <t xml:space="preserve">        </t>
  </si>
  <si>
    <t>HERM DATA ENTITIES</t>
  </si>
  <si>
    <t xml:space="preserve">                               </t>
  </si>
  <si>
    <t>Data Asset Standard Canvas</t>
  </si>
  <si>
    <r>
      <t>Asset: &lt;</t>
    </r>
    <r>
      <rPr>
        <b/>
        <sz val="22"/>
        <color theme="0"/>
        <rFont val="Calibri"/>
        <family val="2"/>
      </rPr>
      <t>=C6&gt;</t>
    </r>
  </si>
  <si>
    <t>Asset Identity</t>
  </si>
  <si>
    <t>Element</t>
  </si>
  <si>
    <t>Guideline</t>
  </si>
  <si>
    <t>Data Standard</t>
  </si>
  <si>
    <t>Asset Name</t>
  </si>
  <si>
    <t>&lt;Asset Name&gt;</t>
  </si>
  <si>
    <t>Asset Value</t>
  </si>
  <si>
    <t>$$$</t>
  </si>
  <si>
    <t>$$$,$$$</t>
  </si>
  <si>
    <t>Data Custodian</t>
  </si>
  <si>
    <t>&lt;Role&gt;</t>
  </si>
  <si>
    <t>&lt;Current Incumbent Name&gt;</t>
  </si>
  <si>
    <t>&lt;Custodianship onboarding date&gt;</t>
  </si>
  <si>
    <t>Subject Matter Experts</t>
  </si>
  <si>
    <t>Role / Names</t>
  </si>
  <si>
    <t>&lt;Role, Name&gt;</t>
  </si>
  <si>
    <t>&lt;Expertise description&gt;</t>
  </si>
  <si>
    <r>
      <t xml:space="preserve">Data Management Maturity 
</t>
    </r>
    <r>
      <rPr>
        <sz val="12"/>
        <color rgb="FF292A2E"/>
        <rFont val="Calibri"/>
        <family val="2"/>
        <scheme val="minor"/>
      </rPr>
      <t>(see Rubrik tab for assessment guidelines)</t>
    </r>
  </si>
  <si>
    <t>Overall</t>
  </si>
  <si>
    <t>&lt;Description&gt;</t>
  </si>
  <si>
    <t>Governance</t>
  </si>
  <si>
    <t>Tooling</t>
  </si>
  <si>
    <t>Roles</t>
  </si>
  <si>
    <t>Risk Management</t>
  </si>
  <si>
    <t>Processes</t>
  </si>
  <si>
    <t>Measurement</t>
  </si>
  <si>
    <t>Data Quality</t>
  </si>
  <si>
    <t>Data Management Maturity Improvement Plan</t>
  </si>
  <si>
    <t>Asset Classification</t>
  </si>
  <si>
    <t>Upstream</t>
  </si>
  <si>
    <t>Activities / Insights</t>
  </si>
  <si>
    <t>Downstream</t>
  </si>
  <si>
    <t>Integrated upstream applications or External third party reference data</t>
  </si>
  <si>
    <t>This asset</t>
  </si>
  <si>
    <t>Integrated downstream applications or data consumers or external publishing locations</t>
  </si>
  <si>
    <t>Catalogue</t>
  </si>
  <si>
    <t>Definition of the Asset</t>
  </si>
  <si>
    <t>Asset Boundaries</t>
  </si>
  <si>
    <t>Integrations</t>
  </si>
  <si>
    <t>Integrations - external</t>
  </si>
  <si>
    <t>Master Data Framework</t>
  </si>
  <si>
    <t>Actor type in data flow</t>
  </si>
  <si>
    <t>Data Sharing Agreement (date)</t>
  </si>
  <si>
    <t>Metadata Management</t>
  </si>
  <si>
    <t>UniSC Metadata naming conventions</t>
  </si>
  <si>
    <t>Tech 1 ECM Data Indexing Scheme matching</t>
  </si>
  <si>
    <t>Dublin Core - top 15 elements</t>
  </si>
  <si>
    <t>Dublin Core - next 40 elements</t>
  </si>
  <si>
    <t>Metadata entity relationship syncing rules</t>
  </si>
  <si>
    <t>Research Metadata reqm</t>
  </si>
  <si>
    <r>
      <rPr>
        <b/>
        <i/>
        <sz val="9"/>
        <color theme="2" tint="-0.499984740745262"/>
        <rFont val="Calibri Light"/>
        <family val="2"/>
        <scheme val="major"/>
      </rPr>
      <t>Research Data Australia metadata standard</t>
    </r>
    <r>
      <rPr>
        <i/>
        <sz val="9"/>
        <color theme="2" tint="-0.499984740745262"/>
        <rFont val="Calibri Light"/>
        <family val="2"/>
        <scheme val="major"/>
      </rPr>
      <t>s for publishing data</t>
    </r>
  </si>
  <si>
    <t xml:space="preserve">Collection level: </t>
  </si>
  <si>
    <t>Descriptive</t>
  </si>
  <si>
    <t>Technical</t>
  </si>
  <si>
    <t>Access and rights</t>
  </si>
  <si>
    <t>Preservation</t>
  </si>
  <si>
    <t>Provenance</t>
  </si>
  <si>
    <t>Citation</t>
  </si>
  <si>
    <t xml:space="preserve">Object 1 level: </t>
  </si>
  <si>
    <t>Data Quality Management (DQM)</t>
  </si>
  <si>
    <t>DQM factor assessment:</t>
  </si>
  <si>
    <t>Usability</t>
  </si>
  <si>
    <t>Precision</t>
  </si>
  <si>
    <t>Timeliness</t>
  </si>
  <si>
    <t>Accuracy</t>
  </si>
  <si>
    <t>Non-duplication</t>
  </si>
  <si>
    <t>Availability</t>
  </si>
  <si>
    <t>Validity</t>
  </si>
  <si>
    <t>Consistency</t>
  </si>
  <si>
    <t>Completeness</t>
  </si>
  <si>
    <t>Data merge rules</t>
  </si>
  <si>
    <t>Data  entity relationship syncing impacts</t>
  </si>
  <si>
    <t>Compliance</t>
  </si>
  <si>
    <r>
      <rPr>
        <b/>
        <i/>
        <sz val="9"/>
        <color theme="2" tint="-0.499984740745262"/>
        <rFont val="Calibri Light"/>
        <family val="2"/>
        <scheme val="major"/>
      </rPr>
      <t xml:space="preserve">External inputs: </t>
    </r>
    <r>
      <rPr>
        <i/>
        <sz val="9"/>
        <color theme="2" tint="-0.499984740745262"/>
        <rFont val="Calibri Light"/>
        <family val="2"/>
        <scheme val="major"/>
      </rPr>
      <t xml:space="preserve">
* Contract terms 
* Licencing terms 
* System lifecycle / longevity / contract renewals</t>
    </r>
  </si>
  <si>
    <t>QGISCF Information Classification Standard level</t>
  </si>
  <si>
    <t>Required sensitivity labels</t>
  </si>
  <si>
    <t>PII (personal info) considerations / impacts</t>
  </si>
  <si>
    <t>Identity</t>
  </si>
  <si>
    <t>Health</t>
  </si>
  <si>
    <t>Consent</t>
  </si>
  <si>
    <t>Cross border</t>
  </si>
  <si>
    <t>Child / Age</t>
  </si>
  <si>
    <t>PCI (financial data) data considerations / impacts</t>
  </si>
  <si>
    <t>Other legislative considerations</t>
  </si>
  <si>
    <t>Privacy Threshold Assessment (date)</t>
  </si>
  <si>
    <t>Privacy Impact Assessment (date)</t>
  </si>
  <si>
    <t>EDIED Considerations</t>
  </si>
  <si>
    <r>
      <rPr>
        <b/>
        <i/>
        <sz val="9"/>
        <color theme="2" tint="-0.499984740745262"/>
        <rFont val="Calibri Light"/>
        <family val="2"/>
        <scheme val="major"/>
      </rPr>
      <t>Equity, Diversity, Inclusion, and Ethics</t>
    </r>
    <r>
      <rPr>
        <i/>
        <sz val="9"/>
        <color theme="2" tint="-0.499984740745262"/>
        <rFont val="Calibri Light"/>
        <family val="2"/>
        <scheme val="major"/>
      </rPr>
      <t xml:space="preserve"> in Data  considerations</t>
    </r>
  </si>
  <si>
    <t>Security</t>
  </si>
  <si>
    <t>Access Permissions:</t>
  </si>
  <si>
    <t>System roles - role types</t>
  </si>
  <si>
    <t>Use cases - permissions / restrictions</t>
  </si>
  <si>
    <t>Access Controls:</t>
  </si>
  <si>
    <t>Authority to apply roles / permissions</t>
  </si>
  <si>
    <t>Monitoring of access and usage - frequency / publishing</t>
  </si>
  <si>
    <t>Misuse controls - how / where?</t>
  </si>
  <si>
    <t>Firewalls / WAFs</t>
  </si>
  <si>
    <t>URL Whitelists</t>
  </si>
  <si>
    <t>DDoS (Distributed Denial of Service) protections</t>
  </si>
  <si>
    <r>
      <t>Infrastructure layer (layer 3 and 4) - upstream</t>
    </r>
    <r>
      <rPr>
        <sz val="10"/>
        <color theme="1"/>
        <rFont val="Calibri Light"/>
        <family val="2"/>
        <scheme val="major"/>
      </rPr>
      <t xml:space="preserve">
Considerations</t>
    </r>
  </si>
  <si>
    <r>
      <t>Application layer (layer 6 and 7)</t>
    </r>
    <r>
      <rPr>
        <sz val="10"/>
        <color theme="1"/>
        <rFont val="Calibri Light"/>
        <family val="2"/>
        <scheme val="major"/>
      </rPr>
      <t xml:space="preserve">
Considerations</t>
    </r>
  </si>
  <si>
    <t>Key Vault</t>
  </si>
  <si>
    <t>Data Loss Impact:</t>
  </si>
  <si>
    <t>Impact of Loss</t>
  </si>
  <si>
    <t>Impact of Breach</t>
  </si>
  <si>
    <t>Outage restoration requirements</t>
  </si>
  <si>
    <t>Cyber Security Assessment (date)</t>
  </si>
  <si>
    <t>Change Management</t>
  </si>
  <si>
    <t>Asset change triggers</t>
  </si>
  <si>
    <t>Technical:</t>
  </si>
  <si>
    <t>Upstream change triggers</t>
  </si>
  <si>
    <t>Downstream change impacts</t>
  </si>
  <si>
    <t>Integrated system releases / replatforming</t>
  </si>
  <si>
    <t>New solution / module</t>
  </si>
  <si>
    <t>New integrations</t>
  </si>
  <si>
    <t>ISSEe management / bug fixes</t>
  </si>
  <si>
    <t>Macro change triggers:</t>
  </si>
  <si>
    <t>PESTEL factors</t>
  </si>
  <si>
    <t>Legislative changes</t>
  </si>
  <si>
    <t>Policy / process / procedure changes</t>
  </si>
  <si>
    <t>Restructures / capability ownership shift</t>
  </si>
  <si>
    <t>Industry shifts</t>
  </si>
  <si>
    <t>Cultural shifts</t>
  </si>
  <si>
    <t>User change impacts:</t>
  </si>
  <si>
    <t>Persona 1</t>
  </si>
  <si>
    <t>Persona 2</t>
  </si>
  <si>
    <t>Persona 3</t>
  </si>
  <si>
    <t>DataCAB involvement</t>
  </si>
  <si>
    <t>Change notification requirements</t>
  </si>
  <si>
    <t>Required change lead time</t>
  </si>
  <si>
    <t>Asset Handling Standard</t>
  </si>
  <si>
    <t>Architecture</t>
  </si>
  <si>
    <t>Architecture streamlining opportunities</t>
  </si>
  <si>
    <t>Data duplication</t>
  </si>
  <si>
    <t>Asset need</t>
  </si>
  <si>
    <t>Best fit management</t>
  </si>
  <si>
    <t>Cost reduction opportunities</t>
  </si>
  <si>
    <t>Storage reduction</t>
  </si>
  <si>
    <t>Licencing reduction</t>
  </si>
  <si>
    <t>Maintenance reduction</t>
  </si>
  <si>
    <t>Ongoing support reduction</t>
  </si>
  <si>
    <t>Design</t>
  </si>
  <si>
    <t>User Interface</t>
  </si>
  <si>
    <t>Process framework</t>
  </si>
  <si>
    <t>Triggering processes</t>
  </si>
  <si>
    <t>Processes triggered</t>
  </si>
  <si>
    <t>Process flow</t>
  </si>
  <si>
    <t>Integration/Interoperability</t>
  </si>
  <si>
    <t>Data cardinality</t>
  </si>
  <si>
    <t>Data transformation rules - field naming / field validation</t>
  </si>
  <si>
    <t>Web service design standard - SOAP, WSDL, ESB</t>
  </si>
  <si>
    <t>Data in transit controls</t>
  </si>
  <si>
    <t>New architecture components impact</t>
  </si>
  <si>
    <t>New integrated roles / access permissions impact</t>
  </si>
  <si>
    <t>Storage</t>
  </si>
  <si>
    <t>Platform Storage</t>
  </si>
  <si>
    <t>On-Prem - server details</t>
  </si>
  <si>
    <t>Cloud - server details - locations - privacy implications for cross border data transfer</t>
  </si>
  <si>
    <t>Modelling</t>
  </si>
  <si>
    <t>Data modelling considerations</t>
  </si>
  <si>
    <t>Retention</t>
  </si>
  <si>
    <t>Upstream archiving impacts</t>
  </si>
  <si>
    <t>Retention rules</t>
  </si>
  <si>
    <t>Downstream archiving impacts</t>
  </si>
  <si>
    <t>Macro</t>
  </si>
  <si>
    <t>Legislative requirements</t>
  </si>
  <si>
    <t>Policy requirements</t>
  </si>
  <si>
    <t>Data Management Maturity Assessment</t>
  </si>
  <si>
    <r>
      <t xml:space="preserve">Owner: </t>
    </r>
    <r>
      <rPr>
        <b/>
        <sz val="22"/>
        <color theme="0"/>
        <rFont val="Calibri"/>
        <family val="2"/>
      </rPr>
      <t>&lt;PORTFOLIO NAME&gt;</t>
    </r>
  </si>
  <si>
    <t>Adapted from DMBOK2 Chapter 15</t>
  </si>
  <si>
    <t>Level 0 - Absence</t>
  </si>
  <si>
    <t>Level 1 - Initial / Ad-hoc</t>
  </si>
  <si>
    <t>Level 2 - Repeatable</t>
  </si>
  <si>
    <t>Level 3 - Defined</t>
  </si>
  <si>
    <t>Level 4 - Managed</t>
  </si>
  <si>
    <t>Level 5 - Optimised</t>
  </si>
  <si>
    <t>Data Mgmt Capability Maturity</t>
  </si>
  <si>
    <t>Absence of capability</t>
  </si>
  <si>
    <t>Success depends on the competence of individuals</t>
  </si>
  <si>
    <t>Minimum process discipline is in place</t>
  </si>
  <si>
    <t>Standards are set and used</t>
  </si>
  <si>
    <t>Processes are quantified and controlled</t>
  </si>
  <si>
    <t>Process improvement goals are quantified</t>
  </si>
  <si>
    <t>Little or no governance</t>
  </si>
  <si>
    <t>Emerging governance</t>
  </si>
  <si>
    <t>Data viewed as an organisational enabler</t>
  </si>
  <si>
    <t>Centralised planning and governance</t>
  </si>
  <si>
    <t>Proactive planning and regular improvements to governance approach</t>
  </si>
  <si>
    <t>Limited tool set</t>
  </si>
  <si>
    <t>Introduction of a consistent tool set</t>
  </si>
  <si>
    <t>Scalable tooling</t>
  </si>
  <si>
    <t>Well managed tooling improvement practices</t>
  </si>
  <si>
    <t>Adaptable tooling</t>
  </si>
  <si>
    <t>Roles defined within silos OR
No roles defined</t>
  </si>
  <si>
    <t>Some roles defined</t>
  </si>
  <si>
    <t>Roles consistently defined</t>
  </si>
  <si>
    <t>Roles effectively governing</t>
  </si>
  <si>
    <t>Roles proactive and innovative in their governance approach</t>
  </si>
  <si>
    <t>Controls applied inconsistently, if at all</t>
  </si>
  <si>
    <t>Introduction of consistent controls</t>
  </si>
  <si>
    <t>Consistent application of risk controls</t>
  </si>
  <si>
    <t>Effective management of risks related to data</t>
  </si>
  <si>
    <t>Data-driven proactive risk management practices regularly prevent future risks</t>
  </si>
  <si>
    <t>Few or no processes defined</t>
  </si>
  <si>
    <t>Some processes defined</t>
  </si>
  <si>
    <t>Scalable processes OR reduction in manual processes OR more predictable process outcomes</t>
  </si>
  <si>
    <t>Effective process management</t>
  </si>
  <si>
    <t>Proactive and innovative process improvement</t>
  </si>
  <si>
    <t>No data management performance metrics</t>
  </si>
  <si>
    <t>Some attempt at data management performance metrics</t>
  </si>
  <si>
    <t>Introduction of consistent data management performance metrics</t>
  </si>
  <si>
    <t>Data Management performance metrics</t>
  </si>
  <si>
    <t>* Well understood metrics to manage data quality and process quality
* Insights regularly used to inform future planning</t>
  </si>
  <si>
    <t>Data quality iSSEes not addressed</t>
  </si>
  <si>
    <t>Some efforts to improve Data Quality</t>
  </si>
  <si>
    <t>Data Quality processes more predictable</t>
  </si>
  <si>
    <t>Measurable improvements in data quality</t>
  </si>
  <si>
    <t>Automated Data Quality management approaches reduce effort required to keep data quality high</t>
  </si>
  <si>
    <r>
      <rPr>
        <sz val="22"/>
        <color theme="0"/>
        <rFont val="Calibri Light"/>
        <family val="2"/>
      </rPr>
      <t xml:space="preserve">Owner: </t>
    </r>
    <r>
      <rPr>
        <b/>
        <sz val="22"/>
        <color theme="0"/>
        <rFont val="Calibri"/>
        <family val="2"/>
      </rPr>
      <t>ADV</t>
    </r>
  </si>
  <si>
    <t>UNISC APPLICATIONS</t>
  </si>
  <si>
    <t>MASTER LIST</t>
  </si>
  <si>
    <t>LiveAlumni Data Service</t>
  </si>
  <si>
    <t>Raisers Edge</t>
  </si>
  <si>
    <t>Peoplesoft Campus</t>
  </si>
  <si>
    <t>Raiser's Edge</t>
  </si>
  <si>
    <t>Live Alumni</t>
  </si>
  <si>
    <t>Same Owner - same capability category</t>
  </si>
  <si>
    <t>Same Owner - different capability category</t>
  </si>
  <si>
    <t>Different Owner - different capability category</t>
  </si>
  <si>
    <t>No Owner</t>
  </si>
  <si>
    <r>
      <rPr>
        <sz val="22"/>
        <color theme="0"/>
        <rFont val="Calibri Light"/>
        <family val="2"/>
      </rPr>
      <t xml:space="preserve">Owner: </t>
    </r>
    <r>
      <rPr>
        <b/>
        <sz val="22"/>
        <color theme="0"/>
        <rFont val="Calibri"/>
        <family val="2"/>
      </rPr>
      <t>ASU</t>
    </r>
  </si>
  <si>
    <t>Sonia</t>
  </si>
  <si>
    <t>BBSI</t>
  </si>
  <si>
    <t>Canvas</t>
  </si>
  <si>
    <t>ChemWatch</t>
  </si>
  <si>
    <t>Chemwatch Chemeritus</t>
  </si>
  <si>
    <t>Environmental Management System</t>
  </si>
  <si>
    <t>EvaSys</t>
  </si>
  <si>
    <t>Field Friendly</t>
  </si>
  <si>
    <t>LAB Author &amp; LAB Tutor Pro</t>
  </si>
  <si>
    <t>Labstation</t>
  </si>
  <si>
    <t>Azure Monitor</t>
  </si>
  <si>
    <t>Sonia / Sonia Check Manager</t>
  </si>
  <si>
    <t>BBS</t>
  </si>
  <si>
    <t>DataHub</t>
  </si>
  <si>
    <t>Peoplesoft HR Payroll</t>
  </si>
  <si>
    <t>TechOne</t>
  </si>
  <si>
    <t>UniSC File Assets</t>
  </si>
  <si>
    <t>Titanium Schedule</t>
  </si>
  <si>
    <t>Azure Devops</t>
  </si>
  <si>
    <t>Blackbaud SKY API</t>
  </si>
  <si>
    <t>Blackbaud SKY API (also BBSI?)</t>
  </si>
  <si>
    <t>???</t>
  </si>
  <si>
    <t>OneStop Secure</t>
  </si>
  <si>
    <t>MonitorBM</t>
  </si>
  <si>
    <t>OneStop Secure web form</t>
  </si>
  <si>
    <t>TechOne Finance</t>
  </si>
  <si>
    <t>Akari</t>
  </si>
  <si>
    <t>PRISMS</t>
  </si>
  <si>
    <t>QTAC</t>
  </si>
  <si>
    <t>Akari - New Program</t>
  </si>
  <si>
    <t>Segment CDP</t>
  </si>
  <si>
    <t>Search Match</t>
  </si>
  <si>
    <t>Peoplesoft HR</t>
  </si>
  <si>
    <t>Active Directory</t>
  </si>
  <si>
    <t>SharePoint</t>
  </si>
  <si>
    <t xml:space="preserve">DataHub </t>
  </si>
  <si>
    <t>Staff Search Web Service</t>
  </si>
  <si>
    <t>Umbraco</t>
  </si>
  <si>
    <t>TEQSA Online Portal</t>
  </si>
  <si>
    <t>PeopleSoft</t>
  </si>
  <si>
    <t>Samba Staging</t>
  </si>
  <si>
    <t>Unilink Reference Service</t>
  </si>
  <si>
    <t>Xetta</t>
  </si>
  <si>
    <t>My Print (Monitor)</t>
  </si>
  <si>
    <t xml:space="preserve">Peoplesoft Campus </t>
  </si>
  <si>
    <t>Studylink</t>
  </si>
  <si>
    <t>PageUp (recruitment)</t>
  </si>
  <si>
    <t>Xref</t>
  </si>
  <si>
    <t>PageUp</t>
  </si>
  <si>
    <t>RapidID</t>
  </si>
  <si>
    <r>
      <rPr>
        <sz val="22"/>
        <color theme="0"/>
        <rFont val="Calibri Light"/>
        <family val="2"/>
      </rPr>
      <t xml:space="preserve">Owner: </t>
    </r>
    <r>
      <rPr>
        <b/>
        <sz val="22"/>
        <color theme="0"/>
        <rFont val="Calibri"/>
        <family val="2"/>
      </rPr>
      <t>FM</t>
    </r>
  </si>
  <si>
    <t>Archibus</t>
  </si>
  <si>
    <t>Avigilon</t>
  </si>
  <si>
    <t>BMS</t>
  </si>
  <si>
    <t>Holman Digital Signage</t>
  </si>
  <si>
    <t>CelloPark, vPermit &amp; vCompliance</t>
  </si>
  <si>
    <t>Parkman</t>
  </si>
  <si>
    <t>EziCom</t>
  </si>
  <si>
    <t>vPermit</t>
  </si>
  <si>
    <t>DataHubStore</t>
  </si>
  <si>
    <t>Gallagher</t>
  </si>
  <si>
    <t>DataHubStore - Staff Data</t>
  </si>
  <si>
    <t>KeySecure</t>
  </si>
  <si>
    <t>Hardware Cabinets</t>
  </si>
  <si>
    <t>CelloPark</t>
  </si>
  <si>
    <t>Liftango</t>
  </si>
  <si>
    <t>Links</t>
  </si>
  <si>
    <t>Oracle Aconex</t>
  </si>
  <si>
    <t>Aconex API</t>
  </si>
  <si>
    <t>Oracle HCM</t>
  </si>
  <si>
    <t>PriPark</t>
  </si>
  <si>
    <t>ProMaster Key Manager</t>
  </si>
  <si>
    <t>Resolver</t>
  </si>
  <si>
    <t>SafeZone</t>
  </si>
  <si>
    <t>Celcat</t>
  </si>
  <si>
    <t>SAM (Space and Asset Management)</t>
  </si>
  <si>
    <t>FindAPC</t>
  </si>
  <si>
    <t xml:space="preserve">Peoplesoft </t>
  </si>
  <si>
    <t>ServiceNow</t>
  </si>
  <si>
    <t>Sendsuite</t>
  </si>
  <si>
    <t>SINE Visitor Management</t>
  </si>
  <si>
    <t>Stadium Lighting Tool</t>
  </si>
  <si>
    <t>TRBONet</t>
  </si>
  <si>
    <r>
      <rPr>
        <sz val="22"/>
        <color theme="0"/>
        <rFont val="Calibri Light"/>
        <family val="2"/>
      </rPr>
      <t xml:space="preserve">Owner: </t>
    </r>
    <r>
      <rPr>
        <b/>
        <sz val="22"/>
        <color theme="0"/>
        <rFont val="Calibri"/>
        <family val="2"/>
      </rPr>
      <t>CSALT</t>
    </r>
  </si>
  <si>
    <t>BC025 Learning &amp; Teaching Resource Management 
(shared between CSALT + ASU + ODVCA)</t>
  </si>
  <si>
    <t>Sources 
Upstream</t>
  </si>
  <si>
    <t>UniSC Application</t>
  </si>
  <si>
    <t>Destinations 
Downstream</t>
  </si>
  <si>
    <t>Manages the lifecycle of Curriculum such as Program and Course. Provides a source of truth for curriculum data and approval workflows in line with policy and procedures.</t>
  </si>
  <si>
    <t>Akari Hub</t>
  </si>
  <si>
    <t>Class</t>
  </si>
  <si>
    <t>Cadmus</t>
  </si>
  <si>
    <t>AkariHub</t>
  </si>
  <si>
    <t xml:space="preserve">Akari Hub was created to generate PowerBI reports by extracting CIR data.
</t>
  </si>
  <si>
    <t>Kahoot</t>
  </si>
  <si>
    <t>IRM</t>
  </si>
  <si>
    <t>CIR Reporting</t>
  </si>
  <si>
    <t>Official outlines for Curriculum, Program, Study Component and Courses</t>
  </si>
  <si>
    <t>Mediasite</t>
  </si>
  <si>
    <t>Ally</t>
  </si>
  <si>
    <t>Ally is an accessibility tool that is utilised to view course content and confirm whether it meets Accessibility standards.</t>
  </si>
  <si>
    <t>QTAC New program</t>
  </si>
  <si>
    <t>Mediasite CPA/CRP</t>
  </si>
  <si>
    <t>Articulate 360</t>
  </si>
  <si>
    <t>Articulate 360 is a subscription that has e-learning pros needed for course development. It includes authoring apps Rise 360 and Storyline 360, project review apps, and live and on-demand training webinars with industry experts.</t>
  </si>
  <si>
    <t>PeopleSoft Campus</t>
  </si>
  <si>
    <t>Atomic Search</t>
  </si>
  <si>
    <t>Tool available to faculty and students to make it easier to find specific content in Canvas. This tool allows searching across all Canvas courses or within a single course.</t>
  </si>
  <si>
    <t>PebblePad</t>
  </si>
  <si>
    <t>Pearson MyLab &amp; Mastering</t>
  </si>
  <si>
    <t>An online assessment platform that supports learners and empowers educators.</t>
  </si>
  <si>
    <t>RollCall</t>
  </si>
  <si>
    <t>Turnitin</t>
  </si>
  <si>
    <t>Canvas Catalog</t>
  </si>
  <si>
    <t>Canvas Catalog is a course registration system designed to support the management and delivery of microcredentials. It provides a storefront interface where learners can browse, register, and pay for courses. The system integrates with the Canvas, ensuring a smooth user experience from course registration to completion.</t>
  </si>
  <si>
    <t>SafeAssign</t>
  </si>
  <si>
    <t>Canvas Credentials</t>
  </si>
  <si>
    <t>Canvas Credentials is a digital badging platform that allows the university to iSSEe, manage, and track digital badges for students and faculty. These badges recognize and verify the achievement of specific skills, competencies, and milestones. The platform supports badge creation, awarding, and verification, and integrates seamlessly with Canvas LMS to ensure badges are awarded based on course and activity completion.</t>
  </si>
  <si>
    <t>StudyLink</t>
  </si>
  <si>
    <t>Canvas LMS</t>
  </si>
  <si>
    <t>Canvas LMS is a learning management system that supports course creation, communication, assessment, and integration with third-party tools, enhancing the educational experience through its user-friendly interface and robust features. It facilitates course management and providing detailed analytics for informed decision-making.</t>
  </si>
  <si>
    <t>Canvas API</t>
  </si>
  <si>
    <t>API services provided to access Canvas</t>
  </si>
  <si>
    <t>Umbraco CMS</t>
  </si>
  <si>
    <t>Canvas Data Portal</t>
  </si>
  <si>
    <t>Portal provided to access Canvas Data 1 raw analytic data.</t>
  </si>
  <si>
    <t>Umbraco CMS - Manual</t>
  </si>
  <si>
    <t>Canvas Data Services</t>
  </si>
  <si>
    <t>Canvas Data 2 provides streamlined, bulk access to low-latency data for customers and partners to enable data warehouses and learning analytics.</t>
  </si>
  <si>
    <t>Akari API</t>
  </si>
  <si>
    <t>Course Details</t>
  </si>
  <si>
    <t>Canvas SIS</t>
  </si>
  <si>
    <t>CSI consists of both the integration and an app that allows for the monitoring and configuring workflows.</t>
  </si>
  <si>
    <t>Course Offerings - Typical Offerings</t>
  </si>
  <si>
    <t>Canvas Studio</t>
  </si>
  <si>
    <t>Canvas Studio is an interactive video management platform integrated into Canvas LMS. It allows instructors and students to upload, create, share, and comment on video content. Canvas Studio supports features such as video quizzing, closed captioning, video analytics, and time-stamped commenting.</t>
  </si>
  <si>
    <t>Course Relationships - Affiliated Entities</t>
  </si>
  <si>
    <t>Class is the next generation virtual classroom used to support teaching.</t>
  </si>
  <si>
    <t>Course Relationships - Requisites and Relationships</t>
  </si>
  <si>
    <t>Feedback Fruits</t>
  </si>
  <si>
    <t>FeedbackFruits is an LMS-integrated tool suite that further expands Canvas's existing baseline student engagement and collaboration tools.
It offers expanded functionality in the areas of group work, engagement and retention, and feedback.</t>
  </si>
  <si>
    <t>Program Admissions</t>
  </si>
  <si>
    <t>H5P</t>
  </si>
  <si>
    <t>Creates rich interactive HTML5 content for use by academics to enrich courses
H5P is a content collaboration tool that allows for the creation, sharing, and reuse of interactive HTML5 content. It seamlessly integrates with Canvas providing educators and content creators with tools to produce engaging and interactive learning experiences.</t>
  </si>
  <si>
    <t>Program Details</t>
  </si>
  <si>
    <t>The Interim Results Module was developed as a part of the Recording of Marks and Grades project (2012) to simplify and introduce rigour into the process of grades moderation and release.</t>
  </si>
  <si>
    <t>Program Offerings - Typical Offerings</t>
  </si>
  <si>
    <t>K16 Scaffold Archive</t>
  </si>
  <si>
    <t>K16 Scaffold Archive is an solution used to archive student data &amp; course content. Five years of Blackboard data is stored to meet data retention requirements and business process needs.</t>
  </si>
  <si>
    <t>Program Structure</t>
  </si>
  <si>
    <t>Kahoot offers multiple-choice quizzes software solutions. Its learning platform makes any individual or corporation to create, share, and play learning games that drive compelling engagement</t>
  </si>
  <si>
    <t>Program Structure - Structure Content</t>
  </si>
  <si>
    <t>Mediasite is a video platform that supports video capture, live streaming and video management.</t>
  </si>
  <si>
    <t>Program Structure - Structure Framework</t>
  </si>
  <si>
    <t>Mentimeter</t>
  </si>
  <si>
    <t>Mentimeter develops and maintains an app used to create presentations with real-time feedback.</t>
  </si>
  <si>
    <t>Study Component Details</t>
  </si>
  <si>
    <t>Padlet Backpack</t>
  </si>
  <si>
    <t>The Content management solution is designed to make and share content with others in a private environment with changes that are autosaved and Simple link sharing that allows for quick collaboration and intuitive image.</t>
  </si>
  <si>
    <t>Study Component Offerings - Typical Offerings</t>
  </si>
  <si>
    <t>MyLab and Mastering is the world's leading collection of online homework, tutorial, and assessment products designed with a single purpose in mind: to improve the results of all higher education students, one student at a time.</t>
  </si>
  <si>
    <t>Study Component Structure</t>
  </si>
  <si>
    <t xml:space="preserve">PebblePad is a portfolio and personal learning platform designed to help learners, at study or work in order to develop, shape, and share their unique skills and attributes. PebblePad can be used by an individual to support their own learning and professional development or by an organisation to facilitate the learning of students, staff, or professionals.
</t>
  </si>
  <si>
    <t>Respondus 4.0</t>
  </si>
  <si>
    <t>Respondus is a tool designed to create, manage, and import quizzes into Canvas LMS. It makes it easier manage and review large number of questions or quizzes and the ability to convert Word documents into online quizzes</t>
  </si>
  <si>
    <t>CIR Power BI Reports</t>
  </si>
  <si>
    <t>Built in Canvas feature (LTI) track class attendance</t>
  </si>
  <si>
    <t>IAU Data Lakehouse</t>
  </si>
  <si>
    <t>Add-On module for Blackboard to advise on academic misconduct</t>
  </si>
  <si>
    <t>Timetable Data Collection</t>
  </si>
  <si>
    <t>TechSmith Snagit and Camtasia</t>
  </si>
  <si>
    <t>TechSmith Snagit and Camtasia software offers screen capture &amp; screen sharing &amp; screencasting &amp; video tutorial creation.</t>
  </si>
  <si>
    <t>Turnitin is the education and learning platform that is dedicated to ensuring the integrity of education and meaningfully improving learning outcomes even from even from the most sophisticated potential misconduct students.</t>
  </si>
  <si>
    <t>Canvas SIS Import</t>
  </si>
  <si>
    <t>Cengage MindLab</t>
  </si>
  <si>
    <t>Corporate Web</t>
  </si>
  <si>
    <t>Cogniti AI</t>
  </si>
  <si>
    <t>PageUp (Learning)</t>
  </si>
  <si>
    <t>Evasys</t>
  </si>
  <si>
    <t>Pearson MyLab</t>
  </si>
  <si>
    <t>H5p</t>
  </si>
  <si>
    <t>Zoom</t>
  </si>
  <si>
    <t>Islands</t>
  </si>
  <si>
    <t>Leganto</t>
  </si>
  <si>
    <t>Linkedin Learning</t>
  </si>
  <si>
    <t>MatLab</t>
  </si>
  <si>
    <t>Pebblepad</t>
  </si>
  <si>
    <t>PowerBI</t>
  </si>
  <si>
    <t>Praxis</t>
  </si>
  <si>
    <t>Prodigy</t>
  </si>
  <si>
    <t>Service Desk Assist</t>
  </si>
  <si>
    <t>Student Portal</t>
  </si>
  <si>
    <t>Studiosity</t>
  </si>
  <si>
    <t>IAU Data Lake</t>
  </si>
  <si>
    <t>CourseMagic</t>
  </si>
  <si>
    <t>DataHub Store</t>
  </si>
  <si>
    <t>Canvas - Calendar Import</t>
  </si>
  <si>
    <t>DataHubStore API</t>
  </si>
  <si>
    <t>Canvas - Enrolment Cleanup</t>
  </si>
  <si>
    <t>Canvas - Users and Course Data</t>
  </si>
  <si>
    <t>Canvas LMS [Manual]</t>
  </si>
  <si>
    <t>Altium Designer</t>
  </si>
  <si>
    <t>Stuart Parsons</t>
  </si>
  <si>
    <t>Ansys</t>
  </si>
  <si>
    <t>ArcGIS Online</t>
  </si>
  <si>
    <t>Maths Quiz PHP app - STEMPRAC</t>
  </si>
  <si>
    <t>MatLab Grader</t>
  </si>
  <si>
    <t>Tony Perkins</t>
  </si>
  <si>
    <t>RAMAS EcoLab</t>
  </si>
  <si>
    <t>SigmaPlot</t>
  </si>
  <si>
    <t>SolidWorks</t>
  </si>
  <si>
    <t>Sprout Social</t>
  </si>
  <si>
    <t>Mark Loon</t>
  </si>
  <si>
    <t>Stella</t>
  </si>
  <si>
    <r>
      <rPr>
        <sz val="22"/>
        <color theme="0"/>
        <rFont val="Calibri Light"/>
        <family val="2"/>
      </rPr>
      <t xml:space="preserve">Owner: </t>
    </r>
    <r>
      <rPr>
        <b/>
        <sz val="22"/>
        <color theme="0"/>
        <rFont val="Calibri"/>
        <family val="2"/>
      </rPr>
      <t>RES</t>
    </r>
  </si>
  <si>
    <t>CTMS</t>
  </si>
  <si>
    <t>Di-LIMS</t>
  </si>
  <si>
    <t>Epiguem</t>
  </si>
  <si>
    <t>Supervising Doctoral Studies 2.0</t>
  </si>
  <si>
    <t>ERA Database</t>
  </si>
  <si>
    <t>Nookal</t>
  </si>
  <si>
    <t>OneVault</t>
  </si>
  <si>
    <t>Qualtrics</t>
  </si>
  <si>
    <t>Qualtrics - Administration</t>
  </si>
  <si>
    <t>Qualtrics - Research</t>
  </si>
  <si>
    <t>Ramen Life</t>
  </si>
  <si>
    <t>Research Skills Toolkit</t>
  </si>
  <si>
    <t>ResearchMaster / ResearchMaster eForms</t>
  </si>
  <si>
    <t>TechOne Accounts</t>
  </si>
  <si>
    <t>TechOne Contracts</t>
  </si>
  <si>
    <t>TechOne ECM</t>
  </si>
  <si>
    <t>Secure Forms - Research - Thesis Deposit Form</t>
  </si>
  <si>
    <t>SONA</t>
  </si>
  <si>
    <t>Tactiv Enquire</t>
  </si>
  <si>
    <t>USCResearch</t>
  </si>
  <si>
    <r>
      <rPr>
        <sz val="22"/>
        <color theme="0"/>
        <rFont val="Calibri Light"/>
        <family val="2"/>
      </rPr>
      <t xml:space="preserve">Owner: </t>
    </r>
    <r>
      <rPr>
        <b/>
        <sz val="22"/>
        <color theme="0"/>
        <rFont val="Calibri"/>
        <family val="2"/>
      </rPr>
      <t>FS</t>
    </r>
  </si>
  <si>
    <t>Flexipurchase</t>
  </si>
  <si>
    <t>TechOne - Credit Card Transactions</t>
  </si>
  <si>
    <t>TechOne - Transactions</t>
  </si>
  <si>
    <t>RapidAP - Accounts Payable Automation</t>
  </si>
  <si>
    <t>ABBYY FlexiCapture</t>
  </si>
  <si>
    <t>Rapid</t>
  </si>
  <si>
    <t>Swiftpos</t>
  </si>
  <si>
    <t>FlexiPurchase</t>
  </si>
  <si>
    <t>TechnologyOne Finance</t>
  </si>
  <si>
    <t>Terra Dotta</t>
  </si>
  <si>
    <t>QAO</t>
  </si>
  <si>
    <t>Research Master</t>
  </si>
  <si>
    <t>RapidAP</t>
  </si>
  <si>
    <t>UniLink Reference Service</t>
  </si>
  <si>
    <t>BigPulse Voting</t>
  </si>
  <si>
    <t>Diligent</t>
  </si>
  <si>
    <t>Lawcadia</t>
  </si>
  <si>
    <t>Recfind 6</t>
  </si>
  <si>
    <t>TeamMate</t>
  </si>
  <si>
    <r>
      <rPr>
        <sz val="22"/>
        <color theme="0"/>
        <rFont val="Calibri Light"/>
        <family val="2"/>
      </rPr>
      <t xml:space="preserve">Owner: </t>
    </r>
    <r>
      <rPr>
        <b/>
        <sz val="22"/>
        <color theme="0"/>
        <rFont val="Calibri"/>
        <family val="2"/>
      </rPr>
      <t>IAU</t>
    </r>
  </si>
  <si>
    <t>Azure Monitor/Purview</t>
  </si>
  <si>
    <t>Azure AD</t>
  </si>
  <si>
    <t>LDAP</t>
  </si>
  <si>
    <t>Datalake</t>
  </si>
  <si>
    <t>IAU Data Portal</t>
  </si>
  <si>
    <t>MyResearch</t>
  </si>
  <si>
    <t>SALMA</t>
  </si>
  <si>
    <t>Salma Cube</t>
  </si>
  <si>
    <t>Salma</t>
  </si>
  <si>
    <t>Outlook POP3 Account</t>
  </si>
  <si>
    <t>TechnologyOne ECM</t>
  </si>
  <si>
    <r>
      <rPr>
        <sz val="22"/>
        <color theme="0"/>
        <rFont val="Calibri Light"/>
        <family val="2"/>
      </rPr>
      <t xml:space="preserve">Owner: </t>
    </r>
    <r>
      <rPr>
        <b/>
        <sz val="22"/>
        <color theme="0"/>
        <rFont val="Calibri"/>
        <family val="2"/>
      </rPr>
      <t>INTOFF</t>
    </r>
  </si>
  <si>
    <t>Samba</t>
  </si>
  <si>
    <t xml:space="preserve">UniLink Reference </t>
  </si>
  <si>
    <t>ACM</t>
  </si>
  <si>
    <t>CRM</t>
  </si>
  <si>
    <t>Unibuddy</t>
  </si>
  <si>
    <t>PeopleSoft Campus Solutions</t>
  </si>
  <si>
    <r>
      <rPr>
        <sz val="22"/>
        <color theme="0"/>
        <rFont val="Calibri Light"/>
        <family val="2"/>
      </rPr>
      <t xml:space="preserve">Owner: </t>
    </r>
    <r>
      <rPr>
        <b/>
        <sz val="22"/>
        <color theme="0"/>
        <rFont val="Calibri"/>
        <family val="2"/>
      </rPr>
      <t>ITS</t>
    </r>
  </si>
  <si>
    <t>MIM Synchronisation Engine</t>
  </si>
  <si>
    <t>Ashish Bharadwaj</t>
  </si>
  <si>
    <t>MIM Portal</t>
  </si>
  <si>
    <t>Adobe Creative Cloud</t>
  </si>
  <si>
    <t>Bret Parkinson</t>
  </si>
  <si>
    <t>Adobe Export PDF</t>
  </si>
  <si>
    <t>Appspace</t>
  </si>
  <si>
    <t>Asana</t>
  </si>
  <si>
    <t>Louren David</t>
  </si>
  <si>
    <t>Asset Panda</t>
  </si>
  <si>
    <t>Atlassian Confluence</t>
  </si>
  <si>
    <t>Atlassian Jira Software</t>
  </si>
  <si>
    <t>AvePoint Fly</t>
  </si>
  <si>
    <t>Microsoft 365</t>
  </si>
  <si>
    <t>DatahubStore AP</t>
  </si>
  <si>
    <t>Find A Book</t>
  </si>
  <si>
    <t>Find A PC</t>
  </si>
  <si>
    <t>Secure Forms</t>
  </si>
  <si>
    <t>SecureSoftwareDownload</t>
  </si>
  <si>
    <t>MIM</t>
  </si>
  <si>
    <t>Azure AI</t>
  </si>
  <si>
    <t>Azure Communication Services</t>
  </si>
  <si>
    <t>Azure App Configuration</t>
  </si>
  <si>
    <t>Azure Container Registry</t>
  </si>
  <si>
    <t>BIC Process Design</t>
  </si>
  <si>
    <t>Clickatell</t>
  </si>
  <si>
    <t>Azure App</t>
  </si>
  <si>
    <t>GPT</t>
  </si>
  <si>
    <t>MongoDB</t>
  </si>
  <si>
    <t>Open AI Embedding model</t>
  </si>
  <si>
    <t>Contact Expert</t>
  </si>
  <si>
    <t>Scopus Web Science SciVal Apis</t>
  </si>
  <si>
    <t>ERA Microsoft Access</t>
  </si>
  <si>
    <t>Esploro</t>
  </si>
  <si>
    <t>Gallagher - Staff Data</t>
  </si>
  <si>
    <t>Alma</t>
  </si>
  <si>
    <t>Octopus Deploy</t>
  </si>
  <si>
    <t>Space Asset Management</t>
  </si>
  <si>
    <t>CPA/CRP</t>
  </si>
  <si>
    <t>Culture Amp</t>
  </si>
  <si>
    <t>DataBee</t>
  </si>
  <si>
    <t>QuickSafe</t>
  </si>
  <si>
    <t>Canvas SIS Import - Users and Course Data</t>
  </si>
  <si>
    <t>ServiceNow - Finance Accounts</t>
  </si>
  <si>
    <t>ServiceNow - Finance Cost Centres</t>
  </si>
  <si>
    <t>ServiceNow - HR Person Jobs</t>
  </si>
  <si>
    <t>ServiceNow - Maps</t>
  </si>
  <si>
    <t>ServiceNow - Students Accounts</t>
  </si>
  <si>
    <t>Entag Managed Mobility</t>
  </si>
  <si>
    <t>Exchange Online Protection</t>
  </si>
  <si>
    <t>FCM Platform</t>
  </si>
  <si>
    <t>Find A PC / FindAPC</t>
  </si>
  <si>
    <t>Lab Stats</t>
  </si>
  <si>
    <t>SAM</t>
  </si>
  <si>
    <t>SCCM</t>
  </si>
  <si>
    <t>Have I Been Pwned</t>
  </si>
  <si>
    <t>Jira</t>
  </si>
  <si>
    <t>KnowBe4</t>
  </si>
  <si>
    <t>LabStats</t>
  </si>
  <si>
    <t>LeanIX Enterprise Architecture Management</t>
  </si>
  <si>
    <t>Mechdyne</t>
  </si>
  <si>
    <t>Microsoft 365 / Outlook / Teams</t>
  </si>
  <si>
    <t>Mimecast</t>
  </si>
  <si>
    <t>Squiz Platform</t>
  </si>
  <si>
    <t>Celcat AutoCalEx</t>
  </si>
  <si>
    <t>LDAP - Staff, Student &amp; Affiliate Details</t>
  </si>
  <si>
    <t>Password Reset Portal - User data</t>
  </si>
  <si>
    <t>MyUniSC</t>
  </si>
  <si>
    <t>Nearmap</t>
  </si>
  <si>
    <t>Nexthink</t>
  </si>
  <si>
    <t>ECM</t>
  </si>
  <si>
    <t>Password Reset Portal</t>
  </si>
  <si>
    <t>Pexip Connect for Zoom Rooms + Teams Rooms</t>
  </si>
  <si>
    <t>Phire</t>
  </si>
  <si>
    <t>Phriendly Phishing</t>
  </si>
  <si>
    <t>Redgate</t>
  </si>
  <si>
    <t>Service Now</t>
  </si>
  <si>
    <t>RightNow</t>
  </si>
  <si>
    <t>Secure Software Download</t>
  </si>
  <si>
    <t>ServiceNow / Snow CSM / Snow ITBM / Snow ITSM</t>
  </si>
  <si>
    <t>PowerBI (FM workspace</t>
  </si>
  <si>
    <t>LeanIX</t>
  </si>
  <si>
    <t>Sign</t>
  </si>
  <si>
    <t>Splunk</t>
  </si>
  <si>
    <t>TeamViewer</t>
  </si>
  <si>
    <t>USC File Assets</t>
  </si>
  <si>
    <r>
      <rPr>
        <sz val="22"/>
        <color theme="0"/>
        <rFont val="Calibri Light"/>
        <family val="2"/>
      </rPr>
      <t xml:space="preserve">Owner: </t>
    </r>
    <r>
      <rPr>
        <b/>
        <sz val="22"/>
        <color theme="0"/>
        <rFont val="Calibri"/>
        <family val="2"/>
      </rPr>
      <t>LIB</t>
    </r>
  </si>
  <si>
    <t>Alma Digital</t>
  </si>
  <si>
    <t>Alma Premium Sandbox</t>
  </si>
  <si>
    <t>Alma Storage</t>
  </si>
  <si>
    <t>CMSIP Student Printing</t>
  </si>
  <si>
    <t>Covidence</t>
  </si>
  <si>
    <t>EndNote</t>
  </si>
  <si>
    <t>National Library</t>
  </si>
  <si>
    <t>HDR Supervision data</t>
  </si>
  <si>
    <t>Media data</t>
  </si>
  <si>
    <t>Research Master Grant data</t>
  </si>
  <si>
    <t>Research Master Grant Organisation data</t>
  </si>
  <si>
    <t>Teaching data</t>
  </si>
  <si>
    <t>EZproxy</t>
  </si>
  <si>
    <t>VTLS VITAL</t>
  </si>
  <si>
    <t>Google Scholar</t>
  </si>
  <si>
    <t>Meescan</t>
  </si>
  <si>
    <t>Office365 Account</t>
  </si>
  <si>
    <t>Primo</t>
  </si>
  <si>
    <t>Primo Sandbox</t>
  </si>
  <si>
    <t>RapidILL</t>
  </si>
  <si>
    <t>Scopus</t>
  </si>
  <si>
    <t>Springshare Suite</t>
  </si>
  <si>
    <t>LibAnswers (includes LibChat)</t>
  </si>
  <si>
    <t>LibCal</t>
  </si>
  <si>
    <t>LibGuides</t>
  </si>
  <si>
    <t>LibInsight Lite</t>
  </si>
  <si>
    <t>LibWizard</t>
  </si>
  <si>
    <r>
      <rPr>
        <sz val="22"/>
        <color theme="0"/>
        <rFont val="Calibri Light"/>
        <family val="2"/>
      </rPr>
      <t xml:space="preserve">Owner: </t>
    </r>
    <r>
      <rPr>
        <b/>
        <sz val="22"/>
        <color theme="0"/>
        <rFont val="Calibri"/>
        <family val="2"/>
      </rPr>
      <t>MC</t>
    </r>
  </si>
  <si>
    <t>AdTech</t>
  </si>
  <si>
    <t>Credit Application Portal</t>
  </si>
  <si>
    <t>Digital Asset Management</t>
  </si>
  <si>
    <t>Falcon.io</t>
  </si>
  <si>
    <t>Meltwater</t>
  </si>
  <si>
    <t>Oracle Eloqua</t>
  </si>
  <si>
    <t>Segment / Segment Connections / Segment Engage</t>
  </si>
  <si>
    <t>Umbraco Forms</t>
  </si>
  <si>
    <t>Streem</t>
  </si>
  <si>
    <t>Twilio</t>
  </si>
  <si>
    <t>Microsoft Bookings</t>
  </si>
  <si>
    <t>Segment Engage</t>
  </si>
  <si>
    <t>Microsoft Office 365</t>
  </si>
  <si>
    <t xml:space="preserve">Recfind </t>
  </si>
  <si>
    <r>
      <rPr>
        <sz val="22"/>
        <color theme="0"/>
        <rFont val="Calibri Light"/>
        <family val="2"/>
      </rPr>
      <t xml:space="preserve">Owner: </t>
    </r>
    <r>
      <rPr>
        <b/>
        <sz val="22"/>
        <color theme="0"/>
        <rFont val="Calibri"/>
        <family val="2"/>
      </rPr>
      <t>OPVCATSIS</t>
    </r>
  </si>
  <si>
    <r>
      <rPr>
        <sz val="22"/>
        <color theme="0"/>
        <rFont val="Calibri Light"/>
        <family val="2"/>
      </rPr>
      <t xml:space="preserve">Owner: </t>
    </r>
    <r>
      <rPr>
        <b/>
        <sz val="22"/>
        <color theme="0"/>
        <rFont val="Calibri"/>
        <family val="2"/>
      </rPr>
      <t>People and Culture</t>
    </r>
  </si>
  <si>
    <t>Banking</t>
  </si>
  <si>
    <t>Broadbean</t>
  </si>
  <si>
    <t>Elumina Suite</t>
  </si>
  <si>
    <t>Cronofy</t>
  </si>
  <si>
    <t>Quickclaims</t>
  </si>
  <si>
    <t>CV Check</t>
  </si>
  <si>
    <t>DEEWR - Reporting</t>
  </si>
  <si>
    <t>Excel</t>
  </si>
  <si>
    <t>CRM - Precedents [Excel]</t>
  </si>
  <si>
    <t xml:space="preserve">CRM - Teacher Roles / Responsibilities </t>
  </si>
  <si>
    <t>Pageup (onboarding)</t>
  </si>
  <si>
    <t>Flare HR</t>
  </si>
  <si>
    <t>Job Boards</t>
  </si>
  <si>
    <t>Kando</t>
  </si>
  <si>
    <t>LinkedIn</t>
  </si>
  <si>
    <t>LinkedIn Learning</t>
  </si>
  <si>
    <t>PeopleSoft HRP / GT eForms / USC Online Job Applications / USC Staff</t>
  </si>
  <si>
    <t>CRM [Manual]</t>
  </si>
  <si>
    <t>Databee</t>
  </si>
  <si>
    <t>Switchboard PABX</t>
  </si>
  <si>
    <t>Teacher Roles / Responsibilities [Excel]</t>
  </si>
  <si>
    <t>DEEWR</t>
  </si>
  <si>
    <t>IAU Data Warehouse</t>
  </si>
  <si>
    <t>Message Media</t>
  </si>
  <si>
    <t>Message Media - Staff Mobile Info</t>
  </si>
  <si>
    <t>SDAssist</t>
  </si>
  <si>
    <t>Staff Search</t>
  </si>
  <si>
    <t>VTLS Virtua</t>
  </si>
  <si>
    <t>RapidID native</t>
  </si>
  <si>
    <t>SendSuite</t>
  </si>
  <si>
    <t>PeopleSoft [Manual]</t>
  </si>
  <si>
    <t>Detailed List - unhide:</t>
  </si>
  <si>
    <r>
      <rPr>
        <sz val="22"/>
        <color theme="0"/>
        <rFont val="Calibri Light"/>
        <family val="2"/>
      </rPr>
      <t xml:space="preserve">Owner: </t>
    </r>
    <r>
      <rPr>
        <b/>
        <sz val="22"/>
        <color theme="0"/>
        <rFont val="Calibri"/>
        <family val="2"/>
      </rPr>
      <t>PVC_G&amp;E</t>
    </r>
  </si>
  <si>
    <t>Fraser Island Guide Mobile App</t>
  </si>
  <si>
    <r>
      <rPr>
        <sz val="22"/>
        <color theme="0"/>
        <rFont val="Calibri Light"/>
        <family val="2"/>
      </rPr>
      <t xml:space="preserve">Owner: </t>
    </r>
    <r>
      <rPr>
        <b/>
        <sz val="22"/>
        <color theme="0"/>
        <rFont val="Calibri"/>
        <family val="2"/>
      </rPr>
      <t>SSE</t>
    </r>
  </si>
  <si>
    <t>Academic Credit Management</t>
  </si>
  <si>
    <t>Data Hub Store</t>
  </si>
  <si>
    <t>Student Central</t>
  </si>
  <si>
    <t>Credit Calculator</t>
  </si>
  <si>
    <t>Credit Precedent Database</t>
  </si>
  <si>
    <t>Academic Site Wide Renewal bundle</t>
  </si>
  <si>
    <t>AHPRA</t>
  </si>
  <si>
    <t>Airmeet</t>
  </si>
  <si>
    <t>Always Interactive</t>
  </si>
  <si>
    <t>AskUSC</t>
  </si>
  <si>
    <t>BrightPattern</t>
  </si>
  <si>
    <t>CareerHub</t>
  </si>
  <si>
    <t>Squiz</t>
  </si>
  <si>
    <t>Office 365</t>
  </si>
  <si>
    <t>Celcat Calendar</t>
  </si>
  <si>
    <t>Peoplesoft Campus - Student Payments and Workload</t>
  </si>
  <si>
    <t>Centrelink</t>
  </si>
  <si>
    <t>Credit Precedent Database [Excel]</t>
  </si>
  <si>
    <t>Oracle Service Cloud/CRM</t>
  </si>
  <si>
    <t>Student Central / CRM</t>
  </si>
  <si>
    <t>USC Central</t>
  </si>
  <si>
    <t>Databee Exams Manager</t>
  </si>
  <si>
    <t>Experian QAS</t>
  </si>
  <si>
    <t>HEIMS</t>
  </si>
  <si>
    <t>Peoplesoft Campus - Student Mobile Info (incorrect?)</t>
  </si>
  <si>
    <t>My eQuals</t>
  </si>
  <si>
    <t>Penelope</t>
  </si>
  <si>
    <t>PeopleSoft Campus / USC Apply / USC Central</t>
  </si>
  <si>
    <t>QTAC - Enrolment Feedback</t>
  </si>
  <si>
    <t xml:space="preserve">My </t>
  </si>
  <si>
    <t>QCAA</t>
  </si>
  <si>
    <t>QCT</t>
  </si>
  <si>
    <t xml:space="preserve">Raiser's </t>
  </si>
  <si>
    <t>Prodigy Learning</t>
  </si>
  <si>
    <t>SmartHub</t>
  </si>
  <si>
    <t>Squiz Matrix</t>
  </si>
  <si>
    <t>Microsoft365</t>
  </si>
  <si>
    <t>Student Portal API</t>
  </si>
  <si>
    <t>TCSI</t>
  </si>
  <si>
    <t>TimeTable Data Collection</t>
  </si>
  <si>
    <t>Peoplesoft Campus Solutions</t>
  </si>
  <si>
    <t>ParentDisplay Name</t>
  </si>
  <si>
    <t>API Source</t>
  </si>
  <si>
    <t>SME</t>
  </si>
  <si>
    <t>Unit</t>
  </si>
  <si>
    <t>Name</t>
  </si>
  <si>
    <t>UNIT</t>
  </si>
  <si>
    <t>API Destination</t>
  </si>
  <si>
    <t>Purpose</t>
  </si>
  <si>
    <t>DataHub to ACM</t>
  </si>
  <si>
    <t>Liz Moon</t>
  </si>
  <si>
    <t>Data Hub Store to ACM</t>
  </si>
  <si>
    <t>PeopleSoft Campus to ACM</t>
  </si>
  <si>
    <t>StudyLink to ACM</t>
  </si>
  <si>
    <t>MIM Synchronisation Engine to Active Directory</t>
  </si>
  <si>
    <t>IT</t>
  </si>
  <si>
    <t>Password Expiry Reminder Emails</t>
  </si>
  <si>
    <t>User Account</t>
  </si>
  <si>
    <t>AD Information</t>
  </si>
  <si>
    <t>Staff Account</t>
  </si>
  <si>
    <t>AD User Profile Sync</t>
  </si>
  <si>
    <t>Segment CDP to AdTech (biDirectional)</t>
  </si>
  <si>
    <t>Justin Laing</t>
  </si>
  <si>
    <t>Peoplesoft Campus to AHPRA</t>
  </si>
  <si>
    <t>Peoplesoft Campus to Akari (biDirectional)</t>
  </si>
  <si>
    <t>Anita Jones</t>
  </si>
  <si>
    <t>Peoplesoft HR to Akari - Interface Midnight, Interface Eight-til-Eight</t>
  </si>
  <si>
    <t>Akari to QTAC (biDirectional)</t>
  </si>
  <si>
    <t>Programs, Course and Study Components</t>
  </si>
  <si>
    <t>Akari to QTAC New program (biDirectional)</t>
  </si>
  <si>
    <t>Assignment Info</t>
  </si>
  <si>
    <t>Akari to TEQSA Online Portal (biDirectional)</t>
  </si>
  <si>
    <t xml:space="preserve">Akari API </t>
  </si>
  <si>
    <t xml:space="preserve"> Course Details</t>
  </si>
  <si>
    <t xml:space="preserve"> Course Offerings - Typical Offerings</t>
  </si>
  <si>
    <t xml:space="preserve"> Course Relationships - Affiliated Entities</t>
  </si>
  <si>
    <t xml:space="preserve"> Course Relationships - Requisites and Relationships</t>
  </si>
  <si>
    <t xml:space="preserve"> Program Admissions</t>
  </si>
  <si>
    <t xml:space="preserve"> Program Details</t>
  </si>
  <si>
    <t xml:space="preserve"> Program Offerings - Typical Offerings</t>
  </si>
  <si>
    <t xml:space="preserve"> Program Structure</t>
  </si>
  <si>
    <t xml:space="preserve"> Program Structure - Structure Content</t>
  </si>
  <si>
    <t xml:space="preserve"> Program Structure - Structure Framework</t>
  </si>
  <si>
    <t xml:space="preserve"> Study Component Details</t>
  </si>
  <si>
    <t xml:space="preserve"> Study Component Offerings - Typical Offerings</t>
  </si>
  <si>
    <t xml:space="preserve"> Study Component Structure</t>
  </si>
  <si>
    <t>Akari to Akari Hub</t>
  </si>
  <si>
    <t xml:space="preserve"> Curriculum Data</t>
  </si>
  <si>
    <t>Canvas to Ally</t>
  </si>
  <si>
    <t>DataHubStore to Alma - Student, Staff, POI and Research Data</t>
  </si>
  <si>
    <t>Blanca Pizzani</t>
  </si>
  <si>
    <t>DVC(A)</t>
  </si>
  <si>
    <t>Peoplesoft Campus to Always Interactive</t>
  </si>
  <si>
    <t>Dean Collins</t>
  </si>
  <si>
    <t>Campus Development</t>
  </si>
  <si>
    <t>Canvas to Atomic Search</t>
  </si>
  <si>
    <t>Code Deploy</t>
  </si>
  <si>
    <t>Azure Monitor to Azure AD</t>
  </si>
  <si>
    <t>MIM to Azure AD</t>
  </si>
  <si>
    <t>Terra Dotta to Azure AD</t>
  </si>
  <si>
    <t>Azure AI Search to Cogniti AI (biDirectional)</t>
  </si>
  <si>
    <t>Cogniti AI to Azure Communication Services</t>
  </si>
  <si>
    <t>Azure App Configuration to Cogniti AI</t>
  </si>
  <si>
    <t>Azure Container Registry to Cogniti AI</t>
  </si>
  <si>
    <t>Omer Yezdani</t>
  </si>
  <si>
    <t>Peoplesoft HR Payroll to Banking - Electronic Funds Transfer</t>
  </si>
  <si>
    <t>Deborah Walker</t>
  </si>
  <si>
    <t>Sonia to BBSI – Grades</t>
  </si>
  <si>
    <t>Cordelia Jackson</t>
  </si>
  <si>
    <t xml:space="preserve"> LTI Grades Pull</t>
  </si>
  <si>
    <t>Azure Devops to BBSI - Code Deploy</t>
  </si>
  <si>
    <t>Canvas to BBSI – Preplace Checks</t>
  </si>
  <si>
    <t>Timothy Jensen</t>
  </si>
  <si>
    <t>GRC</t>
  </si>
  <si>
    <t>Canvas to Cadmus (biDirectional)</t>
  </si>
  <si>
    <t>BBSI to Canvas – LTI Grades Pull</t>
  </si>
  <si>
    <t>Canvas SIS Import to Canvas - Calendar Import</t>
  </si>
  <si>
    <t>Preplace Checks</t>
  </si>
  <si>
    <t>Canvas SIS Import to Canvas - Enrolment Cleanup</t>
  </si>
  <si>
    <t>Canvas SIS Import to Canvas - Users and Course Data</t>
  </si>
  <si>
    <t>App connection</t>
  </si>
  <si>
    <t>Canvas to CIR Reporting (biDirectional)</t>
  </si>
  <si>
    <t>Corporate Web to Canvas</t>
  </si>
  <si>
    <t>DataHub to Canvas</t>
  </si>
  <si>
    <t>PageUp (Learning) to Canvas</t>
  </si>
  <si>
    <t>Canvas to Pearson MyLab (biDirectional)</t>
  </si>
  <si>
    <t>Canvas to Sonia (biDirectional)</t>
  </si>
  <si>
    <t>Canvas to Zoom (biDirectional)</t>
  </si>
  <si>
    <t>Interim Grades</t>
  </si>
  <si>
    <t>Labs and Induction Report</t>
  </si>
  <si>
    <t>Canvas Profile and Enrolments</t>
  </si>
  <si>
    <t>Canvas to Canvas Data Portal - App connection</t>
  </si>
  <si>
    <t>CourseMagic to Canvas LMS [Manual]</t>
  </si>
  <si>
    <t>DataHub Store to Canvas LMS</t>
  </si>
  <si>
    <t>Azure Devops to Canvas SIS Import - Code Deploy</t>
  </si>
  <si>
    <t>Calendar Import</t>
  </si>
  <si>
    <t>DataHubStore API to Canvas SIS Import - Users and Course Data</t>
  </si>
  <si>
    <t>Enrolment Cleanup</t>
  </si>
  <si>
    <t>Users and Course Data</t>
  </si>
  <si>
    <t>CareerHub to CRM (biDirectional)</t>
  </si>
  <si>
    <t>Peoplesoft Campus to CareerHub - Student Details</t>
  </si>
  <si>
    <t>Akari to Celcat</t>
  </si>
  <si>
    <t>Room availability</t>
  </si>
  <si>
    <t>Peoplesoft Campus to Celcat - Reference Data Import</t>
  </si>
  <si>
    <t>Timetable Export</t>
  </si>
  <si>
    <t>Timetable Data Collection to Celcat</t>
  </si>
  <si>
    <t>Outlook Calendar Bookings</t>
  </si>
  <si>
    <t>Holman Digital Signage to CelloPark</t>
  </si>
  <si>
    <t>Centrelink to Peoplesoft Campus - Student Payments and Workload (biDirectional)</t>
  </si>
  <si>
    <t>Centrelink (incorrect?)</t>
  </si>
  <si>
    <t>Student Payments and Workload</t>
  </si>
  <si>
    <t>Canvas to Cengage MindLab</t>
  </si>
  <si>
    <t>AkariHub to CIR Power BI Reports</t>
  </si>
  <si>
    <t>Akari to CIR Reporting - Programs, Course and Study Components</t>
  </si>
  <si>
    <t>Azure Devops to CIR Reporting - Code Deploy</t>
  </si>
  <si>
    <t>Canvas to CIR Reporting</t>
  </si>
  <si>
    <t>DataHubStore to CIR Reporting - Staff and Term Data</t>
  </si>
  <si>
    <t>DataHubStore to Clickatell</t>
  </si>
  <si>
    <t>Peoplesoft Campus to CMSIP Student Printing - Student Import</t>
  </si>
  <si>
    <t>Azure AD to Cogniti AI</t>
  </si>
  <si>
    <t>Canvas LMS to Cogniti AI (biDirectional)</t>
  </si>
  <si>
    <t>GPT to Cogniti AI (biDirectional)</t>
  </si>
  <si>
    <t>Cogniti AI to MongoDB (biDirectional)</t>
  </si>
  <si>
    <t>OpenAI Embedding model to Cogniti AI (biDirectional)</t>
  </si>
  <si>
    <t>DataHubStore to CPA</t>
  </si>
  <si>
    <t>PageUp (recruitment) to Cronofy (biDirectional)</t>
  </si>
  <si>
    <t>Precedents [Excel] to CRM</t>
  </si>
  <si>
    <t xml:space="preserve">Teacher Roles </t>
  </si>
  <si>
    <t>Oracle Eloqua to CRM (biDirectional)</t>
  </si>
  <si>
    <t>PeopleSoft to CRM</t>
  </si>
  <si>
    <t>Peoplesoft HR to CRM</t>
  </si>
  <si>
    <t>StudyLink to CRM</t>
  </si>
  <si>
    <t>Umbraco Forms to CRM</t>
  </si>
  <si>
    <t>USC Central to CRM</t>
  </si>
  <si>
    <t>PeopleSoft to CRM [Manual]</t>
  </si>
  <si>
    <t>ACM to Student Central</t>
  </si>
  <si>
    <t>Ross Young</t>
  </si>
  <si>
    <t>DVC(R&amp;I)</t>
  </si>
  <si>
    <t>DataHubStore to Culture Amp</t>
  </si>
  <si>
    <t>DataHubStore to DataBee - Student, Courses and Enrolment Data</t>
  </si>
  <si>
    <t>Exam Timetable</t>
  </si>
  <si>
    <t>PeopleSoft to Databee</t>
  </si>
  <si>
    <t>Research Master to DataHub (biDirectional)</t>
  </si>
  <si>
    <t>Scopus Web Science SciVal Apis to DataHub</t>
  </si>
  <si>
    <t>SharePoint to DataHub Store - Finance Delegations</t>
  </si>
  <si>
    <t>Esploro to DataHubStore - Research Data</t>
  </si>
  <si>
    <t>DataHubStore to Gallagher - Staff Data (biDirectional)</t>
  </si>
  <si>
    <t>Student, Staff, POI and Research Data</t>
  </si>
  <si>
    <t>Octopus Deploy to DataHubStore - Deployment Process</t>
  </si>
  <si>
    <t>Peoplesoft Campus to DataHubStore - SIS Data</t>
  </si>
  <si>
    <t>Staff and Term Data</t>
  </si>
  <si>
    <t>Peoplesoft HR Payroll to DataHubStore - HR Data</t>
  </si>
  <si>
    <t>Space Asset Management to DataHubStore - Room Location Data</t>
  </si>
  <si>
    <t>CRP - Lecture (Scheduled) Data</t>
  </si>
  <si>
    <t>TechOne Finance to DataHubStore - Finance Data</t>
  </si>
  <si>
    <t>Student, Courses and Enrolment Data</t>
  </si>
  <si>
    <t>Room Booking Data</t>
  </si>
  <si>
    <t>Staff Data</t>
  </si>
  <si>
    <t>Staff and Student Data</t>
  </si>
  <si>
    <t>Department Data</t>
  </si>
  <si>
    <t>HR Payroll Info</t>
  </si>
  <si>
    <t>Staff and Staff_Former Data</t>
  </si>
  <si>
    <t xml:space="preserve"> Departments</t>
  </si>
  <si>
    <t>User Data</t>
  </si>
  <si>
    <t>Student and Staff Data</t>
  </si>
  <si>
    <t xml:space="preserve"> Staff Details</t>
  </si>
  <si>
    <t>Azure Devops to DatahubStore API - Code Deploy</t>
  </si>
  <si>
    <t>Finance Accounts</t>
  </si>
  <si>
    <t>Finance Cost Centres</t>
  </si>
  <si>
    <t>HR Person Jobs</t>
  </si>
  <si>
    <t>Maps</t>
  </si>
  <si>
    <t>Students Accounts</t>
  </si>
  <si>
    <t>Peoplesoft HR to DEEWR - Reporting</t>
  </si>
  <si>
    <t>DataHubStore to QuickSafe - Staff and Staff_Former Data</t>
  </si>
  <si>
    <t>DataHub to ERA Microsoft Access</t>
  </si>
  <si>
    <t>HDR Supervision data for Researcher profiles in Esploro</t>
  </si>
  <si>
    <t>Research Data</t>
  </si>
  <si>
    <t>Media data for Researcher profiles in Esploro</t>
  </si>
  <si>
    <t>DOI Info</t>
  </si>
  <si>
    <t>Research Master Grant data for Researcher profiles in Esploro</t>
  </si>
  <si>
    <t>Research Master Grant Organisation data for Esploro</t>
  </si>
  <si>
    <t>Teaching data for Researcher profiles in Esploro</t>
  </si>
  <si>
    <t>Canvas to Evasys</t>
  </si>
  <si>
    <t>Survey Request Tool</t>
  </si>
  <si>
    <t>Peoplesoft Campus to EvaSys - Users, Courses, Surveys</t>
  </si>
  <si>
    <t>Precedents [Excel]</t>
  </si>
  <si>
    <t xml:space="preserve">Teacher Roles / Responsibilities </t>
  </si>
  <si>
    <t>Peoplesoft Campus to Experian QAS - Address Cleansing Export</t>
  </si>
  <si>
    <t>Address Cleansing Import</t>
  </si>
  <si>
    <t>Parkman to EziCom</t>
  </si>
  <si>
    <t>Canvas to Feedback Fruits</t>
  </si>
  <si>
    <t>Azure Devops to Find A Book - Code Deploy</t>
  </si>
  <si>
    <t>Azure Devops to Find A PC - Code Deploy</t>
  </si>
  <si>
    <t>Lab Stats to Find A PC - PC Usage</t>
  </si>
  <si>
    <t>Celcat to FindAPC - Room availability</t>
  </si>
  <si>
    <t>SAM to FindAPC - Lab Rooms</t>
  </si>
  <si>
    <t>SCCM to FindAPC - Software Available in Rooms</t>
  </si>
  <si>
    <t>Pageup (onboarding) to Flare HR (biDirectional)</t>
  </si>
  <si>
    <t>Sue Phillips</t>
  </si>
  <si>
    <t>Finance Services</t>
  </si>
  <si>
    <t>Credit Card Transactions</t>
  </si>
  <si>
    <t>Transactions</t>
  </si>
  <si>
    <t>Alex Elibank Murray</t>
  </si>
  <si>
    <t>PVC(G&amp;E)</t>
  </si>
  <si>
    <t>DataHubStore to Gallagher - Room Booking Data</t>
  </si>
  <si>
    <t>Cabinet Security</t>
  </si>
  <si>
    <t>Peoplesoft Campus to Gallagher</t>
  </si>
  <si>
    <t>Photo Upload</t>
  </si>
  <si>
    <t>vPermit to Gallagher</t>
  </si>
  <si>
    <t>Cardax Photo Upload</t>
  </si>
  <si>
    <t>VTLS VITAL to Google Scholar</t>
  </si>
  <si>
    <t>Canvas to H5p</t>
  </si>
  <si>
    <t>KeySecure to Hardware Cabinets - Open Cabinets</t>
  </si>
  <si>
    <t>Peoplesoft Campus to HEIMS</t>
  </si>
  <si>
    <t>Canvas to IAU Data Lake - Canvas Data Services</t>
  </si>
  <si>
    <t>AkariHub to IAU Data Lakehouse</t>
  </si>
  <si>
    <t>TechOne Finance to IAU Data Lakehouse</t>
  </si>
  <si>
    <t>DataHub to IAU Data Portal</t>
  </si>
  <si>
    <t>Peoplesoft HR to IAU Data Warehouse</t>
  </si>
  <si>
    <t>Akari to IRM - Assignment Info</t>
  </si>
  <si>
    <t>Submit Grades/ Change of Grades</t>
  </si>
  <si>
    <t>Azure Devops to IRM - Code Deploy</t>
  </si>
  <si>
    <t>Canvas to IRM - Interim Grades</t>
  </si>
  <si>
    <t>Peoplesoft Campus to IRM - Nightly Import, on Demand Grades import</t>
  </si>
  <si>
    <t>Canvas to Islands</t>
  </si>
  <si>
    <t>Outlook POP3 Account to Jira - Incoming Mail</t>
  </si>
  <si>
    <t>PageUp (recruitment) to Job Boards</t>
  </si>
  <si>
    <t>Gallagher to KeySecure - Cabinet Security</t>
  </si>
  <si>
    <t>Open Cabinets</t>
  </si>
  <si>
    <t>PC Usage</t>
  </si>
  <si>
    <t>Azure Monitor to LDAP</t>
  </si>
  <si>
    <t>MIM to LDAP - Staff, Student &amp; Affiliate Details (biDirectional)</t>
  </si>
  <si>
    <t>Staff Info</t>
  </si>
  <si>
    <t>Canvas to Leganto</t>
  </si>
  <si>
    <t>Canvas to Linkedin Learning</t>
  </si>
  <si>
    <t>Nathan Erickson</t>
  </si>
  <si>
    <t>Alumni Synch</t>
  </si>
  <si>
    <t>Canvas to MatLab</t>
  </si>
  <si>
    <t>Canvas to Mediasite</t>
  </si>
  <si>
    <t>Mediasite CPA/CRP to Mediasite - Mediasite Schedules</t>
  </si>
  <si>
    <t>Mediasite Schedules</t>
  </si>
  <si>
    <t>Peoplesoft HR to Message Media - Staff Mobile Info</t>
  </si>
  <si>
    <t>Student Mobile Info</t>
  </si>
  <si>
    <t>AvePoint Fly to Microsoft 365</t>
  </si>
  <si>
    <t>Microsoft 365 to MIM</t>
  </si>
  <si>
    <t>Exchange Online Protection to Microsoft 365</t>
  </si>
  <si>
    <t>Microsoft Bookings to Segment CDP</t>
  </si>
  <si>
    <t>Mimecast to Microsoft 365</t>
  </si>
  <si>
    <t>Calendars</t>
  </si>
  <si>
    <t>Microsoft 365 to MIM (biDirectional)</t>
  </si>
  <si>
    <t>Academic Calendar and Graduate Research Development Calendar</t>
  </si>
  <si>
    <t>Celcat AutoCalEx to Office 365 - Outlook Calendar Bookings</t>
  </si>
  <si>
    <t>Email to Print</t>
  </si>
  <si>
    <t>MIM to Azure AD (biDirectional)</t>
  </si>
  <si>
    <t>Staff, Student &amp; Affiliate Details</t>
  </si>
  <si>
    <t>Active Directory to MIM Portal - Password Expiry Reminder Emails</t>
  </si>
  <si>
    <t>MIM Portal to Password Reset Portal - User data</t>
  </si>
  <si>
    <t>MIM Synchronisation Engine to MIM Portal</t>
  </si>
  <si>
    <t>DataHubStore to MIM Synchronisation Engine - Staff and Student Data</t>
  </si>
  <si>
    <t>Active Directory to MonitorBM - User Account</t>
  </si>
  <si>
    <t>Azure Monitor to MonitorBM</t>
  </si>
  <si>
    <t>DataHubStore to MonitorBM - Department Data</t>
  </si>
  <si>
    <t>Office365 Account to MonitorBM - Email to Print</t>
  </si>
  <si>
    <t>Peoplesoft Campus to My Equals - Student Academic Transcripts</t>
  </si>
  <si>
    <t>Xetta to My Print (Monitor)</t>
  </si>
  <si>
    <t>Esploro to National Library - DOI Info</t>
  </si>
  <si>
    <t>Deployment Process</t>
  </si>
  <si>
    <t>OneStop Receipting</t>
  </si>
  <si>
    <t>Segment CDP to Oracle Eloqua</t>
  </si>
  <si>
    <t>Umbraco Forms to Oracle Eloqua</t>
  </si>
  <si>
    <t>Parkman to Oracle HCM</t>
  </si>
  <si>
    <t>PriPark to Oracle HCM</t>
  </si>
  <si>
    <t>vPermit to Oracle HCM</t>
  </si>
  <si>
    <t>Workflow Approval</t>
  </si>
  <si>
    <t>Incoming Mail</t>
  </si>
  <si>
    <t>Kando to PageUp</t>
  </si>
  <si>
    <t>Peoplesoft HRP to PageUp</t>
  </si>
  <si>
    <t>Xref to PageUp</t>
  </si>
  <si>
    <t>PageUp (recruitment) to Job Boards (biDirectional)</t>
  </si>
  <si>
    <t>PageUp (recruitment) to Xref (biDirectional)</t>
  </si>
  <si>
    <t>OneStop Secure web form to Parkman</t>
  </si>
  <si>
    <t>Canvas to Pebblepad</t>
  </si>
  <si>
    <t>Peoplesoft Campus to Penelope</t>
  </si>
  <si>
    <t>ACM to PeopleSoft</t>
  </si>
  <si>
    <t>TEQSA Online Portal to PeopleSoft</t>
  </si>
  <si>
    <t>SAM to Peoplesoft Campus - Room Import</t>
  </si>
  <si>
    <t>CRM to PeopleSoft [Manual]</t>
  </si>
  <si>
    <t>Azure Monitor to Peoplesoft Campus</t>
  </si>
  <si>
    <t>Celcat to Peoplesoft Campus - Timetable Export</t>
  </si>
  <si>
    <t>Databee to Peoplesoft Campus - Exam Timetable</t>
  </si>
  <si>
    <t>Student Details</t>
  </si>
  <si>
    <t>EvaSys to Peoplesoft Campus - Survey Request Tool</t>
  </si>
  <si>
    <t>Reference Data Import</t>
  </si>
  <si>
    <t>Experian QAS to Peoplesoft Campus - Address Cleansing Import</t>
  </si>
  <si>
    <t>Gallagher to Peoplesoft Campus - Photo Upload</t>
  </si>
  <si>
    <t>Student Import</t>
  </si>
  <si>
    <t>IRM to Peoplesoft Campus - Submit Grades</t>
  </si>
  <si>
    <t>Message Media to Peoplesoft Campus- Student Mobile Info</t>
  </si>
  <si>
    <t>SIS Data</t>
  </si>
  <si>
    <t>Peoplesoft HR to Peoplesoft Campus (biDirectional)</t>
  </si>
  <si>
    <t>Users, Courses, Surveys</t>
  </si>
  <si>
    <t>Phire to Peoplesoft Campus - Change Deployment</t>
  </si>
  <si>
    <t>Address Cleansing Export</t>
  </si>
  <si>
    <t>QTAC to Peoplesoft Campus - TAC Load, Automated Results Transfer</t>
  </si>
  <si>
    <t>Peoplesoft Campus to QTAC - Enrolment Feedback (biDirectional)</t>
  </si>
  <si>
    <t>Terra Dotta to Peoplesoft Campus</t>
  </si>
  <si>
    <t>Nightly Import, on Demand Grades import</t>
  </si>
  <si>
    <t>Student Academic Transcripts</t>
  </si>
  <si>
    <t>Xetta to Peoplesoft Campus Solutions - Payment of Deposit (StudyLink)</t>
  </si>
  <si>
    <t>Studylink to PeopleSoft Campus Solutions - Application to Study</t>
  </si>
  <si>
    <t>Enrolment Feedback</t>
  </si>
  <si>
    <t>Alumni Import</t>
  </si>
  <si>
    <t>Admin Data and Student Data Import</t>
  </si>
  <si>
    <t>User Info</t>
  </si>
  <si>
    <t>Teacher/Student Info and Enrolments</t>
  </si>
  <si>
    <t>Student and Affiliate Info</t>
  </si>
  <si>
    <t>New Identity/SearchMatch</t>
  </si>
  <si>
    <t>Student Journal</t>
  </si>
  <si>
    <t>Student Id Ref</t>
  </si>
  <si>
    <t>Patron Load (Student)</t>
  </si>
  <si>
    <t>Course Data</t>
  </si>
  <si>
    <t>Azure Monitor to Peoplesoft HR</t>
  </si>
  <si>
    <t>Interface Midnight, Interface Eight-til-Eight</t>
  </si>
  <si>
    <t>Gallagher to Peoplesoft HR - Cardax Photo Upload</t>
  </si>
  <si>
    <t>Reporting</t>
  </si>
  <si>
    <t>Phire to Peoplesoft HR - Change Deployment</t>
  </si>
  <si>
    <t>TechOne Finance to Peoplesoft HR - GL Account Codes</t>
  </si>
  <si>
    <t>Staff Mobile Info</t>
  </si>
  <si>
    <t>Sonia to Peoplesoft HR Payroll</t>
  </si>
  <si>
    <t>Peoplesoft HR to Xetta (biDirectional)</t>
  </si>
  <si>
    <t>HR Feeder</t>
  </si>
  <si>
    <t>Staff and Job Info</t>
  </si>
  <si>
    <t>Patron Load (Staff, POI)</t>
  </si>
  <si>
    <t>Electronic Funds Transfer</t>
  </si>
  <si>
    <t>HR Data</t>
  </si>
  <si>
    <t>Payroll Journal</t>
  </si>
  <si>
    <t>Change Deployment</t>
  </si>
  <si>
    <t>Canvas to PowerBI - Labs and Induction Report</t>
  </si>
  <si>
    <t>Peoplesoft HR to PowerBI</t>
  </si>
  <si>
    <t>ServiceNow to PowerBI (FM workspace) - Vehicle Bookings</t>
  </si>
  <si>
    <t>Canvas to Praxis</t>
  </si>
  <si>
    <t>Akari to PRISMS</t>
  </si>
  <si>
    <t>PeopleSoft Campus to PRISMS</t>
  </si>
  <si>
    <t>Canvas to Prodigy</t>
  </si>
  <si>
    <t>DataHubStore to QAO - HR Payroll Info</t>
  </si>
  <si>
    <t>Peoplesoft Campus to QCAA</t>
  </si>
  <si>
    <t>PeopleSoft Campus to QCT</t>
  </si>
  <si>
    <t>TAC Load, Automated Results Transfer</t>
  </si>
  <si>
    <t>SSU</t>
  </si>
  <si>
    <t>Peoplesoft Campus to Raiser's Edge - Alumni Import</t>
  </si>
  <si>
    <t>Live Alumni to Raisers Edge - Alumni Synch</t>
  </si>
  <si>
    <t>TechOne Finance to RapidAP - Vendor Information</t>
  </si>
  <si>
    <t>Invoices Import</t>
  </si>
  <si>
    <t>Xref to RapidID (biDirectional)</t>
  </si>
  <si>
    <t>Policies Import</t>
  </si>
  <si>
    <t>Peoplesoft HR to Research Master - HR Feeder</t>
  </si>
  <si>
    <t>DataHubStore to Resolver</t>
  </si>
  <si>
    <t>Service Now to RightNow - ISM Enquiries</t>
  </si>
  <si>
    <t>Umbraco to RightNow - Corporate Web Enquiry Form</t>
  </si>
  <si>
    <t>Canvas to RollCall - App connection</t>
  </si>
  <si>
    <t>DataHubStore to SafeZone</t>
  </si>
  <si>
    <t>Azure Devops to SALMA - Code Deploy</t>
  </si>
  <si>
    <t>Cube Import</t>
  </si>
  <si>
    <t>Peoplesoft Campus to Salma - Admin Data and Student Data Import</t>
  </si>
  <si>
    <t>Salma to Salma Cube - Cube Import</t>
  </si>
  <si>
    <t>Celcat to SAM</t>
  </si>
  <si>
    <t>Lab Rooms</t>
  </si>
  <si>
    <t>DataHubStore to Space Asset Management - User Data</t>
  </si>
  <si>
    <t>Room Import</t>
  </si>
  <si>
    <t>Room Location Data</t>
  </si>
  <si>
    <t>Location Info</t>
  </si>
  <si>
    <t>Peoplesoft Campus to Search Match - User Info</t>
  </si>
  <si>
    <t>Peoplesoft HR to Search Match</t>
  </si>
  <si>
    <t>Woendi Hampton</t>
  </si>
  <si>
    <t>International</t>
  </si>
  <si>
    <t>SAMBA Id Ref</t>
  </si>
  <si>
    <t>Software Available in Rooms</t>
  </si>
  <si>
    <t>Azure Devops to Secure Forms - Code Deploy</t>
  </si>
  <si>
    <t>Azure Devops to SecureSoftwareDownload - Code Deploy</t>
  </si>
  <si>
    <t>CRM to Segment CDP</t>
  </si>
  <si>
    <t>Datalake to Segment CDP</t>
  </si>
  <si>
    <t>PeopleSoft to Segment CDP</t>
  </si>
  <si>
    <t>QTAC to Segment CDP</t>
  </si>
  <si>
    <t>StudyLink to Segment CDP</t>
  </si>
  <si>
    <t>Umbraco to Segment CDP</t>
  </si>
  <si>
    <t>Umbraco Forms to Segment CDP</t>
  </si>
  <si>
    <t>Segment CDP to Segment Engage</t>
  </si>
  <si>
    <t>Staff Search Web Service to SendSuite - Staff Details</t>
  </si>
  <si>
    <t>Active Directory to Service Desk Assist - AD Information</t>
  </si>
  <si>
    <t>Azure Devops to Service Desk Assist - Code Deploy</t>
  </si>
  <si>
    <t>Canvas to Service Desk Assist - Canvas Profile and Enrolments</t>
  </si>
  <si>
    <t>Peoplesoft Campus to Service Desk Assist - Teacher</t>
  </si>
  <si>
    <t>Peoplesoft HR to SDAssist - Staff and Job Info</t>
  </si>
  <si>
    <t>Active Directory to ServiceNow - Staff Account</t>
  </si>
  <si>
    <t>ISM Enquiries</t>
  </si>
  <si>
    <t>DatahubStore to ServiceNow - Departments</t>
  </si>
  <si>
    <t>Vehicle Bookings</t>
  </si>
  <si>
    <t>DatahubStore API to ServiceNow - Finance Accounts</t>
  </si>
  <si>
    <t>DatahubStore API to ServiceNow - Finance Cost Centres</t>
  </si>
  <si>
    <t>DatahubStore API to ServiceNow - HR Person Jobs</t>
  </si>
  <si>
    <t>DataHubStore API to ServiceNow - Maps</t>
  </si>
  <si>
    <t>DatahubStore API to ServiceNow - Students Accounts</t>
  </si>
  <si>
    <t>LDAP to ServiceNow - Staff Info</t>
  </si>
  <si>
    <t>LeanIX - ServiceNow</t>
  </si>
  <si>
    <t>Peoplesoft Campus to ServiceNow - Student and Affiliate Info</t>
  </si>
  <si>
    <t>Peoplesoft HR Payroll to ServiceNow - Staff Info</t>
  </si>
  <si>
    <t>Space Asset Management to ServiceNow - Location Info</t>
  </si>
  <si>
    <t>Active Directory to SharePoint - AD User Profile Sync</t>
  </si>
  <si>
    <t>Finance Delegations</t>
  </si>
  <si>
    <t>Staff Search Web Service to SharePoint - USC User Profile Enhancement</t>
  </si>
  <si>
    <t>Umbraco to SharePoint - Corporate Web Policies Search</t>
  </si>
  <si>
    <t>Azure Monitor to Sonia</t>
  </si>
  <si>
    <t>Grades</t>
  </si>
  <si>
    <t>DataHub to Sonia</t>
  </si>
  <si>
    <t>Peoplesoft Campus to Sonia</t>
  </si>
  <si>
    <t>UniSC File Assets to Sonia - CSS and PDF Articles</t>
  </si>
  <si>
    <t>CareerHub to Squiz</t>
  </si>
  <si>
    <t>USC Central to Squiz</t>
  </si>
  <si>
    <t>Microsoft365 to Squiz Platform - Academic Calendar and Graduate Research Development Calendar</t>
  </si>
  <si>
    <t>Student Portal API to Squiz Platform - Class Timetable, Student Profile and Mail Count</t>
  </si>
  <si>
    <t>Umbraco to Squiz Platform - Search Index</t>
  </si>
  <si>
    <t>Peoplesoft HR to Staff Search</t>
  </si>
  <si>
    <t>Staff Details</t>
  </si>
  <si>
    <t>Azure Devops to Staff Search Web Service - Code Deploy</t>
  </si>
  <si>
    <t>USC User Profile Enhancement</t>
  </si>
  <si>
    <t>Import Staff</t>
  </si>
  <si>
    <t>Canvas to Student Portal</t>
  </si>
  <si>
    <t>Class Timetable, Student Profile and Mail Count</t>
  </si>
  <si>
    <t>DataHub to Student Portal</t>
  </si>
  <si>
    <t>Canvas to Studiosity</t>
  </si>
  <si>
    <t>ACM to StudyLink</t>
  </si>
  <si>
    <t>Akari to StudyLink</t>
  </si>
  <si>
    <t>CIR Power BI Reports to StudyLink</t>
  </si>
  <si>
    <t>SearchMatch</t>
  </si>
  <si>
    <t>Peoplesoft Campus to Studylink - New Identity</t>
  </si>
  <si>
    <t>Application to Study</t>
  </si>
  <si>
    <t>Deposit Payment</t>
  </si>
  <si>
    <t>Staff Search Web Service to Switchboard PABX - Import Staff</t>
  </si>
  <si>
    <t>TCSI to Peoplesoft Campus (biDirectional)</t>
  </si>
  <si>
    <t>Outlook POP3 Account to ECM - Workflow Approval</t>
  </si>
  <si>
    <t>Research Master to TechOne ECM</t>
  </si>
  <si>
    <t>FlexiPurchase to TechOne - Credit Card Transactions</t>
  </si>
  <si>
    <t>Account Codes</t>
  </si>
  <si>
    <t>FlexiPurchase to TechOne - Cash Transactions</t>
  </si>
  <si>
    <t>Vendor Information</t>
  </si>
  <si>
    <t>Sonia to TechOne</t>
  </si>
  <si>
    <t>Finance Data</t>
  </si>
  <si>
    <t>Terra Dotta to TechOne</t>
  </si>
  <si>
    <t>Xetta to TechOne - Payment of Deposit (StudyLink)</t>
  </si>
  <si>
    <t>GL Account Codes</t>
  </si>
  <si>
    <t>Research Master to TechOne Accounts</t>
  </si>
  <si>
    <t>Financial &amp; Asset Info</t>
  </si>
  <si>
    <t>Research Master to TechOne Contracts</t>
  </si>
  <si>
    <t>Invoice No. Ref</t>
  </si>
  <si>
    <t>DataHubStore to TechOne Finance - Student and Staff Data</t>
  </si>
  <si>
    <t>OneStop Secure to TechOne Finance - OneStop Receipting</t>
  </si>
  <si>
    <t>Peoplesoft Campus to TechOne Finance - Student Journal</t>
  </si>
  <si>
    <t>Peoplesoft HR to TechOne Finance - Payroll Journal</t>
  </si>
  <si>
    <t>RapidAP to TechOne Finance - Invoices Import</t>
  </si>
  <si>
    <t>TEQSA Online Portal to PeopleSoft (biDirectional)</t>
  </si>
  <si>
    <t>Terra Dotta to Azure AD (biDirectional)</t>
  </si>
  <si>
    <t>Terra Dotta to Peoplesoft Campus (biDirectional)</t>
  </si>
  <si>
    <t>Peoplesoft HR to Terra Dotta</t>
  </si>
  <si>
    <t>AkariHub to Timetable Data Collection - Curriculum Data</t>
  </si>
  <si>
    <t>Azure DevOps to Timetable Data Collection - Code Deploy</t>
  </si>
  <si>
    <t>DataHubStore to Timetable Data Collection - Staff Data</t>
  </si>
  <si>
    <t>Peoplesoft Campus Solutions to Timetable Data Collection - Course Data</t>
  </si>
  <si>
    <t>Canvas to Turnitin</t>
  </si>
  <si>
    <t>Azure Devops to Umbraco - Code Deploy</t>
  </si>
  <si>
    <t>Corporate Web Enquiry Form</t>
  </si>
  <si>
    <t>DataHubStore to Umbraco - Staff Details</t>
  </si>
  <si>
    <t>Microsoft Office 365 to Umbraco - Calendars</t>
  </si>
  <si>
    <t>Corporate Web Policies Search</t>
  </si>
  <si>
    <t>Peoplesoft Campus to Umbraco - Course Details</t>
  </si>
  <si>
    <t>Search Index</t>
  </si>
  <si>
    <t>Recfind to Umbraco - Policies Import</t>
  </si>
  <si>
    <t>Staff Search Web Service to Umbraco - Staff Search</t>
  </si>
  <si>
    <t>Akari to Umbraco CMS</t>
  </si>
  <si>
    <t>Celcat to Umbraco CMS</t>
  </si>
  <si>
    <t>CIR Reporting to Umbraco CMS</t>
  </si>
  <si>
    <t>Credit Application Portal to Umbraco CMS</t>
  </si>
  <si>
    <t>Akari to Umbraco CMS - Manual</t>
  </si>
  <si>
    <t>Samba Staging to UniLink Reference Service - SAMBA Id Ref</t>
  </si>
  <si>
    <t>Peoplesoft Campus to UniLink Reference Service - Student Id Ref</t>
  </si>
  <si>
    <t>Peoplesoft HR to UniLink Reference Service - Staff Id Ref</t>
  </si>
  <si>
    <t>TechOne Finance to UniLink Reference Service - Invoice No. Ref</t>
  </si>
  <si>
    <t>CSS and PDF Articles</t>
  </si>
  <si>
    <t>EziCom to vPermit</t>
  </si>
  <si>
    <t>Peoplesoft Campus to VTLS Virtua - Patron Load (Student)</t>
  </si>
  <si>
    <t>Peoplesoft HR to VTLS Virtua - Patron Load (Staff, POI)</t>
  </si>
  <si>
    <t>Azure Devops to Xetta - Code Deploy</t>
  </si>
  <si>
    <t>Payment of Deposit (StudyLink)</t>
  </si>
  <si>
    <t>StudyLink to Xetta - Deposit Payment</t>
  </si>
  <si>
    <t>Multiple Owners</t>
  </si>
  <si>
    <t>id</t>
  </si>
  <si>
    <t>type</t>
  </si>
  <si>
    <t>name</t>
  </si>
  <si>
    <t>displayName</t>
  </si>
  <si>
    <t>description:Description</t>
  </si>
  <si>
    <t>level:Level</t>
  </si>
  <si>
    <t>status:Status</t>
  </si>
  <si>
    <t>lxState</t>
  </si>
  <si>
    <t>ID</t>
  </si>
  <si>
    <t>Type</t>
  </si>
  <si>
    <t>Display Name</t>
  </si>
  <si>
    <t>Description</t>
  </si>
  <si>
    <t>Level</t>
  </si>
  <si>
    <t>Quality Seal</t>
  </si>
  <si>
    <t>e3240769-35b0-4b58-ba9c-72909ac092f1</t>
  </si>
  <si>
    <t>BusinessCapability</t>
  </si>
  <si>
    <t>Advancement Management</t>
  </si>
  <si>
    <t>BROKEN_QUALITY_SEAL</t>
  </si>
  <si>
    <t>431adf49-9787-4efe-95fe-6c639fa38995</t>
  </si>
  <si>
    <t>Business Capability Management</t>
  </si>
  <si>
    <t>b0cea010-82f1-41fc-8b2e-1e7eb10b705f</t>
  </si>
  <si>
    <t>Completion Management</t>
  </si>
  <si>
    <t>3f612268-8172-4c61-8480-c6362b7ab5fb</t>
  </si>
  <si>
    <t>Curriculum Delivery</t>
  </si>
  <si>
    <t>abf032d5-ac6f-4542-8e5c-ffe4af3ddff4</t>
  </si>
  <si>
    <t>Curriculum Management</t>
  </si>
  <si>
    <t>ac9b2512-636f-43df-b1e4-b78d12089853</t>
  </si>
  <si>
    <t>Engagement &amp; Relationship Management</t>
  </si>
  <si>
    <t>01d971da-6b0b-4f4c-8dab-ead3f3dd47c7</t>
  </si>
  <si>
    <t>Facilities &amp; Estate Management</t>
  </si>
  <si>
    <t>7eea3baf-2a89-4423-8be4-d86c91bf7962</t>
  </si>
  <si>
    <t>Financial Management</t>
  </si>
  <si>
    <t>c0fa3a05-d759-43e7-983d-53ee5b78966e</t>
  </si>
  <si>
    <t>Governance, Risk, &amp; Compliance</t>
  </si>
  <si>
    <t>e4e2f13b-e0e4-4aea-84e4-36d5db7d1c45</t>
  </si>
  <si>
    <t>Human Resource Management</t>
  </si>
  <si>
    <t>e3edf63e-e6db-498f-962e-413d60eec46d</t>
  </si>
  <si>
    <t>Information &amp; Communication Technology Management</t>
  </si>
  <si>
    <t>39f658f9-27ee-450a-afa9-5a4d44a2298a</t>
  </si>
  <si>
    <t>Information Management</t>
  </si>
  <si>
    <t>36dd5e8f-8d3d-42ee-977c-5be1ef3a844c</t>
  </si>
  <si>
    <t>learning and teaching AA</t>
  </si>
  <si>
    <t>f157c32f-64a3-48a3-b9e4-93c8867c94c2</t>
  </si>
  <si>
    <t>Legal Services</t>
  </si>
  <si>
    <t>e41f86cf-736d-49c2-a3bd-0ce097443350</t>
  </si>
  <si>
    <t>Library Administration</t>
  </si>
  <si>
    <t>0dc309df-7be9-4543-b2cc-11fe021646cf</t>
  </si>
  <si>
    <t>Marketing Management</t>
  </si>
  <si>
    <t>17d0bc12-6a57-4773-84a6-c4381de490fe</t>
  </si>
  <si>
    <t>Research ASSErance</t>
  </si>
  <si>
    <t>fc6c673d-8996-4df9-9c5e-ca20fe3a1de0</t>
  </si>
  <si>
    <t>Research Delivery</t>
  </si>
  <si>
    <t>b33d60f7-0adf-4f0e-8e13-da4b05fcdc18</t>
  </si>
  <si>
    <t>Research Dissemination</t>
  </si>
  <si>
    <t>c18a640b-1d1e-4052-a567-19332c28c411</t>
  </si>
  <si>
    <t>Research Funding</t>
  </si>
  <si>
    <t>6216e7b0-887c-4202-a5b4-08d4a1788a35</t>
  </si>
  <si>
    <t>Research Management</t>
  </si>
  <si>
    <t>780bb1b6-9d31-48b8-88af-9747ef65f84b</t>
  </si>
  <si>
    <t>Research Opportunities &amp; Planning</t>
  </si>
  <si>
    <t>66d818c0-beef-436e-9a5c-00b375d4b96d</t>
  </si>
  <si>
    <t>Strategy Management</t>
  </si>
  <si>
    <t>9fef7354-be3f-440d-84da-1ff1dd9cd441</t>
  </si>
  <si>
    <t>Student Admission</t>
  </si>
  <si>
    <t>39db2209-4585-4fd2-86f3-c1bcfd3eedf1</t>
  </si>
  <si>
    <t>Student Assessment</t>
  </si>
  <si>
    <t>a30ea8b8-df34-45c4-a452-aeac8650e699</t>
  </si>
  <si>
    <t>Student Enrolment</t>
  </si>
  <si>
    <t>352c3519-4442-4442-af05-685609b1f8d6</t>
  </si>
  <si>
    <t>1fffb997-c21b-4209-9863-c70f5dbe7dd7</t>
  </si>
  <si>
    <t>Student Recruitment</t>
  </si>
  <si>
    <t>0c75e618-3002-4087-b6ee-d5251ecb18df</t>
  </si>
  <si>
    <t>Student Support</t>
  </si>
  <si>
    <t>73e98453-9d27-4b8c-9338-b0c50071f215</t>
  </si>
  <si>
    <t>Supporting Services</t>
  </si>
  <si>
    <t>6174549a-b25c-4b27-a804-d2a505f4a5e9</t>
  </si>
  <si>
    <t>Alumni Management</t>
  </si>
  <si>
    <t>Advancement Management / Alumni Management</t>
  </si>
  <si>
    <t>3cffe4df-6626-4847-8414-616fa2e54fa0</t>
  </si>
  <si>
    <t>Development &amp; Fundraising</t>
  </si>
  <si>
    <t>Advancement Management / Development &amp; Fundraising</t>
  </si>
  <si>
    <t>0cdeabec-159d-4a3a-abf0-7624becf395a</t>
  </si>
  <si>
    <t>Donor, Sponsor, &amp; Philanthropist Management</t>
  </si>
  <si>
    <t>Advancement Management / Donor, Sponsor, &amp; Philanthropist Management</t>
  </si>
  <si>
    <t>a01bb388-a26e-4808-a5ec-3edcea17f37f</t>
  </si>
  <si>
    <t>Benefits Management</t>
  </si>
  <si>
    <t>Business Capability Management / Benefits Management</t>
  </si>
  <si>
    <t>52122096-8706-4cb4-a737-abed6e3b8272</t>
  </si>
  <si>
    <t>Business Planning</t>
  </si>
  <si>
    <t>Business Capability Management / Business Planning</t>
  </si>
  <si>
    <t>2884b4db-74ce-4005-b124-ea804b6b2971</t>
  </si>
  <si>
    <t>Business Process Management</t>
  </si>
  <si>
    <t>Business Capability Management / Business Process Management</t>
  </si>
  <si>
    <t>2ea18a7e-b7cb-4dc8-9be9-064042ad7f91</t>
  </si>
  <si>
    <t>Business Capability Management / Change Management</t>
  </si>
  <si>
    <t>764acd2a-5995-4a8f-ba9c-aff50599196b</t>
  </si>
  <si>
    <t>Customer Experience Management</t>
  </si>
  <si>
    <t>Business Capability Management / Customer Experience Management</t>
  </si>
  <si>
    <t>346d2f20-ecac-4a3e-a985-fce31bd25cff</t>
  </si>
  <si>
    <t>Enterprise Architecture</t>
  </si>
  <si>
    <t>Business Capability Management / Enterprise Architecture</t>
  </si>
  <si>
    <t>9268fffd-fcc1-4d10-9719-e8be7e76e7ce</t>
  </si>
  <si>
    <t>Portfolio &amp; Programme Management</t>
  </si>
  <si>
    <t>Business Capability Management / Portfolio &amp; Programme Management</t>
  </si>
  <si>
    <t>9313a0c2-ee9a-4a3c-a940-2759f3cfc2f2</t>
  </si>
  <si>
    <t>Product Management</t>
  </si>
  <si>
    <t>Business Capability Management / Product Management</t>
  </si>
  <si>
    <t>77891dfa-8bfd-4b20-93d8-93e9001da02a</t>
  </si>
  <si>
    <t>Project Management</t>
  </si>
  <si>
    <t>Business Capability Management / Project Management</t>
  </si>
  <si>
    <t>46354e4a-1c86-48c5-892e-94f5484a5637</t>
  </si>
  <si>
    <t>Service Management</t>
  </si>
  <si>
    <t>Business Capability Management / Service Management</t>
  </si>
  <si>
    <t>0e95640c-cf54-4abc-95dd-c370528b3cbf</t>
  </si>
  <si>
    <t>Completion Award</t>
  </si>
  <si>
    <t>Completion Management / Completion Award</t>
  </si>
  <si>
    <t>c594f249-fa2f-4f9a-920e-d851d049f008</t>
  </si>
  <si>
    <t>1 Learning &amp; Teaching Delivery</t>
  </si>
  <si>
    <t>Curriculum Delivery / 1 Learning &amp; Teaching Delivery</t>
  </si>
  <si>
    <t>b2c258bd-5779-47a8-8d7d-750377d70e43</t>
  </si>
  <si>
    <t>2 Learning &amp; Teaching Resource Management</t>
  </si>
  <si>
    <t>Curriculum Delivery / 2 Learning &amp; Teaching Resource Management</t>
  </si>
  <si>
    <t>7e716868-f683-4d2b-9acf-4dc310e69f03</t>
  </si>
  <si>
    <t>3 Learning &amp; Teaching Resource Preparation</t>
  </si>
  <si>
    <t>Curriculum Delivery / 3 Learning &amp; Teaching Resource Preparation</t>
  </si>
  <si>
    <t>0858f669-2a1d-43ad-9e6c-07f9433473d7</t>
  </si>
  <si>
    <t>4 Student Supervision</t>
  </si>
  <si>
    <t>Curriculum Delivery / 4 Student Supervision</t>
  </si>
  <si>
    <t>78f50737-49ec-435b-bd83-b6e57d706a2d</t>
  </si>
  <si>
    <t>1. Curriculum Planning</t>
  </si>
  <si>
    <t>Curriculum Management / 1. Curriculum Planning</t>
  </si>
  <si>
    <t>9401f333-578f-4dcb-95ca-d63ce07e8728</t>
  </si>
  <si>
    <t>2. Curriculum Design</t>
  </si>
  <si>
    <t>Curriculum Management / 2. Curriculum Design</t>
  </si>
  <si>
    <t>ef3415d4-7e31-4fcb-bcdb-7a71853052c1</t>
  </si>
  <si>
    <t>3. Curriculum Production</t>
  </si>
  <si>
    <t>Curriculum Management / 3. Curriculum Production</t>
  </si>
  <si>
    <t>00c5a077-8b4e-4886-9fbc-35e0d9a0932a</t>
  </si>
  <si>
    <t>4. Curriculum Accreditation</t>
  </si>
  <si>
    <t>Curriculum Management / 4. Curriculum Accreditation</t>
  </si>
  <si>
    <t>ba9ecbff-786d-44c3-91a9-7514ac429906</t>
  </si>
  <si>
    <t>5. Offering Management</t>
  </si>
  <si>
    <t>Curriculum Management / 5. Offering Management</t>
  </si>
  <si>
    <t>4910f618-c612-44a6-bb32-e7bfdc6e52da</t>
  </si>
  <si>
    <t>6. Curriculum Improvement</t>
  </si>
  <si>
    <t>Curriculum Management / 6. Curriculum Improvement</t>
  </si>
  <si>
    <t>7057de19-2d04-48cb-a90f-dfc2c22e09ca</t>
  </si>
  <si>
    <t>7. Curriculum Disestablishment</t>
  </si>
  <si>
    <t>Curriculum Management / 7. Curriculum Disestablishment</t>
  </si>
  <si>
    <t>119e75cc-0436-4ed8-bf4d-1907fc67c0c2</t>
  </si>
  <si>
    <t>Communications Management</t>
  </si>
  <si>
    <t>Engagement &amp; Relationship Management / Communications Management</t>
  </si>
  <si>
    <t>12f30dbe-656d-4a0c-a858-39de08ba7b9f</t>
  </si>
  <si>
    <t>Engagement Management</t>
  </si>
  <si>
    <t>Engagement &amp; Relationship Management / Engagement Management</t>
  </si>
  <si>
    <t>5f86dab1-9b1e-43dc-a862-88fd7cf844b9</t>
  </si>
  <si>
    <t>Extension Management</t>
  </si>
  <si>
    <t>Engagement &amp; Relationship Management / Extension Management</t>
  </si>
  <si>
    <t>4cbe1ce3-ab15-4d11-8808-2e2551188ea4</t>
  </si>
  <si>
    <t>Outreach Management</t>
  </si>
  <si>
    <t>Engagement &amp; Relationship Management / Outreach Management</t>
  </si>
  <si>
    <t>e16737ff-e612-48b5-80e0-9efc1e5c5c69</t>
  </si>
  <si>
    <t>Relationship Management</t>
  </si>
  <si>
    <t>Engagement &amp; Relationship Management / Relationship Management</t>
  </si>
  <si>
    <t>68d84fc6-debc-415d-82f1-32626d303eb0</t>
  </si>
  <si>
    <t>Building &amp; Facilities Management</t>
  </si>
  <si>
    <t>Facilities &amp; Estate Management / Building &amp; Facilities Management</t>
  </si>
  <si>
    <t>23c2587a-f33f-47ff-96c5-f885ab5ea3dc</t>
  </si>
  <si>
    <t>Campus Security Management</t>
  </si>
  <si>
    <t>Facilities &amp; Estate Management / Campus Security Management</t>
  </si>
  <si>
    <t>ae27e857-633f-47b7-abf8-cf9dd337b693</t>
  </si>
  <si>
    <t>Campus Transportation Management</t>
  </si>
  <si>
    <t>Facilities &amp; Estate Management / Campus Transportation Management</t>
  </si>
  <si>
    <t>1577263e-e437-43fa-8f3d-3eb098d8f6d4</t>
  </si>
  <si>
    <t>Cleaning &amp; Waste Management</t>
  </si>
  <si>
    <t>Facilities &amp; Estate Management / Cleaning &amp; Waste Management</t>
  </si>
  <si>
    <t>238ab49e-bce4-4219-aa6c-3b935877f263</t>
  </si>
  <si>
    <t>Commercial Tenancy Management	 Enabling</t>
  </si>
  <si>
    <t>Facilities &amp; Estate Management / Commercial Tenancy Management	 Enabling</t>
  </si>
  <si>
    <t>4c370f16-ea34-4d36-b508-d99303aeea2c</t>
  </si>
  <si>
    <t>Environmental Sustainability Management</t>
  </si>
  <si>
    <t>Facilities &amp; Estate Management / Environmental Sustainability Management</t>
  </si>
  <si>
    <t>721b9fbc-39dc-4de6-ba7e-0bf8b09e0692</t>
  </si>
  <si>
    <t>Groundskeeping Management</t>
  </si>
  <si>
    <t>Facilities &amp; Estate Management / Groundskeeping Management</t>
  </si>
  <si>
    <t>0692267c-3495-4856-9f55-d9f714af59be</t>
  </si>
  <si>
    <t>Property Management</t>
  </si>
  <si>
    <t>Facilities &amp; Estate Management / Property Management</t>
  </si>
  <si>
    <t>146126a8-af1b-44de-a7e9-3d049505eaf0</t>
  </si>
  <si>
    <t>Space Utilisation Management</t>
  </si>
  <si>
    <t>Facilities &amp; Estate Management / Space Utilisation Management</t>
  </si>
  <si>
    <t>383f67e0-c75d-4cb2-a9f0-cfb716368e77</t>
  </si>
  <si>
    <t>Accounts Payable</t>
  </si>
  <si>
    <t>Financial Management / Accounts Payable</t>
  </si>
  <si>
    <t>4744c3c7-a701-479e-ac90-a092c9703823</t>
  </si>
  <si>
    <t>Accounts Receivable</t>
  </si>
  <si>
    <t>Financial Management / Accounts Receivable</t>
  </si>
  <si>
    <t>7b82ff30-4fa2-4cd4-b774-308b9af11223</t>
  </si>
  <si>
    <t>Asset Management</t>
  </si>
  <si>
    <t>Financial Management / Asset Management</t>
  </si>
  <si>
    <t>5f1f9df5-7e28-49e6-9b25-66dd32a2af20</t>
  </si>
  <si>
    <t>Bank Management</t>
  </si>
  <si>
    <t>Financial Management / Bank Management</t>
  </si>
  <si>
    <t>bfbf4f48-69c5-4a89-a3b6-6baf2cfcffbc</t>
  </si>
  <si>
    <t>Financial Planning &amp; Analysis</t>
  </si>
  <si>
    <t>Financial Management / Financial Planning &amp; Analysis</t>
  </si>
  <si>
    <t>996a116e-7b6c-4983-9d22-b373af848d6c</t>
  </si>
  <si>
    <t>General Accounting</t>
  </si>
  <si>
    <t>Financial Management / General Accounting</t>
  </si>
  <si>
    <t>da619d55-1213-426e-80b6-b0103fa997f6</t>
  </si>
  <si>
    <t>Investment Management</t>
  </si>
  <si>
    <t>Financial Management / Investment Management</t>
  </si>
  <si>
    <t>27d4e270-f2e2-4454-af8f-a1f688a8db02</t>
  </si>
  <si>
    <t>Payroll Management</t>
  </si>
  <si>
    <t>Financial Management / Payroll Management</t>
  </si>
  <si>
    <t>9d9689d7-93ad-46f7-9608-447d695dcc7b</t>
  </si>
  <si>
    <t>Price Modelling</t>
  </si>
  <si>
    <t>Financial Management / Price Modelling</t>
  </si>
  <si>
    <t>2c9279dd-e16b-4219-bd9b-f0cee24416a6</t>
  </si>
  <si>
    <t>Procurement Management</t>
  </si>
  <si>
    <t>Financial Management / Procurement Management</t>
  </si>
  <si>
    <t>cd74405e-2755-4c52-8afb-1105c553640e</t>
  </si>
  <si>
    <t>Project Accounting</t>
  </si>
  <si>
    <t>Financial Management / Project Accounting</t>
  </si>
  <si>
    <t>3853fd3d-6a13-453c-8ec3-335bc779d197</t>
  </si>
  <si>
    <t>Tax Management</t>
  </si>
  <si>
    <t>Financial Management / Tax Management</t>
  </si>
  <si>
    <t>ce0b6caa-2009-4335-bc44-2812a54a8cb9</t>
  </si>
  <si>
    <t>Treasury Management</t>
  </si>
  <si>
    <t>Financial Management / Treasury Management</t>
  </si>
  <si>
    <t>b431cf16-1c1e-4d5d-807b-e9e732cbc234</t>
  </si>
  <si>
    <t>Business Continuity Management</t>
  </si>
  <si>
    <t>Governance, Risk, &amp; Compliance / Business Continuity Management</t>
  </si>
  <si>
    <t>903c964d-0ba5-47af-9216-5e5b93af225b</t>
  </si>
  <si>
    <t>Complaint &amp; Compliment Management</t>
  </si>
  <si>
    <t>Governance, Risk, &amp; Compliance / Complaint &amp; Compliment Management</t>
  </si>
  <si>
    <t>db234381-29f3-4e16-a88f-de922fb86351</t>
  </si>
  <si>
    <t>Compliance Management</t>
  </si>
  <si>
    <t>Governance, Risk, &amp; Compliance / Compliance Management</t>
  </si>
  <si>
    <t>6faaecf9-64f6-443a-b4f1-22e9e50386ef</t>
  </si>
  <si>
    <t>Incident Management</t>
  </si>
  <si>
    <t>Governance, Risk, &amp; Compliance / Incident Management</t>
  </si>
  <si>
    <t>52aa7417-e15b-4549-a5c5-e35c3cdd08ca</t>
  </si>
  <si>
    <t>Internal Audit</t>
  </si>
  <si>
    <t>Governance, Risk, &amp; Compliance / Internal Audit</t>
  </si>
  <si>
    <t>37f367bf-2c77-4257-85a7-433c202c269b</t>
  </si>
  <si>
    <t>Investigation Management</t>
  </si>
  <si>
    <t>Governance, Risk, &amp; Compliance / Investigation Management</t>
  </si>
  <si>
    <t>3c97c655-ef64-44b1-81fc-592c905b68a0</t>
  </si>
  <si>
    <t>Policy Management</t>
  </si>
  <si>
    <t>Governance, Risk, &amp; Compliance / Policy Management</t>
  </si>
  <si>
    <t>00572e6c-97b3-40f2-b2c3-a2faba7bc1cf</t>
  </si>
  <si>
    <t>Quality Management</t>
  </si>
  <si>
    <t>Governance, Risk, &amp; Compliance / Quality Management</t>
  </si>
  <si>
    <t>44d3c2ca-9f8e-4709-9ef4-ad0d1ca1db0e</t>
  </si>
  <si>
    <t>Governance, Risk, &amp; Compliance / Risk Management</t>
  </si>
  <si>
    <t>e3865bea-27f8-48fe-95cd-ab829ce5d9ea</t>
  </si>
  <si>
    <t>Human Resource Support</t>
  </si>
  <si>
    <t>Human Resource Management / Human Resource Support</t>
  </si>
  <si>
    <t>20d45f1e-74a3-4fd4-8c0a-9a65439010e9</t>
  </si>
  <si>
    <t>Organisational Design</t>
  </si>
  <si>
    <t>Human Resource Management / Organisational Design</t>
  </si>
  <si>
    <t>1f1aeb64-f1bf-4e78-9588-15b641d1452b</t>
  </si>
  <si>
    <t>Remuneration &amp; Benefits Management</t>
  </si>
  <si>
    <t>Human Resource Management / Remuneration &amp; Benefits Management</t>
  </si>
  <si>
    <t>9e533da8-84da-403b-9399-94935b3d283c</t>
  </si>
  <si>
    <t>Talent Acquisition</t>
  </si>
  <si>
    <t>Human Resource Management / Talent Acquisition</t>
  </si>
  <si>
    <t>6ecb8706-b220-4c7a-a89b-19c5f8fdcdb7</t>
  </si>
  <si>
    <t>Workforce Performance Management</t>
  </si>
  <si>
    <t>Human Resource Management / Workforce Performance Management</t>
  </si>
  <si>
    <t>ea4ba348-9c93-4997-90e5-fe264d3d45bd</t>
  </si>
  <si>
    <t>Workforce Planning</t>
  </si>
  <si>
    <t>Human Resource Management / Workforce Planning</t>
  </si>
  <si>
    <t>05fe9ed1-92d1-42a4-86bd-8ea97be7cdfa</t>
  </si>
  <si>
    <t>Workforce Relations Management</t>
  </si>
  <si>
    <t>Human Resource Management / Workforce Relations Management</t>
  </si>
  <si>
    <t>75f9659d-2931-48b6-8e12-4174671c7f13</t>
  </si>
  <si>
    <t>Workforce Resource Management</t>
  </si>
  <si>
    <t>Human Resource Management / Workforce Resource Management</t>
  </si>
  <si>
    <t>3aaa6378-c676-4fe8-90a5-50e99f4fd19c</t>
  </si>
  <si>
    <t>Workforce Training &amp; Development</t>
  </si>
  <si>
    <t>Human Resource Management / Workforce Training &amp; Development</t>
  </si>
  <si>
    <t>9b49882f-20e1-4f84-bfc9-f3842f9aa86b</t>
  </si>
  <si>
    <t>Alignment, Planning, &amp; Organisation</t>
  </si>
  <si>
    <t>Information &amp; Communication Technology Management / Alignment, Planning, &amp; Organisation</t>
  </si>
  <si>
    <t>8c153343-3a3f-429c-a555-016c0a15a46c</t>
  </si>
  <si>
    <t>Build, Acquisition, &amp; Implementation</t>
  </si>
  <si>
    <t>Information &amp; Communication Technology Management / Build, Acquisition, &amp; Implementation</t>
  </si>
  <si>
    <t>3c3fb08d-01cf-49f3-b9c4-30b7b8065924</t>
  </si>
  <si>
    <t>Delivery, Service, &amp; Support</t>
  </si>
  <si>
    <t>Information &amp; Communication Technology Management / Delivery, Service, &amp; Support</t>
  </si>
  <si>
    <t>077a66ba-b094-4ca2-9ecd-bc23a2718877</t>
  </si>
  <si>
    <t>Monitoring, Assessment, &amp; Evaluation</t>
  </si>
  <si>
    <t>Information &amp; Communication Technology Management / Monitoring, Assessment, &amp; Evaluation</t>
  </si>
  <si>
    <t>4b682609-2249-43ba-a2fb-8fae67d7455f</t>
  </si>
  <si>
    <t>Advanced Analytics</t>
  </si>
  <si>
    <t>Information Management / Advanced Analytics</t>
  </si>
  <si>
    <t>33a868a9-a794-4e1e-988b-e462c4fcc611</t>
  </si>
  <si>
    <t>Artefact &amp; Collection Management</t>
  </si>
  <si>
    <t>Information Management / Artefact &amp; Collection Management</t>
  </si>
  <si>
    <t>3c07b643-285f-4bca-8a8f-2a95c07f4fbf</t>
  </si>
  <si>
    <t>Business Intelligence &amp; Reporting</t>
  </si>
  <si>
    <t>Information Management / Business Intelligence &amp; Reporting</t>
  </si>
  <si>
    <t>3ffcbe4b-e9e3-4f8d-a13e-1c6b9a00481d</t>
  </si>
  <si>
    <t>Data Management</t>
  </si>
  <si>
    <t>Information Management / Data Management</t>
  </si>
  <si>
    <t>5693ed9f-3e20-4241-af5f-20b0df26f375</t>
  </si>
  <si>
    <t>Digital Preservation</t>
  </si>
  <si>
    <t>Information Management / Digital Preservation</t>
  </si>
  <si>
    <t>59741575-ee4b-4fae-a96c-8724b650eba4</t>
  </si>
  <si>
    <t>Enterprise Content Management</t>
  </si>
  <si>
    <t>Information Management / Enterprise Content Management</t>
  </si>
  <si>
    <t>04dac076-1a4d-48fe-8fef-8376d672a8dd</t>
  </si>
  <si>
    <t>Identity &amp; Access Management</t>
  </si>
  <si>
    <t>Information Management / Identity &amp; Access Management</t>
  </si>
  <si>
    <t>f624dc8b-5390-4385-ad7b-a6dad3502223</t>
  </si>
  <si>
    <t>Information Governance</t>
  </si>
  <si>
    <t>Information Management / Information Governance</t>
  </si>
  <si>
    <t>f1bea98d-fa4f-4ac5-a9f7-f0ccba9881f3</t>
  </si>
  <si>
    <t>Information Security Management</t>
  </si>
  <si>
    <t>Information Management / Information Security Management</t>
  </si>
  <si>
    <t>6b1ebcf9-3f76-4920-86eb-ff574b1c1d15</t>
  </si>
  <si>
    <t>Intellectual Property Management</t>
  </si>
  <si>
    <t>Information Management / Intellectual Property Management</t>
  </si>
  <si>
    <t>5a33df55-bac5-46c9-a5c0-6bf5e5cf2811</t>
  </si>
  <si>
    <t>Records Management</t>
  </si>
  <si>
    <t>Information Management / Records Management</t>
  </si>
  <si>
    <t>faef7cbd-31f4-4a4b-baf6-18dc8f680eb8</t>
  </si>
  <si>
    <t>Contract Management</t>
  </si>
  <si>
    <t>Legal Services / Contract Management</t>
  </si>
  <si>
    <t>1f755c54-1a4a-4563-bda7-cecb57d06747</t>
  </si>
  <si>
    <t>Dispute Resolution &amp; Litigation</t>
  </si>
  <si>
    <t>Legal Services / Dispute Resolution &amp; Litigation</t>
  </si>
  <si>
    <t>3d8025b6-0e21-44dc-9d2e-661a4fe6b2a3</t>
  </si>
  <si>
    <t>Legal Advisory</t>
  </si>
  <si>
    <t>Legal Services / Legal Advisory</t>
  </si>
  <si>
    <t>a159c9ea-b5a0-42d2-bbfd-49a66798c41b</t>
  </si>
  <si>
    <t>Collection Access Management</t>
  </si>
  <si>
    <t>Library Administration / Collection Access Management</t>
  </si>
  <si>
    <t>1de9d3de-85d2-4891-a4c0-fa49a3b13deb</t>
  </si>
  <si>
    <t>Library Collection Management</t>
  </si>
  <si>
    <t>Library Administration / Library Collection Management</t>
  </si>
  <si>
    <t>aac28f9f-a2cd-4fdf-9605-ddaa7a6f1728</t>
  </si>
  <si>
    <t>Advertising Management</t>
  </si>
  <si>
    <t>Marketing Management / Advertising Management</t>
  </si>
  <si>
    <t>950070af-f020-4d94-a9a3-da91911eca7b</t>
  </si>
  <si>
    <t>Brand Management</t>
  </si>
  <si>
    <t>Marketing Management / Brand Management</t>
  </si>
  <si>
    <t>9cf2ec60-d6fa-4bd8-b6c4-f3b2817edb35</t>
  </si>
  <si>
    <t>Campaign Management</t>
  </si>
  <si>
    <t>Marketing Management / Campaign Management</t>
  </si>
  <si>
    <t>ec3bb678-a9ba-4b62-92db-e4726d12467d</t>
  </si>
  <si>
    <t>Market Research</t>
  </si>
  <si>
    <t>Marketing Management / Market Research</t>
  </si>
  <si>
    <t>7e1b8aa2-a0c0-48b8-b5d2-3769cc6f5633</t>
  </si>
  <si>
    <t>Marketing Planning</t>
  </si>
  <si>
    <t>Marketing Management / Marketing Planning</t>
  </si>
  <si>
    <t>4c878082-d5f1-4c2b-93e3-d6e1230e9f2e</t>
  </si>
  <si>
    <t>Merchandising</t>
  </si>
  <si>
    <t>Marketing Management / Merchandising</t>
  </si>
  <si>
    <t>c3a83aad-a7f0-41c5-a623-9e6954f58f75</t>
  </si>
  <si>
    <t>Research Ethics Management</t>
  </si>
  <si>
    <t>Research ASSErance / Research Ethics Management</t>
  </si>
  <si>
    <t>038cf808-7244-424a-9cc9-b4765586a92d</t>
  </si>
  <si>
    <t>Research Integrity Management</t>
  </si>
  <si>
    <t>Research ASSErance / Research Integrity Management</t>
  </si>
  <si>
    <t>adae9696-6fb8-4c42-bcf2-bbc1f118f441</t>
  </si>
  <si>
    <t>Research Performance Management</t>
  </si>
  <si>
    <t>Research ASSErance / Research Performance Management</t>
  </si>
  <si>
    <t>385247c4-5b05-45ad-a842-94921bf5b88f</t>
  </si>
  <si>
    <t>Research Quality Management</t>
  </si>
  <si>
    <t>Research ASSErance / Research Quality Management</t>
  </si>
  <si>
    <t>14de6340-5fea-4615-b876-7c8c8987b632</t>
  </si>
  <si>
    <t>Research Creation</t>
  </si>
  <si>
    <t>Research Delivery / Research Creation</t>
  </si>
  <si>
    <t>e724323b-1ff9-44bb-9c72-a8f346602ea8</t>
  </si>
  <si>
    <t>Research Data Management</t>
  </si>
  <si>
    <t>Research Delivery / Research Data Management</t>
  </si>
  <si>
    <t>ddc7d66c-6411-4da0-a158-a067add04813</t>
  </si>
  <si>
    <t>Research Infrastructure Management</t>
  </si>
  <si>
    <t>Research Delivery / Research Infrastructure Management</t>
  </si>
  <si>
    <t>6c4eb15e-fa47-4acb-8776-787301185387</t>
  </si>
  <si>
    <t>Research Resource Management</t>
  </si>
  <si>
    <t>Research Delivery / Research Resource Management</t>
  </si>
  <si>
    <t>9a85646a-e125-4ca7-929a-6f447309916a</t>
  </si>
  <si>
    <t>Research Commercialisation Management</t>
  </si>
  <si>
    <t>Research Dissemination / Research Commercialisation Management</t>
  </si>
  <si>
    <t>3852a704-8174-4913-8512-da367b62894d</t>
  </si>
  <si>
    <t>Research Impact Management</t>
  </si>
  <si>
    <t>Research Dissemination / Research Impact Management</t>
  </si>
  <si>
    <t>fa851ae7-656c-48b8-a395-d91aadb438af</t>
  </si>
  <si>
    <t>Research Outcome Management</t>
  </si>
  <si>
    <t>Research Dissemination / Research Outcome Management</t>
  </si>
  <si>
    <t>33fdc796-c59d-4651-9b6c-dfe9dcca4f76</t>
  </si>
  <si>
    <t>Research Output Management</t>
  </si>
  <si>
    <t>Research Dissemination / Research Output Management</t>
  </si>
  <si>
    <t>4ef07105-68f3-48b4-b87c-58e1aaa87903</t>
  </si>
  <si>
    <t>Research Fund Sourcing</t>
  </si>
  <si>
    <t>Research Funding / Research Fund Sourcing</t>
  </si>
  <si>
    <t>42972417-ff89-4555-a753-376f5c152950</t>
  </si>
  <si>
    <t>Research Grant Management</t>
  </si>
  <si>
    <t>Research Funding / Research Grant Management</t>
  </si>
  <si>
    <t>6683f67e-a0d1-4305-a14e-d35b5409ccaf</t>
  </si>
  <si>
    <t>Research Funds Management</t>
  </si>
  <si>
    <t>Research Management / Research Funds Management</t>
  </si>
  <si>
    <t>31fe20d7-661a-4020-abf5-33d878a91f43</t>
  </si>
  <si>
    <t>Research Programme Management</t>
  </si>
  <si>
    <t>Research Management / Research Programme Management</t>
  </si>
  <si>
    <t>acb3b94f-ab0b-4cec-9fcc-93c387eb6844</t>
  </si>
  <si>
    <t>Collaborative Opportunity Management</t>
  </si>
  <si>
    <t>Research Opportunities &amp; Planning / Collaborative Opportunity Management</t>
  </si>
  <si>
    <t>4051bbff-a967-441a-bacf-d834b23033fe</t>
  </si>
  <si>
    <t>Research Opportunity Management</t>
  </si>
  <si>
    <t>Research Opportunities &amp; Planning / Research Opportunity Management</t>
  </si>
  <si>
    <t>d566c34c-15b7-40de-95c3-9d978342c9ab</t>
  </si>
  <si>
    <t>Research Project Design</t>
  </si>
  <si>
    <t>Research Opportunities &amp; Planning / Research Project Design</t>
  </si>
  <si>
    <t>5cb25cb8-3d4f-49bf-88a6-a8335e64afa7</t>
  </si>
  <si>
    <t>Strategic Plan Management</t>
  </si>
  <si>
    <t>Strategy Management / Strategic Plan Management</t>
  </si>
  <si>
    <t>637ae6dc-d3c9-42a2-b75d-6d8bde4172a5</t>
  </si>
  <si>
    <t>Vision &amp; Strategy Development</t>
  </si>
  <si>
    <t>Strategy Management / Vision &amp; Strategy Development</t>
  </si>
  <si>
    <t>0f7445e7-efc7-41e9-8994-11cb7305bf78</t>
  </si>
  <si>
    <t>Learning Recognition Management</t>
  </si>
  <si>
    <t>Student Admission / Learning Recognition Management</t>
  </si>
  <si>
    <t>26857d50-01be-4cb2-8722-1696857236b1</t>
  </si>
  <si>
    <t>Matriculation</t>
  </si>
  <si>
    <t>Student Admission / Matriculation</t>
  </si>
  <si>
    <t>09e325f0-3b6f-40f6-a1e3-39ab528ed61b</t>
  </si>
  <si>
    <t>Study Application Management</t>
  </si>
  <si>
    <t>Student Admission / Study Application Management</t>
  </si>
  <si>
    <t>4b911d52-a12f-4805-8c1a-c153e77c56a8</t>
  </si>
  <si>
    <t>Learning Assessment</t>
  </si>
  <si>
    <t>Student Assessment / Learning Assessment</t>
  </si>
  <si>
    <t>8140091d-6a9b-4a89-9fda-34d4d6a86824</t>
  </si>
  <si>
    <t>Student Research Assessment</t>
  </si>
  <si>
    <t>Student Assessment / Student Research Assessment</t>
  </si>
  <si>
    <t>29cebb28-92de-4b41-9dad-4ff5edacec86</t>
  </si>
  <si>
    <t>Enrolment</t>
  </si>
  <si>
    <t>Student Enrolment / Enrolment</t>
  </si>
  <si>
    <t>71dfc496-738e-48bd-9fde-0f424f96c5f4</t>
  </si>
  <si>
    <t>Student Allocation</t>
  </si>
  <si>
    <t>Student Enrolment / Student Allocation</t>
  </si>
  <si>
    <t>24a35f41-7b62-4c59-834c-a4efe6e720c6</t>
  </si>
  <si>
    <t>Timetable Management</t>
  </si>
  <si>
    <t>Student Enrolment / Timetable Management</t>
  </si>
  <si>
    <t>b75d715a-1024-4ec0-bb53-0ecacbfa424c</t>
  </si>
  <si>
    <t>Cross-Institutional Study</t>
  </si>
  <si>
    <t>Student Management / Cross-Institutional Study</t>
  </si>
  <si>
    <t>94dce412-3e52-4805-9eba-dfdb6401739e</t>
  </si>
  <si>
    <t>Examination Management</t>
  </si>
  <si>
    <t>Student Management / Examination Management</t>
  </si>
  <si>
    <t>7bc88e1e-3c51-4f35-aea0-cb7d2ac246e0</t>
  </si>
  <si>
    <t>Financial Aid Management</t>
  </si>
  <si>
    <t>Student Management / Financial Aid Management</t>
  </si>
  <si>
    <t>6ea86447-f05f-4f70-8171-a91bc8d4d9cc</t>
  </si>
  <si>
    <t>Placement Management</t>
  </si>
  <si>
    <t>Student Management / Placement Management</t>
  </si>
  <si>
    <t>78e9be10-4ad6-42bd-a583-32d551ee637f</t>
  </si>
  <si>
    <t>Research Candidature Management</t>
  </si>
  <si>
    <t>Student Management / Research Candidature Management</t>
  </si>
  <si>
    <t>42bff0e1-f895-4703-b3e7-d13a0fd9a190</t>
  </si>
  <si>
    <t>Scholarship Management</t>
  </si>
  <si>
    <t>Student Management / Scholarship Management</t>
  </si>
  <si>
    <t>29c944b0-51e2-4a10-87d8-e58b8c1943ce</t>
  </si>
  <si>
    <t>Special Consideration Management</t>
  </si>
  <si>
    <t>Student Management / Special Consideration Management</t>
  </si>
  <si>
    <t>0768f967-9586-434f-81d3-130caf24418b</t>
  </si>
  <si>
    <t>Student Academic Progress Management</t>
  </si>
  <si>
    <t>Student Management / Student Academic Progress Management</t>
  </si>
  <si>
    <t>b6a81599-7852-4c37-b716-cebe3049afa5</t>
  </si>
  <si>
    <t>Student Liability Management</t>
  </si>
  <si>
    <t>Student Management / Student Liability Management</t>
  </si>
  <si>
    <t>ea427ad3-50c7-4e85-b09e-713ffe682c11</t>
  </si>
  <si>
    <t>Student Misconduct Management</t>
  </si>
  <si>
    <t>Student Management / Student Misconduct Management</t>
  </si>
  <si>
    <t>3134bb05-21d7-4dc3-9d2e-e9fab9eb40f7</t>
  </si>
  <si>
    <t>Domestic Student Recruitment</t>
  </si>
  <si>
    <t>Student Recruitment / Domestic Student Recruitment</t>
  </si>
  <si>
    <t>8e1c5630-e274-4728-99dd-4580ae0d9a03</t>
  </si>
  <si>
    <t>International Student Recruitment</t>
  </si>
  <si>
    <t>Student Recruitment / International Student Recruitment</t>
  </si>
  <si>
    <t>50ad91c9-8a02-4fb7-a2c6-08676dc2e060</t>
  </si>
  <si>
    <t>Academic Advice</t>
  </si>
  <si>
    <t>Student Support / Academic Advice</t>
  </si>
  <si>
    <t>7fe69df9-ee38-4bd1-906b-a8fea380ebf1</t>
  </si>
  <si>
    <t>Careers Advice</t>
  </si>
  <si>
    <t>Student Support / Careers Advice</t>
  </si>
  <si>
    <t>5c630288-e948-4c48-9089-70cd8c30401f</t>
  </si>
  <si>
    <t>Core Skills Development</t>
  </si>
  <si>
    <t>Student Support / Core Skills Development</t>
  </si>
  <si>
    <t>fd3b53de-a946-4f93-a4bd-6b754772144b</t>
  </si>
  <si>
    <t>Financial Advice</t>
  </si>
  <si>
    <t>Student Support / Financial Advice</t>
  </si>
  <si>
    <t>97d6b4a2-9825-448f-8990-0a64e324ecdf</t>
  </si>
  <si>
    <t>Student Grievance Management</t>
  </si>
  <si>
    <t>Student Support / Student Grievance Management</t>
  </si>
  <si>
    <t>96732341-3358-41b5-b93b-33cd4b8003ea</t>
  </si>
  <si>
    <t>Childcare Management</t>
  </si>
  <si>
    <t>Supporting Services / Childcare Management</t>
  </si>
  <si>
    <t>74bd3b97-2afe-4ffc-aa2d-a861dc91c980</t>
  </si>
  <si>
    <t>Event Management</t>
  </si>
  <si>
    <t>Supporting Services / Event Management</t>
  </si>
  <si>
    <t>1da129b1-428e-4aa5-8f04-797d90e51df1</t>
  </si>
  <si>
    <t>Gallery &amp; Museum Management</t>
  </si>
  <si>
    <t>Supporting Services / Gallery &amp; Museum Management</t>
  </si>
  <si>
    <t>52507736-2c16-4fca-9933-2b6afb605d2b</t>
  </si>
  <si>
    <t>Health, Safety, &amp; Wellbeing Management</t>
  </si>
  <si>
    <t>Supporting Services / Health, Safety, &amp; Wellbeing Management</t>
  </si>
  <si>
    <t>7ebea05c-aa59-46a2-b361-65387d40cc9b</t>
  </si>
  <si>
    <t>Healthcare Management</t>
  </si>
  <si>
    <t>Supporting Services / Healthcare Management</t>
  </si>
  <si>
    <t>2853c43e-2a7f-47ee-a2e7-d7e87f03b7e5</t>
  </si>
  <si>
    <t>Housing &amp; Accommodation Management</t>
  </si>
  <si>
    <t>Supporting Services / Housing &amp; Accommodation Management</t>
  </si>
  <si>
    <t>0bb7ce67-792e-4f38-9e9f-f106a98dc884</t>
  </si>
  <si>
    <t>Intercollegiate Athletics Management</t>
  </si>
  <si>
    <t>Supporting Services / Intercollegiate Athletics Management</t>
  </si>
  <si>
    <t>4a16419a-12f0-4e66-aa56-a78e879d913d</t>
  </si>
  <si>
    <t>Mail Management</t>
  </si>
  <si>
    <t>Supporting Services / Mail Management</t>
  </si>
  <si>
    <t>80eb4a33-e33d-43c5-a2c5-86300a7d9425</t>
  </si>
  <si>
    <t>Membership Management</t>
  </si>
  <si>
    <t>Supporting Services / Membership Management</t>
  </si>
  <si>
    <t>db6cd899-1c4e-4087-8cbd-ad539c4149fc</t>
  </si>
  <si>
    <t>Printing Management</t>
  </si>
  <si>
    <t>Supporting Services / Printing Management</t>
  </si>
  <si>
    <t>0009c2a0-4399-4a1d-aa24-fad354e67e99</t>
  </si>
  <si>
    <t>Retail Management</t>
  </si>
  <si>
    <t>Supporting Services / Retail Management</t>
  </si>
  <si>
    <t>d14adab0-0609-422b-94e2-3a657fb8d5cd</t>
  </si>
  <si>
    <t>Sport &amp; Recreation Management</t>
  </si>
  <si>
    <t>Supporting Services / Sport &amp; Recreation Management</t>
  </si>
  <si>
    <t>50fb5300-1e29-4760-8db8-bd43ccaf55ba</t>
  </si>
  <si>
    <t>Travel Management</t>
  </si>
  <si>
    <t>Supporting Services / Travel Management</t>
  </si>
  <si>
    <t>e93bc97f-15d5-4717-9096-2501c0b5ad49</t>
  </si>
  <si>
    <t>Venue Management</t>
  </si>
  <si>
    <t>Supporting Services / Venue Management</t>
  </si>
  <si>
    <t>e21e9afc-e00f-4125-8ebe-783cd427e1b9</t>
  </si>
  <si>
    <t>Application</t>
  </si>
  <si>
    <t xml:space="preserve">The credit management platform includes a modernised portal that students, professional staff and academics can use to handle applications easily with high levels of automation, including allowing students to check for any precedents before application and track the progress and results of their applications.​​​​​​​
The new credit management platform will include:​
- Application for credit​
- Assessment and workflow​
- Credit allocation and workflow​
- Credit precedent database​
- Business intelligence and reporting​
- Integration to key UniSC systems​
- Policies, procedures, roles and responsibilities defined
</t>
  </si>
  <si>
    <t>af4fb455-675b-45b6-9a6d-a66819400f2b</t>
  </si>
  <si>
    <t>Academic Credit Management / Credit Application Portal</t>
  </si>
  <si>
    <t>This is the student portal for credit applications where: current domestic and international students can login using their SSO, have their current program enrolment details pre-loaded for them(integration information from SIS), be able to fill the credit application form with details of their previous qualification/ work experience. Be able to upload relevant documents. Lookup for existing matching precedents</t>
  </si>
  <si>
    <t>30f73433-dc39-426a-b7b0-77c3ed9b46a5</t>
  </si>
  <si>
    <t>Academic Credit Management / Credit Calculator</t>
  </si>
  <si>
    <t>Public facing tool to share the details of credit precedents available at UniSC, is accessible for UniSC Corporate website. This tool will help prospective/current students to get an estimate of credit they could get based on their previous qualification. They can search precedents based on previous qualifications, institute, course, current qualification, current course etc. This will be embedded in UniSC corporate website.</t>
  </si>
  <si>
    <t>8328ce74-5b7f-46ef-a55b-75f1e541bde3</t>
  </si>
  <si>
    <t>Academic Credit Management / Credit Precedent Database</t>
  </si>
  <si>
    <t>The Credit Precedent Database is a tool to give you an idea of what credit to expect based on your previous formal study.</t>
  </si>
  <si>
    <t>8c2fcd78-5ace-4994-a06f-1a89ebe4ea09</t>
  </si>
  <si>
    <t>1f4eedaa-d04c-4445-b979-f2d426764de2</t>
  </si>
  <si>
    <t>Adobe Creative Cloud is a collection of software for graphic design, video editing, web development, photography, and cloud services.</t>
  </si>
  <si>
    <t>ca01bf20-6825-4daf-8f4b-1366ca3a186c</t>
  </si>
  <si>
    <t>Adobe Export PDF offers solutions to convert PDFs.</t>
  </si>
  <si>
    <t>8c00ffd6-e1e3-4343-afbf-d31e95ba32c5</t>
  </si>
  <si>
    <t>Airmeet is a platform for virtual summits, meetups &amp; workshops with a social lounge to deliver a rich networking experience.</t>
  </si>
  <si>
    <t>cc698ec1-68ee-426e-92c7-fe5d9cf06992</t>
  </si>
  <si>
    <t>dbe9f562-a80f-4283-a4c7-5215c8c56282</t>
  </si>
  <si>
    <t>Akari / AkariHub</t>
  </si>
  <si>
    <t>d3d14575-d4f9-4b33-8d9b-7c00d7295e93</t>
  </si>
  <si>
    <t>Akari / CIR Reporting</t>
  </si>
  <si>
    <t>f749a01f-e356-46d4-8300-1c86609b29a3</t>
  </si>
  <si>
    <t>fb7fffd7-919d-4be0-a4fe-2fe4b40e7279</t>
  </si>
  <si>
    <t>Alma is an integrated library management system that streamlines library operations, including acquisitions, resource management, fulfilment, and analytics. It supports the management of physical, digital, and electronic resources, and enables workflow automation, advanced reporting capabilities, and integration with discovery tools.</t>
  </si>
  <si>
    <t>edb0d763-4fa6-4baa-a736-351e88a1d2f2</t>
  </si>
  <si>
    <t>Alma / Alma Digital</t>
  </si>
  <si>
    <t>26d32d56-2c98-4ad4-8d28-7e4550872fec</t>
  </si>
  <si>
    <t>Alma / Alma Premium Sandbox</t>
  </si>
  <si>
    <t>9e2b69a4-f6a6-4fe5-8e19-bab27cb2047d</t>
  </si>
  <si>
    <t>Alma / Alma Storage</t>
  </si>
  <si>
    <t>c5cb6c9e-7926-4cc6-bd81-1735bfd6e43e</t>
  </si>
  <si>
    <t>Altium Designer is a PCB and electronic design automation software package for printed circuit boards. Altium Designer enables engineers to connect with every facet of the electronics design process. Altium Designer provides with a complete design solution, allowing to design products from concept to manufacturing.</t>
  </si>
  <si>
    <t>2431549d-532e-4e8c-9748-ef99289965ec</t>
  </si>
  <si>
    <t xml:space="preserve">Ansys is engineering simulation software, which solves complex design challenges using multiphysics simulation which enables to exploration and prediction of how products will work or won’t work. 
</t>
  </si>
  <si>
    <t>f568e917-e718-4641-982d-b714087025b0</t>
  </si>
  <si>
    <t>Appspace is a software platform that delivers content to workplace devices and digital signage.</t>
  </si>
  <si>
    <t>8e570934-43fc-49e0-8aee-e28ad6709f4a</t>
  </si>
  <si>
    <t>ArcGIS Online is a cloud-based GIS software to create and share interactive web maps. ArcGIS Online helps to gain perspectives and details with data, zoom in, and search on the map. The data-driven mapping styles and intuitive analysis tools helps to gain location intelligence.</t>
  </si>
  <si>
    <t>899155b6-42d8-43b2-91b5-bb363b3529cd</t>
  </si>
  <si>
    <t>Archibus on Demand offers enterprise-level asset management, reporting, data and infrastructure management in a single system. ARCHIBUS Enterprise software is included as SaaS (Software as a Service), in Archibus on Demand.</t>
  </si>
  <si>
    <t>02059da1-158b-4fc0-938c-eacb8ee1a697</t>
  </si>
  <si>
    <t>313e2a89-4f6a-4a36-bf10-3d73b753acf1</t>
  </si>
  <si>
    <t>A web and mobile based project management and collaboration software platform used by teams and organisations of all sizes. It helps teams organise, plan, and track their work effectively.</t>
  </si>
  <si>
    <t>987ddcd4-138f-46f7-a159-637fe05e4ff1</t>
  </si>
  <si>
    <t>A site to search for answers to the most commonly asked questions.</t>
  </si>
  <si>
    <t>50f4fbb4-1e54-4904-95bd-0815e0ba5088</t>
  </si>
  <si>
    <t>Cloud-based Hardware Asset Management System. Used to track the physical status of network devices, their location, cost, and support/warranty contracts.</t>
  </si>
  <si>
    <t>afc3008f-1b99-4101-8ea8-2904d3bfb77f</t>
  </si>
  <si>
    <t>Confluence is a team collaboration service. Confluence helps to capture project requirements, assign tasks to specific users, and manage several calendars at once with the help of the Team Calendars add-on.</t>
  </si>
  <si>
    <t>b8ca7085-6b11-41fb-83b3-14b3ba1e30f1</t>
  </si>
  <si>
    <t>Jira Software is the project management tool for agile teams.Jira Software is built specifically for software teams. Jira Software combines powerful developer tool integrations with the most important features and functionality required for great agile</t>
  </si>
  <si>
    <t>2a668838-84a5-405c-98ad-0ce29ba3bfbf</t>
  </si>
  <si>
    <t>000c2f26-70dc-40e3-91ad-ba0b66089cdb</t>
  </si>
  <si>
    <t>CCTV system</t>
  </si>
  <si>
    <t>f4c02e7b-b81d-4d55-bbc6-05d8424e1ff8</t>
  </si>
  <si>
    <t>BIC Process Design is a cloud based business process management software. BIC Process Design helps to create transparency, lower costs and processing times, enhance quality and identify digitalization potential.</t>
  </si>
  <si>
    <t>db53eb5f-b845-42d8-bce7-b59e59ef6f1b</t>
  </si>
  <si>
    <t>BigPulse online voting system allows you to run secure online elections and nominations. 
Used for nominations and elections for Council (student member positions) and Academic Board and its subcommittees (staff positions).</t>
  </si>
  <si>
    <t>59525321-95d8-425a-84ab-064df2bce78f</t>
  </si>
  <si>
    <t>Building Management System; BMS, allows FM to manage and monitor electrical and mechanical essential and critical services in order to provide a safe, reliable, comfortable and energy efficient working environment.</t>
  </si>
  <si>
    <t>5b64e12e-2a02-49b7-afb1-5d9a2364e4f1</t>
  </si>
  <si>
    <t>Omnichannel Communication Across Voice, IVR, Email, Chat, Text, and Messengers with Omnichannel Quality Management and a Powerful Mobile App. (CCaaS - Contact Center as a Service)</t>
  </si>
  <si>
    <t>96ec4c1d-6056-432d-a966-b5e0bfdb1c66</t>
  </si>
  <si>
    <t>Broadbean is a candidate sourcing platform. It offers services to distribute jobs and search for talent online while providing tools to optimize the recruitment process and integrate internal systems. It provides solutions for direct employers and Agency Recuriters.</t>
  </si>
  <si>
    <t>40e3ed19-a567-485e-9877-74fc6337bb8b</t>
  </si>
  <si>
    <t>5f334b63-8b7c-46b1-869a-aa8db10f1b48</t>
  </si>
  <si>
    <t>c978f62f-08a1-44ea-bf08-139eda11cd27</t>
  </si>
  <si>
    <t>f3189af6-123e-46d4-8aab-33b893e01f17</t>
  </si>
  <si>
    <t>c73d2b22-f6ec-43be-8edf-b52d11683ad6</t>
  </si>
  <si>
    <t>Canvas LMS / Canvas API</t>
  </si>
  <si>
    <t>d24c6dba-ba0c-485a-9bee-329c3ecdcab9</t>
  </si>
  <si>
    <t>Canvas LMS / Canvas Data Portal</t>
  </si>
  <si>
    <t>e36a2aa9-2cbd-4733-8d80-fb0d70cfea72</t>
  </si>
  <si>
    <t>Canvas LMS / Canvas Data Services</t>
  </si>
  <si>
    <t>b4052067-4b40-4aa6-a0cd-d311b05657cc</t>
  </si>
  <si>
    <t>Canvas LMS / Canvas SIS</t>
  </si>
  <si>
    <t>0cf2cdc4-2f4f-4216-8d33-1f405027bf47</t>
  </si>
  <si>
    <t>da3e6393-8668-4dc4-865e-dd98ad9f238e</t>
  </si>
  <si>
    <t>Career Hub (known at USC as Student Hub) is the booking system solution for appointments, events and workshops, as well as a traditional career platform (search and apply for job vacancies, access careers resources, employer interface). Initially used by Student Services departments, its use has now been extended to other departments across the university and includes a specific HDR site, music room bookings, and appointments for mask fittings (Health students). Student Hub is also used to administer the Students as Partners program and Student Leadership Award using customised workflows. All interactions made via the Student Hub are integrated into the CRM via integration to ensure full details are captured on the student record.</t>
  </si>
  <si>
    <t>8faaeb31-bb45-4087-a828-2b24da54e4c4</t>
  </si>
  <si>
    <t>Create schedules for courses based on constraint-based information derived from approved curriculum (CIR) and data collection. Data uploads into PeopleSoft to support the student enrolment.
Resource management / room bookings for centrally scheduled spaces post establishment of the student timetable.</t>
  </si>
  <si>
    <t>e3df3fb4-4a67-4322-b2b0-648ab30167b3</t>
  </si>
  <si>
    <t>Celcat / Celcat AutoCalEx</t>
  </si>
  <si>
    <t>621ef0a9-50b6-4a61-a9f2-eaa2afcb2afa</t>
  </si>
  <si>
    <t>Celcat / Celcat Calendar</t>
  </si>
  <si>
    <t>This allows the Timetable creators to "publish" calendar information to a website so it is available for general viewing. Primarily aimed at allowing academics to review timetables but can be used by anyone.</t>
  </si>
  <si>
    <t>d50d726f-d589-42fa-b0d9-be0fead8f0a8</t>
  </si>
  <si>
    <t xml:space="preserve">This Paid Parking at USC is managed using the CelloPark mobile app for short-duration/casual parking only at the Sunshine Coast Campus and the vPermit system for longer stay / permit-based parking at Sunshine Coast and Moreton Bay Campuses. 
</t>
  </si>
  <si>
    <t>23ab8016-9134-4ed4-bc9b-def435d76044</t>
  </si>
  <si>
    <t>Online chemical management system that provides access to Safety Data Sheets (SDS) and allows areas to create their local chemical registers to help keep track of their chemical inventories.</t>
  </si>
  <si>
    <t>82db8ca8-7424-415c-b3a5-5e0041870330</t>
  </si>
  <si>
    <t>Chemeritus is an advanced solution for managing your chemicals, supply chain, and related documentation – encompassing SDS management, chemical registers and manifest, risk assessments, labelling, and more.
The application incorporates a comprehensive chemical assets management tool (SiSoT), and the included Approvals module makes managing the approval and use of your chemicals on-site a breeze. Chemeritus includes your Chemwatch Entourage, multilingual eLearning and IT support, and an interface available in 49 different languages, as well as our standard and advanced Chemicals Management modules.</t>
  </si>
  <si>
    <t>c69c0e33-fe11-45ba-9e0a-7cfa61460581</t>
  </si>
  <si>
    <t>0b74fb06-7a83-45c4-ab9a-1ef752d1c146</t>
  </si>
  <si>
    <t>Support teachers to build custom chatbot agents that can be given specific instructions, and specific resources, to assist student learning in context-sensitive ways.</t>
  </si>
  <si>
    <t>861a529c-331c-4c9e-9f5a-c1861b59e16d</t>
  </si>
  <si>
    <t>Call Centre Managment Software</t>
  </si>
  <si>
    <t>cf3adc74-1dee-4f87-8a71-a1355854ec1d</t>
  </si>
  <si>
    <t>Covidence is an online systematic review program developed by, and for, systematic reviewers. It can import citations from reference managers like EndNote, facilitate the screening of abstracts and full-text, populate risk of bias tables, assist with data extraction, and export to all common formats.</t>
  </si>
  <si>
    <t>f32e0348-6f2b-4318-a03b-bc6ee2ada953</t>
  </si>
  <si>
    <t>a4a99cb3-ef8d-46f8-960b-aca98c4ee1ac</t>
  </si>
  <si>
    <t>A clinical trial management system (CTMS) is an enterprise software system used to manage and track clinical research activities within the institution.</t>
  </si>
  <si>
    <t>f46abd38-4a77-471a-a979-7694bf068221</t>
  </si>
  <si>
    <t>Culture Amp provides a survey platform for People and Culture-related surveys including employee engagement, health, safety and wellbeing, culture health checks, onboarding and exit surveys.</t>
  </si>
  <si>
    <t>a69e7ec2-d94e-47f1-b431-fa2d99e35d0e</t>
  </si>
  <si>
    <t>Pre-employment checks for individuals looking to be job-ready and employers who need fast and accurate pre-hiring checks</t>
  </si>
  <si>
    <t>d071eb57-dd34-4c8d-832a-78e6a9a42f9e</t>
  </si>
  <si>
    <t>Used to generate the University centralised exam timetable and communicate, through email, students personalised exam timetables. Roster invigilators and apply alternate exam adjustments for students with Learning Access Plans.</t>
  </si>
  <si>
    <t>6b5a0d03-a4b0-4726-8568-c3cf007281ad</t>
  </si>
  <si>
    <t>UniSC application and data integration platform​.</t>
  </si>
  <si>
    <t>16616376-d281-4ebd-84fc-1e135e7b348f</t>
  </si>
  <si>
    <t>DataHub / DataHubStore</t>
  </si>
  <si>
    <t>The Data Hub Store is a Master Data Management (MDM) solution with a simplified and unified database schema consolidating data from some of USC’s core enterprise systems (namely its Student Information System, HR and Space and Asset Management system).</t>
  </si>
  <si>
    <t>49dc1c44-cfec-4595-ae48-89f42501798c</t>
  </si>
  <si>
    <t>DataHub / DataHubStore / DataHubStore API</t>
  </si>
  <si>
    <t>The DataHubStore API solution provides RESTful web services for read-only (GET) access to data in the DataHubStore. Web services are developed and organised in a modular way with each API module scoped to a business domain.</t>
  </si>
  <si>
    <t>19b6042a-8aa0-40ce-aa96-6befb6cdca18</t>
  </si>
  <si>
    <t>Laboratory inventory management system (LIMS) designed to specifically track and manage each sample across multiple boxes, freezers, and sites. It will create significant efficiencies in processing in blood samples and reduce human error and missing samples and manage the inventory to ensure continues sample integrity.</t>
  </si>
  <si>
    <t>e047c5b8-3b18-4892-ae05-8e11b97738e5</t>
  </si>
  <si>
    <t>A new implementation of a SaaS Digital Asset Management solution for Marketting.</t>
  </si>
  <si>
    <t>c8efb0ca-73aa-4fb2-a076-bc8cec7cdf35</t>
  </si>
  <si>
    <t>Diligent is a simple to use and secure board management software.  It is used to distribute meeting agendas and papers; minutes of meetings; and associated additional materials for information to members of the UniSC Council, and its sub-committees.  It is also used by the Executive Committee.  Papers may not be downloaded from the Diligent system, providing additional security for Council documents.  Diligent includes a facility for individuals to mark up their papers confidentially, or they may share notes with other members.</t>
  </si>
  <si>
    <t>14f059c1-079d-4a4d-aae0-a7c3855676a6</t>
  </si>
  <si>
    <t>Staff related health and safety hazard and incident reporting system, this system has poor functionality particularly around incident investigation, action management, workflow notification and reporting and is not connected with other reporting systems.</t>
  </si>
  <si>
    <t>2db695b1-bef6-4cb2-a14f-fd4419272e07</t>
  </si>
  <si>
    <t>Elumina Suite / Quickclaims</t>
  </si>
  <si>
    <t>Part of the Elumina suite, this is used by HSW for recording case management notes relating to Workers’ compensation.
We do not use this system</t>
  </si>
  <si>
    <t>b9446b53-edc2-4aec-a6cb-600429d941cb</t>
  </si>
  <si>
    <t>Elumina Suite / QuickSafe</t>
  </si>
  <si>
    <t>Part of the Elumina suite. Cloud based incident, management system with basic safety management functionality</t>
  </si>
  <si>
    <t>fc253598-37b8-41d6-8c8b-200a216cf383</t>
  </si>
  <si>
    <t>EndNote is a reference management tool that streamlines the organisation, citation, and sharing of research references. It supports the creation of bibliographies, collaborative workflows, and the integration of references into academic writing, enabling researchers to efficiently manage and cite sources across multiple formats and styles.</t>
  </si>
  <si>
    <t>Was Clarivate Endnote</t>
  </si>
  <si>
    <t>0e673548-d4c8-454f-a386-b16061fc7ee2</t>
  </si>
  <si>
    <t>Provides ICT solutions that are consultative and client-centric by designing, implementing and supporting strategic technology projects that align with business goals and objectives.</t>
  </si>
  <si>
    <t>0c443899-bd18-4fed-8e39-ffddbbc28c6c</t>
  </si>
  <si>
    <t>EMS is used to manage inventory of chemical's used across the Institution.  I.e. Basic inventory functionality only with no auto SDS associations</t>
  </si>
  <si>
    <t>6eacfa66-ee84-47c9-85ab-b3769f3d4391</t>
  </si>
  <si>
    <t>Application administration information repository</t>
  </si>
  <si>
    <t>d67f7645-eb9c-4da4-9594-7c522e613fe5</t>
  </si>
  <si>
    <t>Epiguem / Supervising Doctoral Studies 2.0</t>
  </si>
  <si>
    <t>Renamed showing Epiguem connection</t>
  </si>
  <si>
    <t>b3f23d38-b472-4b07-a502-ac75d4ef173c</t>
  </si>
  <si>
    <t>An Microsoft Access database developed by Office of Research to manage ERA reporting to the Australian Research Council</t>
  </si>
  <si>
    <t>231df53d-461b-4d7f-8206-fc01e0fcdfd2</t>
  </si>
  <si>
    <t>Esploro is a research information management system that streamlines research workflows, including researcher profiles, research outputs, and compliance monitoring. It supports the management of research data, publications, and professional activities, and enables workflow automation, advanced reporting capabilities, and integration with institutional repositories and library systems.</t>
  </si>
  <si>
    <t>Renamed removing Ex Libris connection</t>
  </si>
  <si>
    <t>4d8222a9-74f7-4d77-b8b7-6f4d1931efb6</t>
  </si>
  <si>
    <t>Corporate survey tool used for feedback collection and analysis.</t>
  </si>
  <si>
    <t>f4d8d3f5-9874-43df-b0f3-5d82cb7aeb8c</t>
  </si>
  <si>
    <t>EZproxy is an authentication and access management tool that enables seamless, secure remote access to library resources. It supports integration with library systems and identity management solutions, ensuring users can access licensed resources from anywhere while maintaining compliance with institutional policies.</t>
  </si>
  <si>
    <t>655860cf-1197-40bc-87ff-42e8a88d596c</t>
  </si>
  <si>
    <t>Falcon.io provides social media marketing platform solutions built on social analytics, community engagement and governance for Facebook, Twitter, LinkedIn and more</t>
  </si>
  <si>
    <t>88e017b6-6e90-4000-bb49-e1cfed8b376e</t>
  </si>
  <si>
    <t xml:space="preserve">FCM Platform is a proprietary technology to tackle the problems, challenges, and tedium faced by managers, bookers, and travelers across the globe. With flexible integrations and a smooth, AI-powered experience across all devices, FCM’s all-in-one platform gets users to their next destination in style.
</t>
  </si>
  <si>
    <t>a8985bf3-b4fa-4767-a3c9-5792c466ccd0</t>
  </si>
  <si>
    <t>b50a9c15-7531-4c65-a346-780dd6085b5e</t>
  </si>
  <si>
    <t>dd6f52a3-bd3d-4eb8-837c-d802867d74ce</t>
  </si>
  <si>
    <t>A standalone app used for visually mapping a book onto a bookshelf.</t>
  </si>
  <si>
    <t>168c25e2-416b-47d9-82ea-540cbc3ec261</t>
  </si>
  <si>
    <t>Flare’s onboarding and benefits solutions help businesses get employees up and running quickly and compliantly.
FlareHR will capture the payroll related data for all new, returning and existing (if applicable) employee's to UniSC.</t>
  </si>
  <si>
    <t>1519a6b4-82ef-4fa0-b6ef-a3e892a3f25d</t>
  </si>
  <si>
    <t>Cash Management module that allows employees to claim cash expenses incurred personally for your organisation. This includes general expenses, allowances, cash advances, petty cash and out-of-pocket expenses.</t>
  </si>
  <si>
    <t>59817ac6-3271-4fa9-b1df-8d2827a675c1</t>
  </si>
  <si>
    <t>An online and offline guide for students, researchers and visitors to explore, learn and connect with the universal values of K'gari-Fraser Island.</t>
  </si>
  <si>
    <t>45463a5a-ed83-428a-a568-216637cf7cf2</t>
  </si>
  <si>
    <t>Manage cardholders, their access, credentials, and. photo identification while monitoring alarms and controlling all system aspects.  The system also allows integration with other security systems like Avigilon (CCTV), BMS systems and alarms.</t>
  </si>
  <si>
    <t>d774d59d-934f-4b1a-b6cc-c80ff05f22bf</t>
  </si>
  <si>
    <t>a0cb9440-adf6-4779-b80c-92128d58fda6</t>
  </si>
  <si>
    <t>Have I Been Pwned allows users to search across multiple data breaches to see if their email address or phone number has been compromised. It aggregates data that's been exposed publicly and enables individuals and organizations to assess their exposure.</t>
  </si>
  <si>
    <t>ae6daf2d-4f29-4167-b6b3-c1f459ccaf8c</t>
  </si>
  <si>
    <t>d895b87b-2467-4441-860d-a79d225cbd2f</t>
  </si>
  <si>
    <t>a2f3841b-707d-48d9-bd30-3cf95297ac20</t>
  </si>
  <si>
    <t>d58eeaea-e90d-4634-b5fa-f765dfa90f96</t>
  </si>
  <si>
    <t>a98b22d5-6103-499d-beb3-a924553d8612</t>
  </si>
  <si>
    <t>Used to create Users, Groups and Access Profiles so only the correct personnel can obtain items stored within the cabinets using their ID Cards for swipe access. Previous system was Keywatcher and it may be sometimes referred to as this.</t>
  </si>
  <si>
    <t>1c8b09ba-4bd6-404e-9c49-36e35f993560</t>
  </si>
  <si>
    <t>KnowBe4 Compliance Manager (KCM) is a cloud based GRC Platform compliance management tool. It helps effectively and efficiently manage risk and compliance within organisation and across third-party security vendors, while gaining insight into gaps within security program.</t>
  </si>
  <si>
    <t>04855a36-2f95-47c5-b52e-7ef5143ddae2</t>
  </si>
  <si>
    <t>LabTutor is used in the FOSHE labs to provide simulation of instruments that assist students in carrying out various experiments. This enables students to experience and learn to use particular medical instruments without the expense of medical-grade hardware.</t>
  </si>
  <si>
    <t>d4f85c9a-f738-4471-ac4c-308bc7aee1a8</t>
  </si>
  <si>
    <t>Lt LabStation is a lab-based learning platform that allows you to run labs.</t>
  </si>
  <si>
    <t>969c90a0-8789-4656-a5c8-786cafbf53c9</t>
  </si>
  <si>
    <t>Computer lab management and usage that tracks software and hardware usage on campus</t>
  </si>
  <si>
    <t>210c68e9-7e9a-40f4-b3ab-bb477434ed55</t>
  </si>
  <si>
    <t>A platform that supports legal operations and the in-house legal team with intake &amp; triage, workflow automation, document automation, collaboration workspaces, and BI reporting (as required)</t>
  </si>
  <si>
    <t>4c96928f-cc2e-4bac-a9dd-847feaee1aea</t>
  </si>
  <si>
    <t>SAP LeanIX Application Portfolio Management provides a framework to identify and manage all IT software applications within a company, offering a clear and efficient overview. APM enables managers to address specific business needs and assess potential risks in individual departments related to IT systems.</t>
  </si>
  <si>
    <t>a24f3f57-40a5-4d2f-9299-ca43eee6889f</t>
  </si>
  <si>
    <t>Leganto is a course resource management system that facilitates the creation, sharing, and access of reading lists and course materials. It supports collaboration between academics and library staff, integrates with learning management systems, and enhances student access to required resources.</t>
  </si>
  <si>
    <t>8350ba93-205f-4cd5-932e-33d3e4b6bdfd</t>
  </si>
  <si>
    <t>A rideshare &amp; on-demand bus technology.</t>
  </si>
  <si>
    <t>ea26c8a3-c78b-480a-b348-7b2ee1dc806c</t>
  </si>
  <si>
    <t>LinkedIn is a business-oriented social networking service mainly used for professional networking. LinkedIn provides information about its users to recruiters and sales professionals.</t>
  </si>
  <si>
    <t>97c4c311-743a-49c0-885a-71a156615b0e</t>
  </si>
  <si>
    <t>LinkedIn / LinkedIn Learning</t>
  </si>
  <si>
    <t>LinkedIn Learning offers video courses taught by industry experts in software, creative, and business skills.</t>
  </si>
  <si>
    <t>60c128a6-fae1-4546-8fae-fbe789a83a3a</t>
  </si>
  <si>
    <t>Asset management for the sports stadium to manage gym memberships, scheduling of precinct services, retail sales and reporting features. LMS was specifically chosen by the Sports Precinct manager for its broad feature set and utilisation by other organisations.</t>
  </si>
  <si>
    <t>46e5fb60-88e6-4278-8038-fa7af8dccdd7</t>
  </si>
  <si>
    <t>LiveAlumni captures essential employment data and verified emails on alumni and donors.</t>
  </si>
  <si>
    <t>85ab6c4e-866b-43c8-b59f-544a5c19deaa</t>
  </si>
  <si>
    <t>Math Quiz software featuring automatically generated questions.</t>
  </si>
  <si>
    <t>d27698b0-d744-461f-afbe-5246d2217430</t>
  </si>
  <si>
    <t>Used to scale assessments and automatically grade coding assignments in any learning environment. You can also use MATLAB Grader for formative assessments with automated feedback and summative assessments such as quizzes and exams.</t>
  </si>
  <si>
    <t>16c37f8a-3136-4e51-ac53-9bcaaef71643</t>
  </si>
  <si>
    <t>Provides solutions and services specialising in audiovisual and information technologies (AV/IT), visualisation and software, immersive virtual reality technologies, and technical support.</t>
  </si>
  <si>
    <t>4d9eb37e-3f91-4933-a7f7-b4cf5408af2e</t>
  </si>
  <si>
    <t>17a0652a-1266-413b-a9e8-77be80523900</t>
  </si>
  <si>
    <t>Meescan is a self-checkout solution designed to streamline borrowing workflows for library users. It supports mobile and kiosk-based self-service checkouts, reduces reliance on staffed circulation desks, and integrates with library management systems to ensure seamless borrowing and returns processes.</t>
  </si>
  <si>
    <t>57d1e7d7-6d53-4fa9-b41d-9ae9bff10da0</t>
  </si>
  <si>
    <t>Meltwater is a global media intelligence and social listening platform that solves problems across the enterprise for iSSEes like brand management, crisis communication, social media &amp; community management, media relations, data analysis and much more.</t>
  </si>
  <si>
    <t>5641deb6-e36c-4d6d-a47e-f011813f4c58</t>
  </si>
  <si>
    <t>342cbcb5-71fb-4c24-add1-d1abf4ab7725</t>
  </si>
  <si>
    <t>Microsoft Outlook</t>
  </si>
  <si>
    <t>Outlook is a web-based email client and organizer from Microsoft and part of the Microsoft Office suite.</t>
  </si>
  <si>
    <t>a4d7d472-3dbf-4c9d-9351-872bd25dab0d</t>
  </si>
  <si>
    <t>Microsoft Teams</t>
  </si>
  <si>
    <t>Microsoft Teams is a chat-based workspace that features group and private messaging, with threaded and persistent conversations. It offers meet, chat, call, and collaborate in one place.</t>
  </si>
  <si>
    <t>25a31b1b-aebb-4f8d-9dc9-b4122a3e3020</t>
  </si>
  <si>
    <t>A state-based identity management software product, designed to manage users' digital identities, credentials and groupings throughout the lifecycle of their membership of an enterprise computer system.</t>
  </si>
  <si>
    <t>289aeee2-52a6-4e4e-91a5-cc67d91ca0db</t>
  </si>
  <si>
    <t xml:space="preserve">Mimecast offers cloud-based email management solutions.
</t>
  </si>
  <si>
    <t>bd42aedc-df3c-434c-91d5-21647fd7cb52</t>
  </si>
  <si>
    <t>Self-service printing services used by students, staff, academics, and and researchers.</t>
  </si>
  <si>
    <t>711ea29c-b736-4ed0-810f-c5191d49cbcb</t>
  </si>
  <si>
    <t>Used by universities in Australia and New Zealand to iSSEe electronic transcripts and graduation documents.</t>
  </si>
  <si>
    <t>28b9efc4-e3b6-488f-be76-f521ccb78499</t>
  </si>
  <si>
    <t>Used for Researcher and Research School Performance Management</t>
  </si>
  <si>
    <t>c7a34065-7475-4068-9228-687bd669b5eb</t>
  </si>
  <si>
    <t>SharePoint Online staff portal</t>
  </si>
  <si>
    <t>cbf63048-cca1-4427-bc66-acf41f04f873</t>
  </si>
  <si>
    <t>An aerial imagery and location data software that captures urban Australia, United States and Canada multiple times yearly. New and current aerial maps are processed and streamed to the cloud within days. Customers get instant access to all current imagery and historical aerials, accurately georeferenced to show their truth over time.</t>
  </si>
  <si>
    <t>e2f743eb-be9b-41ed-b1d5-c2ddbd65ca84</t>
  </si>
  <si>
    <t>Nexthink provides digital employee experience management software solutions with the real-time analytics, employee feedback and automated remediation for IT needs.</t>
  </si>
  <si>
    <t>1cd85385-97ba-41d0-b257-98b2840834dd</t>
  </si>
  <si>
    <t>Manage medical appointments, classes, group bookings, meetings, staff and patients from a simple and flexible calendar platform. Run Your Private Clinic with Nookal Anytime. Secure, Encrypted, Trusted. Sign Up for Free! Online Appointments + Invoicing.</t>
  </si>
  <si>
    <t>1cc66a40-83b1-40bc-80dc-729bcc916cb1</t>
  </si>
  <si>
    <t>This is clinical governance software but also has incident reporting functionality.</t>
  </si>
  <si>
    <t>f01a6a9e-8dc9-464a-befd-fc6bab1a6380</t>
  </si>
  <si>
    <t xml:space="preserve">    </t>
  </si>
  <si>
    <t>8910cc64-e6f3-49bc-9876-9cbcf5c720b4</t>
  </si>
  <si>
    <t>Oracle Aconex / Aconex API</t>
  </si>
  <si>
    <t>Used to integrate enterprise software applications or develop custom integrations that exchange data with Aconex.</t>
  </si>
  <si>
    <t>82a1aae2-0a25-4142-9dc5-e2819dbe2186</t>
  </si>
  <si>
    <t>Oracle Eloqua is a marketing automation, email marketing and Revenue Performance Management (RPM) solution.</t>
  </si>
  <si>
    <t>11e16593-45de-4c59-b2bb-760d83e18758</t>
  </si>
  <si>
    <t>Oracle Service Cloud</t>
  </si>
  <si>
    <t>The Oracle Service Cloud is a complete suite of tools for configuring, extending, and integrating customer experience applications on Oracle Service Cloud. ... Customers benefit from pre-built integrations to Oracle products. The ICS framework is a bi-directional synchronization between the two clouds.</t>
  </si>
  <si>
    <t>29dedd59-8cde-4da3-8c44-3449df38888e</t>
  </si>
  <si>
    <t>f9c37f99-333e-481a-ab87-e6f9cd41be6e</t>
  </si>
  <si>
    <t xml:space="preserve">PageUp is a talent management software designed to help businesses transform hiring and engagement experiences for all.
</t>
  </si>
  <si>
    <t>57f916af-a633-437d-93b8-ee2fc5745229</t>
  </si>
  <si>
    <t>Administration tool for managing Parking permit and ticket payments</t>
  </si>
  <si>
    <t>f83a35c4-1923-4a1e-9b26-356ea737c292</t>
  </si>
  <si>
    <t>bc58ce8a-f6c5-4310-9334-3277c0be6145</t>
  </si>
  <si>
    <t>def818f5-09dc-4922-bdd6-49e6c3a6ad03</t>
  </si>
  <si>
    <t>A cloud-based Case Management application for Health and Social Services that is used by Student Wellbeing.</t>
  </si>
  <si>
    <t>b0477e2e-1624-405a-b70c-8285008e3d85</t>
  </si>
  <si>
    <t>101a7c28-048c-4a6a-a900-25b3a3228d5a</t>
  </si>
  <si>
    <t>PeopleSoft / PeopleSoft Campus</t>
  </si>
  <si>
    <t>Student Information System.  Collects and holds data for all UniSC students.</t>
  </si>
  <si>
    <t>5db1fcad-7064-4c5f-bd18-75634a603b64</t>
  </si>
  <si>
    <t>USC Apply</t>
  </si>
  <si>
    <t>PeopleSoft / PeopleSoft Campus / USC Apply</t>
  </si>
  <si>
    <t>Custom built system to allow studnet to apply direct to UniSC</t>
  </si>
  <si>
    <t>5228cfb5-f882-412d-a7ac-f4a7b4af650e</t>
  </si>
  <si>
    <t>PeopleSoft / PeopleSoft Campus / USC Central</t>
  </si>
  <si>
    <t>98fcd357-9249-4b1d-b8df-ff453e8cb380</t>
  </si>
  <si>
    <t>PeopleSoft HRP</t>
  </si>
  <si>
    <t>PeopleSoft / PeopleSoft HRP</t>
  </si>
  <si>
    <t>Human Resources &amp; Payroll System</t>
  </si>
  <si>
    <t>decb44f9-6d92-4d62-933a-5c45638d1d32</t>
  </si>
  <si>
    <t>GT eForms</t>
  </si>
  <si>
    <t>PeopleSoft / PeopleSoft HRP / GT eForms</t>
  </si>
  <si>
    <t>Used in the HRP System for appointments, timesheets, and worksheet variations; GT forms provide a framework and tools that integrate with PeopleSoft and enable a more simplified way of building forms and workflows.</t>
  </si>
  <si>
    <t>027af7b0-1ee3-4a8d-b827-b12c237572f4</t>
  </si>
  <si>
    <t>USC Online Job Applications</t>
  </si>
  <si>
    <t>PeopleSoft / PeopleSoft HRP / USC Online Job Applications</t>
  </si>
  <si>
    <t>A module within the Oracle PeopleSoft Human Capital Management system</t>
  </si>
  <si>
    <t>27afa6c9-f8d2-4a9f-aafe-1d310a38daf4</t>
  </si>
  <si>
    <t>USC Staff</t>
  </si>
  <si>
    <t>PeopleSoft / PeopleSoft HRP / USC Staff</t>
  </si>
  <si>
    <t>1bbe32ed-baba-4be0-b6ac-cfa68cceaba8</t>
  </si>
  <si>
    <t>752d958e-cb44-4b2f-9e71-db3be14c7d30</t>
  </si>
  <si>
    <t>Security awareness and phishing simulation training solutions.</t>
  </si>
  <si>
    <t>2cd02caf-6f7e-45eb-9f88-b944e5ef7523</t>
  </si>
  <si>
    <t>Used in clinical research education and training in delivering course content, Project Management, Risk Management etc.</t>
  </si>
  <si>
    <t>b3a770ca-187c-4358-8bd1-fd35a6aac23d</t>
  </si>
  <si>
    <t>Primo is a library discovery and delivery system that provides users with unified access to physical, digital, and electronic resources. It supports advanced search capabilities, personalisation options, and integration with library management systems, enabling seamless resource discovery and improved user experience.</t>
  </si>
  <si>
    <t>75cb21b9-d150-4e10-ae41-1e43ab67b64e</t>
  </si>
  <si>
    <t>Primo / Primo Sandbox</t>
  </si>
  <si>
    <t>8999b858-ed07-499e-9904-3a7ff0f67f80</t>
  </si>
  <si>
    <t>586a9af7-4e71-4c17-8a67-ab10844955ee</t>
  </si>
  <si>
    <t>A comprehensive pathway for certification from learning solutions through to certification exams.</t>
  </si>
  <si>
    <t>1e8959db-dd3a-475a-8bf5-b20e99383922</t>
  </si>
  <si>
    <t>Used by FM Security/Safe UniSC and their locksmiths to record key/cylinder lock numbers for all doors in the university and to control key iSSEes and returns by staff.  FM staff manually updates the content and imports update files from the locksmith.</t>
  </si>
  <si>
    <t>bcb2bda6-e698-4933-a71f-43e96afb438d</t>
  </si>
  <si>
    <t>Qualtrics XM for Strategy &amp; Research enables organizations to gather, analyze, and act on data for strategic decision-making. The platform offers tools for advanced research, predictive analytics, and experience management, helping businesses drive informed strategies and improve outcomes.</t>
  </si>
  <si>
    <t>66b36b23-d027-4722-8fce-363a70af5d66</t>
  </si>
  <si>
    <t>Qualtrics / Qualtrics - Administration</t>
  </si>
  <si>
    <t>Qualtrics is a research platform, that helps brands make crucial business decisions. From surveys to insights to action, Qualtrics helps brands continually assess the quality of their four core experiences—customers, employees, products, and brands.</t>
  </si>
  <si>
    <t>195ebfb2-b7a8-4311-82e4-85ed2f56ffbc</t>
  </si>
  <si>
    <t>Qualtrics / Qualtrics - Research</t>
  </si>
  <si>
    <t>adc82661-5327-4a4c-9a88-ad318a15c4e6</t>
  </si>
  <si>
    <t>Management of Prospects, Donors, Philanthropic Grants and Donations, Recording Friends of the Art Gallery, Gifts-in-Kind (Art Works) and Alumni Relations - CRM built for fundraising organizations to identify and engage supporters with insights and workflows, end-to-end gift management, AI-driven suggested ask amounts, optimized donation forms, prospect insights, donor and alumni analytics, donor cultivation and stewardship, major giving work centre for moves management to steward prospects effectively, annual fund workflows, outreach tools, and dashboards, event management and follow-up with registration, payments, custom participant information, mobile and web access, automatic data health tools, best-practice templates for email marketing, interaction and relationship tracking, proposal tracking and pipeline management, recurring giving and pledge management, portfolio management, dashboards and reporting, secure payment processing with online giving forms and PCI compliance.</t>
  </si>
  <si>
    <t>61350140-cf44-4577-b910-404df778970c</t>
  </si>
  <si>
    <t>Used for quantitative analysis and support student research</t>
  </si>
  <si>
    <t>0be11f7f-d4e9-46e6-8438-20e74be6986f</t>
  </si>
  <si>
    <t>Ramen Life is a versatile community management platform that enables to create and manage public or private communities. The platform offers customisable features including custom profile fields, directories, and member engagement tools. It supports program management, mentoring connections, and feedback processes.</t>
  </si>
  <si>
    <t>ddfe9735-db00-4b1c-9d8f-62f328de7603</t>
  </si>
  <si>
    <t>RapidAP Accounts Payable Automation Software uses AI, machine learning and the latest optical character recognition (OCR) technology. This automates invoice management and ensures compliance with local and international e-Invoicing standards.</t>
  </si>
  <si>
    <t>733e7faf-8ba7-4502-8d48-2845c5472001</t>
  </si>
  <si>
    <t>RapidAP - Accounts Payable Automation / ABBYY FlexiCapture</t>
  </si>
  <si>
    <t>Uses artificial intelligence (AI), natural language processing (NLP), machine learning (ML), and advanced recognition capabilities into a single, enterprise-scale document automation platform to transform all the data from your business documents.</t>
  </si>
  <si>
    <t>a4f102b0-fb42-48dd-8a87-14931c031cde</t>
  </si>
  <si>
    <t>RapidAP - Accounts Payable Automation / Rapid</t>
  </si>
  <si>
    <t>884f4e6b-e373-423b-b5f8-e27633d647b7</t>
  </si>
  <si>
    <t>RapidID is a biometric identity verification solution focused on verifying a person’s identity using biometric data such as fingerprints, facial recognition, or other unique physical characteristics. It is commonly used for secure access control, authentication, and identity verification. The goal is to enhance security by ensuring that only authorised individuals can access specific systems, buildings, or resources and prevent fraud.</t>
  </si>
  <si>
    <t>43f0644e-f5e6-4967-9c28-f9ccf79a065a</t>
  </si>
  <si>
    <t>RapidILL is an interlibrary loan and resource-sharing system designed to facilitate the efficient and timely delivery of requested materials between libraries. It supports automated workflows, rapid turnaround times, and integration with library management systems, enabling libraries to meet user needs for articles and other resources quickly and reliably.</t>
  </si>
  <si>
    <t>a93c1718-a1f1-4186-86ad-5312aa164a7c</t>
  </si>
  <si>
    <t>An electronic document and records management system is currently only used by 'Governance and Risk Management'.</t>
  </si>
  <si>
    <t>f8e871ef-1875-4cad-a036-dfb2e717670e</t>
  </si>
  <si>
    <t>Redgate provides Compliant Database DevOps solutions for the finance, healthcare and technology sectors.</t>
  </si>
  <si>
    <t>5568a73d-d3cc-4ae0-b7c1-1824ac3a871a</t>
  </si>
  <si>
    <t>A flexible suite of programmes that comprehensively supports the modern researcher's journey from start to finish.</t>
  </si>
  <si>
    <t>b03539e1-63c8-4eea-b0b1-a630cbcad124</t>
  </si>
  <si>
    <t>ResearchMaster</t>
  </si>
  <si>
    <t>The University Research Information Management System is utilised for business processes such as Research Ethics Management, Research Projects Management, Research Projects Request online eForm, and eForm and Workflow management</t>
  </si>
  <si>
    <t>d1f6571e-ef88-4ee6-b768-b717935eeb37</t>
  </si>
  <si>
    <t>eForms</t>
  </si>
  <si>
    <t>ResearchMaster / eForms</t>
  </si>
  <si>
    <t>eForms provides online free printable forms and fillable electronic forms (eForms). eForms database includes a form library ranging from real estate instruments, such as lease agreements and deeds, to estate-planning documents like wills and living trusts– and everything in between.</t>
  </si>
  <si>
    <t>406aab0f-af54-4c75-b280-7f013eb16763</t>
  </si>
  <si>
    <t>Resolver is the Security Incident Reporting system.  It is currently predominantly used by Security Services for reporting and recording security incidents and communicating those incidents with additional lite users for visibility across various departments.  Whilst Resolver provides risk &amp; security management software solutions and enables better remote risk management by improving engagement with the front line with a guided single-page risk assessment a simple task list and easy reporting, it is not currently used as effectively as it could be for GRM application.</t>
  </si>
  <si>
    <t>e90cdcf3-c346-446d-a5ed-3a074d89ed70</t>
  </si>
  <si>
    <t>f99623f2-bc4a-4bb2-8c98-2a7d0b314bd0</t>
  </si>
  <si>
    <t>771d756f-429d-4545-91b7-306942317bd0</t>
  </si>
  <si>
    <t>d36c4854-2bcc-4fb7-b9ad-216602e9cb0b</t>
  </si>
  <si>
    <t>SafeZone® offers one solution to address all of your safety, security, wellbeing, and emergency management needs across your entire organization, providing value throughout each day.  SafeZone is the University's safety application.  It is available to all the university staff, students and affiliates to access when they download the App to their mobile device.  The application also has the ability to be installed on all UniSC Desktops and there is functionality within the system for Mass Notifications by Text, Email and in-App notifications for registered and pre-registered users.</t>
  </si>
  <si>
    <t>10e9b4a1-cc49-4538-b4ad-8be3725528e8</t>
  </si>
  <si>
    <t>SALMA is a USC-developed solution that SIAU uses to forecast student load and subsequent government-related funding based on current levels of enrolments and several variable factors.</t>
  </si>
  <si>
    <t>3e590fdc-f071-49b9-9a8b-48ae4dee0311</t>
  </si>
  <si>
    <t>It allows an organisation to Query and report on all of the data associated with their facilities through multiple browser types and allows organisation-wide access as well as Public access.</t>
  </si>
  <si>
    <t>5d008ac2-8030-4152-bb64-6f3525faae9f</t>
  </si>
  <si>
    <t xml:space="preserve">The International Relations Study Abroad Management and Business Administration (SAMBA) system get used by the staff of USC International.
</t>
  </si>
  <si>
    <t>e3be81e5-0276-42f0-944a-9613e70f83a9</t>
  </si>
  <si>
    <t>Scopus is an abstract and citation database of peer-reviewed literature including scientific journals, books, and conference proceedings. Scopus provides a comprehensive overview of worldwide research output in the fields of science, technology, medicine, social sciences, and arts and humanities.
The main application of Scopus is to provide research outputs metric. The system is integrated with the Insitutional Reserach Outputs Esploro and essential for future research repoting.</t>
  </si>
  <si>
    <t>fc7bfda4-a353-45a9-a1ad-2537432f535a</t>
  </si>
  <si>
    <t>79604420-b3c9-4cc8-800f-480b89baea10</t>
  </si>
  <si>
    <t>Used to protect and secure servers, laptops, mobile devices, and networks from unauthorised access, intrusions, viruses, and other threats.</t>
  </si>
  <si>
    <t>89a32a69-8f01-4e38-b65c-a091c0b3d610</t>
  </si>
  <si>
    <t>Segment</t>
  </si>
  <si>
    <t>Segment is a customer data platform (CDP) that helps companies harness first-party customer data. Segment collects customer data with one API and sends it to hundreds of tools for analytics, marketing, and data warehousing.</t>
  </si>
  <si>
    <t>74548773-4389-4091-aae9-4911b8d39271</t>
  </si>
  <si>
    <t>Segment Connections</t>
  </si>
  <si>
    <t>Segment / Segment Connections</t>
  </si>
  <si>
    <t>Segment Connections is used to integrate web and mobile app data with a single API.</t>
  </si>
  <si>
    <t>311638bb-3dc5-4da3-8cca-7cafabb20b89</t>
  </si>
  <si>
    <t>Segment / Segment Engage</t>
  </si>
  <si>
    <t>This focused on customer engagement. It allows businesses to use the unified customer data to deliver personalised and targeted messages across various channels, such as email, mobile push notifications, and more. It is responsible for Identity Resolution, building customer profiles with identifiers provided by integrated systems, using a range of identity strategies.</t>
  </si>
  <si>
    <t>d65bf464-3e89-4582-8b49-04813a956d86</t>
  </si>
  <si>
    <t>A delivery management software and hardware solution for internal delivery of mail/parcels.</t>
  </si>
  <si>
    <t>6f7e7f22-4274-45c7-9465-98bb76887242</t>
  </si>
  <si>
    <t xml:space="preserve">SDAssist is a tool used by IT Services to quickly gather information about staff and students (and minimal information about online applicants) from multiple data sources. It is currently only used by IT Services staff (only members of the GG_ITStaff AD group can log in to the site).
</t>
  </si>
  <si>
    <t>1eec5a3a-7f82-4fa4-bd6a-56a5b908e11f</t>
  </si>
  <si>
    <t>ServiceNow helps to digitise and unify organisations to find better ways to make workflow. ServiceNow keeps employees and customers more connected, more innovative, and more agile.</t>
  </si>
  <si>
    <t>9b299eba-805d-4460-a140-8f564425b0ab</t>
  </si>
  <si>
    <t>ServiceNow CSM</t>
  </si>
  <si>
    <t>ServiceNow / ServiceNow CSM</t>
  </si>
  <si>
    <t>ServiceNow CSM (Customer Service Management) is a suite of applications that enables organizations to deliver efficient and personalized customer service experiences. By streamlining and automating customer support processes, resolving iSSEes proactively, and providing self-service options, ServiceNow CSM transforms how organizations interact with their customers, improving customer satisfaction and loyalty.</t>
  </si>
  <si>
    <t>a4c8d3a1-3999-4ffe-922d-6d7212ff0c44</t>
  </si>
  <si>
    <t>ServiceNow ITBM</t>
  </si>
  <si>
    <t>ServiceNow / ServiceNow ITBM</t>
  </si>
  <si>
    <t>A suite of tools designed to increase the financial and logistical visibility within the business so managers are able to map the costs of IT and business services.</t>
  </si>
  <si>
    <t>3402ca6d-0296-4f2b-abad-472231716b9b</t>
  </si>
  <si>
    <t>ServiceNow ITSM</t>
  </si>
  <si>
    <t>ServiceNow / ServiceNow ITSM</t>
  </si>
  <si>
    <t>ServiceNow IT Service Management is a cloud-based software suite designed to streamline the delivery and management of IT services, automate key processes, and improve overall service quality.</t>
  </si>
  <si>
    <t>58c64d05-9822-495e-985f-4d3b951dcce5</t>
  </si>
  <si>
    <t>SigmaPlot is a scientific data analysis and graphing software commonly used by researchers, scientists, and engineers. It provides a set of tools for visualising data, analysing statistics, and creating publication-quality graphs and charts</t>
  </si>
  <si>
    <t>45d65bea-0d57-4d58-bf26-0f2633fc3aaf</t>
  </si>
  <si>
    <t>Adobe Sign is a digital signatures solution used to provide secure document approvals online.</t>
  </si>
  <si>
    <t>7e1db98d-c9f0-4030-9e15-48733e6753de</t>
  </si>
  <si>
    <t>Used for security purposes to know who is on campus at any time, fire, emergency etc. Contractor health and safety inductions are undertaken in the system</t>
  </si>
  <si>
    <t>8f55bad2-79ad-4230-8ed7-505c1d2d78ea</t>
  </si>
  <si>
    <t>Manage equipment, resources, facilities and personnel easily and efficiently.  Primarily used for the Creative Industries dispensary</t>
  </si>
  <si>
    <t>e7e43b0a-f3ba-4f3b-a4fb-b4a59166f937</t>
  </si>
  <si>
    <t>SolidWorks is a solid modeling computer-aided design and computer-aided engineering computer program that runs primarily on Microsoft Windows.</t>
  </si>
  <si>
    <t>26e55789-c7ac-4e92-99ac-51333b3feb58</t>
  </si>
  <si>
    <t>A cloud-based hosted system that allows administrators and researchers to recruit participants, set up studies, and manage participant pools. This is used by internal and external university participants.</t>
  </si>
  <si>
    <t>a409e127-5f3b-45cd-a146-acf03e2c5318</t>
  </si>
  <si>
    <t>All UniSC credit bearing placements are managed within the Sonia system, a online management tool that includes your rosters, communciation, documentation and some placement assessment items.
About Sonia
Sonia is a web-based, database-driven management tool specifically designed to help placement officers and Academic course coordinators manage student placements.
• Organisation-wide placement tracking system.
• Staff interface to manage placement organisation relationships.
• Student interface to keep track of their own placements.
• Student attendance records.
• Supervisor roster for planning and allocating supervisor staff to placements.
• Tailored communication emails (bulk send).
• Reports and exports for placement data and statistics.
• Unlimited attachment of documents and notes.
• Placement history retained.
History
v In an effort to find a suitable and scalable solution to facilitate WIL processes, USC researched and consulted with peers in other universities and were referred to the Planet Software’s SONIA package.
v Sonia Version 2 (the only placement system available in Australia at the time) was purchased by USC in October 2007. The system was funded by the then DVC Greg Hill and productivity grant money from Student Life and Learning.
v Student Life and Learning became the business owner of the system
v The system was found to be clunky and riddled with ‘bugs’ – uptake was made almost impossible because of exceptionally poor customer service by the vendor.
v Sonia Version 3 was released very early in 2010. Sonya Smith seconded part-time to test version before ‘roll out’. Found to be more user friendly with improved customer service.
v Education, Nursing and Midwifery. Occupational Therapy and Paramedic Science disciplines were the main system users.
v  The system ownership was transferred from Student Life and Learning to the Faculty of Science, Health, Education and Engineering in 2013 – probably due to the usage of the system by FOSHEE only (at that time).
v With the injection of HWA funding in 2013 we have been able to expand the use of the system across the Faculty from 4 active databases to 16 active databases.
v 2014 - Law, Connect Program (Midwifery)
v 2015 - Rolled out to the Faculty of Business (Business, Communication, Counselling, Criminology &amp; Justice, Social Sciences, Social Work and Human Services) and Education - Wider Field Experience, Health and Community Care Management, International, Nutrition, Prosthetics and Orthotics, Regional and Urban Planning, WES (Work Experience Scheme), Psychology, Placement Partner Agreement Repository, Sunshine Coast Health Institute (SCHI), Sessional
v 2019 Rolled out to Engineering
v 2019 Sonia absorbed risk management function for UniSC placement activity by housing organisation contract and agreements and risk assessments due to decommissioning of RMSS (Risk management software) and removal of cost for RMSS license agreement. 
Further information
The Sonia system was approved for in-place recordkeeping by Executive Committee in 2015 and 2019 (E/052654). Reviewing the activities and related records managed in Sonia, and the system environment and functionality, to ensure the ‘Assessing corporate systems for in-place recordkeeping – Guidelines’ and ISO 16175.3 requirements continue to be met. 
Integrations with other UNiSC systems
Imports
• PeopleSoft: Student enrolment data is imported via a 24-hour (nightly) extract.
• CANVAS: Student preplacement module completion is imported overnight.
Exports
• Blackboard Grade Centre: Student placement assessment outcomes are exported from Sonia  by Course 
  CANVAS grades Coordinators using the BbSI tool built by USC IT Services for this specific purpose.
• PeopleSoft HRIS: Payment claim information exported from Sonia, after payment is approved.
• TechOne: Payment claim information exported from Sonia, after payment is approved.
Sonia Environments
Production 
Sonia Production Client
Sonia Production Online
Sonia Production Dashboard
Sonia Production Check Manager
Test
Sonia Client Test
Sonia Test Online
Sonia Test Dashboard
Sonia Test Check Manager
DEV
Sonia Dev Client
Sonia Dec Online
Sonia Test Dashboard
Sonia Test Check Manager
UAT
Sonia UAT Client
Sonia UAT Online
Sonia UAT Dashboard
Sonia UAT Check Manager</t>
  </si>
  <si>
    <t>7d57201a-55e4-4a4c-99ae-16d1f9196adc</t>
  </si>
  <si>
    <t>Sonia Check Manager</t>
  </si>
  <si>
    <t>Sonia Check Manager Designed to support stages of student placement, Sonia ensures a seamless transition of student data, records management, automation, communication, and workflow mapping.
The Sonia Check Manager is a tool for the WIL Team to view the overall picture for status of the student student placement mandatory compliance checks in Sonia.  It is a dashboard style presentation.
Sonia Check Manager:
Students uploading required documents such as vaccination records and Police Checks
Detail placement allocations when they become available
Manage your placement timesheets in real time</t>
  </si>
  <si>
    <t>d27e99d8-3e85-4d50-a17e-8299e0fd82e0</t>
  </si>
  <si>
    <t>Splunk offers an operational intelligence platform which helps unearth intelligent insights from machine data.</t>
  </si>
  <si>
    <t>7adf8ebc-570c-4954-b4b8-bfd9dc9e970a</t>
  </si>
  <si>
    <t>Springshare Suite is a cloud-based library platform providing tools for resource management, user engagement, and analytics.</t>
  </si>
  <si>
    <t>89e77b2b-30ef-458c-bf25-901a1a304f8e</t>
  </si>
  <si>
    <t>Springshare Suite / LibAnswers (includes LibChat)</t>
  </si>
  <si>
    <t>LibAnswers is an enquiry management platform designed to streamline user support through ticketing, live chat, and a searchable knowledge base. It provides real-time assistance, query tracking, and advanced reporting to improve service delivery and ensure timely responses to user needs.
LibChat is a live chat tool within LibAnswers that enables libraries to provide real-time assistance to users. It supports proactive communication, customised chat widgets, and integration with the enquiry management system to ensure a seamless support experience</t>
  </si>
  <si>
    <t>1788d954-1e87-4699-bde7-e42c270b043f</t>
  </si>
  <si>
    <t>Springshare Suite / LibCal</t>
  </si>
  <si>
    <t>LibCal is a scheduling and event management platform that facilitates the booking of library spaces, equipment, and events. It supports customisable booking rules, calendar integration, and reporting features to streamline resource management and improve user access.</t>
  </si>
  <si>
    <t>e7ecf3d2-d098-4848-be27-e7304a6137c0</t>
  </si>
  <si>
    <t>Springshare Suite / LibGuides</t>
  </si>
  <si>
    <t>LibGuides is a content management system that enables libraries to create, organise, and share instructional content, subject guides, and research support materials. It supports collaborative workflows, customisable layouts, and seamless integration with discovery tools to enhance user engagement and accessibility.</t>
  </si>
  <si>
    <t>8ce39a84-ee87-462a-bab6-130478ed1f60</t>
  </si>
  <si>
    <t>Springshare Suite / LibInsight Lite</t>
  </si>
  <si>
    <t>LibInsight is an analytics and data management platform that collects, analyses, and visualises library usage data. It supports custom dashboards, trend analysis, and performance tracking to help libraries make data-driven decisions and improve services.</t>
  </si>
  <si>
    <t>478b19ac-c3b5-4dc2-980b-dfc80ecb484d</t>
  </si>
  <si>
    <t>Springshare Suite / LibWizard</t>
  </si>
  <si>
    <t>LibWizard is a form and survey creation tool that allows libraries to collect feedback, manage assessments, and automate workflows. It supports drag-and-drop form building, customisable templates, and integration with library systems to enhance data collection and process efficiency.</t>
  </si>
  <si>
    <t>11f39bd1-3a85-42c5-b224-f92cb8dd7ecf</t>
  </si>
  <si>
    <t>Social media management platform used for data scraping and analytics. Two accounts are in use. Not connected to UniSC systems.</t>
  </si>
  <si>
    <t>527de9dd-8d9f-4940-9ebd-c683f894f61d</t>
  </si>
  <si>
    <t>Squiz Matrix is the Content Management System that delivers personalised content (based on known student attributes) to the student portal (intranet) website. Using APIs from DataHub, CareerHub, and Canvas, students are presented with a calendar which shows their class timetable, assignment due dates and booked appointments/workshops. Students can access key dates from the academic calendar including Census dates and fee due dates, and important updates are announced via homepage notices. Updates from Program coordinators are displayed on their Program page and students can view information about upcoming events specific to their campus.</t>
  </si>
  <si>
    <t>e56094e0-8b23-4051-834b-75ed8989ac6b</t>
  </si>
  <si>
    <t>The Star River Lighting Management System is used to control lighting in the UniSC Sports Stadium Basketball court and the soon to be completed Netball courts</t>
  </si>
  <si>
    <t>8e1f8bf5-705b-4375-a9ca-00485fc5dbbc</t>
  </si>
  <si>
    <t>Stella Architect: Students can map and simulate systems. Working collaboratively or independently on projects, hands-on exploration and learning.</t>
  </si>
  <si>
    <t>1f1fbcf4-7f71-45ab-884c-0ed2aff675bb</t>
  </si>
  <si>
    <t>Streem delivers comprehensive and realtime media monitoring, insights and reporting across Print, Online, TV, Radio, Podcast, and Social media as-it-happens.</t>
  </si>
  <si>
    <t>cb3d2e77-22fc-43a5-b909-0da97607fa33</t>
  </si>
  <si>
    <r>
      <t xml:space="preserve">Oracle Service Cloud (known internally as the </t>
    </r>
    <r>
      <rPr>
        <b/>
        <sz val="10"/>
        <color theme="1"/>
        <rFont val="Arial"/>
        <family val="2"/>
      </rPr>
      <t>CRM)</t>
    </r>
    <r>
      <rPr>
        <sz val="10"/>
        <color theme="1"/>
        <rFont val="Arial"/>
        <family val="2"/>
      </rPr>
      <t xml:space="preserve"> is the primary engagement tool (used by service areas across all campuses of the University) for students (future, current, alumni), external schools and other organisations. The CRM supports 2-tiered support and cross-campus support strategies through the following uses:
•             Communication management (including prospective student marketing)
•             Knowledge base management
•             Enquiry automation (decision tree functionality) through Intelligent Adviser
•             Kiosk queue management
•             Appointment, workshop and drop in attendance recording
•             Recording of appointment case notes
•             Management of student engagement and retention activities
•             Management of external schools contacts, events and communication
•             Customer service feedback.
With all student interactions recorded and direct integration with other student information systems, staff can take an informed and holistic approach and ensure a consistent student experience regardless of the method of interaction. The communication and knowledge base management tools of the product provide scalability of service, the reporting tools are used to continuously improve the quality and clarity of messaging and kiosk and queue management have been managed via the CRM without the need to purchase additional support systems. Current integrations to and from the CRM include PeopleSoft, CareerHub, Eloqua, Studylink, OUA and support the delivery of all engagement activities. The CRM has become crucial for student service areas and cross-campus support activities, and the data from the CRM is critical to the identification of at-risk students.</t>
    </r>
  </si>
  <si>
    <t>4ea9747a-e089-4b60-b44b-0e35d5fc8aec</t>
  </si>
  <si>
    <t>b2de9a7d-04a6-46ab-bedb-397cdd79c537</t>
  </si>
  <si>
    <t>Studiosity is an online 24/7 service which provides on-demand student support to improve academic outcomes, student retention and student wellbeing. Studiosity services include academic literacy skills and core subject support.</t>
  </si>
  <si>
    <t>5613c022-bebd-41c1-94f9-3c80abff1990</t>
  </si>
  <si>
    <t>A web-based application that handles UniSC's application and admissions processes for international applicants.</t>
  </si>
  <si>
    <t>e726b73f-d211-4c07-925e-87e1d79f9594</t>
  </si>
  <si>
    <t>Portable point of sale system</t>
  </si>
  <si>
    <t>af0bfc43-c209-4189-b6c3-4e7064f8d028</t>
  </si>
  <si>
    <t>Used by Graduate Research School to manage scholarship applicants.
Support process: 
Users contact GRS with any support questions
If GRS can't resolve they contact the vendor on their support email address - vendor resolves.
There is no IT involvement.</t>
  </si>
  <si>
    <t>59cee8db-7802-4eab-87d2-17092ce98b3e</t>
  </si>
  <si>
    <t>ad1b108d-c733-4e71-a790-d0a3d96da74e</t>
  </si>
  <si>
    <t>An audit and aSSErance solution suite aimed at advancing corporate, commercial, and public sector auditors and auditors around the globe who are challenged to improve audit productivity while delivering strategic insights.</t>
  </si>
  <si>
    <t>337520be-1541-4b48-a929-9139b6e91d47</t>
  </si>
  <si>
    <t>TeamViewer is an all-in-one solution for remote access and support over the internet. TeamViewer is a comprehensive remote access, remote control and remote support solution that works with almost every desktop and mobile platform, including Windows, macOS, Android, and iOS.</t>
  </si>
  <si>
    <t>1f6788b0-1848-4a8c-8215-7d2fc63f0d55</t>
  </si>
  <si>
    <t>TechnologyOne</t>
  </si>
  <si>
    <t>Finance, Enterprise Risk Management, Corporate Planning, OH&amp;S Incident management</t>
  </si>
  <si>
    <t>TechnologyOne Enterprise Content Management is a SaaS solution which allows control over the entire document management process</t>
  </si>
  <si>
    <t>fdcdaa47-5904-442a-bbe6-2368af742d19</t>
  </si>
  <si>
    <t>f098a4b8-dee6-4cef-82c5-6aedbd822cfd</t>
  </si>
  <si>
    <t>Terra Dotta is a leading provider of software solutions for higher education institutions, focusing on global engagement and international education management. The platform supports Study Abroad Management, International Student and Scholar Services, Travel Risk Management, Application and Agreement Management.</t>
  </si>
  <si>
    <t>fdc073fb-7b02-4499-b746-8b9a8c0c6f46</t>
  </si>
  <si>
    <t>The app replicates Timetabling's existing Google forms for the collection of data from Academics.
This app is an in-house built (.net) view table to show academics what information in CIR regarding their course requirements.</t>
  </si>
  <si>
    <t>55275b4f-692e-46b9-b2a4-581508fb2e2e</t>
  </si>
  <si>
    <t>An electronic medical records system specifically developed for use in college (university) counselling centres. It provides features such as the ability to schedule consultations at clinics, record consultation notes and outcomes, and record patient medication.</t>
  </si>
  <si>
    <t>ef5b7314-9d9e-4ada-878f-092f5799be7b</t>
  </si>
  <si>
    <t>Radio Communications</t>
  </si>
  <si>
    <t>bd016f8e-acb9-4959-a0fc-8a06bf332cf1</t>
  </si>
  <si>
    <t>ad44834e-22d2-47c8-be64-701444016f77</t>
  </si>
  <si>
    <t>Twilio allows software developers to programmatically make and receive phone calls and send and receive text messages using its web service APIs.</t>
  </si>
  <si>
    <t>51f7f716-df21-4964-9c32-54fcffaf8dd2</t>
  </si>
  <si>
    <t>An open-source content management system (CMS) that provides UniSC website infrastructure, enabling users to create webpages and data-driven apps accessible from any device or browser. It is used by freelancers (e.g., Web Authors) and numerous business units to develop and manage online content of various sizes and complexity.</t>
  </si>
  <si>
    <t>40d17063-0f9a-4e78-8e76-be76d821f1ae</t>
  </si>
  <si>
    <t>Umbraco CMS / Umbraco Forms</t>
  </si>
  <si>
    <t>Umbraco forms provides the functionality to display forms on the corporate website and allow web users to submit, the form entries are retained in Umbraco in the back office where they can be retrieved by the content owner.</t>
  </si>
  <si>
    <t>73e7e501-3b16-448c-9810-71f154d481dc</t>
  </si>
  <si>
    <t>A platform where prospective international students can engage with student ambassadors to understand student life. Unibuddy community, an additional feature is used by continuing students to engage with each other prior to and after commencement of studies.</t>
  </si>
  <si>
    <t>1c30251d-288f-439e-af58-dbd5c2e8b8e8</t>
  </si>
  <si>
    <t>IT Systems provided service for publicly accessible file assets hosted on an Azure Storage Account.</t>
  </si>
  <si>
    <t>5ed95ef8-fab8-4786-9002-1d94b54dc8be</t>
  </si>
  <si>
    <t>Used for USC Research Performance Reporting</t>
  </si>
  <si>
    <t>8a9a6b55-c255-4c8b-be44-86f77b69a90a</t>
  </si>
  <si>
    <t xml:space="preserve">The system will provide a user-friendly portal for managing virtual parking permits.  vPermit system for longer stay / permit-based parking at Moreton Bay Campuses.
</t>
  </si>
  <si>
    <t>401873e1-a364-41a6-9f03-5885af2a5c6f</t>
  </si>
  <si>
    <t>DataObject</t>
  </si>
  <si>
    <t>de543346-591b-4372-9cb7-fcb2732db1ad</t>
  </si>
  <si>
    <t>Gift Entity</t>
  </si>
  <si>
    <t>Advancement / Gift Entity</t>
  </si>
  <si>
    <t>a63b7c05-67f0-4abd-950a-94f990923114</t>
  </si>
  <si>
    <t>Assets</t>
  </si>
  <si>
    <t>a40b3ce3-3895-4196-8e38-4563210d19e2</t>
  </si>
  <si>
    <t>Financial Asset Entity</t>
  </si>
  <si>
    <t>Assets / Financial Asset Entity</t>
  </si>
  <si>
    <t>040d6969-7a36-4478-bd46-c033f0e34060</t>
  </si>
  <si>
    <t>Intangible Asset Entity</t>
  </si>
  <si>
    <t>Assets / Intangible Asset Entity</t>
  </si>
  <si>
    <t>c40fa106-3a41-46f0-88aa-9015fccc9af6</t>
  </si>
  <si>
    <t>Physical Asset Entity</t>
  </si>
  <si>
    <t>Assets / Physical Asset Entity</t>
  </si>
  <si>
    <t>69cdce41-1da8-4860-9d39-37f89d22a2c4</t>
  </si>
  <si>
    <t>Collections</t>
  </si>
  <si>
    <t>616a1db0-500e-4eb6-b9aa-d6c4e44b3aac</t>
  </si>
  <si>
    <t>Collection Entity</t>
  </si>
  <si>
    <t>Collections / Collection Entity</t>
  </si>
  <si>
    <t>b6637572-a1fc-422a-ba7b-b8cdca1d34a3</t>
  </si>
  <si>
    <t>External Organisation</t>
  </si>
  <si>
    <t>2062b5aa-cfa3-4ffa-bfe2-b2f10ede2535</t>
  </si>
  <si>
    <t>Commercial Organisation Entity</t>
  </si>
  <si>
    <t>External Organisation / Commercial Organisation Entity</t>
  </si>
  <si>
    <t>36307dc8-3c9d-4950-96a0-7b0280e6ed2d</t>
  </si>
  <si>
    <t>Education Provider Entity</t>
  </si>
  <si>
    <t>External Organisation / Education Provider Entity</t>
  </si>
  <si>
    <t>f7981bfa-7b44-409a-a6f1-fed39316a4c6</t>
  </si>
  <si>
    <t>Government Organisation Entity</t>
  </si>
  <si>
    <t>External Organisation / Government Organisation Entity</t>
  </si>
  <si>
    <t>276e1310-8f01-411c-8f1b-538c4615853d</t>
  </si>
  <si>
    <t>Non-Government Organisation Entity</t>
  </si>
  <si>
    <t>External Organisation / Non-Government Organisation Entity</t>
  </si>
  <si>
    <t>54f9e919-f737-42fa-b36d-a63e8ea9fcfc</t>
  </si>
  <si>
    <t>Regulatory Body Entity</t>
  </si>
  <si>
    <t>External Organisation / Regulatory Body Entity</t>
  </si>
  <si>
    <t>464b1c3d-7f97-40b2-8f59-f50dd65eb36c</t>
  </si>
  <si>
    <t>Research Institution Entity</t>
  </si>
  <si>
    <t>External Organisation / Research Institution Entity</t>
  </si>
  <si>
    <t>e74b548d-a2a9-488e-919f-24d2116a19c4</t>
  </si>
  <si>
    <t>c55772c5-a251-4cb6-a6ee-03e00b5ac163</t>
  </si>
  <si>
    <t>Facility Entity</t>
  </si>
  <si>
    <t>Facility / Facility Entity</t>
  </si>
  <si>
    <t>e0e16c0a-4556-43e3-8668-e6bb4d667067</t>
  </si>
  <si>
    <t>Utility Entity</t>
  </si>
  <si>
    <t>Facility / Utility Entity</t>
  </si>
  <si>
    <t>a3efd7c3-9102-4014-a159-3050de73a366</t>
  </si>
  <si>
    <t>ea0b4b06-c028-42af-8e6c-4e26f0846d3e</t>
  </si>
  <si>
    <t>Account Entity</t>
  </si>
  <si>
    <t>Finance / Account Entity</t>
  </si>
  <si>
    <t>b75f06a3-ba45-4251-aea6-b7627706c44a</t>
  </si>
  <si>
    <t>Budget Entity</t>
  </si>
  <si>
    <t>Finance / Budget Entity</t>
  </si>
  <si>
    <t>98344254-b7af-434b-b2b9-709ad4b20c00</t>
  </si>
  <si>
    <t>Expense Entity</t>
  </si>
  <si>
    <t>Finance / Expense Entity</t>
  </si>
  <si>
    <t>c8a79e3b-92c4-42cf-b3f7-6ef7eeea0c15</t>
  </si>
  <si>
    <t>Financial Liability Entity</t>
  </si>
  <si>
    <t>Finance / Financial Liability Entity</t>
  </si>
  <si>
    <t>ad430429-c9e5-4686-8055-671440910ca9</t>
  </si>
  <si>
    <t>General Ledger Entity</t>
  </si>
  <si>
    <t>Finance / General Ledger Entity</t>
  </si>
  <si>
    <t>15b4c5b9-0bad-4e80-8ff4-75082c327be0</t>
  </si>
  <si>
    <t>Revenue Entity</t>
  </si>
  <si>
    <t>Finance / Revenue Entity</t>
  </si>
  <si>
    <t>e13c680f-ca46-4b0c-b109-96bb76a1385f</t>
  </si>
  <si>
    <t>bb23076b-1abe-4621-9776-05466f259dd2</t>
  </si>
  <si>
    <t>Incident Entity</t>
  </si>
  <si>
    <t>Governance &amp; Risk / Incident Entity</t>
  </si>
  <si>
    <t>e05dd435-4aee-4719-b8c1-d93b119c48a5</t>
  </si>
  <si>
    <t>Policy Entity</t>
  </si>
  <si>
    <t>Governance &amp; Risk / Policy Entity</t>
  </si>
  <si>
    <t>69156cb6-21c9-4fc4-8c60-edda6d4bb090</t>
  </si>
  <si>
    <t>Risk Entity</t>
  </si>
  <si>
    <t>Governance &amp; Risk / Risk Entity</t>
  </si>
  <si>
    <t>ebc23ae4-ea1b-4407-a4be-251b38d51060</t>
  </si>
  <si>
    <t>cd65c425-eebb-4016-a336-657df5050a64</t>
  </si>
  <si>
    <t>Cohort Entity</t>
  </si>
  <si>
    <t>Group / Cohort Entity</t>
  </si>
  <si>
    <t>22cda111-8f02-4195-b7f4-628b859476b9</t>
  </si>
  <si>
    <t>Collective Entity</t>
  </si>
  <si>
    <t>Group / Collective Entity</t>
  </si>
  <si>
    <t>695ef73a-e48a-4980-a965-6a7fd875ca72</t>
  </si>
  <si>
    <t>Community Entity</t>
  </si>
  <si>
    <t>Group / Community Entity</t>
  </si>
  <si>
    <t>4964ca26-2216-4731-9aad-d1a1fa36e189</t>
  </si>
  <si>
    <t>Tribe Entity</t>
  </si>
  <si>
    <t>Group / Tribe Entity</t>
  </si>
  <si>
    <t>b44ddeed-6cb0-44ac-83c7-759b86a15dfe</t>
  </si>
  <si>
    <t>9dd838f8-8af7-451b-ae90-e22ea0165426</t>
  </si>
  <si>
    <t>Competency Entity</t>
  </si>
  <si>
    <t>Human Resource / Competency Entity</t>
  </si>
  <si>
    <t>317272e9-5b8b-40e2-aef7-a739140af2bf</t>
  </si>
  <si>
    <t>Entitlement Entity</t>
  </si>
  <si>
    <t>Human Resource / Entitlement Entity</t>
  </si>
  <si>
    <t>e1538356-c521-4122-845e-8410ddc707d1</t>
  </si>
  <si>
    <t>Position Entity</t>
  </si>
  <si>
    <t>Human Resource / Position Entity</t>
  </si>
  <si>
    <t>6a441b0d-ee18-4f2b-8fbf-eefd5d1b77ac</t>
  </si>
  <si>
    <t>Talent Acquisition Entity</t>
  </si>
  <si>
    <t>Human Resource / Talent Acquisition Entity</t>
  </si>
  <si>
    <t>933b1754-1587-425c-b31d-4f3457c390fd</t>
  </si>
  <si>
    <t>417efbc7-acc7-4a6a-b89d-b0fc35a53e01</t>
  </si>
  <si>
    <t>Machine Entity</t>
  </si>
  <si>
    <t>Individual / Machine Entity</t>
  </si>
  <si>
    <t>e7d58630-0fd8-4364-a7d3-6d7cb4dd2f91</t>
  </si>
  <si>
    <t>Person Entity</t>
  </si>
  <si>
    <t>Individual / Person Entity</t>
  </si>
  <si>
    <t>8ef5306f-3a64-4722-b0b5-60ec699659b2</t>
  </si>
  <si>
    <t>Internal Organisation</t>
  </si>
  <si>
    <t>585ab89c-d3d0-45e6-8bfc-362a9916c6af</t>
  </si>
  <si>
    <t>Academic Organisation Entity</t>
  </si>
  <si>
    <t>Internal Organisation / Academic Organisation Entity</t>
  </si>
  <si>
    <t>19ebddaf-134c-46ec-b7b2-eebcd5154fbd</t>
  </si>
  <si>
    <t>Outreach Organisation Entity</t>
  </si>
  <si>
    <t>Internal Organisation / Outreach Organisation Entity</t>
  </si>
  <si>
    <t>a6906fac-fcdb-4871-b429-372f06745b3a</t>
  </si>
  <si>
    <t>Research Organisation Entity</t>
  </si>
  <si>
    <t>Internal Organisation / Research Organisation Entity</t>
  </si>
  <si>
    <t>ee6b0fb4-18ca-4170-bc8d-7823eb5bfb22</t>
  </si>
  <si>
    <t>Student Organisation Entity</t>
  </si>
  <si>
    <t>Internal Organisation / Student Organisation Entity</t>
  </si>
  <si>
    <t>7c2d0753-f1d8-4306-8a27-516a2e043744</t>
  </si>
  <si>
    <t>Support Organisation Entity</t>
  </si>
  <si>
    <t>Internal Organisation / Support Organisation Entity</t>
  </si>
  <si>
    <t>92492d33-6e48-4615-a5e4-7faed3501a23</t>
  </si>
  <si>
    <t>c211f6f5-f6c8-4153-bfec-4a9eaae4d44a</t>
  </si>
  <si>
    <t>Assessment Entity</t>
  </si>
  <si>
    <t>Learning &amp; Teaching / Assessment Entity</t>
  </si>
  <si>
    <t>35071c6f-7a7b-4053-9031-485be8e797ab</t>
  </si>
  <si>
    <t>Learning Activity Entity</t>
  </si>
  <si>
    <t>Learning &amp; Teaching / Learning Activity Entity</t>
  </si>
  <si>
    <t>7360f1cd-edd4-4468-a502-200517fba9ae</t>
  </si>
  <si>
    <t>Learning Resource Entity</t>
  </si>
  <si>
    <t>Learning &amp; Teaching / Learning Resource Entity</t>
  </si>
  <si>
    <t>babf206c-ff0a-4a83-8f44-931489708788</t>
  </si>
  <si>
    <t>Timetable Entity</t>
  </si>
  <si>
    <t>Learning &amp; Teaching / Timetable Entity</t>
  </si>
  <si>
    <t>31049dd9-caad-4ec9-90f6-d3812906c21f</t>
  </si>
  <si>
    <t>a279af75-c3c6-41b5-85f7-0462f7877da2</t>
  </si>
  <si>
    <t>Contract Entity</t>
  </si>
  <si>
    <t>Legal &amp; Compliance / Contract Entity</t>
  </si>
  <si>
    <t>fcf413f2-2f6d-4eb8-8c5b-bc0768e7782d</t>
  </si>
  <si>
    <t>Obligation Entity</t>
  </si>
  <si>
    <t>Legal &amp; Compliance / Obligation Entity</t>
  </si>
  <si>
    <t>a9df20f5-a6e8-46f2-b77c-90667ccc504b</t>
  </si>
  <si>
    <t>Record Entity</t>
  </si>
  <si>
    <t>Legal &amp; Compliance / Record Entity</t>
  </si>
  <si>
    <t>1cad4ee4-2a79-4464-b156-9872339cce7b</t>
  </si>
  <si>
    <t>Place</t>
  </si>
  <si>
    <t>3427797e-4758-4216-9687-3cac718182c9</t>
  </si>
  <si>
    <t>Building Entity</t>
  </si>
  <si>
    <t>Place / Building Entity</t>
  </si>
  <si>
    <t>268db3a5-a2ed-4a41-9505-cdc115026e4b</t>
  </si>
  <si>
    <t>Campus Entity</t>
  </si>
  <si>
    <t>Place / Campus Entity</t>
  </si>
  <si>
    <t>29359640-4d13-4040-90be-d841c110809c</t>
  </si>
  <si>
    <t>Site Entity</t>
  </si>
  <si>
    <t>Place / Site Entity</t>
  </si>
  <si>
    <t>5150bb4d-b09b-4f5d-8857-bf5f843c0978</t>
  </si>
  <si>
    <t>Space Entity</t>
  </si>
  <si>
    <t>Place / Space Entity</t>
  </si>
  <si>
    <t>e7c4eef4-e92c-443b-84ce-0c384996466b</t>
  </si>
  <si>
    <t>fc9c0e4b-c990-4c6b-9aa3-498ceebb1bc6</t>
  </si>
  <si>
    <t>Plan Entity</t>
  </si>
  <si>
    <t>Planning &amp; Performance / Plan Entity</t>
  </si>
  <si>
    <t>293165dd-e6a5-457a-a40b-2f7d63adf7b6</t>
  </si>
  <si>
    <t>Programme Entity</t>
  </si>
  <si>
    <t>Planning &amp; Performance / Programme Entity</t>
  </si>
  <si>
    <t>41a770a1-e4e0-4275-8dfc-8f7972945449</t>
  </si>
  <si>
    <t>Project Entity</t>
  </si>
  <si>
    <t>Planning &amp; Performance / Project Entity</t>
  </si>
  <si>
    <t>bb74e46e-1c6a-4c3f-8a7d-742bb25ea998</t>
  </si>
  <si>
    <t>Strategy Entity</t>
  </si>
  <si>
    <t>Planning &amp; Performance / Strategy Entity</t>
  </si>
  <si>
    <t>1e89f429-4cf2-4c8f-afca-ba8a736ef37b</t>
  </si>
  <si>
    <t>4324a71d-6ef3-4893-8e4a-7089dcae3507</t>
  </si>
  <si>
    <t>Research Application Entity</t>
  </si>
  <si>
    <t>Research / Research Application Entity</t>
  </si>
  <si>
    <t>324584da-bbb6-4e90-83d5-8bf41e0834a9</t>
  </si>
  <si>
    <t>Research Award Entity</t>
  </si>
  <si>
    <t>Research / Research Award Entity</t>
  </si>
  <si>
    <t>81b986b6-e675-4467-87f0-4e595bf42113</t>
  </si>
  <si>
    <t>Research Data Entity</t>
  </si>
  <si>
    <t>Research / Research Data Entity</t>
  </si>
  <si>
    <t>1ca17969-450f-4377-bdd4-0faa2892e024</t>
  </si>
  <si>
    <t>Research Impact Entity</t>
  </si>
  <si>
    <t>Research / Research Impact Entity</t>
  </si>
  <si>
    <t>926f2037-9909-49f5-bb9a-dbcbe69825d2</t>
  </si>
  <si>
    <t>Research Opportunity Entity</t>
  </si>
  <si>
    <t>Research / Research Opportunity Entity</t>
  </si>
  <si>
    <t>c7ac5ddb-3504-4a52-8f99-dc6e419e4bf6</t>
  </si>
  <si>
    <t>Research Outcome Entity</t>
  </si>
  <si>
    <t>Research / Research Outcome Entity</t>
  </si>
  <si>
    <t>236a1c40-72d5-477a-b122-1da321a7474c</t>
  </si>
  <si>
    <t>Research Output Entity</t>
  </si>
  <si>
    <t>Research / Research Output Entity</t>
  </si>
  <si>
    <t>c3683aed-1db5-4422-b4c7-bb4cebbee657</t>
  </si>
  <si>
    <t>Research Project Entity</t>
  </si>
  <si>
    <t>Research / Research Project Entity</t>
  </si>
  <si>
    <t>00be515c-618c-4d21-951c-def35e567477</t>
  </si>
  <si>
    <t>Research Resource Entity</t>
  </si>
  <si>
    <t>Research / Research Resource Entity</t>
  </si>
  <si>
    <t>bf682138-e047-4aa4-ba38-104243427807</t>
  </si>
  <si>
    <t>5790903e-baa9-47f7-80b5-b00b6c4afccd</t>
  </si>
  <si>
    <t>Agent Entity</t>
  </si>
  <si>
    <t>Role / Agent Entity</t>
  </si>
  <si>
    <t>6ae1ee68-07af-4cce-9791-f823955e6475</t>
  </si>
  <si>
    <t>Alumnus Entity</t>
  </si>
  <si>
    <t>Role / Alumnus Entity</t>
  </si>
  <si>
    <t>2bd64de9-0d8a-4666-ad13-9e4cdcad6de3</t>
  </si>
  <si>
    <t>Applicant Entity</t>
  </si>
  <si>
    <t>Role / Applicant Entity</t>
  </si>
  <si>
    <t>a1f6ba47-d1c8-4540-a358-4182edb2396e</t>
  </si>
  <si>
    <t>Benefactor Entity</t>
  </si>
  <si>
    <t>Role / Benefactor Entity</t>
  </si>
  <si>
    <t>7cc5275f-4277-48a9-9cce-c1b1412f3490</t>
  </si>
  <si>
    <t>Contractor Entity</t>
  </si>
  <si>
    <t>Role / Contractor Entity</t>
  </si>
  <si>
    <t>0975b666-0ccd-44aa-b9e7-37ace734c417</t>
  </si>
  <si>
    <t>Educator Entity</t>
  </si>
  <si>
    <t>Role / Educator Entity</t>
  </si>
  <si>
    <t>da559a34-2a0b-45f8-bf42-0fe3fad0f9f5</t>
  </si>
  <si>
    <t>Patron Entity</t>
  </si>
  <si>
    <t>Role / Patron Entity</t>
  </si>
  <si>
    <t>5cd33a1e-06d4-4da8-9c7d-dc03fab74d32</t>
  </si>
  <si>
    <t>Prospect Entity</t>
  </si>
  <si>
    <t>Role / Prospect Entity</t>
  </si>
  <si>
    <t>41f5cb9b-84f9-4b9d-8a96-3d2762790595</t>
  </si>
  <si>
    <t>Researcher Entity</t>
  </si>
  <si>
    <t>Role / Researcher Entity</t>
  </si>
  <si>
    <t>507dea70-ced4-4c79-8f85-d1fac69e7cbe</t>
  </si>
  <si>
    <t>Staff Entity</t>
  </si>
  <si>
    <t>Role / Staff Entity</t>
  </si>
  <si>
    <t>874c380f-7fd8-4a64-9c91-21079a0d594b</t>
  </si>
  <si>
    <t>Student Entity</t>
  </si>
  <si>
    <t>Role / Student Entity</t>
  </si>
  <si>
    <t>23d18e7f-0cd8-4b40-98d5-e5d6bd998685</t>
  </si>
  <si>
    <t>Visitor Entity</t>
  </si>
  <si>
    <t>Role / Visitor Entity</t>
  </si>
  <si>
    <t>fb763f42-4bc4-44bc-ae49-973253b75327</t>
  </si>
  <si>
    <t>299ceb20-6cef-465c-94c5-b85fae1a7f8e</t>
  </si>
  <si>
    <t>Campaign Entity</t>
  </si>
  <si>
    <t>Service &amp; Operation / Campaign Entity</t>
  </si>
  <si>
    <t>a4f0141d-9773-4591-9330-fde84e3a8a9f</t>
  </si>
  <si>
    <t>Communication Entity</t>
  </si>
  <si>
    <t>Service &amp; Operation / Communication Entity</t>
  </si>
  <si>
    <t>36a3c5e1-a573-4d60-be93-cfb3889e126f</t>
  </si>
  <si>
    <t>Event Entity</t>
  </si>
  <si>
    <t>Service &amp; Operation / Event Entity</t>
  </si>
  <si>
    <t>b0aa6a01-2960-41f8-b7cf-0a4a7fea352c</t>
  </si>
  <si>
    <t>Service Entity</t>
  </si>
  <si>
    <t>Service &amp; Operation / Service Entity</t>
  </si>
  <si>
    <t>9744c89a-6386-48e6-b3e6-d241568bdd92</t>
  </si>
  <si>
    <t>3a355ea4-f941-4603-84a3-9a54c343e7b0</t>
  </si>
  <si>
    <t>Award Entity</t>
  </si>
  <si>
    <t>Student Management / Award Entity</t>
  </si>
  <si>
    <t>275f9e38-279e-4de5-90f3-5386a895f542</t>
  </si>
  <si>
    <t>Credit Entity</t>
  </si>
  <si>
    <t>Student Management / Credit Entity</t>
  </si>
  <si>
    <t>29098c64-2839-41a5-8c13-d0b2a4ef300b</t>
  </si>
  <si>
    <t>Student Management / Curriculum</t>
  </si>
  <si>
    <t>eeb44abc-ab9d-4d70-9e92-a50ead04258b</t>
  </si>
  <si>
    <t>Area of Learning Entity</t>
  </si>
  <si>
    <t>Student Management / Curriculum / Area of Learning Entity</t>
  </si>
  <si>
    <t>753cd63d-2ebb-4067-87d4-b0adf5bf1a43</t>
  </si>
  <si>
    <t>Element of Learning Entity</t>
  </si>
  <si>
    <t>Student Management / Curriculum / Element of Learning Entity</t>
  </si>
  <si>
    <t>75f7f406-1e58-46b7-8c3c-a5fb28a3112e</t>
  </si>
  <si>
    <t>Learning Outcome Entity</t>
  </si>
  <si>
    <t>Student Management / Curriculum / Learning Outcome Entity</t>
  </si>
  <si>
    <t>2f44e241-415a-446d-9584-99a85a65a9c5</t>
  </si>
  <si>
    <t>Programme of Learning Entity</t>
  </si>
  <si>
    <t>Student Management / Curriculum / Programme of Learning Entity</t>
  </si>
  <si>
    <t>28055aac-2505-427a-84ce-dad76e7be9f3</t>
  </si>
  <si>
    <t>Unit of Learning Entity</t>
  </si>
  <si>
    <t>Student Management / Curriculum / Unit of Learning Entity</t>
  </si>
  <si>
    <t>9a13fd6b-5fc4-4a1d-bf33-f3521e35acef</t>
  </si>
  <si>
    <t>Enrolment Entity</t>
  </si>
  <si>
    <t>Student Management / Enrolment Entity</t>
  </si>
  <si>
    <t>be12ed63-e211-4094-86cf-09859dc4fc2d</t>
  </si>
  <si>
    <t>Financial Assistance Entity</t>
  </si>
  <si>
    <t>Student Management / Financial Assistance Entity</t>
  </si>
  <si>
    <t>3aa303f5-720f-4c84-865e-93bcf7fd8bc2</t>
  </si>
  <si>
    <t>Placement Entity</t>
  </si>
  <si>
    <t>Student Management / Placement Entity</t>
  </si>
  <si>
    <t>89258bf1-0078-40de-b1a1-59edae8db33c</t>
  </si>
  <si>
    <t>Student Progress Entity</t>
  </si>
  <si>
    <t>Student Management / Student Progress Entity</t>
  </si>
  <si>
    <t>bf69272b-0a7e-486a-aac2-6c94e3266e3e</t>
  </si>
  <si>
    <t>Study Application Entity</t>
  </si>
  <si>
    <t>Student Management / Study Application Entity</t>
  </si>
  <si>
    <t>520087f0-96d7-432b-9935-013f4f55f96c</t>
  </si>
  <si>
    <t>b3ef332f-876e-44ea-b2f6-ce41f1db6432</t>
  </si>
  <si>
    <t>Calendar Entity</t>
  </si>
  <si>
    <t>Time / Calendar Entity</t>
  </si>
  <si>
    <t>dataFlowDirection</t>
  </si>
  <si>
    <t>Data flow direction</t>
  </si>
  <si>
    <t>9e4cff16-2f45-4206-a4dc-4a69d1f3df9a</t>
  </si>
  <si>
    <t>Interface</t>
  </si>
  <si>
    <t>outgoing</t>
  </si>
  <si>
    <t>423ac137-a517-4358-8a28-6fb3e20933fd</t>
  </si>
  <si>
    <t/>
  </si>
  <si>
    <t>ae5c4585-3cff-41ed-a2bb-633e067cb9bb</t>
  </si>
  <si>
    <t>0c68c2e0-23ec-4f35-bd16-0a521aac19f6</t>
  </si>
  <si>
    <t>fa6b2eb9-354a-4fc1-8089-7b9c7e4c0456</t>
  </si>
  <si>
    <t>9f5f98e8-80d5-432c-bcc1-64003fa3ebab</t>
  </si>
  <si>
    <t>58daadf2-9b9c-41e3-89c1-4d22a1fc636f</t>
  </si>
  <si>
    <t>987f055f-7ad6-4c68-91a4-d7dc21ab155a</t>
  </si>
  <si>
    <t>79172c68-b348-4bc5-a1d9-fba3ecda79e7</t>
  </si>
  <si>
    <t>61899b6d-6848-4367-95eb-ed517cec36f6</t>
  </si>
  <si>
    <t>Akari API / Course Details</t>
  </si>
  <si>
    <t>0d5ab604-6ad6-4819-9eab-f46b737015d1</t>
  </si>
  <si>
    <t>Akari API / Course Offerings - Typical Offerings</t>
  </si>
  <si>
    <t>f190360b-93fd-4496-a21e-2ebde1d43f01</t>
  </si>
  <si>
    <t>Akari API / Course Relationships - Affiliated Entities</t>
  </si>
  <si>
    <t>ae32dc05-7163-460f-833c-df1bba55c417</t>
  </si>
  <si>
    <t>Akari API / Course Relationships - Requisites and Relationships</t>
  </si>
  <si>
    <t>c4c7f5a7-11ab-4007-8106-1010f8973c1c</t>
  </si>
  <si>
    <t>Akari API / Program Admissions</t>
  </si>
  <si>
    <t>92812833-270b-4a0a-a414-35c10a79ecbd</t>
  </si>
  <si>
    <t>Akari API / Program Details</t>
  </si>
  <si>
    <t>7fa65c68-bd7a-4c02-a507-e7dc8e73e77b</t>
  </si>
  <si>
    <t>Akari API / Program Offerings - Typical Offerings</t>
  </si>
  <si>
    <t>fba81e79-bb31-4b72-b97b-1e2338aad107</t>
  </si>
  <si>
    <t>Akari API / Program Structure</t>
  </si>
  <si>
    <t>25affc3b-7b1c-4029-abca-88efe8938e9c</t>
  </si>
  <si>
    <t>Akari API / Program Structure - Structure Content</t>
  </si>
  <si>
    <t>b693ae6b-3c28-4b15-8f82-784f19dcd39b</t>
  </si>
  <si>
    <t>Akari API / Program Structure - Structure Framework</t>
  </si>
  <si>
    <t>cdc8aff4-8d44-4520-a646-1a4754af261b</t>
  </si>
  <si>
    <t>Akari API / Study Component Details</t>
  </si>
  <si>
    <t>ab39a96f-0dbc-4fa0-93d0-1773f40a1e4a</t>
  </si>
  <si>
    <t>Akari API / Study Component Offerings - Typical Offerings</t>
  </si>
  <si>
    <t>6eef022d-e432-4615-ba35-45482720057e</t>
  </si>
  <si>
    <t>Akari API / Study Component Structure</t>
  </si>
  <si>
    <t>192d5188-5f19-4d74-9263-b1a0635acca0</t>
  </si>
  <si>
    <t>095bf4e5-110f-40c4-bad5-8cc543aee88e</t>
  </si>
  <si>
    <t>40c20284-9003-4a96-9837-312905780014</t>
  </si>
  <si>
    <t>f5634ac5-2a3c-409c-a22f-c97c0f2890ef</t>
  </si>
  <si>
    <t>10b1063f-c539-42da-87ef-93348d01f054</t>
  </si>
  <si>
    <t>Akari to PeopleSoft Campus</t>
  </si>
  <si>
    <t>5d07921a-6c64-48da-9454-eb779dea55d8</t>
  </si>
  <si>
    <t>d8a18f90-fdc5-4ec7-9843-c6b290e71ddd</t>
  </si>
  <si>
    <t>Akari to QTAC</t>
  </si>
  <si>
    <t>biDirectional</t>
  </si>
  <si>
    <t>5544da15-9f1c-4336-a531-5a784c4e5a48</t>
  </si>
  <si>
    <t>Akari to QTAC New program</t>
  </si>
  <si>
    <t>37aea5b0-8fe8-4e5f-bec0-d2d0cfffa1de</t>
  </si>
  <si>
    <t>PageUp (onboarding)</t>
  </si>
  <si>
    <t>7cd45508-efad-409d-b851-454215e2d397</t>
  </si>
  <si>
    <t>Akari to TEQSA Online Portal</t>
  </si>
  <si>
    <t>fb4877fc-5ba7-4a1c-8cdf-d4f338c6cc91</t>
  </si>
  <si>
    <t>5af43c4a-e156-4494-a677-fd9cc4b0804b</t>
  </si>
  <si>
    <t>b6976e1e-ecf8-4b18-9360-7c78cc7f9afa</t>
  </si>
  <si>
    <t>9a8aedf6-18e4-4e0a-9d49-180d5d640571</t>
  </si>
  <si>
    <t>2f764b2d-6625-49ef-9011-3f78d5f3f5e4</t>
  </si>
  <si>
    <t>c6008e3f-16da-4654-b759-7f34033d33ba</t>
  </si>
  <si>
    <t>810cbb3d-4b26-46fd-acb8-207859ef2262</t>
  </si>
  <si>
    <t>bce03369-f523-4f13-8a4d-ebd171847a98</t>
  </si>
  <si>
    <t>Azure AI Search to Cogniti AI</t>
  </si>
  <si>
    <t>c7f96e52-63fd-4f72-b4fc-be23424424d8</t>
  </si>
  <si>
    <t>4a38d956-ad88-428b-8fd5-c9b136aa6835</t>
  </si>
  <si>
    <t>to PeopleSoft</t>
  </si>
  <si>
    <t xml:space="preserve">TEQSA Online Portal </t>
  </si>
  <si>
    <t>32293a93-9d15-44aa-90d9-436470b63a3c</t>
  </si>
  <si>
    <t>3851fd84-f1ae-41a3-be55-eb0d23afd784</t>
  </si>
  <si>
    <t>cad97c17-ed4e-49c3-bdab-c83ab8e16592</t>
  </si>
  <si>
    <t>3479d7b1-db76-4849-8d28-e084de94d111</t>
  </si>
  <si>
    <t>5f3b2806-69bf-4167-80c7-5fcde058d3ae</t>
  </si>
  <si>
    <t>56eba225-fb6f-4d35-b130-a40efccf59b6</t>
  </si>
  <si>
    <t>d3633654-13a2-4187-bea8-186ecc9109ee</t>
  </si>
  <si>
    <t>0d6b9cc2-a393-424b-bb1c-6431e49fb755</t>
  </si>
  <si>
    <t>b91a35dd-6372-4f03-87ca-e609684e10a3</t>
  </si>
  <si>
    <t>5457f64f-e73d-4968-bfb8-bf353ee2e969</t>
  </si>
  <si>
    <t>1c52f5ca-55dd-4fba-8d03-3a4a1c9478b9</t>
  </si>
  <si>
    <t>eaee3b9e-08b7-4a46-b4f3-724194f72e51</t>
  </si>
  <si>
    <t>b2f75216-6aa2-4fe3-b7f9-e8f859383e1a</t>
  </si>
  <si>
    <t>47e5e314-3cd1-41b5-a2e1-7472c15ba489</t>
  </si>
  <si>
    <t>ac474a4c-0c4d-4a4f-b2cd-8e5ad60105c4</t>
  </si>
  <si>
    <t>df513ae3-7d78-4159-b3e6-da21b1541a13</t>
  </si>
  <si>
    <t>3d557d43-f282-41b7-b0bc-e72d1a41947c</t>
  </si>
  <si>
    <t>a8552e68-f223-4549-a30a-b232430a316c</t>
  </si>
  <si>
    <t>e19a12c4-35b2-45c3-a260-4c5901f59cda</t>
  </si>
  <si>
    <t>a58061a4-d9fb-4cfa-91b2-07ea702c5d5b</t>
  </si>
  <si>
    <t>a0b5c01f-5633-44f9-ac1d-57f025787ea9</t>
  </si>
  <si>
    <t>4a9df659-6da2-4fc6-99c2-8a4d8ff4a069</t>
  </si>
  <si>
    <t>700de291-49f7-4be8-849b-0a6940bae6bd</t>
  </si>
  <si>
    <t>da38aa72-0755-4cb1-a301-ca2c1c1bb6ed</t>
  </si>
  <si>
    <t>Canvas LMS to Cogniti AI</t>
  </si>
  <si>
    <t>948b6c09-a33e-4de5-b425-7f95fff313e7</t>
  </si>
  <si>
    <t>697a8ada-04b1-4cc3-b11d-c231364aefdd</t>
  </si>
  <si>
    <t>f11e713c-2534-4668-acbc-8a3adee0389e</t>
  </si>
  <si>
    <t>8003fc1e-87aa-40df-8dd9-569c7facf319</t>
  </si>
  <si>
    <t>b30ac2ba-a94e-4ec1-9bff-ccd8223f0280</t>
  </si>
  <si>
    <t>58d95338-1359-4bf5-b58b-508d9086aff7</t>
  </si>
  <si>
    <t>cce037a6-8235-411d-a20a-5ae9db3521bc</t>
  </si>
  <si>
    <t>Canvas to Cadmus</t>
  </si>
  <si>
    <t>31171f9e-27d7-40ec-9954-011f8ace0591</t>
  </si>
  <si>
    <t>89408722-f6d8-4b0d-9bf3-a497cbf0b1ac</t>
  </si>
  <si>
    <t>18d81cdf-040c-4637-b153-85e851b864bc</t>
  </si>
  <si>
    <t>f7d4d128-f951-4e76-a3f9-7a74eb6f2d3f</t>
  </si>
  <si>
    <t>6128546c-4eff-4b1c-acc7-204fe7eb9897</t>
  </si>
  <si>
    <t>ca259465-fd46-4393-839d-a200617b1b88</t>
  </si>
  <si>
    <t>b71bc9a0-ed5d-4273-b8ca-7e6f47ae44ca</t>
  </si>
  <si>
    <t>c067c097-19aa-4d6e-8534-1254c9eeb857</t>
  </si>
  <si>
    <t>7628f4c7-f576-497a-bb6f-6015eca42b89</t>
  </si>
  <si>
    <t>18d39fa4-4644-469d-a4d9-18d395375e3b</t>
  </si>
  <si>
    <t>7eb27612-c1a4-467d-b949-b637eb1fd954</t>
  </si>
  <si>
    <t>3ca277b6-6814-4952-9cf3-b420ddde7a95</t>
  </si>
  <si>
    <t>5b5e74fe-1fb6-484e-817f-827378899173</t>
  </si>
  <si>
    <t>f2ae64d0-09be-4457-b925-abb367682ddc</t>
  </si>
  <si>
    <t>Canvas to Pearson MyLab</t>
  </si>
  <si>
    <t>2d067cec-55e6-4da6-86b7-dc756c82f7ad</t>
  </si>
  <si>
    <t>38323dd7-1097-429a-a967-10e857c20c6b</t>
  </si>
  <si>
    <t>9dd6c857-3ef2-40c3-950e-cf9081506f8c</t>
  </si>
  <si>
    <t>389e5e57-6c91-403f-bacd-a563dae799c6</t>
  </si>
  <si>
    <t>babb09ad-f63e-413f-8add-6a1484208240</t>
  </si>
  <si>
    <t>a642ba85-7e62-4df0-ad20-0861bf408082</t>
  </si>
  <si>
    <t>b8793bd3-02f3-41d1-b1e4-b252fa2bb96d</t>
  </si>
  <si>
    <t>Canvas to Sonia</t>
  </si>
  <si>
    <t>c425e67f-9e14-498d-905b-239466d3acbd</t>
  </si>
  <si>
    <t>38bf54e7-e8a2-41ae-ac17-992e9201c837</t>
  </si>
  <si>
    <t>7bbd8b25-1177-4bba-841b-39eaf2f2fce4</t>
  </si>
  <si>
    <t>8ba6b0d7-2f0e-4575-820f-e48ce2336bb7</t>
  </si>
  <si>
    <t>Canvas to Zoom</t>
  </si>
  <si>
    <t>f4763048-edb9-4a77-a2b8-bce1e9061bc9</t>
  </si>
  <si>
    <t>CareerHub to CRM</t>
  </si>
  <si>
    <t>358175d8-c5ea-4b49-85d3-af641625acae</t>
  </si>
  <si>
    <t>3fd03236-ebea-4b02-b410-331d9eced712</t>
  </si>
  <si>
    <t>cfbcf212-771a-4e03-b772-fe18ab0457af</t>
  </si>
  <si>
    <t>e45962b5-0e5b-49a6-ab45-1c523aeb3f29</t>
  </si>
  <si>
    <t>adad264f-3162-4ce2-a258-7437ce307144</t>
  </si>
  <si>
    <t>34345a5b-b8b2-487d-be2d-930a3033c612</t>
  </si>
  <si>
    <t>a41aabdd-1e3a-4a5c-8de1-ab5c817f0dc7</t>
  </si>
  <si>
    <t>Centrelink to Peoplesoft Campus - Student Payments and Workload</t>
  </si>
  <si>
    <t>b3a97925-7428-4b7b-aac0-c19ef745411e</t>
  </si>
  <si>
    <t>d834358f-9953-4182-a9f7-f1845895bd43</t>
  </si>
  <si>
    <t>b67106f9-0aa5-4765-b55b-8584359774be</t>
  </si>
  <si>
    <t>b2f17c0e-c494-43c3-ad93-1de357256312</t>
  </si>
  <si>
    <t>Cogniti AI to MongoDB</t>
  </si>
  <si>
    <t>65756a03-8f63-4399-9a71-fcb4a543c512</t>
  </si>
  <si>
    <t>c800ea00-46d7-4c18-945e-87f666cc2256</t>
  </si>
  <si>
    <t>82531ba3-4d17-42ec-86df-8299c2993788</t>
  </si>
  <si>
    <t>110a9ee4-69e2-4fff-94f2-f90a4326d7a4</t>
  </si>
  <si>
    <t>95c12c2c-0750-4e8b-b8b2-2ff97caec6b7</t>
  </si>
  <si>
    <t>dcefc5e1-ec96-4699-9cd9-78f810695fd2</t>
  </si>
  <si>
    <t>f33f899e-6e51-472b-82b0-bb5ec4328539</t>
  </si>
  <si>
    <t>65c4a71e-bb8a-487c-b5dc-e19af4bf4309</t>
  </si>
  <si>
    <t>904a43f5-1f92-4eea-9977-9b10c1f43baa</t>
  </si>
  <si>
    <t>d57ac99d-8498-4798-8ea6-2a3aab7f542e</t>
  </si>
  <si>
    <t>a57065a5-bd4a-4d7e-8ebe-cbe4f206d854</t>
  </si>
  <si>
    <t>3da4ccc5-167a-46c5-8c6d-986dc8049725</t>
  </si>
  <si>
    <t>4d68eeab-61a5-40a5-8cca-85c01e1fe6a7</t>
  </si>
  <si>
    <t>850a7b4e-52bf-4898-bcee-672a81ed9f3d</t>
  </si>
  <si>
    <t>8dfa78ee-fe2e-4b61-b260-a46e8249142c</t>
  </si>
  <si>
    <t>14309d1b-047c-4da0-bcde-735b5b2a40e5</t>
  </si>
  <si>
    <t>4d923575-c3fa-4903-b191-7fdc129a2dfc</t>
  </si>
  <si>
    <t>7ca59f41-4a1e-44ee-b627-47f22aca3893</t>
  </si>
  <si>
    <t>f2c4b4ba-4ab6-42cc-b1b6-4202371b99ec</t>
  </si>
  <si>
    <t>2dedcf85-87da-4596-b841-71df88762984</t>
  </si>
  <si>
    <t>e5d1ec04-0b75-4d93-b1e2-c89616a35b06</t>
  </si>
  <si>
    <t>4f86c5ae-59ab-4dd4-9c3c-70b4899a8528</t>
  </si>
  <si>
    <t>0776b04c-f3e2-4b71-86e8-3b810fa9833c</t>
  </si>
  <si>
    <t>f6375609-b10d-47b2-80eb-21baaa2cf090</t>
  </si>
  <si>
    <t>DataHubStore to CPA/CRP - Lecture (Scheduled) Data</t>
  </si>
  <si>
    <t>1d0c1c03-0e22-4510-b207-8eedc00ec577</t>
  </si>
  <si>
    <t>1b92ebd4-68de-4ae0-8532-eed500715194</t>
  </si>
  <si>
    <t>4223067b-6167-49d0-907b-907322535583</t>
  </si>
  <si>
    <t>af635f75-3f26-4a58-8839-e26c19299b1f</t>
  </si>
  <si>
    <t>DataHubStore to Gallagher - Staff Data</t>
  </si>
  <si>
    <t>fdd0640d-9dd3-4b81-af0d-e418996b1e41</t>
  </si>
  <si>
    <t>b0260813-046d-49dd-b8ad-cef118313fc5</t>
  </si>
  <si>
    <t>f48bfb94-29f5-4ac7-bb20-34216225e487</t>
  </si>
  <si>
    <t>91236d86-37aa-40b1-a762-313eb68bf8ed</t>
  </si>
  <si>
    <t>8bd881c8-f587-4a28-b0f2-f3f1cf7afb8b</t>
  </si>
  <si>
    <t>27775e1a-fe70-484d-af09-be82f0b846aa</t>
  </si>
  <si>
    <t>f19763cc-5cdd-4518-938e-8f1be00ba009</t>
  </si>
  <si>
    <t>dc1ad3b8-bd8c-49c5-80d1-99d4b3154aab</t>
  </si>
  <si>
    <t>b7d17b77-230e-4e37-8498-ee8b877e81b1</t>
  </si>
  <si>
    <t>17155694-ebee-4437-9913-32abcfa4595a</t>
  </si>
  <si>
    <t>48fcd6d2-2fa1-4f06-a889-9e9cb17223c2</t>
  </si>
  <si>
    <t>b32fba35-7aab-41f1-bec9-837fd2ab5c55</t>
  </si>
  <si>
    <t>73c45a37-664d-44e1-a4ca-ce108d60473c</t>
  </si>
  <si>
    <t>c4151b9a-e91f-4283-8eb8-72137fd30684</t>
  </si>
  <si>
    <t>a67b07e0-77b1-4447-ba0d-43e6ba7ddd04</t>
  </si>
  <si>
    <t>3e51c8e8-4c45-40c7-a394-b719c4934e8a</t>
  </si>
  <si>
    <t>7d8eee05-1cad-47a4-857c-e8c94d9963af</t>
  </si>
  <si>
    <t>ea46801f-fb7f-4626-8e58-ff1f640dea35</t>
  </si>
  <si>
    <t>46cf25da-0976-423f-bfbf-2fa67c8f304f</t>
  </si>
  <si>
    <t>ac8c5b19-9ab7-489a-a1bd-1e8920b9e6fc</t>
  </si>
  <si>
    <t>f62f4680-8ea3-4ad8-ae09-4df72ce422a9</t>
  </si>
  <si>
    <t>daf8af65-78bb-461e-94db-2d8a313b39ae</t>
  </si>
  <si>
    <t>e7906e6f-ed4c-4882-8038-8b93f3c999d9</t>
  </si>
  <si>
    <t>83f30c48-bb2b-419c-bd1f-f229ea295f9f</t>
  </si>
  <si>
    <t>GPT to Cogniti AI</t>
  </si>
  <si>
    <t>da813409-a700-4c6a-be67-9a8e5d00b2d0</t>
  </si>
  <si>
    <t>55f4de33-3765-4666-83a4-3ff4d3254a2d</t>
  </si>
  <si>
    <t>bf9d3e5a-6b23-4f6d-a025-624f8daa1098</t>
  </si>
  <si>
    <t>IRM to Peoplesoft Campus - Submit Grades/ Change of Grades</t>
  </si>
  <si>
    <t>83f210c9-0943-4877-826d-72a3a0c9f1e7</t>
  </si>
  <si>
    <t>74a59451-6ae0-4240-8e25-578d8a99af7e</t>
  </si>
  <si>
    <t>ca53416e-6447-491f-abc1-bb00c63feaf5</t>
  </si>
  <si>
    <t>89ede76d-a57d-45f5-bf22-f7703666022d</t>
  </si>
  <si>
    <t>64011c64-9aab-4deb-9768-35c69758a4cb</t>
  </si>
  <si>
    <t>b39390e5-4fb6-4e97-b08f-ab10beba54d0</t>
  </si>
  <si>
    <t>d8101301-cf01-471c-8bb0-e1eea2827d08</t>
  </si>
  <si>
    <t>bc68966a-048d-4f79-81cd-8bd3540b289e</t>
  </si>
  <si>
    <t>05874acb-03f3-4717-adea-9230ec1acb8b</t>
  </si>
  <si>
    <t>incoming</t>
  </si>
  <si>
    <t>e64a71d9-51b3-444a-af43-fb8a80873f44</t>
  </si>
  <si>
    <t>ebe9d9b6-02c7-490a-990f-2364681c8831</t>
  </si>
  <si>
    <t>eb03471d-220f-43a2-9150-27e88c619c0c</t>
  </si>
  <si>
    <t>f2fa8d60-d201-445d-9fe1-a697d3dfe8a8</t>
  </si>
  <si>
    <t>3144dca9-2d25-43c4-88c7-d5ac8bb89262</t>
  </si>
  <si>
    <t>b72f0ad6-f194-4e21-a6d4-83539fbccef8</t>
  </si>
  <si>
    <t>1b8e17e8-d7e5-48ba-b744-76da50217f90</t>
  </si>
  <si>
    <t>cc79d4fa-e398-4f82-a5ed-a23753c7bc1e</t>
  </si>
  <si>
    <t>0fefe184-d03a-4d8d-9952-89a40cab2e2f</t>
  </si>
  <si>
    <t>MIM to LDAP - Staff, Student &amp; Affiliate Details</t>
  </si>
  <si>
    <t>10434177-c068-4ee4-99bc-c0a6335115e1</t>
  </si>
  <si>
    <t>dce7937f-8ca9-4204-b6db-8e05edfcffb3</t>
  </si>
  <si>
    <t>5a5a254b-e405-4b67-9224-403a0d276c07</t>
  </si>
  <si>
    <t>2a313160-20cf-47fd-b1c4-0d1c25817f1d</t>
  </si>
  <si>
    <t>a15a2a2e-c0da-49cb-9088-db20639cb80a</t>
  </si>
  <si>
    <t>71a7d11b-ce1c-4cb4-9d9c-ec96faf84b86</t>
  </si>
  <si>
    <t>OpenAI Embedding model to Cogniti AI</t>
  </si>
  <si>
    <t>f9c3beff-1679-4c85-9428-1b500297c354</t>
  </si>
  <si>
    <t>Oracle Eloqua to CRM</t>
  </si>
  <si>
    <t>a8809670-2f3b-498b-b2e0-b3f76937a358</t>
  </si>
  <si>
    <t>b620c58e-ce0c-4a4b-bb8a-aa149152ea4b</t>
  </si>
  <si>
    <t>ac74ca0e-d640-46a9-96da-31ac88c8ec56</t>
  </si>
  <si>
    <t>104348c6-ceec-44a4-8372-bf7ca39c2bda</t>
  </si>
  <si>
    <t>Pageup (onboarding) to Flare HR</t>
  </si>
  <si>
    <t>aed480e6-aa37-4bbf-afd9-39e4811de14c</t>
  </si>
  <si>
    <t>PageUp (recruitment) to Cronofy</t>
  </si>
  <si>
    <t>b5d0bf26-d7de-4dc6-abbc-c6482bb3a9f6</t>
  </si>
  <si>
    <t>731ecde9-c4b0-4a8d-a85c-c5be2d033b28</t>
  </si>
  <si>
    <t>PageUp (recruitment) to Xref</t>
  </si>
  <si>
    <t>87003696-54ea-4bc6-9963-42e6d884be1b</t>
  </si>
  <si>
    <t>74fa4d0a-2393-4f7d-a01a-3376821ae1b4</t>
  </si>
  <si>
    <t>85772c4e-51e8-4f57-82ab-f7d86cf865a2</t>
  </si>
  <si>
    <t>0d28c26f-331f-470c-8eec-f4adc598f3c9</t>
  </si>
  <si>
    <t>cb421be2-b4b3-4dc9-a681-d334fe51750a</t>
  </si>
  <si>
    <t>Peoplesoft Campus to Akari</t>
  </si>
  <si>
    <t>859177cc-50ce-4299-931d-d444863bba1d</t>
  </si>
  <si>
    <t>21d7d5cd-3208-4c31-af9c-ec2168642fb4</t>
  </si>
  <si>
    <t>5ec21921-08f0-49ec-bfbf-b67cb3ec4c27</t>
  </si>
  <si>
    <t>4e217800-47fa-47b5-8e8f-21c86031d648</t>
  </si>
  <si>
    <t>4f516271-7ef8-4154-bd6c-f959438e620f</t>
  </si>
  <si>
    <t>92c7e6f7-ed27-495e-a938-758d4cc1dc99</t>
  </si>
  <si>
    <t>ecf51f82-0afc-4b8d-ba0b-cc9ef0097ce5</t>
  </si>
  <si>
    <t>4dac27a7-d9bd-40d4-9da6-8dd4c4f0f1dd</t>
  </si>
  <si>
    <t>06b0c349-8419-4102-8a8f-a0e1b28c3c9d</t>
  </si>
  <si>
    <t>b45f0bb1-bb4e-4e8f-9442-9f98817a6424</t>
  </si>
  <si>
    <t>cf230769-b0b4-4fbe-9ec8-6e0f2d912788</t>
  </si>
  <si>
    <t>5e7d98bb-684f-47d6-bc3b-fcb4aa1f11f7</t>
  </si>
  <si>
    <t>ec6c5345-78c3-4fe7-95b6-641ea760cef9</t>
  </si>
  <si>
    <t>756583a3-0bbf-46e4-84f4-ef8cb1cad052</t>
  </si>
  <si>
    <t>65b2444c-feb0-4de5-abf0-915f27736ed0</t>
  </si>
  <si>
    <t>a6651b41-5942-4c50-b489-850308db20a3</t>
  </si>
  <si>
    <t>Peoplesoft Campus to QTAC - Enrolment Feedback</t>
  </si>
  <si>
    <t>624460fa-236d-4810-b7a8-d477ca96297a</t>
  </si>
  <si>
    <t>8ffd511d-2910-45a5-8cd5-12743527a4cb</t>
  </si>
  <si>
    <t>20882b97-4c8b-48da-b2ac-f193f9542605</t>
  </si>
  <si>
    <t>dfbe509a-62db-4c58-9e56-6f14f1006a74</t>
  </si>
  <si>
    <t>Peoplesoft Campus to Service Desk Assist - Teacher/Student Info and Enrolments</t>
  </si>
  <si>
    <t>841f4252-7915-4a5a-a939-47a67b6a527d</t>
  </si>
  <si>
    <t>1ab5ec5b-d970-4379-8d3f-37ae0d6cde98</t>
  </si>
  <si>
    <t>c586ca57-0360-411f-971c-3d46525e5ace</t>
  </si>
  <si>
    <t>Peoplesoft Campus to Studylink - New Identity/SearchMatch</t>
  </si>
  <si>
    <t>965924a3-826b-43e7-9383-99ec9c7cddca</t>
  </si>
  <si>
    <t>9ac64710-ef11-48f5-a07e-4f7c0be5bf85</t>
  </si>
  <si>
    <t>Peoplesoft Campus to Terra Dotta (biDirectional)</t>
  </si>
  <si>
    <t>Peoplesoft Campus to Terra Dotta</t>
  </si>
  <si>
    <t>92bb89cf-783a-49ed-8e0f-aba1401ae686</t>
  </si>
  <si>
    <t>7c4bc18f-3cb4-4397-ae97-2ee341068089</t>
  </si>
  <si>
    <t>7957545e-2df2-4366-a20f-ac144aa0f149</t>
  </si>
  <si>
    <t>d2dcd174-e56f-4b50-8e66-ce2cbc7b7471</t>
  </si>
  <si>
    <t>15cfa728-7148-4df9-9df2-65ea17c36098</t>
  </si>
  <si>
    <t>14214aa6-f60c-4322-b2b7-2ca9692e1751</t>
  </si>
  <si>
    <t>3268ecca-e797-48e4-beb0-85936a417a0a</t>
  </si>
  <si>
    <t>21133b5f-4041-4fd6-986c-af9e5147f484</t>
  </si>
  <si>
    <t>d3b5f21b-7460-4f7b-9cf0-21477268ee1d</t>
  </si>
  <si>
    <t>9820ebaf-e10f-48dc-b681-5ad40d3df1da</t>
  </si>
  <si>
    <t>3df5d367-f6d6-4642-af20-36a25b9bbf19</t>
  </si>
  <si>
    <t>18c4fe1d-71cd-4884-85d7-dd80bec4f06c</t>
  </si>
  <si>
    <t>Peoplesoft HR to Peoplesoft Campus</t>
  </si>
  <si>
    <t>14f02bb5-5272-4a64-82c3-10a83d4ebb47</t>
  </si>
  <si>
    <t>2e13524e-428f-47e7-b529-9609aee9a027</t>
  </si>
  <si>
    <t>b26d6818-464a-4ea4-8d2e-b0d73ec9bb37</t>
  </si>
  <si>
    <t>fa7fbee5-8c6c-40bc-95d1-ce03afad1b15</t>
  </si>
  <si>
    <t>81469e79-819a-4c66-a838-b1c354d8da62</t>
  </si>
  <si>
    <t>2702069c-ac4f-4073-85bf-6be5ce521e40</t>
  </si>
  <si>
    <t>bd333d9e-0325-44de-bf81-77fd98adf971</t>
  </si>
  <si>
    <t>35555964-ea6e-4ffb-bae8-d392da324919</t>
  </si>
  <si>
    <t>55d54be6-1902-4609-9559-ee58a25db264</t>
  </si>
  <si>
    <t>b6d3f5be-4dd0-42cf-86f0-f3259aa9e948</t>
  </si>
  <si>
    <t>Peoplesoft HR to Xetta</t>
  </si>
  <si>
    <t>ff9db232-5ae8-48c0-a82e-3986762c15ad</t>
  </si>
  <si>
    <t>7952dc58-d6cb-4dea-bc7f-200e6be6e55c</t>
  </si>
  <si>
    <t>b21471a5-fcd5-4978-979e-0c25790218f9</t>
  </si>
  <si>
    <t>034f7e53-440c-45ea-b7c8-e73eb281de34</t>
  </si>
  <si>
    <t>23a860fb-0031-4987-91e5-01be0f3d3469</t>
  </si>
  <si>
    <t>e0cb9726-6a20-4691-81b8-c5979440e950</t>
  </si>
  <si>
    <t>af7aa6ba-5664-43e3-a083-22f810738531</t>
  </si>
  <si>
    <t>fc8566aa-5940-4dfb-ae89-0576030d3571</t>
  </si>
  <si>
    <t>35e3c186-4fd6-462c-965a-f8cee9f945ba</t>
  </si>
  <si>
    <t>afe43850-dfe5-4a99-b8d7-85cb6dd70bd6</t>
  </si>
  <si>
    <t>10456bc0-7070-4310-b046-5d538bcf38c2</t>
  </si>
  <si>
    <t>0c124bae-cb58-4f42-9a6d-dbb262afb8c9</t>
  </si>
  <si>
    <t>e88ef0a2-5c75-41ce-abef-38cbcdaed428</t>
  </si>
  <si>
    <t>40e35774-b201-4e10-9b64-2b8ebd398f02</t>
  </si>
  <si>
    <t>7fc71bd5-1826-4e9f-88c6-e67bbcd07e32</t>
  </si>
  <si>
    <t>2d0bc069-007d-4461-9cdd-0e7408e7550a</t>
  </si>
  <si>
    <t>9c3a17c8-d273-498f-b119-8d797eb75386</t>
  </si>
  <si>
    <t>Research Master to DataHub</t>
  </si>
  <si>
    <t>3cdcd854-a3b6-4778-953c-32e6521762e6</t>
  </si>
  <si>
    <t>b30c894c-b336-4d73-9324-ab5500f34187</t>
  </si>
  <si>
    <t>066ac4dc-7ce5-473e-816f-a7a1dfefe623</t>
  </si>
  <si>
    <t>a0462c9f-6204-4c5f-88c4-1e472afc6171</t>
  </si>
  <si>
    <t>639ccf17-5efc-4173-bf13-cf6267fb6db3</t>
  </si>
  <si>
    <t>5677d9a4-bff9-47e9-9ab5-67c3d15fbc9e</t>
  </si>
  <si>
    <t>b3bc6a2a-faea-4ff5-bb17-bef3f7c1e7f9</t>
  </si>
  <si>
    <t>77b4416a-966d-46a9-af38-dbeed135afc7</t>
  </si>
  <si>
    <t>e2dde6e7-aa3f-4d07-8899-ba26d939cd80</t>
  </si>
  <si>
    <t>b4f5bf21-0f51-4dd7-ab65-9d168c5d80e0</t>
  </si>
  <si>
    <t>Segment CDP to AdTech</t>
  </si>
  <si>
    <t>bce41de9-2b80-44fd-bc81-9419537f7c49</t>
  </si>
  <si>
    <t>4dad3b3f-54bb-44c9-8251-299de02c6c5b</t>
  </si>
  <si>
    <t>9c147b9e-3d7a-44f2-932f-9badee1505ec</t>
  </si>
  <si>
    <t>aba2e5f6-b0bd-4519-ab44-7bc8a37ce755</t>
  </si>
  <si>
    <t>7b7cfe8f-3660-4f92-ad47-8a0f75e3f92e</t>
  </si>
  <si>
    <t>b893e41e-d638-4ec0-b894-f76d6add34cb</t>
  </si>
  <si>
    <t>dcd4f8ae-fb3c-4eab-800a-9db9f0081d05</t>
  </si>
  <si>
    <t>87921f2c-07f0-4e5d-ba92-43d41aa07931</t>
  </si>
  <si>
    <t>7f32044c-953f-459c-94b2-4391de058fd4</t>
  </si>
  <si>
    <t>386965b3-cb17-4cd0-ad23-dde9c5eecb26</t>
  </si>
  <si>
    <t>16056136-7b39-42ee-b1f5-12d34448e83a</t>
  </si>
  <si>
    <t>1578498a-3aba-431f-bfe9-1c7f76326620</t>
  </si>
  <si>
    <t>30d23e34-6a68-47b3-ae7b-53f5aa52fcd9</t>
  </si>
  <si>
    <t>fd3339ae-fbbb-4958-bd15-21a4b31e2152</t>
  </si>
  <si>
    <t>f50efb19-2a6a-479a-8697-24154626d869</t>
  </si>
  <si>
    <t>e1fecbd1-e87e-40eb-8178-19055b9ca6a2</t>
  </si>
  <si>
    <t>91185cf1-3cf0-47f7-8682-963bc5b50400</t>
  </si>
  <si>
    <t>f0dfd764-3482-41a1-ae05-e7b0f9761000</t>
  </si>
  <si>
    <t>10a5a487-135d-43b8-a86c-92a1353ef7c5</t>
  </si>
  <si>
    <t>Studylink to Peoplesoft Campus Solutions - SearchMatch</t>
  </si>
  <si>
    <t>c5808066-9203-4a05-809e-9b728fd14680</t>
  </si>
  <si>
    <t>808062e5-a8ed-4ff3-83c8-9a46abe73035</t>
  </si>
  <si>
    <t>c05fb9a1-6aa8-437e-8cf2-cc7c5f97d411</t>
  </si>
  <si>
    <t>TCSI to Peoplesoft Campus</t>
  </si>
  <si>
    <t>35e009d6-eb2d-4ae2-a30b-bd8ff20e1abe</t>
  </si>
  <si>
    <t>Teacher Roles / Responsibilities [Excel] to CRM</t>
  </si>
  <si>
    <t>51bf9319-20dc-4247-9270-41a6523f5894</t>
  </si>
  <si>
    <t>dedec0c9-ca83-4482-ae58-6f69bedf4582</t>
  </si>
  <si>
    <t>18163dde-dca8-497b-8a1b-4b869d29b5d2</t>
  </si>
  <si>
    <t>971251b6-b156-4a20-9862-5f928e85b89f</t>
  </si>
  <si>
    <t>ab518c2f-a190-453b-8841-c439c07499f7</t>
  </si>
  <si>
    <t>TechOne Finance to QAO - Financial &amp; Asset Info</t>
  </si>
  <si>
    <t>dc20b6b9-fac5-4849-a4dc-2ebf842da76b</t>
  </si>
  <si>
    <t>d2aeff2f-81bb-4063-b208-520c747cd3ac</t>
  </si>
  <si>
    <t>a6463097-7502-47e0-beae-ec267edb6032</t>
  </si>
  <si>
    <t>TechOne to FlexiPurchase - Account Codes</t>
  </si>
  <si>
    <t>feacf5a2-1d73-4d9b-bdcd-0cc13358b6d1</t>
  </si>
  <si>
    <t>3ab1deb1-e0ef-4ea2-908a-7ca817e87cdc</t>
  </si>
  <si>
    <t>6875ffca-7591-44ab-8f24-3e785a3e225f</t>
  </si>
  <si>
    <t>01920bb8-58db-477d-b93c-8f9fa522e11b</t>
  </si>
  <si>
    <t>2eddb35c-0584-462e-844f-a65896794d35</t>
  </si>
  <si>
    <t>0da87238-5f69-4244-8802-842fa82d401e</t>
  </si>
  <si>
    <t>39374aed-6158-4ee5-9d22-1eec12f1aaf2</t>
  </si>
  <si>
    <t>954ff34e-0ac2-4a84-bb95-8bd2180a9b28</t>
  </si>
  <si>
    <t>036d2a78-aa40-4685-92fe-7fc70f38b2fb</t>
  </si>
  <si>
    <t>17b51696-e669-4f57-9563-47f85ac9e973</t>
  </si>
  <si>
    <t>03c038bb-4e33-46f7-8c76-3ec4a1ad9fd2</t>
  </si>
  <si>
    <t>fa26ff8d-1b98-457d-8baf-fad7daabe69d</t>
  </si>
  <si>
    <t>483023d1-306c-47ce-aa7b-73b121bbc5ce</t>
  </si>
  <si>
    <t>aeec3882-f01d-4cae-a55f-8a61ad69c32a</t>
  </si>
  <si>
    <t>77748436-e4a9-40a3-9ec0-99ff085c4b5f</t>
  </si>
  <si>
    <t>bebd4a9c-dae5-44bb-b246-2868164dd135</t>
  </si>
  <si>
    <t>ba2e16d6-288d-4108-9fcb-2a33c4b83ae0</t>
  </si>
  <si>
    <t>2bc1ed6b-84ef-4eae-b252-cdf26036276d</t>
  </si>
  <si>
    <t>fa505d94-e1de-48b6-8e84-75d233dc59f8</t>
  </si>
  <si>
    <t>bee7f212-d0e8-4159-843f-87d5e2d94238</t>
  </si>
  <si>
    <t>ace1b18a-3295-4987-a930-31cb4e0c4ee6</t>
  </si>
  <si>
    <t>8eabe7e4-cb91-4102-85aa-cbb397609d5e</t>
  </si>
  <si>
    <t>Xref to RapidID</t>
  </si>
  <si>
    <t>Count</t>
  </si>
  <si>
    <t>BBSI - LTI Grades Pull</t>
  </si>
  <si>
    <t>Canvas SIS Import - Calendar Import</t>
  </si>
  <si>
    <t>Canvas SIS Import - Enrolment Cleanup</t>
  </si>
  <si>
    <t>Mediasite CPA</t>
  </si>
  <si>
    <t>My Equals</t>
  </si>
  <si>
    <t>User data</t>
  </si>
  <si>
    <t>Curriculum Data</t>
  </si>
  <si>
    <t>f32da023-eb8d-48c0-b05a-db5d3f8c8db0</t>
  </si>
  <si>
    <t>Objective</t>
  </si>
  <si>
    <t>Accelerate Digital Tansformation</t>
  </si>
  <si>
    <t>f048b64d-b2f8-4d74-a1e9-da61af1e454c</t>
  </si>
  <si>
    <t>Better ROI from Information Technology</t>
  </si>
  <si>
    <t>be397f9e-4239-4a12-8de1-0bc5143ce258</t>
  </si>
  <si>
    <t>Build advancement capability and increase philanthropic support in UniSC’s teaching and research areas of focus across the three Advancement Pillars of Service, Secure and Steward</t>
  </si>
  <si>
    <t>3cda80a0-495b-49b6-9dca-0b9219791337</t>
  </si>
  <si>
    <t>Complete Stage 2 of the Moreton Bay campus development and implement all operational requirements for facilities to fully function</t>
  </si>
  <si>
    <t>55a061a1-ec54-4053-955d-2aaf004bde1f</t>
  </si>
  <si>
    <t>Complete the first phase of the Learning and Teaching Futures program of works</t>
  </si>
  <si>
    <t>1b0f839a-fea4-4660-86ee-278e3e5d5150</t>
  </si>
  <si>
    <t>Consolidate existing research centres and institutes and improve integration with UniSC’s schools to enhance capability, capacity, excellence, impact and outreach.</t>
  </si>
  <si>
    <t>54590a18-0a89-43a1-86ab-8579fb3a4437</t>
  </si>
  <si>
    <t>Continuously assess and accelerate digital projects ensuring they attain the intended outcomes to  accelerate transformation</t>
  </si>
  <si>
    <t>10c4ddd4-1e30-4229-bf66-02802610b464</t>
  </si>
  <si>
    <t>Deliver capacity building initiatives in priority markets (incl. Indo-Pacific region prioritising Vietnam, South Asia, PNG and Indonesia) as a precursor to international student market development and to support research  partnerships</t>
  </si>
  <si>
    <t>e3000270-917f-476b-ac35-4eb5c1d9de19</t>
  </si>
  <si>
    <t>Deliver the Risk Maturity Implementation Plan</t>
  </si>
  <si>
    <t>835a4c0e-b284-4721-8821-249aa216829e</t>
  </si>
  <si>
    <t>Develop a Sports Precinct Development Plan for both the Sunshine Coast and Moreton Bay campuses to position UniSC for the 2032 Olympics.</t>
  </si>
  <si>
    <t>6940790d-813e-449b-a588-e9431e73f09c</t>
  </si>
  <si>
    <t>Develop and align new, emerging, and regionally relevant research with impact to build critical mass</t>
  </si>
  <si>
    <t>cc3b8a22-ad3b-44bc-a412-39529629cece</t>
  </si>
  <si>
    <t>Develop and deliver a UniSC Public Art Strategy, inclusive of leveraging art to develop partnerships with Aboriginal and Torres Strait Islander peoples</t>
  </si>
  <si>
    <t>2e0fbb0f-5b0c-4c3b-8ab9-18c49167e587</t>
  </si>
  <si>
    <t>Develop new UniSC Strategic Plan</t>
  </si>
  <si>
    <t>3dbe97dc-f2e7-48ab-87a7-20d15b7f4aeb</t>
  </si>
  <si>
    <t>Develop the Campus Development Plan for Moreton Bay campus Stage 3 and beyond, and finalise the Cooperation Agreement with Moreton Bay City Council (MBC)</t>
  </si>
  <si>
    <t>2d147b50-e8a7-4e5f-a4ec-efe2f6ddd64e</t>
  </si>
  <si>
    <t>Drive Aboriginal and Torres Strait Islander advancement</t>
  </si>
  <si>
    <t>6287903b-6efd-465a-a71b-92177de76daa</t>
  </si>
  <si>
    <t>Efficiently manage the complete economic lifecycle of UniSC digital assets and the IT asset portfolio and investments to modernise assets and realise better ROI</t>
  </si>
  <si>
    <t>4535e8d6-03bd-4aa0-b478-e6d2217f0963</t>
  </si>
  <si>
    <t>Enhance Fraser Coast First Nations Engagement by developing and maintaining mutually beneficial partnerships and projects with Butchulla communities at the Fraser Coast.</t>
  </si>
  <si>
    <t>edfd28bb-b824-4baf-9598-6b64e717e8f1</t>
  </si>
  <si>
    <t>Enhance knowledge transfer and UniSC’s IP management in conjunction with end-users</t>
  </si>
  <si>
    <t>fa2c2619-1646-4d7a-8f1a-05043875041e</t>
  </si>
  <si>
    <t>Enhance research enterprise processes and systems and other critical service capabilities that support research excellence</t>
  </si>
  <si>
    <t>648e373e-9284-459c-9ae1-22511ef8bc29</t>
  </si>
  <si>
    <t>Establish key partnerships with local governments and other key stakeholders across our footprint and deliver campus activation through community partnerships</t>
  </si>
  <si>
    <t>db277d2e-843b-4e7d-aa77-10bef090d59d</t>
  </si>
  <si>
    <t>Establish research partnership arrangements with preferred end-user partners</t>
  </si>
  <si>
    <t>19e6c09a-2642-432d-8623-be749a4b2145</t>
  </si>
  <si>
    <t>Evolve the Procurement and Contract Management Frameworks</t>
  </si>
  <si>
    <t>684f6a67-9767-4fd0-b36a-c0c5fb3cc503</t>
  </si>
  <si>
    <t>Expand and diversify international student enrolments and offshore business, and participation in global mobility opportunities</t>
  </si>
  <si>
    <t>b2216784-aeca-4335-9063-300ea9695a7e</t>
  </si>
  <si>
    <t>Govern and manage cyber security, business operations and performance to mitigate business operational risk.</t>
  </si>
  <si>
    <t>6c7c1ff8-8cf5-4100-be04-9b2d60226512</t>
  </si>
  <si>
    <t>Identify opportunities for managed campus arrangements and deliver successful outcomes in partnership with third party providers</t>
  </si>
  <si>
    <t>b7cace2b-cfff-47e9-b371-ba268c6eb90a</t>
  </si>
  <si>
    <t>Implement the 2022-2024 Marketing and Communications Strategy including reputation building, recruitment and strategic initiatives, and delivery of the  UniSC Brand Rollout 2023-2024 project</t>
  </si>
  <si>
    <t>0816a3c9-889e-40fb-a905-442f0c5eb4b9</t>
  </si>
  <si>
    <t>Implement the Academic Governance Review recommendations.</t>
  </si>
  <si>
    <t>15678d39-9179-4293-bbeb-807afea05cc3</t>
  </si>
  <si>
    <t>Implement the Program Development and Growth Framework.</t>
  </si>
  <si>
    <t>238bf637-1275-42d3-9022-134dd60dff21</t>
  </si>
  <si>
    <t>Implement the UniSC Data &amp; Analytics Strategy</t>
  </si>
  <si>
    <t>ff826fa6-18f0-4ced-a968-8eae038ca690</t>
  </si>
  <si>
    <t>Improve Aboriginal and Torres Strait Islander participation and success in Higher Education</t>
  </si>
  <si>
    <t>c46e3253-1b4a-4cbe-bdc2-7dedb2b6097b</t>
  </si>
  <si>
    <t>Improve student experience, retention and success</t>
  </si>
  <si>
    <t>21805e52-ab6b-4e80-8d48-dbb8453e9fbc</t>
  </si>
  <si>
    <t>Improve the strategic use of the Fraser Coast (FC), Gympie (GC), and Moreton Bay Region (MBR) campuses by engaging with government, community and students in ways that enhance the Univeristy's local and international reputation</t>
  </si>
  <si>
    <t>a8230905-6476-47ce-b30b-0d7b93358ef5</t>
  </si>
  <si>
    <t>Improve understanding and engagement with Governance and Risk Management to develop professional capabilities, mature the University’s risk and compliance teams</t>
  </si>
  <si>
    <t>90faad15-91fc-4173-acc9-42c029eb9d92</t>
  </si>
  <si>
    <t>Increase Alumni Engagement across the university and enhance metrics and current employment details</t>
  </si>
  <si>
    <t>72f075ee-fb7b-49a1-bcdc-5f1d75f48cf0</t>
  </si>
  <si>
    <t>Increase the representation of staff from diverse background across the university and at all levels of the University</t>
  </si>
  <si>
    <t>b9a0992f-14e2-49c2-8e8d-7c0c1d2e5883</t>
  </si>
  <si>
    <t>Increase understanding and ownership of health, safety and wellbeing responsibilities at all levels of the organisation</t>
  </si>
  <si>
    <t>c59d2ce3-7a5c-4f39-ac5e-c69dc750f112</t>
  </si>
  <si>
    <t>Increase uptake of research development programs for leadership, mentorship, HDR supervision, project management and entrepreneurship</t>
  </si>
  <si>
    <t>ad2db430-dcac-4ffa-a7a7-937fd9a619ab</t>
  </si>
  <si>
    <t>Increase utilisation and visitor engagement with the K’gari Research Station in ways that align with the vision and mission outlined in the Dilli Village Master Plan</t>
  </si>
  <si>
    <t>e3f1954b-0067-4aba-8292-a162682bb78d</t>
  </si>
  <si>
    <t>Initiate School and Department workforce planning across the DVCA portfolio</t>
  </si>
  <si>
    <t>938349c0-1c0d-45d7-8314-f26e37c85988</t>
  </si>
  <si>
    <t>Leverage trusted federal, state and local government relationships to guide and contribute to the success of UniSC’s strategy</t>
  </si>
  <si>
    <t>226f9f84-484f-4fc7-8b06-5d9abdc2b409</t>
  </si>
  <si>
    <t>Maintain and strengthen Privacy, and Data Governance services and support</t>
  </si>
  <si>
    <t>72ec7b1c-ecfa-4b93-b856-90f92bfe263b</t>
  </si>
  <si>
    <t>Mitigate Technology Risk</t>
  </si>
  <si>
    <t>a3a62914-93f1-4c16-b28b-c31e015753a9</t>
  </si>
  <si>
    <t>Process clarity to amplify our unique brand, campus precincts and purpose by engaging with industry to create impact</t>
  </si>
  <si>
    <t>8492cb7f-e85d-481e-88c2-226137d82547</t>
  </si>
  <si>
    <t>Provide a financial management framework that enables a return to positive cashflow by end of 2026</t>
  </si>
  <si>
    <t>6a52a2af-e6ad-4a4f-b3b1-0e02fbf5c2c7</t>
  </si>
  <si>
    <t>Provide a safe and inclusive university community</t>
  </si>
  <si>
    <t>a677291f-aa14-4c97-b308-1275db57bf10</t>
  </si>
  <si>
    <t>Re-envision the UniSC Library services.</t>
  </si>
  <si>
    <t>5fa0c0bf-6433-4ebe-b517-743b48da6156</t>
  </si>
  <si>
    <t>Reform academic promotion and career development support</t>
  </si>
  <si>
    <t>b26d24a9-4c7d-4b74-b03d-261fc6708cb5</t>
  </si>
  <si>
    <t>Review and evolve Finance systems (inc technologies) to provide innovative solutions</t>
  </si>
  <si>
    <t>f01d9a5f-ab98-49f9-a5a5-f194fd9700ef</t>
  </si>
  <si>
    <t>Review the Work Integrated Learning program and deliver enhanced opportunities.</t>
  </si>
  <si>
    <t>2bf135be-a44e-4bbf-b9dd-947376b804f1</t>
  </si>
  <si>
    <t>Uplift the University's Quality and Standards Framework and associated activities</t>
  </si>
  <si>
    <t>62c8e72c-8757-4b76-9c0a-908b2bbe5a02</t>
  </si>
  <si>
    <t>BusinessContext</t>
  </si>
  <si>
    <t>Associate Degree</t>
  </si>
  <si>
    <t>e857c892-4d08-4929-bcc3-6c63bda62943</t>
  </si>
  <si>
    <t>Bachelor's Degree</t>
  </si>
  <si>
    <t>6eef403f-5b91-4a16-bf84-e1d78bfba3df</t>
  </si>
  <si>
    <t>Bachelor's Degree with Honours</t>
  </si>
  <si>
    <t>23bd64fd-b95b-4ac6-8d39-3ed943b131dd</t>
  </si>
  <si>
    <t>Diploma</t>
  </si>
  <si>
    <t>41029d50-0227-4f29-90f9-9bcac1e8e4b9</t>
  </si>
  <si>
    <t>Doctor of Philosophy</t>
  </si>
  <si>
    <t>a1715d5a-b67b-4d10-ba60-1bfab0fa6cf7</t>
  </si>
  <si>
    <t>Graduate Certificate</t>
  </si>
  <si>
    <t>d190a1b3-1977-4253-9690-4cf0cec70bd7</t>
  </si>
  <si>
    <t>Graduate Diploma</t>
  </si>
  <si>
    <t>89b78918-6d66-4257-a5c4-e415004dec80</t>
  </si>
  <si>
    <t>Intellectual Property</t>
  </si>
  <si>
    <t>349ce667-3731-49e0-b4fa-b3cfba4af10f</t>
  </si>
  <si>
    <t>Master's Degree</t>
  </si>
  <si>
    <t>475e90bf-9c9e-4b84-a76c-6ba51f71daaa</t>
  </si>
  <si>
    <t>Microcredential</t>
  </si>
  <si>
    <t>588ffce4-d01f-4f47-b30b-78b60b09e604</t>
  </si>
  <si>
    <t>Research Outputs</t>
  </si>
  <si>
    <t>2638f8b5-b97f-4977-bdf8-4f1c4b81d80e</t>
  </si>
  <si>
    <t>Tailored Learning &amp; Teaching Products</t>
  </si>
  <si>
    <t>c154f3c8-16cc-46ba-8453-efccca906d38</t>
  </si>
  <si>
    <t>Undergraduate Certificate</t>
  </si>
  <si>
    <t>da66685f-610c-4b58-ace1-592703669318</t>
  </si>
  <si>
    <t>1. Collect information and document in LeanIX</t>
  </si>
  <si>
    <t>c091b224-b9b3-46b3-9a53-f13a0be7b2e1</t>
  </si>
  <si>
    <t>Acquire, Construct, and Manage Facilities</t>
  </si>
  <si>
    <t>cffc2cce-3a13-4ea2-aa49-4f5534d9ba1c</t>
  </si>
  <si>
    <t>Design and construct/acquire capital assets</t>
  </si>
  <si>
    <t>Acquire, Construct, and Manage Facilities / Design and construct/acquire capital assets</t>
  </si>
  <si>
    <t>77efb390-b91a-4201-ba8a-261deb042e73</t>
  </si>
  <si>
    <t>Develop capital improvement plan and long-term vision</t>
  </si>
  <si>
    <t>Acquire, Construct, and Manage Facilities / Design and construct/acquire capital assets / Develop capital improvement plan and long-term vision</t>
  </si>
  <si>
    <t>92612558-1a2d-4425-95ac-e6083a4f3c8a</t>
  </si>
  <si>
    <t>Develop, construct, and modify sites</t>
  </si>
  <si>
    <t>Acquire, Construct, and Manage Facilities / Design and construct/acquire capital assets / Develop, construct, and modify sites</t>
  </si>
  <si>
    <t>1bafcd1c-13c5-4f05-9f17-3f795e7d51fa</t>
  </si>
  <si>
    <t>Plan facility</t>
  </si>
  <si>
    <t>Acquire, Construct, and Manage Facilities / Design and construct/acquire capital assets / Plan facility</t>
  </si>
  <si>
    <t>7a03bf45-3999-49bc-85ed-3576a1ed818b</t>
  </si>
  <si>
    <t>Provide facilities</t>
  </si>
  <si>
    <t>Acquire, Construct, and Manage Facilities / Design and construct/acquire capital assets / Provide facilities</t>
  </si>
  <si>
    <t>8a408c5e-1cd0-45fa-9708-2f233a75b212</t>
  </si>
  <si>
    <t>Dispose of facilities and assets</t>
  </si>
  <si>
    <t>Acquire, Construct, and Manage Facilities / Dispose of facilities and assets</t>
  </si>
  <si>
    <t>5ff261cd-1237-403c-a90f-7c91d6662482</t>
  </si>
  <si>
    <t>Develop disposition strategy</t>
  </si>
  <si>
    <t>Acquire, Construct, and Manage Facilities / Dispose of facilities and assets / Develop disposition strategy</t>
  </si>
  <si>
    <t>39a6192b-f649-4970-a050-55f1c7ec75b8</t>
  </si>
  <si>
    <t>Perform abandonment</t>
  </si>
  <si>
    <t>Acquire, Construct, and Manage Facilities / Dispose of facilities and assets / Perform abandonment</t>
  </si>
  <si>
    <t>a93c1b29-1833-45f2-9624-1745d2b99869</t>
  </si>
  <si>
    <t>Perform sale or trade</t>
  </si>
  <si>
    <t>Acquire, Construct, and Manage Facilities / Dispose of facilities and assets / Perform sale or trade</t>
  </si>
  <si>
    <t>3ed9f405-0a3e-4c5b-8392-9eb988e3352b</t>
  </si>
  <si>
    <t>Maintain grounds</t>
  </si>
  <si>
    <t>Acquire, Construct, and Manage Facilities / Maintain grounds</t>
  </si>
  <si>
    <t>fa8807ec-5a42-4308-aa1c-9443fd53cdde</t>
  </si>
  <si>
    <t>Coordinate maintenance activities</t>
  </si>
  <si>
    <t>Acquire, Construct, and Manage Facilities / Maintain grounds / Coordinate maintenance activities</t>
  </si>
  <si>
    <t>1b5da0f3-04a5-4585-8f18-74425e184225</t>
  </si>
  <si>
    <t>Monitor quality of service</t>
  </si>
  <si>
    <t>Acquire, Construct, and Manage Facilities / Maintain grounds / Monitor quality of service</t>
  </si>
  <si>
    <t>854517cd-affd-434e-b516-a32ea8e01630</t>
  </si>
  <si>
    <t>Plan and develop maintenance schedules</t>
  </si>
  <si>
    <t>Acquire, Construct, and Manage Facilities / Maintain grounds / Plan and develop maintenance schedules</t>
  </si>
  <si>
    <t>de4893bc-3bab-4cfa-b664-b1abcfda3ab1</t>
  </si>
  <si>
    <t>Manage facility housekeeping</t>
  </si>
  <si>
    <t>Acquire, Construct, and Manage Facilities / Manage facility housekeeping</t>
  </si>
  <si>
    <t>edbce10b-8439-4048-94fe-bba6aa579b29</t>
  </si>
  <si>
    <t>Develop process cleaning guidelines</t>
  </si>
  <si>
    <t>Acquire, Construct, and Manage Facilities / Manage facility housekeeping / Develop process cleaning guidelines</t>
  </si>
  <si>
    <t>c194ad61-d63b-4f83-ac55-fe471a3f0903</t>
  </si>
  <si>
    <t>Evaluate cleaning effectiveness</t>
  </si>
  <si>
    <t>Acquire, Construct, and Manage Facilities / Manage facility housekeeping / Evaluate cleaning effectiveness</t>
  </si>
  <si>
    <t>6e8026c2-1bf9-4437-88eb-60ce010223e3</t>
  </si>
  <si>
    <t>Identify cleaning needs, standards, and requirements</t>
  </si>
  <si>
    <t>Acquire, Construct, and Manage Facilities / Manage facility housekeeping / Identify cleaning needs, standards, and requirements</t>
  </si>
  <si>
    <t>30e6ebb3-3ced-45a9-b2a8-f0e16ef9b984</t>
  </si>
  <si>
    <t>Obtain and install assets and equipment</t>
  </si>
  <si>
    <t>Acquire, Construct, and Manage Facilities / Obtain and install assets and equipment</t>
  </si>
  <si>
    <t>5615b9a3-1bb8-4191-a4b6-b4473ca61a65</t>
  </si>
  <si>
    <t>Develop ongoing maintenance policies</t>
  </si>
  <si>
    <t>Acquire, Construct, and Manage Facilities / Obtain and install assets and equipment / Develop ongoing maintenance policies</t>
  </si>
  <si>
    <t>6aaac48d-111b-4383-9342-6092bd2e9c53</t>
  </si>
  <si>
    <t>Obtain and install equipment</t>
  </si>
  <si>
    <t>Acquire, Construct, and Manage Facilities / Obtain and install assets and equipment / Obtain and install equipment</t>
  </si>
  <si>
    <t>b8141d30-542c-4998-9418-8fdaab79542a</t>
  </si>
  <si>
    <t>Plan maintenance work</t>
  </si>
  <si>
    <t>Acquire, Construct, and Manage Facilities / Plan maintenance work</t>
  </si>
  <si>
    <t>4196443f-c8a5-4144-a1c9-8ed8142cd465</t>
  </si>
  <si>
    <t>Develop a work order process</t>
  </si>
  <si>
    <t>Acquire, Construct, and Manage Facilities / Plan maintenance work / Develop a work order process</t>
  </si>
  <si>
    <t>a287e484-b30f-4238-ba0d-6c51b094e120</t>
  </si>
  <si>
    <t>Manage facilities operations</t>
  </si>
  <si>
    <t>Acquire, Construct, and Manage Facilities / Plan maintenance work / Manage facilities operations</t>
  </si>
  <si>
    <t>2287a711-aa4d-4801-aa47-5a994d067919</t>
  </si>
  <si>
    <t>Overhaul or replace equipment</t>
  </si>
  <si>
    <t>Acquire, Construct, and Manage Facilities / Plan maintenance work / Overhaul or replace equipment</t>
  </si>
  <si>
    <t>735d0e74-a3c3-4fdd-b73e-9713babd6ca6</t>
  </si>
  <si>
    <t>Perform corrective maintenance</t>
  </si>
  <si>
    <t>Acquire, Construct, and Manage Facilities / Plan maintenance work / Perform corrective maintenance</t>
  </si>
  <si>
    <t>9fe63393-a731-4f90-bdbd-a87ea37344fa</t>
  </si>
  <si>
    <t>Perform routine maintenance</t>
  </si>
  <si>
    <t>Acquire, Construct, and Manage Facilities / Plan maintenance work / Perform routine maintenance</t>
  </si>
  <si>
    <t>dd261cba-7cc5-4edf-828f-61e80e42bc6d</t>
  </si>
  <si>
    <t>Assess Technology</t>
  </si>
  <si>
    <t>c5655968-027d-4a4c-a750-7dddbc0069af</t>
  </si>
  <si>
    <t>Assess Security</t>
  </si>
  <si>
    <t>Assess Technology / Assess Security</t>
  </si>
  <si>
    <t>6753429d-9d77-4dbe-9799-61b622e9b26a</t>
  </si>
  <si>
    <t>Assess Solution Options</t>
  </si>
  <si>
    <t>Assess Technology / Assess Solution Options</t>
  </si>
  <si>
    <t>e0a5ed03-99cf-4f1c-9efe-21404568cfb0</t>
  </si>
  <si>
    <t>Design the Solution</t>
  </si>
  <si>
    <t>Assess Technology / Design the Solution</t>
  </si>
  <si>
    <t>5d6cae4c-b6b7-402e-aef1-20fb00facfe9</t>
  </si>
  <si>
    <t>Design the integration</t>
  </si>
  <si>
    <t>Assess Technology / Design the Solution / Design the integration</t>
  </si>
  <si>
    <t>0c89f561-d48a-4855-a8e3-59472e5f8d4b</t>
  </si>
  <si>
    <t>Undertake Proof-of-Concepts</t>
  </si>
  <si>
    <t>Assess Technology / Undertake Proof-of-Concepts</t>
  </si>
  <si>
    <t>88d3208b-f5c3-4528-8e8d-19a2d9ff6a12</t>
  </si>
  <si>
    <t>Design and Deliver Student Support Services</t>
  </si>
  <si>
    <t>3320ae47-8388-4915-ac60-d898a263f4f5</t>
  </si>
  <si>
    <t>Design and align extracurricular services such as interscholastic athletics, clubs, other enrichment opportunities</t>
  </si>
  <si>
    <t>Design and Deliver Student Support Services / Design and align extracurricular services such as interscholastic athletics, clubs, other enrichment opportunities</t>
  </si>
  <si>
    <t>c3b0c529-e747-43eb-94bf-f9b662c3294b</t>
  </si>
  <si>
    <t>Design and implement alternative education and interventions</t>
  </si>
  <si>
    <t>Design and Deliver Student Support Services / Design and implement alternative education and interventions</t>
  </si>
  <si>
    <t>bf9c38dc-0cab-4b01-914e-ef9f1662c7b0</t>
  </si>
  <si>
    <t>Create alternative academic and discipline schools or programs</t>
  </si>
  <si>
    <t>Design and Deliver Student Support Services / Design and implement alternative education and interventions / Create alternative academic and discipline schools or programs</t>
  </si>
  <si>
    <t>96f4c246-215d-4297-9963-0f2ea4db7838</t>
  </si>
  <si>
    <t>Develop student attendance policies and procedures</t>
  </si>
  <si>
    <t>Design and Deliver Student Support Services / Design and implement alternative education and interventions / Develop student attendance policies and procedures</t>
  </si>
  <si>
    <t>18e6cc9a-8334-45fa-89b5-a2a67a9a5de5</t>
  </si>
  <si>
    <t>Develop student behaviour management policies and procedures</t>
  </si>
  <si>
    <t>Design and Deliver Student Support Services / Design and implement alternative education and interventions / Develop student behaviour management policies and procedures</t>
  </si>
  <si>
    <t>76c7b5f6-3626-40e9-9f93-071d38a0390a</t>
  </si>
  <si>
    <t>Provide early intervention for at-risk students</t>
  </si>
  <si>
    <t>Design and Deliver Student Support Services / Design and implement alternative education and interventions / Provide early intervention for at-risk students</t>
  </si>
  <si>
    <t>0e8f4010-1f32-4025-8411-97bc9296694e</t>
  </si>
  <si>
    <t>Design and implement counselling services</t>
  </si>
  <si>
    <t>Design and Deliver Student Support Services / Design and implement counselling services</t>
  </si>
  <si>
    <t>aeac7c28-9b7c-4305-83d9-8e6ef549997a</t>
  </si>
  <si>
    <t>Align guidance services to support instruction</t>
  </si>
  <si>
    <t>Design and Deliver Student Support Services / Design and implement counselling services / Align guidance services to support instruction</t>
  </si>
  <si>
    <t>9142eb2a-b6f7-4f5d-83d1-738c46588aa0</t>
  </si>
  <si>
    <t>Develop academic planning and counselling services</t>
  </si>
  <si>
    <t>Design and Deliver Student Support Services / Design and implement counselling services / Develop academic planning and counselling services</t>
  </si>
  <si>
    <t>aa34c3b3-d48e-46be-aeda-39d662e9fb2c</t>
  </si>
  <si>
    <t>Develop counselling programs</t>
  </si>
  <si>
    <t>Design and Deliver Student Support Services / Design and implement counselling services / Develop counselling programs</t>
  </si>
  <si>
    <t>d5acb3a3-f330-415d-9dfb-8bc558d2c5f7</t>
  </si>
  <si>
    <t>Identify barriers to student academic achievement</t>
  </si>
  <si>
    <t>Design and Deliver Student Support Services / Design and implement counselling services / Identify barriers to student academic achievement</t>
  </si>
  <si>
    <t>f78d48af-d846-412f-8b10-e6d85374dfd0</t>
  </si>
  <si>
    <t>Design and implement parent engagement programs</t>
  </si>
  <si>
    <t>Design and Deliver Student Support Services / Design and implement parent engagement programs</t>
  </si>
  <si>
    <t>28574be4-8ae2-4a62-b305-7fc082a84183</t>
  </si>
  <si>
    <t>Coordinate and collaborate with parent/teacher organisations</t>
  </si>
  <si>
    <t>Design and Deliver Student Support Services / Design and implement parent engagement programs / Coordinate and collaborate with parent/teacher organisations</t>
  </si>
  <si>
    <t>357bc808-f015-48e8-84a8-62ff10d1908a</t>
  </si>
  <si>
    <t>Plan and evaluate student and stakeholder engagement in educational programs and services</t>
  </si>
  <si>
    <t>Design and Deliver Student Support Services / Design and implement parent engagement programs / Plan and evaluate student and stakeholder engagement in educational programs and services</t>
  </si>
  <si>
    <t>74bce828-b88e-48f6-8379-5e3dbb7dcc32</t>
  </si>
  <si>
    <t>Provide parent education</t>
  </si>
  <si>
    <t>Design and Deliver Student Support Services / Design and implement parent engagement programs / Provide parent education</t>
  </si>
  <si>
    <t>edf0b457-4aaf-4387-b87b-270b2e4b27f7</t>
  </si>
  <si>
    <t>Design and implement social services</t>
  </si>
  <si>
    <t>Design and Deliver Student Support Services / Design and implement social services</t>
  </si>
  <si>
    <t>ef0c2873-8474-4d0e-946c-49f4a4c91a3a</t>
  </si>
  <si>
    <t>Identify and communicate web-based support programs</t>
  </si>
  <si>
    <t>Design and Deliver Student Support Services / Design and implement social services / Identify and communicate web-based support programs</t>
  </si>
  <si>
    <t>1cf511ca-1741-4eb9-acc3-708b7c864930</t>
  </si>
  <si>
    <t>Manage outsourced services</t>
  </si>
  <si>
    <t>Design and Deliver Student Support Services / Design and implement social services / Manage outsourced services</t>
  </si>
  <si>
    <t>377af245-ee2b-49a5-ad02-34aeaf4a6a30</t>
  </si>
  <si>
    <t>Provide homeless services</t>
  </si>
  <si>
    <t>Design and Deliver Student Support Services / Design and implement social services / Provide homeless services</t>
  </si>
  <si>
    <t>467e3afd-b351-4adc-b213-13c66c823c37</t>
  </si>
  <si>
    <t>Provide migrant services</t>
  </si>
  <si>
    <t>Design and Deliver Student Support Services / Design and implement social services / Provide migrant services</t>
  </si>
  <si>
    <t>04b931dc-157b-4336-82d0-617021162b09</t>
  </si>
  <si>
    <t>Provide social service support for families/students</t>
  </si>
  <si>
    <t>Design and Deliver Student Support Services / Design and implement social services / Provide social service support for families/students</t>
  </si>
  <si>
    <t>c825d9ad-7101-4fc6-8491-48777e3bf8fc</t>
  </si>
  <si>
    <t>Utilise case management process to streamline and avoid duplication of services to individual student</t>
  </si>
  <si>
    <t>Design and Deliver Student Support Services / Design and implement social services / Utilise case management process to streamline and avoid duplication of services to individual student</t>
  </si>
  <si>
    <t>d361a737-c4ba-420e-a33b-8efcba34a129</t>
  </si>
  <si>
    <t>Design and implement student health services</t>
  </si>
  <si>
    <t>Design and Deliver Student Support Services / Design and implement student health services</t>
  </si>
  <si>
    <t>66bd444e-046a-4939-a01a-8cd92ad42aee</t>
  </si>
  <si>
    <t>Develop health and wellness strategies</t>
  </si>
  <si>
    <t>Design and Deliver Student Support Services / Design and implement student health services / Develop health and wellness strategies</t>
  </si>
  <si>
    <t>347feedf-6348-4ebc-bd4f-0abc3a807bc5</t>
  </si>
  <si>
    <t>Develop pregnancy services</t>
  </si>
  <si>
    <t>Design and Deliver Student Support Services / Design and implement student health services / Develop pregnancy services</t>
  </si>
  <si>
    <t>232c8f70-28d9-46d6-b2cb-13096c17acd8</t>
  </si>
  <si>
    <t>Establish nursing services</t>
  </si>
  <si>
    <t>Design and Deliver Student Support Services / Design and implement student health services / Establish nursing services</t>
  </si>
  <si>
    <t>8af43c50-bb10-4746-a275-cac6ccbefd72</t>
  </si>
  <si>
    <t>Establish entrance and exit criteria for student support services</t>
  </si>
  <si>
    <t>Design and Deliver Student Support Services / Establish entrance and exit criteria for student support services</t>
  </si>
  <si>
    <t>5c1df633-5c55-426f-8e9e-e2787300c6a3</t>
  </si>
  <si>
    <t>Develop intervention programs</t>
  </si>
  <si>
    <t>Design and Deliver Student Support Services / Establish entrance and exit criteria for student support services / Develop intervention programs</t>
  </si>
  <si>
    <t>4979d86b-40d9-43b9-846b-1c40af389cbf</t>
  </si>
  <si>
    <t>Establish acceptance criteria</t>
  </si>
  <si>
    <t>Design and Deliver Student Support Services / Establish entrance and exit criteria for student support services / Establish acceptance criteria</t>
  </si>
  <si>
    <t>e4e7c61d-fc0f-43c8-9750-8f1256ee388e</t>
  </si>
  <si>
    <t>Establish exit criteria</t>
  </si>
  <si>
    <t>Design and Deliver Student Support Services / Establish entrance and exit criteria for student support services / Establish exit criteria</t>
  </si>
  <si>
    <t>cb97ae15-0b8f-4169-bc25-ed40283381ee</t>
  </si>
  <si>
    <t>Establish referral criteria</t>
  </si>
  <si>
    <t>Design and Deliver Student Support Services / Establish entrance and exit criteria for student support services / Establish referral criteria</t>
  </si>
  <si>
    <t>60c43c60-9961-41e0-abb6-c1c6ed9a81a0</t>
  </si>
  <si>
    <t>Identify the Least Restrictive Environment (LRE) for special education students</t>
  </si>
  <si>
    <t>Design and Deliver Student Support Services / Establish entrance and exit criteria for student support services / Identify the Least Restrictive Environment (LRE) for special education students</t>
  </si>
  <si>
    <t>509bab75-b6a9-4c6a-918d-268dce26b8e4</t>
  </si>
  <si>
    <t>Evaluate support programs and services</t>
  </si>
  <si>
    <t>Design and Deliver Student Support Services / Evaluate support programs and services</t>
  </si>
  <si>
    <t>e99e340f-6d21-418f-b335-6df9fc6c7825</t>
  </si>
  <si>
    <t>Evaluate effectiveness of services to meet students’ needs</t>
  </si>
  <si>
    <t>Design and Deliver Student Support Services / Evaluate support programs and services / Evaluate effectiveness of services to meet students’ needs</t>
  </si>
  <si>
    <t>0be640e7-45a2-4ef0-9d6e-98f16674e41e</t>
  </si>
  <si>
    <t>Monitor student progress resulting from intervention</t>
  </si>
  <si>
    <t>Design and Deliver Student Support Services / Evaluate support programs and services / Monitor student progress resulting from intervention</t>
  </si>
  <si>
    <t>d26213a6-917d-4008-8411-03a9cb4083bd</t>
  </si>
  <si>
    <t>Train educators to observe student response to intervention, support programs, and services</t>
  </si>
  <si>
    <t>Design and Deliver Student Support Services / Evaluate support programs and services / Train educators to observe student response to intervention, support programs, and services</t>
  </si>
  <si>
    <t>399b4e36-5407-4982-b272-f1bd3e8afddb</t>
  </si>
  <si>
    <t>Identify and coordinate community services related to student needs</t>
  </si>
  <si>
    <t>Design and Deliver Student Support Services / Identify and coordinate community services related to student needs</t>
  </si>
  <si>
    <t>4cfb19ac-99e6-4cbd-956d-b9f0f41d5a82</t>
  </si>
  <si>
    <t>Coordinate direct services of classroom volunteers</t>
  </si>
  <si>
    <t>Design and Deliver Student Support Services / Identify and coordinate community services related to student needs / Coordinate direct services of classroom volunteers</t>
  </si>
  <si>
    <t>851c95bd-f96e-47c5-aa43-fd4d7b945d7d</t>
  </si>
  <si>
    <t>Identify/Maintain community partnership opportunities to support mentoring, tutoring, academic enrichment, etc.</t>
  </si>
  <si>
    <t>Design and Deliver Student Support Services / Identify and coordinate community services related to student needs / Identify/Maintain community partnership opportunities to support mentoring, tutoring, academic enrichment, etc.</t>
  </si>
  <si>
    <t>dab21894-d67a-40ad-90e6-1d98c83d249c</t>
  </si>
  <si>
    <t>Identify requirements for support services</t>
  </si>
  <si>
    <t>Design and Deliver Student Support Services / Identify requirements for support services</t>
  </si>
  <si>
    <t>064766d7-059e-4e81-a9d5-ed59caeede5c</t>
  </si>
  <si>
    <t>Collaborate between services</t>
  </si>
  <si>
    <t>Design and Deliver Student Support Services / Identify requirements for support services / Collaborate between services</t>
  </si>
  <si>
    <t>cda3bf44-ee12-43d4-869e-91a53be31298</t>
  </si>
  <si>
    <t>Conduct a district needs assessment for support services</t>
  </si>
  <si>
    <t>Design and Deliver Student Support Services / Identify requirements for support services / Conduct a district needs assessment for support services</t>
  </si>
  <si>
    <t>a86383fd-596c-45c7-aeb2-7e84e41daefa</t>
  </si>
  <si>
    <t>Identify gaps in services</t>
  </si>
  <si>
    <t>Design and Deliver Student Support Services / Identify requirements for support services / Identify gaps in services</t>
  </si>
  <si>
    <t>b1812374-231b-412b-a2f4-eb5a51a7f48f</t>
  </si>
  <si>
    <t>Interpret rules and regulations</t>
  </si>
  <si>
    <t>Design and Deliver Student Support Services / Identify requirements for support services / Interpret rules and regulations</t>
  </si>
  <si>
    <t>daa22a13-75f9-4145-9861-9c0980c58e2d</t>
  </si>
  <si>
    <t>Provide clear process for identifying student needs for support service</t>
  </si>
  <si>
    <t>Design and Deliver Student Support Services / Identify requirements for support services / Provide clear process for identifying student needs for support service</t>
  </si>
  <si>
    <t>ef6fc4db-3533-46b7-8b04-f1627e3a8b4c</t>
  </si>
  <si>
    <t>Design and Manage Operations</t>
  </si>
  <si>
    <t>f05d5218-122f-4cb4-a88b-2b0255ec03f3</t>
  </si>
  <si>
    <t>Manage food services</t>
  </si>
  <si>
    <t>Design and Manage Operations / Manage food services</t>
  </si>
  <si>
    <t>fbe31a65-93a3-4b3e-8c0f-3e2b41e74812</t>
  </si>
  <si>
    <t>Certify individual student eligibility for meals</t>
  </si>
  <si>
    <t>Design and Manage Operations / Manage food services / Certify individual student eligibility for meals</t>
  </si>
  <si>
    <t>37b3d8b9-a905-4396-af76-c4ff29a27c6a</t>
  </si>
  <si>
    <t>Comply with federal and state regulations</t>
  </si>
  <si>
    <t>Design and Manage Operations / Manage food services / Comply with federal and state regulations</t>
  </si>
  <si>
    <t>28a81df9-2d6e-4e6e-a73a-5401e7367c5e</t>
  </si>
  <si>
    <t>Coordinate and collaborate with other departments</t>
  </si>
  <si>
    <t>Design and Manage Operations / Manage food services / Coordinate and collaborate with other departments</t>
  </si>
  <si>
    <t>1b559fbb-7f7e-4bc4-af3e-e18715ea6d90</t>
  </si>
  <si>
    <t>Deliver meals</t>
  </si>
  <si>
    <t>Design and Manage Operations / Manage food services / Deliver meals</t>
  </si>
  <si>
    <t>421a4076-9216-4d28-b5f9-c79cb139bbac</t>
  </si>
  <si>
    <t>Develop meal plans following nutritional guidelines</t>
  </si>
  <si>
    <t>Design and Manage Operations / Manage food services / Develop meal plans following nutritional guidelines</t>
  </si>
  <si>
    <t>c3e320be-2435-421e-adfd-db572d943b03</t>
  </si>
  <si>
    <t>Procure foods</t>
  </si>
  <si>
    <t>Design and Manage Operations / Manage food services / Procure foods</t>
  </si>
  <si>
    <t>5a34810f-9ff2-463a-a61c-4bec3219ed17</t>
  </si>
  <si>
    <t>Manage logistics and warehousing</t>
  </si>
  <si>
    <t>Design and Manage Operations / Manage logistics and warehousing</t>
  </si>
  <si>
    <t>a73e6f96-b0a8-43dd-bfff-8e6c6a4efca9</t>
  </si>
  <si>
    <t>Define logistics strategy</t>
  </si>
  <si>
    <t>Design and Manage Operations / Manage logistics and warehousing / Define logistics strategy</t>
  </si>
  <si>
    <t>81037449-c91b-4e71-ada2-124f15cbd182</t>
  </si>
  <si>
    <t>Manage returns/reverse logistics</t>
  </si>
  <si>
    <t>Design and Manage Operations / Manage logistics and warehousing / Manage returns/reverse logistics</t>
  </si>
  <si>
    <t>79267fc4-76f9-4d3f-8604-54460aad9f82</t>
  </si>
  <si>
    <t>Operate delivery of materials</t>
  </si>
  <si>
    <t>Design and Manage Operations / Manage logistics and warehousing / Operate delivery of materials</t>
  </si>
  <si>
    <t>9cec798f-4dbf-4bde-a654-794f319a8eba</t>
  </si>
  <si>
    <t>Operate warehousing</t>
  </si>
  <si>
    <t>Design and Manage Operations / Manage logistics and warehousing / Operate warehousing</t>
  </si>
  <si>
    <t>bb86d9b1-e491-435e-9134-6fc55d48481a</t>
  </si>
  <si>
    <t>Plan and manage inbound material flow</t>
  </si>
  <si>
    <t>Design and Manage Operations / Manage logistics and warehousing / Plan and manage inbound material flow</t>
  </si>
  <si>
    <t>90733087-e21b-4b63-a988-25ab7f762d78</t>
  </si>
  <si>
    <t>Manage transportation of students</t>
  </si>
  <si>
    <t>Design and Manage Operations / Manage transportation of students</t>
  </si>
  <si>
    <t>d97e278f-8007-4e8b-bf38-872aa645adae</t>
  </si>
  <si>
    <t>Design routes and schedules</t>
  </si>
  <si>
    <t>Design and Manage Operations / Manage transportation of students / Design routes and schedules</t>
  </si>
  <si>
    <t>a075d28b-76e4-4b9f-a5a3-2a443dc48be4</t>
  </si>
  <si>
    <t>Manage vehicle acquisition, maintenance, and replacement</t>
  </si>
  <si>
    <t>Design and Manage Operations / Manage transportation of students / Manage vehicle acquisition, maintenance, and replacement</t>
  </si>
  <si>
    <t>9b84e288-25cb-4169-904b-79dd5c401ba3</t>
  </si>
  <si>
    <t>Plan and deliver special routes and services to support instructional needs</t>
  </si>
  <si>
    <t>Design and Manage Operations / Manage transportation of students / Plan and deliver special routes and services to support instructional needs</t>
  </si>
  <si>
    <t>b7b753b4-012b-425f-88e0-d2fb9a7a5ef8</t>
  </si>
  <si>
    <t>Plan for and manage student enrolment</t>
  </si>
  <si>
    <t>Design and Manage Operations / Plan for and manage student enrolment</t>
  </si>
  <si>
    <t>97c36525-933a-4822-9a91-a9463333fac7</t>
  </si>
  <si>
    <t>Develop district school year calendar</t>
  </si>
  <si>
    <t>Design and Manage Operations / Plan for and manage student enrolment / Develop district school year calendar</t>
  </si>
  <si>
    <t>272fb1a7-e74d-46c2-b228-3f02c983cd78</t>
  </si>
  <si>
    <t>Manage student admissions and placement</t>
  </si>
  <si>
    <t>Design and Manage Operations / Plan for and manage student enrolment / Manage student admissions and placement</t>
  </si>
  <si>
    <t>10e29f9c-de85-45e5-87ef-0a02200acb38</t>
  </si>
  <si>
    <t>Manage student enrolment</t>
  </si>
  <si>
    <t>Design and Manage Operations / Plan for and manage student enrolment / Manage student enrolment</t>
  </si>
  <si>
    <t>81b9440a-8265-4523-b9d7-e58502d5375d</t>
  </si>
  <si>
    <t>Procure materials and services</t>
  </si>
  <si>
    <t>Design and Manage Operations / Procure materials and services</t>
  </si>
  <si>
    <t>4e68957c-fc64-4acc-b9a5-c20fdca711f7</t>
  </si>
  <si>
    <t>Develop sourcing and category management strategies</t>
  </si>
  <si>
    <t>Design and Manage Operations / Procure materials and services / Develop sourcing and category management strategies</t>
  </si>
  <si>
    <t>b2007949-a2bd-43c7-9167-dc5e6c76e839</t>
  </si>
  <si>
    <t>Manage suppliers</t>
  </si>
  <si>
    <t>Design and Manage Operations / Procure materials and services / Manage suppliers</t>
  </si>
  <si>
    <t>49b98fe8-4ff4-41ee-89e6-9bf24dd4f065</t>
  </si>
  <si>
    <t>Order materials and services</t>
  </si>
  <si>
    <t>Design and Manage Operations / Procure materials and services / Order materials and services</t>
  </si>
  <si>
    <t>46543e73-bb27-4eb4-8e23-fcae8c14661b</t>
  </si>
  <si>
    <t>Provide sourcing governance and perform category management</t>
  </si>
  <si>
    <t>Design and Manage Operations / Procure materials and services / Provide sourcing governance and perform category management</t>
  </si>
  <si>
    <t>d6210d26-4dfc-4383-b904-1c0452e09fde</t>
  </si>
  <si>
    <t>Select suppliers and develop/maintain contracts</t>
  </si>
  <si>
    <t>Design and Manage Operations / Procure materials and services / Select suppliers and develop/maintain contracts</t>
  </si>
  <si>
    <t>4d7b0da8-8ba6-418c-80af-31c5024676e6</t>
  </si>
  <si>
    <t>Provide library and media services</t>
  </si>
  <si>
    <t>Design and Manage Operations / Provide library and media services</t>
  </si>
  <si>
    <t>18592c9c-a709-4e15-9fc3-b70c872dd807</t>
  </si>
  <si>
    <t>Collaborate with educational staff to develop instructional support procedures and materials</t>
  </si>
  <si>
    <t>Design and Manage Operations / Provide library and media services / Collaborate with educational staff to develop instructional support procedures and materials</t>
  </si>
  <si>
    <t>58107185-dbf5-4610-bce3-2f878693d35b</t>
  </si>
  <si>
    <t>Develop collection plan and acquisition budget</t>
  </si>
  <si>
    <t>Design and Manage Operations / Provide library and media services / Develop collection plan and acquisition budget</t>
  </si>
  <si>
    <t>f69135e4-ce17-4aea-aa9c-a704bc39172d</t>
  </si>
  <si>
    <t>Identify automated library service technology</t>
  </si>
  <si>
    <t>Design and Manage Operations / Provide library and media services / Identify automated library service technology</t>
  </si>
  <si>
    <t>7aa1c476-32bc-4fb2-88e4-c7eaa34d9926</t>
  </si>
  <si>
    <t>Identify digital media services</t>
  </si>
  <si>
    <t>Design and Manage Operations / Provide library and media services / Identify digital media services</t>
  </si>
  <si>
    <t>bbbf7c4d-48c1-4974-9b88-eaf0e0f7e733</t>
  </si>
  <si>
    <t>Develop and Manage District Capabilities</t>
  </si>
  <si>
    <t>b993610b-0a75-4201-9197-bcbd134bed4f</t>
  </si>
  <si>
    <t>Develop and manage enterprise-wide knowledge management (KM) capability</t>
  </si>
  <si>
    <t>Develop and Manage District Capabilities / Develop and manage enterprise-wide knowledge management (KM) capability</t>
  </si>
  <si>
    <t>bf7cebe4-b2e1-4eeb-bc69-4199402ee8a9</t>
  </si>
  <si>
    <t>Assess KM capabilities</t>
  </si>
  <si>
    <t>Develop and Manage District Capabilities / Develop and manage enterprise-wide knowledge management (KM) capability / Assess KM capabilities</t>
  </si>
  <si>
    <t>cfdf0c4c-5a21-4373-924c-e226db262a9b</t>
  </si>
  <si>
    <t>Design and implement KM capabilities</t>
  </si>
  <si>
    <t>Develop and Manage District Capabilities / Develop and manage enterprise-wide knowledge management (KM) capability / Design and implement KM capabilities</t>
  </si>
  <si>
    <t>2a3fc7c3-5d9f-476e-b014-ff652aa318a4</t>
  </si>
  <si>
    <t>Develop KM strategy</t>
  </si>
  <si>
    <t>Develop and Manage District Capabilities / Develop and manage enterprise-wide knowledge management (KM) capability / Develop KM strategy</t>
  </si>
  <si>
    <t>fcb8e9fd-14bd-45db-91b8-74695061aa6a</t>
  </si>
  <si>
    <t>Evolve and sustain KM capabilities</t>
  </si>
  <si>
    <t>Develop and Manage District Capabilities / Develop and manage enterprise-wide knowledge management (KM) capability / Evolve and sustain KM capabilities</t>
  </si>
  <si>
    <t>d16396a3-f7fb-44fe-9406-5a911c1e5b13</t>
  </si>
  <si>
    <t>Develop, Manage, and Deliver Analytics</t>
  </si>
  <si>
    <t>Develop and Manage District Capabilities / Develop, Manage, and Deliver Analytics</t>
  </si>
  <si>
    <t>f3d5ff6f-bfe5-4cd5-aa1e-7c6195de9632</t>
  </si>
  <si>
    <t>Analyze data</t>
  </si>
  <si>
    <t>Develop and Manage District Capabilities / Develop, Manage, and Deliver Analytics / Analyze data</t>
  </si>
  <si>
    <t>2ced5999-09dc-48cc-8830-ba3a8e86a07c</t>
  </si>
  <si>
    <t>Collect data</t>
  </si>
  <si>
    <t>Develop and Manage District Capabilities / Develop, Manage, and Deliver Analytics / Collect data</t>
  </si>
  <si>
    <t>41961892-05a8-443f-9a51-5277784eed23</t>
  </si>
  <si>
    <t>Develop and manage hypotheses</t>
  </si>
  <si>
    <t>Develop and Manage District Capabilities / Develop, Manage, and Deliver Analytics / Develop and manage hypotheses</t>
  </si>
  <si>
    <t>83465b06-d193-4a1f-b90e-06a3732108da</t>
  </si>
  <si>
    <t>Identify remedial actions</t>
  </si>
  <si>
    <t>Develop and Manage District Capabilities / Develop, Manage, and Deliver Analytics / Identify remedial actions</t>
  </si>
  <si>
    <t>6114a5bd-8d87-4cc4-84b2-d8edd6367ed1</t>
  </si>
  <si>
    <t>Report on data</t>
  </si>
  <si>
    <t>Develop and Manage District Capabilities / Develop, Manage, and Deliver Analytics / Report on data</t>
  </si>
  <si>
    <t>2740f66a-9ce6-4138-948a-afc5a1c7226d</t>
  </si>
  <si>
    <t>Manage change</t>
  </si>
  <si>
    <t>Develop and Manage District Capabilities / Manage change</t>
  </si>
  <si>
    <t>e7cc3e78-dd39-4dfd-a19f-5b35c9f4812d</t>
  </si>
  <si>
    <t>Design the change</t>
  </si>
  <si>
    <t>Develop and Manage District Capabilities / Manage change / Design the change</t>
  </si>
  <si>
    <t>835ce611-e064-4aa0-b324-8acbad21d13f</t>
  </si>
  <si>
    <t>Implement the change</t>
  </si>
  <si>
    <t>Develop and Manage District Capabilities / Manage change / Implement the change</t>
  </si>
  <si>
    <t>cb320671-9b11-4e95-8831-c7ad4311fa2a</t>
  </si>
  <si>
    <t>Plan for change</t>
  </si>
  <si>
    <t>Develop and Manage District Capabilities / Manage change / Plan for change</t>
  </si>
  <si>
    <t>65c33fff-0bcf-4fc8-b370-200ffa204654</t>
  </si>
  <si>
    <t>Sustain improvement</t>
  </si>
  <si>
    <t>Develop and Manage District Capabilities / Manage change / Sustain improvement</t>
  </si>
  <si>
    <t>b3427a4a-5e0b-4e46-ac05-d8ec9a2ae2c3</t>
  </si>
  <si>
    <t>Manage district projects and programs</t>
  </si>
  <si>
    <t>Develop and Manage District Capabilities / Manage district projects and programs</t>
  </si>
  <si>
    <t>36220c0b-b444-4849-a735-c0d801ffbe94</t>
  </si>
  <si>
    <t>Manage educational, support services, and operational program strategy</t>
  </si>
  <si>
    <t>Develop and Manage District Capabilities / Manage district projects and programs / Manage educational, support services, and operational program strategy</t>
  </si>
  <si>
    <t>a12e936b-4ad5-44be-a1a4-b4512c7fad56</t>
  </si>
  <si>
    <t>Manage educational, support services, and operational programs</t>
  </si>
  <si>
    <t>Develop and Manage District Capabilities / Manage district projects and programs / Manage educational, support services, and operational programs</t>
  </si>
  <si>
    <t>bb532971-653a-42c5-9df6-b2e9879989b0</t>
  </si>
  <si>
    <t>Manage projects</t>
  </si>
  <si>
    <t>Develop and Manage District Capabilities / Manage district projects and programs / Manage projects</t>
  </si>
  <si>
    <t>367e273f-eba4-484f-9e97-a15072aeee3f</t>
  </si>
  <si>
    <t>Manage district quality and organisational performance</t>
  </si>
  <si>
    <t>Develop and Manage District Capabilities / Manage district quality and organisational performance</t>
  </si>
  <si>
    <t>357a8211-4607-4d73-90d3-47f6bbe403ca</t>
  </si>
  <si>
    <t>Develop quality strategy and plans</t>
  </si>
  <si>
    <t>Develop and Manage District Capabilities / Manage district quality and organisational performance / Develop quality strategy and plans</t>
  </si>
  <si>
    <t>416ff41b-3a66-49b6-b763-3b9d57a7f986</t>
  </si>
  <si>
    <t>Perform quality assessments</t>
  </si>
  <si>
    <t>Develop and Manage District Capabilities / Manage district quality and organisational performance / Perform quality assessments</t>
  </si>
  <si>
    <t>c082f0cc-d52a-42f5-8b31-a7482e10ffa5</t>
  </si>
  <si>
    <t>Plan and manage quality workforce</t>
  </si>
  <si>
    <t>Develop and Manage District Capabilities / Manage district quality and organisational performance / Plan and manage quality workforce</t>
  </si>
  <si>
    <t>123308c7-c42d-4472-9536-05b2696edb5d</t>
  </si>
  <si>
    <t>Manage educational programs, support services, and operational processes</t>
  </si>
  <si>
    <t>Develop and Manage District Capabilities / Manage educational programs, support services, and operational processes</t>
  </si>
  <si>
    <t>25614aef-00a4-43ae-87c0-24a246f5c2fc</t>
  </si>
  <si>
    <t>Define and manage process frameworks</t>
  </si>
  <si>
    <t>Develop and Manage District Capabilities / Manage educational programs, support services, and operational processes / Define and manage process frameworks</t>
  </si>
  <si>
    <t>d741657a-dcde-4dad-a0c1-0c22783ee1f0</t>
  </si>
  <si>
    <t>Define processes</t>
  </si>
  <si>
    <t>Develop and Manage District Capabilities / Manage educational programs, support services, and operational processes / Define processes</t>
  </si>
  <si>
    <t>8d584222-1c7c-4aa9-8ce6-30ae58ca63d8</t>
  </si>
  <si>
    <t>Establish and maintain process management governance</t>
  </si>
  <si>
    <t>Develop and Manage District Capabilities / Manage educational programs, support services, and operational processes / Establish and maintain process management governance</t>
  </si>
  <si>
    <t>5781942e-deac-461d-b1ad-73209c449933</t>
  </si>
  <si>
    <t>Improve processes</t>
  </si>
  <si>
    <t>Develop and Manage District Capabilities / Manage educational programs, support services, and operational processes / Improve processes</t>
  </si>
  <si>
    <t>eb1de425-b767-45aa-bec5-9bf53b568742</t>
  </si>
  <si>
    <t>Manage process performance</t>
  </si>
  <si>
    <t>Develop and Manage District Capabilities / Manage educational programs, support services, and operational processes / Manage process performance</t>
  </si>
  <si>
    <t>c1821745-a210-4112-950a-f919574d895e</t>
  </si>
  <si>
    <t>Manage environmental health and safety (EHS)</t>
  </si>
  <si>
    <t>Develop and Manage District Capabilities / Manage environmental health and safety (EHS)</t>
  </si>
  <si>
    <t>5804338e-09ec-43bc-9d6e-6263969193ac</t>
  </si>
  <si>
    <t>Determine environmental health and safety impacts</t>
  </si>
  <si>
    <t>Develop and Manage District Capabilities / Manage environmental health and safety (EHS) / Determine environmental health and safety impacts</t>
  </si>
  <si>
    <t>3dda2f9d-6c9a-4ef7-afb8-c7c22a924310</t>
  </si>
  <si>
    <t>Develop and execute functional EHS program</t>
  </si>
  <si>
    <t>Develop and Manage District Capabilities / Manage environmental health and safety (EHS) / Develop and execute functional EHS program</t>
  </si>
  <si>
    <t>14517a19-c829-4d5f-8e08-4c70394e1b7a</t>
  </si>
  <si>
    <t>Monitor and manage functional EHS management program</t>
  </si>
  <si>
    <t>Develop and Manage District Capabilities / Manage environmental health and safety (EHS) / Monitor and manage functional EHS management program</t>
  </si>
  <si>
    <t>9ceaee72-1b76-4f49-adb1-a97f72140833</t>
  </si>
  <si>
    <t>Train and educate functional employees</t>
  </si>
  <si>
    <t>Develop and Manage District Capabilities / Manage environmental health and safety (EHS) / Train and educate functional employees</t>
  </si>
  <si>
    <t>a4bb9bb7-9261-4bd8-a7f6-ede1a0f91fd1</t>
  </si>
  <si>
    <t>Measure and benchmark</t>
  </si>
  <si>
    <t>Develop and Manage District Capabilities / Measure and benchmark</t>
  </si>
  <si>
    <t>b03ef3e2-7a45-40c4-ad60-ce3aa0f006f6</t>
  </si>
  <si>
    <t>Benchmark performance</t>
  </si>
  <si>
    <t>Develop and Manage District Capabilities / Measure and benchmark / Benchmark performance</t>
  </si>
  <si>
    <t>a077b3fb-ea10-45c5-95b6-71a483536560</t>
  </si>
  <si>
    <t>Create and manage organisational performance</t>
  </si>
  <si>
    <t>Develop and Manage District Capabilities / Measure and benchmark / Create and manage organisational performance</t>
  </si>
  <si>
    <t>c8c70d43-9280-4d8c-ae67-104b157ab4f8</t>
  </si>
  <si>
    <t>Evaluate process performance</t>
  </si>
  <si>
    <t>Develop and Manage District Capabilities / Measure and benchmark / Evaluate process performance</t>
  </si>
  <si>
    <t>588463e8-7092-4d3c-88fe-053f3ae2fc8a</t>
  </si>
  <si>
    <t>Develop and Manage Human Capital</t>
  </si>
  <si>
    <t>8cdb507b-04cb-47a7-a392-15ca8a77ca80</t>
  </si>
  <si>
    <t>Deliver employee communications</t>
  </si>
  <si>
    <t>Develop and Manage Human Capital / Deliver employee communications</t>
  </si>
  <si>
    <t>788f80e2-faa3-49e6-b20f-f0604f5d4757</t>
  </si>
  <si>
    <t>Develop and manage human resources (HR) planning, policies, and strategies</t>
  </si>
  <si>
    <t>Develop and Manage Human Capital / Develop and manage human resources (HR) planning, policies, and strategies</t>
  </si>
  <si>
    <t>b1f25177-9fb4-46db-ad2d-71a3a033ab4a</t>
  </si>
  <si>
    <t>Develop and implement human resources plans</t>
  </si>
  <si>
    <t>Develop and Manage Human Capital / Develop and manage human resources (HR) planning, policies, and strategies / Develop and implement human resources plans</t>
  </si>
  <si>
    <t>a6fea71d-37fe-4e67-99e6-7c53a97ba7fd</t>
  </si>
  <si>
    <t>Develop human resources strategy</t>
  </si>
  <si>
    <t>Develop and Manage Human Capital / Develop and manage human resources (HR) planning, policies, and strategies / Develop human resources strategy</t>
  </si>
  <si>
    <t>2b8b0576-48fc-494c-91cf-e61468e3096e</t>
  </si>
  <si>
    <t>Monitor and update plans</t>
  </si>
  <si>
    <t>Develop and Manage Human Capital / Develop and manage human resources (HR) planning, policies, and strategies / Monitor and update plans</t>
  </si>
  <si>
    <t>62a3b6de-1a4c-40e8-a063-5b5a94c1cff2</t>
  </si>
  <si>
    <t>Manage employee communication</t>
  </si>
  <si>
    <t>Develop and Manage Human Capital / Manage employee communication</t>
  </si>
  <si>
    <t>45adc31d-d648-4341-a89e-10343fc9c1cb</t>
  </si>
  <si>
    <t>Conduct employee engagement surveys</t>
  </si>
  <si>
    <t>Develop and Manage Human Capital / Manage employee communication / Conduct employee engagement surveys</t>
  </si>
  <si>
    <t>bb912850-0c07-48e4-afaa-18775ffff48a</t>
  </si>
  <si>
    <t>Develop employee communication plan</t>
  </si>
  <si>
    <t>Develop and Manage Human Capital / Manage employee communication / Develop employee communication plan</t>
  </si>
  <si>
    <t>e942dada-9257-4244-acac-1218ca830c7e</t>
  </si>
  <si>
    <t>Manage employee information</t>
  </si>
  <si>
    <t>Develop and Manage Human Capital / Manage employee information</t>
  </si>
  <si>
    <t>e5a08eaf-8d49-488e-9d31-8f72d0eca2d5</t>
  </si>
  <si>
    <t>Develop and manage employee metrics</t>
  </si>
  <si>
    <t>Develop and Manage Human Capital / Manage employee information / Develop and manage employee metrics</t>
  </si>
  <si>
    <t>1bd36ddd-cde2-4127-8f32-f6c33908ba4f</t>
  </si>
  <si>
    <t>Develop and manage time and attendance systems</t>
  </si>
  <si>
    <t>Develop and Manage Human Capital / Manage employee information / Develop and manage time and attendance systems</t>
  </si>
  <si>
    <t>7a47b9df-caaf-40ff-9d7f-ed237bbb9d9c</t>
  </si>
  <si>
    <t>Manage and maintain employee data</t>
  </si>
  <si>
    <t>Develop and Manage Human Capital / Manage employee information / Manage and maintain employee data</t>
  </si>
  <si>
    <t>e52f67fe-9bbc-4416-8d81-8822759656cb</t>
  </si>
  <si>
    <t>Manage employee inquiry process</t>
  </si>
  <si>
    <t>Develop and Manage Human Capital / Manage employee information / Manage employee inquiry process</t>
  </si>
  <si>
    <t>66fcffd1-04f0-470e-b37c-bdcde6ce41ec</t>
  </si>
  <si>
    <t>Manage human resource information systems (HRIS)</t>
  </si>
  <si>
    <t>Develop and Manage Human Capital / Manage employee information / Manage human resource information systems (HRIS)</t>
  </si>
  <si>
    <t>82de5716-b48b-41fa-8c0a-26e093d66430</t>
  </si>
  <si>
    <t>Manage reporting processes</t>
  </si>
  <si>
    <t>Develop and Manage Human Capital / Manage employee information / Manage reporting processes</t>
  </si>
  <si>
    <t>99602445-0467-4df0-89ba-9787cf365575</t>
  </si>
  <si>
    <t>Manage/Collect employee suggestions and perform employee research</t>
  </si>
  <si>
    <t>Develop and Manage Human Capital / Manage employee information / Manage/Collect employee suggestions and perform employee research</t>
  </si>
  <si>
    <t>5e5d0d6b-3d61-4085-8d53-390bad51a0f6</t>
  </si>
  <si>
    <t>Manage employee onboarding, development, and training</t>
  </si>
  <si>
    <t>Develop and Manage Human Capital / Manage employee onboarding, development, and training</t>
  </si>
  <si>
    <t>1e86cfad-0e0b-4a15-90ed-9de25d17fb08</t>
  </si>
  <si>
    <t>Develop and train employees</t>
  </si>
  <si>
    <t>Develop and Manage Human Capital / Manage employee onboarding, development, and training / Develop and train employees</t>
  </si>
  <si>
    <t>c21f172e-d585-4568-9885-b5aa39d25ce3</t>
  </si>
  <si>
    <t>Manage employee development</t>
  </si>
  <si>
    <t>Develop and Manage Human Capital / Manage employee onboarding, development, and training / Manage employee development</t>
  </si>
  <si>
    <t>7c691485-0c01-410d-8063-5391db4cfd89</t>
  </si>
  <si>
    <t>Manage employee orientation and assignment</t>
  </si>
  <si>
    <t>Develop and Manage Human Capital / Manage employee onboarding, development, and training / Manage employee orientation and assignment</t>
  </si>
  <si>
    <t>23cb8905-43ea-4884-90a3-a5d2314939b5</t>
  </si>
  <si>
    <t>Manage employee performance</t>
  </si>
  <si>
    <t>Develop and Manage Human Capital / Manage employee onboarding, development, and training / Manage employee performance</t>
  </si>
  <si>
    <t>934efd04-7894-4f3d-ab36-523376d8cb26</t>
  </si>
  <si>
    <t>Manage employee relations</t>
  </si>
  <si>
    <t>Develop and Manage Human Capital / Manage employee relations</t>
  </si>
  <si>
    <t>6c00066d-d4f4-403c-873d-d75f6e9ab839</t>
  </si>
  <si>
    <t>Manage collective bargaining process</t>
  </si>
  <si>
    <t>Develop and Manage Human Capital / Manage employee relations / Manage collective bargaining process</t>
  </si>
  <si>
    <t>0e2343cc-effc-427c-a11d-092fd053afe3</t>
  </si>
  <si>
    <t>Manage employee grievances</t>
  </si>
  <si>
    <t>Develop and Manage Human Capital / Manage employee relations / Manage employee grievances</t>
  </si>
  <si>
    <t>c7f7aea9-7cf3-4dd8-8e63-01ad442fb413</t>
  </si>
  <si>
    <t>Manage health and safety</t>
  </si>
  <si>
    <t>Develop and Manage Human Capital / Manage employee relations / Manage health and safety</t>
  </si>
  <si>
    <t>f537e288-9ec5-4783-a087-9a98f3bb2d0d</t>
  </si>
  <si>
    <t>Manage labor management partnerships</t>
  </si>
  <si>
    <t>Develop and Manage Human Capital / Manage employee relations / Manage labor management partnerships</t>
  </si>
  <si>
    <t>8c447b5a-ae29-4c79-afa1-029ee67f6950</t>
  </si>
  <si>
    <t>Manage labor relations</t>
  </si>
  <si>
    <t>Develop and Manage Human Capital / Manage employee relations / Manage labor relations</t>
  </si>
  <si>
    <t>76445b2b-389a-4be4-8d99-5c0c4211761e</t>
  </si>
  <si>
    <t>Recruit/Source and Screen/Select employees</t>
  </si>
  <si>
    <t>Develop and Manage Human Capital / Recruit/Source and Screen/Select employees</t>
  </si>
  <si>
    <t>bd6d60c5-89bb-4c2e-84af-203ab70601d9</t>
  </si>
  <si>
    <t>Create and develop employee requisitions/vacancy postings</t>
  </si>
  <si>
    <t>Develop and Manage Human Capital / Recruit/Source and Screen/Select employees / Create and develop employee requisitions/vacancy postings</t>
  </si>
  <si>
    <t>281241fc-a458-4466-a411-1117a34186c2</t>
  </si>
  <si>
    <t>Manage new hire/rehire</t>
  </si>
  <si>
    <t>Develop and Manage Human Capital / Recruit/Source and Screen/Select employees / Manage new hire/rehire</t>
  </si>
  <si>
    <t>ed885e2e-dc62-4821-aab3-a0298dead7f4</t>
  </si>
  <si>
    <t>Manage pre-placement verification</t>
  </si>
  <si>
    <t>Develop and Manage Human Capital / Recruit/Source and Screen/Select employees / Manage pre-placement verification</t>
  </si>
  <si>
    <t>ca9d532e-813d-4fd9-9419-2c59f8ba9781</t>
  </si>
  <si>
    <t>Manage substitute teaching staff</t>
  </si>
  <si>
    <t>Develop and Manage Human Capital / Recruit/Source and Screen/Select employees / Manage substitute teaching staff</t>
  </si>
  <si>
    <t>152d7ebb-eb4b-44b2-842b-46e5f4f8817c</t>
  </si>
  <si>
    <t>Recruit/Source candidates</t>
  </si>
  <si>
    <t>Develop and Manage Human Capital / Recruit/Source and Screen/Select employees / Recruit/Source candidates</t>
  </si>
  <si>
    <t>23c98167-b86f-45c1-91d2-b19162ba0c34</t>
  </si>
  <si>
    <t>Screen/Select candidates</t>
  </si>
  <si>
    <t>Develop and Manage Human Capital / Recruit/Source and Screen/Select employees / Screen/Select candidates</t>
  </si>
  <si>
    <t>c51556a4-82d9-4115-a956-2528ed0996fe</t>
  </si>
  <si>
    <t>Track candidates</t>
  </si>
  <si>
    <t>Develop and Manage Human Capital / Recruit/Source and Screen/Select employees / Track candidates</t>
  </si>
  <si>
    <t>21e02d4c-ba2a-4c72-8a76-552eb378ad49</t>
  </si>
  <si>
    <t>Redeploy and retire employees</t>
  </si>
  <si>
    <t>Develop and Manage Human Capital / Redeploy and retire employees</t>
  </si>
  <si>
    <t>120343cf-bc3f-432a-9ad7-b835fc298843</t>
  </si>
  <si>
    <t>Develop and implement employee reduction in force policies and regulations</t>
  </si>
  <si>
    <t>Develop and Manage Human Capital / Redeploy and retire employees / Develop and implement employee reduction in force policies and regulations</t>
  </si>
  <si>
    <t>19cd0aba-8cf3-4059-b4cf-b82e44d78987</t>
  </si>
  <si>
    <t>Manage deployment of personnel</t>
  </si>
  <si>
    <t>Develop and Manage Human Capital / Redeploy and retire employees / Manage deployment of personnel</t>
  </si>
  <si>
    <t>a8c379ef-4003-46cb-9e6f-51d0b671277e</t>
  </si>
  <si>
    <t>Manage former employees</t>
  </si>
  <si>
    <t>Develop and Manage Human Capital / Redeploy and retire employees / Manage former employees</t>
  </si>
  <si>
    <t>3ab7210b-c3ed-4103-8dfe-2638dfe60088</t>
  </si>
  <si>
    <t>Manage leave of absence, sabbatical</t>
  </si>
  <si>
    <t>Develop and Manage Human Capital / Redeploy and retire employees / Manage leave of absence, sabbatical</t>
  </si>
  <si>
    <t>3eec9b25-3a2e-43b3-9879-20b6c3a07a14</t>
  </si>
  <si>
    <t>Manage promotion and demotion process</t>
  </si>
  <si>
    <t>Develop and Manage Human Capital / Redeploy and retire employees / Manage promotion and demotion process</t>
  </si>
  <si>
    <t>a21415ee-a32d-4b6f-94c9-4056934818f2</t>
  </si>
  <si>
    <t>Manage retirement</t>
  </si>
  <si>
    <t>Develop and Manage Human Capital / Redeploy and retire employees / Manage retirement</t>
  </si>
  <si>
    <t>4644c459-8fb6-403c-a5e7-0e50f2e56b83</t>
  </si>
  <si>
    <t>Manage separation</t>
  </si>
  <si>
    <t>Develop and Manage Human Capital / Redeploy and retire employees / Manage separation</t>
  </si>
  <si>
    <t>4aca68d7-ecc0-4d4a-bb67-9b16e6441552</t>
  </si>
  <si>
    <t>Relocate employees and manage assignments</t>
  </si>
  <si>
    <t>Develop and Manage Human Capital / Redeploy and retire employees / Relocate employees and manage assignments</t>
  </si>
  <si>
    <t>08af55f0-04dd-48ff-884f-8c46e26d6d45</t>
  </si>
  <si>
    <t>Reward and retain employees</t>
  </si>
  <si>
    <t>Develop and Manage Human Capital / Reward and retain employees</t>
  </si>
  <si>
    <t>e2da01ef-6403-452d-a29f-beaadd700990</t>
  </si>
  <si>
    <t>Administer payroll</t>
  </si>
  <si>
    <t>Develop and Manage Human Capital / Reward and retain employees / Administer payroll</t>
  </si>
  <si>
    <t>f5897230-9175-41c5-acf1-dee37be9c49a</t>
  </si>
  <si>
    <t>Develop and manage employee engagement and satisfaction</t>
  </si>
  <si>
    <t>Develop and Manage Human Capital / Reward and retain employees / Develop and manage employee engagement and satisfaction</t>
  </si>
  <si>
    <t>7769b840-8385-4943-8fe8-ae1b6fe479a7</t>
  </si>
  <si>
    <t>Develop and manage reward, recognition, and incentive programs</t>
  </si>
  <si>
    <t>Develop and Manage Human Capital / Reward and retain employees / Develop and manage reward, recognition, and incentive programs</t>
  </si>
  <si>
    <t>e3effb1e-0c86-4f7a-b6f5-f479b4d1a602</t>
  </si>
  <si>
    <t>Manage and administer benefits</t>
  </si>
  <si>
    <t>Develop and Manage Human Capital / Reward and retain employees / Manage and administer benefits</t>
  </si>
  <si>
    <t>277a8d47-e67c-42e2-9f40-1c0d457d5b98</t>
  </si>
  <si>
    <t>Manage employee assistance and retention</t>
  </si>
  <si>
    <t>Develop and Manage Human Capital / Reward and retain employees / Manage employee assistance and retention</t>
  </si>
  <si>
    <t>89037b1b-8c8a-457e-8be6-cb1b3564bc1f</t>
  </si>
  <si>
    <t>Develop District Vision and Strategy</t>
  </si>
  <si>
    <t>4d68a8bb-1a53-4055-9a13-44142973d509</t>
  </si>
  <si>
    <t>Define the district context and long-term vision</t>
  </si>
  <si>
    <t>Develop District Vision and Strategy / Define the district context and long-term vision</t>
  </si>
  <si>
    <t>6c740f60-375e-47ce-a8a4-e64137a6f4bf</t>
  </si>
  <si>
    <t>Assess the external environment</t>
  </si>
  <si>
    <t>Develop District Vision and Strategy / Define the district context and long-term vision / Assess the external environment</t>
  </si>
  <si>
    <t>bdefeeb1-554a-44a5-8ae1-f9614a32eaab</t>
  </si>
  <si>
    <t>Conduct internal analysis of educational programs, support, and operation services</t>
  </si>
  <si>
    <t>Develop District Vision and Strategy / Define the district context and long-term vision / Conduct internal analysis of educational programs, support, and operation services</t>
  </si>
  <si>
    <t>c198b155-09d0-4025-b15c-119cc6ab162d</t>
  </si>
  <si>
    <t>Establish strategic vision</t>
  </si>
  <si>
    <t>Develop District Vision and Strategy / Define the district context and long-term vision / Establish strategic vision</t>
  </si>
  <si>
    <t>5ef9834f-e25d-4199-bb2b-d498c73a43a5</t>
  </si>
  <si>
    <t>Survey stakeholders and determine customer needs and requirements</t>
  </si>
  <si>
    <t>Develop District Vision and Strategy / Define the district context and long-term vision / Survey stakeholders and determine customer needs and requirements</t>
  </si>
  <si>
    <t>5198e544-e1f2-4f3f-a44b-652f9e3d4954</t>
  </si>
  <si>
    <t>Develop and maintain business models</t>
  </si>
  <si>
    <t>Develop District Vision and Strategy / Develop and maintain business models</t>
  </si>
  <si>
    <t>51b4ca86-fd3d-4dcf-8765-0340d7c5210a</t>
  </si>
  <si>
    <t>Develop business models</t>
  </si>
  <si>
    <t>Develop District Vision and Strategy / Develop and maintain business models / Develop business models</t>
  </si>
  <si>
    <t>804a4178-2dc4-4562-9b14-f97db4d7cc5f</t>
  </si>
  <si>
    <t>Establish business model governance</t>
  </si>
  <si>
    <t>Develop District Vision and Strategy / Develop and maintain business models / Establish business model governance</t>
  </si>
  <si>
    <t>e3037d78-1cba-467c-a302-b3bc15a5eda4</t>
  </si>
  <si>
    <t>Maintain business models</t>
  </si>
  <si>
    <t>Develop District Vision and Strategy / Develop and maintain business models / Maintain business models</t>
  </si>
  <si>
    <t>0f888b51-ee07-4311-8e84-4b5ff40a1fb9</t>
  </si>
  <si>
    <t>Develop district strategy</t>
  </si>
  <si>
    <t>Develop District Vision and Strategy / Develop district strategy</t>
  </si>
  <si>
    <t>9f426420-c8c7-4d10-bfd5-9eca627a608b</t>
  </si>
  <si>
    <t>Coordinate and align functional and process strategies</t>
  </si>
  <si>
    <t>Develop District Vision and Strategy / Develop district strategy / Coordinate and align functional and process strategies</t>
  </si>
  <si>
    <t>3367d3a8-7b96-47e1-b1b0-c2eba46089ae</t>
  </si>
  <si>
    <t>Create organisational design</t>
  </si>
  <si>
    <t>Develop District Vision and Strategy / Develop district strategy / Create organisational design</t>
  </si>
  <si>
    <t>c653c3eb-a23e-4cb4-9df5-b660fa02220a</t>
  </si>
  <si>
    <t>Define and evaluate strategic options to achieve the objectives</t>
  </si>
  <si>
    <t>Develop District Vision and Strategy / Develop district strategy / Define and evaluate strategic options to achieve the objectives</t>
  </si>
  <si>
    <t>818a0f64-b3a5-459b-bc3a-c6e54d848678</t>
  </si>
  <si>
    <t>Develop and set district goals</t>
  </si>
  <si>
    <t>Develop District Vision and Strategy / Develop district strategy / Develop and set district goals</t>
  </si>
  <si>
    <t>80e37709-afb4-47c8-9740-71a0cc90671e</t>
  </si>
  <si>
    <t>Develop overall mission statement</t>
  </si>
  <si>
    <t>Develop District Vision and Strategy / Develop district strategy / Develop overall mission statement</t>
  </si>
  <si>
    <t>49eb846c-8363-4ba9-9358-9b26ec48fb66</t>
  </si>
  <si>
    <t>Formulate department and campus strategies</t>
  </si>
  <si>
    <t>Develop District Vision and Strategy / Develop district strategy / Formulate department and campus strategies</t>
  </si>
  <si>
    <t>34aa480d-f2b9-491c-8e5f-66fa5c33b536</t>
  </si>
  <si>
    <t>Select long-term district strategy</t>
  </si>
  <si>
    <t>Develop District Vision and Strategy / Develop district strategy / Select long-term district strategy</t>
  </si>
  <si>
    <t>022e9a50-39dd-4e8e-ac72-0af5f0d9c775</t>
  </si>
  <si>
    <t>Execute and measure strategic initiatives</t>
  </si>
  <si>
    <t>Develop District Vision and Strategy / Execute and measure strategic initiatives</t>
  </si>
  <si>
    <t>5015b74c-3914-4ecc-8950-d2678cc65b59</t>
  </si>
  <si>
    <t>Develop strategic initiatives</t>
  </si>
  <si>
    <t>Develop District Vision and Strategy / Execute and measure strategic initiatives / Develop strategic initiatives</t>
  </si>
  <si>
    <t>d1685b36-a250-4a97-8bd2-4a6c64bda05c</t>
  </si>
  <si>
    <t>Establish high-level performance measures</t>
  </si>
  <si>
    <t>Develop District Vision and Strategy / Execute and measure strategic initiatives / Establish high-level performance measures</t>
  </si>
  <si>
    <t>32a7a8ba-7398-403e-a3fd-bf1d4ce109d7</t>
  </si>
  <si>
    <t>Evaluate strategic initiatives</t>
  </si>
  <si>
    <t>Develop District Vision and Strategy / Execute and measure strategic initiatives / Evaluate strategic initiatives</t>
  </si>
  <si>
    <t>dce8eb0f-86df-47b8-a9ff-24271b2586a8</t>
  </si>
  <si>
    <t>Select strategic initiatives</t>
  </si>
  <si>
    <t>Develop District Vision and Strategy / Execute and measure strategic initiatives / Select strategic initiatives</t>
  </si>
  <si>
    <t>b1f1a7c7-6b84-45ec-b5ef-4ce86e3b7532</t>
  </si>
  <si>
    <t>Develop, Deliver, and Assess Curriculum, Assessment, and Instruction</t>
  </si>
  <si>
    <t>7d360427-de5e-49b5-a49a-0162f168e852</t>
  </si>
  <si>
    <t>Assess student achievement</t>
  </si>
  <si>
    <t>Develop, Deliver, and Assess Curriculum, Assessment, and Instruction / Assess student achievement</t>
  </si>
  <si>
    <t>283cd2e3-41a1-4d81-861f-89917822fffc</t>
  </si>
  <si>
    <t>Administer formative assessments</t>
  </si>
  <si>
    <t>Develop, Deliver, and Assess Curriculum, Assessment, and Instruction / Assess student achievement / Administer formative assessments</t>
  </si>
  <si>
    <t>c6aed504-7751-4500-9688-778fb8f57b0c</t>
  </si>
  <si>
    <t>Administer summative assessments</t>
  </si>
  <si>
    <t>Develop, Deliver, and Assess Curriculum, Assessment, and Instruction / Assess student achievement / Administer summative assessments</t>
  </si>
  <si>
    <t>f048ffdd-ec19-4e88-ab9a-08f22afdba43</t>
  </si>
  <si>
    <t>Analyse and evaluate results</t>
  </si>
  <si>
    <t>Develop, Deliver, and Assess Curriculum, Assessment, and Instruction / Assess student achievement / Analyse and evaluate results</t>
  </si>
  <si>
    <t>aeed4caa-aeff-4bf5-9820-eec91aca828c</t>
  </si>
  <si>
    <t>Develop formative assessment tools</t>
  </si>
  <si>
    <t>Develop, Deliver, and Assess Curriculum, Assessment, and Instruction / Assess student achievement / Develop formative assessment tools</t>
  </si>
  <si>
    <t>cfda7775-06ca-4666-9a4a-50d8719b23e7</t>
  </si>
  <si>
    <t>Plan district assessment program</t>
  </si>
  <si>
    <t>Develop, Deliver, and Assess Curriculum, Assessment, and Instruction / Assess student achievement / Plan district assessment program</t>
  </si>
  <si>
    <t>05ec387e-1cb1-40d6-8c33-d4cb8f1b8c93</t>
  </si>
  <si>
    <t>Provide training on analysing and using data</t>
  </si>
  <si>
    <t>Develop, Deliver, and Assess Curriculum, Assessment, and Instruction / Assess student achievement / Provide training on analysing and using data</t>
  </si>
  <si>
    <t>e51ca7c0-efab-4244-9d85-a31ce1b13506</t>
  </si>
  <si>
    <t>Report assessment results to students, stakeholders, and district leadership</t>
  </si>
  <si>
    <t>Develop, Deliver, and Assess Curriculum, Assessment, and Instruction / Assess student achievement / Report assessment results to students, stakeholders, and district leadership</t>
  </si>
  <si>
    <t>4d7cdd92-ab28-4e9b-abc0-733ba06ec75b</t>
  </si>
  <si>
    <t>Score and compile assessment data</t>
  </si>
  <si>
    <t>Develop, Deliver, and Assess Curriculum, Assessment, and Instruction / Assess student achievement / Score and compile assessment data</t>
  </si>
  <si>
    <t>c8aba35f-21c3-447d-ab54-3ca970d392df</t>
  </si>
  <si>
    <t>Design effective instructional programs</t>
  </si>
  <si>
    <t>Develop, Deliver, and Assess Curriculum, Assessment, and Instruction / Design effective instructional programs</t>
  </si>
  <si>
    <t>b7645015-01aa-479f-a16f-1b9f91511447</t>
  </si>
  <si>
    <t>Align after school and summer program curriculum</t>
  </si>
  <si>
    <t>Develop, Deliver, and Assess Curriculum, Assessment, and Instruction / Design effective instructional programs / Align after school and summer program curriculum</t>
  </si>
  <si>
    <t>a75afaa1-3edf-4be6-9372-708313cff55e</t>
  </si>
  <si>
    <t>Design instructional programs to accelerate learning for students below grade level standards</t>
  </si>
  <si>
    <t>Develop, Deliver, and Assess Curriculum, Assessment, and Instruction / Design effective instructional programs / Design instructional programs to accelerate learning for students below grade level standards</t>
  </si>
  <si>
    <t>c9eabbb9-4626-4c31-97fe-6471ae25b2f9</t>
  </si>
  <si>
    <t>Determine expectation for lesson design</t>
  </si>
  <si>
    <t>Develop, Deliver, and Assess Curriculum, Assessment, and Instruction / Design effective instructional programs / Determine expectation for lesson design</t>
  </si>
  <si>
    <t>6e55ba1d-ec95-4371-b3a4-42d4d8857dd4</t>
  </si>
  <si>
    <t>Develop an implementation plan</t>
  </si>
  <si>
    <t>Develop, Deliver, and Assess Curriculum, Assessment, and Instruction / Design effective instructional programs / Develop an implementation plan</t>
  </si>
  <si>
    <t>a545957a-811b-4d1a-9ff5-3d89707abc1c</t>
  </si>
  <si>
    <t>Establish best-practice instructional strategies</t>
  </si>
  <si>
    <t>Develop, Deliver, and Assess Curriculum, Assessment, and Instruction / Design effective instructional programs / Establish best-practice instructional strategies</t>
  </si>
  <si>
    <t>5478eb88-a45f-4e84-943c-2e2593b7c04a</t>
  </si>
  <si>
    <t>Identify best practices based on data</t>
  </si>
  <si>
    <t>Develop, Deliver, and Assess Curriculum, Assessment, and Instruction / Design effective instructional programs / Identify best practices based on data</t>
  </si>
  <si>
    <t>5c2b8d21-6a0d-41b1-b7f5-7a563cd82f09</t>
  </si>
  <si>
    <t>Provide differentiated instruction based on individual student needs</t>
  </si>
  <si>
    <t>Develop, Deliver, and Assess Curriculum, Assessment, and Instruction / Design effective instructional programs / Provide differentiated instruction based on individual student needs</t>
  </si>
  <si>
    <t>12ed540e-d71f-4faa-bd63-9cb2435cf449</t>
  </si>
  <si>
    <t>Use diagnostics to determine readiness to learn</t>
  </si>
  <si>
    <t>Develop, Deliver, and Assess Curriculum, Assessment, and Instruction / Design effective instructional programs / Use diagnostics to determine readiness to learn</t>
  </si>
  <si>
    <t>5367fd4f-082f-4f5d-8091-76c38d23a55b</t>
  </si>
  <si>
    <t>Develop curriculum</t>
  </si>
  <si>
    <t>Develop, Deliver, and Assess Curriculum, Assessment, and Instruction / Develop curriculum</t>
  </si>
  <si>
    <t>22c54c28-3b09-4c75-80d4-baab476304bc</t>
  </si>
  <si>
    <t>Align with federal/state/local standards</t>
  </si>
  <si>
    <t>Develop, Deliver, and Assess Curriculum, Assessment, and Instruction / Develop curriculum / Align with federal/state/local standards</t>
  </si>
  <si>
    <t>25c3fa4e-e470-47ef-9418-5e1bb38be6ba</t>
  </si>
  <si>
    <t>Define/Design curriculum development procedures</t>
  </si>
  <si>
    <t>Develop, Deliver, and Assess Curriculum, Assessment, and Instruction / Develop curriculum / Define/Design curriculum development procedures</t>
  </si>
  <si>
    <t>86c668dd-5948-42dc-8e6e-d7c66046af68</t>
  </si>
  <si>
    <t>Develop instructional calendars/pacing guides/local assessments</t>
  </si>
  <si>
    <t>Develop, Deliver, and Assess Curriculum, Assessment, and Instruction / Develop curriculum / Develop instructional calendars/pacing guides/local assessments</t>
  </si>
  <si>
    <t>1c781dce-c8d0-4b93-8421-5e90a106a3dc</t>
  </si>
  <si>
    <t>Develop scope/sequence/timeline</t>
  </si>
  <si>
    <t>Develop, Deliver, and Assess Curriculum, Assessment, and Instruction / Develop curriculum / Develop scope/sequence/timeline</t>
  </si>
  <si>
    <t>52b60d80-ae36-472f-b177-be3e59609d19</t>
  </si>
  <si>
    <t>Implement curriculum</t>
  </si>
  <si>
    <t>Develop, Deliver, and Assess Curriculum, Assessment, and Instruction / Develop curriculum / Implement curriculum</t>
  </si>
  <si>
    <t>aa8a9ee7-0e7b-4104-817a-95fb6ee42bdd</t>
  </si>
  <si>
    <t>Monitor integrity of curriculum implementation</t>
  </si>
  <si>
    <t>Develop, Deliver, and Assess Curriculum, Assessment, and Instruction / Develop curriculum / Monitor integrity of curriculum implementation</t>
  </si>
  <si>
    <t>ef85e605-9a90-4df6-a598-d74f90727c4b</t>
  </si>
  <si>
    <t>Pilot the curriculum</t>
  </si>
  <si>
    <t>Develop, Deliver, and Assess Curriculum, Assessment, and Instruction / Develop curriculum / Pilot the curriculum</t>
  </si>
  <si>
    <t>51b6359e-2c24-48ef-8848-df6312839521</t>
  </si>
  <si>
    <t>Provide for key customer and stakeholder input</t>
  </si>
  <si>
    <t>Develop, Deliver, and Assess Curriculum, Assessment, and Instruction / Develop curriculum / Provide for key customer and stakeholder input</t>
  </si>
  <si>
    <t>ecefe7f1-e671-48eb-b68e-fa4fd478a886</t>
  </si>
  <si>
    <t>Select instructional resources</t>
  </si>
  <si>
    <t>Develop, Deliver, and Assess Curriculum, Assessment, and Instruction / Develop curriculum / Select instructional resources</t>
  </si>
  <si>
    <t>e77864e2-fb8c-4669-b40c-e624c9783fff</t>
  </si>
  <si>
    <t>Evaluate programs</t>
  </si>
  <si>
    <t>Develop, Deliver, and Assess Curriculum, Assessment, and Instruction / Evaluate programs</t>
  </si>
  <si>
    <t>20485bf8-3139-40b8-b079-b9978d177f96</t>
  </si>
  <si>
    <t>Determine programs to be evaluated</t>
  </si>
  <si>
    <t>Develop, Deliver, and Assess Curriculum, Assessment, and Instruction / Evaluate programs / Determine programs to be evaluated</t>
  </si>
  <si>
    <t>9e7d88d7-e27e-4838-98a8-99390952f951</t>
  </si>
  <si>
    <t>Manage Enterprise Risk, Compliance, and Continuity of Operations (Resiliency)</t>
  </si>
  <si>
    <t>359a69a9-f3f0-4847-85b0-ce4f60eb9ce1</t>
  </si>
  <si>
    <t>Manage compliance</t>
  </si>
  <si>
    <t>Manage Enterprise Risk, Compliance, and Continuity of Operations (Resiliency) / Manage compliance</t>
  </si>
  <si>
    <t>ec9feb32-28bc-48d4-b498-71c9cb24392a</t>
  </si>
  <si>
    <t>Establish compliance framework and policies</t>
  </si>
  <si>
    <t>Manage Enterprise Risk, Compliance, and Continuity of Operations (Resiliency) / Manage compliance / Establish compliance framework and policies</t>
  </si>
  <si>
    <t>642dedb8-7161-439e-93d1-abb7931f3838</t>
  </si>
  <si>
    <t>Manage regulatory compliance</t>
  </si>
  <si>
    <t>Manage Enterprise Risk, Compliance, and Continuity of Operations (Resiliency) / Manage compliance / Manage regulatory compliance</t>
  </si>
  <si>
    <t>69db4d12-55da-48d1-891c-b318e6685b75</t>
  </si>
  <si>
    <t>Manage continuity of operations</t>
  </si>
  <si>
    <t>Manage Enterprise Risk, Compliance, and Continuity of Operations (Resiliency) / Manage continuity of operations</t>
  </si>
  <si>
    <t>3b8c6289-3e34-444e-b8e0-cb5425a59008</t>
  </si>
  <si>
    <t>Develop and manage continuity of operations</t>
  </si>
  <si>
    <t>Manage Enterprise Risk, Compliance, and Continuity of Operations (Resiliency) / Manage continuity of operations / Develop and manage continuity of operations</t>
  </si>
  <si>
    <t>b9c32165-e03b-42f2-b243-b41b12ee382a</t>
  </si>
  <si>
    <t>Ensure compliance with regulations</t>
  </si>
  <si>
    <t>Manage Enterprise Risk, Compliance, and Continuity of Operations (Resiliency) / Manage continuity of operations / Ensure compliance with regulations</t>
  </si>
  <si>
    <t>756ec957-e2a9-480a-9882-68cb20ed38fc</t>
  </si>
  <si>
    <t>Manage enterprise risk</t>
  </si>
  <si>
    <t>Manage Enterprise Risk, Compliance, and Continuity of Operations (Resiliency) / Manage enterprise risk</t>
  </si>
  <si>
    <t>42a9bd3f-a1ca-48c0-877d-e71dc112fa56</t>
  </si>
  <si>
    <t>Coordinate department/campus and functional risk management activities</t>
  </si>
  <si>
    <t>Manage Enterprise Risk, Compliance, and Continuity of Operations (Resiliency) / Manage enterprise risk / Coordinate department/campus and functional risk management activities</t>
  </si>
  <si>
    <t>c218eced-e71c-4254-af67-8ebf9293e038</t>
  </si>
  <si>
    <t>Establish the enterprise risk framework and policies</t>
  </si>
  <si>
    <t>Manage Enterprise Risk, Compliance, and Continuity of Operations (Resiliency) / Manage enterprise risk / Establish the enterprise risk framework and policies</t>
  </si>
  <si>
    <t>f3306402-bb3e-47f7-af09-27e2bcb68eeb</t>
  </si>
  <si>
    <t>Manage department, campus, and function risk</t>
  </si>
  <si>
    <t>Manage Enterprise Risk, Compliance, and Continuity of Operations (Resiliency) / Manage enterprise risk / Manage department, campus, and function risk</t>
  </si>
  <si>
    <t>1b1b9ed8-bcc3-4e3b-8e99-8e4df9b65107</t>
  </si>
  <si>
    <t>Oversee and coordinate enterprise risk management activities</t>
  </si>
  <si>
    <t>Manage Enterprise Risk, Compliance, and Continuity of Operations (Resiliency) / Manage enterprise risk / Oversee and coordinate enterprise risk management activities</t>
  </si>
  <si>
    <t>99360db2-069e-42b3-b506-ccfd86d927d7</t>
  </si>
  <si>
    <t>Manage remediation efforts</t>
  </si>
  <si>
    <t>Manage Enterprise Risk, Compliance, and Continuity of Operations (Resiliency) / Manage remediation efforts</t>
  </si>
  <si>
    <t>badcfc68-a0b7-4db8-8490-60bd9cb451b7</t>
  </si>
  <si>
    <t>Amend or create policy</t>
  </si>
  <si>
    <t>Manage Enterprise Risk, Compliance, and Continuity of Operations (Resiliency) / Manage remediation efforts / Amend or create policy</t>
  </si>
  <si>
    <t>fc52b343-0723-4f91-84c4-199bf9344a40</t>
  </si>
  <si>
    <t>Contact and confer with experts</t>
  </si>
  <si>
    <t>Manage Enterprise Risk, Compliance, and Continuity of Operations (Resiliency) / Manage remediation efforts / Contact and confer with experts</t>
  </si>
  <si>
    <t>dc796599-44ba-4d7d-a956-58ba978c809d</t>
  </si>
  <si>
    <t>Create remediation plans</t>
  </si>
  <si>
    <t>Manage Enterprise Risk, Compliance, and Continuity of Operations (Resiliency) / Manage remediation efforts / Create remediation plans</t>
  </si>
  <si>
    <t>b654ae20-05e3-43fa-9250-6bf3ba32c300</t>
  </si>
  <si>
    <t>Identify/Dedicate resources</t>
  </si>
  <si>
    <t>Manage Enterprise Risk, Compliance, and Continuity of Operations (Resiliency) / Manage remediation efforts / Identify/Dedicate resources</t>
  </si>
  <si>
    <t>89b52818-9d0d-4755-869e-f3de4d747eee</t>
  </si>
  <si>
    <t>Investigate damage cause</t>
  </si>
  <si>
    <t>Manage Enterprise Risk, Compliance, and Continuity of Operations (Resiliency) / Manage remediation efforts / Investigate damage cause</t>
  </si>
  <si>
    <t>cb5a8c89-e736-4192-8ef4-34e98745bed4</t>
  </si>
  <si>
    <t>Investigate legal aspects</t>
  </si>
  <si>
    <t>Manage Enterprise Risk, Compliance, and Continuity of Operations (Resiliency) / Manage remediation efforts / Investigate legal aspects</t>
  </si>
  <si>
    <t>2ca43f44-ce98-4f68-a6a4-ba6208780a4b</t>
  </si>
  <si>
    <t>Plan and develop security program</t>
  </si>
  <si>
    <t>Manage Enterprise Risk, Compliance, and Continuity of Operations (Resiliency) / Plan and develop security program</t>
  </si>
  <si>
    <t>ca873719-93fd-470f-be86-9131bbd38a06</t>
  </si>
  <si>
    <t>Develop security program</t>
  </si>
  <si>
    <t>Manage Enterprise Risk, Compliance, and Continuity of Operations (Resiliency) / Plan and develop security program / Develop security program</t>
  </si>
  <si>
    <t>8f029154-a83a-483c-b744-53757084c5db</t>
  </si>
  <si>
    <t>Evaluate facility security vulnerabilities</t>
  </si>
  <si>
    <t>Manage Enterprise Risk, Compliance, and Continuity of Operations (Resiliency) / Plan and develop security program / Evaluate facility security vulnerabilities</t>
  </si>
  <si>
    <t>caa0f2e2-2c90-4bfb-8c09-61b19daa4b37</t>
  </si>
  <si>
    <t>Evaluate security protocols</t>
  </si>
  <si>
    <t>Manage Enterprise Risk, Compliance, and Continuity of Operations (Resiliency) / Plan and develop security program / Evaluate security protocols</t>
  </si>
  <si>
    <t>00bf78f7-5cf8-4eea-9c13-c860c634a8a0</t>
  </si>
  <si>
    <t>Identify security equipment and funding source</t>
  </si>
  <si>
    <t>Manage Enterprise Risk, Compliance, and Continuity of Operations (Resiliency) / Plan and develop security program / Identify security equipment and funding source</t>
  </si>
  <si>
    <t>55fc5ad3-8f31-4b71-9fd4-3f99485db4c5</t>
  </si>
  <si>
    <t>Implement security policies and procedures</t>
  </si>
  <si>
    <t>Manage Enterprise Risk, Compliance, and Continuity of Operations (Resiliency) / Plan and develop security program / Implement security policies and procedures</t>
  </si>
  <si>
    <t>7db9befd-731c-4bac-b0c4-14220b075ba9</t>
  </si>
  <si>
    <t>Install and maintain security equipment</t>
  </si>
  <si>
    <t>Manage Enterprise Risk, Compliance, and Continuity of Operations (Resiliency) / Plan and develop security program / Install and maintain security equipment</t>
  </si>
  <si>
    <t>34c3dcc1-b45e-4d73-b1f0-a1d0d750823b</t>
  </si>
  <si>
    <t>Monitor security compliance</t>
  </si>
  <si>
    <t>Manage Enterprise Risk, Compliance, and Continuity of Operations (Resiliency) / Plan and develop security program / Monitor security compliance</t>
  </si>
  <si>
    <t>97cefb55-12c0-4977-83bf-07e4469a8714</t>
  </si>
  <si>
    <t>Monitor security equipment</t>
  </si>
  <si>
    <t>Manage Enterprise Risk, Compliance, and Continuity of Operations (Resiliency) / Plan and develop security program / Monitor security equipment</t>
  </si>
  <si>
    <t>679039e4-d882-4640-982c-c5ce0fae2d13</t>
  </si>
  <si>
    <t>Test efficacy of security protocols</t>
  </si>
  <si>
    <t>Manage Enterprise Risk, Compliance, and Continuity of Operations (Resiliency) / Plan and develop security program / Test efficacy of security protocols</t>
  </si>
  <si>
    <t>b93a643f-545c-4cc8-b6dd-2ac8c87eb23a</t>
  </si>
  <si>
    <t>Manage External Relationships</t>
  </si>
  <si>
    <t>4f4024ab-c941-45b9-bcf4-a74eb811fa39</t>
  </si>
  <si>
    <t>Build investor relationships</t>
  </si>
  <si>
    <t>Manage External Relationships / Build investor relationships</t>
  </si>
  <si>
    <t>a0cd87a9-f52f-4a09-a31d-d88420fcef60</t>
  </si>
  <si>
    <t>Communicate with stakeholders</t>
  </si>
  <si>
    <t>Manage External Relationships / Build investor relationships / Communicate with stakeholders</t>
  </si>
  <si>
    <t>3843e9c0-6c7a-44d4-a89c-a48ac90181e2</t>
  </si>
  <si>
    <t>Plan, build, and manage financial analyst/ratings relations</t>
  </si>
  <si>
    <t>Manage External Relationships / Build investor relationships / Plan, build, and manage financial analyst/ratings relations</t>
  </si>
  <si>
    <t>86522b51-1007-4186-aa2a-111d4863f470</t>
  </si>
  <si>
    <t>Plan, build, and manage relations with federal, state, and local funding entities</t>
  </si>
  <si>
    <t>Manage External Relationships / Build investor relationships / Plan, build, and manage relations with federal, state, and local funding entities</t>
  </si>
  <si>
    <t>105862ae-ae60-4d37-9245-32d6baad188c</t>
  </si>
  <si>
    <t>Manage government and other district relationships</t>
  </si>
  <si>
    <t>Manage External Relationships / Manage government and other district relationships</t>
  </si>
  <si>
    <t>9adbd1ea-c13b-4c9c-ad50-e51a387dcec7</t>
  </si>
  <si>
    <t>Manage government relations</t>
  </si>
  <si>
    <t>Manage External Relationships / Manage government and other district relationships / Manage government relations</t>
  </si>
  <si>
    <t>f7f03dfc-9a64-490d-9d27-fcf8a67d7775</t>
  </si>
  <si>
    <t>Manage lobby activities</t>
  </si>
  <si>
    <t>Manage External Relationships / Manage government and other district relationships / Manage lobby activities</t>
  </si>
  <si>
    <t>2ff6582b-a613-4684-8bad-5fc614e60077</t>
  </si>
  <si>
    <t>Manage relations with associations, stakeholders, and education groups</t>
  </si>
  <si>
    <t>Manage External Relationships / Manage government and other district relationships / Manage relations with associations, stakeholders, and education groups</t>
  </si>
  <si>
    <t>3452698a-16af-46b1-81b7-d506496c1d37</t>
  </si>
  <si>
    <t>Manage relations with quasi-government bodies</t>
  </si>
  <si>
    <t>Manage External Relationships / Manage government and other district relationships / Manage relations with quasi-government bodies</t>
  </si>
  <si>
    <t>e0bdbce7-6cb6-44ac-a993-31077c64696a</t>
  </si>
  <si>
    <t>Manage legal and ethical iSSEes</t>
  </si>
  <si>
    <t>Manage External Relationships / Manage legal and ethical iSSEes</t>
  </si>
  <si>
    <t>c708c3bc-4b09-45f1-b4b8-2c5351dfe6e2</t>
  </si>
  <si>
    <t>Create ethics policies</t>
  </si>
  <si>
    <t>Manage External Relationships / Manage legal and ethical iSSEes / Create ethics policies</t>
  </si>
  <si>
    <t>caade7bc-5c51-4ed0-87ce-28a25051f9b0</t>
  </si>
  <si>
    <t>Develop and perform preventative law programs</t>
  </si>
  <si>
    <t>Manage External Relationships / Manage legal and ethical iSSEes / Develop and perform preventative law programs</t>
  </si>
  <si>
    <t>e7434524-34f8-4fe3-bfd9-896809e6171e</t>
  </si>
  <si>
    <t>Ensure compliance</t>
  </si>
  <si>
    <t>Manage External Relationships / Manage legal and ethical iSSEes / Ensure compliance</t>
  </si>
  <si>
    <t>d3e63253-9d87-4f98-bc51-f59f7aa636af</t>
  </si>
  <si>
    <t>Manage district governance policies</t>
  </si>
  <si>
    <t>Manage External Relationships / Manage legal and ethical iSSEes / Manage district governance policies</t>
  </si>
  <si>
    <t>1c727735-0532-4ff2-a111-f14c53a3d635</t>
  </si>
  <si>
    <t>Manage outside counsel</t>
  </si>
  <si>
    <t>Manage External Relationships / Manage legal and ethical iSSEes / Manage outside counsel</t>
  </si>
  <si>
    <t>4f5263c2-4f0b-4777-b710-9c2be29fee74</t>
  </si>
  <si>
    <t>Negotiate and document agreements/contracts</t>
  </si>
  <si>
    <t>Manage External Relationships / Manage legal and ethical iSSEes / Negotiate and document agreements/contracts</t>
  </si>
  <si>
    <t>5a38eeb1-e219-48bc-aa20-aa483a100abd</t>
  </si>
  <si>
    <t>Protect intellectual property</t>
  </si>
  <si>
    <t>Manage External Relationships / Manage legal and ethical iSSEes / Protect intellectual property</t>
  </si>
  <si>
    <t>6d31e179-a570-49ea-9044-a784f4f2d937</t>
  </si>
  <si>
    <t>Provide legal advice/counseling</t>
  </si>
  <si>
    <t>Manage External Relationships / Manage legal and ethical iSSEes / Provide legal advice/counseling</t>
  </si>
  <si>
    <t>b1b7d225-82ac-4ee0-bfca-7cfcb076f0b2</t>
  </si>
  <si>
    <t>Resolve grievances and litigations</t>
  </si>
  <si>
    <t>Manage External Relationships / Manage legal and ethical iSSEes / Resolve grievances and litigations</t>
  </si>
  <si>
    <t>3816293e-a35e-4ed4-baa3-2f098e8db665</t>
  </si>
  <si>
    <t>Manage public relations program</t>
  </si>
  <si>
    <t>Manage External Relationships / Manage public relations program</t>
  </si>
  <si>
    <t>82451ffc-3e9e-4743-bcb8-5fbdea6a5deb</t>
  </si>
  <si>
    <t>Create news releases</t>
  </si>
  <si>
    <t>Manage External Relationships / Manage public relations program / Create news releases</t>
  </si>
  <si>
    <t>20537199-64e4-4d09-ad2b-c644e898915a</t>
  </si>
  <si>
    <t>ISSEe news releases</t>
  </si>
  <si>
    <t>Manage External Relationships / Manage public relations program / ISSEe news releases</t>
  </si>
  <si>
    <t>4ced4655-44d7-4a80-98c0-32c4b2aaff68</t>
  </si>
  <si>
    <t>Manage community relations</t>
  </si>
  <si>
    <t>Manage External Relationships / Manage public relations program / Manage community relations</t>
  </si>
  <si>
    <t>29b28c1c-971a-4295-92c7-6a9ac8f16d22</t>
  </si>
  <si>
    <t>Manage media relations</t>
  </si>
  <si>
    <t>Manage External Relationships / Manage public relations program / Manage media relations</t>
  </si>
  <si>
    <t>ff94125d-5426-47fc-92a4-5e0ee126054c</t>
  </si>
  <si>
    <t>Manage relations with association and education groups</t>
  </si>
  <si>
    <t>Manage External Relationships / Manage public relations program / Manage relations with association and education groups</t>
  </si>
  <si>
    <t>0045c980-beba-42eb-b027-ee28398c0ff9</t>
  </si>
  <si>
    <t>Manage relations with vendors and suppliers</t>
  </si>
  <si>
    <t>Manage External Relationships / Manage public relations program / Manage relations with vendors and suppliers</t>
  </si>
  <si>
    <t>ef36d3d7-1535-4f23-93cb-f2a1355ec861</t>
  </si>
  <si>
    <t>Promote political stability</t>
  </si>
  <si>
    <t>Manage External Relationships / Manage public relations program / Promote political stability</t>
  </si>
  <si>
    <t>1a3aee09-a8b1-4055-8c5c-c296a7093a2b</t>
  </si>
  <si>
    <t>Manage relations with Board of Trustees/Education</t>
  </si>
  <si>
    <t>Manage External Relationships / Manage relations with Board of Trustees/Education</t>
  </si>
  <si>
    <t>8cdd2584-4698-4cf0-9279-b2a72a456dd6</t>
  </si>
  <si>
    <t>Address audit findings</t>
  </si>
  <si>
    <t>Manage External Relationships / Manage relations with Board of Trustees/Education / Address audit findings</t>
  </si>
  <si>
    <t>6c524413-786a-4ae9-9c0b-6cb0cd89081d</t>
  </si>
  <si>
    <t>Report financial results</t>
  </si>
  <si>
    <t>Manage External Relationships / Manage relations with Board of Trustees/Education / Report financial results</t>
  </si>
  <si>
    <t>09d218fb-e95d-482d-8747-d41a43fb8f39</t>
  </si>
  <si>
    <t>Manage Financial Resources</t>
  </si>
  <si>
    <t>a09cd66f-cb9e-4b78-8e07-ec68ecd0791a</t>
  </si>
  <si>
    <t>Manage fixed assets budgets</t>
  </si>
  <si>
    <t>Manage Financial Resources / Manage fixed assets budgets</t>
  </si>
  <si>
    <t>90bea1ba-a1dc-49f9-8d80-d7341060252d</t>
  </si>
  <si>
    <t>Perform capital planning and project approval</t>
  </si>
  <si>
    <t>Manage Financial Resources / Manage fixed assets budgets / Perform capital planning and project approval</t>
  </si>
  <si>
    <t>57399065-5764-46d0-ac62-68586d512fd3</t>
  </si>
  <si>
    <t>Perform capital project accounting</t>
  </si>
  <si>
    <t>Manage Financial Resources / Manage fixed assets budgets / Perform capital project accounting</t>
  </si>
  <si>
    <t>95fa3d3d-8cc2-4af9-9fbc-ecd84d7fb466</t>
  </si>
  <si>
    <t>Manage grants</t>
  </si>
  <si>
    <t>Manage Financial Resources / Manage grants</t>
  </si>
  <si>
    <t>fe3cf9ed-61f2-4c46-9b47-1b24a9dfa120</t>
  </si>
  <si>
    <t>Collaborate across educational and operation functions to determine funding needs</t>
  </si>
  <si>
    <t>Manage Financial Resources / Manage grants / Collaborate across educational and operation functions to determine funding needs</t>
  </si>
  <si>
    <t>25b02651-8a81-423b-b543-cbf567734593</t>
  </si>
  <si>
    <t>Develop grant application and management procedures</t>
  </si>
  <si>
    <t>Manage Financial Resources / Manage grants / Develop grant application and management procedures</t>
  </si>
  <si>
    <t>94abfcd2-9394-42c7-bc45-5aec5f4daa0a</t>
  </si>
  <si>
    <t>Establish grant budget</t>
  </si>
  <si>
    <t>Manage Financial Resources / Manage grants / Establish grant budget</t>
  </si>
  <si>
    <t>e1db4db0-23a4-4d27-8a40-c401ded61e45</t>
  </si>
  <si>
    <t>Evaluate grant effectiveness</t>
  </si>
  <si>
    <t>Manage Financial Resources / Manage grants / Evaluate grant effectiveness</t>
  </si>
  <si>
    <t>b1e58912-2a96-4697-9292-4d956d40ff8f</t>
  </si>
  <si>
    <t>Identify qualified grants</t>
  </si>
  <si>
    <t>Manage Financial Resources / Manage grants / Identify qualified grants</t>
  </si>
  <si>
    <t>fe110777-0ba1-4216-a439-1935200c98b6</t>
  </si>
  <si>
    <t>Monitor grant requirements</t>
  </si>
  <si>
    <t>Manage Financial Resources / Manage grants / Monitor grant requirements</t>
  </si>
  <si>
    <t>a28c6547-e9fc-4d83-92c3-43a4b9cceee9</t>
  </si>
  <si>
    <t>Submit grant proposal</t>
  </si>
  <si>
    <t>Manage Financial Resources / Manage grants / Submit grant proposal</t>
  </si>
  <si>
    <t>3fa998a4-edb8-43dd-9d35-c5a785d46ea3</t>
  </si>
  <si>
    <t>Manage internal controls</t>
  </si>
  <si>
    <t>Manage Financial Resources / Manage internal controls</t>
  </si>
  <si>
    <t>cc51203c-547c-4dde-8a08-351b86530827</t>
  </si>
  <si>
    <t>Establish internal controls, policies, and procedures</t>
  </si>
  <si>
    <t>Manage Financial Resources / Manage internal controls / Establish internal controls, policies, and procedures</t>
  </si>
  <si>
    <t>f70ae0be-600e-46e5-b763-7ee6a9e7a7b5</t>
  </si>
  <si>
    <t>Operate controls and monitor compliance with internal controls policies and procedures</t>
  </si>
  <si>
    <t>Manage Financial Resources / Manage internal controls / Operate controls and monitor compliance with internal controls policies and procedures</t>
  </si>
  <si>
    <t>89c83a20-548f-45cc-9b00-824c8b80ef2e</t>
  </si>
  <si>
    <t>Report on internal controls compliance</t>
  </si>
  <si>
    <t>Manage Financial Resources / Manage internal controls / Report on internal controls compliance</t>
  </si>
  <si>
    <t>4f4dad79-cda2-4936-ad11-707fa9cec2ce</t>
  </si>
  <si>
    <t>Manage taxes</t>
  </si>
  <si>
    <t>Manage Financial Resources / Manage taxes</t>
  </si>
  <si>
    <t>31ba92c9-72b3-4e32-a409-46215a3e6c5d</t>
  </si>
  <si>
    <t>Develop tax strategy and plan</t>
  </si>
  <si>
    <t>Manage Financial Resources / Manage taxes / Develop tax strategy and plan</t>
  </si>
  <si>
    <t>0bb77394-12aa-447a-bed2-6ccfe7e3c3c0</t>
  </si>
  <si>
    <t>Process taxes</t>
  </si>
  <si>
    <t>Manage Financial Resources / Manage taxes / Process taxes</t>
  </si>
  <si>
    <t>dcf4bbfc-08cd-4792-9a18-bc651c412de5</t>
  </si>
  <si>
    <t>Manage treasury operations</t>
  </si>
  <si>
    <t>Manage Financial Resources / Manage treasury operations</t>
  </si>
  <si>
    <t>91060a3d-5f7a-4dda-8a18-23a2a355bbb9</t>
  </si>
  <si>
    <t>Manage cash</t>
  </si>
  <si>
    <t>Manage Financial Resources / Manage treasury operations / Manage cash</t>
  </si>
  <si>
    <t>59deab6a-cad8-4392-a580-9c62d2fa1d1a</t>
  </si>
  <si>
    <t>Manage debt and investment</t>
  </si>
  <si>
    <t>Manage Financial Resources / Manage treasury operations / Manage debt and investment</t>
  </si>
  <si>
    <t>6e522890-708f-4c8c-a760-344e70ab93ae</t>
  </si>
  <si>
    <t>Manage treasury policies and procedures</t>
  </si>
  <si>
    <t>Manage Financial Resources / Manage treasury operations / Manage treasury policies and procedures</t>
  </si>
  <si>
    <t>4d128afe-97da-4cd0-b77f-70bbb4bc5a5b</t>
  </si>
  <si>
    <t>Monitor and execute risk</t>
  </si>
  <si>
    <t>Manage Financial Resources / Manage treasury operations / Monitor and execute risk</t>
  </si>
  <si>
    <t>9b11abf7-7f56-481d-8f53-a71092a5fbda</t>
  </si>
  <si>
    <t>Perform general accounting and reporting</t>
  </si>
  <si>
    <t>Manage Financial Resources / Perform general accounting and reporting</t>
  </si>
  <si>
    <t>7df653a3-51b6-4176-ad1f-e34c4e511d95</t>
  </si>
  <si>
    <t>Manage policies and procedures</t>
  </si>
  <si>
    <t>Manage Financial Resources / Perform general accounting and reporting / Manage policies and procedures</t>
  </si>
  <si>
    <t>80af51a1-34f5-406f-8c36-0ff4eec63d3b</t>
  </si>
  <si>
    <t>Perform financial reporting</t>
  </si>
  <si>
    <t>Manage Financial Resources / Perform general accounting and reporting / Perform financial reporting</t>
  </si>
  <si>
    <t>673d3e30-808d-4273-8f15-6237c2707176</t>
  </si>
  <si>
    <t>Perform fixed asset accounting (facilities)</t>
  </si>
  <si>
    <t>Manage Financial Resources / Perform general accounting and reporting / Perform fixed asset accounting (facilities)</t>
  </si>
  <si>
    <t>197ed3f5-675f-49b1-ab2b-134f1ea8276b</t>
  </si>
  <si>
    <t>Perform general accounting</t>
  </si>
  <si>
    <t>Manage Financial Resources / Perform general accounting and reporting / Perform general accounting</t>
  </si>
  <si>
    <t>d7c99f1c-f7ef-4d51-824f-e310e7def989</t>
  </si>
  <si>
    <t>Perform planning and management accounting</t>
  </si>
  <si>
    <t>Manage Financial Resources / Perform planning and management accounting</t>
  </si>
  <si>
    <t>b43e7a0f-9440-4cc2-b66a-41d6c21c0f3c</t>
  </si>
  <si>
    <t>Evaluate and manage financial performance</t>
  </si>
  <si>
    <t>Manage Financial Resources / Perform planning and management accounting / Evaluate and manage financial performance</t>
  </si>
  <si>
    <t>30acb7f2-c2f6-436c-a2a4-3cb239fcf1a8</t>
  </si>
  <si>
    <t>Perform cost accounting and control</t>
  </si>
  <si>
    <t>Manage Financial Resources / Perform planning and management accounting / Perform cost accounting and control</t>
  </si>
  <si>
    <t>7456a7d2-da38-44cf-91b3-df17264470bf</t>
  </si>
  <si>
    <t>Perform cost management</t>
  </si>
  <si>
    <t>Manage Financial Resources / Perform planning and management accounting / Perform cost management</t>
  </si>
  <si>
    <t>a3cb8d91-9604-402c-bf15-ede06cacabd1</t>
  </si>
  <si>
    <t>Perform planning/budgeting/forecasting</t>
  </si>
  <si>
    <t>Manage Financial Resources / Perform planning and management accounting / Perform planning/budgeting/forecasting</t>
  </si>
  <si>
    <t>27127620-1973-40e3-bb9c-b64b16f39848</t>
  </si>
  <si>
    <t>Perform revenue accounting</t>
  </si>
  <si>
    <t>Manage Financial Resources / Perform revenue accounting</t>
  </si>
  <si>
    <t>cd1d6986-7b3e-459b-8007-153a640a3247</t>
  </si>
  <si>
    <t>Invoice customer</t>
  </si>
  <si>
    <t>Manage Financial Resources / Perform revenue accounting / Invoice customer</t>
  </si>
  <si>
    <t>3cc5f274-4738-4a9d-abd6-4aa4df033647</t>
  </si>
  <si>
    <t>Manage and process adjustments/deductions</t>
  </si>
  <si>
    <t>Manage Financial Resources / Perform revenue accounting / Manage and process adjustments/deductions</t>
  </si>
  <si>
    <t>fdaf7640-ea4b-40a2-9809-f8c1598918cc</t>
  </si>
  <si>
    <t>Manage and process collections</t>
  </si>
  <si>
    <t>Manage Financial Resources / Perform revenue accounting / Manage and process collections</t>
  </si>
  <si>
    <t>47b59d09-c86f-407d-8242-4310be005c66</t>
  </si>
  <si>
    <t>Process accounts receivable (AR)</t>
  </si>
  <si>
    <t>Manage Financial Resources / Perform revenue accounting / Process accounts receivable (AR)</t>
  </si>
  <si>
    <t>8fd3bf49-2b50-47b1-a9a5-23e5dfe5b02b</t>
  </si>
  <si>
    <t>Process taxpayer accounts</t>
  </si>
  <si>
    <t>Manage Financial Resources / Perform revenue accounting / Process taxpayer accounts</t>
  </si>
  <si>
    <t>3cc4d620-9437-47d8-b743-d0187a59ba3c</t>
  </si>
  <si>
    <t>Process accounts payable and expense reimbursements</t>
  </si>
  <si>
    <t>Manage Financial Resources / Process accounts payable and expense reimbursements</t>
  </si>
  <si>
    <t>95dc9046-5449-453c-82c1-1b66e35b1700</t>
  </si>
  <si>
    <t>Process accounts payable (AP)</t>
  </si>
  <si>
    <t>Manage Financial Resources / Process accounts payable and expense reimbursements / Process accounts payable (AP)</t>
  </si>
  <si>
    <t>d204a978-299a-44eb-8e61-4a40d816b079</t>
  </si>
  <si>
    <t>Process expense reimbursements</t>
  </si>
  <si>
    <t>Manage Financial Resources / Process accounts payable and expense reimbursements / Process expense reimbursements</t>
  </si>
  <si>
    <t>499890ed-c338-4121-b8c9-0a72f57f706b</t>
  </si>
  <si>
    <t>Process payroll</t>
  </si>
  <si>
    <t>Manage Financial Resources / Process payroll</t>
  </si>
  <si>
    <t>75140c92-c0eb-4059-ace2-12cc638a02d7</t>
  </si>
  <si>
    <t>Manage pay</t>
  </si>
  <si>
    <t>Manage Financial Resources / Process payroll / Manage pay</t>
  </si>
  <si>
    <t>58252b72-e7e5-43dc-bb51-46e2b0c52a31</t>
  </si>
  <si>
    <t>Process payroll taxes</t>
  </si>
  <si>
    <t>Manage Financial Resources / Process payroll / Process payroll taxes</t>
  </si>
  <si>
    <t>b21be446-a73d-46c0-a62d-61d9a6394382</t>
  </si>
  <si>
    <t>Report time</t>
  </si>
  <si>
    <t>Manage Financial Resources / Process payroll / Report time</t>
  </si>
  <si>
    <t>a06a8a78-a8fb-49ef-9ca2-2c926945a380</t>
  </si>
  <si>
    <t>Manage Information Technology (IT)</t>
  </si>
  <si>
    <t>f88675cc-a679-495f-9e89-2ed83e2d6e03</t>
  </si>
  <si>
    <t>Create and manage support services/solutions</t>
  </si>
  <si>
    <t>Manage Information Technology (IT) / Create and manage support services/solutions</t>
  </si>
  <si>
    <t>49c145d9-7b12-49b9-99ba-5bf3f2085f2e</t>
  </si>
  <si>
    <t>Define and develop service support strategy</t>
  </si>
  <si>
    <t>Manage Information Technology (IT) / Create and manage support services/solutions / Define and develop service support strategy</t>
  </si>
  <si>
    <t>04385918-1518-4047-816f-9b0dcca2f6d3</t>
  </si>
  <si>
    <t>Define and establish service delivery strategy</t>
  </si>
  <si>
    <t>Manage Information Technology (IT) / Create and manage support services/solutions / Define and establish service delivery strategy</t>
  </si>
  <si>
    <t>fc8fd716-db75-4ace-8277-da3beb2f0f89</t>
  </si>
  <si>
    <t>Define service support planning</t>
  </si>
  <si>
    <t>Manage Information Technology (IT) / Create and manage support services/solutions / Define service support planning</t>
  </si>
  <si>
    <t>217c9d0d-6943-41d8-bcfa-d26417b49979</t>
  </si>
  <si>
    <t>Develop and manage infrastructure resource planning</t>
  </si>
  <si>
    <t>Manage Information Technology (IT) / Create and manage support services/solutions / Develop and manage infrastructure resource planning</t>
  </si>
  <si>
    <t>88b0d64b-3057-4b14-8f1c-7703401ed519</t>
  </si>
  <si>
    <t>Develop and manage service delivery operations</t>
  </si>
  <si>
    <t>Manage Information Technology (IT) / Create and manage support services/solutions / Develop and manage service delivery operations</t>
  </si>
  <si>
    <t>e1c64891-a904-45b9-8d3c-56818608d133</t>
  </si>
  <si>
    <t>Manage infrastructure resource administration</t>
  </si>
  <si>
    <t>Manage Information Technology (IT) / Create and manage support services/solutions / Manage infrastructure resource administration</t>
  </si>
  <si>
    <t>a446ec58-110c-470d-bb91-e5955aa6f31f</t>
  </si>
  <si>
    <t>Operate IT user support</t>
  </si>
  <si>
    <t>Manage Information Technology (IT) / Create and manage support services/solutions / Operate IT user support</t>
  </si>
  <si>
    <t>cb002d7a-1dba-4825-acfe-4a6f9dd47608</t>
  </si>
  <si>
    <t>Plan and manage service delivery control</t>
  </si>
  <si>
    <t>Manage Information Technology (IT) / Create and manage support services/solutions / Plan and manage service delivery control</t>
  </si>
  <si>
    <t>7988d41d-03d1-4769-9134-e32d3fd25c5c</t>
  </si>
  <si>
    <t>Deploy services/solutions</t>
  </si>
  <si>
    <t>Manage Information Technology (IT) / Deploy services/solutions</t>
  </si>
  <si>
    <t>00d7a0a7-f99f-4cb1-ace7-45056cfabbc9</t>
  </si>
  <si>
    <t>Develop and manage service/solution deployment strategy</t>
  </si>
  <si>
    <t>Manage Information Technology (IT) / Deploy services/solutions / Develop and manage service/solution deployment strategy</t>
  </si>
  <si>
    <t>e3463db8-8cf4-413a-8177-3c8be6c37567</t>
  </si>
  <si>
    <t>Implement technology solutions</t>
  </si>
  <si>
    <t>Manage Information Technology (IT) / Deploy services/solutions / Implement technology solutions</t>
  </si>
  <si>
    <t>03ee7fcf-9f33-4236-96c0-9eeca4f711d7</t>
  </si>
  <si>
    <t>Manage change deployment control</t>
  </si>
  <si>
    <t>Manage Information Technology (IT) / Deploy services/solutions / Manage change deployment control</t>
  </si>
  <si>
    <t>d11dfb09-84f6-4dd0-9970-782c399dfe3f</t>
  </si>
  <si>
    <t>Perform service and solution rollout</t>
  </si>
  <si>
    <t>Manage Information Technology (IT) / Deploy services/solutions / Perform service and solution rollout</t>
  </si>
  <si>
    <t>79156f6c-8639-43cf-8b89-a135073112fe</t>
  </si>
  <si>
    <t>Plan service and solution implementation</t>
  </si>
  <si>
    <t>Manage Information Technology (IT) / Deploy services/solutions / Plan service and solution implementation</t>
  </si>
  <si>
    <t>9eb7c5d9-4bdb-48ff-ac9b-d7087cc0425f</t>
  </si>
  <si>
    <t>Develop and manage IT business strategy</t>
  </si>
  <si>
    <t>Manage Information Technology (IT) / Develop and manage IT business strategy</t>
  </si>
  <si>
    <t>0b9a22c7-1430-4ca7-aaf3-c69d4940ba1a</t>
  </si>
  <si>
    <t>Control IT management system</t>
  </si>
  <si>
    <t>Manage Information Technology (IT) / Develop and manage IT business strategy / Control IT management system</t>
  </si>
  <si>
    <t>49fce6f1-3eb2-4094-be5f-d9b8f5027c14</t>
  </si>
  <si>
    <t>Define and maintain enterprise architecture</t>
  </si>
  <si>
    <t>Manage Information Technology (IT) / Develop and manage IT business strategy / Define and maintain enterprise architecture</t>
  </si>
  <si>
    <t>d9662110-dc57-4689-a0d6-72f2c9d87802</t>
  </si>
  <si>
    <t>Define and manage technology innovation</t>
  </si>
  <si>
    <t>Manage Information Technology (IT) / Develop and manage IT business strategy / Define and manage technology innovation</t>
  </si>
  <si>
    <t>773ae5a1-31b3-477c-8169-2f49af50166b</t>
  </si>
  <si>
    <t>Define business technology and governance strategy</t>
  </si>
  <si>
    <t>Manage Information Technology (IT) / Develop and manage IT business strategy / Define business technology and governance strategy</t>
  </si>
  <si>
    <t>10836e28-1d59-47cd-ba52-3a3a195ac54a</t>
  </si>
  <si>
    <t>Define IT service management strategy</t>
  </si>
  <si>
    <t>Manage Information Technology (IT) / Develop and manage IT business strategy / Define IT service management strategy</t>
  </si>
  <si>
    <t>6b319526-cdae-4521-a11b-389efa589d1c</t>
  </si>
  <si>
    <t>Manage IT portfolio strategy</t>
  </si>
  <si>
    <t>Manage Information Technology (IT) / Develop and manage IT business strategy / Manage IT portfolio strategy</t>
  </si>
  <si>
    <t>16c342af-0f77-4649-b227-f0f0549dde05</t>
  </si>
  <si>
    <t>Manage IT value portfolio</t>
  </si>
  <si>
    <t>Manage Information Technology (IT) / Develop and manage IT business strategy / Manage IT value portfolio</t>
  </si>
  <si>
    <t>422964a8-7663-42b5-9102-1ec16ea419b0</t>
  </si>
  <si>
    <t>Develop and manage IT customer relationships</t>
  </si>
  <si>
    <t>Manage Information Technology (IT) / Develop and manage IT customer relationships</t>
  </si>
  <si>
    <t>b7daf38c-d510-4ec8-a2bb-504f153a3aab</t>
  </si>
  <si>
    <t>Analyze service performance</t>
  </si>
  <si>
    <t>Manage Information Technology (IT) / Develop and manage IT customer relationships / Analyze service performance</t>
  </si>
  <si>
    <t>18ae823f-7146-4381-9007-c01f4cff7f1f</t>
  </si>
  <si>
    <t>Develop and manage IT service levels</t>
  </si>
  <si>
    <t>Manage Information Technology (IT) / Develop and manage IT customer relationships / Develop and manage IT service levels</t>
  </si>
  <si>
    <t>b0561d39-ec46-4dfc-b015-988d8261c8a2</t>
  </si>
  <si>
    <t>Identify IT customer transformation needs</t>
  </si>
  <si>
    <t>Manage Information Technology (IT) / Develop and manage IT customer relationships / Identify IT customer transformation needs</t>
  </si>
  <si>
    <t>1e6374d3-ebc0-424f-9863-6c2bc4d05613</t>
  </si>
  <si>
    <t>Manage IT customer relationships</t>
  </si>
  <si>
    <t>Manage Information Technology (IT) / Develop and manage IT customer relationships / Manage IT customer relationships</t>
  </si>
  <si>
    <t>3c594c73-0053-4309-aaed-007a3007c8ef</t>
  </si>
  <si>
    <t>Plan and communicate IT services</t>
  </si>
  <si>
    <t>Manage Information Technology (IT) / Develop and manage IT customer relationships / Plan and communicate IT services</t>
  </si>
  <si>
    <t>b038d27d-79b1-4efa-9e90-e524fe084c31</t>
  </si>
  <si>
    <t>Provide IT transformation guidance</t>
  </si>
  <si>
    <t>Manage Information Technology (IT) / Develop and manage IT customer relationships / Provide IT transformation guidance</t>
  </si>
  <si>
    <t>331f4020-950d-427d-ad06-364276b9bd29</t>
  </si>
  <si>
    <t>Understand IT customer needs</t>
  </si>
  <si>
    <t>Manage Information Technology (IT) / Develop and manage IT customer relationships / Understand IT customer needs</t>
  </si>
  <si>
    <t>3a27c435-5e5d-48ec-b109-72762e83812a</t>
  </si>
  <si>
    <t>Develop and manage IT resilience and risk</t>
  </si>
  <si>
    <t>Manage Information Technology (IT) / Develop and manage IT resilience and risk</t>
  </si>
  <si>
    <t>29ef7a24-7d43-4e32-a061-80dc11ae7630</t>
  </si>
  <si>
    <t>Conduct and analyze IT compliance assessments</t>
  </si>
  <si>
    <t>Manage Information Technology (IT) / Develop and manage IT resilience and risk / Conduct and analyze IT compliance assessments</t>
  </si>
  <si>
    <t>c045dc84-45ca-44a9-b6db-091a6d7eb030</t>
  </si>
  <si>
    <t>Control IT risk, compliance, and security</t>
  </si>
  <si>
    <t>Manage Information Technology (IT) / Develop and manage IT resilience and risk / Control IT risk, compliance, and security</t>
  </si>
  <si>
    <t>76d8c7fd-ad85-4020-bf1a-203155a1d617</t>
  </si>
  <si>
    <t>Develop and execute IT resilience and continuity operations</t>
  </si>
  <si>
    <t>Manage Information Technology (IT) / Develop and manage IT resilience and risk / Develop and execute IT resilience and continuity operations</t>
  </si>
  <si>
    <t>8d0781b0-f725-4593-abc4-edf5c04ee868</t>
  </si>
  <si>
    <t>Develop and manage IT security, privacy, and data protection</t>
  </si>
  <si>
    <t>Manage Information Technology (IT) / Develop and manage IT resilience and risk / Develop and manage IT security, privacy, and data protection</t>
  </si>
  <si>
    <t>088a4893-6133-4762-9700-b72bcb864384</t>
  </si>
  <si>
    <t>Develop IT compliance, risk, and security strategy</t>
  </si>
  <si>
    <t>Manage Information Technology (IT) / Develop and manage IT resilience and risk / Develop IT compliance, risk, and security strategy</t>
  </si>
  <si>
    <t>b4d1e82a-eb51-4058-8e37-4ff360907c53</t>
  </si>
  <si>
    <t>Develop IT resilience strategy</t>
  </si>
  <si>
    <t>Manage Information Technology (IT) / Develop and manage IT resilience and risk / Develop IT resilience strategy</t>
  </si>
  <si>
    <t>b37f72cb-60ac-4543-a34c-bbf25cfaf7c9</t>
  </si>
  <si>
    <t>Manage IT user identity and authorisation</t>
  </si>
  <si>
    <t>Manage Information Technology (IT) / Develop and manage IT resilience and risk / Manage IT user identity and authorisation</t>
  </si>
  <si>
    <t>0914c5d0-1af9-4805-9206-2207b5d141cb</t>
  </si>
  <si>
    <t>Plan and manage IT continuity</t>
  </si>
  <si>
    <t>Manage Information Technology (IT) / Develop and manage IT resilience and risk / Plan and manage IT continuity</t>
  </si>
  <si>
    <t>bf57c834-a6f4-4d19-af10-2e95584747b3</t>
  </si>
  <si>
    <t>Develop and manage services/solutions</t>
  </si>
  <si>
    <t>Manage Information Technology (IT) / Develop and manage services/solutions</t>
  </si>
  <si>
    <t>7f4a2d10-7dd9-4e4c-9c79-e8d798472f23</t>
  </si>
  <si>
    <t>Develop and manage service/solution architecture</t>
  </si>
  <si>
    <t>Manage Information Technology (IT) / Develop and manage services/solutions / Develop and manage service/solution architecture</t>
  </si>
  <si>
    <t>5b515f7a-3b0a-495b-b00e-c5ad8c8de754</t>
  </si>
  <si>
    <t>Develop service/solution and integration strategy</t>
  </si>
  <si>
    <t>Manage Information Technology (IT) / Develop and manage services/solutions / Develop service/solution and integration strategy</t>
  </si>
  <si>
    <t>17bcf155-2fe7-49af-971f-c16768eba096</t>
  </si>
  <si>
    <t>Execute IT service/solution creation and testing</t>
  </si>
  <si>
    <t>Manage Information Technology (IT) / Develop and manage services/solutions / Execute IT service/solution creation and testing</t>
  </si>
  <si>
    <t>11af80bd-77c9-4818-8394-8a3d73e9a245</t>
  </si>
  <si>
    <t>Manage service/solution lifecycle planning</t>
  </si>
  <si>
    <t>Manage Information Technology (IT) / Develop and manage services/solutions / Manage service/solution lifecycle planning</t>
  </si>
  <si>
    <t>9f05b481-5968-4c0d-83c5-822fb6679edb</t>
  </si>
  <si>
    <t>Perform service/solution maintenance and testing</t>
  </si>
  <si>
    <t>Manage Information Technology (IT) / Develop and manage services/solutions / Perform service/solution maintenance and testing</t>
  </si>
  <si>
    <t>fb4eb19f-6722-4b90-9e74-dc10ee407cd5</t>
  </si>
  <si>
    <t>Manage information</t>
  </si>
  <si>
    <t>Manage Information Technology (IT) / Manage information</t>
  </si>
  <si>
    <t>d2660fc2-31aa-4fdb-95e7-3244658774c6</t>
  </si>
  <si>
    <t>Define and execute business information lifecycle planning and control</t>
  </si>
  <si>
    <t>Manage Information Technology (IT) / Manage information / Define and execute business information lifecycle planning and control</t>
  </si>
  <si>
    <t>0e4d96b6-8567-43fb-9463-11c8b0bcf12a</t>
  </si>
  <si>
    <t>Define and maintain business information architecture</t>
  </si>
  <si>
    <t>Manage Information Technology (IT) / Manage information / Define and maintain business information architecture</t>
  </si>
  <si>
    <t>3ac05fe5-83b9-42cb-84ee-c0aa03038a34</t>
  </si>
  <si>
    <t>Define business information and analytics strategy</t>
  </si>
  <si>
    <t>Manage Information Technology (IT) / Manage information / Define business information and analytics strategy</t>
  </si>
  <si>
    <t>bc6982fb-8cd2-4d5f-bf6b-3bbc0f60842b</t>
  </si>
  <si>
    <t>Manage business information content</t>
  </si>
  <si>
    <t>Manage Information Technology (IT) / Manage information / Manage business information content</t>
  </si>
  <si>
    <t>917dca1d-accd-487f-a83f-2622c0d08c0b</t>
  </si>
  <si>
    <t>Manage Student and Stakeholder Relationship and Engagement</t>
  </si>
  <si>
    <t>13fc3c60-46cc-48b6-9ae5-6a5cd9e52299</t>
  </si>
  <si>
    <t>Develop and manage district websites</t>
  </si>
  <si>
    <t>Manage Student and Stakeholder Relationship and Engagement / Develop and manage district websites</t>
  </si>
  <si>
    <t>6ff24042-72af-4fb0-91d1-e726b7967e8c</t>
  </si>
  <si>
    <t>Create plan for website development</t>
  </si>
  <si>
    <t>Manage Student and Stakeholder Relationship and Engagement / Develop and manage district websites / Create plan for website development</t>
  </si>
  <si>
    <t>6cd958b3-34aa-4dca-aab1-cbc8c367e95a</t>
  </si>
  <si>
    <t>Design websites</t>
  </si>
  <si>
    <t>Manage Student and Stakeholder Relationship and Engagement / Develop and manage district websites / Design websites</t>
  </si>
  <si>
    <t>ea44c03e-af0f-4d71-8fc5-e5ddebe24ddd</t>
  </si>
  <si>
    <t>Develop websites</t>
  </si>
  <si>
    <t>Manage Student and Stakeholder Relationship and Engagement / Develop and manage district websites / Develop websites</t>
  </si>
  <si>
    <t>050085e4-7f59-47c3-946c-700fc4fb455f</t>
  </si>
  <si>
    <t>Evaluate websites</t>
  </si>
  <si>
    <t>Manage Student and Stakeholder Relationship and Engagement / Develop and manage district websites / Evaluate websites</t>
  </si>
  <si>
    <t>38050cc8-21ee-413c-a2bf-a5fc2a12ad54</t>
  </si>
  <si>
    <t>Gather information on website design</t>
  </si>
  <si>
    <t>Manage Student and Stakeholder Relationship and Engagement / Develop and manage district websites / Gather information on website design</t>
  </si>
  <si>
    <t>d3961420-5586-4a54-9f60-86d8a2c08066</t>
  </si>
  <si>
    <t>Maintain websites</t>
  </si>
  <si>
    <t>Manage Student and Stakeholder Relationship and Engagement / Develop and manage district websites / Maintain websites</t>
  </si>
  <si>
    <t>2949ddef-59d6-44ad-9408-c064bda2cc15</t>
  </si>
  <si>
    <t>Test and launch websites</t>
  </si>
  <si>
    <t>Manage Student and Stakeholder Relationship and Engagement / Develop and manage district websites / Test and launch websites</t>
  </si>
  <si>
    <t>1e49d8db-14e6-401c-8610-1ee8f7f5d74c</t>
  </si>
  <si>
    <t>Develop student and stakeholder listening strategies</t>
  </si>
  <si>
    <t>Manage Student and Stakeholder Relationship and Engagement / Develop student and stakeholder listening strategies</t>
  </si>
  <si>
    <t>e442652c-8280-4570-b69d-4a868d79ddd2</t>
  </si>
  <si>
    <t>Define customer service policies and procedures</t>
  </si>
  <si>
    <t>Manage Student and Stakeholder Relationship and Engagement / Develop student and stakeholder listening strategies / Define customer service policies and procedures</t>
  </si>
  <si>
    <t>97e27f7c-27b6-47e9-9bba-92e38212e670</t>
  </si>
  <si>
    <t>Determine market requirements for educational programs and services</t>
  </si>
  <si>
    <t>Manage Student and Stakeholder Relationship and Engagement / Develop student and stakeholder listening strategies / Determine market requirements for educational programs and services</t>
  </si>
  <si>
    <t>59d0e7d5-4907-4df7-91b3-e1b384de85c4</t>
  </si>
  <si>
    <t>Develop voice of the customer strategies</t>
  </si>
  <si>
    <t>Manage Student and Stakeholder Relationship and Engagement / Develop student and stakeholder listening strategies / Develop voice of the customer strategies</t>
  </si>
  <si>
    <t>e3d60655-d86f-4636-bbbd-32021f626e68</t>
  </si>
  <si>
    <t>Manage district communications</t>
  </si>
  <si>
    <t>Manage Student and Stakeholder Relationship and Engagement / Manage district communications</t>
  </si>
  <si>
    <t>3bf24b39-75b6-43cd-b1f6-d328753246c8</t>
  </si>
  <si>
    <t>Design and develop publications</t>
  </si>
  <si>
    <t>Manage Student and Stakeholder Relationship and Engagement / Manage district communications / Design and develop publications</t>
  </si>
  <si>
    <t>e242ce3e-ddde-4e96-93a5-e58869d83c33</t>
  </si>
  <si>
    <t>Develop and manage media campaigns</t>
  </si>
  <si>
    <t>Manage Student and Stakeholder Relationship and Engagement / Manage district communications / Develop and manage media campaigns</t>
  </si>
  <si>
    <t>a6b55f71-f2da-48a0-a95f-8f86ded2240f</t>
  </si>
  <si>
    <t>Develop communication strategies</t>
  </si>
  <si>
    <t>Manage Student and Stakeholder Relationship and Engagement / Manage district communications / Develop communication strategies</t>
  </si>
  <si>
    <t>6f0c2221-f8e1-43b0-8e62-4d6a660c8ed7</t>
  </si>
  <si>
    <t>Develop district brand</t>
  </si>
  <si>
    <t>Manage Student and Stakeholder Relationship and Engagement / Manage district communications / Develop district brand</t>
  </si>
  <si>
    <t>fb3150da-9366-48a5-82fd-c228a4f2a130</t>
  </si>
  <si>
    <t>Manage social media</t>
  </si>
  <si>
    <t>Manage Student and Stakeholder Relationship and Engagement / Manage district communications / Manage social media</t>
  </si>
  <si>
    <t>e269f49e-589f-433e-ae8c-0a44092ced4d</t>
  </si>
  <si>
    <t>Measure and evaluate student and stakeholder service strategies</t>
  </si>
  <si>
    <t>Manage Student and Stakeholder Relationship and Engagement / Measure and evaluate student and stakeholder service strategies</t>
  </si>
  <si>
    <t>2721de66-3e82-4cc0-9300-cb125dc8cae2</t>
  </si>
  <si>
    <t>Measure customer satisfaction</t>
  </si>
  <si>
    <t>Manage Student and Stakeholder Relationship and Engagement / Measure and evaluate student and stakeholder service strategies / Measure customer satisfaction</t>
  </si>
  <si>
    <t>212ebf96-8551-4cb7-aceb-d1f626972a98</t>
  </si>
  <si>
    <t>Measure stakeholder satisfaction with complaint handling and resolution</t>
  </si>
  <si>
    <t>Manage Student and Stakeholder Relationship and Engagement / Measure and evaluate student and stakeholder service strategies / Measure stakeholder satisfaction with complaint handling and resolution</t>
  </si>
  <si>
    <t>6dbe2ae2-d542-49e5-9373-7b777e784b9f</t>
  </si>
  <si>
    <t>Plan and manage student and stakeholder relationship and engagement strategies</t>
  </si>
  <si>
    <t>Manage Student and Stakeholder Relationship and Engagement / Plan and manage student and stakeholder relationship and engagement strategies</t>
  </si>
  <si>
    <t>40a937fb-1581-4878-995c-3af133a2c8ca</t>
  </si>
  <si>
    <t>Manage stakeholder requests/inquiries</t>
  </si>
  <si>
    <t>Manage Student and Stakeholder Relationship and Engagement / Plan and manage student and stakeholder relationship and engagement strategies / Manage stakeholder requests/inquiries</t>
  </si>
  <si>
    <t>5e9edc0f-1e1e-4930-940f-336ac3ac8b5a</t>
  </si>
  <si>
    <t>Manage student and stakeholder complaints</t>
  </si>
  <si>
    <t>Manage Student and Stakeholder Relationship and Engagement / Plan and manage student and stakeholder relationship and engagement strategies / Manage student and stakeholder complaints</t>
  </si>
  <si>
    <t>a1291adc-3177-4ec5-9316-94da5514a212</t>
  </si>
  <si>
    <t>Plan and manage student and stakeholder relationship and engagement</t>
  </si>
  <si>
    <t>Manage Student and Stakeholder Relationship and Engagement / Plan and manage student and stakeholder relationship and engagement strategies / Plan and manage student and stakeholder relationship and engagement</t>
  </si>
  <si>
    <t>76cf7adc-db80-4c34-b0a4-347840d79a8f</t>
  </si>
  <si>
    <t>Manage Technology Lifecycle</t>
  </si>
  <si>
    <t>bb9fc6d9-87a8-460d-86ff-d83cc8196c0d</t>
  </si>
  <si>
    <t>Introduce New Technology</t>
  </si>
  <si>
    <t>Manage Technology Lifecycle / Introduce New Technology</t>
  </si>
  <si>
    <t>001107a1-f40d-488b-a559-3a40166d7fcd</t>
  </si>
  <si>
    <t>Refresh Existing Technology</t>
  </si>
  <si>
    <t>Manage Technology Lifecycle / Refresh Existing Technology</t>
  </si>
  <si>
    <t>7e3755b4-39d8-41ef-ad22-98e5ebfe567a</t>
  </si>
  <si>
    <t>Renew Existing Technology</t>
  </si>
  <si>
    <t>Manage Technology Lifecycle / Renew Existing Technology</t>
  </si>
  <si>
    <t>0ebca458-f5eb-43cb-9ed5-b7b8922d7f90</t>
  </si>
  <si>
    <t>Retire Existing Technology</t>
  </si>
  <si>
    <t>Manage Technology Lifecycle / Retire Existing Technology</t>
  </si>
  <si>
    <t>802d9104-a5d8-4d67-a036-ec62cd13b4dd</t>
  </si>
  <si>
    <t>Onboard LeanIX Users</t>
  </si>
  <si>
    <t>999ccaf7-a84f-4a20-90a9-e86571336330</t>
  </si>
  <si>
    <t>Stage 1 - Awareness</t>
  </si>
  <si>
    <t>77ae4fa6-451a-4b1e-80bc-845f8587f596</t>
  </si>
  <si>
    <t>Stage 2 - Research</t>
  </si>
  <si>
    <t>ca1e1011-9b22-4704-af94-682e882b87f2</t>
  </si>
  <si>
    <t>Credit Entitlement Research</t>
  </si>
  <si>
    <t>Stage 2 - Research / Credit Entitlement Research</t>
  </si>
  <si>
    <t>9efba23b-6425-4b0b-b81f-f9342f372d18</t>
  </si>
  <si>
    <t>Stage 3 - Engage</t>
  </si>
  <si>
    <t>727f2cc0-99b9-44e3-9dbf-255c10336d40</t>
  </si>
  <si>
    <t>Stage 4 - Decide</t>
  </si>
  <si>
    <t>51e928ef-d087-4a76-a16a-3cd15c6ceb22</t>
  </si>
  <si>
    <t>Stage 5 - Enrolment</t>
  </si>
  <si>
    <t>ab533c87-1443-4e4e-a429-ff7016ddc023</t>
  </si>
  <si>
    <t>Stage 6 - Preparing For University</t>
  </si>
  <si>
    <t>341f200f-15ca-4592-94cb-d02697c11313</t>
  </si>
  <si>
    <t>Stage 7 - Semester Week 1 - 4</t>
  </si>
  <si>
    <t>96bbf0b7-4e9d-43c0-b7f1-1873d2a9d1e4</t>
  </si>
  <si>
    <t>Stage 8 - First Year</t>
  </si>
  <si>
    <t>a3b4b55f-b650-4372-bb22-18190e2fa28c</t>
  </si>
  <si>
    <t>Stage 9 - Subsequent Years</t>
  </si>
  <si>
    <t>aab6a6db-642e-4eb6-81f3-fe1e0d5932a5</t>
  </si>
  <si>
    <t>VS01.1 Design</t>
  </si>
  <si>
    <t>74935e70-40fb-4bc0-993b-ab26b4aae31d</t>
  </si>
  <si>
    <t>VS01.2 Recruit</t>
  </si>
  <si>
    <t>86645c6c-445f-444e-8170-ddd9b2c2f547</t>
  </si>
  <si>
    <t>VS01.3 Enrol</t>
  </si>
  <si>
    <t>11f50826-5e95-4ca0-8795-a3581d51a046</t>
  </si>
  <si>
    <t>VS01.4 Deliver</t>
  </si>
  <si>
    <t>dc9c9380-52ea-46d3-9804-ac936b4202d7</t>
  </si>
  <si>
    <t>VS01.5 Assess</t>
  </si>
  <si>
    <t>4cb4c6c6-04d2-4f16-ad3c-cdc470511732</t>
  </si>
  <si>
    <t>VS01.6 Confer</t>
  </si>
  <si>
    <t>0b3efb31-d6de-4657-b81d-696b4574d74f</t>
  </si>
  <si>
    <t>VS01.7 Recruit - Confer</t>
  </si>
  <si>
    <t>d1b3b2f3-d185-42e7-8318-a4db2e252602</t>
  </si>
  <si>
    <t>VS02.1 Plan</t>
  </si>
  <si>
    <t>ae6acad3-4d99-4ec9-b57c-9b98e6aa7354</t>
  </si>
  <si>
    <t>VS02.2 Fund</t>
  </si>
  <si>
    <t>dcf07d4b-914e-44d6-9710-427bee3bcaa1</t>
  </si>
  <si>
    <t>VS02.3 ASSEre</t>
  </si>
  <si>
    <t>7ed34926-2919-4fe6-a71d-5101a368758c</t>
  </si>
  <si>
    <t>VS02.4 Conduct</t>
  </si>
  <si>
    <t>52ecea1d-0bd9-4dbe-871f-9c8a7664a825</t>
  </si>
  <si>
    <t>VS02.5 Disseminate</t>
  </si>
  <si>
    <t>Title</t>
  </si>
  <si>
    <t>Capability Type</t>
  </si>
  <si>
    <t>Capability Level</t>
  </si>
  <si>
    <t>Value Chain</t>
  </si>
  <si>
    <t>Value Chain Segment</t>
  </si>
  <si>
    <t>Capability Code</t>
  </si>
  <si>
    <t>Capability Name</t>
  </si>
  <si>
    <t>Capability Description</t>
  </si>
  <si>
    <t>Capability Notes</t>
  </si>
  <si>
    <t>Capability Assessment</t>
  </si>
  <si>
    <t>Concatenated</t>
  </si>
  <si>
    <t>Parent Deduplicated</t>
  </si>
  <si>
    <t>BC001</t>
  </si>
  <si>
    <t>Curriculum Management designs, produces, or sources curriculum components.</t>
  </si>
  <si>
    <t>Curriculum Management includes all those activities in the institution that plan and produce its portfolio of educational products, and ensures the institution is able to deliver them.  It is also responsible for planning, deciding and providing the production inputs needed to deliver curricula. Institutions of higher education generally offer a broad portfolio of educational products that provide many different learning outcomes and which, accordingly, need different configurations of resources to deliver. As a result Curriculum Management is a complex capability and will incorporate a number of more specialised capabilities. "Curriculum" is defined as all the planned learning opportunities offered to learners by the educational institution and the experiences learners encounter when the curriculum is implemented.</t>
  </si>
  <si>
    <t>BC002</t>
  </si>
  <si>
    <t>Curriculum Planning</t>
  </si>
  <si>
    <t>Curriculum Planning researches the need, demand, and opportunities for curriculum components and decides which will be developed.</t>
  </si>
  <si>
    <t>BC003</t>
  </si>
  <si>
    <t>Curriculum Design</t>
  </si>
  <si>
    <t>Curriculum Design produces complete specifications of curriculum components.</t>
  </si>
  <si>
    <t>BC004</t>
  </si>
  <si>
    <t>Curriculum Production</t>
  </si>
  <si>
    <t>Curriculum Production builds deliverable curriculum components that implement curriculum designs.</t>
  </si>
  <si>
    <t>BC007</t>
  </si>
  <si>
    <t>Curriculum Accreditation</t>
  </si>
  <si>
    <t>Curriculum Accreditation is the assessment of an institution's curriculum against the standards set by accrediting authorities.</t>
  </si>
  <si>
    <t>Curriculum Accreditation is a formal undertaking that occurs either at the system level (e.g., TEQSA in Australia) or at the specific-discipline level reflected by a subset of curriculum components (e.g., the accreditation of an institution's medical, dental, veterinary, or engineering academic programmes) and executive education.</t>
  </si>
  <si>
    <t>BC235</t>
  </si>
  <si>
    <t>Offering Management</t>
  </si>
  <si>
    <t>Offering Management determines which of an institution's curriculum components will be made available in each teaching session.</t>
  </si>
  <si>
    <t>BC038</t>
  </si>
  <si>
    <t>Curriculum Improvement</t>
  </si>
  <si>
    <t>Curriculum Improvement adjusts the curriculum in response to past or predicted curriculum performance.</t>
  </si>
  <si>
    <t>Curriculum Improvement incorporates practices and processes for curriculum quality management and for curriculum performance management.</t>
  </si>
  <si>
    <t>BC041</t>
  </si>
  <si>
    <t>Curriculum Disestablishment</t>
  </si>
  <si>
    <t>Curriculum Disestablishment manages the discontinuation of curriculum components.</t>
  </si>
  <si>
    <t>Curriculum Disestablishment may include the phasing out of curriculum components, such as programmes and units, while continuing to "teach out" and deliver certain offerings as required under grandparenting conditions to meet the needs of a final cohort of students.</t>
  </si>
  <si>
    <t>Recruit</t>
  </si>
  <si>
    <t>BC008</t>
  </si>
  <si>
    <t>Student Recruitment promotes an institution and its curriculum to prospective students.</t>
  </si>
  <si>
    <t>BC012</t>
  </si>
  <si>
    <t>Domestic Student Recruitment targets promotion of an institution to generate applications specifically from domestic students.</t>
  </si>
  <si>
    <t>BC013</t>
  </si>
  <si>
    <t>International Student Recruitment targets promotion of an institution to generate applications specifically from international students.</t>
  </si>
  <si>
    <t>BC014</t>
  </si>
  <si>
    <t>Student Admission receives and evaluates applications to admit students to an institution.</t>
  </si>
  <si>
    <t>The decision to admit a student to an institution may consider a wide range of factors, including entrance merit, the recognition of prior learning, and quota systems that determine the number of available places.</t>
  </si>
  <si>
    <t>BC015</t>
  </si>
  <si>
    <t>Study Application Management receives, assesses, and responds to applications to study.</t>
  </si>
  <si>
    <t>BC018</t>
  </si>
  <si>
    <t>Learning Recognition Management evaluates prior learning and experiences of students and decides on equivalent recognition.</t>
  </si>
  <si>
    <t>This business capability includes the receipt, assessment, and response to applications for the recognition of prior learning, and maintains transfer-credit-articulation precedent databases and rules, and other evaluation mechanisms as required.</t>
  </si>
  <si>
    <t>BC020</t>
  </si>
  <si>
    <t>Matriculation formally registers a student into an institution.</t>
  </si>
  <si>
    <t>Matriculation is an ancient concept that today is still celebrated at some institutions by a welcoming ceremony. Ultimately, the process of matriculation confers membership of an institution upon a person who has satisfied the necessary academic and other requirements for entry. The specific business event the defines matriculation does show some variability between institutions and across jurisdictions.</t>
  </si>
  <si>
    <t>Enrol</t>
  </si>
  <si>
    <t>BC019</t>
  </si>
  <si>
    <t>Student Enrolment enables students to enrol in curriculum components.</t>
  </si>
  <si>
    <t>EAB Strategic Enrollment Management Plan Framework: https://eab.com/research/community-college/toolkit/strategic-enrollment-management-plan-framework/</t>
  </si>
  <si>
    <t>BC021</t>
  </si>
  <si>
    <t>Enrolment manages the formal registration of students in curriculum components.</t>
  </si>
  <si>
    <t>BC022</t>
  </si>
  <si>
    <t>Student Allocation places enrolled students into timetabled curriculum components.</t>
  </si>
  <si>
    <t>Timetabled curriculum components may include Lectures, Tutorials, Laboratories, Seminars, and Practicums, etc, where learning activities, such as group work, presentations, discussions, demonstrations, and experiments will occur.</t>
  </si>
  <si>
    <t>BC027</t>
  </si>
  <si>
    <t>Timetable Management produces and maintains schedules of curriculum component times, resources, and locations.</t>
  </si>
  <si>
    <t>Deliver</t>
  </si>
  <si>
    <t>BC023</t>
  </si>
  <si>
    <t>Curriculum Delivery administers and operates the learning opportunities offered by an institution.</t>
  </si>
  <si>
    <t>BC024</t>
  </si>
  <si>
    <t>Learning &amp; Teaching Resource Preparation</t>
  </si>
  <si>
    <t>Learning &amp; Teaching Resource Preparation acquires, assembles, or creates the resources required for learning activities.</t>
  </si>
  <si>
    <t>Learning resources may support one or many learning activities, and may include resources such as such as books and excerpts, documents, X-Reality experiences, 3D models, access to patients, time on specialised instruments or anything else required to assist the learning activity.</t>
  </si>
  <si>
    <t>BC025</t>
  </si>
  <si>
    <t>Learning &amp; Teaching Resource Management</t>
  </si>
  <si>
    <t>Learning &amp; Teaching Resource Management ensures learning resources are available and accessible for learning activities.</t>
  </si>
  <si>
    <t>The delivery of learning activities may require learning resources be made available to and accessible by students and staff in relevant learning systems, repositories, and facilities.</t>
  </si>
  <si>
    <t>BC026</t>
  </si>
  <si>
    <t>Learning &amp; Teaching Delivery</t>
  </si>
  <si>
    <t>Learning &amp; Teaching Delivery conducts the learning and teaching activities specified in an institution's Curriculum. </t>
  </si>
  <si>
    <t>BC059</t>
  </si>
  <si>
    <t>Student Supervision</t>
  </si>
  <si>
    <t>Student Supervision provides oversight and mentorship to the academic efforts of students.”</t>
  </si>
  <si>
    <t>Student Supervision is usually arranged in a one-to-one fashion with one academic supervising the academic efforts of one student. Supervision may be applied to academic efforts that are course-, dissertation-, or research-based.</t>
  </si>
  <si>
    <t>Assess</t>
  </si>
  <si>
    <t>BC028</t>
  </si>
  <si>
    <t>Student Assessment evaluates student learning throughout the curriculum.</t>
  </si>
  <si>
    <t>Student Assessment evaluates student learning across undergraduate, post-graduate, coursework, practical, and research learning.</t>
  </si>
  <si>
    <t>BC029</t>
  </si>
  <si>
    <t>Learning Assessment assesses the student's knowledge of learning outcomes.</t>
  </si>
  <si>
    <t>Learning Assessment is applicable to all curriculum delivery modes, including blended learning and work-based and work-integrated learning.</t>
  </si>
  <si>
    <t>BC031</t>
  </si>
  <si>
    <t>Student Research Assessment evaluates the research outputs of student learning.</t>
  </si>
  <si>
    <t>Note that student research outputs are related to theses, dissertations, and special topics for doctoral- and masters-level studies. Student research outputs that have been evaluated and found to meet the relevant standard (e.g., discipline, institutional or professional) will often become inputs into BC083 [Research Output Management].</t>
  </si>
  <si>
    <t>Confer</t>
  </si>
  <si>
    <t>BC032</t>
  </si>
  <si>
    <t>Completion Management confirms and recognises completion of study.</t>
  </si>
  <si>
    <t>Completion Management is responsible for confirming and asserting that a student has achieved the learning outcomes expected from a curriculum component and fulfilled any rules and regulations that might be applicable. In this context, a curriculum component could be a microcredential, a short course, a certificate or diploma, or a traditional degree such as a bachelors, masters, or doctorate.</t>
  </si>
  <si>
    <t>BC035</t>
  </si>
  <si>
    <t>Completion Award assembles and iSSEes credentials that recognise completion of study.</t>
  </si>
  <si>
    <t>Completion Award is applicable to any learning situation in which a student is iSSEed with a credential, noting that the nature of the credential ranges broadly from a certificate of attendance to a digital badge to an academic transcript to a formal testamur.</t>
  </si>
  <si>
    <t>Recruit - Confer</t>
  </si>
  <si>
    <t>BC044</t>
  </si>
  <si>
    <t>Student Management administers the student life cycle and maintains core student records.</t>
  </si>
  <si>
    <t>BC010</t>
  </si>
  <si>
    <t>Scholarship Management administers the acquisition and management of non-repayable support awarded to students.</t>
  </si>
  <si>
    <t>The scope of Scholarship Management is usually financial, administered as scholarships, bursaries, and awards. Scholarship Management provides an input to Financial Aid Management, where all financial dimensions of student study are administered and overseen.</t>
  </si>
  <si>
    <t>BC246</t>
  </si>
  <si>
    <t>Student Liability Management administers the financial dimensions of a student's study.</t>
  </si>
  <si>
    <t>Participating in higher education can attract many different types of fees, levies, charges, and liabilities, as well as offsetting discounts, waivers, write-offs, sponsorships, and scholarships. Student Liability Management administers the financial dimensions of these, ensuring the correct liability is raised and reported on at the appropriate time with the relevant parties. Liabilities, with or without discounts, can be raised directly with the student, added to a loan or debt scheme, invoiced to a sponsor, or forgiven.</t>
  </si>
  <si>
    <t>BC248</t>
  </si>
  <si>
    <t>Financial Aid Management administers all financial support awarded to students.</t>
  </si>
  <si>
    <t>Financial Aid Management is concerned with all financial support (e.g., Student Loans, Pell Grants, Government “Fees Free” schemes, Gift Aid, Work-Study Agreements, Federal Subsidized Direct Loans). Some interaction is required with the outputs from the Scholarship Management business capability, which is responsible for the acquisition and award of Scholarships.</t>
  </si>
  <si>
    <t>BC046</t>
  </si>
  <si>
    <t>Student Academic Progress Management guides a student to completion of their studies.</t>
  </si>
  <si>
    <t>BC225</t>
  </si>
  <si>
    <t>Cross-Institutional Study manages formal study away from the home institution.</t>
  </si>
  <si>
    <t>This includes all aspects of managing students formally enrolled at other domestic or overseas institutions for credit towards a qualification at their home institution. May include maintenance of formal agreements such as International Exchange or Study Abroad, or administrative tasks such as student application, admission, enrolment, and transfer and accreditation of results. Cross-Institutional Study may be incoming (i.e., students coming from other institutions) or outgoing (i.e., students going to other institutions).</t>
  </si>
  <si>
    <t>BC030</t>
  </si>
  <si>
    <t>Placement Management establishes and assigns opportunities for students to participate in work-integrated and community-integrated learning activities and internships.</t>
  </si>
  <si>
    <t>Placement Management includes finding placement opportunities (e.g., Work-Integrated Learning, Industry Affiliate Programmes, Community-Integrated Learning), matching students to these opportunities, managing the relationships and capturing the outcomes. The placement may or may not be to gain credits or payment but is always designed to contribute to learning outcomes. The placement may be (and usually is) undertaken in an external-to-the-institution context, but can also be structured equivalently with opportunities created within the institution. Internships may be required to meet the accreditation requirements of some professional societies, regulated practices, and licensed industries.</t>
  </si>
  <si>
    <t>BC223</t>
  </si>
  <si>
    <t>Examination Management coordinates the planning and conduct of formal learning-assessment activities.</t>
  </si>
  <si>
    <t>Exams are formal assessments of the learning activities undertaken in curriculum components, usually Subjects. Exams may take many formats, including written, oral or performance, and may be undertaken in person, online, or in hybrid modes, with or without assistance, including assistive technologies. The conduct of examinations may be overseen by invigilation or supervision.</t>
  </si>
  <si>
    <t>BC224</t>
  </si>
  <si>
    <t>Special Consideration Management assesses and provides adjustments for students experiencing circumstances that require them.</t>
  </si>
  <si>
    <t>Special circumstances could include the consequences of situations such as medical conditions, loss or bereavement, hardship, and trauma. Special circumstances could also include; being a victim of crime; essential sporting commitments; religious commitments. Assistance arrangements can include examples such as as assistive technology or equipment; flexible attendance requirements; extensions to assessment submissions.</t>
  </si>
  <si>
    <t>BC047</t>
  </si>
  <si>
    <t>Research Candidature Management defines and manages the conditions applicable to students undertaking postgraduate study by research.</t>
  </si>
  <si>
    <t>Research Candidature Management enacts the framework usually associated with doctoral-level students, and encompasses the initial matchmaking with research topics and research supervisors, access to funding and resources, the specification and management of achievement towards agreed milestones, and the mechanics of the doctoral enrolment, such as whether doctoral students are studying as part- or full-time candidates, and the expectations around the duration of the study. This works in with [Student Research Assessment] and [Student Supervision], in addition to aspects of [Workforce Training &amp; Development].</t>
  </si>
  <si>
    <t>BC049</t>
  </si>
  <si>
    <t>Student Misconduct Management investigates and determines consequences for instances of student behaviour that breach the expectations of an institution.</t>
  </si>
  <si>
    <t>Student Misconduct Management is concerned with breaches of the student behavioural expectations set out by an institution in its Code of Conduct, Student Charter, Academic Integrity, Harassment, or other relevant statutes, policies, regulations, and guidelines. Student Misconduct Management includes the facilitation of appeal applications and appeal processes.</t>
  </si>
  <si>
    <t>BC052</t>
  </si>
  <si>
    <t>Student Support provides broad academic and personal support to students during their studies.</t>
  </si>
  <si>
    <t>BC055</t>
  </si>
  <si>
    <t>Careers Advice provides information, skills development, and experiences relevant to employability.</t>
  </si>
  <si>
    <t>Careers Advice provides students with information, advice, guidance, practical skills, and experiences that helps them plan and prepare for their future work and life with the help of information, workshops, events, and services. Careers Advice often works in collaboration with curriculum establishment, volunteering, and placements.</t>
  </si>
  <si>
    <t>BC053</t>
  </si>
  <si>
    <t>Academic Advice provides guidance and direction about the Curriculum, academic regulations and policies, and pathways to completion.</t>
  </si>
  <si>
    <t>Refer also to the adjacent business capability [Student Support].[Core Skills Development].</t>
  </si>
  <si>
    <t>BC054</t>
  </si>
  <si>
    <t>Core Skills Development assists students with developing core academic and adjacent skills.</t>
  </si>
  <si>
    <t>Core skills development includes academic skills such as academic writing and exam preparation, and may include adjacent skills such as leadership, presentation, collaboration, and entrepreneurship.</t>
  </si>
  <si>
    <t>BC056</t>
  </si>
  <si>
    <t>Financial Advice offers money-management support and guidance to students of an institution.</t>
  </si>
  <si>
    <t>Financial Advice typically includes budget advice, resolving funding iSSEes, obtaining information on cost options for housing and transport, and advocating for students applying for emergency funding.</t>
  </si>
  <si>
    <t>BC226</t>
  </si>
  <si>
    <t>Student Grievance Management investigates and addresses complaints raised formally by students.</t>
  </si>
  <si>
    <t>Plan</t>
  </si>
  <si>
    <t>BC065</t>
  </si>
  <si>
    <t>Research Opportunities &amp; Planning manages the establishment of the research plan and the resources required to support research.</t>
  </si>
  <si>
    <t>BC066</t>
  </si>
  <si>
    <t>Research Opportunity Management explores, identifies, prioritises, and assesses contestable research project opportunities.</t>
  </si>
  <si>
    <t>BC067</t>
  </si>
  <si>
    <t>Collaborative Opportunity Management identifies and manages potential alliances and partnerships required or beneficial to support research.</t>
  </si>
  <si>
    <t>BC070</t>
  </si>
  <si>
    <t>Research Project Design scopes, budgets, and designs individual research projects proposed within the research programme.</t>
  </si>
  <si>
    <t>Fund</t>
  </si>
  <si>
    <t>BC071</t>
  </si>
  <si>
    <t>Research Funding acquires financial resources required to support research, training, and service through various agreements.</t>
  </si>
  <si>
    <t>BC072</t>
  </si>
  <si>
    <t>Research Fund Sourcing identifies and secures financial resources required to support research, training, and service through various agreements.</t>
  </si>
  <si>
    <t>BC215</t>
  </si>
  <si>
    <t>Research Grant Management administers the research grants an institution is a party to.</t>
  </si>
  <si>
    <t>ASSEre</t>
  </si>
  <si>
    <t>BC245</t>
  </si>
  <si>
    <t>Research ASSErance manages frameworks and expectations for the responsible and compliant conduct of an institution's research activities.</t>
  </si>
  <si>
    <t>BC094</t>
  </si>
  <si>
    <t>Research Ethics Management assesses and monitors the ethical clearance of research proposals.</t>
  </si>
  <si>
    <t>Research Ethics Management considers the methodology and techniques of sensitive research proposals --- typically those involving human subjects and animal subjects. Additionally, the ethical posture of active research projects is monitored by and reported upon by Research Ethics Management.</t>
  </si>
  <si>
    <t>BC212</t>
  </si>
  <si>
    <t>Research Integrity Management defines and supports an institution's expectations for how research activities are conducted.</t>
  </si>
  <si>
    <t>Research Integrity Management is applicable throughout the full research process, including the planning and conduct of research, the recording and reporting of results, and the dissemination, application, and exploitation of research findings.</t>
  </si>
  <si>
    <t>BC090</t>
  </si>
  <si>
    <t>Research Performance Management assesses the performance of an institution's research activities and undertakes performance improvement.</t>
  </si>
  <si>
    <t>BC091</t>
  </si>
  <si>
    <t>Research Quality Management assesses the quality of research activity in which an institution participates and undertakes quality improvement activities.</t>
  </si>
  <si>
    <t>Conduct</t>
  </si>
  <si>
    <t>BC093</t>
  </si>
  <si>
    <t>Research Management enables and facilitates the administrative and operational functions required to support research activity.</t>
  </si>
  <si>
    <t>BC073</t>
  </si>
  <si>
    <t>Research Funds Management manages the revenue and expenditure related to an institution's research projects or individual grants.</t>
  </si>
  <si>
    <t>Research Funds Management includes the management of research contracts and revenue milestones.</t>
  </si>
  <si>
    <t>BC069</t>
  </si>
  <si>
    <t>Research Programme Management facilitates and supports operational activities, compliance concerns, and delivery outcomes for research programmes throughout their lifecycle.</t>
  </si>
  <si>
    <t>Research Programme Management is applicable to the full research lifecycle, both pre-award (e.g., overarching programme coordination of early-lifecycle activities such as capability planning and funding-opportunity identification) and post-award (e.g., overarching programme coordination of late-lifecycle activities such as technology transfer and effecting desirable research outcomes).</t>
  </si>
  <si>
    <t>BC074</t>
  </si>
  <si>
    <t>Research Activity</t>
  </si>
  <si>
    <t>Research Delivery manages the undertaking of research activity.</t>
  </si>
  <si>
    <t>Research Delivery manages the active aspects of the research project lifecycle and attempts to provide conditions that maximise opportunities for the delivery of valid and valuable research outputs.</t>
  </si>
  <si>
    <t>BC077</t>
  </si>
  <si>
    <t>Research Data Management manages the storage, classification, categorisation, usage, preservation, and sharing of datasets throughout the research lifecycle.</t>
  </si>
  <si>
    <t>Research Data Management involves the everyday management of research data during the lifetime of a research project. It also involves decisions about how data will be preserved and shared after the project is completed (for example, depositing the data in a repository for long-term archiving and access). Increasingly, the research-data-management principles of FAIR[ER] and CARE play a significant role in determining exactly how and under what conditions research data will be handled, managed, and stored.  Research Data Management is concerned with all research data and associated paradata created by research activity, preferably in accordance with developed and agreed dataset management plans.</t>
  </si>
  <si>
    <t>Waipapa Taumata Rau | University of Auckland = https://figshare.com/articles/model/Waipapa_Taumata_Rau_Research_Data_Management_Capability_Maturity_Model_v1_2_Research_Data_Management_Project/16993660; Syracuse University = https://surface.syr.edu/istpub/184/</t>
  </si>
  <si>
    <t>BC075</t>
  </si>
  <si>
    <t>Research Creation comprises activities of systematic investigation that are designed to create new knowledge, concepts, methodologies, inventions, and understandings.</t>
  </si>
  <si>
    <t>Research Creation may include conducting experiments, observations, and simulations; interviews and surveys; processing outputs; analysing information; meta-analysis; longitudinal studies; recording findings; and other research-creation activities and undertakings.</t>
  </si>
  <si>
    <t>BC097</t>
  </si>
  <si>
    <t>Research Infrastructure Management lifecycle-manages and governs an institution’s facilities, resources, and related services that are used to conduct research.</t>
  </si>
  <si>
    <t>The scope of Research Infrastructure is broad, and includes instrumentation and knowledge-based resources, laboratories and libraries, field sites and sensor networks, e-science systems and tools, submarines and spacecraft. Research Infrastructure Management may include the governance and access-and-charging arrangements for third-party use of an institution’s research infrastructure.</t>
  </si>
  <si>
    <t>BC236</t>
  </si>
  <si>
    <t>Research Resource Management acquires, creates, and manages resources required for research creation.</t>
  </si>
  <si>
    <t>Research Resources include materials such as chemicals, reagents, and animal colonies.</t>
  </si>
  <si>
    <t>Disseminate</t>
  </si>
  <si>
    <t>BC086</t>
  </si>
  <si>
    <t>Research Dissemination manages the sharing of research findings with target audiences.</t>
  </si>
  <si>
    <t>Research Dissemination spans the planning, conduct, and tracking of the publishing, announcing, and communication of research initiatives and research findings in both traditional media (e.g., research journals and books, conferences and meetings, websites and blogs) and in other media (e.g., community engagement and storytelling, social media, and a widely-accessible range of public-speaking opportunities).</t>
  </si>
  <si>
    <t>BC083</t>
  </si>
  <si>
    <t>Research Output Management assembles, records, publishes, and curates research outputs.</t>
  </si>
  <si>
    <t>The Research Output Management business capability includes the application and management of bibliometric techniques such as citation and attribution metrics.  Research Output Management is generally applicable to works of all types (such as those detailed in the scheme What work types does ORCID support?).</t>
  </si>
  <si>
    <t>BC237</t>
  </si>
  <si>
    <t>Research Outcome Management identifies, defines, and tracks an institution's research outcomes.</t>
  </si>
  <si>
    <t>BC228</t>
  </si>
  <si>
    <t>Research Impact Management identifies, assesses, and tracks the impact of research on the broader community across cultural, economic, environmental, social, legal, political, and technological dimensions.</t>
  </si>
  <si>
    <t>BC088</t>
  </si>
  <si>
    <t>Research Commercialisation Management manages the realisation and exploitation of research outcomes for profit.</t>
  </si>
  <si>
    <t>BC147</t>
  </si>
  <si>
    <t>Strategy Management defines the direction of an institution and its strategic initiatives.</t>
  </si>
  <si>
    <t>Strategy Management is applicable to an institution as a whole, and may also be scoped to specific organisational units or particular functions. The desirable outcome of strategy management is usually aligning goals with vision and mission.</t>
  </si>
  <si>
    <t>BC148</t>
  </si>
  <si>
    <t>Vision &amp; Strategy Development defines the long-term direction and broadly identifies the activities to be pursued and the business capabilities to be developed.</t>
  </si>
  <si>
    <t>BC149</t>
  </si>
  <si>
    <t>Strategic Plan Management identifies, reviews, and updates the specific strategic initiatives that achieve the vision and strategy.</t>
  </si>
  <si>
    <t>BC206</t>
  </si>
  <si>
    <t>Business Capability Management designs, configures, and lifecycle-manages an institution's business capabilities.</t>
  </si>
  <si>
    <t>This capability provides guidance and direction on how business capabilities are fulfilled. The outcomes sought from Business Capability Management vary from one enterprise to another, but are concerned typically with efficiency and effectiveness, user experience, and ensuring that the formation and operation of business capabilities is sustainable and enduring.</t>
  </si>
  <si>
    <t>BC230</t>
  </si>
  <si>
    <t>Business Planning creates specific, measurable, and actionable activities that execute strategy.</t>
  </si>
  <si>
    <t>Note that these business plans are often seen as operational plans.</t>
  </si>
  <si>
    <t>BC209</t>
  </si>
  <si>
    <t>Enterprise Architecture conducts enterprise analysis, design, planning, and implementation to aid successful development and execution of strategy.</t>
  </si>
  <si>
    <t>Itana Enterprise Architecture Maturity Model for Higher Education, EAMM-EDU: https://spaces.at.internet2.edu/display/itana/EA+Maturity+Model+Home; Gartner IT Score for Enterprise Architecture and Technology Innovation: https://www.gartner.com/document/3993071</t>
  </si>
  <si>
    <t>BC217</t>
  </si>
  <si>
    <t>Customer Experience Management is the practice of designing, tracking, and reacting to interactions between customers and an institution.</t>
  </si>
  <si>
    <t>Customer Experience Management is usually undertaken with the goal of meeting or exceeding customer satisfaction and customer expectations throughout the customer lifecycle.</t>
  </si>
  <si>
    <t>Gartner Score for Customer Experience Management: https://www.gartner.com/document/4000684</t>
  </si>
  <si>
    <t>BC216</t>
  </si>
  <si>
    <t>Business Process Management discovers, models, and analyses an institution's business processes.</t>
  </si>
  <si>
    <t>OMG Business Process Maturity Model = https://www.omg.org/spec/BPMM/1.0/About-BPMM; Gartner IT Score for Business Process Management: https://www.gartner.com/document/code/252053</t>
  </si>
  <si>
    <t>BC218</t>
  </si>
  <si>
    <t>Service Management is a business capability that designs all aspects of services and service and support models.</t>
  </si>
  <si>
    <t>Service Management typically has a goal of ensuring that services are fit for purpose, fit for use, sustainable, resilient, and robust. This capability includes defining service catalogues, service agreements, service availability, service capacity, and (subject to the institution's [Business Continuity Management] decisions) service continuity plans and designs.</t>
  </si>
  <si>
    <t>Elementum = https://www.elementum.com/resources/enterprise-service-management/; SIAM via Gary Seymour = https://gary-seymour.medium.com/improving-service-delivery-through-the-siam-maturity-model-b3b0ff6e2020</t>
  </si>
  <si>
    <t>BC207</t>
  </si>
  <si>
    <t>Change Management manages the effects of change on people.</t>
  </si>
  <si>
    <t>Change management incorporates the institution's tools and techniques, such as Prosci's ADKAR, to design change experiences for employees, students, and all customers and stakeholders of an institution.</t>
  </si>
  <si>
    <t>Prosci = https://www.prosci.com/resources/articles/change-management-maturity-model</t>
  </si>
  <si>
    <t>BC210</t>
  </si>
  <si>
    <t>Portfolio &amp; Programme Management selects, prioritises, and controls groups of initiatives executed as projects, product increments, or business-as-usual activities.</t>
  </si>
  <si>
    <t>BC243</t>
  </si>
  <si>
    <t>Project Management structures work packages and manages resources to meet scope, time, and quality requirements.</t>
  </si>
  <si>
    <t>Project Management Institute = https://www.pmi.org/learning/library/pm-maturity-industry-wide-assessment-9000</t>
  </si>
  <si>
    <t>BC244</t>
  </si>
  <si>
    <t>Product Management identifies, prioritises, and manages feature and function increments for an institution's products.</t>
  </si>
  <si>
    <t>BC208</t>
  </si>
  <si>
    <t>Benefits Management identifies, measures, and evaluates the anticipated benefits associated with a given change initiative.</t>
  </si>
  <si>
    <t>BC160</t>
  </si>
  <si>
    <t>Governance, Risk, &amp; Compliance performs governance, risk management, and compliance activities.</t>
  </si>
  <si>
    <t>BC164</t>
  </si>
  <si>
    <t>Policy Management governs the development, establishment, amendment, and review of policies to ensure relevance, authority, and consistency with internal and external legislation, and defines the roles, responsibilities, and authorities in relation to the development, establishment, amendment, and review of policies.</t>
  </si>
  <si>
    <t>BC165</t>
  </si>
  <si>
    <t>Quality Management manages, monitors, maintains, and improves relevant internal standards an institution sets, and responds to external standards.</t>
  </si>
  <si>
    <t>BC168</t>
  </si>
  <si>
    <t>Risk Management identifies, evaluates, and prioritises uncertainties that could affect an institution's ability to achieve its objectives.</t>
  </si>
  <si>
    <t>Risk Management includes strategic and operational risks across all institutional activities, including Learning &amp; Teaching and Research.  Risk Management also establishes and monitors controls that mitigate the potential effects of those uncertainties.</t>
  </si>
  <si>
    <t>New Zealand Government = https://www.digital.govt.nz/standards-and-guidance/governance/system-aSSErance/enterprise-risk-maturity/; Risk Maturity Model = https://www.riskmaturitymodel.org/risk-maturity-model-rmm-for-erm/; OECD = https://www.oecd.org/tax/forum-on-tax-administration/publications-and-products/enterprise-risk-management-maturity-model.pdf</t>
  </si>
  <si>
    <t>BC170</t>
  </si>
  <si>
    <t>Compliance Management ensures an institution operates within the bounds of prescribed rules and obligations.</t>
  </si>
  <si>
    <t>These rules and obligations arise from internal and external sources including governments, regulatory bodies, and employee unions. The scope of this capability includes the creation and delivery of any statutory reporting that might be required.</t>
  </si>
  <si>
    <t>BC161</t>
  </si>
  <si>
    <t>Business Continuity Management develops, tests, and maintains an institution's business continuity plans.</t>
  </si>
  <si>
    <t>BC234</t>
  </si>
  <si>
    <t>Incident Management prepares for and responds to adverse events, unplanned disruptions, or imminent threats to services, operations, safety, or property.</t>
  </si>
  <si>
    <t>BC167</t>
  </si>
  <si>
    <t>Investigation Management manages investigations in respect of specified aspects of an institution's operations.</t>
  </si>
  <si>
    <t>BC163</t>
  </si>
  <si>
    <t>Internal Audit manages and delivers the internal audit programme.</t>
  </si>
  <si>
    <t>BC166</t>
  </si>
  <si>
    <t>Complaint &amp; Compliment Management recognises and responds to the community's feedback.</t>
  </si>
  <si>
    <t>BC133</t>
  </si>
  <si>
    <t>Library Administration provides and manages an institution's library services.</t>
  </si>
  <si>
    <t>Institutional libraries usually provide services to the institution's staff and students, approved readers and academic visitors, and members of the public.  These services typically include the provision of and participation in inter-library lending and access arrangements and similar use-cases .</t>
  </si>
  <si>
    <t>BC213</t>
  </si>
  <si>
    <t>Library Collection Management curates and lifecycle-manages collections held by an institution's libraries.</t>
  </si>
  <si>
    <t>Library Collection Management includes a broad range of assets and things, including books, research resources, digitised collections, journals, and past exam papers.</t>
  </si>
  <si>
    <t>BC134</t>
  </si>
  <si>
    <t>Collection Access Management manages entitlements and enables access to collections.</t>
  </si>
  <si>
    <t>Collection Access Management may include the provision of authorised access to collections made available through syndication, federation, and brokerage, and these collections may either internal or external to the institution.</t>
  </si>
  <si>
    <t>BC232</t>
  </si>
  <si>
    <t>Advancement Management builds understanding and support for an institution's vision and mission, long-term investment, engagement, participation, and philanthropy.</t>
  </si>
  <si>
    <t>BC037</t>
  </si>
  <si>
    <t>Alumni Management enables and delivers ongoing services, continuing engagement, and relationship management to alumni.</t>
  </si>
  <si>
    <t>BC222</t>
  </si>
  <si>
    <t>Development &amp; Fundraising increases public understanding of an institution's mission and acquires financial support for its programmes.</t>
  </si>
  <si>
    <t>This includes fundraising activities such as gathering voluntary contributions of money or other resources by requesting donations from individuals, businesses, charitable foundations, or governmental agencies.</t>
  </si>
  <si>
    <t>BC233</t>
  </si>
  <si>
    <t>Donor, Sponsor, &amp; Philanthropist Management identifies donors, sponsors, and philanthropists to establish and manage the relationship they have with an institution.</t>
  </si>
  <si>
    <t>BC107</t>
  </si>
  <si>
    <t>Marketing Management identifies target markets and designs and oversees the execution of activities that promote an institution's products and services.</t>
  </si>
  <si>
    <t>Some of the goals Marketing Management has are to enable the understanding of customer and stakeholder requirements to position products and services to meet customer requirements, and to develop and maintain brand equity and consistency.</t>
  </si>
  <si>
    <t>McKinsey M3 Modern Marketing Model Diagnostic: https://www.mckinsey.com/capabilities/growth-marketing-and-sales/solutions/periscope/solutions/marketing-solutions/modern-marketing-model-diagnostic</t>
  </si>
  <si>
    <t>BC108</t>
  </si>
  <si>
    <t>Advertising Management develops and manages advertising, including setting objectives, messages, audience, and engaging advertising and media providers.</t>
  </si>
  <si>
    <t>BC109</t>
  </si>
  <si>
    <t>Campaign Management prepares, launches, monitors, and reviews targeted promotional activities.</t>
  </si>
  <si>
    <t>BC111</t>
  </si>
  <si>
    <t>Market Research gathers and analyses information about target markets and customers in order to assess market demand, size, and competition.</t>
  </si>
  <si>
    <t>BC112</t>
  </si>
  <si>
    <t>Marketing Planning develops strategies and undertakes planning for advertising, promotions, and sales to reach potential future students, current students, and to enhance an institution's brand.</t>
  </si>
  <si>
    <t>BC113</t>
  </si>
  <si>
    <t>Merchandising develops, manages, and sells institution merchandise.</t>
  </si>
  <si>
    <t>BC247</t>
  </si>
  <si>
    <t>Brand Management governs and measures the use and market performance of an institution’s brands.</t>
  </si>
  <si>
    <t>Brand Management builds brand associations, images, awareness, and loyalty of an institution's brands, resulting in increased perceived value over time. Brand Management is concerned with the perception, value, and equity of an institution’s brands, and works to ensure brand use is appropriate and consistent and that brand evolution results in desirable outcomes. The ability to differentiate one from another the various brands an institution operates is also an important feature of this business capability.</t>
  </si>
  <si>
    <t>BC238</t>
  </si>
  <si>
    <t>Engagement &amp; Relationship Management develops and sustains connections between an institution and its customers, stakeholders, and groups.</t>
  </si>
  <si>
    <t>BC220</t>
  </si>
  <si>
    <t>Communications Management delivers and responds to broadcast and conversational communications.</t>
  </si>
  <si>
    <t>Communications Management is offered has a comprehensive business capability that includes communications between the institution and its internal and external audiences.  The scope of communications includes contexts such as marketing and publicity, crisis and emergency, staff and student engagement, and other purposes.</t>
  </si>
  <si>
    <t>StaffBase for internal communications maturity: https://staffbase.com/en/internal-communications-strategy-model/​; Communication Maturity Index: https://doi.org/10.1016/j.pubrev.2019.05.012; United Nations Strategic Communications Framework: https://statswiki.unece.org/display/SCFP/1.2+Communications+Maturity+Model; Quadient Customer Communications Management: https://resources.quadient.com/m/7ea854724b52f0c6/original/CCM-Maturity-Model.pdf</t>
  </si>
  <si>
    <t>BC241</t>
  </si>
  <si>
    <t>Engagement Management facilitates dialogue with specific groups to understand their needs and enable collaborative decisions.</t>
  </si>
  <si>
    <t>BC239</t>
  </si>
  <si>
    <t>Relationship Management develops and sustains relationships between an institution and its customers, stakeholders, and groups.</t>
  </si>
  <si>
    <t>The scope of Relationship Management covers all the B2X flavours (B2E, B2C, B2B, etc) and covers all of customer, supplier, partner, and alliance relationship management and so forth.</t>
  </si>
  <si>
    <t>BC240</t>
  </si>
  <si>
    <t>Outreach Management broadcasts targeted information and invitations to engage into relevant groups.</t>
  </si>
  <si>
    <t>BC242</t>
  </si>
  <si>
    <t>Extension Management enables the transfer of knowledge and research outcomes by an institution for application by targeted groups.</t>
  </si>
  <si>
    <t>BC155</t>
  </si>
  <si>
    <t>Legal Services manages and advises an institution on legal matters.</t>
  </si>
  <si>
    <t>BC159</t>
  </si>
  <si>
    <t>Legal Advisory provides legal advice to support institution operations and decision-making.</t>
  </si>
  <si>
    <t>BC156</t>
  </si>
  <si>
    <t>Contract Management manages the development, negotiation, execution, and review of institution contracts.</t>
  </si>
  <si>
    <t>BC157</t>
  </si>
  <si>
    <t>Dispute Resolution &amp; Litigation manages the resolution of disputes (including mediation, arbitration and conciliation) with or by an institution, and litigation.</t>
  </si>
  <si>
    <t>BC201</t>
  </si>
  <si>
    <t>Information &amp; Communication Technology Management plans, builds, and runs an institution's technology services and solutions.</t>
  </si>
  <si>
    <t>The four business capabilities that are children BC201, Information &amp; Communication Technology Management, were seeded to reflect the four primary process domains from the COBIT framework.  We acknowledge COBIT as the inspiration for these four capabilities, and encourage users of the model to undertake further examination of the COBIT framework by visiting the ISACA website.</t>
  </si>
  <si>
    <t>BC202</t>
  </si>
  <si>
    <t>Alignment, Planning, &amp; Organisation manages and maintains alignment between information and technology services, business priorities, and institution goals.</t>
  </si>
  <si>
    <t>BC203</t>
  </si>
  <si>
    <t>Build, Acquisition, &amp; Implementation provides the basis for introducing and integrating new or changed technology solutions and services.</t>
  </si>
  <si>
    <t>These technology solutions and services may contribute to the realisation of any business capability the institution requires across the Enabling, Learning &amp; Teaching, and Research value chains.</t>
  </si>
  <si>
    <t>BC204</t>
  </si>
  <si>
    <t>Delivery, Service, &amp; Support provides and supports an institution with the information and communication technology services it requires.</t>
  </si>
  <si>
    <t>BC205</t>
  </si>
  <si>
    <t>Monitoring, Assessment, &amp; Evaluation provides quantitative analysis of the performance of technology services.</t>
  </si>
  <si>
    <t>BC171</t>
  </si>
  <si>
    <t>Human Resource Management manages strategic and operational human capital functions within an institution.</t>
  </si>
  <si>
    <t>Human Resource Management covers a wide range of activities including recruitment and selection of employees, performance management, compensation, training and development, career support, team development, communication and conflict, industrial negotiation, and resolution and HR strategy.</t>
  </si>
  <si>
    <t>BC172</t>
  </si>
  <si>
    <t>Organisational Design defines the structures, roles, and practices of an institution.</t>
  </si>
  <si>
    <t>Organisational Design is charged with considering many factors, such as institution-level change, organisational structure, desired operating model, technology, culture, power, and the external environment.</t>
  </si>
  <si>
    <t>BC174</t>
  </si>
  <si>
    <t>Workforce Planning forecasts workforce requirements and recommends workforce structuring and recruitment strategies.</t>
  </si>
  <si>
    <t>Queensland Government "Strategic Workforce Planning Maturity Model" = https://www.forgov.qld.gov.au/__data/assets/pdf_file/0026/364436/PSC-strategic-workforce-planning-maturity-model.pdf</t>
  </si>
  <si>
    <t>BC175</t>
  </si>
  <si>
    <t>Talent Acquisition identifies, assesses, and hires prospective candidates, and onboards them to become staff of an institution.</t>
  </si>
  <si>
    <t>BC182</t>
  </si>
  <si>
    <t>Workforce Training &amp; Development determines, builds, delivers, and records the outcomes of professional development and training.</t>
  </si>
  <si>
    <t>Alongside the management of professional development and training, accreditations, and certifications for formally-employed members of the institution's workforce, the scope of this business capability also includes contracted workers, research students, and other third parties as may be required.</t>
  </si>
  <si>
    <t>BC176</t>
  </si>
  <si>
    <t>Remuneration &amp; Benefits Management plans, manages, calibrates, and monitors staff remuneration, entitlements, and other benefits.</t>
  </si>
  <si>
    <t>BC178</t>
  </si>
  <si>
    <t>Workforce Resource Management allocates work amongst the staff and other members of an institution.</t>
  </si>
  <si>
    <t>Workforce Resource Management includes allocation based upon time, availability, preference, and skills, and incorporates rostering-based allocation and skills-and-priorities-based allocation. Tracking time spent and progress achieved is also included in the scope of this capability, whether for time-and-attendance (as an input to Payroll) or activity-based records (to support cost recovery or to serve as an input to workforce planning and workforce optimisation).</t>
  </si>
  <si>
    <t>BC181</t>
  </si>
  <si>
    <t>Workforce Performance Management assesses, manages, rewards, and recognises the performance of staff and other members of the workforce.</t>
  </si>
  <si>
    <t>BC173</t>
  </si>
  <si>
    <t>Workforce Relations Management manages industrial and labour relations between an institution, its employees, and their representatives.</t>
  </si>
  <si>
    <t>Workforce Relations Management plays a pivotal role in scenarios such as institutional restructure, in which it partners with other capabilities such as [Workforce Planning], [Organisational Design], and, from [Business Capability Management], [Change Management]. Representatives in these processes include unions, lawyers, and other individual or collective representatives.</t>
  </si>
  <si>
    <t>BC183</t>
  </si>
  <si>
    <t>Human Resource Support provides assistance and support to staff in the form of grievance processes, counselling services, mediation services, etc., and provides advisory services to front-line managers in workforce management iSSEes.</t>
  </si>
  <si>
    <t>BC184</t>
  </si>
  <si>
    <t>Financial Management manages all aspects of an institution's finances.</t>
  </si>
  <si>
    <t>BC190</t>
  </si>
  <si>
    <t>Financial Planning &amp; Analysis is the planning, budgeting, forecasting, modelling, and analysis of an institution's finances.</t>
  </si>
  <si>
    <t>Financial Planning &amp; Analysis supports an institution's financial health and business strategy. This includes operational and financial data analysis to measure business operations and forecast their financial impact to guide an institution's major business decisions.</t>
  </si>
  <si>
    <t>BC187</t>
  </si>
  <si>
    <t>Accounts Payable manages the payment of current debts and liabilities of an institution.</t>
  </si>
  <si>
    <t>BC188</t>
  </si>
  <si>
    <t>Accounts Receivable manages the receipt of payments to an institution.</t>
  </si>
  <si>
    <t>BC249</t>
  </si>
  <si>
    <t>General Accounting manages the chart of accounts and general ledger for an institution.</t>
  </si>
  <si>
    <t>General Accounting generally follows the principles and expectations of guidelines such as GAAP (Generally-Acceptable Accounting Principles) and IFRS (International Financial Reporting Standards).</t>
  </si>
  <si>
    <t>BC189</t>
  </si>
  <si>
    <t>Price Modelling models various product-pricing scenarios and their effect on demand and revenue.</t>
  </si>
  <si>
    <t>BC191</t>
  </si>
  <si>
    <t>Tax Management administers the taxation affairs of an institution.</t>
  </si>
  <si>
    <t>Tax Management includes tax processing and the administration of current and future tax liabilities.</t>
  </si>
  <si>
    <t>BC214</t>
  </si>
  <si>
    <t>Payroll Management calculates and dispenses salary payments.</t>
  </si>
  <si>
    <t>BC192</t>
  </si>
  <si>
    <t>Bank Management oversees and manages banking transactions of an institution.</t>
  </si>
  <si>
    <t>BC193</t>
  </si>
  <si>
    <t>Procurement Management identifies and sources goods and services an institution acquires.</t>
  </si>
  <si>
    <t>Procurement Management includes the establishment of procurement strategy, category management, selection of preferred vendors, acquisition of goods and services, and supplier performance management. It takes into account all strategic objectives including financial, social, sustainability, and indigenous outcomes.</t>
  </si>
  <si>
    <t>BC194</t>
  </si>
  <si>
    <t>Project Accounting records and monitors the financial status of projects.</t>
  </si>
  <si>
    <t>BC197</t>
  </si>
  <si>
    <t>Asset Management undertakes the lifecycle management of physical assets.</t>
  </si>
  <si>
    <t>For context, BC197 was briefly known as "Fixed Asset Accounting" --- "managing and accounting for fixed asset transactions including additions, retires, transfers, adjustments, and depreciation expense", at which time its capability notes read: "This includes recording entries to the fixed asset register and tracking fixed assets through physical inventories. This process often supports tax, statutory and regulatory reporting by providing data on fixed assets to the appropriate department.  Note, these come from APQC and do not overlap with other items we have, and also are complementary to Project Accounting."</t>
  </si>
  <si>
    <t>BC199</t>
  </si>
  <si>
    <t>Investment Management manages an institution's portfolio of securities.</t>
  </si>
  <si>
    <t>Investment Management is concerned with a portfolio of securities that includes such things as bonds, shares, and real-estate investments.</t>
  </si>
  <si>
    <t>BC219</t>
  </si>
  <si>
    <t>Treasury Management oversees institutional holdings, with the ultimate goal of managing liquidity and mitigating operational, financial, and reputational risk.</t>
  </si>
  <si>
    <t>Treasury Management ensures that operating cash flows are maintained to meet immediate obligations and that any associated financial, operational, and reputational risks are managed.</t>
  </si>
  <si>
    <t>BC135</t>
  </si>
  <si>
    <t>Information Management describes, organises, distributes, and governs information.</t>
  </si>
  <si>
    <t>Information management entails all the resources, (staff, equipment, processes, information systems, data repositories) that are deployed by an organisation to render information discoverable, accessible, intelligible, relevant, trustworthy and affordable.   Educational organisations are highly dependent on information and systems that automate their use of information. As a result information management is a capability with a large number of concerns and specialisations, that are in some cases highly distributed, and in others concentrated on highly specialised organisational functions.</t>
  </si>
  <si>
    <t>BC144</t>
  </si>
  <si>
    <t>Advanced Analytics produces insights and information assets using sophisticated analysis techniques on diverse data sets.</t>
  </si>
  <si>
    <t>BC211</t>
  </si>
  <si>
    <t>Business Intelligence &amp; Reporting collects, analyses, and presents information.</t>
  </si>
  <si>
    <t>BC143</t>
  </si>
  <si>
    <t>Data Management plans, creates or acquires, stores, uses, archives, and disposes of data.</t>
  </si>
  <si>
    <t>The DAMA definition of Data Management is “the development, execution, and supervision of plans, policies, programs, and practices that deliver, control, protect, and enhance the value of data and information assets throughout their lifecycles.”, from the DMBOKv2.</t>
  </si>
  <si>
    <t>BC136</t>
  </si>
  <si>
    <t>Information Governance defines the roles and responsibilities, decision rights and controls, and processes used to manage information assets.</t>
  </si>
  <si>
    <t>Information Governance is applicable to all types of structured and unstructured information, and to any conceivable source of information the institution creates or acquires.  How information governance is realised will vary greatly between organisations. It may include controls, such as policies and procedures, that are applied in a distributed manner to many processes and functions across the institution. It may also include specific sub-capabilities with dedicated processes, tools and staff - such as master data management and data classification systems. Finally, institutions may have a matrix of formal activities to ensure information management controls specific are visible to the organisation. These are usually some form of data stewardship programs.  In all cases the object of this capability is behaviour. Specifically the behaviours of people that directly affect the value of information in the institution.</t>
  </si>
  <si>
    <t>BC139</t>
  </si>
  <si>
    <t>Identity &amp; Access Management manages information about people and things, instantiates and enforces organisational business rules and policy regarding entitlements to systems and services, and mediates access requests and identity verification.</t>
  </si>
  <si>
    <t>Gartner IT Score for Identity &amp; Access Management: https://www.gartner.com/en/documents/3993765</t>
  </si>
  <si>
    <t>BC138</t>
  </si>
  <si>
    <t>Information Security Management protects the confidentiality, integrity, and availability of information in an institution's care.</t>
  </si>
  <si>
    <t>Cybersecurity is the related technical discipline responsible for the protection of ICT infrastructure, systems, and networks against unauthorised access or criminal use.</t>
  </si>
  <si>
    <t>BC146</t>
  </si>
  <si>
    <t>Enterprise Content Management captures, stores, manages, and delivers content and documents that support an institution's key business processes.</t>
  </si>
  <si>
    <t>BC145</t>
  </si>
  <si>
    <t>Records Management manages the creation, receipt, maintenance, use, and disposal of records, including processes for capturing and maintaining the evidence of, and information about, business activities and transactions in the form of records.</t>
  </si>
  <si>
    <t>BC141</t>
  </si>
  <si>
    <t>Intellectual Property Management protects the works and assets created by an institution and facilitates institutional compliance with its use of works and assets created elsewhere.</t>
  </si>
  <si>
    <t>The applicability of Intellectual Property Management includes copyrighting and trademarking and patenting and also whatever protections a creator chooses from Creative Commons or alternative copyleft schemes.</t>
  </si>
  <si>
    <t>BC140</t>
  </si>
  <si>
    <t>Artefact &amp; Collection Management acquires, catalogues, maintains, and preserves an institution’s collections.</t>
  </si>
  <si>
    <t>Artefact &amp; Collection Management is an integrated approach to developing, caring for, documenting, and using collections. In addition to typical collections such as those acquired and lifecycle-managed by an academic library, the items contained within these collections may be physical artefacts of special character and value, such as artworks, letters, cultural artefacts, and botanical or biological specimens.</t>
  </si>
  <si>
    <t>BC231</t>
  </si>
  <si>
    <t>Digital Preservation is the active and deliberate management and maintenance of digital objects (files that contain information in digital form) so they can be accessed and used by future users.</t>
  </si>
  <si>
    <t>BC125</t>
  </si>
  <si>
    <t>Facilities &amp; Estate Management manages and maintains an institution's physical estate, property, and facilities.</t>
  </si>
  <si>
    <t>BC126</t>
  </si>
  <si>
    <t>Building &amp; Facilities Management manages and maintains institution buildings and facilities.</t>
  </si>
  <si>
    <t>Faithful Gould = https://www.fgould.com/uk-europe/articles/fm-maturity-matrix-efficiently-managing-your-fm/; ServiceChannel = https://servicechannel.com/facilities-maturity-assessment/; New Zealand Defence Force = https://www.constructing.co.nz/uploads/events/122/LtCol%20Warren%20Parke,%20NZDF.pdf</t>
  </si>
  <si>
    <t>BC127</t>
  </si>
  <si>
    <t>Property Management oversees the institution’s real-estate portfolio.</t>
  </si>
  <si>
    <t>BC128</t>
  </si>
  <si>
    <t>Campus Transportation Management determines the range and nature of transportation modes and services availability for people to travel to, within, and between an institution's campuses.</t>
  </si>
  <si>
    <t>This capability may incorporate traditional car-parking schemes, interactions and agreement with public-transport providers, arrangements for bicycle users, and the adoption and promotion of mobility-as-service transport options such as pay-per-use e-scooters.</t>
  </si>
  <si>
    <t>BC129</t>
  </si>
  <si>
    <t>Campus Security Management provides and manages institution security services for safety and protection of people and assets.</t>
  </si>
  <si>
    <t>Campus Security Management may include physical security presence and monitoring, building access management, and incident and emergency response management.</t>
  </si>
  <si>
    <t>BC130</t>
  </si>
  <si>
    <t>Commercial Tenancy Management</t>
  </si>
  <si>
    <t>Commercial Tenancy Management identifies needs and opportunities for commercial and retail operators, research partners, and other higher-education parties to occupy and use institution-owned spaces.</t>
  </si>
  <si>
    <t>Commercial Tenancy Management will usually also be concerned with ensuring occupancy of institution-owned spaces meet all relevant requirements.</t>
  </si>
  <si>
    <t>BC131</t>
  </si>
  <si>
    <t>Cleaning &amp; Waste Management provides and manages the cleaning, waste removal, and recycling services for an institution.</t>
  </si>
  <si>
    <t>BC132</t>
  </si>
  <si>
    <t>Groundskeeping Management provides upkeep and maintenance of the grounds, parks, and botanical assets of an institution's estate.</t>
  </si>
  <si>
    <t>BC221</t>
  </si>
  <si>
    <t>Environmental Sustainability Management measures and manages the direct consumption or production of utilities and resources across an institution's estate and the indirect consumption of resources attributable to an institution's business activities.</t>
  </si>
  <si>
    <t>Environmental Sustainability Management is concerned with the consumption of utilities and resources (such as water, electricity, gases, and paper) and with the environmental cost of an institution's business activities (such as carbon emissions, transport choices, and travel posture).</t>
  </si>
  <si>
    <t>BC227</t>
  </si>
  <si>
    <t>Space Utilisation Management analyses, plans, and allocates the use of physical spaces by an institution.</t>
  </si>
  <si>
    <t>Capability necessary to analyse, plan, review, and measure space usage (i.e., purpose) and utilisation (i.e., time in use), including spatial analytics.  Forecasts can include assessment of space fit and occupancy against utilisation, to optimise usage and meet future demands.</t>
  </si>
  <si>
    <t>BC114</t>
  </si>
  <si>
    <t>Supporting Services includes a range of business capabilities that support an institution to operate its value chains and its enabling capabilities.</t>
  </si>
  <si>
    <t>BC115</t>
  </si>
  <si>
    <t>Housing &amp; Accommodation Management arranges and manages the provision of accommodation to an institution’s students, staff, and visitors.</t>
  </si>
  <si>
    <t>Housing &amp; Accommodation Management accepts and assesses for places in an institution’s owned, leased, and brokered accommodation holdings. This business capability often works in conjunction with the study-application processes for students and talent-acquisition processes for staff, and may also be involved in finding accommodation solutions for conference and event attendees. Some institutions also make their owned accommodation stocks available to members of the public during non-teaching times. The provision of housekeeping and meals is typically available within institution-owned accommodation, such as dormitories, halls of residence, and motel- and hotel-style offerings.</t>
  </si>
  <si>
    <t>BC116</t>
  </si>
  <si>
    <t>Gallery &amp; Museum Management designs, operates, and curates exhibitions.</t>
  </si>
  <si>
    <t>The exhibitions may be drawn from the institution's own and external or travelling special collections of artefacts, objects, and digital objects such as artworks, ephemera, scientific, cultural, heritage, and other natures, typically in dedicated gallery and museum facilities, and also in temporary, pop-up, and cabinet displays.</t>
  </si>
  <si>
    <t>BC117</t>
  </si>
  <si>
    <t>Childcare Management provides students, staff, and other constituents of an institution with access to childcare services.</t>
  </si>
  <si>
    <t>BC118</t>
  </si>
  <si>
    <t>Healthcare Management provides eligible constituents of an institution with healthcare services such as a general medical practice and counselling services.</t>
  </si>
  <si>
    <t>BC180</t>
  </si>
  <si>
    <t>Health, Safety, &amp; Wellbeing Management identifies, manages, investigates, and monitors risks to the health, safety, and environment of all people engaged in institutional activities or located at institutional locations.</t>
  </si>
  <si>
    <t>These services contribute to improving and promoting the physical, mental, and cultural health, safety, and environments for staff and for students through training, wellness activities, sustainability initiatives, and risk management.</t>
  </si>
  <si>
    <t>BC124</t>
  </si>
  <si>
    <t>Membership Management manages membership of constituents to an institution's services.</t>
  </si>
  <si>
    <t>BC120</t>
  </si>
  <si>
    <t>Printing Management provides printing and binding services.</t>
  </si>
  <si>
    <t>BC121</t>
  </si>
  <si>
    <t>Sport &amp; Recreation Management provides sport and recreational facilities and services.</t>
  </si>
  <si>
    <t>BC229</t>
  </si>
  <si>
    <t>Intercollegiate Athletics Management provides the sports-specific organisation, governance, and programmes that structure, develop, and enable competitive sports and games.</t>
  </si>
  <si>
    <t>Intercollegiate Athletics Management is applicable to all forms of sport and games (e.g., football and chess, track and esports, weightlifting and darts, cricket, fencing, and rowing). This capability is concerned with sport governance, coaching, compliance, and ethics, and with sports-specific considerations of ethics, equity, recruitment, administration, marketing, and negotiation of media rights.</t>
  </si>
  <si>
    <t>BC123</t>
  </si>
  <si>
    <t>Retail Management enables the sale of goods and services through an institution's physical and online channels.</t>
  </si>
  <si>
    <t>BC195</t>
  </si>
  <si>
    <t>Travel Management manages an institution's travel programme.</t>
  </si>
  <si>
    <t>Travel Management coordinates with other business capabilities to manage the institution's strategic approach to travel (including sustainability implications), travel-vendor relationships, traveller safety and security, and travel and expenses data management.</t>
  </si>
  <si>
    <t>BC110</t>
  </si>
  <si>
    <t>Event Management is the development and execution of events such as ceremonies and conferences.</t>
  </si>
  <si>
    <t>BC122</t>
  </si>
  <si>
    <t>Venue Management includes activities related to the operations of facilities such as performance theatres, reception halls, sports arenas, and conference centres, for the purposes of transient or short-term events.</t>
  </si>
  <si>
    <t>BC119</t>
  </si>
  <si>
    <t>Mail Management provides postal mail services to an institution.</t>
  </si>
  <si>
    <t>Application Component Code</t>
  </si>
  <si>
    <t>Application Component Name</t>
  </si>
  <si>
    <t>Application Component Parent Capability</t>
  </si>
  <si>
    <t>Application Component Description</t>
  </si>
  <si>
    <t>Application Component Comments</t>
  </si>
  <si>
    <t>Application Product Examples</t>
  </si>
  <si>
    <t>AC096</t>
  </si>
  <si>
    <t>Curriculum Lifecycle Management</t>
  </si>
  <si>
    <t>Curriculum Lifecycle Management applications enable the design, creation, maintenance, and disestablishment of curriculum for educational institutions.</t>
  </si>
  <si>
    <t>Akari, CourseLoop, Global IT Factory</t>
  </si>
  <si>
    <t>AC105</t>
  </si>
  <si>
    <t>Curriculum Accreditation applications enable the capture, analysis, and reporting of information required for the application and maintenance of external accreditation of curricula and the schools, colleges, or institutions that deliver accredited curricula.</t>
  </si>
  <si>
    <t>Creatrix Campus, RimaOne ACADEM</t>
  </si>
  <si>
    <t>AC001</t>
  </si>
  <si>
    <t>Student Recruitment applications enable attracting and engaging with prospective students.</t>
  </si>
  <si>
    <t>These applications are used to manage the complexities of the student recruitment pipeline from lead to prospect to opportunity. Functionality typically includes: lead generation and prospect data management; automated prospect nurturing; recruitment event scheduling, and application processing.</t>
  </si>
  <si>
    <t>Ellucian Recruit, Salesforce Education Cloud, Technolutions Slate</t>
  </si>
  <si>
    <t>AC002</t>
  </si>
  <si>
    <t>Agent Management</t>
  </si>
  <si>
    <t>Agent Management applications are responsible for managing international and domestic student recruitment agents.</t>
  </si>
  <si>
    <t>Ascent One, StudyLink Connect</t>
  </si>
  <si>
    <t>AC003</t>
  </si>
  <si>
    <t>Student Admission applications are responsible for managing domestic and international student admissions.</t>
  </si>
  <si>
    <t>Ellucian, Tribal SITS, ZAP Solutions - AMP</t>
  </si>
  <si>
    <t>AC006</t>
  </si>
  <si>
    <t>Student Management applications support the core records, functions, and processes of the student lifecycle.</t>
  </si>
  <si>
    <t>The core scope of functionality of student management applications covers the formal student lifecycle (typically beginning upon matriculation and ends upon cessation of study) and includes the following: applications, admissions and enrolment; course catalogue management; student record management; class management; student financial management (billing); compliance management and reporting.</t>
  </si>
  <si>
    <t>Callista, Ellucian Banner, Oracle PeopleSoft Campus Solutions, Technology One Student, Tribal SITS, Workday Student</t>
  </si>
  <si>
    <t>AC089</t>
  </si>
  <si>
    <t>Credit &amp; Articulation</t>
  </si>
  <si>
    <t>Credit &amp; Articulation applications recognise credits for prior student learning and suggest appropriate coursework and pathways.</t>
  </si>
  <si>
    <t>Transferology</t>
  </si>
  <si>
    <t>AC122</t>
  </si>
  <si>
    <t>Candidature Management</t>
  </si>
  <si>
    <t>Candidature Management applications enable functions of the student lifecycle unique to candidates undertaking study by research.</t>
  </si>
  <si>
    <t>These applications typically support doctoral or sub-doctoral Programmes of Learning. Functionality of Candidature Management applications includes matchmaking with research topics and research supervisors, access to funding and resources, the specification and management of achievement towards agreed milestones, thesis management, and the functions of the doctoral and sub-doctoral enrolment. Many institutions utilise custom applications or configure CRM platforms to perform these functions.</t>
  </si>
  <si>
    <t>Cayuse GEM, ResearchMaster HDR, Technology One Student</t>
  </si>
  <si>
    <t>AC116</t>
  </si>
  <si>
    <t>Financial Aid</t>
  </si>
  <si>
    <t>Financial Aid applications enable the administration of financial support awarded to students.</t>
  </si>
  <si>
    <t>Financial Aid application solutions are commonly deployed as modules of full-service Student Management Systems. The Financial Aid applications market is broadly oriented towards meeting the specific needs of North American higher education.</t>
  </si>
  <si>
    <t>BlackBaud, CampusLogic, Elluician, FAME, Oracle, Workday</t>
  </si>
  <si>
    <t>AC123</t>
  </si>
  <si>
    <t>Scholarship Management applications enable the lifecycle management of non-repayable support to students.</t>
  </si>
  <si>
    <t>Functionality of Scholarship Management applications includes scholarship application management, tracking, evaluation, and reporting. Features may include the aggregation and publication of scholarship opportunities both from within and beyond an institution, applicant portals, evaluator portals, and other communication mechanisms.</t>
  </si>
  <si>
    <t>AwardSpring, CommunityForce, Good Grants</t>
  </si>
  <si>
    <t>AC087</t>
  </si>
  <si>
    <t>Timetable Management applications manage the scheduling and allocation of locations and resources to learning and teaching activities.</t>
  </si>
  <si>
    <t>Timetable Management schedules a wide range of activities (including classes, exams, laboratories, and tutorials) in a wide range of locations and facilities (including rooms, lecture theatres, teaching laboratories, performance venues, and outdoor spaces), resources (such as furniture, consumables, musical instruments, and scientific equipment), and people (including faculty and academic staff, visiting lecturers, and technical-services and logistics staff).</t>
  </si>
  <si>
    <t>TechnologyOne Syllabus Plus</t>
  </si>
  <si>
    <t>AC088</t>
  </si>
  <si>
    <t>Exchange &amp; Transfer Management</t>
  </si>
  <si>
    <t>Exchange &amp; Transfer Management applications facilitate student participation in cross-institutional study.</t>
  </si>
  <si>
    <t>AC007</t>
  </si>
  <si>
    <t>Student Conduct Management</t>
  </si>
  <si>
    <t>Student Conduct Management applications are responsible for managing student conduct and complaints.</t>
  </si>
  <si>
    <t>Symplicity Advocate</t>
  </si>
  <si>
    <t>AC083</t>
  </si>
  <si>
    <t>Student Portal applications present students with integrated access to aggregated views of commonly-needed information, resources, and software applications.</t>
  </si>
  <si>
    <t>Student Portals generally have the ability to vary the content and features presented and featured to students at different times in the academic cycle (e.g., orientation, examinations) and on the basis of student cohorts (e.g., demographics, enrolment, campus). This includes applications across multiple channels (e.g., student website, student mobile application).</t>
  </si>
  <si>
    <t>campusM, Modo Labs, Unifyed, uPortal</t>
  </si>
  <si>
    <t>AC086</t>
  </si>
  <si>
    <t>Credential Platform</t>
  </si>
  <si>
    <t>Credential Platform applications enable the iSSEance, sharing, and verification of digital credentials.</t>
  </si>
  <si>
    <t>Credential Platforms serve three primary functions: creating, storing, and managing digital credentials. They often allow users to search and view their earned credentials, and some platforms offer advanced features like customisation, standard framework support, and import-and-export capabilities. Credential Platforms may validate credentials through trusted sources and verify their integrity.</t>
  </si>
  <si>
    <t>Badger, Credly, Digitary</t>
  </si>
  <si>
    <t>AC115</t>
  </si>
  <si>
    <t>Graduation Management</t>
  </si>
  <si>
    <t>Graduation Management applications enable the planning and delivery of graduation ceremonies.</t>
  </si>
  <si>
    <t>Graduation Management applications are responsible for managing the end to end planning and delivery of graduation or commencement ceremonies. This scope may include ticketing, name pronunciation, graduand cards, virtual ceremonies, and presentations. Also known as “Graduation Ceremony” or “Commencement Management” applications.</t>
  </si>
  <si>
    <t>EventMap, GradPak, MarchingOrder, Tassel Turner</t>
  </si>
  <si>
    <t>AC093</t>
  </si>
  <si>
    <t>eLearning Authoring</t>
  </si>
  <si>
    <t>eLearning Authoring applications are used to create digital learning materials.</t>
  </si>
  <si>
    <t>eLearning Authoring applications typically produce digital learning materials in a standards-based (e.g. SCORM) or proprietary formats that can be delivered by learning management systems. These tools support the combination of text, documents, and multimedia as learning content, alongside quizzes and other knowledge assessment tools and techniques. These applications are used within the student academic context as well as in the staff training and development context.</t>
  </si>
  <si>
    <t>Adobe Captivate, Articulate, Camtasia, H5P</t>
  </si>
  <si>
    <t>AC095</t>
  </si>
  <si>
    <t>Digital Learning Object Management</t>
  </si>
  <si>
    <t>Digital Learning Object Management applications enable the lifecycle management and curation of digital learning resources.</t>
  </si>
  <si>
    <t>The scope of functionality for this component supports learning digital object metadata, digital assets management and digital preservation. Functionality includes reading list management and other digital learning object repositories in support of Open Educational Resources.</t>
  </si>
  <si>
    <t>DSpace, ePrints, Fedora, openEQUELLA, Talis Aspire</t>
  </si>
  <si>
    <t>AC094</t>
  </si>
  <si>
    <t>Digital Media Management</t>
  </si>
  <si>
    <t>Digital Media Management applications provide the ability to lifecycle-manage digital media content such as lecture recordings and student videos.</t>
  </si>
  <si>
    <t>The features and functions of Digital Media Management applications includes the creation, sharing, searching, and usage analysis of video and audio content.</t>
  </si>
  <si>
    <t>Echo360, Kaltura, MediaSite, Panopto</t>
  </si>
  <si>
    <t>AC097</t>
  </si>
  <si>
    <t>Learning Management System</t>
  </si>
  <si>
    <t>Learning Management System applications manage and facilitate curriculum delivery.</t>
  </si>
  <si>
    <t>Learning Management System (LMS) applications have the primary purpose of managing and delivering educational content to students. However, the features and functions of LMS applications are often extended significantly by framework-based integration with a vast array of communication, collaboration, and learning tools (typically integrated using standards such as LTI). Some LMS solutions include delivered features beyond the common core capabilities (e.g., the administration of grading schemes).</t>
  </si>
  <si>
    <t>Blackboard Learn Ultra, Canvas Learn, Coursera, LinkedIn Learning, Udemy</t>
  </si>
  <si>
    <t>AC098</t>
  </si>
  <si>
    <t>Placement Management applications plan, facilitate, and track work- and community-integrated learning experiences for students.</t>
  </si>
  <si>
    <t>Placement Management undertakes demand-forecast management and performs matchmaking between students and opportunities, keeps records of placement activity and supervisor observations, attendance, and results, and is often intertwined with meeting accreditation standards for professional disciplines such as medicine, teaching, and engineering</t>
  </si>
  <si>
    <t>InPlace, SONIA, Symplicity CSM</t>
  </si>
  <si>
    <t>AC137</t>
  </si>
  <si>
    <t>Specialist Learning Tool</t>
  </si>
  <si>
    <t>Specialist Learning Tool applications enable technology-enhanced learning and teaching.</t>
  </si>
  <si>
    <t>Specialist Learning Tool applications can support effective technology-enhanced learning and teaching, with different tools facilitating different pedagogical outcomes. Many of these tools are surfaced into and integrated with Learning Management Systems by using standards such as “LTI”.</t>
  </si>
  <si>
    <t>Studiosity, Mathworks</t>
  </si>
  <si>
    <t>AC091</t>
  </si>
  <si>
    <t>Academic Advisement</t>
  </si>
  <si>
    <t>Academic Advisement applications empower advisors and students to navigate their academic journey by evaluating study options and tracking progress towards successful completion.</t>
  </si>
  <si>
    <t>Functionality for Academic Advisement applications can include academic and program of learning planning, academic risk alerting, and progress or completion tracking. These applications often utilise integration with (or could be part of) Student Management applications, and can also be utilised in conjunction with career advising services.</t>
  </si>
  <si>
    <t>AdvisorTrac, Campus Labs Student Success, Civitas, Ellucian Degree Works, Hobsons Starfish</t>
  </si>
  <si>
    <t>AC092</t>
  </si>
  <si>
    <t>Learning Analytics</t>
  </si>
  <si>
    <t>Learning Analytics applications provide diagnostic, predictive, and prescriptive insights on student learning.</t>
  </si>
  <si>
    <t>Anthology Illuminate, Civitas Learning, Loop, SEAtS</t>
  </si>
  <si>
    <t>AC090</t>
  </si>
  <si>
    <t>Career Support</t>
  </si>
  <si>
    <t>Career Support applications support students in their career planning, development, and job placement.</t>
  </si>
  <si>
    <t>Abintegro, CareerHub, Focus2, Symplicity Career Services Manager</t>
  </si>
  <si>
    <t>AC103</t>
  </si>
  <si>
    <t>Academic Integrity</t>
  </si>
  <si>
    <t>Academic Integrity applications provide the ability to evaluate the originality and veracity of student and researcher outputs.</t>
  </si>
  <si>
    <t>Beyond plagiarism, breaches of academic integrity can occur through other behaviours including the use of contract cheating services, straying from collaboration into collusion, and the inappropriate use of artificial intelligence services. Academic Integrity applications attempt to detect these behaviours in outputs and works.</t>
  </si>
  <si>
    <t>iThenticate, Turnitin, MOSS (Measure Of Software Similarity)</t>
  </si>
  <si>
    <t>AC104</t>
  </si>
  <si>
    <t>ePortfolio Management</t>
  </si>
  <si>
    <t>ePortfolio Management applications enable students to assemble and share selected artefacts and reflections from their learning journey.</t>
  </si>
  <si>
    <t>Anthology Portfolio, FolioSpaces, Mahara, PebblePad</t>
  </si>
  <si>
    <t>AC101</t>
  </si>
  <si>
    <t>Examination Management applications facilitate the planning, development, and conduct of examinations.</t>
  </si>
  <si>
    <t>Examination Management applications functionality typically includes the following: examination content creation and approval; scheduling of structured assessment activities (examinations); managing examination special conditions; and examination supervision (invigilator management including rostering, etc).</t>
  </si>
  <si>
    <t>Databee Exams Manager, Janison</t>
  </si>
  <si>
    <t>AC132</t>
  </si>
  <si>
    <t>Remote Proctoring</t>
  </si>
  <si>
    <t>Remote Proctoring applications enable the invigilation of assessment activities.</t>
  </si>
  <si>
    <t>Remote Proctoring applications are designed to ensure academic integrity by preventing cheating and by verifying student identities. The primary functional features of remote proctoring software include: identity verification, real-time monitoring, recording and reviewing, secure exam environment, and anomaly detection.</t>
  </si>
  <si>
    <t>AIProctor, Examity, ProctorTrack, ProctorU, Respondus Monitor</t>
  </si>
  <si>
    <t>AC102</t>
  </si>
  <si>
    <t>Results Management</t>
  </si>
  <si>
    <t>Results Management applications enable the capture, validation, and aggregation of learning assessment outcomes.</t>
  </si>
  <si>
    <t>Results Management functionality is often contained within a Learning Management application, or can appear as stand-alone applications. They can include a mix of the following functionality: marking and grading of assignments, exams, and other assessment types; management and application of learning-assessment rubrics; management of grading schemes; recording assessment-based completion of a Unit of Learning or Element of Learning; moderating marks and grades across a cohort; maintaining the data integrity of marks and grades between Learning Management and Student Management applications.</t>
  </si>
  <si>
    <t>Grades Journey, Grade Matter, Gradescope</t>
  </si>
  <si>
    <t>AC067</t>
  </si>
  <si>
    <t>Research Fund Sourcing applications assemble and present information about potential funding sources.</t>
  </si>
  <si>
    <t>Research Fund Sourcing applications commonly aggregate the details of research funds from various databases, providers, and agencies so that research advisors and individual researchers can explore and assess options. These applications are sometimes capable of filtering research funding options to meet the specific interests, expertise, and capacity of individual researchers or of a research group.</t>
  </si>
  <si>
    <t>Cayuse Fund Finder, Research Professional, VIP-Research Industry Profiling</t>
  </si>
  <si>
    <t>AC069</t>
  </si>
  <si>
    <t>Research Grants Management</t>
  </si>
  <si>
    <t>Research Grants Management applications facilitate the activities required to offer, receive, and administer research grants.</t>
  </si>
  <si>
    <t>Research Grants Management covers both pre-award and post-award activities. Research Grants Management both enables an institution to apply for research grants and to offer research grants to eligible applicants. These solutions assist with resource allocation, monitoring the achievement of milestones, and furnishing reports as required to meet compliance and operational requirements.</t>
  </si>
  <si>
    <t>Altum, Cayuse, OmniStar Grants., ResearchMaster, Vidatum Grant Management</t>
  </si>
  <si>
    <t>AC063</t>
  </si>
  <si>
    <t>Research Ethics Management applications are responsible for managing and tracking ethical clearances for research activities.</t>
  </si>
  <si>
    <t>Note that this Research Ethics application component is scoped as inclusive of all ethics situations related to research activity (e.g., human subjects, animal research, biological manipulation, and artificial intelligence).</t>
  </si>
  <si>
    <t>Infonetica, Vidatum Ethics Management</t>
  </si>
  <si>
    <t>AC068</t>
  </si>
  <si>
    <t>Innovation Management</t>
  </si>
  <si>
    <t>Innovation Management applications facilitate the ideation process and manage the idea-to-innovation lifecycle.</t>
  </si>
  <si>
    <t>BrightIdea, Hype, IdeaBridge</t>
  </si>
  <si>
    <t>AC065</t>
  </si>
  <si>
    <t>Intellectual Property &amp; Commercialisation</t>
  </si>
  <si>
    <t>Intellectual Property &amp; Commercialisation applications administer, protect, and monetise intellectual property assets.</t>
  </si>
  <si>
    <t>Intellectual Property &amp; Commercialisation applications typically used to support technology transfer, invention disclosure, and research commercialisation and include the following primary functional features: Centralised tracking and management of all IP assets; Automated tracking and reminders for key dates and deadlines; Tools to analyse the performance and status of IP assets; Tracking and managing costs associated with IP processes; Management of agreements, licenses, and contracts; Ensure adherence to legal standards and regulatory requirements relevant to intellectual property across different jurisdictions.</t>
  </si>
  <si>
    <t>Anaqua, CPA Global, Clarivate Analytics, Inteum, Thomson Reuters IP Manager</t>
  </si>
  <si>
    <t>AC004</t>
  </si>
  <si>
    <t>Research Portal</t>
  </si>
  <si>
    <t>Research Portal applications expose aggregated information about researchers, research activities, research outputs, and other research facets.</t>
  </si>
  <si>
    <t>Research Portals provide the ability to search and navigate through topics and other information assemblies that constitute an overview of the research activities, research groups, expertise, and projects occurring and available throughout an institution. This often includes research supervision and opportunities to undertake research in collaboration with an institution.</t>
  </si>
  <si>
    <t>Elsevier Pure Portal, Esploro, Symplectic Discovery, VIVO</t>
  </si>
  <si>
    <t>AC066</t>
  </si>
  <si>
    <t>Research Infrastructure Management applications enable the booking, scheduling, and operational oversight of research infrastructure.</t>
  </si>
  <si>
    <t>Research Infrastructure Management applications also potentially include features such as usage tracking and billing. Research infrastructure includes instrumentation, tools, and equipment, and anything an institution deems as research infrastructure, such as animal colonies, observatories, and visualisation suites.</t>
  </si>
  <si>
    <t>Bookitlab, Calpendo, Clustermarket, iLabs</t>
  </si>
  <si>
    <t>AC076</t>
  </si>
  <si>
    <t>Virtual Laboratory</t>
  </si>
  <si>
    <t>Virtual Laboratory applications simulate real-world laboratories, providing a digital environment where laboratory functions can be conducted without the need for physical resources.</t>
  </si>
  <si>
    <t>These applications are used by students and researchers to perform experiments that might be too costly, dangerous, or time-consuming in a physical lab. They also serve researchers needing to plan, test, or train on experimental procedures.</t>
  </si>
  <si>
    <t>Labster, LabXchange, Merlot Virtual Labs, PraxiLabs</t>
  </si>
  <si>
    <t>AC075</t>
  </si>
  <si>
    <t>Laboratory Information Management</t>
  </si>
  <si>
    <t>Laboratory Information Management applications enable the capture and management of laboratory data and processes.</t>
  </si>
  <si>
    <t>Laboratory Information Management applications enable sample testing and analysis, data management (such as results capture, data transmission, and instrument readings), sample quality management, instrument integration, and aspects of compliance management.</t>
  </si>
  <si>
    <t>Core LIMS, LabWare, STARLIMS, Thermo Fisher</t>
  </si>
  <si>
    <t>AC077</t>
  </si>
  <si>
    <t>Electronic Laboratory Notebook</t>
  </si>
  <si>
    <t>Electronic Laboratory Notebook applications enable researchers to store, organise, and share the protocols, observations, and data generated from experiments.</t>
  </si>
  <si>
    <t>Docollab, Dotmatics, eLabJournal, ecLabNote, LabArchives, LabGuru, RSpace</t>
  </si>
  <si>
    <t>AC117</t>
  </si>
  <si>
    <t>Specimen Management</t>
  </si>
  <si>
    <t>Specimen Management applications track the storage, use, and movement of parts, samples, or entire physical entities.</t>
  </si>
  <si>
    <t>Specimens are typically parts of, samples from, or whole examples of animals, humans, rocks, or plants. The functionality of Specimen Management applications may include: specimen and sample registration, tracking, and inventory management; quality control, chain of custody, and auditing; automated data capture (lab equipment integration).</t>
  </si>
  <si>
    <t>Freezerworks, iSpecimen, OpenSpecimen, Thermo Fisher SampleManager</t>
  </si>
  <si>
    <t>AC109</t>
  </si>
  <si>
    <t>Animal Management</t>
  </si>
  <si>
    <t>Animal Management applications enable the lifecycle and welfare management of animals.</t>
  </si>
  <si>
    <t>These applications incorporate the functionality of animal health and welfare, procurement, breeding programs, veterinary case management, the management of colonies, and support for demonstrating compliance with obligations and expectations related to concerns such as ethics, welfare, and openness - including how guidelines such as ARRIVE and PREPARE are being implemented.</t>
  </si>
  <si>
    <t>a-time tick@lab, Cayuse, InfoEd</t>
  </si>
  <si>
    <t>AC131</t>
  </si>
  <si>
    <t>Clinical Trials Management</t>
  </si>
  <si>
    <t>Clinical Trials Management applications manage the conduct and administration of interventional research studies.</t>
  </si>
  <si>
    <t>Clinical Trials Management applications are designed to administer operations of clinical trials. Their primary functions are to manage participant information, track deadlines and milestones, facilitate compliance with regulatory standards, and communication among stakeholders. This system serves as a centralised platform to oversee all aspects of a clinical trial, from planning and execution to data collection and analysis.</t>
  </si>
  <si>
    <t>Bio-Optronics Clinical Conductor CTMS, IBM Clinical Development, Medidata Rave Clinical Cloud, MyTrials, RealTime-CTMS</t>
  </si>
  <si>
    <t>AC078</t>
  </si>
  <si>
    <t>Specialist Research Tool</t>
  </si>
  <si>
    <t>Specialist Research Tool applications enable specific functions and activities for conducting research.</t>
  </si>
  <si>
    <t>These applications comprise a very broad range of tools used in conducting common research activities, as well as highly-specific research tasks. General functionality of these applications can include: statistical analysis; interactive computing, computation and simulation, visualisation, and bespoke data analysis. Specialist Research Tool applications include software developed by researchers to facilitate research delivery and community, open-source, and off-the-shelf applications.</t>
  </si>
  <si>
    <t>ANSYS, Huygens, Jupyter Notebook</t>
  </si>
  <si>
    <t>AC072</t>
  </si>
  <si>
    <t>Research Data Management Planning</t>
  </si>
  <si>
    <t>Research Data Management Planning applications facilitate the specification and tracking of data-management plans for research datasets.</t>
  </si>
  <si>
    <t>Data Management Plans are valuable artefacts that help researchers and institutions understand how requirements for research datasets (including ethics, security, data sovereignty, funder expectations, and retention) will be met and honoured.</t>
  </si>
  <si>
    <t>ARGOS, DMPOnline, DMPTool, ReDBox</t>
  </si>
  <si>
    <t>AC071</t>
  </si>
  <si>
    <t>Research Identifier Management</t>
  </si>
  <si>
    <t>Research Identifier Management applications create and manage unique persistent identifiers for research-related things.</t>
  </si>
  <si>
    <t>Research Identifiers are commonly minted for, assigned to, connected together, and life-cycle manage research-related things including people and groups, research activities and research grants, research datasets and research outputs, and research samples and research instrumentation.</t>
  </si>
  <si>
    <t>Digital Object Identifier (DOI), International Generic Sample Number (IGSN), Open Researcher and Contributor ID (ORCID), Research Activity Identifier (RAiD)</t>
  </si>
  <si>
    <t>AC070</t>
  </si>
  <si>
    <t>Research Output Repository</t>
  </si>
  <si>
    <t>Research Output Repository applications are responsible for storing research outputs, making them discoverable and sharing the research outputs with eligible parties.</t>
  </si>
  <si>
    <t>Examples of research outputs include scholarly articles, research publications and theses.</t>
  </si>
  <si>
    <t>Cayuse Research Outcomes, ePrints, Symplectic Elements</t>
  </si>
  <si>
    <t>AC074</t>
  </si>
  <si>
    <t>Reference Management</t>
  </si>
  <si>
    <t>Reference Management applications assist bibliographic referencing when writing essays, reports, and articles.</t>
  </si>
  <si>
    <t>BibTeX, EndNote, Mendeley, RefWorks, Zotero</t>
  </si>
  <si>
    <t>AC081</t>
  </si>
  <si>
    <t>Research Performance Metrics</t>
  </si>
  <si>
    <t>Research Performance Metrics applications provide insights on the quantitative performance measures of managing research at an institution.</t>
  </si>
  <si>
    <t>Functionality of these applications support the quantitative measures of research management including: number of successful proposals, number of grants awarded, amount of research funding, number of joint projects and publications, number of patents granted and licences iSSEed, research rewards and recognition, researcher recruitment and retention.</t>
  </si>
  <si>
    <t>Cayuse Analytics</t>
  </si>
  <si>
    <t>AC082</t>
  </si>
  <si>
    <t>Research Dissemination Metrics</t>
  </si>
  <si>
    <t>Research Dissemination Metrics applications collect data about the publication, reuse, and impact of research findings.</t>
  </si>
  <si>
    <t>Functionality of these applications support the quantitative and qualitative measures of research outputs including: citation count, altmetrics, community and societal impact, h-index, and publication quality.</t>
  </si>
  <si>
    <t>Altmetrics Data Insights, PlumX Metrics, Scival</t>
  </si>
  <si>
    <t>AC099</t>
  </si>
  <si>
    <t>Policy Management applications facilitate the institution-wide lifecycle management of policy artefacts.</t>
  </si>
  <si>
    <t>Policy Management applications provide workflow and tracking, versioning and document management, and related features and functions tailored to the requirements of caring for an institution’s policies and related artefacts.</t>
  </si>
  <si>
    <t>DocTract, PolicyCo, PolicyHub, PowerDMS</t>
  </si>
  <si>
    <t>AC014</t>
  </si>
  <si>
    <t>Risk Management applications facilitate the recording, assessment, and tracking of risks.</t>
  </si>
  <si>
    <t>The scope of Risk Management applications is broad and inclusive, and therefore includes the management of Information Technology risks.</t>
  </si>
  <si>
    <t>MetricStream, SimpleRisk</t>
  </si>
  <si>
    <t>AC013</t>
  </si>
  <si>
    <t>Quality Management applications enable the monitoring and measurement of the quality of processes, products, and services.</t>
  </si>
  <si>
    <t>ASSErX, ETQ Reliance, RiskWare</t>
  </si>
  <si>
    <t>AC012</t>
  </si>
  <si>
    <t>Audit Management</t>
  </si>
  <si>
    <t>Audit Management applications facilitate the scheduling, execution, and reporting of an institution’s audit and formal review activities.</t>
  </si>
  <si>
    <t>Audit Management functionality may be consumed as a module of a broader Governance, Risk, &amp; Compliance application solution.</t>
  </si>
  <si>
    <t>AuditBoard, Diligent, MetricStream, SAP</t>
  </si>
  <si>
    <t>AC041</t>
  </si>
  <si>
    <t>Contract Management applications enable all types of contracts to be administered and overseen throughout their lifecycle.</t>
  </si>
  <si>
    <t>Concord, Icertis, IntelAgree, Ironclad, SAP</t>
  </si>
  <si>
    <t>AC133</t>
  </si>
  <si>
    <t>Legal Matter Management</t>
  </si>
  <si>
    <t>Legal Matter Management applications enable the intake and resolution of the institution’s legal affairs.</t>
  </si>
  <si>
    <t>These applications are designed to support internally and externally generated legal matters arising from areas such as research, claims, compliance, disputes, litigation, contracts, intellectual property, etc. Application functionality includes legal case management, legal file management, task allocation and supports the rigorous requirements of legal matters according to jurisdiction, and will manage work allocated to internal and external legal counsel.</t>
  </si>
  <si>
    <t>LawVu, LEAP, ServiceNow Legal Matter Management, Thomson Reuters Firm Central</t>
  </si>
  <si>
    <t>AC129</t>
  </si>
  <si>
    <t>Meeting Management</t>
  </si>
  <si>
    <t>Meeting Management applications facilitate the entire lifecycle of administering, conducting, and reviewing structured meetings.</t>
  </si>
  <si>
    <t>Meeting Management applications support the core activities required by meetings, including the creation, approval, and distribution of meeting agendas; the capture, publication, and review of meeting minutes; the identification, assignment, and tracking of action items; and facilitating decision-making processes (establishing where necessary that any applicable quorum requirements are met). Many of these solutions are designed to support board-level meetings such as those held by an institution’s Senate or Council.</t>
  </si>
  <si>
    <t>Aprio, Beenote, Convene, Diligent, MeetingKing</t>
  </si>
  <si>
    <t>AC125</t>
  </si>
  <si>
    <t>Digital Voting</t>
  </si>
  <si>
    <t>Digital Voting applications manage ballots, electoral rolls, online vote capture and counting, and results calculation.</t>
  </si>
  <si>
    <t>Digital Voting applications support the voting process for an institution’s governed bodies, such as student-group elections, senate decision-making, departmental and faculty elections, internal assemblies, and institutional census surveys.</t>
  </si>
  <si>
    <t>ELIGO, POLYAS, Scytl</t>
  </si>
  <si>
    <t>AC015</t>
  </si>
  <si>
    <t>Strategy Management applications model, map, manage, and measure the relationship between an institution's strategic goals and its business outcomes.</t>
  </si>
  <si>
    <t>Cascade, Jira, Shibumi</t>
  </si>
  <si>
    <t>AC114</t>
  </si>
  <si>
    <t>Enterprise Architecture applications establish consolidated connected views of an institution’s current- and desirable-state strategy, business, applications, information, and technology.</t>
  </si>
  <si>
    <t>There are many different tools that operate in this space, and each of them typically offers its greatest strength in one architecture domain or another.</t>
  </si>
  <si>
    <t>Ardoq, Avolution, Bizzdesign, Essential, LeanIX, Orbus</t>
  </si>
  <si>
    <t>AC009</t>
  </si>
  <si>
    <t>Portfolio Management</t>
  </si>
  <si>
    <t>Portfolio Management applications arrange information about programmes and projects into collections able to be prioritised and value-managed as coordinated portfolios of work.</t>
  </si>
  <si>
    <t>Asana, Atlassian, Planview</t>
  </si>
  <si>
    <t>AC010</t>
  </si>
  <si>
    <t>Programme &amp; Project Management</t>
  </si>
  <si>
    <t>Programme &amp; Project Management applications manage information about the initiatives an institution considers or undertakes as structured programmes and their component projects.</t>
  </si>
  <si>
    <t>For context, see also this Atlassian explainer that compares the characteristics of programmes with the characteristics of projects: https://www.atlassian.com/agile/project-management/program-management</t>
  </si>
  <si>
    <t>Asana, Microsoft Project, Monday.com</t>
  </si>
  <si>
    <t>AC008</t>
  </si>
  <si>
    <t>Product Management applications curate information and enable workflows related to the ideation, design, build, and full lifecycle of digital and other products.</t>
  </si>
  <si>
    <t>Aha!, Jira, ProductPlan</t>
  </si>
  <si>
    <t>AC025</t>
  </si>
  <si>
    <t>Service Management applications enable the design, operation, and lifecycle management of an institution’s services.</t>
  </si>
  <si>
    <t>In this positioning, Service Management is viewed as all-encompassing in the style of Enterprise Service Management. This application component includes the management and optimisation of services and identifying and resolving service problems and service incidents. Service Management applications therefore include service catalogues and include operational-and-segment-specific service-management domains such as IT Service Management, HR Service Management, Field Service Management, Customer Service Management.</t>
  </si>
  <si>
    <t>Atlassian Jira Service Management, Freshworks Freshservice, ServiceNow ESM</t>
  </si>
  <si>
    <t>AC017</t>
  </si>
  <si>
    <t>Case Management</t>
  </si>
  <si>
    <t>Case Management applications enable capture, assessment, and resolution of individual conduct and welfare incidents.</t>
  </si>
  <si>
    <t>Case Management applications can be generic and have a broad range of applicable use cases. There are also higher-education specific applications that provide tailored functions and workflows. The scope of Case Management is intended to include any processes whereby an iSSEe is captured and managed through defined steps, to a resolution. This can include investigations of misconduct for staff and students, or investigations of any other aspect of an institution’s services and operations.</t>
  </si>
  <si>
    <t>Rely, ServiceNow HR Service Delivery, SmartAdvocate, Symplicty Advocate</t>
  </si>
  <si>
    <t>AC016</t>
  </si>
  <si>
    <t>Business Continuity</t>
  </si>
  <si>
    <t>Business Continuity applications provide functionality that enable institutions to identify and manage information and plans about how the business will continue to function in the event of disruptions to normal business operations.</t>
  </si>
  <si>
    <t>Castellan, MetricStream</t>
  </si>
  <si>
    <t>AC018</t>
  </si>
  <si>
    <t>Childcare Management applications enable the operation of childcare facilities.</t>
  </si>
  <si>
    <t>Childcare Management applications typically manage most everything that a childcare facilities needs to function, including all records about the children attending and waitlisted to attend the facility, the tracking and rostering of facility employees, and the management of facility finances.</t>
  </si>
  <si>
    <t>brightwheel, Kangarootime, xPlor Discover</t>
  </si>
  <si>
    <t>AC022</t>
  </si>
  <si>
    <t>Healthcare Practice Management</t>
  </si>
  <si>
    <t>Healthcare Practice Management applications enable appointment scheduling, billing, claims processing, and other related operations for medical practices.</t>
  </si>
  <si>
    <t>Healthcare Practice Management applications might also provide features and functionality such as accessing medical records and medical test results, both for themselves and for any dependents and others over whose medical information they have agency, requesting repeat pharmaceutical prescriptions, and so forth.</t>
  </si>
  <si>
    <t>BestPractice, Cliniko, Titanium</t>
  </si>
  <si>
    <t>AC021</t>
  </si>
  <si>
    <t>Health &amp; Safety</t>
  </si>
  <si>
    <t>Health &amp; Safety applications enable the data capture and reporting of hazards and incidents with the potential to harm people engaging with an institution.</t>
  </si>
  <si>
    <t>These applications are generally used to maintain health and safety compliance; incident reporting, tracking, and response. Some of these applications also provide and track health and safety training schemes.</t>
  </si>
  <si>
    <t>Damstra Safety, Enablon, iAuditor, Lucidity, Mango, WHS Monitor</t>
  </si>
  <si>
    <t>AC124</t>
  </si>
  <si>
    <t>Inventory Management</t>
  </si>
  <si>
    <t>Inventory Management applications enable the movement, tracking and storage of physical stock throughout institution storage facilities.</t>
  </si>
  <si>
    <t>Functionality includes inventory monitoring, tracking, reporting, and internal order fulfilment functions. These can also be found in modules within various Finance systems and ERP platforms.</t>
  </si>
  <si>
    <t>Fishbowl Inventory, inFlow Inventory, ServiceNow Hardware Asset Management</t>
  </si>
  <si>
    <t>AC127</t>
  </si>
  <si>
    <t>Hazardous Material Management</t>
  </si>
  <si>
    <t>Hazardous Material Management applications manage the lifecycle of hazardous and restricted materials used and consumed by an institution.</t>
  </si>
  <si>
    <t>Hazardous Material Management applications typically operate throughout the entire lifecycle, extending from approvals and acquisition through handling and storage, use and consumption, and the disposal of hazardous and restricted materials. These applications are often focused upon meeting the compliance and safety needs of research activity, and play a key role in ensuring institutions meet their health and safety, legal and regulatory, and, particularly in the case of restricted materials, their ethical obligations.</t>
  </si>
  <si>
    <t>Chemwatch, JAGGAER Research Material Management, Vertére Inventory Manager</t>
  </si>
  <si>
    <t>AC019</t>
  </si>
  <si>
    <t>Emergency Management</t>
  </si>
  <si>
    <t>Emergency Management applications enable the planning, coordination, and facilitation of responses to critical incidents.</t>
  </si>
  <si>
    <t>Emergency Management applications may also be known as Crisis Management or Critical Incident Management applications. Functionality of these types of applications includes: emergency notifications, duress alarm integration, and emergency operations centre management, among others.</t>
  </si>
  <si>
    <t>CrisisGo, D4H, Everbridge</t>
  </si>
  <si>
    <t>AC026</t>
  </si>
  <si>
    <t>Travel Management applications enable the booking, management, and tracking of travel and all travel-related expenses.</t>
  </si>
  <si>
    <t>May include policy compliance considerations such as spending limits, employee entitlements, environmental sustainability (e.g., carbon footprint of travel).</t>
  </si>
  <si>
    <t>Concur Travel, Navan</t>
  </si>
  <si>
    <t>AC020</t>
  </si>
  <si>
    <t>Event Management applications enable the registration, coordination, and scheduling of events.</t>
  </si>
  <si>
    <t>Event planners use Event Management applications to manage the planning and process of in-person, online, and hybrid meetings, events, and conferences. Functionality includes attendee registration and ticketing, badge creation, calendar generation, and the venue management of physical and virtual spaces. Event Planning software also offers a variety of self-service functions for event attendees such as online registration, content delivery, and fee payment. These applications may also support the assignment and operation of physical and virtual exhibition halls and trade fairs.</t>
  </si>
  <si>
    <t>Cvent, Eventbrite, EventsAir, iVvy Event Management, Ungerboeck</t>
  </si>
  <si>
    <t>AC139</t>
  </si>
  <si>
    <t>Equipment Booking</t>
  </si>
  <si>
    <t>Equipment Booking applications enable users to discover, reserve, and allocate bookable assets.</t>
  </si>
  <si>
    <t>Equipment Booking applications typically provide features for scheduling, tracking availability, and organising usage of bookable assets. Bookable assets include things such as tools, machinery, musical instruments, and lockers. These applications can also include customisable settings to accommodate various types of equipment and user permissions, as well as notifications to keep users informed about their reservations.</t>
  </si>
  <si>
    <t>Asset Panda, BookingPoint, Cheqroom, ResourceGuru</t>
  </si>
  <si>
    <t>AC140</t>
  </si>
  <si>
    <t>Transportation Management</t>
  </si>
  <si>
    <t>Transportation Management applications enable the scheduling, dispatch, routing, and fee collection for transportation services.</t>
  </si>
  <si>
    <t>Transportation Management applications support transportation services for students travelling to and from institution and event locations. They typically include features such as route and schedule management, real-time vehicle tracking, ride-hailing or shuttle request, micro-mobility, capacity and occupancy monitoring, and can integrate with student apps, identity management, campus solutions, and other platforms for seamless access to transportation services and data.</t>
  </si>
  <si>
    <t>Creatrix, RideSystems, Transloc, TripSpark</t>
  </si>
  <si>
    <t>AC056</t>
  </si>
  <si>
    <t>Identity Governance &amp; Administration</t>
  </si>
  <si>
    <t>Identity Governance &amp; Administration applications facilitate the governance and delivery of digital-identity lifecycle-management for people and things.</t>
  </si>
  <si>
    <t>Identity Governance and Administration applications provide functionality that often includes identity provisioning, access provisioning, policy and role management, segregation-of-duties controls, auditing, and reporting. These features and functions are sometimes bundled into comprehensive Identity &amp; Access Management platforms.</t>
  </si>
  <si>
    <t>ForgeRock, Microsoft Entra ID Governance, Okta, Saviynt</t>
  </si>
  <si>
    <t>AC112</t>
  </si>
  <si>
    <t>Notice &amp; Consent</t>
  </si>
  <si>
    <t>Notice &amp; Consent applications facilitate the collection, management, and tracking of the permissions granted by customers to institutions relating to how their personal data are used and consumed.</t>
  </si>
  <si>
    <t>Notice &amp; Consent applications play an important role in fulfilling the legal and ethical acquisition and use of personal information, and in meeting jurisdictional and global compliance expectations for how digital identity data are handled, managed, and processed.</t>
  </si>
  <si>
    <t>Fair&amp;Smart Right Consents, PrivacyCheq ConsentCheq, Securiti Consent Manager, Tealium</t>
  </si>
  <si>
    <t>AC005</t>
  </si>
  <si>
    <t>Entitlement Management</t>
  </si>
  <si>
    <t>Entitlement Management applications enable the controlled administration of access to resources.</t>
  </si>
  <si>
    <t>Entitlement Management applications use rules, groups, and memberships to define which users and consumers are permitted to access which services, systems, and resources. These applications may include support for regular attestation and entitlement checking to occur, and may include entitlement-specific workflows.</t>
  </si>
  <si>
    <t>Internet2 Grouper, Microsoft, Okta</t>
  </si>
  <si>
    <t>AC110</t>
  </si>
  <si>
    <t>Identity Card</t>
  </si>
  <si>
    <t>Identity Card applications enable the design, management, printing, encoding, and provisioning of identity cards to eligible constituents of an institution.</t>
  </si>
  <si>
    <t>Often referred to as a “Campus Card”, identity cards are typically iSSEed to an institution’s current students and current staff, and may also be iSSEed to groups such as visitors, contractors and consultants, approved readers, and alumni. Identity Cards are usually printed with the name and a photograph and other information about the cardholder, and are usually encoded with machine-readable credentials comprising some or all of a barcode, magnetic stripe, and integrated circuit chips that enable contactless, smart card, and proximity card features (and may also be enabled as digital cards on mobile devices). These cards are often integrated with core systems and services throughout an institution, such as building access, library services, on-demand printing, and payment facilities.</t>
  </si>
  <si>
    <t>CBORD, Entrust, IdentitySys, UniCard</t>
  </si>
  <si>
    <t>AC118</t>
  </si>
  <si>
    <t>Marketing CRM</t>
  </si>
  <si>
    <t>Marketing CRM applications extend core Customer Relationship Management applications to enable the integrated orchestration of marketing campaigns to targeted customer segments.</t>
  </si>
  <si>
    <t>Marketing CRM applications feature functionality such as marketing hubs, workflow and data management, advertising delivery and personalisation, and marketing analytics. For context, refer also to the parent Application Capability “Customer Relationship Management”.</t>
  </si>
  <si>
    <t>Microsoft Dynamics 365 Customer Insights, Oracle Marketing Cloud, Salesforce Marketing Cloud</t>
  </si>
  <si>
    <t>AC119</t>
  </si>
  <si>
    <t>Sales CRM</t>
  </si>
  <si>
    <t>Sales CRM applications extend core Customer Relationship Management applications to enable the management of customer journeys throughout the sales pipeline.</t>
  </si>
  <si>
    <t>Sales CRM applications feature functionality such as automated opportunity and contact management, workflow orchestration throughout the sales-execution pipeline, and supports the management and activity of sales teams. For context, refer also to the parent Application Capability “Customer Relationship Management”.</t>
  </si>
  <si>
    <t>Microsoft Dynamics 365 Sales, Oracle Sales Cloud, Salesforce Sales Cloud, SAP Sales Cloud</t>
  </si>
  <si>
    <t>AC120</t>
  </si>
  <si>
    <t>Customer Service CRM</t>
  </si>
  <si>
    <t>Customer Service CRM applications extend core Customer Relationship Management applications to enable the capture and management of customer requests, service, support, and engagement.</t>
  </si>
  <si>
    <t>Customer Service CRM applications feature functionality such as a knowledge bases, field service management, capture and routing of customer requests, and customer engagement analytics. For context, refer also to the parent Application Capability “Customer Relationship Management”.</t>
  </si>
  <si>
    <t>Microsoft Dynamics 365 Customer Service, Oracle Fusion Service, Salesforce Service Cloud, SAP Service Cloud</t>
  </si>
  <si>
    <t>AC121</t>
  </si>
  <si>
    <t>Digital Commerce CRM</t>
  </si>
  <si>
    <t>Digital Commerce CRM applications extend core Customer Relationship Management applications to enable the offer and sale of products and services to customers.</t>
  </si>
  <si>
    <t>Digital Commerce CRM applications feature functionality such as a stores and marketplaces, fulfilment and shipping, payment handling, and sales analytics. For context, refer also to the parent Application Capability “Customer Relationship Management”.</t>
  </si>
  <si>
    <t>Salesforce B2C Commerce Cloud, SAP Commerce Cloud</t>
  </si>
  <si>
    <t>AC028</t>
  </si>
  <si>
    <t>Community Engagement</t>
  </si>
  <si>
    <t>Community Engagement applications enable institutions to plan and activate consultation and dialogue with nominated communities and with the public.</t>
  </si>
  <si>
    <t>CitizenLab, Granicus EngagementHQ, HiveBrite</t>
  </si>
  <si>
    <t>AC027</t>
  </si>
  <si>
    <t>Alumni Management applications enable alumni and donor relations, communications, marketing and fundraising.</t>
  </si>
  <si>
    <t>Also known as “Alumni Advancement Systems”. The functionality is often quite broad, as it includes: System of record (SOR) back-office functions, such as demographic records and gift processing System-of-engagement functions, such as alumni networking and communication between an institution, alumni, and donors Analytics functions, such as campaign ROI analysis and donor giving propensity scores.</t>
  </si>
  <si>
    <t>Anthology Raise, Ellucian CRM Advance, The Raiser's Edge NXT</t>
  </si>
  <si>
    <t>AC030</t>
  </si>
  <si>
    <t>Fundraising</t>
  </si>
  <si>
    <t>Fundraising applications manage donor and pledge information associated with fundraising campaigns.</t>
  </si>
  <si>
    <t>Also known as “Donation Management Software”.</t>
  </si>
  <si>
    <t>CallHub, DonorPerfect, GoFundMe</t>
  </si>
  <si>
    <t>AC136</t>
  </si>
  <si>
    <t>Mentoring</t>
  </si>
  <si>
    <t>Mentoring applications facilitate the offer, matching, and coordination of interactions between mentors and mentees.</t>
  </si>
  <si>
    <t>Mentoring applications support an institution’s mentoring programmes by cataloguing mentoring opportunities; matching mentors with mentees; structuring mentorship plans and helping to schedule in-person or virtual meetings; and tracking mentorship milestones, goals and outcomes. Mentors and mentees may be individuals holding alumni, student, staff, or other institutional roles.</t>
  </si>
  <si>
    <t>Chronus, MentorcliQ, PeopleGrove, PushFar</t>
  </si>
  <si>
    <t>AC032</t>
  </si>
  <si>
    <t>Voice of Customer</t>
  </si>
  <si>
    <t>Voice of Customer applications enable the collection, categorisation, and analysis of customer feedback.</t>
  </si>
  <si>
    <t>Sources of feedback extend beyond direct surveying to include other, more indirect and inferred sources whose analysis can help to understand and improve the customer experience. For a solution to be considered to be a VoC application, it must meet three criteria: Data collection — The ability to collect all three types of VoC data: a). Direct feedback b). Indirect feedback c). Inferred feedback; Analysis and insight — The ability to analyze and derive insight from a diverse set of structured and unstructured feedback datasets using a variety of visualization and analytical techniques; Action — The ability to act upon derived insights through the use of alerts, workflows, case assignment and recommendations.</t>
  </si>
  <si>
    <t>Dovetail, Medallia Experience Cloud, Qualtrics XM Platform, SurveyMonkey Enterprise</t>
  </si>
  <si>
    <t>AC126</t>
  </si>
  <si>
    <t>Survey &amp; Evaluation</t>
  </si>
  <si>
    <t>Survey &amp; Evaluation applications design, send, and analyse answers or responses to questions from a target audience.</t>
  </si>
  <si>
    <t>Survey &amp; Evaluation applications typically provide form-builder capabilities that enable survey creators to drag-and-drop a range of question types (such as ranking, radio-button choices, Likert scales, sliders, multiple-choice, and free-text responses).</t>
  </si>
  <si>
    <t>Google Forms, LimeSurvey, Qualtrics, SurveyMonkey</t>
  </si>
  <si>
    <t>AC138</t>
  </si>
  <si>
    <t>Brand Management applications enable the creation, storage, control, and visibility of an institution’s brand assets and how they are used.</t>
  </si>
  <si>
    <t>Brand Management applications typically centralise the storage and lifecycle management of brand assets, and play a key role in achieve consistency of branding throughout an institution’s digital and physical estates.</t>
  </si>
  <si>
    <t>Adobe Brand Management, Bynder, Brandfolder, Templafy</t>
  </si>
  <si>
    <t>AC031</t>
  </si>
  <si>
    <t>Marketing Tools</t>
  </si>
  <si>
    <t>Marketing Tools applications enable the planning, execution, and analysis of marketing activities.</t>
  </si>
  <si>
    <t>Marketing Tools applications are specialist software that provide a range of functionality including: campaign management; web, social and email marketing; marketing content management; digital advertising management (including SEO/SEM); marketing automation; lead generation and management.</t>
  </si>
  <si>
    <t>Hootsuite, HubSpot, MailChimp, Marketo Engage</t>
  </si>
  <si>
    <t>AC128</t>
  </si>
  <si>
    <t>Social Media Management</t>
  </si>
  <si>
    <t>Social Media Management applications facilitate content scheduling, monitoring, and analytics across multiple social media platforms.</t>
  </si>
  <si>
    <t>Social Media Management applications typically support collaboration and teamwork, and play a key role both in marketing, communications, brand management, and customer service. These applications interact with multiple social media platforms through a unified interface.</t>
  </si>
  <si>
    <t>Hootsuite, Meet Edgar, Sprinkler Social, Sprout Social</t>
  </si>
  <si>
    <t>AC043</t>
  </si>
  <si>
    <t>Financial Planning &amp; Analysis applications facilitate integrated forecasting, modelling, and reporting of an institution’s financial position.</t>
  </si>
  <si>
    <t>There are signs this applications market is expanding from FP&amp;A into xP&amp;A — Extended Planning &amp; Analysis (e.g., https://www.thefinanceweekly.com/post/extended-planning-and-analysis-is-the-future-of-fp-a ).</t>
  </si>
  <si>
    <t>Anaplan, Oracle, SAP, Workday</t>
  </si>
  <si>
    <t>AC042</t>
  </si>
  <si>
    <t>Expenses</t>
  </si>
  <si>
    <t>Expenses applications help individuals and organisations keep track of, manage, and analyse their expenses.</t>
  </si>
  <si>
    <t>Also known as expense tracking or expense reporting applications. These applications allows users to record and categorise expenses such as business-related costs, travel expenses, receipts and other financial transactions. The applications typically support expense submission, review and approval workflows, receipt scanning and connections to other financial systems.</t>
  </si>
  <si>
    <t>Emburse, Expensify, SAP Concur</t>
  </si>
  <si>
    <t>AC039</t>
  </si>
  <si>
    <t>Billing</t>
  </si>
  <si>
    <t>Billing applications enable the creation, tracking, and processing of invoices.</t>
  </si>
  <si>
    <t>There are many Billing application specialisations evident in the market, both by vertical industry (e.g., healthcare and telecommunications) and by functionality (e.g., subscription billing and recurring-payment billing). All of those specialisations are in-scope for this Billing application component.</t>
  </si>
  <si>
    <t>ChargeBee, Xero, Zomentum</t>
  </si>
  <si>
    <t>AC111</t>
  </si>
  <si>
    <t>Royalty Management</t>
  </si>
  <si>
    <t>Royalty Management applications track, manage, and audit royalty dues.</t>
  </si>
  <si>
    <t>Royalty Management applications typically emphasise incoming royalty dues related to other parties using and consuming the institutions royalty-bearing media and other content, though many of these applications are also capable of handling outgoing royalty dues related to an institution’s own use of royalty-bearing media and other content.</t>
  </si>
  <si>
    <t>Stison, Vistex</t>
  </si>
  <si>
    <t>AC045</t>
  </si>
  <si>
    <t>Payment</t>
  </si>
  <si>
    <t>Payment applications facilitate the capture and processing of financial transactions.</t>
  </si>
  <si>
    <t>Functionality typically includes support for payment processing, online payments, invoice payments, point of sale payments, and links to other financial or accounting applications.</t>
  </si>
  <si>
    <t>Lightspeed, Stripe, WorldPay</t>
  </si>
  <si>
    <t>AC044</t>
  </si>
  <si>
    <t>Accounting</t>
  </si>
  <si>
    <t>Accounting applications manage and record an institution’s finances.</t>
  </si>
  <si>
    <t>Accounting applications are used by finance and accounting teams to manage expense and cash flow, as well as functions like general ledger, accounts receivable, and accounts payable. Functionality can include: Accounts Payable, Accounts Receivable, Bank Reconciliation, Billing &amp; Invoicing, Budgeting/Forecasting, Expense Tracking, Financial Reporting, General Ledger, Income &amp; Balance Sheet, Purchase Order Management.</t>
  </si>
  <si>
    <t>Sage Intacct, SAP S/4HANA Finance, Workday, Xero</t>
  </si>
  <si>
    <t>AC040</t>
  </si>
  <si>
    <t>Budgeting</t>
  </si>
  <si>
    <t>Budgeting applications enable an institution to design, manage, monitor, and alter its budgets.</t>
  </si>
  <si>
    <t>PlanGuru, Quickbooks, SAP, Xero</t>
  </si>
  <si>
    <t>AC048</t>
  </si>
  <si>
    <t>Tax Management applications assist institutions to manage tax-related processes and obligations.</t>
  </si>
  <si>
    <t>Key functionalities of tax management applications typically include: tax preparation, calculations, filing, compliance, and reporting.</t>
  </si>
  <si>
    <t>Oracle Tax Reporting, SAP Tax Compliance</t>
  </si>
  <si>
    <t>AC046</t>
  </si>
  <si>
    <t>Payroll</t>
  </si>
  <si>
    <t>Payroll applications facilitate the calculation and disbursement of employee salaries, wages, and other compensation.</t>
  </si>
  <si>
    <t>Applications supporting the payroll can assist organisations in efficiently and accurately completing payroll tasks including calculating gross and net pay, deductions, taxes, and other payroll components. The applications can assist in maintaining appropriate records, generating paychecks and payslips and ensuring compliance with local tax regulations and laws.</t>
  </si>
  <si>
    <t>Ceridian, Oracle, SAP, Workday</t>
  </si>
  <si>
    <t>AC047</t>
  </si>
  <si>
    <t>Procurement</t>
  </si>
  <si>
    <t>Procurement applications enable the sourcing and purchasing of goods and services for an institution.</t>
  </si>
  <si>
    <t>Procurement software functionality covers all aspects of the “procure-to-pay” cycle for the acquisition of goods and services by an institution. Functionality can include: supplier management; purchase order management; RFx management; spend analysis; supplier contract management; invoice processing and payment; catalogue management; e-procurement. These applications are often integrated with or part of broader ERP systems.</t>
  </si>
  <si>
    <t>Coupa Procurement, JAGGAER, Oracle Procurement Cloud, SAP Ariba</t>
  </si>
  <si>
    <t>AC038</t>
  </si>
  <si>
    <t>Asset management applications record an institution's physical assets and track them throughout their lifecycle.</t>
  </si>
  <si>
    <t>Asset management applications including functionality such as asset inventory, asset tracking, asset record management, lifecycle management, depreciation, and valuation. This scope of functionality may be combined with the functionality of maintenance management systems, and be known as Enterprise Asset Management applications.</t>
  </si>
  <si>
    <t>IBM Maximo Asset Management, Sage Fixed Assets, SAP Asset Management</t>
  </si>
  <si>
    <t>AC049</t>
  </si>
  <si>
    <t>Treasury</t>
  </si>
  <si>
    <t>Treasury applications enable automated financial management of an institution’s cash flow, assets, and investments.</t>
  </si>
  <si>
    <t>CNS Treasury, GTreasury, Kyriba</t>
  </si>
  <si>
    <t>AC055</t>
  </si>
  <si>
    <t>Workforce Planning applications enable institutions to model, forecast, and plan the size, shape, and composition of their workforce.</t>
  </si>
  <si>
    <t>Workforce planning applications enable organisations to use structured and data-informed approaches to planning different business scenarios such as transformation, growth or rationalisation. Functions can include organisation visualisation and modelling, support of restructuring, headcount management, workforce budgeting and forecasting, and strategic workforce planning.</t>
  </si>
  <si>
    <t>Anaplan, SAP SuccessFactors, Workday</t>
  </si>
  <si>
    <t>AC050</t>
  </si>
  <si>
    <t>Talent Acquisition applications support the attraction, engagement, screening, interview, and selection of candidates for open positions.</t>
  </si>
  <si>
    <t>These applications are important for facilitating the overall recruitment workflow, making it more efficient and effective for HR professionals and hiring managers. Also known as “Employee Recruitment Technology.</t>
  </si>
  <si>
    <t>Jobvite, Oracle, SmartRecruiters, Workday</t>
  </si>
  <si>
    <t>AC054</t>
  </si>
  <si>
    <t>Workforce Administration</t>
  </si>
  <si>
    <t>Workforce Administration applications enable institutions to manage the core data and business processes related to their workers.</t>
  </si>
  <si>
    <t>These applications are also known as HR Information Systems (HRIS) or Workforce Management applications. The scope of these applications is foundational to broader human capital management (HCM) systems. The applications typically include functionality for managing employee information, leave management and performance management.</t>
  </si>
  <si>
    <t>ADP Workforce Now, BambooHR, Chris21/HR21, Oracle, Sage HR, SAP, Workday</t>
  </si>
  <si>
    <t>AC053</t>
  </si>
  <si>
    <t>Time &amp; Attendance</t>
  </si>
  <si>
    <t>Time &amp; Attendance applications enable the scheduling and tracking of an institution’s workforce.</t>
  </si>
  <si>
    <t>Time &amp; Attendance applications automate and streamline the tracking and management of employee work hours, attendance, and related labour activities within an organisation. Application functionality typically includes: time and attendance tracking; employee scheduling (rostering); task and activity management; compliance engagement (for labour laws and regulations); and labour demand forecasting.</t>
  </si>
  <si>
    <t>Oracle Time &amp; Labor, Workday Time Tracking</t>
  </si>
  <si>
    <t>AC130</t>
  </si>
  <si>
    <t>Workforce Scheduling</t>
  </si>
  <si>
    <t>Workforce Scheduling applications match variable labour requirements to workforce capability and availability.</t>
  </si>
  <si>
    <t>Workforce Scheduling applications are also known as rostering or shift management applications and typically include functionality such as shift creation and notification; staff self-scheduling and availability management; scheduling compliance management ( in line with legislative or workplace requirements.); short-term labour forecasting.</t>
  </si>
  <si>
    <t>Deputy, Findmyshift, Oracle Workforce Scheduling, RosterLab</t>
  </si>
  <si>
    <t>AC051</t>
  </si>
  <si>
    <t>Skills Management</t>
  </si>
  <si>
    <t>Skills Management applications enable an institution to identify and track the skills of its workforce.</t>
  </si>
  <si>
    <t>Skills Management is sometimes also referred to as Talent Management or Competency Management, and sometimes packaged as a module of an HCM Suite. These applications are usually based around a centralised repository of skills models that are able to catalogue the skills requirements expressed by job- and position-description specifications and map them to skills complement the workforce is assessed as possessing, enabling gaps and gluts to be identified and managed.</t>
  </si>
  <si>
    <t>CornerStone, Kahuna, SkillsTX</t>
  </si>
  <si>
    <t>AC052</t>
  </si>
  <si>
    <t>Workforce Training &amp; Development applications manage the training, licensing, and certification of an institution’s staff.</t>
  </si>
  <si>
    <t>These applications, also known as Learning &amp; Development applications, provide delivery, tracking of training and learning activities, and educational resources used to develop and maintain the skills and knowledge of an institution’s workforce. Specific functionality can include internal and external training course management; learning content creation; learning path customisation; progress tracking and reporting; certification and compliance training; integration with HR systems.</t>
  </si>
  <si>
    <t>ELMO LMS, SAP SuccessFactors LMS, Totara Learn, Udemy for Business</t>
  </si>
  <si>
    <t>AC036</t>
  </si>
  <si>
    <t>Environmental Sustainability</t>
  </si>
  <si>
    <t>Environmental Sustainability applications enable the monitoring, measurement, and reporting of resource production and use, carbon emissions, and waste production and recycling.</t>
  </si>
  <si>
    <t>Environmental Sustainability applications are designed to aid improvements in environmental sustainability efforts. These applications are used to track and report on aspects of environmental sustainability, including environmental impacts, resource consumption, energy efficiency, carbon emissions, and waste reduction. Functionality of these types of applications includes: environmental data management; carbon and greenhouse gas (GHG) emissions tracking; energy (including renewable) production and consumption monitoring; water and wastewater consumption/discharge monitoring; environmental compliance and reporting.</t>
  </si>
  <si>
    <t>Aquicore, CarbonCite, EcoStruxure Resource Advisor</t>
  </si>
  <si>
    <t>AC134</t>
  </si>
  <si>
    <t>Space Management</t>
  </si>
  <si>
    <t>Space Management applications enable the planning, forecasting, and allocation of the institution’s physical spaces.</t>
  </si>
  <si>
    <t>Space Management application functionality includes: Space Planning and Allocation - Assigning and optimising space usage for offices, classrooms, meeting rooms, etc.; Move Management - Coordinating and managing employee relocations and space reconfigurations; Occupancy Planning - Tracking and forecasting space occupancy to ensure efficient use of facilities.</t>
  </si>
  <si>
    <t>Accruent, Archibus, EMS Software, Planon</t>
  </si>
  <si>
    <t>AC106</t>
  </si>
  <si>
    <t>Facilities Management applications support the maintenance, operation, and use of physical facilities.</t>
  </si>
  <si>
    <t>Functionality of facilities management applications includes maintenance management such as work orders, and scheduling repairs; asset and equipment management within the scope of the facility; space management and optimisation (including reservations) within the scope of the facility.</t>
  </si>
  <si>
    <t>Accruent FAMIS, ARCHIBUS, FM Systems, IBM TRIRIGA</t>
  </si>
  <si>
    <t>AC107</t>
  </si>
  <si>
    <t>Maintenance Management</t>
  </si>
  <si>
    <t>Maintenance Management applications track and schedule maintenance work and activity for an institution’s facilities and estate.</t>
  </si>
  <si>
    <t>Maintenance Management applications enable institutions to operate proactively while reducing downtime and increasing operating efficiency. Maintenance Scheduling software can automate routine tasks while keeping track of scheduled maintenance service calls and converting completed work assignments directly into invoices ready to be processed.</t>
  </si>
  <si>
    <t>FM Systems Facility Maintenance, IBM Maximo, MEX, Oracle WAM</t>
  </si>
  <si>
    <t>AC037</t>
  </si>
  <si>
    <t>Building Management System</t>
  </si>
  <si>
    <t>Building Management System applications monitor and control the mechanical, electrical, and electromechanical services in facilities.</t>
  </si>
  <si>
    <t>Building Management Systems integrate the range of building control technologies, sensors, etc. alongside data analytics, and automation to optimise the energy efficiency, sustainability, safety, and occupant comfort of buildings. These systems underpin ‘smart campus’ initiatives with advanced algorithmic control functions and core capabilities including automation of energy-efficient strategies for HVAC and lighting, such as demand response, scheduling, external weather conditions, and occupancy-based controls ; integration of occupancy and presence detection, environmental monitoring, access control, surveillance cameras, and alarm systems, to enable automation and enhance building security.</t>
  </si>
  <si>
    <t>ABB Smart Building, Schneider EcoStruxure, Siemens Desigo</t>
  </si>
  <si>
    <t>AC035</t>
  </si>
  <si>
    <t>Fixed Asset Management</t>
  </si>
  <si>
    <t>Fixed Asset Management applications track the maintenance, repair, and operations lifecycle and maintain depreciation values of fixed assets.</t>
  </si>
  <si>
    <t>Fixed Assets are tangible things such as land, buildings, motor vehicles, furniture, office equipment, computers, and other items, that cannot be turned easily into cash.</t>
  </si>
  <si>
    <t>FM Systems Asset Management, HxGN EAM, IBM Tririga, Oracle Enterprise Asset Management, TechnologyOne Enterprise Asset Management</t>
  </si>
  <si>
    <t>AC113</t>
  </si>
  <si>
    <t>Wayfinding</t>
  </si>
  <si>
    <t>Wayfinding applications enable people to find, plan, and navigate routes to destinations and landmarks throughout an institution’s estate.</t>
  </si>
  <si>
    <t>Wayfinding applications are usually deployed as mobile apps that the people using login to so they can integrate with academic calendars and meeting schedules, find friends, set preferences such as favouring accessible routes, and select overlays such as coffee shops and rest rooms. Wayfinding applications usually make use of mobile-device GPS and may also make use of mobile-device cameras to activate augmented reality features. Some wayfinding data might also be displayed in less-rich formats on digital signage and kiosks.</t>
  </si>
  <si>
    <t>Google Maps, MapsIndoors, MazeMaps</t>
  </si>
  <si>
    <t>AC034</t>
  </si>
  <si>
    <t>Physical Access Control</t>
  </si>
  <si>
    <t>Physical Access Control applications control the ability of individuals to enter protected locations.</t>
  </si>
  <si>
    <t>These applications provide functionality to maintain the safety and integrity of physical spaces and prevent unauthorised access to facilities and assets. Functionality includes physical access control; electronic locks and access management; surveillance and monitoring; access controls and permissions; alarm monitoring and management; security alerts and notifications; visitor management. These systems can interact or integrate with Emergency Management applications to activate campus lockdown protocols.</t>
  </si>
  <si>
    <t>Honeywell, G4S, Gallagher Command Centre, NX Witness</t>
  </si>
  <si>
    <t>AC135</t>
  </si>
  <si>
    <t>Workspace Booking</t>
  </si>
  <si>
    <t>Workspace Booking applications enable individuals to reserve physical spaces within shared environments for designated periods.</t>
  </si>
  <si>
    <t>Workspace Booking applications enable the booking of workspaces such as desks, computers, and designated collaboration areas by individuals or by groups (e.g., for students to work together in close physical proximity within transient “neighbourhoods”). Workspace Booking applications may be integrated with identity-and-access management services to determine and apply business rules affecting entitlement. These applications will typically also integrate with presence sensors and support some form of “check in” and “check out” functionality.</t>
  </si>
  <si>
    <t>Floorsense, OfficeSpace, Robin, Skedda</t>
  </si>
  <si>
    <t>AC108</t>
  </si>
  <si>
    <t>Workplace Management</t>
  </si>
  <si>
    <t>REMOVED</t>
  </si>
  <si>
    <t>AC033</t>
  </si>
  <si>
    <t>Parking</t>
  </si>
  <si>
    <t>Parking applications enable the use and management of vehicle parking services provided by an institution.</t>
  </si>
  <si>
    <t>The scope of these applications covers parking for a wide range of vehicles, including bicycles and motorcycles, e-scooters and autonomous vehicles, and conventional cars. Functionality can include: vehicle parking bookings, availability management, parking payments, parking permit iSSEing, and infringements,</t>
  </si>
  <si>
    <t>APCOA, CelloPark, SecurePark, Parkable</t>
  </si>
  <si>
    <t>AC062</t>
  </si>
  <si>
    <t>Collection Management</t>
  </si>
  <si>
    <t>Collection Management applications assist in the acquisition, cataloguing, administration, and exhibition of items.</t>
  </si>
  <si>
    <t>EBSCO, EMu, Ex Libris Alma, Recollect, Vernon Systems</t>
  </si>
  <si>
    <t>AC061</t>
  </si>
  <si>
    <t>Library Management</t>
  </si>
  <si>
    <t>Library Management applications enable circulation history, administration, cataloguing, reporting, and patron records.</t>
  </si>
  <si>
    <t>Functionality can include: integration of self-service kiosks and online web portal access for catalogue search, content delivery, reservation requests and patron check-out history, and tracking and automating notifications of overdue books and fines. Library Management applications may also provide for the management of serials and subscription-based holdings.</t>
  </si>
  <si>
    <t>ExLibris Alma, Koha, SirsiDynix Symphony</t>
  </si>
  <si>
    <t>AC060</t>
  </si>
  <si>
    <t>Accommodation</t>
  </si>
  <si>
    <t>Accommodation applications enable the management of an institution’s residential facilities.</t>
  </si>
  <si>
    <t>Accommodation applications are also known as Student Housing Management applications. These applications are used to automate the efficient management of an institution’s housing operations, principally but not limited to students. The scope includes dormitories, residence halls, apartments, and other on-campus or affiliated (e.g., managed or brokered) housing options.</t>
  </si>
  <si>
    <t>Ellucian Housing, Kinetic Accommodation, StarRez</t>
  </si>
  <si>
    <t>AC059</t>
  </si>
  <si>
    <t>Clubs &amp; Societies Management</t>
  </si>
  <si>
    <t>Clubs &amp; Societies Management applications facilitate the operation of an institution’s constituent-led communities and organisations.</t>
  </si>
  <si>
    <t>Most all clubs and societies in the higher-education context student-led and have (or are allowed to have) only current students as their members. These applications are used to perform the administrative tasks and activities associated with the organisation and operation of clubs and societies, such as communication with students, membership management, and event planning. Included in the features and functions of these applications are member management and fee collection, communication tools, event planning, and financial management. Application solutions exist in both general-purpose club and society management and more-specialised solutions for higher education.</t>
  </si>
  <si>
    <t>Anthology Engage, Membership Solutions, VeryConnect</t>
  </si>
  <si>
    <t>AC057</t>
  </si>
  <si>
    <t>Sport &amp; Recreation</t>
  </si>
  <si>
    <t>Sport &amp; Recreation applications enable the management of sport and recreation activities, events, and teams.</t>
  </si>
  <si>
    <t>Sport &amp; Recreation applications cover the breadth of solution features needed to manage activities, events, competitions (leagues) for sport and recreation. Functionality can include: competition management, membership and registrations, scoring, sports event management, scheduling and fixture management, and participant registration.</t>
  </si>
  <si>
    <t>ggCircuit, Gladstone, Interactsport, Legend</t>
  </si>
  <si>
    <t>AC058</t>
  </si>
  <si>
    <t>Retail</t>
  </si>
  <si>
    <t>Retail applications facilitate the operation of shops and businesses.</t>
  </si>
  <si>
    <t>Functionality typically includes point of sale activities such as payment and price calculation, inventory management such as stock tracking and reordering, and various reporting functions such as gaining insight into purchasing patterns. In higher education, Retail applications enable the operations of stores, shops, and businesses such as food outlets, bookshops and bindery, pharmacy and technology items, printing and copying, and student needs such as laboratory coats and other necessary resources.</t>
  </si>
  <si>
    <t>NCR Counterpoint, Square Point of Sale</t>
  </si>
  <si>
    <t>Data Entity ID</t>
  </si>
  <si>
    <t>Data Entity Name</t>
  </si>
  <si>
    <t>Parent Topic</t>
  </si>
  <si>
    <t>Parent Topic Type</t>
  </si>
  <si>
    <t>Display Sequence</t>
  </si>
  <si>
    <t>Alternative Names</t>
  </si>
  <si>
    <t>Common Sub-Classes</t>
  </si>
  <si>
    <t>Data Entity Description</t>
  </si>
  <si>
    <t>TOGAF Enterprise Metamodel Entity</t>
  </si>
  <si>
    <t>DE161</t>
  </si>
  <si>
    <t>Programme of Learning</t>
  </si>
  <si>
    <t>Academic Programme, Degree Programme, Degree, Programme, Course</t>
  </si>
  <si>
    <t>Programme of Learning data describe the intention, rules, and composition of an institution’s qualifications.</t>
  </si>
  <si>
    <t>Programmes of Learning are programmes such as "Bachelor of Architecture" and "Master of International Business". Note that many institutions refer to these constructs as "Academic Programme" or "Course: or "Degree Programme", etc. Programmes of Learning typically contain other curriculum components, such as subjects, modules, and specialisations, and will often have broader curriculum elements, including themes and experiences such as global citizenship, social responsibility, and environmental sustainability woven through them. A Programme of Learning is often what a student graduates from.  Programmes of Learnings represent substantial undertakings, and are much larger than microcredentials (see "Element of Learning").</t>
  </si>
  <si>
    <t>Product</t>
  </si>
  <si>
    <t>DE043</t>
  </si>
  <si>
    <t>Area of Learning</t>
  </si>
  <si>
    <t>Specialisation, Major, Minor, Plan, Sub-Plan, Stream, Area of Study, Field, Tripos.</t>
  </si>
  <si>
    <t>Area of Learning data describe the structure, rules, and composition of a specialised field, and define the relationship with other Curriculum Components.</t>
  </si>
  <si>
    <t>Areas of Learning are often manifesting by defining selections of mandatory and elective units of study.</t>
  </si>
  <si>
    <t>DE162</t>
  </si>
  <si>
    <t>Unit of Learning</t>
  </si>
  <si>
    <t>Paper, Course, Unit, Subject</t>
  </si>
  <si>
    <t>Unit of Learning data describe the intention, rules and composition of the sequence of learning activities that, on successful completion, guarantees credit towards a qualification.</t>
  </si>
  <si>
    <t>Note that the term "subject" is heavily overloaded, and used in quite different ways at different academic institutions.  A commonly-given example of a Subject is "Anthropology 101".  This usage is not tied to the definition of award courses from a government-funding perspective.  However, learning activities such as Massive Open Online Courses may also be considered within the scope of Subject.  The scope of this entity includes data related to the offerings and availability of the Subject.</t>
  </si>
  <si>
    <t>DE163</t>
  </si>
  <si>
    <t>Element of Learning</t>
  </si>
  <si>
    <t>Module</t>
  </si>
  <si>
    <t>Element of Learning data describe the intention, rules, and composition of a small sequence of learning activities that will be recognised on successful completion.</t>
  </si>
  <si>
    <t>Elements of Learning can be taken either as part, or independent, of other qualifications. Completion of Elements of Learning may be recognised by gaining a credential that can be used as standalone certification of completion and/or as a component of a more comprehensive Program. Elements of Learning may exist at any post-secondary ISCED level. This entity, in this context explicitly excludes "modules" of a non-curricular activities such as campus respect, academic integrity, and health and safety. These have been determined to be likely sub-entities of skills development, for staff, and the other student-focused "modules" of this kind are viewed as admissions-related or regulations-related checklist options.</t>
  </si>
  <si>
    <t>DE164</t>
  </si>
  <si>
    <t>Learning Outcome</t>
  </si>
  <si>
    <t>Learning Outcome data describe the expected knowledge, skills, or competency that should be acquired on successful completion of a Curriculum Component, and their measurements.</t>
  </si>
  <si>
    <t>Learning Outcomes may be defined for any Learning Activity, such as a laboratory activity, an assignment, a class, a course, or a programme.  Learning Outcomes may reflect curriculum elements (such as global citizenship or innovation and entrepreneurship).</t>
  </si>
  <si>
    <t>Business Information</t>
  </si>
  <si>
    <t>DE054</t>
  </si>
  <si>
    <t>Study Application</t>
  </si>
  <si>
    <t>Study Application data represent formal requests to participate in offerings of an institution's curriculum.</t>
  </si>
  <si>
    <t>Note that applications to study may be submitted directly by individuals, through centralised admissions centres, and through recruitment agencies and other third-parties.  Application to study may grant admission to an institution, to a particular academic programme, or other unit of study, including short courses and professional-development learning activities.</t>
  </si>
  <si>
    <t>DE059</t>
  </si>
  <si>
    <t>Financial Assistance</t>
  </si>
  <si>
    <t>Financial Aid, Financial Support</t>
  </si>
  <si>
    <t>Allowance, Bursary, Concession, Grant, Loan, Scholarship, Sponsorship, Stipend</t>
  </si>
  <si>
    <t>Financial Assistance data describe financial support enabling participation in higher education.</t>
  </si>
  <si>
    <t>Financial Assistance may be provided at any time (e.g., up-front or retrospectively), in any form (e.g., cash, discount, in-kind (such as laptops, textbooks)), and under any conditions (e.g., applied for, allocated based on a personal attribute, allocated in bulk). Financial Assistance includes both the awarding, delivery, and management of the scholarship (criteria, applications) and use of the scholarship to pay tuition and or other fees for a student. Note that the common sub-classes indicated can also be sub-classed by attributes of the intended recipient population (e.g., Research Scholarship, Undergraduate Scholarship, Indigenous Peoples).</t>
  </si>
  <si>
    <t>DE061</t>
  </si>
  <si>
    <t>Registration</t>
  </si>
  <si>
    <t>Delivery Mode, Fee Status, Study Level, Study Location, Study Period.</t>
  </si>
  <si>
    <t>Enrolment data relate to the student’s formal registration in a curriculum component.</t>
  </si>
  <si>
    <t>Note that the aggregate of study load from all of a student's unit enrolments is calculated as the Equivalent Full-Time Student Load (EFTSL). Note also that the Common Sub-Classes Common are most likely to manifest around the entity attributes commonly used for the reporting or management of Enrolment such as: Delivery Mode (e.g., online, face-to-face), Study Level (e.g., undergraduate, postgraduate, research, microcredential, life-long learning), Study Location (e.g., campus location, online), Study Period (e.g., Semester 1, Summer Session), Fee Status (e.g., fee-paying, non-fee-paying).”</t>
  </si>
  <si>
    <t>DE062</t>
  </si>
  <si>
    <t>Placement</t>
  </si>
  <si>
    <t>Practicum, Work-Integrated Learning, Internship.</t>
  </si>
  <si>
    <t>Placement data relate to students undertaking learning in an industry context as partial fulfilment of their academic requirements.</t>
  </si>
  <si>
    <t>Placement data relate to everything required for students to be undertaking the learning, and include affiliated concerns such as placement opportunities, accreditation requirements, and learning objectives the placements are designed to realise.  Note that the assessment of placement outcomes are data contained in the Assessment entity.  Placements may also be required to meet non-academic requirements, such as professional accreditation.</t>
  </si>
  <si>
    <t>DE186</t>
  </si>
  <si>
    <t>Student Progress</t>
  </si>
  <si>
    <t>Student Progress data record the progress of students through the curriculum components that contribute to their completion.</t>
  </si>
  <si>
    <t>DE196</t>
  </si>
  <si>
    <t>Credit</t>
  </si>
  <si>
    <t>Advanced Standing; Transfer Credit; Recognition of Prior Learning</t>
  </si>
  <si>
    <t>Credit data relate to the assessment and recognition of a student's study or work experience.</t>
  </si>
  <si>
    <t>Credit is most-commonly applied at admission, but can be applied at any stage in a student's progress towards completion.  Credit is related usually to prior study, but can also be used in what-if advisement-modelling scenarios.  Study Abroad is also considered a type of credit.  Credit may be applied specifically (e.g., as being equivalent to nominated-as-equivalent study outcomes such as units) or generally (e.g., as some number of points or credits in a particular academic specialisation at a particular study level).  Credit is usually earned by recognising prior study at another tertiary institution, but may equally arise from industry/work experience, or MOOCs, or other sources.</t>
  </si>
  <si>
    <t>DE197</t>
  </si>
  <si>
    <t>Award</t>
  </si>
  <si>
    <t>Award data relate to the conferral of recognition for completion of study.</t>
  </si>
  <si>
    <t>The award of honorary degrees is included in the scope of this Award entity, as are less-formal completion-and-achievement-based awards related to student participation in short courses, MOOCs, and other learning activities.  Note also that "conferral" is usually the formal process by which a traditional degree is awarded, but this entity also covers other situations in which a learning outcome is recognised or iSSEed as some form of credential.</t>
  </si>
  <si>
    <t>DE049</t>
  </si>
  <si>
    <t>Timetable</t>
  </si>
  <si>
    <t>Assessment Timetable, Place Timetable, Staff Timetable, Student Timetable</t>
  </si>
  <si>
    <t>Timetable data are related to the scheduling of resources to learning and teaching activities.</t>
  </si>
  <si>
    <t>Institutions generally use their timetable with consideration for the availability of the various resources learning and teaching activities require, and to optimise the overall allocation for the best-possible customer experience.  In this context, "resources" includes teaching staff, physical and virtual teaching spaces, specialist equipment, and other learning resources.  Timetabling must also typically take account of curriculum structures.</t>
  </si>
  <si>
    <t>DE159</t>
  </si>
  <si>
    <t>Learning Activity</t>
  </si>
  <si>
    <t>Learning Activity data relate to tasks designed for students to achieve intended Learning Outcomes.</t>
  </si>
  <si>
    <t>Learning Activities take many forms, and may include activities based around such things as lectures, workshops, tutorials, practicals, studios, and laboratories.</t>
  </si>
  <si>
    <t>Course of Action</t>
  </si>
  <si>
    <t>DE160</t>
  </si>
  <si>
    <t>Learning Resource</t>
  </si>
  <si>
    <t>Learning Resource data relate to resources used in Learning Activities.</t>
  </si>
  <si>
    <t>In this context, "resources" is inclusive of a broad range of things: books, human models for life-drawing classes, consumables such as chemical reagents and paints and crayons and paper, and digital resources.</t>
  </si>
  <si>
    <t>DE052</t>
  </si>
  <si>
    <t>Assessment</t>
  </si>
  <si>
    <t>Assessment data relate to the measurement and evaluation of achievement of Learning Outcomes.</t>
  </si>
  <si>
    <t>DE201</t>
  </si>
  <si>
    <t>Research Opportunity</t>
  </si>
  <si>
    <t>Research Opportunity data describe potential research activities an institution considers undertaking.</t>
  </si>
  <si>
    <t>Driver</t>
  </si>
  <si>
    <t>DE165</t>
  </si>
  <si>
    <t>Research Application</t>
  </si>
  <si>
    <t>Research Application data describe applications to conduct research.</t>
  </si>
  <si>
    <t>Research application data may include details such as the primary/chief/lead investigator and identify other collaborators and participants, various approvals and clearances, funding arrangements, and other resource requirements.</t>
  </si>
  <si>
    <t>DE203</t>
  </si>
  <si>
    <t>Research Award</t>
  </si>
  <si>
    <t>Grant</t>
  </si>
  <si>
    <t>Research Award data relate to resources awarded for the purpose of conducting specified research.</t>
  </si>
  <si>
    <t>Research resources, typically funding, awarded after successful application to a fund, for a specific research purpose with specific timeframes.  Differs from an Award for Research (e.g., Nobel Prize), which is awarded after the research has been performed.</t>
  </si>
  <si>
    <t>DE073</t>
  </si>
  <si>
    <t>Research Project</t>
  </si>
  <si>
    <t>Research Project data describe the management and execution of a research activity.</t>
  </si>
  <si>
    <t>Research Project data may include approvals and clearances, milestones, successful funding and grants, and personnel.</t>
  </si>
  <si>
    <t>Process</t>
  </si>
  <si>
    <t>DE075</t>
  </si>
  <si>
    <t>Research Resource</t>
  </si>
  <si>
    <t>Research Resource data relate to the financial, human, material, and knowledge resources used to deliver research.</t>
  </si>
  <si>
    <t>DE070</t>
  </si>
  <si>
    <t>Research Data include all data captured or generated by researchers in conduct of their research.</t>
  </si>
  <si>
    <t>The concept of research is broad and includes the creation of new knowledge and/or the use of existing knowledge in a new and creative way so as to generate new concepts, methodologies, inventions and understandings. This could include synthesis and analysis of previous research to the extent that it is new and creative. (Australian Code for the Responsible Conduct of Research 2018).  Examples of research data include raw data, laboratory notebooks, audio or video tapes, survey data, etc.</t>
  </si>
  <si>
    <t>Data Entity</t>
  </si>
  <si>
    <t>DE068</t>
  </si>
  <si>
    <t>Research Output</t>
  </si>
  <si>
    <t>Research Output data describe the disseminated or preserved results of undertaking research.</t>
  </si>
  <si>
    <t>Most commonly, research is published (disseminated) in a journal article, however research outputs can be in a variety of forms. These can be grouped into the below categories;  publications, conference, intellectual property and other outputs.  ORCID provides a list of industry standard research output types. Access the list of supported work types here: https://members.orcid.org/api/resources/work-types</t>
  </si>
  <si>
    <t>DE166</t>
  </si>
  <si>
    <t>Research Outcome</t>
  </si>
  <si>
    <t>Research Outcome data describe the effects or manifestations of research and research outputs.</t>
  </si>
  <si>
    <t>Caution: In use, be clear about the difference between Research Output, Research Outcome, and Research Impact.</t>
  </si>
  <si>
    <t>DE167</t>
  </si>
  <si>
    <t>Research Impact</t>
  </si>
  <si>
    <t>Research Impact data represent the measurable contribution of research beyond academia.</t>
  </si>
  <si>
    <t>Goal</t>
  </si>
  <si>
    <t>DE081</t>
  </si>
  <si>
    <t>Strategy</t>
  </si>
  <si>
    <t>Strategy data describe the long-term intentions and plans of action an institution has made to realise objectives it desires.</t>
  </si>
  <si>
    <t>A strategy often includes a mission, vision, and goals.</t>
  </si>
  <si>
    <t>DE082</t>
  </si>
  <si>
    <t>Plan data describe decisions an institution has made about what it will do in order to achieve specific objectives.</t>
  </si>
  <si>
    <t>Note: KPIs, OKAs, KRAs, OPTs, etc, are attributes of plans as opposed to being higher-level stand alone entities. They could be classed as "measures" and of the same nature as drivers, goals , and objectives.</t>
  </si>
  <si>
    <t>Control</t>
  </si>
  <si>
    <t>DE154</t>
  </si>
  <si>
    <t>Programme</t>
  </si>
  <si>
    <t>Programme data define and monitor groups of related projects in which an institution has an interest.</t>
  </si>
  <si>
    <t>DE155</t>
  </si>
  <si>
    <t>Project</t>
  </si>
  <si>
    <t>Project data relate to planned, transient endeavours consisting of interrelated tasks designed to achieve specific objectives.</t>
  </si>
  <si>
    <t>There may be multiple sub-types of project (e.g., construction project, IT project), which may have additional data considerations. Note also the separate Data Entity that exists for [Research Project].</t>
  </si>
  <si>
    <t>DE092</t>
  </si>
  <si>
    <t>Policy</t>
  </si>
  <si>
    <t>Policy data relate to official statements of the key principles, expectations, and behaviours that govern an institution.</t>
  </si>
  <si>
    <t>Policies may be defined at various levels of the organisation, and may be aligned with external policies.</t>
  </si>
  <si>
    <t>DE101</t>
  </si>
  <si>
    <t>Risk</t>
  </si>
  <si>
    <t>Risk data describe possible incidents and the effect they might have upon an institution achieving its objectives.</t>
  </si>
  <si>
    <t>Risks are defined as a probability or threat of damage, injury, liability, loss, or any other negative occurrence that is caused by external or internal vulnerabilities, and that may be avoided (or accepted or mitigated in some way) through preemptive action. Usually managed as a risk register.</t>
  </si>
  <si>
    <t>DE103</t>
  </si>
  <si>
    <t>Incident</t>
  </si>
  <si>
    <t>Behaviour Incident, Digital Incident, Health &amp; Safety Incident, Physical Incident</t>
  </si>
  <si>
    <t>Incident data describe untoward events that do or could result in damage or loss to people, property, information, or infrastructure.</t>
  </si>
  <si>
    <t>There may be multiple sub-classes of incident that may have additional data, such as organisational health, safety, and wellbeing incidents, environmental incidents, behavioural incidents, and digital incidents. Incidents such as these may affect an institution’s brand and reputation, or carry other business-outcome consequences.</t>
  </si>
  <si>
    <t>DE088</t>
  </si>
  <si>
    <t>Contract</t>
  </si>
  <si>
    <t>Contract data relate to legal documents that specify mutual obligations between two or more parties in a formal agreement.</t>
  </si>
  <si>
    <t>DE175</t>
  </si>
  <si>
    <t>Obligation</t>
  </si>
  <si>
    <t>Obligation data relate to the moral and ethical responsibilities an institution chooses to honour, and to the legal requirements that an institution must meet.</t>
  </si>
  <si>
    <t>DE120</t>
  </si>
  <si>
    <t>Record</t>
  </si>
  <si>
    <r>
      <rPr>
        <sz val="9"/>
        <color rgb="FF172B4D"/>
        <rFont val="Quattrocento Sans"/>
        <family val="2"/>
      </rPr>
      <t>Record data provide evidence of an institution's significant business activity</t>
    </r>
    <r>
      <rPr>
        <sz val="9"/>
        <color rgb="FF091E42"/>
        <rFont val="Segoe UI Light"/>
        <family val="2"/>
      </rPr>
      <t>.</t>
    </r>
  </si>
  <si>
    <t>DE169</t>
  </si>
  <si>
    <t>Service</t>
  </si>
  <si>
    <t>Service data relate to business activities offered by an institution.</t>
  </si>
  <si>
    <t>The conceptual entity for "Service" incorporates service metadata, service performance indicators, and service requests.</t>
  </si>
  <si>
    <t>DE105</t>
  </si>
  <si>
    <t>Campaign</t>
  </si>
  <si>
    <t>Campaign data relate to marketing, awareness, and promotional activities undertaken by an institution.</t>
  </si>
  <si>
    <t>DE188</t>
  </si>
  <si>
    <t>Communication</t>
  </si>
  <si>
    <t>Communication data relate to all messaging and content broadcast or exchanged between an institution and its constituents, partners, and communities.</t>
  </si>
  <si>
    <t>DE107</t>
  </si>
  <si>
    <t>Event</t>
  </si>
  <si>
    <t>Event data relate to exhibits, meetings, and occasions organised by an institution.</t>
  </si>
  <si>
    <t>There may be multiple sub-types of event (e.g., marketing, fundraising), which may have additional data considerations. Event attendance (e.g., booking and ticketing) is included implicitly in the scope of this entity. Events are generally designed to promote the institution, its products and services, and its reputation.</t>
  </si>
  <si>
    <t>DE146</t>
  </si>
  <si>
    <t>Account</t>
  </si>
  <si>
    <t>Account data relate to an institution's records or statements of financial transactions.</t>
  </si>
  <si>
    <t>There may be multiple sub-types of account (e.g., business unit, project), which may have additional data considerations.</t>
  </si>
  <si>
    <t>DE143</t>
  </si>
  <si>
    <t>Budget</t>
  </si>
  <si>
    <t>Budget data relate to planned revenue and expenditure for a given period.</t>
  </si>
  <si>
    <t>DE172</t>
  </si>
  <si>
    <t>Expense</t>
  </si>
  <si>
    <t>Expense data relate to the cost of operations an institution incurs.</t>
  </si>
  <si>
    <t>Expense data include both the institution's operational and non-operational expenses. Operating expenses relate to the institution’s main activities, such as wages and administrative fees. Non-operating expenses are not directly related to the institution's core operations. Common examples include interest charges and other costs associated with borrowing money.</t>
  </si>
  <si>
    <t>DE151</t>
  </si>
  <si>
    <t>Financial Liability</t>
  </si>
  <si>
    <r>
      <rPr>
        <sz val="9"/>
        <color rgb="FF091E42"/>
        <rFont val="Quattrocento Sans"/>
        <family val="2"/>
      </rPr>
      <t>Financial Liability d</t>
    </r>
    <r>
      <rPr>
        <sz val="9"/>
        <color rgb="FF172B4D"/>
        <rFont val="Segoe UI Light"/>
        <family val="2"/>
      </rPr>
      <t>ata relate to an institution's financial debts or obligations.</t>
    </r>
  </si>
  <si>
    <t>Financial Liability may include a future service owed to others; short- or long-term borrowing from banks, individuals, or other entities; or a previous transaction that has created an unsettled obligation.</t>
  </si>
  <si>
    <t>DE171</t>
  </si>
  <si>
    <t>Revenue</t>
  </si>
  <si>
    <t>Revenue data relate to income generated by an institution.</t>
  </si>
  <si>
    <t>DE204</t>
  </si>
  <si>
    <t>General Ledger</t>
  </si>
  <si>
    <t>General Ledger data represent the financial transactions of an institution.</t>
  </si>
  <si>
    <t>General Ledger is a central repository for accounting data transferred from all Accounts and subledgers such as accounts payable, accounts receivable, cash management, fixed assets, purchasing, and projects.</t>
  </si>
  <si>
    <t>DE150</t>
  </si>
  <si>
    <t>Financial Asset</t>
  </si>
  <si>
    <t>Financial Asset data refer to an institution's non-physical assets that arise from owning equity or contractual agreements on future cash flows.</t>
  </si>
  <si>
    <t>Financial Assets can be created, traded, modified, and settled.  They can be cash, evidence of an ownership interest in an entity, or a contractual right to receive or deliver.</t>
  </si>
  <si>
    <t>DE126</t>
  </si>
  <si>
    <t>Physical Asset</t>
  </si>
  <si>
    <t>Tangible Asset</t>
  </si>
  <si>
    <t>Physical Asset data identify and describe tangible items of value that are owned or controlled by an institution.</t>
  </si>
  <si>
    <t>DE202</t>
  </si>
  <si>
    <t>Intangible Asset</t>
  </si>
  <si>
    <t>Intangible Asset data refer to an institution's identifiable non-monetary assets that are without physical substance.</t>
  </si>
  <si>
    <t>The key difference between "Intangible Asset" and "Financial Asset" is around the nature of liquidity — Intangible Assets may be lack the liquidity that Financial Assets have.</t>
  </si>
  <si>
    <t>DE114</t>
  </si>
  <si>
    <t>Collection</t>
  </si>
  <si>
    <t>Collection data describe curated groups of physical or digital items managed by an institution.</t>
  </si>
  <si>
    <t>Collections may be owned by an institution, but an institution may also be a custodian of an externally-held collection.</t>
  </si>
  <si>
    <t>DE140</t>
  </si>
  <si>
    <t>Entitlement</t>
  </si>
  <si>
    <t>Entitlement data relate to the conditions, rewards, and benefits offered to employees of an institution.</t>
  </si>
  <si>
    <t>Note that these entitlements include salary and special payments, leave and other time off work, and access to discounted products and services. Some benefits are mandated by law (such as social security, unemployment compensation, and workers compensation), others vary between organisations (such as health insurance, life insurance, medical plan, paid vacation, pension, gratuity).</t>
  </si>
  <si>
    <t>DE132</t>
  </si>
  <si>
    <t>Position</t>
  </si>
  <si>
    <t>Job</t>
  </si>
  <si>
    <t>Position data describe the tasks, duties, and responsibilities for each employee of an institution.</t>
  </si>
  <si>
    <r>
      <rPr>
        <sz val="9"/>
        <color rgb="FF091E42"/>
        <rFont val="Quattrocento Sans"/>
        <family val="2"/>
      </rPr>
      <t>Position data include the competencies, skills, and behaviours a person requires to perform successfully in that position and </t>
    </r>
    <r>
      <rPr>
        <sz val="9"/>
        <color rgb="FF172B4D"/>
        <rFont val="Segoe UI Light"/>
        <family val="2"/>
      </rPr>
      <t>the organisational unit where the position resides, the reporting line, the job the position is expected to fulfil, the headcount, and the location.  Note also that there are diametrically-opposed working definitions of JOB and POSITION in various HRMS business information systems, and that most universities simply adopt the terminology and behaviour they inherited from their HRMS.  For that reason, we have chose one of the prevailing terms here, "POSITION", and made reference to JOB within it.</t>
    </r>
  </si>
  <si>
    <t>Organisation Unit</t>
  </si>
  <si>
    <t>DE136</t>
  </si>
  <si>
    <t>Competency</t>
  </si>
  <si>
    <t>Competency data relate to the skills, knowledge, and abilities required to perform the work of an institution.</t>
  </si>
  <si>
    <t>Note that the scope of Competency data includes the skills, knowledge, and abilities staff possess already, and the training, experiences, and outcomes required to bridge and extend any gaps related to their ability to fulfil the responsibilities of the current or potential future positions they hold.</t>
  </si>
  <si>
    <t>Actor</t>
  </si>
  <si>
    <t>DE187</t>
  </si>
  <si>
    <t>Talent Acquisition data are related to the identification, selection, and hiring of people to do work for an institution.</t>
  </si>
  <si>
    <t>DE037</t>
  </si>
  <si>
    <t>Facility data are related to the amenities that an institution provides or operates for defined purposes.</t>
  </si>
  <si>
    <t>Examples of facilities include the Australian Synchrotron (https://www.ansto.gov.au/research/facilities/australian-synchrotron/overview) and the Structural Engineering Laboratory at The University of Canterbury (https://www.canterbury.ac.nz/about/capitalworks/projects/sel/).</t>
  </si>
  <si>
    <t>DE173</t>
  </si>
  <si>
    <t>Utility</t>
  </si>
  <si>
    <t>Utility data are related to core services an institution consumes.</t>
  </si>
  <si>
    <t>Examples are electricity, gas, water, and communications. </t>
  </si>
  <si>
    <t>DE168</t>
  </si>
  <si>
    <t>Gift</t>
  </si>
  <si>
    <t>Donation</t>
  </si>
  <si>
    <t>Gift data relate to items, money, or services given voluntarily to an institution.</t>
  </si>
  <si>
    <t>Note that donors of gifts receive neither any material benefit nor advantage as a consequence of their benefaction.  Note also that gifts may be made to an institution for designated, restricted, or specific purposes (such as for use in a particular student-support initiative or to a particular research project), rather than being made in an undesignated fashion that enables the administrators of the gift to determine how best the gift should be used or consumed by the institution.  Note also that the concept of gift is very broad, and includes things like money, services, time, land, buildings, vehicles, and livestock.</t>
  </si>
  <si>
    <t>DE205</t>
  </si>
  <si>
    <t>Person</t>
  </si>
  <si>
    <t>Human</t>
  </si>
  <si>
    <t>Person data describe an individual human being.</t>
  </si>
  <si>
    <t>It is people that underpin the vision, purpose, outcomes, and reason for being institutions of higher education and research and the activities, industries, and engagements they undertake and foster. Instances of Person combine with other data to establish Roles such as Student, Staff, and Stakeholder. Instances of Person can have membership of one or more Groups and in some cases these may become common sub-classes. Groups may be associated with Roles only via Person. Note also that some things are given the same legal status as a Person (e.g., corporations), and that the attributes those things have may not logically fit with the majority of data in Person.</t>
  </si>
  <si>
    <t>DE022</t>
  </si>
  <si>
    <t>Creature</t>
  </si>
  <si>
    <t>Creature data describe an individual member of a non-human animal species.</t>
  </si>
  <si>
    <t>DE206</t>
  </si>
  <si>
    <t>Machine</t>
  </si>
  <si>
    <t>Digital Machine, Mechanical Machine.</t>
  </si>
  <si>
    <t>Machine data describe an individual device.</t>
  </si>
  <si>
    <t>Machines are increasingly interacting with and acting on behalf of humans and assisting or representing them in their activities and engagements. Some machines are capable of autonomous action and decision-making. This entity may be used to represent any digital agents or mechanical machines that are significant to the history, culture, life, learning and teaching, research and innovation, operations, and wider engagement, relationships, outreach, and extension that the institution undertakes.</t>
  </si>
  <si>
    <t>DE002</t>
  </si>
  <si>
    <t>Prospect</t>
  </si>
  <si>
    <t>Lead</t>
  </si>
  <si>
    <t>Prospective Staff, Prospective Student, Prospective Supplier.</t>
  </si>
  <si>
    <t>Prospect data describe the role of an Individual or Group that has approached, or been approached by, an institution regarding a potential Role.</t>
  </si>
  <si>
    <t>Prospect data will typically only be held on a subset of all Individuals or Groups who may have a future Role with the institution. Most institutions will maintain data on prospective students and their learning interests. Institutions may also maintain data on prospective staff and other roles or relationship types deemed to be of interest to an institution: e.g., potential donors, industry partners, research funders, suppliers, etc. The definition of Prospect is intentionally broad, including all approaches to or by the institution, including leads that may not transition into other Roles such as Students or Staff.</t>
  </si>
  <si>
    <t>DE003</t>
  </si>
  <si>
    <t>Applicant</t>
  </si>
  <si>
    <t>Staff Applicant, Student Applicant, Supplier Applicant.</t>
  </si>
  <si>
    <t>Applicant data describe the role of an Individual or Group that submits an application to an institution.</t>
  </si>
  <si>
    <t>The majority of Applicant data in institutions is usually connected to applications for admission to Programmes of Learning and associated student-related activities such as applying for various forms of Financial Assistance. Applications for Staff positions are another common source of Applicant data. Agents who submit applications on others' behalf, such as education agents or staff placement agents are not considered Applicants, they are Suppliers. Organisations will also aSSEme Applicant roles in situations such as Tender responses, although in procurement terminology they are usually referred to simply as Vendors. Individuals become an Applicant by the act of applying, there is no application for the role of Applicant. While many Individuals are Prospects before becoming Applicants, there is no requirement that this occur.</t>
  </si>
  <si>
    <t>DE004</t>
  </si>
  <si>
    <t>Student</t>
  </si>
  <si>
    <t>Learner</t>
  </si>
  <si>
    <t>Lifelong Learner, Postgraduate Student, Research Student, Undergraduate Student</t>
  </si>
  <si>
    <t>Student data describe the role of an Individual registered to participate in an offering of an institution's curriculum.</t>
  </si>
  <si>
    <t>The description of Student has been broadened to ensure the reference model can remain relevant as institutions continue the adoption of non-traditional academic structures including microcredentials, stackable credentials, and massive open online courses. Each sub-class may be further sub-classed by sub-classes of curriculum or enrolment.</t>
  </si>
  <si>
    <t>DE006</t>
  </si>
  <si>
    <t>Staff</t>
  </si>
  <si>
    <t>Worker</t>
  </si>
  <si>
    <t>Academic Staff, Professional Staff, Technical Staff.</t>
  </si>
  <si>
    <t>Staff data describe the role of an Individual performing the work of an institution.</t>
  </si>
  <si>
    <t>The definition of Staff is cast deliberately to include all Individuals performing the work of an institution, regardless of their hours worked, employment type, or source of any payment they may or may not receive. The common sub-classes listed will often be the basis of a high-level classification and staff will be further sub-classed by attributes of their relationship with the institution. The broadening of the definition allows for Individuals who volunteer, or are paid by other organisations (e.g., visiting academic staff or Individuals paid by a Supplier to be included in this role). Similarly, any person appointed by an institution in any unpaid capacity, such as honorary appointment, adjunct and emeritus professors, conjoint appointments, university visitors, and affiliates may also be included.</t>
  </si>
  <si>
    <t>DE005</t>
  </si>
  <si>
    <t>Alum</t>
  </si>
  <si>
    <t>Alumna</t>
  </si>
  <si>
    <t>Alumna, Alumnus, Institution Alum, Staff Alum, Student Alum</t>
  </si>
  <si>
    <t>Alum data describe the role of an Individual who formerly held another Role with an institution.</t>
  </si>
  <si>
    <t>Alum data will typically only be held on a subset of Individuals who have had a prior relationship with an institution in a different role or capacity, often, but not always, restricted to Students, Staff, and those who have formerly made a significant contribution through qualifying roles such as governing bodies or other official posts at the institution (e.g., Chancellor, Senate Members). The modern, gender neutral, singular, form of this noun has been privileged over the plural Alumni, or the gender-specific singular Alumna, or Alumnus, despite the use of Alumnus now being considered gender neutral in some contexts.</t>
  </si>
  <si>
    <t>DE209</t>
  </si>
  <si>
    <t>Customer</t>
  </si>
  <si>
    <t>Consumer</t>
  </si>
  <si>
    <t>Client</t>
  </si>
  <si>
    <t>Customer data describe the role of an Individual or Group that consumes the goods or services offered by an institution.</t>
  </si>
  <si>
    <t>Customers usually interact with institutions through a commercial transaction, though they may also engage with fee-free services offered by an institution, such as access to libraries, galleries, museums, and community-outreach programmes. The application of broadly-scoped methodologies and approaches such as ‘Customer Experience’ and ‘Customer Service’ to interactions with the institution does not imply that those Individuals or Groups party to the interaction must be assigned the role of Customer. The iSSEe of whether or not Students are Customers is particularly vexed in institutions, particularly as the provision of education is encompassed in the broad definition of a service (that may be procured). The DRM offers the ability for the assignment of multiple concurrent Roles to an Individual or Group: it is recommended that the most specific Role or Roles appropriate to the modelled data are used.</t>
  </si>
  <si>
    <t>DE207</t>
  </si>
  <si>
    <t>Stakeholder</t>
  </si>
  <si>
    <t>Stakeholder data describe an Individual or Group with an interest in an institution, its work, or its people.</t>
  </si>
  <si>
    <t>Stakeholders may interact with institutions in many ways: sometimes the interaction is initiated by the Stakeholder and other times it is initiated by an institution. As Stakeholders have an interest in an institution, its work, or its people, the larger the institution, and the broader its reach, the larger the set of potential Stakeholders will become. Examples of Stakeholders might include government agencies, community groups, students, staff, alumni, benefactors, research participants, whānau, next-of-kin, visitors, and other education providers.</t>
  </si>
  <si>
    <t>DE208</t>
  </si>
  <si>
    <t>Supplier</t>
  </si>
  <si>
    <t>Vendor</t>
  </si>
  <si>
    <t>Supplier data describe an Individual or Group that provides goods or services to an institution.</t>
  </si>
  <si>
    <t>Suppliers usually interact with institutions through commercial transactions, though some interactions may be fee-free or offset by goods or services provided by an institution in return. Similar to Customer, Supplier is a broad role, for example someone employed by an institution could be considered to be both [Staff], and a [Supplier] (of labour). The DRM offers the ability for the assignment of multiple concurrent Roles to an Individual or Organisation: it is recommended that the most specific Role or Roles appropriate to the modelled data are used.</t>
  </si>
  <si>
    <t>DE213</t>
  </si>
  <si>
    <t>Sponsor</t>
  </si>
  <si>
    <t>Sponsor data describe the role of an individual or group that contributes contingent support to an institution.</t>
  </si>
  <si>
    <t>DE212</t>
  </si>
  <si>
    <t>Donor</t>
  </si>
  <si>
    <t>Donor data describe the role of an individual or group that contributes non-contingent support to an institution.</t>
  </si>
  <si>
    <t>DE211</t>
  </si>
  <si>
    <t>Volunteer</t>
  </si>
  <si>
    <t>Volunteer data describe the role of an Individual or Group who freely contribute to an endeavour.</t>
  </si>
  <si>
    <t>DE210</t>
  </si>
  <si>
    <t>Organisation</t>
  </si>
  <si>
    <t>Commercial Organisation, Department, Division, Education Provider, Government Organisation, Non-Governmental Organisation, Regulatory Body, Research Institution</t>
  </si>
  <si>
    <t>Organisation data relate to the structure and composition of internal and external organisations.</t>
  </si>
  <si>
    <t>Institutions are composed of and interact with a wide range of Groups, Communities, and other Organisations. Institutions maintain data on Organisations that are relevant to them and, in some cases, the Individuals that are their members. Institutions set their own standards to evaluate internal-vs-external Organisations, with common criteria including ownership, legal status, and governance structures. Organisations generally have a minimum level of formality that includes a founding charter or sanction.</t>
  </si>
  <si>
    <t>DE192</t>
  </si>
  <si>
    <t>Cohort</t>
  </si>
  <si>
    <t>Cohort data identify groups of people who share a particular characteristic.</t>
  </si>
  <si>
    <t>Examples include "children twelve years of age or younger", "people who received a general anaesthetic in the past two years", and "cat owners".</t>
  </si>
  <si>
    <t>DE193</t>
  </si>
  <si>
    <t>Collective</t>
  </si>
  <si>
    <t>Collective data identify informal groups of people with a shared interest or a common behaviour.</t>
  </si>
  <si>
    <t>Examples include "fans of alternative music", "home vegetable gardeners", and "users of public transport".</t>
  </si>
  <si>
    <t>DE194</t>
  </si>
  <si>
    <t>Community</t>
  </si>
  <si>
    <t>Community data identify social groups whose members reside in a specific locality and may have common government or common heritage.</t>
  </si>
  <si>
    <t>Examples include "Birmingham residents", "Protestants in New South Wales", and "constituents of the Thuringowa electoral district".</t>
  </si>
  <si>
    <t>DE195</t>
  </si>
  <si>
    <t>Indigenous Peoples</t>
  </si>
  <si>
    <t>Indigenous Peoples data relate to individuals who have self-identified as members of a group of Indigenous peoples.</t>
  </si>
  <si>
    <t>The United Nations High Commissioner on Human Rights notes that ‘There is no singularly authoritative definition of Indigenous peoples under international law and policy, and the United Nations Declaration of the Rights of Indigenous Peoples does not set out any definition. In fact, its articles 9 and 33 state that Indigenous peoples and individuals have the right to belong to an Indigenous community or nation, in accordance with the traditions and customs of the community or nation concerned, and that they have the right to determine their own identity.’</t>
  </si>
  <si>
    <t>DE035</t>
  </si>
  <si>
    <t>Building</t>
  </si>
  <si>
    <t>Building data identify and describe structures that are owned or used by an institution.</t>
  </si>
  <si>
    <t>DE033</t>
  </si>
  <si>
    <t>Campus</t>
  </si>
  <si>
    <t>Campus data are related to the campus locations, grounds, and buildings where an institution conducts its learning, teaching, research, and other business activities.</t>
  </si>
  <si>
    <t>DE034</t>
  </si>
  <si>
    <t>Site</t>
  </si>
  <si>
    <t>Site data are related to an area of ground that is owned or used by an institution.</t>
  </si>
  <si>
    <t>Sites may be undeveloped (e.g., land) or developed (e.g., a campus, and any precincts or sectors contained within it).</t>
  </si>
  <si>
    <t>DE183</t>
  </si>
  <si>
    <t>Space</t>
  </si>
  <si>
    <t>Space data identify and describe the physical spaces owned or used by an institution.</t>
  </si>
  <si>
    <t>DE084</t>
  </si>
  <si>
    <t>Calendar</t>
  </si>
  <si>
    <t>Calendar data relate to key dates and time periods of significance to an institution.</t>
  </si>
  <si>
    <t>Calendar data include past, current, and future representations of time-based constructs including the financial year, calendar year, academic year, and other relevant and material events such as research-funding calendars, committee-meeting calendars, strategy-refresh calendars, and government cycles and obligation horizons.</t>
  </si>
  <si>
    <t>Technology Component Code</t>
  </si>
  <si>
    <t>Technology Component Name</t>
  </si>
  <si>
    <t>Technology Component Parent Capability</t>
  </si>
  <si>
    <t>Technology Capability Parent Domain</t>
  </si>
  <si>
    <t>Technology Component Description</t>
  </si>
  <si>
    <t>Technology Component Comments</t>
  </si>
  <si>
    <t>Technology Product Examples</t>
  </si>
  <si>
    <t>TC021</t>
  </si>
  <si>
    <t>TC021 Personal Computing</t>
  </si>
  <si>
    <t>Personal Computing</t>
  </si>
  <si>
    <t>TP001 End-User Computing Endpoints</t>
  </si>
  <si>
    <t>TD001 End-User Computing</t>
  </si>
  <si>
    <t>Personal Computing technologies includes laptops, desktops, and workstations.</t>
  </si>
  <si>
    <t>Personal Computing technologies typically support general-purpose operating systems such as Windows, Linux, and macOS.</t>
  </si>
  <si>
    <t>Acer, Apple, AWS WorkSpaces, Dell, Hewlett Packard, Microsoft Azure Virtual Desktop</t>
  </si>
  <si>
    <t>TC014</t>
  </si>
  <si>
    <t>TC014 Portable Computing</t>
  </si>
  <si>
    <t>Portable Computing</t>
  </si>
  <si>
    <t>Portable Computing technologies provide access to digital information, communication, and other services from easily-transportable endpoints.</t>
  </si>
  <si>
    <t>Portable Computing technologies include mobile phones and tablets, personal digital assistants, smart speakers, and consoles. These technologies are typically realised as compact-sized devices that use wireless connectivity, have touchscreen interfaces and may respond to voice commands, and are often (but not necessarily) battery-powered.</t>
  </si>
  <si>
    <t>Amazon, Apple, Google, Samsung, Xiaomi</t>
  </si>
  <si>
    <t>TC107</t>
  </si>
  <si>
    <t>TC107 Wearable Computing</t>
  </si>
  <si>
    <t>Wearable Computing</t>
  </si>
  <si>
    <t>Wearable Computing technologies are computing devices people wear or carry within their bodies.</t>
  </si>
  <si>
    <t>The scope of Wearable Computing technologies includes headsets, smart glasses and smart watches, fitness devices, IoT hubs for people, and implanted internet-addressable and network-detectable devices.</t>
  </si>
  <si>
    <t>Apple, Fitbit, Garmin, Neuralink, Oura, Samsung</t>
  </si>
  <si>
    <t>TC117</t>
  </si>
  <si>
    <t>TC117 Digital Signage</t>
  </si>
  <si>
    <t>Digital Signage</t>
  </si>
  <si>
    <t>Digital Signage technologies control and manage display devices that present media and content.</t>
  </si>
  <si>
    <t>Digital Signage technologies include media and content such as videos, signs, announcements, maps, alerts, and room-booking information. Display devices include monitor screens, video walls, and kiosks. These display devices are usually deployed in public spaces, though may also be deployed in controlled-access spaces such as research laboratories. The media and content deployed to the display devices may be varied by factors such as time of day, physical location, seasonality, the needs of specific communications and marketing campaigns, and various research datasets.</t>
  </si>
  <si>
    <t>OptiSigns, ScreenCloud, YoDeck</t>
  </si>
  <si>
    <t>TC125</t>
  </si>
  <si>
    <t>TC125 End-User Manufacturing</t>
  </si>
  <si>
    <t>End-User Manufacturing</t>
  </si>
  <si>
    <t>End-User Manufacturing technologies enable individuals to fabricate or produce physical objects from digital models.</t>
  </si>
  <si>
    <t>End-User Manufacturing technologies include 3D printers, 3D scanners, CNC routers, laser cutters, and vinyl cutters. End-User Manufacturing technologies can typically be used by individuals specialized training, and can therefore be deployed into local “makerspace” and similar environments that serve individuals, groups, or communities.</t>
  </si>
  <si>
    <t>FormLabs, Stratasys, Ultimaker</t>
  </si>
  <si>
    <t>TC022</t>
  </si>
  <si>
    <t>TC022 Endpoint Operating System</t>
  </si>
  <si>
    <t>Endpoint Operating System</t>
  </si>
  <si>
    <t>TP004 End-User Computing Environment</t>
  </si>
  <si>
    <t>Endpoint Operating System technologies manage and control the hardware, resources, and other software on end-user computing devices.</t>
  </si>
  <si>
    <t>Android, iOS, macOS, Ubuntu, Windows</t>
  </si>
  <si>
    <t>TC049</t>
  </si>
  <si>
    <t>TC049 End-User Utility Software</t>
  </si>
  <si>
    <t>End-User Utility Software</t>
  </si>
  <si>
    <t>End-User Utility Software technologies are computer programs designed for users to perform commodity tasks.</t>
  </si>
  <si>
    <t>End-User Utility Software has a broadly-applicable purpose, generally offers utility end-user services that are often complementary to the functionality of the operating system. These utilities are either provided installed on a user’s device or accessed remotely.</t>
  </si>
  <si>
    <t>Google Chrome, WinZip</t>
  </si>
  <si>
    <t>TC054</t>
  </si>
  <si>
    <t>TC054 End-User Remote Access</t>
  </si>
  <si>
    <t>End-User Remote Access</t>
  </si>
  <si>
    <t>End-User Remote Access technologies enable authorised users to establish controlled connections to endpoints.</t>
  </si>
  <si>
    <t>End-User Remote Access technologies commonly provide users located outside an institution’s network estate with access to Personal Computing endpoints located inside that network estate.</t>
  </si>
  <si>
    <t>AnyDesk, GoToMyPC, Microsoft Remote Desktop, TeamViewer, Zoho</t>
  </si>
  <si>
    <t>TC024</t>
  </si>
  <si>
    <t>TC024 Printing &amp; Scanning</t>
  </si>
  <si>
    <t>Printing &amp; Scanning</t>
  </si>
  <si>
    <t>Printing &amp; Scanning technologies provide copy, print, scan, and fax functions.</t>
  </si>
  <si>
    <t>Printing &amp; Scanning technologies include job-queue management functionality (such as “follow-me” printing) and are often realised on-premises by the deployment of Multi-Function Devices (network-attached machines capable of at least two print, copy, scan, and fax functions). Those devices are sometimes also referred to as “Multi-Function Printers” and “Multi-Function Peripherals” and “Multi-Function Products”. However, printing and scanning services are also able to be outsourced, consumed from the cloud, or commissioned from other supplier arrangements.</t>
  </si>
  <si>
    <t>Brother, Canon, Epson, Hewlett-Packard, Ricoh</t>
  </si>
  <si>
    <t>TC015</t>
  </si>
  <si>
    <t>TC015 Collaboration Platform</t>
  </si>
  <si>
    <t>Collaboration Platform</t>
  </si>
  <si>
    <t>TP025 Collaboration</t>
  </si>
  <si>
    <t>TD008 Communication &amp; Collaboration</t>
  </si>
  <si>
    <t>Collaboration Platform technologies provide shared-workspace features and functions that enable real-time co-creation and co-authoring.</t>
  </si>
  <si>
    <t>Collaboration Platforms include coauthoring editing platforms, digital whiteboards, and other content-creation tools that facilitate modern collaboration practices.</t>
  </si>
  <si>
    <t>Atlassian Confluence, Google Workspace, Microsoft 365, Microsoft Teams</t>
  </si>
  <si>
    <t>TC047</t>
  </si>
  <si>
    <t>TC047 Calendar &amp; Meeting</t>
  </si>
  <si>
    <t>Calendar &amp; Meeting</t>
  </si>
  <si>
    <t>Calendar &amp; Meeting technologies assist with the management and scheduling of diaries and events for people and resources.</t>
  </si>
  <si>
    <t>Google, Microsoft</t>
  </si>
  <si>
    <t>TC118</t>
  </si>
  <si>
    <t>TC118 File Sharing Services</t>
  </si>
  <si>
    <t>File Sharing Services</t>
  </si>
  <si>
    <t>File Sharing Services technologies provide facilities that synchronise files between devices and enable file-sharing between users.</t>
  </si>
  <si>
    <t>Box, Dropbox, Google Drive, Microsoft OneDrive</t>
  </si>
  <si>
    <t>TC048</t>
  </si>
  <si>
    <t>TC048 Email</t>
  </si>
  <si>
    <t>Email</t>
  </si>
  <si>
    <t>TP026 Communication</t>
  </si>
  <si>
    <t>Email technologies enable the exchange of electronic messages over a network.</t>
  </si>
  <si>
    <t>Email (electronic mail) technologies provide a store-and-forward communication service for the asynchronous exchange of electronic messages over a network (primarily the Internet). The structure and syntax of email messages are specified by established standards such as RFC5321 (SMTP), RFC5322 (Email). Adjacent standards such as MIME provide protocols for accessing and interacting with email messages in richer formats and those bearing attachments.</t>
  </si>
  <si>
    <t>Google Gmail, Microsoft Exchange, Proton Mail</t>
  </si>
  <si>
    <t>TC064</t>
  </si>
  <si>
    <t>TC064 Instant Messaging</t>
  </si>
  <si>
    <t>Instant Messaging</t>
  </si>
  <si>
    <t>Instant Messaging technologies facilitate real-time communication between individuals or groups.</t>
  </si>
  <si>
    <t>Instant Messaging technologies enable individuals (humans or machines) to communicate with other individuals (either individually or in groups) using text-based, image-based, emoji-based, and other messaging-media formats. Instant Messaging technologies, often integrated into broader-footprint products, may incorporate features such as group chats, file sharing, and integration with other communication modalities like voice and video. Instant Messaging standards are many and varied, including technologies such as XMPP, WebSocket, and MQTT.</t>
  </si>
  <si>
    <t>Apple iMessage, Discord, Facebook Messenger, Google Messages, Microsoft Teams, Signal, Slack, Telegram, WeChat, WhatsApp</t>
  </si>
  <si>
    <t>TC046</t>
  </si>
  <si>
    <t>TC046 Telephony</t>
  </si>
  <si>
    <t>Telephony</t>
  </si>
  <si>
    <t>Telephony technologies enable interactive communication between physically-separated participants by transmitting voice, video, and other data.</t>
  </si>
  <si>
    <t>Telephony technologies now include a broad range of standards and architectures, including Private Branch Exchange (PBX), Private Automatic Branch Exchange (PABX), Voice over Internet Protocol (VoIP) systems, Session Initiation Protocol (SIP) Trunking, bridging and teleconferencing, and various forms of IP Telephony.</t>
  </si>
  <si>
    <t>Amazon Chime, Avaya, BlueJeans, Cisco, RingCentral, Vonage, WebEx, Zoom</t>
  </si>
  <si>
    <t>TC124</t>
  </si>
  <si>
    <t>TC124 Interactive Voice Response</t>
  </si>
  <si>
    <t>Interactive Voice Response</t>
  </si>
  <si>
    <t>Interactive Voice Response technologies enable automated telephone-based interactions with contact-centre customers.</t>
  </si>
  <si>
    <t>Interactive Voice Response (IVR) is an automated telephone system that uses pre-recorded audio, text-to-speech, and keypad or voice input to provide information, route calls, and complete tasks without requiring intervention from a live human support agent.</t>
  </si>
  <si>
    <t>AWS Connect, Genesys, RingCentral, Twilio</t>
  </si>
  <si>
    <t>TC044</t>
  </si>
  <si>
    <t>TC044 Call Distribution</t>
  </si>
  <si>
    <t>Call Distribution</t>
  </si>
  <si>
    <t>Call Distribution technologies facilitate multi-channel interactions between customers and contact centres by routing communications, managing queues, recording interactions, and providing analytics.</t>
  </si>
  <si>
    <t>Call Distribution and Call Routing technologies are core technology components of contact centres, and are often consumed from integrated cloud-based platforms, with different vendors offering different sets of features and functionality. Both call-distribution and call-routing are generally automated and rules-based functions capable of accepting input from customers across a range of channels and using that input to suggest options and guide call destinations.</t>
  </si>
  <si>
    <t>AWS Connect, Genesys</t>
  </si>
  <si>
    <t>TC045</t>
  </si>
  <si>
    <t>TC045 Media Production</t>
  </si>
  <si>
    <t>Media Production</t>
  </si>
  <si>
    <t>TP027 Audio-Visual</t>
  </si>
  <si>
    <t>Media Production technologies enable the generation, capture, manipulation, management, and broadcast of sounds and moving images.</t>
  </si>
  <si>
    <t>Media Production technologies refer to a very wide range of systems and tools. These include the technology solutions used to create visualisations and animations, video-editing and lighting-control systems, and cameras and digital recorders.</t>
  </si>
  <si>
    <t>Adobe Premiere Pro, DaVinci Resolve, Final Cut Pro, Pro Tools</t>
  </si>
  <si>
    <t>TC122</t>
  </si>
  <si>
    <t>TC122 Extended Reality</t>
  </si>
  <si>
    <t>Extended Reality</t>
  </si>
  <si>
    <t>Extended Reality technologies enable the creation of simulated environments and digital elements that users can interact with.</t>
  </si>
  <si>
    <t>Technology Component Comments: Extended Reality technologies encompass Virtual Reality (VR), Augmented Reality (AR), and Mixed Reality (MR), all of which may interact with elements in the physical environment. Note that wearables and other devices that render, realise, and deliver XR assets are categorised under the Technology Domain “End-User Computing”.</t>
  </si>
  <si>
    <t>Blender, Google Cardboard, Unity, Unreal Engine</t>
  </si>
  <si>
    <t>TC072</t>
  </si>
  <si>
    <t>TC072 Programming Language</t>
  </si>
  <si>
    <t>Programming Language</t>
  </si>
  <si>
    <t>TP008 Software Development</t>
  </si>
  <si>
    <t>TD002 Software Delivery &amp; Execution</t>
  </si>
  <si>
    <t>Programming Language technologies are notation systems used to create instructions that cause compute environments to perform tasks.</t>
  </si>
  <si>
    <t>FORTRAN, C++, COBOL, Pascal, PHP, Ruby, Go, Swift, Python, Java, JavaScript</t>
  </si>
  <si>
    <t>TC071</t>
  </si>
  <si>
    <t>TC071 Development Framework</t>
  </si>
  <si>
    <t>Development Framework</t>
  </si>
  <si>
    <t>Development Framework technologies provide resources and tools that builders and developers use to build and manage digital products.</t>
  </si>
  <si>
    <t>Development Frameworks provide housekeeping and utility tools, approaches, and libraries that streamline the use of specific Programming Languages. Development Frameworks typically cover a particular architecture scope, such as “Web Development Framework” and “Application Programming Interface Development Framework”.</t>
  </si>
  <si>
    <t>Angular, Django, Flask, .NET Core, Node.js, React, Ruby on Rails</t>
  </si>
  <si>
    <t>TC076</t>
  </si>
  <si>
    <t>TC076 Version Control</t>
  </si>
  <si>
    <t>Version Control</t>
  </si>
  <si>
    <t>Version Control technologies manage changes to computer programs, documents, large web sites, or other collections of information</t>
  </si>
  <si>
    <t>Amazon Web Services CodeCommit, Apache Subversion, Atlassian Bitbucket, GitHub, Microsoft Team Foundation Server</t>
  </si>
  <si>
    <t>TC075</t>
  </si>
  <si>
    <t>TC075 Continuous Integration &amp; Continuous Delivery</t>
  </si>
  <si>
    <t>Continuous Integration &amp; Continuous Delivery</t>
  </si>
  <si>
    <t>Continuous Integration &amp; Continuous Delivery technologies automate the build and validation of software and subsequently automate the release process.</t>
  </si>
  <si>
    <t>Continuous Integration &amp; Continuous Delivery technologies (CD/CD) are a fundamental component of DevOps. Note that Continuous Delivery releases built and validated artefacts into testing or production environments, but it is Continuous Deployment that completes the release and activates the delivered artefacts into full production availability.</t>
  </si>
  <si>
    <t>Atlassian Bamboo, AWS CodePipeline, GitLab, Jenkins, Travis CI</t>
  </si>
  <si>
    <t>TC129</t>
  </si>
  <si>
    <t>TC129 Low-Code Application Platform</t>
  </si>
  <si>
    <t>Low-Code Application Platform</t>
  </si>
  <si>
    <t>Low-Code Application Platform technologies enable software applications to be developed and run with minimal use of programming languages.</t>
  </si>
  <si>
    <t>Low-Code Application Platform technologies, and their aspirational “No-Code” siblings, provide visual and drag-and-drop development environments that builders may use to create custom applications. These technologies abstract the details of programming languages and many of the operational aspects of applications to such a level that citizens and other non-traditional builders can be empowered to build and deliver business solutions.</t>
  </si>
  <si>
    <t>Appian, Mendix, Microsoft, OutSystems</t>
  </si>
  <si>
    <t>TC068</t>
  </si>
  <si>
    <t>TC068 Software Functional Testing</t>
  </si>
  <si>
    <t>Software Functional Testing</t>
  </si>
  <si>
    <t>TP033 Software Testing</t>
  </si>
  <si>
    <t>Software Functional Testing technologies verify end-to-end functional behaviours and integration capabilities.</t>
  </si>
  <si>
    <t>These technologies help developers detect and resolve functional and integration iSSEes, ensuring the solutions they build fulfil business requirements and meet desired standards.</t>
  </si>
  <si>
    <t>Mocha, Playwright, Selenium, SmartBear TestComplete</t>
  </si>
  <si>
    <t>TC069</t>
  </si>
  <si>
    <t>TC069 Software Non-Functional Testing</t>
  </si>
  <si>
    <t>Software Non-Functional Testing</t>
  </si>
  <si>
    <t>Software Non-Functional Testing technologies verify performance, usability, and compatibility.</t>
  </si>
  <si>
    <t>These technologies help developers detect and resolve performance (e.g., load and scalability testing), usability (e.g., site-navigation and user-experience testing), and compatibility (e.g., cross-browser and cross-device testing) iSSEes early, ensuring the solutions they build meet desired non-functional standards.</t>
  </si>
  <si>
    <t>Appium, Ranorex, Perfecto Mobile</t>
  </si>
  <si>
    <t>TC086</t>
  </si>
  <si>
    <t>TC086 Software Security Testing</t>
  </si>
  <si>
    <t>Software Security Testing</t>
  </si>
  <si>
    <t>Software Security Testing technologies analyse and test for security vulnerabilities.</t>
  </si>
  <si>
    <t>These technologies help detect and resolve security vulnerabilities, generally providing robust coverage of contemporary recommendations (such as those provided by OWASP), ensuring that solutions meet desired protection and safety standards before, during, and after deployment.</t>
  </si>
  <si>
    <t>GitLab, OpenText Fortify, Snyk</t>
  </si>
  <si>
    <t>TC126</t>
  </si>
  <si>
    <t>TC126 Digital Accessibility</t>
  </si>
  <si>
    <t>Digital Accessibility</t>
  </si>
  <si>
    <t>Digital Accessibility technologies help create, evaluate, and maintain digital content and functionality that can be used by individuals of all abilities.</t>
  </si>
  <si>
    <t>Digital Accessibility technologies include evaluation and remediation components (e.g., scanning tools, reporting and analytics, and color contrast checkers) and creation and maintenance components (e.g., developer aids, accessibility widgets, website and document accessibility features, and testing utilities). These technologies play an important role in ensuring that all people have equitable access to digital products and services, and in meeting the obligations of standards and guidelines such as the W3C’s Web Content Accessibility Guidelines (WCAG).</t>
  </si>
  <si>
    <t>BrowserStack, Equally AI, Eye-Able, Level Access, Monsido</t>
  </si>
  <si>
    <t>TC127</t>
  </si>
  <si>
    <t>TC127 Test Management</t>
  </si>
  <si>
    <t>Test Management</t>
  </si>
  <si>
    <t>Test Management technologies facilitate the planning, execution, and monitoring of software testing activities.</t>
  </si>
  <si>
    <t>Test Management technologies aim to ensure efficient and comprehensive testing by facilitating the creation, organisation, and execution of test cases, while tracking results, defects, and progress metrics. Test Management technologies are typically integrated with other software-development-life-cycle tools and platforms, and cover a variety of test types (e.g., functionality, performance, and usability).TRM-P-TP008</t>
  </si>
  <si>
    <t>BrowserStack, IBM, Qase, Tricentis</t>
  </si>
  <si>
    <t>TC073</t>
  </si>
  <si>
    <t>TC073 Runtime Environment</t>
  </si>
  <si>
    <t>Runtime Environment</t>
  </si>
  <si>
    <t>TP029 Software Delivery</t>
  </si>
  <si>
    <t>Runtime Environment technologies provide places where digital solutions can be deployed and run.</t>
  </si>
  <si>
    <t>Runtime Environment technologies provide the foundational environmental needs that enable digital solutions to run, handling and abstracting essential tasks such as resource allocation, dependency management, and execution context.</t>
  </si>
  <si>
    <t>Amazon Corretto, Azul, Microsoft .NET, Node.js, Oracle JRE, Python virtualenv</t>
  </si>
  <si>
    <t>TC074</t>
  </si>
  <si>
    <t>TC074 Application Server</t>
  </si>
  <si>
    <t>Application Server</t>
  </si>
  <si>
    <t>Application Server technologies provide middleware services and resources that enable the execution of business-logic software.</t>
  </si>
  <si>
    <t>For the purposes of the TRM, “application servers” may also be considered as “database servers” and certain other kinds of application-adjacent middleware capability.</t>
  </si>
  <si>
    <t>Apache Tomcat, Google App Engine, IBM WebSphere, Nginx, Oracle WebLogic</t>
  </si>
  <si>
    <t>TC100</t>
  </si>
  <si>
    <t>TC100 Web Server</t>
  </si>
  <si>
    <t>Web Server</t>
  </si>
  <si>
    <t>Web Server technologies store, process, and deliver content using defined transfer protocols.</t>
  </si>
  <si>
    <t>Web Server technologies must understand and service client requests using HTTP (Hypertext Transfer Protocol), but may also support other standard transfer protocols such as FTP (File Transfer Protocol).</t>
  </si>
  <si>
    <t>Apache, Microsoft, Nginx</t>
  </si>
  <si>
    <t>TC066</t>
  </si>
  <si>
    <t>TC066 Content Delivery Network</t>
  </si>
  <si>
    <t>Content Delivery Network</t>
  </si>
  <si>
    <t>Content Delivery Network technologies facilitate the availability of digital content through geographically-distributed server networks.</t>
  </si>
  <si>
    <t>Content Delivery Network (CDN, sometimes referred to as “Content Distribution Network”) techniques are usually deployed with the aim of providing faster download speeds and greater resilience by pre-delivering digital content into geographical locations that are network-near to the users and endpoints that will consume that content. Caching is a predominant feature of CDN technologies used for non-volatile content, while CDN technologies also play a key role in facilitating and delivering live and streaming media.</t>
  </si>
  <si>
    <t>Akamai, Amazon CloudFront, Cloudflare, Fastly, Google Cloud CDN</t>
  </si>
  <si>
    <t>TC078</t>
  </si>
  <si>
    <t>TC078 API Gateway</t>
  </si>
  <si>
    <t>API Gateway</t>
  </si>
  <si>
    <t>TP018 Application Programming Interface</t>
  </si>
  <si>
    <t>API Gateway technologies intermediate and protect client interactions with API endpoints.</t>
  </si>
  <si>
    <t>API Gateway technologies are available and often deployed independently of an API Management Platform, noting that most of the capable API Management Platforms do include API Gateway functionality. API Gateway has been retained as a separate TRM entry both because of its likely independence from API Management Platforms and because of its primary importance to any institution’s API undertakings.</t>
  </si>
  <si>
    <t>Apigee, AWS, Axway, IBM, Kong, MuleSoft, Tyk</t>
  </si>
  <si>
    <t>TC079</t>
  </si>
  <si>
    <t>TC079 API Management</t>
  </si>
  <si>
    <t>API Management</t>
  </si>
  <si>
    <t>API Management technologies are used to facilitate the end-to-end lifecycle management of APIs.</t>
  </si>
  <si>
    <t>API Management technologies are often consumed from integration platform offerings that include discoverability and consumption features such as a Developer Portal. API Management facilitates and governs the design of API service contracts, and manages actively the processes of API development, testing, and deployment. In operation, API Management enables monitoring and analysis of API performance and use. Ensuring API security is a core outcome of API Management.</t>
  </si>
  <si>
    <t>Apigee, IBM, Kong, MuleSoft, SmartBear</t>
  </si>
  <si>
    <t>TC110</t>
  </si>
  <si>
    <t>TC110 API Portal</t>
  </si>
  <si>
    <t>API Portal</t>
  </si>
  <si>
    <t>API Portal technologies provide API consumers a place to discover, access, and learn about the API services published and offered by an API provider.</t>
  </si>
  <si>
    <t>API Portal technologies, sometimes provided as modules within API Management Platforms, enable API consumers to register for and gain access to an API provider’s API services in an enabling environment that typically offers metadata and syntax definitions, testing and validation tools, version history and lifecycle information, and documentation and support. API Portals may also carry features that enable monetisation or that enable API consumers to be categorised for different quality-of-service levels.</t>
  </si>
  <si>
    <t>Apiable, Axway, MuleSoft, OpenAPIHub, Software AG WebMethods</t>
  </si>
  <si>
    <t>TC128</t>
  </si>
  <si>
    <t>TC128 API Protection</t>
  </si>
  <si>
    <t>API Protection</t>
  </si>
  <si>
    <t>API Protection technologies safeguard APIs from vulnerabilities, misuse, and unauthorised access.</t>
  </si>
  <si>
    <t>API Protection technologies typically enable the discovery of API assets, the continuous monitoring and assessment of potential API misconfigurations and vulnerabilities, and runtime protection. Some more-capable API Gateway technologies also provide some of these security features.</t>
  </si>
  <si>
    <t>Ghost Platform, Google Apigee Advanced API Security, Microsoft Defender for API</t>
  </si>
  <si>
    <t>TC106</t>
  </si>
  <si>
    <t>TC106 Business Process Analysis</t>
  </si>
  <si>
    <t>Business Process Analysis</t>
  </si>
  <si>
    <t>TP015 Business Process Technologies</t>
  </si>
  <si>
    <t>Business Process Analysis technologies model, inspect, and asses the performance of business processes.</t>
  </si>
  <si>
    <t>Business Process Analysis functionality is sometimes present in Business Process Management platforms, yet also is an established identifiable technology offering of its own right.</t>
  </si>
  <si>
    <t>IBM Blueworks Live, SAP Signavio Process Manager, Software AG ARIS</t>
  </si>
  <si>
    <t>TC016</t>
  </si>
  <si>
    <t>TC016 Business Process Management</t>
  </si>
  <si>
    <t>Business Process Management technologies support the modelling, monitoring, and optimisation of business processes.</t>
  </si>
  <si>
    <t>Business Process Management technologies typically include process modelling and simulation capabilities, a business process repository, and business-rule management. BPM features and functions are often bundled into broader BPM suites also capable of automation and execution of business processes.</t>
  </si>
  <si>
    <t>Appian, Bizagi, Kissflow, Pegasystems</t>
  </si>
  <si>
    <t>TC080</t>
  </si>
  <si>
    <t>TC080 Robotic Process Automation</t>
  </si>
  <si>
    <t>Robotic Process Automation</t>
  </si>
  <si>
    <t>Robotic Process Automation technologies are used to build, deploy, and manage software robots that emulate human interaction with digital systems.</t>
  </si>
  <si>
    <t>Robotic Process Automation technologies use functions including screen scraping, manual and programmatic data entry and retrieval, and user-interface interaction that replicate mouse and keyboard actions.</t>
  </si>
  <si>
    <t>Automation Anywhere, Blue Prism, IBM, UiPath</t>
  </si>
  <si>
    <t>TC103</t>
  </si>
  <si>
    <t>TC103 Workflow Orchestration</t>
  </si>
  <si>
    <t>Workflow Orchestration</t>
  </si>
  <si>
    <t>Workflow Orchestration technologies enable the definition and automation of task sequences required to fulfil a business process.</t>
  </si>
  <si>
    <t>Workflow Orchestration technologies include the more-specific tools and solutions used for data orchestration.</t>
  </si>
  <si>
    <t>Apache Airflow, Appian, IBM, Nintex</t>
  </si>
  <si>
    <t>TC104</t>
  </si>
  <si>
    <t>TC104 Process Mining</t>
  </si>
  <si>
    <t>Process Mining</t>
  </si>
  <si>
    <t>Process Mining technologies examine machine-observable traces of business-process instances to analyse their performance.</t>
  </si>
  <si>
    <t>Some comprehensive solutions in the broader capability of Business Process Technologies support some aspects of Process Mining and may also offer modelling, simulation, and optimisation features. Note also the difference between Process Mining and Task Mining.</t>
  </si>
  <si>
    <t>Celonis, Fluxicon, Pegasystems, UiPath</t>
  </si>
  <si>
    <t>TC105</t>
  </si>
  <si>
    <t>TC105 Task Mining</t>
  </si>
  <si>
    <t>Task Mining</t>
  </si>
  <si>
    <t>Task Mining technologies observe and analyse the behaviour of users as they fulfil business-process tasks.</t>
  </si>
  <si>
    <t>Task Mining technologies assess the specific work and system interactions of individual humans as they interact with running instances of business processes. Task Mining technologies are different from and complementary to Process Mining technologies.</t>
  </si>
  <si>
    <t>Celonis, Mimica, Pegasystems</t>
  </si>
  <si>
    <t>TC111</t>
  </si>
  <si>
    <t>TC111 Single Sign-On</t>
  </si>
  <si>
    <t>Single Sign-On</t>
  </si>
  <si>
    <t>TP022 Authentication</t>
  </si>
  <si>
    <t>TD007 Digital Identity</t>
  </si>
  <si>
    <t>Single Sign-On technologies provide individuals with the capability to authenticate once when accessing multiple protected systems.</t>
  </si>
  <si>
    <t>Auth0, Microsoft, Okta, OneLogin, Shibboleth</t>
  </si>
  <si>
    <t>TC112</t>
  </si>
  <si>
    <t>TC112 Multi-Factor Authentication</t>
  </si>
  <si>
    <t>Multi-Factor Authentication</t>
  </si>
  <si>
    <t>Multi-Factor Authentication technologies require two or more verification factors to verify the identity of a user, process, or device.</t>
  </si>
  <si>
    <t>Verification factors are typically “something you know”, such as a password, “something you have”, such as a one-time-password code generator, and “something you are”, such as a biometric factor.</t>
  </si>
  <si>
    <t>Auth0, Duo, Google, YubiKey</t>
  </si>
  <si>
    <t>TC113</t>
  </si>
  <si>
    <t>TC113 Biometrics</t>
  </si>
  <si>
    <t>Biometrics</t>
  </si>
  <si>
    <t>Biometrics technologies can recognise individuals based upon biological and behavioural characteristics.</t>
  </si>
  <si>
    <t>Biometrics uses scientific methods and tools that process biological characteristics such as facial structure, retina and iris patterns, fingerprints, and voice analysis to identify an individual. Similarly, behavioural characteristics such as gait and keyboard rhythm can be used to help identify an individual.</t>
  </si>
  <si>
    <t>NEC, Thales</t>
  </si>
  <si>
    <t>TC050</t>
  </si>
  <si>
    <t>TC050 Access Management</t>
  </si>
  <si>
    <t>Access Management</t>
  </si>
  <si>
    <t>TP023 Authorisation</t>
  </si>
  <si>
    <t>Access Management technologies ensure resources, data, and functionality are available only to permitted users.</t>
  </si>
  <si>
    <t>Access Management is related closely to other core features of Identity &amp; Access Management (e.g., authentication and authorisation) and is often functionality delivered by IAM platform solutions. Protected resources include applications and systems, data and functionality such as those exposed through API endpoints, documents and reports, workspaces and devices, and access to physical spaces.</t>
  </si>
  <si>
    <t>CyberArk, ForgeRock, Microsoft, Okta, Ping</t>
  </si>
  <si>
    <t>TC019</t>
  </si>
  <si>
    <t>TC019 Privileged Access Management</t>
  </si>
  <si>
    <t>Privileged Access Management</t>
  </si>
  <si>
    <t>Privileged Access Management technologies establish additional security controls over privileged accounts and elevated permissions.</t>
  </si>
  <si>
    <t>Privileged Access Management (PAM) often manifests as tailored principle-of-least-privilege implementations that enable single-use credentials only for the specific time period and the specific transaction for which they are required.</t>
  </si>
  <si>
    <t>BeyondTrust, CyberArk, Okta</t>
  </si>
  <si>
    <t>TC003</t>
  </si>
  <si>
    <t>TC003 Directory Services</t>
  </si>
  <si>
    <t>Directory Services</t>
  </si>
  <si>
    <t>TP024 Identity Information Services</t>
  </si>
  <si>
    <t>Directory Services technologies store and provide services to access information about users and resources.</t>
  </si>
  <si>
    <t>Directory Services are commonly accessed via the Lightweight Directory Access Protocol (LDAP) and are usually deployed as a resilient active cluster of multiple nodes. The information stored and managed by Directory Services typically include a common name, passwords, contact details, and permissions details.</t>
  </si>
  <si>
    <t>389 Directory Server, Microsoft Active Directory, Oracle Internet Directory</t>
  </si>
  <si>
    <t>TC114</t>
  </si>
  <si>
    <t>TC114 Federation Services</t>
  </si>
  <si>
    <t>Federation Services</t>
  </si>
  <si>
    <t>Federation Services technologies enable authorised individuals to access resources across trust domains using attributes asserted by an identity provider.</t>
  </si>
  <si>
    <t>These technologies, tools, standards, protocols, and services allow identity information to be shared between institutions or domains that have a trust agreement established through federation membership. These federations enabling their users seamless, secure, and privacy-preserving access to services exposed to the federation. This is enabled by users authenticating to their own institution’s identity provider with a a single set of credentials.</t>
  </si>
  <si>
    <t>Microsoft Active Directory Federation Services, OpenID Connect, SAML, Shibboleth</t>
  </si>
  <si>
    <t>TC053</t>
  </si>
  <si>
    <t>TC053 Secrets Management</t>
  </si>
  <si>
    <t>Secrets Management</t>
  </si>
  <si>
    <t>Secrets Management technologies securely store, manage, and distribute secrets and credentials.</t>
  </si>
  <si>
    <t>Secrets include include passwords, public and private encryption keys, SSH keys, APIs, tokens, and certificates. Secrets Management technologies control access to secrets for human and for machine users, and are expected to audit and track all use of and interaction with the secrets they store.</t>
  </si>
  <si>
    <t>BeyondTrust, CyberArk, Delinea, Keeper Secrets</t>
  </si>
  <si>
    <t>TC051</t>
  </si>
  <si>
    <t>TC051 Certificate Management</t>
  </si>
  <si>
    <t>Certificate Management</t>
  </si>
  <si>
    <t>Certificate Management technologies keep inventory of and lifecycle-manage digital certificates.</t>
  </si>
  <si>
    <t>Certificate Management technologies are primarily concerned with the management of Public Key Infrastructure and X.509-compliant certificates.</t>
  </si>
  <si>
    <t>AWS Certificate Manager, Microsoft Active Directory Certificate Services, Venafi TLS Protect</t>
  </si>
  <si>
    <t>TC115</t>
  </si>
  <si>
    <t>TC115 Decentralised Identity Services</t>
  </si>
  <si>
    <t>Decentralised Identity Services</t>
  </si>
  <si>
    <t>Decentralised Identity Services technologies use distributed ledgers and cryptographic techniques that enable individuals to manage their digital identity information.</t>
  </si>
  <si>
    <t>Decentralised identity ecosystems have no centralised identity-holding authority. Instead, decentralised approaches to identity management promise equitable, secure, privacy-preserving, and self-sovereign services and protocols for individuals and institutions present and exchange tamper-evident verifiable claims and verifiable credentials. Most decentralised identity ecosystems are based around an Identity Trust Fabric that is written to distributed ledger technology such as blockchain. The presentation of verifiable credentials is usually achieved using a holder app (sometimes referred to as a “digital wallet”).</t>
  </si>
  <si>
    <t>Civic, Evernym, MATTR, Microsoft, Solid, Sovrin</t>
  </si>
  <si>
    <t>TC025</t>
  </si>
  <si>
    <t>TC025 Document Management</t>
  </si>
  <si>
    <t>Document Management</t>
  </si>
  <si>
    <t>TP002 Enterprise Information Management</t>
  </si>
  <si>
    <t>TD003 Data &amp; Information</t>
  </si>
  <si>
    <t>Document Management technologies store, manage, and track electronic documents throughout their lifecycle.</t>
  </si>
  <si>
    <t>Document Management technologies are concerned with born-digital documents and also with digital images and other digital renditions of physical documents. Document Management features and functions are sometimes bundled as EDRMS (Electronic Document &amp; Records Management System) or as part of a wider enterprise collaboration platform.</t>
  </si>
  <si>
    <t>HP TRIM, Laserfiche, Microsoft</t>
  </si>
  <si>
    <t>TC026</t>
  </si>
  <si>
    <t>TC026 Records Management</t>
  </si>
  <si>
    <t>Records Management technologies facilitate the rules-based lifecycle management of digital and physical records.</t>
  </si>
  <si>
    <t>Records Management technologies are typically deployed to ensure compliance with archiving and recordkeeping standards and regulations, particularly those related to retention, archiving, and disposal. These features and functions are sometimes bundled with document-management platforms.</t>
  </si>
  <si>
    <t>Hyland, IBM, Microsoft, OpenText</t>
  </si>
  <si>
    <t>TC027</t>
  </si>
  <si>
    <t>TC027 Web Content Management</t>
  </si>
  <si>
    <t>Web Content Management</t>
  </si>
  <si>
    <t>Web Content Management technologies lifecycle-manage, govern, and surface content for consumption over digital channels.</t>
  </si>
  <si>
    <t>Web Content Management technologies curate, control, and prepare a wide range of digital assets so that they can be exposed, surfaced, and consumed in digital channels such as websites, social media, wearables, and chatbots. Web Content Management solutions typically include web-rendering-and-web-publication technologies, but may also be “headless” and primarily expose their content through APIs, to be presented by other technology components.</t>
  </si>
  <si>
    <t>Adobe, Contentful, Drupal, Sitecore, Squiz, Terminalfour, WordPress</t>
  </si>
  <si>
    <t>TC028</t>
  </si>
  <si>
    <t>TC028 Digital Asset Management</t>
  </si>
  <si>
    <t>Digital Asset Management technologies organise and store digital objects to facilitate their retrieval and sharing.</t>
  </si>
  <si>
    <t>Digital Asset Management technologies, DAM, typically handle a wide variety of digital object types, such as images, audio, video, documents for publication, and non-fungible tokens. DAM features are sometimes bundled with Web Content Management solutions.</t>
  </si>
  <si>
    <t>Adobe, Bynder, Canto</t>
  </si>
  <si>
    <t>TC029</t>
  </si>
  <si>
    <t>TC029 Knowledge Base</t>
  </si>
  <si>
    <t>Knowledge Base</t>
  </si>
  <si>
    <t>Knowledge Base technologies are used to collect and structure curated collections of information about a particular subject.</t>
  </si>
  <si>
    <t>Knowledge Base technologies are often bundled with service-desk technologies and intended for self-service use by human customers, though typically expose machine-readable interfaces to the content they content so that chatbots and other agents can access and render their knowledge assets.</t>
  </si>
  <si>
    <t>Atlassian, Bloomfire, Zendesk</t>
  </si>
  <si>
    <t>TC030</t>
  </si>
  <si>
    <t>TC030 Enterprise Search</t>
  </si>
  <si>
    <t>Enterprise Search</t>
  </si>
  <si>
    <t>Enterprise Search technologies identify and enable data and information across multiple repositories to be found by and displayed to authorised users.</t>
  </si>
  <si>
    <t>Enterprise Search technologies are capable of indexing and accessing structured and unstructured content across a broad range of repositories, including databases, directories, digital asset stores, websites, and knowledge bases.</t>
  </si>
  <si>
    <t>Algolia, Elastic, Google, IBM, Microsoft</t>
  </si>
  <si>
    <t>TC032</t>
  </si>
  <si>
    <t>TC032 Business Intelligence</t>
  </si>
  <si>
    <t>Business Intelligence</t>
  </si>
  <si>
    <t>TP003 Data Analytics &amp; Decision Support Services</t>
  </si>
  <si>
    <t>Business Intelligence technologies are used to create information products that communicate data analysis findings.</t>
  </si>
  <si>
    <t>Business Intelligence technologies consume data from data warehouses and other sources to create information products and data visualisations such as dashboards, reports, tables, and graphs.</t>
  </si>
  <si>
    <t>AWS, Informatica, Microsoft, MicroStrategy, Oracle, Tableau</t>
  </si>
  <si>
    <t>TC031</t>
  </si>
  <si>
    <t>TC031 Data Analytics</t>
  </si>
  <si>
    <t>Data Analytics</t>
  </si>
  <si>
    <t>Data Analytics technologies apply statistical techniques to interrogate, transform, and model raw data.</t>
  </si>
  <si>
    <t>Data Analytics technologies are instrumental in supporting business decision-making using descriptive, diagnostic, predictive, and prescriptive techniques.</t>
  </si>
  <si>
    <t>AWS, Google, IBM, Microsoft, SAS, Tableau</t>
  </si>
  <si>
    <t>TC119</t>
  </si>
  <si>
    <t>TC119 Visual Analytics</t>
  </si>
  <si>
    <t>Visual Analytics</t>
  </si>
  <si>
    <t>Visual Analytics technologies combine advanced analytics and interactive visualisation techniques to facilitate the exploration and communication of data.</t>
  </si>
  <si>
    <t>Visual Analytics extends beyond traditional data visualisation and business-intelligence dashboarding, and may provide inputs to eScience visualisation suites and to Extended Reality scenarios.</t>
  </si>
  <si>
    <t>D3.js, Flourish, Python, R, SAS, Spotfire</t>
  </si>
  <si>
    <t>TC033</t>
  </si>
  <si>
    <t>TC033 Artificial Intelligence</t>
  </si>
  <si>
    <t>Artificial Intelligence</t>
  </si>
  <si>
    <t>Artificial Intelligence technologies are computing systems, algorithms, and logic-based techniques able to perform a variety of advanced functions and solve cognitive problems in ways that imitate the capabilities of the human mind.</t>
  </si>
  <si>
    <t>Artificial Intelligence technologies include techniques such as machine learning, deep learning, natural language processing, computer vision, and foundation and large language models. Artificial Intelligence technologies can enable computing systems the ability to see (and recognise people, objects, and images), hear (and recognise voices and sounds), understand (text inputs written or spoken in any language), analyse data, make recommendations, perform tasks, and generate content (such as text, music, and images).</t>
  </si>
  <si>
    <t>AWS, Google, IBM, Midjourney, OpenAI</t>
  </si>
  <si>
    <t>TC130</t>
  </si>
  <si>
    <t>TC130 Geographic Information System</t>
  </si>
  <si>
    <t>Geographic Information System</t>
  </si>
  <si>
    <t>Geographic Information System technologies manage, model, analyse, and display geographically-referenced data.</t>
  </si>
  <si>
    <t>Geographic Information System technologies integrate specialised data representation and storage (sometimes including spatial databases), analytics, and visualisation techniques that enable the exploration and communication of datasets in context of their geographical location.</t>
  </si>
  <si>
    <t>ArcGIS, Caliper Maptitude, Google Earth Pro, PostGIS, QGIS</t>
  </si>
  <si>
    <t>TC035</t>
  </si>
  <si>
    <t>TC035 Relational Database</t>
  </si>
  <si>
    <t>Relational Database</t>
  </si>
  <si>
    <t>TP013 Data Repository</t>
  </si>
  <si>
    <t>Relational Database technologies manage and provide access to data stored in related tabular structures.</t>
  </si>
  <si>
    <t>Relational Databases implement the relational model of data, and typically store and organise data in tabular structures defined with rows and columns. Most relational databases are interrogated and manipulated using Structured Query Language (SQL).</t>
  </si>
  <si>
    <t>AWS, IBM, Microsoft, Oracle, PostgreSQL</t>
  </si>
  <si>
    <t>TC037</t>
  </si>
  <si>
    <t>TC037 Non-Relational Database</t>
  </si>
  <si>
    <t>Non-Relational Database</t>
  </si>
  <si>
    <t>Non-Relational Database technologies store data data in non-tablular formats.</t>
  </si>
  <si>
    <t>Also known as “NoSQL” databases, usually interpreted as “not only SQL”, pointing to the flexibility of approaches non-relational databases offer to storing, querying, and accessing data. Common data formats used by non-relational databases in include document-oriented, key-value, and graph-based.</t>
  </si>
  <si>
    <t>Apache Cassandra, AWS DynamoDB, AWS Neptune, MariaDB, MongoDB, Neo4J</t>
  </si>
  <si>
    <t>TC036</t>
  </si>
  <si>
    <t>TC036 Data Warehouse</t>
  </si>
  <si>
    <t>Data Warehouse</t>
  </si>
  <si>
    <t>Data Warehouse technologies store and aggregate structured data from disparate sources.</t>
  </si>
  <si>
    <t>Data Warehouse technologies provide a foundation that enables business intelligence, reporting, and data analysis. A data warehouse may also be used to create and expose curated subsets of data in consumable “Data Mart” presentations representing relevant partitions of the wider data estate. Note also the emerging “Data Lakehouse” architecture style that combines the data warehouse architecture style with the data lake architecture style.</t>
  </si>
  <si>
    <t>AWS, IBM, Oracle, Snowflake, Teradata</t>
  </si>
  <si>
    <t>TC034</t>
  </si>
  <si>
    <t>TC034 Data Lake</t>
  </si>
  <si>
    <t>Data Lake</t>
  </si>
  <si>
    <t>Data Lake technologies are unstructured data repositories that store and secure a variety of data assets.</t>
  </si>
  <si>
    <t>Data Lakes may contain structured, semi-structured, and unstructured data either in a central or in linked storage repositories. Data Lakes tend to contain large quantities of data. Note the emerging convergence between Data Lakes and Data Warehouses known as the “Data Lakehouse”.</t>
  </si>
  <si>
    <t>AWS, Google, Informatica, Snowflake</t>
  </si>
  <si>
    <t>TC006</t>
  </si>
  <si>
    <t>TC006 Messaging</t>
  </si>
  <si>
    <t>Messaging</t>
  </si>
  <si>
    <t>TP014 Data Integration</t>
  </si>
  <si>
    <t>Messaging technologies exchange data packets between systems.</t>
  </si>
  <si>
    <t>Messaging technologies typically implement common Message Exchange Patterns such as publish-and-subscribe and request-and-reply. Usually mediated by channels (or queues), message-based data integrations are often architected for aysnchronous exchange, ensuring robustness and supporting reliable messaging and guaranteed delivery.</t>
  </si>
  <si>
    <t>Apache, AWS, IBM, MuleSoft, TIBCO</t>
  </si>
  <si>
    <t>TC007</t>
  </si>
  <si>
    <t>TC007 Enterprise Service Bus</t>
  </si>
  <si>
    <t>Enterprise Service Bus</t>
  </si>
  <si>
    <t>Enterprise Service Bus technologies connect and coordinate interactions between systems.</t>
  </si>
  <si>
    <t>Enterprise Service Bus (ESB) technologies connect and intermediate a wide range of protocols, are capable of performing extensive transformations, and can play a fundamental role in message routing within a data-integration ecosystem.</t>
  </si>
  <si>
    <t>IBM, MuleSoft, OpenESB, WSO2</t>
  </si>
  <si>
    <t>TC017</t>
  </si>
  <si>
    <t>TC017 Data Movement</t>
  </si>
  <si>
    <t>Data Movement</t>
  </si>
  <si>
    <t>Data Movement technologies transport data from one place to another.</t>
  </si>
  <si>
    <t>Data Movement technologies include ETL (extract, transformation, load) and ELT (extract, load, transform), and CDC (change data capture). Data Movement technologies are used primarily for the population of data warehouses through data ingestion, data integration, and data replication practices.</t>
  </si>
  <si>
    <t>AWS, Fivetran, IBM, Oracle, Talend</t>
  </si>
  <si>
    <t>TC041</t>
  </si>
  <si>
    <t>TC041 Data Virtualisation</t>
  </si>
  <si>
    <t>Data Virtualisation</t>
  </si>
  <si>
    <t>Data Virtualisation technologies realise abstracted and integrated presentations of data accessed in-place from disparate sources.</t>
  </si>
  <si>
    <t>Data Virtualisation is capable of aggregating data from a wide range of sources and presents those data for consumption through a unified semantic layer able to be consumed by a variety of client types.</t>
  </si>
  <si>
    <t>AWS, Denodo, IBM, Informatica</t>
  </si>
  <si>
    <t>TC116</t>
  </si>
  <si>
    <t>TC116 Data Streaming</t>
  </si>
  <si>
    <t>Data Streaming</t>
  </si>
  <si>
    <t>Data Streaming technologies transfer events continuously as they occur in data sources.</t>
  </si>
  <si>
    <t>Data Streaming may be connected to a wide range of data sources, including databases, log files, and sensors.</t>
  </si>
  <si>
    <t>Apache Kafka, AWS Kinesis, Confluent</t>
  </si>
  <si>
    <t>TC081</t>
  </si>
  <si>
    <t>TC081 Managed File Transfer</t>
  </si>
  <si>
    <t>Managed File Transfer</t>
  </si>
  <si>
    <t>Managed File Transfer technologies automate and orchestrate the movement of data in electronic files.</t>
  </si>
  <si>
    <t>Managed File Transfer technologies schedule and trigger, manage and notify, audit and report the controlled, secure, and reliable shipping of file-based data assets from one location to another.</t>
  </si>
  <si>
    <t>Fortra GoAnywhere, TIBCO Managed File Transfer</t>
  </si>
  <si>
    <t>TC038</t>
  </si>
  <si>
    <t>TC038 Data Quality Management</t>
  </si>
  <si>
    <t>Data Quality Management</t>
  </si>
  <si>
    <t>TP021 Data Management</t>
  </si>
  <si>
    <t>Data Quality Management technologies assist with the identification and correction of data iSSEes.</t>
  </si>
  <si>
    <t>Data Quality Management technologies typically include functionality such as data profiling and parsing, cleansing and standardisation, and various forms of data matching and data enrichment. Note the marketplace signs that Data Quality Management is transitioning to “Augmented Data Quality Solutions” (e.g., https://www.gartner.com/reviews/market/data-quality-solutions).</t>
  </si>
  <si>
    <t>Informatica, SAS, Talend</t>
  </si>
  <si>
    <t>TC039</t>
  </si>
  <si>
    <t>TC039 Master Data Management</t>
  </si>
  <si>
    <t>Master Data Management</t>
  </si>
  <si>
    <t>Master Data Management technologies enable the identification and lifecycle management of an institution’s official shared master data assets.</t>
  </si>
  <si>
    <t>Informatica, SAS, Precisely, TIBCO</t>
  </si>
  <si>
    <t>TC040</t>
  </si>
  <si>
    <t>TC040 Metadata Management</t>
  </si>
  <si>
    <t>Metadata Management technologies capture, manage, and facilitate the inspection of data that describe other data.</t>
  </si>
  <si>
    <t>Metadata Management is an identifiable discrete technology component, and also one that is starting to be included in the broader abilities of augmented data catalogue offerings.</t>
  </si>
  <si>
    <t>Alation, Atlan, Collibra, Informatica, Talend</t>
  </si>
  <si>
    <t>TC102</t>
  </si>
  <si>
    <t>TC102 Reference Data Management</t>
  </si>
  <si>
    <t>Reference Data Management</t>
  </si>
  <si>
    <t>Reference Data Management technologies provide repositories and functions that enable the management and governance of reference data.</t>
  </si>
  <si>
    <t>Ataccama, IBM, Informatica, TIBCO</t>
  </si>
  <si>
    <t>TC088</t>
  </si>
  <si>
    <t>TC088 Data Loss Prevention</t>
  </si>
  <si>
    <t>Data Loss Prevention</t>
  </si>
  <si>
    <t>Data Loss Prevention technologies analyse and control the movement of data across networks.</t>
  </si>
  <si>
    <t>Data Loss Prevention (DLP) technologies employ techniques such as content inspection, contextual analysis, and policy enforcement. DLP technologies are deployed to detect and prevent unauthorised data movement (typically related to exfiltration, leakage, and misuse). DLP technologies can operate upon data in transit (network) and upon data at rest (storage). Note that there is a separate Technology Component that exists for Endpoint Data Loss Prevention.</t>
  </si>
  <si>
    <t>Check Point, Cisco, Proofpoint, Trellix, Zscaler</t>
  </si>
  <si>
    <t>TC004</t>
  </si>
  <si>
    <t>TC004 Server Operating System</t>
  </si>
  <si>
    <t>Server Operating System</t>
  </si>
  <si>
    <t>TP009 Compute</t>
  </si>
  <si>
    <t>TD004 Infrastructure</t>
  </si>
  <si>
    <t>Server Operating System technologies run, manage, monitor, and control applications, processes, and client devices.</t>
  </si>
  <si>
    <t>Server Operating Systems provide advanced performance, management, stability, and security capabilities required to operate reliable and resilient business services.</t>
  </si>
  <si>
    <t>Microsoft Windows Server, Red Hat Enterprise Linux</t>
  </si>
  <si>
    <t>TC098</t>
  </si>
  <si>
    <t>TC098 Server Virtualisation</t>
  </si>
  <si>
    <t>Server Virtualisation</t>
  </si>
  <si>
    <t>Server Virtualisation technologies create isolated virtual servers on physical infrastructure by abstracting the underlying hardware resources</t>
  </si>
  <si>
    <t>Server Virtualisation generally abstracts the networking, storage, and compute layers through specialised infrastructure-management software.</t>
  </si>
  <si>
    <t>Microsoft, Nutanix, Oracle, Red Hat, VMWare</t>
  </si>
  <si>
    <t>TC099</t>
  </si>
  <si>
    <t>TC099 Containerisation</t>
  </si>
  <si>
    <t>Containerisation</t>
  </si>
  <si>
    <t>Containerisation technologies package software applications and their dependencies together as self-contained portable units able to be deployed, executed, and managed in diverse environments.</t>
  </si>
  <si>
    <t>Amazon Web Services, Google, Microsoft, Red Hat</t>
  </si>
  <si>
    <t>TC083</t>
  </si>
  <si>
    <t>TC083 File Storage</t>
  </si>
  <si>
    <t>File Storage</t>
  </si>
  <si>
    <t>TP016 Storage</t>
  </si>
  <si>
    <t>File Storage technologies organise data in a hierarchical format with files contained in directories within volumes.</t>
  </si>
  <si>
    <t>File Storage services may be consumed from the cloud, from on-premises infrastructure, or from local devices.</t>
  </si>
  <si>
    <t>Dropbox, Hewlett Packard Enterprise, Synology</t>
  </si>
  <si>
    <t>TC052</t>
  </si>
  <si>
    <t>TC052 Block Storage</t>
  </si>
  <si>
    <t>Block Storage</t>
  </si>
  <si>
    <t>Block Storage technologies organise data into fixed-sized blocks that are accessed through block-level protocols.</t>
  </si>
  <si>
    <t>Block Storage is usually used when high-speed concurrent read-and-write operations are required.</t>
  </si>
  <si>
    <t>AWS, IBM, Pure</t>
  </si>
  <si>
    <t>TC082</t>
  </si>
  <si>
    <t>TC082 Object Storage</t>
  </si>
  <si>
    <t>Object Storage</t>
  </si>
  <si>
    <t>Object Storage technologies manage and organise data as distinct units in an unstructured format.</t>
  </si>
  <si>
    <t>Object Storage is optimised for the storage and retrieval of large amounts of unstructured data such as image, audio, and video assets.</t>
  </si>
  <si>
    <t>AWS, Cloudian, IBM</t>
  </si>
  <si>
    <t>TC011</t>
  </si>
  <si>
    <t>TC011 Data Backup &amp; Recovery</t>
  </si>
  <si>
    <t>Data Backup &amp; Recovery</t>
  </si>
  <si>
    <t>Data Backup &amp; Recovery technologies make periodic copies of system, configuration, and application data to facilitate subsequent recovery.</t>
  </si>
  <si>
    <t>Data Backup &amp; Recovery may be delivered through on-premises or in-cloud technology solutions, and the periodicity of making data copies to secondary storage repositories is usually determined by business requirements expressed as Recovery Time Objective and Recovery Point Objective.</t>
  </si>
  <si>
    <t>AWS, IBM, Veeam</t>
  </si>
  <si>
    <t>TC043</t>
  </si>
  <si>
    <t>TC043 Data Archive</t>
  </si>
  <si>
    <t>Data Archive</t>
  </si>
  <si>
    <t>Data Archive technologies use rules to identify inactive data and move them to separate non-production storage.</t>
  </si>
  <si>
    <t>Data Archive services typically migrate data from production storage infrastructure to lower-cost and lower-performance storage infrastructure either using cloud services or traditional storage technologies such as tape drives and optical drives. Once moved, the archived data remain available (often through separate and slower retrieval processes) and are kept for whatever is the specified retention period.</t>
  </si>
  <si>
    <t>AWS S3 Glacier, Commvault, Veritas</t>
  </si>
  <si>
    <t>TC097</t>
  </si>
  <si>
    <t>TC097 Storage Virtualisation</t>
  </si>
  <si>
    <t>Storage Virtualisation</t>
  </si>
  <si>
    <t>Storage Virtualisation technologies abstract physical storage resources and present them as a centralised addressable endpoint.</t>
  </si>
  <si>
    <t>Storage Virtualisation provides a common abstraction that hides the complexity and variability of underlying physical data storage resources and strengthens business resilience and infrastructural flexibility.</t>
  </si>
  <si>
    <t>Nutanix, Red Hat, VMware</t>
  </si>
  <si>
    <t>TC093</t>
  </si>
  <si>
    <t>TC093 Core Network</t>
  </si>
  <si>
    <t>Core Network</t>
  </si>
  <si>
    <t>TP017 Network</t>
  </si>
  <si>
    <t>Core Network technologies route and switch network traffic between subnetworks.</t>
  </si>
  <si>
    <t>Core Network technologies operate at high speeds, are designed for high reliability, and include specialised software and virtual and physical hardware and devices.</t>
  </si>
  <si>
    <t>Arista, Aruba, Cisco, Huawei, Juniper</t>
  </si>
  <si>
    <t>TC092</t>
  </si>
  <si>
    <t>TC092 Personal Area Network</t>
  </si>
  <si>
    <t>Personal Area Network</t>
  </si>
  <si>
    <t>Personal Area Network technologies are short-range networks that connect devices within close proximity.</t>
  </si>
  <si>
    <t>Personal Area Network (PAN) technologies generally operate around the devices associated with a individual or their workspace and usually connect with wireless technologies such as Bluetooth.</t>
  </si>
  <si>
    <t>Bluetooth, ZigBee</t>
  </si>
  <si>
    <t>TC120</t>
  </si>
  <si>
    <t>TC120 Local Area Network</t>
  </si>
  <si>
    <t>Local Area Network</t>
  </si>
  <si>
    <t>Local Area Network technologies connect computing devices in a limited geographical area.</t>
  </si>
  <si>
    <t>Local Area Network (LAN) technologies are commonly established in a locality such as a home, office, school building, or university campus. LANs typically use wired or wireless technologies such as Ethernet or Wi-Fi.</t>
  </si>
  <si>
    <t>Aruba, Cisco, Huawei, Juniper</t>
  </si>
  <si>
    <t>TC013</t>
  </si>
  <si>
    <t>TC013 Wide Area Network</t>
  </si>
  <si>
    <t>Wide Area Network</t>
  </si>
  <si>
    <t>Wide Area Network technologies connect computing devices over geographically-dispersed locations.</t>
  </si>
  <si>
    <t>Wide Area Network (WAN) technologies essentially enable connection and communication between and across Local Area Networks (LANs). In this HERM-TRM, Wide Area Network technologies include Software-Defined WAN (SD-WAN) and WAN Optimisation services.</t>
  </si>
  <si>
    <t>TC095</t>
  </si>
  <si>
    <t>TC095 Network Address Services</t>
  </si>
  <si>
    <t>Network Address Services</t>
  </si>
  <si>
    <t>Network Address Services technologies enable the assignment, resolution, management, and monitoring of IP addresses.</t>
  </si>
  <si>
    <t>Network Address Services implement and provide DNS, DHCP, and IPAM functionality that may be integrated into a single “DDI” product offering.</t>
  </si>
  <si>
    <t>BlueCat, Infoblox, Nautobot, SolarWinds</t>
  </si>
  <si>
    <t>TC009</t>
  </si>
  <si>
    <t>TC009 Load Balancer</t>
  </si>
  <si>
    <t>Load Balancer</t>
  </si>
  <si>
    <t>Load Balancer technologies distribute workloads amongst multiple resources.</t>
  </si>
  <si>
    <t>Load Balancer technologies are usually deployed with the goal of improving performance, strengthening reliability, and optimising resource use. They can be realised either as software services or as hardware devices. Typical workloads subjected to load-balancing techniques include network traffic, requests to applications and APIs, database queries, and core-infrastructure technology services. Various load-balancing algorithms are used to determine the allocation of workload requests to resources able to serve those workload requests.</t>
  </si>
  <si>
    <t>AWS Elastic Load Balancing, Cisco, Cloudflare, F5, Google Cloud Load Balancing</t>
  </si>
  <si>
    <t>TC096</t>
  </si>
  <si>
    <t>TC096 Network Virtualisation</t>
  </si>
  <si>
    <t>Network Virtualisation</t>
  </si>
  <si>
    <t>Network Virtualisation technologies abstract physical network resources into manageable logical representations.</t>
  </si>
  <si>
    <t>Network Virtualisation technologies typically realise software-defined representations of physical networking capabilities such as switches and routers. Network Virtualisation is able to combine multiple physical networks into a single virtual network, and is able to split one physical network into multiple virtual networks.</t>
  </si>
  <si>
    <t>Cisco, Hewlett Packard Enterprise, SolarWinds, VMware</t>
  </si>
  <si>
    <t>TC001</t>
  </si>
  <si>
    <t>TC001 Network Hardware</t>
  </si>
  <si>
    <t>Network Hardware</t>
  </si>
  <si>
    <t>Network Hardware technologies are physical devices used to build and operate wired and wireless communication networks.</t>
  </si>
  <si>
    <t>Network Hardware technologies include physical devices such as Gateways, Hubs, Load Balancers, Routers, and Switches.</t>
  </si>
  <si>
    <t>Arista, Cisco, Hewlett Packard Enterprise, Huawei, Juniper</t>
  </si>
  <si>
    <t>TC091</t>
  </si>
  <si>
    <t>TC091 Wireless</t>
  </si>
  <si>
    <t>Wireless</t>
  </si>
  <si>
    <t>Wireless technologies provide computing devices with network connectivity using radio waves.</t>
  </si>
  <si>
    <t>Wireless technologies effect network connectivity and data transmission based upon the Institute of Electrical and Electronics Engineers' (IEEE) 802.11 standards. Local Area Networks (LAN) often have wireless transmission enabled, creating a WLAN.</t>
  </si>
  <si>
    <t>Aruba, Cisco, Huawei, Juniper, Netgear, Ruckus</t>
  </si>
  <si>
    <t>TC131</t>
  </si>
  <si>
    <t>TC131 High-Performance Computing</t>
  </si>
  <si>
    <t>High-Performance Computing</t>
  </si>
  <si>
    <t>TP028 Advanced Computation</t>
  </si>
  <si>
    <t>High-Performance Computing technologies configure resources to maximise computational performance.</t>
  </si>
  <si>
    <t>High-Performance Computing technologies realise highly-capable computational services that are optimised to process particular workloads quickly. These technologies are typically, but not only, designed to carry a range of specialised workloads in support of research activity.</t>
  </si>
  <si>
    <t>AWS, Cray, Hewlett Packard Enterprise, IBM, Microsoft</t>
  </si>
  <si>
    <t>TC132</t>
  </si>
  <si>
    <t>TC132 High-Throughput Computing</t>
  </si>
  <si>
    <t>High-Throughput Computing</t>
  </si>
  <si>
    <t>High-Throughput Computing technologies configure resources to maximise job-completion rate over extended periods.</t>
  </si>
  <si>
    <t>High-Throughput Computing (HTC) technologies focuses upon the quantity of completed tasks over a long period of time rather than the speed of individual computations. HTC is often realised by parallel-processing architectures operating across a distributed network of computing nodes.</t>
  </si>
  <si>
    <t>Amazon Web Services, Google Cloud Platform, HTCondor, Rescale</t>
  </si>
  <si>
    <t>TC123</t>
  </si>
  <si>
    <t>TC123 Data Centre Management</t>
  </si>
  <si>
    <t>Data Centre Management</t>
  </si>
  <si>
    <t>TP030 Technical Equipment</t>
  </si>
  <si>
    <t>Data Centre Management technologies manage the resource utilisation and control the environmental parameters of data centres</t>
  </si>
  <si>
    <t>Data Centre Management technologies oversee both facilities infrastructure (such as those responsible for adaptive power management and the control of temperature and humidity) and the IT equipment hosted with the data centres under their purview.</t>
  </si>
  <si>
    <t>ANSYS, Schneider Electric, Siemens, Sunbird</t>
  </si>
  <si>
    <t>TC108</t>
  </si>
  <si>
    <t>TC108 Operational Technology</t>
  </si>
  <si>
    <t>Operational Technology</t>
  </si>
  <si>
    <t>Operational Technology may be used to represent the things, sensors, and devices of particular significance to an institution.</t>
  </si>
  <si>
    <t>Operational Technology exists in the HERM-TRM as a Technology Component in which individual institutions may choose to define particular items that represent significant operational things and devices.</t>
  </si>
  <si>
    <t>Beacons, Sensors, Things</t>
  </si>
  <si>
    <t>TC109</t>
  </si>
  <si>
    <t>TC109 Instrumentation</t>
  </si>
  <si>
    <t>Instrumentation</t>
  </si>
  <si>
    <t>Instrumentation may be used to represent the instrumentation and equipment of particular significance to an institution.</t>
  </si>
  <si>
    <t>Instrumentation exists in the HERM-TRM as a Technology Component in which individual institutions may choose to define particular items that represent significant measurement, instrumentation, and control assets.</t>
  </si>
  <si>
    <t>Angio Fluoroscopy System, Mixed-Purpose Oscilloscope, Programmable Power Supply</t>
  </si>
  <si>
    <t>TC090</t>
  </si>
  <si>
    <t>TC090 Security Information &amp; Event Management</t>
  </si>
  <si>
    <t>Security Information &amp; Event Management</t>
  </si>
  <si>
    <t>TP019 Cybersecurity Intelligence &amp; Response</t>
  </si>
  <si>
    <t>TD005 Cybersecurity</t>
  </si>
  <si>
    <t>Security Information &amp; Event Management technologies harvest and analyse security-related data from various sources.</t>
  </si>
  <si>
    <t>Security Information &amp; Event Management (SIEM) technologies provide real-time insights by aggregating data from a range of sources, including machine-readable log files and direct-agent access to firewalls, servers, applications, and operational technology elements. By correlating security events, SIEM tools can identify and alert when suspicious activity is detected, and can provide current and historical reporting of security events.</t>
  </si>
  <si>
    <t>Google Chronicle, IBM QRadar, Microsoft Sentinel, OpenText ArcSight, Splunk Enterprise Security</t>
  </si>
  <si>
    <t>TC089</t>
  </si>
  <si>
    <t>TC089 Threat Detection &amp; Response</t>
  </si>
  <si>
    <t>Threat Detection &amp; Response</t>
  </si>
  <si>
    <t>Threat Detection &amp; Response technologies enable the proactive identification and containment of potential cybersecurity threats.</t>
  </si>
  <si>
    <t>Threat Detection &amp; Response (TDR) technologies tools initiate an automated or manual response to contain and mitigate the risk. TDR solutions often include advanced analytics, behavioural analysis, and machine learning to improve threat detection accuracy. For example, these technologies can detect unusual patterns in network traffic or spot abnormal file access and quickly isolate affected systems to prevent further damage.</t>
  </si>
  <si>
    <t>Cisco SecureX, CrowdStrike Falcon, Palo Alto Networks Cortex XDR, Sophos Intercept X</t>
  </si>
  <si>
    <t>TC005</t>
  </si>
  <si>
    <t>TC005 User &amp; Entity Behaviour Analytics</t>
  </si>
  <si>
    <t>User &amp; Entity Behaviour Analytics</t>
  </si>
  <si>
    <t>User &amp; Entity Behaviour Analytics technologies monitor and analyse the behaviour patterns of users and devices to detect anomalous activities that may indicate security threats.</t>
  </si>
  <si>
    <t>User and Entity Behaviour Analytics (UEBA) technologies analyse the normal behaviour of users, devices, and applications within a network to detect patterns, signals, and anomalies that could signify a security risk. Often using techniques such as machine learning and statistical models, UEBA solutions can identify and flag patterns such as unusual login times, data-access patterns, and irregular communication between devices. These tools help detect insider threats, compromised accounts, and advanced persistent threats.</t>
  </si>
  <si>
    <t>Exabeam, Fortinet, Gurucul UEBA, Okta, Rapid7, Securonix UEBA, Splunk UBA</t>
  </si>
  <si>
    <t>TC085</t>
  </si>
  <si>
    <t>TC085 Vulnerability Assessment</t>
  </si>
  <si>
    <t>Vulnerability Assessment</t>
  </si>
  <si>
    <t>TP006 Infrastructure Security</t>
  </si>
  <si>
    <t>Vulnerability Assessment technologies identify and categorise potential security weaknesses in systems and software.</t>
  </si>
  <si>
    <t>Vulnerability Assessment technologies provide the inputs required to operate an effective Vulnerability Management programme. Vulnerability Assessment technologies may be delivered and consumed in many ways (e.g., on-premises, cloud-based, and with or without the need for appliances and software agents).</t>
  </si>
  <si>
    <t>CrowdStrike, Flexera, Ivanti, ManageEngine, ServiceNow</t>
  </si>
  <si>
    <t>TC101</t>
  </si>
  <si>
    <t>TC101 Physical Security</t>
  </si>
  <si>
    <t>Physical Security</t>
  </si>
  <si>
    <t>Physical Security technologies deter, detect, and mitigate unauthorised access to physical locations and assets.</t>
  </si>
  <si>
    <t>Physical Security technologies include a wide range of access control, surveillance cameras, motion-detection, and alarm-and-alert systems. These technologies are integrated with other identity, security, and facilities technologies and services.</t>
  </si>
  <si>
    <t>Avigilon, Bosch, HID Global, Honeywell Security</t>
  </si>
  <si>
    <t>TC056</t>
  </si>
  <si>
    <t>TC056 Firewall</t>
  </si>
  <si>
    <t>Firewall</t>
  </si>
  <si>
    <t>TP010 Network Security</t>
  </si>
  <si>
    <t>Firewall technologies control access to the network.</t>
  </si>
  <si>
    <t>Barracuda Networks, Check Point, Fortinet, Cisco, Juniper, Palo Alto Networks</t>
  </si>
  <si>
    <t>TC087</t>
  </si>
  <si>
    <t>TC087 Distributed Denial of Service Mitigation</t>
  </si>
  <si>
    <t>Distributed Denial of Service Mitigation</t>
  </si>
  <si>
    <t>Distributed Denial of Service Mitigation technologies detect, analyse, and mitigate distributed denial-of-service attacks.</t>
  </si>
  <si>
    <t>Distributed Denial of Service (DDoS) Mitigation technologies help to ensure the availability and performance of targeted network services. DDoS Mitigation technologies apply techniques such as traffic-scrubbing and rate-limiting to protect against various attack types (e.g., volumetric, protocol, and application layer).</t>
  </si>
  <si>
    <t>A10 Networks, Amazon Web Services, Cloudflare, F5</t>
  </si>
  <si>
    <t>TC094</t>
  </si>
  <si>
    <t>TC094 Secure Remote Access</t>
  </si>
  <si>
    <t>Secure Remote Access</t>
  </si>
  <si>
    <t>Secure Remote Access technologies enable connection to endpoints for privileged system-level technology administration and observation.</t>
  </si>
  <si>
    <t>Secure Remote Access is commonly facilitated by the use of technologies such as Virtual Private Network (VPN) and Secure Shell (SSH). Remote Access may also be realised by other specialised tools, products, the deployment of “jump boxes”, and other dedicated architectures.</t>
  </si>
  <si>
    <t>Check Point, Cisco</t>
  </si>
  <si>
    <t>TC084</t>
  </si>
  <si>
    <t>TC084 Antimalware</t>
  </si>
  <si>
    <t>Antimalware</t>
  </si>
  <si>
    <t>TP031 Endpoint Security</t>
  </si>
  <si>
    <t>Antimalware technologies detect, prevent, and mitigate malicious software from systems.</t>
  </si>
  <si>
    <t>Antimalware solutions use various detection methods, including signature-based detection, heuristic analysis, and real-time monitoring with machine learning or AI, providing comprehensive protection against malicious payloads including viruses and other malware.</t>
  </si>
  <si>
    <t>Bitdefender, McAfee, Microsoft, Norton, Sophos</t>
  </si>
  <si>
    <t>TC134</t>
  </si>
  <si>
    <t>TC134 Mobile Device Management</t>
  </si>
  <si>
    <t>Mobile Device Management</t>
  </si>
  <si>
    <t>Mobile Device Management technologies enable the administration, monitoring, and securing of mobile devices.</t>
  </si>
  <si>
    <t>Mobile Device Management (MDM) solutions provide centralised control over device configurations, security policies, application management, and data protection for both institution and personally-owned devices, including laptops, tablets, phones, and wearables, supporting compliance and safeguarding corporate data.</t>
  </si>
  <si>
    <t>IBM, Jamf, Microsoft, MobileIron, VMWare</t>
  </si>
  <si>
    <t>TC133</t>
  </si>
  <si>
    <t>TC133 Endpoint Data Loss Prevention</t>
  </si>
  <si>
    <t>Endpoint Data Loss Prevention</t>
  </si>
  <si>
    <t>Endpoint Data Loss Prevention technologies monitor, detect, and prevent the unauthorised transmission of data from endpoint devices.</t>
  </si>
  <si>
    <t>Endpoint Data Loss Prevention (EDLP) solutions enforce data-protection policies at the device level and are often integrated with broader data security and compliance frameworks, ensuring consistency of data security across physical and virtual endpoints.</t>
  </si>
  <si>
    <t>Forcepoint, Microsoft, Symantec, Trellix</t>
  </si>
  <si>
    <t>TC060</t>
  </si>
  <si>
    <t>TC060 Configuration Management</t>
  </si>
  <si>
    <t>Configuration Management</t>
  </si>
  <si>
    <t>TP011 Technology Administration</t>
  </si>
  <si>
    <t>TD006 Technology Operation</t>
  </si>
  <si>
    <t>Configuration Management technologies assist the process of maintaining systems in a desired state.</t>
  </si>
  <si>
    <t>Configuration Management technologies are applicable to all systems, such as computer hardware and software, though the practice may be established only around systems deemed as business-critical.</t>
  </si>
  <si>
    <t>Ansible, Chef, Microsoft, Puppet, Terraform</t>
  </si>
  <si>
    <t>TC067</t>
  </si>
  <si>
    <t>TC067 Remote Support</t>
  </si>
  <si>
    <t>Remote Support</t>
  </si>
  <si>
    <t>Remote Support technologies enable connection to endpoints for the administration of technical support.</t>
  </si>
  <si>
    <t>Remote Support technologies are designed to assist technicians in diagnosing and resolving technical iSSEes on remote devices and systems. They provide features like remote control, file transfer, and screen sharing, enabling technicians to interact with the remote endpoint and troubleshoot problems effectively.</t>
  </si>
  <si>
    <t>ConnectWise Control, Kaseya VSA, SolarWinds N-central</t>
  </si>
  <si>
    <t>TC065</t>
  </si>
  <si>
    <t>TC065 Software Asset Management</t>
  </si>
  <si>
    <t>Software Asset Management</t>
  </si>
  <si>
    <t>Software Asset Management technologies facilitate the full-lifecycle tracking and oversight of an institution’s software estate.</t>
  </si>
  <si>
    <t>Software Asset Management (SAM) technologies play a part in the acquisition, deployment, usage, licensing, maintenance, and disposal of all types of software. SAM technologies may be sourced as standalone solutions or as modules within an IT Asset Management product or an IT Service Management suite.</t>
  </si>
  <si>
    <t>BMC, Ivanti, ServiceNow, SNOW Software by Flexera</t>
  </si>
  <si>
    <t>TC061</t>
  </si>
  <si>
    <t>TC061 IT Cost Management</t>
  </si>
  <si>
    <t>IT Cost Management</t>
  </si>
  <si>
    <t>IT Cost Management technologies track and allocate the cost of technology systems and resources.</t>
  </si>
  <si>
    <t>IT Cost Management is primarily concerned with the financial performance of IT, enabling the assessment and reporting of the technology estate across many dimensions of interest (e.g., infrastructure layer, business purpose, deployment architecture). The information, analysis, and outputs from IT Cost Management contribute to IT cost optimisation efforts, and often form the basis of chargeback and showback practices. Increasingly, the environmental cost of the technology estate is being considered alongside the financial cost.</t>
  </si>
  <si>
    <t>Apptio, BMC, ClearCost, Flexera</t>
  </si>
  <si>
    <t>TC002</t>
  </si>
  <si>
    <t>TC002 Monitoring &amp; Alerting</t>
  </si>
  <si>
    <t>Monitoring &amp; Alerting</t>
  </si>
  <si>
    <t>TP012 Technology Observation</t>
  </si>
  <si>
    <t>Monitoring &amp; Alerting technologies observe systems and generate notifications when pre-defined conditions are detected.</t>
  </si>
  <si>
    <t>Monitoring &amp; Alerting technologies collect, analyse, and visualise data they gather during the observation of systems. These technologies raise notifications (e.g., warnings and errors) when rules are triggered (e.g., utilisation or response-time thresholds are breached, proof-of-life checks fail, unusual filesizes are detected). The signals created by Monitoring &amp; Alerting technologies are often written to log files, posted to email or SMS, raised into service-management ticketing systems, or passed through suitable Application Programming Interfaces to initiate compensating activities.</t>
  </si>
  <si>
    <t>Datadog, Dynatrace, Nagios, PagerDuty, Zabbix</t>
  </si>
  <si>
    <t>TC063</t>
  </si>
  <si>
    <t>TC063 IT Asset Discovery</t>
  </si>
  <si>
    <t>IT Asset Discovery</t>
  </si>
  <si>
    <t>IT Asset Discovery technologies automate the location, identification, and indexing of an institution's technology estate.</t>
  </si>
  <si>
    <t>IT Asset Discovery technologies use both agent-based and agentless methods to discover technology assets and inventory their components and configurations. The resulting inventories provide essential inputs to configuration management, security and risk management, and the asset management of the entire technology estate.</t>
  </si>
  <si>
    <t>Device42, ManageEngine, ServiceNow, SolarWinds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</si>
</sst>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77" x14ac:knownFonts="1">
    <font>
      <sz val="10"/>
      <color theme="1"/>
      <name val="Arial"/>
      <family val="2"/>
    </font>
    <font>
      <sz val="11"/>
      <color theme="1"/>
      <name val="Calibri"/>
      <family val="2"/>
      <scheme val="minor"/>
    </font>
    <font>
      <b/>
      <sz val="12"/>
      <color theme="1"/>
      <name val="Arial"/>
      <family val="2"/>
    </font>
    <font>
      <b/>
      <sz val="10"/>
      <color theme="1"/>
      <name val="Arial"/>
      <family val="2"/>
    </font>
    <font>
      <sz val="11"/>
      <color rgb="FF9C5700"/>
      <name val="Calibri"/>
      <family val="2"/>
      <scheme val="minor"/>
    </font>
    <font>
      <sz val="10"/>
      <color rgb="FFFF0000"/>
      <name val="Arial"/>
      <family val="2"/>
    </font>
    <font>
      <sz val="10"/>
      <color theme="1"/>
      <name val="Arial"/>
      <family val="2"/>
    </font>
    <font>
      <b/>
      <sz val="14"/>
      <color theme="1"/>
      <name val="Arial"/>
      <family val="2"/>
    </font>
    <font>
      <sz val="14"/>
      <color theme="1"/>
      <name val="Arial"/>
      <family val="2"/>
    </font>
    <font>
      <sz val="11"/>
      <color rgb="FF006100"/>
      <name val="Calibri"/>
      <family val="2"/>
      <scheme val="minor"/>
    </font>
    <font>
      <b/>
      <sz val="12"/>
      <name val="Arial"/>
      <family val="2"/>
    </font>
    <font>
      <sz val="10"/>
      <name val="Arial"/>
      <family val="2"/>
    </font>
    <font>
      <sz val="11"/>
      <name val="Calibri"/>
      <family val="2"/>
      <scheme val="minor"/>
    </font>
    <font>
      <sz val="10"/>
      <color theme="9" tint="-0.249977111117893"/>
      <name val="Arial"/>
      <family val="2"/>
    </font>
    <font>
      <strike/>
      <sz val="10"/>
      <color theme="9" tint="-0.249977111117893"/>
      <name val="Arial"/>
      <family val="2"/>
    </font>
    <font>
      <sz val="11"/>
      <color theme="9" tint="-0.249977111117893"/>
      <name val="Calibri"/>
      <family val="2"/>
      <scheme val="minor"/>
    </font>
    <font>
      <strike/>
      <sz val="11"/>
      <color rgb="FF9C5700"/>
      <name val="Calibri"/>
      <family val="2"/>
      <scheme val="minor"/>
    </font>
    <font>
      <strike/>
      <sz val="10"/>
      <color theme="1"/>
      <name val="Arial"/>
      <family val="2"/>
    </font>
    <font>
      <sz val="11"/>
      <color indexed="8"/>
      <name val="Calibri"/>
      <family val="2"/>
      <scheme val="minor"/>
    </font>
    <font>
      <b/>
      <sz val="11"/>
      <name val="Calibri"/>
      <family val="2"/>
    </font>
    <font>
      <sz val="10"/>
      <color rgb="FF000000"/>
      <name val="Calibri"/>
      <family val="2"/>
      <scheme val="minor"/>
    </font>
    <font>
      <sz val="9"/>
      <color rgb="FF172B4D"/>
      <name val="Quattrocento Sans"/>
      <family val="2"/>
    </font>
    <font>
      <sz val="9"/>
      <color theme="1"/>
      <name val="Quattrocento Sans"/>
      <family val="2"/>
    </font>
    <font>
      <sz val="9"/>
      <color rgb="FF000000"/>
      <name val="Quattrocento Sans"/>
      <family val="2"/>
    </font>
    <font>
      <sz val="9"/>
      <color rgb="FF091E42"/>
      <name val="Quattrocento Sans"/>
      <family val="2"/>
    </font>
    <font>
      <sz val="9"/>
      <color rgb="FF091E42"/>
      <name val="Segoe UI Light"/>
      <family val="2"/>
    </font>
    <font>
      <sz val="9"/>
      <color rgb="FF172B4D"/>
      <name val="Segoe UI Light"/>
      <family val="2"/>
    </font>
    <font>
      <sz val="11"/>
      <color theme="1"/>
      <name val="Calibri"/>
      <family val="2"/>
      <scheme val="minor"/>
    </font>
    <font>
      <sz val="9"/>
      <name val="Calibri Light"/>
      <family val="2"/>
    </font>
    <font>
      <sz val="10"/>
      <color theme="1"/>
      <name val="Aptos"/>
      <family val="2"/>
    </font>
    <font>
      <sz val="11"/>
      <color theme="1"/>
      <name val="Aptos"/>
      <family val="2"/>
    </font>
    <font>
      <sz val="10"/>
      <color rgb="FF172B4D"/>
      <name val="Aptos"/>
      <family val="2"/>
    </font>
    <font>
      <strike/>
      <sz val="10"/>
      <color theme="1"/>
      <name val="Aptos"/>
      <family val="2"/>
    </font>
    <font>
      <strike/>
      <sz val="10"/>
      <color rgb="FF172B4D"/>
      <name val="Aptos"/>
      <family val="2"/>
    </font>
    <font>
      <b/>
      <sz val="9"/>
      <color rgb="FF172B4D"/>
      <name val="Quattrocento Sans"/>
      <family val="2"/>
    </font>
    <font>
      <b/>
      <sz val="9"/>
      <name val="Calibri Light"/>
      <family val="2"/>
    </font>
    <font>
      <b/>
      <sz val="14"/>
      <name val="Calibri Light"/>
      <family val="2"/>
    </font>
    <font>
      <b/>
      <sz val="20"/>
      <name val="Calibri Light"/>
      <family val="2"/>
    </font>
    <font>
      <b/>
      <sz val="14"/>
      <color theme="1"/>
      <name val="Calibri Light"/>
      <family val="2"/>
    </font>
    <font>
      <b/>
      <sz val="14"/>
      <color indexed="8"/>
      <name val="Calibri Light"/>
      <family val="2"/>
    </font>
    <font>
      <sz val="20"/>
      <color indexed="8"/>
      <name val="Calibri"/>
      <family val="2"/>
      <scheme val="minor"/>
    </font>
    <font>
      <b/>
      <sz val="16"/>
      <name val="Calibri"/>
      <family val="2"/>
    </font>
    <font>
      <b/>
      <sz val="22"/>
      <color theme="0"/>
      <name val="Calibri"/>
      <family val="2"/>
    </font>
    <font>
      <sz val="22"/>
      <color theme="0"/>
      <name val="Calibri Light"/>
      <family val="2"/>
    </font>
    <font>
      <sz val="9"/>
      <color theme="1"/>
      <name val="Calibri Light"/>
      <family val="2"/>
    </font>
    <font>
      <sz val="10"/>
      <color theme="1"/>
      <name val="Calibri"/>
      <family val="2"/>
      <scheme val="minor"/>
    </font>
    <font>
      <b/>
      <sz val="16"/>
      <name val="Calibri Light"/>
      <family val="2"/>
    </font>
    <font>
      <b/>
      <sz val="9"/>
      <color rgb="FF00B050"/>
      <name val="Calibri Light"/>
      <family val="2"/>
    </font>
    <font>
      <sz val="9"/>
      <color theme="0" tint="-0.499984740745262"/>
      <name val="Calibri Light"/>
      <family val="2"/>
    </font>
    <font>
      <sz val="10"/>
      <color theme="0" tint="-0.499984740745262"/>
      <name val="Arial"/>
      <family val="2"/>
    </font>
    <font>
      <sz val="9"/>
      <color theme="1"/>
      <name val="Calibri"/>
      <family val="2"/>
      <scheme val="minor"/>
    </font>
    <font>
      <sz val="10"/>
      <color rgb="FF292A2E"/>
      <name val="Segoe UI"/>
      <family val="2"/>
    </font>
    <font>
      <b/>
      <sz val="10"/>
      <color rgb="FF292A2E"/>
      <name val="Segoe UI"/>
      <family val="2"/>
    </font>
    <font>
      <u/>
      <sz val="10"/>
      <color theme="10"/>
      <name val="Arial"/>
      <family val="2"/>
    </font>
    <font>
      <sz val="12"/>
      <color theme="0"/>
      <name val="Arial"/>
      <family val="2"/>
    </font>
    <font>
      <b/>
      <sz val="10"/>
      <color rgb="FF292A2E"/>
      <name val="Calibri"/>
      <family val="2"/>
      <scheme val="minor"/>
    </font>
    <font>
      <sz val="10"/>
      <color rgb="FF292A2E"/>
      <name val="Calibri"/>
      <family val="2"/>
      <scheme val="minor"/>
    </font>
    <font>
      <sz val="10"/>
      <color theme="1"/>
      <name val="Calibri Light"/>
      <family val="2"/>
      <scheme val="major"/>
    </font>
    <font>
      <sz val="10"/>
      <color rgb="FF292A2E"/>
      <name val="Calibri Light"/>
      <family val="2"/>
      <scheme val="major"/>
    </font>
    <font>
      <i/>
      <sz val="9"/>
      <color theme="2" tint="-0.499984740745262"/>
      <name val="Calibri Light"/>
      <family val="2"/>
      <scheme val="major"/>
    </font>
    <font>
      <u/>
      <sz val="10"/>
      <color theme="10"/>
      <name val="Calibri Light"/>
      <family val="2"/>
      <scheme val="major"/>
    </font>
    <font>
      <i/>
      <sz val="10"/>
      <color theme="2" tint="-0.499984740745262"/>
      <name val="Calibri Light"/>
      <family val="2"/>
      <scheme val="major"/>
    </font>
    <font>
      <b/>
      <i/>
      <sz val="9"/>
      <color theme="2" tint="-0.499984740745262"/>
      <name val="Calibri Light"/>
      <family val="2"/>
      <scheme val="major"/>
    </font>
    <font>
      <b/>
      <sz val="11"/>
      <color rgb="FF292A2E"/>
      <name val="Calibri"/>
      <family val="2"/>
      <scheme val="minor"/>
    </font>
    <font>
      <sz val="12"/>
      <color theme="1"/>
      <name val="Calibri"/>
      <family val="2"/>
      <scheme val="minor"/>
    </font>
    <font>
      <b/>
      <sz val="12"/>
      <color rgb="FF292A2E"/>
      <name val="Calibri"/>
      <family val="2"/>
      <scheme val="minor"/>
    </font>
    <font>
      <sz val="12"/>
      <color rgb="FF292A2E"/>
      <name val="Calibri"/>
      <family val="2"/>
      <scheme val="minor"/>
    </font>
    <font>
      <b/>
      <sz val="16"/>
      <color theme="0"/>
      <name val="Calibri"/>
      <family val="2"/>
      <scheme val="minor"/>
    </font>
    <font>
      <b/>
      <sz val="16"/>
      <color theme="0"/>
      <name val="Calibri Light"/>
      <family val="2"/>
      <scheme val="major"/>
    </font>
    <font>
      <b/>
      <sz val="16"/>
      <color theme="0"/>
      <name val="Arial"/>
      <family val="2"/>
    </font>
    <font>
      <sz val="6"/>
      <color rgb="FF292A2E"/>
      <name val="Calibri"/>
      <family val="2"/>
      <scheme val="minor"/>
    </font>
    <font>
      <b/>
      <sz val="14"/>
      <color rgb="FF292A2E"/>
      <name val="Calibri"/>
      <family val="2"/>
      <scheme val="minor"/>
    </font>
    <font>
      <b/>
      <sz val="12"/>
      <name val="Calibri Light"/>
      <family val="2"/>
    </font>
    <font>
      <b/>
      <sz val="14"/>
      <color theme="0"/>
      <name val="Calibri"/>
      <family val="2"/>
    </font>
    <font>
      <sz val="14"/>
      <color theme="0"/>
      <name val="Calibri Light"/>
      <family val="2"/>
    </font>
    <font>
      <b/>
      <sz val="12"/>
      <color theme="0"/>
      <name val="Calibri"/>
      <family val="2"/>
    </font>
    <font>
      <sz val="12"/>
      <color theme="0"/>
      <name val="Calibri Light"/>
      <family val="2"/>
    </font>
  </fonts>
  <fills count="31">
    <fill>
      <patternFill patternType="none"/>
    </fill>
    <fill>
      <patternFill patternType="gray125"/>
    </fill>
    <fill>
      <patternFill patternType="solid">
        <fgColor rgb="FFFFEB9C"/>
      </patternFill>
    </fill>
    <fill>
      <patternFill patternType="solid">
        <fgColor rgb="FFFFFFCC"/>
      </patternFill>
    </fill>
    <fill>
      <patternFill patternType="solid">
        <fgColor theme="4" tint="0.79998168889431442"/>
        <bgColor indexed="64"/>
      </patternFill>
    </fill>
    <fill>
      <patternFill patternType="solid">
        <fgColor theme="5" tint="0.79998168889431442"/>
        <bgColor indexed="64"/>
      </patternFill>
    </fill>
    <fill>
      <patternFill patternType="solid">
        <fgColor theme="9" tint="0.79998168889431442"/>
        <bgColor indexed="64"/>
      </patternFill>
    </fill>
    <fill>
      <patternFill patternType="solid">
        <fgColor theme="0" tint="-0.14999847407452621"/>
        <bgColor indexed="64"/>
      </patternFill>
    </fill>
    <fill>
      <patternFill patternType="solid">
        <fgColor rgb="FFEADCF4"/>
        <bgColor indexed="64"/>
      </patternFill>
    </fill>
    <fill>
      <patternFill patternType="solid">
        <fgColor rgb="FFFFDDDD"/>
        <bgColor indexed="64"/>
      </patternFill>
    </fill>
    <fill>
      <patternFill patternType="solid">
        <fgColor rgb="FFC6EFCE"/>
      </patternFill>
    </fill>
    <fill>
      <patternFill patternType="solid">
        <fgColor indexed="22"/>
      </patternFill>
    </fill>
    <fill>
      <patternFill patternType="solid">
        <fgColor rgb="FFD9F1F3"/>
        <bgColor rgb="FFD9F1F3"/>
      </patternFill>
    </fill>
    <fill>
      <patternFill patternType="solid">
        <fgColor theme="7" tint="0.79998168889431442"/>
        <bgColor indexed="64"/>
      </patternFill>
    </fill>
    <fill>
      <patternFill patternType="solid">
        <fgColor rgb="FFCAEDFB"/>
        <bgColor rgb="FFCAEDFB"/>
      </patternFill>
    </fill>
    <fill>
      <patternFill patternType="solid">
        <fgColor theme="7" tint="0.59999389629810485"/>
        <bgColor indexed="64"/>
      </patternFill>
    </fill>
    <fill>
      <patternFill patternType="solid">
        <fgColor rgb="FFFFFF00"/>
        <bgColor indexed="64"/>
      </patternFill>
    </fill>
    <fill>
      <patternFill patternType="solid">
        <fgColor rgb="FFD2FDFE"/>
        <bgColor indexed="64"/>
      </patternFill>
    </fill>
    <fill>
      <patternFill patternType="solid">
        <fgColor theme="2"/>
        <bgColor indexed="64"/>
      </patternFill>
    </fill>
    <fill>
      <patternFill patternType="solid">
        <fgColor theme="0" tint="-0.34998626667073579"/>
        <bgColor indexed="64"/>
      </patternFill>
    </fill>
    <fill>
      <patternFill patternType="solid">
        <fgColor theme="0"/>
        <bgColor indexed="64"/>
      </patternFill>
    </fill>
    <fill>
      <patternFill patternType="solid">
        <fgColor rgb="FFFFE1FF"/>
        <bgColor indexed="64"/>
      </patternFill>
    </fill>
    <fill>
      <patternFill patternType="solid">
        <fgColor rgb="FF0052C4"/>
        <bgColor indexed="64"/>
      </patternFill>
    </fill>
    <fill>
      <patternFill patternType="solid">
        <fgColor rgb="FFFFFFCC"/>
        <bgColor indexed="64"/>
      </patternFill>
    </fill>
    <fill>
      <patternFill patternType="solid">
        <fgColor rgb="FFFFC9C9"/>
        <bgColor indexed="64"/>
      </patternFill>
    </fill>
    <fill>
      <patternFill patternType="solid">
        <fgColor rgb="FFFFCCCC"/>
        <bgColor indexed="64"/>
      </patternFill>
    </fill>
    <fill>
      <patternFill patternType="solid">
        <fgColor rgb="FFFFEFFF"/>
        <bgColor indexed="64"/>
      </patternFill>
    </fill>
    <fill>
      <patternFill patternType="solid">
        <fgColor theme="9" tint="0.59999389629810485"/>
        <bgColor indexed="64"/>
      </patternFill>
    </fill>
    <fill>
      <patternFill patternType="solid">
        <fgColor rgb="FFFFFFFF"/>
        <bgColor indexed="64"/>
      </patternFill>
    </fill>
    <fill>
      <patternFill patternType="solid">
        <fgColor rgb="FFF0F1F2"/>
        <bgColor indexed="64"/>
      </patternFill>
    </fill>
    <fill>
      <patternFill patternType="solid">
        <fgColor theme="8" tint="0.79998168889431442"/>
        <bgColor indexed="64"/>
      </patternFill>
    </fill>
  </fills>
  <borders count="318">
    <border>
      <left/>
      <right/>
      <top/>
      <bottom/>
      <diagonal/>
    </border>
    <border>
      <left style="thin">
        <color rgb="FFB2B2B2"/>
      </left>
      <right style="thin">
        <color rgb="FFB2B2B2"/>
      </right>
      <top style="thin">
        <color rgb="FFB2B2B2"/>
      </top>
      <bottom style="thin">
        <color rgb="FFB2B2B2"/>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style="thin">
        <color indexed="64"/>
      </left>
      <right style="thin">
        <color indexed="64"/>
      </right>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thin">
        <color theme="2"/>
      </left>
      <right style="thin">
        <color theme="2"/>
      </right>
      <top style="thin">
        <color theme="2"/>
      </top>
      <bottom style="thin">
        <color theme="2"/>
      </bottom>
      <diagonal/>
    </border>
    <border>
      <left style="thin">
        <color theme="2" tint="-0.249977111117893"/>
      </left>
      <right style="thin">
        <color theme="2" tint="-0.249977111117893"/>
      </right>
      <top style="thin">
        <color theme="2" tint="-0.249977111117893"/>
      </top>
      <bottom style="thin">
        <color theme="2" tint="-0.249977111117893"/>
      </bottom>
      <diagonal/>
    </border>
    <border>
      <left style="medium">
        <color theme="2" tint="-0.249977111117893"/>
      </left>
      <right style="thin">
        <color theme="2" tint="-0.249977111117893"/>
      </right>
      <top style="medium">
        <color theme="2" tint="-0.249977111117893"/>
      </top>
      <bottom style="thin">
        <color theme="2" tint="-0.249977111117893"/>
      </bottom>
      <diagonal/>
    </border>
    <border>
      <left style="thin">
        <color theme="2" tint="-0.249977111117893"/>
      </left>
      <right style="thin">
        <color theme="2" tint="-0.249977111117893"/>
      </right>
      <top style="medium">
        <color theme="2" tint="-0.249977111117893"/>
      </top>
      <bottom style="thin">
        <color theme="2" tint="-0.249977111117893"/>
      </bottom>
      <diagonal/>
    </border>
    <border>
      <left style="thin">
        <color theme="2" tint="-0.249977111117893"/>
      </left>
      <right style="medium">
        <color theme="2" tint="-0.249977111117893"/>
      </right>
      <top style="medium">
        <color theme="2" tint="-0.249977111117893"/>
      </top>
      <bottom style="thin">
        <color theme="2" tint="-0.249977111117893"/>
      </bottom>
      <diagonal/>
    </border>
    <border>
      <left style="medium">
        <color theme="2" tint="-0.249977111117893"/>
      </left>
      <right style="thin">
        <color theme="2" tint="-0.249977111117893"/>
      </right>
      <top style="thin">
        <color theme="2" tint="-0.249977111117893"/>
      </top>
      <bottom style="thin">
        <color theme="2" tint="-0.249977111117893"/>
      </bottom>
      <diagonal/>
    </border>
    <border>
      <left style="thin">
        <color theme="2" tint="-0.249977111117893"/>
      </left>
      <right style="medium">
        <color theme="2" tint="-0.249977111117893"/>
      </right>
      <top style="thin">
        <color theme="2" tint="-0.249977111117893"/>
      </top>
      <bottom style="thin">
        <color theme="2" tint="-0.249977111117893"/>
      </bottom>
      <diagonal/>
    </border>
    <border>
      <left style="medium">
        <color theme="2" tint="-0.249977111117893"/>
      </left>
      <right style="thin">
        <color theme="2" tint="-0.249977111117893"/>
      </right>
      <top style="thin">
        <color theme="2" tint="-0.249977111117893"/>
      </top>
      <bottom style="medium">
        <color theme="2" tint="-0.249977111117893"/>
      </bottom>
      <diagonal/>
    </border>
    <border>
      <left style="thin">
        <color theme="2" tint="-0.249977111117893"/>
      </left>
      <right style="thin">
        <color theme="2" tint="-0.249977111117893"/>
      </right>
      <top style="thin">
        <color theme="2" tint="-0.249977111117893"/>
      </top>
      <bottom style="medium">
        <color theme="2" tint="-0.249977111117893"/>
      </bottom>
      <diagonal/>
    </border>
    <border>
      <left style="thin">
        <color theme="2" tint="-0.249977111117893"/>
      </left>
      <right style="medium">
        <color theme="2" tint="-0.249977111117893"/>
      </right>
      <top style="thin">
        <color theme="2" tint="-0.249977111117893"/>
      </top>
      <bottom style="medium">
        <color theme="2" tint="-0.249977111117893"/>
      </bottom>
      <diagonal/>
    </border>
    <border>
      <left style="thin">
        <color theme="2" tint="-0.249977111117893"/>
      </left>
      <right style="thin">
        <color theme="2" tint="-0.249977111117893"/>
      </right>
      <top style="thin">
        <color theme="2" tint="-0.249977111117893"/>
      </top>
      <bottom/>
      <diagonal/>
    </border>
    <border>
      <left/>
      <right style="thin">
        <color theme="2" tint="-0.249977111117893"/>
      </right>
      <top style="medium">
        <color theme="2" tint="-0.249977111117893"/>
      </top>
      <bottom style="thin">
        <color theme="2" tint="-0.249977111117893"/>
      </bottom>
      <diagonal/>
    </border>
    <border>
      <left/>
      <right style="thin">
        <color theme="2" tint="-0.249977111117893"/>
      </right>
      <top style="thin">
        <color theme="2" tint="-0.249977111117893"/>
      </top>
      <bottom style="thin">
        <color theme="2" tint="-0.249977111117893"/>
      </bottom>
      <diagonal/>
    </border>
    <border>
      <left/>
      <right style="thin">
        <color theme="2" tint="-0.249977111117893"/>
      </right>
      <top style="thin">
        <color theme="2" tint="-0.249977111117893"/>
      </top>
      <bottom style="medium">
        <color theme="2" tint="-0.249977111117893"/>
      </bottom>
      <diagonal/>
    </border>
    <border>
      <left style="thin">
        <color theme="2" tint="-0.249977111117893"/>
      </left>
      <right/>
      <top style="medium">
        <color theme="2" tint="-0.249977111117893"/>
      </top>
      <bottom style="thin">
        <color theme="2" tint="-0.249977111117893"/>
      </bottom>
      <diagonal/>
    </border>
    <border>
      <left style="thin">
        <color theme="2" tint="-0.249977111117893"/>
      </left>
      <right/>
      <top style="thin">
        <color theme="2" tint="-0.249977111117893"/>
      </top>
      <bottom style="thin">
        <color theme="2" tint="-0.249977111117893"/>
      </bottom>
      <diagonal/>
    </border>
    <border>
      <left style="thin">
        <color theme="2" tint="-0.249977111117893"/>
      </left>
      <right/>
      <top style="thin">
        <color theme="2" tint="-0.249977111117893"/>
      </top>
      <bottom style="medium">
        <color theme="2" tint="-0.249977111117893"/>
      </bottom>
      <diagonal/>
    </border>
    <border>
      <left style="medium">
        <color theme="2" tint="-0.249977111117893"/>
      </left>
      <right/>
      <top style="medium">
        <color theme="2" tint="-0.249977111117893"/>
      </top>
      <bottom style="thin">
        <color theme="2" tint="-0.249977111117893"/>
      </bottom>
      <diagonal/>
    </border>
    <border>
      <left style="thin">
        <color theme="2" tint="-0.249977111117893"/>
      </left>
      <right style="thin">
        <color theme="2" tint="-0.249977111117893"/>
      </right>
      <top/>
      <bottom style="thin">
        <color theme="2" tint="-0.249977111117893"/>
      </bottom>
      <diagonal/>
    </border>
    <border>
      <left style="thin">
        <color theme="2" tint="-0.249977111117893"/>
      </left>
      <right style="medium">
        <color theme="2" tint="-0.249977111117893"/>
      </right>
      <top/>
      <bottom style="thin">
        <color theme="2" tint="-0.249977111117893"/>
      </bottom>
      <diagonal/>
    </border>
    <border>
      <left/>
      <right style="medium">
        <color theme="2" tint="-0.249977111117893"/>
      </right>
      <top style="thin">
        <color theme="2" tint="-0.249977111117893"/>
      </top>
      <bottom style="thin">
        <color theme="2" tint="-0.249977111117893"/>
      </bottom>
      <diagonal/>
    </border>
    <border>
      <left/>
      <right style="medium">
        <color theme="2" tint="-0.249977111117893"/>
      </right>
      <top style="thin">
        <color theme="2" tint="-0.249977111117893"/>
      </top>
      <bottom style="medium">
        <color theme="2" tint="-0.249977111117893"/>
      </bottom>
      <diagonal/>
    </border>
    <border>
      <left style="thin">
        <color theme="2" tint="-0.249977111117893"/>
      </left>
      <right/>
      <top style="thin">
        <color theme="2" tint="-0.249977111117893"/>
      </top>
      <bottom/>
      <diagonal/>
    </border>
    <border>
      <left/>
      <right style="thin">
        <color theme="2" tint="-0.249977111117893"/>
      </right>
      <top style="thin">
        <color theme="2" tint="-0.249977111117893"/>
      </top>
      <bottom/>
      <diagonal/>
    </border>
    <border>
      <left style="thin">
        <color theme="2" tint="-0.249977111117893"/>
      </left>
      <right/>
      <top/>
      <bottom style="thin">
        <color theme="2" tint="-0.249977111117893"/>
      </bottom>
      <diagonal/>
    </border>
    <border>
      <left/>
      <right style="thin">
        <color theme="2" tint="-0.249977111117893"/>
      </right>
      <top/>
      <bottom style="thin">
        <color theme="2" tint="-0.249977111117893"/>
      </bottom>
      <diagonal/>
    </border>
    <border>
      <left/>
      <right style="medium">
        <color theme="2" tint="-0.249977111117893"/>
      </right>
      <top style="medium">
        <color theme="2" tint="-0.249977111117893"/>
      </top>
      <bottom style="thin">
        <color theme="2" tint="-0.249977111117893"/>
      </bottom>
      <diagonal/>
    </border>
    <border>
      <left style="medium">
        <color theme="2" tint="-0.249977111117893"/>
      </left>
      <right style="thin">
        <color theme="2" tint="-0.249977111117893"/>
      </right>
      <top/>
      <bottom style="thin">
        <color theme="2" tint="-0.249977111117893"/>
      </bottom>
      <diagonal/>
    </border>
    <border>
      <left style="medium">
        <color theme="2" tint="-0.249977111117893"/>
      </left>
      <right/>
      <top style="thin">
        <color theme="2" tint="-0.249977111117893"/>
      </top>
      <bottom style="thin">
        <color theme="2" tint="-0.249977111117893"/>
      </bottom>
      <diagonal/>
    </border>
    <border>
      <left style="medium">
        <color theme="2" tint="-0.249977111117893"/>
      </left>
      <right/>
      <top style="thin">
        <color theme="2" tint="-0.249977111117893"/>
      </top>
      <bottom style="medium">
        <color theme="2" tint="-0.249977111117893"/>
      </bottom>
      <diagonal/>
    </border>
    <border>
      <left style="medium">
        <color theme="2" tint="-0.249977111117893"/>
      </left>
      <right style="thin">
        <color theme="2" tint="-0.249977111117893"/>
      </right>
      <top style="medium">
        <color theme="2" tint="-0.249977111117893"/>
      </top>
      <bottom style="medium">
        <color theme="2" tint="-0.249977111117893"/>
      </bottom>
      <diagonal/>
    </border>
    <border>
      <left style="thin">
        <color theme="2" tint="-0.249977111117893"/>
      </left>
      <right style="medium">
        <color theme="2" tint="-0.249977111117893"/>
      </right>
      <top style="medium">
        <color theme="2" tint="-0.249977111117893"/>
      </top>
      <bottom style="medium">
        <color theme="2" tint="-0.249977111117893"/>
      </bottom>
      <diagonal/>
    </border>
    <border>
      <left/>
      <right/>
      <top style="thin">
        <color theme="2" tint="-0.249977111117893"/>
      </top>
      <bottom style="thin">
        <color theme="2" tint="-0.249977111117893"/>
      </bottom>
      <diagonal/>
    </border>
    <border>
      <left style="thin">
        <color theme="2" tint="-9.9978637043366805E-2"/>
      </left>
      <right style="thin">
        <color theme="2" tint="-9.9978637043366805E-2"/>
      </right>
      <top style="thin">
        <color theme="2" tint="-9.9978637043366805E-2"/>
      </top>
      <bottom style="thin">
        <color theme="2" tint="-9.9978637043366805E-2"/>
      </bottom>
      <diagonal/>
    </border>
    <border>
      <left style="thin">
        <color theme="2" tint="-9.9978637043366805E-2"/>
      </left>
      <right style="thin">
        <color theme="2" tint="-9.9978637043366805E-2"/>
      </right>
      <top style="medium">
        <color theme="2" tint="-0.249977111117893"/>
      </top>
      <bottom style="medium">
        <color theme="2" tint="-0.249977111117893"/>
      </bottom>
      <diagonal/>
    </border>
    <border>
      <left style="thin">
        <color theme="2" tint="-9.9978637043366805E-2"/>
      </left>
      <right style="thin">
        <color theme="2" tint="-9.9978637043366805E-2"/>
      </right>
      <top style="medium">
        <color theme="2" tint="-0.249977111117893"/>
      </top>
      <bottom/>
      <diagonal/>
    </border>
    <border>
      <left style="thin">
        <color theme="2" tint="-9.9978637043366805E-2"/>
      </left>
      <right style="thin">
        <color theme="2" tint="-9.9978637043366805E-2"/>
      </right>
      <top style="medium">
        <color theme="2" tint="-0.249977111117893"/>
      </top>
      <bottom style="thin">
        <color theme="2" tint="-9.9978637043366805E-2"/>
      </bottom>
      <diagonal/>
    </border>
    <border>
      <left style="thin">
        <color theme="2" tint="-9.9978637043366805E-2"/>
      </left>
      <right style="thin">
        <color theme="2" tint="-9.9978637043366805E-2"/>
      </right>
      <top style="thin">
        <color theme="2" tint="-9.9978637043366805E-2"/>
      </top>
      <bottom style="medium">
        <color theme="2" tint="-0.249977111117893"/>
      </bottom>
      <diagonal/>
    </border>
    <border>
      <left/>
      <right/>
      <top style="medium">
        <color theme="0"/>
      </top>
      <bottom/>
      <diagonal/>
    </border>
    <border>
      <left style="medium">
        <color theme="0"/>
      </left>
      <right/>
      <top/>
      <bottom/>
      <diagonal/>
    </border>
    <border>
      <left/>
      <right/>
      <top/>
      <bottom style="medium">
        <color theme="0"/>
      </bottom>
      <diagonal/>
    </border>
    <border>
      <left style="thin">
        <color theme="0"/>
      </left>
      <right style="thin">
        <color theme="0"/>
      </right>
      <top style="thin">
        <color theme="0"/>
      </top>
      <bottom style="thin">
        <color theme="0"/>
      </bottom>
      <diagonal/>
    </border>
    <border>
      <left style="thin">
        <color theme="2" tint="-9.9978637043366805E-2"/>
      </left>
      <right/>
      <top style="medium">
        <color theme="2" tint="-0.249977111117893"/>
      </top>
      <bottom style="medium">
        <color theme="2" tint="-0.249977111117893"/>
      </bottom>
      <diagonal/>
    </border>
    <border>
      <left style="thin">
        <color theme="2" tint="-9.9978637043366805E-2"/>
      </left>
      <right/>
      <top style="medium">
        <color theme="2" tint="-0.249977111117893"/>
      </top>
      <bottom style="thin">
        <color theme="2" tint="-9.9978637043366805E-2"/>
      </bottom>
      <diagonal/>
    </border>
    <border>
      <left style="thin">
        <color theme="2" tint="-9.9978637043366805E-2"/>
      </left>
      <right/>
      <top style="thin">
        <color theme="2" tint="-9.9978637043366805E-2"/>
      </top>
      <bottom style="medium">
        <color theme="2" tint="-0.249977111117893"/>
      </bottom>
      <diagonal/>
    </border>
    <border>
      <left style="thin">
        <color theme="0"/>
      </left>
      <right style="thin">
        <color theme="0"/>
      </right>
      <top/>
      <bottom style="thin">
        <color theme="0"/>
      </bottom>
      <diagonal/>
    </border>
    <border>
      <left style="medium">
        <color theme="1"/>
      </left>
      <right/>
      <top style="medium">
        <color theme="1"/>
      </top>
      <bottom/>
      <diagonal/>
    </border>
    <border>
      <left/>
      <right/>
      <top style="medium">
        <color theme="1"/>
      </top>
      <bottom/>
      <diagonal/>
    </border>
    <border>
      <left/>
      <right style="medium">
        <color theme="1"/>
      </right>
      <top style="medium">
        <color theme="1"/>
      </top>
      <bottom/>
      <diagonal/>
    </border>
    <border>
      <left style="medium">
        <color theme="1"/>
      </left>
      <right/>
      <top/>
      <bottom style="medium">
        <color theme="0"/>
      </bottom>
      <diagonal/>
    </border>
    <border>
      <left/>
      <right style="medium">
        <color theme="1"/>
      </right>
      <top/>
      <bottom style="medium">
        <color theme="0"/>
      </bottom>
      <diagonal/>
    </border>
    <border>
      <left style="medium">
        <color theme="1"/>
      </left>
      <right/>
      <top/>
      <bottom/>
      <diagonal/>
    </border>
    <border>
      <left/>
      <right style="medium">
        <color theme="1"/>
      </right>
      <top/>
      <bottom/>
      <diagonal/>
    </border>
    <border>
      <left style="medium">
        <color theme="1"/>
      </left>
      <right/>
      <top style="medium">
        <color theme="0"/>
      </top>
      <bottom/>
      <diagonal/>
    </border>
    <border>
      <left/>
      <right style="medium">
        <color theme="1"/>
      </right>
      <top style="medium">
        <color theme="0"/>
      </top>
      <bottom/>
      <diagonal/>
    </border>
    <border>
      <left style="medium">
        <color theme="1"/>
      </left>
      <right/>
      <top/>
      <bottom style="medium">
        <color theme="1"/>
      </bottom>
      <diagonal/>
    </border>
    <border>
      <left/>
      <right/>
      <top/>
      <bottom style="medium">
        <color theme="1"/>
      </bottom>
      <diagonal/>
    </border>
    <border>
      <left/>
      <right style="medium">
        <color theme="1"/>
      </right>
      <top/>
      <bottom style="medium">
        <color theme="1"/>
      </bottom>
      <diagonal/>
    </border>
    <border>
      <left style="medium">
        <color theme="0"/>
      </left>
      <right/>
      <top style="medium">
        <color theme="1"/>
      </top>
      <bottom/>
      <diagonal/>
    </border>
    <border>
      <left style="thin">
        <color theme="1"/>
      </left>
      <right style="thin">
        <color theme="1"/>
      </right>
      <top style="thin">
        <color theme="1"/>
      </top>
      <bottom style="thin">
        <color theme="1"/>
      </bottom>
      <diagonal/>
    </border>
    <border>
      <left/>
      <right/>
      <top style="thin">
        <color theme="0"/>
      </top>
      <bottom style="thin">
        <color theme="0"/>
      </bottom>
      <diagonal/>
    </border>
    <border>
      <left/>
      <right/>
      <top style="thin">
        <color theme="0"/>
      </top>
      <bottom/>
      <diagonal/>
    </border>
    <border>
      <left style="thin">
        <color theme="2" tint="-9.9978637043366805E-2"/>
      </left>
      <right/>
      <top style="medium">
        <color theme="2" tint="-0.249977111117893"/>
      </top>
      <bottom/>
      <diagonal/>
    </border>
    <border>
      <left/>
      <right/>
      <top style="thin">
        <color theme="2" tint="-9.9978637043366805E-2"/>
      </top>
      <bottom style="thin">
        <color theme="2" tint="-9.9978637043366805E-2"/>
      </bottom>
      <diagonal/>
    </border>
    <border>
      <left style="thin">
        <color theme="1"/>
      </left>
      <right style="thin">
        <color theme="1"/>
      </right>
      <top style="thin">
        <color theme="1"/>
      </top>
      <bottom style="medium">
        <color theme="1"/>
      </bottom>
      <diagonal/>
    </border>
    <border>
      <left style="thin">
        <color theme="1"/>
      </left>
      <right style="thin">
        <color theme="1"/>
      </right>
      <top style="medium">
        <color theme="1"/>
      </top>
      <bottom style="thin">
        <color theme="1"/>
      </bottom>
      <diagonal/>
    </border>
    <border>
      <left style="medium">
        <color theme="1"/>
      </left>
      <right style="medium">
        <color theme="1"/>
      </right>
      <top style="medium">
        <color theme="1"/>
      </top>
      <bottom/>
      <diagonal/>
    </border>
    <border>
      <left style="medium">
        <color theme="1"/>
      </left>
      <right style="medium">
        <color theme="1"/>
      </right>
      <top/>
      <bottom/>
      <diagonal/>
    </border>
    <border>
      <left style="medium">
        <color theme="1"/>
      </left>
      <right style="medium">
        <color theme="1"/>
      </right>
      <top/>
      <bottom style="medium">
        <color theme="1"/>
      </bottom>
      <diagonal/>
    </border>
    <border>
      <left style="medium">
        <color theme="1"/>
      </left>
      <right style="thin">
        <color theme="2" tint="-0.249977111117893"/>
      </right>
      <top/>
      <bottom style="thin">
        <color theme="2" tint="-0.249977111117893"/>
      </bottom>
      <diagonal/>
    </border>
    <border>
      <left style="thin">
        <color theme="2" tint="-0.249977111117893"/>
      </left>
      <right style="medium">
        <color theme="1"/>
      </right>
      <top/>
      <bottom style="thin">
        <color theme="2" tint="-0.249977111117893"/>
      </bottom>
      <diagonal/>
    </border>
    <border>
      <left style="medium">
        <color theme="1"/>
      </left>
      <right style="thin">
        <color theme="2" tint="-0.249977111117893"/>
      </right>
      <top style="thin">
        <color theme="2" tint="-0.249977111117893"/>
      </top>
      <bottom style="thin">
        <color theme="2" tint="-0.249977111117893"/>
      </bottom>
      <diagonal/>
    </border>
    <border>
      <left style="thin">
        <color theme="2" tint="-0.249977111117893"/>
      </left>
      <right style="medium">
        <color theme="1"/>
      </right>
      <top style="thin">
        <color theme="2" tint="-0.249977111117893"/>
      </top>
      <bottom style="thin">
        <color theme="2" tint="-0.249977111117893"/>
      </bottom>
      <diagonal/>
    </border>
    <border>
      <left style="medium">
        <color theme="1"/>
      </left>
      <right style="thin">
        <color theme="2" tint="-0.249977111117893"/>
      </right>
      <top style="thin">
        <color theme="2" tint="-0.249977111117893"/>
      </top>
      <bottom style="medium">
        <color theme="2" tint="-0.249977111117893"/>
      </bottom>
      <diagonal/>
    </border>
    <border>
      <left style="thin">
        <color theme="2" tint="-0.249977111117893"/>
      </left>
      <right style="medium">
        <color theme="1"/>
      </right>
      <top style="thin">
        <color theme="2" tint="-0.249977111117893"/>
      </top>
      <bottom style="medium">
        <color theme="2" tint="-0.249977111117893"/>
      </bottom>
      <diagonal/>
    </border>
    <border>
      <left style="medium">
        <color theme="1"/>
      </left>
      <right style="thin">
        <color theme="2" tint="-0.249977111117893"/>
      </right>
      <top style="medium">
        <color theme="2" tint="-0.249977111117893"/>
      </top>
      <bottom style="thin">
        <color theme="2" tint="-0.249977111117893"/>
      </bottom>
      <diagonal/>
    </border>
    <border>
      <left style="thin">
        <color theme="2" tint="-0.249977111117893"/>
      </left>
      <right style="medium">
        <color theme="1"/>
      </right>
      <top style="medium">
        <color theme="2" tint="-0.249977111117893"/>
      </top>
      <bottom style="thin">
        <color theme="2" tint="-0.249977111117893"/>
      </bottom>
      <diagonal/>
    </border>
    <border>
      <left style="medium">
        <color theme="1"/>
      </left>
      <right style="thin">
        <color theme="2" tint="-0.249977111117893"/>
      </right>
      <top style="thin">
        <color theme="2" tint="-0.249977111117893"/>
      </top>
      <bottom/>
      <diagonal/>
    </border>
    <border>
      <left style="thin">
        <color theme="2" tint="-0.249977111117893"/>
      </left>
      <right style="medium">
        <color theme="1"/>
      </right>
      <top style="thin">
        <color theme="2" tint="-0.249977111117893"/>
      </top>
      <bottom/>
      <diagonal/>
    </border>
    <border>
      <left/>
      <right style="medium">
        <color theme="1"/>
      </right>
      <top style="medium">
        <color theme="2" tint="-0.249977111117893"/>
      </top>
      <bottom/>
      <diagonal/>
    </border>
    <border>
      <left/>
      <right style="medium">
        <color theme="1"/>
      </right>
      <top/>
      <bottom style="medium">
        <color theme="2" tint="-0.249977111117893"/>
      </bottom>
      <diagonal/>
    </border>
    <border>
      <left/>
      <right/>
      <top style="medium">
        <color theme="1"/>
      </top>
      <bottom style="thin">
        <color theme="0"/>
      </bottom>
      <diagonal/>
    </border>
    <border>
      <left/>
      <right/>
      <top style="thin">
        <color theme="0"/>
      </top>
      <bottom style="medium">
        <color theme="1"/>
      </bottom>
      <diagonal/>
    </border>
    <border>
      <left/>
      <right/>
      <top/>
      <bottom style="thin">
        <color theme="0"/>
      </bottom>
      <diagonal/>
    </border>
    <border>
      <left/>
      <right/>
      <top style="thin">
        <color theme="0"/>
      </top>
      <bottom style="medium">
        <color theme="0"/>
      </bottom>
      <diagonal/>
    </border>
    <border>
      <left/>
      <right/>
      <top style="medium">
        <color theme="0"/>
      </top>
      <bottom style="thin">
        <color theme="0"/>
      </bottom>
      <diagonal/>
    </border>
    <border>
      <left style="medium">
        <color theme="1"/>
      </left>
      <right/>
      <top style="thin">
        <color theme="2" tint="-0.249977111117893"/>
      </top>
      <bottom style="thin">
        <color theme="2" tint="-0.249977111117893"/>
      </bottom>
      <diagonal/>
    </border>
    <border>
      <left/>
      <right style="thin">
        <color theme="0"/>
      </right>
      <top style="medium">
        <color theme="1"/>
      </top>
      <bottom style="thin">
        <color theme="0"/>
      </bottom>
      <diagonal/>
    </border>
    <border>
      <left/>
      <right style="thin">
        <color theme="0"/>
      </right>
      <top style="thin">
        <color theme="0"/>
      </top>
      <bottom style="thin">
        <color theme="0"/>
      </bottom>
      <diagonal/>
    </border>
    <border>
      <left/>
      <right style="thin">
        <color theme="0"/>
      </right>
      <top style="thin">
        <color theme="0"/>
      </top>
      <bottom style="medium">
        <color theme="1"/>
      </bottom>
      <diagonal/>
    </border>
    <border>
      <left/>
      <right style="thin">
        <color theme="0"/>
      </right>
      <top/>
      <bottom style="thin">
        <color theme="0"/>
      </bottom>
      <diagonal/>
    </border>
    <border>
      <left/>
      <right style="thin">
        <color theme="0"/>
      </right>
      <top style="thin">
        <color theme="0"/>
      </top>
      <bottom/>
      <diagonal/>
    </border>
    <border>
      <left/>
      <right style="thin">
        <color theme="0"/>
      </right>
      <top style="thin">
        <color theme="0"/>
      </top>
      <bottom style="medium">
        <color theme="0"/>
      </bottom>
      <diagonal/>
    </border>
    <border>
      <left/>
      <right style="thin">
        <color theme="0"/>
      </right>
      <top style="medium">
        <color theme="0"/>
      </top>
      <bottom style="thin">
        <color theme="0"/>
      </bottom>
      <diagonal/>
    </border>
    <border>
      <left/>
      <right style="medium">
        <color theme="1"/>
      </right>
      <top/>
      <bottom style="thin">
        <color theme="1"/>
      </bottom>
      <diagonal/>
    </border>
    <border>
      <left/>
      <right style="medium">
        <color theme="1"/>
      </right>
      <top style="thin">
        <color theme="1"/>
      </top>
      <bottom style="thin">
        <color theme="1"/>
      </bottom>
      <diagonal/>
    </border>
    <border>
      <left/>
      <right style="medium">
        <color theme="1"/>
      </right>
      <top style="thin">
        <color theme="1"/>
      </top>
      <bottom style="medium">
        <color theme="1"/>
      </bottom>
      <diagonal/>
    </border>
    <border>
      <left style="thin">
        <color theme="0"/>
      </left>
      <right/>
      <top/>
      <bottom/>
      <diagonal/>
    </border>
    <border>
      <left style="thin">
        <color theme="0"/>
      </left>
      <right style="thin">
        <color theme="0"/>
      </right>
      <top/>
      <bottom/>
      <diagonal/>
    </border>
    <border>
      <left style="medium">
        <color indexed="64"/>
      </left>
      <right style="thin">
        <color indexed="64"/>
      </right>
      <top/>
      <bottom/>
      <diagonal/>
    </border>
    <border>
      <left style="medium">
        <color indexed="64"/>
      </left>
      <right style="thin">
        <color indexed="64"/>
      </right>
      <top/>
      <bottom style="thick">
        <color theme="0"/>
      </bottom>
      <diagonal/>
    </border>
    <border>
      <left style="thin">
        <color indexed="64"/>
      </left>
      <right style="thin">
        <color indexed="64"/>
      </right>
      <top style="thin">
        <color indexed="64"/>
      </top>
      <bottom style="thick">
        <color theme="0"/>
      </bottom>
      <diagonal/>
    </border>
    <border>
      <left/>
      <right/>
      <top/>
      <bottom style="thick">
        <color theme="0"/>
      </bottom>
      <diagonal/>
    </border>
    <border>
      <left/>
      <right style="medium">
        <color indexed="64"/>
      </right>
      <top/>
      <bottom style="thick">
        <color theme="0"/>
      </bottom>
      <diagonal/>
    </border>
    <border>
      <left style="medium">
        <color indexed="64"/>
      </left>
      <right/>
      <top style="thick">
        <color theme="0"/>
      </top>
      <bottom/>
      <diagonal/>
    </border>
    <border>
      <left/>
      <right/>
      <top style="thick">
        <color theme="0"/>
      </top>
      <bottom/>
      <diagonal/>
    </border>
    <border>
      <left style="thin">
        <color indexed="64"/>
      </left>
      <right style="thin">
        <color indexed="64"/>
      </right>
      <top style="thick">
        <color theme="0"/>
      </top>
      <bottom style="thin">
        <color indexed="64"/>
      </bottom>
      <diagonal/>
    </border>
    <border>
      <left/>
      <right style="medium">
        <color indexed="64"/>
      </right>
      <top style="thick">
        <color theme="0"/>
      </top>
      <bottom/>
      <diagonal/>
    </border>
    <border>
      <left style="medium">
        <color indexed="64"/>
      </left>
      <right/>
      <top/>
      <bottom style="thick">
        <color theme="0"/>
      </bottom>
      <diagonal/>
    </border>
    <border>
      <left style="medium">
        <color indexed="64"/>
      </left>
      <right/>
      <top style="thick">
        <color theme="0"/>
      </top>
      <bottom style="thick">
        <color theme="0"/>
      </bottom>
      <diagonal/>
    </border>
    <border>
      <left/>
      <right/>
      <top style="thick">
        <color theme="0"/>
      </top>
      <bottom style="thick">
        <color theme="0"/>
      </bottom>
      <diagonal/>
    </border>
    <border>
      <left style="thin">
        <color indexed="64"/>
      </left>
      <right style="thin">
        <color indexed="64"/>
      </right>
      <top style="thick">
        <color theme="0"/>
      </top>
      <bottom style="thick">
        <color theme="0"/>
      </bottom>
      <diagonal/>
    </border>
    <border>
      <left/>
      <right style="medium">
        <color indexed="64"/>
      </right>
      <top style="thick">
        <color theme="0"/>
      </top>
      <bottom style="thick">
        <color theme="0"/>
      </bottom>
      <diagonal/>
    </border>
    <border>
      <left style="thin">
        <color indexed="64"/>
      </left>
      <right style="thin">
        <color indexed="64"/>
      </right>
      <top/>
      <bottom style="medium">
        <color indexed="64"/>
      </bottom>
      <diagonal/>
    </border>
    <border>
      <left style="medium">
        <color theme="1"/>
      </left>
      <right style="thin">
        <color indexed="64"/>
      </right>
      <top/>
      <bottom/>
      <diagonal/>
    </border>
    <border>
      <left style="thin">
        <color indexed="64"/>
      </left>
      <right style="thin">
        <color indexed="64"/>
      </right>
      <top style="thin">
        <color indexed="64"/>
      </top>
      <bottom style="medium">
        <color theme="1"/>
      </bottom>
      <diagonal/>
    </border>
    <border>
      <left style="medium">
        <color theme="1"/>
      </left>
      <right style="thin">
        <color indexed="64"/>
      </right>
      <top/>
      <bottom style="thick">
        <color theme="0"/>
      </bottom>
      <diagonal/>
    </border>
    <border>
      <left/>
      <right style="medium">
        <color theme="1"/>
      </right>
      <top/>
      <bottom style="thick">
        <color theme="0"/>
      </bottom>
      <diagonal/>
    </border>
    <border>
      <left style="medium">
        <color theme="1"/>
      </left>
      <right/>
      <top style="thick">
        <color theme="0"/>
      </top>
      <bottom/>
      <diagonal/>
    </border>
    <border>
      <left/>
      <right style="medium">
        <color theme="1"/>
      </right>
      <top style="thick">
        <color theme="0"/>
      </top>
      <bottom/>
      <diagonal/>
    </border>
    <border>
      <left style="medium">
        <color theme="1"/>
      </left>
      <right/>
      <top/>
      <bottom style="thick">
        <color theme="0"/>
      </bottom>
      <diagonal/>
    </border>
    <border>
      <left style="medium">
        <color theme="1"/>
      </left>
      <right style="thin">
        <color indexed="64"/>
      </right>
      <top style="thick">
        <color theme="0"/>
      </top>
      <bottom/>
      <diagonal/>
    </border>
    <border>
      <left style="medium">
        <color theme="1"/>
      </left>
      <right/>
      <top style="thick">
        <color theme="0"/>
      </top>
      <bottom style="thick">
        <color theme="0"/>
      </bottom>
      <diagonal/>
    </border>
    <border>
      <left/>
      <right style="medium">
        <color theme="1"/>
      </right>
      <top style="thick">
        <color theme="0"/>
      </top>
      <bottom style="thick">
        <color theme="0"/>
      </bottom>
      <diagonal/>
    </border>
    <border>
      <left style="thin">
        <color theme="2"/>
      </left>
      <right style="thin">
        <color theme="2"/>
      </right>
      <top/>
      <bottom style="thin">
        <color theme="2"/>
      </bottom>
      <diagonal/>
    </border>
    <border>
      <left style="thick">
        <color theme="0"/>
      </left>
      <right style="thick">
        <color theme="0"/>
      </right>
      <top style="thick">
        <color theme="0"/>
      </top>
      <bottom style="thick">
        <color theme="0"/>
      </bottom>
      <diagonal/>
    </border>
    <border>
      <left style="thick">
        <color theme="0"/>
      </left>
      <right style="thick">
        <color theme="0"/>
      </right>
      <top/>
      <bottom style="thick">
        <color theme="0"/>
      </bottom>
      <diagonal/>
    </border>
    <border>
      <left/>
      <right style="thick">
        <color theme="0"/>
      </right>
      <top/>
      <bottom style="thick">
        <color theme="0"/>
      </bottom>
      <diagonal/>
    </border>
    <border>
      <left/>
      <right style="thin">
        <color theme="0"/>
      </right>
      <top/>
      <bottom/>
      <diagonal/>
    </border>
    <border>
      <left/>
      <right style="thick">
        <color theme="0"/>
      </right>
      <top style="thick">
        <color theme="0"/>
      </top>
      <bottom style="thick">
        <color theme="0"/>
      </bottom>
      <diagonal/>
    </border>
    <border>
      <left style="thick">
        <color theme="0"/>
      </left>
      <right style="thick">
        <color theme="0"/>
      </right>
      <top style="thick">
        <color theme="0"/>
      </top>
      <bottom/>
      <diagonal/>
    </border>
    <border>
      <left style="medium">
        <color theme="1"/>
      </left>
      <right style="medium">
        <color theme="1"/>
      </right>
      <top style="thin">
        <color theme="0"/>
      </top>
      <bottom style="thin">
        <color theme="0"/>
      </bottom>
      <diagonal/>
    </border>
    <border>
      <left/>
      <right style="thin">
        <color indexed="64"/>
      </right>
      <top/>
      <bottom style="thin">
        <color indexed="64"/>
      </bottom>
      <diagonal/>
    </border>
    <border>
      <left/>
      <right style="thin">
        <color indexed="64"/>
      </right>
      <top style="thin">
        <color indexed="64"/>
      </top>
      <bottom style="thick">
        <color theme="0"/>
      </bottom>
      <diagonal/>
    </border>
    <border>
      <left style="medium">
        <color theme="1"/>
      </left>
      <right style="medium">
        <color theme="1"/>
      </right>
      <top/>
      <bottom style="thick">
        <color theme="0"/>
      </bottom>
      <diagonal/>
    </border>
    <border>
      <left style="medium">
        <color theme="1"/>
      </left>
      <right style="medium">
        <color theme="1"/>
      </right>
      <top style="thick">
        <color theme="0"/>
      </top>
      <bottom/>
      <diagonal/>
    </border>
    <border>
      <left style="thin">
        <color indexed="64"/>
      </left>
      <right style="thin">
        <color indexed="64"/>
      </right>
      <top style="medium">
        <color theme="1"/>
      </top>
      <bottom style="thin">
        <color indexed="64"/>
      </bottom>
      <diagonal/>
    </border>
    <border>
      <left style="thin">
        <color indexed="64"/>
      </left>
      <right style="thin">
        <color indexed="64"/>
      </right>
      <top style="medium">
        <color theme="1"/>
      </top>
      <bottom style="thin">
        <color theme="1"/>
      </bottom>
      <diagonal/>
    </border>
    <border>
      <left style="medium">
        <color theme="1"/>
      </left>
      <right style="thick">
        <color theme="0"/>
      </right>
      <top style="thick">
        <color theme="0"/>
      </top>
      <bottom style="thick">
        <color theme="0"/>
      </bottom>
      <diagonal/>
    </border>
    <border>
      <left style="medium">
        <color theme="1"/>
      </left>
      <right style="medium">
        <color theme="1"/>
      </right>
      <top style="thin">
        <color theme="1"/>
      </top>
      <bottom style="thin">
        <color theme="1"/>
      </bottom>
      <diagonal/>
    </border>
    <border>
      <left style="medium">
        <color theme="1"/>
      </left>
      <right style="medium">
        <color theme="1"/>
      </right>
      <top style="thin">
        <color theme="1"/>
      </top>
      <bottom style="medium">
        <color theme="1"/>
      </bottom>
      <diagonal/>
    </border>
    <border>
      <left/>
      <right style="medium">
        <color theme="1"/>
      </right>
      <top/>
      <bottom style="medium">
        <color indexed="64"/>
      </bottom>
      <diagonal/>
    </border>
    <border>
      <left style="thin">
        <color theme="0"/>
      </left>
      <right style="medium">
        <color theme="1"/>
      </right>
      <top/>
      <bottom/>
      <diagonal/>
    </border>
    <border>
      <left style="thick">
        <color theme="0"/>
      </left>
      <right style="thick">
        <color theme="0"/>
      </right>
      <top style="thick">
        <color theme="0"/>
      </top>
      <bottom style="medium">
        <color theme="1"/>
      </bottom>
      <diagonal/>
    </border>
    <border>
      <left style="thick">
        <color theme="0"/>
      </left>
      <right/>
      <top style="thick">
        <color theme="0"/>
      </top>
      <bottom style="thick">
        <color theme="0"/>
      </bottom>
      <diagonal/>
    </border>
    <border>
      <left style="medium">
        <color rgb="FF00B050"/>
      </left>
      <right style="medium">
        <color rgb="FF00B050"/>
      </right>
      <top style="medium">
        <color rgb="FF00B050"/>
      </top>
      <bottom style="medium">
        <color rgb="FF00B050"/>
      </bottom>
      <diagonal/>
    </border>
    <border>
      <left style="thin">
        <color theme="0"/>
      </left>
      <right/>
      <top/>
      <bottom style="thin">
        <color theme="0"/>
      </bottom>
      <diagonal/>
    </border>
    <border>
      <left style="thin">
        <color theme="0"/>
      </left>
      <right/>
      <top style="thin">
        <color theme="0"/>
      </top>
      <bottom style="thin">
        <color theme="0"/>
      </bottom>
      <diagonal/>
    </border>
    <border>
      <left style="medium">
        <color theme="1"/>
      </left>
      <right style="thick">
        <color theme="0"/>
      </right>
      <top/>
      <bottom style="medium">
        <color theme="0"/>
      </bottom>
      <diagonal/>
    </border>
    <border>
      <left style="medium">
        <color theme="1"/>
      </left>
      <right style="thick">
        <color theme="0"/>
      </right>
      <top style="medium">
        <color theme="0"/>
      </top>
      <bottom style="medium">
        <color theme="0"/>
      </bottom>
      <diagonal/>
    </border>
    <border>
      <left style="thin">
        <color theme="0"/>
      </left>
      <right style="thin">
        <color theme="0"/>
      </right>
      <top style="thick">
        <color theme="0"/>
      </top>
      <bottom/>
      <diagonal/>
    </border>
    <border>
      <left style="medium">
        <color theme="1"/>
      </left>
      <right style="medium">
        <color theme="1"/>
      </right>
      <top style="medium">
        <color theme="1"/>
      </top>
      <bottom style="thick">
        <color theme="0"/>
      </bottom>
      <diagonal/>
    </border>
    <border>
      <left style="thin">
        <color indexed="64"/>
      </left>
      <right style="thin">
        <color indexed="64"/>
      </right>
      <top style="thin">
        <color theme="0"/>
      </top>
      <bottom style="thin">
        <color indexed="64"/>
      </bottom>
      <diagonal/>
    </border>
    <border>
      <left style="medium">
        <color theme="1"/>
      </left>
      <right/>
      <top style="thin">
        <color theme="0"/>
      </top>
      <bottom/>
      <diagonal/>
    </border>
    <border>
      <left/>
      <right style="medium">
        <color theme="1"/>
      </right>
      <top style="thin">
        <color theme="0"/>
      </top>
      <bottom/>
      <diagonal/>
    </border>
    <border>
      <left style="medium">
        <color theme="1"/>
      </left>
      <right/>
      <top/>
      <bottom style="thin">
        <color theme="0"/>
      </bottom>
      <diagonal/>
    </border>
    <border>
      <left/>
      <right style="medium">
        <color theme="1"/>
      </right>
      <top/>
      <bottom style="thin">
        <color theme="0"/>
      </bottom>
      <diagonal/>
    </border>
    <border>
      <left style="thin">
        <color indexed="64"/>
      </left>
      <right style="thin">
        <color indexed="64"/>
      </right>
      <top style="thin">
        <color indexed="64"/>
      </top>
      <bottom style="thin">
        <color theme="0"/>
      </bottom>
      <diagonal/>
    </border>
    <border>
      <left style="thin">
        <color indexed="64"/>
      </left>
      <right style="thin">
        <color indexed="64"/>
      </right>
      <top style="thin">
        <color theme="0"/>
      </top>
      <bottom style="thin">
        <color theme="1"/>
      </bottom>
      <diagonal/>
    </border>
    <border>
      <left style="thin">
        <color indexed="64"/>
      </left>
      <right style="thin">
        <color indexed="64"/>
      </right>
      <top style="thick">
        <color theme="0"/>
      </top>
      <bottom/>
      <diagonal/>
    </border>
    <border>
      <left style="medium">
        <color theme="1"/>
      </left>
      <right/>
      <top style="thin">
        <color theme="0"/>
      </top>
      <bottom style="medium">
        <color theme="1"/>
      </bottom>
      <diagonal/>
    </border>
    <border>
      <left style="thin">
        <color indexed="64"/>
      </left>
      <right style="thin">
        <color indexed="64"/>
      </right>
      <top style="thin">
        <color theme="0"/>
      </top>
      <bottom style="medium">
        <color theme="1"/>
      </bottom>
      <diagonal/>
    </border>
    <border>
      <left/>
      <right style="medium">
        <color theme="1"/>
      </right>
      <top style="thin">
        <color theme="0"/>
      </top>
      <bottom style="medium">
        <color theme="1"/>
      </bottom>
      <diagonal/>
    </border>
    <border>
      <left style="medium">
        <color theme="1"/>
      </left>
      <right style="medium">
        <color theme="1"/>
      </right>
      <top/>
      <bottom style="thin">
        <color theme="0"/>
      </bottom>
      <diagonal/>
    </border>
    <border>
      <left style="medium">
        <color theme="1"/>
      </left>
      <right style="medium">
        <color theme="1"/>
      </right>
      <top style="thin">
        <color theme="0"/>
      </top>
      <bottom/>
      <diagonal/>
    </border>
    <border>
      <left style="medium">
        <color theme="1"/>
      </left>
      <right style="thick">
        <color theme="0"/>
      </right>
      <top/>
      <bottom style="thick">
        <color theme="0"/>
      </bottom>
      <diagonal/>
    </border>
    <border>
      <left style="medium">
        <color theme="1"/>
      </left>
      <right style="thin">
        <color theme="0"/>
      </right>
      <top style="medium">
        <color theme="1"/>
      </top>
      <bottom/>
      <diagonal/>
    </border>
    <border>
      <left/>
      <right style="medium">
        <color theme="0"/>
      </right>
      <top style="medium">
        <color theme="0"/>
      </top>
      <bottom style="medium">
        <color theme="0"/>
      </bottom>
      <diagonal/>
    </border>
    <border>
      <left style="thin">
        <color theme="1"/>
      </left>
      <right style="thin">
        <color theme="1"/>
      </right>
      <top style="thin">
        <color theme="1"/>
      </top>
      <bottom/>
      <diagonal/>
    </border>
    <border>
      <left style="thin">
        <color theme="1"/>
      </left>
      <right style="thin">
        <color theme="1"/>
      </right>
      <top/>
      <bottom style="thin">
        <color theme="1"/>
      </bottom>
      <diagonal/>
    </border>
    <border>
      <left style="medium">
        <color theme="1"/>
      </left>
      <right/>
      <top/>
      <bottom style="medium">
        <color indexed="64"/>
      </bottom>
      <diagonal/>
    </border>
    <border>
      <left/>
      <right style="medium">
        <color theme="0"/>
      </right>
      <top style="medium">
        <color indexed="64"/>
      </top>
      <bottom/>
      <diagonal/>
    </border>
    <border>
      <left style="medium">
        <color theme="0"/>
      </left>
      <right style="medium">
        <color theme="0"/>
      </right>
      <top style="medium">
        <color indexed="64"/>
      </top>
      <bottom/>
      <diagonal/>
    </border>
    <border>
      <left style="medium">
        <color theme="0"/>
      </left>
      <right style="medium">
        <color theme="1"/>
      </right>
      <top style="medium">
        <color theme="0"/>
      </top>
      <bottom style="medium">
        <color theme="0"/>
      </bottom>
      <diagonal/>
    </border>
    <border>
      <left/>
      <right style="medium">
        <color theme="0"/>
      </right>
      <top style="medium">
        <color theme="0"/>
      </top>
      <bottom style="medium">
        <color theme="1"/>
      </bottom>
      <diagonal/>
    </border>
    <border>
      <left style="medium">
        <color theme="0"/>
      </left>
      <right style="medium">
        <color theme="1"/>
      </right>
      <top style="medium">
        <color theme="0"/>
      </top>
      <bottom style="medium">
        <color theme="1"/>
      </bottom>
      <diagonal/>
    </border>
    <border>
      <left style="thin">
        <color theme="0"/>
      </left>
      <right style="thin">
        <color theme="0"/>
      </right>
      <top style="thin">
        <color theme="0"/>
      </top>
      <bottom/>
      <diagonal/>
    </border>
    <border>
      <left style="medium">
        <color theme="0" tint="-0.499984740745262"/>
      </left>
      <right style="thin">
        <color theme="0"/>
      </right>
      <top style="medium">
        <color theme="0" tint="-0.499984740745262"/>
      </top>
      <bottom style="thin">
        <color theme="0"/>
      </bottom>
      <diagonal/>
    </border>
    <border>
      <left style="thin">
        <color theme="0"/>
      </left>
      <right style="thin">
        <color theme="0"/>
      </right>
      <top style="medium">
        <color theme="0" tint="-0.499984740745262"/>
      </top>
      <bottom style="thin">
        <color theme="0"/>
      </bottom>
      <diagonal/>
    </border>
    <border>
      <left style="thin">
        <color theme="0"/>
      </left>
      <right style="thin">
        <color theme="0"/>
      </right>
      <top style="medium">
        <color theme="0" tint="-0.499984740745262"/>
      </top>
      <bottom/>
      <diagonal/>
    </border>
    <border>
      <left style="thin">
        <color theme="0"/>
      </left>
      <right style="medium">
        <color theme="0" tint="-0.499984740745262"/>
      </right>
      <top style="medium">
        <color theme="0" tint="-0.499984740745262"/>
      </top>
      <bottom style="thin">
        <color theme="0"/>
      </bottom>
      <diagonal/>
    </border>
    <border>
      <left style="medium">
        <color theme="0" tint="-0.499984740745262"/>
      </left>
      <right style="thin">
        <color theme="0"/>
      </right>
      <top style="thin">
        <color theme="0"/>
      </top>
      <bottom style="thin">
        <color theme="0"/>
      </bottom>
      <diagonal/>
    </border>
    <border>
      <left style="thin">
        <color theme="0"/>
      </left>
      <right style="medium">
        <color theme="0" tint="-0.499984740745262"/>
      </right>
      <top style="thin">
        <color theme="0"/>
      </top>
      <bottom style="thin">
        <color theme="0"/>
      </bottom>
      <diagonal/>
    </border>
    <border>
      <left style="medium">
        <color theme="0" tint="-0.499984740745262"/>
      </left>
      <right style="thin">
        <color theme="0"/>
      </right>
      <top style="thin">
        <color theme="0"/>
      </top>
      <bottom style="medium">
        <color theme="0" tint="-0.499984740745262"/>
      </bottom>
      <diagonal/>
    </border>
    <border>
      <left style="thin">
        <color theme="0"/>
      </left>
      <right style="thin">
        <color theme="0"/>
      </right>
      <top style="thin">
        <color theme="0"/>
      </top>
      <bottom style="medium">
        <color theme="0" tint="-0.499984740745262"/>
      </bottom>
      <diagonal/>
    </border>
    <border>
      <left style="thin">
        <color theme="0"/>
      </left>
      <right style="thin">
        <color theme="0"/>
      </right>
      <top/>
      <bottom style="medium">
        <color theme="0" tint="-0.499984740745262"/>
      </bottom>
      <diagonal/>
    </border>
    <border>
      <left style="thin">
        <color theme="0"/>
      </left>
      <right style="medium">
        <color theme="0" tint="-0.499984740745262"/>
      </right>
      <top style="thin">
        <color theme="0"/>
      </top>
      <bottom style="medium">
        <color theme="0" tint="-0.499984740745262"/>
      </bottom>
      <diagonal/>
    </border>
    <border>
      <left style="medium">
        <color theme="0" tint="-0.499984740745262"/>
      </left>
      <right style="thin">
        <color theme="0"/>
      </right>
      <top style="medium">
        <color theme="0" tint="-0.499984740745262"/>
      </top>
      <bottom style="medium">
        <color theme="0" tint="-0.499984740745262"/>
      </bottom>
      <diagonal/>
    </border>
    <border>
      <left style="thin">
        <color theme="0"/>
      </left>
      <right style="thin">
        <color theme="0"/>
      </right>
      <top style="medium">
        <color theme="0" tint="-0.499984740745262"/>
      </top>
      <bottom style="medium">
        <color theme="0" tint="-0.499984740745262"/>
      </bottom>
      <diagonal/>
    </border>
    <border>
      <left/>
      <right/>
      <top style="medium">
        <color theme="0" tint="-0.499984740745262"/>
      </top>
      <bottom style="medium">
        <color theme="0" tint="-0.499984740745262"/>
      </bottom>
      <diagonal/>
    </border>
    <border>
      <left style="thin">
        <color theme="0"/>
      </left>
      <right style="medium">
        <color theme="0" tint="-0.499984740745262"/>
      </right>
      <top style="medium">
        <color theme="0" tint="-0.499984740745262"/>
      </top>
      <bottom style="medium">
        <color theme="0" tint="-0.499984740745262"/>
      </bottom>
      <diagonal/>
    </border>
    <border>
      <left style="medium">
        <color theme="0" tint="-0.499984740745262"/>
      </left>
      <right style="thin">
        <color theme="0"/>
      </right>
      <top/>
      <bottom style="medium">
        <color theme="0" tint="-0.499984740745262"/>
      </bottom>
      <diagonal/>
    </border>
    <border>
      <left style="thin">
        <color theme="0"/>
      </left>
      <right style="medium">
        <color theme="0" tint="-0.499984740745262"/>
      </right>
      <top/>
      <bottom style="medium">
        <color theme="0" tint="-0.499984740745262"/>
      </bottom>
      <diagonal/>
    </border>
    <border>
      <left/>
      <right/>
      <top style="medium">
        <color theme="0" tint="-0.499984740745262"/>
      </top>
      <bottom/>
      <diagonal/>
    </border>
    <border>
      <left/>
      <right/>
      <top/>
      <bottom style="medium">
        <color theme="0" tint="-0.499984740745262"/>
      </bottom>
      <diagonal/>
    </border>
    <border>
      <left style="medium">
        <color theme="0" tint="-0.499984740745262"/>
      </left>
      <right style="thin">
        <color theme="0"/>
      </right>
      <top style="medium">
        <color theme="0" tint="-0.499984740745262"/>
      </top>
      <bottom style="hair">
        <color theme="0"/>
      </bottom>
      <diagonal/>
    </border>
    <border>
      <left style="thin">
        <color theme="0"/>
      </left>
      <right style="thin">
        <color theme="0"/>
      </right>
      <top style="medium">
        <color theme="0" tint="-0.499984740745262"/>
      </top>
      <bottom style="hair">
        <color theme="0"/>
      </bottom>
      <diagonal/>
    </border>
    <border>
      <left style="thin">
        <color theme="0"/>
      </left>
      <right style="medium">
        <color theme="0" tint="-0.499984740745262"/>
      </right>
      <top style="medium">
        <color theme="0" tint="-0.499984740745262"/>
      </top>
      <bottom style="hair">
        <color theme="0"/>
      </bottom>
      <diagonal/>
    </border>
    <border>
      <left style="thin">
        <color theme="0"/>
      </left>
      <right style="thin">
        <color theme="0"/>
      </right>
      <top style="hair">
        <color theme="0"/>
      </top>
      <bottom style="medium">
        <color theme="0" tint="-0.499984740745262"/>
      </bottom>
      <diagonal/>
    </border>
    <border>
      <left style="thin">
        <color theme="0"/>
      </left>
      <right style="medium">
        <color theme="0" tint="-0.499984740745262"/>
      </right>
      <top style="hair">
        <color theme="0"/>
      </top>
      <bottom style="medium">
        <color theme="0" tint="-0.499984740745262"/>
      </bottom>
      <diagonal/>
    </border>
    <border>
      <left style="medium">
        <color theme="0" tint="-0.499984740745262"/>
      </left>
      <right style="thin">
        <color theme="0"/>
      </right>
      <top/>
      <bottom style="thin">
        <color theme="0"/>
      </bottom>
      <diagonal/>
    </border>
    <border>
      <left style="thin">
        <color theme="0"/>
      </left>
      <right style="medium">
        <color theme="0" tint="-0.499984740745262"/>
      </right>
      <top/>
      <bottom style="thin">
        <color theme="0"/>
      </bottom>
      <diagonal/>
    </border>
    <border>
      <left style="medium">
        <color theme="0" tint="-0.499984740745262"/>
      </left>
      <right/>
      <top style="medium">
        <color theme="0" tint="-0.499984740745262"/>
      </top>
      <bottom style="medium">
        <color theme="0" tint="-0.499984740745262"/>
      </bottom>
      <diagonal/>
    </border>
    <border>
      <left/>
      <right style="thin">
        <color theme="0"/>
      </right>
      <top style="medium">
        <color theme="0" tint="-0.499984740745262"/>
      </top>
      <bottom style="thin">
        <color theme="0"/>
      </bottom>
      <diagonal/>
    </border>
    <border>
      <left/>
      <right style="thin">
        <color theme="0"/>
      </right>
      <top style="thin">
        <color theme="0"/>
      </top>
      <bottom style="medium">
        <color theme="0" tint="-0.499984740745262"/>
      </bottom>
      <diagonal/>
    </border>
    <border>
      <left style="medium">
        <color theme="0" tint="-0.499984740745262"/>
      </left>
      <right style="thin">
        <color theme="0"/>
      </right>
      <top style="medium">
        <color theme="0" tint="-0.499984740745262"/>
      </top>
      <bottom/>
      <diagonal/>
    </border>
    <border>
      <left style="medium">
        <color theme="0" tint="-0.499984740745262"/>
      </left>
      <right style="medium">
        <color theme="0" tint="-0.499984740745262"/>
      </right>
      <top style="thin">
        <color theme="0"/>
      </top>
      <bottom style="thin">
        <color theme="0"/>
      </bottom>
      <diagonal/>
    </border>
    <border>
      <left style="hair">
        <color theme="0"/>
      </left>
      <right style="medium">
        <color theme="0" tint="-0.499984740745262"/>
      </right>
      <top style="hair">
        <color theme="0"/>
      </top>
      <bottom style="medium">
        <color theme="0" tint="-0.499984740745262"/>
      </bottom>
      <diagonal/>
    </border>
    <border>
      <left style="hair">
        <color theme="0"/>
      </left>
      <right style="hair">
        <color theme="0"/>
      </right>
      <top style="hair">
        <color theme="0"/>
      </top>
      <bottom style="medium">
        <color theme="0" tint="-0.499984740745262"/>
      </bottom>
      <diagonal/>
    </border>
    <border>
      <left style="hair">
        <color theme="0"/>
      </left>
      <right style="hair">
        <color theme="0"/>
      </right>
      <top/>
      <bottom style="medium">
        <color theme="0" tint="-0.499984740745262"/>
      </bottom>
      <diagonal/>
    </border>
    <border>
      <left style="medium">
        <color theme="0" tint="-0.499984740745262"/>
      </left>
      <right style="hair">
        <color theme="0"/>
      </right>
      <top style="hair">
        <color theme="0"/>
      </top>
      <bottom style="medium">
        <color theme="0" tint="-0.499984740745262"/>
      </bottom>
      <diagonal/>
    </border>
    <border>
      <left style="hair">
        <color theme="0"/>
      </left>
      <right style="medium">
        <color theme="0" tint="-0.499984740745262"/>
      </right>
      <top style="medium">
        <color theme="0" tint="-0.499984740745262"/>
      </top>
      <bottom style="hair">
        <color theme="0"/>
      </bottom>
      <diagonal/>
    </border>
    <border>
      <left style="hair">
        <color theme="0"/>
      </left>
      <right style="hair">
        <color theme="0"/>
      </right>
      <top style="medium">
        <color theme="0" tint="-0.499984740745262"/>
      </top>
      <bottom style="hair">
        <color theme="0"/>
      </bottom>
      <diagonal/>
    </border>
    <border>
      <left style="hair">
        <color theme="0"/>
      </left>
      <right style="hair">
        <color theme="0"/>
      </right>
      <top style="medium">
        <color theme="0" tint="-0.499984740745262"/>
      </top>
      <bottom/>
      <diagonal/>
    </border>
    <border>
      <left style="medium">
        <color theme="0" tint="-0.499984740745262"/>
      </left>
      <right style="hair">
        <color theme="0"/>
      </right>
      <top style="medium">
        <color theme="0" tint="-0.499984740745262"/>
      </top>
      <bottom style="hair">
        <color theme="0"/>
      </bottom>
      <diagonal/>
    </border>
    <border>
      <left style="thin">
        <color theme="0"/>
      </left>
      <right style="medium">
        <color theme="0" tint="-0.499984740745262"/>
      </right>
      <top style="medium">
        <color theme="0" tint="-0.499984740745262"/>
      </top>
      <bottom/>
      <diagonal/>
    </border>
    <border>
      <left style="medium">
        <color theme="0" tint="-0.499984740745262"/>
      </left>
      <right style="thin">
        <color theme="0"/>
      </right>
      <top style="thin">
        <color theme="0"/>
      </top>
      <bottom/>
      <diagonal/>
    </border>
    <border>
      <left style="thin">
        <color theme="0"/>
      </left>
      <right style="medium">
        <color theme="0" tint="-0.499984740745262"/>
      </right>
      <top style="thin">
        <color theme="0"/>
      </top>
      <bottom/>
      <diagonal/>
    </border>
    <border>
      <left style="medium">
        <color theme="0" tint="-0.499984740745262"/>
      </left>
      <right style="thin">
        <color theme="0"/>
      </right>
      <top/>
      <bottom/>
      <diagonal/>
    </border>
    <border>
      <left style="thin">
        <color theme="0"/>
      </left>
      <right/>
      <top style="medium">
        <color theme="0" tint="-0.499984740745262"/>
      </top>
      <bottom style="thin">
        <color theme="0"/>
      </bottom>
      <diagonal/>
    </border>
    <border>
      <left style="thin">
        <color theme="0"/>
      </left>
      <right style="medium">
        <color theme="1"/>
      </right>
      <top style="thin">
        <color theme="0"/>
      </top>
      <bottom style="thin">
        <color theme="0"/>
      </bottom>
      <diagonal/>
    </border>
    <border>
      <left/>
      <right/>
      <top style="thin">
        <color theme="2" tint="-9.9978637043366805E-2"/>
      </top>
      <bottom/>
      <diagonal/>
    </border>
    <border>
      <left style="thin">
        <color theme="0"/>
      </left>
      <right style="medium">
        <color theme="1"/>
      </right>
      <top style="medium">
        <color theme="0" tint="-0.499984740745262"/>
      </top>
      <bottom style="thin">
        <color theme="0"/>
      </bottom>
      <diagonal/>
    </border>
    <border>
      <left style="thin">
        <color theme="0"/>
      </left>
      <right style="medium">
        <color theme="1"/>
      </right>
      <top style="thin">
        <color theme="0"/>
      </top>
      <bottom/>
      <diagonal/>
    </border>
    <border>
      <left style="thin">
        <color theme="0"/>
      </left>
      <right style="medium">
        <color theme="1"/>
      </right>
      <top style="medium">
        <color theme="0" tint="-0.499984740745262"/>
      </top>
      <bottom style="medium">
        <color theme="0" tint="-0.499984740745262"/>
      </bottom>
      <diagonal/>
    </border>
    <border>
      <left style="medium">
        <color theme="0" tint="-0.499984740745262"/>
      </left>
      <right/>
      <top style="medium">
        <color theme="0" tint="-0.499984740745262"/>
      </top>
      <bottom/>
      <diagonal/>
    </border>
    <border>
      <left/>
      <right style="medium">
        <color theme="0" tint="-0.499984740745262"/>
      </right>
      <top style="medium">
        <color theme="0" tint="-0.499984740745262"/>
      </top>
      <bottom/>
      <diagonal/>
    </border>
    <border>
      <left style="medium">
        <color theme="0" tint="-0.499984740745262"/>
      </left>
      <right/>
      <top/>
      <bottom/>
      <diagonal/>
    </border>
    <border>
      <left/>
      <right style="medium">
        <color theme="0" tint="-0.499984740745262"/>
      </right>
      <top/>
      <bottom/>
      <diagonal/>
    </border>
    <border>
      <left style="hair">
        <color theme="0"/>
      </left>
      <right style="thin">
        <color theme="0"/>
      </right>
      <top style="medium">
        <color theme="0" tint="-0.499984740745262"/>
      </top>
      <bottom style="hair">
        <color theme="0"/>
      </bottom>
      <diagonal/>
    </border>
    <border>
      <left style="thin">
        <color theme="0"/>
      </left>
      <right style="hair">
        <color theme="0"/>
      </right>
      <top style="medium">
        <color theme="0" tint="-0.499984740745262"/>
      </top>
      <bottom style="hair">
        <color theme="0"/>
      </bottom>
      <diagonal/>
    </border>
    <border>
      <left style="hair">
        <color theme="0"/>
      </left>
      <right style="thin">
        <color theme="0"/>
      </right>
      <top style="hair">
        <color theme="0"/>
      </top>
      <bottom style="medium">
        <color theme="0" tint="-0.499984740745262"/>
      </bottom>
      <diagonal/>
    </border>
    <border>
      <left style="thin">
        <color theme="0"/>
      </left>
      <right style="hair">
        <color theme="0"/>
      </right>
      <top style="hair">
        <color theme="0"/>
      </top>
      <bottom style="medium">
        <color theme="0" tint="-0.499984740745262"/>
      </bottom>
      <diagonal/>
    </border>
    <border>
      <left style="thin">
        <color theme="0"/>
      </left>
      <right/>
      <top style="thin">
        <color theme="0"/>
      </top>
      <bottom style="medium">
        <color theme="0" tint="-0.499984740745262"/>
      </bottom>
      <diagonal/>
    </border>
    <border>
      <left style="thin">
        <color theme="2"/>
      </left>
      <right style="thin">
        <color theme="2"/>
      </right>
      <top style="thin">
        <color theme="2"/>
      </top>
      <bottom/>
      <diagonal/>
    </border>
    <border>
      <left style="thin">
        <color theme="0" tint="-0.499984740745262"/>
      </left>
      <right style="thin">
        <color theme="0" tint="-0.499984740745262"/>
      </right>
      <top style="thin">
        <color theme="0" tint="-0.499984740745262"/>
      </top>
      <bottom style="thin">
        <color theme="0" tint="-0.499984740745262"/>
      </bottom>
      <diagonal/>
    </border>
    <border>
      <left style="medium">
        <color theme="0" tint="-0.499984740745262"/>
      </left>
      <right style="thin">
        <color theme="2"/>
      </right>
      <top style="medium">
        <color theme="0" tint="-0.499984740745262"/>
      </top>
      <bottom style="thin">
        <color theme="2"/>
      </bottom>
      <diagonal/>
    </border>
    <border>
      <left style="thin">
        <color theme="2"/>
      </left>
      <right style="thin">
        <color theme="2"/>
      </right>
      <top style="medium">
        <color theme="0" tint="-0.499984740745262"/>
      </top>
      <bottom style="thin">
        <color theme="2"/>
      </bottom>
      <diagonal/>
    </border>
    <border>
      <left style="thin">
        <color theme="2"/>
      </left>
      <right style="medium">
        <color theme="0" tint="-0.499984740745262"/>
      </right>
      <top style="medium">
        <color theme="0" tint="-0.499984740745262"/>
      </top>
      <bottom style="thin">
        <color theme="2"/>
      </bottom>
      <diagonal/>
    </border>
    <border>
      <left style="medium">
        <color theme="0" tint="-0.499984740745262"/>
      </left>
      <right style="thin">
        <color theme="2"/>
      </right>
      <top style="thin">
        <color theme="2"/>
      </top>
      <bottom style="thin">
        <color theme="2"/>
      </bottom>
      <diagonal/>
    </border>
    <border>
      <left style="thin">
        <color theme="2"/>
      </left>
      <right style="medium">
        <color theme="0" tint="-0.499984740745262"/>
      </right>
      <top style="thin">
        <color theme="2"/>
      </top>
      <bottom style="thin">
        <color theme="2"/>
      </bottom>
      <diagonal/>
    </border>
    <border>
      <left style="medium">
        <color theme="0" tint="-0.499984740745262"/>
      </left>
      <right style="thin">
        <color theme="2"/>
      </right>
      <top style="thin">
        <color theme="2"/>
      </top>
      <bottom style="medium">
        <color theme="0" tint="-0.499984740745262"/>
      </bottom>
      <diagonal/>
    </border>
    <border>
      <left style="thin">
        <color theme="2"/>
      </left>
      <right style="thin">
        <color theme="2"/>
      </right>
      <top style="thin">
        <color theme="2"/>
      </top>
      <bottom style="medium">
        <color theme="0" tint="-0.499984740745262"/>
      </bottom>
      <diagonal/>
    </border>
    <border>
      <left style="thin">
        <color theme="2"/>
      </left>
      <right style="medium">
        <color theme="0" tint="-0.499984740745262"/>
      </right>
      <top style="thin">
        <color theme="2"/>
      </top>
      <bottom style="medium">
        <color theme="0" tint="-0.499984740745262"/>
      </bottom>
      <diagonal/>
    </border>
    <border>
      <left style="thin">
        <color theme="2"/>
      </left>
      <right style="thin">
        <color theme="2"/>
      </right>
      <top/>
      <bottom/>
      <diagonal/>
    </border>
    <border>
      <left style="medium">
        <color theme="0" tint="-0.499984740745262"/>
      </left>
      <right style="thin">
        <color theme="2"/>
      </right>
      <top style="medium">
        <color theme="0" tint="-0.499984740745262"/>
      </top>
      <bottom style="medium">
        <color theme="0" tint="-0.499984740745262"/>
      </bottom>
      <diagonal/>
    </border>
    <border>
      <left style="thin">
        <color theme="2"/>
      </left>
      <right style="thin">
        <color theme="2"/>
      </right>
      <top style="medium">
        <color theme="0" tint="-0.499984740745262"/>
      </top>
      <bottom style="medium">
        <color theme="0" tint="-0.499984740745262"/>
      </bottom>
      <diagonal/>
    </border>
    <border>
      <left style="thin">
        <color theme="2"/>
      </left>
      <right style="medium">
        <color theme="0" tint="-0.499984740745262"/>
      </right>
      <top style="medium">
        <color theme="0" tint="-0.499984740745262"/>
      </top>
      <bottom style="medium">
        <color theme="0" tint="-0.499984740745262"/>
      </bottom>
      <diagonal/>
    </border>
    <border>
      <left style="medium">
        <color theme="0" tint="-0.499984740745262"/>
      </left>
      <right style="thin">
        <color theme="2"/>
      </right>
      <top style="medium">
        <color theme="0" tint="-0.499984740745262"/>
      </top>
      <bottom/>
      <diagonal/>
    </border>
    <border>
      <left style="medium">
        <color theme="0" tint="-0.499984740745262"/>
      </left>
      <right style="thin">
        <color theme="2"/>
      </right>
      <top/>
      <bottom/>
      <diagonal/>
    </border>
    <border>
      <left style="medium">
        <color theme="0" tint="-0.499984740745262"/>
      </left>
      <right style="thin">
        <color theme="2"/>
      </right>
      <top/>
      <bottom style="medium">
        <color theme="0" tint="-0.499984740745262"/>
      </bottom>
      <diagonal/>
    </border>
    <border>
      <left style="thin">
        <color theme="2"/>
      </left>
      <right/>
      <top style="thin">
        <color theme="2"/>
      </top>
      <bottom style="thin">
        <color theme="2"/>
      </bottom>
      <diagonal/>
    </border>
    <border>
      <left style="medium">
        <color theme="0" tint="-0.499984740745262"/>
      </left>
      <right style="medium">
        <color theme="0" tint="-0.499984740745262"/>
      </right>
      <top style="medium">
        <color theme="0" tint="-0.499984740745262"/>
      </top>
      <bottom style="thin">
        <color theme="2"/>
      </bottom>
      <diagonal/>
    </border>
    <border>
      <left style="medium">
        <color theme="0" tint="-0.499984740745262"/>
      </left>
      <right style="medium">
        <color theme="0" tint="-0.499984740745262"/>
      </right>
      <top style="thin">
        <color theme="2"/>
      </top>
      <bottom style="medium">
        <color theme="0" tint="-0.499984740745262"/>
      </bottom>
      <diagonal/>
    </border>
    <border>
      <left style="thin">
        <color theme="2"/>
      </left>
      <right/>
      <top/>
      <bottom/>
      <diagonal/>
    </border>
    <border>
      <left style="thin">
        <color theme="2"/>
      </left>
      <right/>
      <top style="medium">
        <color theme="0" tint="-0.499984740745262"/>
      </top>
      <bottom style="medium">
        <color theme="0" tint="-0.499984740745262"/>
      </bottom>
      <diagonal/>
    </border>
    <border>
      <left/>
      <right style="medium">
        <color theme="0" tint="-0.499984740745262"/>
      </right>
      <top style="medium">
        <color theme="0" tint="-0.499984740745262"/>
      </top>
      <bottom style="medium">
        <color theme="0" tint="-0.499984740745262"/>
      </bottom>
      <diagonal/>
    </border>
    <border>
      <left style="thin">
        <color theme="2"/>
      </left>
      <right/>
      <top style="medium">
        <color theme="0" tint="-0.499984740745262"/>
      </top>
      <bottom style="thin">
        <color theme="2"/>
      </bottom>
      <diagonal/>
    </border>
    <border>
      <left/>
      <right style="medium">
        <color theme="0" tint="-0.499984740745262"/>
      </right>
      <top style="medium">
        <color theme="0" tint="-0.499984740745262"/>
      </top>
      <bottom style="thin">
        <color theme="2"/>
      </bottom>
      <diagonal/>
    </border>
    <border>
      <left/>
      <right style="medium">
        <color theme="0" tint="-0.499984740745262"/>
      </right>
      <top style="thin">
        <color theme="2"/>
      </top>
      <bottom style="thin">
        <color theme="2"/>
      </bottom>
      <diagonal/>
    </border>
    <border>
      <left style="thin">
        <color theme="2"/>
      </left>
      <right/>
      <top style="thin">
        <color theme="2"/>
      </top>
      <bottom style="medium">
        <color theme="0" tint="-0.499984740745262"/>
      </bottom>
      <diagonal/>
    </border>
    <border>
      <left/>
      <right style="medium">
        <color theme="0" tint="-0.499984740745262"/>
      </right>
      <top style="thin">
        <color theme="2"/>
      </top>
      <bottom style="medium">
        <color theme="0" tint="-0.499984740745262"/>
      </bottom>
      <diagonal/>
    </border>
    <border>
      <left style="thin">
        <color theme="2"/>
      </left>
      <right style="medium">
        <color theme="0" tint="-0.499984740745262"/>
      </right>
      <top/>
      <bottom style="thin">
        <color theme="2"/>
      </bottom>
      <diagonal/>
    </border>
    <border>
      <left style="medium">
        <color theme="0" tint="-0.499984740745262"/>
      </left>
      <right style="medium">
        <color theme="0" tint="-0.499984740745262"/>
      </right>
      <top style="thin">
        <color theme="2"/>
      </top>
      <bottom/>
      <diagonal/>
    </border>
    <border>
      <left/>
      <right style="medium">
        <color theme="1"/>
      </right>
      <top style="thick">
        <color theme="0"/>
      </top>
      <bottom style="medium">
        <color theme="1"/>
      </bottom>
      <diagonal/>
    </border>
    <border>
      <left style="medium">
        <color theme="0" tint="-0.499984740745262"/>
      </left>
      <right style="thin">
        <color theme="2"/>
      </right>
      <top style="thin">
        <color theme="2"/>
      </top>
      <bottom/>
      <diagonal/>
    </border>
    <border>
      <left style="thin">
        <color theme="2"/>
      </left>
      <right style="medium">
        <color theme="0" tint="-0.499984740745262"/>
      </right>
      <top style="thin">
        <color theme="2"/>
      </top>
      <bottom/>
      <diagonal/>
    </border>
    <border>
      <left style="medium">
        <color theme="0" tint="-0.499984740745262"/>
      </left>
      <right style="thin">
        <color theme="2"/>
      </right>
      <top/>
      <bottom style="thin">
        <color theme="2"/>
      </bottom>
      <diagonal/>
    </border>
    <border>
      <left/>
      <right style="medium">
        <color theme="1"/>
      </right>
      <top style="medium">
        <color theme="1"/>
      </top>
      <bottom style="thick">
        <color theme="0"/>
      </bottom>
      <diagonal/>
    </border>
    <border>
      <left style="medium">
        <color theme="1"/>
      </left>
      <right style="thin">
        <color theme="0"/>
      </right>
      <top style="medium">
        <color theme="0" tint="-0.499984740745262"/>
      </top>
      <bottom style="medium">
        <color theme="0" tint="-0.499984740745262"/>
      </bottom>
      <diagonal/>
    </border>
    <border>
      <left style="medium">
        <color theme="1"/>
      </left>
      <right style="thin">
        <color theme="0"/>
      </right>
      <top style="medium">
        <color theme="0" tint="-0.499984740745262"/>
      </top>
      <bottom style="medium">
        <color theme="1"/>
      </bottom>
      <diagonal/>
    </border>
    <border>
      <left style="thin">
        <color theme="0"/>
      </left>
      <right style="thin">
        <color theme="0"/>
      </right>
      <top style="medium">
        <color theme="0" tint="-0.499984740745262"/>
      </top>
      <bottom style="medium">
        <color theme="1"/>
      </bottom>
      <diagonal/>
    </border>
    <border>
      <left style="thin">
        <color theme="0"/>
      </left>
      <right style="medium">
        <color theme="1"/>
      </right>
      <top style="medium">
        <color theme="0" tint="-0.499984740745262"/>
      </top>
      <bottom style="medium">
        <color theme="1"/>
      </bottom>
      <diagonal/>
    </border>
    <border>
      <left/>
      <right style="medium">
        <color theme="0"/>
      </right>
      <top/>
      <bottom style="medium">
        <color theme="0"/>
      </bottom>
      <diagonal/>
    </border>
    <border>
      <left style="medium">
        <color theme="0"/>
      </left>
      <right style="medium">
        <color theme="1"/>
      </right>
      <top/>
      <bottom style="medium">
        <color theme="0"/>
      </bottom>
      <diagonal/>
    </border>
    <border>
      <left style="medium">
        <color theme="1"/>
      </left>
      <right style="thin">
        <color theme="0"/>
      </right>
      <top style="medium">
        <color theme="0" tint="-0.499984740745262"/>
      </top>
      <bottom style="thin">
        <color theme="0"/>
      </bottom>
      <diagonal/>
    </border>
    <border>
      <left style="medium">
        <color theme="1"/>
      </left>
      <right style="thin">
        <color theme="0"/>
      </right>
      <top style="thin">
        <color theme="0"/>
      </top>
      <bottom style="thin">
        <color theme="0"/>
      </bottom>
      <diagonal/>
    </border>
    <border>
      <left style="medium">
        <color theme="1"/>
      </left>
      <right style="thin">
        <color theme="0"/>
      </right>
      <top style="thin">
        <color theme="0"/>
      </top>
      <bottom style="medium">
        <color theme="1"/>
      </bottom>
      <diagonal/>
    </border>
    <border>
      <left style="thin">
        <color theme="0"/>
      </left>
      <right style="thin">
        <color theme="0"/>
      </right>
      <top/>
      <bottom style="medium">
        <color theme="1"/>
      </bottom>
      <diagonal/>
    </border>
    <border>
      <left style="thin">
        <color theme="0"/>
      </left>
      <right style="medium">
        <color theme="1"/>
      </right>
      <top style="thin">
        <color theme="0"/>
      </top>
      <bottom style="medium">
        <color theme="1"/>
      </bottom>
      <diagonal/>
    </border>
    <border>
      <left style="thick">
        <color theme="0"/>
      </left>
      <right/>
      <top/>
      <bottom style="thick">
        <color theme="0"/>
      </bottom>
      <diagonal/>
    </border>
    <border>
      <left style="thick">
        <color theme="0"/>
      </left>
      <right/>
      <top style="thick">
        <color theme="0"/>
      </top>
      <bottom/>
      <diagonal/>
    </border>
    <border>
      <left style="thin">
        <color theme="2" tint="-9.9978637043366805E-2"/>
      </left>
      <right/>
      <top style="thin">
        <color theme="2" tint="-9.9978637043366805E-2"/>
      </top>
      <bottom style="thin">
        <color theme="2" tint="-9.9978637043366805E-2"/>
      </bottom>
      <diagonal/>
    </border>
    <border>
      <left style="thick">
        <color theme="0"/>
      </left>
      <right/>
      <top style="thick">
        <color theme="0"/>
      </top>
      <bottom style="medium">
        <color theme="1"/>
      </bottom>
      <diagonal/>
    </border>
    <border>
      <left style="thin">
        <color theme="0"/>
      </left>
      <right style="thin">
        <color theme="0"/>
      </right>
      <top style="medium">
        <color theme="1"/>
      </top>
      <bottom/>
      <diagonal/>
    </border>
    <border>
      <left style="thin">
        <color theme="0"/>
      </left>
      <right style="thin">
        <color theme="0"/>
      </right>
      <top style="thin">
        <color theme="0"/>
      </top>
      <bottom style="medium">
        <color theme="1"/>
      </bottom>
      <diagonal/>
    </border>
    <border>
      <left style="medium">
        <color theme="1"/>
      </left>
      <right style="thin">
        <color theme="0"/>
      </right>
      <top/>
      <bottom style="thin">
        <color theme="0"/>
      </bottom>
      <diagonal/>
    </border>
    <border>
      <left style="medium">
        <color theme="1"/>
      </left>
      <right style="medium">
        <color theme="1"/>
      </right>
      <top style="medium">
        <color theme="1"/>
      </top>
      <bottom style="thin">
        <color theme="1"/>
      </bottom>
      <diagonal/>
    </border>
    <border>
      <left style="medium">
        <color theme="1"/>
      </left>
      <right/>
      <top style="medium">
        <color theme="1"/>
      </top>
      <bottom style="thin">
        <color theme="1"/>
      </bottom>
      <diagonal/>
    </border>
    <border>
      <left style="medium">
        <color theme="1"/>
      </left>
      <right/>
      <top style="thin">
        <color theme="1"/>
      </top>
      <bottom style="thin">
        <color theme="1"/>
      </bottom>
      <diagonal/>
    </border>
    <border>
      <left style="medium">
        <color theme="1"/>
      </left>
      <right/>
      <top style="thin">
        <color theme="1"/>
      </top>
      <bottom style="medium">
        <color theme="1"/>
      </bottom>
      <diagonal/>
    </border>
    <border>
      <left style="medium">
        <color theme="1"/>
      </left>
      <right/>
      <top style="thin">
        <color theme="0"/>
      </top>
      <bottom style="thin">
        <color theme="0"/>
      </bottom>
      <diagonal/>
    </border>
    <border>
      <left style="medium">
        <color theme="1"/>
      </left>
      <right/>
      <top style="thick">
        <color theme="0"/>
      </top>
      <bottom style="medium">
        <color theme="1"/>
      </bottom>
      <diagonal/>
    </border>
    <border>
      <left/>
      <right/>
      <top style="thick">
        <color theme="0"/>
      </top>
      <bottom style="medium">
        <color theme="1"/>
      </bottom>
      <diagonal/>
    </border>
    <border>
      <left style="thin">
        <color indexed="64"/>
      </left>
      <right style="thin">
        <color indexed="64"/>
      </right>
      <top style="thick">
        <color theme="0"/>
      </top>
      <bottom style="medium">
        <color theme="1"/>
      </bottom>
      <diagonal/>
    </border>
    <border>
      <left style="medium">
        <color theme="1"/>
      </left>
      <right/>
      <top style="medium">
        <color theme="1"/>
      </top>
      <bottom style="medium">
        <color theme="1"/>
      </bottom>
      <diagonal/>
    </border>
    <border>
      <left/>
      <right/>
      <top style="medium">
        <color theme="1"/>
      </top>
      <bottom style="medium">
        <color theme="1"/>
      </bottom>
      <diagonal/>
    </border>
    <border>
      <left/>
      <right style="thin">
        <color theme="0"/>
      </right>
      <top style="medium">
        <color theme="1"/>
      </top>
      <bottom style="medium">
        <color theme="1"/>
      </bottom>
      <diagonal/>
    </border>
    <border>
      <left style="thin">
        <color theme="0"/>
      </left>
      <right/>
      <top style="medium">
        <color theme="1"/>
      </top>
      <bottom style="medium">
        <color theme="1"/>
      </bottom>
      <diagonal/>
    </border>
    <border>
      <left/>
      <right style="medium">
        <color theme="1"/>
      </right>
      <top style="medium">
        <color theme="1"/>
      </top>
      <bottom style="medium">
        <color theme="1"/>
      </bottom>
      <diagonal/>
    </border>
    <border>
      <left style="thin">
        <color theme="0"/>
      </left>
      <right/>
      <top style="medium">
        <color theme="0" tint="-0.499984740745262"/>
      </top>
      <bottom style="medium">
        <color theme="0" tint="-0.499984740745262"/>
      </bottom>
      <diagonal/>
    </border>
  </borders>
  <cellStyleXfs count="9">
    <xf numFmtId="0" fontId="0" fillId="0" borderId="0"/>
    <xf numFmtId="0" fontId="4" fillId="2" borderId="0" applyNumberFormat="0" applyBorder="0" applyAlignment="0" applyProtection="0"/>
    <xf numFmtId="0" fontId="6" fillId="3" borderId="1" applyNumberFormat="0" applyFont="0" applyAlignment="0" applyProtection="0"/>
    <xf numFmtId="0" fontId="9" fillId="10" borderId="0" applyNumberFormat="0" applyBorder="0" applyAlignment="0" applyProtection="0"/>
    <xf numFmtId="0" fontId="18" fillId="0" borderId="0"/>
    <xf numFmtId="0" fontId="20" fillId="0" borderId="0"/>
    <xf numFmtId="0" fontId="27" fillId="0" borderId="0"/>
    <xf numFmtId="0" fontId="1" fillId="0" borderId="0"/>
    <xf numFmtId="0" fontId="53" fillId="0" borderId="0" applyNumberFormat="0" applyFill="0" applyBorder="0" applyAlignment="0" applyProtection="0"/>
  </cellStyleXfs>
  <cellXfs count="1092">
    <xf numFmtId="0" fontId="0" fillId="0" borderId="0" xfId="0"/>
    <xf numFmtId="0" fontId="2" fillId="0" borderId="0" xfId="0" applyFont="1"/>
    <xf numFmtId="0" fontId="2" fillId="0" borderId="0" xfId="0" applyFont="1" applyAlignment="1">
      <alignment wrapText="1"/>
    </xf>
    <xf numFmtId="0" fontId="5" fillId="0" borderId="0" xfId="0" applyFont="1"/>
    <xf numFmtId="0" fontId="2" fillId="0" borderId="0" xfId="0" applyFont="1" applyAlignment="1">
      <alignment vertical="center"/>
    </xf>
    <xf numFmtId="0" fontId="2" fillId="0" borderId="0" xfId="0" applyFont="1" applyAlignment="1">
      <alignment vertical="center" wrapText="1"/>
    </xf>
    <xf numFmtId="0" fontId="4" fillId="2" borderId="2" xfId="1" applyBorder="1" applyAlignment="1">
      <alignment vertical="center"/>
    </xf>
    <xf numFmtId="0" fontId="4" fillId="2" borderId="2" xfId="1" applyBorder="1" applyAlignment="1">
      <alignment vertical="center" wrapText="1"/>
    </xf>
    <xf numFmtId="0" fontId="0" fillId="0" borderId="0" xfId="0" applyAlignment="1">
      <alignment vertical="center"/>
    </xf>
    <xf numFmtId="0" fontId="0" fillId="0" borderId="0" xfId="0" applyAlignment="1">
      <alignment vertical="center" wrapText="1"/>
    </xf>
    <xf numFmtId="49" fontId="3" fillId="0" borderId="0" xfId="0" applyNumberFormat="1" applyFont="1" applyAlignment="1">
      <alignment vertical="center"/>
    </xf>
    <xf numFmtId="0" fontId="0" fillId="4" borderId="2" xfId="0" applyFill="1" applyBorder="1" applyAlignment="1">
      <alignment vertical="center"/>
    </xf>
    <xf numFmtId="0" fontId="0" fillId="4" borderId="2" xfId="0" applyFill="1" applyBorder="1" applyAlignment="1">
      <alignment vertical="center" wrapText="1"/>
    </xf>
    <xf numFmtId="0" fontId="0" fillId="5" borderId="2" xfId="0" applyFill="1" applyBorder="1" applyAlignment="1">
      <alignment vertical="center"/>
    </xf>
    <xf numFmtId="0" fontId="0" fillId="5" borderId="2" xfId="0" applyFill="1" applyBorder="1" applyAlignment="1">
      <alignment vertical="center" wrapText="1"/>
    </xf>
    <xf numFmtId="0" fontId="0" fillId="6" borderId="2" xfId="0" applyFill="1" applyBorder="1" applyAlignment="1">
      <alignment vertical="center"/>
    </xf>
    <xf numFmtId="0" fontId="0" fillId="6" borderId="2" xfId="0" applyFill="1" applyBorder="1" applyAlignment="1">
      <alignment vertical="center" wrapText="1"/>
    </xf>
    <xf numFmtId="0" fontId="8" fillId="0" borderId="0" xfId="0" applyFont="1"/>
    <xf numFmtId="0" fontId="2" fillId="7" borderId="2" xfId="0" applyFont="1" applyFill="1" applyBorder="1" applyAlignment="1">
      <alignment vertical="center" wrapText="1"/>
    </xf>
    <xf numFmtId="0" fontId="0" fillId="8" borderId="2" xfId="0" applyFill="1" applyBorder="1" applyAlignment="1">
      <alignment vertical="center"/>
    </xf>
    <xf numFmtId="0" fontId="0" fillId="8" borderId="2" xfId="0" applyFill="1" applyBorder="1" applyAlignment="1">
      <alignment vertical="center" wrapText="1"/>
    </xf>
    <xf numFmtId="0" fontId="0" fillId="9" borderId="2" xfId="0" applyFill="1" applyBorder="1" applyAlignment="1">
      <alignment vertical="center"/>
    </xf>
    <xf numFmtId="0" fontId="0" fillId="9" borderId="2" xfId="0" applyFill="1" applyBorder="1" applyAlignment="1">
      <alignment vertical="center" wrapText="1"/>
    </xf>
    <xf numFmtId="49" fontId="2" fillId="0" borderId="0" xfId="0" applyNumberFormat="1" applyFont="1" applyAlignment="1">
      <alignment vertical="center"/>
    </xf>
    <xf numFmtId="49" fontId="2" fillId="7" borderId="2" xfId="0" applyNumberFormat="1" applyFont="1" applyFill="1" applyBorder="1" applyAlignment="1">
      <alignment vertical="center" wrapText="1"/>
    </xf>
    <xf numFmtId="49" fontId="0" fillId="9" borderId="2" xfId="0" applyNumberFormat="1" applyFill="1" applyBorder="1" applyAlignment="1">
      <alignment vertical="center"/>
    </xf>
    <xf numFmtId="49" fontId="0" fillId="4" borderId="2" xfId="0" applyNumberFormat="1" applyFill="1" applyBorder="1" applyAlignment="1">
      <alignment vertical="center"/>
    </xf>
    <xf numFmtId="49" fontId="0" fillId="5" borderId="2" xfId="0" applyNumberFormat="1" applyFill="1" applyBorder="1" applyAlignment="1">
      <alignment vertical="center"/>
    </xf>
    <xf numFmtId="49" fontId="0" fillId="6" borderId="2" xfId="0" applyNumberFormat="1" applyFill="1" applyBorder="1" applyAlignment="1">
      <alignment vertical="center"/>
    </xf>
    <xf numFmtId="49" fontId="0" fillId="8" borderId="2" xfId="0" applyNumberFormat="1" applyFill="1" applyBorder="1" applyAlignment="1">
      <alignment vertical="center"/>
    </xf>
    <xf numFmtId="49" fontId="0" fillId="0" borderId="0" xfId="0" applyNumberFormat="1" applyAlignment="1">
      <alignment vertical="center"/>
    </xf>
    <xf numFmtId="0" fontId="0" fillId="3" borderId="2" xfId="2" applyFont="1" applyBorder="1" applyAlignment="1">
      <alignment vertical="center" wrapText="1"/>
    </xf>
    <xf numFmtId="49" fontId="4" fillId="2" borderId="2" xfId="1" applyNumberFormat="1" applyBorder="1" applyAlignment="1">
      <alignment vertical="center"/>
    </xf>
    <xf numFmtId="0" fontId="12" fillId="0" borderId="5" xfId="1" applyFont="1" applyFill="1" applyBorder="1" applyAlignment="1">
      <alignment horizontal="left" vertical="center" wrapText="1"/>
    </xf>
    <xf numFmtId="0" fontId="13" fillId="8" borderId="2" xfId="0" applyFont="1" applyFill="1" applyBorder="1" applyAlignment="1">
      <alignment vertical="center"/>
    </xf>
    <xf numFmtId="0" fontId="13" fillId="8" borderId="2" xfId="0" applyFont="1" applyFill="1" applyBorder="1" applyAlignment="1">
      <alignment vertical="center" wrapText="1"/>
    </xf>
    <xf numFmtId="49" fontId="13" fillId="8" borderId="2" xfId="0" applyNumberFormat="1" applyFont="1" applyFill="1" applyBorder="1" applyAlignment="1">
      <alignment vertical="center"/>
    </xf>
    <xf numFmtId="49" fontId="3" fillId="0" borderId="0" xfId="0" applyNumberFormat="1" applyFont="1"/>
    <xf numFmtId="0" fontId="2" fillId="0" borderId="0" xfId="0" applyFont="1" applyAlignment="1">
      <alignment horizontal="left" vertical="center" wrapText="1"/>
    </xf>
    <xf numFmtId="0" fontId="0" fillId="0" borderId="2" xfId="0" applyBorder="1" applyAlignment="1">
      <alignment horizontal="left" vertical="center" wrapText="1"/>
    </xf>
    <xf numFmtId="0" fontId="4" fillId="2" borderId="2" xfId="1" applyBorder="1" applyAlignment="1">
      <alignment horizontal="left" vertical="center" wrapText="1"/>
    </xf>
    <xf numFmtId="0" fontId="5" fillId="0" borderId="2" xfId="0" applyFont="1" applyBorder="1" applyAlignment="1">
      <alignment horizontal="left" vertical="center" wrapText="1"/>
    </xf>
    <xf numFmtId="0" fontId="0" fillId="3" borderId="2" xfId="2" applyFont="1" applyBorder="1" applyAlignment="1">
      <alignment horizontal="left" vertical="center" wrapText="1"/>
    </xf>
    <xf numFmtId="0" fontId="13" fillId="0" borderId="2" xfId="0" applyFont="1" applyBorder="1" applyAlignment="1">
      <alignment horizontal="left" vertical="center" wrapText="1"/>
    </xf>
    <xf numFmtId="0" fontId="0" fillId="0" borderId="0" xfId="0" applyAlignment="1">
      <alignment horizontal="left" vertical="center" wrapText="1"/>
    </xf>
    <xf numFmtId="0" fontId="10" fillId="0" borderId="0" xfId="0" applyFont="1" applyAlignment="1">
      <alignment horizontal="left" vertical="center" wrapText="1"/>
    </xf>
    <xf numFmtId="0" fontId="11" fillId="0" borderId="2" xfId="0" applyFont="1" applyBorder="1" applyAlignment="1">
      <alignment horizontal="left" vertical="center" wrapText="1"/>
    </xf>
    <xf numFmtId="0" fontId="12" fillId="0" borderId="2" xfId="1" applyFont="1" applyFill="1" applyBorder="1" applyAlignment="1">
      <alignment horizontal="left" vertical="center" wrapText="1"/>
    </xf>
    <xf numFmtId="0" fontId="9" fillId="10" borderId="2" xfId="3" applyBorder="1" applyAlignment="1">
      <alignment horizontal="left" vertical="center" wrapText="1"/>
    </xf>
    <xf numFmtId="0" fontId="11" fillId="0" borderId="2" xfId="2" applyFont="1" applyFill="1" applyBorder="1" applyAlignment="1">
      <alignment horizontal="left" vertical="center" wrapText="1"/>
    </xf>
    <xf numFmtId="0" fontId="9" fillId="10" borderId="5" xfId="3" applyBorder="1" applyAlignment="1">
      <alignment horizontal="left" vertical="center" wrapText="1"/>
    </xf>
    <xf numFmtId="0" fontId="11" fillId="0" borderId="0" xfId="0" applyFont="1" applyAlignment="1">
      <alignment horizontal="left" vertical="center" wrapText="1"/>
    </xf>
    <xf numFmtId="0" fontId="13" fillId="9" borderId="2" xfId="0" applyFont="1" applyFill="1" applyBorder="1" applyAlignment="1">
      <alignment vertical="center"/>
    </xf>
    <xf numFmtId="0" fontId="13" fillId="4" borderId="2" xfId="0" applyFont="1" applyFill="1" applyBorder="1" applyAlignment="1">
      <alignment vertical="center" wrapText="1"/>
    </xf>
    <xf numFmtId="0" fontId="13" fillId="6" borderId="2" xfId="0" applyFont="1" applyFill="1" applyBorder="1" applyAlignment="1">
      <alignment vertical="center"/>
    </xf>
    <xf numFmtId="0" fontId="13" fillId="6" borderId="2" xfId="0" applyFont="1" applyFill="1" applyBorder="1" applyAlignment="1">
      <alignment vertical="center" wrapText="1"/>
    </xf>
    <xf numFmtId="0" fontId="15" fillId="2" borderId="2" xfId="1" applyFont="1" applyBorder="1" applyAlignment="1">
      <alignment vertical="center"/>
    </xf>
    <xf numFmtId="0" fontId="13" fillId="5" borderId="2" xfId="0" applyFont="1" applyFill="1" applyBorder="1" applyAlignment="1">
      <alignment vertical="center" wrapText="1"/>
    </xf>
    <xf numFmtId="0" fontId="13" fillId="5" borderId="2" xfId="0" applyFont="1" applyFill="1" applyBorder="1" applyAlignment="1">
      <alignment vertical="center"/>
    </xf>
    <xf numFmtId="49" fontId="13" fillId="5" borderId="2" xfId="0" applyNumberFormat="1" applyFont="1" applyFill="1" applyBorder="1" applyAlignment="1">
      <alignment vertical="center"/>
    </xf>
    <xf numFmtId="0" fontId="15" fillId="2" borderId="2" xfId="1" applyFont="1" applyBorder="1" applyAlignment="1">
      <alignment vertical="center" wrapText="1"/>
    </xf>
    <xf numFmtId="0" fontId="12" fillId="0" borderId="3" xfId="1" applyFont="1" applyFill="1" applyBorder="1" applyAlignment="1">
      <alignment vertical="center" wrapText="1"/>
    </xf>
    <xf numFmtId="49" fontId="13" fillId="6" borderId="2" xfId="0" applyNumberFormat="1" applyFont="1" applyFill="1" applyBorder="1" applyAlignment="1">
      <alignment vertical="center"/>
    </xf>
    <xf numFmtId="0" fontId="0" fillId="0" borderId="0" xfId="0" applyAlignment="1">
      <alignment horizontal="center"/>
    </xf>
    <xf numFmtId="1" fontId="0" fillId="0" borderId="0" xfId="0" applyNumberFormat="1"/>
    <xf numFmtId="0" fontId="16" fillId="2" borderId="2" xfId="1" applyFont="1" applyBorder="1" applyAlignment="1">
      <alignment vertical="center"/>
    </xf>
    <xf numFmtId="0" fontId="17" fillId="8" borderId="2" xfId="0" applyFont="1" applyFill="1" applyBorder="1" applyAlignment="1">
      <alignment vertical="center"/>
    </xf>
    <xf numFmtId="0" fontId="17" fillId="8" borderId="2" xfId="0" applyFont="1" applyFill="1" applyBorder="1" applyAlignment="1">
      <alignment vertical="center" wrapText="1"/>
    </xf>
    <xf numFmtId="0" fontId="19" fillId="11" borderId="0" xfId="4" applyFont="1" applyFill="1" applyAlignment="1">
      <alignment horizontal="left" vertical="center"/>
    </xf>
    <xf numFmtId="0" fontId="18" fillId="0" borderId="0" xfId="4"/>
    <xf numFmtId="0" fontId="21" fillId="12" borderId="0" xfId="5" applyFont="1" applyFill="1" applyAlignment="1">
      <alignment horizontal="left" vertical="top" wrapText="1"/>
    </xf>
    <xf numFmtId="0" fontId="22" fillId="12" borderId="0" xfId="5" applyFont="1" applyFill="1" applyAlignment="1">
      <alignment horizontal="left" vertical="top" wrapText="1"/>
    </xf>
    <xf numFmtId="0" fontId="23" fillId="0" borderId="0" xfId="5" applyFont="1" applyAlignment="1">
      <alignment vertical="top" wrapText="1"/>
    </xf>
    <xf numFmtId="0" fontId="20" fillId="0" borderId="0" xfId="5"/>
    <xf numFmtId="0" fontId="21" fillId="0" borderId="0" xfId="5" applyFont="1" applyAlignment="1">
      <alignment horizontal="left" vertical="top" wrapText="1"/>
    </xf>
    <xf numFmtId="0" fontId="23" fillId="0" borderId="0" xfId="5" applyFont="1" applyAlignment="1">
      <alignment vertical="top"/>
    </xf>
    <xf numFmtId="0" fontId="24" fillId="0" borderId="0" xfId="5" applyFont="1" applyAlignment="1">
      <alignment horizontal="left" vertical="top" wrapText="1"/>
    </xf>
    <xf numFmtId="0" fontId="28" fillId="4" borderId="0" xfId="5" applyFont="1" applyFill="1" applyAlignment="1">
      <alignment horizontal="left" vertical="top" wrapText="1"/>
    </xf>
    <xf numFmtId="0" fontId="28" fillId="4" borderId="0" xfId="5" applyFont="1" applyFill="1" applyAlignment="1">
      <alignment vertical="top" wrapText="1"/>
    </xf>
    <xf numFmtId="0" fontId="28" fillId="0" borderId="0" xfId="5" applyFont="1" applyAlignment="1">
      <alignment wrapText="1"/>
    </xf>
    <xf numFmtId="0" fontId="28" fillId="0" borderId="0" xfId="5" applyFont="1" applyAlignment="1">
      <alignment vertical="top"/>
    </xf>
    <xf numFmtId="0" fontId="28" fillId="0" borderId="0" xfId="5" applyFont="1"/>
    <xf numFmtId="0" fontId="28" fillId="13" borderId="0" xfId="5" applyFont="1" applyFill="1" applyAlignment="1">
      <alignment vertical="top"/>
    </xf>
    <xf numFmtId="0" fontId="21" fillId="13" borderId="0" xfId="5" applyFont="1" applyFill="1" applyAlignment="1">
      <alignment horizontal="left" vertical="top" wrapText="1"/>
    </xf>
    <xf numFmtId="0" fontId="23" fillId="13" borderId="0" xfId="5" applyFont="1" applyFill="1" applyAlignment="1">
      <alignment vertical="top"/>
    </xf>
    <xf numFmtId="0" fontId="20" fillId="0" borderId="0" xfId="5" applyAlignment="1">
      <alignment wrapText="1"/>
    </xf>
    <xf numFmtId="0" fontId="29" fillId="13" borderId="0" xfId="6" applyFont="1" applyFill="1" applyAlignment="1">
      <alignment horizontal="right" wrapText="1"/>
    </xf>
    <xf numFmtId="0" fontId="29" fillId="13" borderId="0" xfId="6" applyFont="1" applyFill="1" applyAlignment="1">
      <alignment wrapText="1"/>
    </xf>
    <xf numFmtId="0" fontId="29" fillId="14" borderId="0" xfId="6" applyFont="1" applyFill="1" applyAlignment="1">
      <alignment horizontal="left" wrapText="1"/>
    </xf>
    <xf numFmtId="0" fontId="30" fillId="0" borderId="0" xfId="6" applyFont="1" applyAlignment="1">
      <alignment wrapText="1"/>
    </xf>
    <xf numFmtId="0" fontId="29" fillId="0" borderId="0" xfId="6" applyFont="1" applyAlignment="1">
      <alignment horizontal="right" vertical="top" wrapText="1"/>
    </xf>
    <xf numFmtId="0" fontId="29" fillId="0" borderId="0" xfId="6" applyFont="1" applyAlignment="1">
      <alignment vertical="top" wrapText="1"/>
    </xf>
    <xf numFmtId="0" fontId="29" fillId="0" borderId="0" xfId="6" applyFont="1" applyAlignment="1">
      <alignment horizontal="left" vertical="top" wrapText="1"/>
    </xf>
    <xf numFmtId="0" fontId="30" fillId="0" borderId="0" xfId="6" applyFont="1" applyAlignment="1">
      <alignment vertical="top" wrapText="1"/>
    </xf>
    <xf numFmtId="0" fontId="30" fillId="0" borderId="0" xfId="6" applyFont="1" applyAlignment="1">
      <alignment horizontal="right" vertical="top" wrapText="1"/>
    </xf>
    <xf numFmtId="0" fontId="29" fillId="14" borderId="0" xfId="6" applyFont="1" applyFill="1" applyAlignment="1">
      <alignment horizontal="right" wrapText="1"/>
    </xf>
    <xf numFmtId="0" fontId="29" fillId="0" borderId="0" xfId="6" applyFont="1" applyAlignment="1">
      <alignment horizontal="right" wrapText="1"/>
    </xf>
    <xf numFmtId="0" fontId="30" fillId="0" borderId="0" xfId="6" applyFont="1" applyAlignment="1">
      <alignment horizontal="right" wrapText="1"/>
    </xf>
    <xf numFmtId="0" fontId="31" fillId="0" borderId="0" xfId="6" applyFont="1" applyAlignment="1">
      <alignment horizontal="left" vertical="top" wrapText="1"/>
    </xf>
    <xf numFmtId="0" fontId="29" fillId="13" borderId="0" xfId="6" applyFont="1" applyFill="1" applyAlignment="1">
      <alignment horizontal="right" vertical="top" wrapText="1"/>
    </xf>
    <xf numFmtId="0" fontId="29" fillId="13" borderId="0" xfId="6" applyFont="1" applyFill="1" applyAlignment="1">
      <alignment vertical="top" wrapText="1"/>
    </xf>
    <xf numFmtId="0" fontId="31" fillId="13" borderId="0" xfId="6" applyFont="1" applyFill="1" applyAlignment="1">
      <alignment horizontal="left" vertical="top" wrapText="1"/>
    </xf>
    <xf numFmtId="0" fontId="32" fillId="13" borderId="0" xfId="6" applyFont="1" applyFill="1" applyAlignment="1">
      <alignment horizontal="right" vertical="top" wrapText="1"/>
    </xf>
    <xf numFmtId="0" fontId="32" fillId="13" borderId="0" xfId="6" applyFont="1" applyFill="1" applyAlignment="1">
      <alignment vertical="top" wrapText="1"/>
    </xf>
    <xf numFmtId="0" fontId="33" fillId="13" borderId="0" xfId="6" applyFont="1" applyFill="1" applyAlignment="1">
      <alignment horizontal="left" vertical="top" wrapText="1"/>
    </xf>
    <xf numFmtId="0" fontId="0" fillId="0" borderId="9" xfId="0" applyBorder="1"/>
    <xf numFmtId="0" fontId="0" fillId="0" borderId="10" xfId="0" applyBorder="1"/>
    <xf numFmtId="0" fontId="0" fillId="0" borderId="11" xfId="0" applyBorder="1"/>
    <xf numFmtId="0" fontId="0" fillId="0" borderId="12" xfId="0" applyBorder="1"/>
    <xf numFmtId="0" fontId="0" fillId="0" borderId="13" xfId="0" applyBorder="1"/>
    <xf numFmtId="0" fontId="0" fillId="0" borderId="14" xfId="0" applyBorder="1"/>
    <xf numFmtId="0" fontId="0" fillId="0" borderId="15" xfId="0" applyBorder="1"/>
    <xf numFmtId="0" fontId="0" fillId="0" borderId="16" xfId="0" applyBorder="1"/>
    <xf numFmtId="0" fontId="3" fillId="0" borderId="0" xfId="0" applyFont="1" applyAlignment="1">
      <alignment wrapText="1"/>
    </xf>
    <xf numFmtId="0" fontId="0" fillId="6" borderId="13" xfId="0" applyFill="1" applyBorder="1"/>
    <xf numFmtId="0" fontId="0" fillId="6" borderId="16" xfId="0" applyFill="1" applyBorder="1"/>
    <xf numFmtId="0" fontId="0" fillId="0" borderId="0" xfId="0" applyAlignment="1">
      <alignment horizontal="left"/>
    </xf>
    <xf numFmtId="0" fontId="34" fillId="0" borderId="0" xfId="5" applyFont="1" applyAlignment="1">
      <alignment horizontal="left" vertical="top" wrapText="1"/>
    </xf>
    <xf numFmtId="0" fontId="34" fillId="13" borderId="0" xfId="5" applyFont="1" applyFill="1" applyAlignment="1">
      <alignment horizontal="left" vertical="top" wrapText="1"/>
    </xf>
    <xf numFmtId="0" fontId="18" fillId="0" borderId="17" xfId="4" applyBorder="1"/>
    <xf numFmtId="0" fontId="18" fillId="15" borderId="17" xfId="4" applyFill="1" applyBorder="1"/>
    <xf numFmtId="0" fontId="19" fillId="11" borderId="17" xfId="4" applyFont="1" applyFill="1" applyBorder="1" applyAlignment="1">
      <alignment horizontal="left" vertical="center"/>
    </xf>
    <xf numFmtId="0" fontId="35" fillId="4" borderId="0" xfId="5" applyFont="1" applyFill="1" applyAlignment="1">
      <alignment horizontal="left" vertical="top" wrapText="1"/>
    </xf>
    <xf numFmtId="0" fontId="3" fillId="0" borderId="0" xfId="0" applyFont="1"/>
    <xf numFmtId="0" fontId="28" fillId="0" borderId="18" xfId="5" applyFont="1" applyBorder="1" applyAlignment="1">
      <alignment vertical="top"/>
    </xf>
    <xf numFmtId="0" fontId="0" fillId="0" borderId="18" xfId="0" applyBorder="1"/>
    <xf numFmtId="0" fontId="35" fillId="0" borderId="20" xfId="5" applyFont="1" applyBorder="1" applyAlignment="1">
      <alignment vertical="top"/>
    </xf>
    <xf numFmtId="0" fontId="28" fillId="0" borderId="22" xfId="5" applyFont="1" applyBorder="1" applyAlignment="1">
      <alignment vertical="top"/>
    </xf>
    <xf numFmtId="0" fontId="28" fillId="0" borderId="23" xfId="5" applyFont="1" applyBorder="1" applyAlignment="1">
      <alignment vertical="top"/>
    </xf>
    <xf numFmtId="0" fontId="0" fillId="0" borderId="22" xfId="0" applyBorder="1"/>
    <xf numFmtId="0" fontId="0" fillId="0" borderId="24" xfId="0" applyBorder="1"/>
    <xf numFmtId="0" fontId="0" fillId="0" borderId="25" xfId="0" applyBorder="1"/>
    <xf numFmtId="0" fontId="28" fillId="0" borderId="26" xfId="5" applyFont="1" applyBorder="1" applyAlignment="1">
      <alignment vertical="top"/>
    </xf>
    <xf numFmtId="0" fontId="0" fillId="0" borderId="27" xfId="0" applyBorder="1"/>
    <xf numFmtId="0" fontId="28" fillId="0" borderId="19" xfId="5" applyFont="1" applyBorder="1" applyAlignment="1">
      <alignment vertical="top"/>
    </xf>
    <xf numFmtId="0" fontId="28" fillId="0" borderId="20" xfId="5" applyFont="1" applyBorder="1" applyAlignment="1">
      <alignment vertical="top"/>
    </xf>
    <xf numFmtId="0" fontId="28" fillId="0" borderId="21" xfId="5" applyFont="1" applyBorder="1" applyAlignment="1">
      <alignment vertical="top"/>
    </xf>
    <xf numFmtId="0" fontId="28" fillId="0" borderId="24" xfId="5" applyFont="1" applyBorder="1" applyAlignment="1">
      <alignment vertical="top"/>
    </xf>
    <xf numFmtId="0" fontId="28" fillId="0" borderId="25" xfId="5" applyFont="1" applyBorder="1" applyAlignment="1">
      <alignment vertical="top"/>
    </xf>
    <xf numFmtId="0" fontId="28" fillId="0" borderId="29" xfId="5" applyFont="1" applyBorder="1" applyAlignment="1">
      <alignment vertical="top"/>
    </xf>
    <xf numFmtId="0" fontId="0" fillId="0" borderId="29" xfId="0" applyBorder="1"/>
    <xf numFmtId="0" fontId="28" fillId="0" borderId="32" xfId="5" applyFont="1" applyBorder="1" applyAlignment="1">
      <alignment vertical="top"/>
    </xf>
    <xf numFmtId="0" fontId="0" fillId="0" borderId="32" xfId="0" applyBorder="1"/>
    <xf numFmtId="0" fontId="28" fillId="0" borderId="35" xfId="5" applyFont="1" applyBorder="1" applyAlignment="1">
      <alignment vertical="top"/>
    </xf>
    <xf numFmtId="0" fontId="28" fillId="0" borderId="36" xfId="5" applyFont="1" applyBorder="1" applyAlignment="1">
      <alignment vertical="top"/>
    </xf>
    <xf numFmtId="0" fontId="28" fillId="0" borderId="31" xfId="5" applyFont="1" applyBorder="1" applyAlignment="1">
      <alignment vertical="top"/>
    </xf>
    <xf numFmtId="0" fontId="28" fillId="0" borderId="33" xfId="5" applyFont="1" applyBorder="1" applyAlignment="1">
      <alignment vertical="top"/>
    </xf>
    <xf numFmtId="0" fontId="0" fillId="0" borderId="35" xfId="0" applyBorder="1"/>
    <xf numFmtId="0" fontId="0" fillId="0" borderId="41" xfId="0" applyBorder="1"/>
    <xf numFmtId="0" fontId="0" fillId="0" borderId="40" xfId="0" applyBorder="1"/>
    <xf numFmtId="0" fontId="0" fillId="0" borderId="26" xfId="0" applyBorder="1"/>
    <xf numFmtId="0" fontId="0" fillId="0" borderId="42" xfId="0" applyBorder="1"/>
    <xf numFmtId="0" fontId="28" fillId="0" borderId="27" xfId="5" applyFont="1" applyBorder="1" applyAlignment="1">
      <alignment vertical="top"/>
    </xf>
    <xf numFmtId="0" fontId="28" fillId="0" borderId="42" xfId="5" applyFont="1" applyBorder="1" applyAlignment="1">
      <alignment vertical="top"/>
    </xf>
    <xf numFmtId="0" fontId="28" fillId="0" borderId="40" xfId="5" applyFont="1" applyBorder="1" applyAlignment="1">
      <alignment vertical="top"/>
    </xf>
    <xf numFmtId="0" fontId="28" fillId="0" borderId="41" xfId="5" applyFont="1" applyBorder="1" applyAlignment="1">
      <alignment vertical="top"/>
    </xf>
    <xf numFmtId="0" fontId="28" fillId="0" borderId="44" xfId="5" applyFont="1" applyBorder="1" applyAlignment="1">
      <alignment vertical="top"/>
    </xf>
    <xf numFmtId="0" fontId="0" fillId="0" borderId="39" xfId="0" applyBorder="1"/>
    <xf numFmtId="0" fontId="0" fillId="0" borderId="23" xfId="0" applyBorder="1"/>
    <xf numFmtId="0" fontId="28" fillId="0" borderId="47" xfId="5" applyFont="1" applyBorder="1" applyAlignment="1">
      <alignment vertical="top"/>
    </xf>
    <xf numFmtId="0" fontId="28" fillId="0" borderId="48" xfId="5" applyFont="1" applyBorder="1" applyAlignment="1">
      <alignment vertical="top"/>
    </xf>
    <xf numFmtId="0" fontId="28" fillId="0" borderId="32" xfId="5" applyFont="1" applyBorder="1" applyAlignment="1">
      <alignment vertical="center" wrapText="1"/>
    </xf>
    <xf numFmtId="0" fontId="28" fillId="0" borderId="18" xfId="5" applyFont="1" applyBorder="1" applyAlignment="1">
      <alignment vertical="center" wrapText="1"/>
    </xf>
    <xf numFmtId="0" fontId="0" fillId="0" borderId="18" xfId="0" applyBorder="1" applyAlignment="1">
      <alignment vertical="center" wrapText="1"/>
    </xf>
    <xf numFmtId="0" fontId="0" fillId="0" borderId="32" xfId="0" applyBorder="1" applyAlignment="1">
      <alignment vertical="center" wrapText="1"/>
    </xf>
    <xf numFmtId="0" fontId="0" fillId="0" borderId="39" xfId="0" applyBorder="1" applyAlignment="1">
      <alignment vertical="center" wrapText="1"/>
    </xf>
    <xf numFmtId="0" fontId="0" fillId="0" borderId="27" xfId="0" applyBorder="1" applyAlignment="1">
      <alignment vertical="center" wrapText="1"/>
    </xf>
    <xf numFmtId="0" fontId="0" fillId="0" borderId="20" xfId="0" applyBorder="1" applyAlignment="1">
      <alignment vertical="center" wrapText="1"/>
    </xf>
    <xf numFmtId="0" fontId="0" fillId="0" borderId="25" xfId="0" applyBorder="1" applyAlignment="1">
      <alignment vertical="center" wrapText="1"/>
    </xf>
    <xf numFmtId="0" fontId="18" fillId="16" borderId="0" xfId="4" applyFill="1"/>
    <xf numFmtId="0" fontId="0" fillId="16" borderId="0" xfId="0" applyFill="1" applyAlignment="1">
      <alignment vertical="center" wrapText="1"/>
    </xf>
    <xf numFmtId="0" fontId="28" fillId="0" borderId="49" xfId="5" applyFont="1" applyBorder="1" applyAlignment="1">
      <alignment vertical="center" wrapText="1"/>
    </xf>
    <xf numFmtId="0" fontId="0" fillId="16" borderId="0" xfId="0" applyFill="1"/>
    <xf numFmtId="0" fontId="0" fillId="16" borderId="13" xfId="0" applyFill="1" applyBorder="1"/>
    <xf numFmtId="0" fontId="28" fillId="0" borderId="0" xfId="5" applyFont="1" applyAlignment="1">
      <alignment vertical="center" wrapText="1"/>
    </xf>
    <xf numFmtId="0" fontId="0" fillId="0" borderId="31" xfId="0" applyBorder="1" applyAlignment="1">
      <alignment vertical="center" wrapText="1"/>
    </xf>
    <xf numFmtId="0" fontId="0" fillId="0" borderId="33" xfId="0" applyBorder="1" applyAlignment="1">
      <alignment vertical="center" wrapText="1"/>
    </xf>
    <xf numFmtId="0" fontId="35" fillId="0" borderId="0" xfId="5" applyFont="1" applyAlignment="1">
      <alignment vertical="center" wrapText="1"/>
    </xf>
    <xf numFmtId="0" fontId="0" fillId="0" borderId="35" xfId="0" applyBorder="1" applyAlignment="1">
      <alignment vertical="center" wrapText="1"/>
    </xf>
    <xf numFmtId="0" fontId="0" fillId="0" borderId="51" xfId="0" applyBorder="1" applyAlignment="1">
      <alignment vertical="center" wrapText="1"/>
    </xf>
    <xf numFmtId="0" fontId="0" fillId="0" borderId="53" xfId="0" applyBorder="1" applyAlignment="1">
      <alignment vertical="center" wrapText="1"/>
    </xf>
    <xf numFmtId="0" fontId="0" fillId="0" borderId="54" xfId="0" applyBorder="1" applyAlignment="1">
      <alignment vertical="center" wrapText="1"/>
    </xf>
    <xf numFmtId="0" fontId="0" fillId="0" borderId="52" xfId="0" applyBorder="1" applyAlignment="1">
      <alignment vertical="center" wrapText="1"/>
    </xf>
    <xf numFmtId="0" fontId="28" fillId="18" borderId="0" xfId="5" applyFont="1" applyFill="1" applyAlignment="1">
      <alignment vertical="center" wrapText="1"/>
    </xf>
    <xf numFmtId="0" fontId="0" fillId="18" borderId="0" xfId="0" applyFill="1" applyAlignment="1">
      <alignment vertical="center" wrapText="1"/>
    </xf>
    <xf numFmtId="0" fontId="0" fillId="18" borderId="57" xfId="0" applyFill="1" applyBorder="1" applyAlignment="1">
      <alignment vertical="center" wrapText="1"/>
    </xf>
    <xf numFmtId="0" fontId="0" fillId="18" borderId="55" xfId="0" applyFill="1" applyBorder="1" applyAlignment="1">
      <alignment vertical="center" wrapText="1"/>
    </xf>
    <xf numFmtId="0" fontId="28" fillId="18" borderId="57" xfId="5" applyFont="1" applyFill="1" applyBorder="1" applyAlignment="1">
      <alignment vertical="center" wrapText="1"/>
    </xf>
    <xf numFmtId="0" fontId="0" fillId="18" borderId="0" xfId="0" applyFill="1"/>
    <xf numFmtId="0" fontId="28" fillId="18" borderId="0" xfId="5" applyFont="1" applyFill="1" applyAlignment="1">
      <alignment vertical="top"/>
    </xf>
    <xf numFmtId="0" fontId="0" fillId="0" borderId="58" xfId="0" applyBorder="1" applyAlignment="1">
      <alignment vertical="center" wrapText="1"/>
    </xf>
    <xf numFmtId="0" fontId="0" fillId="0" borderId="41" xfId="0" applyBorder="1" applyAlignment="1">
      <alignment vertical="center" wrapText="1"/>
    </xf>
    <xf numFmtId="0" fontId="0" fillId="0" borderId="60" xfId="0" applyBorder="1" applyAlignment="1">
      <alignment vertical="center" wrapText="1"/>
    </xf>
    <xf numFmtId="0" fontId="0" fillId="0" borderId="61" xfId="0" applyBorder="1" applyAlignment="1">
      <alignment vertical="center" wrapText="1"/>
    </xf>
    <xf numFmtId="0" fontId="0" fillId="0" borderId="59" xfId="0" applyBorder="1" applyAlignment="1">
      <alignment vertical="center" wrapText="1"/>
    </xf>
    <xf numFmtId="0" fontId="28" fillId="18" borderId="55" xfId="5" applyFont="1" applyFill="1" applyBorder="1" applyAlignment="1">
      <alignment vertical="top"/>
    </xf>
    <xf numFmtId="0" fontId="28" fillId="18" borderId="55" xfId="5" applyFont="1" applyFill="1" applyBorder="1" applyAlignment="1">
      <alignment vertical="center" wrapText="1"/>
    </xf>
    <xf numFmtId="0" fontId="28" fillId="18" borderId="57" xfId="5" applyFont="1" applyFill="1" applyBorder="1" applyAlignment="1">
      <alignment vertical="top"/>
    </xf>
    <xf numFmtId="0" fontId="28" fillId="18" borderId="63" xfId="5" applyFont="1" applyFill="1" applyBorder="1" applyAlignment="1">
      <alignment vertical="top"/>
    </xf>
    <xf numFmtId="0" fontId="28" fillId="18" borderId="64" xfId="5" applyFont="1" applyFill="1" applyBorder="1" applyAlignment="1">
      <alignment vertical="top"/>
    </xf>
    <xf numFmtId="0" fontId="28" fillId="18" borderId="64" xfId="5" applyFont="1" applyFill="1" applyBorder="1" applyAlignment="1">
      <alignment vertical="center" wrapText="1"/>
    </xf>
    <xf numFmtId="0" fontId="0" fillId="18" borderId="64" xfId="0" applyFill="1" applyBorder="1" applyAlignment="1">
      <alignment vertical="center" wrapText="1"/>
    </xf>
    <xf numFmtId="0" fontId="28" fillId="18" borderId="66" xfId="5" applyFont="1" applyFill="1" applyBorder="1" applyAlignment="1">
      <alignment vertical="top"/>
    </xf>
    <xf numFmtId="0" fontId="28" fillId="18" borderId="68" xfId="5" applyFont="1" applyFill="1" applyBorder="1" applyAlignment="1">
      <alignment vertical="top"/>
    </xf>
    <xf numFmtId="0" fontId="28" fillId="18" borderId="70" xfId="5" applyFont="1" applyFill="1" applyBorder="1" applyAlignment="1">
      <alignment vertical="top"/>
    </xf>
    <xf numFmtId="0" fontId="28" fillId="18" borderId="72" xfId="5" applyFont="1" applyFill="1" applyBorder="1" applyAlignment="1">
      <alignment vertical="top"/>
    </xf>
    <xf numFmtId="0" fontId="28" fillId="18" borderId="73" xfId="5" applyFont="1" applyFill="1" applyBorder="1" applyAlignment="1">
      <alignment vertical="top"/>
    </xf>
    <xf numFmtId="0" fontId="0" fillId="18" borderId="73" xfId="0" applyFill="1" applyBorder="1" applyAlignment="1">
      <alignment vertical="center" wrapText="1"/>
    </xf>
    <xf numFmtId="0" fontId="28" fillId="18" borderId="73" xfId="5" applyFont="1" applyFill="1" applyBorder="1" applyAlignment="1">
      <alignment vertical="center" wrapText="1"/>
    </xf>
    <xf numFmtId="0" fontId="0" fillId="18" borderId="68" xfId="0" applyFill="1" applyBorder="1"/>
    <xf numFmtId="0" fontId="0" fillId="18" borderId="72" xfId="0" applyFill="1" applyBorder="1"/>
    <xf numFmtId="0" fontId="28" fillId="19" borderId="76" xfId="5" applyFont="1" applyFill="1" applyBorder="1" applyAlignment="1">
      <alignment vertical="center" wrapText="1"/>
    </xf>
    <xf numFmtId="0" fontId="28" fillId="18" borderId="76" xfId="5" applyFont="1" applyFill="1" applyBorder="1" applyAlignment="1">
      <alignment vertical="center" wrapText="1"/>
    </xf>
    <xf numFmtId="0" fontId="0" fillId="18" borderId="76" xfId="0" applyFill="1" applyBorder="1" applyAlignment="1">
      <alignment vertical="center" wrapText="1"/>
    </xf>
    <xf numFmtId="0" fontId="0" fillId="20" borderId="69" xfId="0" applyFill="1" applyBorder="1" applyAlignment="1">
      <alignment vertical="center" wrapText="1"/>
    </xf>
    <xf numFmtId="0" fontId="0" fillId="20" borderId="74" xfId="0" applyFill="1" applyBorder="1" applyAlignment="1">
      <alignment vertical="center" wrapText="1"/>
    </xf>
    <xf numFmtId="0" fontId="0" fillId="20" borderId="0" xfId="0" applyFill="1" applyAlignment="1">
      <alignment vertical="center" wrapText="1"/>
    </xf>
    <xf numFmtId="0" fontId="28" fillId="20" borderId="0" xfId="5" applyFont="1" applyFill="1" applyAlignment="1">
      <alignment vertical="center" wrapText="1"/>
    </xf>
    <xf numFmtId="0" fontId="0" fillId="20" borderId="50" xfId="0" applyFill="1" applyBorder="1" applyAlignment="1">
      <alignment vertical="center" wrapText="1"/>
    </xf>
    <xf numFmtId="0" fontId="0" fillId="0" borderId="77" xfId="0" applyBorder="1" applyAlignment="1">
      <alignment vertical="center" wrapText="1"/>
    </xf>
    <xf numFmtId="0" fontId="0" fillId="0" borderId="78" xfId="0" applyBorder="1" applyAlignment="1">
      <alignment vertical="center" wrapText="1"/>
    </xf>
    <xf numFmtId="0" fontId="0" fillId="20" borderId="0" xfId="0" applyFill="1" applyAlignment="1">
      <alignment horizontal="center" vertical="center" wrapText="1"/>
    </xf>
    <xf numFmtId="0" fontId="0" fillId="20" borderId="0" xfId="0" applyFill="1"/>
    <xf numFmtId="0" fontId="0" fillId="0" borderId="80" xfId="0" applyBorder="1" applyAlignment="1">
      <alignment vertical="center"/>
    </xf>
    <xf numFmtId="0" fontId="3" fillId="20" borderId="0" xfId="0" applyFont="1" applyFill="1"/>
    <xf numFmtId="0" fontId="35" fillId="20" borderId="0" xfId="5" applyFont="1" applyFill="1" applyAlignment="1">
      <alignment horizontal="left" vertical="center" wrapText="1"/>
    </xf>
    <xf numFmtId="0" fontId="35" fillId="0" borderId="0" xfId="5" applyFont="1" applyAlignment="1">
      <alignment horizontal="left" vertical="center" wrapText="1"/>
    </xf>
    <xf numFmtId="0" fontId="35" fillId="0" borderId="0" xfId="5" applyFont="1" applyAlignment="1">
      <alignment horizontal="center" vertical="center" wrapText="1"/>
    </xf>
    <xf numFmtId="0" fontId="28" fillId="5" borderId="0" xfId="5" applyFont="1" applyFill="1" applyAlignment="1">
      <alignment vertical="center" wrapText="1"/>
    </xf>
    <xf numFmtId="0" fontId="0" fillId="18" borderId="65" xfId="0" applyFill="1" applyBorder="1" applyAlignment="1">
      <alignment horizontal="right" vertical="center" wrapText="1"/>
    </xf>
    <xf numFmtId="0" fontId="28" fillId="18" borderId="69" xfId="5" applyFont="1" applyFill="1" applyBorder="1" applyAlignment="1">
      <alignment horizontal="right" vertical="center" wrapText="1"/>
    </xf>
    <xf numFmtId="0" fontId="0" fillId="18" borderId="69" xfId="0" applyFill="1" applyBorder="1" applyAlignment="1">
      <alignment horizontal="right" vertical="center" wrapText="1"/>
    </xf>
    <xf numFmtId="0" fontId="28" fillId="19" borderId="81" xfId="5" applyFont="1" applyFill="1" applyBorder="1" applyAlignment="1">
      <alignment vertical="center" wrapText="1"/>
    </xf>
    <xf numFmtId="0" fontId="0" fillId="18" borderId="74" xfId="0" applyFill="1" applyBorder="1" applyAlignment="1">
      <alignment horizontal="right" vertical="center" wrapText="1"/>
    </xf>
    <xf numFmtId="0" fontId="28" fillId="18" borderId="82" xfId="5" applyFont="1" applyFill="1" applyBorder="1" applyAlignment="1">
      <alignment vertical="center" wrapText="1"/>
    </xf>
    <xf numFmtId="0" fontId="0" fillId="18" borderId="67" xfId="0" applyFill="1" applyBorder="1" applyAlignment="1">
      <alignment horizontal="right" vertical="center" wrapText="1"/>
    </xf>
    <xf numFmtId="0" fontId="0" fillId="18" borderId="71" xfId="0" applyFill="1" applyBorder="1" applyAlignment="1">
      <alignment horizontal="right" vertical="center" wrapText="1"/>
    </xf>
    <xf numFmtId="0" fontId="28" fillId="18" borderId="71" xfId="5" applyFont="1" applyFill="1" applyBorder="1" applyAlignment="1">
      <alignment horizontal="right" vertical="center" wrapText="1"/>
    </xf>
    <xf numFmtId="0" fontId="28" fillId="18" borderId="81" xfId="5" applyFont="1" applyFill="1" applyBorder="1" applyAlignment="1">
      <alignment vertical="center" wrapText="1"/>
    </xf>
    <xf numFmtId="0" fontId="28" fillId="18" borderId="74" xfId="5" applyFont="1" applyFill="1" applyBorder="1" applyAlignment="1">
      <alignment horizontal="right" vertical="center" wrapText="1"/>
    </xf>
    <xf numFmtId="0" fontId="36" fillId="18" borderId="68" xfId="5" applyFont="1" applyFill="1" applyBorder="1" applyAlignment="1">
      <alignment vertical="top" wrapText="1"/>
    </xf>
    <xf numFmtId="0" fontId="36" fillId="18" borderId="0" xfId="5" applyFont="1" applyFill="1" applyAlignment="1">
      <alignment vertical="top" wrapText="1"/>
    </xf>
    <xf numFmtId="0" fontId="35" fillId="18" borderId="64" xfId="5" applyFont="1" applyFill="1" applyBorder="1" applyAlignment="1">
      <alignment horizontal="left" vertical="top" wrapText="1"/>
    </xf>
    <xf numFmtId="0" fontId="0" fillId="18" borderId="73" xfId="0" applyFill="1" applyBorder="1"/>
    <xf numFmtId="0" fontId="36" fillId="20" borderId="0" xfId="5" applyFont="1" applyFill="1" applyAlignment="1">
      <alignment horizontal="center" vertical="center"/>
    </xf>
    <xf numFmtId="0" fontId="41" fillId="18" borderId="63" xfId="5" applyFont="1" applyFill="1" applyBorder="1" applyAlignment="1">
      <alignment horizontal="left" vertical="top" wrapText="1"/>
    </xf>
    <xf numFmtId="0" fontId="41" fillId="18" borderId="64" xfId="5" applyFont="1" applyFill="1" applyBorder="1" applyAlignment="1">
      <alignment horizontal="center" vertical="center"/>
    </xf>
    <xf numFmtId="0" fontId="41" fillId="18" borderId="64" xfId="5" applyFont="1" applyFill="1" applyBorder="1" applyAlignment="1">
      <alignment horizontal="center" vertical="center" wrapText="1"/>
    </xf>
    <xf numFmtId="0" fontId="41" fillId="18" borderId="65" xfId="5" applyFont="1" applyFill="1" applyBorder="1" applyAlignment="1">
      <alignment horizontal="right" vertical="center" wrapText="1"/>
    </xf>
    <xf numFmtId="0" fontId="41" fillId="18" borderId="63" xfId="5" applyFont="1" applyFill="1" applyBorder="1" applyAlignment="1">
      <alignment horizontal="center" vertical="center" wrapText="1"/>
    </xf>
    <xf numFmtId="0" fontId="28" fillId="18" borderId="68" xfId="5" applyFont="1" applyFill="1" applyBorder="1" applyAlignment="1">
      <alignment vertical="center" wrapText="1"/>
    </xf>
    <xf numFmtId="0" fontId="28" fillId="18" borderId="72" xfId="5" applyFont="1" applyFill="1" applyBorder="1" applyAlignment="1">
      <alignment vertical="center" wrapText="1"/>
    </xf>
    <xf numFmtId="0" fontId="0" fillId="18" borderId="68" xfId="0" applyFill="1" applyBorder="1" applyAlignment="1">
      <alignment vertical="center" wrapText="1"/>
    </xf>
    <xf numFmtId="0" fontId="0" fillId="18" borderId="63" xfId="0" applyFill="1" applyBorder="1" applyAlignment="1">
      <alignment vertical="center" wrapText="1"/>
    </xf>
    <xf numFmtId="0" fontId="0" fillId="18" borderId="66" xfId="0" applyFill="1" applyBorder="1" applyAlignment="1">
      <alignment vertical="center" wrapText="1"/>
    </xf>
    <xf numFmtId="0" fontId="0" fillId="18" borderId="70" xfId="0" applyFill="1" applyBorder="1" applyAlignment="1">
      <alignment vertical="center" wrapText="1"/>
    </xf>
    <xf numFmtId="0" fontId="28" fillId="18" borderId="70" xfId="5" applyFont="1" applyFill="1" applyBorder="1" applyAlignment="1">
      <alignment vertical="center" wrapText="1"/>
    </xf>
    <xf numFmtId="0" fontId="28" fillId="18" borderId="66" xfId="5" applyFont="1" applyFill="1" applyBorder="1" applyAlignment="1">
      <alignment vertical="center" wrapText="1"/>
    </xf>
    <xf numFmtId="0" fontId="0" fillId="18" borderId="72" xfId="0" applyFill="1" applyBorder="1" applyAlignment="1">
      <alignment vertical="center" wrapText="1"/>
    </xf>
    <xf numFmtId="0" fontId="0" fillId="0" borderId="86" xfId="0" applyBorder="1" applyAlignment="1">
      <alignment vertical="center" wrapText="1"/>
    </xf>
    <xf numFmtId="0" fontId="0" fillId="0" borderId="87" xfId="0" applyBorder="1" applyAlignment="1">
      <alignment vertical="center" wrapText="1"/>
    </xf>
    <xf numFmtId="0" fontId="0" fillId="0" borderId="88" xfId="0" applyBorder="1" applyAlignment="1">
      <alignment vertical="center" wrapText="1"/>
    </xf>
    <xf numFmtId="0" fontId="0" fillId="0" borderId="89" xfId="0" applyBorder="1" applyAlignment="1">
      <alignment vertical="center" wrapText="1"/>
    </xf>
    <xf numFmtId="0" fontId="0" fillId="0" borderId="90" xfId="0" applyBorder="1" applyAlignment="1">
      <alignment vertical="center" wrapText="1"/>
    </xf>
    <xf numFmtId="0" fontId="0" fillId="0" borderId="91" xfId="0" applyBorder="1" applyAlignment="1">
      <alignment vertical="center" wrapText="1"/>
    </xf>
    <xf numFmtId="0" fontId="0" fillId="0" borderId="92" xfId="0" applyBorder="1" applyAlignment="1">
      <alignment vertical="center" wrapText="1"/>
    </xf>
    <xf numFmtId="0" fontId="0" fillId="0" borderId="93" xfId="0" applyBorder="1" applyAlignment="1">
      <alignment vertical="center" wrapText="1"/>
    </xf>
    <xf numFmtId="0" fontId="0" fillId="0" borderId="94" xfId="0" applyBorder="1" applyAlignment="1">
      <alignment vertical="center" wrapText="1"/>
    </xf>
    <xf numFmtId="0" fontId="0" fillId="0" borderId="95" xfId="0" applyBorder="1" applyAlignment="1">
      <alignment vertical="center" wrapText="1"/>
    </xf>
    <xf numFmtId="0" fontId="36" fillId="20" borderId="69" xfId="5" applyFont="1" applyFill="1" applyBorder="1" applyAlignment="1">
      <alignment horizontal="center" vertical="center"/>
    </xf>
    <xf numFmtId="0" fontId="18" fillId="20" borderId="68" xfId="4" applyFill="1" applyBorder="1"/>
    <xf numFmtId="0" fontId="0" fillId="0" borderId="79" xfId="0" applyBorder="1" applyAlignment="1">
      <alignment vertical="center" wrapText="1"/>
    </xf>
    <xf numFmtId="0" fontId="41" fillId="0" borderId="98" xfId="5" applyFont="1" applyBorder="1" applyAlignment="1">
      <alignment horizontal="center" vertical="center" wrapText="1"/>
    </xf>
    <xf numFmtId="0" fontId="28" fillId="0" borderId="77" xfId="5" applyFont="1" applyBorder="1" applyAlignment="1">
      <alignment vertical="center" wrapText="1"/>
    </xf>
    <xf numFmtId="0" fontId="28" fillId="0" borderId="100" xfId="5" applyFont="1" applyBorder="1" applyAlignment="1">
      <alignment vertical="center" wrapText="1"/>
    </xf>
    <xf numFmtId="0" fontId="0" fillId="0" borderId="98" xfId="0" applyBorder="1" applyAlignment="1">
      <alignment vertical="center" wrapText="1"/>
    </xf>
    <xf numFmtId="0" fontId="0" fillId="0" borderId="101" xfId="0" applyBorder="1" applyAlignment="1">
      <alignment vertical="center" wrapText="1"/>
    </xf>
    <xf numFmtId="0" fontId="0" fillId="0" borderId="100" xfId="0" applyBorder="1" applyAlignment="1">
      <alignment vertical="center" wrapText="1"/>
    </xf>
    <xf numFmtId="0" fontId="28" fillId="0" borderId="78" xfId="5" applyFont="1" applyBorder="1" applyAlignment="1">
      <alignment vertical="center" wrapText="1"/>
    </xf>
    <xf numFmtId="0" fontId="0" fillId="0" borderId="102" xfId="0" applyBorder="1" applyAlignment="1">
      <alignment vertical="center" wrapText="1"/>
    </xf>
    <xf numFmtId="0" fontId="28" fillId="0" borderId="102" xfId="5" applyFont="1" applyBorder="1" applyAlignment="1">
      <alignment vertical="center" wrapText="1"/>
    </xf>
    <xf numFmtId="0" fontId="28" fillId="0" borderId="101" xfId="5" applyFont="1" applyBorder="1" applyAlignment="1">
      <alignment vertical="center" wrapText="1"/>
    </xf>
    <xf numFmtId="0" fontId="0" fillId="0" borderId="99" xfId="0" applyBorder="1" applyAlignment="1">
      <alignment vertical="center" wrapText="1"/>
    </xf>
    <xf numFmtId="0" fontId="28" fillId="18" borderId="67" xfId="5" applyFont="1" applyFill="1" applyBorder="1" applyAlignment="1">
      <alignment horizontal="right" vertical="center" wrapText="1"/>
    </xf>
    <xf numFmtId="0" fontId="28" fillId="0" borderId="103" xfId="5" applyFont="1" applyBorder="1" applyAlignment="1">
      <alignment vertical="center" wrapText="1"/>
    </xf>
    <xf numFmtId="0" fontId="28" fillId="0" borderId="88" xfId="5" applyFont="1" applyBorder="1" applyAlignment="1">
      <alignment vertical="center" wrapText="1"/>
    </xf>
    <xf numFmtId="0" fontId="28" fillId="0" borderId="39" xfId="5" applyFont="1" applyBorder="1" applyAlignment="1">
      <alignment vertical="top"/>
    </xf>
    <xf numFmtId="0" fontId="41" fillId="0" borderId="104" xfId="5" applyFont="1" applyBorder="1" applyAlignment="1">
      <alignment horizontal="center" vertical="center" wrapText="1"/>
    </xf>
    <xf numFmtId="0" fontId="28" fillId="0" borderId="105" xfId="5" applyFont="1" applyBorder="1" applyAlignment="1">
      <alignment vertical="center" wrapText="1"/>
    </xf>
    <xf numFmtId="0" fontId="28" fillId="0" borderId="106" xfId="5" applyFont="1" applyBorder="1" applyAlignment="1">
      <alignment vertical="center" wrapText="1"/>
    </xf>
    <xf numFmtId="0" fontId="28" fillId="0" borderId="107" xfId="5" applyFont="1" applyBorder="1" applyAlignment="1">
      <alignment vertical="center" wrapText="1"/>
    </xf>
    <xf numFmtId="0" fontId="0" fillId="0" borderId="105" xfId="0" applyBorder="1" applyAlignment="1">
      <alignment vertical="center" wrapText="1"/>
    </xf>
    <xf numFmtId="0" fontId="0" fillId="0" borderId="108" xfId="0" applyBorder="1" applyAlignment="1">
      <alignment vertical="center" wrapText="1"/>
    </xf>
    <xf numFmtId="0" fontId="28" fillId="0" borderId="104" xfId="5" applyFont="1" applyBorder="1" applyAlignment="1">
      <alignment vertical="center" wrapText="1"/>
    </xf>
    <xf numFmtId="0" fontId="28" fillId="0" borderId="109" xfId="5" applyFont="1" applyBorder="1" applyAlignment="1">
      <alignment vertical="center" wrapText="1"/>
    </xf>
    <xf numFmtId="0" fontId="0" fillId="0" borderId="107" xfId="0" applyBorder="1" applyAlignment="1">
      <alignment vertical="center" wrapText="1"/>
    </xf>
    <xf numFmtId="0" fontId="28" fillId="0" borderId="110" xfId="5" applyFont="1" applyBorder="1" applyAlignment="1">
      <alignment vertical="center" wrapText="1"/>
    </xf>
    <xf numFmtId="0" fontId="0" fillId="0" borderId="110" xfId="0" applyBorder="1" applyAlignment="1">
      <alignment vertical="center" wrapText="1"/>
    </xf>
    <xf numFmtId="0" fontId="0" fillId="0" borderId="109" xfId="0" applyBorder="1" applyAlignment="1">
      <alignment vertical="center" wrapText="1"/>
    </xf>
    <xf numFmtId="0" fontId="0" fillId="0" borderId="106" xfId="0" applyBorder="1" applyAlignment="1">
      <alignment vertical="center" wrapText="1"/>
    </xf>
    <xf numFmtId="0" fontId="0" fillId="0" borderId="42" xfId="0" applyBorder="1" applyAlignment="1">
      <alignment vertical="center" wrapText="1"/>
    </xf>
    <xf numFmtId="0" fontId="0" fillId="0" borderId="29" xfId="0" applyBorder="1" applyAlignment="1">
      <alignment vertical="center" wrapText="1"/>
    </xf>
    <xf numFmtId="0" fontId="0" fillId="0" borderId="30" xfId="0" applyBorder="1" applyAlignment="1">
      <alignment vertical="center" wrapText="1"/>
    </xf>
    <xf numFmtId="0" fontId="0" fillId="0" borderId="28" xfId="0" applyBorder="1" applyAlignment="1">
      <alignment vertical="center" wrapText="1"/>
    </xf>
    <xf numFmtId="0" fontId="0" fillId="0" borderId="40" xfId="0" applyBorder="1" applyAlignment="1">
      <alignment vertical="center" wrapText="1"/>
    </xf>
    <xf numFmtId="0" fontId="28" fillId="18" borderId="65" xfId="5" applyFont="1" applyFill="1" applyBorder="1" applyAlignment="1">
      <alignment horizontal="right" vertical="center" wrapText="1"/>
    </xf>
    <xf numFmtId="0" fontId="28" fillId="0" borderId="86" xfId="5" applyFont="1" applyBorder="1" applyAlignment="1">
      <alignment vertical="top"/>
    </xf>
    <xf numFmtId="0" fontId="28" fillId="0" borderId="88" xfId="5" applyFont="1" applyBorder="1" applyAlignment="1">
      <alignment vertical="top"/>
    </xf>
    <xf numFmtId="0" fontId="28" fillId="0" borderId="90" xfId="5" applyFont="1" applyBorder="1" applyAlignment="1">
      <alignment vertical="top"/>
    </xf>
    <xf numFmtId="0" fontId="28" fillId="0" borderId="92" xfId="5" applyFont="1" applyBorder="1" applyAlignment="1">
      <alignment vertical="top"/>
    </xf>
    <xf numFmtId="0" fontId="28" fillId="0" borderId="94" xfId="5" applyFont="1" applyBorder="1" applyAlignment="1">
      <alignment vertical="top"/>
    </xf>
    <xf numFmtId="0" fontId="0" fillId="20" borderId="64" xfId="0" applyFill="1" applyBorder="1" applyAlignment="1">
      <alignment vertical="center" wrapText="1"/>
    </xf>
    <xf numFmtId="0" fontId="0" fillId="20" borderId="68" xfId="0" applyFill="1" applyBorder="1" applyAlignment="1">
      <alignment horizontal="center" vertical="center" wrapText="1"/>
    </xf>
    <xf numFmtId="0" fontId="0" fillId="20" borderId="68" xfId="0" applyFill="1" applyBorder="1"/>
    <xf numFmtId="0" fontId="0" fillId="20" borderId="73" xfId="0" applyFill="1" applyBorder="1" applyAlignment="1">
      <alignment vertical="center" wrapText="1"/>
    </xf>
    <xf numFmtId="0" fontId="38" fillId="18" borderId="64" xfId="0" applyFont="1" applyFill="1" applyBorder="1" applyAlignment="1">
      <alignment horizontal="center" wrapText="1"/>
    </xf>
    <xf numFmtId="0" fontId="0" fillId="18" borderId="64" xfId="0" applyFill="1" applyBorder="1" applyAlignment="1">
      <alignment vertical="center"/>
    </xf>
    <xf numFmtId="0" fontId="38" fillId="18" borderId="63" xfId="0" applyFont="1" applyFill="1" applyBorder="1" applyAlignment="1">
      <alignment horizontal="center" vertical="top" wrapText="1"/>
    </xf>
    <xf numFmtId="0" fontId="38" fillId="18" borderId="65" xfId="0" applyFont="1" applyFill="1" applyBorder="1" applyAlignment="1">
      <alignment horizontal="center" vertical="top" wrapText="1"/>
    </xf>
    <xf numFmtId="0" fontId="38" fillId="18" borderId="64" xfId="0" applyFont="1" applyFill="1" applyBorder="1" applyAlignment="1">
      <alignment horizontal="center" vertical="top" wrapText="1"/>
    </xf>
    <xf numFmtId="0" fontId="18" fillId="17" borderId="111" xfId="4" applyFill="1" applyBorder="1"/>
    <xf numFmtId="0" fontId="18" fillId="17" borderId="112" xfId="4" applyFill="1" applyBorder="1"/>
    <xf numFmtId="0" fontId="18" fillId="17" borderId="113" xfId="4" applyFill="1" applyBorder="1"/>
    <xf numFmtId="0" fontId="39" fillId="18" borderId="64" xfId="4" applyFont="1" applyFill="1" applyBorder="1" applyAlignment="1">
      <alignment horizontal="center" vertical="top" wrapText="1"/>
    </xf>
    <xf numFmtId="0" fontId="0" fillId="22" borderId="0" xfId="0" applyFill="1"/>
    <xf numFmtId="0" fontId="0" fillId="22" borderId="0" xfId="0" applyFill="1" applyAlignment="1">
      <alignment vertical="center" wrapText="1"/>
    </xf>
    <xf numFmtId="0" fontId="42" fillId="22" borderId="0" xfId="0" applyFont="1" applyFill="1" applyAlignment="1">
      <alignment horizontal="right" vertical="center"/>
    </xf>
    <xf numFmtId="0" fontId="43" fillId="22" borderId="0" xfId="0" applyFont="1" applyFill="1" applyAlignment="1">
      <alignment horizontal="left" vertical="center"/>
    </xf>
    <xf numFmtId="0" fontId="0" fillId="13" borderId="96" xfId="0" applyFill="1" applyBorder="1" applyAlignment="1">
      <alignment vertical="center" wrapText="1"/>
    </xf>
    <xf numFmtId="0" fontId="0" fillId="13" borderId="69" xfId="0" applyFill="1" applyBorder="1" applyAlignment="1">
      <alignment vertical="center" wrapText="1"/>
    </xf>
    <xf numFmtId="0" fontId="0" fillId="13" borderId="97" xfId="0" applyFill="1" applyBorder="1" applyAlignment="1">
      <alignment vertical="center" wrapText="1"/>
    </xf>
    <xf numFmtId="0" fontId="18" fillId="23" borderId="69" xfId="4" applyFill="1" applyBorder="1"/>
    <xf numFmtId="0" fontId="0" fillId="23" borderId="50" xfId="0" applyFill="1" applyBorder="1" applyAlignment="1">
      <alignment vertical="center" wrapText="1"/>
    </xf>
    <xf numFmtId="0" fontId="0" fillId="13" borderId="50" xfId="0" applyFill="1" applyBorder="1" applyAlignment="1">
      <alignment vertical="center" wrapText="1"/>
    </xf>
    <xf numFmtId="0" fontId="0" fillId="20" borderId="63" xfId="0" applyFill="1" applyBorder="1"/>
    <xf numFmtId="0" fontId="0" fillId="20" borderId="115" xfId="0" applyFill="1" applyBorder="1" applyAlignment="1">
      <alignment vertical="center" wrapText="1"/>
    </xf>
    <xf numFmtId="0" fontId="0" fillId="20" borderId="56" xfId="0" applyFill="1" applyBorder="1" applyAlignment="1">
      <alignment vertical="center" wrapText="1"/>
    </xf>
    <xf numFmtId="0" fontId="0" fillId="20" borderId="114" xfId="0" applyFill="1" applyBorder="1" applyAlignment="1">
      <alignment vertical="center" wrapText="1"/>
    </xf>
    <xf numFmtId="0" fontId="0" fillId="20" borderId="75" xfId="0" applyFill="1" applyBorder="1" applyAlignment="1">
      <alignment vertical="center" wrapText="1"/>
    </xf>
    <xf numFmtId="0" fontId="0" fillId="20" borderId="65" xfId="0" applyFill="1" applyBorder="1" applyAlignment="1">
      <alignment horizontal="right" vertical="center" wrapText="1"/>
    </xf>
    <xf numFmtId="0" fontId="36" fillId="4" borderId="0" xfId="5" applyFont="1" applyFill="1" applyAlignment="1">
      <alignment horizontal="left" vertical="top" wrapText="1"/>
    </xf>
    <xf numFmtId="0" fontId="7" fillId="18" borderId="0" xfId="0" applyFont="1" applyFill="1" applyAlignment="1">
      <alignment wrapText="1"/>
    </xf>
    <xf numFmtId="0" fontId="35" fillId="18" borderId="0" xfId="5" applyFont="1" applyFill="1" applyAlignment="1">
      <alignment horizontal="center" vertical="center" wrapText="1"/>
    </xf>
    <xf numFmtId="0" fontId="35" fillId="18" borderId="0" xfId="5" applyFont="1" applyFill="1" applyAlignment="1">
      <alignment horizontal="left" vertical="center" wrapText="1"/>
    </xf>
    <xf numFmtId="0" fontId="35" fillId="18" borderId="0" xfId="5" applyFont="1" applyFill="1" applyAlignment="1">
      <alignment vertical="center" wrapText="1"/>
    </xf>
    <xf numFmtId="0" fontId="28" fillId="24" borderId="0" xfId="5" applyFont="1" applyFill="1" applyAlignment="1">
      <alignment vertical="center" wrapText="1"/>
    </xf>
    <xf numFmtId="0" fontId="28" fillId="18" borderId="2" xfId="5" applyFont="1" applyFill="1" applyBorder="1" applyAlignment="1">
      <alignment vertical="center" wrapText="1"/>
    </xf>
    <xf numFmtId="0" fontId="38" fillId="18" borderId="0" xfId="0" applyFont="1" applyFill="1" applyAlignment="1">
      <alignment vertical="center" wrapText="1"/>
    </xf>
    <xf numFmtId="0" fontId="28" fillId="18" borderId="3" xfId="5" applyFont="1" applyFill="1" applyBorder="1" applyAlignment="1">
      <alignment vertical="center" wrapText="1"/>
    </xf>
    <xf numFmtId="0" fontId="0" fillId="18" borderId="13" xfId="0" applyFill="1" applyBorder="1" applyAlignment="1">
      <alignment vertical="center" wrapText="1"/>
    </xf>
    <xf numFmtId="0" fontId="28" fillId="18" borderId="13" xfId="5" applyFont="1" applyFill="1" applyBorder="1" applyAlignment="1">
      <alignment vertical="center" wrapText="1"/>
    </xf>
    <xf numFmtId="0" fontId="36" fillId="18" borderId="14" xfId="5" applyFont="1" applyFill="1" applyBorder="1" applyAlignment="1">
      <alignment vertical="top" wrapText="1"/>
    </xf>
    <xf numFmtId="0" fontId="0" fillId="18" borderId="15" xfId="0" applyFill="1" applyBorder="1" applyAlignment="1">
      <alignment vertical="center" wrapText="1"/>
    </xf>
    <xf numFmtId="0" fontId="0" fillId="18" borderId="16" xfId="0" applyFill="1" applyBorder="1" applyAlignment="1">
      <alignment vertical="center" wrapText="1"/>
    </xf>
    <xf numFmtId="0" fontId="28" fillId="18" borderId="5" xfId="5" applyFont="1" applyFill="1" applyBorder="1" applyAlignment="1">
      <alignment vertical="center" wrapText="1"/>
    </xf>
    <xf numFmtId="0" fontId="28" fillId="18" borderId="118" xfId="5" applyFont="1" applyFill="1" applyBorder="1" applyAlignment="1">
      <alignment vertical="center" wrapText="1"/>
    </xf>
    <xf numFmtId="0" fontId="28" fillId="18" borderId="119" xfId="5" applyFont="1" applyFill="1" applyBorder="1" applyAlignment="1">
      <alignment vertical="center" wrapText="1"/>
    </xf>
    <xf numFmtId="0" fontId="0" fillId="18" borderId="119" xfId="0" applyFill="1" applyBorder="1" applyAlignment="1">
      <alignment vertical="center" wrapText="1"/>
    </xf>
    <xf numFmtId="0" fontId="0" fillId="18" borderId="120" xfId="0" applyFill="1" applyBorder="1" applyAlignment="1">
      <alignment vertical="center" wrapText="1"/>
    </xf>
    <xf numFmtId="0" fontId="0" fillId="18" borderId="122" xfId="0" applyFill="1" applyBorder="1" applyAlignment="1">
      <alignment vertical="center" wrapText="1"/>
    </xf>
    <xf numFmtId="0" fontId="28" fillId="18" borderId="123" xfId="5" applyFont="1" applyFill="1" applyBorder="1" applyAlignment="1">
      <alignment vertical="center" wrapText="1"/>
    </xf>
    <xf numFmtId="0" fontId="28" fillId="18" borderId="122" xfId="5" applyFont="1" applyFill="1" applyBorder="1" applyAlignment="1">
      <alignment vertical="center" wrapText="1"/>
    </xf>
    <xf numFmtId="0" fontId="0" fillId="18" borderId="124" xfId="0" applyFill="1" applyBorder="1" applyAlignment="1">
      <alignment vertical="center" wrapText="1"/>
    </xf>
    <xf numFmtId="0" fontId="28" fillId="18" borderId="124" xfId="5" applyFont="1" applyFill="1" applyBorder="1" applyAlignment="1">
      <alignment vertical="center" wrapText="1"/>
    </xf>
    <xf numFmtId="0" fontId="28" fillId="18" borderId="120" xfId="5" applyFont="1" applyFill="1" applyBorder="1" applyAlignment="1">
      <alignment vertical="center" wrapText="1"/>
    </xf>
    <xf numFmtId="0" fontId="36" fillId="18" borderId="126" xfId="5" applyFont="1" applyFill="1" applyBorder="1" applyAlignment="1">
      <alignment vertical="top" wrapText="1"/>
    </xf>
    <xf numFmtId="0" fontId="0" fillId="18" borderId="127" xfId="0" applyFill="1" applyBorder="1" applyAlignment="1">
      <alignment vertical="center" wrapText="1"/>
    </xf>
    <xf numFmtId="0" fontId="28" fillId="18" borderId="128" xfId="5" applyFont="1" applyFill="1" applyBorder="1" applyAlignment="1">
      <alignment vertical="center" wrapText="1"/>
    </xf>
    <xf numFmtId="0" fontId="28" fillId="18" borderId="127" xfId="5" applyFont="1" applyFill="1" applyBorder="1" applyAlignment="1">
      <alignment vertical="center" wrapText="1"/>
    </xf>
    <xf numFmtId="0" fontId="0" fillId="18" borderId="129" xfId="0" applyFill="1" applyBorder="1" applyAlignment="1">
      <alignment vertical="center" wrapText="1"/>
    </xf>
    <xf numFmtId="0" fontId="28" fillId="18" borderId="130" xfId="5" applyFont="1" applyFill="1" applyBorder="1" applyAlignment="1">
      <alignment vertical="center" wrapText="1"/>
    </xf>
    <xf numFmtId="0" fontId="0" fillId="18" borderId="65" xfId="0" applyFill="1" applyBorder="1" applyAlignment="1">
      <alignment vertical="center" wrapText="1"/>
    </xf>
    <xf numFmtId="0" fontId="0" fillId="18" borderId="69" xfId="0" applyFill="1" applyBorder="1" applyAlignment="1">
      <alignment vertical="center" wrapText="1"/>
    </xf>
    <xf numFmtId="0" fontId="28" fillId="18" borderId="69" xfId="5" applyFont="1" applyFill="1" applyBorder="1" applyAlignment="1">
      <alignment vertical="center" wrapText="1"/>
    </xf>
    <xf numFmtId="0" fontId="28" fillId="18" borderId="132" xfId="5" applyFont="1" applyFill="1" applyBorder="1" applyAlignment="1">
      <alignment vertical="center" wrapText="1"/>
    </xf>
    <xf numFmtId="0" fontId="28" fillId="18" borderId="74" xfId="5" applyFont="1" applyFill="1" applyBorder="1" applyAlignment="1">
      <alignment vertical="center" wrapText="1"/>
    </xf>
    <xf numFmtId="0" fontId="0" fillId="18" borderId="134" xfId="0" applyFill="1" applyBorder="1" applyAlignment="1">
      <alignment vertical="center" wrapText="1"/>
    </xf>
    <xf numFmtId="0" fontId="0" fillId="18" borderId="136" xfId="0" applyFill="1" applyBorder="1" applyAlignment="1">
      <alignment vertical="center" wrapText="1"/>
    </xf>
    <xf numFmtId="0" fontId="36" fillId="18" borderId="139" xfId="5" applyFont="1" applyFill="1" applyBorder="1" applyAlignment="1">
      <alignment vertical="top" wrapText="1"/>
    </xf>
    <xf numFmtId="0" fontId="0" fillId="18" borderId="140" xfId="0" applyFill="1" applyBorder="1" applyAlignment="1">
      <alignment vertical="center" wrapText="1"/>
    </xf>
    <xf numFmtId="0" fontId="28" fillId="18" borderId="136" xfId="5" applyFont="1" applyFill="1" applyBorder="1" applyAlignment="1">
      <alignment vertical="center" wrapText="1"/>
    </xf>
    <xf numFmtId="0" fontId="28" fillId="18" borderId="134" xfId="5" applyFont="1" applyFill="1" applyBorder="1" applyAlignment="1">
      <alignment vertical="center" wrapText="1"/>
    </xf>
    <xf numFmtId="0" fontId="18" fillId="17" borderId="0" xfId="4" applyFill="1" applyAlignment="1">
      <alignment horizontal="center" vertical="center"/>
    </xf>
    <xf numFmtId="0" fontId="44" fillId="18" borderId="119" xfId="0" applyFont="1" applyFill="1" applyBorder="1" applyAlignment="1">
      <alignment vertical="center" wrapText="1"/>
    </xf>
    <xf numFmtId="0" fontId="28" fillId="24" borderId="122" xfId="5" applyFont="1" applyFill="1" applyBorder="1" applyAlignment="1">
      <alignment vertical="center" wrapText="1"/>
    </xf>
    <xf numFmtId="0" fontId="44" fillId="18" borderId="15" xfId="0" applyFont="1" applyFill="1" applyBorder="1" applyAlignment="1">
      <alignment vertical="center" wrapText="1"/>
    </xf>
    <xf numFmtId="0" fontId="28" fillId="24" borderId="69" xfId="5" applyFont="1" applyFill="1" applyBorder="1" applyAlignment="1">
      <alignment vertical="center" wrapText="1"/>
    </xf>
    <xf numFmtId="0" fontId="28" fillId="24" borderId="119" xfId="5" applyFont="1" applyFill="1" applyBorder="1" applyAlignment="1">
      <alignment vertical="center" wrapText="1"/>
    </xf>
    <xf numFmtId="0" fontId="0" fillId="24" borderId="50" xfId="0" applyFill="1" applyBorder="1" applyAlignment="1">
      <alignment vertical="center" wrapText="1"/>
    </xf>
    <xf numFmtId="0" fontId="18" fillId="24" borderId="0" xfId="4" applyFill="1"/>
    <xf numFmtId="0" fontId="44" fillId="18" borderId="0" xfId="0" applyFont="1" applyFill="1" applyAlignment="1">
      <alignment vertical="center" wrapText="1"/>
    </xf>
    <xf numFmtId="0" fontId="0" fillId="18" borderId="64" xfId="0" applyFill="1" applyBorder="1" applyAlignment="1">
      <alignment horizontal="right" vertical="center" wrapText="1"/>
    </xf>
    <xf numFmtId="0" fontId="0" fillId="18" borderId="119" xfId="0" applyFill="1" applyBorder="1" applyAlignment="1">
      <alignment horizontal="right" vertical="center" wrapText="1"/>
    </xf>
    <xf numFmtId="0" fontId="0" fillId="18" borderId="122" xfId="0" applyFill="1" applyBorder="1" applyAlignment="1">
      <alignment horizontal="right" vertical="center" wrapText="1"/>
    </xf>
    <xf numFmtId="0" fontId="0" fillId="18" borderId="0" xfId="0" applyFill="1" applyAlignment="1">
      <alignment horizontal="right" vertical="center" wrapText="1"/>
    </xf>
    <xf numFmtId="0" fontId="0" fillId="0" borderId="143" xfId="0" applyBorder="1" applyAlignment="1">
      <alignment vertical="center" wrapText="1"/>
    </xf>
    <xf numFmtId="0" fontId="45" fillId="0" borderId="0" xfId="0" applyFont="1" applyAlignment="1">
      <alignment vertical="center" wrapText="1"/>
    </xf>
    <xf numFmtId="0" fontId="18" fillId="0" borderId="141" xfId="4" applyBorder="1"/>
    <xf numFmtId="0" fontId="0" fillId="0" borderId="127" xfId="0" applyBorder="1"/>
    <xf numFmtId="0" fontId="45" fillId="0" borderId="142" xfId="0" applyFont="1" applyBorder="1" applyAlignment="1">
      <alignment vertical="center" wrapText="1"/>
    </xf>
    <xf numFmtId="0" fontId="0" fillId="0" borderId="142" xfId="0" applyBorder="1"/>
    <xf numFmtId="0" fontId="0" fillId="0" borderId="144" xfId="0" applyBorder="1"/>
    <xf numFmtId="0" fontId="45" fillId="0" borderId="143" xfId="0" applyFont="1" applyBorder="1" applyAlignment="1">
      <alignment vertical="center" wrapText="1"/>
    </xf>
    <xf numFmtId="0" fontId="18" fillId="0" borderId="143" xfId="4" applyBorder="1"/>
    <xf numFmtId="0" fontId="0" fillId="0" borderId="145" xfId="0" applyBorder="1"/>
    <xf numFmtId="0" fontId="0" fillId="0" borderId="115" xfId="0" applyBorder="1"/>
    <xf numFmtId="0" fontId="0" fillId="0" borderId="115" xfId="0" applyBorder="1" applyAlignment="1">
      <alignment vertical="center" wrapText="1"/>
    </xf>
    <xf numFmtId="0" fontId="0" fillId="20" borderId="119" xfId="0" applyFill="1" applyBorder="1" applyAlignment="1">
      <alignment vertical="center" wrapText="1"/>
    </xf>
    <xf numFmtId="0" fontId="0" fillId="20" borderId="122" xfId="0" applyFill="1" applyBorder="1" applyAlignment="1">
      <alignment vertical="center" wrapText="1"/>
    </xf>
    <xf numFmtId="0" fontId="0" fillId="20" borderId="127" xfId="0" applyFill="1" applyBorder="1" applyAlignment="1">
      <alignment vertical="center" wrapText="1"/>
    </xf>
    <xf numFmtId="0" fontId="0" fillId="0" borderId="146" xfId="0" applyBorder="1"/>
    <xf numFmtId="0" fontId="28" fillId="0" borderId="148" xfId="5" applyFont="1" applyBorder="1" applyAlignment="1">
      <alignment vertical="center" wrapText="1"/>
    </xf>
    <xf numFmtId="0" fontId="36" fillId="20" borderId="78" xfId="5" applyFont="1" applyFill="1" applyBorder="1" applyAlignment="1">
      <alignment horizontal="center" vertical="center"/>
    </xf>
    <xf numFmtId="0" fontId="28" fillId="18" borderId="8" xfId="5" applyFont="1" applyFill="1" applyBorder="1" applyAlignment="1">
      <alignment vertical="center" wrapText="1"/>
    </xf>
    <xf numFmtId="0" fontId="7" fillId="18" borderId="83" xfId="0" applyFont="1" applyFill="1" applyBorder="1" applyAlignment="1">
      <alignment wrapText="1"/>
    </xf>
    <xf numFmtId="0" fontId="7" fillId="18" borderId="84" xfId="0" applyFont="1" applyFill="1" applyBorder="1" applyAlignment="1">
      <alignment wrapText="1"/>
    </xf>
    <xf numFmtId="0" fontId="7" fillId="18" borderId="85" xfId="0" applyFont="1" applyFill="1" applyBorder="1" applyAlignment="1">
      <alignment wrapText="1"/>
    </xf>
    <xf numFmtId="0" fontId="35" fillId="18" borderId="63" xfId="5" applyFont="1" applyFill="1" applyBorder="1" applyAlignment="1">
      <alignment vertical="center" wrapText="1"/>
    </xf>
    <xf numFmtId="0" fontId="46" fillId="18" borderId="64" xfId="5" applyFont="1" applyFill="1" applyBorder="1" applyAlignment="1">
      <alignment horizontal="center" vertical="center"/>
    </xf>
    <xf numFmtId="0" fontId="35" fillId="18" borderId="65" xfId="5" applyFont="1" applyFill="1" applyBorder="1" applyAlignment="1">
      <alignment horizontal="right" vertical="center" wrapText="1"/>
    </xf>
    <xf numFmtId="0" fontId="0" fillId="18" borderId="137" xfId="0" applyFill="1" applyBorder="1" applyAlignment="1">
      <alignment vertical="center" wrapText="1"/>
    </xf>
    <xf numFmtId="0" fontId="0" fillId="18" borderId="135" xfId="0" applyFill="1" applyBorder="1" applyAlignment="1">
      <alignment vertical="center" wrapText="1"/>
    </xf>
    <xf numFmtId="0" fontId="0" fillId="18" borderId="139" xfId="0" applyFill="1" applyBorder="1" applyAlignment="1">
      <alignment vertical="center" wrapText="1"/>
    </xf>
    <xf numFmtId="0" fontId="28" fillId="18" borderId="149" xfId="5" applyFont="1" applyFill="1" applyBorder="1" applyAlignment="1">
      <alignment vertical="center" wrapText="1"/>
    </xf>
    <xf numFmtId="0" fontId="28" fillId="18" borderId="150" xfId="5" applyFont="1" applyFill="1" applyBorder="1" applyAlignment="1">
      <alignment vertical="center" wrapText="1"/>
    </xf>
    <xf numFmtId="0" fontId="28" fillId="18" borderId="63" xfId="5" applyFont="1" applyFill="1" applyBorder="1" applyAlignment="1">
      <alignment vertical="center" wrapText="1"/>
    </xf>
    <xf numFmtId="0" fontId="28" fillId="18" borderId="137" xfId="5" applyFont="1" applyFill="1" applyBorder="1" applyAlignment="1">
      <alignment vertical="center" wrapText="1"/>
    </xf>
    <xf numFmtId="0" fontId="0" fillId="18" borderId="134" xfId="0" applyFill="1" applyBorder="1" applyAlignment="1">
      <alignment horizontal="right" vertical="center" wrapText="1"/>
    </xf>
    <xf numFmtId="0" fontId="0" fillId="18" borderId="136" xfId="0" applyFill="1" applyBorder="1" applyAlignment="1">
      <alignment horizontal="right" vertical="center" wrapText="1"/>
    </xf>
    <xf numFmtId="0" fontId="0" fillId="18" borderId="140" xfId="0" applyFill="1" applyBorder="1" applyAlignment="1">
      <alignment horizontal="right" vertical="center" wrapText="1"/>
    </xf>
    <xf numFmtId="0" fontId="28" fillId="18" borderId="135" xfId="5" applyFont="1" applyFill="1" applyBorder="1" applyAlignment="1">
      <alignment vertical="center" wrapText="1"/>
    </xf>
    <xf numFmtId="0" fontId="38" fillId="18" borderId="83" xfId="0" applyFont="1" applyFill="1" applyBorder="1" applyAlignment="1">
      <alignment horizontal="center" wrapText="1"/>
    </xf>
    <xf numFmtId="0" fontId="18" fillId="17" borderId="156" xfId="4" applyFill="1" applyBorder="1"/>
    <xf numFmtId="0" fontId="18" fillId="17" borderId="157" xfId="4" applyFill="1" applyBorder="1"/>
    <xf numFmtId="0" fontId="0" fillId="0" borderId="105" xfId="0" applyBorder="1"/>
    <xf numFmtId="0" fontId="45" fillId="0" borderId="143" xfId="0" applyFont="1" applyBorder="1"/>
    <xf numFmtId="0" fontId="35" fillId="18" borderId="64" xfId="5" applyFont="1" applyFill="1" applyBorder="1" applyAlignment="1">
      <alignment horizontal="center" vertical="center" wrapText="1"/>
    </xf>
    <xf numFmtId="0" fontId="35" fillId="18" borderId="64" xfId="5" applyFont="1" applyFill="1" applyBorder="1" applyAlignment="1">
      <alignment horizontal="left" vertical="center" wrapText="1"/>
    </xf>
    <xf numFmtId="0" fontId="35" fillId="18" borderId="64" xfId="5" applyFont="1" applyFill="1" applyBorder="1" applyAlignment="1">
      <alignment vertical="center" wrapText="1"/>
    </xf>
    <xf numFmtId="0" fontId="35" fillId="20" borderId="64" xfId="5" applyFont="1" applyFill="1" applyBorder="1" applyAlignment="1">
      <alignment vertical="center" wrapText="1"/>
    </xf>
    <xf numFmtId="0" fontId="0" fillId="18" borderId="158" xfId="0" applyFill="1" applyBorder="1" applyAlignment="1">
      <alignment vertical="center" wrapText="1"/>
    </xf>
    <xf numFmtId="0" fontId="0" fillId="0" borderId="159" xfId="0" applyBorder="1" applyAlignment="1">
      <alignment vertical="center" wrapText="1"/>
    </xf>
    <xf numFmtId="0" fontId="45" fillId="0" borderId="73" xfId="0" applyFont="1" applyBorder="1" applyAlignment="1">
      <alignment vertical="center" wrapText="1"/>
    </xf>
    <xf numFmtId="0" fontId="45" fillId="0" borderId="160" xfId="0" applyFont="1" applyBorder="1" applyAlignment="1">
      <alignment vertical="center" wrapText="1"/>
    </xf>
    <xf numFmtId="0" fontId="45" fillId="0" borderId="161" xfId="0" applyFont="1" applyBorder="1" applyAlignment="1">
      <alignment vertical="center" wrapText="1"/>
    </xf>
    <xf numFmtId="0" fontId="47" fillId="18" borderId="69" xfId="5" applyFont="1" applyFill="1" applyBorder="1" applyAlignment="1">
      <alignment horizontal="left" vertical="center" wrapText="1"/>
    </xf>
    <xf numFmtId="0" fontId="28" fillId="18" borderId="162" xfId="5" applyFont="1" applyFill="1" applyBorder="1" applyAlignment="1">
      <alignment vertical="center" wrapText="1"/>
    </xf>
    <xf numFmtId="0" fontId="48" fillId="13" borderId="2" xfId="5" applyFont="1" applyFill="1" applyBorder="1" applyAlignment="1">
      <alignment vertical="center" wrapText="1"/>
    </xf>
    <xf numFmtId="0" fontId="48" fillId="13" borderId="3" xfId="5" applyFont="1" applyFill="1" applyBorder="1" applyAlignment="1">
      <alignment vertical="center" wrapText="1"/>
    </xf>
    <xf numFmtId="0" fontId="48" fillId="18" borderId="5" xfId="5" applyFont="1" applyFill="1" applyBorder="1" applyAlignment="1">
      <alignment vertical="center" wrapText="1"/>
    </xf>
    <xf numFmtId="0" fontId="48" fillId="18" borderId="2" xfId="5" applyFont="1" applyFill="1" applyBorder="1" applyAlignment="1">
      <alignment vertical="center" wrapText="1"/>
    </xf>
    <xf numFmtId="0" fontId="48" fillId="18" borderId="132" xfId="5" applyFont="1" applyFill="1" applyBorder="1" applyAlignment="1">
      <alignment vertical="center" wrapText="1"/>
    </xf>
    <xf numFmtId="0" fontId="49" fillId="18" borderId="64" xfId="0" applyFont="1" applyFill="1" applyBorder="1" applyAlignment="1">
      <alignment vertical="center" wrapText="1"/>
    </xf>
    <xf numFmtId="0" fontId="49" fillId="18" borderId="119" xfId="0" applyFont="1" applyFill="1" applyBorder="1" applyAlignment="1">
      <alignment vertical="center" wrapText="1"/>
    </xf>
    <xf numFmtId="0" fontId="49" fillId="18" borderId="122" xfId="0" applyFont="1" applyFill="1" applyBorder="1" applyAlignment="1">
      <alignment vertical="center" wrapText="1"/>
    </xf>
    <xf numFmtId="0" fontId="49" fillId="18" borderId="0" xfId="0" applyFont="1" applyFill="1" applyAlignment="1">
      <alignment vertical="center" wrapText="1"/>
    </xf>
    <xf numFmtId="0" fontId="48" fillId="18" borderId="153" xfId="5" applyFont="1" applyFill="1" applyBorder="1" applyAlignment="1">
      <alignment vertical="center" wrapText="1"/>
    </xf>
    <xf numFmtId="0" fontId="48" fillId="18" borderId="0" xfId="5" applyFont="1" applyFill="1" applyAlignment="1">
      <alignment vertical="center" wrapText="1"/>
    </xf>
    <xf numFmtId="0" fontId="48" fillId="18" borderId="154" xfId="5" applyFont="1" applyFill="1" applyBorder="1" applyAlignment="1">
      <alignment vertical="center" wrapText="1"/>
    </xf>
    <xf numFmtId="0" fontId="48" fillId="18" borderId="69" xfId="5" applyFont="1" applyFill="1" applyBorder="1" applyAlignment="1">
      <alignment horizontal="left" vertical="center" wrapText="1"/>
    </xf>
    <xf numFmtId="0" fontId="0" fillId="0" borderId="115" xfId="0" applyBorder="1" applyAlignment="1">
      <alignment horizontal="right" vertical="center" wrapText="1"/>
    </xf>
    <xf numFmtId="0" fontId="35" fillId="0" borderId="107" xfId="5" applyFont="1" applyBorder="1" applyAlignment="1">
      <alignment vertical="center" wrapText="1"/>
    </xf>
    <xf numFmtId="0" fontId="3" fillId="0" borderId="119" xfId="0" applyFont="1" applyBorder="1"/>
    <xf numFmtId="0" fontId="0" fillId="0" borderId="163" xfId="0" applyBorder="1" applyAlignment="1">
      <alignment vertical="center" wrapText="1"/>
    </xf>
    <xf numFmtId="0" fontId="0" fillId="0" borderId="164" xfId="0" applyBorder="1" applyAlignment="1">
      <alignment vertical="center" wrapText="1"/>
    </xf>
    <xf numFmtId="0" fontId="0" fillId="0" borderId="164" xfId="0" applyBorder="1"/>
    <xf numFmtId="0" fontId="0" fillId="0" borderId="167" xfId="0" applyBorder="1" applyAlignment="1">
      <alignment vertical="center" wrapText="1"/>
    </xf>
    <xf numFmtId="0" fontId="0" fillId="0" borderId="168" xfId="0" applyBorder="1"/>
    <xf numFmtId="0" fontId="0" fillId="18" borderId="78" xfId="0" applyFill="1" applyBorder="1" applyAlignment="1">
      <alignment vertical="center" wrapText="1"/>
    </xf>
    <xf numFmtId="0" fontId="28" fillId="18" borderId="169" xfId="5" applyFont="1" applyFill="1" applyBorder="1" applyAlignment="1">
      <alignment vertical="center" wrapText="1"/>
    </xf>
    <xf numFmtId="0" fontId="28" fillId="24" borderId="78" xfId="5" applyFont="1" applyFill="1" applyBorder="1" applyAlignment="1">
      <alignment vertical="center" wrapText="1"/>
    </xf>
    <xf numFmtId="0" fontId="28" fillId="18" borderId="78" xfId="5" applyFont="1" applyFill="1" applyBorder="1" applyAlignment="1">
      <alignment vertical="center" wrapText="1"/>
    </xf>
    <xf numFmtId="0" fontId="28" fillId="18" borderId="170" xfId="5" applyFont="1" applyFill="1" applyBorder="1" applyAlignment="1">
      <alignment vertical="center" wrapText="1"/>
    </xf>
    <xf numFmtId="0" fontId="0" fillId="18" borderId="171" xfId="0" applyFill="1" applyBorder="1" applyAlignment="1">
      <alignment horizontal="right" vertical="center" wrapText="1"/>
    </xf>
    <xf numFmtId="0" fontId="0" fillId="20" borderId="78" xfId="0" applyFill="1" applyBorder="1" applyAlignment="1">
      <alignment vertical="center" wrapText="1"/>
    </xf>
    <xf numFmtId="0" fontId="48" fillId="18" borderId="169" xfId="5" applyFont="1" applyFill="1" applyBorder="1" applyAlignment="1">
      <alignment vertical="center" wrapText="1"/>
    </xf>
    <xf numFmtId="0" fontId="0" fillId="18" borderId="100" xfId="0" applyFill="1" applyBorder="1" applyAlignment="1">
      <alignment vertical="center" wrapText="1"/>
    </xf>
    <xf numFmtId="0" fontId="28" fillId="18" borderId="100" xfId="5" applyFont="1" applyFill="1" applyBorder="1" applyAlignment="1">
      <alignment vertical="center" wrapText="1"/>
    </xf>
    <xf numFmtId="0" fontId="28" fillId="18" borderId="172" xfId="5" applyFont="1" applyFill="1" applyBorder="1" applyAlignment="1">
      <alignment vertical="center" wrapText="1"/>
    </xf>
    <xf numFmtId="0" fontId="0" fillId="18" borderId="173" xfId="0" applyFill="1" applyBorder="1" applyAlignment="1">
      <alignment horizontal="right" vertical="center" wrapText="1"/>
    </xf>
    <xf numFmtId="0" fontId="0" fillId="20" borderId="100" xfId="0" applyFill="1" applyBorder="1" applyAlignment="1">
      <alignment vertical="center" wrapText="1"/>
    </xf>
    <xf numFmtId="0" fontId="48" fillId="18" borderId="174" xfId="5" applyFont="1" applyFill="1" applyBorder="1" applyAlignment="1">
      <alignment vertical="center" wrapText="1"/>
    </xf>
    <xf numFmtId="0" fontId="0" fillId="18" borderId="170" xfId="0" applyFill="1" applyBorder="1" applyAlignment="1">
      <alignment vertical="center" wrapText="1"/>
    </xf>
    <xf numFmtId="0" fontId="48" fillId="18" borderId="175" xfId="5" applyFont="1" applyFill="1" applyBorder="1" applyAlignment="1">
      <alignment vertical="center" wrapText="1"/>
    </xf>
    <xf numFmtId="0" fontId="28" fillId="18" borderId="174" xfId="5" applyFont="1" applyFill="1" applyBorder="1" applyAlignment="1">
      <alignment vertical="center" wrapText="1"/>
    </xf>
    <xf numFmtId="0" fontId="28" fillId="24" borderId="100" xfId="5" applyFont="1" applyFill="1" applyBorder="1" applyAlignment="1">
      <alignment vertical="center" wrapText="1"/>
    </xf>
    <xf numFmtId="0" fontId="0" fillId="18" borderId="172" xfId="0" applyFill="1" applyBorder="1" applyAlignment="1">
      <alignment vertical="center" wrapText="1"/>
    </xf>
    <xf numFmtId="0" fontId="28" fillId="18" borderId="171" xfId="5" applyFont="1" applyFill="1" applyBorder="1" applyAlignment="1">
      <alignment horizontal="right" vertical="center" wrapText="1"/>
    </xf>
    <xf numFmtId="0" fontId="28" fillId="20" borderId="78" xfId="5" applyFont="1" applyFill="1" applyBorder="1" applyAlignment="1">
      <alignment vertical="center" wrapText="1"/>
    </xf>
    <xf numFmtId="0" fontId="28" fillId="18" borderId="173" xfId="5" applyFont="1" applyFill="1" applyBorder="1" applyAlignment="1">
      <alignment horizontal="right" vertical="center" wrapText="1"/>
    </xf>
    <xf numFmtId="0" fontId="28" fillId="20" borderId="100" xfId="5" applyFont="1" applyFill="1" applyBorder="1" applyAlignment="1">
      <alignment vertical="center" wrapText="1"/>
    </xf>
    <xf numFmtId="0" fontId="48" fillId="18" borderId="100" xfId="5" applyFont="1" applyFill="1" applyBorder="1" applyAlignment="1">
      <alignment vertical="center" wrapText="1"/>
    </xf>
    <xf numFmtId="0" fontId="28" fillId="18" borderId="176" xfId="5" applyFont="1" applyFill="1" applyBorder="1" applyAlignment="1">
      <alignment vertical="center" wrapText="1"/>
    </xf>
    <xf numFmtId="0" fontId="0" fillId="18" borderId="177" xfId="0" applyFill="1" applyBorder="1" applyAlignment="1">
      <alignment vertical="center" wrapText="1"/>
    </xf>
    <xf numFmtId="0" fontId="28" fillId="18" borderId="178" xfId="5" applyFont="1" applyFill="1" applyBorder="1" applyAlignment="1">
      <alignment vertical="center" wrapText="1"/>
    </xf>
    <xf numFmtId="0" fontId="28" fillId="18" borderId="179" xfId="5" applyFont="1" applyFill="1" applyBorder="1" applyAlignment="1">
      <alignment horizontal="right" vertical="center" wrapText="1"/>
    </xf>
    <xf numFmtId="0" fontId="0" fillId="18" borderId="99" xfId="0" applyFill="1" applyBorder="1" applyAlignment="1">
      <alignment vertical="center" wrapText="1"/>
    </xf>
    <xf numFmtId="0" fontId="0" fillId="18" borderId="145" xfId="0" applyFill="1" applyBorder="1" applyAlignment="1">
      <alignment vertical="center" wrapText="1"/>
    </xf>
    <xf numFmtId="0" fontId="28" fillId="18" borderId="173" xfId="5" applyFont="1" applyFill="1" applyBorder="1" applyAlignment="1">
      <alignment vertical="center" wrapText="1"/>
    </xf>
    <xf numFmtId="0" fontId="0" fillId="18" borderId="107" xfId="0" applyFill="1" applyBorder="1" applyAlignment="1">
      <alignment vertical="center" wrapText="1"/>
    </xf>
    <xf numFmtId="0" fontId="36" fillId="18" borderId="140" xfId="5" applyFont="1" applyFill="1" applyBorder="1" applyAlignment="1">
      <alignment vertical="top" wrapText="1"/>
    </xf>
    <xf numFmtId="0" fontId="36" fillId="18" borderId="136" xfId="5" applyFont="1" applyFill="1" applyBorder="1" applyAlignment="1">
      <alignment vertical="top" wrapText="1"/>
    </xf>
    <xf numFmtId="0" fontId="0" fillId="0" borderId="166" xfId="0" applyBorder="1" applyAlignment="1">
      <alignment vertical="center" wrapText="1"/>
    </xf>
    <xf numFmtId="0" fontId="0" fillId="0" borderId="165" xfId="0" applyBorder="1" applyAlignment="1">
      <alignment vertical="center" wrapText="1"/>
    </xf>
    <xf numFmtId="0" fontId="0" fillId="0" borderId="182" xfId="0" applyBorder="1" applyAlignment="1">
      <alignment vertical="center" wrapText="1"/>
    </xf>
    <xf numFmtId="0" fontId="0" fillId="0" borderId="155" xfId="0" applyBorder="1" applyAlignment="1">
      <alignment vertical="center" wrapText="1"/>
    </xf>
    <xf numFmtId="0" fontId="36" fillId="18" borderId="74" xfId="5" applyFont="1" applyFill="1" applyBorder="1" applyAlignment="1">
      <alignment vertical="top" wrapText="1"/>
    </xf>
    <xf numFmtId="0" fontId="0" fillId="0" borderId="183" xfId="0" applyBorder="1"/>
    <xf numFmtId="0" fontId="18" fillId="25" borderId="0" xfId="4" applyFill="1"/>
    <xf numFmtId="0" fontId="28" fillId="18" borderId="15" xfId="5" applyFont="1" applyFill="1" applyBorder="1" applyAlignment="1">
      <alignment vertical="center" wrapText="1"/>
    </xf>
    <xf numFmtId="0" fontId="0" fillId="0" borderId="184" xfId="0" applyBorder="1" applyAlignment="1">
      <alignment vertical="center" wrapText="1"/>
    </xf>
    <xf numFmtId="0" fontId="18" fillId="24" borderId="17" xfId="4" applyFill="1" applyBorder="1"/>
    <xf numFmtId="0" fontId="44" fillId="18" borderId="162" xfId="0" applyFont="1" applyFill="1" applyBorder="1" applyAlignment="1">
      <alignment vertical="center" wrapText="1"/>
    </xf>
    <xf numFmtId="0" fontId="48" fillId="18" borderId="76" xfId="0" applyFont="1" applyFill="1" applyBorder="1" applyAlignment="1">
      <alignment vertical="center" wrapText="1"/>
    </xf>
    <xf numFmtId="0" fontId="48" fillId="18" borderId="185" xfId="0" applyFont="1" applyFill="1" applyBorder="1" applyAlignment="1">
      <alignment vertical="center" wrapText="1"/>
    </xf>
    <xf numFmtId="0" fontId="48" fillId="18" borderId="186" xfId="0" applyFont="1" applyFill="1" applyBorder="1" applyAlignment="1">
      <alignment vertical="center" wrapText="1"/>
    </xf>
    <xf numFmtId="0" fontId="36" fillId="18" borderId="135" xfId="5" applyFont="1" applyFill="1" applyBorder="1" applyAlignment="1">
      <alignment vertical="top" wrapText="1"/>
    </xf>
    <xf numFmtId="0" fontId="28" fillId="18" borderId="65" xfId="5" applyFont="1" applyFill="1" applyBorder="1" applyAlignment="1">
      <alignment vertical="center" wrapText="1"/>
    </xf>
    <xf numFmtId="0" fontId="48" fillId="26" borderId="132" xfId="0" applyFont="1" applyFill="1" applyBorder="1" applyAlignment="1">
      <alignment vertical="center" wrapText="1"/>
    </xf>
    <xf numFmtId="0" fontId="35" fillId="18" borderId="65" xfId="5" applyFont="1" applyFill="1" applyBorder="1" applyAlignment="1">
      <alignment vertical="center" wrapText="1"/>
    </xf>
    <xf numFmtId="0" fontId="28" fillId="18" borderId="187" xfId="5" applyFont="1" applyFill="1" applyBorder="1" applyAlignment="1">
      <alignment vertical="center" wrapText="1"/>
    </xf>
    <xf numFmtId="0" fontId="28" fillId="18" borderId="158" xfId="5" applyFont="1" applyFill="1" applyBorder="1" applyAlignment="1">
      <alignment vertical="center" wrapText="1"/>
    </xf>
    <xf numFmtId="0" fontId="48" fillId="18" borderId="69" xfId="5" applyFont="1" applyFill="1" applyBorder="1" applyAlignment="1">
      <alignment vertical="center" wrapText="1"/>
    </xf>
    <xf numFmtId="0" fontId="0" fillId="18" borderId="173" xfId="0" applyFill="1" applyBorder="1" applyAlignment="1">
      <alignment vertical="center" wrapText="1"/>
    </xf>
    <xf numFmtId="0" fontId="0" fillId="18" borderId="171" xfId="0" applyFill="1" applyBorder="1" applyAlignment="1">
      <alignment vertical="center" wrapText="1"/>
    </xf>
    <xf numFmtId="0" fontId="48" fillId="18" borderId="136" xfId="5" applyFont="1" applyFill="1" applyBorder="1" applyAlignment="1">
      <alignment vertical="center" wrapText="1"/>
    </xf>
    <xf numFmtId="0" fontId="48" fillId="18" borderId="134" xfId="5" applyFont="1" applyFill="1" applyBorder="1" applyAlignment="1">
      <alignment vertical="center" wrapText="1"/>
    </xf>
    <xf numFmtId="0" fontId="48" fillId="18" borderId="173" xfId="5" applyFont="1" applyFill="1" applyBorder="1" applyAlignment="1">
      <alignment vertical="center" wrapText="1"/>
    </xf>
    <xf numFmtId="0" fontId="49" fillId="18" borderId="69" xfId="0" applyFont="1" applyFill="1" applyBorder="1" applyAlignment="1">
      <alignment vertical="center" wrapText="1"/>
    </xf>
    <xf numFmtId="0" fontId="0" fillId="18" borderId="74" xfId="0" applyFill="1" applyBorder="1" applyAlignment="1">
      <alignment vertical="center" wrapText="1"/>
    </xf>
    <xf numFmtId="0" fontId="48" fillId="18" borderId="74" xfId="0" applyFont="1" applyFill="1" applyBorder="1" applyAlignment="1">
      <alignment vertical="center" wrapText="1"/>
    </xf>
    <xf numFmtId="0" fontId="0" fillId="0" borderId="188" xfId="0" applyBorder="1" applyAlignment="1">
      <alignment vertical="center" wrapText="1"/>
    </xf>
    <xf numFmtId="0" fontId="0" fillId="0" borderId="189" xfId="0" applyBorder="1" applyAlignment="1">
      <alignment vertical="center" wrapText="1"/>
    </xf>
    <xf numFmtId="0" fontId="0" fillId="0" borderId="190" xfId="0" applyBorder="1" applyAlignment="1">
      <alignment vertical="center" wrapText="1"/>
    </xf>
    <xf numFmtId="0" fontId="0" fillId="0" borderId="191" xfId="0" applyBorder="1" applyAlignment="1">
      <alignment vertical="center" wrapText="1"/>
    </xf>
    <xf numFmtId="0" fontId="0" fillId="0" borderId="192" xfId="0" applyBorder="1" applyAlignment="1">
      <alignment vertical="center" wrapText="1"/>
    </xf>
    <xf numFmtId="0" fontId="18" fillId="23" borderId="0" xfId="4" applyFill="1"/>
    <xf numFmtId="0" fontId="18" fillId="0" borderId="58" xfId="4" applyBorder="1"/>
    <xf numFmtId="0" fontId="18" fillId="25" borderId="58" xfId="4" applyFill="1" applyBorder="1"/>
    <xf numFmtId="0" fontId="18" fillId="24" borderId="58" xfId="4" applyFill="1" applyBorder="1"/>
    <xf numFmtId="0" fontId="18" fillId="16" borderId="58" xfId="4" applyFill="1" applyBorder="1"/>
    <xf numFmtId="0" fontId="18" fillId="15" borderId="58" xfId="4" applyFill="1" applyBorder="1"/>
    <xf numFmtId="0" fontId="18" fillId="0" borderId="105" xfId="4" applyBorder="1"/>
    <xf numFmtId="0" fontId="19" fillId="11" borderId="193" xfId="4" applyFont="1" applyFill="1" applyBorder="1" applyAlignment="1">
      <alignment horizontal="left" vertical="center"/>
    </xf>
    <xf numFmtId="0" fontId="18" fillId="0" borderId="62" xfId="4" applyBorder="1"/>
    <xf numFmtId="0" fontId="18" fillId="0" borderId="194" xfId="4" applyBorder="1"/>
    <xf numFmtId="0" fontId="18" fillId="0" borderId="195" xfId="4" applyBorder="1"/>
    <xf numFmtId="0" fontId="18" fillId="0" borderId="197" xfId="4" applyBorder="1"/>
    <xf numFmtId="0" fontId="18" fillId="0" borderId="198" xfId="4" applyBorder="1"/>
    <xf numFmtId="0" fontId="18" fillId="0" borderId="199" xfId="4" applyBorder="1"/>
    <xf numFmtId="0" fontId="18" fillId="0" borderId="200" xfId="4" applyBorder="1"/>
    <xf numFmtId="0" fontId="18" fillId="0" borderId="201" xfId="4" applyBorder="1"/>
    <xf numFmtId="0" fontId="18" fillId="0" borderId="203" xfId="4" applyBorder="1"/>
    <xf numFmtId="0" fontId="18" fillId="0" borderId="204" xfId="4" applyBorder="1"/>
    <xf numFmtId="0" fontId="18" fillId="0" borderId="205" xfId="4" applyBorder="1"/>
    <xf numFmtId="0" fontId="18" fillId="0" borderId="207" xfId="4" applyBorder="1"/>
    <xf numFmtId="0" fontId="18" fillId="25" borderId="62" xfId="4" applyFill="1" applyBorder="1"/>
    <xf numFmtId="0" fontId="18" fillId="24" borderId="62" xfId="4" applyFill="1" applyBorder="1"/>
    <xf numFmtId="0" fontId="18" fillId="17" borderId="206" xfId="4" applyFill="1" applyBorder="1" applyAlignment="1">
      <alignment horizontal="center" vertical="center" wrapText="1"/>
    </xf>
    <xf numFmtId="0" fontId="18" fillId="25" borderId="195" xfId="4" applyFill="1" applyBorder="1"/>
    <xf numFmtId="0" fontId="18" fillId="25" borderId="197" xfId="4" applyFill="1" applyBorder="1"/>
    <xf numFmtId="0" fontId="18" fillId="25" borderId="199" xfId="4" applyFill="1" applyBorder="1"/>
    <xf numFmtId="0" fontId="18" fillId="25" borderId="201" xfId="4" applyFill="1" applyBorder="1"/>
    <xf numFmtId="0" fontId="18" fillId="25" borderId="203" xfId="4" applyFill="1" applyBorder="1"/>
    <xf numFmtId="0" fontId="18" fillId="24" borderId="58" xfId="4" applyFill="1" applyBorder="1" applyAlignment="1">
      <alignment horizontal="center" vertical="center"/>
    </xf>
    <xf numFmtId="0" fontId="18" fillId="25" borderId="205" xfId="4" applyFill="1" applyBorder="1"/>
    <xf numFmtId="0" fontId="18" fillId="25" borderId="207" xfId="4" applyFill="1" applyBorder="1"/>
    <xf numFmtId="0" fontId="18" fillId="24" borderId="205" xfId="4" applyFill="1" applyBorder="1"/>
    <xf numFmtId="0" fontId="18" fillId="24" borderId="205" xfId="4" applyFill="1" applyBorder="1" applyAlignment="1">
      <alignment horizontal="center" vertical="center"/>
    </xf>
    <xf numFmtId="0" fontId="18" fillId="24" borderId="195" xfId="4" applyFill="1" applyBorder="1"/>
    <xf numFmtId="0" fontId="18" fillId="17" borderId="115" xfId="4" applyFill="1" applyBorder="1" applyAlignment="1">
      <alignment horizontal="center" vertical="center"/>
    </xf>
    <xf numFmtId="0" fontId="18" fillId="24" borderId="205" xfId="4" applyFill="1" applyBorder="1" applyAlignment="1">
      <alignment horizontal="center"/>
    </xf>
    <xf numFmtId="0" fontId="18" fillId="24" borderId="58" xfId="4" applyFill="1" applyBorder="1" applyAlignment="1">
      <alignment horizontal="center" vertical="center" wrapText="1"/>
    </xf>
    <xf numFmtId="0" fontId="19" fillId="11" borderId="193" xfId="4" applyFont="1" applyFill="1" applyBorder="1" applyAlignment="1">
      <alignment horizontal="center" vertical="center" wrapText="1"/>
    </xf>
    <xf numFmtId="0" fontId="18" fillId="0" borderId="205" xfId="4" applyBorder="1" applyAlignment="1">
      <alignment horizontal="center" vertical="center" wrapText="1"/>
    </xf>
    <xf numFmtId="0" fontId="18" fillId="24" borderId="205" xfId="4" applyFill="1" applyBorder="1" applyAlignment="1">
      <alignment horizontal="center" vertical="center" wrapText="1"/>
    </xf>
    <xf numFmtId="0" fontId="18" fillId="17" borderId="205" xfId="4" applyFill="1" applyBorder="1" applyAlignment="1">
      <alignment horizontal="center" vertical="center" wrapText="1"/>
    </xf>
    <xf numFmtId="0" fontId="18" fillId="17" borderId="195" xfId="4" applyFill="1" applyBorder="1" applyAlignment="1">
      <alignment horizontal="center" vertical="center" wrapText="1"/>
    </xf>
    <xf numFmtId="0" fontId="18" fillId="17" borderId="58" xfId="4" applyFill="1" applyBorder="1" applyAlignment="1">
      <alignment horizontal="center" vertical="center" wrapText="1"/>
    </xf>
    <xf numFmtId="0" fontId="18" fillId="17" borderId="201" xfId="4" applyFill="1" applyBorder="1" applyAlignment="1">
      <alignment horizontal="center" vertical="center" wrapText="1"/>
    </xf>
    <xf numFmtId="0" fontId="18" fillId="24" borderId="205" xfId="4" applyFill="1" applyBorder="1" applyAlignment="1">
      <alignment horizontal="center" wrapText="1"/>
    </xf>
    <xf numFmtId="0" fontId="18" fillId="24" borderId="62" xfId="4" applyFill="1" applyBorder="1" applyAlignment="1">
      <alignment horizontal="center" vertical="center" wrapText="1"/>
    </xf>
    <xf numFmtId="0" fontId="18" fillId="0" borderId="58" xfId="4" applyBorder="1" applyAlignment="1">
      <alignment horizontal="center" vertical="center" wrapText="1"/>
    </xf>
    <xf numFmtId="0" fontId="18" fillId="0" borderId="0" xfId="4" applyAlignment="1">
      <alignment horizontal="center" vertical="center" wrapText="1"/>
    </xf>
    <xf numFmtId="0" fontId="18" fillId="24" borderId="201" xfId="4" applyFill="1" applyBorder="1"/>
    <xf numFmtId="0" fontId="18" fillId="24" borderId="201" xfId="4" applyFill="1" applyBorder="1" applyAlignment="1">
      <alignment horizontal="center" vertical="center" wrapText="1"/>
    </xf>
    <xf numFmtId="0" fontId="18" fillId="0" borderId="208" xfId="4" applyBorder="1"/>
    <xf numFmtId="0" fontId="18" fillId="0" borderId="202" xfId="4" applyBorder="1"/>
    <xf numFmtId="0" fontId="18" fillId="17" borderId="202" xfId="4" applyFill="1" applyBorder="1" applyAlignment="1">
      <alignment horizontal="center" vertical="center" wrapText="1"/>
    </xf>
    <xf numFmtId="0" fontId="18" fillId="16" borderId="195" xfId="4" applyFill="1" applyBorder="1" applyAlignment="1">
      <alignment horizontal="center" vertical="center" wrapText="1"/>
    </xf>
    <xf numFmtId="0" fontId="18" fillId="16" borderId="195" xfId="4" applyFill="1" applyBorder="1"/>
    <xf numFmtId="0" fontId="18" fillId="0" borderId="164" xfId="4" applyBorder="1"/>
    <xf numFmtId="0" fontId="18" fillId="24" borderId="207" xfId="4" applyFill="1" applyBorder="1"/>
    <xf numFmtId="0" fontId="18" fillId="15" borderId="201" xfId="4" applyFill="1" applyBorder="1"/>
    <xf numFmtId="0" fontId="18" fillId="0" borderId="145" xfId="4" applyBorder="1"/>
    <xf numFmtId="0" fontId="18" fillId="17" borderId="115" xfId="4" applyFill="1" applyBorder="1" applyAlignment="1">
      <alignment horizontal="center" vertical="center" wrapText="1"/>
    </xf>
    <xf numFmtId="0" fontId="18" fillId="0" borderId="212" xfId="4" applyBorder="1"/>
    <xf numFmtId="0" fontId="18" fillId="0" borderId="213" xfId="4" applyBorder="1"/>
    <xf numFmtId="0" fontId="18" fillId="0" borderId="215" xfId="4" applyBorder="1"/>
    <xf numFmtId="0" fontId="18" fillId="24" borderId="198" xfId="4" applyFill="1" applyBorder="1"/>
    <xf numFmtId="0" fontId="18" fillId="24" borderId="199" xfId="4" applyFill="1" applyBorder="1"/>
    <xf numFmtId="0" fontId="18" fillId="0" borderId="217" xfId="4" applyBorder="1"/>
    <xf numFmtId="0" fontId="18" fillId="16" borderId="205" xfId="4" applyFill="1" applyBorder="1"/>
    <xf numFmtId="0" fontId="18" fillId="24" borderId="115" xfId="4" applyFill="1" applyBorder="1" applyAlignment="1">
      <alignment horizontal="center" vertical="center" wrapText="1"/>
    </xf>
    <xf numFmtId="0" fontId="18" fillId="24" borderId="196" xfId="4" applyFill="1" applyBorder="1" applyAlignment="1">
      <alignment horizontal="center" vertical="center" wrapText="1"/>
    </xf>
    <xf numFmtId="0" fontId="18" fillId="0" borderId="193" xfId="4" applyBorder="1"/>
    <xf numFmtId="0" fontId="18" fillId="18" borderId="205" xfId="4" applyFill="1" applyBorder="1"/>
    <xf numFmtId="0" fontId="18" fillId="18" borderId="207" xfId="4" applyFill="1" applyBorder="1"/>
    <xf numFmtId="0" fontId="18" fillId="18" borderId="204" xfId="4" applyFill="1" applyBorder="1"/>
    <xf numFmtId="0" fontId="18" fillId="18" borderId="195" xfId="4" applyFill="1" applyBorder="1"/>
    <xf numFmtId="0" fontId="18" fillId="18" borderId="197" xfId="4" applyFill="1" applyBorder="1"/>
    <xf numFmtId="0" fontId="18" fillId="18" borderId="201" xfId="4" applyFill="1" applyBorder="1"/>
    <xf numFmtId="0" fontId="18" fillId="18" borderId="203" xfId="4" applyFill="1" applyBorder="1"/>
    <xf numFmtId="0" fontId="18" fillId="18" borderId="194" xfId="4" applyFill="1" applyBorder="1"/>
    <xf numFmtId="0" fontId="18" fillId="18" borderId="200" xfId="4" applyFill="1" applyBorder="1"/>
    <xf numFmtId="0" fontId="18" fillId="0" borderId="205" xfId="4" applyBorder="1" applyAlignment="1">
      <alignment vertical="top"/>
    </xf>
    <xf numFmtId="0" fontId="19" fillId="11" borderId="0" xfId="0" applyFont="1" applyFill="1" applyAlignment="1">
      <alignment horizontal="left" vertical="center"/>
    </xf>
    <xf numFmtId="0" fontId="0" fillId="24" borderId="0" xfId="0" applyFill="1"/>
    <xf numFmtId="0" fontId="18" fillId="15" borderId="0" xfId="4" applyFill="1"/>
    <xf numFmtId="0" fontId="18" fillId="27" borderId="0" xfId="4" applyFill="1"/>
    <xf numFmtId="0" fontId="1" fillId="27" borderId="17" xfId="7" applyFill="1" applyBorder="1"/>
    <xf numFmtId="0" fontId="18" fillId="27" borderId="17" xfId="4" applyFill="1" applyBorder="1"/>
    <xf numFmtId="0" fontId="1" fillId="27" borderId="0" xfId="7" applyFill="1"/>
    <xf numFmtId="0" fontId="18" fillId="0" borderId="219" xfId="4" applyBorder="1"/>
    <xf numFmtId="0" fontId="18" fillId="0" borderId="220" xfId="4" applyBorder="1"/>
    <xf numFmtId="0" fontId="18" fillId="25" borderId="205" xfId="4" applyFill="1" applyBorder="1" applyAlignment="1">
      <alignment horizontal="center" vertical="center" wrapText="1"/>
    </xf>
    <xf numFmtId="0" fontId="18" fillId="0" borderId="221" xfId="4" applyBorder="1"/>
    <xf numFmtId="0" fontId="18" fillId="0" borderId="0" xfId="4" applyAlignment="1">
      <alignment vertical="top"/>
    </xf>
    <xf numFmtId="0" fontId="18" fillId="0" borderId="105" xfId="4" applyBorder="1" applyAlignment="1">
      <alignment vertical="top"/>
    </xf>
    <xf numFmtId="0" fontId="18" fillId="0" borderId="207" xfId="4" applyBorder="1" applyAlignment="1">
      <alignment vertical="top"/>
    </xf>
    <xf numFmtId="0" fontId="18" fillId="17" borderId="205" xfId="4" applyFill="1" applyBorder="1" applyAlignment="1">
      <alignment horizontal="center" vertical="top" wrapText="1"/>
    </xf>
    <xf numFmtId="0" fontId="18" fillId="0" borderId="196" xfId="4" applyBorder="1"/>
    <xf numFmtId="0" fontId="18" fillId="17" borderId="196" xfId="4" applyFill="1" applyBorder="1" applyAlignment="1">
      <alignment horizontal="center" vertical="center" wrapText="1"/>
    </xf>
    <xf numFmtId="0" fontId="18" fillId="0" borderId="222" xfId="4" applyBorder="1"/>
    <xf numFmtId="0" fontId="18" fillId="0" borderId="223" xfId="4" applyBorder="1"/>
    <xf numFmtId="0" fontId="18" fillId="0" borderId="218" xfId="4" applyBorder="1"/>
    <xf numFmtId="0" fontId="18" fillId="0" borderId="209" xfId="4" applyBorder="1"/>
    <xf numFmtId="0" fontId="18" fillId="0" borderId="216" xfId="4" applyBorder="1"/>
    <xf numFmtId="0" fontId="18" fillId="0" borderId="214" xfId="4" applyBorder="1"/>
    <xf numFmtId="0" fontId="18" fillId="18" borderId="209" xfId="4" applyFill="1" applyBorder="1"/>
    <xf numFmtId="0" fontId="18" fillId="18" borderId="202" xfId="4" applyFill="1" applyBorder="1"/>
    <xf numFmtId="0" fontId="18" fillId="18" borderId="208" xfId="4" applyFill="1" applyBorder="1"/>
    <xf numFmtId="0" fontId="18" fillId="0" borderId="224" xfId="4" applyBorder="1"/>
    <xf numFmtId="0" fontId="18" fillId="0" borderId="225" xfId="4" applyBorder="1"/>
    <xf numFmtId="0" fontId="18" fillId="0" borderId="227" xfId="4" applyBorder="1"/>
    <xf numFmtId="0" fontId="18" fillId="0" borderId="228" xfId="4" applyBorder="1"/>
    <xf numFmtId="0" fontId="18" fillId="0" borderId="229" xfId="4" applyBorder="1"/>
    <xf numFmtId="0" fontId="18" fillId="0" borderId="231" xfId="4" applyBorder="1"/>
    <xf numFmtId="0" fontId="18" fillId="18" borderId="232" xfId="4" applyFill="1" applyBorder="1"/>
    <xf numFmtId="0" fontId="18" fillId="18" borderId="196" xfId="4" applyFill="1" applyBorder="1"/>
    <xf numFmtId="0" fontId="18" fillId="18" borderId="222" xfId="4" applyFill="1" applyBorder="1"/>
    <xf numFmtId="0" fontId="18" fillId="25" borderId="196" xfId="4" applyFill="1" applyBorder="1" applyAlignment="1">
      <alignment horizontal="center" vertical="center" wrapText="1"/>
    </xf>
    <xf numFmtId="0" fontId="1" fillId="0" borderId="0" xfId="7"/>
    <xf numFmtId="0" fontId="18" fillId="0" borderId="196" xfId="4" applyBorder="1" applyAlignment="1">
      <alignment vertical="top"/>
    </xf>
    <xf numFmtId="0" fontId="18" fillId="0" borderId="195" xfId="4" applyBorder="1" applyAlignment="1">
      <alignment vertical="top"/>
    </xf>
    <xf numFmtId="0" fontId="18" fillId="0" borderId="58" xfId="4" applyBorder="1" applyAlignment="1">
      <alignment vertical="top"/>
    </xf>
    <xf numFmtId="0" fontId="18" fillId="0" borderId="201" xfId="4" applyBorder="1" applyAlignment="1">
      <alignment vertical="top"/>
    </xf>
    <xf numFmtId="0" fontId="18" fillId="25" borderId="202" xfId="4" applyFill="1" applyBorder="1"/>
    <xf numFmtId="0" fontId="18" fillId="24" borderId="202" xfId="4" applyFill="1" applyBorder="1" applyAlignment="1">
      <alignment horizontal="center" vertical="center" wrapText="1"/>
    </xf>
    <xf numFmtId="0" fontId="18" fillId="0" borderId="233" xfId="4" applyBorder="1"/>
    <xf numFmtId="0" fontId="18" fillId="0" borderId="234" xfId="4" applyBorder="1"/>
    <xf numFmtId="0" fontId="18" fillId="17" borderId="196" xfId="4" applyFill="1" applyBorder="1" applyAlignment="1">
      <alignment horizontal="center" vertical="center"/>
    </xf>
    <xf numFmtId="0" fontId="18" fillId="17" borderId="202" xfId="4" applyFill="1" applyBorder="1" applyAlignment="1">
      <alignment horizontal="center" vertical="center"/>
    </xf>
    <xf numFmtId="0" fontId="18" fillId="17" borderId="230" xfId="4" applyFill="1" applyBorder="1" applyAlignment="1">
      <alignment horizontal="center" vertical="center" wrapText="1"/>
    </xf>
    <xf numFmtId="0" fontId="18" fillId="17" borderId="226" xfId="4" applyFill="1" applyBorder="1" applyAlignment="1">
      <alignment horizontal="center" vertical="center" wrapText="1"/>
    </xf>
    <xf numFmtId="0" fontId="18" fillId="16" borderId="193" xfId="4" applyFill="1" applyBorder="1" applyAlignment="1">
      <alignment horizontal="center" vertical="center" wrapText="1"/>
    </xf>
    <xf numFmtId="0" fontId="18" fillId="16" borderId="115" xfId="4" applyFill="1" applyBorder="1" applyAlignment="1">
      <alignment horizontal="center" vertical="center" wrapText="1"/>
    </xf>
    <xf numFmtId="0" fontId="18" fillId="24" borderId="196" xfId="4" applyFill="1" applyBorder="1" applyAlignment="1">
      <alignment horizontal="center" vertical="center"/>
    </xf>
    <xf numFmtId="0" fontId="18" fillId="24" borderId="202" xfId="4" applyFill="1" applyBorder="1" applyAlignment="1">
      <alignment horizontal="center" vertical="center"/>
    </xf>
    <xf numFmtId="0" fontId="18" fillId="17" borderId="210" xfId="4" applyFill="1" applyBorder="1" applyAlignment="1">
      <alignment horizontal="center" vertical="center"/>
    </xf>
    <xf numFmtId="0" fontId="18" fillId="17" borderId="211" xfId="4" applyFill="1" applyBorder="1" applyAlignment="1">
      <alignment horizontal="center" vertical="center"/>
    </xf>
    <xf numFmtId="0" fontId="18" fillId="24" borderId="195" xfId="4" applyFill="1" applyBorder="1" applyAlignment="1">
      <alignment horizontal="center" vertical="center" wrapText="1"/>
    </xf>
    <xf numFmtId="0" fontId="18" fillId="24" borderId="195" xfId="4" applyFill="1" applyBorder="1" applyAlignment="1">
      <alignment horizontal="center" vertical="center"/>
    </xf>
    <xf numFmtId="0" fontId="18" fillId="24" borderId="201" xfId="4" applyFill="1" applyBorder="1" applyAlignment="1">
      <alignment horizontal="center" vertical="center"/>
    </xf>
    <xf numFmtId="0" fontId="18" fillId="16" borderId="196" xfId="4" applyFill="1" applyBorder="1" applyAlignment="1">
      <alignment vertical="top"/>
    </xf>
    <xf numFmtId="0" fontId="18" fillId="25" borderId="196" xfId="4" applyFill="1" applyBorder="1" applyAlignment="1">
      <alignment vertical="top"/>
    </xf>
    <xf numFmtId="0" fontId="18" fillId="24" borderId="194" xfId="4" applyFill="1" applyBorder="1"/>
    <xf numFmtId="0" fontId="18" fillId="0" borderId="204" xfId="4" applyBorder="1" applyAlignment="1">
      <alignment vertical="top"/>
    </xf>
    <xf numFmtId="0" fontId="18" fillId="24" borderId="231" xfId="4" applyFill="1" applyBorder="1"/>
    <xf numFmtId="0" fontId="18" fillId="24" borderId="199" xfId="4" applyFill="1" applyBorder="1" applyAlignment="1">
      <alignment vertical="center"/>
    </xf>
    <xf numFmtId="0" fontId="18" fillId="0" borderId="235" xfId="4" applyBorder="1"/>
    <xf numFmtId="0" fontId="18" fillId="13" borderId="194" xfId="4" applyFill="1" applyBorder="1"/>
    <xf numFmtId="0" fontId="18" fillId="13" borderId="198" xfId="4" applyFill="1" applyBorder="1"/>
    <xf numFmtId="0" fontId="18" fillId="13" borderId="199" xfId="4" applyFill="1" applyBorder="1"/>
    <xf numFmtId="0" fontId="18" fillId="13" borderId="203" xfId="4" applyFill="1" applyBorder="1"/>
    <xf numFmtId="0" fontId="0" fillId="23" borderId="237" xfId="0" applyFill="1" applyBorder="1" applyAlignment="1">
      <alignment vertical="center" wrapText="1"/>
    </xf>
    <xf numFmtId="0" fontId="18" fillId="13" borderId="200" xfId="4" applyFill="1" applyBorder="1"/>
    <xf numFmtId="0" fontId="18" fillId="13" borderId="197" xfId="4" applyFill="1" applyBorder="1"/>
    <xf numFmtId="0" fontId="18" fillId="23" borderId="199" xfId="4" applyFill="1" applyBorder="1"/>
    <xf numFmtId="0" fontId="18" fillId="13" borderId="217" xfId="4" applyFill="1" applyBorder="1"/>
    <xf numFmtId="0" fontId="18" fillId="13" borderId="233" xfId="4" applyFill="1" applyBorder="1"/>
    <xf numFmtId="0" fontId="18" fillId="23" borderId="212" xfId="4" applyFill="1" applyBorder="1"/>
    <xf numFmtId="0" fontId="18" fillId="23" borderId="204" xfId="4" applyFill="1" applyBorder="1"/>
    <xf numFmtId="0" fontId="18" fillId="23" borderId="194" xfId="4" applyFill="1" applyBorder="1"/>
    <xf numFmtId="0" fontId="18" fillId="23" borderId="198" xfId="4" applyFill="1" applyBorder="1"/>
    <xf numFmtId="0" fontId="18" fillId="23" borderId="204" xfId="4" applyFill="1" applyBorder="1" applyAlignment="1">
      <alignment vertical="top"/>
    </xf>
    <xf numFmtId="0" fontId="0" fillId="0" borderId="238" xfId="0" applyBorder="1" applyAlignment="1">
      <alignment vertical="center"/>
    </xf>
    <xf numFmtId="0" fontId="18" fillId="0" borderId="232" xfId="4" applyBorder="1"/>
    <xf numFmtId="0" fontId="18" fillId="20" borderId="0" xfId="4" applyFill="1"/>
    <xf numFmtId="0" fontId="18" fillId="17" borderId="0" xfId="4" applyFill="1" applyAlignment="1">
      <alignment horizontal="center" vertical="center" wrapText="1"/>
    </xf>
    <xf numFmtId="0" fontId="0" fillId="20" borderId="0" xfId="0" applyFill="1" applyAlignment="1">
      <alignment vertical="center"/>
    </xf>
    <xf numFmtId="0" fontId="38" fillId="0" borderId="64" xfId="0" applyFont="1" applyBorder="1" applyAlignment="1">
      <alignment horizontal="center" vertical="top" wrapText="1"/>
    </xf>
    <xf numFmtId="0" fontId="18" fillId="23" borderId="237" xfId="4" applyFill="1" applyBorder="1"/>
    <xf numFmtId="0" fontId="18" fillId="13" borderId="239" xfId="4" applyFill="1" applyBorder="1"/>
    <xf numFmtId="0" fontId="18" fillId="0" borderId="237" xfId="4" applyBorder="1"/>
    <xf numFmtId="0" fontId="18" fillId="0" borderId="240" xfId="4" applyBorder="1"/>
    <xf numFmtId="0" fontId="18" fillId="23" borderId="241" xfId="4" applyFill="1" applyBorder="1" applyAlignment="1">
      <alignment vertical="top"/>
    </xf>
    <xf numFmtId="0" fontId="18" fillId="0" borderId="241" xfId="4" applyBorder="1"/>
    <xf numFmtId="0" fontId="0" fillId="20" borderId="72" xfId="0" applyFill="1" applyBorder="1"/>
    <xf numFmtId="0" fontId="0" fillId="20" borderId="73" xfId="0" applyFill="1" applyBorder="1"/>
    <xf numFmtId="0" fontId="18" fillId="0" borderId="242" xfId="4" applyBorder="1"/>
    <xf numFmtId="0" fontId="18" fillId="17" borderId="210" xfId="4" applyFill="1" applyBorder="1" applyAlignment="1">
      <alignment horizontal="center" vertical="center" wrapText="1"/>
    </xf>
    <xf numFmtId="0" fontId="18" fillId="13" borderId="243" xfId="4" applyFill="1" applyBorder="1"/>
    <xf numFmtId="0" fontId="18" fillId="0" borderId="244" xfId="4" applyBorder="1"/>
    <xf numFmtId="0" fontId="18" fillId="13" borderId="245" xfId="4" applyFill="1" applyBorder="1"/>
    <xf numFmtId="0" fontId="18" fillId="0" borderId="246" xfId="4" applyBorder="1"/>
    <xf numFmtId="0" fontId="18" fillId="0" borderId="247" xfId="4" applyBorder="1"/>
    <xf numFmtId="0" fontId="18" fillId="0" borderId="248" xfId="4" applyBorder="1"/>
    <xf numFmtId="0" fontId="18" fillId="0" borderId="249" xfId="4" applyBorder="1"/>
    <xf numFmtId="0" fontId="18" fillId="0" borderId="114" xfId="4" applyBorder="1"/>
    <xf numFmtId="0" fontId="18" fillId="15" borderId="200" xfId="4" applyFill="1" applyBorder="1"/>
    <xf numFmtId="0" fontId="18" fillId="15" borderId="203" xfId="4" applyFill="1" applyBorder="1"/>
    <xf numFmtId="0" fontId="18" fillId="23" borderId="207" xfId="4" applyFill="1" applyBorder="1"/>
    <xf numFmtId="0" fontId="18" fillId="24" borderId="204" xfId="4" applyFill="1" applyBorder="1"/>
    <xf numFmtId="0" fontId="18" fillId="24" borderId="197" xfId="4" applyFill="1" applyBorder="1"/>
    <xf numFmtId="0" fontId="18" fillId="24" borderId="203" xfId="4" applyFill="1" applyBorder="1"/>
    <xf numFmtId="0" fontId="18" fillId="0" borderId="236" xfId="4" applyBorder="1"/>
    <xf numFmtId="0" fontId="18" fillId="0" borderId="250" xfId="4" applyBorder="1"/>
    <xf numFmtId="0" fontId="0" fillId="0" borderId="245" xfId="0" applyBorder="1"/>
    <xf numFmtId="0" fontId="51" fillId="18" borderId="252" xfId="0" applyFont="1" applyFill="1" applyBorder="1" applyAlignment="1">
      <alignment horizontal="left" vertical="center" wrapText="1"/>
    </xf>
    <xf numFmtId="0" fontId="52" fillId="18" borderId="252" xfId="0" applyFont="1" applyFill="1" applyBorder="1" applyAlignment="1">
      <alignment horizontal="left" vertical="center" wrapText="1"/>
    </xf>
    <xf numFmtId="0" fontId="51" fillId="0" borderId="252" xfId="0" applyFont="1" applyBorder="1" applyAlignment="1">
      <alignment horizontal="left" vertical="center" wrapText="1"/>
    </xf>
    <xf numFmtId="0" fontId="51" fillId="28" borderId="252" xfId="0" applyFont="1" applyFill="1" applyBorder="1" applyAlignment="1">
      <alignment horizontal="left" vertical="center" wrapText="1"/>
    </xf>
    <xf numFmtId="0" fontId="43" fillId="22" borderId="0" xfId="0" applyFont="1" applyFill="1" applyAlignment="1">
      <alignment horizontal="right" vertical="center"/>
    </xf>
    <xf numFmtId="0" fontId="54" fillId="22" borderId="0" xfId="0" applyFont="1" applyFill="1"/>
    <xf numFmtId="0" fontId="64" fillId="22" borderId="0" xfId="0" applyFont="1" applyFill="1"/>
    <xf numFmtId="0" fontId="64" fillId="0" borderId="0" xfId="0" applyFont="1"/>
    <xf numFmtId="0" fontId="69" fillId="22" borderId="0" xfId="0" applyFont="1" applyFill="1"/>
    <xf numFmtId="0" fontId="69" fillId="22" borderId="0" xfId="0" applyFont="1" applyFill="1" applyAlignment="1">
      <alignment vertical="center" wrapText="1"/>
    </xf>
    <xf numFmtId="0" fontId="67" fillId="22" borderId="0" xfId="0" applyFont="1" applyFill="1"/>
    <xf numFmtId="0" fontId="58" fillId="28" borderId="17" xfId="0" applyFont="1" applyFill="1" applyBorder="1" applyAlignment="1">
      <alignment horizontal="left" vertical="center" wrapText="1"/>
    </xf>
    <xf numFmtId="0" fontId="57" fillId="28" borderId="17" xfId="0" applyFont="1" applyFill="1" applyBorder="1" applyAlignment="1">
      <alignment horizontal="left" vertical="top" wrapText="1"/>
    </xf>
    <xf numFmtId="0" fontId="61" fillId="0" borderId="17" xfId="0" applyFont="1" applyBorder="1" applyAlignment="1">
      <alignment horizontal="left" vertical="center" wrapText="1"/>
    </xf>
    <xf numFmtId="0" fontId="57" fillId="28" borderId="17" xfId="0" applyFont="1" applyFill="1" applyBorder="1" applyAlignment="1">
      <alignment horizontal="left" vertical="center" wrapText="1" indent="1"/>
    </xf>
    <xf numFmtId="0" fontId="58" fillId="28" borderId="17" xfId="0" applyFont="1" applyFill="1" applyBorder="1" applyAlignment="1">
      <alignment vertical="center" wrapText="1"/>
    </xf>
    <xf numFmtId="0" fontId="58" fillId="28" borderId="251" xfId="0" applyFont="1" applyFill="1" applyBorder="1" applyAlignment="1">
      <alignment horizontal="left" vertical="center" wrapText="1"/>
    </xf>
    <xf numFmtId="0" fontId="58" fillId="28" borderId="254" xfId="0" applyFont="1" applyFill="1" applyBorder="1" applyAlignment="1">
      <alignment horizontal="left" vertical="center" wrapText="1"/>
    </xf>
    <xf numFmtId="0" fontId="58" fillId="28" borderId="255" xfId="0" applyFont="1" applyFill="1" applyBorder="1" applyAlignment="1">
      <alignment vertical="center" wrapText="1"/>
    </xf>
    <xf numFmtId="0" fontId="58" fillId="28" borderId="257" xfId="0" applyFont="1" applyFill="1" applyBorder="1" applyAlignment="1">
      <alignment vertical="center" wrapText="1"/>
    </xf>
    <xf numFmtId="0" fontId="58" fillId="28" borderId="259" xfId="0" applyFont="1" applyFill="1" applyBorder="1" applyAlignment="1">
      <alignment horizontal="left" vertical="center" wrapText="1"/>
    </xf>
    <xf numFmtId="0" fontId="58" fillId="28" borderId="259" xfId="0" applyFont="1" applyFill="1" applyBorder="1" applyAlignment="1">
      <alignment vertical="center" wrapText="1"/>
    </xf>
    <xf numFmtId="0" fontId="58" fillId="28" borderId="260" xfId="0" applyFont="1" applyFill="1" applyBorder="1" applyAlignment="1">
      <alignment vertical="center" wrapText="1"/>
    </xf>
    <xf numFmtId="0" fontId="58" fillId="28" borderId="260" xfId="0" applyFont="1" applyFill="1" applyBorder="1" applyAlignment="1">
      <alignment horizontal="left" vertical="center" wrapText="1"/>
    </xf>
    <xf numFmtId="0" fontId="58" fillId="0" borderId="254" xfId="0" applyFont="1" applyBorder="1" applyAlignment="1">
      <alignment horizontal="left" vertical="center" wrapText="1"/>
    </xf>
    <xf numFmtId="0" fontId="58" fillId="0" borderId="255" xfId="0" applyFont="1" applyBorder="1" applyAlignment="1">
      <alignment horizontal="left" vertical="center" wrapText="1"/>
    </xf>
    <xf numFmtId="0" fontId="58" fillId="28" borderId="257" xfId="0" applyFont="1" applyFill="1" applyBorder="1" applyAlignment="1">
      <alignment horizontal="left" vertical="center" wrapText="1"/>
    </xf>
    <xf numFmtId="0" fontId="67" fillId="22" borderId="261" xfId="0" applyFont="1" applyFill="1" applyBorder="1"/>
    <xf numFmtId="0" fontId="68" fillId="22" borderId="261" xfId="0" applyFont="1" applyFill="1" applyBorder="1"/>
    <xf numFmtId="0" fontId="58" fillId="28" borderId="255" xfId="0" applyFont="1" applyFill="1" applyBorder="1" applyAlignment="1">
      <alignment horizontal="left" vertical="center" wrapText="1"/>
    </xf>
    <xf numFmtId="0" fontId="57" fillId="28" borderId="257" xfId="0" applyFont="1" applyFill="1" applyBorder="1" applyAlignment="1">
      <alignment horizontal="left" vertical="top" wrapText="1"/>
    </xf>
    <xf numFmtId="0" fontId="57" fillId="28" borderId="257" xfId="0" applyFont="1" applyFill="1" applyBorder="1" applyAlignment="1">
      <alignment horizontal="left" vertical="center" wrapText="1" indent="1"/>
    </xf>
    <xf numFmtId="0" fontId="57" fillId="28" borderId="259" xfId="0" applyFont="1" applyFill="1" applyBorder="1" applyAlignment="1">
      <alignment horizontal="left" vertical="center" wrapText="1" indent="1"/>
    </xf>
    <xf numFmtId="0" fontId="61" fillId="0" borderId="257" xfId="0" applyFont="1" applyBorder="1" applyAlignment="1">
      <alignment horizontal="left" vertical="center" wrapText="1"/>
    </xf>
    <xf numFmtId="0" fontId="66" fillId="29" borderId="262" xfId="0" applyFont="1" applyFill="1" applyBorder="1" applyAlignment="1">
      <alignment vertical="center" wrapText="1"/>
    </xf>
    <xf numFmtId="0" fontId="58" fillId="28" borderId="263" xfId="0" applyFont="1" applyFill="1" applyBorder="1" applyAlignment="1">
      <alignment horizontal="left" vertical="center" wrapText="1"/>
    </xf>
    <xf numFmtId="0" fontId="58" fillId="28" borderId="264" xfId="0" applyFont="1" applyFill="1" applyBorder="1" applyAlignment="1">
      <alignment horizontal="left" vertical="center" wrapText="1"/>
    </xf>
    <xf numFmtId="0" fontId="57" fillId="28" borderId="259" xfId="0" applyFont="1" applyFill="1" applyBorder="1" applyAlignment="1">
      <alignment horizontal="left" vertical="top" wrapText="1"/>
    </xf>
    <xf numFmtId="0" fontId="60" fillId="28" borderId="255" xfId="8" applyFont="1" applyFill="1" applyBorder="1" applyAlignment="1">
      <alignment horizontal="left" vertical="center" wrapText="1"/>
    </xf>
    <xf numFmtId="0" fontId="65" fillId="29" borderId="251" xfId="0" applyFont="1" applyFill="1" applyBorder="1" applyAlignment="1">
      <alignment horizontal="left" vertical="center" wrapText="1"/>
    </xf>
    <xf numFmtId="0" fontId="59" fillId="30" borderId="251" xfId="0" applyFont="1" applyFill="1" applyBorder="1" applyAlignment="1">
      <alignment horizontal="left" vertical="center" wrapText="1"/>
    </xf>
    <xf numFmtId="0" fontId="65" fillId="29" borderId="269" xfId="0" applyFont="1" applyFill="1" applyBorder="1" applyAlignment="1">
      <alignment horizontal="center" vertical="center" wrapText="1"/>
    </xf>
    <xf numFmtId="0" fontId="59" fillId="30" borderId="270" xfId="0" applyFont="1" applyFill="1" applyBorder="1" applyAlignment="1">
      <alignment horizontal="left" vertical="center" wrapText="1"/>
    </xf>
    <xf numFmtId="0" fontId="67" fillId="22" borderId="261" xfId="0" applyFont="1" applyFill="1" applyBorder="1" applyAlignment="1">
      <alignment vertical="top"/>
    </xf>
    <xf numFmtId="0" fontId="68" fillId="22" borderId="271" xfId="0" applyFont="1" applyFill="1" applyBorder="1" applyAlignment="1">
      <alignment vertical="top"/>
    </xf>
    <xf numFmtId="0" fontId="62" fillId="30" borderId="254" xfId="0" applyFont="1" applyFill="1" applyBorder="1" applyAlignment="1">
      <alignment horizontal="left" vertical="center" wrapText="1"/>
    </xf>
    <xf numFmtId="0" fontId="59" fillId="30" borderId="17" xfId="0" applyFont="1" applyFill="1" applyBorder="1" applyAlignment="1">
      <alignment horizontal="left" vertical="center" wrapText="1" indent="2"/>
    </xf>
    <xf numFmtId="0" fontId="59" fillId="30" borderId="259" xfId="0" applyFont="1" applyFill="1" applyBorder="1" applyAlignment="1">
      <alignment horizontal="left" vertical="center" wrapText="1" indent="2"/>
    </xf>
    <xf numFmtId="0" fontId="59" fillId="30" borderId="259" xfId="0" applyFont="1" applyFill="1" applyBorder="1" applyAlignment="1">
      <alignment horizontal="left" vertical="center" wrapText="1"/>
    </xf>
    <xf numFmtId="0" fontId="59" fillId="30" borderId="17" xfId="0" applyFont="1" applyFill="1" applyBorder="1" applyAlignment="1">
      <alignment horizontal="left" vertical="center" wrapText="1"/>
    </xf>
    <xf numFmtId="0" fontId="59" fillId="30" borderId="254" xfId="0" applyFont="1" applyFill="1" applyBorder="1" applyAlignment="1">
      <alignment horizontal="left" vertical="center" wrapText="1"/>
    </xf>
    <xf numFmtId="0" fontId="59" fillId="30" borderId="263" xfId="0" applyFont="1" applyFill="1" applyBorder="1" applyAlignment="1">
      <alignment horizontal="left" vertical="center" wrapText="1"/>
    </xf>
    <xf numFmtId="0" fontId="62" fillId="30" borderId="17" xfId="0" applyFont="1" applyFill="1" applyBorder="1" applyAlignment="1">
      <alignment horizontal="left" vertical="center" wrapText="1"/>
    </xf>
    <xf numFmtId="0" fontId="62" fillId="30" borderId="259" xfId="0" applyFont="1" applyFill="1" applyBorder="1" applyAlignment="1">
      <alignment horizontal="left" vertical="center" wrapText="1"/>
    </xf>
    <xf numFmtId="0" fontId="56" fillId="28" borderId="17" xfId="0" applyFont="1" applyFill="1" applyBorder="1" applyAlignment="1">
      <alignment horizontal="left" vertical="center" wrapText="1"/>
    </xf>
    <xf numFmtId="0" fontId="70" fillId="28" borderId="17" xfId="0" applyFont="1" applyFill="1" applyBorder="1" applyAlignment="1">
      <alignment horizontal="left" vertical="center" wrapText="1"/>
    </xf>
    <xf numFmtId="0" fontId="45" fillId="28" borderId="17" xfId="0" applyFont="1" applyFill="1" applyBorder="1" applyAlignment="1">
      <alignment horizontal="left" vertical="top" wrapText="1"/>
    </xf>
    <xf numFmtId="0" fontId="56" fillId="28" borderId="17" xfId="0" applyFont="1" applyFill="1" applyBorder="1" applyAlignment="1">
      <alignment vertical="center" wrapText="1"/>
    </xf>
    <xf numFmtId="0" fontId="52" fillId="29" borderId="251" xfId="0" applyFont="1" applyFill="1" applyBorder="1" applyAlignment="1">
      <alignment horizontal="left" vertical="center" wrapText="1"/>
    </xf>
    <xf numFmtId="0" fontId="62" fillId="30" borderId="141" xfId="0" applyFont="1" applyFill="1" applyBorder="1" applyAlignment="1">
      <alignment horizontal="left" vertical="center" wrapText="1"/>
    </xf>
    <xf numFmtId="0" fontId="65" fillId="18" borderId="262" xfId="0" applyFont="1" applyFill="1" applyBorder="1" applyAlignment="1">
      <alignment vertical="center" wrapText="1"/>
    </xf>
    <xf numFmtId="0" fontId="62" fillId="30" borderId="263" xfId="0" applyFont="1" applyFill="1" applyBorder="1" applyAlignment="1">
      <alignment horizontal="left" vertical="center" wrapText="1"/>
    </xf>
    <xf numFmtId="0" fontId="65" fillId="18" borderId="262" xfId="0" applyFont="1" applyFill="1" applyBorder="1" applyAlignment="1">
      <alignment horizontal="left" vertical="center" wrapText="1"/>
    </xf>
    <xf numFmtId="0" fontId="55" fillId="28" borderId="263" xfId="0" applyFont="1" applyFill="1" applyBorder="1" applyAlignment="1">
      <alignment horizontal="left" vertical="center" wrapText="1"/>
    </xf>
    <xf numFmtId="0" fontId="45" fillId="0" borderId="263" xfId="0" applyFont="1" applyBorder="1"/>
    <xf numFmtId="0" fontId="45" fillId="0" borderId="264" xfId="0" applyFont="1" applyBorder="1"/>
    <xf numFmtId="0" fontId="63" fillId="28" borderId="263" xfId="0" applyFont="1" applyFill="1" applyBorder="1" applyAlignment="1">
      <alignment horizontal="left" vertical="center" wrapText="1"/>
    </xf>
    <xf numFmtId="0" fontId="63" fillId="28" borderId="264" xfId="0" applyFont="1" applyFill="1" applyBorder="1" applyAlignment="1">
      <alignment horizontal="left" vertical="center" wrapText="1"/>
    </xf>
    <xf numFmtId="0" fontId="56" fillId="28" borderId="254" xfId="0" applyFont="1" applyFill="1" applyBorder="1" applyAlignment="1">
      <alignment horizontal="left" vertical="center" wrapText="1"/>
    </xf>
    <xf numFmtId="0" fontId="56" fillId="28" borderId="259" xfId="0" applyFont="1" applyFill="1" applyBorder="1" applyAlignment="1">
      <alignment horizontal="left" vertical="center" wrapText="1"/>
    </xf>
    <xf numFmtId="0" fontId="70" fillId="28" borderId="254" xfId="0" applyFont="1" applyFill="1" applyBorder="1" applyAlignment="1">
      <alignment horizontal="left" vertical="center" wrapText="1"/>
    </xf>
    <xf numFmtId="0" fontId="56" fillId="28" borderId="254" xfId="0" applyFont="1" applyFill="1" applyBorder="1" applyAlignment="1">
      <alignment vertical="center" wrapText="1"/>
    </xf>
    <xf numFmtId="0" fontId="56" fillId="28" borderId="259" xfId="0" applyFont="1" applyFill="1" applyBorder="1" applyAlignment="1">
      <alignment vertical="center" wrapText="1"/>
    </xf>
    <xf numFmtId="0" fontId="58" fillId="28" borderId="141" xfId="0" applyFont="1" applyFill="1" applyBorder="1" applyAlignment="1">
      <alignment horizontal="left" vertical="center" wrapText="1"/>
    </xf>
    <xf numFmtId="0" fontId="60" fillId="28" borderId="279" xfId="8" applyFont="1" applyFill="1" applyBorder="1" applyAlignment="1">
      <alignment horizontal="left" vertical="center" wrapText="1"/>
    </xf>
    <xf numFmtId="0" fontId="59" fillId="30" borderId="141" xfId="0" applyFont="1" applyFill="1" applyBorder="1" applyAlignment="1">
      <alignment horizontal="left" vertical="center" wrapText="1" indent="2"/>
    </xf>
    <xf numFmtId="0" fontId="65" fillId="29" borderId="0" xfId="0" applyFont="1" applyFill="1" applyAlignment="1">
      <alignment horizontal="center" vertical="center" wrapText="1"/>
    </xf>
    <xf numFmtId="0" fontId="59" fillId="30" borderId="0" xfId="0" applyFont="1" applyFill="1" applyAlignment="1">
      <alignment horizontal="left" vertical="center" wrapText="1"/>
    </xf>
    <xf numFmtId="0" fontId="59" fillId="30" borderId="280" xfId="0" applyFont="1" applyFill="1" applyBorder="1" applyAlignment="1">
      <alignment horizontal="left" vertical="center" wrapText="1"/>
    </xf>
    <xf numFmtId="0" fontId="0" fillId="20" borderId="105" xfId="0" applyFill="1" applyBorder="1" applyAlignment="1">
      <alignment vertical="center" wrapText="1"/>
    </xf>
    <xf numFmtId="0" fontId="64" fillId="0" borderId="62" xfId="0" applyFont="1" applyBorder="1"/>
    <xf numFmtId="0" fontId="0" fillId="0" borderId="62" xfId="0" applyBorder="1"/>
    <xf numFmtId="0" fontId="0" fillId="0" borderId="58" xfId="0" applyBorder="1"/>
    <xf numFmtId="0" fontId="18" fillId="0" borderId="58" xfId="4" applyBorder="1" applyAlignment="1">
      <alignment horizontal="center" vertical="center"/>
    </xf>
    <xf numFmtId="0" fontId="18" fillId="0" borderId="0" xfId="4" applyAlignment="1">
      <alignment horizontal="center" vertical="center"/>
    </xf>
    <xf numFmtId="0" fontId="45" fillId="0" borderId="140" xfId="0" applyFont="1" applyBorder="1" applyAlignment="1">
      <alignment vertical="center" wrapText="1"/>
    </xf>
    <xf numFmtId="0" fontId="45" fillId="0" borderId="281" xfId="0" applyFont="1" applyBorder="1" applyAlignment="1">
      <alignment vertical="center" wrapText="1"/>
    </xf>
    <xf numFmtId="0" fontId="45" fillId="0" borderId="58" xfId="0" applyFont="1" applyBorder="1" applyAlignment="1">
      <alignment vertical="center" wrapText="1"/>
    </xf>
    <xf numFmtId="0" fontId="18" fillId="13" borderId="204" xfId="4" applyFill="1" applyBorder="1"/>
    <xf numFmtId="0" fontId="58" fillId="28" borderId="283" xfId="0" applyFont="1" applyFill="1" applyBorder="1" applyAlignment="1">
      <alignment vertical="center" wrapText="1"/>
    </xf>
    <xf numFmtId="0" fontId="59" fillId="30" borderId="251" xfId="0" applyFont="1" applyFill="1" applyBorder="1" applyAlignment="1">
      <alignment horizontal="left" vertical="center" wrapText="1" indent="2"/>
    </xf>
    <xf numFmtId="0" fontId="58" fillId="28" borderId="141" xfId="0" applyFont="1" applyFill="1" applyBorder="1" applyAlignment="1">
      <alignment vertical="center" wrapText="1"/>
    </xf>
    <xf numFmtId="0" fontId="58" fillId="28" borderId="279" xfId="0" applyFont="1" applyFill="1" applyBorder="1" applyAlignment="1">
      <alignment vertical="center" wrapText="1"/>
    </xf>
    <xf numFmtId="0" fontId="66" fillId="29" borderId="262" xfId="0" applyFont="1" applyFill="1" applyBorder="1" applyAlignment="1">
      <alignment horizontal="left" vertical="center" wrapText="1"/>
    </xf>
    <xf numFmtId="0" fontId="45" fillId="0" borderId="105" xfId="0" applyFont="1" applyBorder="1" applyAlignment="1">
      <alignment vertical="center" wrapText="1"/>
    </xf>
    <xf numFmtId="0" fontId="48" fillId="18" borderId="74" xfId="5" applyFont="1" applyFill="1" applyBorder="1" applyAlignment="1">
      <alignment horizontal="left" vertical="center" wrapText="1"/>
    </xf>
    <xf numFmtId="0" fontId="49" fillId="18" borderId="65" xfId="0" applyFont="1" applyFill="1" applyBorder="1" applyAlignment="1">
      <alignment horizontal="left" vertical="center" wrapText="1"/>
    </xf>
    <xf numFmtId="0" fontId="49" fillId="18" borderId="134" xfId="0" applyFont="1" applyFill="1" applyBorder="1" applyAlignment="1">
      <alignment horizontal="left" vertical="center" wrapText="1"/>
    </xf>
    <xf numFmtId="0" fontId="49" fillId="18" borderId="136" xfId="0" applyFont="1" applyFill="1" applyBorder="1" applyAlignment="1">
      <alignment horizontal="left" vertical="center" wrapText="1"/>
    </xf>
    <xf numFmtId="0" fontId="49" fillId="18" borderId="69" xfId="0" applyFont="1" applyFill="1" applyBorder="1" applyAlignment="1">
      <alignment horizontal="left" vertical="center" wrapText="1"/>
    </xf>
    <xf numFmtId="0" fontId="48" fillId="18" borderId="65" xfId="5" applyFont="1" applyFill="1" applyBorder="1" applyAlignment="1">
      <alignment horizontal="left" vertical="center" wrapText="1"/>
    </xf>
    <xf numFmtId="0" fontId="48" fillId="18" borderId="173" xfId="5" applyFont="1" applyFill="1" applyBorder="1" applyAlignment="1">
      <alignment horizontal="left" vertical="center" wrapText="1"/>
    </xf>
    <xf numFmtId="0" fontId="48" fillId="18" borderId="171" xfId="5" applyFont="1" applyFill="1" applyBorder="1" applyAlignment="1">
      <alignment horizontal="left" vertical="center" wrapText="1"/>
    </xf>
    <xf numFmtId="0" fontId="0" fillId="18" borderId="173" xfId="0" applyFill="1" applyBorder="1" applyAlignment="1">
      <alignment horizontal="left" vertical="center" wrapText="1"/>
    </xf>
    <xf numFmtId="0" fontId="0" fillId="18" borderId="69" xfId="0" applyFill="1" applyBorder="1" applyAlignment="1">
      <alignment horizontal="left" vertical="center" wrapText="1"/>
    </xf>
    <xf numFmtId="0" fontId="0" fillId="18" borderId="134" xfId="0" applyFill="1" applyBorder="1" applyAlignment="1">
      <alignment horizontal="left" vertical="center" wrapText="1"/>
    </xf>
    <xf numFmtId="0" fontId="0" fillId="18" borderId="136" xfId="0" applyFill="1" applyBorder="1" applyAlignment="1">
      <alignment horizontal="left" vertical="center" wrapText="1"/>
    </xf>
    <xf numFmtId="0" fontId="0" fillId="18" borderId="171" xfId="0" applyFill="1" applyBorder="1" applyAlignment="1">
      <alignment horizontal="left" vertical="center" wrapText="1"/>
    </xf>
    <xf numFmtId="0" fontId="28" fillId="18" borderId="134" xfId="5" applyFont="1" applyFill="1" applyBorder="1" applyAlignment="1">
      <alignment horizontal="right" vertical="center" wrapText="1"/>
    </xf>
    <xf numFmtId="0" fontId="28" fillId="18" borderId="136" xfId="5" applyFont="1" applyFill="1" applyBorder="1" applyAlignment="1">
      <alignment horizontal="right" vertical="center" wrapText="1"/>
    </xf>
    <xf numFmtId="0" fontId="0" fillId="18" borderId="179" xfId="0" applyFill="1" applyBorder="1" applyAlignment="1">
      <alignment horizontal="right" vertical="center" wrapText="1"/>
    </xf>
    <xf numFmtId="0" fontId="0" fillId="0" borderId="285" xfId="0" applyBorder="1"/>
    <xf numFmtId="0" fontId="18" fillId="13" borderId="286" xfId="4" applyFill="1" applyBorder="1"/>
    <xf numFmtId="0" fontId="18" fillId="18" borderId="286" xfId="4" applyFill="1" applyBorder="1"/>
    <xf numFmtId="0" fontId="18" fillId="18" borderId="241" xfId="4" applyFill="1" applyBorder="1"/>
    <xf numFmtId="0" fontId="18" fillId="13" borderId="287" xfId="4" applyFill="1" applyBorder="1"/>
    <xf numFmtId="0" fontId="18" fillId="17" borderId="288" xfId="4" applyFill="1" applyBorder="1" applyAlignment="1">
      <alignment horizontal="center" vertical="center" wrapText="1"/>
    </xf>
    <xf numFmtId="0" fontId="18" fillId="0" borderId="289" xfId="4" applyBorder="1"/>
    <xf numFmtId="0" fontId="0" fillId="0" borderId="290" xfId="0" applyBorder="1" applyAlignment="1">
      <alignment vertical="center" wrapText="1"/>
    </xf>
    <xf numFmtId="0" fontId="0" fillId="0" borderId="291" xfId="0" applyBorder="1" applyAlignment="1">
      <alignment vertical="center" wrapText="1"/>
    </xf>
    <xf numFmtId="0" fontId="18" fillId="0" borderId="292" xfId="4" applyBorder="1"/>
    <xf numFmtId="0" fontId="18" fillId="0" borderId="239" xfId="4" applyBorder="1"/>
    <xf numFmtId="0" fontId="18" fillId="0" borderId="293" xfId="4" applyBorder="1"/>
    <xf numFmtId="0" fontId="18" fillId="13" borderId="237" xfId="4" applyFill="1" applyBorder="1"/>
    <xf numFmtId="0" fontId="18" fillId="0" borderId="294" xfId="4" applyBorder="1"/>
    <xf numFmtId="0" fontId="18" fillId="17" borderId="295" xfId="4" applyFill="1" applyBorder="1" applyAlignment="1">
      <alignment horizontal="center" vertical="center"/>
    </xf>
    <xf numFmtId="0" fontId="18" fillId="13" borderId="296" xfId="4" applyFill="1" applyBorder="1"/>
    <xf numFmtId="0" fontId="18" fillId="0" borderId="297" xfId="4" applyBorder="1"/>
    <xf numFmtId="0" fontId="18" fillId="0" borderId="161" xfId="4" applyBorder="1"/>
    <xf numFmtId="0" fontId="18" fillId="0" borderId="298" xfId="4" applyBorder="1"/>
    <xf numFmtId="0" fontId="0" fillId="20" borderId="299" xfId="0" applyFill="1" applyBorder="1" applyAlignment="1">
      <alignment vertical="center" wrapText="1"/>
    </xf>
    <xf numFmtId="0" fontId="0" fillId="23" borderId="299" xfId="0" applyFill="1" applyBorder="1" applyAlignment="1">
      <alignment vertical="center" wrapText="1"/>
    </xf>
    <xf numFmtId="0" fontId="0" fillId="13" borderId="299" xfId="0" applyFill="1" applyBorder="1" applyAlignment="1">
      <alignment vertical="center" wrapText="1"/>
    </xf>
    <xf numFmtId="0" fontId="0" fillId="24" borderId="299" xfId="0" applyFill="1" applyBorder="1" applyAlignment="1">
      <alignment vertical="center" wrapText="1"/>
    </xf>
    <xf numFmtId="0" fontId="18" fillId="0" borderId="300" xfId="4" applyBorder="1"/>
    <xf numFmtId="0" fontId="45" fillId="0" borderId="136" xfId="0" applyFont="1" applyBorder="1" applyAlignment="1">
      <alignment vertical="center" wrapText="1"/>
    </xf>
    <xf numFmtId="0" fontId="50" fillId="20" borderId="58" xfId="0" applyFont="1" applyFill="1" applyBorder="1" applyAlignment="1">
      <alignment vertical="center"/>
    </xf>
    <xf numFmtId="0" fontId="50" fillId="20" borderId="58" xfId="0" applyFont="1" applyFill="1" applyBorder="1" applyAlignment="1">
      <alignment vertical="center" wrapText="1"/>
    </xf>
    <xf numFmtId="0" fontId="45" fillId="0" borderId="62" xfId="0" applyFont="1" applyBorder="1" applyAlignment="1">
      <alignment vertical="center" wrapText="1"/>
    </xf>
    <xf numFmtId="0" fontId="0" fillId="0" borderId="301" xfId="0" applyBorder="1"/>
    <xf numFmtId="0" fontId="0" fillId="0" borderId="64" xfId="0" applyBorder="1" applyAlignment="1">
      <alignment vertical="center" wrapText="1"/>
    </xf>
    <xf numFmtId="0" fontId="45" fillId="0" borderId="293" xfId="0" applyFont="1" applyBorder="1"/>
    <xf numFmtId="0" fontId="45" fillId="0" borderId="72" xfId="0" applyFont="1" applyBorder="1"/>
    <xf numFmtId="0" fontId="18" fillId="0" borderId="295" xfId="4" applyBorder="1"/>
    <xf numFmtId="0" fontId="18" fillId="0" borderId="302" xfId="4" applyBorder="1" applyAlignment="1">
      <alignment horizontal="center" vertical="center" wrapText="1"/>
    </xf>
    <xf numFmtId="0" fontId="18" fillId="0" borderId="302" xfId="4" applyBorder="1" applyAlignment="1">
      <alignment vertical="center"/>
    </xf>
    <xf numFmtId="0" fontId="18" fillId="0" borderId="302" xfId="4" applyBorder="1"/>
    <xf numFmtId="0" fontId="45" fillId="0" borderId="302" xfId="0" applyFont="1" applyBorder="1" applyAlignment="1">
      <alignment vertical="center" wrapText="1"/>
    </xf>
    <xf numFmtId="0" fontId="18" fillId="0" borderId="303" xfId="4" applyBorder="1"/>
    <xf numFmtId="0" fontId="18" fillId="17" borderId="304" xfId="4" applyFill="1" applyBorder="1"/>
    <xf numFmtId="0" fontId="38" fillId="0" borderId="0" xfId="0" applyFont="1" applyAlignment="1">
      <alignment horizontal="center" vertical="top" wrapText="1"/>
    </xf>
    <xf numFmtId="0" fontId="39" fillId="0" borderId="0" xfId="4" applyFont="1" applyAlignment="1">
      <alignment horizontal="center" vertical="top" wrapText="1"/>
    </xf>
    <xf numFmtId="0" fontId="45" fillId="0" borderId="147" xfId="0" applyFont="1" applyBorder="1" applyAlignment="1">
      <alignment vertical="center" wrapText="1"/>
    </xf>
    <xf numFmtId="0" fontId="38" fillId="18" borderId="0" xfId="0" applyFont="1" applyFill="1" applyAlignment="1">
      <alignment horizontal="center" vertical="top" wrapText="1"/>
    </xf>
    <xf numFmtId="0" fontId="39" fillId="18" borderId="0" xfId="4" applyFont="1" applyFill="1" applyAlignment="1">
      <alignment horizontal="center" vertical="top" wrapText="1"/>
    </xf>
    <xf numFmtId="0" fontId="18" fillId="17" borderId="305" xfId="4" applyFill="1" applyBorder="1"/>
    <xf numFmtId="0" fontId="18" fillId="17" borderId="306" xfId="4" applyFill="1" applyBorder="1"/>
    <xf numFmtId="0" fontId="18" fillId="17" borderId="307" xfId="4" applyFill="1" applyBorder="1"/>
    <xf numFmtId="0" fontId="18" fillId="0" borderId="172" xfId="4" applyBorder="1"/>
    <xf numFmtId="0" fontId="18" fillId="0" borderId="308" xfId="4" applyBorder="1"/>
    <xf numFmtId="0" fontId="45" fillId="0" borderId="308" xfId="0" applyFont="1" applyBorder="1"/>
    <xf numFmtId="0" fontId="38" fillId="18" borderId="64" xfId="0" applyFont="1" applyFill="1" applyBorder="1" applyAlignment="1">
      <alignment vertical="center" wrapText="1"/>
    </xf>
    <xf numFmtId="0" fontId="38" fillId="18" borderId="65" xfId="0" applyFont="1" applyFill="1" applyBorder="1" applyAlignment="1">
      <alignment vertical="center" wrapText="1"/>
    </xf>
    <xf numFmtId="0" fontId="0" fillId="0" borderId="237" xfId="0" applyBorder="1" applyAlignment="1">
      <alignment vertical="center" wrapText="1"/>
    </xf>
    <xf numFmtId="0" fontId="0" fillId="0" borderId="302" xfId="0" applyBorder="1" applyAlignment="1">
      <alignment vertical="center" wrapText="1"/>
    </xf>
    <xf numFmtId="0" fontId="0" fillId="0" borderId="296" xfId="0" applyBorder="1" applyAlignment="1">
      <alignment vertical="center" wrapText="1"/>
    </xf>
    <xf numFmtId="0" fontId="36" fillId="4" borderId="63" xfId="5" applyFont="1" applyFill="1" applyBorder="1" applyAlignment="1">
      <alignment horizontal="left" vertical="top" wrapText="1"/>
    </xf>
    <xf numFmtId="0" fontId="7" fillId="18" borderId="68" xfId="0" applyFont="1" applyFill="1" applyBorder="1" applyAlignment="1">
      <alignment wrapText="1"/>
    </xf>
    <xf numFmtId="0" fontId="36" fillId="18" borderId="309" xfId="5" applyFont="1" applyFill="1" applyBorder="1" applyAlignment="1">
      <alignment vertical="top" wrapText="1"/>
    </xf>
    <xf numFmtId="0" fontId="0" fillId="18" borderId="310" xfId="0" applyFill="1" applyBorder="1" applyAlignment="1">
      <alignment vertical="center" wrapText="1"/>
    </xf>
    <xf numFmtId="0" fontId="28" fillId="18" borderId="311" xfId="5" applyFont="1" applyFill="1" applyBorder="1" applyAlignment="1">
      <alignment vertical="center" wrapText="1"/>
    </xf>
    <xf numFmtId="0" fontId="0" fillId="18" borderId="281" xfId="0" applyFill="1" applyBorder="1" applyAlignment="1">
      <alignment vertical="center" wrapText="1"/>
    </xf>
    <xf numFmtId="0" fontId="28" fillId="18" borderId="153" xfId="5" applyFont="1" applyFill="1" applyBorder="1" applyAlignment="1">
      <alignment vertical="center" wrapText="1"/>
    </xf>
    <xf numFmtId="0" fontId="73" fillId="22" borderId="0" xfId="0" applyFont="1" applyFill="1" applyAlignment="1">
      <alignment horizontal="right" vertical="center"/>
    </xf>
    <xf numFmtId="0" fontId="74" fillId="22" borderId="0" xfId="0" applyFont="1" applyFill="1" applyAlignment="1">
      <alignment horizontal="left" vertical="center"/>
    </xf>
    <xf numFmtId="0" fontId="73" fillId="22" borderId="0" xfId="0" applyFont="1" applyFill="1" applyAlignment="1">
      <alignment horizontal="right" vertical="center" wrapText="1"/>
    </xf>
    <xf numFmtId="0" fontId="75" fillId="22" borderId="0" xfId="0" applyFont="1" applyFill="1" applyAlignment="1">
      <alignment horizontal="right" vertical="center" wrapText="1"/>
    </xf>
    <xf numFmtId="0" fontId="8" fillId="22" borderId="0" xfId="0" applyFont="1" applyFill="1" applyAlignment="1">
      <alignment vertical="center" wrapText="1"/>
    </xf>
    <xf numFmtId="0" fontId="18" fillId="25" borderId="218" xfId="4" applyFill="1" applyBorder="1"/>
    <xf numFmtId="0" fontId="40" fillId="18" borderId="312" xfId="4" applyFont="1" applyFill="1" applyBorder="1"/>
    <xf numFmtId="0" fontId="18" fillId="18" borderId="313" xfId="4" applyFill="1" applyBorder="1"/>
    <xf numFmtId="0" fontId="18" fillId="18" borderId="313" xfId="4" applyFill="1" applyBorder="1" applyAlignment="1">
      <alignment horizontal="center" vertical="center" wrapText="1"/>
    </xf>
    <xf numFmtId="0" fontId="18" fillId="18" borderId="314" xfId="4" applyFill="1" applyBorder="1"/>
    <xf numFmtId="0" fontId="18" fillId="18" borderId="315" xfId="4" applyFill="1" applyBorder="1"/>
    <xf numFmtId="0" fontId="18" fillId="18" borderId="316" xfId="4" applyFill="1" applyBorder="1"/>
    <xf numFmtId="0" fontId="18" fillId="0" borderId="163" xfId="4" applyBorder="1"/>
    <xf numFmtId="0" fontId="18" fillId="0" borderId="317" xfId="4" applyBorder="1"/>
    <xf numFmtId="0" fontId="18" fillId="0" borderId="0" xfId="4" applyAlignment="1">
      <alignment horizontal="center"/>
    </xf>
    <xf numFmtId="0" fontId="62" fillId="30" borderId="251" xfId="0" applyFont="1" applyFill="1" applyBorder="1" applyAlignment="1">
      <alignment horizontal="left" vertical="center" wrapText="1"/>
    </xf>
    <xf numFmtId="0" fontId="57" fillId="28" borderId="283" xfId="0" applyFont="1" applyFill="1" applyBorder="1" applyAlignment="1">
      <alignment horizontal="left" vertical="top" wrapText="1"/>
    </xf>
    <xf numFmtId="0" fontId="58" fillId="28" borderId="283" xfId="0" applyFont="1" applyFill="1" applyBorder="1" applyAlignment="1">
      <alignment horizontal="left" vertical="center" wrapText="1"/>
    </xf>
    <xf numFmtId="0" fontId="1" fillId="0" borderId="58" xfId="0" applyFont="1" applyBorder="1" applyAlignment="1">
      <alignment vertical="center" wrapText="1"/>
    </xf>
    <xf numFmtId="0" fontId="40" fillId="17" borderId="63" xfId="4" applyFont="1" applyFill="1" applyBorder="1" applyAlignment="1">
      <alignment vertical="center" textRotation="90"/>
    </xf>
    <xf numFmtId="0" fontId="40" fillId="17" borderId="68" xfId="4" applyFont="1" applyFill="1" applyBorder="1" applyAlignment="1">
      <alignment vertical="center" textRotation="90"/>
    </xf>
    <xf numFmtId="0" fontId="40" fillId="17" borderId="72" xfId="4" applyFont="1" applyFill="1" applyBorder="1" applyAlignment="1">
      <alignment vertical="center" textRotation="90"/>
    </xf>
    <xf numFmtId="0" fontId="0" fillId="8" borderId="2" xfId="0" applyFill="1" applyBorder="1" applyAlignment="1">
      <alignment horizontal="left" vertical="center" wrapText="1"/>
    </xf>
    <xf numFmtId="0" fontId="7" fillId="7" borderId="2" xfId="0" applyFont="1" applyFill="1" applyBorder="1" applyAlignment="1">
      <alignment horizontal="center" vertical="center"/>
    </xf>
    <xf numFmtId="0" fontId="7" fillId="7" borderId="6" xfId="0" applyFont="1" applyFill="1" applyBorder="1" applyAlignment="1">
      <alignment horizontal="center" vertical="center"/>
    </xf>
    <xf numFmtId="0" fontId="7" fillId="7" borderId="7" xfId="0" applyFont="1" applyFill="1" applyBorder="1" applyAlignment="1">
      <alignment horizontal="center" vertical="center"/>
    </xf>
    <xf numFmtId="0" fontId="7" fillId="7" borderId="8" xfId="0" applyFont="1" applyFill="1" applyBorder="1" applyAlignment="1">
      <alignment horizontal="center" vertical="center"/>
    </xf>
    <xf numFmtId="0" fontId="0" fillId="9" borderId="2" xfId="0" applyFill="1" applyBorder="1" applyAlignment="1">
      <alignment vertical="center" wrapText="1"/>
    </xf>
    <xf numFmtId="0" fontId="0" fillId="8" borderId="3" xfId="0" applyFill="1" applyBorder="1" applyAlignment="1">
      <alignment vertical="center" wrapText="1"/>
    </xf>
    <xf numFmtId="0" fontId="0" fillId="8" borderId="5" xfId="0" applyFill="1" applyBorder="1" applyAlignment="1">
      <alignment vertical="center" wrapText="1"/>
    </xf>
    <xf numFmtId="0" fontId="0" fillId="6" borderId="3" xfId="0" applyFill="1" applyBorder="1" applyAlignment="1">
      <alignment vertical="center"/>
    </xf>
    <xf numFmtId="0" fontId="0" fillId="6" borderId="4" xfId="0" applyFill="1" applyBorder="1" applyAlignment="1">
      <alignment vertical="center"/>
    </xf>
    <xf numFmtId="0" fontId="0" fillId="6" borderId="5" xfId="0" applyFill="1" applyBorder="1" applyAlignment="1">
      <alignment vertical="center"/>
    </xf>
    <xf numFmtId="0" fontId="0" fillId="6" borderId="3" xfId="0" applyFill="1" applyBorder="1" applyAlignment="1">
      <alignment vertical="center" wrapText="1"/>
    </xf>
    <xf numFmtId="0" fontId="0" fillId="6" borderId="4" xfId="0" applyFill="1" applyBorder="1" applyAlignment="1">
      <alignment vertical="center" wrapText="1"/>
    </xf>
    <xf numFmtId="0" fontId="0" fillId="6" borderId="5" xfId="0" applyFill="1" applyBorder="1" applyAlignment="1">
      <alignment vertical="center" wrapText="1"/>
    </xf>
    <xf numFmtId="0" fontId="0" fillId="4" borderId="3" xfId="0" applyFill="1" applyBorder="1" applyAlignment="1">
      <alignment vertical="center"/>
    </xf>
    <xf numFmtId="0" fontId="0" fillId="4" borderId="4" xfId="0" applyFill="1" applyBorder="1" applyAlignment="1">
      <alignment vertical="center"/>
    </xf>
    <xf numFmtId="0" fontId="0" fillId="4" borderId="5" xfId="0" applyFill="1" applyBorder="1" applyAlignment="1">
      <alignment vertical="center"/>
    </xf>
    <xf numFmtId="0" fontId="0" fillId="4" borderId="3" xfId="0" applyFill="1" applyBorder="1" applyAlignment="1">
      <alignment vertical="center" wrapText="1"/>
    </xf>
    <xf numFmtId="0" fontId="0" fillId="4" borderId="4" xfId="0" applyFill="1" applyBorder="1" applyAlignment="1">
      <alignment vertical="center" wrapText="1"/>
    </xf>
    <xf numFmtId="0" fontId="0" fillId="4" borderId="5" xfId="0" applyFill="1" applyBorder="1" applyAlignment="1">
      <alignment vertical="center" wrapText="1"/>
    </xf>
    <xf numFmtId="0" fontId="13" fillId="6" borderId="3" xfId="0" applyFont="1" applyFill="1" applyBorder="1" applyAlignment="1">
      <alignment vertical="center" wrapText="1"/>
    </xf>
    <xf numFmtId="0" fontId="13" fillId="6" borderId="4" xfId="0" applyFont="1" applyFill="1" applyBorder="1" applyAlignment="1">
      <alignment vertical="center" wrapText="1"/>
    </xf>
    <xf numFmtId="0" fontId="13" fillId="6" borderId="5" xfId="0" applyFont="1" applyFill="1" applyBorder="1" applyAlignment="1">
      <alignment vertical="center" wrapText="1"/>
    </xf>
    <xf numFmtId="0" fontId="0" fillId="0" borderId="2" xfId="0" applyBorder="1" applyAlignment="1">
      <alignment vertical="center"/>
    </xf>
    <xf numFmtId="0" fontId="0" fillId="0" borderId="2" xfId="0" applyBorder="1" applyAlignment="1">
      <alignment horizontal="center" vertical="center"/>
    </xf>
    <xf numFmtId="0" fontId="0" fillId="0" borderId="2" xfId="0" applyBorder="1" applyAlignment="1">
      <alignment vertical="center" wrapText="1"/>
    </xf>
    <xf numFmtId="0" fontId="0" fillId="9" borderId="2" xfId="0" applyFill="1" applyBorder="1" applyAlignment="1">
      <alignment vertical="center"/>
    </xf>
    <xf numFmtId="0" fontId="0" fillId="5" borderId="3" xfId="0" applyFill="1" applyBorder="1" applyAlignment="1">
      <alignment vertical="center"/>
    </xf>
    <xf numFmtId="0" fontId="0" fillId="5" borderId="4" xfId="0" applyFill="1" applyBorder="1" applyAlignment="1">
      <alignment vertical="center"/>
    </xf>
    <xf numFmtId="0" fontId="0" fillId="5" borderId="5" xfId="0" applyFill="1" applyBorder="1" applyAlignment="1">
      <alignment vertical="center"/>
    </xf>
    <xf numFmtId="0" fontId="0" fillId="8" borderId="3" xfId="0" applyFill="1" applyBorder="1" applyAlignment="1">
      <alignment vertical="center"/>
    </xf>
    <xf numFmtId="0" fontId="0" fillId="8" borderId="4" xfId="0" applyFill="1" applyBorder="1" applyAlignment="1">
      <alignment vertical="center"/>
    </xf>
    <xf numFmtId="0" fontId="0" fillId="8" borderId="5" xfId="0" applyFill="1" applyBorder="1" applyAlignment="1">
      <alignment vertical="center"/>
    </xf>
    <xf numFmtId="0" fontId="0" fillId="8" borderId="4" xfId="0" applyFill="1" applyBorder="1" applyAlignment="1">
      <alignment vertical="center" wrapText="1"/>
    </xf>
    <xf numFmtId="0" fontId="0" fillId="8" borderId="2" xfId="0" applyFill="1" applyBorder="1" applyAlignment="1">
      <alignment horizontal="left" vertical="center"/>
    </xf>
    <xf numFmtId="0" fontId="8" fillId="7" borderId="2" xfId="0" applyFont="1" applyFill="1" applyBorder="1" applyAlignment="1">
      <alignment horizontal="left" vertical="center" wrapText="1"/>
    </xf>
    <xf numFmtId="0" fontId="13" fillId="9" borderId="2" xfId="0" applyFont="1" applyFill="1" applyBorder="1" applyAlignment="1">
      <alignment vertical="center"/>
    </xf>
    <xf numFmtId="0" fontId="9" fillId="10" borderId="3" xfId="3" applyBorder="1" applyAlignment="1">
      <alignment horizontal="left" vertical="center" wrapText="1"/>
    </xf>
    <xf numFmtId="0" fontId="9" fillId="10" borderId="5" xfId="3" applyBorder="1" applyAlignment="1">
      <alignment horizontal="left" vertical="center" wrapText="1"/>
    </xf>
    <xf numFmtId="0" fontId="12" fillId="0" borderId="3" xfId="1" applyFont="1" applyFill="1" applyBorder="1" applyAlignment="1">
      <alignment horizontal="left" vertical="center" wrapText="1"/>
    </xf>
    <xf numFmtId="0" fontId="12" fillId="0" borderId="5" xfId="1" applyFont="1" applyFill="1" applyBorder="1" applyAlignment="1">
      <alignment horizontal="left" vertical="center" wrapText="1"/>
    </xf>
    <xf numFmtId="0" fontId="13" fillId="0" borderId="3" xfId="0" applyFont="1" applyBorder="1" applyAlignment="1">
      <alignment horizontal="left" vertical="center" wrapText="1"/>
    </xf>
    <xf numFmtId="0" fontId="13" fillId="0" borderId="4" xfId="0" applyFont="1" applyBorder="1" applyAlignment="1">
      <alignment horizontal="left" vertical="center" wrapText="1"/>
    </xf>
    <xf numFmtId="0" fontId="13" fillId="0" borderId="5" xfId="0" applyFont="1" applyBorder="1" applyAlignment="1">
      <alignment horizontal="left" vertical="center" wrapText="1"/>
    </xf>
    <xf numFmtId="0" fontId="9" fillId="10" borderId="4" xfId="3" applyBorder="1" applyAlignment="1">
      <alignment horizontal="left" vertical="center" wrapText="1"/>
    </xf>
    <xf numFmtId="0" fontId="0" fillId="5" borderId="3" xfId="0" applyFill="1" applyBorder="1" applyAlignment="1">
      <alignment vertical="center" wrapText="1"/>
    </xf>
    <xf numFmtId="0" fontId="0" fillId="5" borderId="4" xfId="0" applyFill="1" applyBorder="1" applyAlignment="1">
      <alignment vertical="center" wrapText="1"/>
    </xf>
    <xf numFmtId="0" fontId="0" fillId="5" borderId="5" xfId="0" applyFill="1" applyBorder="1" applyAlignment="1">
      <alignment vertical="center" wrapText="1"/>
    </xf>
    <xf numFmtId="0" fontId="35" fillId="0" borderId="31" xfId="5" applyFont="1" applyBorder="1" applyAlignment="1">
      <alignment horizontal="center" vertical="top"/>
    </xf>
    <xf numFmtId="0" fontId="35" fillId="0" borderId="28" xfId="5" applyFont="1" applyBorder="1" applyAlignment="1">
      <alignment horizontal="center" vertical="top"/>
    </xf>
    <xf numFmtId="0" fontId="35" fillId="0" borderId="34" xfId="5" applyFont="1" applyBorder="1" applyAlignment="1">
      <alignment horizontal="center" vertical="top"/>
    </xf>
    <xf numFmtId="0" fontId="28" fillId="0" borderId="32" xfId="5" applyFont="1" applyBorder="1" applyAlignment="1">
      <alignment vertical="top"/>
    </xf>
    <xf numFmtId="0" fontId="28" fillId="0" borderId="29" xfId="5" applyFont="1" applyBorder="1" applyAlignment="1">
      <alignment vertical="top"/>
    </xf>
    <xf numFmtId="0" fontId="35" fillId="0" borderId="31" xfId="5" applyFont="1" applyBorder="1" applyAlignment="1">
      <alignment horizontal="left" vertical="top"/>
    </xf>
    <xf numFmtId="0" fontId="35" fillId="0" borderId="28" xfId="5" applyFont="1" applyBorder="1" applyAlignment="1">
      <alignment horizontal="left" vertical="top"/>
    </xf>
    <xf numFmtId="0" fontId="0" fillId="0" borderId="33" xfId="0" applyBorder="1"/>
    <xf numFmtId="0" fontId="0" fillId="0" borderId="30" xfId="0" applyBorder="1"/>
    <xf numFmtId="0" fontId="0" fillId="0" borderId="32" xfId="0" applyBorder="1"/>
    <xf numFmtId="0" fontId="0" fillId="0" borderId="29" xfId="0" applyBorder="1"/>
    <xf numFmtId="0" fontId="28" fillId="0" borderId="33" xfId="5" applyFont="1" applyBorder="1" applyAlignment="1">
      <alignment vertical="top"/>
    </xf>
    <xf numFmtId="0" fontId="28" fillId="0" borderId="30" xfId="5" applyFont="1" applyBorder="1" applyAlignment="1">
      <alignment vertical="top"/>
    </xf>
    <xf numFmtId="0" fontId="28" fillId="0" borderId="37" xfId="5" applyFont="1" applyBorder="1" applyAlignment="1">
      <alignment vertical="top"/>
    </xf>
    <xf numFmtId="0" fontId="28" fillId="0" borderId="38" xfId="5" applyFont="1" applyBorder="1" applyAlignment="1">
      <alignment vertical="top"/>
    </xf>
    <xf numFmtId="0" fontId="28" fillId="0" borderId="45" xfId="5" applyFont="1" applyBorder="1" applyAlignment="1">
      <alignment vertical="top"/>
    </xf>
    <xf numFmtId="0" fontId="0" fillId="0" borderId="45" xfId="0" applyBorder="1"/>
    <xf numFmtId="0" fontId="0" fillId="0" borderId="46" xfId="0" applyBorder="1"/>
    <xf numFmtId="0" fontId="35" fillId="0" borderId="31" xfId="5" applyFont="1" applyBorder="1" applyAlignment="1">
      <alignment vertical="top"/>
    </xf>
    <xf numFmtId="0" fontId="35" fillId="0" borderId="28" xfId="5" applyFont="1" applyBorder="1" applyAlignment="1">
      <alignment vertical="top"/>
    </xf>
    <xf numFmtId="0" fontId="35" fillId="13" borderId="31" xfId="5" applyFont="1" applyFill="1" applyBorder="1" applyAlignment="1">
      <alignment vertical="top"/>
    </xf>
    <xf numFmtId="0" fontId="35" fillId="13" borderId="28" xfId="5" applyFont="1" applyFill="1" applyBorder="1" applyAlignment="1">
      <alignment vertical="top"/>
    </xf>
    <xf numFmtId="0" fontId="35" fillId="0" borderId="43" xfId="5" applyFont="1" applyBorder="1" applyAlignment="1">
      <alignment vertical="top"/>
    </xf>
    <xf numFmtId="0" fontId="36" fillId="18" borderId="121" xfId="5" applyFont="1" applyFill="1" applyBorder="1" applyAlignment="1">
      <alignment horizontal="left" vertical="center" wrapText="1"/>
    </xf>
    <xf numFmtId="0" fontId="36" fillId="18" borderId="125" xfId="5" applyFont="1" applyFill="1" applyBorder="1" applyAlignment="1">
      <alignment horizontal="left" vertical="center" wrapText="1"/>
    </xf>
    <xf numFmtId="0" fontId="36" fillId="18" borderId="12" xfId="5" applyFont="1" applyFill="1" applyBorder="1" applyAlignment="1">
      <alignment horizontal="left" vertical="center" wrapText="1"/>
    </xf>
    <xf numFmtId="0" fontId="37" fillId="21" borderId="64" xfId="5" applyFont="1" applyFill="1" applyBorder="1" applyAlignment="1">
      <alignment horizontal="center" vertical="center" textRotation="90"/>
    </xf>
    <xf numFmtId="0" fontId="37" fillId="21" borderId="0" xfId="5" applyFont="1" applyFill="1" applyAlignment="1">
      <alignment horizontal="center" vertical="center" textRotation="90"/>
    </xf>
    <xf numFmtId="0" fontId="36" fillId="18" borderId="63" xfId="5" applyFont="1" applyFill="1" applyBorder="1" applyAlignment="1">
      <alignment horizontal="left" vertical="center" wrapText="1"/>
    </xf>
    <xf numFmtId="0" fontId="36" fillId="18" borderId="137" xfId="5" applyFont="1" applyFill="1" applyBorder="1" applyAlignment="1">
      <alignment horizontal="left" vertical="center" wrapText="1"/>
    </xf>
    <xf numFmtId="0" fontId="36" fillId="18" borderId="135" xfId="5" applyFont="1" applyFill="1" applyBorder="1" applyAlignment="1">
      <alignment horizontal="left" vertical="center" wrapText="1"/>
    </xf>
    <xf numFmtId="0" fontId="36" fillId="18" borderId="68" xfId="5" applyFont="1" applyFill="1" applyBorder="1" applyAlignment="1">
      <alignment horizontal="left" vertical="center" wrapText="1"/>
    </xf>
    <xf numFmtId="0" fontId="36" fillId="18" borderId="138" xfId="5" applyFont="1" applyFill="1" applyBorder="1" applyAlignment="1">
      <alignment horizontal="left" vertical="center" wrapText="1"/>
    </xf>
    <xf numFmtId="0" fontId="36" fillId="18" borderId="131" xfId="5" applyFont="1" applyFill="1" applyBorder="1" applyAlignment="1">
      <alignment horizontal="left" vertical="center" wrapText="1"/>
    </xf>
    <xf numFmtId="0" fontId="36" fillId="18" borderId="133" xfId="5" applyFont="1" applyFill="1" applyBorder="1" applyAlignment="1">
      <alignment horizontal="left" vertical="center" wrapText="1"/>
    </xf>
    <xf numFmtId="0" fontId="36" fillId="18" borderId="116" xfId="5" applyFont="1" applyFill="1" applyBorder="1" applyAlignment="1">
      <alignment horizontal="left" vertical="center" wrapText="1"/>
    </xf>
    <xf numFmtId="0" fontId="36" fillId="18" borderId="117" xfId="5" applyFont="1" applyFill="1" applyBorder="1" applyAlignment="1">
      <alignment horizontal="left" vertical="center" wrapText="1"/>
    </xf>
    <xf numFmtId="0" fontId="28" fillId="18" borderId="2" xfId="5" applyFont="1" applyFill="1" applyBorder="1" applyAlignment="1">
      <alignment horizontal="left" vertical="center" wrapText="1"/>
    </xf>
    <xf numFmtId="0" fontId="37" fillId="13" borderId="64" xfId="5" applyFont="1" applyFill="1" applyBorder="1" applyAlignment="1">
      <alignment horizontal="center" vertical="center" textRotation="90" wrapText="1"/>
    </xf>
    <xf numFmtId="0" fontId="37" fillId="13" borderId="0" xfId="5" applyFont="1" applyFill="1" applyAlignment="1">
      <alignment horizontal="center" vertical="center" textRotation="90" wrapText="1"/>
    </xf>
    <xf numFmtId="0" fontId="37" fillId="4" borderId="64" xfId="5" applyFont="1" applyFill="1" applyBorder="1" applyAlignment="1">
      <alignment horizontal="center" vertical="center" textRotation="90"/>
    </xf>
    <xf numFmtId="0" fontId="37" fillId="4" borderId="0" xfId="5" applyFont="1" applyFill="1" applyAlignment="1">
      <alignment horizontal="center" vertical="center" textRotation="90"/>
    </xf>
    <xf numFmtId="0" fontId="36" fillId="18" borderId="72" xfId="5" applyFont="1" applyFill="1" applyBorder="1" applyAlignment="1">
      <alignment horizontal="left" vertical="center" wrapText="1"/>
    </xf>
    <xf numFmtId="0" fontId="56" fillId="28" borderId="274" xfId="0" applyFont="1" applyFill="1" applyBorder="1" applyAlignment="1">
      <alignment horizontal="left" vertical="top" wrapText="1"/>
    </xf>
    <xf numFmtId="0" fontId="56" fillId="28" borderId="275" xfId="0" applyFont="1" applyFill="1" applyBorder="1" applyAlignment="1">
      <alignment horizontal="left" vertical="top" wrapText="1"/>
    </xf>
    <xf numFmtId="0" fontId="56" fillId="28" borderId="268" xfId="0" applyFont="1" applyFill="1" applyBorder="1" applyAlignment="1">
      <alignment horizontal="left" vertical="top" wrapText="1"/>
    </xf>
    <xf numFmtId="0" fontId="56" fillId="28" borderId="276" xfId="0" applyFont="1" applyFill="1" applyBorder="1" applyAlignment="1">
      <alignment horizontal="left" vertical="top" wrapText="1"/>
    </xf>
    <xf numFmtId="0" fontId="56" fillId="28" borderId="277" xfId="0" applyFont="1" applyFill="1" applyBorder="1" applyAlignment="1">
      <alignment horizontal="left" vertical="top" wrapText="1"/>
    </xf>
    <xf numFmtId="0" fontId="56" fillId="28" borderId="278" xfId="0" applyFont="1" applyFill="1" applyBorder="1" applyAlignment="1">
      <alignment horizontal="left" vertical="top" wrapText="1"/>
    </xf>
    <xf numFmtId="0" fontId="71" fillId="28" borderId="272" xfId="0" applyFont="1" applyFill="1" applyBorder="1" applyAlignment="1">
      <alignment horizontal="left" vertical="top" wrapText="1"/>
    </xf>
    <xf numFmtId="0" fontId="71" fillId="28" borderId="206" xfId="0" applyFont="1" applyFill="1" applyBorder="1" applyAlignment="1">
      <alignment horizontal="left" vertical="top" wrapText="1"/>
    </xf>
    <xf numFmtId="0" fontId="71" fillId="28" borderId="273" xfId="0" applyFont="1" applyFill="1" applyBorder="1" applyAlignment="1">
      <alignment horizontal="left" vertical="top" wrapText="1"/>
    </xf>
    <xf numFmtId="0" fontId="45" fillId="0" borderId="277" xfId="0" applyFont="1" applyBorder="1" applyAlignment="1">
      <alignment horizontal="left" vertical="center"/>
    </xf>
    <xf numFmtId="0" fontId="45" fillId="0" borderId="278" xfId="0" applyFont="1" applyBorder="1" applyAlignment="1">
      <alignment horizontal="left" vertical="center"/>
    </xf>
    <xf numFmtId="0" fontId="45" fillId="0" borderId="274" xfId="0" applyFont="1" applyBorder="1" applyAlignment="1">
      <alignment horizontal="left" vertical="center"/>
    </xf>
    <xf numFmtId="0" fontId="45" fillId="0" borderId="275" xfId="0" applyFont="1" applyBorder="1" applyAlignment="1">
      <alignment horizontal="left" vertical="center"/>
    </xf>
    <xf numFmtId="0" fontId="45" fillId="0" borderId="268" xfId="0" applyFont="1" applyBorder="1" applyAlignment="1">
      <alignment horizontal="left" vertical="center"/>
    </xf>
    <xf numFmtId="0" fontId="45" fillId="0" borderId="276" xfId="0" applyFont="1" applyBorder="1" applyAlignment="1">
      <alignment horizontal="left" vertical="center"/>
    </xf>
    <xf numFmtId="0" fontId="66" fillId="29" borderId="253" xfId="0" applyFont="1" applyFill="1" applyBorder="1" applyAlignment="1">
      <alignment horizontal="left" vertical="top" wrapText="1"/>
    </xf>
    <xf numFmtId="0" fontId="66" fillId="29" borderId="256" xfId="0" applyFont="1" applyFill="1" applyBorder="1" applyAlignment="1">
      <alignment horizontal="left" vertical="top" wrapText="1"/>
    </xf>
    <xf numFmtId="0" fontId="66" fillId="29" borderId="258" xfId="0" applyFont="1" applyFill="1" applyBorder="1" applyAlignment="1">
      <alignment horizontal="left" vertical="top" wrapText="1"/>
    </xf>
    <xf numFmtId="0" fontId="66" fillId="29" borderId="265" xfId="0" applyFont="1" applyFill="1" applyBorder="1" applyAlignment="1">
      <alignment horizontal="left" vertical="top" wrapText="1"/>
    </xf>
    <xf numFmtId="0" fontId="66" fillId="29" borderId="266" xfId="0" applyFont="1" applyFill="1" applyBorder="1" applyAlignment="1">
      <alignment horizontal="left" vertical="top" wrapText="1"/>
    </xf>
    <xf numFmtId="0" fontId="66" fillId="29" borderId="267" xfId="0" applyFont="1" applyFill="1" applyBorder="1" applyAlignment="1">
      <alignment horizontal="left" vertical="top" wrapText="1"/>
    </xf>
    <xf numFmtId="0" fontId="66" fillId="29" borderId="282" xfId="0" applyFont="1" applyFill="1" applyBorder="1" applyAlignment="1">
      <alignment horizontal="left" vertical="top" wrapText="1"/>
    </xf>
    <xf numFmtId="0" fontId="65" fillId="18" borderId="253" xfId="0" applyFont="1" applyFill="1" applyBorder="1" applyAlignment="1">
      <alignment horizontal="left" vertical="top" wrapText="1"/>
    </xf>
    <xf numFmtId="0" fontId="65" fillId="18" borderId="256" xfId="0" applyFont="1" applyFill="1" applyBorder="1" applyAlignment="1">
      <alignment horizontal="left" vertical="top" wrapText="1"/>
    </xf>
    <xf numFmtId="0" fontId="65" fillId="18" borderId="258" xfId="0" applyFont="1" applyFill="1" applyBorder="1" applyAlignment="1">
      <alignment horizontal="left" vertical="top" wrapText="1"/>
    </xf>
    <xf numFmtId="0" fontId="66" fillId="29" borderId="253" xfId="0" applyFont="1" applyFill="1" applyBorder="1" applyAlignment="1">
      <alignment horizontal="left" vertical="center" wrapText="1"/>
    </xf>
    <xf numFmtId="0" fontId="66" fillId="29" borderId="256" xfId="0" applyFont="1" applyFill="1" applyBorder="1" applyAlignment="1">
      <alignment horizontal="left" vertical="center" wrapText="1"/>
    </xf>
    <xf numFmtId="0" fontId="66" fillId="29" borderId="282" xfId="0" applyFont="1" applyFill="1" applyBorder="1" applyAlignment="1">
      <alignment horizontal="left" vertical="center" wrapText="1"/>
    </xf>
    <xf numFmtId="0" fontId="66" fillId="29" borderId="284" xfId="0" applyFont="1" applyFill="1" applyBorder="1" applyAlignment="1">
      <alignment horizontal="left" vertical="top" wrapText="1"/>
    </xf>
    <xf numFmtId="0" fontId="66" fillId="29" borderId="258" xfId="0" applyFont="1" applyFill="1" applyBorder="1" applyAlignment="1">
      <alignment horizontal="left" vertical="center" wrapText="1"/>
    </xf>
    <xf numFmtId="0" fontId="40" fillId="17" borderId="63" xfId="4" applyFont="1" applyFill="1" applyBorder="1" applyAlignment="1">
      <alignment horizontal="center" vertical="center" textRotation="90"/>
    </xf>
    <xf numFmtId="0" fontId="40" fillId="17" borderId="68" xfId="4" applyFont="1" applyFill="1" applyBorder="1" applyAlignment="1">
      <alignment horizontal="center" vertical="center" textRotation="90"/>
    </xf>
    <xf numFmtId="0" fontId="40" fillId="17" borderId="72" xfId="4" applyFont="1" applyFill="1" applyBorder="1" applyAlignment="1">
      <alignment horizontal="center" vertical="center" textRotation="90"/>
    </xf>
    <xf numFmtId="0" fontId="28" fillId="18" borderId="76" xfId="5" applyFont="1" applyFill="1" applyBorder="1" applyAlignment="1">
      <alignment horizontal="left" vertical="center" wrapText="1"/>
    </xf>
    <xf numFmtId="0" fontId="28" fillId="0" borderId="0" xfId="5" applyFont="1" applyAlignment="1">
      <alignment horizontal="left" vertical="center" wrapText="1"/>
    </xf>
    <xf numFmtId="0" fontId="40" fillId="17" borderId="83" xfId="4" applyFont="1" applyFill="1" applyBorder="1" applyAlignment="1">
      <alignment horizontal="center" vertical="center" textRotation="90"/>
    </xf>
    <xf numFmtId="0" fontId="40" fillId="17" borderId="84" xfId="4" applyFont="1" applyFill="1" applyBorder="1" applyAlignment="1">
      <alignment horizontal="center" vertical="center" textRotation="90"/>
    </xf>
    <xf numFmtId="0" fontId="40" fillId="17" borderId="85" xfId="4" applyFont="1" applyFill="1" applyBorder="1" applyAlignment="1">
      <alignment horizontal="center" vertical="center" textRotation="90"/>
    </xf>
    <xf numFmtId="0" fontId="36" fillId="18" borderId="70" xfId="5" applyFont="1" applyFill="1" applyBorder="1" applyAlignment="1">
      <alignment horizontal="center" vertical="center" wrapText="1"/>
    </xf>
    <xf numFmtId="0" fontId="36" fillId="18" borderId="72" xfId="5" applyFont="1" applyFill="1" applyBorder="1" applyAlignment="1">
      <alignment horizontal="center" vertical="center" wrapText="1"/>
    </xf>
    <xf numFmtId="0" fontId="37" fillId="4" borderId="83" xfId="5" applyFont="1" applyFill="1" applyBorder="1" applyAlignment="1">
      <alignment horizontal="center" vertical="center" textRotation="90"/>
    </xf>
    <xf numFmtId="0" fontId="37" fillId="4" borderId="84" xfId="5" applyFont="1" applyFill="1" applyBorder="1" applyAlignment="1">
      <alignment horizontal="center" vertical="center" textRotation="90"/>
    </xf>
    <xf numFmtId="0" fontId="37" fillId="4" borderId="85" xfId="5" applyFont="1" applyFill="1" applyBorder="1" applyAlignment="1">
      <alignment horizontal="center" vertical="center" textRotation="90"/>
    </xf>
    <xf numFmtId="0" fontId="37" fillId="13" borderId="83" xfId="5" applyFont="1" applyFill="1" applyBorder="1" applyAlignment="1">
      <alignment horizontal="center" vertical="center" textRotation="90" wrapText="1"/>
    </xf>
    <xf numFmtId="0" fontId="37" fillId="13" borderId="84" xfId="5" applyFont="1" applyFill="1" applyBorder="1" applyAlignment="1">
      <alignment horizontal="center" vertical="center" textRotation="90" wrapText="1"/>
    </xf>
    <xf numFmtId="0" fontId="37" fillId="13" borderId="85" xfId="5" applyFont="1" applyFill="1" applyBorder="1" applyAlignment="1">
      <alignment horizontal="center" vertical="center" textRotation="90" wrapText="1"/>
    </xf>
    <xf numFmtId="0" fontId="37" fillId="21" borderId="83" xfId="5" applyFont="1" applyFill="1" applyBorder="1" applyAlignment="1">
      <alignment horizontal="center" vertical="center" textRotation="90"/>
    </xf>
    <xf numFmtId="0" fontId="37" fillId="21" borderId="84" xfId="5" applyFont="1" applyFill="1" applyBorder="1" applyAlignment="1">
      <alignment horizontal="center" vertical="center" textRotation="90"/>
    </xf>
    <xf numFmtId="0" fontId="37" fillId="21" borderId="85" xfId="5" applyFont="1" applyFill="1" applyBorder="1" applyAlignment="1">
      <alignment horizontal="center" vertical="center" textRotation="90"/>
    </xf>
    <xf numFmtId="0" fontId="36" fillId="18" borderId="68" xfId="5" applyFont="1" applyFill="1" applyBorder="1" applyAlignment="1">
      <alignment horizontal="center" vertical="center" wrapText="1"/>
    </xf>
    <xf numFmtId="0" fontId="36" fillId="18" borderId="66" xfId="5" applyFont="1" applyFill="1" applyBorder="1" applyAlignment="1">
      <alignment horizontal="center" vertical="center" wrapText="1"/>
    </xf>
    <xf numFmtId="0" fontId="36" fillId="18" borderId="63" xfId="5" applyFont="1" applyFill="1" applyBorder="1" applyAlignment="1">
      <alignment horizontal="center" vertical="top" wrapText="1"/>
    </xf>
    <xf numFmtId="0" fontId="36" fillId="18" borderId="66" xfId="5" applyFont="1" applyFill="1" applyBorder="1" applyAlignment="1">
      <alignment horizontal="center" vertical="top" wrapText="1"/>
    </xf>
    <xf numFmtId="0" fontId="36" fillId="18" borderId="70" xfId="5" applyFont="1" applyFill="1" applyBorder="1" applyAlignment="1">
      <alignment horizontal="center" vertical="top" wrapText="1"/>
    </xf>
    <xf numFmtId="0" fontId="36" fillId="18" borderId="63" xfId="5" applyFont="1" applyFill="1" applyBorder="1" applyAlignment="1">
      <alignment horizontal="center" vertical="center" wrapText="1"/>
    </xf>
    <xf numFmtId="0" fontId="76" fillId="22" borderId="0" xfId="0" applyFont="1" applyFill="1" applyAlignment="1">
      <alignment horizontal="center" vertical="center" wrapText="1"/>
    </xf>
    <xf numFmtId="0" fontId="72" fillId="21" borderId="64" xfId="5" applyFont="1" applyFill="1" applyBorder="1" applyAlignment="1">
      <alignment horizontal="center" vertical="center" textRotation="90" wrapText="1"/>
    </xf>
    <xf numFmtId="0" fontId="72" fillId="21" borderId="0" xfId="5" applyFont="1" applyFill="1" applyAlignment="1">
      <alignment horizontal="center" vertical="center" textRotation="90" wrapText="1"/>
    </xf>
    <xf numFmtId="0" fontId="74" fillId="22" borderId="0" xfId="0" applyFont="1" applyFill="1" applyAlignment="1">
      <alignment horizontal="left" vertical="center"/>
    </xf>
    <xf numFmtId="0" fontId="74" fillId="22" borderId="0" xfId="0" applyFont="1" applyFill="1" applyAlignment="1">
      <alignment horizontal="center" vertical="center" wrapText="1"/>
    </xf>
    <xf numFmtId="0" fontId="36" fillId="18" borderId="152" xfId="5" applyFont="1" applyFill="1" applyBorder="1" applyAlignment="1">
      <alignment horizontal="left" vertical="center" wrapText="1"/>
    </xf>
    <xf numFmtId="0" fontId="36" fillId="18" borderId="84" xfId="5" applyFont="1" applyFill="1" applyBorder="1" applyAlignment="1">
      <alignment horizontal="left" vertical="center" wrapText="1"/>
    </xf>
    <xf numFmtId="0" fontId="36" fillId="18" borderId="83" xfId="5" applyFont="1" applyFill="1" applyBorder="1" applyAlignment="1">
      <alignment horizontal="left" vertical="center" wrapText="1"/>
    </xf>
    <xf numFmtId="0" fontId="36" fillId="18" borderId="151" xfId="5" applyFont="1" applyFill="1" applyBorder="1" applyAlignment="1">
      <alignment horizontal="left" vertical="center" wrapText="1"/>
    </xf>
    <xf numFmtId="0" fontId="36" fillId="18" borderId="181" xfId="5" applyFont="1" applyFill="1" applyBorder="1" applyAlignment="1">
      <alignment horizontal="left" vertical="center" wrapText="1"/>
    </xf>
    <xf numFmtId="0" fontId="36" fillId="18" borderId="180" xfId="5" applyFont="1" applyFill="1" applyBorder="1" applyAlignment="1">
      <alignment horizontal="left" vertical="center" wrapText="1"/>
    </xf>
    <xf numFmtId="0" fontId="36" fillId="18" borderId="69" xfId="5" applyFont="1" applyFill="1" applyBorder="1" applyAlignment="1">
      <alignment horizontal="left" vertical="center" wrapText="1"/>
    </xf>
    <xf numFmtId="0" fontId="36" fillId="18" borderId="65" xfId="5" applyFont="1" applyFill="1" applyBorder="1" applyAlignment="1">
      <alignment horizontal="left" vertical="center" wrapText="1"/>
    </xf>
    <xf numFmtId="0" fontId="36" fillId="18" borderId="173" xfId="5" applyFont="1" applyFill="1" applyBorder="1" applyAlignment="1">
      <alignment horizontal="left" vertical="center" wrapText="1"/>
    </xf>
    <xf numFmtId="0" fontId="36" fillId="18" borderId="134" xfId="5" applyFont="1" applyFill="1" applyBorder="1" applyAlignment="1">
      <alignment horizontal="left" vertical="center" wrapText="1"/>
    </xf>
    <xf numFmtId="0" fontId="36" fillId="18" borderId="136" xfId="5" applyFont="1" applyFill="1" applyBorder="1" applyAlignment="1">
      <alignment horizontal="left" vertical="center" wrapText="1"/>
    </xf>
    <xf numFmtId="0" fontId="36" fillId="18" borderId="171" xfId="5" applyFont="1" applyFill="1" applyBorder="1" applyAlignment="1">
      <alignment horizontal="left" vertical="center" wrapText="1"/>
    </xf>
    <xf numFmtId="0" fontId="36" fillId="18" borderId="74" xfId="5" applyFont="1" applyFill="1" applyBorder="1" applyAlignment="1">
      <alignment horizontal="left" vertical="center" wrapText="1"/>
    </xf>
    <xf numFmtId="0" fontId="36" fillId="18" borderId="85" xfId="5" applyFont="1" applyFill="1" applyBorder="1" applyAlignment="1">
      <alignment horizontal="left" vertical="center" wrapText="1"/>
    </xf>
    <xf numFmtId="0" fontId="37" fillId="21" borderId="83" xfId="5" applyFont="1" applyFill="1" applyBorder="1" applyAlignment="1">
      <alignment horizontal="center" vertical="center" textRotation="90" wrapText="1"/>
    </xf>
    <xf numFmtId="0" fontId="37" fillId="21" borderId="84" xfId="5" applyFont="1" applyFill="1" applyBorder="1" applyAlignment="1">
      <alignment horizontal="center" vertical="center" textRotation="90" wrapText="1"/>
    </xf>
    <xf numFmtId="0" fontId="37" fillId="21" borderId="85" xfId="5" applyFont="1" applyFill="1" applyBorder="1" applyAlignment="1">
      <alignment horizontal="center" vertical="center" textRotation="90" wrapText="1"/>
    </xf>
  </cellXfs>
  <cellStyles count="9">
    <cellStyle name="Good" xfId="3" builtinId="26"/>
    <cellStyle name="Hyperlink" xfId="8" builtinId="8"/>
    <cellStyle name="Neutral" xfId="1" builtinId="28"/>
    <cellStyle name="Normal" xfId="0" builtinId="0"/>
    <cellStyle name="Normal 2" xfId="4" xr:uid="{C6D8FC4C-7F68-443C-BC42-B6509CC84A19}"/>
    <cellStyle name="Normal 3" xfId="5" xr:uid="{2EFE4B45-DD31-495F-A84B-67405D0AB574}"/>
    <cellStyle name="Normal 4" xfId="6" xr:uid="{57934DF8-176C-4751-B68A-DB4A2021C368}"/>
    <cellStyle name="Normal 5" xfId="7" xr:uid="{10E51F48-68E3-4A57-B944-A7A0CBE3E444}"/>
    <cellStyle name="Note" xfId="2" builtinId="10"/>
  </cellStyles>
  <dxfs count="1980">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7" tint="0.79998168889431442"/>
        </patternFill>
      </fill>
    </dxf>
    <dxf>
      <fill>
        <patternFill>
          <bgColor theme="7" tint="0.79998168889431442"/>
        </patternFill>
      </fill>
    </dxf>
    <dxf>
      <fill>
        <patternFill>
          <bgColor theme="7" tint="0.79998168889431442"/>
        </patternFill>
      </fill>
    </dxf>
    <dxf>
      <fill>
        <patternFill>
          <bgColor theme="7" tint="0.79998168889431442"/>
        </patternFill>
      </fill>
    </dxf>
    <dxf>
      <fill>
        <patternFill>
          <bgColor theme="7" tint="0.79998168889431442"/>
        </patternFill>
      </fill>
    </dxf>
    <dxf>
      <fill>
        <patternFill>
          <bgColor theme="7" tint="0.79998168889431442"/>
        </patternFill>
      </fill>
    </dxf>
    <dxf>
      <fill>
        <patternFill>
          <bgColor theme="7" tint="0.79998168889431442"/>
        </patternFill>
      </fill>
    </dxf>
    <dxf>
      <fill>
        <patternFill>
          <bgColor theme="7" tint="0.79998168889431442"/>
        </patternFill>
      </fill>
    </dxf>
    <dxf>
      <fill>
        <patternFill>
          <bgColor theme="7" tint="0.79998168889431442"/>
        </patternFill>
      </fill>
    </dxf>
    <dxf>
      <fill>
        <patternFill>
          <bgColor theme="7" tint="0.79998168889431442"/>
        </patternFill>
      </fill>
    </dxf>
    <dxf>
      <fill>
        <patternFill>
          <bgColor theme="7" tint="0.79998168889431442"/>
        </patternFill>
      </fill>
    </dxf>
    <dxf>
      <fill>
        <patternFill>
          <bgColor theme="7" tint="0.79998168889431442"/>
        </patternFill>
      </fill>
    </dxf>
    <dxf>
      <fill>
        <patternFill>
          <bgColor theme="7" tint="0.79998168889431442"/>
        </patternFill>
      </fill>
    </dxf>
    <dxf>
      <fill>
        <patternFill>
          <bgColor theme="7" tint="0.79998168889431442"/>
        </patternFill>
      </fill>
    </dxf>
    <dxf>
      <fill>
        <patternFill>
          <bgColor theme="7" tint="0.79998168889431442"/>
        </patternFill>
      </fill>
    </dxf>
    <dxf>
      <fill>
        <patternFill>
          <bgColor theme="7" tint="0.79998168889431442"/>
        </patternFill>
      </fill>
    </dxf>
    <dxf>
      <fill>
        <patternFill>
          <bgColor theme="7" tint="0.79998168889431442"/>
        </patternFill>
      </fill>
    </dxf>
    <dxf>
      <fill>
        <patternFill>
          <bgColor theme="7" tint="0.79998168889431442"/>
        </patternFill>
      </fill>
    </dxf>
    <dxf>
      <fill>
        <patternFill>
          <bgColor theme="7" tint="0.79998168889431442"/>
        </patternFill>
      </fill>
    </dxf>
    <dxf>
      <fill>
        <patternFill>
          <bgColor theme="7" tint="0.79998168889431442"/>
        </patternFill>
      </fill>
    </dxf>
    <dxf>
      <fill>
        <patternFill>
          <bgColor theme="7" tint="0.79998168889431442"/>
        </patternFill>
      </fill>
    </dxf>
    <dxf>
      <fill>
        <patternFill>
          <bgColor theme="7" tint="0.79998168889431442"/>
        </patternFill>
      </fill>
    </dxf>
    <dxf>
      <fill>
        <patternFill>
          <bgColor theme="7" tint="0.79998168889431442"/>
        </patternFill>
      </fill>
    </dxf>
    <dxf>
      <fill>
        <patternFill>
          <bgColor theme="7" tint="0.79998168889431442"/>
        </patternFill>
      </fill>
    </dxf>
    <dxf>
      <fill>
        <patternFill>
          <bgColor theme="7" tint="0.79998168889431442"/>
        </patternFill>
      </fill>
    </dxf>
    <dxf>
      <fill>
        <patternFill>
          <bgColor theme="7"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7" tint="0.79998168889431442"/>
        </patternFill>
      </fill>
    </dxf>
    <dxf>
      <fill>
        <patternFill>
          <bgColor theme="7" tint="0.79998168889431442"/>
        </patternFill>
      </fill>
    </dxf>
    <dxf>
      <fill>
        <patternFill>
          <bgColor theme="7" tint="0.79998168889431442"/>
        </patternFill>
      </fill>
    </dxf>
    <dxf>
      <fill>
        <patternFill>
          <bgColor theme="7" tint="0.79998168889431442"/>
        </patternFill>
      </fill>
    </dxf>
    <dxf>
      <fill>
        <patternFill>
          <bgColor theme="7" tint="0.79998168889431442"/>
        </patternFill>
      </fill>
    </dxf>
    <dxf>
      <fill>
        <patternFill>
          <bgColor theme="7" tint="0.79998168889431442"/>
        </patternFill>
      </fill>
    </dxf>
    <dxf>
      <fill>
        <patternFill>
          <bgColor theme="7" tint="0.79998168889431442"/>
        </patternFill>
      </fill>
    </dxf>
    <dxf>
      <fill>
        <patternFill>
          <bgColor theme="7" tint="0.79998168889431442"/>
        </patternFill>
      </fill>
    </dxf>
    <dxf>
      <fill>
        <patternFill>
          <bgColor theme="7" tint="0.79998168889431442"/>
        </patternFill>
      </fill>
    </dxf>
    <dxf>
      <fill>
        <patternFill>
          <bgColor theme="7" tint="0.79998168889431442"/>
        </patternFill>
      </fill>
    </dxf>
    <dxf>
      <fill>
        <patternFill>
          <bgColor theme="7" tint="0.79998168889431442"/>
        </patternFill>
      </fill>
    </dxf>
    <dxf>
      <fill>
        <patternFill>
          <bgColor theme="7" tint="0.79998168889431442"/>
        </patternFill>
      </fill>
    </dxf>
    <dxf>
      <fill>
        <patternFill>
          <bgColor theme="7" tint="0.79998168889431442"/>
        </patternFill>
      </fill>
    </dxf>
    <dxf>
      <fill>
        <patternFill>
          <bgColor theme="7" tint="0.79998168889431442"/>
        </patternFill>
      </fill>
    </dxf>
    <dxf>
      <fill>
        <patternFill>
          <bgColor theme="7" tint="0.79998168889431442"/>
        </patternFill>
      </fill>
    </dxf>
    <dxf>
      <fill>
        <patternFill>
          <bgColor theme="4" tint="0.79998168889431442"/>
        </patternFill>
      </fill>
    </dxf>
    <dxf>
      <fill>
        <patternFill>
          <bgColor theme="7" tint="0.79998168889431442"/>
        </patternFill>
      </fill>
    </dxf>
    <dxf>
      <fill>
        <patternFill>
          <bgColor theme="7" tint="0.79998168889431442"/>
        </patternFill>
      </fill>
    </dxf>
    <dxf>
      <fill>
        <patternFill>
          <bgColor theme="7" tint="0.79998168889431442"/>
        </patternFill>
      </fill>
    </dxf>
    <dxf>
      <fill>
        <patternFill>
          <bgColor theme="7" tint="0.79998168889431442"/>
        </patternFill>
      </fill>
    </dxf>
    <dxf>
      <fill>
        <patternFill>
          <bgColor theme="7" tint="0.79998168889431442"/>
        </patternFill>
      </fill>
    </dxf>
    <dxf>
      <fill>
        <patternFill>
          <bgColor theme="7" tint="0.79998168889431442"/>
        </patternFill>
      </fill>
    </dxf>
    <dxf>
      <fill>
        <patternFill>
          <bgColor theme="7" tint="0.79998168889431442"/>
        </patternFill>
      </fill>
    </dxf>
    <dxf>
      <fill>
        <patternFill>
          <bgColor theme="7" tint="0.79998168889431442"/>
        </patternFill>
      </fill>
    </dxf>
    <dxf>
      <fill>
        <patternFill>
          <bgColor theme="7" tint="0.79998168889431442"/>
        </patternFill>
      </fill>
    </dxf>
    <dxf>
      <fill>
        <patternFill>
          <bgColor theme="7" tint="0.79998168889431442"/>
        </patternFill>
      </fill>
    </dxf>
    <dxf>
      <fill>
        <patternFill>
          <bgColor theme="7" tint="0.79998168889431442"/>
        </patternFill>
      </fill>
    </dxf>
    <dxf>
      <fill>
        <patternFill>
          <bgColor theme="7" tint="0.79998168889431442"/>
        </patternFill>
      </fill>
    </dxf>
    <dxf>
      <fill>
        <patternFill>
          <bgColor theme="7" tint="0.79998168889431442"/>
        </patternFill>
      </fill>
    </dxf>
    <dxf>
      <fill>
        <patternFill>
          <bgColor theme="7" tint="0.79998168889431442"/>
        </patternFill>
      </fill>
    </dxf>
    <dxf>
      <fill>
        <patternFill>
          <bgColor theme="7" tint="0.79998168889431442"/>
        </patternFill>
      </fill>
    </dxf>
    <dxf>
      <fill>
        <patternFill>
          <bgColor theme="7" tint="0.79998168889431442"/>
        </patternFill>
      </fill>
    </dxf>
    <dxf>
      <fill>
        <patternFill>
          <bgColor theme="7" tint="0.79998168889431442"/>
        </patternFill>
      </fill>
    </dxf>
    <dxf>
      <fill>
        <patternFill>
          <bgColor theme="7" tint="0.79998168889431442"/>
        </patternFill>
      </fill>
    </dxf>
    <dxf>
      <fill>
        <patternFill>
          <bgColor theme="7" tint="0.79998168889431442"/>
        </patternFill>
      </fill>
    </dxf>
    <dxf>
      <fill>
        <patternFill>
          <bgColor theme="7" tint="0.79998168889431442"/>
        </patternFill>
      </fill>
    </dxf>
    <dxf>
      <fill>
        <patternFill>
          <bgColor theme="7" tint="0.79998168889431442"/>
        </patternFill>
      </fill>
    </dxf>
    <dxf>
      <fill>
        <patternFill>
          <bgColor theme="7" tint="0.79998168889431442"/>
        </patternFill>
      </fill>
    </dxf>
    <dxf>
      <fill>
        <patternFill>
          <bgColor theme="7" tint="0.79998168889431442"/>
        </patternFill>
      </fill>
    </dxf>
    <dxf>
      <fill>
        <patternFill>
          <bgColor theme="7" tint="0.79998168889431442"/>
        </patternFill>
      </fill>
    </dxf>
    <dxf>
      <fill>
        <patternFill>
          <bgColor theme="7" tint="0.79998168889431442"/>
        </patternFill>
      </fill>
    </dxf>
    <dxf>
      <fill>
        <patternFill>
          <bgColor theme="7" tint="0.79998168889431442"/>
        </patternFill>
      </fill>
    </dxf>
    <dxf>
      <fill>
        <patternFill>
          <bgColor theme="7" tint="0.79998168889431442"/>
        </patternFill>
      </fill>
    </dxf>
    <dxf>
      <fill>
        <patternFill>
          <bgColor theme="7" tint="0.79998168889431442"/>
        </patternFill>
      </fill>
    </dxf>
    <dxf>
      <fill>
        <patternFill>
          <bgColor theme="7" tint="0.79998168889431442"/>
        </patternFill>
      </fill>
    </dxf>
    <dxf>
      <fill>
        <patternFill>
          <bgColor theme="7" tint="0.79998168889431442"/>
        </patternFill>
      </fill>
    </dxf>
    <dxf>
      <fill>
        <patternFill>
          <bgColor theme="7" tint="0.79998168889431442"/>
        </patternFill>
      </fill>
    </dxf>
    <dxf>
      <fill>
        <patternFill>
          <bgColor theme="7" tint="0.79998168889431442"/>
        </patternFill>
      </fill>
    </dxf>
    <dxf>
      <fill>
        <patternFill>
          <bgColor theme="7" tint="0.79998168889431442"/>
        </patternFill>
      </fill>
    </dxf>
    <dxf>
      <fill>
        <patternFill>
          <bgColor theme="7" tint="0.79998168889431442"/>
        </patternFill>
      </fill>
    </dxf>
    <dxf>
      <fill>
        <patternFill>
          <bgColor theme="7" tint="0.79998168889431442"/>
        </patternFill>
      </fill>
    </dxf>
    <dxf>
      <fill>
        <patternFill>
          <bgColor theme="7" tint="0.79998168889431442"/>
        </patternFill>
      </fill>
    </dxf>
    <dxf>
      <fill>
        <patternFill>
          <bgColor theme="7" tint="0.79998168889431442"/>
        </patternFill>
      </fill>
    </dxf>
    <dxf>
      <fill>
        <patternFill>
          <bgColor theme="7" tint="0.79998168889431442"/>
        </patternFill>
      </fill>
    </dxf>
    <dxf>
      <fill>
        <patternFill>
          <bgColor theme="7" tint="0.79998168889431442"/>
        </patternFill>
      </fill>
    </dxf>
    <dxf>
      <fill>
        <patternFill>
          <bgColor theme="7" tint="0.79998168889431442"/>
        </patternFill>
      </fill>
    </dxf>
    <dxf>
      <fill>
        <patternFill>
          <bgColor theme="7" tint="0.79998168889431442"/>
        </patternFill>
      </fill>
    </dxf>
    <dxf>
      <fill>
        <patternFill>
          <bgColor theme="7" tint="0.79998168889431442"/>
        </patternFill>
      </fill>
    </dxf>
    <dxf>
      <fill>
        <patternFill>
          <bgColor theme="7" tint="0.79998168889431442"/>
        </patternFill>
      </fill>
    </dxf>
    <dxf>
      <fill>
        <patternFill>
          <bgColor theme="7" tint="0.79998168889431442"/>
        </patternFill>
      </fill>
    </dxf>
    <dxf>
      <fill>
        <patternFill>
          <bgColor theme="7" tint="0.79998168889431442"/>
        </patternFill>
      </fill>
    </dxf>
    <dxf>
      <fill>
        <patternFill>
          <bgColor theme="7" tint="0.79998168889431442"/>
        </patternFill>
      </fill>
    </dxf>
    <dxf>
      <fill>
        <patternFill>
          <bgColor theme="7" tint="0.79998168889431442"/>
        </patternFill>
      </fill>
    </dxf>
    <dxf>
      <fill>
        <patternFill>
          <bgColor theme="7" tint="0.79998168889431442"/>
        </patternFill>
      </fill>
    </dxf>
    <dxf>
      <fill>
        <patternFill>
          <bgColor theme="7" tint="0.79998168889431442"/>
        </patternFill>
      </fill>
    </dxf>
    <dxf>
      <fill>
        <patternFill>
          <bgColor theme="7" tint="0.79998168889431442"/>
        </patternFill>
      </fill>
    </dxf>
    <dxf>
      <fill>
        <patternFill>
          <bgColor rgb="FFFFEFFF"/>
        </patternFill>
      </fill>
    </dxf>
    <dxf>
      <fill>
        <patternFill>
          <bgColor theme="7" tint="0.79998168889431442"/>
        </patternFill>
      </fill>
    </dxf>
    <dxf>
      <fill>
        <patternFill>
          <bgColor theme="7" tint="0.79998168889431442"/>
        </patternFill>
      </fill>
    </dxf>
    <dxf>
      <fill>
        <patternFill>
          <bgColor theme="7" tint="0.79998168889431442"/>
        </patternFill>
      </fill>
    </dxf>
    <dxf>
      <fill>
        <patternFill>
          <bgColor theme="4" tint="0.79998168889431442"/>
        </patternFill>
      </fill>
    </dxf>
    <dxf>
      <fill>
        <patternFill>
          <bgColor theme="7" tint="0.79998168889431442"/>
        </patternFill>
      </fill>
    </dxf>
    <dxf>
      <fill>
        <patternFill>
          <bgColor theme="5" tint="0.79998168889431442"/>
        </patternFill>
      </fill>
    </dxf>
    <dxf>
      <fill>
        <patternFill>
          <bgColor theme="7" tint="0.79998168889431442"/>
        </patternFill>
      </fill>
    </dxf>
    <dxf>
      <fill>
        <patternFill>
          <bgColor theme="7" tint="0.79998168889431442"/>
        </patternFill>
      </fill>
    </dxf>
    <dxf>
      <fill>
        <patternFill>
          <bgColor theme="7" tint="0.79998168889431442"/>
        </patternFill>
      </fill>
    </dxf>
    <dxf>
      <fill>
        <patternFill>
          <bgColor theme="7" tint="0.79998168889431442"/>
        </patternFill>
      </fill>
    </dxf>
    <dxf>
      <fill>
        <patternFill>
          <bgColor rgb="FFFFEFFF"/>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7" tint="0.79998168889431442"/>
        </patternFill>
      </fill>
    </dxf>
    <dxf>
      <fill>
        <patternFill>
          <bgColor theme="7" tint="0.79998168889431442"/>
        </patternFill>
      </fill>
    </dxf>
    <dxf>
      <fill>
        <patternFill>
          <bgColor theme="7" tint="0.79998168889431442"/>
        </patternFill>
      </fill>
    </dxf>
    <dxf>
      <fill>
        <patternFill>
          <bgColor theme="7" tint="0.79998168889431442"/>
        </patternFill>
      </fill>
    </dxf>
    <dxf>
      <fill>
        <patternFill>
          <bgColor theme="7" tint="0.79998168889431442"/>
        </patternFill>
      </fill>
    </dxf>
    <dxf>
      <fill>
        <patternFill>
          <bgColor theme="7" tint="0.79998168889431442"/>
        </patternFill>
      </fill>
    </dxf>
    <dxf>
      <fill>
        <patternFill>
          <bgColor theme="7" tint="0.79998168889431442"/>
        </patternFill>
      </fill>
    </dxf>
    <dxf>
      <fill>
        <patternFill>
          <bgColor theme="7" tint="0.79998168889431442"/>
        </patternFill>
      </fill>
    </dxf>
    <dxf>
      <fill>
        <patternFill>
          <bgColor theme="7" tint="0.79998168889431442"/>
        </patternFill>
      </fill>
    </dxf>
    <dxf>
      <fill>
        <patternFill>
          <bgColor theme="7" tint="0.79998168889431442"/>
        </patternFill>
      </fill>
    </dxf>
    <dxf>
      <fill>
        <patternFill>
          <bgColor theme="7" tint="0.79998168889431442"/>
        </patternFill>
      </fill>
    </dxf>
    <dxf>
      <fill>
        <patternFill>
          <bgColor theme="7" tint="0.79998168889431442"/>
        </patternFill>
      </fill>
    </dxf>
    <dxf>
      <fill>
        <patternFill>
          <bgColor theme="7" tint="0.79998168889431442"/>
        </patternFill>
      </fill>
    </dxf>
    <dxf>
      <fill>
        <patternFill>
          <bgColor theme="7" tint="0.79998168889431442"/>
        </patternFill>
      </fill>
    </dxf>
    <dxf>
      <fill>
        <patternFill>
          <bgColor theme="7"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7" tint="0.79998168889431442"/>
        </patternFill>
      </fill>
    </dxf>
    <dxf>
      <fill>
        <patternFill>
          <bgColor theme="7" tint="0.79998168889431442"/>
        </patternFill>
      </fill>
    </dxf>
    <dxf>
      <fill>
        <patternFill>
          <bgColor theme="7" tint="0.79998168889431442"/>
        </patternFill>
      </fill>
    </dxf>
    <dxf>
      <fill>
        <patternFill>
          <bgColor theme="7" tint="0.79998168889431442"/>
        </patternFill>
      </fill>
    </dxf>
    <dxf>
      <fill>
        <patternFill>
          <bgColor theme="7" tint="0.79998168889431442"/>
        </patternFill>
      </fill>
    </dxf>
    <dxf>
      <fill>
        <patternFill>
          <bgColor theme="7" tint="0.79998168889431442"/>
        </patternFill>
      </fill>
    </dxf>
    <dxf>
      <fill>
        <patternFill>
          <bgColor theme="7" tint="0.79998168889431442"/>
        </patternFill>
      </fill>
    </dxf>
    <dxf>
      <fill>
        <patternFill>
          <bgColor theme="7" tint="0.79998168889431442"/>
        </patternFill>
      </fill>
    </dxf>
    <dxf>
      <fill>
        <patternFill>
          <bgColor theme="7" tint="0.79998168889431442"/>
        </patternFill>
      </fill>
    </dxf>
    <dxf>
      <fill>
        <patternFill>
          <bgColor theme="7" tint="0.79998168889431442"/>
        </patternFill>
      </fill>
    </dxf>
    <dxf>
      <fill>
        <patternFill>
          <bgColor theme="7" tint="0.79998168889431442"/>
        </patternFill>
      </fill>
    </dxf>
    <dxf>
      <fill>
        <patternFill>
          <bgColor theme="7" tint="0.79998168889431442"/>
        </patternFill>
      </fill>
    </dxf>
    <dxf>
      <fill>
        <patternFill>
          <bgColor theme="7" tint="0.79998168889431442"/>
        </patternFill>
      </fill>
    </dxf>
    <dxf>
      <fill>
        <patternFill>
          <bgColor theme="7" tint="0.79998168889431442"/>
        </patternFill>
      </fill>
    </dxf>
    <dxf>
      <fill>
        <patternFill>
          <bgColor theme="7" tint="0.79998168889431442"/>
        </patternFill>
      </fill>
    </dxf>
    <dxf>
      <fill>
        <patternFill>
          <bgColor theme="7" tint="0.79998168889431442"/>
        </patternFill>
      </fill>
    </dxf>
    <dxf>
      <fill>
        <patternFill>
          <bgColor theme="7" tint="0.79998168889431442"/>
        </patternFill>
      </fill>
    </dxf>
    <dxf>
      <fill>
        <patternFill>
          <bgColor theme="7" tint="0.79998168889431442"/>
        </patternFill>
      </fill>
    </dxf>
    <dxf>
      <fill>
        <patternFill>
          <bgColor theme="7" tint="0.79998168889431442"/>
        </patternFill>
      </fill>
    </dxf>
    <dxf>
      <fill>
        <patternFill>
          <bgColor theme="7" tint="0.79998168889431442"/>
        </patternFill>
      </fill>
    </dxf>
    <dxf>
      <fill>
        <patternFill>
          <bgColor theme="7" tint="0.79998168889431442"/>
        </patternFill>
      </fill>
    </dxf>
    <dxf>
      <fill>
        <patternFill>
          <bgColor theme="7" tint="0.79998168889431442"/>
        </patternFill>
      </fill>
    </dxf>
    <dxf>
      <fill>
        <patternFill>
          <bgColor theme="7" tint="0.79998168889431442"/>
        </patternFill>
      </fill>
    </dxf>
    <dxf>
      <fill>
        <patternFill>
          <bgColor theme="7" tint="0.79998168889431442"/>
        </patternFill>
      </fill>
    </dxf>
    <dxf>
      <fill>
        <patternFill>
          <bgColor theme="7" tint="0.79998168889431442"/>
        </patternFill>
      </fill>
    </dxf>
    <dxf>
      <fill>
        <patternFill>
          <bgColor theme="7" tint="0.79998168889431442"/>
        </patternFill>
      </fill>
    </dxf>
    <dxf>
      <fill>
        <patternFill>
          <bgColor theme="7" tint="0.79998168889431442"/>
        </patternFill>
      </fill>
    </dxf>
    <dxf>
      <fill>
        <patternFill>
          <bgColor theme="4" tint="0.79998168889431442"/>
        </patternFill>
      </fill>
    </dxf>
    <dxf>
      <fill>
        <patternFill>
          <bgColor theme="7" tint="0.79998168889431442"/>
        </patternFill>
      </fill>
    </dxf>
    <dxf>
      <fill>
        <patternFill>
          <bgColor theme="7" tint="0.79998168889431442"/>
        </patternFill>
      </fill>
    </dxf>
    <dxf>
      <fill>
        <patternFill>
          <bgColor theme="7" tint="0.79998168889431442"/>
        </patternFill>
      </fill>
    </dxf>
    <dxf>
      <fill>
        <patternFill>
          <bgColor theme="7" tint="0.79998168889431442"/>
        </patternFill>
      </fill>
    </dxf>
    <dxf>
      <fill>
        <patternFill>
          <bgColor theme="7" tint="0.79998168889431442"/>
        </patternFill>
      </fill>
    </dxf>
    <dxf>
      <fill>
        <patternFill>
          <bgColor theme="7" tint="0.79998168889431442"/>
        </patternFill>
      </fill>
    </dxf>
    <dxf>
      <fill>
        <patternFill>
          <bgColor theme="7" tint="0.79998168889431442"/>
        </patternFill>
      </fill>
    </dxf>
    <dxf>
      <fill>
        <patternFill>
          <bgColor theme="7" tint="0.79998168889431442"/>
        </patternFill>
      </fill>
    </dxf>
    <dxf>
      <fill>
        <patternFill>
          <bgColor theme="7" tint="0.79998168889431442"/>
        </patternFill>
      </fill>
    </dxf>
    <dxf>
      <fill>
        <patternFill>
          <bgColor theme="7" tint="0.79998168889431442"/>
        </patternFill>
      </fill>
    </dxf>
    <dxf>
      <fill>
        <patternFill>
          <bgColor theme="7" tint="0.79998168889431442"/>
        </patternFill>
      </fill>
    </dxf>
    <dxf>
      <fill>
        <patternFill>
          <bgColor theme="7" tint="0.79998168889431442"/>
        </patternFill>
      </fill>
    </dxf>
    <dxf>
      <fill>
        <patternFill>
          <bgColor theme="7" tint="0.79998168889431442"/>
        </patternFill>
      </fill>
    </dxf>
    <dxf>
      <fill>
        <patternFill>
          <bgColor theme="7" tint="0.79998168889431442"/>
        </patternFill>
      </fill>
    </dxf>
    <dxf>
      <fill>
        <patternFill>
          <bgColor theme="7" tint="0.79998168889431442"/>
        </patternFill>
      </fill>
    </dxf>
    <dxf>
      <fill>
        <patternFill>
          <bgColor theme="7" tint="0.79998168889431442"/>
        </patternFill>
      </fill>
    </dxf>
    <dxf>
      <fill>
        <patternFill>
          <bgColor theme="7" tint="0.79998168889431442"/>
        </patternFill>
      </fill>
    </dxf>
    <dxf>
      <fill>
        <patternFill>
          <bgColor theme="7" tint="0.79998168889431442"/>
        </patternFill>
      </fill>
    </dxf>
    <dxf>
      <fill>
        <patternFill>
          <bgColor theme="7" tint="0.79998168889431442"/>
        </patternFill>
      </fill>
    </dxf>
    <dxf>
      <fill>
        <patternFill>
          <bgColor theme="7" tint="0.79998168889431442"/>
        </patternFill>
      </fill>
    </dxf>
    <dxf>
      <fill>
        <patternFill>
          <bgColor theme="7" tint="0.79998168889431442"/>
        </patternFill>
      </fill>
    </dxf>
    <dxf>
      <fill>
        <patternFill>
          <bgColor theme="7" tint="0.79998168889431442"/>
        </patternFill>
      </fill>
    </dxf>
    <dxf>
      <fill>
        <patternFill>
          <bgColor theme="7" tint="0.79998168889431442"/>
        </patternFill>
      </fill>
    </dxf>
    <dxf>
      <fill>
        <patternFill>
          <bgColor theme="7" tint="0.79998168889431442"/>
        </patternFill>
      </fill>
    </dxf>
    <dxf>
      <fill>
        <patternFill>
          <bgColor theme="7" tint="0.79998168889431442"/>
        </patternFill>
      </fill>
    </dxf>
    <dxf>
      <fill>
        <patternFill>
          <bgColor theme="7" tint="0.79998168889431442"/>
        </patternFill>
      </fill>
    </dxf>
    <dxf>
      <fill>
        <patternFill>
          <bgColor theme="7" tint="0.79998168889431442"/>
        </patternFill>
      </fill>
    </dxf>
    <dxf>
      <fill>
        <patternFill>
          <bgColor theme="7" tint="0.79998168889431442"/>
        </patternFill>
      </fill>
    </dxf>
    <dxf>
      <fill>
        <patternFill>
          <bgColor theme="7" tint="0.79998168889431442"/>
        </patternFill>
      </fill>
    </dxf>
    <dxf>
      <fill>
        <patternFill>
          <bgColor theme="7" tint="0.79998168889431442"/>
        </patternFill>
      </fill>
    </dxf>
    <dxf>
      <fill>
        <patternFill>
          <bgColor theme="7" tint="0.79998168889431442"/>
        </patternFill>
      </fill>
    </dxf>
    <dxf>
      <fill>
        <patternFill>
          <bgColor theme="7" tint="0.79998168889431442"/>
        </patternFill>
      </fill>
    </dxf>
    <dxf>
      <fill>
        <patternFill>
          <bgColor theme="7" tint="0.79998168889431442"/>
        </patternFill>
      </fill>
    </dxf>
    <dxf>
      <fill>
        <patternFill>
          <bgColor theme="7" tint="0.79998168889431442"/>
        </patternFill>
      </fill>
    </dxf>
    <dxf>
      <fill>
        <patternFill>
          <bgColor theme="7" tint="0.79998168889431442"/>
        </patternFill>
      </fill>
    </dxf>
    <dxf>
      <fill>
        <patternFill>
          <bgColor theme="7" tint="0.79998168889431442"/>
        </patternFill>
      </fill>
    </dxf>
    <dxf>
      <fill>
        <patternFill>
          <bgColor theme="7" tint="0.79998168889431442"/>
        </patternFill>
      </fill>
    </dxf>
    <dxf>
      <fill>
        <patternFill>
          <bgColor theme="7" tint="0.79998168889431442"/>
        </patternFill>
      </fill>
    </dxf>
    <dxf>
      <fill>
        <patternFill>
          <bgColor theme="7" tint="0.79998168889431442"/>
        </patternFill>
      </fill>
    </dxf>
    <dxf>
      <fill>
        <patternFill>
          <bgColor theme="7" tint="0.79998168889431442"/>
        </patternFill>
      </fill>
    </dxf>
    <dxf>
      <fill>
        <patternFill>
          <bgColor theme="7" tint="0.79998168889431442"/>
        </patternFill>
      </fill>
    </dxf>
    <dxf>
      <fill>
        <patternFill>
          <bgColor theme="7" tint="0.79998168889431442"/>
        </patternFill>
      </fill>
    </dxf>
    <dxf>
      <fill>
        <patternFill>
          <bgColor theme="7" tint="0.79998168889431442"/>
        </patternFill>
      </fill>
    </dxf>
    <dxf>
      <fill>
        <patternFill>
          <bgColor theme="7" tint="0.79998168889431442"/>
        </patternFill>
      </fill>
    </dxf>
    <dxf>
      <fill>
        <patternFill>
          <bgColor theme="7" tint="0.79998168889431442"/>
        </patternFill>
      </fill>
    </dxf>
    <dxf>
      <fill>
        <patternFill>
          <bgColor theme="7" tint="0.79998168889431442"/>
        </patternFill>
      </fill>
    </dxf>
    <dxf>
      <fill>
        <patternFill>
          <bgColor theme="7" tint="0.79998168889431442"/>
        </patternFill>
      </fill>
    </dxf>
    <dxf>
      <fill>
        <patternFill>
          <bgColor theme="7" tint="0.79998168889431442"/>
        </patternFill>
      </fill>
    </dxf>
    <dxf>
      <fill>
        <patternFill>
          <bgColor theme="7" tint="0.79998168889431442"/>
        </patternFill>
      </fill>
    </dxf>
    <dxf>
      <fill>
        <patternFill>
          <bgColor theme="7" tint="0.79998168889431442"/>
        </patternFill>
      </fill>
    </dxf>
    <dxf>
      <fill>
        <patternFill>
          <bgColor rgb="FFFFEFFF"/>
        </patternFill>
      </fill>
    </dxf>
    <dxf>
      <fill>
        <patternFill>
          <bgColor theme="7" tint="0.79998168889431442"/>
        </patternFill>
      </fill>
    </dxf>
    <dxf>
      <fill>
        <patternFill>
          <bgColor theme="7" tint="0.79998168889431442"/>
        </patternFill>
      </fill>
    </dxf>
    <dxf>
      <fill>
        <patternFill>
          <bgColor theme="7" tint="0.79998168889431442"/>
        </patternFill>
      </fill>
    </dxf>
    <dxf>
      <fill>
        <patternFill>
          <bgColor theme="4" tint="0.79998168889431442"/>
        </patternFill>
      </fill>
    </dxf>
    <dxf>
      <fill>
        <patternFill>
          <bgColor theme="7" tint="0.79998168889431442"/>
        </patternFill>
      </fill>
    </dxf>
    <dxf>
      <fill>
        <patternFill>
          <bgColor theme="7" tint="0.79998168889431442"/>
        </patternFill>
      </fill>
    </dxf>
    <dxf>
      <fill>
        <patternFill>
          <bgColor theme="7" tint="0.79998168889431442"/>
        </patternFill>
      </fill>
    </dxf>
    <dxf>
      <fill>
        <patternFill>
          <bgColor theme="7" tint="0.79998168889431442"/>
        </patternFill>
      </fill>
    </dxf>
    <dxf>
      <fill>
        <patternFill>
          <bgColor theme="7" tint="0.79998168889431442"/>
        </patternFill>
      </fill>
    </dxf>
    <dxf>
      <fill>
        <patternFill>
          <bgColor rgb="FFFFEFFF"/>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rgb="FFFFEFFF"/>
        </patternFill>
      </fill>
    </dxf>
    <dxf>
      <fill>
        <patternFill>
          <bgColor theme="4" tint="0.79998168889431442"/>
        </patternFill>
      </fill>
    </dxf>
    <dxf>
      <fill>
        <patternFill>
          <bgColor theme="7" tint="0.79998168889431442"/>
        </patternFill>
      </fill>
    </dxf>
    <dxf>
      <fill>
        <patternFill>
          <bgColor theme="7" tint="0.79998168889431442"/>
        </patternFill>
      </fill>
    </dxf>
    <dxf>
      <fill>
        <patternFill>
          <bgColor theme="7" tint="0.79998168889431442"/>
        </patternFill>
      </fill>
    </dxf>
    <dxf>
      <fill>
        <patternFill>
          <bgColor theme="7" tint="0.79998168889431442"/>
        </patternFill>
      </fill>
    </dxf>
    <dxf>
      <fill>
        <patternFill>
          <bgColor theme="4" tint="0.79998168889431442"/>
        </patternFill>
      </fill>
    </dxf>
    <dxf>
      <fill>
        <patternFill>
          <bgColor theme="4" tint="0.79998168889431442"/>
        </patternFill>
      </fill>
    </dxf>
    <dxf>
      <fill>
        <patternFill>
          <bgColor rgb="FFFFEFFF"/>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7" tint="0.79998168889431442"/>
        </patternFill>
      </fill>
    </dxf>
    <dxf>
      <fill>
        <patternFill>
          <bgColor theme="7" tint="0.79998168889431442"/>
        </patternFill>
      </fill>
    </dxf>
    <dxf>
      <fill>
        <patternFill>
          <bgColor theme="7" tint="0.79998168889431442"/>
        </patternFill>
      </fill>
    </dxf>
    <dxf>
      <fill>
        <patternFill>
          <bgColor theme="7" tint="0.79998168889431442"/>
        </patternFill>
      </fill>
    </dxf>
    <dxf>
      <fill>
        <patternFill>
          <bgColor theme="7" tint="0.79998168889431442"/>
        </patternFill>
      </fill>
    </dxf>
    <dxf>
      <fill>
        <patternFill>
          <bgColor theme="7" tint="0.79998168889431442"/>
        </patternFill>
      </fill>
    </dxf>
    <dxf>
      <fill>
        <patternFill>
          <bgColor theme="7" tint="0.79998168889431442"/>
        </patternFill>
      </fill>
    </dxf>
    <dxf>
      <fill>
        <patternFill>
          <bgColor theme="7" tint="0.79998168889431442"/>
        </patternFill>
      </fill>
    </dxf>
    <dxf>
      <fill>
        <patternFill>
          <bgColor theme="7" tint="0.79998168889431442"/>
        </patternFill>
      </fill>
    </dxf>
    <dxf>
      <fill>
        <patternFill>
          <bgColor theme="7" tint="0.79998168889431442"/>
        </patternFill>
      </fill>
    </dxf>
    <dxf>
      <fill>
        <patternFill>
          <bgColor theme="7" tint="0.79998168889431442"/>
        </patternFill>
      </fill>
    </dxf>
    <dxf>
      <fill>
        <patternFill>
          <bgColor theme="7" tint="0.79998168889431442"/>
        </patternFill>
      </fill>
    </dxf>
    <dxf>
      <fill>
        <patternFill>
          <bgColor theme="7" tint="0.79998168889431442"/>
        </patternFill>
      </fill>
    </dxf>
    <dxf>
      <fill>
        <patternFill>
          <bgColor theme="7" tint="0.79998168889431442"/>
        </patternFill>
      </fill>
    </dxf>
    <dxf>
      <fill>
        <patternFill>
          <bgColor theme="9" tint="0.79998168889431442"/>
        </patternFill>
      </fill>
    </dxf>
    <dxf>
      <fill>
        <patternFill>
          <bgColor theme="9" tint="0.79998168889431442"/>
        </patternFill>
      </fill>
    </dxf>
    <dxf>
      <fill>
        <patternFill>
          <bgColor theme="7" tint="0.79998168889431442"/>
        </patternFill>
      </fill>
    </dxf>
    <dxf>
      <fill>
        <patternFill>
          <bgColor theme="7" tint="0.79998168889431442"/>
        </patternFill>
      </fill>
    </dxf>
    <dxf>
      <fill>
        <patternFill>
          <bgColor theme="7" tint="0.79998168889431442"/>
        </patternFill>
      </fill>
    </dxf>
    <dxf>
      <fill>
        <patternFill>
          <bgColor theme="7" tint="0.79998168889431442"/>
        </patternFill>
      </fill>
    </dxf>
    <dxf>
      <fill>
        <patternFill>
          <bgColor theme="7" tint="0.79998168889431442"/>
        </patternFill>
      </fill>
    </dxf>
    <dxf>
      <fill>
        <patternFill>
          <bgColor theme="7" tint="0.79998168889431442"/>
        </patternFill>
      </fill>
    </dxf>
    <dxf>
      <fill>
        <patternFill>
          <bgColor theme="7" tint="0.79998168889431442"/>
        </patternFill>
      </fill>
    </dxf>
    <dxf>
      <fill>
        <patternFill>
          <bgColor theme="7" tint="0.79998168889431442"/>
        </patternFill>
      </fill>
    </dxf>
    <dxf>
      <fill>
        <patternFill>
          <bgColor theme="7" tint="0.79998168889431442"/>
        </patternFill>
      </fill>
    </dxf>
    <dxf>
      <fill>
        <patternFill>
          <bgColor theme="7"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7" tint="0.79998168889431442"/>
        </patternFill>
      </fill>
    </dxf>
    <dxf>
      <fill>
        <patternFill>
          <bgColor theme="7" tint="0.79998168889431442"/>
        </patternFill>
      </fill>
    </dxf>
    <dxf>
      <fill>
        <patternFill>
          <bgColor theme="7" tint="0.79998168889431442"/>
        </patternFill>
      </fill>
    </dxf>
    <dxf>
      <fill>
        <patternFill>
          <bgColor theme="7" tint="0.79998168889431442"/>
        </patternFill>
      </fill>
    </dxf>
    <dxf>
      <fill>
        <patternFill>
          <bgColor theme="7" tint="0.79998168889431442"/>
        </patternFill>
      </fill>
    </dxf>
    <dxf>
      <fill>
        <patternFill>
          <bgColor theme="7" tint="0.79998168889431442"/>
        </patternFill>
      </fill>
    </dxf>
    <dxf>
      <fill>
        <patternFill>
          <bgColor theme="9" tint="0.79998168889431442"/>
        </patternFill>
      </fill>
    </dxf>
    <dxf>
      <fill>
        <patternFill>
          <bgColor theme="9" tint="0.79998168889431442"/>
        </patternFill>
      </fill>
    </dxf>
    <dxf>
      <fill>
        <patternFill>
          <bgColor theme="7" tint="0.79998168889431442"/>
        </patternFill>
      </fill>
    </dxf>
    <dxf>
      <fill>
        <patternFill>
          <bgColor theme="7" tint="0.79998168889431442"/>
        </patternFill>
      </fill>
    </dxf>
    <dxf>
      <fill>
        <patternFill>
          <bgColor theme="7" tint="0.79998168889431442"/>
        </patternFill>
      </fill>
    </dxf>
    <dxf>
      <fill>
        <patternFill>
          <bgColor theme="7" tint="0.79998168889431442"/>
        </patternFill>
      </fill>
    </dxf>
    <dxf>
      <fill>
        <patternFill>
          <bgColor theme="7" tint="0.79998168889431442"/>
        </patternFill>
      </fill>
    </dxf>
    <dxf>
      <fill>
        <patternFill>
          <bgColor theme="7" tint="0.79998168889431442"/>
        </patternFill>
      </fill>
    </dxf>
    <dxf>
      <fill>
        <patternFill>
          <bgColor theme="7" tint="0.79998168889431442"/>
        </patternFill>
      </fill>
    </dxf>
    <dxf>
      <fill>
        <patternFill>
          <bgColor theme="7" tint="0.79998168889431442"/>
        </patternFill>
      </fill>
    </dxf>
    <dxf>
      <fill>
        <patternFill>
          <bgColor theme="7" tint="0.79998168889431442"/>
        </patternFill>
      </fill>
    </dxf>
    <dxf>
      <fill>
        <patternFill>
          <bgColor theme="7" tint="0.79998168889431442"/>
        </patternFill>
      </fill>
    </dxf>
    <dxf>
      <fill>
        <patternFill>
          <bgColor theme="7" tint="0.79998168889431442"/>
        </patternFill>
      </fill>
    </dxf>
    <dxf>
      <fill>
        <patternFill>
          <bgColor theme="7" tint="0.79998168889431442"/>
        </patternFill>
      </fill>
    </dxf>
    <dxf>
      <fill>
        <patternFill>
          <bgColor theme="7" tint="0.79998168889431442"/>
        </patternFill>
      </fill>
    </dxf>
    <dxf>
      <fill>
        <patternFill>
          <bgColor theme="7" tint="0.79998168889431442"/>
        </patternFill>
      </fill>
    </dxf>
    <dxf>
      <fill>
        <patternFill>
          <bgColor theme="7" tint="0.79998168889431442"/>
        </patternFill>
      </fill>
    </dxf>
    <dxf>
      <fill>
        <patternFill>
          <bgColor theme="7" tint="0.79998168889431442"/>
        </patternFill>
      </fill>
    </dxf>
    <dxf>
      <fill>
        <patternFill>
          <bgColor theme="7" tint="0.79998168889431442"/>
        </patternFill>
      </fill>
    </dxf>
    <dxf>
      <fill>
        <patternFill>
          <bgColor theme="7" tint="0.79998168889431442"/>
        </patternFill>
      </fill>
    </dxf>
    <dxf>
      <fill>
        <patternFill>
          <bgColor theme="7" tint="0.79998168889431442"/>
        </patternFill>
      </fill>
    </dxf>
    <dxf>
      <fill>
        <patternFill>
          <bgColor theme="4" tint="0.79998168889431442"/>
        </patternFill>
      </fill>
    </dxf>
    <dxf>
      <fill>
        <patternFill>
          <bgColor theme="7" tint="0.79998168889431442"/>
        </patternFill>
      </fill>
    </dxf>
    <dxf>
      <fill>
        <patternFill>
          <bgColor theme="7" tint="0.79998168889431442"/>
        </patternFill>
      </fill>
    </dxf>
    <dxf>
      <fill>
        <patternFill>
          <bgColor theme="7" tint="0.79998168889431442"/>
        </patternFill>
      </fill>
    </dxf>
    <dxf>
      <fill>
        <patternFill>
          <bgColor theme="7" tint="0.79998168889431442"/>
        </patternFill>
      </fill>
    </dxf>
    <dxf>
      <fill>
        <patternFill>
          <bgColor theme="7" tint="0.79998168889431442"/>
        </patternFill>
      </fill>
    </dxf>
    <dxf>
      <fill>
        <patternFill>
          <bgColor theme="7" tint="0.79998168889431442"/>
        </patternFill>
      </fill>
    </dxf>
    <dxf>
      <fill>
        <patternFill>
          <bgColor theme="7" tint="0.79998168889431442"/>
        </patternFill>
      </fill>
    </dxf>
    <dxf>
      <fill>
        <patternFill>
          <bgColor theme="7" tint="0.79998168889431442"/>
        </patternFill>
      </fill>
    </dxf>
    <dxf>
      <fill>
        <patternFill>
          <bgColor theme="7" tint="0.79998168889431442"/>
        </patternFill>
      </fill>
    </dxf>
    <dxf>
      <fill>
        <patternFill>
          <bgColor theme="7" tint="0.79998168889431442"/>
        </patternFill>
      </fill>
    </dxf>
    <dxf>
      <fill>
        <patternFill>
          <bgColor theme="7" tint="0.79998168889431442"/>
        </patternFill>
      </fill>
    </dxf>
    <dxf>
      <fill>
        <patternFill>
          <bgColor theme="7" tint="0.79998168889431442"/>
        </patternFill>
      </fill>
    </dxf>
    <dxf>
      <fill>
        <patternFill>
          <bgColor theme="7" tint="0.79998168889431442"/>
        </patternFill>
      </fill>
    </dxf>
    <dxf>
      <fill>
        <patternFill>
          <bgColor theme="7" tint="0.79998168889431442"/>
        </patternFill>
      </fill>
    </dxf>
    <dxf>
      <fill>
        <patternFill>
          <bgColor theme="7" tint="0.79998168889431442"/>
        </patternFill>
      </fill>
    </dxf>
    <dxf>
      <fill>
        <patternFill>
          <bgColor theme="7" tint="0.79998168889431442"/>
        </patternFill>
      </fill>
    </dxf>
    <dxf>
      <fill>
        <patternFill>
          <bgColor theme="7" tint="0.79998168889431442"/>
        </patternFill>
      </fill>
    </dxf>
    <dxf>
      <fill>
        <patternFill>
          <bgColor theme="7" tint="0.79998168889431442"/>
        </patternFill>
      </fill>
    </dxf>
    <dxf>
      <fill>
        <patternFill>
          <bgColor theme="7" tint="0.79998168889431442"/>
        </patternFill>
      </fill>
    </dxf>
    <dxf>
      <fill>
        <patternFill>
          <bgColor theme="7" tint="0.79998168889431442"/>
        </patternFill>
      </fill>
    </dxf>
    <dxf>
      <fill>
        <patternFill>
          <bgColor theme="7" tint="0.79998168889431442"/>
        </patternFill>
      </fill>
    </dxf>
    <dxf>
      <fill>
        <patternFill>
          <bgColor theme="7" tint="0.79998168889431442"/>
        </patternFill>
      </fill>
    </dxf>
    <dxf>
      <fill>
        <patternFill>
          <bgColor theme="7" tint="0.79998168889431442"/>
        </patternFill>
      </fill>
    </dxf>
    <dxf>
      <fill>
        <patternFill>
          <bgColor theme="7" tint="0.79998168889431442"/>
        </patternFill>
      </fill>
    </dxf>
    <dxf>
      <fill>
        <patternFill>
          <bgColor theme="7" tint="0.79998168889431442"/>
        </patternFill>
      </fill>
    </dxf>
    <dxf>
      <fill>
        <patternFill>
          <bgColor theme="7" tint="0.79998168889431442"/>
        </patternFill>
      </fill>
    </dxf>
    <dxf>
      <fill>
        <patternFill>
          <bgColor theme="7" tint="0.79998168889431442"/>
        </patternFill>
      </fill>
    </dxf>
    <dxf>
      <fill>
        <patternFill>
          <bgColor theme="7" tint="0.79998168889431442"/>
        </patternFill>
      </fill>
    </dxf>
    <dxf>
      <fill>
        <patternFill>
          <bgColor theme="7" tint="0.79998168889431442"/>
        </patternFill>
      </fill>
    </dxf>
    <dxf>
      <fill>
        <patternFill>
          <bgColor theme="7" tint="0.79998168889431442"/>
        </patternFill>
      </fill>
    </dxf>
    <dxf>
      <fill>
        <patternFill>
          <bgColor theme="7" tint="0.79998168889431442"/>
        </patternFill>
      </fill>
    </dxf>
    <dxf>
      <fill>
        <patternFill>
          <bgColor theme="7" tint="0.79998168889431442"/>
        </patternFill>
      </fill>
    </dxf>
    <dxf>
      <fill>
        <patternFill>
          <bgColor theme="7" tint="0.79998168889431442"/>
        </patternFill>
      </fill>
    </dxf>
    <dxf>
      <fill>
        <patternFill>
          <bgColor theme="7" tint="0.79998168889431442"/>
        </patternFill>
      </fill>
    </dxf>
    <dxf>
      <fill>
        <patternFill>
          <bgColor theme="7" tint="0.79998168889431442"/>
        </patternFill>
      </fill>
    </dxf>
    <dxf>
      <fill>
        <patternFill>
          <bgColor theme="7" tint="0.79998168889431442"/>
        </patternFill>
      </fill>
    </dxf>
    <dxf>
      <fill>
        <patternFill>
          <bgColor theme="7" tint="0.79998168889431442"/>
        </patternFill>
      </fill>
    </dxf>
    <dxf>
      <fill>
        <patternFill>
          <bgColor theme="7" tint="0.79998168889431442"/>
        </patternFill>
      </fill>
    </dxf>
    <dxf>
      <fill>
        <patternFill>
          <bgColor theme="7" tint="0.79998168889431442"/>
        </patternFill>
      </fill>
    </dxf>
    <dxf>
      <fill>
        <patternFill>
          <bgColor theme="7" tint="0.79998168889431442"/>
        </patternFill>
      </fill>
    </dxf>
    <dxf>
      <fill>
        <patternFill>
          <bgColor theme="7" tint="0.79998168889431442"/>
        </patternFill>
      </fill>
    </dxf>
    <dxf>
      <fill>
        <patternFill>
          <bgColor theme="7" tint="0.79998168889431442"/>
        </patternFill>
      </fill>
    </dxf>
    <dxf>
      <fill>
        <patternFill>
          <bgColor theme="7" tint="0.79998168889431442"/>
        </patternFill>
      </fill>
    </dxf>
    <dxf>
      <fill>
        <patternFill>
          <bgColor theme="7" tint="0.79998168889431442"/>
        </patternFill>
      </fill>
    </dxf>
    <dxf>
      <fill>
        <patternFill>
          <bgColor theme="7" tint="0.79998168889431442"/>
        </patternFill>
      </fill>
    </dxf>
    <dxf>
      <fill>
        <patternFill>
          <bgColor theme="7" tint="0.79998168889431442"/>
        </patternFill>
      </fill>
    </dxf>
    <dxf>
      <fill>
        <patternFill>
          <bgColor theme="7" tint="0.79998168889431442"/>
        </patternFill>
      </fill>
    </dxf>
    <dxf>
      <fill>
        <patternFill>
          <bgColor theme="7" tint="0.79998168889431442"/>
        </patternFill>
      </fill>
    </dxf>
    <dxf>
      <fill>
        <patternFill>
          <bgColor theme="7" tint="0.79998168889431442"/>
        </patternFill>
      </fill>
    </dxf>
    <dxf>
      <fill>
        <patternFill>
          <bgColor theme="7" tint="0.79998168889431442"/>
        </patternFill>
      </fill>
    </dxf>
    <dxf>
      <fill>
        <patternFill>
          <bgColor rgb="FFFFEFFF"/>
        </patternFill>
      </fill>
    </dxf>
    <dxf>
      <fill>
        <patternFill>
          <bgColor theme="7" tint="0.79998168889431442"/>
        </patternFill>
      </fill>
    </dxf>
    <dxf>
      <fill>
        <patternFill>
          <bgColor theme="7" tint="0.79998168889431442"/>
        </patternFill>
      </fill>
    </dxf>
    <dxf>
      <fill>
        <patternFill>
          <bgColor theme="7" tint="0.79998168889431442"/>
        </patternFill>
      </fill>
    </dxf>
    <dxf>
      <fill>
        <patternFill>
          <bgColor theme="4" tint="0.79998168889431442"/>
        </patternFill>
      </fill>
    </dxf>
    <dxf>
      <fill>
        <patternFill>
          <bgColor theme="7" tint="0.79998168889431442"/>
        </patternFill>
      </fill>
    </dxf>
    <dxf>
      <fill>
        <patternFill>
          <bgColor theme="7" tint="0.79998168889431442"/>
        </patternFill>
      </fill>
    </dxf>
    <dxf>
      <fill>
        <patternFill>
          <bgColor theme="7" tint="0.79998168889431442"/>
        </patternFill>
      </fill>
    </dxf>
    <dxf>
      <fill>
        <patternFill>
          <bgColor theme="7" tint="0.79998168889431442"/>
        </patternFill>
      </fill>
    </dxf>
    <dxf>
      <fill>
        <patternFill>
          <bgColor theme="7" tint="0.79998168889431442"/>
        </patternFill>
      </fill>
    </dxf>
    <dxf>
      <fill>
        <patternFill>
          <bgColor rgb="FFFFEFFF"/>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7" tint="0.79998168889431442"/>
        </patternFill>
      </fill>
    </dxf>
    <dxf>
      <fill>
        <patternFill>
          <bgColor theme="7" tint="0.79998168889431442"/>
        </patternFill>
      </fill>
    </dxf>
    <dxf>
      <fill>
        <patternFill>
          <bgColor theme="7" tint="0.79998168889431442"/>
        </patternFill>
      </fill>
    </dxf>
    <dxf>
      <fill>
        <patternFill>
          <bgColor theme="7" tint="0.79998168889431442"/>
        </patternFill>
      </fill>
    </dxf>
    <dxf>
      <fill>
        <patternFill>
          <bgColor theme="7" tint="0.79998168889431442"/>
        </patternFill>
      </fill>
    </dxf>
    <dxf>
      <fill>
        <patternFill>
          <bgColor theme="7" tint="0.79998168889431442"/>
        </patternFill>
      </fill>
    </dxf>
    <dxf>
      <fill>
        <patternFill>
          <bgColor theme="7" tint="0.79998168889431442"/>
        </patternFill>
      </fill>
    </dxf>
    <dxf>
      <fill>
        <patternFill>
          <bgColor theme="7" tint="0.79998168889431442"/>
        </patternFill>
      </fill>
    </dxf>
    <dxf>
      <fill>
        <patternFill>
          <bgColor theme="7" tint="0.79998168889431442"/>
        </patternFill>
      </fill>
    </dxf>
    <dxf>
      <fill>
        <patternFill>
          <bgColor theme="7" tint="0.79998168889431442"/>
        </patternFill>
      </fill>
    </dxf>
    <dxf>
      <fill>
        <patternFill>
          <bgColor theme="7" tint="0.79998168889431442"/>
        </patternFill>
      </fill>
    </dxf>
    <dxf>
      <fill>
        <patternFill>
          <bgColor theme="7" tint="0.79998168889431442"/>
        </patternFill>
      </fill>
    </dxf>
    <dxf>
      <fill>
        <patternFill>
          <bgColor theme="7" tint="0.79998168889431442"/>
        </patternFill>
      </fill>
    </dxf>
    <dxf>
      <fill>
        <patternFill>
          <bgColor theme="7" tint="0.79998168889431442"/>
        </patternFill>
      </fill>
    </dxf>
    <dxf>
      <fill>
        <patternFill>
          <bgColor theme="7"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7" tint="0.79998168889431442"/>
        </patternFill>
      </fill>
    </dxf>
    <dxf>
      <fill>
        <patternFill>
          <bgColor theme="7" tint="0.79998168889431442"/>
        </patternFill>
      </fill>
    </dxf>
    <dxf>
      <fill>
        <patternFill>
          <bgColor theme="7" tint="0.79998168889431442"/>
        </patternFill>
      </fill>
    </dxf>
    <dxf>
      <fill>
        <patternFill>
          <bgColor theme="7" tint="0.79998168889431442"/>
        </patternFill>
      </fill>
    </dxf>
    <dxf>
      <fill>
        <patternFill>
          <bgColor theme="7" tint="0.79998168889431442"/>
        </patternFill>
      </fill>
    </dxf>
    <dxf>
      <fill>
        <patternFill>
          <bgColor theme="7" tint="0.79998168889431442"/>
        </patternFill>
      </fill>
    </dxf>
    <dxf>
      <fill>
        <patternFill>
          <bgColor theme="7" tint="0.79998168889431442"/>
        </patternFill>
      </fill>
    </dxf>
    <dxf>
      <fill>
        <patternFill>
          <bgColor theme="7" tint="0.79998168889431442"/>
        </patternFill>
      </fill>
    </dxf>
    <dxf>
      <fill>
        <patternFill>
          <bgColor theme="7" tint="0.79998168889431442"/>
        </patternFill>
      </fill>
    </dxf>
    <dxf>
      <fill>
        <patternFill>
          <bgColor theme="7" tint="0.79998168889431442"/>
        </patternFill>
      </fill>
    </dxf>
    <dxf>
      <fill>
        <patternFill>
          <bgColor theme="7" tint="0.79998168889431442"/>
        </patternFill>
      </fill>
    </dxf>
    <dxf>
      <fill>
        <patternFill>
          <bgColor theme="7" tint="0.79998168889431442"/>
        </patternFill>
      </fill>
    </dxf>
    <dxf>
      <fill>
        <patternFill>
          <bgColor theme="7" tint="0.79998168889431442"/>
        </patternFill>
      </fill>
    </dxf>
    <dxf>
      <fill>
        <patternFill>
          <bgColor theme="7" tint="0.79998168889431442"/>
        </patternFill>
      </fill>
    </dxf>
    <dxf>
      <fill>
        <patternFill>
          <bgColor theme="7" tint="0.79998168889431442"/>
        </patternFill>
      </fill>
    </dxf>
    <dxf>
      <fill>
        <patternFill>
          <bgColor theme="7" tint="0.79998168889431442"/>
        </patternFill>
      </fill>
    </dxf>
    <dxf>
      <fill>
        <patternFill>
          <bgColor theme="7" tint="0.79998168889431442"/>
        </patternFill>
      </fill>
    </dxf>
    <dxf>
      <fill>
        <patternFill>
          <bgColor theme="7" tint="0.79998168889431442"/>
        </patternFill>
      </fill>
    </dxf>
    <dxf>
      <fill>
        <patternFill>
          <bgColor theme="7" tint="0.79998168889431442"/>
        </patternFill>
      </fill>
    </dxf>
    <dxf>
      <fill>
        <patternFill>
          <bgColor theme="7" tint="0.79998168889431442"/>
        </patternFill>
      </fill>
    </dxf>
    <dxf>
      <fill>
        <patternFill>
          <bgColor theme="7" tint="0.79998168889431442"/>
        </patternFill>
      </fill>
    </dxf>
    <dxf>
      <fill>
        <patternFill>
          <bgColor theme="7" tint="0.79998168889431442"/>
        </patternFill>
      </fill>
    </dxf>
    <dxf>
      <fill>
        <patternFill>
          <bgColor theme="7" tint="0.79998168889431442"/>
        </patternFill>
      </fill>
    </dxf>
    <dxf>
      <fill>
        <patternFill>
          <bgColor theme="7" tint="0.79998168889431442"/>
        </patternFill>
      </fill>
    </dxf>
    <dxf>
      <fill>
        <patternFill>
          <bgColor theme="7" tint="0.79998168889431442"/>
        </patternFill>
      </fill>
    </dxf>
    <dxf>
      <fill>
        <patternFill>
          <bgColor theme="7" tint="0.79998168889431442"/>
        </patternFill>
      </fill>
    </dxf>
    <dxf>
      <fill>
        <patternFill>
          <bgColor theme="7" tint="0.79998168889431442"/>
        </patternFill>
      </fill>
    </dxf>
    <dxf>
      <fill>
        <patternFill>
          <bgColor theme="4" tint="0.79998168889431442"/>
        </patternFill>
      </fill>
    </dxf>
    <dxf>
      <fill>
        <patternFill>
          <bgColor theme="7" tint="0.79998168889431442"/>
        </patternFill>
      </fill>
    </dxf>
    <dxf>
      <fill>
        <patternFill>
          <bgColor theme="7" tint="0.79998168889431442"/>
        </patternFill>
      </fill>
    </dxf>
    <dxf>
      <fill>
        <patternFill>
          <bgColor theme="7" tint="0.79998168889431442"/>
        </patternFill>
      </fill>
    </dxf>
    <dxf>
      <fill>
        <patternFill>
          <bgColor theme="7" tint="0.79998168889431442"/>
        </patternFill>
      </fill>
    </dxf>
    <dxf>
      <fill>
        <patternFill>
          <bgColor theme="7" tint="0.79998168889431442"/>
        </patternFill>
      </fill>
    </dxf>
    <dxf>
      <fill>
        <patternFill>
          <bgColor theme="7" tint="0.79998168889431442"/>
        </patternFill>
      </fill>
    </dxf>
    <dxf>
      <fill>
        <patternFill>
          <bgColor theme="7" tint="0.79998168889431442"/>
        </patternFill>
      </fill>
    </dxf>
    <dxf>
      <fill>
        <patternFill>
          <bgColor theme="7" tint="0.79998168889431442"/>
        </patternFill>
      </fill>
    </dxf>
    <dxf>
      <fill>
        <patternFill>
          <bgColor theme="7" tint="0.79998168889431442"/>
        </patternFill>
      </fill>
    </dxf>
    <dxf>
      <fill>
        <patternFill>
          <bgColor theme="7" tint="0.79998168889431442"/>
        </patternFill>
      </fill>
    </dxf>
    <dxf>
      <fill>
        <patternFill>
          <bgColor theme="7" tint="0.79998168889431442"/>
        </patternFill>
      </fill>
    </dxf>
    <dxf>
      <fill>
        <patternFill>
          <bgColor theme="7" tint="0.79998168889431442"/>
        </patternFill>
      </fill>
    </dxf>
    <dxf>
      <fill>
        <patternFill>
          <bgColor theme="7" tint="0.79998168889431442"/>
        </patternFill>
      </fill>
    </dxf>
    <dxf>
      <fill>
        <patternFill>
          <bgColor theme="7" tint="0.79998168889431442"/>
        </patternFill>
      </fill>
    </dxf>
    <dxf>
      <fill>
        <patternFill>
          <bgColor theme="7" tint="0.79998168889431442"/>
        </patternFill>
      </fill>
    </dxf>
    <dxf>
      <fill>
        <patternFill>
          <bgColor theme="7" tint="0.79998168889431442"/>
        </patternFill>
      </fill>
    </dxf>
    <dxf>
      <fill>
        <patternFill>
          <bgColor theme="7" tint="0.79998168889431442"/>
        </patternFill>
      </fill>
    </dxf>
    <dxf>
      <fill>
        <patternFill>
          <bgColor theme="7" tint="0.79998168889431442"/>
        </patternFill>
      </fill>
    </dxf>
    <dxf>
      <fill>
        <patternFill>
          <bgColor theme="7" tint="0.79998168889431442"/>
        </patternFill>
      </fill>
    </dxf>
    <dxf>
      <fill>
        <patternFill>
          <bgColor theme="7" tint="0.79998168889431442"/>
        </patternFill>
      </fill>
    </dxf>
    <dxf>
      <fill>
        <patternFill>
          <bgColor theme="7" tint="0.79998168889431442"/>
        </patternFill>
      </fill>
    </dxf>
    <dxf>
      <fill>
        <patternFill>
          <bgColor theme="7" tint="0.79998168889431442"/>
        </patternFill>
      </fill>
    </dxf>
    <dxf>
      <fill>
        <patternFill>
          <bgColor theme="7" tint="0.79998168889431442"/>
        </patternFill>
      </fill>
    </dxf>
    <dxf>
      <fill>
        <patternFill>
          <bgColor theme="7" tint="0.79998168889431442"/>
        </patternFill>
      </fill>
    </dxf>
    <dxf>
      <fill>
        <patternFill>
          <bgColor theme="7" tint="0.79998168889431442"/>
        </patternFill>
      </fill>
    </dxf>
    <dxf>
      <fill>
        <patternFill>
          <bgColor theme="7" tint="0.79998168889431442"/>
        </patternFill>
      </fill>
    </dxf>
    <dxf>
      <fill>
        <patternFill>
          <bgColor theme="7" tint="0.79998168889431442"/>
        </patternFill>
      </fill>
    </dxf>
    <dxf>
      <fill>
        <patternFill>
          <bgColor theme="7" tint="0.79998168889431442"/>
        </patternFill>
      </fill>
    </dxf>
    <dxf>
      <fill>
        <patternFill>
          <bgColor theme="7" tint="0.79998168889431442"/>
        </patternFill>
      </fill>
    </dxf>
    <dxf>
      <fill>
        <patternFill>
          <bgColor theme="7" tint="0.79998168889431442"/>
        </patternFill>
      </fill>
    </dxf>
    <dxf>
      <fill>
        <patternFill>
          <bgColor theme="7" tint="0.79998168889431442"/>
        </patternFill>
      </fill>
    </dxf>
    <dxf>
      <fill>
        <patternFill>
          <bgColor theme="7" tint="0.79998168889431442"/>
        </patternFill>
      </fill>
    </dxf>
    <dxf>
      <fill>
        <patternFill>
          <bgColor theme="7" tint="0.79998168889431442"/>
        </patternFill>
      </fill>
    </dxf>
    <dxf>
      <fill>
        <patternFill>
          <bgColor theme="7" tint="0.79998168889431442"/>
        </patternFill>
      </fill>
    </dxf>
    <dxf>
      <fill>
        <patternFill>
          <bgColor theme="7" tint="0.79998168889431442"/>
        </patternFill>
      </fill>
    </dxf>
    <dxf>
      <fill>
        <patternFill>
          <bgColor theme="7" tint="0.79998168889431442"/>
        </patternFill>
      </fill>
    </dxf>
    <dxf>
      <fill>
        <patternFill>
          <bgColor theme="7" tint="0.79998168889431442"/>
        </patternFill>
      </fill>
    </dxf>
    <dxf>
      <fill>
        <patternFill>
          <bgColor theme="7" tint="0.79998168889431442"/>
        </patternFill>
      </fill>
    </dxf>
    <dxf>
      <fill>
        <patternFill>
          <bgColor theme="7" tint="0.79998168889431442"/>
        </patternFill>
      </fill>
    </dxf>
    <dxf>
      <fill>
        <patternFill>
          <bgColor theme="7" tint="0.79998168889431442"/>
        </patternFill>
      </fill>
    </dxf>
    <dxf>
      <fill>
        <patternFill>
          <bgColor theme="7" tint="0.79998168889431442"/>
        </patternFill>
      </fill>
    </dxf>
    <dxf>
      <fill>
        <patternFill>
          <bgColor theme="7" tint="0.79998168889431442"/>
        </patternFill>
      </fill>
    </dxf>
    <dxf>
      <fill>
        <patternFill>
          <bgColor theme="7" tint="0.79998168889431442"/>
        </patternFill>
      </fill>
    </dxf>
    <dxf>
      <fill>
        <patternFill>
          <bgColor theme="7" tint="0.79998168889431442"/>
        </patternFill>
      </fill>
    </dxf>
    <dxf>
      <fill>
        <patternFill>
          <bgColor theme="7" tint="0.79998168889431442"/>
        </patternFill>
      </fill>
    </dxf>
    <dxf>
      <fill>
        <patternFill>
          <bgColor theme="7" tint="0.79998168889431442"/>
        </patternFill>
      </fill>
    </dxf>
    <dxf>
      <fill>
        <patternFill>
          <bgColor theme="7" tint="0.79998168889431442"/>
        </patternFill>
      </fill>
    </dxf>
    <dxf>
      <fill>
        <patternFill>
          <bgColor theme="7" tint="0.79998168889431442"/>
        </patternFill>
      </fill>
    </dxf>
    <dxf>
      <fill>
        <patternFill>
          <bgColor theme="7" tint="0.79998168889431442"/>
        </patternFill>
      </fill>
    </dxf>
    <dxf>
      <fill>
        <patternFill>
          <bgColor theme="7" tint="0.79998168889431442"/>
        </patternFill>
      </fill>
    </dxf>
    <dxf>
      <fill>
        <patternFill>
          <bgColor rgb="FFFFEFFF"/>
        </patternFill>
      </fill>
    </dxf>
    <dxf>
      <fill>
        <patternFill>
          <bgColor theme="7" tint="0.79998168889431442"/>
        </patternFill>
      </fill>
    </dxf>
    <dxf>
      <fill>
        <patternFill>
          <bgColor theme="7" tint="0.79998168889431442"/>
        </patternFill>
      </fill>
    </dxf>
    <dxf>
      <fill>
        <patternFill>
          <bgColor theme="7" tint="0.79998168889431442"/>
        </patternFill>
      </fill>
    </dxf>
    <dxf>
      <fill>
        <patternFill>
          <bgColor theme="4" tint="0.79998168889431442"/>
        </patternFill>
      </fill>
    </dxf>
    <dxf>
      <fill>
        <patternFill>
          <bgColor theme="7" tint="0.79998168889431442"/>
        </patternFill>
      </fill>
    </dxf>
    <dxf>
      <fill>
        <patternFill>
          <bgColor theme="7" tint="0.79998168889431442"/>
        </patternFill>
      </fill>
    </dxf>
    <dxf>
      <fill>
        <patternFill>
          <bgColor theme="7" tint="0.79998168889431442"/>
        </patternFill>
      </fill>
    </dxf>
    <dxf>
      <fill>
        <patternFill>
          <bgColor theme="7" tint="0.79998168889431442"/>
        </patternFill>
      </fill>
    </dxf>
    <dxf>
      <fill>
        <patternFill>
          <bgColor theme="7" tint="0.79998168889431442"/>
        </patternFill>
      </fill>
    </dxf>
    <dxf>
      <fill>
        <patternFill>
          <bgColor rgb="FFFFEFFF"/>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7" tint="0.79998168889431442"/>
        </patternFill>
      </fill>
    </dxf>
    <dxf>
      <fill>
        <patternFill>
          <bgColor theme="7" tint="0.79998168889431442"/>
        </patternFill>
      </fill>
    </dxf>
    <dxf>
      <fill>
        <patternFill>
          <bgColor theme="7" tint="0.79998168889431442"/>
        </patternFill>
      </fill>
    </dxf>
    <dxf>
      <fill>
        <patternFill>
          <bgColor theme="7" tint="0.79998168889431442"/>
        </patternFill>
      </fill>
    </dxf>
    <dxf>
      <fill>
        <patternFill>
          <bgColor theme="7" tint="0.79998168889431442"/>
        </patternFill>
      </fill>
    </dxf>
    <dxf>
      <fill>
        <patternFill>
          <bgColor theme="7" tint="0.79998168889431442"/>
        </patternFill>
      </fill>
    </dxf>
    <dxf>
      <fill>
        <patternFill>
          <bgColor theme="7" tint="0.79998168889431442"/>
        </patternFill>
      </fill>
    </dxf>
    <dxf>
      <fill>
        <patternFill>
          <bgColor theme="7" tint="0.79998168889431442"/>
        </patternFill>
      </fill>
    </dxf>
    <dxf>
      <fill>
        <patternFill>
          <bgColor theme="7" tint="0.79998168889431442"/>
        </patternFill>
      </fill>
    </dxf>
    <dxf>
      <fill>
        <patternFill>
          <bgColor theme="7" tint="0.79998168889431442"/>
        </patternFill>
      </fill>
    </dxf>
    <dxf>
      <fill>
        <patternFill>
          <bgColor theme="7" tint="0.79998168889431442"/>
        </patternFill>
      </fill>
    </dxf>
    <dxf>
      <fill>
        <patternFill>
          <bgColor theme="7" tint="0.79998168889431442"/>
        </patternFill>
      </fill>
    </dxf>
    <dxf>
      <fill>
        <patternFill>
          <bgColor theme="7" tint="0.79998168889431442"/>
        </patternFill>
      </fill>
    </dxf>
    <dxf>
      <fill>
        <patternFill>
          <bgColor theme="7" tint="0.79998168889431442"/>
        </patternFill>
      </fill>
    </dxf>
    <dxf>
      <fill>
        <patternFill>
          <bgColor theme="7" tint="0.79998168889431442"/>
        </patternFill>
      </fill>
    </dxf>
    <dxf>
      <fill>
        <patternFill>
          <bgColor theme="7" tint="0.79998168889431442"/>
        </patternFill>
      </fill>
    </dxf>
    <dxf>
      <fill>
        <patternFill>
          <bgColor theme="7" tint="0.79998168889431442"/>
        </patternFill>
      </fill>
    </dxf>
    <dxf>
      <fill>
        <patternFill>
          <bgColor theme="7" tint="0.79998168889431442"/>
        </patternFill>
      </fill>
    </dxf>
    <dxf>
      <fill>
        <patternFill>
          <bgColor theme="7" tint="0.79998168889431442"/>
        </patternFill>
      </fill>
    </dxf>
    <dxf>
      <fill>
        <patternFill>
          <bgColor theme="7" tint="0.79998168889431442"/>
        </patternFill>
      </fill>
    </dxf>
    <dxf>
      <fill>
        <patternFill>
          <bgColor theme="7" tint="0.79998168889431442"/>
        </patternFill>
      </fill>
    </dxf>
    <dxf>
      <fill>
        <patternFill>
          <bgColor theme="7" tint="0.79998168889431442"/>
        </patternFill>
      </fill>
    </dxf>
    <dxf>
      <fill>
        <patternFill>
          <bgColor theme="7" tint="0.79998168889431442"/>
        </patternFill>
      </fill>
    </dxf>
    <dxf>
      <fill>
        <patternFill>
          <bgColor theme="7" tint="0.79998168889431442"/>
        </patternFill>
      </fill>
    </dxf>
    <dxf>
      <fill>
        <patternFill>
          <bgColor theme="7" tint="0.79998168889431442"/>
        </patternFill>
      </fill>
    </dxf>
    <dxf>
      <fill>
        <patternFill>
          <bgColor theme="7" tint="0.79998168889431442"/>
        </patternFill>
      </fill>
    </dxf>
    <dxf>
      <fill>
        <patternFill>
          <bgColor theme="7" tint="0.79998168889431442"/>
        </patternFill>
      </fill>
    </dxf>
    <dxf>
      <fill>
        <patternFill>
          <bgColor theme="7" tint="0.79998168889431442"/>
        </patternFill>
      </fill>
    </dxf>
    <dxf>
      <fill>
        <patternFill>
          <bgColor theme="7" tint="0.79998168889431442"/>
        </patternFill>
      </fill>
    </dxf>
    <dxf>
      <fill>
        <patternFill>
          <bgColor theme="7" tint="0.79998168889431442"/>
        </patternFill>
      </fill>
    </dxf>
    <dxf>
      <fill>
        <patternFill>
          <bgColor theme="7" tint="0.79998168889431442"/>
        </patternFill>
      </fill>
    </dxf>
    <dxf>
      <fill>
        <patternFill>
          <bgColor theme="7" tint="0.79998168889431442"/>
        </patternFill>
      </fill>
    </dxf>
    <dxf>
      <fill>
        <patternFill>
          <bgColor theme="7"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7" tint="0.79998168889431442"/>
        </patternFill>
      </fill>
    </dxf>
    <dxf>
      <fill>
        <patternFill>
          <bgColor theme="7" tint="0.79998168889431442"/>
        </patternFill>
      </fill>
    </dxf>
    <dxf>
      <fill>
        <patternFill>
          <bgColor theme="7" tint="0.79998168889431442"/>
        </patternFill>
      </fill>
    </dxf>
    <dxf>
      <fill>
        <patternFill>
          <bgColor theme="7" tint="0.79998168889431442"/>
        </patternFill>
      </fill>
    </dxf>
    <dxf>
      <fill>
        <patternFill>
          <bgColor theme="7" tint="0.79998168889431442"/>
        </patternFill>
      </fill>
    </dxf>
    <dxf>
      <fill>
        <patternFill>
          <bgColor theme="7" tint="0.79998168889431442"/>
        </patternFill>
      </fill>
    </dxf>
    <dxf>
      <fill>
        <patternFill>
          <bgColor theme="7" tint="0.79998168889431442"/>
        </patternFill>
      </fill>
    </dxf>
    <dxf>
      <fill>
        <patternFill>
          <bgColor theme="7" tint="0.79998168889431442"/>
        </patternFill>
      </fill>
    </dxf>
    <dxf>
      <fill>
        <patternFill>
          <bgColor theme="7" tint="0.79998168889431442"/>
        </patternFill>
      </fill>
    </dxf>
    <dxf>
      <fill>
        <patternFill>
          <bgColor theme="4" tint="0.79998168889431442"/>
        </patternFill>
      </fill>
    </dxf>
    <dxf>
      <fill>
        <patternFill>
          <bgColor theme="7" tint="0.79998168889431442"/>
        </patternFill>
      </fill>
    </dxf>
    <dxf>
      <fill>
        <patternFill>
          <bgColor theme="7" tint="0.79998168889431442"/>
        </patternFill>
      </fill>
    </dxf>
    <dxf>
      <fill>
        <patternFill>
          <bgColor theme="7" tint="0.79998168889431442"/>
        </patternFill>
      </fill>
    </dxf>
    <dxf>
      <fill>
        <patternFill>
          <bgColor theme="7" tint="0.79998168889431442"/>
        </patternFill>
      </fill>
    </dxf>
    <dxf>
      <fill>
        <patternFill>
          <bgColor theme="7" tint="0.79998168889431442"/>
        </patternFill>
      </fill>
    </dxf>
    <dxf>
      <fill>
        <patternFill>
          <bgColor theme="7" tint="0.79998168889431442"/>
        </patternFill>
      </fill>
    </dxf>
    <dxf>
      <fill>
        <patternFill>
          <bgColor theme="7" tint="0.79998168889431442"/>
        </patternFill>
      </fill>
    </dxf>
    <dxf>
      <fill>
        <patternFill>
          <bgColor theme="7" tint="0.79998168889431442"/>
        </patternFill>
      </fill>
    </dxf>
    <dxf>
      <fill>
        <patternFill>
          <bgColor theme="7" tint="0.79998168889431442"/>
        </patternFill>
      </fill>
    </dxf>
    <dxf>
      <fill>
        <patternFill>
          <bgColor theme="7" tint="0.79998168889431442"/>
        </patternFill>
      </fill>
    </dxf>
    <dxf>
      <fill>
        <patternFill>
          <bgColor theme="7" tint="0.79998168889431442"/>
        </patternFill>
      </fill>
    </dxf>
    <dxf>
      <fill>
        <patternFill>
          <bgColor theme="7" tint="0.79998168889431442"/>
        </patternFill>
      </fill>
    </dxf>
    <dxf>
      <fill>
        <patternFill>
          <bgColor theme="7" tint="0.79998168889431442"/>
        </patternFill>
      </fill>
    </dxf>
    <dxf>
      <fill>
        <patternFill>
          <bgColor theme="7" tint="0.79998168889431442"/>
        </patternFill>
      </fill>
    </dxf>
    <dxf>
      <fill>
        <patternFill>
          <bgColor theme="7" tint="0.79998168889431442"/>
        </patternFill>
      </fill>
    </dxf>
    <dxf>
      <fill>
        <patternFill>
          <bgColor theme="7" tint="0.79998168889431442"/>
        </patternFill>
      </fill>
    </dxf>
    <dxf>
      <fill>
        <patternFill>
          <bgColor theme="7" tint="0.79998168889431442"/>
        </patternFill>
      </fill>
    </dxf>
    <dxf>
      <fill>
        <patternFill>
          <bgColor theme="7" tint="0.79998168889431442"/>
        </patternFill>
      </fill>
    </dxf>
    <dxf>
      <fill>
        <patternFill>
          <bgColor theme="7" tint="0.79998168889431442"/>
        </patternFill>
      </fill>
    </dxf>
    <dxf>
      <fill>
        <patternFill>
          <bgColor theme="7" tint="0.79998168889431442"/>
        </patternFill>
      </fill>
    </dxf>
    <dxf>
      <fill>
        <patternFill>
          <bgColor theme="7" tint="0.79998168889431442"/>
        </patternFill>
      </fill>
    </dxf>
    <dxf>
      <fill>
        <patternFill>
          <bgColor theme="7" tint="0.79998168889431442"/>
        </patternFill>
      </fill>
    </dxf>
    <dxf>
      <fill>
        <patternFill>
          <bgColor theme="7" tint="0.79998168889431442"/>
        </patternFill>
      </fill>
    </dxf>
    <dxf>
      <fill>
        <patternFill>
          <bgColor theme="7" tint="0.79998168889431442"/>
        </patternFill>
      </fill>
    </dxf>
    <dxf>
      <fill>
        <patternFill>
          <bgColor theme="7" tint="0.79998168889431442"/>
        </patternFill>
      </fill>
    </dxf>
    <dxf>
      <fill>
        <patternFill>
          <bgColor theme="7" tint="0.79998168889431442"/>
        </patternFill>
      </fill>
    </dxf>
    <dxf>
      <fill>
        <patternFill>
          <bgColor theme="7" tint="0.79998168889431442"/>
        </patternFill>
      </fill>
    </dxf>
    <dxf>
      <fill>
        <patternFill>
          <bgColor theme="7" tint="0.79998168889431442"/>
        </patternFill>
      </fill>
    </dxf>
    <dxf>
      <fill>
        <patternFill>
          <bgColor theme="7" tint="0.79998168889431442"/>
        </patternFill>
      </fill>
    </dxf>
    <dxf>
      <fill>
        <patternFill>
          <bgColor theme="7" tint="0.79998168889431442"/>
        </patternFill>
      </fill>
    </dxf>
    <dxf>
      <fill>
        <patternFill>
          <bgColor theme="7" tint="0.79998168889431442"/>
        </patternFill>
      </fill>
    </dxf>
    <dxf>
      <fill>
        <patternFill>
          <bgColor theme="7" tint="0.79998168889431442"/>
        </patternFill>
      </fill>
    </dxf>
    <dxf>
      <fill>
        <patternFill>
          <bgColor theme="7" tint="0.79998168889431442"/>
        </patternFill>
      </fill>
    </dxf>
    <dxf>
      <fill>
        <patternFill>
          <bgColor theme="7" tint="0.79998168889431442"/>
        </patternFill>
      </fill>
    </dxf>
    <dxf>
      <fill>
        <patternFill>
          <bgColor theme="7" tint="0.79998168889431442"/>
        </patternFill>
      </fill>
    </dxf>
    <dxf>
      <fill>
        <patternFill>
          <bgColor theme="7" tint="0.79998168889431442"/>
        </patternFill>
      </fill>
    </dxf>
    <dxf>
      <fill>
        <patternFill>
          <bgColor theme="7" tint="0.79998168889431442"/>
        </patternFill>
      </fill>
    </dxf>
    <dxf>
      <fill>
        <patternFill>
          <bgColor theme="7" tint="0.79998168889431442"/>
        </patternFill>
      </fill>
    </dxf>
    <dxf>
      <fill>
        <patternFill>
          <bgColor theme="7" tint="0.79998168889431442"/>
        </patternFill>
      </fill>
    </dxf>
    <dxf>
      <fill>
        <patternFill>
          <bgColor theme="7" tint="0.79998168889431442"/>
        </patternFill>
      </fill>
    </dxf>
    <dxf>
      <fill>
        <patternFill>
          <bgColor theme="7" tint="0.79998168889431442"/>
        </patternFill>
      </fill>
    </dxf>
    <dxf>
      <fill>
        <patternFill>
          <bgColor theme="7" tint="0.79998168889431442"/>
        </patternFill>
      </fill>
    </dxf>
    <dxf>
      <fill>
        <patternFill>
          <bgColor theme="7" tint="0.79998168889431442"/>
        </patternFill>
      </fill>
    </dxf>
    <dxf>
      <fill>
        <patternFill>
          <bgColor theme="7" tint="0.79998168889431442"/>
        </patternFill>
      </fill>
    </dxf>
    <dxf>
      <fill>
        <patternFill>
          <bgColor theme="7" tint="0.79998168889431442"/>
        </patternFill>
      </fill>
    </dxf>
    <dxf>
      <fill>
        <patternFill>
          <bgColor theme="7" tint="0.79998168889431442"/>
        </patternFill>
      </fill>
    </dxf>
    <dxf>
      <fill>
        <patternFill>
          <bgColor theme="7" tint="0.79998168889431442"/>
        </patternFill>
      </fill>
    </dxf>
    <dxf>
      <fill>
        <patternFill>
          <bgColor theme="7" tint="0.79998168889431442"/>
        </patternFill>
      </fill>
    </dxf>
    <dxf>
      <fill>
        <patternFill>
          <bgColor theme="7" tint="0.79998168889431442"/>
        </patternFill>
      </fill>
    </dxf>
    <dxf>
      <fill>
        <patternFill>
          <bgColor theme="7" tint="0.79998168889431442"/>
        </patternFill>
      </fill>
    </dxf>
    <dxf>
      <fill>
        <patternFill>
          <bgColor rgb="FFFFEFFF"/>
        </patternFill>
      </fill>
    </dxf>
    <dxf>
      <fill>
        <patternFill>
          <bgColor theme="7" tint="0.79998168889431442"/>
        </patternFill>
      </fill>
    </dxf>
    <dxf>
      <fill>
        <patternFill>
          <bgColor theme="7" tint="0.79998168889431442"/>
        </patternFill>
      </fill>
    </dxf>
    <dxf>
      <fill>
        <patternFill>
          <bgColor theme="7" tint="0.79998168889431442"/>
        </patternFill>
      </fill>
    </dxf>
    <dxf>
      <fill>
        <patternFill>
          <bgColor theme="4" tint="0.79998168889431442"/>
        </patternFill>
      </fill>
    </dxf>
    <dxf>
      <fill>
        <patternFill>
          <bgColor theme="7" tint="0.79998168889431442"/>
        </patternFill>
      </fill>
    </dxf>
    <dxf>
      <fill>
        <patternFill>
          <bgColor theme="7" tint="0.79998168889431442"/>
        </patternFill>
      </fill>
    </dxf>
    <dxf>
      <fill>
        <patternFill>
          <bgColor theme="7" tint="0.79998168889431442"/>
        </patternFill>
      </fill>
    </dxf>
    <dxf>
      <fill>
        <patternFill>
          <bgColor theme="7" tint="0.79998168889431442"/>
        </patternFill>
      </fill>
    </dxf>
    <dxf>
      <fill>
        <patternFill>
          <bgColor theme="7" tint="0.79998168889431442"/>
        </patternFill>
      </fill>
    </dxf>
    <dxf>
      <fill>
        <patternFill>
          <bgColor rgb="FFFFEFFF"/>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7" tint="0.79998168889431442"/>
        </patternFill>
      </fill>
    </dxf>
    <dxf>
      <fill>
        <patternFill>
          <bgColor theme="7" tint="0.79998168889431442"/>
        </patternFill>
      </fill>
    </dxf>
    <dxf>
      <fill>
        <patternFill>
          <bgColor theme="7" tint="0.79998168889431442"/>
        </patternFill>
      </fill>
    </dxf>
    <dxf>
      <fill>
        <patternFill>
          <bgColor theme="7"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7" tint="0.79998168889431442"/>
        </patternFill>
      </fill>
    </dxf>
    <dxf>
      <fill>
        <patternFill>
          <bgColor theme="7" tint="0.79998168889431442"/>
        </patternFill>
      </fill>
    </dxf>
    <dxf>
      <fill>
        <patternFill>
          <bgColor theme="7" tint="0.79998168889431442"/>
        </patternFill>
      </fill>
    </dxf>
    <dxf>
      <fill>
        <patternFill>
          <bgColor theme="7" tint="0.79998168889431442"/>
        </patternFill>
      </fill>
    </dxf>
    <dxf>
      <fill>
        <patternFill>
          <bgColor theme="7" tint="0.79998168889431442"/>
        </patternFill>
      </fill>
    </dxf>
    <dxf>
      <fill>
        <patternFill>
          <bgColor theme="7" tint="0.79998168889431442"/>
        </patternFill>
      </fill>
    </dxf>
    <dxf>
      <fill>
        <patternFill>
          <bgColor theme="7" tint="0.79998168889431442"/>
        </patternFill>
      </fill>
    </dxf>
    <dxf>
      <fill>
        <patternFill>
          <bgColor theme="7" tint="0.79998168889431442"/>
        </patternFill>
      </fill>
    </dxf>
    <dxf>
      <fill>
        <patternFill>
          <bgColor theme="7" tint="0.79998168889431442"/>
        </patternFill>
      </fill>
    </dxf>
    <dxf>
      <fill>
        <patternFill>
          <bgColor theme="7" tint="0.79998168889431442"/>
        </patternFill>
      </fill>
    </dxf>
    <dxf>
      <fill>
        <patternFill>
          <bgColor theme="7" tint="0.79998168889431442"/>
        </patternFill>
      </fill>
    </dxf>
    <dxf>
      <fill>
        <patternFill>
          <bgColor theme="7" tint="0.79998168889431442"/>
        </patternFill>
      </fill>
    </dxf>
    <dxf>
      <fill>
        <patternFill>
          <bgColor theme="7" tint="0.79998168889431442"/>
        </patternFill>
      </fill>
    </dxf>
    <dxf>
      <fill>
        <patternFill>
          <bgColor theme="7" tint="0.79998168889431442"/>
        </patternFill>
      </fill>
    </dxf>
    <dxf>
      <fill>
        <patternFill>
          <bgColor theme="7" tint="0.79998168889431442"/>
        </patternFill>
      </fill>
    </dxf>
    <dxf>
      <fill>
        <patternFill>
          <bgColor theme="7" tint="0.79998168889431442"/>
        </patternFill>
      </fill>
    </dxf>
    <dxf>
      <fill>
        <patternFill>
          <bgColor theme="7" tint="0.79998168889431442"/>
        </patternFill>
      </fill>
    </dxf>
    <dxf>
      <fill>
        <patternFill>
          <bgColor theme="7" tint="0.79998168889431442"/>
        </patternFill>
      </fill>
    </dxf>
    <dxf>
      <fill>
        <patternFill>
          <bgColor theme="7" tint="0.79998168889431442"/>
        </patternFill>
      </fill>
    </dxf>
    <dxf>
      <fill>
        <patternFill>
          <bgColor theme="7" tint="0.79998168889431442"/>
        </patternFill>
      </fill>
    </dxf>
    <dxf>
      <fill>
        <patternFill>
          <bgColor theme="7" tint="0.79998168889431442"/>
        </patternFill>
      </fill>
    </dxf>
    <dxf>
      <fill>
        <patternFill>
          <bgColor theme="7" tint="0.79998168889431442"/>
        </patternFill>
      </fill>
    </dxf>
    <dxf>
      <fill>
        <patternFill>
          <bgColor theme="7" tint="0.79998168889431442"/>
        </patternFill>
      </fill>
    </dxf>
    <dxf>
      <fill>
        <patternFill>
          <bgColor theme="7" tint="0.79998168889431442"/>
        </patternFill>
      </fill>
    </dxf>
    <dxf>
      <fill>
        <patternFill>
          <bgColor theme="7" tint="0.79998168889431442"/>
        </patternFill>
      </fill>
    </dxf>
    <dxf>
      <fill>
        <patternFill>
          <bgColor theme="7" tint="0.79998168889431442"/>
        </patternFill>
      </fill>
    </dxf>
    <dxf>
      <fill>
        <patternFill>
          <bgColor theme="7" tint="0.79998168889431442"/>
        </patternFill>
      </fill>
    </dxf>
    <dxf>
      <fill>
        <patternFill>
          <bgColor theme="7" tint="0.79998168889431442"/>
        </patternFill>
      </fill>
    </dxf>
    <dxf>
      <fill>
        <patternFill>
          <bgColor theme="7" tint="0.79998168889431442"/>
        </patternFill>
      </fill>
    </dxf>
    <dxf>
      <fill>
        <patternFill>
          <bgColor theme="7" tint="0.79998168889431442"/>
        </patternFill>
      </fill>
    </dxf>
    <dxf>
      <fill>
        <patternFill>
          <bgColor theme="7" tint="0.79998168889431442"/>
        </patternFill>
      </fill>
    </dxf>
    <dxf>
      <fill>
        <patternFill>
          <bgColor theme="7" tint="0.79998168889431442"/>
        </patternFill>
      </fill>
    </dxf>
    <dxf>
      <fill>
        <patternFill>
          <bgColor theme="7" tint="0.79998168889431442"/>
        </patternFill>
      </fill>
    </dxf>
    <dxf>
      <fill>
        <patternFill>
          <bgColor theme="7" tint="0.79998168889431442"/>
        </patternFill>
      </fill>
    </dxf>
    <dxf>
      <fill>
        <patternFill>
          <bgColor theme="7" tint="0.79998168889431442"/>
        </patternFill>
      </fill>
    </dxf>
    <dxf>
      <fill>
        <patternFill>
          <bgColor theme="7" tint="0.79998168889431442"/>
        </patternFill>
      </fill>
    </dxf>
    <dxf>
      <fill>
        <patternFill>
          <bgColor theme="7" tint="0.79998168889431442"/>
        </patternFill>
      </fill>
    </dxf>
    <dxf>
      <fill>
        <patternFill>
          <bgColor theme="7" tint="0.79998168889431442"/>
        </patternFill>
      </fill>
    </dxf>
    <dxf>
      <fill>
        <patternFill>
          <bgColor theme="4" tint="0.79998168889431442"/>
        </patternFill>
      </fill>
    </dxf>
    <dxf>
      <fill>
        <patternFill>
          <bgColor theme="7" tint="0.79998168889431442"/>
        </patternFill>
      </fill>
    </dxf>
    <dxf>
      <fill>
        <patternFill>
          <bgColor theme="7" tint="0.79998168889431442"/>
        </patternFill>
      </fill>
    </dxf>
    <dxf>
      <fill>
        <patternFill>
          <bgColor theme="7" tint="0.79998168889431442"/>
        </patternFill>
      </fill>
    </dxf>
    <dxf>
      <fill>
        <patternFill>
          <bgColor theme="7" tint="0.79998168889431442"/>
        </patternFill>
      </fill>
    </dxf>
    <dxf>
      <fill>
        <patternFill>
          <bgColor theme="7" tint="0.79998168889431442"/>
        </patternFill>
      </fill>
    </dxf>
    <dxf>
      <fill>
        <patternFill>
          <bgColor theme="7" tint="0.79998168889431442"/>
        </patternFill>
      </fill>
    </dxf>
    <dxf>
      <fill>
        <patternFill>
          <bgColor theme="7" tint="0.79998168889431442"/>
        </patternFill>
      </fill>
    </dxf>
    <dxf>
      <fill>
        <patternFill>
          <bgColor theme="7" tint="0.79998168889431442"/>
        </patternFill>
      </fill>
    </dxf>
    <dxf>
      <fill>
        <patternFill>
          <bgColor theme="7" tint="0.79998168889431442"/>
        </patternFill>
      </fill>
    </dxf>
    <dxf>
      <fill>
        <patternFill>
          <bgColor theme="7" tint="0.79998168889431442"/>
        </patternFill>
      </fill>
    </dxf>
    <dxf>
      <fill>
        <patternFill>
          <bgColor theme="7" tint="0.79998168889431442"/>
        </patternFill>
      </fill>
    </dxf>
    <dxf>
      <fill>
        <patternFill>
          <bgColor theme="7" tint="0.79998168889431442"/>
        </patternFill>
      </fill>
    </dxf>
    <dxf>
      <fill>
        <patternFill>
          <bgColor theme="7" tint="0.79998168889431442"/>
        </patternFill>
      </fill>
    </dxf>
    <dxf>
      <fill>
        <patternFill>
          <bgColor theme="7" tint="0.79998168889431442"/>
        </patternFill>
      </fill>
    </dxf>
    <dxf>
      <fill>
        <patternFill>
          <bgColor theme="7" tint="0.79998168889431442"/>
        </patternFill>
      </fill>
    </dxf>
    <dxf>
      <fill>
        <patternFill>
          <bgColor theme="7" tint="0.79998168889431442"/>
        </patternFill>
      </fill>
    </dxf>
    <dxf>
      <fill>
        <patternFill>
          <bgColor theme="7" tint="0.79998168889431442"/>
        </patternFill>
      </fill>
    </dxf>
    <dxf>
      <fill>
        <patternFill>
          <bgColor theme="7" tint="0.79998168889431442"/>
        </patternFill>
      </fill>
    </dxf>
    <dxf>
      <fill>
        <patternFill>
          <bgColor theme="7" tint="0.79998168889431442"/>
        </patternFill>
      </fill>
    </dxf>
    <dxf>
      <fill>
        <patternFill>
          <bgColor theme="7" tint="0.79998168889431442"/>
        </patternFill>
      </fill>
    </dxf>
    <dxf>
      <fill>
        <patternFill>
          <bgColor theme="7" tint="0.79998168889431442"/>
        </patternFill>
      </fill>
    </dxf>
    <dxf>
      <fill>
        <patternFill>
          <bgColor theme="7" tint="0.79998168889431442"/>
        </patternFill>
      </fill>
    </dxf>
    <dxf>
      <fill>
        <patternFill>
          <bgColor theme="7" tint="0.79998168889431442"/>
        </patternFill>
      </fill>
    </dxf>
    <dxf>
      <fill>
        <patternFill>
          <bgColor theme="7" tint="0.79998168889431442"/>
        </patternFill>
      </fill>
    </dxf>
    <dxf>
      <fill>
        <patternFill>
          <bgColor theme="7" tint="0.79998168889431442"/>
        </patternFill>
      </fill>
    </dxf>
    <dxf>
      <fill>
        <patternFill>
          <bgColor theme="7" tint="0.79998168889431442"/>
        </patternFill>
      </fill>
    </dxf>
    <dxf>
      <fill>
        <patternFill>
          <bgColor theme="7" tint="0.79998168889431442"/>
        </patternFill>
      </fill>
    </dxf>
    <dxf>
      <fill>
        <patternFill>
          <bgColor theme="7" tint="0.79998168889431442"/>
        </patternFill>
      </fill>
    </dxf>
    <dxf>
      <fill>
        <patternFill>
          <bgColor theme="7" tint="0.79998168889431442"/>
        </patternFill>
      </fill>
    </dxf>
    <dxf>
      <fill>
        <patternFill>
          <bgColor theme="7" tint="0.79998168889431442"/>
        </patternFill>
      </fill>
    </dxf>
    <dxf>
      <fill>
        <patternFill>
          <bgColor theme="7" tint="0.79998168889431442"/>
        </patternFill>
      </fill>
    </dxf>
    <dxf>
      <fill>
        <patternFill>
          <bgColor theme="7" tint="0.79998168889431442"/>
        </patternFill>
      </fill>
    </dxf>
    <dxf>
      <fill>
        <patternFill>
          <bgColor theme="7" tint="0.79998168889431442"/>
        </patternFill>
      </fill>
    </dxf>
    <dxf>
      <fill>
        <patternFill>
          <bgColor theme="7" tint="0.79998168889431442"/>
        </patternFill>
      </fill>
    </dxf>
    <dxf>
      <fill>
        <patternFill>
          <bgColor theme="7" tint="0.79998168889431442"/>
        </patternFill>
      </fill>
    </dxf>
    <dxf>
      <fill>
        <patternFill>
          <bgColor theme="7" tint="0.79998168889431442"/>
        </patternFill>
      </fill>
    </dxf>
    <dxf>
      <fill>
        <patternFill>
          <bgColor theme="7" tint="0.79998168889431442"/>
        </patternFill>
      </fill>
    </dxf>
    <dxf>
      <fill>
        <patternFill>
          <bgColor theme="7" tint="0.79998168889431442"/>
        </patternFill>
      </fill>
    </dxf>
    <dxf>
      <fill>
        <patternFill>
          <bgColor theme="7" tint="0.79998168889431442"/>
        </patternFill>
      </fill>
    </dxf>
    <dxf>
      <fill>
        <patternFill>
          <bgColor theme="7" tint="0.79998168889431442"/>
        </patternFill>
      </fill>
    </dxf>
    <dxf>
      <fill>
        <patternFill>
          <bgColor theme="7" tint="0.79998168889431442"/>
        </patternFill>
      </fill>
    </dxf>
    <dxf>
      <fill>
        <patternFill>
          <bgColor theme="7" tint="0.79998168889431442"/>
        </patternFill>
      </fill>
    </dxf>
    <dxf>
      <fill>
        <patternFill>
          <bgColor theme="7" tint="0.79998168889431442"/>
        </patternFill>
      </fill>
    </dxf>
    <dxf>
      <fill>
        <patternFill>
          <bgColor theme="7" tint="0.79998168889431442"/>
        </patternFill>
      </fill>
    </dxf>
    <dxf>
      <fill>
        <patternFill>
          <bgColor theme="7" tint="0.79998168889431442"/>
        </patternFill>
      </fill>
    </dxf>
    <dxf>
      <fill>
        <patternFill>
          <bgColor theme="7" tint="0.79998168889431442"/>
        </patternFill>
      </fill>
    </dxf>
    <dxf>
      <fill>
        <patternFill>
          <bgColor theme="7" tint="0.79998168889431442"/>
        </patternFill>
      </fill>
    </dxf>
    <dxf>
      <fill>
        <patternFill>
          <bgColor theme="7" tint="0.79998168889431442"/>
        </patternFill>
      </fill>
    </dxf>
    <dxf>
      <fill>
        <patternFill>
          <bgColor theme="7" tint="0.79998168889431442"/>
        </patternFill>
      </fill>
    </dxf>
    <dxf>
      <fill>
        <patternFill>
          <bgColor theme="7" tint="0.79998168889431442"/>
        </patternFill>
      </fill>
    </dxf>
    <dxf>
      <fill>
        <patternFill>
          <bgColor rgb="FFFFEFFF"/>
        </patternFill>
      </fill>
    </dxf>
    <dxf>
      <fill>
        <patternFill>
          <bgColor theme="7" tint="0.79998168889431442"/>
        </patternFill>
      </fill>
    </dxf>
    <dxf>
      <fill>
        <patternFill>
          <bgColor theme="7" tint="0.79998168889431442"/>
        </patternFill>
      </fill>
    </dxf>
    <dxf>
      <fill>
        <patternFill>
          <bgColor theme="7" tint="0.79998168889431442"/>
        </patternFill>
      </fill>
    </dxf>
    <dxf>
      <fill>
        <patternFill>
          <bgColor theme="4" tint="0.79998168889431442"/>
        </patternFill>
      </fill>
    </dxf>
    <dxf>
      <fill>
        <patternFill>
          <bgColor theme="7" tint="0.79998168889431442"/>
        </patternFill>
      </fill>
    </dxf>
    <dxf>
      <fill>
        <patternFill>
          <bgColor theme="7" tint="0.79998168889431442"/>
        </patternFill>
      </fill>
    </dxf>
    <dxf>
      <fill>
        <patternFill>
          <bgColor theme="7" tint="0.79998168889431442"/>
        </patternFill>
      </fill>
    </dxf>
    <dxf>
      <fill>
        <patternFill>
          <bgColor theme="7" tint="0.79998168889431442"/>
        </patternFill>
      </fill>
    </dxf>
    <dxf>
      <fill>
        <patternFill>
          <bgColor theme="7" tint="0.79998168889431442"/>
        </patternFill>
      </fill>
    </dxf>
    <dxf>
      <fill>
        <patternFill>
          <bgColor rgb="FFFFEFFF"/>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7" tint="0.79998168889431442"/>
        </patternFill>
      </fill>
    </dxf>
    <dxf>
      <fill>
        <patternFill>
          <bgColor theme="7" tint="0.79998168889431442"/>
        </patternFill>
      </fill>
    </dxf>
    <dxf>
      <fill>
        <patternFill>
          <bgColor theme="7" tint="0.79998168889431442"/>
        </patternFill>
      </fill>
    </dxf>
    <dxf>
      <fill>
        <patternFill>
          <bgColor theme="7"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7" tint="0.79998168889431442"/>
        </patternFill>
      </fill>
    </dxf>
    <dxf>
      <fill>
        <patternFill>
          <bgColor theme="7" tint="0.79998168889431442"/>
        </patternFill>
      </fill>
    </dxf>
    <dxf>
      <fill>
        <patternFill>
          <bgColor theme="7" tint="0.79998168889431442"/>
        </patternFill>
      </fill>
    </dxf>
    <dxf>
      <fill>
        <patternFill>
          <bgColor theme="7" tint="0.79998168889431442"/>
        </patternFill>
      </fill>
    </dxf>
    <dxf>
      <fill>
        <patternFill>
          <bgColor theme="7" tint="0.79998168889431442"/>
        </patternFill>
      </fill>
    </dxf>
    <dxf>
      <fill>
        <patternFill>
          <bgColor theme="7" tint="0.79998168889431442"/>
        </patternFill>
      </fill>
    </dxf>
    <dxf>
      <fill>
        <patternFill>
          <bgColor theme="7" tint="0.79998168889431442"/>
        </patternFill>
      </fill>
    </dxf>
    <dxf>
      <fill>
        <patternFill>
          <bgColor theme="7" tint="0.79998168889431442"/>
        </patternFill>
      </fill>
    </dxf>
    <dxf>
      <fill>
        <patternFill>
          <bgColor theme="7" tint="0.79998168889431442"/>
        </patternFill>
      </fill>
    </dxf>
    <dxf>
      <fill>
        <patternFill>
          <bgColor theme="7" tint="0.79998168889431442"/>
        </patternFill>
      </fill>
    </dxf>
    <dxf>
      <fill>
        <patternFill>
          <bgColor theme="7" tint="0.79998168889431442"/>
        </patternFill>
      </fill>
    </dxf>
    <dxf>
      <fill>
        <patternFill>
          <bgColor theme="7" tint="0.79998168889431442"/>
        </patternFill>
      </fill>
    </dxf>
    <dxf>
      <fill>
        <patternFill>
          <bgColor theme="7" tint="0.79998168889431442"/>
        </patternFill>
      </fill>
    </dxf>
    <dxf>
      <fill>
        <patternFill>
          <bgColor theme="7" tint="0.79998168889431442"/>
        </patternFill>
      </fill>
    </dxf>
    <dxf>
      <fill>
        <patternFill>
          <bgColor theme="7" tint="0.79998168889431442"/>
        </patternFill>
      </fill>
    </dxf>
    <dxf>
      <fill>
        <patternFill>
          <bgColor theme="7" tint="0.79998168889431442"/>
        </patternFill>
      </fill>
    </dxf>
    <dxf>
      <fill>
        <patternFill>
          <bgColor theme="7" tint="0.79998168889431442"/>
        </patternFill>
      </fill>
    </dxf>
    <dxf>
      <fill>
        <patternFill>
          <bgColor theme="7" tint="0.79998168889431442"/>
        </patternFill>
      </fill>
    </dxf>
    <dxf>
      <fill>
        <patternFill>
          <bgColor theme="7" tint="0.79998168889431442"/>
        </patternFill>
      </fill>
    </dxf>
    <dxf>
      <fill>
        <patternFill>
          <bgColor theme="7" tint="0.79998168889431442"/>
        </patternFill>
      </fill>
    </dxf>
    <dxf>
      <fill>
        <patternFill>
          <bgColor theme="7" tint="0.79998168889431442"/>
        </patternFill>
      </fill>
    </dxf>
    <dxf>
      <fill>
        <patternFill>
          <bgColor theme="7" tint="0.79998168889431442"/>
        </patternFill>
      </fill>
    </dxf>
    <dxf>
      <fill>
        <patternFill>
          <bgColor theme="7" tint="0.79998168889431442"/>
        </patternFill>
      </fill>
    </dxf>
    <dxf>
      <fill>
        <patternFill>
          <bgColor theme="7" tint="0.79998168889431442"/>
        </patternFill>
      </fill>
    </dxf>
    <dxf>
      <fill>
        <patternFill>
          <bgColor theme="7" tint="0.79998168889431442"/>
        </patternFill>
      </fill>
    </dxf>
    <dxf>
      <fill>
        <patternFill>
          <bgColor theme="7" tint="0.79998168889431442"/>
        </patternFill>
      </fill>
    </dxf>
    <dxf>
      <fill>
        <patternFill>
          <bgColor theme="7" tint="0.79998168889431442"/>
        </patternFill>
      </fill>
    </dxf>
    <dxf>
      <fill>
        <patternFill>
          <bgColor theme="7" tint="0.79998168889431442"/>
        </patternFill>
      </fill>
    </dxf>
    <dxf>
      <fill>
        <patternFill>
          <bgColor theme="7" tint="0.79998168889431442"/>
        </patternFill>
      </fill>
    </dxf>
    <dxf>
      <fill>
        <patternFill>
          <bgColor theme="7" tint="0.79998168889431442"/>
        </patternFill>
      </fill>
    </dxf>
    <dxf>
      <fill>
        <patternFill>
          <bgColor theme="7" tint="0.79998168889431442"/>
        </patternFill>
      </fill>
    </dxf>
    <dxf>
      <fill>
        <patternFill>
          <bgColor theme="7" tint="0.79998168889431442"/>
        </patternFill>
      </fill>
    </dxf>
    <dxf>
      <fill>
        <patternFill>
          <bgColor theme="7" tint="0.79998168889431442"/>
        </patternFill>
      </fill>
    </dxf>
    <dxf>
      <fill>
        <patternFill>
          <bgColor theme="7" tint="0.79998168889431442"/>
        </patternFill>
      </fill>
    </dxf>
    <dxf>
      <fill>
        <patternFill>
          <bgColor theme="7" tint="0.79998168889431442"/>
        </patternFill>
      </fill>
    </dxf>
    <dxf>
      <fill>
        <patternFill>
          <bgColor theme="7" tint="0.79998168889431442"/>
        </patternFill>
      </fill>
    </dxf>
    <dxf>
      <fill>
        <patternFill>
          <bgColor theme="7" tint="0.79998168889431442"/>
        </patternFill>
      </fill>
    </dxf>
    <dxf>
      <fill>
        <patternFill>
          <bgColor theme="7" tint="0.79998168889431442"/>
        </patternFill>
      </fill>
    </dxf>
    <dxf>
      <fill>
        <patternFill>
          <bgColor theme="4" tint="0.79998168889431442"/>
        </patternFill>
      </fill>
    </dxf>
    <dxf>
      <fill>
        <patternFill>
          <bgColor theme="7" tint="0.79998168889431442"/>
        </patternFill>
      </fill>
    </dxf>
    <dxf>
      <fill>
        <patternFill>
          <bgColor theme="7" tint="0.79998168889431442"/>
        </patternFill>
      </fill>
    </dxf>
    <dxf>
      <fill>
        <patternFill>
          <bgColor theme="7" tint="0.79998168889431442"/>
        </patternFill>
      </fill>
    </dxf>
    <dxf>
      <fill>
        <patternFill>
          <bgColor theme="7" tint="0.79998168889431442"/>
        </patternFill>
      </fill>
    </dxf>
    <dxf>
      <fill>
        <patternFill>
          <bgColor theme="7" tint="0.79998168889431442"/>
        </patternFill>
      </fill>
    </dxf>
    <dxf>
      <fill>
        <patternFill>
          <bgColor theme="7" tint="0.79998168889431442"/>
        </patternFill>
      </fill>
    </dxf>
    <dxf>
      <fill>
        <patternFill>
          <bgColor theme="7" tint="0.79998168889431442"/>
        </patternFill>
      </fill>
    </dxf>
    <dxf>
      <fill>
        <patternFill>
          <bgColor theme="7" tint="0.79998168889431442"/>
        </patternFill>
      </fill>
    </dxf>
    <dxf>
      <fill>
        <patternFill>
          <bgColor theme="7" tint="0.79998168889431442"/>
        </patternFill>
      </fill>
    </dxf>
    <dxf>
      <fill>
        <patternFill>
          <bgColor theme="7" tint="0.79998168889431442"/>
        </patternFill>
      </fill>
    </dxf>
    <dxf>
      <fill>
        <patternFill>
          <bgColor theme="7" tint="0.79998168889431442"/>
        </patternFill>
      </fill>
    </dxf>
    <dxf>
      <fill>
        <patternFill>
          <bgColor theme="7" tint="0.79998168889431442"/>
        </patternFill>
      </fill>
    </dxf>
    <dxf>
      <fill>
        <patternFill>
          <bgColor theme="7" tint="0.79998168889431442"/>
        </patternFill>
      </fill>
    </dxf>
    <dxf>
      <fill>
        <patternFill>
          <bgColor theme="7" tint="0.79998168889431442"/>
        </patternFill>
      </fill>
    </dxf>
    <dxf>
      <fill>
        <patternFill>
          <bgColor theme="7" tint="0.79998168889431442"/>
        </patternFill>
      </fill>
    </dxf>
    <dxf>
      <fill>
        <patternFill>
          <bgColor theme="7" tint="0.79998168889431442"/>
        </patternFill>
      </fill>
    </dxf>
    <dxf>
      <fill>
        <patternFill>
          <bgColor theme="7" tint="0.79998168889431442"/>
        </patternFill>
      </fill>
    </dxf>
    <dxf>
      <fill>
        <patternFill>
          <bgColor theme="7" tint="0.79998168889431442"/>
        </patternFill>
      </fill>
    </dxf>
    <dxf>
      <fill>
        <patternFill>
          <bgColor theme="7" tint="0.79998168889431442"/>
        </patternFill>
      </fill>
    </dxf>
    <dxf>
      <fill>
        <patternFill>
          <bgColor theme="7" tint="0.79998168889431442"/>
        </patternFill>
      </fill>
    </dxf>
    <dxf>
      <fill>
        <patternFill>
          <bgColor theme="7" tint="0.79998168889431442"/>
        </patternFill>
      </fill>
    </dxf>
    <dxf>
      <fill>
        <patternFill>
          <bgColor theme="7" tint="0.79998168889431442"/>
        </patternFill>
      </fill>
    </dxf>
    <dxf>
      <fill>
        <patternFill>
          <bgColor theme="7" tint="0.79998168889431442"/>
        </patternFill>
      </fill>
    </dxf>
    <dxf>
      <fill>
        <patternFill>
          <bgColor theme="7" tint="0.79998168889431442"/>
        </patternFill>
      </fill>
    </dxf>
    <dxf>
      <fill>
        <patternFill>
          <bgColor theme="7" tint="0.79998168889431442"/>
        </patternFill>
      </fill>
    </dxf>
    <dxf>
      <fill>
        <patternFill>
          <bgColor theme="7" tint="0.79998168889431442"/>
        </patternFill>
      </fill>
    </dxf>
    <dxf>
      <fill>
        <patternFill>
          <bgColor theme="7" tint="0.79998168889431442"/>
        </patternFill>
      </fill>
    </dxf>
    <dxf>
      <fill>
        <patternFill>
          <bgColor theme="7" tint="0.79998168889431442"/>
        </patternFill>
      </fill>
    </dxf>
    <dxf>
      <fill>
        <patternFill>
          <bgColor theme="7" tint="0.79998168889431442"/>
        </patternFill>
      </fill>
    </dxf>
    <dxf>
      <fill>
        <patternFill>
          <bgColor theme="7" tint="0.79998168889431442"/>
        </patternFill>
      </fill>
    </dxf>
    <dxf>
      <fill>
        <patternFill>
          <bgColor theme="7" tint="0.79998168889431442"/>
        </patternFill>
      </fill>
    </dxf>
    <dxf>
      <fill>
        <patternFill>
          <bgColor theme="7" tint="0.79998168889431442"/>
        </patternFill>
      </fill>
    </dxf>
    <dxf>
      <fill>
        <patternFill>
          <bgColor theme="7" tint="0.79998168889431442"/>
        </patternFill>
      </fill>
    </dxf>
    <dxf>
      <fill>
        <patternFill>
          <bgColor theme="7" tint="0.79998168889431442"/>
        </patternFill>
      </fill>
    </dxf>
    <dxf>
      <fill>
        <patternFill>
          <bgColor theme="7" tint="0.79998168889431442"/>
        </patternFill>
      </fill>
    </dxf>
    <dxf>
      <fill>
        <patternFill>
          <bgColor theme="7" tint="0.79998168889431442"/>
        </patternFill>
      </fill>
    </dxf>
    <dxf>
      <fill>
        <patternFill>
          <bgColor theme="7" tint="0.79998168889431442"/>
        </patternFill>
      </fill>
    </dxf>
    <dxf>
      <fill>
        <patternFill>
          <bgColor theme="7" tint="0.79998168889431442"/>
        </patternFill>
      </fill>
    </dxf>
    <dxf>
      <fill>
        <patternFill>
          <bgColor theme="7" tint="0.79998168889431442"/>
        </patternFill>
      </fill>
    </dxf>
    <dxf>
      <fill>
        <patternFill>
          <bgColor theme="7" tint="0.79998168889431442"/>
        </patternFill>
      </fill>
    </dxf>
    <dxf>
      <fill>
        <patternFill>
          <bgColor theme="7" tint="0.79998168889431442"/>
        </patternFill>
      </fill>
    </dxf>
    <dxf>
      <fill>
        <patternFill>
          <bgColor theme="7" tint="0.79998168889431442"/>
        </patternFill>
      </fill>
    </dxf>
    <dxf>
      <fill>
        <patternFill>
          <bgColor theme="7" tint="0.79998168889431442"/>
        </patternFill>
      </fill>
    </dxf>
    <dxf>
      <fill>
        <patternFill>
          <bgColor theme="7" tint="0.79998168889431442"/>
        </patternFill>
      </fill>
    </dxf>
    <dxf>
      <fill>
        <patternFill>
          <bgColor theme="7" tint="0.79998168889431442"/>
        </patternFill>
      </fill>
    </dxf>
    <dxf>
      <fill>
        <patternFill>
          <bgColor theme="7" tint="0.79998168889431442"/>
        </patternFill>
      </fill>
    </dxf>
    <dxf>
      <fill>
        <patternFill>
          <bgColor theme="7" tint="0.79998168889431442"/>
        </patternFill>
      </fill>
    </dxf>
    <dxf>
      <fill>
        <patternFill>
          <bgColor theme="7" tint="0.79998168889431442"/>
        </patternFill>
      </fill>
    </dxf>
    <dxf>
      <fill>
        <patternFill>
          <bgColor theme="7" tint="0.79998168889431442"/>
        </patternFill>
      </fill>
    </dxf>
    <dxf>
      <fill>
        <patternFill>
          <bgColor theme="7" tint="0.79998168889431442"/>
        </patternFill>
      </fill>
    </dxf>
    <dxf>
      <fill>
        <patternFill>
          <bgColor rgb="FFFFEFFF"/>
        </patternFill>
      </fill>
    </dxf>
    <dxf>
      <fill>
        <patternFill>
          <bgColor theme="7" tint="0.79998168889431442"/>
        </patternFill>
      </fill>
    </dxf>
    <dxf>
      <fill>
        <patternFill>
          <bgColor theme="7" tint="0.79998168889431442"/>
        </patternFill>
      </fill>
    </dxf>
    <dxf>
      <fill>
        <patternFill>
          <bgColor theme="7" tint="0.79998168889431442"/>
        </patternFill>
      </fill>
    </dxf>
    <dxf>
      <fill>
        <patternFill>
          <bgColor theme="4" tint="0.79998168889431442"/>
        </patternFill>
      </fill>
    </dxf>
    <dxf>
      <fill>
        <patternFill>
          <bgColor theme="7" tint="0.79998168889431442"/>
        </patternFill>
      </fill>
    </dxf>
    <dxf>
      <fill>
        <patternFill>
          <bgColor theme="7" tint="0.79998168889431442"/>
        </patternFill>
      </fill>
    </dxf>
    <dxf>
      <fill>
        <patternFill>
          <bgColor theme="7" tint="0.79998168889431442"/>
        </patternFill>
      </fill>
    </dxf>
    <dxf>
      <fill>
        <patternFill>
          <bgColor theme="7" tint="0.79998168889431442"/>
        </patternFill>
      </fill>
    </dxf>
    <dxf>
      <fill>
        <patternFill>
          <bgColor theme="7" tint="0.79998168889431442"/>
        </patternFill>
      </fill>
    </dxf>
    <dxf>
      <fill>
        <patternFill>
          <bgColor rgb="FFFFEFFF"/>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7" tint="0.79998168889431442"/>
        </patternFill>
      </fill>
    </dxf>
    <dxf>
      <fill>
        <patternFill>
          <bgColor theme="7" tint="0.79998168889431442"/>
        </patternFill>
      </fill>
    </dxf>
    <dxf>
      <fill>
        <patternFill>
          <bgColor theme="7" tint="0.79998168889431442"/>
        </patternFill>
      </fill>
    </dxf>
    <dxf>
      <fill>
        <patternFill>
          <bgColor theme="7" tint="0.79998168889431442"/>
        </patternFill>
      </fill>
    </dxf>
    <dxf>
      <fill>
        <patternFill>
          <bgColor theme="7" tint="0.79998168889431442"/>
        </patternFill>
      </fill>
    </dxf>
    <dxf>
      <fill>
        <patternFill>
          <bgColor theme="7" tint="0.79998168889431442"/>
        </patternFill>
      </fill>
    </dxf>
    <dxf>
      <fill>
        <patternFill>
          <bgColor theme="7" tint="0.79998168889431442"/>
        </patternFill>
      </fill>
    </dxf>
    <dxf>
      <fill>
        <patternFill>
          <bgColor theme="7" tint="0.79998168889431442"/>
        </patternFill>
      </fill>
    </dxf>
    <dxf>
      <fill>
        <patternFill>
          <bgColor theme="7" tint="0.79998168889431442"/>
        </patternFill>
      </fill>
    </dxf>
    <dxf>
      <fill>
        <patternFill>
          <bgColor theme="7" tint="0.79998168889431442"/>
        </patternFill>
      </fill>
    </dxf>
    <dxf>
      <fill>
        <patternFill>
          <bgColor theme="7" tint="0.79998168889431442"/>
        </patternFill>
      </fill>
    </dxf>
    <dxf>
      <fill>
        <patternFill>
          <bgColor theme="7" tint="0.79998168889431442"/>
        </patternFill>
      </fill>
    </dxf>
    <dxf>
      <fill>
        <patternFill>
          <bgColor theme="7" tint="0.79998168889431442"/>
        </patternFill>
      </fill>
    </dxf>
    <dxf>
      <fill>
        <patternFill>
          <bgColor theme="7" tint="0.79998168889431442"/>
        </patternFill>
      </fill>
    </dxf>
    <dxf>
      <fill>
        <patternFill>
          <bgColor theme="7" tint="0.79998168889431442"/>
        </patternFill>
      </fill>
    </dxf>
    <dxf>
      <fill>
        <patternFill>
          <bgColor theme="7" tint="0.79998168889431442"/>
        </patternFill>
      </fill>
    </dxf>
    <dxf>
      <fill>
        <patternFill>
          <bgColor theme="7" tint="0.79998168889431442"/>
        </patternFill>
      </fill>
    </dxf>
    <dxf>
      <fill>
        <patternFill>
          <bgColor theme="7" tint="0.79998168889431442"/>
        </patternFill>
      </fill>
    </dxf>
    <dxf>
      <fill>
        <patternFill>
          <bgColor theme="7" tint="0.79998168889431442"/>
        </patternFill>
      </fill>
    </dxf>
    <dxf>
      <fill>
        <patternFill>
          <bgColor theme="7" tint="0.79998168889431442"/>
        </patternFill>
      </fill>
    </dxf>
    <dxf>
      <fill>
        <patternFill>
          <bgColor theme="7" tint="0.79998168889431442"/>
        </patternFill>
      </fill>
    </dxf>
    <dxf>
      <fill>
        <patternFill>
          <bgColor theme="7" tint="0.79998168889431442"/>
        </patternFill>
      </fill>
    </dxf>
    <dxf>
      <fill>
        <patternFill>
          <bgColor theme="7" tint="0.79998168889431442"/>
        </patternFill>
      </fill>
    </dxf>
    <dxf>
      <fill>
        <patternFill>
          <bgColor theme="7" tint="0.79998168889431442"/>
        </patternFill>
      </fill>
    </dxf>
    <dxf>
      <fill>
        <patternFill>
          <bgColor theme="7" tint="0.79998168889431442"/>
        </patternFill>
      </fill>
    </dxf>
    <dxf>
      <fill>
        <patternFill>
          <bgColor theme="7" tint="0.79998168889431442"/>
        </patternFill>
      </fill>
    </dxf>
    <dxf>
      <fill>
        <patternFill>
          <bgColor theme="7" tint="0.79998168889431442"/>
        </patternFill>
      </fill>
    </dxf>
    <dxf>
      <fill>
        <patternFill>
          <bgColor theme="7" tint="0.79998168889431442"/>
        </patternFill>
      </fill>
    </dxf>
    <dxf>
      <fill>
        <patternFill>
          <bgColor theme="7" tint="0.79998168889431442"/>
        </patternFill>
      </fill>
    </dxf>
    <dxf>
      <fill>
        <patternFill>
          <bgColor theme="7" tint="0.79998168889431442"/>
        </patternFill>
      </fill>
    </dxf>
    <dxf>
      <fill>
        <patternFill>
          <bgColor theme="7" tint="0.79998168889431442"/>
        </patternFill>
      </fill>
    </dxf>
    <dxf>
      <fill>
        <patternFill>
          <bgColor theme="7" tint="0.79998168889431442"/>
        </patternFill>
      </fill>
    </dxf>
    <dxf>
      <fill>
        <patternFill>
          <bgColor theme="7" tint="0.79998168889431442"/>
        </patternFill>
      </fill>
    </dxf>
    <dxf>
      <fill>
        <patternFill>
          <bgColor theme="7" tint="0.79998168889431442"/>
        </patternFill>
      </fill>
    </dxf>
    <dxf>
      <fill>
        <patternFill>
          <bgColor theme="7" tint="0.79998168889431442"/>
        </patternFill>
      </fill>
    </dxf>
    <dxf>
      <fill>
        <patternFill>
          <bgColor theme="7" tint="0.79998168889431442"/>
        </patternFill>
      </fill>
    </dxf>
    <dxf>
      <fill>
        <patternFill>
          <bgColor theme="7" tint="0.79998168889431442"/>
        </patternFill>
      </fill>
    </dxf>
    <dxf>
      <fill>
        <patternFill>
          <bgColor theme="7" tint="0.79998168889431442"/>
        </patternFill>
      </fill>
    </dxf>
    <dxf>
      <fill>
        <patternFill>
          <bgColor theme="7" tint="0.79998168889431442"/>
        </patternFill>
      </fill>
    </dxf>
    <dxf>
      <fill>
        <patternFill>
          <bgColor theme="7" tint="0.79998168889431442"/>
        </patternFill>
      </fill>
    </dxf>
    <dxf>
      <fill>
        <patternFill>
          <bgColor theme="7" tint="0.79998168889431442"/>
        </patternFill>
      </fill>
    </dxf>
    <dxf>
      <fill>
        <patternFill>
          <bgColor theme="7" tint="0.79998168889431442"/>
        </patternFill>
      </fill>
    </dxf>
    <dxf>
      <fill>
        <patternFill>
          <bgColor theme="7" tint="0.79998168889431442"/>
        </patternFill>
      </fill>
    </dxf>
    <dxf>
      <fill>
        <patternFill>
          <bgColor theme="7" tint="0.79998168889431442"/>
        </patternFill>
      </fill>
    </dxf>
    <dxf>
      <fill>
        <patternFill>
          <bgColor theme="4" tint="0.79998168889431442"/>
        </patternFill>
      </fill>
    </dxf>
    <dxf>
      <fill>
        <patternFill>
          <bgColor theme="7" tint="0.79998168889431442"/>
        </patternFill>
      </fill>
    </dxf>
    <dxf>
      <fill>
        <patternFill>
          <bgColor theme="7" tint="0.79998168889431442"/>
        </patternFill>
      </fill>
    </dxf>
    <dxf>
      <fill>
        <patternFill>
          <bgColor theme="7" tint="0.79998168889431442"/>
        </patternFill>
      </fill>
    </dxf>
    <dxf>
      <fill>
        <patternFill>
          <bgColor theme="7" tint="0.79998168889431442"/>
        </patternFill>
      </fill>
    </dxf>
    <dxf>
      <fill>
        <patternFill>
          <bgColor theme="7" tint="0.79998168889431442"/>
        </patternFill>
      </fill>
    </dxf>
    <dxf>
      <fill>
        <patternFill>
          <bgColor theme="7" tint="0.79998168889431442"/>
        </patternFill>
      </fill>
    </dxf>
    <dxf>
      <fill>
        <patternFill>
          <bgColor theme="7" tint="0.79998168889431442"/>
        </patternFill>
      </fill>
    </dxf>
    <dxf>
      <fill>
        <patternFill>
          <bgColor theme="7" tint="0.79998168889431442"/>
        </patternFill>
      </fill>
    </dxf>
    <dxf>
      <fill>
        <patternFill>
          <bgColor theme="7" tint="0.79998168889431442"/>
        </patternFill>
      </fill>
    </dxf>
    <dxf>
      <fill>
        <patternFill>
          <bgColor theme="7" tint="0.79998168889431442"/>
        </patternFill>
      </fill>
    </dxf>
    <dxf>
      <fill>
        <patternFill>
          <bgColor theme="7" tint="0.79998168889431442"/>
        </patternFill>
      </fill>
    </dxf>
    <dxf>
      <fill>
        <patternFill>
          <bgColor theme="7" tint="0.79998168889431442"/>
        </patternFill>
      </fill>
    </dxf>
    <dxf>
      <fill>
        <patternFill>
          <bgColor theme="7" tint="0.79998168889431442"/>
        </patternFill>
      </fill>
    </dxf>
    <dxf>
      <fill>
        <patternFill>
          <bgColor theme="7" tint="0.79998168889431442"/>
        </patternFill>
      </fill>
    </dxf>
    <dxf>
      <fill>
        <patternFill>
          <bgColor theme="7" tint="0.79998168889431442"/>
        </patternFill>
      </fill>
    </dxf>
    <dxf>
      <fill>
        <patternFill>
          <bgColor theme="7" tint="0.79998168889431442"/>
        </patternFill>
      </fill>
    </dxf>
    <dxf>
      <fill>
        <patternFill>
          <bgColor theme="7" tint="0.79998168889431442"/>
        </patternFill>
      </fill>
    </dxf>
    <dxf>
      <fill>
        <patternFill>
          <bgColor theme="7" tint="0.79998168889431442"/>
        </patternFill>
      </fill>
    </dxf>
    <dxf>
      <fill>
        <patternFill>
          <bgColor theme="7" tint="0.79998168889431442"/>
        </patternFill>
      </fill>
    </dxf>
    <dxf>
      <fill>
        <patternFill>
          <bgColor theme="7" tint="0.79998168889431442"/>
        </patternFill>
      </fill>
    </dxf>
    <dxf>
      <fill>
        <patternFill>
          <bgColor theme="7" tint="0.79998168889431442"/>
        </patternFill>
      </fill>
    </dxf>
    <dxf>
      <fill>
        <patternFill>
          <bgColor theme="7" tint="0.79998168889431442"/>
        </patternFill>
      </fill>
    </dxf>
    <dxf>
      <fill>
        <patternFill>
          <bgColor theme="7" tint="0.79998168889431442"/>
        </patternFill>
      </fill>
    </dxf>
    <dxf>
      <fill>
        <patternFill>
          <bgColor theme="7" tint="0.79998168889431442"/>
        </patternFill>
      </fill>
    </dxf>
    <dxf>
      <fill>
        <patternFill>
          <bgColor theme="7" tint="0.79998168889431442"/>
        </patternFill>
      </fill>
    </dxf>
    <dxf>
      <fill>
        <patternFill>
          <bgColor theme="7" tint="0.79998168889431442"/>
        </patternFill>
      </fill>
    </dxf>
    <dxf>
      <fill>
        <patternFill>
          <bgColor theme="7" tint="0.79998168889431442"/>
        </patternFill>
      </fill>
    </dxf>
    <dxf>
      <fill>
        <patternFill>
          <bgColor theme="7" tint="0.79998168889431442"/>
        </patternFill>
      </fill>
    </dxf>
    <dxf>
      <fill>
        <patternFill>
          <bgColor theme="7" tint="0.79998168889431442"/>
        </patternFill>
      </fill>
    </dxf>
    <dxf>
      <fill>
        <patternFill>
          <bgColor theme="7" tint="0.79998168889431442"/>
        </patternFill>
      </fill>
    </dxf>
    <dxf>
      <fill>
        <patternFill>
          <bgColor theme="7" tint="0.79998168889431442"/>
        </patternFill>
      </fill>
    </dxf>
    <dxf>
      <fill>
        <patternFill>
          <bgColor theme="7" tint="0.79998168889431442"/>
        </patternFill>
      </fill>
    </dxf>
    <dxf>
      <fill>
        <patternFill>
          <bgColor theme="7" tint="0.79998168889431442"/>
        </patternFill>
      </fill>
    </dxf>
    <dxf>
      <fill>
        <patternFill>
          <bgColor theme="7" tint="0.79998168889431442"/>
        </patternFill>
      </fill>
    </dxf>
    <dxf>
      <fill>
        <patternFill>
          <bgColor theme="7" tint="0.79998168889431442"/>
        </patternFill>
      </fill>
    </dxf>
    <dxf>
      <fill>
        <patternFill>
          <bgColor theme="7" tint="0.79998168889431442"/>
        </patternFill>
      </fill>
    </dxf>
    <dxf>
      <fill>
        <patternFill>
          <bgColor theme="7" tint="0.79998168889431442"/>
        </patternFill>
      </fill>
    </dxf>
    <dxf>
      <fill>
        <patternFill>
          <bgColor theme="7" tint="0.79998168889431442"/>
        </patternFill>
      </fill>
    </dxf>
    <dxf>
      <fill>
        <patternFill>
          <bgColor theme="7" tint="0.79998168889431442"/>
        </patternFill>
      </fill>
    </dxf>
    <dxf>
      <fill>
        <patternFill>
          <bgColor theme="7" tint="0.79998168889431442"/>
        </patternFill>
      </fill>
    </dxf>
    <dxf>
      <fill>
        <patternFill>
          <bgColor theme="7" tint="0.79998168889431442"/>
        </patternFill>
      </fill>
    </dxf>
    <dxf>
      <fill>
        <patternFill>
          <bgColor theme="7" tint="0.79998168889431442"/>
        </patternFill>
      </fill>
    </dxf>
    <dxf>
      <fill>
        <patternFill>
          <bgColor theme="7" tint="0.79998168889431442"/>
        </patternFill>
      </fill>
    </dxf>
    <dxf>
      <fill>
        <patternFill>
          <bgColor theme="7" tint="0.79998168889431442"/>
        </patternFill>
      </fill>
    </dxf>
    <dxf>
      <fill>
        <patternFill>
          <bgColor theme="7" tint="0.79998168889431442"/>
        </patternFill>
      </fill>
    </dxf>
    <dxf>
      <fill>
        <patternFill>
          <bgColor theme="7" tint="0.79998168889431442"/>
        </patternFill>
      </fill>
    </dxf>
    <dxf>
      <fill>
        <patternFill>
          <bgColor theme="7" tint="0.79998168889431442"/>
        </patternFill>
      </fill>
    </dxf>
    <dxf>
      <fill>
        <patternFill>
          <bgColor theme="7" tint="0.79998168889431442"/>
        </patternFill>
      </fill>
    </dxf>
    <dxf>
      <fill>
        <patternFill>
          <bgColor theme="7" tint="0.79998168889431442"/>
        </patternFill>
      </fill>
    </dxf>
    <dxf>
      <fill>
        <patternFill>
          <bgColor theme="7" tint="0.79998168889431442"/>
        </patternFill>
      </fill>
    </dxf>
    <dxf>
      <fill>
        <patternFill>
          <bgColor rgb="FFFFEFFF"/>
        </patternFill>
      </fill>
    </dxf>
    <dxf>
      <fill>
        <patternFill>
          <bgColor theme="7" tint="0.79998168889431442"/>
        </patternFill>
      </fill>
    </dxf>
    <dxf>
      <fill>
        <patternFill>
          <bgColor theme="7" tint="0.79998168889431442"/>
        </patternFill>
      </fill>
    </dxf>
    <dxf>
      <fill>
        <patternFill>
          <bgColor theme="7" tint="0.79998168889431442"/>
        </patternFill>
      </fill>
    </dxf>
    <dxf>
      <fill>
        <patternFill>
          <bgColor theme="4"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7" tint="0.79998168889431442"/>
        </patternFill>
      </fill>
    </dxf>
    <dxf>
      <fill>
        <patternFill>
          <bgColor theme="7" tint="0.79998168889431442"/>
        </patternFill>
      </fill>
    </dxf>
    <dxf>
      <fill>
        <patternFill>
          <bgColor theme="7" tint="0.79998168889431442"/>
        </patternFill>
      </fill>
    </dxf>
    <dxf>
      <fill>
        <patternFill>
          <bgColor rgb="FFFFEFFF"/>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7" tint="0.79998168889431442"/>
        </patternFill>
      </fill>
    </dxf>
    <dxf>
      <fill>
        <patternFill>
          <bgColor theme="7" tint="0.79998168889431442"/>
        </patternFill>
      </fill>
    </dxf>
    <dxf>
      <fill>
        <patternFill>
          <bgColor theme="7" tint="0.79998168889431442"/>
        </patternFill>
      </fill>
    </dxf>
    <dxf>
      <fill>
        <patternFill>
          <bgColor theme="7" tint="0.79998168889431442"/>
        </patternFill>
      </fill>
    </dxf>
    <dxf>
      <fill>
        <patternFill>
          <bgColor theme="7" tint="0.79998168889431442"/>
        </patternFill>
      </fill>
    </dxf>
    <dxf>
      <fill>
        <patternFill>
          <bgColor theme="7" tint="0.79998168889431442"/>
        </patternFill>
      </fill>
    </dxf>
    <dxf>
      <fill>
        <patternFill>
          <bgColor theme="7" tint="0.79998168889431442"/>
        </patternFill>
      </fill>
    </dxf>
    <dxf>
      <fill>
        <patternFill>
          <bgColor theme="7" tint="0.79998168889431442"/>
        </patternFill>
      </fill>
    </dxf>
    <dxf>
      <fill>
        <patternFill>
          <bgColor theme="7" tint="0.79998168889431442"/>
        </patternFill>
      </fill>
    </dxf>
    <dxf>
      <fill>
        <patternFill>
          <bgColor theme="7" tint="0.79998168889431442"/>
        </patternFill>
      </fill>
    </dxf>
    <dxf>
      <fill>
        <patternFill>
          <bgColor theme="7" tint="0.79998168889431442"/>
        </patternFill>
      </fill>
    </dxf>
    <dxf>
      <fill>
        <patternFill>
          <bgColor theme="7" tint="0.79998168889431442"/>
        </patternFill>
      </fill>
    </dxf>
    <dxf>
      <fill>
        <patternFill>
          <bgColor theme="7" tint="0.79998168889431442"/>
        </patternFill>
      </fill>
    </dxf>
    <dxf>
      <fill>
        <patternFill>
          <bgColor theme="7" tint="0.79998168889431442"/>
        </patternFill>
      </fill>
    </dxf>
    <dxf>
      <fill>
        <patternFill>
          <bgColor theme="7"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7" tint="0.79998168889431442"/>
        </patternFill>
      </fill>
    </dxf>
    <dxf>
      <fill>
        <patternFill>
          <bgColor theme="7" tint="0.79998168889431442"/>
        </patternFill>
      </fill>
    </dxf>
    <dxf>
      <fill>
        <patternFill>
          <bgColor theme="7" tint="0.79998168889431442"/>
        </patternFill>
      </fill>
    </dxf>
    <dxf>
      <fill>
        <patternFill>
          <bgColor theme="7" tint="0.79998168889431442"/>
        </patternFill>
      </fill>
    </dxf>
    <dxf>
      <fill>
        <patternFill>
          <bgColor theme="7" tint="0.79998168889431442"/>
        </patternFill>
      </fill>
    </dxf>
    <dxf>
      <fill>
        <patternFill>
          <bgColor theme="7" tint="0.79998168889431442"/>
        </patternFill>
      </fill>
    </dxf>
    <dxf>
      <fill>
        <patternFill>
          <bgColor theme="7" tint="0.79998168889431442"/>
        </patternFill>
      </fill>
    </dxf>
    <dxf>
      <fill>
        <patternFill>
          <bgColor theme="7" tint="0.79998168889431442"/>
        </patternFill>
      </fill>
    </dxf>
    <dxf>
      <fill>
        <patternFill>
          <bgColor theme="7" tint="0.79998168889431442"/>
        </patternFill>
      </fill>
    </dxf>
    <dxf>
      <fill>
        <patternFill>
          <bgColor theme="7" tint="0.79998168889431442"/>
        </patternFill>
      </fill>
    </dxf>
    <dxf>
      <fill>
        <patternFill>
          <bgColor theme="7" tint="0.79998168889431442"/>
        </patternFill>
      </fill>
    </dxf>
    <dxf>
      <fill>
        <patternFill>
          <bgColor theme="7" tint="0.79998168889431442"/>
        </patternFill>
      </fill>
    </dxf>
    <dxf>
      <fill>
        <patternFill>
          <bgColor theme="7" tint="0.79998168889431442"/>
        </patternFill>
      </fill>
    </dxf>
    <dxf>
      <fill>
        <patternFill>
          <bgColor theme="7" tint="0.79998168889431442"/>
        </patternFill>
      </fill>
    </dxf>
    <dxf>
      <fill>
        <patternFill>
          <bgColor theme="7" tint="0.79998168889431442"/>
        </patternFill>
      </fill>
    </dxf>
    <dxf>
      <fill>
        <patternFill>
          <bgColor theme="7" tint="0.79998168889431442"/>
        </patternFill>
      </fill>
    </dxf>
    <dxf>
      <fill>
        <patternFill>
          <bgColor theme="7" tint="0.79998168889431442"/>
        </patternFill>
      </fill>
    </dxf>
    <dxf>
      <fill>
        <patternFill>
          <bgColor theme="7" tint="0.79998168889431442"/>
        </patternFill>
      </fill>
    </dxf>
    <dxf>
      <fill>
        <patternFill>
          <bgColor theme="7" tint="0.79998168889431442"/>
        </patternFill>
      </fill>
    </dxf>
    <dxf>
      <fill>
        <patternFill>
          <bgColor theme="7" tint="0.79998168889431442"/>
        </patternFill>
      </fill>
    </dxf>
    <dxf>
      <fill>
        <patternFill>
          <bgColor theme="7" tint="0.79998168889431442"/>
        </patternFill>
      </fill>
    </dxf>
    <dxf>
      <fill>
        <patternFill>
          <bgColor theme="7" tint="0.79998168889431442"/>
        </patternFill>
      </fill>
    </dxf>
    <dxf>
      <fill>
        <patternFill>
          <bgColor theme="7" tint="0.79998168889431442"/>
        </patternFill>
      </fill>
    </dxf>
    <dxf>
      <fill>
        <patternFill>
          <bgColor theme="7" tint="0.79998168889431442"/>
        </patternFill>
      </fill>
    </dxf>
    <dxf>
      <fill>
        <patternFill>
          <bgColor theme="7" tint="0.79998168889431442"/>
        </patternFill>
      </fill>
    </dxf>
    <dxf>
      <fill>
        <patternFill>
          <bgColor theme="7" tint="0.79998168889431442"/>
        </patternFill>
      </fill>
    </dxf>
    <dxf>
      <fill>
        <patternFill>
          <bgColor theme="7" tint="0.79998168889431442"/>
        </patternFill>
      </fill>
    </dxf>
    <dxf>
      <fill>
        <patternFill>
          <bgColor theme="4" tint="0.79998168889431442"/>
        </patternFill>
      </fill>
    </dxf>
    <dxf>
      <fill>
        <patternFill>
          <bgColor theme="7" tint="0.79998168889431442"/>
        </patternFill>
      </fill>
    </dxf>
    <dxf>
      <fill>
        <patternFill>
          <bgColor theme="7" tint="0.79998168889431442"/>
        </patternFill>
      </fill>
    </dxf>
    <dxf>
      <fill>
        <patternFill>
          <bgColor theme="7" tint="0.79998168889431442"/>
        </patternFill>
      </fill>
    </dxf>
    <dxf>
      <fill>
        <patternFill>
          <bgColor theme="7" tint="0.79998168889431442"/>
        </patternFill>
      </fill>
    </dxf>
    <dxf>
      <fill>
        <patternFill>
          <bgColor theme="7" tint="0.79998168889431442"/>
        </patternFill>
      </fill>
    </dxf>
    <dxf>
      <fill>
        <patternFill>
          <bgColor theme="7" tint="0.79998168889431442"/>
        </patternFill>
      </fill>
    </dxf>
    <dxf>
      <fill>
        <patternFill>
          <bgColor theme="7" tint="0.79998168889431442"/>
        </patternFill>
      </fill>
    </dxf>
    <dxf>
      <fill>
        <patternFill>
          <bgColor theme="7" tint="0.79998168889431442"/>
        </patternFill>
      </fill>
    </dxf>
    <dxf>
      <fill>
        <patternFill>
          <bgColor theme="7" tint="0.79998168889431442"/>
        </patternFill>
      </fill>
    </dxf>
    <dxf>
      <fill>
        <patternFill>
          <bgColor theme="7" tint="0.79998168889431442"/>
        </patternFill>
      </fill>
    </dxf>
    <dxf>
      <fill>
        <patternFill>
          <bgColor theme="7" tint="0.79998168889431442"/>
        </patternFill>
      </fill>
    </dxf>
    <dxf>
      <fill>
        <patternFill>
          <bgColor theme="7" tint="0.79998168889431442"/>
        </patternFill>
      </fill>
    </dxf>
    <dxf>
      <fill>
        <patternFill>
          <bgColor theme="7" tint="0.79998168889431442"/>
        </patternFill>
      </fill>
    </dxf>
    <dxf>
      <fill>
        <patternFill>
          <bgColor theme="7" tint="0.79998168889431442"/>
        </patternFill>
      </fill>
    </dxf>
    <dxf>
      <fill>
        <patternFill>
          <bgColor theme="7" tint="0.79998168889431442"/>
        </patternFill>
      </fill>
    </dxf>
    <dxf>
      <fill>
        <patternFill>
          <bgColor theme="7" tint="0.79998168889431442"/>
        </patternFill>
      </fill>
    </dxf>
    <dxf>
      <fill>
        <patternFill>
          <bgColor theme="7" tint="0.79998168889431442"/>
        </patternFill>
      </fill>
    </dxf>
    <dxf>
      <fill>
        <patternFill>
          <bgColor theme="7" tint="0.79998168889431442"/>
        </patternFill>
      </fill>
    </dxf>
    <dxf>
      <fill>
        <patternFill>
          <bgColor theme="7" tint="0.79998168889431442"/>
        </patternFill>
      </fill>
    </dxf>
    <dxf>
      <fill>
        <patternFill>
          <bgColor theme="7" tint="0.79998168889431442"/>
        </patternFill>
      </fill>
    </dxf>
    <dxf>
      <fill>
        <patternFill>
          <bgColor theme="7" tint="0.79998168889431442"/>
        </patternFill>
      </fill>
    </dxf>
    <dxf>
      <fill>
        <patternFill>
          <bgColor theme="7" tint="0.79998168889431442"/>
        </patternFill>
      </fill>
    </dxf>
    <dxf>
      <fill>
        <patternFill>
          <bgColor theme="7" tint="0.79998168889431442"/>
        </patternFill>
      </fill>
    </dxf>
    <dxf>
      <fill>
        <patternFill>
          <bgColor theme="7" tint="0.79998168889431442"/>
        </patternFill>
      </fill>
    </dxf>
    <dxf>
      <fill>
        <patternFill>
          <bgColor theme="7" tint="0.79998168889431442"/>
        </patternFill>
      </fill>
    </dxf>
    <dxf>
      <fill>
        <patternFill>
          <bgColor theme="7" tint="0.79998168889431442"/>
        </patternFill>
      </fill>
    </dxf>
    <dxf>
      <fill>
        <patternFill>
          <bgColor theme="7" tint="0.79998168889431442"/>
        </patternFill>
      </fill>
    </dxf>
    <dxf>
      <fill>
        <patternFill>
          <bgColor theme="7" tint="0.79998168889431442"/>
        </patternFill>
      </fill>
    </dxf>
    <dxf>
      <fill>
        <patternFill>
          <bgColor theme="7" tint="0.79998168889431442"/>
        </patternFill>
      </fill>
    </dxf>
    <dxf>
      <fill>
        <patternFill>
          <bgColor theme="7" tint="0.79998168889431442"/>
        </patternFill>
      </fill>
    </dxf>
    <dxf>
      <fill>
        <patternFill>
          <bgColor theme="7" tint="0.79998168889431442"/>
        </patternFill>
      </fill>
    </dxf>
    <dxf>
      <fill>
        <patternFill>
          <bgColor theme="7" tint="0.79998168889431442"/>
        </patternFill>
      </fill>
    </dxf>
    <dxf>
      <fill>
        <patternFill>
          <bgColor theme="7" tint="0.79998168889431442"/>
        </patternFill>
      </fill>
    </dxf>
    <dxf>
      <fill>
        <patternFill>
          <bgColor theme="7" tint="0.79998168889431442"/>
        </patternFill>
      </fill>
    </dxf>
    <dxf>
      <fill>
        <patternFill>
          <bgColor theme="7" tint="0.79998168889431442"/>
        </patternFill>
      </fill>
    </dxf>
    <dxf>
      <fill>
        <patternFill>
          <bgColor theme="7" tint="0.79998168889431442"/>
        </patternFill>
      </fill>
    </dxf>
    <dxf>
      <fill>
        <patternFill>
          <bgColor theme="7" tint="0.79998168889431442"/>
        </patternFill>
      </fill>
    </dxf>
    <dxf>
      <fill>
        <patternFill>
          <bgColor theme="7" tint="0.79998168889431442"/>
        </patternFill>
      </fill>
    </dxf>
    <dxf>
      <fill>
        <patternFill>
          <bgColor theme="7" tint="0.79998168889431442"/>
        </patternFill>
      </fill>
    </dxf>
    <dxf>
      <fill>
        <patternFill>
          <bgColor theme="7" tint="0.79998168889431442"/>
        </patternFill>
      </fill>
    </dxf>
    <dxf>
      <fill>
        <patternFill>
          <bgColor theme="7" tint="0.79998168889431442"/>
        </patternFill>
      </fill>
    </dxf>
    <dxf>
      <fill>
        <patternFill>
          <bgColor theme="7" tint="0.79998168889431442"/>
        </patternFill>
      </fill>
    </dxf>
    <dxf>
      <fill>
        <patternFill>
          <bgColor theme="7" tint="0.79998168889431442"/>
        </patternFill>
      </fill>
    </dxf>
    <dxf>
      <fill>
        <patternFill>
          <bgColor theme="7" tint="0.79998168889431442"/>
        </patternFill>
      </fill>
    </dxf>
    <dxf>
      <fill>
        <patternFill>
          <bgColor theme="7" tint="0.79998168889431442"/>
        </patternFill>
      </fill>
    </dxf>
    <dxf>
      <fill>
        <patternFill>
          <bgColor theme="7" tint="0.79998168889431442"/>
        </patternFill>
      </fill>
    </dxf>
    <dxf>
      <fill>
        <patternFill>
          <bgColor theme="7" tint="0.79998168889431442"/>
        </patternFill>
      </fill>
    </dxf>
    <dxf>
      <fill>
        <patternFill>
          <bgColor theme="7" tint="0.79998168889431442"/>
        </patternFill>
      </fill>
    </dxf>
    <dxf>
      <fill>
        <patternFill>
          <bgColor theme="7" tint="0.79998168889431442"/>
        </patternFill>
      </fill>
    </dxf>
    <dxf>
      <fill>
        <patternFill>
          <bgColor theme="7" tint="0.79998168889431442"/>
        </patternFill>
      </fill>
    </dxf>
    <dxf>
      <fill>
        <patternFill>
          <bgColor rgb="FFFFEFFF"/>
        </patternFill>
      </fill>
    </dxf>
    <dxf>
      <fill>
        <patternFill>
          <bgColor theme="7" tint="0.79998168889431442"/>
        </patternFill>
      </fill>
    </dxf>
    <dxf>
      <fill>
        <patternFill>
          <bgColor theme="7" tint="0.79998168889431442"/>
        </patternFill>
      </fill>
    </dxf>
    <dxf>
      <fill>
        <patternFill>
          <bgColor theme="7" tint="0.79998168889431442"/>
        </patternFill>
      </fill>
    </dxf>
    <dxf>
      <fill>
        <patternFill>
          <bgColor theme="4" tint="0.79998168889431442"/>
        </patternFill>
      </fill>
    </dxf>
    <dxf>
      <fill>
        <patternFill>
          <bgColor theme="7" tint="0.79998168889431442"/>
        </patternFill>
      </fill>
    </dxf>
    <dxf>
      <fill>
        <patternFill>
          <bgColor theme="7" tint="0.79998168889431442"/>
        </patternFill>
      </fill>
    </dxf>
    <dxf>
      <fill>
        <patternFill>
          <bgColor theme="7" tint="0.79998168889431442"/>
        </patternFill>
      </fill>
    </dxf>
    <dxf>
      <fill>
        <patternFill>
          <bgColor theme="7" tint="0.79998168889431442"/>
        </patternFill>
      </fill>
    </dxf>
    <dxf>
      <fill>
        <patternFill>
          <bgColor theme="7" tint="0.79998168889431442"/>
        </patternFill>
      </fill>
    </dxf>
    <dxf>
      <fill>
        <patternFill>
          <bgColor rgb="FFFFEFFF"/>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7" tint="0.79998168889431442"/>
        </patternFill>
      </fill>
    </dxf>
    <dxf>
      <fill>
        <patternFill>
          <bgColor theme="7" tint="0.79998168889431442"/>
        </patternFill>
      </fill>
    </dxf>
    <dxf>
      <fill>
        <patternFill>
          <bgColor theme="7" tint="0.79998168889431442"/>
        </patternFill>
      </fill>
    </dxf>
    <dxf>
      <fill>
        <patternFill>
          <bgColor theme="7" tint="0.79998168889431442"/>
        </patternFill>
      </fill>
    </dxf>
    <dxf>
      <fill>
        <patternFill>
          <bgColor theme="7" tint="0.79998168889431442"/>
        </patternFill>
      </fill>
    </dxf>
    <dxf>
      <fill>
        <patternFill>
          <bgColor theme="7" tint="0.79998168889431442"/>
        </patternFill>
      </fill>
    </dxf>
    <dxf>
      <fill>
        <patternFill>
          <bgColor theme="7" tint="0.79998168889431442"/>
        </patternFill>
      </fill>
    </dxf>
    <dxf>
      <fill>
        <patternFill>
          <bgColor theme="7" tint="0.79998168889431442"/>
        </patternFill>
      </fill>
    </dxf>
    <dxf>
      <fill>
        <patternFill>
          <bgColor theme="7" tint="0.79998168889431442"/>
        </patternFill>
      </fill>
    </dxf>
    <dxf>
      <fill>
        <patternFill>
          <bgColor theme="7" tint="0.79998168889431442"/>
        </patternFill>
      </fill>
    </dxf>
    <dxf>
      <fill>
        <patternFill>
          <bgColor theme="7" tint="0.79998168889431442"/>
        </patternFill>
      </fill>
    </dxf>
    <dxf>
      <fill>
        <patternFill>
          <bgColor theme="7" tint="0.79998168889431442"/>
        </patternFill>
      </fill>
    </dxf>
    <dxf>
      <fill>
        <patternFill>
          <bgColor theme="7" tint="0.79998168889431442"/>
        </patternFill>
      </fill>
    </dxf>
    <dxf>
      <fill>
        <patternFill>
          <bgColor theme="7" tint="0.79998168889431442"/>
        </patternFill>
      </fill>
    </dxf>
    <dxf>
      <fill>
        <patternFill>
          <bgColor theme="7" tint="0.79998168889431442"/>
        </patternFill>
      </fill>
    </dxf>
    <dxf>
      <fill>
        <patternFill>
          <bgColor theme="7" tint="0.79998168889431442"/>
        </patternFill>
      </fill>
    </dxf>
    <dxf>
      <fill>
        <patternFill>
          <bgColor theme="7" tint="0.79998168889431442"/>
        </patternFill>
      </fill>
    </dxf>
    <dxf>
      <fill>
        <patternFill>
          <bgColor theme="7" tint="0.79998168889431442"/>
        </patternFill>
      </fill>
    </dxf>
    <dxf>
      <fill>
        <patternFill>
          <bgColor theme="7" tint="0.79998168889431442"/>
        </patternFill>
      </fill>
    </dxf>
    <dxf>
      <fill>
        <patternFill>
          <bgColor theme="7" tint="0.79998168889431442"/>
        </patternFill>
      </fill>
    </dxf>
    <dxf>
      <fill>
        <patternFill>
          <bgColor theme="7" tint="0.79998168889431442"/>
        </patternFill>
      </fill>
    </dxf>
    <dxf>
      <fill>
        <patternFill>
          <bgColor theme="7" tint="0.79998168889431442"/>
        </patternFill>
      </fill>
    </dxf>
    <dxf>
      <fill>
        <patternFill>
          <bgColor theme="7" tint="0.79998168889431442"/>
        </patternFill>
      </fill>
    </dxf>
    <dxf>
      <fill>
        <patternFill>
          <bgColor theme="7" tint="0.79998168889431442"/>
        </patternFill>
      </fill>
    </dxf>
    <dxf>
      <fill>
        <patternFill>
          <bgColor theme="7" tint="0.79998168889431442"/>
        </patternFill>
      </fill>
    </dxf>
    <dxf>
      <fill>
        <patternFill>
          <bgColor theme="7" tint="0.79998168889431442"/>
        </patternFill>
      </fill>
    </dxf>
    <dxf>
      <fill>
        <patternFill>
          <bgColor theme="7"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7" tint="0.79998168889431442"/>
        </patternFill>
      </fill>
    </dxf>
    <dxf>
      <fill>
        <patternFill>
          <bgColor theme="7" tint="0.79998168889431442"/>
        </patternFill>
      </fill>
    </dxf>
    <dxf>
      <fill>
        <patternFill>
          <bgColor theme="7" tint="0.79998168889431442"/>
        </patternFill>
      </fill>
    </dxf>
    <dxf>
      <fill>
        <patternFill>
          <bgColor theme="7" tint="0.79998168889431442"/>
        </patternFill>
      </fill>
    </dxf>
    <dxf>
      <fill>
        <patternFill>
          <bgColor theme="7" tint="0.79998168889431442"/>
        </patternFill>
      </fill>
    </dxf>
    <dxf>
      <fill>
        <patternFill>
          <bgColor theme="7" tint="0.79998168889431442"/>
        </patternFill>
      </fill>
    </dxf>
    <dxf>
      <fill>
        <patternFill>
          <bgColor theme="7" tint="0.79998168889431442"/>
        </patternFill>
      </fill>
    </dxf>
    <dxf>
      <fill>
        <patternFill>
          <bgColor theme="7" tint="0.79998168889431442"/>
        </patternFill>
      </fill>
    </dxf>
    <dxf>
      <fill>
        <patternFill>
          <bgColor theme="7" tint="0.79998168889431442"/>
        </patternFill>
      </fill>
    </dxf>
    <dxf>
      <fill>
        <patternFill>
          <bgColor theme="7" tint="0.79998168889431442"/>
        </patternFill>
      </fill>
    </dxf>
    <dxf>
      <fill>
        <patternFill>
          <bgColor theme="7" tint="0.79998168889431442"/>
        </patternFill>
      </fill>
    </dxf>
    <dxf>
      <fill>
        <patternFill>
          <bgColor theme="7" tint="0.79998168889431442"/>
        </patternFill>
      </fill>
    </dxf>
    <dxf>
      <fill>
        <patternFill>
          <bgColor theme="7" tint="0.79998168889431442"/>
        </patternFill>
      </fill>
    </dxf>
    <dxf>
      <fill>
        <patternFill>
          <bgColor theme="7" tint="0.79998168889431442"/>
        </patternFill>
      </fill>
    </dxf>
    <dxf>
      <fill>
        <patternFill>
          <bgColor theme="7" tint="0.79998168889431442"/>
        </patternFill>
      </fill>
    </dxf>
    <dxf>
      <fill>
        <patternFill>
          <bgColor theme="4" tint="0.79998168889431442"/>
        </patternFill>
      </fill>
    </dxf>
    <dxf>
      <fill>
        <patternFill>
          <bgColor theme="7" tint="0.79998168889431442"/>
        </patternFill>
      </fill>
    </dxf>
    <dxf>
      <fill>
        <patternFill>
          <bgColor theme="7" tint="0.79998168889431442"/>
        </patternFill>
      </fill>
    </dxf>
    <dxf>
      <fill>
        <patternFill>
          <bgColor theme="7" tint="0.79998168889431442"/>
        </patternFill>
      </fill>
    </dxf>
    <dxf>
      <fill>
        <patternFill>
          <bgColor theme="7" tint="0.79998168889431442"/>
        </patternFill>
      </fill>
    </dxf>
    <dxf>
      <fill>
        <patternFill>
          <bgColor theme="7" tint="0.79998168889431442"/>
        </patternFill>
      </fill>
    </dxf>
    <dxf>
      <fill>
        <patternFill>
          <bgColor theme="7" tint="0.79998168889431442"/>
        </patternFill>
      </fill>
    </dxf>
    <dxf>
      <fill>
        <patternFill>
          <bgColor theme="7" tint="0.79998168889431442"/>
        </patternFill>
      </fill>
    </dxf>
    <dxf>
      <fill>
        <patternFill>
          <bgColor theme="7" tint="0.79998168889431442"/>
        </patternFill>
      </fill>
    </dxf>
    <dxf>
      <fill>
        <patternFill>
          <bgColor theme="7" tint="0.79998168889431442"/>
        </patternFill>
      </fill>
    </dxf>
    <dxf>
      <fill>
        <patternFill>
          <bgColor theme="7" tint="0.79998168889431442"/>
        </patternFill>
      </fill>
    </dxf>
    <dxf>
      <fill>
        <patternFill>
          <bgColor theme="7" tint="0.79998168889431442"/>
        </patternFill>
      </fill>
    </dxf>
    <dxf>
      <fill>
        <patternFill>
          <bgColor theme="7" tint="0.79998168889431442"/>
        </patternFill>
      </fill>
    </dxf>
    <dxf>
      <fill>
        <patternFill>
          <bgColor theme="7" tint="0.79998168889431442"/>
        </patternFill>
      </fill>
    </dxf>
    <dxf>
      <fill>
        <patternFill>
          <bgColor theme="7" tint="0.79998168889431442"/>
        </patternFill>
      </fill>
    </dxf>
    <dxf>
      <fill>
        <patternFill>
          <bgColor theme="7" tint="0.79998168889431442"/>
        </patternFill>
      </fill>
    </dxf>
    <dxf>
      <fill>
        <patternFill>
          <bgColor theme="7" tint="0.79998168889431442"/>
        </patternFill>
      </fill>
    </dxf>
    <dxf>
      <fill>
        <patternFill>
          <bgColor theme="7" tint="0.79998168889431442"/>
        </patternFill>
      </fill>
    </dxf>
    <dxf>
      <fill>
        <patternFill>
          <bgColor theme="7" tint="0.79998168889431442"/>
        </patternFill>
      </fill>
    </dxf>
    <dxf>
      <fill>
        <patternFill>
          <bgColor theme="7" tint="0.79998168889431442"/>
        </patternFill>
      </fill>
    </dxf>
    <dxf>
      <fill>
        <patternFill>
          <bgColor theme="7" tint="0.79998168889431442"/>
        </patternFill>
      </fill>
    </dxf>
    <dxf>
      <fill>
        <patternFill>
          <bgColor theme="7" tint="0.79998168889431442"/>
        </patternFill>
      </fill>
    </dxf>
    <dxf>
      <fill>
        <patternFill>
          <bgColor theme="7" tint="0.79998168889431442"/>
        </patternFill>
      </fill>
    </dxf>
    <dxf>
      <fill>
        <patternFill>
          <bgColor theme="7" tint="0.79998168889431442"/>
        </patternFill>
      </fill>
    </dxf>
    <dxf>
      <fill>
        <patternFill>
          <bgColor theme="7" tint="0.79998168889431442"/>
        </patternFill>
      </fill>
    </dxf>
    <dxf>
      <fill>
        <patternFill>
          <bgColor theme="7" tint="0.79998168889431442"/>
        </patternFill>
      </fill>
    </dxf>
    <dxf>
      <fill>
        <patternFill>
          <bgColor theme="7" tint="0.79998168889431442"/>
        </patternFill>
      </fill>
    </dxf>
    <dxf>
      <fill>
        <patternFill>
          <bgColor theme="7" tint="0.79998168889431442"/>
        </patternFill>
      </fill>
    </dxf>
    <dxf>
      <fill>
        <patternFill>
          <bgColor theme="7" tint="0.79998168889431442"/>
        </patternFill>
      </fill>
    </dxf>
    <dxf>
      <fill>
        <patternFill>
          <bgColor theme="7" tint="0.79998168889431442"/>
        </patternFill>
      </fill>
    </dxf>
    <dxf>
      <fill>
        <patternFill>
          <bgColor theme="7" tint="0.79998168889431442"/>
        </patternFill>
      </fill>
    </dxf>
    <dxf>
      <fill>
        <patternFill>
          <bgColor theme="7" tint="0.79998168889431442"/>
        </patternFill>
      </fill>
    </dxf>
    <dxf>
      <fill>
        <patternFill>
          <bgColor theme="7" tint="0.79998168889431442"/>
        </patternFill>
      </fill>
    </dxf>
    <dxf>
      <fill>
        <patternFill>
          <bgColor theme="7" tint="0.79998168889431442"/>
        </patternFill>
      </fill>
    </dxf>
    <dxf>
      <fill>
        <patternFill>
          <bgColor theme="7" tint="0.79998168889431442"/>
        </patternFill>
      </fill>
    </dxf>
    <dxf>
      <fill>
        <patternFill>
          <bgColor theme="7" tint="0.79998168889431442"/>
        </patternFill>
      </fill>
    </dxf>
    <dxf>
      <fill>
        <patternFill>
          <bgColor theme="7" tint="0.79998168889431442"/>
        </patternFill>
      </fill>
    </dxf>
    <dxf>
      <fill>
        <patternFill>
          <bgColor theme="7" tint="0.79998168889431442"/>
        </patternFill>
      </fill>
    </dxf>
    <dxf>
      <fill>
        <patternFill>
          <bgColor theme="7" tint="0.79998168889431442"/>
        </patternFill>
      </fill>
    </dxf>
    <dxf>
      <fill>
        <patternFill>
          <bgColor theme="7" tint="0.79998168889431442"/>
        </patternFill>
      </fill>
    </dxf>
    <dxf>
      <fill>
        <patternFill>
          <bgColor theme="7" tint="0.79998168889431442"/>
        </patternFill>
      </fill>
    </dxf>
    <dxf>
      <fill>
        <patternFill>
          <bgColor theme="7" tint="0.79998168889431442"/>
        </patternFill>
      </fill>
    </dxf>
    <dxf>
      <fill>
        <patternFill>
          <bgColor theme="7" tint="0.79998168889431442"/>
        </patternFill>
      </fill>
    </dxf>
    <dxf>
      <fill>
        <patternFill>
          <bgColor theme="7" tint="0.79998168889431442"/>
        </patternFill>
      </fill>
    </dxf>
    <dxf>
      <fill>
        <patternFill>
          <bgColor theme="7" tint="0.79998168889431442"/>
        </patternFill>
      </fill>
    </dxf>
    <dxf>
      <fill>
        <patternFill>
          <bgColor theme="7" tint="0.79998168889431442"/>
        </patternFill>
      </fill>
    </dxf>
    <dxf>
      <fill>
        <patternFill>
          <bgColor theme="7" tint="0.79998168889431442"/>
        </patternFill>
      </fill>
    </dxf>
    <dxf>
      <fill>
        <patternFill>
          <bgColor theme="7" tint="0.79998168889431442"/>
        </patternFill>
      </fill>
    </dxf>
    <dxf>
      <fill>
        <patternFill>
          <bgColor theme="7" tint="0.79998168889431442"/>
        </patternFill>
      </fill>
    </dxf>
    <dxf>
      <fill>
        <patternFill>
          <bgColor theme="7" tint="0.79998168889431442"/>
        </patternFill>
      </fill>
    </dxf>
    <dxf>
      <fill>
        <patternFill>
          <bgColor theme="7" tint="0.79998168889431442"/>
        </patternFill>
      </fill>
    </dxf>
    <dxf>
      <fill>
        <patternFill>
          <bgColor rgb="FFFFEFFF"/>
        </patternFill>
      </fill>
    </dxf>
    <dxf>
      <fill>
        <patternFill>
          <bgColor theme="7" tint="0.79998168889431442"/>
        </patternFill>
      </fill>
    </dxf>
    <dxf>
      <fill>
        <patternFill>
          <bgColor theme="7" tint="0.79998168889431442"/>
        </patternFill>
      </fill>
    </dxf>
    <dxf>
      <fill>
        <patternFill>
          <bgColor theme="7" tint="0.79998168889431442"/>
        </patternFill>
      </fill>
    </dxf>
    <dxf>
      <fill>
        <patternFill>
          <bgColor theme="4" tint="0.79998168889431442"/>
        </patternFill>
      </fill>
    </dxf>
    <dxf>
      <fill>
        <patternFill>
          <bgColor theme="7" tint="0.79998168889431442"/>
        </patternFill>
      </fill>
    </dxf>
    <dxf>
      <fill>
        <patternFill>
          <bgColor theme="7" tint="0.79998168889431442"/>
        </patternFill>
      </fill>
    </dxf>
    <dxf>
      <fill>
        <patternFill>
          <bgColor theme="7" tint="0.79998168889431442"/>
        </patternFill>
      </fill>
    </dxf>
    <dxf>
      <fill>
        <patternFill>
          <bgColor theme="7" tint="0.79998168889431442"/>
        </patternFill>
      </fill>
    </dxf>
    <dxf>
      <fill>
        <patternFill>
          <bgColor theme="7" tint="0.79998168889431442"/>
        </patternFill>
      </fill>
    </dxf>
    <dxf>
      <fill>
        <patternFill>
          <bgColor rgb="FFFFEFFF"/>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7" tint="0.79998168889431442"/>
        </patternFill>
      </fill>
    </dxf>
    <dxf>
      <fill>
        <patternFill>
          <bgColor theme="7" tint="0.79998168889431442"/>
        </patternFill>
      </fill>
    </dxf>
    <dxf>
      <fill>
        <patternFill>
          <bgColor theme="7" tint="0.79998168889431442"/>
        </patternFill>
      </fill>
    </dxf>
    <dxf>
      <fill>
        <patternFill>
          <bgColor theme="7" tint="0.79998168889431442"/>
        </patternFill>
      </fill>
    </dxf>
    <dxf>
      <fill>
        <patternFill>
          <bgColor theme="7" tint="0.79998168889431442"/>
        </patternFill>
      </fill>
    </dxf>
    <dxf>
      <fill>
        <patternFill>
          <bgColor theme="7" tint="0.79998168889431442"/>
        </patternFill>
      </fill>
    </dxf>
    <dxf>
      <fill>
        <patternFill>
          <bgColor theme="7" tint="0.79998168889431442"/>
        </patternFill>
      </fill>
    </dxf>
    <dxf>
      <fill>
        <patternFill>
          <bgColor theme="7" tint="0.79998168889431442"/>
        </patternFill>
      </fill>
    </dxf>
    <dxf>
      <fill>
        <patternFill>
          <bgColor theme="7" tint="0.79998168889431442"/>
        </patternFill>
      </fill>
    </dxf>
    <dxf>
      <fill>
        <patternFill>
          <bgColor theme="7" tint="0.79998168889431442"/>
        </patternFill>
      </fill>
    </dxf>
    <dxf>
      <fill>
        <patternFill>
          <bgColor theme="7" tint="0.79998168889431442"/>
        </patternFill>
      </fill>
    </dxf>
    <dxf>
      <fill>
        <patternFill>
          <bgColor theme="7" tint="0.79998168889431442"/>
        </patternFill>
      </fill>
    </dxf>
    <dxf>
      <fill>
        <patternFill>
          <bgColor theme="7" tint="0.79998168889431442"/>
        </patternFill>
      </fill>
    </dxf>
    <dxf>
      <fill>
        <patternFill>
          <bgColor theme="7" tint="0.79998168889431442"/>
        </patternFill>
      </fill>
    </dxf>
    <dxf>
      <fill>
        <patternFill>
          <bgColor theme="7" tint="0.79998168889431442"/>
        </patternFill>
      </fill>
    </dxf>
    <dxf>
      <fill>
        <patternFill>
          <bgColor theme="7" tint="0.79998168889431442"/>
        </patternFill>
      </fill>
    </dxf>
    <dxf>
      <fill>
        <patternFill>
          <bgColor theme="7" tint="0.79998168889431442"/>
        </patternFill>
      </fill>
    </dxf>
    <dxf>
      <fill>
        <patternFill>
          <bgColor theme="7" tint="0.79998168889431442"/>
        </patternFill>
      </fill>
    </dxf>
    <dxf>
      <fill>
        <patternFill>
          <bgColor theme="7" tint="0.79998168889431442"/>
        </patternFill>
      </fill>
    </dxf>
    <dxf>
      <fill>
        <patternFill>
          <bgColor theme="7" tint="0.79998168889431442"/>
        </patternFill>
      </fill>
    </dxf>
    <dxf>
      <fill>
        <patternFill>
          <bgColor theme="7"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7" tint="0.79998168889431442"/>
        </patternFill>
      </fill>
    </dxf>
    <dxf>
      <fill>
        <patternFill>
          <bgColor theme="7" tint="0.79998168889431442"/>
        </patternFill>
      </fill>
    </dxf>
    <dxf>
      <fill>
        <patternFill>
          <bgColor theme="7" tint="0.79998168889431442"/>
        </patternFill>
      </fill>
    </dxf>
    <dxf>
      <fill>
        <patternFill>
          <bgColor theme="7" tint="0.79998168889431442"/>
        </patternFill>
      </fill>
    </dxf>
    <dxf>
      <fill>
        <patternFill>
          <bgColor theme="7" tint="0.79998168889431442"/>
        </patternFill>
      </fill>
    </dxf>
    <dxf>
      <fill>
        <patternFill>
          <bgColor theme="7" tint="0.79998168889431442"/>
        </patternFill>
      </fill>
    </dxf>
    <dxf>
      <fill>
        <patternFill>
          <bgColor theme="7" tint="0.79998168889431442"/>
        </patternFill>
      </fill>
    </dxf>
    <dxf>
      <fill>
        <patternFill>
          <bgColor theme="7" tint="0.79998168889431442"/>
        </patternFill>
      </fill>
    </dxf>
    <dxf>
      <fill>
        <patternFill>
          <bgColor theme="7" tint="0.79998168889431442"/>
        </patternFill>
      </fill>
    </dxf>
    <dxf>
      <fill>
        <patternFill>
          <bgColor theme="7" tint="0.79998168889431442"/>
        </patternFill>
      </fill>
    </dxf>
    <dxf>
      <fill>
        <patternFill>
          <bgColor theme="7" tint="0.79998168889431442"/>
        </patternFill>
      </fill>
    </dxf>
    <dxf>
      <fill>
        <patternFill>
          <bgColor theme="7" tint="0.79998168889431442"/>
        </patternFill>
      </fill>
    </dxf>
    <dxf>
      <fill>
        <patternFill>
          <bgColor theme="7" tint="0.79998168889431442"/>
        </patternFill>
      </fill>
    </dxf>
    <dxf>
      <fill>
        <patternFill>
          <bgColor theme="7" tint="0.79998168889431442"/>
        </patternFill>
      </fill>
    </dxf>
    <dxf>
      <fill>
        <patternFill>
          <bgColor theme="7" tint="0.79998168889431442"/>
        </patternFill>
      </fill>
    </dxf>
    <dxf>
      <fill>
        <patternFill>
          <bgColor theme="7" tint="0.79998168889431442"/>
        </patternFill>
      </fill>
    </dxf>
    <dxf>
      <fill>
        <patternFill>
          <bgColor theme="7" tint="0.79998168889431442"/>
        </patternFill>
      </fill>
    </dxf>
    <dxf>
      <fill>
        <patternFill>
          <bgColor theme="7" tint="0.79998168889431442"/>
        </patternFill>
      </fill>
    </dxf>
    <dxf>
      <fill>
        <patternFill>
          <bgColor theme="7" tint="0.79998168889431442"/>
        </patternFill>
      </fill>
    </dxf>
    <dxf>
      <fill>
        <patternFill>
          <bgColor theme="7" tint="0.79998168889431442"/>
        </patternFill>
      </fill>
    </dxf>
    <dxf>
      <fill>
        <patternFill>
          <bgColor theme="7" tint="0.79998168889431442"/>
        </patternFill>
      </fill>
    </dxf>
    <dxf>
      <fill>
        <patternFill>
          <bgColor theme="4" tint="0.79998168889431442"/>
        </patternFill>
      </fill>
    </dxf>
    <dxf>
      <fill>
        <patternFill>
          <bgColor theme="7" tint="0.79998168889431442"/>
        </patternFill>
      </fill>
    </dxf>
    <dxf>
      <fill>
        <patternFill>
          <bgColor theme="7" tint="0.79998168889431442"/>
        </patternFill>
      </fill>
    </dxf>
    <dxf>
      <fill>
        <patternFill>
          <bgColor theme="7" tint="0.79998168889431442"/>
        </patternFill>
      </fill>
    </dxf>
    <dxf>
      <fill>
        <patternFill>
          <bgColor theme="7" tint="0.79998168889431442"/>
        </patternFill>
      </fill>
    </dxf>
    <dxf>
      <fill>
        <patternFill>
          <bgColor theme="7" tint="0.79998168889431442"/>
        </patternFill>
      </fill>
    </dxf>
    <dxf>
      <fill>
        <patternFill>
          <bgColor theme="7" tint="0.79998168889431442"/>
        </patternFill>
      </fill>
    </dxf>
    <dxf>
      <fill>
        <patternFill>
          <bgColor theme="7" tint="0.79998168889431442"/>
        </patternFill>
      </fill>
    </dxf>
    <dxf>
      <fill>
        <patternFill>
          <bgColor theme="7" tint="0.79998168889431442"/>
        </patternFill>
      </fill>
    </dxf>
    <dxf>
      <fill>
        <patternFill>
          <bgColor theme="7" tint="0.79998168889431442"/>
        </patternFill>
      </fill>
    </dxf>
    <dxf>
      <fill>
        <patternFill>
          <bgColor theme="7" tint="0.79998168889431442"/>
        </patternFill>
      </fill>
    </dxf>
    <dxf>
      <fill>
        <patternFill>
          <bgColor theme="7" tint="0.79998168889431442"/>
        </patternFill>
      </fill>
    </dxf>
    <dxf>
      <fill>
        <patternFill>
          <bgColor theme="7" tint="0.79998168889431442"/>
        </patternFill>
      </fill>
    </dxf>
    <dxf>
      <fill>
        <patternFill>
          <bgColor theme="7" tint="0.79998168889431442"/>
        </patternFill>
      </fill>
    </dxf>
    <dxf>
      <fill>
        <patternFill>
          <bgColor theme="7" tint="0.79998168889431442"/>
        </patternFill>
      </fill>
    </dxf>
    <dxf>
      <fill>
        <patternFill>
          <bgColor theme="7" tint="0.79998168889431442"/>
        </patternFill>
      </fill>
    </dxf>
    <dxf>
      <fill>
        <patternFill>
          <bgColor theme="7" tint="0.79998168889431442"/>
        </patternFill>
      </fill>
    </dxf>
    <dxf>
      <fill>
        <patternFill>
          <bgColor theme="7" tint="0.79998168889431442"/>
        </patternFill>
      </fill>
    </dxf>
    <dxf>
      <fill>
        <patternFill>
          <bgColor theme="7" tint="0.79998168889431442"/>
        </patternFill>
      </fill>
    </dxf>
    <dxf>
      <fill>
        <patternFill>
          <bgColor theme="7" tint="0.79998168889431442"/>
        </patternFill>
      </fill>
    </dxf>
    <dxf>
      <fill>
        <patternFill>
          <bgColor theme="7" tint="0.79998168889431442"/>
        </patternFill>
      </fill>
    </dxf>
    <dxf>
      <fill>
        <patternFill>
          <bgColor theme="7" tint="0.79998168889431442"/>
        </patternFill>
      </fill>
    </dxf>
    <dxf>
      <fill>
        <patternFill>
          <bgColor theme="7" tint="0.79998168889431442"/>
        </patternFill>
      </fill>
    </dxf>
    <dxf>
      <fill>
        <patternFill>
          <bgColor theme="7" tint="0.79998168889431442"/>
        </patternFill>
      </fill>
    </dxf>
    <dxf>
      <fill>
        <patternFill>
          <bgColor theme="7" tint="0.79998168889431442"/>
        </patternFill>
      </fill>
    </dxf>
    <dxf>
      <fill>
        <patternFill>
          <bgColor theme="7" tint="0.79998168889431442"/>
        </patternFill>
      </fill>
    </dxf>
    <dxf>
      <fill>
        <patternFill>
          <bgColor theme="7" tint="0.79998168889431442"/>
        </patternFill>
      </fill>
    </dxf>
    <dxf>
      <fill>
        <patternFill>
          <bgColor theme="7" tint="0.79998168889431442"/>
        </patternFill>
      </fill>
    </dxf>
    <dxf>
      <fill>
        <patternFill>
          <bgColor theme="7" tint="0.79998168889431442"/>
        </patternFill>
      </fill>
    </dxf>
    <dxf>
      <fill>
        <patternFill>
          <bgColor theme="7" tint="0.79998168889431442"/>
        </patternFill>
      </fill>
    </dxf>
    <dxf>
      <fill>
        <patternFill>
          <bgColor theme="7" tint="0.79998168889431442"/>
        </patternFill>
      </fill>
    </dxf>
    <dxf>
      <fill>
        <patternFill>
          <bgColor theme="7" tint="0.79998168889431442"/>
        </patternFill>
      </fill>
    </dxf>
    <dxf>
      <fill>
        <patternFill>
          <bgColor theme="7" tint="0.79998168889431442"/>
        </patternFill>
      </fill>
    </dxf>
    <dxf>
      <fill>
        <patternFill>
          <bgColor theme="7" tint="0.79998168889431442"/>
        </patternFill>
      </fill>
    </dxf>
    <dxf>
      <fill>
        <patternFill>
          <bgColor theme="7" tint="0.79998168889431442"/>
        </patternFill>
      </fill>
    </dxf>
    <dxf>
      <fill>
        <patternFill>
          <bgColor theme="7" tint="0.79998168889431442"/>
        </patternFill>
      </fill>
    </dxf>
    <dxf>
      <fill>
        <patternFill>
          <bgColor theme="7" tint="0.79998168889431442"/>
        </patternFill>
      </fill>
    </dxf>
    <dxf>
      <fill>
        <patternFill>
          <bgColor theme="7" tint="0.79998168889431442"/>
        </patternFill>
      </fill>
    </dxf>
    <dxf>
      <fill>
        <patternFill>
          <bgColor theme="7" tint="0.79998168889431442"/>
        </patternFill>
      </fill>
    </dxf>
    <dxf>
      <fill>
        <patternFill>
          <bgColor theme="7" tint="0.79998168889431442"/>
        </patternFill>
      </fill>
    </dxf>
    <dxf>
      <fill>
        <patternFill>
          <bgColor theme="7" tint="0.79998168889431442"/>
        </patternFill>
      </fill>
    </dxf>
    <dxf>
      <fill>
        <patternFill>
          <bgColor theme="7" tint="0.79998168889431442"/>
        </patternFill>
      </fill>
    </dxf>
    <dxf>
      <fill>
        <patternFill>
          <bgColor theme="7" tint="0.79998168889431442"/>
        </patternFill>
      </fill>
    </dxf>
    <dxf>
      <fill>
        <patternFill>
          <bgColor theme="7" tint="0.79998168889431442"/>
        </patternFill>
      </fill>
    </dxf>
    <dxf>
      <fill>
        <patternFill>
          <bgColor theme="7" tint="0.79998168889431442"/>
        </patternFill>
      </fill>
    </dxf>
    <dxf>
      <fill>
        <patternFill>
          <bgColor theme="7" tint="0.79998168889431442"/>
        </patternFill>
      </fill>
    </dxf>
    <dxf>
      <fill>
        <patternFill>
          <bgColor theme="7" tint="0.79998168889431442"/>
        </patternFill>
      </fill>
    </dxf>
    <dxf>
      <fill>
        <patternFill>
          <bgColor theme="7" tint="0.79998168889431442"/>
        </patternFill>
      </fill>
    </dxf>
    <dxf>
      <fill>
        <patternFill>
          <bgColor theme="7" tint="0.79998168889431442"/>
        </patternFill>
      </fill>
    </dxf>
    <dxf>
      <fill>
        <patternFill>
          <bgColor theme="7" tint="0.79998168889431442"/>
        </patternFill>
      </fill>
    </dxf>
    <dxf>
      <fill>
        <patternFill>
          <bgColor theme="7" tint="0.79998168889431442"/>
        </patternFill>
      </fill>
    </dxf>
    <dxf>
      <fill>
        <patternFill>
          <bgColor rgb="FFFFEFFF"/>
        </patternFill>
      </fill>
    </dxf>
    <dxf>
      <fill>
        <patternFill>
          <bgColor theme="7" tint="0.79998168889431442"/>
        </patternFill>
      </fill>
    </dxf>
    <dxf>
      <fill>
        <patternFill>
          <bgColor theme="7" tint="0.79998168889431442"/>
        </patternFill>
      </fill>
    </dxf>
    <dxf>
      <fill>
        <patternFill>
          <bgColor theme="7" tint="0.79998168889431442"/>
        </patternFill>
      </fill>
    </dxf>
    <dxf>
      <fill>
        <patternFill>
          <bgColor theme="4" tint="0.79998168889431442"/>
        </patternFill>
      </fill>
    </dxf>
    <dxf>
      <fill>
        <patternFill>
          <bgColor theme="7" tint="0.79998168889431442"/>
        </patternFill>
      </fill>
    </dxf>
    <dxf>
      <fill>
        <patternFill>
          <bgColor theme="7" tint="0.79998168889431442"/>
        </patternFill>
      </fill>
    </dxf>
    <dxf>
      <fill>
        <patternFill>
          <bgColor theme="7" tint="0.79998168889431442"/>
        </patternFill>
      </fill>
    </dxf>
    <dxf>
      <fill>
        <patternFill>
          <bgColor theme="7" tint="0.79998168889431442"/>
        </patternFill>
      </fill>
    </dxf>
    <dxf>
      <fill>
        <patternFill>
          <bgColor theme="7" tint="0.79998168889431442"/>
        </patternFill>
      </fill>
    </dxf>
    <dxf>
      <fill>
        <patternFill>
          <bgColor rgb="FFFFEFFF"/>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7" tint="0.79998168889431442"/>
        </patternFill>
      </fill>
    </dxf>
    <dxf>
      <fill>
        <patternFill>
          <bgColor theme="7" tint="0.79998168889431442"/>
        </patternFill>
      </fill>
    </dxf>
    <dxf>
      <fill>
        <patternFill>
          <bgColor theme="7" tint="0.79998168889431442"/>
        </patternFill>
      </fill>
    </dxf>
    <dxf>
      <fill>
        <patternFill>
          <bgColor theme="7" tint="0.79998168889431442"/>
        </patternFill>
      </fill>
    </dxf>
    <dxf>
      <fill>
        <patternFill>
          <bgColor theme="7" tint="0.79998168889431442"/>
        </patternFill>
      </fill>
    </dxf>
    <dxf>
      <fill>
        <patternFill>
          <bgColor theme="7" tint="0.79998168889431442"/>
        </patternFill>
      </fill>
    </dxf>
    <dxf>
      <fill>
        <patternFill>
          <bgColor theme="7" tint="0.79998168889431442"/>
        </patternFill>
      </fill>
    </dxf>
    <dxf>
      <fill>
        <patternFill>
          <bgColor theme="7" tint="0.79998168889431442"/>
        </patternFill>
      </fill>
    </dxf>
    <dxf>
      <fill>
        <patternFill>
          <bgColor theme="7" tint="0.79998168889431442"/>
        </patternFill>
      </fill>
    </dxf>
    <dxf>
      <fill>
        <patternFill>
          <bgColor theme="7" tint="0.79998168889431442"/>
        </patternFill>
      </fill>
    </dxf>
    <dxf>
      <fill>
        <patternFill>
          <bgColor theme="7" tint="0.79998168889431442"/>
        </patternFill>
      </fill>
    </dxf>
    <dxf>
      <fill>
        <patternFill>
          <bgColor theme="7" tint="0.79998168889431442"/>
        </patternFill>
      </fill>
    </dxf>
    <dxf>
      <fill>
        <patternFill>
          <bgColor theme="7" tint="0.79998168889431442"/>
        </patternFill>
      </fill>
    </dxf>
    <dxf>
      <fill>
        <patternFill>
          <bgColor theme="7" tint="0.79998168889431442"/>
        </patternFill>
      </fill>
    </dxf>
    <dxf>
      <fill>
        <patternFill>
          <bgColor theme="7" tint="0.79998168889431442"/>
        </patternFill>
      </fill>
    </dxf>
    <dxf>
      <fill>
        <patternFill>
          <bgColor theme="7" tint="0.79998168889431442"/>
        </patternFill>
      </fill>
    </dxf>
    <dxf>
      <fill>
        <patternFill>
          <bgColor theme="7" tint="0.79998168889431442"/>
        </patternFill>
      </fill>
    </dxf>
    <dxf>
      <fill>
        <patternFill>
          <bgColor theme="7" tint="0.79998168889431442"/>
        </patternFill>
      </fill>
    </dxf>
    <dxf>
      <fill>
        <patternFill>
          <bgColor theme="7" tint="0.79998168889431442"/>
        </patternFill>
      </fill>
    </dxf>
    <dxf>
      <fill>
        <patternFill>
          <bgColor theme="7" tint="0.79998168889431442"/>
        </patternFill>
      </fill>
    </dxf>
    <dxf>
      <fill>
        <patternFill>
          <bgColor theme="7" tint="0.79998168889431442"/>
        </patternFill>
      </fill>
    </dxf>
    <dxf>
      <fill>
        <patternFill>
          <bgColor theme="7" tint="0.79998168889431442"/>
        </patternFill>
      </fill>
    </dxf>
    <dxf>
      <fill>
        <patternFill>
          <bgColor theme="7" tint="0.79998168889431442"/>
        </patternFill>
      </fill>
    </dxf>
    <dxf>
      <fill>
        <patternFill>
          <bgColor theme="7" tint="0.79998168889431442"/>
        </patternFill>
      </fill>
    </dxf>
    <dxf>
      <fill>
        <patternFill>
          <bgColor theme="7" tint="0.79998168889431442"/>
        </patternFill>
      </fill>
    </dxf>
    <dxf>
      <fill>
        <patternFill>
          <bgColor theme="7" tint="0.79998168889431442"/>
        </patternFill>
      </fill>
    </dxf>
    <dxf>
      <fill>
        <patternFill>
          <bgColor theme="7" tint="0.79998168889431442"/>
        </patternFill>
      </fill>
    </dxf>
    <dxf>
      <fill>
        <patternFill>
          <bgColor theme="7" tint="0.79998168889431442"/>
        </patternFill>
      </fill>
    </dxf>
    <dxf>
      <fill>
        <patternFill>
          <bgColor theme="7" tint="0.79998168889431442"/>
        </patternFill>
      </fill>
    </dxf>
    <dxf>
      <fill>
        <patternFill>
          <bgColor theme="7" tint="0.79998168889431442"/>
        </patternFill>
      </fill>
    </dxf>
    <dxf>
      <fill>
        <patternFill>
          <bgColor theme="7" tint="0.79998168889431442"/>
        </patternFill>
      </fill>
    </dxf>
    <dxf>
      <fill>
        <patternFill>
          <bgColor theme="7" tint="0.79998168889431442"/>
        </patternFill>
      </fill>
    </dxf>
    <dxf>
      <fill>
        <patternFill>
          <bgColor theme="7" tint="0.79998168889431442"/>
        </patternFill>
      </fill>
    </dxf>
    <dxf>
      <fill>
        <patternFill>
          <bgColor theme="7" tint="0.79998168889431442"/>
        </patternFill>
      </fill>
    </dxf>
    <dxf>
      <fill>
        <patternFill>
          <bgColor theme="7" tint="0.79998168889431442"/>
        </patternFill>
      </fill>
    </dxf>
    <dxf>
      <fill>
        <patternFill>
          <bgColor theme="7" tint="0.79998168889431442"/>
        </patternFill>
      </fill>
    </dxf>
    <dxf>
      <fill>
        <patternFill>
          <bgColor theme="7" tint="0.79998168889431442"/>
        </patternFill>
      </fill>
    </dxf>
    <dxf>
      <fill>
        <patternFill>
          <bgColor theme="7" tint="0.79998168889431442"/>
        </patternFill>
      </fill>
    </dxf>
    <dxf>
      <fill>
        <patternFill>
          <bgColor theme="7" tint="0.79998168889431442"/>
        </patternFill>
      </fill>
    </dxf>
    <dxf>
      <fill>
        <patternFill>
          <bgColor theme="7" tint="0.79998168889431442"/>
        </patternFill>
      </fill>
    </dxf>
    <dxf>
      <fill>
        <patternFill>
          <bgColor theme="7" tint="0.79998168889431442"/>
        </patternFill>
      </fill>
    </dxf>
    <dxf>
      <fill>
        <patternFill>
          <bgColor theme="7" tint="0.79998168889431442"/>
        </patternFill>
      </fill>
    </dxf>
    <dxf>
      <fill>
        <patternFill>
          <bgColor theme="7" tint="0.79998168889431442"/>
        </patternFill>
      </fill>
    </dxf>
    <dxf>
      <fill>
        <patternFill>
          <bgColor theme="7" tint="0.79998168889431442"/>
        </patternFill>
      </fill>
    </dxf>
    <dxf>
      <fill>
        <patternFill>
          <bgColor theme="4" tint="0.79998168889431442"/>
        </patternFill>
      </fill>
    </dxf>
    <dxf>
      <fill>
        <patternFill>
          <bgColor theme="7" tint="0.79998168889431442"/>
        </patternFill>
      </fill>
    </dxf>
    <dxf>
      <fill>
        <patternFill>
          <bgColor theme="7" tint="0.79998168889431442"/>
        </patternFill>
      </fill>
    </dxf>
    <dxf>
      <fill>
        <patternFill>
          <bgColor theme="7" tint="0.79998168889431442"/>
        </patternFill>
      </fill>
    </dxf>
    <dxf>
      <fill>
        <patternFill>
          <bgColor theme="7" tint="0.79998168889431442"/>
        </patternFill>
      </fill>
    </dxf>
    <dxf>
      <fill>
        <patternFill>
          <bgColor theme="7" tint="0.79998168889431442"/>
        </patternFill>
      </fill>
    </dxf>
    <dxf>
      <fill>
        <patternFill>
          <bgColor theme="7" tint="0.79998168889431442"/>
        </patternFill>
      </fill>
    </dxf>
    <dxf>
      <fill>
        <patternFill>
          <bgColor theme="7" tint="0.79998168889431442"/>
        </patternFill>
      </fill>
    </dxf>
    <dxf>
      <fill>
        <patternFill>
          <bgColor theme="7" tint="0.79998168889431442"/>
        </patternFill>
      </fill>
    </dxf>
    <dxf>
      <fill>
        <patternFill>
          <bgColor theme="7" tint="0.79998168889431442"/>
        </patternFill>
      </fill>
    </dxf>
    <dxf>
      <fill>
        <patternFill>
          <bgColor theme="7" tint="0.79998168889431442"/>
        </patternFill>
      </fill>
    </dxf>
    <dxf>
      <fill>
        <patternFill>
          <bgColor theme="7" tint="0.79998168889431442"/>
        </patternFill>
      </fill>
    </dxf>
    <dxf>
      <fill>
        <patternFill>
          <bgColor theme="7" tint="0.79998168889431442"/>
        </patternFill>
      </fill>
    </dxf>
    <dxf>
      <fill>
        <patternFill>
          <bgColor theme="7" tint="0.79998168889431442"/>
        </patternFill>
      </fill>
    </dxf>
    <dxf>
      <fill>
        <patternFill>
          <bgColor theme="7" tint="0.79998168889431442"/>
        </patternFill>
      </fill>
    </dxf>
    <dxf>
      <fill>
        <patternFill>
          <bgColor theme="7" tint="0.79998168889431442"/>
        </patternFill>
      </fill>
    </dxf>
    <dxf>
      <fill>
        <patternFill>
          <bgColor theme="7" tint="0.79998168889431442"/>
        </patternFill>
      </fill>
    </dxf>
    <dxf>
      <fill>
        <patternFill>
          <bgColor theme="7"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7" tint="0.79998168889431442"/>
        </patternFill>
      </fill>
    </dxf>
    <dxf>
      <fill>
        <patternFill>
          <bgColor theme="7" tint="0.79998168889431442"/>
        </patternFill>
      </fill>
    </dxf>
    <dxf>
      <fill>
        <patternFill>
          <bgColor theme="7" tint="0.79998168889431442"/>
        </patternFill>
      </fill>
    </dxf>
    <dxf>
      <fill>
        <patternFill>
          <bgColor theme="7" tint="0.79998168889431442"/>
        </patternFill>
      </fill>
    </dxf>
    <dxf>
      <fill>
        <patternFill>
          <bgColor theme="7" tint="0.79998168889431442"/>
        </patternFill>
      </fill>
    </dxf>
    <dxf>
      <fill>
        <patternFill>
          <bgColor theme="7" tint="0.79998168889431442"/>
        </patternFill>
      </fill>
    </dxf>
    <dxf>
      <fill>
        <patternFill>
          <bgColor theme="7" tint="0.79998168889431442"/>
        </patternFill>
      </fill>
    </dxf>
    <dxf>
      <fill>
        <patternFill>
          <bgColor theme="7" tint="0.79998168889431442"/>
        </patternFill>
      </fill>
    </dxf>
    <dxf>
      <fill>
        <patternFill>
          <bgColor theme="7" tint="0.79998168889431442"/>
        </patternFill>
      </fill>
    </dxf>
    <dxf>
      <fill>
        <patternFill>
          <bgColor theme="7" tint="0.79998168889431442"/>
        </patternFill>
      </fill>
    </dxf>
    <dxf>
      <fill>
        <patternFill>
          <bgColor theme="7" tint="0.79998168889431442"/>
        </patternFill>
      </fill>
    </dxf>
    <dxf>
      <fill>
        <patternFill>
          <bgColor theme="7" tint="0.79998168889431442"/>
        </patternFill>
      </fill>
    </dxf>
    <dxf>
      <fill>
        <patternFill>
          <bgColor theme="7" tint="0.79998168889431442"/>
        </patternFill>
      </fill>
    </dxf>
    <dxf>
      <fill>
        <patternFill>
          <bgColor theme="7" tint="0.79998168889431442"/>
        </patternFill>
      </fill>
    </dxf>
    <dxf>
      <fill>
        <patternFill>
          <bgColor theme="7" tint="0.79998168889431442"/>
        </patternFill>
      </fill>
    </dxf>
    <dxf>
      <fill>
        <patternFill>
          <bgColor theme="7" tint="0.79998168889431442"/>
        </patternFill>
      </fill>
    </dxf>
    <dxf>
      <fill>
        <patternFill>
          <bgColor theme="7" tint="0.79998168889431442"/>
        </patternFill>
      </fill>
    </dxf>
    <dxf>
      <fill>
        <patternFill>
          <bgColor theme="7" tint="0.79998168889431442"/>
        </patternFill>
      </fill>
    </dxf>
    <dxf>
      <fill>
        <patternFill>
          <bgColor theme="7" tint="0.79998168889431442"/>
        </patternFill>
      </fill>
    </dxf>
    <dxf>
      <fill>
        <patternFill>
          <bgColor theme="7" tint="0.79998168889431442"/>
        </patternFill>
      </fill>
    </dxf>
    <dxf>
      <fill>
        <patternFill>
          <bgColor theme="7" tint="0.79998168889431442"/>
        </patternFill>
      </fill>
    </dxf>
    <dxf>
      <fill>
        <patternFill>
          <bgColor theme="7" tint="0.79998168889431442"/>
        </patternFill>
      </fill>
    </dxf>
    <dxf>
      <fill>
        <patternFill>
          <bgColor theme="7" tint="0.79998168889431442"/>
        </patternFill>
      </fill>
    </dxf>
    <dxf>
      <fill>
        <patternFill>
          <bgColor theme="7" tint="0.79998168889431442"/>
        </patternFill>
      </fill>
    </dxf>
    <dxf>
      <fill>
        <patternFill>
          <bgColor theme="7" tint="0.79998168889431442"/>
        </patternFill>
      </fill>
    </dxf>
    <dxf>
      <fill>
        <patternFill>
          <bgColor theme="7" tint="0.79998168889431442"/>
        </patternFill>
      </fill>
    </dxf>
    <dxf>
      <fill>
        <patternFill>
          <bgColor theme="7" tint="0.79998168889431442"/>
        </patternFill>
      </fill>
    </dxf>
    <dxf>
      <fill>
        <patternFill>
          <bgColor theme="7" tint="0.79998168889431442"/>
        </patternFill>
      </fill>
    </dxf>
    <dxf>
      <fill>
        <patternFill>
          <bgColor theme="7" tint="0.79998168889431442"/>
        </patternFill>
      </fill>
    </dxf>
    <dxf>
      <fill>
        <patternFill>
          <bgColor theme="7" tint="0.79998168889431442"/>
        </patternFill>
      </fill>
    </dxf>
    <dxf>
      <fill>
        <patternFill>
          <bgColor theme="7" tint="0.79998168889431442"/>
        </patternFill>
      </fill>
    </dxf>
    <dxf>
      <fill>
        <patternFill>
          <bgColor rgb="FFFFEFFF"/>
        </patternFill>
      </fill>
    </dxf>
    <dxf>
      <fill>
        <patternFill>
          <bgColor theme="7" tint="0.79998168889431442"/>
        </patternFill>
      </fill>
    </dxf>
    <dxf>
      <fill>
        <patternFill>
          <bgColor theme="7" tint="0.79998168889431442"/>
        </patternFill>
      </fill>
    </dxf>
    <dxf>
      <fill>
        <patternFill>
          <bgColor theme="7" tint="0.79998168889431442"/>
        </patternFill>
      </fill>
    </dxf>
    <dxf>
      <fill>
        <patternFill>
          <bgColor theme="4" tint="0.79998168889431442"/>
        </patternFill>
      </fill>
    </dxf>
    <dxf>
      <fill>
        <patternFill>
          <bgColor theme="7" tint="0.79998168889431442"/>
        </patternFill>
      </fill>
    </dxf>
    <dxf>
      <fill>
        <patternFill>
          <bgColor theme="7" tint="0.79998168889431442"/>
        </patternFill>
      </fill>
    </dxf>
    <dxf>
      <fill>
        <patternFill>
          <bgColor theme="7" tint="0.79998168889431442"/>
        </patternFill>
      </fill>
    </dxf>
    <dxf>
      <fill>
        <patternFill>
          <bgColor theme="7" tint="0.79998168889431442"/>
        </patternFill>
      </fill>
    </dxf>
    <dxf>
      <fill>
        <patternFill>
          <bgColor theme="7" tint="0.79998168889431442"/>
        </patternFill>
      </fill>
    </dxf>
    <dxf>
      <fill>
        <patternFill>
          <bgColor rgb="FFFFEFFF"/>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7" tint="0.79998168889431442"/>
        </patternFill>
      </fill>
    </dxf>
    <dxf>
      <fill>
        <patternFill>
          <bgColor theme="7" tint="0.79998168889431442"/>
        </patternFill>
      </fill>
    </dxf>
    <dxf>
      <fill>
        <patternFill>
          <bgColor theme="7" tint="0.79998168889431442"/>
        </patternFill>
      </fill>
    </dxf>
    <dxf>
      <fill>
        <patternFill>
          <bgColor theme="7" tint="0.79998168889431442"/>
        </patternFill>
      </fill>
    </dxf>
    <dxf>
      <fill>
        <patternFill>
          <bgColor theme="7" tint="0.79998168889431442"/>
        </patternFill>
      </fill>
    </dxf>
    <dxf>
      <fill>
        <patternFill>
          <bgColor theme="7" tint="0.79998168889431442"/>
        </patternFill>
      </fill>
    </dxf>
    <dxf>
      <fill>
        <patternFill>
          <bgColor theme="7" tint="0.79998168889431442"/>
        </patternFill>
      </fill>
    </dxf>
    <dxf>
      <fill>
        <patternFill>
          <bgColor theme="7" tint="0.79998168889431442"/>
        </patternFill>
      </fill>
    </dxf>
    <dxf>
      <fill>
        <patternFill>
          <bgColor theme="7" tint="0.79998168889431442"/>
        </patternFill>
      </fill>
    </dxf>
    <dxf>
      <fill>
        <patternFill>
          <bgColor theme="7" tint="0.79998168889431442"/>
        </patternFill>
      </fill>
    </dxf>
    <dxf>
      <fill>
        <patternFill>
          <bgColor theme="7" tint="0.79998168889431442"/>
        </patternFill>
      </fill>
    </dxf>
    <dxf>
      <fill>
        <patternFill>
          <bgColor theme="7" tint="0.79998168889431442"/>
        </patternFill>
      </fill>
    </dxf>
    <dxf>
      <fill>
        <patternFill>
          <bgColor theme="7" tint="0.79998168889431442"/>
        </patternFill>
      </fill>
    </dxf>
    <dxf>
      <fill>
        <patternFill>
          <bgColor theme="7" tint="0.79998168889431442"/>
        </patternFill>
      </fill>
    </dxf>
    <dxf>
      <fill>
        <patternFill>
          <bgColor theme="7" tint="0.79998168889431442"/>
        </patternFill>
      </fill>
    </dxf>
    <dxf>
      <fill>
        <patternFill>
          <bgColor theme="7" tint="0.79998168889431442"/>
        </patternFill>
      </fill>
    </dxf>
    <dxf>
      <fill>
        <patternFill>
          <bgColor theme="7" tint="0.79998168889431442"/>
        </patternFill>
      </fill>
    </dxf>
    <dxf>
      <fill>
        <patternFill>
          <bgColor theme="7" tint="0.79998168889431442"/>
        </patternFill>
      </fill>
    </dxf>
    <dxf>
      <fill>
        <patternFill>
          <bgColor theme="7" tint="0.79998168889431442"/>
        </patternFill>
      </fill>
    </dxf>
    <dxf>
      <fill>
        <patternFill>
          <bgColor theme="7" tint="0.79998168889431442"/>
        </patternFill>
      </fill>
    </dxf>
    <dxf>
      <fill>
        <patternFill>
          <bgColor theme="7" tint="0.79998168889431442"/>
        </patternFill>
      </fill>
    </dxf>
    <dxf>
      <fill>
        <patternFill>
          <bgColor theme="7" tint="0.79998168889431442"/>
        </patternFill>
      </fill>
    </dxf>
    <dxf>
      <fill>
        <patternFill>
          <bgColor theme="7" tint="0.79998168889431442"/>
        </patternFill>
      </fill>
    </dxf>
    <dxf>
      <fill>
        <patternFill>
          <bgColor theme="7" tint="0.79998168889431442"/>
        </patternFill>
      </fill>
    </dxf>
    <dxf>
      <fill>
        <patternFill>
          <bgColor theme="7" tint="0.79998168889431442"/>
        </patternFill>
      </fill>
    </dxf>
    <dxf>
      <fill>
        <patternFill>
          <bgColor theme="7" tint="0.79998168889431442"/>
        </patternFill>
      </fill>
    </dxf>
    <dxf>
      <fill>
        <patternFill>
          <bgColor theme="7" tint="0.79998168889431442"/>
        </patternFill>
      </fill>
    </dxf>
    <dxf>
      <fill>
        <patternFill>
          <bgColor theme="7" tint="0.79998168889431442"/>
        </patternFill>
      </fill>
    </dxf>
    <dxf>
      <fill>
        <patternFill>
          <bgColor theme="7" tint="0.79998168889431442"/>
        </patternFill>
      </fill>
    </dxf>
    <dxf>
      <fill>
        <patternFill>
          <bgColor theme="7" tint="0.79998168889431442"/>
        </patternFill>
      </fill>
    </dxf>
    <dxf>
      <fill>
        <patternFill>
          <bgColor theme="7" tint="0.79998168889431442"/>
        </patternFill>
      </fill>
    </dxf>
    <dxf>
      <fill>
        <patternFill>
          <bgColor theme="7" tint="0.79998168889431442"/>
        </patternFill>
      </fill>
    </dxf>
    <dxf>
      <fill>
        <patternFill>
          <bgColor theme="7" tint="0.79998168889431442"/>
        </patternFill>
      </fill>
    </dxf>
    <dxf>
      <fill>
        <patternFill>
          <bgColor theme="7" tint="0.79998168889431442"/>
        </patternFill>
      </fill>
    </dxf>
    <dxf>
      <fill>
        <patternFill>
          <bgColor theme="7" tint="0.79998168889431442"/>
        </patternFill>
      </fill>
    </dxf>
    <dxf>
      <fill>
        <patternFill>
          <bgColor theme="7" tint="0.79998168889431442"/>
        </patternFill>
      </fill>
    </dxf>
    <dxf>
      <fill>
        <patternFill>
          <bgColor theme="7" tint="0.79998168889431442"/>
        </patternFill>
      </fill>
    </dxf>
    <dxf>
      <fill>
        <patternFill>
          <bgColor theme="7" tint="0.79998168889431442"/>
        </patternFill>
      </fill>
    </dxf>
    <dxf>
      <fill>
        <patternFill>
          <bgColor theme="7" tint="0.79998168889431442"/>
        </patternFill>
      </fill>
    </dxf>
    <dxf>
      <fill>
        <patternFill>
          <bgColor theme="7" tint="0.79998168889431442"/>
        </patternFill>
      </fill>
    </dxf>
    <dxf>
      <fill>
        <patternFill>
          <bgColor theme="7" tint="0.79998168889431442"/>
        </patternFill>
      </fill>
    </dxf>
    <dxf>
      <fill>
        <patternFill>
          <bgColor theme="7" tint="0.79998168889431442"/>
        </patternFill>
      </fill>
    </dxf>
    <dxf>
      <fill>
        <patternFill>
          <bgColor theme="7" tint="0.79998168889431442"/>
        </patternFill>
      </fill>
    </dxf>
    <dxf>
      <fill>
        <patternFill>
          <bgColor theme="7" tint="0.79998168889431442"/>
        </patternFill>
      </fill>
    </dxf>
    <dxf>
      <fill>
        <patternFill>
          <bgColor theme="4" tint="0.79998168889431442"/>
        </patternFill>
      </fill>
    </dxf>
    <dxf>
      <fill>
        <patternFill>
          <bgColor theme="7" tint="0.79998168889431442"/>
        </patternFill>
      </fill>
    </dxf>
    <dxf>
      <fill>
        <patternFill>
          <bgColor theme="7" tint="0.79998168889431442"/>
        </patternFill>
      </fill>
    </dxf>
    <dxf>
      <fill>
        <patternFill>
          <bgColor theme="7" tint="0.79998168889431442"/>
        </patternFill>
      </fill>
    </dxf>
    <dxf>
      <fill>
        <patternFill>
          <bgColor theme="7" tint="0.79998168889431442"/>
        </patternFill>
      </fill>
    </dxf>
    <dxf>
      <fill>
        <patternFill>
          <bgColor theme="7" tint="0.79998168889431442"/>
        </patternFill>
      </fill>
    </dxf>
    <dxf>
      <fill>
        <patternFill>
          <bgColor theme="7" tint="0.79998168889431442"/>
        </patternFill>
      </fill>
    </dxf>
    <dxf>
      <fill>
        <patternFill>
          <bgColor theme="7" tint="0.79998168889431442"/>
        </patternFill>
      </fill>
    </dxf>
    <dxf>
      <fill>
        <patternFill>
          <bgColor theme="7" tint="0.79998168889431442"/>
        </patternFill>
      </fill>
    </dxf>
    <dxf>
      <fill>
        <patternFill>
          <bgColor theme="7" tint="0.79998168889431442"/>
        </patternFill>
      </fill>
    </dxf>
    <dxf>
      <fill>
        <patternFill>
          <bgColor theme="7" tint="0.79998168889431442"/>
        </patternFill>
      </fill>
    </dxf>
    <dxf>
      <fill>
        <patternFill>
          <bgColor theme="7" tint="0.79998168889431442"/>
        </patternFill>
      </fill>
    </dxf>
    <dxf>
      <fill>
        <patternFill>
          <bgColor theme="7" tint="0.79998168889431442"/>
        </patternFill>
      </fill>
    </dxf>
    <dxf>
      <fill>
        <patternFill>
          <bgColor theme="7" tint="0.79998168889431442"/>
        </patternFill>
      </fill>
    </dxf>
    <dxf>
      <fill>
        <patternFill>
          <bgColor theme="7" tint="0.79998168889431442"/>
        </patternFill>
      </fill>
    </dxf>
    <dxf>
      <fill>
        <patternFill>
          <bgColor theme="7" tint="0.79998168889431442"/>
        </patternFill>
      </fill>
    </dxf>
    <dxf>
      <fill>
        <patternFill>
          <bgColor theme="7" tint="0.79998168889431442"/>
        </patternFill>
      </fill>
    </dxf>
    <dxf>
      <fill>
        <patternFill>
          <bgColor theme="7" tint="0.79998168889431442"/>
        </patternFill>
      </fill>
    </dxf>
    <dxf>
      <fill>
        <patternFill>
          <bgColor theme="7" tint="0.79998168889431442"/>
        </patternFill>
      </fill>
    </dxf>
    <dxf>
      <fill>
        <patternFill>
          <bgColor theme="7" tint="0.79998168889431442"/>
        </patternFill>
      </fill>
    </dxf>
    <dxf>
      <fill>
        <patternFill>
          <bgColor theme="7" tint="0.79998168889431442"/>
        </patternFill>
      </fill>
    </dxf>
    <dxf>
      <fill>
        <patternFill>
          <bgColor theme="7" tint="0.79998168889431442"/>
        </patternFill>
      </fill>
    </dxf>
    <dxf>
      <fill>
        <patternFill>
          <bgColor theme="7" tint="0.79998168889431442"/>
        </patternFill>
      </fill>
    </dxf>
    <dxf>
      <fill>
        <patternFill>
          <bgColor theme="7" tint="0.79998168889431442"/>
        </patternFill>
      </fill>
    </dxf>
    <dxf>
      <fill>
        <patternFill>
          <bgColor theme="7" tint="0.79998168889431442"/>
        </patternFill>
      </fill>
    </dxf>
    <dxf>
      <fill>
        <patternFill>
          <bgColor theme="7" tint="0.79998168889431442"/>
        </patternFill>
      </fill>
    </dxf>
    <dxf>
      <fill>
        <patternFill>
          <bgColor theme="7" tint="0.79998168889431442"/>
        </patternFill>
      </fill>
    </dxf>
    <dxf>
      <fill>
        <patternFill>
          <bgColor theme="7" tint="0.79998168889431442"/>
        </patternFill>
      </fill>
    </dxf>
    <dxf>
      <fill>
        <patternFill>
          <bgColor theme="7" tint="0.79998168889431442"/>
        </patternFill>
      </fill>
    </dxf>
    <dxf>
      <fill>
        <patternFill>
          <bgColor theme="7" tint="0.79998168889431442"/>
        </patternFill>
      </fill>
    </dxf>
    <dxf>
      <fill>
        <patternFill>
          <bgColor theme="7" tint="0.79998168889431442"/>
        </patternFill>
      </fill>
    </dxf>
    <dxf>
      <fill>
        <patternFill>
          <bgColor theme="7" tint="0.79998168889431442"/>
        </patternFill>
      </fill>
    </dxf>
    <dxf>
      <fill>
        <patternFill>
          <bgColor theme="7" tint="0.79998168889431442"/>
        </patternFill>
      </fill>
    </dxf>
    <dxf>
      <fill>
        <patternFill>
          <bgColor theme="7" tint="0.79998168889431442"/>
        </patternFill>
      </fill>
    </dxf>
    <dxf>
      <fill>
        <patternFill>
          <bgColor theme="7" tint="0.79998168889431442"/>
        </patternFill>
      </fill>
    </dxf>
    <dxf>
      <fill>
        <patternFill>
          <bgColor theme="7" tint="0.79998168889431442"/>
        </patternFill>
      </fill>
    </dxf>
    <dxf>
      <fill>
        <patternFill>
          <bgColor theme="7" tint="0.79998168889431442"/>
        </patternFill>
      </fill>
    </dxf>
    <dxf>
      <fill>
        <patternFill>
          <bgColor theme="7" tint="0.79998168889431442"/>
        </patternFill>
      </fill>
    </dxf>
    <dxf>
      <fill>
        <patternFill>
          <bgColor theme="7" tint="0.79998168889431442"/>
        </patternFill>
      </fill>
    </dxf>
    <dxf>
      <fill>
        <patternFill>
          <bgColor theme="7" tint="0.79998168889431442"/>
        </patternFill>
      </fill>
    </dxf>
    <dxf>
      <fill>
        <patternFill>
          <bgColor theme="7" tint="0.79998168889431442"/>
        </patternFill>
      </fill>
    </dxf>
    <dxf>
      <fill>
        <patternFill>
          <bgColor theme="7" tint="0.79998168889431442"/>
        </patternFill>
      </fill>
    </dxf>
    <dxf>
      <fill>
        <patternFill>
          <bgColor theme="7" tint="0.79998168889431442"/>
        </patternFill>
      </fill>
    </dxf>
    <dxf>
      <fill>
        <patternFill>
          <bgColor theme="7" tint="0.79998168889431442"/>
        </patternFill>
      </fill>
    </dxf>
    <dxf>
      <fill>
        <patternFill>
          <bgColor theme="7" tint="0.79998168889431442"/>
        </patternFill>
      </fill>
    </dxf>
    <dxf>
      <fill>
        <patternFill>
          <bgColor theme="7"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7" tint="0.79998168889431442"/>
        </patternFill>
      </fill>
    </dxf>
    <dxf>
      <fill>
        <patternFill>
          <bgColor theme="7" tint="0.79998168889431442"/>
        </patternFill>
      </fill>
    </dxf>
    <dxf>
      <fill>
        <patternFill>
          <bgColor theme="7" tint="0.79998168889431442"/>
        </patternFill>
      </fill>
    </dxf>
    <dxf>
      <fill>
        <patternFill>
          <bgColor rgb="FFFFEFFF"/>
        </patternFill>
      </fill>
    </dxf>
    <dxf>
      <fill>
        <patternFill>
          <bgColor theme="7" tint="0.79998168889431442"/>
        </patternFill>
      </fill>
    </dxf>
    <dxf>
      <fill>
        <patternFill>
          <bgColor theme="7" tint="0.79998168889431442"/>
        </patternFill>
      </fill>
    </dxf>
    <dxf>
      <fill>
        <patternFill>
          <bgColor theme="7" tint="0.79998168889431442"/>
        </patternFill>
      </fill>
    </dxf>
    <dxf>
      <fill>
        <patternFill>
          <bgColor theme="4" tint="0.79998168889431442"/>
        </patternFill>
      </fill>
    </dxf>
    <dxf>
      <fill>
        <patternFill>
          <bgColor theme="7" tint="0.79998168889431442"/>
        </patternFill>
      </fill>
    </dxf>
    <dxf>
      <fill>
        <patternFill>
          <bgColor theme="7" tint="0.79998168889431442"/>
        </patternFill>
      </fill>
    </dxf>
    <dxf>
      <fill>
        <patternFill>
          <bgColor theme="7" tint="0.79998168889431442"/>
        </patternFill>
      </fill>
    </dxf>
    <dxf>
      <fill>
        <patternFill>
          <bgColor theme="7" tint="0.79998168889431442"/>
        </patternFill>
      </fill>
    </dxf>
    <dxf>
      <fill>
        <patternFill>
          <bgColor theme="7" tint="0.79998168889431442"/>
        </patternFill>
      </fill>
    </dxf>
    <dxf>
      <fill>
        <patternFill>
          <bgColor rgb="FFFFEFFF"/>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7" tint="0.79998168889431442"/>
        </patternFill>
      </fill>
    </dxf>
    <dxf>
      <fill>
        <patternFill>
          <bgColor theme="7" tint="0.79998168889431442"/>
        </patternFill>
      </fill>
    </dxf>
    <dxf>
      <fill>
        <patternFill>
          <bgColor theme="7" tint="0.79998168889431442"/>
        </patternFill>
      </fill>
    </dxf>
    <dxf>
      <fill>
        <patternFill>
          <bgColor theme="7" tint="0.79998168889431442"/>
        </patternFill>
      </fill>
    </dxf>
    <dxf>
      <fill>
        <patternFill>
          <bgColor theme="7" tint="0.79998168889431442"/>
        </patternFill>
      </fill>
    </dxf>
    <dxf>
      <fill>
        <patternFill>
          <bgColor theme="7" tint="0.79998168889431442"/>
        </patternFill>
      </fill>
    </dxf>
    <dxf>
      <fill>
        <patternFill>
          <bgColor theme="7" tint="0.79998168889431442"/>
        </patternFill>
      </fill>
    </dxf>
    <dxf>
      <fill>
        <patternFill>
          <bgColor theme="7" tint="0.79998168889431442"/>
        </patternFill>
      </fill>
    </dxf>
    <dxf>
      <fill>
        <patternFill>
          <bgColor theme="7" tint="0.79998168889431442"/>
        </patternFill>
      </fill>
    </dxf>
    <dxf>
      <fill>
        <patternFill>
          <bgColor theme="7" tint="0.79998168889431442"/>
        </patternFill>
      </fill>
    </dxf>
    <dxf>
      <fill>
        <patternFill>
          <bgColor theme="7" tint="0.79998168889431442"/>
        </patternFill>
      </fill>
    </dxf>
    <dxf>
      <fill>
        <patternFill>
          <bgColor theme="7" tint="0.79998168889431442"/>
        </patternFill>
      </fill>
    </dxf>
    <dxf>
      <fill>
        <patternFill>
          <bgColor theme="7" tint="0.79998168889431442"/>
        </patternFill>
      </fill>
    </dxf>
    <dxf>
      <fill>
        <patternFill>
          <bgColor theme="7" tint="0.79998168889431442"/>
        </patternFill>
      </fill>
    </dxf>
    <dxf>
      <fill>
        <patternFill>
          <bgColor theme="7" tint="0.79998168889431442"/>
        </patternFill>
      </fill>
    </dxf>
    <dxf>
      <fill>
        <patternFill>
          <bgColor theme="7" tint="0.79998168889431442"/>
        </patternFill>
      </fill>
    </dxf>
    <dxf>
      <fill>
        <patternFill>
          <bgColor theme="7" tint="0.79998168889431442"/>
        </patternFill>
      </fill>
    </dxf>
    <dxf>
      <fill>
        <patternFill>
          <bgColor theme="7" tint="0.79998168889431442"/>
        </patternFill>
      </fill>
    </dxf>
    <dxf>
      <fill>
        <patternFill>
          <bgColor theme="7" tint="0.79998168889431442"/>
        </patternFill>
      </fill>
    </dxf>
    <dxf>
      <fill>
        <patternFill>
          <bgColor theme="7" tint="0.79998168889431442"/>
        </patternFill>
      </fill>
    </dxf>
    <dxf>
      <fill>
        <patternFill>
          <bgColor theme="7" tint="0.79998168889431442"/>
        </patternFill>
      </fill>
    </dxf>
    <dxf>
      <fill>
        <patternFill>
          <bgColor theme="7" tint="0.79998168889431442"/>
        </patternFill>
      </fill>
    </dxf>
    <dxf>
      <fill>
        <patternFill>
          <bgColor theme="7" tint="0.79998168889431442"/>
        </patternFill>
      </fill>
    </dxf>
    <dxf>
      <fill>
        <patternFill>
          <bgColor theme="7" tint="0.79998168889431442"/>
        </patternFill>
      </fill>
    </dxf>
    <dxf>
      <fill>
        <patternFill>
          <bgColor theme="7" tint="0.79998168889431442"/>
        </patternFill>
      </fill>
    </dxf>
    <dxf>
      <fill>
        <patternFill>
          <bgColor theme="7" tint="0.79998168889431442"/>
        </patternFill>
      </fill>
    </dxf>
    <dxf>
      <fill>
        <patternFill>
          <bgColor theme="7" tint="0.79998168889431442"/>
        </patternFill>
      </fill>
    </dxf>
    <dxf>
      <fill>
        <patternFill>
          <bgColor theme="7" tint="0.79998168889431442"/>
        </patternFill>
      </fill>
    </dxf>
    <dxf>
      <fill>
        <patternFill>
          <bgColor rgb="FFFFEFFF"/>
        </patternFill>
      </fill>
    </dxf>
    <dxf>
      <fill>
        <patternFill>
          <bgColor theme="7" tint="0.79998168889431442"/>
        </patternFill>
      </fill>
    </dxf>
    <dxf>
      <fill>
        <patternFill>
          <bgColor theme="7" tint="0.79998168889431442"/>
        </patternFill>
      </fill>
    </dxf>
    <dxf>
      <fill>
        <patternFill>
          <bgColor theme="7" tint="0.79998168889431442"/>
        </patternFill>
      </fill>
    </dxf>
    <dxf>
      <fill>
        <patternFill>
          <bgColor theme="4" tint="0.79998168889431442"/>
        </patternFill>
      </fill>
    </dxf>
    <dxf>
      <fill>
        <patternFill>
          <bgColor theme="7" tint="0.79998168889431442"/>
        </patternFill>
      </fill>
    </dxf>
    <dxf>
      <fill>
        <patternFill>
          <bgColor theme="7" tint="0.79998168889431442"/>
        </patternFill>
      </fill>
    </dxf>
    <dxf>
      <fill>
        <patternFill>
          <bgColor theme="7" tint="0.79998168889431442"/>
        </patternFill>
      </fill>
    </dxf>
    <dxf>
      <fill>
        <patternFill>
          <bgColor theme="7"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7" tint="0.79998168889431442"/>
        </patternFill>
      </fill>
    </dxf>
    <dxf>
      <fill>
        <patternFill>
          <bgColor rgb="FFFFEFFF"/>
        </patternFill>
      </fill>
    </dxf>
    <dxf>
      <fill>
        <patternFill>
          <bgColor theme="9" tint="0.79998168889431442"/>
        </patternFill>
      </fill>
    </dxf>
    <dxf>
      <fill>
        <patternFill>
          <bgColor theme="7" tint="0.79998168889431442"/>
        </patternFill>
      </fill>
    </dxf>
    <dxf>
      <fill>
        <patternFill>
          <bgColor theme="7" tint="0.79998168889431442"/>
        </patternFill>
      </fill>
    </dxf>
    <dxf>
      <fill>
        <patternFill>
          <bgColor theme="7" tint="0.79998168889431442"/>
        </patternFill>
      </fill>
    </dxf>
    <dxf>
      <fill>
        <patternFill>
          <bgColor theme="7" tint="0.79998168889431442"/>
        </patternFill>
      </fill>
    </dxf>
    <dxf>
      <fill>
        <patternFill>
          <bgColor theme="7" tint="0.79998168889431442"/>
        </patternFill>
      </fill>
    </dxf>
    <dxf>
      <fill>
        <patternFill>
          <bgColor theme="7" tint="0.79998168889431442"/>
        </patternFill>
      </fill>
    </dxf>
    <dxf>
      <fill>
        <patternFill>
          <bgColor theme="7" tint="0.79998168889431442"/>
        </patternFill>
      </fill>
    </dxf>
    <dxf>
      <fill>
        <patternFill>
          <bgColor theme="7" tint="0.79998168889431442"/>
        </patternFill>
      </fill>
    </dxf>
    <dxf>
      <fill>
        <patternFill>
          <bgColor theme="7"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7" tint="0.79998168889431442"/>
        </patternFill>
      </fill>
    </dxf>
    <dxf>
      <fill>
        <patternFill>
          <bgColor theme="7" tint="0.79998168889431442"/>
        </patternFill>
      </fill>
    </dxf>
    <dxf>
      <fill>
        <patternFill>
          <bgColor theme="7" tint="0.79998168889431442"/>
        </patternFill>
      </fill>
    </dxf>
    <dxf>
      <fill>
        <patternFill>
          <bgColor theme="7" tint="0.79998168889431442"/>
        </patternFill>
      </fill>
    </dxf>
    <dxf>
      <fill>
        <patternFill>
          <bgColor theme="7" tint="0.79998168889431442"/>
        </patternFill>
      </fill>
    </dxf>
    <dxf>
      <fill>
        <patternFill>
          <bgColor theme="7" tint="0.79998168889431442"/>
        </patternFill>
      </fill>
    </dxf>
    <dxf>
      <fill>
        <patternFill>
          <bgColor theme="7" tint="0.79998168889431442"/>
        </patternFill>
      </fill>
    </dxf>
    <dxf>
      <fill>
        <patternFill>
          <bgColor theme="7" tint="0.79998168889431442"/>
        </patternFill>
      </fill>
    </dxf>
    <dxf>
      <fill>
        <patternFill>
          <bgColor theme="7" tint="0.79998168889431442"/>
        </patternFill>
      </fill>
    </dxf>
    <dxf>
      <fill>
        <patternFill>
          <bgColor theme="7" tint="0.79998168889431442"/>
        </patternFill>
      </fill>
    </dxf>
    <dxf>
      <fill>
        <patternFill>
          <bgColor theme="7" tint="0.79998168889431442"/>
        </patternFill>
      </fill>
    </dxf>
    <dxf>
      <fill>
        <patternFill>
          <bgColor theme="7" tint="0.79998168889431442"/>
        </patternFill>
      </fill>
    </dxf>
    <dxf>
      <fill>
        <patternFill>
          <bgColor theme="7" tint="0.79998168889431442"/>
        </patternFill>
      </fill>
    </dxf>
    <dxf>
      <fill>
        <patternFill>
          <bgColor theme="7" tint="0.79998168889431442"/>
        </patternFill>
      </fill>
    </dxf>
    <dxf>
      <fill>
        <patternFill>
          <bgColor theme="7" tint="0.79998168889431442"/>
        </patternFill>
      </fill>
    </dxf>
    <dxf>
      <fill>
        <patternFill>
          <bgColor theme="7" tint="0.79998168889431442"/>
        </patternFill>
      </fill>
    </dxf>
    <dxf>
      <fill>
        <patternFill>
          <bgColor theme="7" tint="0.79998168889431442"/>
        </patternFill>
      </fill>
    </dxf>
    <dxf>
      <fill>
        <patternFill>
          <bgColor theme="7" tint="0.79998168889431442"/>
        </patternFill>
      </fill>
    </dxf>
    <dxf>
      <fill>
        <patternFill>
          <bgColor theme="7" tint="0.79998168889431442"/>
        </patternFill>
      </fill>
    </dxf>
    <dxf>
      <fill>
        <patternFill>
          <bgColor theme="7" tint="0.79998168889431442"/>
        </patternFill>
      </fill>
    </dxf>
    <dxf>
      <fill>
        <patternFill>
          <bgColor theme="7" tint="0.79998168889431442"/>
        </patternFill>
      </fill>
    </dxf>
    <dxf>
      <fill>
        <patternFill>
          <bgColor theme="7" tint="0.79998168889431442"/>
        </patternFill>
      </fill>
    </dxf>
    <dxf>
      <fill>
        <patternFill>
          <bgColor theme="7" tint="0.79998168889431442"/>
        </patternFill>
      </fill>
    </dxf>
    <dxf>
      <fill>
        <patternFill>
          <bgColor theme="7" tint="0.79998168889431442"/>
        </patternFill>
      </fill>
    </dxf>
    <dxf>
      <fill>
        <patternFill>
          <bgColor theme="7" tint="0.79998168889431442"/>
        </patternFill>
      </fill>
    </dxf>
    <dxf>
      <fill>
        <patternFill>
          <bgColor theme="7" tint="0.79998168889431442"/>
        </patternFill>
      </fill>
    </dxf>
    <dxf>
      <fill>
        <patternFill>
          <bgColor theme="7" tint="0.79998168889431442"/>
        </patternFill>
      </fill>
    </dxf>
    <dxf>
      <fill>
        <patternFill>
          <bgColor theme="7" tint="0.79998168889431442"/>
        </patternFill>
      </fill>
    </dxf>
    <dxf>
      <fill>
        <patternFill>
          <bgColor theme="7" tint="0.79998168889431442"/>
        </patternFill>
      </fill>
    </dxf>
    <dxf>
      <fill>
        <patternFill>
          <bgColor theme="7" tint="0.79998168889431442"/>
        </patternFill>
      </fill>
    </dxf>
    <dxf>
      <fill>
        <patternFill>
          <bgColor theme="7" tint="0.79998168889431442"/>
        </patternFill>
      </fill>
    </dxf>
    <dxf>
      <fill>
        <patternFill>
          <bgColor theme="7" tint="0.79998168889431442"/>
        </patternFill>
      </fill>
    </dxf>
    <dxf>
      <fill>
        <patternFill>
          <bgColor theme="7" tint="0.79998168889431442"/>
        </patternFill>
      </fill>
    </dxf>
    <dxf>
      <fill>
        <patternFill>
          <bgColor theme="4" tint="0.79998168889431442"/>
        </patternFill>
      </fill>
    </dxf>
    <dxf>
      <fill>
        <patternFill>
          <bgColor theme="7" tint="0.79998168889431442"/>
        </patternFill>
      </fill>
    </dxf>
    <dxf>
      <fill>
        <patternFill>
          <bgColor theme="7" tint="0.79998168889431442"/>
        </patternFill>
      </fill>
    </dxf>
    <dxf>
      <fill>
        <patternFill>
          <bgColor theme="7" tint="0.79998168889431442"/>
        </patternFill>
      </fill>
    </dxf>
    <dxf>
      <fill>
        <patternFill>
          <bgColor theme="7" tint="0.79998168889431442"/>
        </patternFill>
      </fill>
    </dxf>
    <dxf>
      <fill>
        <patternFill>
          <bgColor theme="7" tint="0.79998168889431442"/>
        </patternFill>
      </fill>
    </dxf>
    <dxf>
      <fill>
        <patternFill>
          <bgColor theme="7" tint="0.79998168889431442"/>
        </patternFill>
      </fill>
    </dxf>
    <dxf>
      <fill>
        <patternFill>
          <bgColor theme="7" tint="0.79998168889431442"/>
        </patternFill>
      </fill>
    </dxf>
    <dxf>
      <fill>
        <patternFill>
          <bgColor theme="7" tint="0.79998168889431442"/>
        </patternFill>
      </fill>
    </dxf>
    <dxf>
      <fill>
        <patternFill>
          <bgColor theme="7" tint="0.79998168889431442"/>
        </patternFill>
      </fill>
    </dxf>
    <dxf>
      <fill>
        <patternFill>
          <bgColor theme="7" tint="0.79998168889431442"/>
        </patternFill>
      </fill>
    </dxf>
    <dxf>
      <fill>
        <patternFill>
          <bgColor theme="7" tint="0.79998168889431442"/>
        </patternFill>
      </fill>
    </dxf>
    <dxf>
      <fill>
        <patternFill>
          <bgColor theme="7" tint="0.79998168889431442"/>
        </patternFill>
      </fill>
    </dxf>
    <dxf>
      <fill>
        <patternFill>
          <bgColor theme="7" tint="0.79998168889431442"/>
        </patternFill>
      </fill>
    </dxf>
    <dxf>
      <fill>
        <patternFill>
          <bgColor theme="7" tint="0.79998168889431442"/>
        </patternFill>
      </fill>
    </dxf>
    <dxf>
      <fill>
        <patternFill>
          <bgColor theme="7" tint="0.79998168889431442"/>
        </patternFill>
      </fill>
    </dxf>
    <dxf>
      <fill>
        <patternFill>
          <bgColor theme="7" tint="0.79998168889431442"/>
        </patternFill>
      </fill>
    </dxf>
    <dxf>
      <fill>
        <patternFill>
          <bgColor theme="7" tint="0.79998168889431442"/>
        </patternFill>
      </fill>
    </dxf>
    <dxf>
      <fill>
        <patternFill>
          <bgColor theme="7" tint="0.79998168889431442"/>
        </patternFill>
      </fill>
    </dxf>
    <dxf>
      <fill>
        <patternFill>
          <bgColor theme="7" tint="0.79998168889431442"/>
        </patternFill>
      </fill>
    </dxf>
    <dxf>
      <fill>
        <patternFill>
          <bgColor theme="7" tint="0.79998168889431442"/>
        </patternFill>
      </fill>
    </dxf>
    <dxf>
      <fill>
        <patternFill>
          <bgColor theme="7" tint="0.79998168889431442"/>
        </patternFill>
      </fill>
    </dxf>
    <dxf>
      <fill>
        <patternFill>
          <bgColor theme="7" tint="0.79998168889431442"/>
        </patternFill>
      </fill>
    </dxf>
    <dxf>
      <fill>
        <patternFill>
          <bgColor theme="7" tint="0.79998168889431442"/>
        </patternFill>
      </fill>
    </dxf>
    <dxf>
      <fill>
        <patternFill>
          <bgColor theme="7" tint="0.79998168889431442"/>
        </patternFill>
      </fill>
    </dxf>
    <dxf>
      <fill>
        <patternFill>
          <bgColor theme="7" tint="0.79998168889431442"/>
        </patternFill>
      </fill>
    </dxf>
    <dxf>
      <fill>
        <patternFill>
          <bgColor theme="7" tint="0.79998168889431442"/>
        </patternFill>
      </fill>
    </dxf>
    <dxf>
      <fill>
        <patternFill>
          <bgColor theme="7" tint="0.79998168889431442"/>
        </patternFill>
      </fill>
    </dxf>
    <dxf>
      <fill>
        <patternFill>
          <bgColor theme="7" tint="0.79998168889431442"/>
        </patternFill>
      </fill>
    </dxf>
    <dxf>
      <fill>
        <patternFill>
          <bgColor theme="7" tint="0.79998168889431442"/>
        </patternFill>
      </fill>
    </dxf>
    <dxf>
      <fill>
        <patternFill>
          <bgColor theme="7" tint="0.79998168889431442"/>
        </patternFill>
      </fill>
    </dxf>
    <dxf>
      <fill>
        <patternFill>
          <bgColor theme="7" tint="0.79998168889431442"/>
        </patternFill>
      </fill>
    </dxf>
    <dxf>
      <fill>
        <patternFill>
          <bgColor theme="7" tint="0.79998168889431442"/>
        </patternFill>
      </fill>
    </dxf>
    <dxf>
      <fill>
        <patternFill>
          <bgColor theme="7" tint="0.79998168889431442"/>
        </patternFill>
      </fill>
    </dxf>
    <dxf>
      <fill>
        <patternFill>
          <bgColor theme="7" tint="0.79998168889431442"/>
        </patternFill>
      </fill>
    </dxf>
    <dxf>
      <fill>
        <patternFill>
          <bgColor theme="7" tint="0.79998168889431442"/>
        </patternFill>
      </fill>
    </dxf>
    <dxf>
      <fill>
        <patternFill>
          <bgColor theme="7" tint="0.79998168889431442"/>
        </patternFill>
      </fill>
    </dxf>
    <dxf>
      <fill>
        <patternFill>
          <bgColor theme="7" tint="0.79998168889431442"/>
        </patternFill>
      </fill>
    </dxf>
    <dxf>
      <fill>
        <patternFill>
          <bgColor theme="7" tint="0.79998168889431442"/>
        </patternFill>
      </fill>
    </dxf>
    <dxf>
      <fill>
        <patternFill>
          <bgColor theme="7" tint="0.79998168889431442"/>
        </patternFill>
      </fill>
    </dxf>
    <dxf>
      <fill>
        <patternFill>
          <bgColor theme="7" tint="0.79998168889431442"/>
        </patternFill>
      </fill>
    </dxf>
    <dxf>
      <fill>
        <patternFill>
          <bgColor theme="7" tint="0.79998168889431442"/>
        </patternFill>
      </fill>
    </dxf>
    <dxf>
      <fill>
        <patternFill>
          <bgColor theme="7" tint="0.79998168889431442"/>
        </patternFill>
      </fill>
    </dxf>
    <dxf>
      <fill>
        <patternFill>
          <bgColor theme="7" tint="0.79998168889431442"/>
        </patternFill>
      </fill>
    </dxf>
    <dxf>
      <fill>
        <patternFill>
          <bgColor theme="7" tint="0.79998168889431442"/>
        </patternFill>
      </fill>
    </dxf>
    <dxf>
      <fill>
        <patternFill>
          <bgColor theme="7" tint="0.79998168889431442"/>
        </patternFill>
      </fill>
    </dxf>
    <dxf>
      <fill>
        <patternFill>
          <bgColor theme="7" tint="0.79998168889431442"/>
        </patternFill>
      </fill>
    </dxf>
    <dxf>
      <fill>
        <patternFill>
          <bgColor theme="7" tint="0.79998168889431442"/>
        </patternFill>
      </fill>
    </dxf>
    <dxf>
      <fill>
        <patternFill>
          <bgColor theme="7" tint="0.79998168889431442"/>
        </patternFill>
      </fill>
    </dxf>
    <dxf>
      <fill>
        <patternFill>
          <bgColor theme="7" tint="0.79998168889431442"/>
        </patternFill>
      </fill>
    </dxf>
    <dxf>
      <fill>
        <patternFill>
          <bgColor theme="7" tint="0.79998168889431442"/>
        </patternFill>
      </fill>
    </dxf>
    <dxf>
      <fill>
        <patternFill>
          <bgColor rgb="FFFFEFFF"/>
        </patternFill>
      </fill>
    </dxf>
    <dxf>
      <fill>
        <patternFill>
          <bgColor theme="7" tint="0.79998168889431442"/>
        </patternFill>
      </fill>
    </dxf>
    <dxf>
      <fill>
        <patternFill>
          <bgColor theme="7" tint="0.79998168889431442"/>
        </patternFill>
      </fill>
    </dxf>
    <dxf>
      <fill>
        <patternFill>
          <bgColor theme="7" tint="0.79998168889431442"/>
        </patternFill>
      </fill>
    </dxf>
    <dxf>
      <fill>
        <patternFill>
          <bgColor theme="4" tint="0.79998168889431442"/>
        </patternFill>
      </fill>
    </dxf>
    <dxf>
      <fill>
        <patternFill>
          <bgColor theme="7" tint="0.79998168889431442"/>
        </patternFill>
      </fill>
    </dxf>
    <dxf>
      <fill>
        <patternFill>
          <bgColor theme="7" tint="0.79998168889431442"/>
        </patternFill>
      </fill>
    </dxf>
    <dxf>
      <fill>
        <patternFill>
          <bgColor theme="7" tint="0.79998168889431442"/>
        </patternFill>
      </fill>
    </dxf>
    <dxf>
      <fill>
        <patternFill>
          <bgColor theme="7" tint="0.79998168889431442"/>
        </patternFill>
      </fill>
    </dxf>
    <dxf>
      <fill>
        <patternFill>
          <bgColor theme="7" tint="0.79998168889431442"/>
        </patternFill>
      </fill>
    </dxf>
    <dxf>
      <fill>
        <patternFill>
          <bgColor rgb="FFFFEFFF"/>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7" tint="0.79998168889431442"/>
        </patternFill>
      </fill>
    </dxf>
    <dxf>
      <fill>
        <patternFill>
          <bgColor theme="7" tint="0.79998168889431442"/>
        </patternFill>
      </fill>
    </dxf>
    <dxf>
      <fill>
        <patternFill>
          <bgColor theme="7" tint="0.79998168889431442"/>
        </patternFill>
      </fill>
    </dxf>
    <dxf>
      <fill>
        <patternFill>
          <bgColor theme="7" tint="0.79998168889431442"/>
        </patternFill>
      </fill>
    </dxf>
    <dxf>
      <fill>
        <patternFill>
          <bgColor theme="7" tint="0.79998168889431442"/>
        </patternFill>
      </fill>
    </dxf>
    <dxf>
      <fill>
        <patternFill>
          <bgColor theme="7" tint="0.79998168889431442"/>
        </patternFill>
      </fill>
    </dxf>
    <dxf>
      <fill>
        <patternFill>
          <bgColor theme="7" tint="0.79998168889431442"/>
        </patternFill>
      </fill>
    </dxf>
    <dxf>
      <fill>
        <patternFill>
          <bgColor theme="7" tint="0.79998168889431442"/>
        </patternFill>
      </fill>
    </dxf>
    <dxf>
      <fill>
        <patternFill>
          <bgColor theme="7"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7" tint="0.79998168889431442"/>
        </patternFill>
      </fill>
    </dxf>
    <dxf>
      <fill>
        <patternFill>
          <bgColor theme="7" tint="0.79998168889431442"/>
        </patternFill>
      </fill>
    </dxf>
    <dxf>
      <fill>
        <patternFill>
          <bgColor theme="7" tint="0.79998168889431442"/>
        </patternFill>
      </fill>
    </dxf>
    <dxf>
      <fill>
        <patternFill>
          <bgColor theme="7" tint="0.79998168889431442"/>
        </patternFill>
      </fill>
    </dxf>
    <dxf>
      <fill>
        <patternFill>
          <bgColor theme="7" tint="0.79998168889431442"/>
        </patternFill>
      </fill>
    </dxf>
    <dxf>
      <fill>
        <patternFill>
          <bgColor theme="7" tint="0.79998168889431442"/>
        </patternFill>
      </fill>
    </dxf>
    <dxf>
      <fill>
        <patternFill>
          <bgColor theme="7" tint="0.79998168889431442"/>
        </patternFill>
      </fill>
    </dxf>
    <dxf>
      <fill>
        <patternFill>
          <bgColor theme="7" tint="0.79998168889431442"/>
        </patternFill>
      </fill>
    </dxf>
    <dxf>
      <fill>
        <patternFill>
          <bgColor theme="7" tint="0.79998168889431442"/>
        </patternFill>
      </fill>
    </dxf>
    <dxf>
      <fill>
        <patternFill>
          <bgColor theme="7" tint="0.79998168889431442"/>
        </patternFill>
      </fill>
    </dxf>
    <dxf>
      <fill>
        <patternFill>
          <bgColor theme="7" tint="0.79998168889431442"/>
        </patternFill>
      </fill>
    </dxf>
    <dxf>
      <fill>
        <patternFill>
          <bgColor theme="7" tint="0.79998168889431442"/>
        </patternFill>
      </fill>
    </dxf>
    <dxf>
      <fill>
        <patternFill>
          <bgColor theme="7" tint="0.79998168889431442"/>
        </patternFill>
      </fill>
    </dxf>
    <dxf>
      <fill>
        <patternFill>
          <bgColor theme="7" tint="0.79998168889431442"/>
        </patternFill>
      </fill>
    </dxf>
    <dxf>
      <fill>
        <patternFill>
          <bgColor theme="7" tint="0.79998168889431442"/>
        </patternFill>
      </fill>
    </dxf>
    <dxf>
      <fill>
        <patternFill>
          <bgColor theme="7" tint="0.79998168889431442"/>
        </patternFill>
      </fill>
    </dxf>
    <dxf>
      <fill>
        <patternFill>
          <bgColor theme="7" tint="0.79998168889431442"/>
        </patternFill>
      </fill>
    </dxf>
    <dxf>
      <fill>
        <patternFill>
          <bgColor theme="7" tint="0.79998168889431442"/>
        </patternFill>
      </fill>
    </dxf>
    <dxf>
      <fill>
        <patternFill>
          <bgColor theme="7" tint="0.79998168889431442"/>
        </patternFill>
      </fill>
    </dxf>
    <dxf>
      <fill>
        <patternFill>
          <bgColor theme="7" tint="0.79998168889431442"/>
        </patternFill>
      </fill>
    </dxf>
    <dxf>
      <fill>
        <patternFill>
          <bgColor theme="7" tint="0.79998168889431442"/>
        </patternFill>
      </fill>
    </dxf>
    <dxf>
      <fill>
        <patternFill>
          <bgColor theme="7" tint="0.79998168889431442"/>
        </patternFill>
      </fill>
    </dxf>
    <dxf>
      <fill>
        <patternFill>
          <bgColor theme="7" tint="0.79998168889431442"/>
        </patternFill>
      </fill>
    </dxf>
    <dxf>
      <fill>
        <patternFill>
          <bgColor theme="7" tint="0.79998168889431442"/>
        </patternFill>
      </fill>
    </dxf>
    <dxf>
      <fill>
        <patternFill>
          <bgColor theme="7" tint="0.79998168889431442"/>
        </patternFill>
      </fill>
    </dxf>
    <dxf>
      <fill>
        <patternFill>
          <bgColor theme="7" tint="0.79998168889431442"/>
        </patternFill>
      </fill>
    </dxf>
    <dxf>
      <fill>
        <patternFill>
          <bgColor theme="7" tint="0.79998168889431442"/>
        </patternFill>
      </fill>
    </dxf>
    <dxf>
      <fill>
        <patternFill>
          <bgColor theme="7" tint="0.79998168889431442"/>
        </patternFill>
      </fill>
    </dxf>
    <dxf>
      <fill>
        <patternFill>
          <bgColor theme="7" tint="0.79998168889431442"/>
        </patternFill>
      </fill>
    </dxf>
    <dxf>
      <fill>
        <patternFill>
          <bgColor theme="7" tint="0.79998168889431442"/>
        </patternFill>
      </fill>
    </dxf>
    <dxf>
      <fill>
        <patternFill>
          <bgColor theme="7" tint="0.79998168889431442"/>
        </patternFill>
      </fill>
    </dxf>
    <dxf>
      <fill>
        <patternFill>
          <bgColor theme="7" tint="0.79998168889431442"/>
        </patternFill>
      </fill>
    </dxf>
    <dxf>
      <fill>
        <patternFill>
          <bgColor theme="7" tint="0.79998168889431442"/>
        </patternFill>
      </fill>
    </dxf>
    <dxf>
      <fill>
        <patternFill>
          <bgColor theme="4" tint="0.79998168889431442"/>
        </patternFill>
      </fill>
    </dxf>
    <dxf>
      <fill>
        <patternFill>
          <bgColor theme="7" tint="0.79998168889431442"/>
        </patternFill>
      </fill>
    </dxf>
    <dxf>
      <fill>
        <patternFill>
          <bgColor theme="7" tint="0.79998168889431442"/>
        </patternFill>
      </fill>
    </dxf>
    <dxf>
      <fill>
        <patternFill>
          <bgColor theme="7" tint="0.79998168889431442"/>
        </patternFill>
      </fill>
    </dxf>
    <dxf>
      <fill>
        <patternFill>
          <bgColor theme="7" tint="0.79998168889431442"/>
        </patternFill>
      </fill>
    </dxf>
    <dxf>
      <fill>
        <patternFill>
          <bgColor theme="7" tint="0.79998168889431442"/>
        </patternFill>
      </fill>
    </dxf>
    <dxf>
      <fill>
        <patternFill>
          <bgColor theme="7" tint="0.79998168889431442"/>
        </patternFill>
      </fill>
    </dxf>
    <dxf>
      <fill>
        <patternFill>
          <bgColor theme="7" tint="0.79998168889431442"/>
        </patternFill>
      </fill>
    </dxf>
    <dxf>
      <fill>
        <patternFill>
          <bgColor theme="7" tint="0.79998168889431442"/>
        </patternFill>
      </fill>
    </dxf>
    <dxf>
      <fill>
        <patternFill>
          <bgColor theme="7" tint="0.79998168889431442"/>
        </patternFill>
      </fill>
    </dxf>
    <dxf>
      <fill>
        <patternFill>
          <bgColor theme="7"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7" tint="0.79998168889431442"/>
        </patternFill>
      </fill>
    </dxf>
    <dxf>
      <fill>
        <patternFill>
          <bgColor theme="7" tint="0.79998168889431442"/>
        </patternFill>
      </fill>
    </dxf>
    <dxf>
      <fill>
        <patternFill>
          <bgColor theme="7" tint="0.79998168889431442"/>
        </patternFill>
      </fill>
    </dxf>
    <dxf>
      <fill>
        <patternFill>
          <bgColor theme="7" tint="0.79998168889431442"/>
        </patternFill>
      </fill>
    </dxf>
    <dxf>
      <fill>
        <patternFill>
          <bgColor theme="7" tint="0.79998168889431442"/>
        </patternFill>
      </fill>
    </dxf>
    <dxf>
      <fill>
        <patternFill>
          <bgColor theme="7" tint="0.79998168889431442"/>
        </patternFill>
      </fill>
    </dxf>
    <dxf>
      <fill>
        <patternFill>
          <bgColor theme="7" tint="0.79998168889431442"/>
        </patternFill>
      </fill>
    </dxf>
    <dxf>
      <fill>
        <patternFill>
          <bgColor theme="7" tint="0.79998168889431442"/>
        </patternFill>
      </fill>
    </dxf>
    <dxf>
      <fill>
        <patternFill>
          <bgColor theme="7" tint="0.79998168889431442"/>
        </patternFill>
      </fill>
    </dxf>
    <dxf>
      <fill>
        <patternFill>
          <bgColor theme="7" tint="0.79998168889431442"/>
        </patternFill>
      </fill>
    </dxf>
    <dxf>
      <fill>
        <patternFill>
          <bgColor theme="7" tint="0.79998168889431442"/>
        </patternFill>
      </fill>
    </dxf>
    <dxf>
      <fill>
        <patternFill>
          <bgColor theme="7" tint="0.79998168889431442"/>
        </patternFill>
      </fill>
    </dxf>
    <dxf>
      <fill>
        <patternFill>
          <bgColor theme="7" tint="0.79998168889431442"/>
        </patternFill>
      </fill>
    </dxf>
    <dxf>
      <fill>
        <patternFill>
          <bgColor theme="7" tint="0.79998168889431442"/>
        </patternFill>
      </fill>
    </dxf>
    <dxf>
      <fill>
        <patternFill>
          <bgColor theme="7" tint="0.79998168889431442"/>
        </patternFill>
      </fill>
    </dxf>
    <dxf>
      <fill>
        <patternFill>
          <bgColor theme="7" tint="0.79998168889431442"/>
        </patternFill>
      </fill>
    </dxf>
    <dxf>
      <fill>
        <patternFill>
          <bgColor theme="7" tint="0.79998168889431442"/>
        </patternFill>
      </fill>
    </dxf>
    <dxf>
      <fill>
        <patternFill>
          <bgColor theme="7" tint="0.79998168889431442"/>
        </patternFill>
      </fill>
    </dxf>
    <dxf>
      <fill>
        <patternFill>
          <bgColor theme="7" tint="0.79998168889431442"/>
        </patternFill>
      </fill>
    </dxf>
    <dxf>
      <fill>
        <patternFill>
          <bgColor theme="7" tint="0.79998168889431442"/>
        </patternFill>
      </fill>
    </dxf>
    <dxf>
      <fill>
        <patternFill>
          <bgColor theme="7" tint="0.79998168889431442"/>
        </patternFill>
      </fill>
    </dxf>
    <dxf>
      <fill>
        <patternFill>
          <bgColor theme="7" tint="0.79998168889431442"/>
        </patternFill>
      </fill>
    </dxf>
    <dxf>
      <fill>
        <patternFill>
          <bgColor theme="7" tint="0.79998168889431442"/>
        </patternFill>
      </fill>
    </dxf>
    <dxf>
      <fill>
        <patternFill>
          <bgColor theme="7" tint="0.79998168889431442"/>
        </patternFill>
      </fill>
    </dxf>
    <dxf>
      <fill>
        <patternFill>
          <bgColor theme="7" tint="0.79998168889431442"/>
        </patternFill>
      </fill>
    </dxf>
    <dxf>
      <fill>
        <patternFill>
          <bgColor theme="7" tint="0.79998168889431442"/>
        </patternFill>
      </fill>
    </dxf>
    <dxf>
      <fill>
        <patternFill>
          <bgColor theme="7" tint="0.79998168889431442"/>
        </patternFill>
      </fill>
    </dxf>
    <dxf>
      <fill>
        <patternFill>
          <bgColor theme="7" tint="0.79998168889431442"/>
        </patternFill>
      </fill>
    </dxf>
    <dxf>
      <fill>
        <patternFill>
          <bgColor theme="7" tint="0.79998168889431442"/>
        </patternFill>
      </fill>
    </dxf>
    <dxf>
      <fill>
        <patternFill>
          <bgColor theme="7" tint="0.79998168889431442"/>
        </patternFill>
      </fill>
    </dxf>
    <dxf>
      <fill>
        <patternFill>
          <bgColor theme="7" tint="0.79998168889431442"/>
        </patternFill>
      </fill>
    </dxf>
    <dxf>
      <fill>
        <patternFill>
          <bgColor theme="7" tint="0.79998168889431442"/>
        </patternFill>
      </fill>
    </dxf>
    <dxf>
      <fill>
        <patternFill>
          <bgColor theme="7" tint="0.79998168889431442"/>
        </patternFill>
      </fill>
    </dxf>
    <dxf>
      <fill>
        <patternFill>
          <bgColor theme="7" tint="0.79998168889431442"/>
        </patternFill>
      </fill>
    </dxf>
    <dxf>
      <fill>
        <patternFill>
          <bgColor theme="7" tint="0.79998168889431442"/>
        </patternFill>
      </fill>
    </dxf>
    <dxf>
      <fill>
        <patternFill>
          <bgColor theme="7" tint="0.79998168889431442"/>
        </patternFill>
      </fill>
    </dxf>
    <dxf>
      <fill>
        <patternFill>
          <bgColor theme="7" tint="0.79998168889431442"/>
        </patternFill>
      </fill>
    </dxf>
    <dxf>
      <fill>
        <patternFill>
          <bgColor theme="7" tint="0.79998168889431442"/>
        </patternFill>
      </fill>
    </dxf>
    <dxf>
      <fill>
        <patternFill>
          <bgColor rgb="FFFFEFFF"/>
        </patternFill>
      </fill>
    </dxf>
    <dxf>
      <fill>
        <patternFill>
          <bgColor theme="7" tint="0.79998168889431442"/>
        </patternFill>
      </fill>
    </dxf>
    <dxf>
      <fill>
        <patternFill>
          <bgColor theme="7" tint="0.79998168889431442"/>
        </patternFill>
      </fill>
    </dxf>
    <dxf>
      <fill>
        <patternFill>
          <bgColor theme="7" tint="0.79998168889431442"/>
        </patternFill>
      </fill>
    </dxf>
    <dxf>
      <fill>
        <patternFill>
          <bgColor theme="4" tint="0.79998168889431442"/>
        </patternFill>
      </fill>
    </dxf>
    <dxf>
      <fill>
        <patternFill>
          <bgColor theme="7" tint="0.79998168889431442"/>
        </patternFill>
      </fill>
    </dxf>
    <dxf>
      <fill>
        <patternFill>
          <bgColor theme="7" tint="0.79998168889431442"/>
        </patternFill>
      </fill>
    </dxf>
    <dxf>
      <fill>
        <patternFill>
          <bgColor theme="7" tint="0.79998168889431442"/>
        </patternFill>
      </fill>
    </dxf>
    <dxf>
      <fill>
        <patternFill>
          <bgColor theme="7" tint="0.79998168889431442"/>
        </patternFill>
      </fill>
    </dxf>
    <dxf>
      <fill>
        <patternFill>
          <bgColor theme="7" tint="0.79998168889431442"/>
        </patternFill>
      </fill>
    </dxf>
    <dxf>
      <fill>
        <patternFill>
          <bgColor rgb="FFFFEFFF"/>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7" tint="0.79998168889431442"/>
        </patternFill>
      </fill>
    </dxf>
    <dxf>
      <fill>
        <patternFill>
          <bgColor theme="7" tint="0.79998168889431442"/>
        </patternFill>
      </fill>
    </dxf>
    <dxf>
      <fill>
        <patternFill>
          <bgColor theme="7" tint="0.79998168889431442"/>
        </patternFill>
      </fill>
    </dxf>
    <dxf>
      <fill>
        <patternFill>
          <bgColor theme="7" tint="0.79998168889431442"/>
        </patternFill>
      </fill>
    </dxf>
    <dxf>
      <fill>
        <patternFill>
          <bgColor theme="7" tint="0.79998168889431442"/>
        </patternFill>
      </fill>
    </dxf>
    <dxf>
      <fill>
        <patternFill>
          <bgColor theme="7" tint="0.79998168889431442"/>
        </patternFill>
      </fill>
    </dxf>
    <dxf>
      <fill>
        <patternFill>
          <bgColor theme="7" tint="0.79998168889431442"/>
        </patternFill>
      </fill>
    </dxf>
    <dxf>
      <fill>
        <patternFill>
          <bgColor theme="7" tint="0.79998168889431442"/>
        </patternFill>
      </fill>
    </dxf>
    <dxf>
      <fill>
        <patternFill>
          <bgColor theme="7" tint="0.79998168889431442"/>
        </patternFill>
      </fill>
    </dxf>
    <dxf>
      <fill>
        <patternFill>
          <bgColor theme="7" tint="0.79998168889431442"/>
        </patternFill>
      </fill>
    </dxf>
    <dxf>
      <fill>
        <patternFill>
          <bgColor theme="7" tint="0.79998168889431442"/>
        </patternFill>
      </fill>
    </dxf>
    <dxf>
      <fill>
        <patternFill>
          <bgColor theme="7" tint="0.79998168889431442"/>
        </patternFill>
      </fill>
    </dxf>
    <dxf>
      <fill>
        <patternFill>
          <bgColor theme="7" tint="0.79998168889431442"/>
        </patternFill>
      </fill>
    </dxf>
    <dxf>
      <fill>
        <patternFill>
          <bgColor theme="7" tint="0.79998168889431442"/>
        </patternFill>
      </fill>
    </dxf>
    <dxf>
      <fill>
        <patternFill>
          <bgColor theme="7" tint="0.79998168889431442"/>
        </patternFill>
      </fill>
    </dxf>
    <dxf>
      <fill>
        <patternFill>
          <bgColor theme="7" tint="0.79998168889431442"/>
        </patternFill>
      </fill>
    </dxf>
    <dxf>
      <fill>
        <patternFill>
          <bgColor theme="7" tint="0.79998168889431442"/>
        </patternFill>
      </fill>
    </dxf>
    <dxf>
      <fill>
        <patternFill>
          <bgColor theme="7" tint="0.79998168889431442"/>
        </patternFill>
      </fill>
    </dxf>
    <dxf>
      <fill>
        <patternFill>
          <bgColor theme="7" tint="0.79998168889431442"/>
        </patternFill>
      </fill>
    </dxf>
    <dxf>
      <fill>
        <patternFill>
          <bgColor theme="7" tint="0.79998168889431442"/>
        </patternFill>
      </fill>
    </dxf>
    <dxf>
      <fill>
        <patternFill>
          <bgColor theme="7" tint="0.79998168889431442"/>
        </patternFill>
      </fill>
    </dxf>
    <dxf>
      <fill>
        <patternFill>
          <bgColor theme="7" tint="0.79998168889431442"/>
        </patternFill>
      </fill>
    </dxf>
    <dxf>
      <fill>
        <patternFill>
          <bgColor theme="7" tint="0.79998168889431442"/>
        </patternFill>
      </fill>
    </dxf>
    <dxf>
      <fill>
        <patternFill>
          <bgColor theme="7" tint="0.79998168889431442"/>
        </patternFill>
      </fill>
    </dxf>
    <dxf>
      <fill>
        <patternFill>
          <bgColor theme="7" tint="0.79998168889431442"/>
        </patternFill>
      </fill>
    </dxf>
    <dxf>
      <fill>
        <patternFill>
          <bgColor theme="7" tint="0.79998168889431442"/>
        </patternFill>
      </fill>
    </dxf>
    <dxf>
      <fill>
        <patternFill>
          <bgColor theme="7" tint="0.79998168889431442"/>
        </patternFill>
      </fill>
    </dxf>
    <dxf>
      <fill>
        <patternFill>
          <bgColor theme="7" tint="0.79998168889431442"/>
        </patternFill>
      </fill>
    </dxf>
    <dxf>
      <fill>
        <patternFill>
          <bgColor theme="7" tint="0.79998168889431442"/>
        </patternFill>
      </fill>
    </dxf>
    <dxf>
      <fill>
        <patternFill>
          <bgColor theme="7" tint="0.79998168889431442"/>
        </patternFill>
      </fill>
    </dxf>
    <dxf>
      <fill>
        <patternFill>
          <bgColor theme="7" tint="0.79998168889431442"/>
        </patternFill>
      </fill>
    </dxf>
    <dxf>
      <fill>
        <patternFill>
          <bgColor theme="7" tint="0.79998168889431442"/>
        </patternFill>
      </fill>
    </dxf>
    <dxf>
      <fill>
        <patternFill>
          <bgColor theme="7" tint="0.79998168889431442"/>
        </patternFill>
      </fill>
    </dxf>
    <dxf>
      <fill>
        <patternFill>
          <bgColor theme="7" tint="0.79998168889431442"/>
        </patternFill>
      </fill>
    </dxf>
    <dxf>
      <fill>
        <patternFill>
          <bgColor theme="7" tint="0.79998168889431442"/>
        </patternFill>
      </fill>
    </dxf>
    <dxf>
      <fill>
        <patternFill>
          <bgColor theme="7" tint="0.79998168889431442"/>
        </patternFill>
      </fill>
    </dxf>
    <dxf>
      <fill>
        <patternFill>
          <bgColor theme="7" tint="0.79998168889431442"/>
        </patternFill>
      </fill>
    </dxf>
    <dxf>
      <fill>
        <patternFill>
          <bgColor theme="7" tint="0.79998168889431442"/>
        </patternFill>
      </fill>
    </dxf>
    <dxf>
      <fill>
        <patternFill>
          <bgColor theme="7" tint="0.79998168889431442"/>
        </patternFill>
      </fill>
    </dxf>
    <dxf>
      <fill>
        <patternFill>
          <bgColor theme="7" tint="0.79998168889431442"/>
        </patternFill>
      </fill>
    </dxf>
    <dxf>
      <fill>
        <patternFill>
          <bgColor theme="7" tint="0.79998168889431442"/>
        </patternFill>
      </fill>
    </dxf>
    <dxf>
      <fill>
        <patternFill>
          <bgColor theme="7"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4" tint="0.79998168889431442"/>
        </patternFill>
      </fill>
    </dxf>
    <dxf>
      <fill>
        <patternFill>
          <bgColor theme="7" tint="0.79998168889431442"/>
        </patternFill>
      </fill>
    </dxf>
    <dxf>
      <fill>
        <patternFill>
          <bgColor theme="7" tint="0.79998168889431442"/>
        </patternFill>
      </fill>
    </dxf>
    <dxf>
      <fill>
        <patternFill>
          <bgColor theme="7" tint="0.79998168889431442"/>
        </patternFill>
      </fill>
    </dxf>
    <dxf>
      <fill>
        <patternFill>
          <bgColor theme="7" tint="0.79998168889431442"/>
        </patternFill>
      </fill>
    </dxf>
    <dxf>
      <fill>
        <patternFill>
          <bgColor theme="7" tint="0.79998168889431442"/>
        </patternFill>
      </fill>
    </dxf>
    <dxf>
      <fill>
        <patternFill>
          <bgColor theme="7" tint="0.79998168889431442"/>
        </patternFill>
      </fill>
    </dxf>
    <dxf>
      <fill>
        <patternFill>
          <bgColor theme="7" tint="0.79998168889431442"/>
        </patternFill>
      </fill>
    </dxf>
    <dxf>
      <fill>
        <patternFill>
          <bgColor theme="7" tint="0.79998168889431442"/>
        </patternFill>
      </fill>
    </dxf>
    <dxf>
      <fill>
        <patternFill>
          <bgColor theme="7" tint="0.79998168889431442"/>
        </patternFill>
      </fill>
    </dxf>
    <dxf>
      <fill>
        <patternFill>
          <bgColor theme="7" tint="0.79998168889431442"/>
        </patternFill>
      </fill>
    </dxf>
    <dxf>
      <fill>
        <patternFill>
          <bgColor theme="7" tint="0.79998168889431442"/>
        </patternFill>
      </fill>
    </dxf>
    <dxf>
      <fill>
        <patternFill>
          <bgColor theme="7" tint="0.79998168889431442"/>
        </patternFill>
      </fill>
    </dxf>
    <dxf>
      <fill>
        <patternFill>
          <bgColor theme="7" tint="0.79998168889431442"/>
        </patternFill>
      </fill>
    </dxf>
    <dxf>
      <fill>
        <patternFill>
          <bgColor theme="7" tint="0.79998168889431442"/>
        </patternFill>
      </fill>
    </dxf>
    <dxf>
      <fill>
        <patternFill>
          <bgColor theme="7" tint="0.79998168889431442"/>
        </patternFill>
      </fill>
    </dxf>
    <dxf>
      <fill>
        <patternFill>
          <bgColor theme="7" tint="0.79998168889431442"/>
        </patternFill>
      </fill>
    </dxf>
    <dxf>
      <fill>
        <patternFill>
          <bgColor theme="7" tint="0.79998168889431442"/>
        </patternFill>
      </fill>
    </dxf>
    <dxf>
      <fill>
        <patternFill>
          <bgColor theme="7" tint="0.79998168889431442"/>
        </patternFill>
      </fill>
    </dxf>
    <dxf>
      <fill>
        <patternFill>
          <bgColor theme="7" tint="0.79998168889431442"/>
        </patternFill>
      </fill>
    </dxf>
    <dxf>
      <fill>
        <patternFill>
          <bgColor theme="7" tint="0.79998168889431442"/>
        </patternFill>
      </fill>
    </dxf>
    <dxf>
      <fill>
        <patternFill>
          <bgColor theme="7" tint="0.79998168889431442"/>
        </patternFill>
      </fill>
    </dxf>
    <dxf>
      <fill>
        <patternFill>
          <bgColor theme="7" tint="0.79998168889431442"/>
        </patternFill>
      </fill>
    </dxf>
    <dxf>
      <fill>
        <patternFill>
          <bgColor theme="7" tint="0.79998168889431442"/>
        </patternFill>
      </fill>
    </dxf>
    <dxf>
      <fill>
        <patternFill>
          <bgColor theme="7" tint="0.79998168889431442"/>
        </patternFill>
      </fill>
    </dxf>
    <dxf>
      <fill>
        <patternFill>
          <bgColor theme="7" tint="0.79998168889431442"/>
        </patternFill>
      </fill>
    </dxf>
    <dxf>
      <fill>
        <patternFill>
          <bgColor theme="7" tint="0.79998168889431442"/>
        </patternFill>
      </fill>
    </dxf>
    <dxf>
      <fill>
        <patternFill>
          <bgColor theme="7" tint="0.79998168889431442"/>
        </patternFill>
      </fill>
    </dxf>
    <dxf>
      <fill>
        <patternFill>
          <bgColor theme="7" tint="0.79998168889431442"/>
        </patternFill>
      </fill>
    </dxf>
    <dxf>
      <fill>
        <patternFill>
          <bgColor theme="7" tint="0.79998168889431442"/>
        </patternFill>
      </fill>
    </dxf>
    <dxf>
      <fill>
        <patternFill>
          <bgColor theme="7" tint="0.79998168889431442"/>
        </patternFill>
      </fill>
    </dxf>
    <dxf>
      <fill>
        <patternFill>
          <bgColor theme="7" tint="0.79998168889431442"/>
        </patternFill>
      </fill>
    </dxf>
    <dxf>
      <fill>
        <patternFill>
          <bgColor theme="7" tint="0.79998168889431442"/>
        </patternFill>
      </fill>
    </dxf>
    <dxf>
      <fill>
        <patternFill>
          <bgColor theme="7" tint="0.79998168889431442"/>
        </patternFill>
      </fill>
    </dxf>
    <dxf>
      <fill>
        <patternFill>
          <bgColor theme="7" tint="0.79998168889431442"/>
        </patternFill>
      </fill>
    </dxf>
    <dxf>
      <fill>
        <patternFill>
          <bgColor theme="7" tint="0.79998168889431442"/>
        </patternFill>
      </fill>
    </dxf>
    <dxf>
      <fill>
        <patternFill>
          <bgColor theme="7" tint="0.79998168889431442"/>
        </patternFill>
      </fill>
    </dxf>
    <dxf>
      <fill>
        <patternFill>
          <bgColor theme="7" tint="0.79998168889431442"/>
        </patternFill>
      </fill>
    </dxf>
    <dxf>
      <fill>
        <patternFill>
          <bgColor theme="7" tint="0.79998168889431442"/>
        </patternFill>
      </fill>
    </dxf>
    <dxf>
      <fill>
        <patternFill>
          <bgColor theme="7" tint="0.79998168889431442"/>
        </patternFill>
      </fill>
    </dxf>
    <dxf>
      <fill>
        <patternFill>
          <bgColor theme="7" tint="0.79998168889431442"/>
        </patternFill>
      </fill>
    </dxf>
    <dxf>
      <fill>
        <patternFill>
          <bgColor theme="7" tint="0.79998168889431442"/>
        </patternFill>
      </fill>
    </dxf>
    <dxf>
      <fill>
        <patternFill>
          <bgColor theme="7" tint="0.79998168889431442"/>
        </patternFill>
      </fill>
    </dxf>
    <dxf>
      <fill>
        <patternFill>
          <bgColor theme="7" tint="0.79998168889431442"/>
        </patternFill>
      </fill>
    </dxf>
    <dxf>
      <fill>
        <patternFill>
          <bgColor theme="7" tint="0.79998168889431442"/>
        </patternFill>
      </fill>
    </dxf>
    <dxf>
      <fill>
        <patternFill>
          <bgColor theme="7" tint="0.79998168889431442"/>
        </patternFill>
      </fill>
    </dxf>
    <dxf>
      <fill>
        <patternFill>
          <bgColor theme="7" tint="0.79998168889431442"/>
        </patternFill>
      </fill>
    </dxf>
    <dxf>
      <fill>
        <patternFill>
          <bgColor theme="7" tint="0.79998168889431442"/>
        </patternFill>
      </fill>
    </dxf>
    <dxf>
      <fill>
        <patternFill>
          <bgColor theme="7" tint="0.79998168889431442"/>
        </patternFill>
      </fill>
    </dxf>
    <dxf>
      <fill>
        <patternFill>
          <bgColor theme="7" tint="0.79998168889431442"/>
        </patternFill>
      </fill>
    </dxf>
    <dxf>
      <fill>
        <patternFill>
          <bgColor theme="7" tint="0.79998168889431442"/>
        </patternFill>
      </fill>
    </dxf>
    <dxf>
      <fill>
        <patternFill>
          <bgColor rgb="FFFFEFFF"/>
        </patternFill>
      </fill>
    </dxf>
    <dxf>
      <fill>
        <patternFill>
          <bgColor theme="7" tint="0.79998168889431442"/>
        </patternFill>
      </fill>
    </dxf>
    <dxf>
      <fill>
        <patternFill>
          <bgColor theme="7" tint="0.79998168889431442"/>
        </patternFill>
      </fill>
    </dxf>
    <dxf>
      <fill>
        <patternFill>
          <bgColor theme="7" tint="0.79998168889431442"/>
        </patternFill>
      </fill>
    </dxf>
    <dxf>
      <fill>
        <patternFill>
          <bgColor theme="4" tint="0.79998168889431442"/>
        </patternFill>
      </fill>
    </dxf>
    <dxf>
      <fill>
        <patternFill>
          <bgColor theme="7" tint="0.79998168889431442"/>
        </patternFill>
      </fill>
    </dxf>
    <dxf>
      <fill>
        <patternFill>
          <bgColor theme="7" tint="0.79998168889431442"/>
        </patternFill>
      </fill>
    </dxf>
    <dxf>
      <fill>
        <patternFill>
          <bgColor theme="7" tint="0.79998168889431442"/>
        </patternFill>
      </fill>
    </dxf>
    <dxf>
      <fill>
        <patternFill>
          <bgColor theme="7" tint="0.79998168889431442"/>
        </patternFill>
      </fill>
    </dxf>
    <dxf>
      <fill>
        <patternFill>
          <bgColor theme="7" tint="0.79998168889431442"/>
        </patternFill>
      </fill>
    </dxf>
    <dxf>
      <fill>
        <patternFill>
          <bgColor rgb="FFFFEFFF"/>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7" tint="0.79998168889431442"/>
        </patternFill>
      </fill>
    </dxf>
    <dxf>
      <fill>
        <patternFill>
          <bgColor theme="7" tint="0.79998168889431442"/>
        </patternFill>
      </fill>
    </dxf>
    <dxf>
      <fill>
        <patternFill>
          <bgColor theme="7" tint="0.79998168889431442"/>
        </patternFill>
      </fill>
    </dxf>
    <dxf>
      <fill>
        <patternFill>
          <bgColor theme="7" tint="0.79998168889431442"/>
        </patternFill>
      </fill>
    </dxf>
    <dxf>
      <fill>
        <patternFill>
          <bgColor theme="7" tint="0.79998168889431442"/>
        </patternFill>
      </fill>
    </dxf>
    <dxf>
      <fill>
        <patternFill>
          <bgColor theme="7" tint="0.79998168889431442"/>
        </patternFill>
      </fill>
    </dxf>
    <dxf>
      <fill>
        <patternFill>
          <bgColor theme="7" tint="0.79998168889431442"/>
        </patternFill>
      </fill>
    </dxf>
    <dxf>
      <fill>
        <patternFill>
          <bgColor theme="7" tint="0.79998168889431442"/>
        </patternFill>
      </fill>
    </dxf>
    <dxf>
      <fill>
        <patternFill>
          <bgColor theme="7" tint="0.79998168889431442"/>
        </patternFill>
      </fill>
    </dxf>
    <dxf>
      <fill>
        <patternFill>
          <bgColor theme="7" tint="0.79998168889431442"/>
        </patternFill>
      </fill>
    </dxf>
    <dxf>
      <fill>
        <patternFill>
          <bgColor theme="7" tint="0.79998168889431442"/>
        </patternFill>
      </fill>
    </dxf>
    <dxf>
      <fill>
        <patternFill>
          <bgColor theme="7" tint="0.79998168889431442"/>
        </patternFill>
      </fill>
    </dxf>
    <dxf>
      <fill>
        <patternFill>
          <bgColor theme="7" tint="0.79998168889431442"/>
        </patternFill>
      </fill>
    </dxf>
    <dxf>
      <fill>
        <patternFill>
          <bgColor theme="7" tint="0.79998168889431442"/>
        </patternFill>
      </fill>
    </dxf>
    <dxf>
      <fill>
        <patternFill>
          <bgColor theme="7" tint="0.79998168889431442"/>
        </patternFill>
      </fill>
    </dxf>
    <dxf>
      <fill>
        <patternFill>
          <bgColor theme="7" tint="0.79998168889431442"/>
        </patternFill>
      </fill>
    </dxf>
    <dxf>
      <fill>
        <patternFill>
          <bgColor theme="7" tint="0.79998168889431442"/>
        </patternFill>
      </fill>
    </dxf>
    <dxf>
      <fill>
        <patternFill>
          <bgColor theme="7" tint="0.79998168889431442"/>
        </patternFill>
      </fill>
    </dxf>
    <dxf>
      <fill>
        <patternFill>
          <bgColor theme="7" tint="0.79998168889431442"/>
        </patternFill>
      </fill>
    </dxf>
    <dxf>
      <fill>
        <patternFill>
          <bgColor theme="7" tint="0.79998168889431442"/>
        </patternFill>
      </fill>
    </dxf>
    <dxf>
      <fill>
        <patternFill>
          <bgColor theme="7" tint="0.79998168889431442"/>
        </patternFill>
      </fill>
    </dxf>
    <dxf>
      <fill>
        <patternFill>
          <bgColor theme="7" tint="0.79998168889431442"/>
        </patternFill>
      </fill>
    </dxf>
    <dxf>
      <fill>
        <patternFill>
          <bgColor theme="7" tint="0.79998168889431442"/>
        </patternFill>
      </fill>
    </dxf>
    <dxf>
      <fill>
        <patternFill>
          <bgColor theme="7" tint="0.79998168889431442"/>
        </patternFill>
      </fill>
    </dxf>
    <dxf>
      <fill>
        <patternFill>
          <bgColor theme="7" tint="0.79998168889431442"/>
        </patternFill>
      </fill>
    </dxf>
    <dxf>
      <fill>
        <patternFill>
          <bgColor theme="7" tint="0.79998168889431442"/>
        </patternFill>
      </fill>
    </dxf>
    <dxf>
      <fill>
        <patternFill>
          <bgColor theme="7" tint="0.79998168889431442"/>
        </patternFill>
      </fill>
    </dxf>
    <dxf>
      <fill>
        <patternFill>
          <bgColor theme="7" tint="0.79998168889431442"/>
        </patternFill>
      </fill>
    </dxf>
    <dxf>
      <fill>
        <patternFill>
          <bgColor theme="7" tint="0.79998168889431442"/>
        </patternFill>
      </fill>
    </dxf>
    <dxf>
      <fill>
        <patternFill>
          <bgColor theme="7" tint="0.79998168889431442"/>
        </patternFill>
      </fill>
    </dxf>
    <dxf>
      <fill>
        <patternFill>
          <bgColor theme="7" tint="0.79998168889431442"/>
        </patternFill>
      </fill>
    </dxf>
    <dxf>
      <fill>
        <patternFill>
          <bgColor theme="7" tint="0.79998168889431442"/>
        </patternFill>
      </fill>
    </dxf>
    <dxf>
      <fill>
        <patternFill>
          <bgColor theme="7" tint="0.79998168889431442"/>
        </patternFill>
      </fill>
    </dxf>
    <dxf>
      <fill>
        <patternFill>
          <bgColor theme="7" tint="0.79998168889431442"/>
        </patternFill>
      </fill>
    </dxf>
    <dxf>
      <fill>
        <patternFill>
          <bgColor theme="7" tint="0.79998168889431442"/>
        </patternFill>
      </fill>
    </dxf>
    <dxf>
      <fill>
        <patternFill>
          <bgColor theme="7" tint="0.79998168889431442"/>
        </patternFill>
      </fill>
    </dxf>
    <dxf>
      <fill>
        <patternFill>
          <bgColor theme="7" tint="0.79998168889431442"/>
        </patternFill>
      </fill>
    </dxf>
    <dxf>
      <fill>
        <patternFill>
          <bgColor theme="7" tint="0.79998168889431442"/>
        </patternFill>
      </fill>
    </dxf>
    <dxf>
      <fill>
        <patternFill>
          <bgColor theme="7" tint="0.79998168889431442"/>
        </patternFill>
      </fill>
    </dxf>
    <dxf>
      <fill>
        <patternFill>
          <bgColor theme="7" tint="0.79998168889431442"/>
        </patternFill>
      </fill>
    </dxf>
    <dxf>
      <fill>
        <patternFill>
          <bgColor theme="7" tint="0.79998168889431442"/>
        </patternFill>
      </fill>
    </dxf>
    <dxf>
      <fill>
        <patternFill>
          <bgColor theme="7" tint="0.79998168889431442"/>
        </patternFill>
      </fill>
    </dxf>
    <dxf>
      <fill>
        <patternFill>
          <bgColor theme="7" tint="0.79998168889431442"/>
        </patternFill>
      </fill>
    </dxf>
    <dxf>
      <fill>
        <patternFill>
          <bgColor theme="7" tint="0.79998168889431442"/>
        </patternFill>
      </fill>
    </dxf>
    <dxf>
      <fill>
        <patternFill>
          <bgColor theme="4" tint="0.79998168889431442"/>
        </patternFill>
      </fill>
    </dxf>
    <dxf>
      <fill>
        <patternFill>
          <bgColor theme="7" tint="0.79998168889431442"/>
        </patternFill>
      </fill>
    </dxf>
    <dxf>
      <fill>
        <patternFill>
          <bgColor theme="7" tint="0.79998168889431442"/>
        </patternFill>
      </fill>
    </dxf>
    <dxf>
      <fill>
        <patternFill>
          <bgColor theme="7" tint="0.79998168889431442"/>
        </patternFill>
      </fill>
    </dxf>
    <dxf>
      <fill>
        <patternFill>
          <bgColor theme="7" tint="0.79998168889431442"/>
        </patternFill>
      </fill>
    </dxf>
    <dxf>
      <fill>
        <patternFill>
          <bgColor theme="7" tint="0.79998168889431442"/>
        </patternFill>
      </fill>
    </dxf>
    <dxf>
      <fill>
        <patternFill>
          <bgColor theme="7" tint="0.79998168889431442"/>
        </patternFill>
      </fill>
    </dxf>
    <dxf>
      <fill>
        <patternFill>
          <bgColor theme="7" tint="0.79998168889431442"/>
        </patternFill>
      </fill>
    </dxf>
    <dxf>
      <fill>
        <patternFill>
          <bgColor theme="7" tint="0.79998168889431442"/>
        </patternFill>
      </fill>
    </dxf>
    <dxf>
      <fill>
        <patternFill>
          <bgColor theme="7" tint="0.79998168889431442"/>
        </patternFill>
      </fill>
    </dxf>
    <dxf>
      <fill>
        <patternFill>
          <bgColor theme="7" tint="0.79998168889431442"/>
        </patternFill>
      </fill>
    </dxf>
    <dxf>
      <fill>
        <patternFill>
          <bgColor theme="7" tint="0.79998168889431442"/>
        </patternFill>
      </fill>
    </dxf>
    <dxf>
      <fill>
        <patternFill>
          <bgColor theme="7" tint="0.79998168889431442"/>
        </patternFill>
      </fill>
    </dxf>
    <dxf>
      <fill>
        <patternFill>
          <bgColor theme="7" tint="0.79998168889431442"/>
        </patternFill>
      </fill>
    </dxf>
    <dxf>
      <fill>
        <patternFill>
          <bgColor theme="7" tint="0.79998168889431442"/>
        </patternFill>
      </fill>
    </dxf>
    <dxf>
      <fill>
        <patternFill>
          <bgColor theme="7" tint="0.79998168889431442"/>
        </patternFill>
      </fill>
    </dxf>
    <dxf>
      <fill>
        <patternFill>
          <bgColor theme="7" tint="0.79998168889431442"/>
        </patternFill>
      </fill>
    </dxf>
    <dxf>
      <fill>
        <patternFill>
          <bgColor theme="7" tint="0.79998168889431442"/>
        </patternFill>
      </fill>
    </dxf>
    <dxf>
      <fill>
        <patternFill>
          <bgColor theme="7" tint="0.79998168889431442"/>
        </patternFill>
      </fill>
    </dxf>
    <dxf>
      <fill>
        <patternFill>
          <bgColor theme="7" tint="0.79998168889431442"/>
        </patternFill>
      </fill>
    </dxf>
    <dxf>
      <fill>
        <patternFill>
          <bgColor theme="7" tint="0.79998168889431442"/>
        </patternFill>
      </fill>
    </dxf>
    <dxf>
      <fill>
        <patternFill>
          <bgColor theme="7" tint="0.79998168889431442"/>
        </patternFill>
      </fill>
    </dxf>
    <dxf>
      <fill>
        <patternFill>
          <bgColor theme="7" tint="0.79998168889431442"/>
        </patternFill>
      </fill>
    </dxf>
    <dxf>
      <fill>
        <patternFill>
          <bgColor theme="7" tint="0.79998168889431442"/>
        </patternFill>
      </fill>
    </dxf>
    <dxf>
      <fill>
        <patternFill>
          <bgColor theme="7" tint="0.79998168889431442"/>
        </patternFill>
      </fill>
    </dxf>
    <dxf>
      <fill>
        <patternFill>
          <bgColor theme="7" tint="0.79998168889431442"/>
        </patternFill>
      </fill>
    </dxf>
    <dxf>
      <fill>
        <patternFill>
          <bgColor theme="7" tint="0.79998168889431442"/>
        </patternFill>
      </fill>
    </dxf>
    <dxf>
      <fill>
        <patternFill>
          <bgColor theme="7" tint="0.79998168889431442"/>
        </patternFill>
      </fill>
    </dxf>
    <dxf>
      <fill>
        <patternFill>
          <bgColor theme="7" tint="0.79998168889431442"/>
        </patternFill>
      </fill>
    </dxf>
    <dxf>
      <fill>
        <patternFill>
          <bgColor theme="7" tint="0.79998168889431442"/>
        </patternFill>
      </fill>
    </dxf>
    <dxf>
      <fill>
        <patternFill>
          <bgColor theme="7" tint="0.79998168889431442"/>
        </patternFill>
      </fill>
    </dxf>
    <dxf>
      <fill>
        <patternFill>
          <bgColor theme="7" tint="0.79998168889431442"/>
        </patternFill>
      </fill>
    </dxf>
    <dxf>
      <fill>
        <patternFill>
          <bgColor theme="7" tint="0.79998168889431442"/>
        </patternFill>
      </fill>
    </dxf>
    <dxf>
      <fill>
        <patternFill>
          <bgColor theme="7" tint="0.79998168889431442"/>
        </patternFill>
      </fill>
    </dxf>
    <dxf>
      <fill>
        <patternFill>
          <bgColor theme="7" tint="0.79998168889431442"/>
        </patternFill>
      </fill>
    </dxf>
    <dxf>
      <fill>
        <patternFill>
          <bgColor theme="7" tint="0.79998168889431442"/>
        </patternFill>
      </fill>
    </dxf>
    <dxf>
      <fill>
        <patternFill>
          <bgColor theme="7" tint="0.79998168889431442"/>
        </patternFill>
      </fill>
    </dxf>
    <dxf>
      <fill>
        <patternFill>
          <bgColor theme="7" tint="0.79998168889431442"/>
        </patternFill>
      </fill>
    </dxf>
    <dxf>
      <fill>
        <patternFill>
          <bgColor theme="7" tint="0.79998168889431442"/>
        </patternFill>
      </fill>
    </dxf>
    <dxf>
      <fill>
        <patternFill>
          <bgColor theme="7" tint="0.79998168889431442"/>
        </patternFill>
      </fill>
    </dxf>
    <dxf>
      <fill>
        <patternFill>
          <bgColor theme="7" tint="0.79998168889431442"/>
        </patternFill>
      </fill>
    </dxf>
    <dxf>
      <fill>
        <patternFill>
          <bgColor theme="7" tint="0.79998168889431442"/>
        </patternFill>
      </fill>
    </dxf>
    <dxf>
      <fill>
        <patternFill>
          <bgColor theme="7" tint="0.79998168889431442"/>
        </patternFill>
      </fill>
    </dxf>
    <dxf>
      <fill>
        <patternFill>
          <bgColor theme="7" tint="0.79998168889431442"/>
        </patternFill>
      </fill>
    </dxf>
    <dxf>
      <fill>
        <patternFill>
          <bgColor theme="7" tint="0.79998168889431442"/>
        </patternFill>
      </fill>
    </dxf>
    <dxf>
      <fill>
        <patternFill>
          <bgColor theme="7" tint="0.79998168889431442"/>
        </patternFill>
      </fill>
    </dxf>
    <dxf>
      <fill>
        <patternFill>
          <bgColor theme="7" tint="0.79998168889431442"/>
        </patternFill>
      </fill>
    </dxf>
    <dxf>
      <fill>
        <patternFill>
          <bgColor theme="7" tint="0.79998168889431442"/>
        </patternFill>
      </fill>
    </dxf>
    <dxf>
      <fill>
        <patternFill>
          <bgColor theme="7" tint="0.79998168889431442"/>
        </patternFill>
      </fill>
    </dxf>
    <dxf>
      <fill>
        <patternFill>
          <bgColor theme="7" tint="0.79998168889431442"/>
        </patternFill>
      </fill>
    </dxf>
    <dxf>
      <fill>
        <patternFill>
          <bgColor theme="7" tint="0.79998168889431442"/>
        </patternFill>
      </fill>
    </dxf>
    <dxf>
      <fill>
        <patternFill>
          <bgColor rgb="FFFFEFFF"/>
        </patternFill>
      </fill>
    </dxf>
    <dxf>
      <fill>
        <patternFill>
          <bgColor theme="7" tint="0.79998168889431442"/>
        </patternFill>
      </fill>
    </dxf>
    <dxf>
      <fill>
        <patternFill>
          <bgColor theme="7" tint="0.79998168889431442"/>
        </patternFill>
      </fill>
    </dxf>
    <dxf>
      <fill>
        <patternFill>
          <bgColor theme="7" tint="0.79998168889431442"/>
        </patternFill>
      </fill>
    </dxf>
    <dxf>
      <fill>
        <patternFill>
          <bgColor theme="4" tint="0.79998168889431442"/>
        </patternFill>
      </fill>
    </dxf>
    <dxf>
      <fill>
        <patternFill>
          <bgColor theme="7" tint="0.79998168889431442"/>
        </patternFill>
      </fill>
    </dxf>
    <dxf>
      <fill>
        <patternFill>
          <bgColor theme="7" tint="0.79998168889431442"/>
        </patternFill>
      </fill>
    </dxf>
    <dxf>
      <fill>
        <patternFill>
          <bgColor theme="7" tint="0.79998168889431442"/>
        </patternFill>
      </fill>
    </dxf>
    <dxf>
      <fill>
        <patternFill>
          <bgColor theme="7" tint="0.79998168889431442"/>
        </patternFill>
      </fill>
    </dxf>
    <dxf>
      <fill>
        <patternFill>
          <bgColor theme="7" tint="0.79998168889431442"/>
        </patternFill>
      </fill>
    </dxf>
    <dxf>
      <fill>
        <patternFill>
          <bgColor rgb="FFFFEFFF"/>
        </patternFill>
      </fill>
    </dxf>
    <dxf>
      <fill>
        <patternFill>
          <bgColor theme="9" tint="0.79998168889431442"/>
        </patternFill>
      </fill>
    </dxf>
    <dxf>
      <fill>
        <patternFill>
          <bgColor theme="9" tint="0.79998168889431442"/>
        </patternFill>
      </fill>
    </dxf>
    <dxf>
      <fill>
        <patternFill>
          <bgColor theme="9" tint="0.79998168889431442"/>
        </patternFill>
      </fill>
    </dxf>
    <dxf>
      <font>
        <color rgb="FF9C0006"/>
      </font>
      <fill>
        <patternFill>
          <bgColor rgb="FFFFC7CE"/>
        </patternFill>
      </fill>
    </dxf>
  </dxfs>
  <tableStyles count="0" defaultTableStyle="TableStyleMedium2" defaultPivotStyle="PivotStyleLight16"/>
  <colors>
    <mruColors>
      <color rgb="FFFFC9C9"/>
      <color rgb="FF0052C4"/>
      <color rgb="FFFFFFCC"/>
      <color rgb="FFD2FDFE"/>
      <color rgb="FFFF66CC"/>
      <color rgb="FFFFEFFF"/>
      <color rgb="FFFFFAEB"/>
      <color rgb="FFFFE1FF"/>
      <color rgb="FFFFDDDD"/>
      <color rgb="FFEADCF4"/>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worksheet" Target="worksheets/sheet39.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styles" Target="styles.xml"/><Relationship Id="rId47" Type="http://schemas.openxmlformats.org/officeDocument/2006/relationships/customXml" Target="../customXml/item3.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customXml" Target="../customXml/item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4"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sharedStrings" Target="sharedStrings.xml"/><Relationship Id="rId8" Type="http://schemas.openxmlformats.org/officeDocument/2006/relationships/worksheet" Target="worksheets/sheet8.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customXml" Target="../customXml/item2.xml"/><Relationship Id="rId20" Type="http://schemas.openxmlformats.org/officeDocument/2006/relationships/worksheet" Target="worksheets/sheet20.xml"/><Relationship Id="rId41" Type="http://schemas.openxmlformats.org/officeDocument/2006/relationships/theme" Target="theme/theme1.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1.png"/></Relationships>
</file>

<file path=xl/drawings/_rels/drawing3.xml.rels><?xml version="1.0" encoding="UTF-8" standalone="yes"?>
<Relationships xmlns="http://schemas.openxmlformats.org/package/2006/relationships"><Relationship Id="rId1" Type="http://schemas.openxmlformats.org/officeDocument/2006/relationships/image" Target="../media/image1.png"/></Relationships>
</file>

<file path=xl/drawings/_rels/drawing4.xml.rels><?xml version="1.0" encoding="UTF-8" standalone="yes"?>
<Relationships xmlns="http://schemas.openxmlformats.org/package/2006/relationships"><Relationship Id="rId1" Type="http://schemas.openxmlformats.org/officeDocument/2006/relationships/image" Target="../media/image1.png"/></Relationships>
</file>

<file path=xl/drawings/_rels/drawing5.xml.rels><?xml version="1.0" encoding="UTF-8" standalone="yes"?>
<Relationships xmlns="http://schemas.openxmlformats.org/package/2006/relationships"><Relationship Id="rId1" Type="http://schemas.openxmlformats.org/officeDocument/2006/relationships/image" Target="../media/image1.png"/></Relationships>
</file>

<file path=xl/drawings/_rels/drawing6.xml.rels><?xml version="1.0" encoding="UTF-8" standalone="yes"?>
<Relationships xmlns="http://schemas.openxmlformats.org/package/2006/relationships"><Relationship Id="rId1" Type="http://schemas.openxmlformats.org/officeDocument/2006/relationships/image" Target="../media/image1.png"/></Relationships>
</file>

<file path=xl/drawings/_rels/drawing7.xml.rels><?xml version="1.0" encoding="UTF-8" standalone="yes"?>
<Relationships xmlns="http://schemas.openxmlformats.org/package/2006/relationships"><Relationship Id="rId1" Type="http://schemas.openxmlformats.org/officeDocument/2006/relationships/image" Target="../media/image1.png"/></Relationships>
</file>

<file path=xl/drawings/_rels/drawing8.xml.rels><?xml version="1.0" encoding="UTF-8" standalone="yes"?>
<Relationships xmlns="http://schemas.openxmlformats.org/package/2006/relationships"><Relationship Id="rId1" Type="http://schemas.openxmlformats.org/officeDocument/2006/relationships/image" Target="../media/image1.png"/></Relationships>
</file>

<file path=xl/drawings/_rels/drawing9.xml.rels><?xml version="1.0" encoding="UTF-8" standalone="yes"?>
<Relationships xmlns="http://schemas.openxmlformats.org/package/2006/relationships"><Relationship Id="rId1" Type="http://schemas.openxmlformats.org/officeDocument/2006/relationships/image" Target="../media/image1.png"/></Relationships>
</file>

<file path=xl/drawings/_rels/drawing10.xml.rels><?xml version="1.0" encoding="UTF-8" standalone="yes"?>
<Relationships xmlns="http://schemas.openxmlformats.org/package/2006/relationships"><Relationship Id="rId1" Type="http://schemas.openxmlformats.org/officeDocument/2006/relationships/image" Target="../media/image1.png"/></Relationships>
</file>

<file path=xl/drawings/_rels/drawing11.xml.rels><?xml version="1.0" encoding="UTF-8" standalone="yes"?>
<Relationships xmlns="http://schemas.openxmlformats.org/package/2006/relationships"><Relationship Id="rId1" Type="http://schemas.openxmlformats.org/officeDocument/2006/relationships/image" Target="../media/image1.png"/></Relationships>
</file>

<file path=xl/drawings/_rels/drawing12.xml.rels><?xml version="1.0" encoding="UTF-8" standalone="yes"?>
<Relationships xmlns="http://schemas.openxmlformats.org/package/2006/relationships"><Relationship Id="rId1" Type="http://schemas.openxmlformats.org/officeDocument/2006/relationships/image" Target="../media/image1.png"/></Relationships>
</file>

<file path=xl/drawings/_rels/drawing13.xml.rels><?xml version="1.0" encoding="UTF-8" standalone="yes"?>
<Relationships xmlns="http://schemas.openxmlformats.org/package/2006/relationships"><Relationship Id="rId1" Type="http://schemas.openxmlformats.org/officeDocument/2006/relationships/image" Target="../media/image1.png"/></Relationships>
</file>

<file path=xl/drawings/_rels/drawing14.xml.rels><?xml version="1.0" encoding="UTF-8" standalone="yes"?>
<Relationships xmlns="http://schemas.openxmlformats.org/package/2006/relationships"><Relationship Id="rId1" Type="http://schemas.openxmlformats.org/officeDocument/2006/relationships/image" Target="../media/image1.png"/></Relationships>
</file>

<file path=xl/drawings/_rels/drawing15.xml.rels><?xml version="1.0" encoding="UTF-8" standalone="yes"?>
<Relationships xmlns="http://schemas.openxmlformats.org/package/2006/relationships"><Relationship Id="rId1" Type="http://schemas.openxmlformats.org/officeDocument/2006/relationships/image" Target="../media/image1.png"/></Relationships>
</file>

<file path=xl/drawings/_rels/drawing16.xml.rels><?xml version="1.0" encoding="UTF-8" standalone="yes"?>
<Relationships xmlns="http://schemas.openxmlformats.org/package/2006/relationships"><Relationship Id="rId1" Type="http://schemas.openxmlformats.org/officeDocument/2006/relationships/image" Target="../media/image1.png"/></Relationships>
</file>

<file path=xl/drawings/_rels/drawing17.xml.rels><?xml version="1.0" encoding="UTF-8" standalone="yes"?>
<Relationships xmlns="http://schemas.openxmlformats.org/package/2006/relationships"><Relationship Id="rId1" Type="http://schemas.openxmlformats.org/officeDocument/2006/relationships/image" Target="../media/image1.png"/></Relationships>
</file>

<file path=xl/drawings/_rels/drawing18.xml.rels><?xml version="1.0" encoding="UTF-8" standalone="yes"?>
<Relationships xmlns="http://schemas.openxmlformats.org/package/2006/relationships"><Relationship Id="rId1" Type="http://schemas.openxmlformats.org/officeDocument/2006/relationships/image" Target="../media/image1.png"/></Relationships>
</file>

<file path=xl/drawings/_rels/drawing19.xml.rels><?xml version="1.0" encoding="UTF-8" standalone="yes"?>
<Relationships xmlns="http://schemas.openxmlformats.org/package/2006/relationships"><Relationship Id="rId1" Type="http://schemas.openxmlformats.org/officeDocument/2006/relationships/image" Target="../media/image1.png"/></Relationships>
</file>

<file path=xl/drawings/_rels/drawing20.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2</xdr:col>
      <xdr:colOff>0</xdr:colOff>
      <xdr:row>1</xdr:row>
      <xdr:rowOff>291353</xdr:rowOff>
    </xdr:to>
    <xdr:pic>
      <xdr:nvPicPr>
        <xdr:cNvPr id="2" name="Picture 1">
          <a:extLst>
            <a:ext uri="{FF2B5EF4-FFF2-40B4-BE49-F238E27FC236}">
              <a16:creationId xmlns:a16="http://schemas.microsoft.com/office/drawing/2014/main" id="{B149073A-0311-4497-9207-13786339268F}"/>
            </a:ext>
          </a:extLst>
        </xdr:cNvPr>
        <xdr:cNvPicPr>
          <a:picLocks noChangeAspect="1"/>
        </xdr:cNvPicPr>
      </xdr:nvPicPr>
      <xdr:blipFill>
        <a:blip xmlns:r="http://schemas.openxmlformats.org/officeDocument/2006/relationships" r:embed="rId1"/>
        <a:stretch>
          <a:fillRect/>
        </a:stretch>
      </xdr:blipFill>
      <xdr:spPr>
        <a:xfrm>
          <a:off x="0" y="0"/>
          <a:ext cx="2300941" cy="784412"/>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95250</xdr:colOff>
      <xdr:row>0</xdr:row>
      <xdr:rowOff>114300</xdr:rowOff>
    </xdr:from>
    <xdr:to>
      <xdr:col>1</xdr:col>
      <xdr:colOff>901700</xdr:colOff>
      <xdr:row>1</xdr:row>
      <xdr:rowOff>243840</xdr:rowOff>
    </xdr:to>
    <xdr:pic>
      <xdr:nvPicPr>
        <xdr:cNvPr id="2" name="Picture 1">
          <a:extLst>
            <a:ext uri="{FF2B5EF4-FFF2-40B4-BE49-F238E27FC236}">
              <a16:creationId xmlns:a16="http://schemas.microsoft.com/office/drawing/2014/main" id="{4180295E-4C47-4C09-B1FA-7E6D2CBDBCFE}"/>
            </a:ext>
          </a:extLst>
        </xdr:cNvPr>
        <xdr:cNvPicPr>
          <a:picLocks noChangeAspect="1"/>
        </xdr:cNvPicPr>
      </xdr:nvPicPr>
      <xdr:blipFill>
        <a:blip xmlns:r="http://schemas.openxmlformats.org/officeDocument/2006/relationships" r:embed="rId1"/>
        <a:stretch>
          <a:fillRect/>
        </a:stretch>
      </xdr:blipFill>
      <xdr:spPr>
        <a:xfrm>
          <a:off x="95250" y="114300"/>
          <a:ext cx="2851150" cy="787400"/>
        </a:xfrm>
        <a:prstGeom prst="rect">
          <a:avLst/>
        </a:prstGeom>
      </xdr:spPr>
    </xdr:pic>
    <xdr:clientData/>
  </xdr:twoCellAnchor>
  <xdr:twoCellAnchor editAs="oneCell">
    <xdr:from>
      <xdr:col>1</xdr:col>
      <xdr:colOff>0</xdr:colOff>
      <xdr:row>101</xdr:row>
      <xdr:rowOff>0</xdr:rowOff>
    </xdr:from>
    <xdr:to>
      <xdr:col>1</xdr:col>
      <xdr:colOff>304800</xdr:colOff>
      <xdr:row>102</xdr:row>
      <xdr:rowOff>139699</xdr:rowOff>
    </xdr:to>
    <xdr:sp macro="" textlink="">
      <xdr:nvSpPr>
        <xdr:cNvPr id="4098" name="AutoShape 2">
          <a:extLst>
            <a:ext uri="{FF2B5EF4-FFF2-40B4-BE49-F238E27FC236}">
              <a16:creationId xmlns:a16="http://schemas.microsoft.com/office/drawing/2014/main" id="{2515B71F-1E8C-A09E-4DA6-277AB7001361}"/>
            </a:ext>
          </a:extLst>
        </xdr:cNvPr>
        <xdr:cNvSpPr>
          <a:spLocks noChangeAspect="1" noChangeArrowheads="1"/>
        </xdr:cNvSpPr>
      </xdr:nvSpPr>
      <xdr:spPr bwMode="auto">
        <a:xfrm>
          <a:off x="2051050" y="346837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xdr:col>
      <xdr:colOff>0</xdr:colOff>
      <xdr:row>123</xdr:row>
      <xdr:rowOff>0</xdr:rowOff>
    </xdr:from>
    <xdr:to>
      <xdr:col>1</xdr:col>
      <xdr:colOff>304800</xdr:colOff>
      <xdr:row>124</xdr:row>
      <xdr:rowOff>22862</xdr:rowOff>
    </xdr:to>
    <xdr:sp macro="" textlink="">
      <xdr:nvSpPr>
        <xdr:cNvPr id="4099" name="AutoShape 3">
          <a:extLst>
            <a:ext uri="{FF2B5EF4-FFF2-40B4-BE49-F238E27FC236}">
              <a16:creationId xmlns:a16="http://schemas.microsoft.com/office/drawing/2014/main" id="{9E056E5C-A350-4756-8937-BE67FD0C6D36}"/>
            </a:ext>
          </a:extLst>
        </xdr:cNvPr>
        <xdr:cNvSpPr>
          <a:spLocks noChangeAspect="1" noChangeArrowheads="1"/>
        </xdr:cNvSpPr>
      </xdr:nvSpPr>
      <xdr:spPr bwMode="auto">
        <a:xfrm>
          <a:off x="2051050" y="468312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95250</xdr:colOff>
      <xdr:row>0</xdr:row>
      <xdr:rowOff>114300</xdr:rowOff>
    </xdr:from>
    <xdr:to>
      <xdr:col>1</xdr:col>
      <xdr:colOff>895350</xdr:colOff>
      <xdr:row>1</xdr:row>
      <xdr:rowOff>442540</xdr:rowOff>
    </xdr:to>
    <xdr:pic>
      <xdr:nvPicPr>
        <xdr:cNvPr id="2" name="Picture 1">
          <a:extLst>
            <a:ext uri="{FF2B5EF4-FFF2-40B4-BE49-F238E27FC236}">
              <a16:creationId xmlns:a16="http://schemas.microsoft.com/office/drawing/2014/main" id="{09038FDD-B5E9-421D-94D1-7E5376F14160}"/>
            </a:ext>
          </a:extLst>
        </xdr:cNvPr>
        <xdr:cNvPicPr>
          <a:picLocks noChangeAspect="1"/>
        </xdr:cNvPicPr>
      </xdr:nvPicPr>
      <xdr:blipFill>
        <a:blip xmlns:r="http://schemas.openxmlformats.org/officeDocument/2006/relationships" r:embed="rId1"/>
        <a:stretch>
          <a:fillRect/>
        </a:stretch>
      </xdr:blipFill>
      <xdr:spPr>
        <a:xfrm>
          <a:off x="95250" y="114300"/>
          <a:ext cx="2851150" cy="994990"/>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2</xdr:col>
      <xdr:colOff>0</xdr:colOff>
      <xdr:row>1</xdr:row>
      <xdr:rowOff>291353</xdr:rowOff>
    </xdr:to>
    <xdr:pic>
      <xdr:nvPicPr>
        <xdr:cNvPr id="2" name="Picture 1">
          <a:extLst>
            <a:ext uri="{FF2B5EF4-FFF2-40B4-BE49-F238E27FC236}">
              <a16:creationId xmlns:a16="http://schemas.microsoft.com/office/drawing/2014/main" id="{50CA001F-7D4C-459C-B249-5B9EB587C3A8}"/>
            </a:ext>
          </a:extLst>
        </xdr:cNvPr>
        <xdr:cNvPicPr>
          <a:picLocks noChangeAspect="1"/>
        </xdr:cNvPicPr>
      </xdr:nvPicPr>
      <xdr:blipFill>
        <a:blip xmlns:r="http://schemas.openxmlformats.org/officeDocument/2006/relationships" r:embed="rId1"/>
        <a:stretch>
          <a:fillRect/>
        </a:stretch>
      </xdr:blipFill>
      <xdr:spPr>
        <a:xfrm>
          <a:off x="0" y="0"/>
          <a:ext cx="2305050" cy="786653"/>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2</xdr:col>
      <xdr:colOff>0</xdr:colOff>
      <xdr:row>1</xdr:row>
      <xdr:rowOff>291353</xdr:rowOff>
    </xdr:to>
    <xdr:pic>
      <xdr:nvPicPr>
        <xdr:cNvPr id="2" name="Picture 1">
          <a:extLst>
            <a:ext uri="{FF2B5EF4-FFF2-40B4-BE49-F238E27FC236}">
              <a16:creationId xmlns:a16="http://schemas.microsoft.com/office/drawing/2014/main" id="{2D89A9C1-C04D-486B-90F5-60C31951B0AE}"/>
            </a:ext>
          </a:extLst>
        </xdr:cNvPr>
        <xdr:cNvPicPr>
          <a:picLocks noChangeAspect="1"/>
        </xdr:cNvPicPr>
      </xdr:nvPicPr>
      <xdr:blipFill>
        <a:blip xmlns:r="http://schemas.openxmlformats.org/officeDocument/2006/relationships" r:embed="rId1"/>
        <a:stretch>
          <a:fillRect/>
        </a:stretch>
      </xdr:blipFill>
      <xdr:spPr>
        <a:xfrm>
          <a:off x="0" y="0"/>
          <a:ext cx="2305050" cy="786653"/>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2</xdr:col>
      <xdr:colOff>0</xdr:colOff>
      <xdr:row>1</xdr:row>
      <xdr:rowOff>291353</xdr:rowOff>
    </xdr:to>
    <xdr:pic>
      <xdr:nvPicPr>
        <xdr:cNvPr id="2" name="Picture 1">
          <a:extLst>
            <a:ext uri="{FF2B5EF4-FFF2-40B4-BE49-F238E27FC236}">
              <a16:creationId xmlns:a16="http://schemas.microsoft.com/office/drawing/2014/main" id="{5A256712-BCEA-4C1F-B59E-26B1D276CE7E}"/>
            </a:ext>
          </a:extLst>
        </xdr:cNvPr>
        <xdr:cNvPicPr>
          <a:picLocks noChangeAspect="1"/>
        </xdr:cNvPicPr>
      </xdr:nvPicPr>
      <xdr:blipFill>
        <a:blip xmlns:r="http://schemas.openxmlformats.org/officeDocument/2006/relationships" r:embed="rId1"/>
        <a:stretch>
          <a:fillRect/>
        </a:stretch>
      </xdr:blipFill>
      <xdr:spPr>
        <a:xfrm>
          <a:off x="0" y="0"/>
          <a:ext cx="2305050" cy="786653"/>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3</xdr:col>
      <xdr:colOff>101886</xdr:colOff>
      <xdr:row>1</xdr:row>
      <xdr:rowOff>161590</xdr:rowOff>
    </xdr:to>
    <xdr:pic>
      <xdr:nvPicPr>
        <xdr:cNvPr id="2" name="Picture 1">
          <a:extLst>
            <a:ext uri="{FF2B5EF4-FFF2-40B4-BE49-F238E27FC236}">
              <a16:creationId xmlns:a16="http://schemas.microsoft.com/office/drawing/2014/main" id="{6EB45D8B-6C3C-4E97-84FF-7326770748F9}"/>
            </a:ext>
          </a:extLst>
        </xdr:cNvPr>
        <xdr:cNvPicPr>
          <a:picLocks noChangeAspect="1"/>
        </xdr:cNvPicPr>
      </xdr:nvPicPr>
      <xdr:blipFill>
        <a:blip xmlns:r="http://schemas.openxmlformats.org/officeDocument/2006/relationships" r:embed="rId1"/>
        <a:stretch>
          <a:fillRect/>
        </a:stretch>
      </xdr:blipFill>
      <xdr:spPr>
        <a:xfrm>
          <a:off x="0" y="0"/>
          <a:ext cx="2656491" cy="651175"/>
        </a:xfrm>
        <a:prstGeom prst="rect">
          <a:avLst/>
        </a:prstGeom>
      </xdr:spPr>
    </xdr:pic>
    <xdr:clientData/>
  </xdr:twoCellAnchor>
</xdr:wsDr>
</file>

<file path=xl/drawings/drawing8.xml><?xml version="1.0" encoding="utf-8"?>
<xdr:wsDr xmlns:xdr="http://schemas.openxmlformats.org/drawingml/2006/spreadsheetDrawing" xmlns:a="http://schemas.openxmlformats.org/drawingml/2006/main">
  <xdr:twoCellAnchor editAs="oneCell">
    <xdr:from>
      <xdr:col>0</xdr:col>
      <xdr:colOff>9073</xdr:colOff>
      <xdr:row>1</xdr:row>
      <xdr:rowOff>136071</xdr:rowOff>
    </xdr:from>
    <xdr:to>
      <xdr:col>1</xdr:col>
      <xdr:colOff>612565</xdr:colOff>
      <xdr:row>2</xdr:row>
      <xdr:rowOff>117929</xdr:rowOff>
    </xdr:to>
    <xdr:pic>
      <xdr:nvPicPr>
        <xdr:cNvPr id="2" name="Picture 1">
          <a:extLst>
            <a:ext uri="{FF2B5EF4-FFF2-40B4-BE49-F238E27FC236}">
              <a16:creationId xmlns:a16="http://schemas.microsoft.com/office/drawing/2014/main" id="{5547D9D7-A33A-40EA-B3A5-2EFE7D38928B}"/>
            </a:ext>
          </a:extLst>
        </xdr:cNvPr>
        <xdr:cNvPicPr>
          <a:picLocks noChangeAspect="1"/>
        </xdr:cNvPicPr>
      </xdr:nvPicPr>
      <xdr:blipFill>
        <a:blip xmlns:r="http://schemas.openxmlformats.org/officeDocument/2006/relationships" r:embed="rId1"/>
        <a:stretch>
          <a:fillRect/>
        </a:stretch>
      </xdr:blipFill>
      <xdr:spPr>
        <a:xfrm>
          <a:off x="9073" y="635000"/>
          <a:ext cx="1401778" cy="480786"/>
        </a:xfrm>
        <a:prstGeom prst="rect">
          <a:avLst/>
        </a:prstGeom>
      </xdr:spPr>
    </xdr:pic>
    <xdr:clientData/>
  </xdr:twoCellAnchor>
</xdr:wsDr>
</file>

<file path=xl/drawings/drawing9.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2</xdr:col>
      <xdr:colOff>0</xdr:colOff>
      <xdr:row>1</xdr:row>
      <xdr:rowOff>291353</xdr:rowOff>
    </xdr:to>
    <xdr:pic>
      <xdr:nvPicPr>
        <xdr:cNvPr id="2" name="Picture 1">
          <a:extLst>
            <a:ext uri="{FF2B5EF4-FFF2-40B4-BE49-F238E27FC236}">
              <a16:creationId xmlns:a16="http://schemas.microsoft.com/office/drawing/2014/main" id="{EA6F3BE6-AE45-4023-BB74-CB520CAD9B0D}"/>
            </a:ext>
          </a:extLst>
        </xdr:cNvPr>
        <xdr:cNvPicPr>
          <a:picLocks noChangeAspect="1"/>
        </xdr:cNvPicPr>
      </xdr:nvPicPr>
      <xdr:blipFill>
        <a:blip xmlns:r="http://schemas.openxmlformats.org/officeDocument/2006/relationships" r:embed="rId1"/>
        <a:stretch>
          <a:fillRect/>
        </a:stretch>
      </xdr:blipFill>
      <xdr:spPr>
        <a:xfrm>
          <a:off x="0" y="0"/>
          <a:ext cx="2305050" cy="786653"/>
        </a:xfrm>
        <a:prstGeom prst="rect">
          <a:avLst/>
        </a:prstGeom>
      </xdr:spPr>
    </xdr:pic>
    <xdr:clientData/>
  </xdr:twoCellAnchor>
</xdr:wsDr>
</file>

<file path=xl/drawings/drawing10.xml><?xml version="1.0" encoding="utf-8"?>
<xdr:wsDr xmlns:xdr="http://schemas.openxmlformats.org/drawingml/2006/spreadsheetDrawing" xmlns:a="http://schemas.openxmlformats.org/drawingml/2006/main">
  <xdr:twoCellAnchor editAs="oneCell">
    <xdr:from>
      <xdr:col>0</xdr:col>
      <xdr:colOff>27215</xdr:colOff>
      <xdr:row>1</xdr:row>
      <xdr:rowOff>99786</xdr:rowOff>
    </xdr:from>
    <xdr:to>
      <xdr:col>0</xdr:col>
      <xdr:colOff>1669143</xdr:colOff>
      <xdr:row>3</xdr:row>
      <xdr:rowOff>135636</xdr:rowOff>
    </xdr:to>
    <xdr:pic>
      <xdr:nvPicPr>
        <xdr:cNvPr id="2" name="Picture 1">
          <a:extLst>
            <a:ext uri="{FF2B5EF4-FFF2-40B4-BE49-F238E27FC236}">
              <a16:creationId xmlns:a16="http://schemas.microsoft.com/office/drawing/2014/main" id="{F7353329-66FF-460E-8217-0478CF716B37}"/>
            </a:ext>
          </a:extLst>
        </xdr:cNvPr>
        <xdr:cNvPicPr>
          <a:picLocks noChangeAspect="1"/>
        </xdr:cNvPicPr>
      </xdr:nvPicPr>
      <xdr:blipFill>
        <a:blip xmlns:r="http://schemas.openxmlformats.org/officeDocument/2006/relationships" r:embed="rId1"/>
        <a:stretch>
          <a:fillRect/>
        </a:stretch>
      </xdr:blipFill>
      <xdr:spPr>
        <a:xfrm>
          <a:off x="27215" y="598715"/>
          <a:ext cx="1678214" cy="575599"/>
        </a:xfrm>
        <a:prstGeom prst="rect">
          <a:avLst/>
        </a:prstGeom>
      </xdr:spPr>
    </xdr:pic>
    <xdr:clientData/>
  </xdr:twoCellAnchor>
</xdr:wsDr>
</file>

<file path=xl/drawings/drawing11.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2</xdr:col>
      <xdr:colOff>0</xdr:colOff>
      <xdr:row>1</xdr:row>
      <xdr:rowOff>291353</xdr:rowOff>
    </xdr:to>
    <xdr:pic>
      <xdr:nvPicPr>
        <xdr:cNvPr id="2" name="Picture 1">
          <a:extLst>
            <a:ext uri="{FF2B5EF4-FFF2-40B4-BE49-F238E27FC236}">
              <a16:creationId xmlns:a16="http://schemas.microsoft.com/office/drawing/2014/main" id="{231AA4E1-D4B6-428E-A04A-5B9BB8C06751}"/>
            </a:ext>
          </a:extLst>
        </xdr:cNvPr>
        <xdr:cNvPicPr>
          <a:picLocks noChangeAspect="1"/>
        </xdr:cNvPicPr>
      </xdr:nvPicPr>
      <xdr:blipFill>
        <a:blip xmlns:r="http://schemas.openxmlformats.org/officeDocument/2006/relationships" r:embed="rId1"/>
        <a:stretch>
          <a:fillRect/>
        </a:stretch>
      </xdr:blipFill>
      <xdr:spPr>
        <a:xfrm>
          <a:off x="0" y="0"/>
          <a:ext cx="2305050" cy="786653"/>
        </a:xfrm>
        <a:prstGeom prst="rect">
          <a:avLst/>
        </a:prstGeom>
      </xdr:spPr>
    </xdr:pic>
    <xdr:clientData/>
  </xdr:twoCellAnchor>
</xdr:wsDr>
</file>

<file path=xl/drawings/drawing12.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2</xdr:col>
      <xdr:colOff>0</xdr:colOff>
      <xdr:row>1</xdr:row>
      <xdr:rowOff>291353</xdr:rowOff>
    </xdr:to>
    <xdr:pic>
      <xdr:nvPicPr>
        <xdr:cNvPr id="2" name="Picture 1">
          <a:extLst>
            <a:ext uri="{FF2B5EF4-FFF2-40B4-BE49-F238E27FC236}">
              <a16:creationId xmlns:a16="http://schemas.microsoft.com/office/drawing/2014/main" id="{B77FEA1A-11DC-4183-AE13-CE16F7542242}"/>
            </a:ext>
          </a:extLst>
        </xdr:cNvPr>
        <xdr:cNvPicPr>
          <a:picLocks noChangeAspect="1"/>
        </xdr:cNvPicPr>
      </xdr:nvPicPr>
      <xdr:blipFill>
        <a:blip xmlns:r="http://schemas.openxmlformats.org/officeDocument/2006/relationships" r:embed="rId1"/>
        <a:stretch>
          <a:fillRect/>
        </a:stretch>
      </xdr:blipFill>
      <xdr:spPr>
        <a:xfrm>
          <a:off x="0" y="0"/>
          <a:ext cx="2305050" cy="786653"/>
        </a:xfrm>
        <a:prstGeom prst="rect">
          <a:avLst/>
        </a:prstGeom>
      </xdr:spPr>
    </xdr:pic>
    <xdr:clientData/>
  </xdr:twoCellAnchor>
</xdr:wsDr>
</file>

<file path=xl/drawings/drawing13.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2</xdr:col>
      <xdr:colOff>0</xdr:colOff>
      <xdr:row>1</xdr:row>
      <xdr:rowOff>291353</xdr:rowOff>
    </xdr:to>
    <xdr:pic>
      <xdr:nvPicPr>
        <xdr:cNvPr id="2" name="Picture 1">
          <a:extLst>
            <a:ext uri="{FF2B5EF4-FFF2-40B4-BE49-F238E27FC236}">
              <a16:creationId xmlns:a16="http://schemas.microsoft.com/office/drawing/2014/main" id="{E5A4F7E5-D196-40B3-B6A9-D971CBAEDFBB}"/>
            </a:ext>
          </a:extLst>
        </xdr:cNvPr>
        <xdr:cNvPicPr>
          <a:picLocks noChangeAspect="1"/>
        </xdr:cNvPicPr>
      </xdr:nvPicPr>
      <xdr:blipFill>
        <a:blip xmlns:r="http://schemas.openxmlformats.org/officeDocument/2006/relationships" r:embed="rId1"/>
        <a:stretch>
          <a:fillRect/>
        </a:stretch>
      </xdr:blipFill>
      <xdr:spPr>
        <a:xfrm>
          <a:off x="0" y="0"/>
          <a:ext cx="2305050" cy="786653"/>
        </a:xfrm>
        <a:prstGeom prst="rect">
          <a:avLst/>
        </a:prstGeom>
      </xdr:spPr>
    </xdr:pic>
    <xdr:clientData/>
  </xdr:twoCellAnchor>
</xdr:wsDr>
</file>

<file path=xl/drawings/drawing14.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2</xdr:col>
      <xdr:colOff>0</xdr:colOff>
      <xdr:row>1</xdr:row>
      <xdr:rowOff>291353</xdr:rowOff>
    </xdr:to>
    <xdr:pic>
      <xdr:nvPicPr>
        <xdr:cNvPr id="2" name="Picture 1">
          <a:extLst>
            <a:ext uri="{FF2B5EF4-FFF2-40B4-BE49-F238E27FC236}">
              <a16:creationId xmlns:a16="http://schemas.microsoft.com/office/drawing/2014/main" id="{5231EDBA-6691-44BE-BEBA-154DDE875A37}"/>
            </a:ext>
          </a:extLst>
        </xdr:cNvPr>
        <xdr:cNvPicPr>
          <a:picLocks noChangeAspect="1"/>
        </xdr:cNvPicPr>
      </xdr:nvPicPr>
      <xdr:blipFill>
        <a:blip xmlns:r="http://schemas.openxmlformats.org/officeDocument/2006/relationships" r:embed="rId1"/>
        <a:stretch>
          <a:fillRect/>
        </a:stretch>
      </xdr:blipFill>
      <xdr:spPr>
        <a:xfrm>
          <a:off x="0" y="0"/>
          <a:ext cx="2305050" cy="786653"/>
        </a:xfrm>
        <a:prstGeom prst="rect">
          <a:avLst/>
        </a:prstGeom>
      </xdr:spPr>
    </xdr:pic>
    <xdr:clientData/>
  </xdr:twoCellAnchor>
</xdr:wsDr>
</file>

<file path=xl/drawings/drawing15.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2</xdr:col>
      <xdr:colOff>0</xdr:colOff>
      <xdr:row>1</xdr:row>
      <xdr:rowOff>291353</xdr:rowOff>
    </xdr:to>
    <xdr:pic>
      <xdr:nvPicPr>
        <xdr:cNvPr id="2" name="Picture 1">
          <a:extLst>
            <a:ext uri="{FF2B5EF4-FFF2-40B4-BE49-F238E27FC236}">
              <a16:creationId xmlns:a16="http://schemas.microsoft.com/office/drawing/2014/main" id="{9FBF02B4-E7C2-4ED7-A9AF-9D72EE69C159}"/>
            </a:ext>
          </a:extLst>
        </xdr:cNvPr>
        <xdr:cNvPicPr>
          <a:picLocks noChangeAspect="1"/>
        </xdr:cNvPicPr>
      </xdr:nvPicPr>
      <xdr:blipFill>
        <a:blip xmlns:r="http://schemas.openxmlformats.org/officeDocument/2006/relationships" r:embed="rId1"/>
        <a:stretch>
          <a:fillRect/>
        </a:stretch>
      </xdr:blipFill>
      <xdr:spPr>
        <a:xfrm>
          <a:off x="0" y="0"/>
          <a:ext cx="2305050" cy="786653"/>
        </a:xfrm>
        <a:prstGeom prst="rect">
          <a:avLst/>
        </a:prstGeom>
      </xdr:spPr>
    </xdr:pic>
    <xdr:clientData/>
  </xdr:twoCellAnchor>
</xdr:wsDr>
</file>

<file path=xl/drawings/drawing16.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2</xdr:col>
      <xdr:colOff>0</xdr:colOff>
      <xdr:row>1</xdr:row>
      <xdr:rowOff>291353</xdr:rowOff>
    </xdr:to>
    <xdr:pic>
      <xdr:nvPicPr>
        <xdr:cNvPr id="2" name="Picture 1">
          <a:extLst>
            <a:ext uri="{FF2B5EF4-FFF2-40B4-BE49-F238E27FC236}">
              <a16:creationId xmlns:a16="http://schemas.microsoft.com/office/drawing/2014/main" id="{58987D1C-20C4-43AD-AD5E-A8DF2E64D1D9}"/>
            </a:ext>
          </a:extLst>
        </xdr:cNvPr>
        <xdr:cNvPicPr>
          <a:picLocks noChangeAspect="1"/>
        </xdr:cNvPicPr>
      </xdr:nvPicPr>
      <xdr:blipFill>
        <a:blip xmlns:r="http://schemas.openxmlformats.org/officeDocument/2006/relationships" r:embed="rId1"/>
        <a:stretch>
          <a:fillRect/>
        </a:stretch>
      </xdr:blipFill>
      <xdr:spPr>
        <a:xfrm>
          <a:off x="0" y="0"/>
          <a:ext cx="2305050" cy="786653"/>
        </a:xfrm>
        <a:prstGeom prst="rect">
          <a:avLst/>
        </a:prstGeom>
      </xdr:spPr>
    </xdr:pic>
    <xdr:clientData/>
  </xdr:twoCellAnchor>
</xdr:wsDr>
</file>

<file path=xl/drawings/drawing17.xml><?xml version="1.0" encoding="utf-8"?>
<xdr:wsDr xmlns:xdr="http://schemas.openxmlformats.org/drawingml/2006/spreadsheetDrawing" xmlns:a="http://schemas.openxmlformats.org/drawingml/2006/main">
  <xdr:twoCellAnchor editAs="oneCell">
    <xdr:from>
      <xdr:col>0</xdr:col>
      <xdr:colOff>63500</xdr:colOff>
      <xdr:row>0</xdr:row>
      <xdr:rowOff>181428</xdr:rowOff>
    </xdr:from>
    <xdr:to>
      <xdr:col>1</xdr:col>
      <xdr:colOff>1306285</xdr:colOff>
      <xdr:row>1</xdr:row>
      <xdr:rowOff>382552</xdr:rowOff>
    </xdr:to>
    <xdr:pic>
      <xdr:nvPicPr>
        <xdr:cNvPr id="2" name="Picture 1">
          <a:extLst>
            <a:ext uri="{FF2B5EF4-FFF2-40B4-BE49-F238E27FC236}">
              <a16:creationId xmlns:a16="http://schemas.microsoft.com/office/drawing/2014/main" id="{6CA86405-F6B6-4C76-B8E6-F5654A1007D2}"/>
            </a:ext>
          </a:extLst>
        </xdr:cNvPr>
        <xdr:cNvPicPr>
          <a:picLocks noChangeAspect="1"/>
        </xdr:cNvPicPr>
      </xdr:nvPicPr>
      <xdr:blipFill>
        <a:blip xmlns:r="http://schemas.openxmlformats.org/officeDocument/2006/relationships" r:embed="rId1"/>
        <a:stretch>
          <a:fillRect/>
        </a:stretch>
      </xdr:blipFill>
      <xdr:spPr>
        <a:xfrm>
          <a:off x="63500" y="181428"/>
          <a:ext cx="2041071" cy="700053"/>
        </a:xfrm>
        <a:prstGeom prst="rect">
          <a:avLst/>
        </a:prstGeom>
      </xdr:spPr>
    </xdr:pic>
    <xdr:clientData/>
  </xdr:twoCellAnchor>
</xdr:wsDr>
</file>

<file path=xl/drawings/drawing18.xml><?xml version="1.0" encoding="utf-8"?>
<xdr:wsDr xmlns:xdr="http://schemas.openxmlformats.org/drawingml/2006/spreadsheetDrawing" xmlns:a="http://schemas.openxmlformats.org/drawingml/2006/main">
  <xdr:twoCellAnchor editAs="oneCell">
    <xdr:from>
      <xdr:col>0</xdr:col>
      <xdr:colOff>219364</xdr:colOff>
      <xdr:row>0</xdr:row>
      <xdr:rowOff>161638</xdr:rowOff>
    </xdr:from>
    <xdr:to>
      <xdr:col>1</xdr:col>
      <xdr:colOff>1568823</xdr:colOff>
      <xdr:row>1</xdr:row>
      <xdr:rowOff>389151</xdr:rowOff>
    </xdr:to>
    <xdr:pic>
      <xdr:nvPicPr>
        <xdr:cNvPr id="3" name="Picture 2">
          <a:extLst>
            <a:ext uri="{FF2B5EF4-FFF2-40B4-BE49-F238E27FC236}">
              <a16:creationId xmlns:a16="http://schemas.microsoft.com/office/drawing/2014/main" id="{2F79DBBD-54DE-4D17-B60F-2C5574BD7050}"/>
            </a:ext>
          </a:extLst>
        </xdr:cNvPr>
        <xdr:cNvPicPr>
          <a:picLocks noChangeAspect="1"/>
        </xdr:cNvPicPr>
      </xdr:nvPicPr>
      <xdr:blipFill>
        <a:blip xmlns:r="http://schemas.openxmlformats.org/officeDocument/2006/relationships" r:embed="rId1"/>
        <a:stretch>
          <a:fillRect/>
        </a:stretch>
      </xdr:blipFill>
      <xdr:spPr>
        <a:xfrm>
          <a:off x="219364" y="161638"/>
          <a:ext cx="2148812" cy="720572"/>
        </a:xfrm>
        <a:prstGeom prst="rect">
          <a:avLst/>
        </a:prstGeom>
      </xdr:spPr>
    </xdr:pic>
    <xdr:clientData/>
  </xdr:twoCellAnchor>
</xdr:wsDr>
</file>

<file path=xl/drawings/drawing19.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2</xdr:col>
      <xdr:colOff>0</xdr:colOff>
      <xdr:row>1</xdr:row>
      <xdr:rowOff>291353</xdr:rowOff>
    </xdr:to>
    <xdr:pic>
      <xdr:nvPicPr>
        <xdr:cNvPr id="2" name="Picture 1">
          <a:extLst>
            <a:ext uri="{FF2B5EF4-FFF2-40B4-BE49-F238E27FC236}">
              <a16:creationId xmlns:a16="http://schemas.microsoft.com/office/drawing/2014/main" id="{1A22C892-2D5E-45CF-8EE3-842F96C63523}"/>
            </a:ext>
          </a:extLst>
        </xdr:cNvPr>
        <xdr:cNvPicPr>
          <a:picLocks noChangeAspect="1"/>
        </xdr:cNvPicPr>
      </xdr:nvPicPr>
      <xdr:blipFill>
        <a:blip xmlns:r="http://schemas.openxmlformats.org/officeDocument/2006/relationships" r:embed="rId1"/>
        <a:stretch>
          <a:fillRect/>
        </a:stretch>
      </xdr:blipFill>
      <xdr:spPr>
        <a:xfrm>
          <a:off x="0" y="0"/>
          <a:ext cx="2305050" cy="786653"/>
        </a:xfrm>
        <a:prstGeom prst="rect">
          <a:avLst/>
        </a:prstGeom>
      </xdr:spPr>
    </xdr:pic>
    <xdr:clientData/>
  </xdr:twoCellAnchor>
</xdr:wsDr>
</file>

<file path=xl/drawings/drawing20.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5</xdr:col>
      <xdr:colOff>607786</xdr:colOff>
      <xdr:row>1</xdr:row>
      <xdr:rowOff>291353</xdr:rowOff>
    </xdr:to>
    <xdr:pic>
      <xdr:nvPicPr>
        <xdr:cNvPr id="2" name="Picture 1">
          <a:extLst>
            <a:ext uri="{FF2B5EF4-FFF2-40B4-BE49-F238E27FC236}">
              <a16:creationId xmlns:a16="http://schemas.microsoft.com/office/drawing/2014/main" id="{F3ACB737-E10E-4436-8D33-A77F1692C082}"/>
            </a:ext>
          </a:extLst>
        </xdr:cNvPr>
        <xdr:cNvPicPr>
          <a:picLocks noChangeAspect="1"/>
        </xdr:cNvPicPr>
      </xdr:nvPicPr>
      <xdr:blipFill>
        <a:blip xmlns:r="http://schemas.openxmlformats.org/officeDocument/2006/relationships" r:embed="rId1"/>
        <a:stretch>
          <a:fillRect/>
        </a:stretch>
      </xdr:blipFill>
      <xdr:spPr>
        <a:xfrm>
          <a:off x="0" y="0"/>
          <a:ext cx="2911929" cy="790282"/>
        </a:xfrm>
        <a:prstGeom prst="rect">
          <a:avLst/>
        </a:prstGeom>
      </xdr:spPr>
    </xdr:pic>
    <xdr:clientData/>
  </xdr:twoCellAnchor>
</xdr:wsDr>
</file>

<file path=xl/theme/theme1.xml><?xml version="1.0" encoding="utf-8"?>
<a:theme xmlns:a="http://schemas.openxmlformats.org/drawingml/2006/main" name="Office 2013 - 2022 Theme">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3.bin"/></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4.bin"/></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14.xml"/></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15.xml"/></Relationships>
</file>

<file path=xl/worksheets/_rels/sheet19.xml.rels><?xml version="1.0" encoding="UTF-8" standalone="yes"?>
<Relationships xmlns="http://schemas.openxmlformats.org/package/2006/relationships"><Relationship Id="rId1" Type="http://schemas.openxmlformats.org/officeDocument/2006/relationships/drawing" Target="../drawings/drawing16.xml"/></Relationships>
</file>

<file path=xl/worksheets/_rels/sheet20.xml.rels><?xml version="1.0" encoding="UTF-8" standalone="yes"?>
<Relationships xmlns="http://schemas.openxmlformats.org/package/2006/relationships"><Relationship Id="rId1" Type="http://schemas.openxmlformats.org/officeDocument/2006/relationships/drawing" Target="../drawings/drawing17.xml"/></Relationships>
</file>

<file path=xl/worksheets/_rels/sheet21.xml.rels><?xml version="1.0" encoding="UTF-8" standalone="yes"?>
<Relationships xmlns="http://schemas.openxmlformats.org/package/2006/relationships"><Relationship Id="rId2" Type="http://schemas.openxmlformats.org/officeDocument/2006/relationships/drawing" Target="../drawings/drawing18.xml"/><Relationship Id="rId1" Type="http://schemas.openxmlformats.org/officeDocument/2006/relationships/printerSettings" Target="../printerSettings/printerSettings5.bin"/></Relationships>
</file>

<file path=xl/worksheets/_rels/sheet22.xml.rels><?xml version="1.0" encoding="UTF-8" standalone="yes"?>
<Relationships xmlns="http://schemas.openxmlformats.org/package/2006/relationships"><Relationship Id="rId1" Type="http://schemas.openxmlformats.org/officeDocument/2006/relationships/drawing" Target="../drawings/drawing19.xml"/></Relationships>
</file>

<file path=xl/worksheets/_rels/sheet23.xml.rels><?xml version="1.0" encoding="UTF-8" standalone="yes"?>
<Relationships xmlns="http://schemas.openxmlformats.org/package/2006/relationships"><Relationship Id="rId1" Type="http://schemas.openxmlformats.org/officeDocument/2006/relationships/drawing" Target="../drawings/drawing20.xml"/></Relationships>
</file>

<file path=xl/worksheets/_rels/sheet24.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30.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31.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tabColor theme="4" tint="-0.249977111117893"/>
  </sheetPr>
  <dimension ref="A1:O62"/>
  <sheetViews>
    <sheetView topLeftCell="D1" zoomScale="145" zoomScaleNormal="145" workbookViewId="0">
      <selection activeCell="G6" sqref="G6:G8"/>
    </sheetView>
  </sheetViews>
  <sheetFormatPr defaultRowHeight="13.2" x14ac:dyDescent="0.25"/>
  <cols>
    <col min="1" max="1" width="14.88671875" style="8" customWidth="1"/>
    <col min="2" max="2" width="12.88671875" style="8" bestFit="1" customWidth="1"/>
    <col min="3" max="3" width="15.88671875" style="9" customWidth="1"/>
    <col min="4" max="4" width="11.44140625" style="8"/>
    <col min="5" max="5" width="11.88671875" style="8" bestFit="1" customWidth="1"/>
    <col min="6" max="6" width="20.88671875" style="9" bestFit="1" customWidth="1"/>
    <col min="7" max="7" width="15.109375" style="8" bestFit="1" customWidth="1"/>
    <col min="8" max="8" width="16.109375" style="8" bestFit="1" customWidth="1"/>
    <col min="9" max="10" width="30" style="9" customWidth="1"/>
    <col min="11" max="11" width="16.109375" style="8" customWidth="1"/>
    <col min="12" max="12" width="11" style="30" bestFit="1" customWidth="1"/>
    <col min="13" max="13" width="25" style="9" bestFit="1" customWidth="1"/>
    <col min="14" max="14" width="24.88671875" style="44" customWidth="1"/>
    <col min="15" max="15" width="24.88671875" style="51" customWidth="1"/>
  </cols>
  <sheetData>
    <row r="1" spans="1:15" s="1" customFormat="1" ht="15.6" x14ac:dyDescent="0.3">
      <c r="A1" s="4" t="s">
        <v>0</v>
      </c>
      <c r="B1" s="4"/>
      <c r="C1" s="5"/>
      <c r="D1" s="4"/>
      <c r="E1" s="4"/>
      <c r="F1" s="5"/>
      <c r="G1" s="4"/>
      <c r="H1" s="4"/>
      <c r="I1" s="5"/>
      <c r="J1" s="5"/>
      <c r="K1" s="4"/>
      <c r="L1" s="23"/>
      <c r="M1" s="5"/>
      <c r="N1" s="38"/>
      <c r="O1" s="45"/>
    </row>
    <row r="4" spans="1:15" s="17" customFormat="1" ht="17.399999999999999" x14ac:dyDescent="0.3">
      <c r="A4" s="925" t="s">
        <v>1</v>
      </c>
      <c r="B4" s="925"/>
      <c r="C4" s="925"/>
      <c r="D4" s="925" t="s">
        <v>2</v>
      </c>
      <c r="E4" s="925"/>
      <c r="F4" s="925"/>
      <c r="G4" s="926" t="s">
        <v>3</v>
      </c>
      <c r="H4" s="927"/>
      <c r="I4" s="927"/>
      <c r="J4" s="928"/>
      <c r="K4" s="925" t="s">
        <v>4</v>
      </c>
      <c r="L4" s="925"/>
      <c r="M4" s="925"/>
      <c r="N4" s="959" t="s">
        <v>5</v>
      </c>
      <c r="O4" s="959" t="s">
        <v>6</v>
      </c>
    </row>
    <row r="5" spans="1:15" s="2" customFormat="1" ht="31.2" x14ac:dyDescent="0.3">
      <c r="A5" s="18" t="s">
        <v>7</v>
      </c>
      <c r="B5" s="18" t="s">
        <v>8</v>
      </c>
      <c r="C5" s="18" t="s">
        <v>9</v>
      </c>
      <c r="D5" s="18" t="s">
        <v>10</v>
      </c>
      <c r="E5" s="18" t="s">
        <v>11</v>
      </c>
      <c r="F5" s="18" t="s">
        <v>12</v>
      </c>
      <c r="G5" s="18" t="s">
        <v>13</v>
      </c>
      <c r="H5" s="18" t="s">
        <v>14</v>
      </c>
      <c r="I5" s="18" t="s">
        <v>15</v>
      </c>
      <c r="J5" s="18" t="s">
        <v>16</v>
      </c>
      <c r="K5" s="18" t="s">
        <v>17</v>
      </c>
      <c r="L5" s="24" t="s">
        <v>18</v>
      </c>
      <c r="M5" s="18" t="s">
        <v>19</v>
      </c>
      <c r="N5" s="959"/>
      <c r="O5" s="959"/>
    </row>
    <row r="6" spans="1:15" ht="25.5" customHeight="1" x14ac:dyDescent="0.25">
      <c r="A6" s="947" t="s">
        <v>20</v>
      </c>
      <c r="B6" s="948" t="s">
        <v>21</v>
      </c>
      <c r="C6" s="949" t="s">
        <v>22</v>
      </c>
      <c r="D6" s="950" t="s">
        <v>23</v>
      </c>
      <c r="E6" s="950" t="s">
        <v>24</v>
      </c>
      <c r="F6" s="929" t="s">
        <v>25</v>
      </c>
      <c r="G6" s="950" t="s">
        <v>26</v>
      </c>
      <c r="H6" s="950" t="s">
        <v>27</v>
      </c>
      <c r="I6" s="929" t="s">
        <v>28</v>
      </c>
      <c r="J6" s="929" t="s">
        <v>29</v>
      </c>
      <c r="K6" s="21" t="s">
        <v>30</v>
      </c>
      <c r="L6" s="25" t="s">
        <v>31</v>
      </c>
      <c r="M6" s="22" t="s">
        <v>32</v>
      </c>
      <c r="N6" s="39"/>
      <c r="O6" s="46"/>
    </row>
    <row r="7" spans="1:15" ht="25.5" customHeight="1" x14ac:dyDescent="0.25">
      <c r="A7" s="947"/>
      <c r="B7" s="948"/>
      <c r="C7" s="949"/>
      <c r="D7" s="950"/>
      <c r="E7" s="950"/>
      <c r="F7" s="929"/>
      <c r="G7" s="950"/>
      <c r="H7" s="950"/>
      <c r="I7" s="929"/>
      <c r="J7" s="929"/>
      <c r="K7" s="21" t="s">
        <v>33</v>
      </c>
      <c r="L7" s="25" t="s">
        <v>34</v>
      </c>
      <c r="M7" s="22" t="s">
        <v>28</v>
      </c>
      <c r="N7" s="39"/>
      <c r="O7" s="46"/>
    </row>
    <row r="8" spans="1:15" ht="86.4" x14ac:dyDescent="0.25">
      <c r="A8" s="947"/>
      <c r="B8" s="948"/>
      <c r="C8" s="949"/>
      <c r="D8" s="950"/>
      <c r="E8" s="950"/>
      <c r="F8" s="929"/>
      <c r="G8" s="950"/>
      <c r="H8" s="950"/>
      <c r="I8" s="929"/>
      <c r="J8" s="929"/>
      <c r="K8" s="6" t="s">
        <v>35</v>
      </c>
      <c r="L8" s="32" t="s">
        <v>36</v>
      </c>
      <c r="M8" s="7" t="s">
        <v>37</v>
      </c>
      <c r="N8" s="40" t="s">
        <v>38</v>
      </c>
      <c r="O8" s="47"/>
    </row>
    <row r="9" spans="1:15" ht="38.25" customHeight="1" x14ac:dyDescent="0.25">
      <c r="A9" s="947"/>
      <c r="B9" s="948"/>
      <c r="C9" s="949"/>
      <c r="D9" s="950"/>
      <c r="E9" s="950"/>
      <c r="F9" s="929"/>
      <c r="G9" s="21" t="s">
        <v>39</v>
      </c>
      <c r="H9" s="21" t="s">
        <v>40</v>
      </c>
      <c r="I9" s="22" t="s">
        <v>41</v>
      </c>
      <c r="J9" s="22" t="s">
        <v>42</v>
      </c>
      <c r="K9" s="21" t="s">
        <v>43</v>
      </c>
      <c r="L9" s="25" t="s">
        <v>44</v>
      </c>
      <c r="M9" s="22" t="s">
        <v>45</v>
      </c>
      <c r="N9" s="39"/>
      <c r="O9" s="46"/>
    </row>
    <row r="10" spans="1:15" ht="57.75" customHeight="1" x14ac:dyDescent="0.25">
      <c r="A10" s="947"/>
      <c r="B10" s="948"/>
      <c r="C10" s="949"/>
      <c r="D10" s="950"/>
      <c r="E10" s="950"/>
      <c r="F10" s="929"/>
      <c r="G10" s="960" t="s">
        <v>46</v>
      </c>
      <c r="H10" s="950" t="s">
        <v>47</v>
      </c>
      <c r="I10" s="929" t="s">
        <v>48</v>
      </c>
      <c r="J10" s="929" t="s">
        <v>49</v>
      </c>
      <c r="K10" s="52" t="s">
        <v>50</v>
      </c>
      <c r="L10" s="25" t="s">
        <v>51</v>
      </c>
      <c r="M10" s="22" t="s">
        <v>52</v>
      </c>
      <c r="N10" s="43" t="s">
        <v>53</v>
      </c>
      <c r="O10" s="48" t="s">
        <v>54</v>
      </c>
    </row>
    <row r="11" spans="1:15" ht="26.4" x14ac:dyDescent="0.25">
      <c r="A11" s="947"/>
      <c r="B11" s="948"/>
      <c r="C11" s="949"/>
      <c r="D11" s="950"/>
      <c r="E11" s="950"/>
      <c r="F11" s="929"/>
      <c r="G11" s="960"/>
      <c r="H11" s="950"/>
      <c r="I11" s="929"/>
      <c r="J11" s="929"/>
      <c r="K11" s="21" t="s">
        <v>55</v>
      </c>
      <c r="L11" s="25" t="s">
        <v>56</v>
      </c>
      <c r="M11" s="22" t="s">
        <v>48</v>
      </c>
      <c r="N11" s="39"/>
      <c r="O11" s="46"/>
    </row>
    <row r="12" spans="1:15" ht="25.5" customHeight="1" x14ac:dyDescent="0.25">
      <c r="A12" s="947"/>
      <c r="B12" s="948"/>
      <c r="C12" s="949"/>
      <c r="D12" s="950"/>
      <c r="E12" s="950"/>
      <c r="F12" s="929"/>
      <c r="G12" s="960"/>
      <c r="H12" s="950"/>
      <c r="I12" s="929"/>
      <c r="J12" s="929"/>
      <c r="K12" s="21" t="s">
        <v>57</v>
      </c>
      <c r="L12" s="25" t="s">
        <v>58</v>
      </c>
      <c r="M12" s="22" t="s">
        <v>59</v>
      </c>
      <c r="N12" s="39"/>
      <c r="O12" s="46"/>
    </row>
    <row r="13" spans="1:15" ht="25.5" customHeight="1" x14ac:dyDescent="0.25">
      <c r="A13" s="947"/>
      <c r="B13" s="948"/>
      <c r="C13" s="949"/>
      <c r="D13" s="950"/>
      <c r="E13" s="950"/>
      <c r="F13" s="929"/>
      <c r="G13" s="21" t="s">
        <v>60</v>
      </c>
      <c r="H13" s="21" t="s">
        <v>61</v>
      </c>
      <c r="I13" s="22" t="s">
        <v>62</v>
      </c>
      <c r="J13" s="22" t="s">
        <v>63</v>
      </c>
      <c r="K13" s="21" t="s">
        <v>64</v>
      </c>
      <c r="L13" s="25" t="s">
        <v>65</v>
      </c>
      <c r="M13" s="22" t="s">
        <v>62</v>
      </c>
      <c r="N13" s="39"/>
      <c r="O13" s="46"/>
    </row>
    <row r="14" spans="1:15" ht="52.8" x14ac:dyDescent="0.25">
      <c r="A14" s="947"/>
      <c r="B14" s="948"/>
      <c r="C14" s="949"/>
      <c r="D14" s="950"/>
      <c r="E14" s="950"/>
      <c r="F14" s="929"/>
      <c r="G14" s="21" t="s">
        <v>66</v>
      </c>
      <c r="H14" s="21" t="s">
        <v>67</v>
      </c>
      <c r="I14" s="22" t="s">
        <v>68</v>
      </c>
      <c r="J14" s="31" t="s">
        <v>69</v>
      </c>
      <c r="K14" s="21" t="s">
        <v>70</v>
      </c>
      <c r="L14" s="25" t="s">
        <v>71</v>
      </c>
      <c r="M14" s="22" t="s">
        <v>68</v>
      </c>
      <c r="N14" s="42" t="s">
        <v>72</v>
      </c>
      <c r="O14" s="49"/>
    </row>
    <row r="15" spans="1:15" ht="26.4" x14ac:dyDescent="0.25">
      <c r="A15" s="947"/>
      <c r="B15" s="948"/>
      <c r="C15" s="949"/>
      <c r="D15" s="950"/>
      <c r="E15" s="950"/>
      <c r="F15" s="929"/>
      <c r="G15" s="21" t="s">
        <v>73</v>
      </c>
      <c r="H15" s="21" t="s">
        <v>74</v>
      </c>
      <c r="I15" s="22" t="s">
        <v>75</v>
      </c>
      <c r="J15" s="22" t="s">
        <v>76</v>
      </c>
      <c r="K15" s="21" t="s">
        <v>77</v>
      </c>
      <c r="L15" s="25" t="s">
        <v>78</v>
      </c>
      <c r="M15" s="22" t="s">
        <v>75</v>
      </c>
      <c r="N15" s="39"/>
      <c r="O15" s="46"/>
    </row>
    <row r="16" spans="1:15" ht="26.4" x14ac:dyDescent="0.25">
      <c r="A16" s="947"/>
      <c r="B16" s="948"/>
      <c r="C16" s="949"/>
      <c r="D16" s="950"/>
      <c r="E16" s="950"/>
      <c r="F16" s="929"/>
      <c r="G16" s="21" t="s">
        <v>79</v>
      </c>
      <c r="H16" s="21" t="s">
        <v>80</v>
      </c>
      <c r="I16" s="22" t="s">
        <v>81</v>
      </c>
      <c r="J16" s="22" t="s">
        <v>82</v>
      </c>
      <c r="K16" s="21" t="s">
        <v>83</v>
      </c>
      <c r="L16" s="25" t="s">
        <v>84</v>
      </c>
      <c r="M16" s="22" t="s">
        <v>81</v>
      </c>
      <c r="N16" s="39"/>
      <c r="O16" s="46"/>
    </row>
    <row r="17" spans="1:15" ht="25.5" customHeight="1" x14ac:dyDescent="0.25">
      <c r="A17" s="947"/>
      <c r="B17" s="948"/>
      <c r="C17" s="949"/>
      <c r="D17" s="950"/>
      <c r="E17" s="950"/>
      <c r="F17" s="929"/>
      <c r="G17" s="21" t="s">
        <v>85</v>
      </c>
      <c r="H17" s="21" t="s">
        <v>86</v>
      </c>
      <c r="I17" s="22" t="s">
        <v>87</v>
      </c>
      <c r="J17" s="22" t="s">
        <v>88</v>
      </c>
      <c r="K17" s="21" t="s">
        <v>89</v>
      </c>
      <c r="L17" s="25" t="s">
        <v>90</v>
      </c>
      <c r="M17" s="22" t="s">
        <v>87</v>
      </c>
      <c r="N17" s="39"/>
      <c r="O17" s="46"/>
    </row>
    <row r="18" spans="1:15" ht="43.2" x14ac:dyDescent="0.25">
      <c r="A18" s="947"/>
      <c r="B18" s="948"/>
      <c r="C18" s="949"/>
      <c r="D18" s="950"/>
      <c r="E18" s="950"/>
      <c r="F18" s="929"/>
      <c r="G18" s="21" t="s">
        <v>91</v>
      </c>
      <c r="H18" s="21" t="s">
        <v>92</v>
      </c>
      <c r="I18" s="22" t="s">
        <v>93</v>
      </c>
      <c r="J18" s="7" t="s">
        <v>94</v>
      </c>
      <c r="K18" s="21" t="s">
        <v>95</v>
      </c>
      <c r="L18" s="25" t="s">
        <v>96</v>
      </c>
      <c r="M18" s="22" t="s">
        <v>93</v>
      </c>
      <c r="N18" s="40" t="s">
        <v>97</v>
      </c>
      <c r="O18" s="47"/>
    </row>
    <row r="19" spans="1:15" s="3" customFormat="1" ht="25.5" customHeight="1" x14ac:dyDescent="0.25">
      <c r="A19" s="947"/>
      <c r="B19" s="948"/>
      <c r="C19" s="949"/>
      <c r="D19" s="950"/>
      <c r="E19" s="950"/>
      <c r="F19" s="929"/>
      <c r="G19" s="950" t="s">
        <v>98</v>
      </c>
      <c r="H19" s="950" t="s">
        <v>99</v>
      </c>
      <c r="I19" s="929" t="s">
        <v>100</v>
      </c>
      <c r="J19" s="929" t="s">
        <v>101</v>
      </c>
      <c r="K19" s="21" t="s">
        <v>102</v>
      </c>
      <c r="L19" s="25" t="s">
        <v>103</v>
      </c>
      <c r="M19" s="22" t="s">
        <v>104</v>
      </c>
      <c r="N19" s="41"/>
      <c r="O19" s="46"/>
    </row>
    <row r="20" spans="1:15" ht="25.5" customHeight="1" x14ac:dyDescent="0.25">
      <c r="A20" s="947"/>
      <c r="B20" s="948"/>
      <c r="C20" s="949"/>
      <c r="D20" s="950"/>
      <c r="E20" s="950"/>
      <c r="F20" s="929"/>
      <c r="G20" s="950"/>
      <c r="H20" s="950"/>
      <c r="I20" s="929"/>
      <c r="J20" s="929"/>
      <c r="K20" s="21" t="s">
        <v>105</v>
      </c>
      <c r="L20" s="25" t="s">
        <v>106</v>
      </c>
      <c r="M20" s="22" t="s">
        <v>107</v>
      </c>
      <c r="N20" s="39"/>
      <c r="O20" s="46"/>
    </row>
    <row r="21" spans="1:15" ht="25.5" customHeight="1" x14ac:dyDescent="0.25">
      <c r="A21" s="947"/>
      <c r="B21" s="948"/>
      <c r="C21" s="949"/>
      <c r="D21" s="938" t="s">
        <v>108</v>
      </c>
      <c r="E21" s="938" t="s">
        <v>109</v>
      </c>
      <c r="F21" s="941" t="s">
        <v>110</v>
      </c>
      <c r="G21" s="11" t="s">
        <v>111</v>
      </c>
      <c r="H21" s="11" t="s">
        <v>112</v>
      </c>
      <c r="I21" s="12" t="s">
        <v>113</v>
      </c>
      <c r="J21" s="12" t="s">
        <v>114</v>
      </c>
      <c r="K21" s="11" t="s">
        <v>115</v>
      </c>
      <c r="L21" s="26" t="s">
        <v>116</v>
      </c>
      <c r="M21" s="12" t="s">
        <v>113</v>
      </c>
      <c r="N21" s="39"/>
      <c r="O21" s="46"/>
    </row>
    <row r="22" spans="1:15" ht="26.4" x14ac:dyDescent="0.25">
      <c r="A22" s="947"/>
      <c r="B22" s="948"/>
      <c r="C22" s="949"/>
      <c r="D22" s="939"/>
      <c r="E22" s="939"/>
      <c r="F22" s="942"/>
      <c r="G22" s="11" t="s">
        <v>117</v>
      </c>
      <c r="H22" s="11" t="s">
        <v>118</v>
      </c>
      <c r="I22" s="12" t="s">
        <v>119</v>
      </c>
      <c r="J22" s="12" t="s">
        <v>120</v>
      </c>
      <c r="K22" s="11" t="s">
        <v>121</v>
      </c>
      <c r="L22" s="26" t="s">
        <v>122</v>
      </c>
      <c r="M22" s="12" t="s">
        <v>119</v>
      </c>
      <c r="N22" s="39"/>
      <c r="O22" s="46"/>
    </row>
    <row r="23" spans="1:15" ht="25.5" customHeight="1" x14ac:dyDescent="0.25">
      <c r="A23" s="947"/>
      <c r="B23" s="948"/>
      <c r="C23" s="949"/>
      <c r="D23" s="939"/>
      <c r="E23" s="939"/>
      <c r="F23" s="942"/>
      <c r="G23" s="11" t="s">
        <v>123</v>
      </c>
      <c r="H23" s="11" t="s">
        <v>124</v>
      </c>
      <c r="I23" s="12" t="s">
        <v>125</v>
      </c>
      <c r="J23" s="12" t="s">
        <v>126</v>
      </c>
      <c r="K23" s="11" t="s">
        <v>127</v>
      </c>
      <c r="L23" s="26" t="s">
        <v>128</v>
      </c>
      <c r="M23" s="12" t="s">
        <v>129</v>
      </c>
      <c r="N23" s="39"/>
      <c r="O23" s="46"/>
    </row>
    <row r="24" spans="1:15" ht="25.5" customHeight="1" x14ac:dyDescent="0.25">
      <c r="A24" s="947"/>
      <c r="B24" s="948"/>
      <c r="C24" s="949"/>
      <c r="D24" s="939"/>
      <c r="E24" s="939"/>
      <c r="F24" s="942"/>
      <c r="G24" s="11" t="s">
        <v>130</v>
      </c>
      <c r="H24" s="11" t="s">
        <v>131</v>
      </c>
      <c r="I24" s="12" t="s">
        <v>132</v>
      </c>
      <c r="J24" s="12" t="s">
        <v>133</v>
      </c>
      <c r="K24" s="11" t="s">
        <v>134</v>
      </c>
      <c r="L24" s="26" t="s">
        <v>135</v>
      </c>
      <c r="M24" s="12" t="s">
        <v>132</v>
      </c>
      <c r="N24" s="39"/>
      <c r="O24" s="46"/>
    </row>
    <row r="25" spans="1:15" ht="25.5" customHeight="1" x14ac:dyDescent="0.25">
      <c r="A25" s="947"/>
      <c r="B25" s="948"/>
      <c r="C25" s="949"/>
      <c r="D25" s="939"/>
      <c r="E25" s="939"/>
      <c r="F25" s="942"/>
      <c r="G25" s="938" t="s">
        <v>136</v>
      </c>
      <c r="H25" s="938" t="s">
        <v>137</v>
      </c>
      <c r="I25" s="941" t="s">
        <v>138</v>
      </c>
      <c r="J25" s="941" t="s">
        <v>139</v>
      </c>
      <c r="K25" s="11" t="s">
        <v>140</v>
      </c>
      <c r="L25" s="26" t="s">
        <v>141</v>
      </c>
      <c r="M25" s="12" t="s">
        <v>138</v>
      </c>
      <c r="N25" s="39"/>
      <c r="O25" s="46"/>
    </row>
    <row r="26" spans="1:15" ht="25.5" customHeight="1" x14ac:dyDescent="0.25">
      <c r="A26" s="947"/>
      <c r="B26" s="948"/>
      <c r="C26" s="949"/>
      <c r="D26" s="939"/>
      <c r="E26" s="939"/>
      <c r="F26" s="942"/>
      <c r="G26" s="939"/>
      <c r="H26" s="939"/>
      <c r="I26" s="942"/>
      <c r="J26" s="942"/>
      <c r="K26" s="11" t="s">
        <v>142</v>
      </c>
      <c r="L26" s="26" t="s">
        <v>143</v>
      </c>
      <c r="M26" s="12" t="s">
        <v>144</v>
      </c>
      <c r="N26" s="39"/>
      <c r="O26" s="46"/>
    </row>
    <row r="27" spans="1:15" ht="26.4" x14ac:dyDescent="0.25">
      <c r="A27" s="947"/>
      <c r="B27" s="948"/>
      <c r="C27" s="949"/>
      <c r="D27" s="939"/>
      <c r="E27" s="939"/>
      <c r="F27" s="942"/>
      <c r="G27" s="939"/>
      <c r="H27" s="939"/>
      <c r="I27" s="942"/>
      <c r="J27" s="942"/>
      <c r="K27" s="11" t="s">
        <v>145</v>
      </c>
      <c r="L27" s="26" t="s">
        <v>146</v>
      </c>
      <c r="M27" s="53" t="s">
        <v>147</v>
      </c>
      <c r="N27" s="39"/>
      <c r="O27" s="48" t="s">
        <v>54</v>
      </c>
    </row>
    <row r="28" spans="1:15" ht="25.5" customHeight="1" x14ac:dyDescent="0.25">
      <c r="A28" s="947"/>
      <c r="B28" s="948"/>
      <c r="C28" s="949"/>
      <c r="D28" s="939"/>
      <c r="E28" s="939"/>
      <c r="F28" s="942"/>
      <c r="G28" s="940"/>
      <c r="H28" s="940"/>
      <c r="I28" s="943"/>
      <c r="J28" s="943"/>
      <c r="K28" s="11" t="s">
        <v>148</v>
      </c>
      <c r="L28" s="26" t="s">
        <v>149</v>
      </c>
      <c r="M28" s="12" t="s">
        <v>150</v>
      </c>
      <c r="N28" s="39"/>
      <c r="O28" s="46"/>
    </row>
    <row r="29" spans="1:15" ht="25.5" customHeight="1" x14ac:dyDescent="0.25">
      <c r="A29" s="947"/>
      <c r="B29" s="948"/>
      <c r="C29" s="949"/>
      <c r="D29" s="940"/>
      <c r="E29" s="940"/>
      <c r="F29" s="943"/>
      <c r="G29" s="11" t="s">
        <v>151</v>
      </c>
      <c r="H29" s="11" t="s">
        <v>152</v>
      </c>
      <c r="I29" s="12" t="s">
        <v>153</v>
      </c>
      <c r="J29" s="12" t="s">
        <v>154</v>
      </c>
      <c r="K29" s="11" t="s">
        <v>155</v>
      </c>
      <c r="L29" s="26" t="s">
        <v>156</v>
      </c>
      <c r="M29" s="12" t="s">
        <v>153</v>
      </c>
      <c r="N29" s="39"/>
      <c r="O29" s="46"/>
    </row>
    <row r="30" spans="1:15" ht="66" customHeight="1" x14ac:dyDescent="0.25">
      <c r="A30" s="947"/>
      <c r="B30" s="948"/>
      <c r="C30" s="949"/>
      <c r="D30" s="951" t="s">
        <v>157</v>
      </c>
      <c r="E30" s="951" t="s">
        <v>158</v>
      </c>
      <c r="F30" s="969" t="s">
        <v>159</v>
      </c>
      <c r="G30" s="13" t="s">
        <v>160</v>
      </c>
      <c r="H30" s="13" t="s">
        <v>161</v>
      </c>
      <c r="I30" s="14" t="s">
        <v>162</v>
      </c>
      <c r="J30" s="14" t="s">
        <v>163</v>
      </c>
      <c r="K30" s="13" t="s">
        <v>164</v>
      </c>
      <c r="L30" s="27" t="s">
        <v>165</v>
      </c>
      <c r="M30" s="14" t="s">
        <v>162</v>
      </c>
      <c r="N30" s="961" t="s">
        <v>166</v>
      </c>
      <c r="O30" s="61" t="s">
        <v>167</v>
      </c>
    </row>
    <row r="31" spans="1:15" ht="63.75" customHeight="1" x14ac:dyDescent="0.25">
      <c r="A31" s="947"/>
      <c r="B31" s="948"/>
      <c r="C31" s="949"/>
      <c r="D31" s="952"/>
      <c r="E31" s="952"/>
      <c r="F31" s="970"/>
      <c r="G31" s="56" t="s">
        <v>168</v>
      </c>
      <c r="H31" s="56" t="s">
        <v>169</v>
      </c>
      <c r="I31" s="57" t="s">
        <v>170</v>
      </c>
      <c r="J31" s="60" t="s">
        <v>171</v>
      </c>
      <c r="K31" s="58" t="s">
        <v>172</v>
      </c>
      <c r="L31" s="59" t="s">
        <v>173</v>
      </c>
      <c r="M31" s="57" t="s">
        <v>170</v>
      </c>
      <c r="N31" s="962"/>
      <c r="O31" s="48" t="s">
        <v>54</v>
      </c>
    </row>
    <row r="32" spans="1:15" ht="26.4" x14ac:dyDescent="0.25">
      <c r="A32" s="947"/>
      <c r="B32" s="948"/>
      <c r="C32" s="949"/>
      <c r="D32" s="952"/>
      <c r="E32" s="952"/>
      <c r="F32" s="970"/>
      <c r="G32" s="13" t="s">
        <v>174</v>
      </c>
      <c r="H32" s="13" t="s">
        <v>175</v>
      </c>
      <c r="I32" s="14" t="s">
        <v>176</v>
      </c>
      <c r="J32" s="14" t="s">
        <v>177</v>
      </c>
      <c r="K32" s="13" t="s">
        <v>178</v>
      </c>
      <c r="L32" s="27" t="s">
        <v>179</v>
      </c>
      <c r="M32" s="14" t="s">
        <v>176</v>
      </c>
      <c r="N32" s="39"/>
      <c r="O32" s="46"/>
    </row>
    <row r="33" spans="1:15" ht="25.5" customHeight="1" x14ac:dyDescent="0.25">
      <c r="A33" s="947"/>
      <c r="B33" s="948"/>
      <c r="C33" s="949"/>
      <c r="D33" s="952"/>
      <c r="E33" s="952"/>
      <c r="F33" s="970"/>
      <c r="G33" s="13" t="s">
        <v>180</v>
      </c>
      <c r="H33" s="13" t="s">
        <v>181</v>
      </c>
      <c r="I33" s="14" t="s">
        <v>182</v>
      </c>
      <c r="J33" s="14" t="s">
        <v>183</v>
      </c>
      <c r="K33" s="13" t="s">
        <v>184</v>
      </c>
      <c r="L33" s="27" t="s">
        <v>185</v>
      </c>
      <c r="M33" s="14" t="s">
        <v>182</v>
      </c>
      <c r="N33" s="39"/>
      <c r="O33" s="46"/>
    </row>
    <row r="34" spans="1:15" ht="26.4" x14ac:dyDescent="0.25">
      <c r="A34" s="947"/>
      <c r="B34" s="948"/>
      <c r="C34" s="949"/>
      <c r="D34" s="953"/>
      <c r="E34" s="953"/>
      <c r="F34" s="971"/>
      <c r="G34" s="13" t="s">
        <v>186</v>
      </c>
      <c r="H34" s="13" t="s">
        <v>187</v>
      </c>
      <c r="I34" s="14" t="s">
        <v>188</v>
      </c>
      <c r="J34" s="14" t="s">
        <v>189</v>
      </c>
      <c r="K34" s="13" t="s">
        <v>190</v>
      </c>
      <c r="L34" s="27" t="s">
        <v>191</v>
      </c>
      <c r="M34" s="14" t="s">
        <v>192</v>
      </c>
      <c r="N34" s="39"/>
      <c r="O34" s="46"/>
    </row>
    <row r="35" spans="1:15" ht="26.4" x14ac:dyDescent="0.25">
      <c r="A35" s="947"/>
      <c r="B35" s="948"/>
      <c r="C35" s="949"/>
      <c r="D35" s="932" t="s">
        <v>193</v>
      </c>
      <c r="E35" s="932" t="s">
        <v>194</v>
      </c>
      <c r="F35" s="935" t="s">
        <v>195</v>
      </c>
      <c r="G35" s="15" t="s">
        <v>196</v>
      </c>
      <c r="H35" s="15" t="s">
        <v>197</v>
      </c>
      <c r="I35" s="16" t="s">
        <v>198</v>
      </c>
      <c r="J35" s="16" t="s">
        <v>199</v>
      </c>
      <c r="K35" s="15" t="s">
        <v>200</v>
      </c>
      <c r="L35" s="28" t="s">
        <v>201</v>
      </c>
      <c r="M35" s="16" t="s">
        <v>198</v>
      </c>
      <c r="N35" s="39"/>
      <c r="O35" s="46"/>
    </row>
    <row r="36" spans="1:15" ht="25.5" customHeight="1" x14ac:dyDescent="0.25">
      <c r="A36" s="947"/>
      <c r="B36" s="948"/>
      <c r="C36" s="949"/>
      <c r="D36" s="933"/>
      <c r="E36" s="933"/>
      <c r="F36" s="936"/>
      <c r="G36" s="15" t="s">
        <v>202</v>
      </c>
      <c r="H36" s="15" t="s">
        <v>203</v>
      </c>
      <c r="I36" s="16" t="s">
        <v>204</v>
      </c>
      <c r="J36" s="16" t="s">
        <v>205</v>
      </c>
      <c r="K36" s="15" t="s">
        <v>206</v>
      </c>
      <c r="L36" s="28" t="s">
        <v>207</v>
      </c>
      <c r="M36" s="16" t="s">
        <v>204</v>
      </c>
      <c r="N36" s="39"/>
      <c r="O36" s="46"/>
    </row>
    <row r="37" spans="1:15" ht="26.4" x14ac:dyDescent="0.25">
      <c r="A37" s="947"/>
      <c r="B37" s="948"/>
      <c r="C37" s="949"/>
      <c r="D37" s="933"/>
      <c r="E37" s="933"/>
      <c r="F37" s="936"/>
      <c r="G37" s="15" t="s">
        <v>208</v>
      </c>
      <c r="H37" s="15" t="s">
        <v>209</v>
      </c>
      <c r="I37" s="16" t="s">
        <v>210</v>
      </c>
      <c r="J37" s="31" t="s">
        <v>199</v>
      </c>
      <c r="K37" s="15" t="s">
        <v>211</v>
      </c>
      <c r="L37" s="28" t="s">
        <v>212</v>
      </c>
      <c r="M37" s="16" t="s">
        <v>210</v>
      </c>
      <c r="N37" s="42" t="s">
        <v>213</v>
      </c>
      <c r="O37" s="49"/>
    </row>
    <row r="38" spans="1:15" ht="26.4" x14ac:dyDescent="0.25">
      <c r="A38" s="947"/>
      <c r="B38" s="948"/>
      <c r="C38" s="949"/>
      <c r="D38" s="933"/>
      <c r="E38" s="933"/>
      <c r="F38" s="936"/>
      <c r="G38" s="15" t="s">
        <v>214</v>
      </c>
      <c r="H38" s="15" t="s">
        <v>215</v>
      </c>
      <c r="I38" s="16" t="s">
        <v>216</v>
      </c>
      <c r="J38" s="16" t="s">
        <v>217</v>
      </c>
      <c r="K38" s="15" t="s">
        <v>218</v>
      </c>
      <c r="L38" s="28" t="s">
        <v>219</v>
      </c>
      <c r="M38" s="16" t="s">
        <v>216</v>
      </c>
      <c r="N38" s="39"/>
      <c r="O38" s="46"/>
    </row>
    <row r="39" spans="1:15" ht="26.4" x14ac:dyDescent="0.25">
      <c r="A39" s="947"/>
      <c r="B39" s="948"/>
      <c r="C39" s="949"/>
      <c r="D39" s="933"/>
      <c r="E39" s="933"/>
      <c r="F39" s="936"/>
      <c r="G39" s="15" t="s">
        <v>220</v>
      </c>
      <c r="H39" s="15" t="s">
        <v>221</v>
      </c>
      <c r="I39" s="16" t="s">
        <v>222</v>
      </c>
      <c r="J39" s="16" t="s">
        <v>223</v>
      </c>
      <c r="K39" s="15" t="s">
        <v>224</v>
      </c>
      <c r="L39" s="28" t="s">
        <v>225</v>
      </c>
      <c r="M39" s="16" t="s">
        <v>222</v>
      </c>
      <c r="N39" s="39"/>
      <c r="O39" s="46"/>
    </row>
    <row r="40" spans="1:15" ht="25.5" customHeight="1" x14ac:dyDescent="0.25">
      <c r="A40" s="947"/>
      <c r="B40" s="948"/>
      <c r="C40" s="949"/>
      <c r="D40" s="933"/>
      <c r="E40" s="933"/>
      <c r="F40" s="936"/>
      <c r="G40" s="15" t="s">
        <v>226</v>
      </c>
      <c r="H40" s="15" t="s">
        <v>227</v>
      </c>
      <c r="I40" s="16" t="s">
        <v>228</v>
      </c>
      <c r="J40" s="16" t="s">
        <v>229</v>
      </c>
      <c r="K40" s="15" t="s">
        <v>230</v>
      </c>
      <c r="L40" s="28" t="s">
        <v>231</v>
      </c>
      <c r="M40" s="16" t="s">
        <v>228</v>
      </c>
      <c r="N40" s="39"/>
      <c r="O40" s="46"/>
    </row>
    <row r="41" spans="1:15" ht="26.4" x14ac:dyDescent="0.25">
      <c r="A41" s="947"/>
      <c r="B41" s="948"/>
      <c r="C41" s="949"/>
      <c r="D41" s="933"/>
      <c r="E41" s="933"/>
      <c r="F41" s="936"/>
      <c r="G41" s="932" t="s">
        <v>232</v>
      </c>
      <c r="H41" s="932" t="s">
        <v>233</v>
      </c>
      <c r="I41" s="935" t="s">
        <v>234</v>
      </c>
      <c r="J41" s="944" t="s">
        <v>235</v>
      </c>
      <c r="K41" s="15" t="s">
        <v>236</v>
      </c>
      <c r="L41" s="28" t="s">
        <v>237</v>
      </c>
      <c r="M41" s="16" t="s">
        <v>238</v>
      </c>
      <c r="N41" s="965" t="s">
        <v>239</v>
      </c>
      <c r="O41" s="961" t="s">
        <v>54</v>
      </c>
    </row>
    <row r="42" spans="1:15" ht="26.4" x14ac:dyDescent="0.25">
      <c r="A42" s="947"/>
      <c r="B42" s="948"/>
      <c r="C42" s="949"/>
      <c r="D42" s="933"/>
      <c r="E42" s="933"/>
      <c r="F42" s="936"/>
      <c r="G42" s="933"/>
      <c r="H42" s="933"/>
      <c r="I42" s="936"/>
      <c r="J42" s="945"/>
      <c r="K42" s="15" t="s">
        <v>240</v>
      </c>
      <c r="L42" s="28" t="s">
        <v>241</v>
      </c>
      <c r="M42" s="16" t="s">
        <v>242</v>
      </c>
      <c r="N42" s="966"/>
      <c r="O42" s="968"/>
    </row>
    <row r="43" spans="1:15" ht="25.5" customHeight="1" x14ac:dyDescent="0.25">
      <c r="A43" s="947"/>
      <c r="B43" s="948"/>
      <c r="C43" s="949"/>
      <c r="D43" s="933"/>
      <c r="E43" s="933"/>
      <c r="F43" s="936"/>
      <c r="G43" s="933"/>
      <c r="H43" s="933"/>
      <c r="I43" s="936"/>
      <c r="J43" s="945"/>
      <c r="K43" s="15" t="s">
        <v>243</v>
      </c>
      <c r="L43" s="28" t="s">
        <v>244</v>
      </c>
      <c r="M43" s="16" t="s">
        <v>234</v>
      </c>
      <c r="N43" s="966"/>
      <c r="O43" s="968"/>
    </row>
    <row r="44" spans="1:15" ht="26.4" x14ac:dyDescent="0.25">
      <c r="A44" s="947"/>
      <c r="B44" s="948"/>
      <c r="C44" s="949"/>
      <c r="D44" s="933"/>
      <c r="E44" s="933"/>
      <c r="F44" s="936"/>
      <c r="G44" s="934"/>
      <c r="H44" s="934"/>
      <c r="I44" s="937"/>
      <c r="J44" s="946"/>
      <c r="K44" s="15" t="s">
        <v>245</v>
      </c>
      <c r="L44" s="28" t="s">
        <v>246</v>
      </c>
      <c r="M44" s="16" t="s">
        <v>247</v>
      </c>
      <c r="N44" s="967"/>
      <c r="O44" s="962"/>
    </row>
    <row r="45" spans="1:15" ht="39.6" x14ac:dyDescent="0.25">
      <c r="A45" s="947"/>
      <c r="B45" s="948"/>
      <c r="C45" s="949"/>
      <c r="D45" s="933"/>
      <c r="E45" s="933"/>
      <c r="F45" s="936"/>
      <c r="G45" s="15" t="s">
        <v>248</v>
      </c>
      <c r="H45" s="15" t="s">
        <v>249</v>
      </c>
      <c r="I45" s="16" t="s">
        <v>250</v>
      </c>
      <c r="J45" s="16" t="s">
        <v>251</v>
      </c>
      <c r="K45" s="15" t="s">
        <v>252</v>
      </c>
      <c r="L45" s="28" t="s">
        <v>253</v>
      </c>
      <c r="M45" s="16" t="s">
        <v>250</v>
      </c>
      <c r="N45" s="39"/>
      <c r="O45" s="46"/>
    </row>
    <row r="46" spans="1:15" ht="25.5" customHeight="1" x14ac:dyDescent="0.25">
      <c r="A46" s="947"/>
      <c r="B46" s="948"/>
      <c r="C46" s="949"/>
      <c r="D46" s="933"/>
      <c r="E46" s="933"/>
      <c r="F46" s="936"/>
      <c r="G46" s="15" t="s">
        <v>254</v>
      </c>
      <c r="H46" s="15" t="s">
        <v>255</v>
      </c>
      <c r="I46" s="16" t="s">
        <v>256</v>
      </c>
      <c r="J46" s="16" t="s">
        <v>257</v>
      </c>
      <c r="K46" s="15" t="s">
        <v>258</v>
      </c>
      <c r="L46" s="28" t="s">
        <v>259</v>
      </c>
      <c r="M46" s="16" t="s">
        <v>260</v>
      </c>
      <c r="N46" s="39"/>
      <c r="O46" s="46"/>
    </row>
    <row r="47" spans="1:15" ht="26.4" x14ac:dyDescent="0.25">
      <c r="A47" s="947"/>
      <c r="B47" s="948"/>
      <c r="C47" s="949"/>
      <c r="D47" s="933"/>
      <c r="E47" s="933"/>
      <c r="F47" s="936"/>
      <c r="G47" s="54" t="s">
        <v>261</v>
      </c>
      <c r="H47" s="54" t="s">
        <v>262</v>
      </c>
      <c r="I47" s="55" t="s">
        <v>263</v>
      </c>
      <c r="J47" s="55" t="s">
        <v>264</v>
      </c>
      <c r="K47" s="15" t="s">
        <v>265</v>
      </c>
      <c r="L47" s="28" t="s">
        <v>266</v>
      </c>
      <c r="M47" s="16" t="s">
        <v>263</v>
      </c>
      <c r="N47" s="43" t="s">
        <v>239</v>
      </c>
      <c r="O47" s="48" t="s">
        <v>54</v>
      </c>
    </row>
    <row r="48" spans="1:15" ht="57.6" x14ac:dyDescent="0.25">
      <c r="A48" s="947"/>
      <c r="B48" s="948"/>
      <c r="C48" s="949"/>
      <c r="D48" s="934"/>
      <c r="E48" s="934"/>
      <c r="F48" s="937"/>
      <c r="G48" s="54" t="s">
        <v>267</v>
      </c>
      <c r="H48" s="54" t="s">
        <v>268</v>
      </c>
      <c r="I48" s="55" t="s">
        <v>269</v>
      </c>
      <c r="J48" s="60" t="s">
        <v>270</v>
      </c>
      <c r="K48" s="54" t="s">
        <v>271</v>
      </c>
      <c r="L48" s="62" t="s">
        <v>272</v>
      </c>
      <c r="M48" s="55" t="s">
        <v>269</v>
      </c>
      <c r="N48" s="48" t="s">
        <v>273</v>
      </c>
      <c r="O48" s="48" t="s">
        <v>54</v>
      </c>
    </row>
    <row r="49" spans="1:15" ht="26.4" x14ac:dyDescent="0.25">
      <c r="A49" s="947"/>
      <c r="B49" s="948"/>
      <c r="C49" s="949"/>
      <c r="D49" s="954" t="s">
        <v>274</v>
      </c>
      <c r="E49" s="954" t="s">
        <v>275</v>
      </c>
      <c r="F49" s="930" t="s">
        <v>276</v>
      </c>
      <c r="G49" s="19" t="s">
        <v>277</v>
      </c>
      <c r="H49" s="19" t="s">
        <v>278</v>
      </c>
      <c r="I49" s="20" t="s">
        <v>279</v>
      </c>
      <c r="J49" s="20" t="s">
        <v>280</v>
      </c>
      <c r="K49" s="19" t="s">
        <v>281</v>
      </c>
      <c r="L49" s="29" t="s">
        <v>282</v>
      </c>
      <c r="M49" s="20" t="s">
        <v>279</v>
      </c>
      <c r="N49" s="39"/>
      <c r="O49" s="46"/>
    </row>
    <row r="50" spans="1:15" ht="25.5" customHeight="1" x14ac:dyDescent="0.25">
      <c r="A50" s="947"/>
      <c r="B50" s="948"/>
      <c r="C50" s="949"/>
      <c r="D50" s="955"/>
      <c r="E50" s="955"/>
      <c r="F50" s="957"/>
      <c r="G50" s="19" t="s">
        <v>283</v>
      </c>
      <c r="H50" s="19" t="s">
        <v>284</v>
      </c>
      <c r="I50" s="20" t="s">
        <v>285</v>
      </c>
      <c r="J50" s="20" t="s">
        <v>286</v>
      </c>
      <c r="K50" s="19" t="s">
        <v>287</v>
      </c>
      <c r="L50" s="29" t="s">
        <v>288</v>
      </c>
      <c r="M50" s="20" t="s">
        <v>285</v>
      </c>
      <c r="N50" s="39"/>
      <c r="O50" s="46"/>
    </row>
    <row r="51" spans="1:15" ht="25.5" customHeight="1" x14ac:dyDescent="0.25">
      <c r="A51" s="947"/>
      <c r="B51" s="948"/>
      <c r="C51" s="949"/>
      <c r="D51" s="955"/>
      <c r="E51" s="955"/>
      <c r="F51" s="957"/>
      <c r="G51" s="19" t="s">
        <v>289</v>
      </c>
      <c r="H51" s="19" t="s">
        <v>290</v>
      </c>
      <c r="I51" s="20" t="s">
        <v>291</v>
      </c>
      <c r="J51" s="20" t="s">
        <v>292</v>
      </c>
      <c r="K51" s="19" t="s">
        <v>293</v>
      </c>
      <c r="L51" s="29" t="s">
        <v>294</v>
      </c>
      <c r="M51" s="20" t="s">
        <v>291</v>
      </c>
      <c r="N51" s="39"/>
      <c r="O51" s="46"/>
    </row>
    <row r="52" spans="1:15" ht="25.5" customHeight="1" x14ac:dyDescent="0.25">
      <c r="A52" s="947"/>
      <c r="B52" s="948"/>
      <c r="C52" s="949"/>
      <c r="D52" s="955"/>
      <c r="E52" s="955"/>
      <c r="F52" s="957"/>
      <c r="G52" s="19" t="s">
        <v>295</v>
      </c>
      <c r="H52" s="19" t="s">
        <v>296</v>
      </c>
      <c r="I52" s="20" t="s">
        <v>297</v>
      </c>
      <c r="J52" s="20" t="s">
        <v>286</v>
      </c>
      <c r="K52" s="19" t="s">
        <v>298</v>
      </c>
      <c r="L52" s="29" t="s">
        <v>299</v>
      </c>
      <c r="M52" s="20" t="s">
        <v>297</v>
      </c>
      <c r="N52" s="39"/>
      <c r="O52" s="46"/>
    </row>
    <row r="53" spans="1:15" ht="25.5" customHeight="1" x14ac:dyDescent="0.25">
      <c r="A53" s="947"/>
      <c r="B53" s="948"/>
      <c r="C53" s="949"/>
      <c r="D53" s="955"/>
      <c r="E53" s="955"/>
      <c r="F53" s="957"/>
      <c r="G53" s="34" t="s">
        <v>300</v>
      </c>
      <c r="H53" s="35" t="s">
        <v>301</v>
      </c>
      <c r="I53" s="35" t="s">
        <v>301</v>
      </c>
      <c r="J53" s="35" t="s">
        <v>302</v>
      </c>
      <c r="K53" s="19" t="s">
        <v>303</v>
      </c>
      <c r="L53" s="29" t="s">
        <v>304</v>
      </c>
      <c r="M53" s="20" t="s">
        <v>301</v>
      </c>
      <c r="N53" s="39"/>
      <c r="O53" s="48" t="s">
        <v>54</v>
      </c>
    </row>
    <row r="54" spans="1:15" ht="25.5" customHeight="1" x14ac:dyDescent="0.25">
      <c r="A54" s="947"/>
      <c r="B54" s="948"/>
      <c r="C54" s="949"/>
      <c r="D54" s="955"/>
      <c r="E54" s="955"/>
      <c r="F54" s="957"/>
      <c r="G54" s="954" t="s">
        <v>305</v>
      </c>
      <c r="H54" s="954" t="s">
        <v>306</v>
      </c>
      <c r="I54" s="930" t="s">
        <v>307</v>
      </c>
      <c r="J54" s="930" t="s">
        <v>286</v>
      </c>
      <c r="K54" s="19" t="s">
        <v>308</v>
      </c>
      <c r="L54" s="29" t="s">
        <v>309</v>
      </c>
      <c r="M54" s="20" t="s">
        <v>310</v>
      </c>
      <c r="N54" s="39"/>
      <c r="O54" s="46"/>
    </row>
    <row r="55" spans="1:15" ht="26.4" x14ac:dyDescent="0.25">
      <c r="A55" s="947"/>
      <c r="B55" s="948"/>
      <c r="C55" s="949"/>
      <c r="D55" s="955"/>
      <c r="E55" s="955"/>
      <c r="F55" s="957"/>
      <c r="G55" s="956"/>
      <c r="H55" s="956"/>
      <c r="I55" s="931"/>
      <c r="J55" s="931"/>
      <c r="K55" s="19" t="s">
        <v>311</v>
      </c>
      <c r="L55" s="29" t="s">
        <v>312</v>
      </c>
      <c r="M55" s="20" t="s">
        <v>307</v>
      </c>
      <c r="N55" s="39"/>
      <c r="O55" s="46"/>
    </row>
    <row r="56" spans="1:15" ht="108" customHeight="1" x14ac:dyDescent="0.25">
      <c r="A56" s="947"/>
      <c r="B56" s="948"/>
      <c r="C56" s="949"/>
      <c r="D56" s="955"/>
      <c r="E56" s="955"/>
      <c r="F56" s="957"/>
      <c r="G56" s="65" t="s">
        <v>313</v>
      </c>
      <c r="H56" s="66" t="s">
        <v>314</v>
      </c>
      <c r="I56" s="67" t="s">
        <v>315</v>
      </c>
      <c r="J56" s="20" t="s">
        <v>316</v>
      </c>
      <c r="K56" s="19" t="s">
        <v>317</v>
      </c>
      <c r="L56" s="29" t="s">
        <v>318</v>
      </c>
      <c r="M56" s="20" t="s">
        <v>315</v>
      </c>
      <c r="N56" s="961" t="s">
        <v>319</v>
      </c>
      <c r="O56" s="963"/>
    </row>
    <row r="57" spans="1:15" ht="127.5" customHeight="1" x14ac:dyDescent="0.25">
      <c r="A57" s="947"/>
      <c r="B57" s="948"/>
      <c r="C57" s="949"/>
      <c r="D57" s="955"/>
      <c r="E57" s="955"/>
      <c r="F57" s="957"/>
      <c r="G57" s="65" t="s">
        <v>320</v>
      </c>
      <c r="H57" s="66" t="s">
        <v>321</v>
      </c>
      <c r="I57" s="67" t="s">
        <v>322</v>
      </c>
      <c r="J57" s="20" t="s">
        <v>316</v>
      </c>
      <c r="K57" s="19" t="s">
        <v>323</v>
      </c>
      <c r="L57" s="29" t="s">
        <v>324</v>
      </c>
      <c r="M57" s="20" t="s">
        <v>322</v>
      </c>
      <c r="N57" s="962"/>
      <c r="O57" s="964"/>
    </row>
    <row r="58" spans="1:15" ht="51" customHeight="1" x14ac:dyDescent="0.25">
      <c r="A58" s="947"/>
      <c r="B58" s="948"/>
      <c r="C58" s="949"/>
      <c r="D58" s="955"/>
      <c r="E58" s="955"/>
      <c r="F58" s="957"/>
      <c r="G58" s="56" t="s">
        <v>320</v>
      </c>
      <c r="H58" s="34" t="s">
        <v>325</v>
      </c>
      <c r="I58" s="35" t="s">
        <v>326</v>
      </c>
      <c r="J58" s="35" t="s">
        <v>316</v>
      </c>
      <c r="K58" s="34" t="s">
        <v>327</v>
      </c>
      <c r="L58" s="36" t="s">
        <v>328</v>
      </c>
      <c r="M58" s="35" t="s">
        <v>326</v>
      </c>
      <c r="N58" s="50"/>
      <c r="O58" s="33"/>
    </row>
    <row r="59" spans="1:15" ht="39.6" x14ac:dyDescent="0.25">
      <c r="A59" s="947"/>
      <c r="B59" s="948"/>
      <c r="C59" s="949"/>
      <c r="D59" s="955"/>
      <c r="E59" s="955"/>
      <c r="F59" s="957"/>
      <c r="G59" s="34" t="s">
        <v>329</v>
      </c>
      <c r="H59" s="34" t="s">
        <v>330</v>
      </c>
      <c r="I59" s="35" t="s">
        <v>331</v>
      </c>
      <c r="J59" s="35" t="s">
        <v>332</v>
      </c>
      <c r="K59" s="19" t="s">
        <v>333</v>
      </c>
      <c r="L59" s="36" t="s">
        <v>334</v>
      </c>
      <c r="M59" s="20" t="s">
        <v>331</v>
      </c>
      <c r="N59" s="43" t="s">
        <v>335</v>
      </c>
      <c r="O59" s="48" t="s">
        <v>336</v>
      </c>
    </row>
    <row r="60" spans="1:15" ht="25.5" customHeight="1" x14ac:dyDescent="0.25">
      <c r="A60" s="947"/>
      <c r="B60" s="948"/>
      <c r="C60" s="949"/>
      <c r="D60" s="955"/>
      <c r="E60" s="955"/>
      <c r="F60" s="957"/>
      <c r="G60" s="958" t="s">
        <v>337</v>
      </c>
      <c r="H60" s="958" t="s">
        <v>338</v>
      </c>
      <c r="I60" s="924" t="s">
        <v>339</v>
      </c>
      <c r="J60" s="924" t="s">
        <v>340</v>
      </c>
      <c r="K60" s="19" t="s">
        <v>341</v>
      </c>
      <c r="L60" s="29" t="s">
        <v>342</v>
      </c>
      <c r="M60" s="20" t="s">
        <v>339</v>
      </c>
      <c r="N60" s="39"/>
      <c r="O60" s="46"/>
    </row>
    <row r="61" spans="1:15" ht="25.5" customHeight="1" x14ac:dyDescent="0.25">
      <c r="A61" s="947"/>
      <c r="B61" s="948"/>
      <c r="C61" s="949"/>
      <c r="D61" s="956"/>
      <c r="E61" s="956"/>
      <c r="F61" s="931"/>
      <c r="G61" s="958"/>
      <c r="H61" s="958"/>
      <c r="I61" s="924"/>
      <c r="J61" s="924"/>
      <c r="K61" s="19" t="s">
        <v>343</v>
      </c>
      <c r="L61" s="29" t="s">
        <v>344</v>
      </c>
      <c r="M61" s="20" t="s">
        <v>345</v>
      </c>
      <c r="N61" s="39"/>
      <c r="O61" s="46"/>
    </row>
    <row r="62" spans="1:15" x14ac:dyDescent="0.25">
      <c r="E62" s="10"/>
    </row>
  </sheetData>
  <sortState xmlns:xlrd2="http://schemas.microsoft.com/office/spreadsheetml/2017/richdata2" ref="A6:M62">
    <sortCondition ref="A6:A62"/>
    <sortCondition ref="D6:D62"/>
    <sortCondition ref="G6:G62"/>
    <sortCondition ref="K6:K62"/>
  </sortState>
  <mergeCells count="57">
    <mergeCell ref="O56:O57"/>
    <mergeCell ref="N41:N44"/>
    <mergeCell ref="O41:O44"/>
    <mergeCell ref="E30:E34"/>
    <mergeCell ref="F30:F34"/>
    <mergeCell ref="N56:N57"/>
    <mergeCell ref="J54:J55"/>
    <mergeCell ref="D35:D48"/>
    <mergeCell ref="O4:O5"/>
    <mergeCell ref="I25:I28"/>
    <mergeCell ref="G6:G8"/>
    <mergeCell ref="G10:G12"/>
    <mergeCell ref="G19:G20"/>
    <mergeCell ref="H6:H8"/>
    <mergeCell ref="H10:H12"/>
    <mergeCell ref="H19:H20"/>
    <mergeCell ref="N4:N5"/>
    <mergeCell ref="N30:N31"/>
    <mergeCell ref="D49:D61"/>
    <mergeCell ref="E49:E61"/>
    <mergeCell ref="F49:F61"/>
    <mergeCell ref="G54:G55"/>
    <mergeCell ref="H54:H55"/>
    <mergeCell ref="G60:G61"/>
    <mergeCell ref="H60:H61"/>
    <mergeCell ref="A4:C4"/>
    <mergeCell ref="D4:F4"/>
    <mergeCell ref="E35:E48"/>
    <mergeCell ref="F35:F48"/>
    <mergeCell ref="G41:G44"/>
    <mergeCell ref="D21:D29"/>
    <mergeCell ref="E21:E29"/>
    <mergeCell ref="F21:F29"/>
    <mergeCell ref="G25:G28"/>
    <mergeCell ref="A6:A61"/>
    <mergeCell ref="B6:B61"/>
    <mergeCell ref="C6:C61"/>
    <mergeCell ref="D6:D20"/>
    <mergeCell ref="E6:E20"/>
    <mergeCell ref="F6:F20"/>
    <mergeCell ref="D30:D34"/>
    <mergeCell ref="I60:I61"/>
    <mergeCell ref="J60:J61"/>
    <mergeCell ref="K4:M4"/>
    <mergeCell ref="G4:J4"/>
    <mergeCell ref="J6:J8"/>
    <mergeCell ref="J10:J12"/>
    <mergeCell ref="J19:J20"/>
    <mergeCell ref="I54:I55"/>
    <mergeCell ref="H41:H44"/>
    <mergeCell ref="I41:I44"/>
    <mergeCell ref="I6:I8"/>
    <mergeCell ref="I10:I12"/>
    <mergeCell ref="I19:I20"/>
    <mergeCell ref="H25:H28"/>
    <mergeCell ref="J25:J28"/>
    <mergeCell ref="J41:J44"/>
  </mergeCells>
  <pageMargins left="0.75" right="0.75" top="1" bottom="1" header="0.5" footer="0.5"/>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366752E-80CF-4E08-A8EF-561A3DA1FA30}">
  <sheetPr>
    <tabColor theme="4" tint="-0.249977111117893"/>
  </sheetPr>
  <dimension ref="A1:O112"/>
  <sheetViews>
    <sheetView topLeftCell="A17" workbookViewId="0">
      <selection activeCell="I41" sqref="I41"/>
    </sheetView>
  </sheetViews>
  <sheetFormatPr defaultRowHeight="13.2" x14ac:dyDescent="0.25"/>
  <cols>
    <col min="1" max="1" width="24.88671875" bestFit="1" customWidth="1"/>
    <col min="2" max="2" width="35.109375" hidden="1" customWidth="1"/>
    <col min="3" max="3" width="27.5546875" hidden="1" customWidth="1"/>
    <col min="4" max="4" width="11.109375" bestFit="1" customWidth="1"/>
    <col min="5" max="5" width="12.44140625" customWidth="1"/>
    <col min="6" max="6" width="41.5546875" bestFit="1" customWidth="1"/>
    <col min="7" max="7" width="13.44140625" customWidth="1"/>
    <col min="8" max="8" width="12.109375" customWidth="1"/>
    <col min="9" max="9" width="36.5546875" customWidth="1"/>
    <col min="10" max="10" width="52.109375" hidden="1" customWidth="1"/>
    <col min="11" max="11" width="13.109375" customWidth="1"/>
    <col min="12" max="12" width="6.109375" customWidth="1"/>
    <col min="13" max="13" width="34.109375" customWidth="1"/>
    <col min="14" max="14" width="63.44140625" bestFit="1" customWidth="1"/>
    <col min="15" max="15" width="73.109375" bestFit="1" customWidth="1"/>
  </cols>
  <sheetData>
    <row r="1" spans="1:15" s="113" customFormat="1" ht="106.2" thickBot="1" x14ac:dyDescent="0.3">
      <c r="A1" s="113" t="s">
        <v>346</v>
      </c>
      <c r="B1" s="113" t="s">
        <v>347</v>
      </c>
      <c r="C1" s="113" t="s">
        <v>348</v>
      </c>
      <c r="D1" s="113" t="s">
        <v>12</v>
      </c>
      <c r="E1" s="113" t="s">
        <v>349</v>
      </c>
      <c r="F1" s="113" t="s">
        <v>350</v>
      </c>
      <c r="G1" s="113" t="s">
        <v>351</v>
      </c>
      <c r="H1" s="113" t="s">
        <v>352</v>
      </c>
      <c r="I1" s="113" t="s">
        <v>353</v>
      </c>
      <c r="J1" s="113" t="s">
        <v>354</v>
      </c>
      <c r="K1" s="113" t="s">
        <v>355</v>
      </c>
      <c r="L1" s="113" t="s">
        <v>356</v>
      </c>
      <c r="M1" s="113" t="s">
        <v>357</v>
      </c>
      <c r="N1" s="113" t="s">
        <v>358</v>
      </c>
    </row>
    <row r="2" spans="1:15" x14ac:dyDescent="0.25">
      <c r="A2" s="105" t="s">
        <v>359</v>
      </c>
      <c r="B2" s="106" t="s">
        <v>21</v>
      </c>
      <c r="C2" s="106" t="s">
        <v>22</v>
      </c>
      <c r="D2" s="105" t="s">
        <v>23</v>
      </c>
      <c r="E2" s="106" t="s">
        <v>24</v>
      </c>
      <c r="F2" s="107" t="s">
        <v>25</v>
      </c>
      <c r="G2" s="105" t="s">
        <v>26</v>
      </c>
      <c r="H2" s="106" t="s">
        <v>27</v>
      </c>
      <c r="I2" s="107" t="s">
        <v>28</v>
      </c>
      <c r="J2" s="106" t="str">
        <f>_xlfn.CONCAT(G2,"  ",H2,"  ",I2)</f>
        <v>ORG_L3_273  ODVCA  Office of DVC (Academic)</v>
      </c>
      <c r="K2" s="105" t="s">
        <v>30</v>
      </c>
      <c r="L2" s="106" t="s">
        <v>31</v>
      </c>
      <c r="M2" s="107" t="s">
        <v>32</v>
      </c>
      <c r="N2" s="106" t="str">
        <f>_xlfn.CONCAT(K2,"  ",L2,"  ",M2)</f>
        <v>ORG_L4_441  042  High Performance Sports</v>
      </c>
      <c r="O2" s="116"/>
    </row>
    <row r="3" spans="1:15" x14ac:dyDescent="0.25">
      <c r="A3" s="108" t="s">
        <v>359</v>
      </c>
      <c r="B3" t="s">
        <v>21</v>
      </c>
      <c r="C3" t="s">
        <v>22</v>
      </c>
      <c r="D3" s="108" t="s">
        <v>23</v>
      </c>
      <c r="E3" t="s">
        <v>24</v>
      </c>
      <c r="F3" s="109" t="s">
        <v>25</v>
      </c>
      <c r="G3" s="108" t="s">
        <v>26</v>
      </c>
      <c r="H3" t="s">
        <v>27</v>
      </c>
      <c r="I3" s="109" t="s">
        <v>28</v>
      </c>
      <c r="J3" t="str">
        <f t="shared" ref="J3:J54" si="0">_xlfn.CONCAT(G3,"  ",H3,"  ",I3)</f>
        <v>ORG_L3_273  ODVCA  Office of DVC (Academic)</v>
      </c>
      <c r="K3" s="108" t="s">
        <v>33</v>
      </c>
      <c r="L3" t="s">
        <v>34</v>
      </c>
      <c r="M3" s="114" t="s">
        <v>28</v>
      </c>
      <c r="N3" t="str">
        <f t="shared" ref="N3:N54" si="1">_xlfn.CONCAT(K3,"  ",L3,"  ",M3)</f>
        <v>ORG_L4_443  065  Office of DVC (Academic)</v>
      </c>
      <c r="O3" s="116"/>
    </row>
    <row r="4" spans="1:15" x14ac:dyDescent="0.25">
      <c r="A4" s="108" t="s">
        <v>359</v>
      </c>
      <c r="B4" t="s">
        <v>21</v>
      </c>
      <c r="C4" t="s">
        <v>22</v>
      </c>
      <c r="D4" s="108" t="s">
        <v>23</v>
      </c>
      <c r="E4" t="s">
        <v>24</v>
      </c>
      <c r="F4" s="109" t="s">
        <v>25</v>
      </c>
      <c r="G4" s="108" t="s">
        <v>26</v>
      </c>
      <c r="H4" t="s">
        <v>27</v>
      </c>
      <c r="I4" s="109" t="s">
        <v>28</v>
      </c>
      <c r="J4" t="str">
        <f t="shared" si="0"/>
        <v>ORG_L3_273  ODVCA  Office of DVC (Academic)</v>
      </c>
      <c r="K4" s="108" t="s">
        <v>35</v>
      </c>
      <c r="L4" t="s">
        <v>36</v>
      </c>
      <c r="M4" s="114" t="s">
        <v>360</v>
      </c>
      <c r="N4" t="str">
        <f t="shared" si="1"/>
        <v>ORG_L4_461  030  Office of Dean (Academic)</v>
      </c>
      <c r="O4" s="116"/>
    </row>
    <row r="5" spans="1:15" x14ac:dyDescent="0.25">
      <c r="A5" s="108" t="s">
        <v>359</v>
      </c>
      <c r="B5" t="s">
        <v>21</v>
      </c>
      <c r="C5" t="s">
        <v>22</v>
      </c>
      <c r="D5" s="108" t="s">
        <v>23</v>
      </c>
      <c r="E5" t="s">
        <v>24</v>
      </c>
      <c r="F5" s="109" t="s">
        <v>25</v>
      </c>
      <c r="G5" s="108" t="s">
        <v>39</v>
      </c>
      <c r="H5" t="s">
        <v>40</v>
      </c>
      <c r="I5" s="109" t="s">
        <v>41</v>
      </c>
      <c r="J5" t="str">
        <f t="shared" si="0"/>
        <v>ORG_L3_276  OPVCLTF  Office of PVC (Learning &amp; Teaching Futures)</v>
      </c>
      <c r="K5" s="108" t="s">
        <v>43</v>
      </c>
      <c r="L5" t="s">
        <v>44</v>
      </c>
      <c r="M5" s="109" t="s">
        <v>45</v>
      </c>
      <c r="N5" t="str">
        <f t="shared" si="1"/>
        <v>ORG_L4_438  057  Office of PVC (L&amp;T Futures)</v>
      </c>
      <c r="O5" s="116"/>
    </row>
    <row r="6" spans="1:15" x14ac:dyDescent="0.25">
      <c r="A6" s="108" t="s">
        <v>359</v>
      </c>
      <c r="B6" t="s">
        <v>21</v>
      </c>
      <c r="C6" t="s">
        <v>22</v>
      </c>
      <c r="D6" s="108" t="s">
        <v>23</v>
      </c>
      <c r="E6" t="s">
        <v>24</v>
      </c>
      <c r="F6" s="109" t="s">
        <v>25</v>
      </c>
      <c r="G6" s="108" t="s">
        <v>39</v>
      </c>
      <c r="H6" t="s">
        <v>40</v>
      </c>
      <c r="I6" s="109" t="s">
        <v>41</v>
      </c>
      <c r="J6" t="str">
        <f t="shared" si="0"/>
        <v>ORG_L3_276  OPVCLTF  Office of PVC (Learning &amp; Teaching Futures)</v>
      </c>
      <c r="K6" s="108" t="s">
        <v>50</v>
      </c>
      <c r="L6" t="s">
        <v>51</v>
      </c>
      <c r="M6" s="114" t="s">
        <v>52</v>
      </c>
      <c r="N6" t="str">
        <f t="shared" si="1"/>
        <v>ORG_L4_472  057A  Students Grievances</v>
      </c>
      <c r="O6" s="116"/>
    </row>
    <row r="7" spans="1:15" x14ac:dyDescent="0.25">
      <c r="A7" s="108" t="s">
        <v>359</v>
      </c>
      <c r="B7" t="s">
        <v>21</v>
      </c>
      <c r="C7" t="s">
        <v>22</v>
      </c>
      <c r="D7" s="108" t="s">
        <v>23</v>
      </c>
      <c r="E7" t="s">
        <v>24</v>
      </c>
      <c r="F7" s="109" t="s">
        <v>25</v>
      </c>
      <c r="G7" s="108" t="s">
        <v>46</v>
      </c>
      <c r="H7" t="s">
        <v>47</v>
      </c>
      <c r="I7" s="109" t="s">
        <v>48</v>
      </c>
      <c r="J7" t="str">
        <f t="shared" si="0"/>
        <v>ORG_L3_280  SSE  Student Services &amp; Engagement</v>
      </c>
      <c r="K7" s="108" t="s">
        <v>55</v>
      </c>
      <c r="L7" t="s">
        <v>56</v>
      </c>
      <c r="M7" s="109" t="s">
        <v>48</v>
      </c>
      <c r="N7" t="str">
        <f t="shared" si="1"/>
        <v>ORG_L4_448  071  Student Services &amp; Engagement</v>
      </c>
      <c r="O7" s="116"/>
    </row>
    <row r="8" spans="1:15" x14ac:dyDescent="0.25">
      <c r="A8" s="108" t="s">
        <v>359</v>
      </c>
      <c r="B8" t="s">
        <v>21</v>
      </c>
      <c r="C8" t="s">
        <v>22</v>
      </c>
      <c r="D8" s="108" t="s">
        <v>23</v>
      </c>
      <c r="E8" t="s">
        <v>24</v>
      </c>
      <c r="F8" s="109" t="s">
        <v>25</v>
      </c>
      <c r="G8" s="108" t="s">
        <v>46</v>
      </c>
      <c r="H8" t="s">
        <v>47</v>
      </c>
      <c r="I8" s="109" t="s">
        <v>48</v>
      </c>
      <c r="J8" t="str">
        <f t="shared" si="0"/>
        <v>ORG_L3_280  SSE  Student Services &amp; Engagement</v>
      </c>
      <c r="K8" s="108" t="s">
        <v>57</v>
      </c>
      <c r="L8" t="s">
        <v>58</v>
      </c>
      <c r="M8" s="114" t="s">
        <v>59</v>
      </c>
      <c r="N8" t="str">
        <f t="shared" si="1"/>
        <v>ORG_L4_471  071A  Student Wellbeing</v>
      </c>
      <c r="O8" s="116"/>
    </row>
    <row r="9" spans="1:15" x14ac:dyDescent="0.25">
      <c r="A9" s="108" t="s">
        <v>359</v>
      </c>
      <c r="B9" t="s">
        <v>21</v>
      </c>
      <c r="C9" t="s">
        <v>22</v>
      </c>
      <c r="D9" s="108" t="s">
        <v>23</v>
      </c>
      <c r="E9" t="s">
        <v>24</v>
      </c>
      <c r="F9" s="109" t="s">
        <v>25</v>
      </c>
      <c r="G9" s="108" t="s">
        <v>60</v>
      </c>
      <c r="H9" t="s">
        <v>61</v>
      </c>
      <c r="I9" s="109" t="s">
        <v>62</v>
      </c>
      <c r="J9" t="str">
        <f t="shared" si="0"/>
        <v>ORG_L3_286  SLS  School of Law &amp; Society</v>
      </c>
      <c r="K9" s="108" t="s">
        <v>64</v>
      </c>
      <c r="L9" t="s">
        <v>65</v>
      </c>
      <c r="M9" s="109" t="s">
        <v>62</v>
      </c>
      <c r="N9" t="str">
        <f t="shared" si="1"/>
        <v>ORG_L4_425  018  School of Law &amp; Society</v>
      </c>
      <c r="O9" s="116"/>
    </row>
    <row r="10" spans="1:15" x14ac:dyDescent="0.25">
      <c r="A10" s="108" t="s">
        <v>359</v>
      </c>
      <c r="B10" t="s">
        <v>21</v>
      </c>
      <c r="C10" t="s">
        <v>22</v>
      </c>
      <c r="D10" s="108" t="s">
        <v>23</v>
      </c>
      <c r="E10" t="s">
        <v>24</v>
      </c>
      <c r="F10" s="109" t="s">
        <v>25</v>
      </c>
      <c r="G10" s="108" t="s">
        <v>66</v>
      </c>
      <c r="H10" t="s">
        <v>67</v>
      </c>
      <c r="I10" s="109" t="s">
        <v>68</v>
      </c>
      <c r="J10" t="str">
        <f t="shared" si="0"/>
        <v>ORG_L3_287  SBCI  School of Business &amp; Creative Industries</v>
      </c>
      <c r="K10" s="108" t="s">
        <v>70</v>
      </c>
      <c r="L10" t="s">
        <v>71</v>
      </c>
      <c r="M10" s="109" t="s">
        <v>68</v>
      </c>
      <c r="N10" t="str">
        <f t="shared" si="1"/>
        <v>ORG_L4_426  020  School of Business &amp; Creative Industries</v>
      </c>
      <c r="O10" s="116"/>
    </row>
    <row r="11" spans="1:15" x14ac:dyDescent="0.25">
      <c r="A11" s="108" t="s">
        <v>359</v>
      </c>
      <c r="B11" t="s">
        <v>21</v>
      </c>
      <c r="C11" t="s">
        <v>22</v>
      </c>
      <c r="D11" s="108" t="s">
        <v>23</v>
      </c>
      <c r="E11" t="s">
        <v>24</v>
      </c>
      <c r="F11" s="109" t="s">
        <v>25</v>
      </c>
      <c r="G11" s="108" t="s">
        <v>73</v>
      </c>
      <c r="H11" t="s">
        <v>74</v>
      </c>
      <c r="I11" s="109" t="s">
        <v>75</v>
      </c>
      <c r="J11" t="str">
        <f t="shared" si="0"/>
        <v>ORG_L3_288  SSTE  School of Science, Technology &amp; Engineering</v>
      </c>
      <c r="K11" s="108" t="s">
        <v>77</v>
      </c>
      <c r="L11" t="s">
        <v>78</v>
      </c>
      <c r="M11" s="109" t="s">
        <v>75</v>
      </c>
      <c r="N11" t="str">
        <f t="shared" si="1"/>
        <v>ORG_L4_430  035  School of Science, Technology &amp; Engineering</v>
      </c>
      <c r="O11" s="116"/>
    </row>
    <row r="12" spans="1:15" x14ac:dyDescent="0.25">
      <c r="A12" s="108" t="s">
        <v>359</v>
      </c>
      <c r="B12" t="s">
        <v>21</v>
      </c>
      <c r="C12" t="s">
        <v>22</v>
      </c>
      <c r="D12" s="108" t="s">
        <v>23</v>
      </c>
      <c r="E12" t="s">
        <v>24</v>
      </c>
      <c r="F12" s="109" t="s">
        <v>25</v>
      </c>
      <c r="G12" s="108" t="s">
        <v>79</v>
      </c>
      <c r="H12" t="s">
        <v>80</v>
      </c>
      <c r="I12" s="109" t="s">
        <v>81</v>
      </c>
      <c r="J12" t="str">
        <f t="shared" si="0"/>
        <v>ORG_L3_289  SETA  School of Education &amp; Tertiary Access</v>
      </c>
      <c r="K12" s="108" t="s">
        <v>83</v>
      </c>
      <c r="L12" t="s">
        <v>84</v>
      </c>
      <c r="M12" s="109" t="s">
        <v>81</v>
      </c>
      <c r="N12" t="str">
        <f t="shared" si="1"/>
        <v>ORG_L4_431  036  School of Education &amp; Tertiary Access</v>
      </c>
      <c r="O12" s="116"/>
    </row>
    <row r="13" spans="1:15" x14ac:dyDescent="0.25">
      <c r="A13" s="108" t="s">
        <v>359</v>
      </c>
      <c r="B13" t="s">
        <v>21</v>
      </c>
      <c r="C13" t="s">
        <v>22</v>
      </c>
      <c r="D13" s="108" t="s">
        <v>23</v>
      </c>
      <c r="E13" t="s">
        <v>24</v>
      </c>
      <c r="F13" s="109" t="s">
        <v>25</v>
      </c>
      <c r="G13" s="108" t="s">
        <v>85</v>
      </c>
      <c r="H13" t="s">
        <v>86</v>
      </c>
      <c r="I13" s="109" t="s">
        <v>87</v>
      </c>
      <c r="J13" t="str">
        <f t="shared" si="0"/>
        <v>ORG_L3_290  SH  School of Health</v>
      </c>
      <c r="K13" s="108" t="s">
        <v>89</v>
      </c>
      <c r="L13" t="s">
        <v>90</v>
      </c>
      <c r="M13" s="109" t="s">
        <v>87</v>
      </c>
      <c r="N13" t="str">
        <f t="shared" si="1"/>
        <v>ORG_L4_466  230  School of Health</v>
      </c>
      <c r="O13" s="116"/>
    </row>
    <row r="14" spans="1:15" x14ac:dyDescent="0.25">
      <c r="A14" s="108" t="s">
        <v>359</v>
      </c>
      <c r="B14" t="s">
        <v>21</v>
      </c>
      <c r="C14" t="s">
        <v>22</v>
      </c>
      <c r="D14" s="108" t="s">
        <v>23</v>
      </c>
      <c r="E14" t="s">
        <v>24</v>
      </c>
      <c r="F14" s="109" t="s">
        <v>25</v>
      </c>
      <c r="G14" s="108" t="s">
        <v>91</v>
      </c>
      <c r="H14" t="s">
        <v>92</v>
      </c>
      <c r="I14" s="109" t="s">
        <v>93</v>
      </c>
      <c r="J14" t="str">
        <f t="shared" si="0"/>
        <v>ORG_L3_297  CSALT  Centre for Support &amp; Advancement of Learning &amp; Teaching</v>
      </c>
      <c r="K14" s="108" t="s">
        <v>95</v>
      </c>
      <c r="L14" t="s">
        <v>96</v>
      </c>
      <c r="M14" s="109" t="s">
        <v>93</v>
      </c>
      <c r="N14" t="str">
        <f t="shared" si="1"/>
        <v>ORG_L4_445  068  Centre for Support &amp; Advancement of Learning &amp; Teaching</v>
      </c>
      <c r="O14" s="116"/>
    </row>
    <row r="15" spans="1:15" x14ac:dyDescent="0.25">
      <c r="A15" s="108" t="s">
        <v>359</v>
      </c>
      <c r="B15" t="s">
        <v>21</v>
      </c>
      <c r="C15" t="s">
        <v>22</v>
      </c>
      <c r="D15" s="108" t="s">
        <v>23</v>
      </c>
      <c r="E15" t="s">
        <v>24</v>
      </c>
      <c r="F15" s="109" t="s">
        <v>25</v>
      </c>
      <c r="G15" s="108" t="s">
        <v>98</v>
      </c>
      <c r="H15" t="s">
        <v>99</v>
      </c>
      <c r="I15" s="109" t="s">
        <v>100</v>
      </c>
      <c r="J15" t="str">
        <f t="shared" si="0"/>
        <v>ORG_L3_306  LIB  Library Services</v>
      </c>
      <c r="K15" s="108" t="s">
        <v>102</v>
      </c>
      <c r="L15" t="s">
        <v>103</v>
      </c>
      <c r="M15" s="109" t="s">
        <v>104</v>
      </c>
      <c r="N15" t="str">
        <f t="shared" si="1"/>
        <v>ORG_L4_436  050  Library</v>
      </c>
      <c r="O15" s="116"/>
    </row>
    <row r="16" spans="1:15" ht="13.8" thickBot="1" x14ac:dyDescent="0.3">
      <c r="A16" s="110" t="s">
        <v>359</v>
      </c>
      <c r="B16" s="111" t="s">
        <v>21</v>
      </c>
      <c r="C16" s="111" t="s">
        <v>22</v>
      </c>
      <c r="D16" s="110" t="s">
        <v>23</v>
      </c>
      <c r="E16" s="111" t="s">
        <v>24</v>
      </c>
      <c r="F16" s="112" t="s">
        <v>25</v>
      </c>
      <c r="G16" s="110" t="s">
        <v>98</v>
      </c>
      <c r="H16" s="111" t="s">
        <v>99</v>
      </c>
      <c r="I16" s="112" t="s">
        <v>100</v>
      </c>
      <c r="J16" s="111" t="str">
        <f t="shared" si="0"/>
        <v>ORG_L3_306  LIB  Library Services</v>
      </c>
      <c r="K16" s="110" t="s">
        <v>105</v>
      </c>
      <c r="L16" s="111" t="s">
        <v>106</v>
      </c>
      <c r="M16" s="112" t="s">
        <v>107</v>
      </c>
      <c r="N16" s="111" t="str">
        <f t="shared" si="1"/>
        <v>ORG_L4_451  054  Print Services</v>
      </c>
      <c r="O16" s="116"/>
    </row>
    <row r="17" spans="1:15" x14ac:dyDescent="0.25">
      <c r="A17" s="105" t="s">
        <v>359</v>
      </c>
      <c r="B17" s="106" t="s">
        <v>21</v>
      </c>
      <c r="C17" s="106" t="s">
        <v>22</v>
      </c>
      <c r="D17" s="105" t="s">
        <v>108</v>
      </c>
      <c r="E17" s="106" t="s">
        <v>109</v>
      </c>
      <c r="F17" s="107" t="s">
        <v>110</v>
      </c>
      <c r="G17" s="105" t="s">
        <v>111</v>
      </c>
      <c r="H17" s="106" t="s">
        <v>112</v>
      </c>
      <c r="I17" s="107" t="s">
        <v>113</v>
      </c>
      <c r="J17" s="106" t="str">
        <f t="shared" si="0"/>
        <v>ORG_L3_271  ITS  Information Technology</v>
      </c>
      <c r="K17" s="105" t="s">
        <v>115</v>
      </c>
      <c r="L17" s="106" t="s">
        <v>116</v>
      </c>
      <c r="M17" s="107" t="s">
        <v>113</v>
      </c>
      <c r="N17" s="106" t="str">
        <f t="shared" si="1"/>
        <v>ORG_L4_437  055  Information Technology</v>
      </c>
      <c r="O17" s="116"/>
    </row>
    <row r="18" spans="1:15" x14ac:dyDescent="0.25">
      <c r="A18" s="108" t="s">
        <v>359</v>
      </c>
      <c r="B18" t="s">
        <v>21</v>
      </c>
      <c r="C18" t="s">
        <v>22</v>
      </c>
      <c r="D18" s="108" t="s">
        <v>108</v>
      </c>
      <c r="E18" t="s">
        <v>109</v>
      </c>
      <c r="F18" s="109" t="s">
        <v>110</v>
      </c>
      <c r="G18" s="108" t="s">
        <v>117</v>
      </c>
      <c r="H18" t="s">
        <v>118</v>
      </c>
      <c r="I18" s="109" t="s">
        <v>119</v>
      </c>
      <c r="J18" t="str">
        <f t="shared" si="0"/>
        <v>ORG_L3_274  OCOO  Office of Chief Operating Officer</v>
      </c>
      <c r="K18" s="108" t="s">
        <v>121</v>
      </c>
      <c r="L18" t="s">
        <v>122</v>
      </c>
      <c r="M18" s="109" t="s">
        <v>119</v>
      </c>
      <c r="N18" t="str">
        <f t="shared" si="1"/>
        <v>ORG_L4_447  070  Office of Chief Operating Officer</v>
      </c>
      <c r="O18" s="116"/>
    </row>
    <row r="19" spans="1:15" x14ac:dyDescent="0.25">
      <c r="A19" s="108" t="s">
        <v>359</v>
      </c>
      <c r="B19" t="s">
        <v>21</v>
      </c>
      <c r="C19" t="s">
        <v>22</v>
      </c>
      <c r="D19" s="108" t="s">
        <v>108</v>
      </c>
      <c r="E19" t="s">
        <v>109</v>
      </c>
      <c r="F19" s="109" t="s">
        <v>110</v>
      </c>
      <c r="G19" s="108" t="s">
        <v>123</v>
      </c>
      <c r="H19" t="s">
        <v>124</v>
      </c>
      <c r="I19" s="109" t="s">
        <v>125</v>
      </c>
      <c r="J19" t="str">
        <f t="shared" si="0"/>
        <v>ORG_L3_279  IAU  Insights &amp; Analytics Unit</v>
      </c>
      <c r="K19" s="108" t="s">
        <v>127</v>
      </c>
      <c r="L19" t="s">
        <v>128</v>
      </c>
      <c r="M19" s="109" t="s">
        <v>129</v>
      </c>
      <c r="N19" t="str">
        <f t="shared" si="1"/>
        <v>ORG_L4_457  092  Insights and Analytics</v>
      </c>
      <c r="O19" s="116"/>
    </row>
    <row r="20" spans="1:15" x14ac:dyDescent="0.25">
      <c r="A20" s="108" t="s">
        <v>359</v>
      </c>
      <c r="B20" t="s">
        <v>21</v>
      </c>
      <c r="C20" t="s">
        <v>22</v>
      </c>
      <c r="D20" s="108" t="s">
        <v>108</v>
      </c>
      <c r="E20" t="s">
        <v>109</v>
      </c>
      <c r="F20" s="109" t="s">
        <v>110</v>
      </c>
      <c r="G20" s="108" t="s">
        <v>130</v>
      </c>
      <c r="H20" t="s">
        <v>131</v>
      </c>
      <c r="I20" s="109" t="s">
        <v>132</v>
      </c>
      <c r="J20" t="str">
        <f t="shared" si="0"/>
        <v>ORG_L3_294  ASU  Academic Support Unit</v>
      </c>
      <c r="K20" s="108" t="s">
        <v>134</v>
      </c>
      <c r="L20" t="s">
        <v>135</v>
      </c>
      <c r="M20" s="109" t="s">
        <v>132</v>
      </c>
      <c r="N20" t="str">
        <f t="shared" si="1"/>
        <v>ORG_L4_465  044  Academic Support Unit</v>
      </c>
      <c r="O20" s="116"/>
    </row>
    <row r="21" spans="1:15" x14ac:dyDescent="0.25">
      <c r="A21" s="108" t="s">
        <v>359</v>
      </c>
      <c r="B21" t="s">
        <v>21</v>
      </c>
      <c r="C21" t="s">
        <v>22</v>
      </c>
      <c r="D21" s="108" t="s">
        <v>108</v>
      </c>
      <c r="E21" t="s">
        <v>109</v>
      </c>
      <c r="F21" s="109" t="s">
        <v>110</v>
      </c>
      <c r="G21" s="108" t="s">
        <v>136</v>
      </c>
      <c r="H21" s="172" t="s">
        <v>137</v>
      </c>
      <c r="I21" s="173" t="s">
        <v>138</v>
      </c>
      <c r="J21" t="str">
        <f t="shared" si="0"/>
        <v>ORG_L3_296  FM  Facilities Management</v>
      </c>
      <c r="K21" s="108" t="s">
        <v>140</v>
      </c>
      <c r="L21" t="s">
        <v>141</v>
      </c>
      <c r="M21" s="173" t="s">
        <v>138</v>
      </c>
      <c r="N21" t="str">
        <f t="shared" si="1"/>
        <v>ORG_L4_452  079  Facilities Management</v>
      </c>
      <c r="O21" s="116"/>
    </row>
    <row r="22" spans="1:15" x14ac:dyDescent="0.25">
      <c r="A22" s="108" t="s">
        <v>359</v>
      </c>
      <c r="B22" t="s">
        <v>21</v>
      </c>
      <c r="C22" t="s">
        <v>22</v>
      </c>
      <c r="D22" s="108" t="s">
        <v>108</v>
      </c>
      <c r="E22" t="s">
        <v>109</v>
      </c>
      <c r="F22" s="109" t="s">
        <v>110</v>
      </c>
      <c r="G22" s="108" t="s">
        <v>136</v>
      </c>
      <c r="H22" s="172" t="s">
        <v>137</v>
      </c>
      <c r="I22" s="173" t="s">
        <v>138</v>
      </c>
      <c r="J22" t="str">
        <f t="shared" si="0"/>
        <v>ORG_L3_296  FM  Facilities Management</v>
      </c>
      <c r="K22" s="108" t="s">
        <v>142</v>
      </c>
      <c r="L22" t="s">
        <v>143</v>
      </c>
      <c r="M22" s="114" t="s">
        <v>144</v>
      </c>
      <c r="N22" t="str">
        <f t="shared" si="1"/>
        <v>ORG_L4_453  080  Capital Delivery</v>
      </c>
      <c r="O22" s="116"/>
    </row>
    <row r="23" spans="1:15" x14ac:dyDescent="0.25">
      <c r="A23" s="108" t="s">
        <v>359</v>
      </c>
      <c r="B23" t="s">
        <v>21</v>
      </c>
      <c r="C23" t="s">
        <v>22</v>
      </c>
      <c r="D23" s="108" t="s">
        <v>108</v>
      </c>
      <c r="E23" t="s">
        <v>109</v>
      </c>
      <c r="F23" s="109" t="s">
        <v>110</v>
      </c>
      <c r="G23" s="108" t="s">
        <v>136</v>
      </c>
      <c r="H23" s="172" t="s">
        <v>137</v>
      </c>
      <c r="I23" s="173" t="s">
        <v>138</v>
      </c>
      <c r="J23" t="str">
        <f t="shared" si="0"/>
        <v>ORG_L3_296  FM  Facilities Management</v>
      </c>
      <c r="K23" s="108" t="s">
        <v>145</v>
      </c>
      <c r="L23" t="s">
        <v>146</v>
      </c>
      <c r="M23" s="114" t="s">
        <v>361</v>
      </c>
      <c r="N23" t="str">
        <f t="shared" si="1"/>
        <v>ORG_L4_455  084  Events &amp; Catering</v>
      </c>
      <c r="O23" s="116"/>
    </row>
    <row r="24" spans="1:15" x14ac:dyDescent="0.25">
      <c r="A24" s="108" t="s">
        <v>359</v>
      </c>
      <c r="B24" t="s">
        <v>21</v>
      </c>
      <c r="C24" t="s">
        <v>22</v>
      </c>
      <c r="D24" s="108" t="s">
        <v>108</v>
      </c>
      <c r="E24" t="s">
        <v>109</v>
      </c>
      <c r="F24" s="109" t="s">
        <v>110</v>
      </c>
      <c r="G24" s="108" t="s">
        <v>136</v>
      </c>
      <c r="H24" s="172" t="s">
        <v>137</v>
      </c>
      <c r="I24" s="173" t="s">
        <v>138</v>
      </c>
      <c r="J24" t="str">
        <f t="shared" si="0"/>
        <v>ORG_L3_296  FM  Facilities Management</v>
      </c>
      <c r="K24" s="108" t="s">
        <v>148</v>
      </c>
      <c r="L24" t="s">
        <v>149</v>
      </c>
      <c r="M24" s="114" t="s">
        <v>150</v>
      </c>
      <c r="N24" t="str">
        <f t="shared" si="1"/>
        <v>ORG_L4_456  088  UniSC Sport</v>
      </c>
      <c r="O24" s="116"/>
    </row>
    <row r="25" spans="1:15" ht="13.8" thickBot="1" x14ac:dyDescent="0.3">
      <c r="A25" s="110" t="s">
        <v>359</v>
      </c>
      <c r="B25" s="111" t="s">
        <v>21</v>
      </c>
      <c r="C25" s="111" t="s">
        <v>22</v>
      </c>
      <c r="D25" s="110" t="s">
        <v>108</v>
      </c>
      <c r="E25" s="111" t="s">
        <v>109</v>
      </c>
      <c r="F25" s="112" t="s">
        <v>110</v>
      </c>
      <c r="G25" s="110" t="s">
        <v>151</v>
      </c>
      <c r="H25" s="111" t="s">
        <v>152</v>
      </c>
      <c r="I25" s="112" t="s">
        <v>153</v>
      </c>
      <c r="J25" s="111" t="str">
        <f t="shared" si="0"/>
        <v>ORG_L3_300  PC  People &amp; Culture</v>
      </c>
      <c r="K25" s="110" t="s">
        <v>155</v>
      </c>
      <c r="L25" s="111" t="s">
        <v>156</v>
      </c>
      <c r="M25" s="112" t="s">
        <v>153</v>
      </c>
      <c r="N25" s="111" t="str">
        <f t="shared" si="1"/>
        <v>ORG_L4_450  076  People &amp; Culture</v>
      </c>
      <c r="O25" s="116"/>
    </row>
    <row r="26" spans="1:15" x14ac:dyDescent="0.25">
      <c r="A26" s="105" t="s">
        <v>359</v>
      </c>
      <c r="B26" s="106" t="s">
        <v>21</v>
      </c>
      <c r="C26" s="106" t="s">
        <v>22</v>
      </c>
      <c r="D26" s="105" t="s">
        <v>157</v>
      </c>
      <c r="E26" s="106" t="s">
        <v>158</v>
      </c>
      <c r="F26" s="107" t="s">
        <v>159</v>
      </c>
      <c r="G26" s="105" t="s">
        <v>160</v>
      </c>
      <c r="H26" s="106" t="s">
        <v>161</v>
      </c>
      <c r="I26" s="107" t="s">
        <v>162</v>
      </c>
      <c r="J26" s="106" t="str">
        <f t="shared" si="0"/>
        <v>ORG_L3_278  OVCP  Office of Vice-Chancellor &amp; President</v>
      </c>
      <c r="K26" s="105" t="s">
        <v>164</v>
      </c>
      <c r="L26" s="106" t="s">
        <v>165</v>
      </c>
      <c r="M26" s="107" t="s">
        <v>162</v>
      </c>
      <c r="N26" s="106" t="str">
        <f t="shared" si="1"/>
        <v>ORG_L4_439  060  Office of Vice-Chancellor &amp; President</v>
      </c>
      <c r="O26" s="116"/>
    </row>
    <row r="27" spans="1:15" x14ac:dyDescent="0.25">
      <c r="A27" s="108" t="s">
        <v>359</v>
      </c>
      <c r="B27" t="s">
        <v>21</v>
      </c>
      <c r="C27" t="s">
        <v>22</v>
      </c>
      <c r="D27" s="108" t="s">
        <v>157</v>
      </c>
      <c r="E27" t="s">
        <v>158</v>
      </c>
      <c r="F27" s="109" t="s">
        <v>159</v>
      </c>
      <c r="G27" s="108" t="s">
        <v>174</v>
      </c>
      <c r="H27" t="s">
        <v>175</v>
      </c>
      <c r="I27" s="109" t="s">
        <v>176</v>
      </c>
      <c r="J27" t="str">
        <f t="shared" si="0"/>
        <v>ORG_L3_291  GRM  Governance &amp; Risk Management</v>
      </c>
      <c r="K27" s="108" t="s">
        <v>178</v>
      </c>
      <c r="L27" t="s">
        <v>179</v>
      </c>
      <c r="M27" s="109" t="s">
        <v>176</v>
      </c>
      <c r="N27" t="str">
        <f t="shared" si="1"/>
        <v>ORG_L4_462  073  Governance &amp; Risk Management</v>
      </c>
      <c r="O27" s="116"/>
    </row>
    <row r="28" spans="1:15" x14ac:dyDescent="0.25">
      <c r="A28" s="108" t="s">
        <v>359</v>
      </c>
      <c r="B28" t="s">
        <v>21</v>
      </c>
      <c r="C28" t="s">
        <v>22</v>
      </c>
      <c r="D28" s="108" t="s">
        <v>157</v>
      </c>
      <c r="E28" t="s">
        <v>158</v>
      </c>
      <c r="F28" s="109" t="s">
        <v>159</v>
      </c>
      <c r="G28" s="108" t="s">
        <v>180</v>
      </c>
      <c r="H28" t="s">
        <v>181</v>
      </c>
      <c r="I28" s="109" t="s">
        <v>182</v>
      </c>
      <c r="J28" t="str">
        <f t="shared" si="0"/>
        <v>ORG_L3_299  FS  Financial Services</v>
      </c>
      <c r="K28" s="108" t="s">
        <v>184</v>
      </c>
      <c r="L28" t="s">
        <v>185</v>
      </c>
      <c r="M28" s="109" t="s">
        <v>182</v>
      </c>
      <c r="N28" t="str">
        <f t="shared" si="1"/>
        <v>ORG_L4_449  075  Financial Services</v>
      </c>
      <c r="O28" s="116"/>
    </row>
    <row r="29" spans="1:15" ht="13.8" thickBot="1" x14ac:dyDescent="0.3">
      <c r="A29" s="110" t="s">
        <v>359</v>
      </c>
      <c r="B29" s="111" t="s">
        <v>21</v>
      </c>
      <c r="C29" s="111" t="s">
        <v>22</v>
      </c>
      <c r="D29" s="110" t="s">
        <v>157</v>
      </c>
      <c r="E29" s="111" t="s">
        <v>158</v>
      </c>
      <c r="F29" s="112" t="s">
        <v>159</v>
      </c>
      <c r="G29" s="110" t="s">
        <v>186</v>
      </c>
      <c r="H29" s="111" t="s">
        <v>187</v>
      </c>
      <c r="I29" s="112" t="s">
        <v>188</v>
      </c>
      <c r="J29" s="111" t="str">
        <f t="shared" si="0"/>
        <v>ORG_L3_307  OPVCATSIS  Office of PVC (Aboriginal &amp; Torres Strait Islander Strategy)</v>
      </c>
      <c r="K29" s="110" t="s">
        <v>190</v>
      </c>
      <c r="L29" s="111" t="s">
        <v>191</v>
      </c>
      <c r="M29" s="112" t="s">
        <v>192</v>
      </c>
      <c r="N29" s="111" t="str">
        <f t="shared" si="1"/>
        <v>ORG_L4_422  071B  Indigenous Services</v>
      </c>
      <c r="O29" s="116"/>
    </row>
    <row r="30" spans="1:15" x14ac:dyDescent="0.25">
      <c r="A30" s="105" t="s">
        <v>359</v>
      </c>
      <c r="B30" s="106" t="s">
        <v>21</v>
      </c>
      <c r="C30" s="106" t="s">
        <v>22</v>
      </c>
      <c r="D30" s="105" t="s">
        <v>193</v>
      </c>
      <c r="E30" s="106" t="s">
        <v>194</v>
      </c>
      <c r="F30" s="107" t="s">
        <v>195</v>
      </c>
      <c r="G30" s="105" t="s">
        <v>196</v>
      </c>
      <c r="H30" s="106" t="s">
        <v>197</v>
      </c>
      <c r="I30" s="107" t="s">
        <v>198</v>
      </c>
      <c r="J30" s="106" t="str">
        <f t="shared" si="0"/>
        <v>ORG_L3_275  ODVCR&amp;I  Office of DVC (Research &amp; Innovation)</v>
      </c>
      <c r="K30" s="105" t="s">
        <v>265</v>
      </c>
      <c r="L30" s="106" t="s">
        <v>266</v>
      </c>
      <c r="M30" s="107" t="s">
        <v>263</v>
      </c>
      <c r="N30" s="106" t="str">
        <f t="shared" si="1"/>
        <v>ORG_L4_434  094  Innovation Centre Sunshine Coast</v>
      </c>
      <c r="O30" s="116"/>
    </row>
    <row r="31" spans="1:15" x14ac:dyDescent="0.25">
      <c r="A31" s="108" t="s">
        <v>359</v>
      </c>
      <c r="B31" t="s">
        <v>21</v>
      </c>
      <c r="C31" t="s">
        <v>22</v>
      </c>
      <c r="D31" s="108" t="s">
        <v>193</v>
      </c>
      <c r="E31" t="s">
        <v>194</v>
      </c>
      <c r="F31" s="109" t="s">
        <v>195</v>
      </c>
      <c r="G31" s="108" t="s">
        <v>196</v>
      </c>
      <c r="H31" t="s">
        <v>197</v>
      </c>
      <c r="I31" s="109" t="s">
        <v>198</v>
      </c>
      <c r="J31" t="str">
        <f t="shared" si="0"/>
        <v>ORG_L3_275  ODVCR&amp;I  Office of DVC (Research &amp; Innovation)</v>
      </c>
      <c r="K31" s="108" t="s">
        <v>200</v>
      </c>
      <c r="L31" t="s">
        <v>201</v>
      </c>
      <c r="M31" s="114" t="s">
        <v>198</v>
      </c>
      <c r="N31" t="str">
        <f t="shared" si="1"/>
        <v>ORG_L4_446  069  Office of DVC (Research &amp; Innovation)</v>
      </c>
      <c r="O31" s="116"/>
    </row>
    <row r="32" spans="1:15" x14ac:dyDescent="0.25">
      <c r="A32" s="108" t="s">
        <v>359</v>
      </c>
      <c r="B32" t="s">
        <v>21</v>
      </c>
      <c r="C32" t="s">
        <v>22</v>
      </c>
      <c r="D32" s="108" t="s">
        <v>193</v>
      </c>
      <c r="E32" t="s">
        <v>194</v>
      </c>
      <c r="F32" s="109" t="s">
        <v>195</v>
      </c>
      <c r="G32" s="108" t="s">
        <v>202</v>
      </c>
      <c r="H32" t="s">
        <v>203</v>
      </c>
      <c r="I32" s="109" t="s">
        <v>204</v>
      </c>
      <c r="J32" t="str">
        <f t="shared" si="0"/>
        <v>ORG_L3_277  RES  Office of Research</v>
      </c>
      <c r="K32" s="108" t="s">
        <v>206</v>
      </c>
      <c r="L32" t="s">
        <v>207</v>
      </c>
      <c r="M32" s="109" t="s">
        <v>204</v>
      </c>
      <c r="N32" t="str">
        <f t="shared" si="1"/>
        <v>ORG_L4_444  067  Office of Research</v>
      </c>
      <c r="O32" s="116"/>
    </row>
    <row r="33" spans="1:15" x14ac:dyDescent="0.25">
      <c r="A33" s="108" t="s">
        <v>359</v>
      </c>
      <c r="B33" t="s">
        <v>21</v>
      </c>
      <c r="C33" t="s">
        <v>22</v>
      </c>
      <c r="D33" s="108" t="s">
        <v>193</v>
      </c>
      <c r="E33" t="s">
        <v>194</v>
      </c>
      <c r="F33" s="109" t="s">
        <v>195</v>
      </c>
      <c r="G33" s="108" t="s">
        <v>208</v>
      </c>
      <c r="H33" t="s">
        <v>209</v>
      </c>
      <c r="I33" s="109" t="s">
        <v>210</v>
      </c>
      <c r="J33" t="str">
        <f t="shared" si="0"/>
        <v>ORG_L3_285  TI  Thompson Institute</v>
      </c>
      <c r="K33" s="108" t="s">
        <v>211</v>
      </c>
      <c r="L33" t="s">
        <v>212</v>
      </c>
      <c r="M33" s="109" t="s">
        <v>210</v>
      </c>
      <c r="N33" t="str">
        <f t="shared" si="1"/>
        <v>ORG_L4_460  006  Thompson Institute</v>
      </c>
      <c r="O33" s="116"/>
    </row>
    <row r="34" spans="1:15" x14ac:dyDescent="0.25">
      <c r="A34" s="108" t="s">
        <v>359</v>
      </c>
      <c r="B34" t="s">
        <v>21</v>
      </c>
      <c r="C34" t="s">
        <v>22</v>
      </c>
      <c r="D34" s="108" t="s">
        <v>193</v>
      </c>
      <c r="E34" t="s">
        <v>194</v>
      </c>
      <c r="F34" s="109" t="s">
        <v>195</v>
      </c>
      <c r="G34" s="108" t="s">
        <v>214</v>
      </c>
      <c r="H34" t="s">
        <v>215</v>
      </c>
      <c r="I34" s="109" t="s">
        <v>216</v>
      </c>
      <c r="J34" t="str">
        <f t="shared" si="0"/>
        <v>ORG_L3_295  GRS  UniSC Graduate Research School</v>
      </c>
      <c r="K34" s="108" t="s">
        <v>218</v>
      </c>
      <c r="L34" t="s">
        <v>219</v>
      </c>
      <c r="M34" s="109" t="s">
        <v>216</v>
      </c>
      <c r="N34" t="str">
        <f t="shared" si="1"/>
        <v>ORG_L4_469  066  UniSC Graduate Research School</v>
      </c>
      <c r="O34" s="116"/>
    </row>
    <row r="35" spans="1:15" x14ac:dyDescent="0.25">
      <c r="A35" s="108" t="s">
        <v>359</v>
      </c>
      <c r="B35" t="s">
        <v>21</v>
      </c>
      <c r="C35" t="s">
        <v>22</v>
      </c>
      <c r="D35" s="108" t="s">
        <v>193</v>
      </c>
      <c r="E35" t="s">
        <v>194</v>
      </c>
      <c r="F35" s="109" t="s">
        <v>195</v>
      </c>
      <c r="G35" s="108" t="s">
        <v>220</v>
      </c>
      <c r="H35" t="s">
        <v>221</v>
      </c>
      <c r="I35" s="109" t="s">
        <v>222</v>
      </c>
      <c r="J35" t="str">
        <f t="shared" si="0"/>
        <v>ORG_L3_301  ACPIR  Australian Centre for Pacific Islands Research</v>
      </c>
      <c r="K35" s="108" t="s">
        <v>224</v>
      </c>
      <c r="L35" t="s">
        <v>225</v>
      </c>
      <c r="M35" s="109" t="s">
        <v>222</v>
      </c>
      <c r="N35" t="str">
        <f t="shared" si="1"/>
        <v>ORG_L4_470  012  Australian Centre for Pacific Islands Research</v>
      </c>
      <c r="O35" s="116"/>
    </row>
    <row r="36" spans="1:15" x14ac:dyDescent="0.25">
      <c r="A36" s="108" t="s">
        <v>359</v>
      </c>
      <c r="B36" t="s">
        <v>21</v>
      </c>
      <c r="C36" t="s">
        <v>22</v>
      </c>
      <c r="D36" s="108" t="s">
        <v>193</v>
      </c>
      <c r="E36" t="s">
        <v>194</v>
      </c>
      <c r="F36" s="109" t="s">
        <v>195</v>
      </c>
      <c r="G36" s="108" t="s">
        <v>226</v>
      </c>
      <c r="H36" t="s">
        <v>227</v>
      </c>
      <c r="I36" s="109" t="s">
        <v>228</v>
      </c>
      <c r="J36" t="str">
        <f t="shared" si="0"/>
        <v>ORG_L3_302  CFB  Centre for Bioinnovation</v>
      </c>
      <c r="K36" s="108" t="s">
        <v>230</v>
      </c>
      <c r="L36" t="s">
        <v>231</v>
      </c>
      <c r="M36" s="109" t="s">
        <v>228</v>
      </c>
      <c r="N36" t="str">
        <f t="shared" si="1"/>
        <v>ORG_L4_433  046  Centre for Bioinnovation</v>
      </c>
      <c r="O36" s="116"/>
    </row>
    <row r="37" spans="1:15" x14ac:dyDescent="0.25">
      <c r="A37" s="108" t="s">
        <v>359</v>
      </c>
      <c r="B37" t="s">
        <v>21</v>
      </c>
      <c r="C37" t="s">
        <v>22</v>
      </c>
      <c r="D37" s="108" t="s">
        <v>193</v>
      </c>
      <c r="E37" t="s">
        <v>194</v>
      </c>
      <c r="F37" s="109" t="s">
        <v>195</v>
      </c>
      <c r="G37" s="108" t="s">
        <v>232</v>
      </c>
      <c r="H37" t="s">
        <v>233</v>
      </c>
      <c r="I37" s="109" t="s">
        <v>234</v>
      </c>
      <c r="J37" t="str">
        <f t="shared" si="0"/>
        <v>ORG_L3_303  FRI  Forest Research Institute</v>
      </c>
      <c r="K37" s="108" t="s">
        <v>236</v>
      </c>
      <c r="L37" t="s">
        <v>237</v>
      </c>
      <c r="M37" s="109" t="s">
        <v>238</v>
      </c>
      <c r="N37" t="str">
        <f t="shared" si="1"/>
        <v>ORG_L4_427  022  Tropical Forests &amp; People Research Centre</v>
      </c>
      <c r="O37" s="116"/>
    </row>
    <row r="38" spans="1:15" x14ac:dyDescent="0.25">
      <c r="A38" s="108" t="s">
        <v>359</v>
      </c>
      <c r="B38" t="s">
        <v>21</v>
      </c>
      <c r="C38" t="s">
        <v>22</v>
      </c>
      <c r="D38" s="108" t="s">
        <v>193</v>
      </c>
      <c r="E38" t="s">
        <v>194</v>
      </c>
      <c r="F38" s="109" t="s">
        <v>195</v>
      </c>
      <c r="G38" s="108" t="s">
        <v>232</v>
      </c>
      <c r="H38" t="s">
        <v>233</v>
      </c>
      <c r="I38" s="109" t="s">
        <v>234</v>
      </c>
      <c r="J38" t="str">
        <f t="shared" si="0"/>
        <v>ORG_L3_303  FRI  Forest Research Institute</v>
      </c>
      <c r="K38" s="108" t="s">
        <v>240</v>
      </c>
      <c r="L38" t="s">
        <v>241</v>
      </c>
      <c r="M38" s="114" t="s">
        <v>242</v>
      </c>
      <c r="N38" t="str">
        <f t="shared" si="1"/>
        <v>ORG_L4_429  031  Forest Industries Research Centre</v>
      </c>
      <c r="O38" s="116"/>
    </row>
    <row r="39" spans="1:15" x14ac:dyDescent="0.25">
      <c r="A39" s="108" t="s">
        <v>359</v>
      </c>
      <c r="B39" t="s">
        <v>21</v>
      </c>
      <c r="C39" t="s">
        <v>22</v>
      </c>
      <c r="D39" s="108" t="s">
        <v>193</v>
      </c>
      <c r="E39" t="s">
        <v>194</v>
      </c>
      <c r="F39" s="109" t="s">
        <v>195</v>
      </c>
      <c r="G39" s="108" t="s">
        <v>232</v>
      </c>
      <c r="H39" t="s">
        <v>233</v>
      </c>
      <c r="I39" s="109" t="s">
        <v>234</v>
      </c>
      <c r="J39" t="str">
        <f t="shared" si="0"/>
        <v>ORG_L3_303  FRI  Forest Research Institute</v>
      </c>
      <c r="K39" s="108" t="s">
        <v>243</v>
      </c>
      <c r="L39" t="s">
        <v>244</v>
      </c>
      <c r="M39" s="114" t="s">
        <v>234</v>
      </c>
      <c r="N39" s="109" t="str">
        <f t="shared" si="1"/>
        <v>ORG_L4_432  015  Forest Research Institute</v>
      </c>
    </row>
    <row r="40" spans="1:15" x14ac:dyDescent="0.25">
      <c r="A40" s="108" t="s">
        <v>359</v>
      </c>
      <c r="B40" t="s">
        <v>21</v>
      </c>
      <c r="C40" t="s">
        <v>22</v>
      </c>
      <c r="D40" s="108" t="s">
        <v>193</v>
      </c>
      <c r="E40" t="s">
        <v>194</v>
      </c>
      <c r="F40" s="109" t="s">
        <v>195</v>
      </c>
      <c r="G40" s="108" t="s">
        <v>232</v>
      </c>
      <c r="H40" t="s">
        <v>233</v>
      </c>
      <c r="I40" s="109" t="s">
        <v>234</v>
      </c>
      <c r="J40" t="str">
        <f t="shared" si="0"/>
        <v>ORG_L3_303  FRI  Forest Research Institute</v>
      </c>
      <c r="K40" s="108" t="s">
        <v>245</v>
      </c>
      <c r="L40" t="s">
        <v>246</v>
      </c>
      <c r="M40" s="114" t="s">
        <v>247</v>
      </c>
      <c r="N40" s="109" t="str">
        <f t="shared" si="1"/>
        <v>ORG_L4_467  024  National Centre for Timber Durability &amp; Design Life</v>
      </c>
    </row>
    <row r="41" spans="1:15" x14ac:dyDescent="0.25">
      <c r="A41" s="108" t="s">
        <v>359</v>
      </c>
      <c r="B41" t="s">
        <v>21</v>
      </c>
      <c r="C41" t="s">
        <v>22</v>
      </c>
      <c r="D41" s="108" t="s">
        <v>193</v>
      </c>
      <c r="E41" t="s">
        <v>194</v>
      </c>
      <c r="F41" s="109" t="s">
        <v>195</v>
      </c>
      <c r="G41" s="108" t="s">
        <v>248</v>
      </c>
      <c r="H41" t="s">
        <v>249</v>
      </c>
      <c r="I41" s="109" t="s">
        <v>250</v>
      </c>
      <c r="J41" t="str">
        <f t="shared" si="0"/>
        <v>ORG_L3_304  HFSS  Human Factors &amp; Sociotechnical Systems Research Centre</v>
      </c>
      <c r="K41" s="108" t="s">
        <v>252</v>
      </c>
      <c r="L41" t="s">
        <v>253</v>
      </c>
      <c r="M41" s="109" t="s">
        <v>250</v>
      </c>
      <c r="N41" s="109" t="str">
        <f t="shared" si="1"/>
        <v>ORG_L4_428  023  Human Factors &amp; Sociotechnical Systems Research Centre</v>
      </c>
    </row>
    <row r="42" spans="1:15" ht="13.8" thickBot="1" x14ac:dyDescent="0.3">
      <c r="A42" s="110" t="s">
        <v>359</v>
      </c>
      <c r="B42" s="111" t="s">
        <v>21</v>
      </c>
      <c r="C42" s="111" t="s">
        <v>22</v>
      </c>
      <c r="D42" s="110" t="s">
        <v>193</v>
      </c>
      <c r="E42" s="111" t="s">
        <v>194</v>
      </c>
      <c r="F42" s="112" t="s">
        <v>195</v>
      </c>
      <c r="G42" s="110" t="s">
        <v>254</v>
      </c>
      <c r="H42" s="111" t="s">
        <v>255</v>
      </c>
      <c r="I42" s="112" t="s">
        <v>256</v>
      </c>
      <c r="J42" s="111" t="str">
        <f t="shared" si="0"/>
        <v>ORG_L3_305  CTC  Clinical Trials Centre</v>
      </c>
      <c r="K42" s="110" t="s">
        <v>258</v>
      </c>
      <c r="L42" s="111" t="s">
        <v>259</v>
      </c>
      <c r="M42" s="112" t="s">
        <v>260</v>
      </c>
      <c r="N42" s="112" t="str">
        <f t="shared" si="1"/>
        <v>ORG_L4_463  005  UniSC Clinical Trials</v>
      </c>
    </row>
    <row r="43" spans="1:15" x14ac:dyDescent="0.25">
      <c r="A43" s="105" t="s">
        <v>359</v>
      </c>
      <c r="B43" s="106" t="s">
        <v>21</v>
      </c>
      <c r="C43" s="106" t="s">
        <v>22</v>
      </c>
      <c r="D43" s="105" t="s">
        <v>274</v>
      </c>
      <c r="E43" s="106" t="s">
        <v>275</v>
      </c>
      <c r="F43" s="107" t="s">
        <v>276</v>
      </c>
      <c r="G43" s="105" t="s">
        <v>277</v>
      </c>
      <c r="H43" s="106" t="s">
        <v>278</v>
      </c>
      <c r="I43" s="107" t="s">
        <v>279</v>
      </c>
      <c r="J43" s="106" t="str">
        <f t="shared" si="0"/>
        <v>ORG_L3_272  MC  Marketing and Communications</v>
      </c>
      <c r="K43" s="105" t="s">
        <v>281</v>
      </c>
      <c r="L43" s="106" t="s">
        <v>282</v>
      </c>
      <c r="M43" s="107" t="s">
        <v>279</v>
      </c>
      <c r="N43" s="107" t="str">
        <f t="shared" si="1"/>
        <v>ORG_L4_454  083  Marketing and Communications</v>
      </c>
    </row>
    <row r="44" spans="1:15" x14ac:dyDescent="0.25">
      <c r="A44" s="108" t="s">
        <v>359</v>
      </c>
      <c r="B44" t="s">
        <v>21</v>
      </c>
      <c r="C44" t="s">
        <v>22</v>
      </c>
      <c r="D44" s="108" t="s">
        <v>274</v>
      </c>
      <c r="E44" t="s">
        <v>275</v>
      </c>
      <c r="F44" s="109" t="s">
        <v>276</v>
      </c>
      <c r="G44" s="108" t="s">
        <v>283</v>
      </c>
      <c r="H44" t="s">
        <v>284</v>
      </c>
      <c r="I44" s="109" t="s">
        <v>285</v>
      </c>
      <c r="J44" t="str">
        <f t="shared" si="0"/>
        <v>ORG_L3_281  GYP  UniSC Gympie</v>
      </c>
      <c r="K44" s="108" t="s">
        <v>287</v>
      </c>
      <c r="L44" t="s">
        <v>288</v>
      </c>
      <c r="M44" s="109" t="s">
        <v>285</v>
      </c>
      <c r="N44" s="109" t="str">
        <f t="shared" si="1"/>
        <v>ORG_L4_423  001  UniSC Gympie</v>
      </c>
    </row>
    <row r="45" spans="1:15" x14ac:dyDescent="0.25">
      <c r="A45" s="108" t="s">
        <v>359</v>
      </c>
      <c r="B45" t="s">
        <v>21</v>
      </c>
      <c r="C45" t="s">
        <v>22</v>
      </c>
      <c r="D45" s="108" t="s">
        <v>274</v>
      </c>
      <c r="E45" t="s">
        <v>275</v>
      </c>
      <c r="F45" s="109" t="s">
        <v>276</v>
      </c>
      <c r="G45" s="108" t="s">
        <v>289</v>
      </c>
      <c r="H45" t="s">
        <v>290</v>
      </c>
      <c r="I45" s="109" t="s">
        <v>291</v>
      </c>
      <c r="J45" t="str">
        <f t="shared" si="0"/>
        <v>ORG_L3_282  INTOFF  International Office</v>
      </c>
      <c r="K45" s="108" t="s">
        <v>293</v>
      </c>
      <c r="L45" t="s">
        <v>294</v>
      </c>
      <c r="M45" s="109" t="s">
        <v>291</v>
      </c>
      <c r="N45" s="109" t="str">
        <f t="shared" si="1"/>
        <v>ORG_L4_424  011  International Office</v>
      </c>
    </row>
    <row r="46" spans="1:15" x14ac:dyDescent="0.25">
      <c r="A46" s="108" t="s">
        <v>359</v>
      </c>
      <c r="B46" t="s">
        <v>21</v>
      </c>
      <c r="C46" t="s">
        <v>22</v>
      </c>
      <c r="D46" s="108" t="s">
        <v>274</v>
      </c>
      <c r="E46" t="s">
        <v>275</v>
      </c>
      <c r="F46" s="109" t="s">
        <v>276</v>
      </c>
      <c r="G46" s="108" t="s">
        <v>295</v>
      </c>
      <c r="H46" t="s">
        <v>296</v>
      </c>
      <c r="I46" s="109" t="s">
        <v>297</v>
      </c>
      <c r="J46" t="str">
        <f t="shared" si="0"/>
        <v>ORG_L3_283  FC  UniSC Fraser Coast</v>
      </c>
      <c r="K46" s="108" t="s">
        <v>298</v>
      </c>
      <c r="L46" t="s">
        <v>299</v>
      </c>
      <c r="M46" s="109" t="s">
        <v>297</v>
      </c>
      <c r="N46" s="109" t="str">
        <f t="shared" si="1"/>
        <v>ORG_L4_458  003  UniSC Fraser Coast</v>
      </c>
    </row>
    <row r="47" spans="1:15" x14ac:dyDescent="0.25">
      <c r="A47" s="108" t="s">
        <v>359</v>
      </c>
      <c r="B47" t="s">
        <v>21</v>
      </c>
      <c r="C47" t="s">
        <v>22</v>
      </c>
      <c r="D47" s="108" t="s">
        <v>274</v>
      </c>
      <c r="E47" t="s">
        <v>275</v>
      </c>
      <c r="F47" s="109" t="s">
        <v>276</v>
      </c>
      <c r="G47" s="108" t="s">
        <v>305</v>
      </c>
      <c r="H47" t="s">
        <v>306</v>
      </c>
      <c r="I47" s="109" t="s">
        <v>307</v>
      </c>
      <c r="J47" t="str">
        <f t="shared" si="0"/>
        <v>ORG_L3_284  OPVCG&amp;E  Office of PVC (Global &amp; Engagement)</v>
      </c>
      <c r="K47" s="108" t="s">
        <v>303</v>
      </c>
      <c r="L47" t="s">
        <v>304</v>
      </c>
      <c r="M47" s="109" t="s">
        <v>301</v>
      </c>
      <c r="N47" s="109" t="str">
        <f t="shared" si="1"/>
        <v>ORG_L4_435  048  CIDSEL</v>
      </c>
    </row>
    <row r="48" spans="1:15" x14ac:dyDescent="0.25">
      <c r="A48" s="108" t="s">
        <v>359</v>
      </c>
      <c r="B48" t="s">
        <v>21</v>
      </c>
      <c r="C48" t="s">
        <v>22</v>
      </c>
      <c r="D48" s="108" t="s">
        <v>274</v>
      </c>
      <c r="E48" t="s">
        <v>275</v>
      </c>
      <c r="F48" s="109" t="s">
        <v>276</v>
      </c>
      <c r="G48" s="108" t="s">
        <v>305</v>
      </c>
      <c r="H48" t="s">
        <v>306</v>
      </c>
      <c r="I48" s="109" t="s">
        <v>307</v>
      </c>
      <c r="J48" t="str">
        <f t="shared" si="0"/>
        <v>ORG_L3_284  OPVCG&amp;E  Office of PVC (Global &amp; Engagement)</v>
      </c>
      <c r="K48" s="108" t="s">
        <v>308</v>
      </c>
      <c r="L48" t="s">
        <v>309</v>
      </c>
      <c r="M48" s="114" t="s">
        <v>310</v>
      </c>
      <c r="N48" s="109" t="str">
        <f t="shared" si="1"/>
        <v>ORG_L4_442  058  Art Gallery</v>
      </c>
    </row>
    <row r="49" spans="1:14" x14ac:dyDescent="0.25">
      <c r="A49" s="108" t="s">
        <v>359</v>
      </c>
      <c r="B49" t="s">
        <v>21</v>
      </c>
      <c r="C49" t="s">
        <v>22</v>
      </c>
      <c r="D49" s="108" t="s">
        <v>274</v>
      </c>
      <c r="E49" t="s">
        <v>275</v>
      </c>
      <c r="F49" s="109" t="s">
        <v>276</v>
      </c>
      <c r="G49" s="108" t="s">
        <v>305</v>
      </c>
      <c r="H49" t="s">
        <v>306</v>
      </c>
      <c r="I49" s="109" t="s">
        <v>307</v>
      </c>
      <c r="J49" t="str">
        <f t="shared" si="0"/>
        <v>ORG_L3_284  OPVCG&amp;E  Office of PVC (Global &amp; Engagement)</v>
      </c>
      <c r="K49" s="108" t="s">
        <v>311</v>
      </c>
      <c r="L49" t="s">
        <v>312</v>
      </c>
      <c r="M49" s="114" t="s">
        <v>307</v>
      </c>
      <c r="N49" s="109" t="str">
        <f t="shared" si="1"/>
        <v>ORG_L4_459  063  Office of PVC (Global &amp; Engagement)</v>
      </c>
    </row>
    <row r="50" spans="1:14" x14ac:dyDescent="0.25">
      <c r="A50" s="108" t="s">
        <v>359</v>
      </c>
      <c r="B50" t="s">
        <v>21</v>
      </c>
      <c r="C50" t="s">
        <v>22</v>
      </c>
      <c r="D50" s="108" t="s">
        <v>274</v>
      </c>
      <c r="E50" t="s">
        <v>275</v>
      </c>
      <c r="F50" s="109" t="s">
        <v>276</v>
      </c>
      <c r="G50" s="108" t="s">
        <v>313</v>
      </c>
      <c r="H50" t="s">
        <v>314</v>
      </c>
      <c r="I50" s="109" t="s">
        <v>315</v>
      </c>
      <c r="J50" t="str">
        <f t="shared" si="0"/>
        <v>ORG_L3_292  CAB  UniSC Caboolture</v>
      </c>
      <c r="K50" s="108" t="s">
        <v>317</v>
      </c>
      <c r="L50" t="s">
        <v>318</v>
      </c>
      <c r="M50" s="109" t="s">
        <v>315</v>
      </c>
      <c r="N50" s="109" t="str">
        <f t="shared" si="1"/>
        <v>ORG_L4_464  007  UniSC Caboolture</v>
      </c>
    </row>
    <row r="51" spans="1:14" x14ac:dyDescent="0.25">
      <c r="A51" s="108" t="s">
        <v>359</v>
      </c>
      <c r="B51" t="s">
        <v>21</v>
      </c>
      <c r="C51" t="s">
        <v>22</v>
      </c>
      <c r="D51" s="108" t="s">
        <v>274</v>
      </c>
      <c r="E51" t="s">
        <v>275</v>
      </c>
      <c r="F51" s="109" t="s">
        <v>276</v>
      </c>
      <c r="G51" s="108" t="s">
        <v>320</v>
      </c>
      <c r="H51" t="s">
        <v>321</v>
      </c>
      <c r="I51" s="109" t="s">
        <v>322</v>
      </c>
      <c r="J51" t="str">
        <f t="shared" si="0"/>
        <v>ORG_L3_293  MB  UniSC Moreton Bay</v>
      </c>
      <c r="K51" s="108" t="s">
        <v>323</v>
      </c>
      <c r="L51" t="s">
        <v>324</v>
      </c>
      <c r="M51" s="109" t="s">
        <v>322</v>
      </c>
      <c r="N51" s="109" t="str">
        <f t="shared" si="1"/>
        <v>ORG_L4_468  008  UniSC Moreton Bay</v>
      </c>
    </row>
    <row r="52" spans="1:14" x14ac:dyDescent="0.25">
      <c r="A52" s="108" t="s">
        <v>359</v>
      </c>
      <c r="B52" t="s">
        <v>21</v>
      </c>
      <c r="C52" t="s">
        <v>22</v>
      </c>
      <c r="D52" s="108" t="s">
        <v>274</v>
      </c>
      <c r="E52" t="s">
        <v>275</v>
      </c>
      <c r="F52" s="109" t="s">
        <v>276</v>
      </c>
      <c r="G52" s="108" t="s">
        <v>337</v>
      </c>
      <c r="H52" t="s">
        <v>338</v>
      </c>
      <c r="I52" s="109" t="s">
        <v>339</v>
      </c>
      <c r="J52" t="str">
        <f t="shared" si="0"/>
        <v>ORG_L3_298  ADV  Advancement Office</v>
      </c>
      <c r="K52" s="108" t="s">
        <v>341</v>
      </c>
      <c r="L52" t="s">
        <v>342</v>
      </c>
      <c r="M52" s="109" t="s">
        <v>339</v>
      </c>
      <c r="N52" s="109" t="str">
        <f t="shared" si="1"/>
        <v>ORG_L4_440  061  Advancement Office</v>
      </c>
    </row>
    <row r="53" spans="1:14" x14ac:dyDescent="0.25">
      <c r="A53" s="108" t="s">
        <v>359</v>
      </c>
      <c r="B53" t="s">
        <v>21</v>
      </c>
      <c r="C53" t="s">
        <v>22</v>
      </c>
      <c r="D53" s="108" t="s">
        <v>274</v>
      </c>
      <c r="E53" t="s">
        <v>275</v>
      </c>
      <c r="F53" s="109" t="s">
        <v>276</v>
      </c>
      <c r="G53" s="108" t="s">
        <v>337</v>
      </c>
      <c r="H53" t="s">
        <v>338</v>
      </c>
      <c r="I53" s="109" t="s">
        <v>339</v>
      </c>
      <c r="J53" t="str">
        <f t="shared" si="0"/>
        <v>ORG_L3_298  ADV  Advancement Office</v>
      </c>
      <c r="K53" s="108" t="s">
        <v>333</v>
      </c>
      <c r="L53" t="s">
        <v>344</v>
      </c>
      <c r="M53" s="114" t="s">
        <v>331</v>
      </c>
      <c r="N53" s="109" t="str">
        <f t="shared" si="1"/>
        <v>ORG_L4_473  062  Industry Engagement</v>
      </c>
    </row>
    <row r="54" spans="1:14" ht="13.8" thickBot="1" x14ac:dyDescent="0.3">
      <c r="A54" s="110" t="s">
        <v>359</v>
      </c>
      <c r="B54" s="111" t="s">
        <v>21</v>
      </c>
      <c r="C54" s="111" t="s">
        <v>22</v>
      </c>
      <c r="D54" s="110" t="s">
        <v>274</v>
      </c>
      <c r="E54" s="111" t="s">
        <v>275</v>
      </c>
      <c r="F54" s="112" t="s">
        <v>276</v>
      </c>
      <c r="G54" s="110" t="s">
        <v>337</v>
      </c>
      <c r="H54" s="111" t="s">
        <v>338</v>
      </c>
      <c r="I54" s="112" t="s">
        <v>339</v>
      </c>
      <c r="J54" s="111" t="str">
        <f t="shared" si="0"/>
        <v>ORG_L3_298  ADV  Advancement Office</v>
      </c>
      <c r="K54" s="110" t="s">
        <v>343</v>
      </c>
      <c r="L54" s="111" t="s">
        <v>344</v>
      </c>
      <c r="M54" s="115" t="s">
        <v>345</v>
      </c>
      <c r="N54" s="112" t="str">
        <f t="shared" si="1"/>
        <v>ORG_L4_474  062  Alumni Relations</v>
      </c>
    </row>
    <row r="55" spans="1:14" x14ac:dyDescent="0.25">
      <c r="E55" s="37"/>
    </row>
    <row r="58" spans="1:14" x14ac:dyDescent="0.25">
      <c r="L58" s="63"/>
    </row>
    <row r="59" spans="1:14" x14ac:dyDescent="0.25">
      <c r="L59" s="64"/>
    </row>
    <row r="60" spans="1:14" x14ac:dyDescent="0.25">
      <c r="L60" s="64"/>
    </row>
    <row r="61" spans="1:14" x14ac:dyDescent="0.25">
      <c r="L61" s="64"/>
    </row>
    <row r="62" spans="1:14" x14ac:dyDescent="0.25">
      <c r="L62" s="64"/>
    </row>
    <row r="63" spans="1:14" x14ac:dyDescent="0.25">
      <c r="L63" s="64"/>
    </row>
    <row r="64" spans="1:14" x14ac:dyDescent="0.25">
      <c r="L64" s="64"/>
    </row>
    <row r="65" spans="12:12" x14ac:dyDescent="0.25">
      <c r="L65" s="64"/>
    </row>
    <row r="66" spans="12:12" x14ac:dyDescent="0.25">
      <c r="L66" s="64"/>
    </row>
    <row r="67" spans="12:12" x14ac:dyDescent="0.25">
      <c r="L67" s="64"/>
    </row>
    <row r="68" spans="12:12" x14ac:dyDescent="0.25">
      <c r="L68" s="64"/>
    </row>
    <row r="69" spans="12:12" x14ac:dyDescent="0.25">
      <c r="L69" s="64"/>
    </row>
    <row r="70" spans="12:12" x14ac:dyDescent="0.25">
      <c r="L70" s="64"/>
    </row>
    <row r="71" spans="12:12" x14ac:dyDescent="0.25">
      <c r="L71" s="64"/>
    </row>
    <row r="72" spans="12:12" x14ac:dyDescent="0.25">
      <c r="L72" s="64"/>
    </row>
    <row r="73" spans="12:12" x14ac:dyDescent="0.25">
      <c r="L73" s="64"/>
    </row>
    <row r="74" spans="12:12" x14ac:dyDescent="0.25">
      <c r="L74" s="64"/>
    </row>
    <row r="75" spans="12:12" x14ac:dyDescent="0.25">
      <c r="L75" s="64"/>
    </row>
    <row r="76" spans="12:12" x14ac:dyDescent="0.25">
      <c r="L76" s="64"/>
    </row>
    <row r="77" spans="12:12" x14ac:dyDescent="0.25">
      <c r="L77" s="64"/>
    </row>
    <row r="78" spans="12:12" x14ac:dyDescent="0.25">
      <c r="L78" s="64"/>
    </row>
    <row r="79" spans="12:12" x14ac:dyDescent="0.25">
      <c r="L79" s="64"/>
    </row>
    <row r="80" spans="12:12" x14ac:dyDescent="0.25">
      <c r="L80" s="64"/>
    </row>
    <row r="81" spans="12:12" x14ac:dyDescent="0.25">
      <c r="L81" s="64"/>
    </row>
    <row r="82" spans="12:12" x14ac:dyDescent="0.25">
      <c r="L82" s="64"/>
    </row>
    <row r="83" spans="12:12" x14ac:dyDescent="0.25">
      <c r="L83" s="64"/>
    </row>
    <row r="84" spans="12:12" x14ac:dyDescent="0.25">
      <c r="L84" s="64"/>
    </row>
    <row r="85" spans="12:12" x14ac:dyDescent="0.25">
      <c r="L85" s="64"/>
    </row>
    <row r="86" spans="12:12" x14ac:dyDescent="0.25">
      <c r="L86" s="64"/>
    </row>
    <row r="87" spans="12:12" x14ac:dyDescent="0.25">
      <c r="L87" s="64"/>
    </row>
    <row r="88" spans="12:12" x14ac:dyDescent="0.25">
      <c r="L88" s="64"/>
    </row>
    <row r="89" spans="12:12" x14ac:dyDescent="0.25">
      <c r="L89" s="64"/>
    </row>
    <row r="90" spans="12:12" x14ac:dyDescent="0.25">
      <c r="L90" s="64"/>
    </row>
    <row r="91" spans="12:12" x14ac:dyDescent="0.25">
      <c r="L91" s="64"/>
    </row>
    <row r="92" spans="12:12" x14ac:dyDescent="0.25">
      <c r="L92" s="64"/>
    </row>
    <row r="93" spans="12:12" x14ac:dyDescent="0.25">
      <c r="L93" s="64"/>
    </row>
    <row r="94" spans="12:12" x14ac:dyDescent="0.25">
      <c r="L94" s="64"/>
    </row>
    <row r="95" spans="12:12" x14ac:dyDescent="0.25">
      <c r="L95" s="64"/>
    </row>
    <row r="96" spans="12:12" x14ac:dyDescent="0.25">
      <c r="L96" s="64"/>
    </row>
    <row r="97" spans="12:12" x14ac:dyDescent="0.25">
      <c r="L97" s="64"/>
    </row>
    <row r="98" spans="12:12" x14ac:dyDescent="0.25">
      <c r="L98" s="64"/>
    </row>
    <row r="99" spans="12:12" x14ac:dyDescent="0.25">
      <c r="L99" s="64"/>
    </row>
    <row r="100" spans="12:12" x14ac:dyDescent="0.25">
      <c r="L100" s="64"/>
    </row>
    <row r="101" spans="12:12" x14ac:dyDescent="0.25">
      <c r="L101" s="64"/>
    </row>
    <row r="102" spans="12:12" x14ac:dyDescent="0.25">
      <c r="L102" s="64"/>
    </row>
    <row r="103" spans="12:12" x14ac:dyDescent="0.25">
      <c r="L103" s="64"/>
    </row>
    <row r="104" spans="12:12" x14ac:dyDescent="0.25">
      <c r="L104" s="64"/>
    </row>
    <row r="105" spans="12:12" x14ac:dyDescent="0.25">
      <c r="L105" s="64"/>
    </row>
    <row r="106" spans="12:12" x14ac:dyDescent="0.25">
      <c r="L106" s="64"/>
    </row>
    <row r="107" spans="12:12" x14ac:dyDescent="0.25">
      <c r="L107" s="64"/>
    </row>
    <row r="108" spans="12:12" x14ac:dyDescent="0.25">
      <c r="L108" s="64"/>
    </row>
    <row r="109" spans="12:12" x14ac:dyDescent="0.25">
      <c r="L109" s="64"/>
    </row>
    <row r="110" spans="12:12" x14ac:dyDescent="0.25">
      <c r="L110" s="64"/>
    </row>
    <row r="111" spans="12:12" x14ac:dyDescent="0.25">
      <c r="L111" s="64"/>
    </row>
    <row r="112" spans="12:12" x14ac:dyDescent="0.25">
      <c r="L112" s="64"/>
    </row>
  </sheetData>
  <sortState xmlns:xlrd2="http://schemas.microsoft.com/office/spreadsheetml/2017/richdata2" ref="C2:N54">
    <sortCondition ref="J2:J54"/>
  </sortState>
  <pageMargins left="0.75" right="0.75" top="1" bottom="1" header="0.5" footer="0.5"/>
  <pageSetup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8EE287A-717F-49A4-BD29-13E2CA16E102}">
  <sheetPr>
    <tabColor theme="4" tint="-0.249977111117893"/>
  </sheetPr>
  <dimension ref="A1:BJ224"/>
  <sheetViews>
    <sheetView topLeftCell="B1" zoomScale="145" zoomScaleNormal="145" workbookViewId="0">
      <selection activeCell="C44" sqref="C44"/>
    </sheetView>
  </sheetViews>
  <sheetFormatPr defaultRowHeight="13.2" x14ac:dyDescent="0.25"/>
  <cols>
    <col min="1" max="1" width="11.44140625" customWidth="1"/>
    <col min="2" max="2" width="21.5546875" customWidth="1"/>
    <col min="3" max="3" width="34.109375" bestFit="1" customWidth="1"/>
    <col min="4" max="5" width="25.88671875" customWidth="1"/>
    <col min="6" max="6" width="16.5546875" customWidth="1"/>
    <col min="7" max="7" width="28.88671875" customWidth="1"/>
    <col min="8" max="8" width="16.5546875" customWidth="1"/>
    <col min="9" max="9" width="29.44140625" customWidth="1"/>
    <col min="10" max="10" width="16.5546875" customWidth="1"/>
    <col min="11" max="12" width="21.88671875" customWidth="1"/>
    <col min="13" max="13" width="35.44140625" customWidth="1"/>
    <col min="14" max="14" width="13.88671875" customWidth="1"/>
    <col min="15" max="15" width="25.88671875" customWidth="1"/>
    <col min="16" max="16" width="12.44140625" customWidth="1"/>
    <col min="17" max="18" width="26.44140625" customWidth="1"/>
    <col min="19" max="20" width="33.5546875" customWidth="1"/>
    <col min="21" max="21" width="27.5546875" customWidth="1"/>
    <col min="22" max="22" width="22.44140625" customWidth="1"/>
    <col min="23" max="23" width="34" customWidth="1"/>
    <col min="24" max="24" width="21.5546875" customWidth="1"/>
    <col min="25" max="26" width="25.44140625" customWidth="1"/>
    <col min="27" max="27" width="30.44140625" customWidth="1"/>
    <col min="28" max="28" width="16.44140625" customWidth="1"/>
    <col min="29" max="29" width="29.5546875" customWidth="1"/>
    <col min="30" max="30" width="14.44140625" customWidth="1"/>
    <col min="31" max="31" width="31" customWidth="1"/>
    <col min="32" max="32" width="16.109375" customWidth="1"/>
    <col min="33" max="34" width="34.109375" customWidth="1"/>
    <col min="35" max="36" width="26.5546875" customWidth="1"/>
    <col min="37" max="40" width="32.44140625" customWidth="1"/>
    <col min="41" max="42" width="26.88671875" customWidth="1"/>
    <col min="43" max="44" width="37.88671875" customWidth="1"/>
    <col min="45" max="46" width="25.109375" customWidth="1"/>
    <col min="47" max="48" width="38.88671875" customWidth="1"/>
    <col min="49" max="50" width="26.44140625" customWidth="1"/>
    <col min="51" max="51" width="50.88671875" customWidth="1"/>
    <col min="52" max="52" width="27.5546875" customWidth="1"/>
    <col min="53" max="54" width="32.109375" customWidth="1"/>
    <col min="55" max="56" width="24.88671875" customWidth="1"/>
    <col min="57" max="58" width="29" customWidth="1"/>
    <col min="59" max="59" width="34.5546875" customWidth="1"/>
    <col min="60" max="60" width="21.5546875" customWidth="1"/>
    <col min="61" max="61" width="33.88671875" customWidth="1"/>
  </cols>
  <sheetData>
    <row r="1" spans="1:62" s="123" customFormat="1" ht="13.35" customHeight="1" x14ac:dyDescent="0.25">
      <c r="A1" s="122" t="s">
        <v>362</v>
      </c>
      <c r="B1" s="122"/>
      <c r="C1" s="122"/>
      <c r="D1" s="974" t="s">
        <v>363</v>
      </c>
      <c r="E1" s="973"/>
      <c r="F1" s="972" t="s">
        <v>364</v>
      </c>
      <c r="G1" s="973"/>
      <c r="H1" s="972" t="s">
        <v>365</v>
      </c>
      <c r="I1" s="973"/>
      <c r="J1" s="972" t="s">
        <v>366</v>
      </c>
      <c r="K1" s="973"/>
      <c r="L1" s="972" t="s">
        <v>367</v>
      </c>
      <c r="M1" s="973"/>
      <c r="N1" s="977" t="s">
        <v>368</v>
      </c>
      <c r="O1" s="978"/>
      <c r="P1" s="977" t="s">
        <v>369</v>
      </c>
      <c r="Q1" s="978"/>
      <c r="R1" s="977" t="s">
        <v>370</v>
      </c>
      <c r="S1" s="978"/>
      <c r="T1" s="972" t="s">
        <v>371</v>
      </c>
      <c r="U1" s="973"/>
      <c r="V1" s="972" t="s">
        <v>372</v>
      </c>
      <c r="W1" s="973"/>
      <c r="X1" s="126"/>
      <c r="Y1" s="126" t="s">
        <v>373</v>
      </c>
      <c r="Z1" s="990" t="s">
        <v>374</v>
      </c>
      <c r="AA1" s="991"/>
      <c r="AB1" s="990" t="s">
        <v>375</v>
      </c>
      <c r="AC1" s="991"/>
      <c r="AD1" s="992" t="s">
        <v>376</v>
      </c>
      <c r="AE1" s="993"/>
      <c r="AF1" s="990" t="s">
        <v>377</v>
      </c>
      <c r="AG1" s="991"/>
      <c r="AH1" s="990" t="s">
        <v>378</v>
      </c>
      <c r="AI1" s="991"/>
      <c r="AJ1" s="990" t="s">
        <v>379</v>
      </c>
      <c r="AK1" s="991"/>
      <c r="AL1" s="990" t="s">
        <v>380</v>
      </c>
      <c r="AM1" s="991"/>
      <c r="AN1" s="990" t="s">
        <v>381</v>
      </c>
      <c r="AO1" s="991"/>
      <c r="AP1" s="990" t="s">
        <v>382</v>
      </c>
      <c r="AQ1" s="991"/>
      <c r="AR1" s="990" t="s">
        <v>383</v>
      </c>
      <c r="AS1" s="991"/>
      <c r="AT1" s="990" t="s">
        <v>384</v>
      </c>
      <c r="AU1" s="991"/>
      <c r="AV1" s="990" t="s">
        <v>385</v>
      </c>
      <c r="AW1" s="991"/>
      <c r="AX1" s="990" t="s">
        <v>386</v>
      </c>
      <c r="AY1" s="991"/>
      <c r="AZ1" s="990" t="s">
        <v>387</v>
      </c>
      <c r="BA1" s="991"/>
      <c r="BB1" s="990" t="s">
        <v>388</v>
      </c>
      <c r="BC1" s="991"/>
      <c r="BD1" s="990" t="s">
        <v>389</v>
      </c>
      <c r="BE1" s="991"/>
      <c r="BF1" s="990" t="s">
        <v>390</v>
      </c>
      <c r="BG1" s="991"/>
      <c r="BH1" s="990" t="s">
        <v>391</v>
      </c>
      <c r="BI1" s="994"/>
      <c r="BJ1" s="123" t="s">
        <v>392</v>
      </c>
    </row>
    <row r="2" spans="1:62" x14ac:dyDescent="0.25">
      <c r="D2" s="987" t="s">
        <v>393</v>
      </c>
      <c r="E2" s="976" t="s">
        <v>393</v>
      </c>
      <c r="F2" s="975" t="s">
        <v>394</v>
      </c>
      <c r="G2" s="976" t="s">
        <v>394</v>
      </c>
      <c r="H2" s="975" t="s">
        <v>395</v>
      </c>
      <c r="I2" s="976" t="s">
        <v>395</v>
      </c>
      <c r="J2" s="975" t="s">
        <v>396</v>
      </c>
      <c r="K2" s="976" t="s">
        <v>396</v>
      </c>
      <c r="L2" s="975" t="s">
        <v>397</v>
      </c>
      <c r="M2" s="976" t="s">
        <v>397</v>
      </c>
      <c r="N2" s="975" t="s">
        <v>398</v>
      </c>
      <c r="O2" s="976"/>
      <c r="P2" s="975" t="s">
        <v>399</v>
      </c>
      <c r="Q2" s="976"/>
      <c r="R2" s="975" t="s">
        <v>400</v>
      </c>
      <c r="S2" s="976"/>
      <c r="T2" s="975" t="s">
        <v>401</v>
      </c>
      <c r="U2" s="976"/>
      <c r="V2" s="975" t="s">
        <v>402</v>
      </c>
      <c r="W2" s="976"/>
      <c r="X2" s="975" t="s">
        <v>403</v>
      </c>
      <c r="Y2" s="976"/>
      <c r="Z2" s="975" t="s">
        <v>404</v>
      </c>
      <c r="AA2" s="976"/>
      <c r="AB2" s="975" t="s">
        <v>405</v>
      </c>
      <c r="AC2" s="976"/>
      <c r="AD2" s="975" t="s">
        <v>406</v>
      </c>
      <c r="AE2" s="976"/>
      <c r="AF2" s="975" t="s">
        <v>407</v>
      </c>
      <c r="AG2" s="976"/>
      <c r="AH2" s="975" t="s">
        <v>408</v>
      </c>
      <c r="AI2" s="976"/>
      <c r="AJ2" s="975" t="s">
        <v>409</v>
      </c>
      <c r="AK2" s="976"/>
      <c r="AL2" s="975" t="s">
        <v>410</v>
      </c>
      <c r="AM2" s="976"/>
      <c r="AN2" s="975" t="s">
        <v>411</v>
      </c>
      <c r="AO2" s="976"/>
      <c r="AP2" s="975" t="s">
        <v>412</v>
      </c>
      <c r="AQ2" s="976"/>
      <c r="AR2" s="975" t="s">
        <v>413</v>
      </c>
      <c r="AS2" s="976"/>
      <c r="AT2" s="975" t="s">
        <v>414</v>
      </c>
      <c r="AU2" s="976"/>
      <c r="AV2" s="975" t="s">
        <v>415</v>
      </c>
      <c r="AW2" s="976"/>
      <c r="AX2" s="975" t="s">
        <v>416</v>
      </c>
      <c r="AY2" s="976"/>
      <c r="AZ2" s="975" t="s">
        <v>417</v>
      </c>
      <c r="BA2" s="976"/>
      <c r="BB2" s="975" t="s">
        <v>418</v>
      </c>
      <c r="BC2" s="976"/>
      <c r="BD2" s="975" t="s">
        <v>419</v>
      </c>
      <c r="BE2" s="976"/>
      <c r="BF2" s="975" t="s">
        <v>420</v>
      </c>
      <c r="BG2" s="976"/>
      <c r="BH2" s="975" t="s">
        <v>421</v>
      </c>
      <c r="BI2" s="985" t="s">
        <v>421</v>
      </c>
    </row>
    <row r="3" spans="1:62" x14ac:dyDescent="0.25">
      <c r="D3" s="987" t="s">
        <v>422</v>
      </c>
      <c r="E3" s="976" t="s">
        <v>422</v>
      </c>
      <c r="F3" s="975" t="s">
        <v>423</v>
      </c>
      <c r="G3" s="976" t="s">
        <v>423</v>
      </c>
      <c r="H3" s="975" t="s">
        <v>424</v>
      </c>
      <c r="I3" s="976" t="s">
        <v>424</v>
      </c>
      <c r="J3" s="975" t="s">
        <v>425</v>
      </c>
      <c r="K3" s="976" t="s">
        <v>425</v>
      </c>
      <c r="L3" s="975" t="s">
        <v>426</v>
      </c>
      <c r="M3" s="976" t="s">
        <v>426</v>
      </c>
      <c r="N3" s="124" t="s">
        <v>427</v>
      </c>
      <c r="O3" s="124"/>
      <c r="P3" s="975"/>
      <c r="Q3" s="976"/>
      <c r="R3" s="975" t="s">
        <v>428</v>
      </c>
      <c r="S3" s="976"/>
      <c r="T3" s="975" t="s">
        <v>429</v>
      </c>
      <c r="U3" s="976"/>
      <c r="V3" s="975" t="s">
        <v>430</v>
      </c>
      <c r="W3" s="976"/>
      <c r="X3" s="975" t="s">
        <v>431</v>
      </c>
      <c r="Y3" s="976"/>
      <c r="Z3" s="975" t="s">
        <v>432</v>
      </c>
      <c r="AA3" s="976"/>
      <c r="AB3" s="975" t="s">
        <v>433</v>
      </c>
      <c r="AC3" s="976"/>
      <c r="AD3" s="975" t="s">
        <v>434</v>
      </c>
      <c r="AE3" s="976"/>
      <c r="AF3" s="975" t="s">
        <v>435</v>
      </c>
      <c r="AG3" s="976"/>
      <c r="AH3" s="975" t="s">
        <v>436</v>
      </c>
      <c r="AI3" s="976"/>
      <c r="AJ3" s="975" t="s">
        <v>437</v>
      </c>
      <c r="AK3" s="976"/>
      <c r="AL3" s="975" t="s">
        <v>438</v>
      </c>
      <c r="AM3" s="976"/>
      <c r="AN3" s="975" t="s">
        <v>439</v>
      </c>
      <c r="AO3" s="976"/>
      <c r="AP3" s="975" t="s">
        <v>440</v>
      </c>
      <c r="AQ3" s="976"/>
      <c r="AR3" s="975" t="s">
        <v>441</v>
      </c>
      <c r="AS3" s="976"/>
      <c r="AT3" s="975" t="s">
        <v>442</v>
      </c>
      <c r="AU3" s="976"/>
      <c r="AV3" s="975" t="s">
        <v>443</v>
      </c>
      <c r="AW3" s="976"/>
      <c r="AX3" s="975" t="s">
        <v>444</v>
      </c>
      <c r="AY3" s="976"/>
      <c r="AZ3" s="975" t="s">
        <v>445</v>
      </c>
      <c r="BA3" s="976"/>
      <c r="BB3" s="975" t="s">
        <v>446</v>
      </c>
      <c r="BC3" s="976"/>
      <c r="BD3" s="975" t="s">
        <v>447</v>
      </c>
      <c r="BE3" s="976"/>
      <c r="BF3" s="975" t="s">
        <v>448</v>
      </c>
      <c r="BG3" s="976"/>
      <c r="BH3" s="975" t="s">
        <v>449</v>
      </c>
      <c r="BI3" s="985" t="s">
        <v>449</v>
      </c>
    </row>
    <row r="4" spans="1:62" x14ac:dyDescent="0.25">
      <c r="D4" s="987" t="s">
        <v>450</v>
      </c>
      <c r="E4" s="976" t="s">
        <v>450</v>
      </c>
      <c r="F4" s="975"/>
      <c r="G4" s="976"/>
      <c r="H4" s="975" t="s">
        <v>451</v>
      </c>
      <c r="I4" s="976" t="s">
        <v>451</v>
      </c>
      <c r="J4" s="975" t="s">
        <v>452</v>
      </c>
      <c r="K4" s="976" t="s">
        <v>452</v>
      </c>
      <c r="L4" s="975" t="s">
        <v>453</v>
      </c>
      <c r="M4" s="976" t="s">
        <v>453</v>
      </c>
      <c r="N4" s="124"/>
      <c r="O4" s="125"/>
      <c r="P4" s="975"/>
      <c r="Q4" s="976"/>
      <c r="R4" s="975" t="s">
        <v>454</v>
      </c>
      <c r="S4" s="976"/>
      <c r="T4" s="975" t="s">
        <v>455</v>
      </c>
      <c r="U4" s="976"/>
      <c r="V4" s="975" t="s">
        <v>456</v>
      </c>
      <c r="W4" s="976"/>
      <c r="X4" s="975"/>
      <c r="Y4" s="976"/>
      <c r="Z4" s="975" t="s">
        <v>457</v>
      </c>
      <c r="AA4" s="976"/>
      <c r="AB4" s="975"/>
      <c r="AC4" s="976"/>
      <c r="AD4" s="975" t="s">
        <v>458</v>
      </c>
      <c r="AE4" s="976"/>
      <c r="AF4" s="975" t="s">
        <v>459</v>
      </c>
      <c r="AG4" s="976"/>
      <c r="AH4" s="975"/>
      <c r="AI4" s="976"/>
      <c r="AJ4" s="975" t="s">
        <v>460</v>
      </c>
      <c r="AK4" s="976"/>
      <c r="AL4" s="975" t="s">
        <v>461</v>
      </c>
      <c r="AM4" s="976"/>
      <c r="AN4" s="975"/>
      <c r="AO4" s="976"/>
      <c r="AP4" s="975" t="s">
        <v>462</v>
      </c>
      <c r="AQ4" s="976"/>
      <c r="AR4" s="975" t="s">
        <v>463</v>
      </c>
      <c r="AS4" s="976"/>
      <c r="AT4" s="975" t="s">
        <v>464</v>
      </c>
      <c r="AU4" s="976"/>
      <c r="AV4" s="975" t="s">
        <v>465</v>
      </c>
      <c r="AW4" s="976"/>
      <c r="AX4" s="975" t="s">
        <v>466</v>
      </c>
      <c r="AY4" s="976"/>
      <c r="AZ4" s="975" t="s">
        <v>467</v>
      </c>
      <c r="BA4" s="976"/>
      <c r="BB4" s="975" t="s">
        <v>468</v>
      </c>
      <c r="BC4" s="976"/>
      <c r="BD4" s="975" t="s">
        <v>469</v>
      </c>
      <c r="BE4" s="976"/>
      <c r="BF4" s="975" t="s">
        <v>470</v>
      </c>
      <c r="BG4" s="976"/>
      <c r="BH4" s="975" t="s">
        <v>471</v>
      </c>
      <c r="BI4" s="985" t="s">
        <v>471</v>
      </c>
    </row>
    <row r="5" spans="1:62" x14ac:dyDescent="0.25">
      <c r="D5" s="987" t="s">
        <v>472</v>
      </c>
      <c r="E5" s="976" t="s">
        <v>472</v>
      </c>
      <c r="F5" s="975"/>
      <c r="G5" s="976"/>
      <c r="H5" s="975"/>
      <c r="I5" s="976"/>
      <c r="J5" s="975"/>
      <c r="K5" s="976"/>
      <c r="L5" s="975" t="s">
        <v>473</v>
      </c>
      <c r="M5" s="976" t="s">
        <v>473</v>
      </c>
      <c r="N5" s="124"/>
      <c r="O5" s="125"/>
      <c r="P5" s="975"/>
      <c r="Q5" s="976"/>
      <c r="R5" s="975" t="s">
        <v>474</v>
      </c>
      <c r="S5" s="976"/>
      <c r="T5" s="975" t="s">
        <v>475</v>
      </c>
      <c r="U5" s="976"/>
      <c r="V5" s="975"/>
      <c r="W5" s="976"/>
      <c r="X5" s="975"/>
      <c r="Y5" s="976"/>
      <c r="Z5" s="975" t="s">
        <v>476</v>
      </c>
      <c r="AA5" s="976"/>
      <c r="AB5" s="975"/>
      <c r="AC5" s="976"/>
      <c r="AD5" s="975" t="s">
        <v>477</v>
      </c>
      <c r="AE5" s="976"/>
      <c r="AF5" s="975" t="s">
        <v>478</v>
      </c>
      <c r="AG5" s="976"/>
      <c r="AH5" s="975"/>
      <c r="AI5" s="976"/>
      <c r="AJ5" s="975" t="s">
        <v>479</v>
      </c>
      <c r="AK5" s="976"/>
      <c r="AL5" s="975" t="s">
        <v>480</v>
      </c>
      <c r="AM5" s="976"/>
      <c r="AN5" s="975"/>
      <c r="AO5" s="976"/>
      <c r="AP5" s="975"/>
      <c r="AQ5" s="976"/>
      <c r="AR5" s="975" t="s">
        <v>481</v>
      </c>
      <c r="AS5" s="976"/>
      <c r="AT5" s="975" t="s">
        <v>482</v>
      </c>
      <c r="AU5" s="976"/>
      <c r="AV5" s="975"/>
      <c r="AW5" s="976"/>
      <c r="AX5" s="975" t="s">
        <v>483</v>
      </c>
      <c r="AY5" s="976"/>
      <c r="AZ5" s="975" t="s">
        <v>484</v>
      </c>
      <c r="BA5" s="976"/>
      <c r="BB5" s="975" t="s">
        <v>485</v>
      </c>
      <c r="BC5" s="976"/>
      <c r="BD5" s="975" t="s">
        <v>486</v>
      </c>
      <c r="BE5" s="976"/>
      <c r="BF5" s="975" t="s">
        <v>487</v>
      </c>
      <c r="BG5" s="976"/>
      <c r="BH5" s="975" t="s">
        <v>488</v>
      </c>
      <c r="BI5" s="985" t="s">
        <v>488</v>
      </c>
    </row>
    <row r="6" spans="1:62" x14ac:dyDescent="0.25">
      <c r="D6" s="987" t="s">
        <v>489</v>
      </c>
      <c r="E6" s="976" t="s">
        <v>489</v>
      </c>
      <c r="F6" s="975"/>
      <c r="G6" s="976"/>
      <c r="H6" s="975"/>
      <c r="I6" s="976"/>
      <c r="J6" s="975"/>
      <c r="K6" s="976"/>
      <c r="L6" s="975"/>
      <c r="M6" s="976"/>
      <c r="N6" s="125"/>
      <c r="O6" s="125"/>
      <c r="P6" s="975"/>
      <c r="Q6" s="976"/>
      <c r="R6" s="975" t="s">
        <v>490</v>
      </c>
      <c r="S6" s="976"/>
      <c r="T6" s="975" t="s">
        <v>491</v>
      </c>
      <c r="U6" s="976"/>
      <c r="V6" s="975"/>
      <c r="W6" s="976"/>
      <c r="X6" s="975"/>
      <c r="Y6" s="976"/>
      <c r="Z6" s="975"/>
      <c r="AA6" s="976"/>
      <c r="AB6" s="975"/>
      <c r="AC6" s="976"/>
      <c r="AD6" s="975"/>
      <c r="AE6" s="976"/>
      <c r="AF6" s="975"/>
      <c r="AG6" s="976"/>
      <c r="AH6" s="975"/>
      <c r="AI6" s="976"/>
      <c r="AJ6" s="975" t="s">
        <v>492</v>
      </c>
      <c r="AK6" s="976"/>
      <c r="AL6" s="975" t="s">
        <v>493</v>
      </c>
      <c r="AM6" s="976"/>
      <c r="AN6" s="975"/>
      <c r="AO6" s="976"/>
      <c r="AP6" s="975"/>
      <c r="AQ6" s="976"/>
      <c r="AR6" s="975" t="s">
        <v>494</v>
      </c>
      <c r="AS6" s="976"/>
      <c r="AT6" s="975" t="s">
        <v>495</v>
      </c>
      <c r="AU6" s="976"/>
      <c r="AV6" s="975"/>
      <c r="AW6" s="976"/>
      <c r="AX6" s="975"/>
      <c r="AY6" s="976"/>
      <c r="AZ6" s="975" t="s">
        <v>496</v>
      </c>
      <c r="BA6" s="976"/>
      <c r="BB6" s="975" t="s">
        <v>497</v>
      </c>
      <c r="BC6" s="976"/>
      <c r="BD6" s="975" t="s">
        <v>498</v>
      </c>
      <c r="BE6" s="976"/>
      <c r="BF6" s="975" t="s">
        <v>499</v>
      </c>
      <c r="BG6" s="976"/>
      <c r="BH6" s="975" t="s">
        <v>500</v>
      </c>
      <c r="BI6" s="985" t="s">
        <v>500</v>
      </c>
    </row>
    <row r="7" spans="1:62" x14ac:dyDescent="0.25">
      <c r="D7" s="987" t="s">
        <v>501</v>
      </c>
      <c r="E7" s="976" t="s">
        <v>501</v>
      </c>
      <c r="F7" s="975"/>
      <c r="G7" s="976"/>
      <c r="H7" s="975"/>
      <c r="I7" s="976"/>
      <c r="J7" s="975"/>
      <c r="K7" s="976"/>
      <c r="L7" s="975"/>
      <c r="M7" s="976"/>
      <c r="N7" s="125"/>
      <c r="O7" s="125"/>
      <c r="P7" s="975"/>
      <c r="Q7" s="976"/>
      <c r="R7" s="975" t="s">
        <v>502</v>
      </c>
      <c r="S7" s="976"/>
      <c r="T7" s="975"/>
      <c r="U7" s="976"/>
      <c r="V7" s="975"/>
      <c r="W7" s="976"/>
      <c r="X7" s="975"/>
      <c r="Y7" s="976"/>
      <c r="Z7" s="975"/>
      <c r="AA7" s="976"/>
      <c r="AB7" s="975"/>
      <c r="AC7" s="976"/>
      <c r="AD7" s="975"/>
      <c r="AE7" s="976"/>
      <c r="AF7" s="975"/>
      <c r="AG7" s="976"/>
      <c r="AH7" s="975"/>
      <c r="AI7" s="976"/>
      <c r="AJ7" s="975" t="s">
        <v>503</v>
      </c>
      <c r="AK7" s="976"/>
      <c r="AL7" s="975" t="s">
        <v>504</v>
      </c>
      <c r="AM7" s="976"/>
      <c r="AN7" s="975"/>
      <c r="AO7" s="976"/>
      <c r="AP7" s="975"/>
      <c r="AQ7" s="976"/>
      <c r="AR7" s="975" t="s">
        <v>505</v>
      </c>
      <c r="AS7" s="976"/>
      <c r="AT7" s="975"/>
      <c r="AU7" s="976"/>
      <c r="AV7" s="975"/>
      <c r="AW7" s="976"/>
      <c r="AX7" s="975"/>
      <c r="AY7" s="976"/>
      <c r="AZ7" s="975" t="s">
        <v>506</v>
      </c>
      <c r="BA7" s="976"/>
      <c r="BB7" s="975" t="s">
        <v>507</v>
      </c>
      <c r="BC7" s="976"/>
      <c r="BD7" s="975" t="s">
        <v>508</v>
      </c>
      <c r="BE7" s="976"/>
      <c r="BF7" s="975" t="s">
        <v>509</v>
      </c>
      <c r="BG7" s="976"/>
      <c r="BH7" s="975" t="s">
        <v>510</v>
      </c>
      <c r="BI7" s="985" t="s">
        <v>510</v>
      </c>
    </row>
    <row r="8" spans="1:62" x14ac:dyDescent="0.25">
      <c r="D8" s="987" t="s">
        <v>511</v>
      </c>
      <c r="E8" s="976" t="s">
        <v>511</v>
      </c>
      <c r="F8" s="975"/>
      <c r="G8" s="976"/>
      <c r="H8" s="975"/>
      <c r="I8" s="976"/>
      <c r="J8" s="975"/>
      <c r="K8" s="976"/>
      <c r="L8" s="975"/>
      <c r="M8" s="976"/>
      <c r="N8" s="125"/>
      <c r="O8" s="125"/>
      <c r="P8" s="975"/>
      <c r="Q8" s="976"/>
      <c r="R8" s="975" t="s">
        <v>512</v>
      </c>
      <c r="S8" s="976"/>
      <c r="T8" s="975"/>
      <c r="U8" s="976"/>
      <c r="V8" s="975"/>
      <c r="W8" s="976"/>
      <c r="X8" s="975"/>
      <c r="Y8" s="976"/>
      <c r="Z8" s="975"/>
      <c r="AA8" s="976"/>
      <c r="AB8" s="975"/>
      <c r="AC8" s="976"/>
      <c r="AD8" s="975"/>
      <c r="AE8" s="976"/>
      <c r="AF8" s="975"/>
      <c r="AG8" s="976"/>
      <c r="AH8" s="975"/>
      <c r="AI8" s="976"/>
      <c r="AJ8" s="975" t="s">
        <v>513</v>
      </c>
      <c r="AK8" s="976"/>
      <c r="AL8" s="975" t="s">
        <v>514</v>
      </c>
      <c r="AM8" s="976"/>
      <c r="AN8" s="975"/>
      <c r="AO8" s="976"/>
      <c r="AP8" s="975"/>
      <c r="AQ8" s="976"/>
      <c r="AR8" s="975"/>
      <c r="AS8" s="976"/>
      <c r="AT8" s="975"/>
      <c r="AU8" s="976"/>
      <c r="AV8" s="975"/>
      <c r="AW8" s="976"/>
      <c r="AX8" s="975"/>
      <c r="AY8" s="976"/>
      <c r="AZ8" s="975" t="s">
        <v>515</v>
      </c>
      <c r="BA8" s="976"/>
      <c r="BB8" s="975" t="s">
        <v>516</v>
      </c>
      <c r="BC8" s="976"/>
      <c r="BD8" s="975" t="s">
        <v>517</v>
      </c>
      <c r="BE8" s="976"/>
      <c r="BF8" s="975" t="s">
        <v>518</v>
      </c>
      <c r="BG8" s="976"/>
      <c r="BH8" s="975" t="s">
        <v>519</v>
      </c>
      <c r="BI8" s="985" t="s">
        <v>519</v>
      </c>
    </row>
    <row r="9" spans="1:62" x14ac:dyDescent="0.25">
      <c r="D9" s="987"/>
      <c r="E9" s="976"/>
      <c r="F9" s="975"/>
      <c r="G9" s="976"/>
      <c r="H9" s="975"/>
      <c r="I9" s="976"/>
      <c r="J9" s="975"/>
      <c r="K9" s="976"/>
      <c r="L9" s="975"/>
      <c r="M9" s="976"/>
      <c r="N9" s="125"/>
      <c r="O9" s="125"/>
      <c r="P9" s="975"/>
      <c r="Q9" s="976"/>
      <c r="R9" s="975" t="s">
        <v>520</v>
      </c>
      <c r="S9" s="976"/>
      <c r="T9" s="975"/>
      <c r="U9" s="976"/>
      <c r="V9" s="975"/>
      <c r="W9" s="976"/>
      <c r="X9" s="975"/>
      <c r="Y9" s="976"/>
      <c r="Z9" s="975"/>
      <c r="AA9" s="976"/>
      <c r="AB9" s="975"/>
      <c r="AC9" s="976"/>
      <c r="AD9" s="975"/>
      <c r="AE9" s="976"/>
      <c r="AF9" s="975"/>
      <c r="AG9" s="976"/>
      <c r="AH9" s="975"/>
      <c r="AI9" s="976"/>
      <c r="AJ9" s="975" t="s">
        <v>521</v>
      </c>
      <c r="AK9" s="976"/>
      <c r="AL9" s="975" t="s">
        <v>522</v>
      </c>
      <c r="AM9" s="976"/>
      <c r="AN9" s="975"/>
      <c r="AO9" s="976"/>
      <c r="AP9" s="975"/>
      <c r="AQ9" s="976"/>
      <c r="AR9" s="975"/>
      <c r="AS9" s="976"/>
      <c r="AT9" s="975"/>
      <c r="AU9" s="976"/>
      <c r="AV9" s="975"/>
      <c r="AW9" s="976"/>
      <c r="AX9" s="975"/>
      <c r="AY9" s="976"/>
      <c r="AZ9" s="975" t="s">
        <v>523</v>
      </c>
      <c r="BA9" s="976"/>
      <c r="BB9" s="975" t="s">
        <v>524</v>
      </c>
      <c r="BC9" s="976"/>
      <c r="BD9" s="975" t="s">
        <v>525</v>
      </c>
      <c r="BE9" s="976"/>
      <c r="BF9" s="975" t="s">
        <v>526</v>
      </c>
      <c r="BG9" s="976"/>
      <c r="BH9" s="975" t="s">
        <v>527</v>
      </c>
      <c r="BI9" s="985" t="s">
        <v>527</v>
      </c>
    </row>
    <row r="10" spans="1:62" x14ac:dyDescent="0.25">
      <c r="D10" s="987"/>
      <c r="E10" s="976"/>
      <c r="F10" s="975"/>
      <c r="G10" s="976"/>
      <c r="H10" s="975"/>
      <c r="I10" s="976"/>
      <c r="J10" s="975"/>
      <c r="K10" s="976"/>
      <c r="L10" s="975"/>
      <c r="M10" s="976"/>
      <c r="N10" s="125"/>
      <c r="O10" s="125"/>
      <c r="P10" s="975"/>
      <c r="Q10" s="976"/>
      <c r="R10" s="975" t="s">
        <v>528</v>
      </c>
      <c r="S10" s="976"/>
      <c r="T10" s="975"/>
      <c r="U10" s="976"/>
      <c r="V10" s="975"/>
      <c r="W10" s="976"/>
      <c r="X10" s="975"/>
      <c r="Y10" s="976"/>
      <c r="Z10" s="975"/>
      <c r="AA10" s="976"/>
      <c r="AB10" s="975"/>
      <c r="AC10" s="976"/>
      <c r="AD10" s="975"/>
      <c r="AE10" s="976"/>
      <c r="AF10" s="975"/>
      <c r="AG10" s="976"/>
      <c r="AH10" s="975"/>
      <c r="AI10" s="976"/>
      <c r="AJ10" s="975" t="s">
        <v>529</v>
      </c>
      <c r="AK10" s="976"/>
      <c r="AL10" s="975" t="s">
        <v>530</v>
      </c>
      <c r="AM10" s="976"/>
      <c r="AN10" s="975"/>
      <c r="AO10" s="976"/>
      <c r="AP10" s="975"/>
      <c r="AQ10" s="976"/>
      <c r="AR10" s="975"/>
      <c r="AS10" s="976"/>
      <c r="AT10" s="975"/>
      <c r="AU10" s="976"/>
      <c r="AV10" s="975"/>
      <c r="AW10" s="976"/>
      <c r="AX10" s="975"/>
      <c r="AY10" s="976"/>
      <c r="AZ10" s="975" t="s">
        <v>531</v>
      </c>
      <c r="BA10" s="976"/>
      <c r="BB10" s="975" t="s">
        <v>532</v>
      </c>
      <c r="BC10" s="976"/>
      <c r="BD10" s="975" t="s">
        <v>533</v>
      </c>
      <c r="BE10" s="976"/>
      <c r="BF10" s="975" t="s">
        <v>534</v>
      </c>
      <c r="BG10" s="976"/>
      <c r="BH10" s="975" t="s">
        <v>535</v>
      </c>
      <c r="BI10" s="985" t="s">
        <v>535</v>
      </c>
    </row>
    <row r="11" spans="1:62" x14ac:dyDescent="0.25">
      <c r="D11" s="987"/>
      <c r="E11" s="976"/>
      <c r="F11" s="975"/>
      <c r="G11" s="976"/>
      <c r="H11" s="975"/>
      <c r="I11" s="976"/>
      <c r="J11" s="975"/>
      <c r="K11" s="976"/>
      <c r="L11" s="975"/>
      <c r="M11" s="976"/>
      <c r="N11" s="125"/>
      <c r="O11" s="125"/>
      <c r="P11" s="975"/>
      <c r="Q11" s="976"/>
      <c r="R11" s="975" t="s">
        <v>536</v>
      </c>
      <c r="S11" s="976"/>
      <c r="T11" s="975"/>
      <c r="U11" s="976"/>
      <c r="V11" s="975"/>
      <c r="W11" s="976"/>
      <c r="X11" s="975"/>
      <c r="Y11" s="976"/>
      <c r="Z11" s="975"/>
      <c r="AA11" s="976"/>
      <c r="AB11" s="975"/>
      <c r="AC11" s="976"/>
      <c r="AD11" s="975"/>
      <c r="AE11" s="976"/>
      <c r="AF11" s="975"/>
      <c r="AG11" s="976"/>
      <c r="AH11" s="975"/>
      <c r="AI11" s="976"/>
      <c r="AJ11" s="975" t="s">
        <v>537</v>
      </c>
      <c r="AK11" s="976"/>
      <c r="AL11" s="975"/>
      <c r="AM11" s="976"/>
      <c r="AN11" s="975"/>
      <c r="AO11" s="976"/>
      <c r="AP11" s="975"/>
      <c r="AQ11" s="976"/>
      <c r="AR11" s="975"/>
      <c r="AS11" s="976"/>
      <c r="AT11" s="975"/>
      <c r="AU11" s="976"/>
      <c r="AV11" s="975"/>
      <c r="AW11" s="976"/>
      <c r="AX11" s="975"/>
      <c r="AY11" s="976"/>
      <c r="AZ11" s="975"/>
      <c r="BA11" s="976"/>
      <c r="BB11" s="975" t="s">
        <v>538</v>
      </c>
      <c r="BC11" s="976"/>
      <c r="BD11" s="975" t="s">
        <v>539</v>
      </c>
      <c r="BE11" s="976"/>
      <c r="BF11" s="975"/>
      <c r="BG11" s="976"/>
      <c r="BH11" s="975" t="s">
        <v>540</v>
      </c>
      <c r="BI11" s="985" t="s">
        <v>540</v>
      </c>
    </row>
    <row r="12" spans="1:62" x14ac:dyDescent="0.25">
      <c r="D12" s="988"/>
      <c r="E12" s="982"/>
      <c r="F12" s="981"/>
      <c r="G12" s="982"/>
      <c r="H12" s="981"/>
      <c r="I12" s="982"/>
      <c r="J12" s="981"/>
      <c r="K12" s="982"/>
      <c r="L12" s="981"/>
      <c r="M12" s="982"/>
      <c r="N12" s="125"/>
      <c r="O12" s="125"/>
      <c r="P12" s="981"/>
      <c r="Q12" s="982"/>
      <c r="R12" s="981"/>
      <c r="S12" s="982"/>
      <c r="T12" s="981"/>
      <c r="U12" s="982"/>
      <c r="V12" s="981"/>
      <c r="W12" s="982"/>
      <c r="X12" s="981"/>
      <c r="Y12" s="982"/>
      <c r="Z12" s="981"/>
      <c r="AA12" s="982"/>
      <c r="AB12" s="981"/>
      <c r="AC12" s="982"/>
      <c r="AD12" s="981"/>
      <c r="AE12" s="982"/>
      <c r="AF12" s="981"/>
      <c r="AG12" s="982"/>
      <c r="AH12" s="981"/>
      <c r="AI12" s="982"/>
      <c r="AJ12" s="981"/>
      <c r="AK12" s="982"/>
      <c r="AL12" s="981"/>
      <c r="AM12" s="982"/>
      <c r="AN12" s="981"/>
      <c r="AO12" s="982"/>
      <c r="AP12" s="981"/>
      <c r="AQ12" s="982"/>
      <c r="AR12" s="981"/>
      <c r="AS12" s="982"/>
      <c r="AT12" s="981"/>
      <c r="AU12" s="982"/>
      <c r="AV12" s="981"/>
      <c r="AW12" s="982"/>
      <c r="AX12" s="981"/>
      <c r="AY12" s="982"/>
      <c r="AZ12" s="981"/>
      <c r="BA12" s="982"/>
      <c r="BB12" s="975" t="s">
        <v>541</v>
      </c>
      <c r="BC12" s="976"/>
      <c r="BD12" s="975" t="s">
        <v>542</v>
      </c>
      <c r="BE12" s="976"/>
      <c r="BF12" s="975"/>
      <c r="BG12" s="976"/>
      <c r="BH12" s="975" t="s">
        <v>543</v>
      </c>
      <c r="BI12" s="985" t="s">
        <v>543</v>
      </c>
    </row>
    <row r="13" spans="1:62" x14ac:dyDescent="0.25">
      <c r="D13" s="988"/>
      <c r="E13" s="982"/>
      <c r="F13" s="981"/>
      <c r="G13" s="982"/>
      <c r="H13" s="981"/>
      <c r="I13" s="982"/>
      <c r="J13" s="981"/>
      <c r="K13" s="982"/>
      <c r="L13" s="981"/>
      <c r="M13" s="982"/>
      <c r="N13" s="125"/>
      <c r="O13" s="125"/>
      <c r="P13" s="981"/>
      <c r="Q13" s="982"/>
      <c r="R13" s="981"/>
      <c r="S13" s="982"/>
      <c r="T13" s="981"/>
      <c r="U13" s="982"/>
      <c r="V13" s="981"/>
      <c r="W13" s="982"/>
      <c r="X13" s="981"/>
      <c r="Y13" s="982"/>
      <c r="Z13" s="981"/>
      <c r="AA13" s="982"/>
      <c r="AB13" s="981"/>
      <c r="AC13" s="982"/>
      <c r="AD13" s="981"/>
      <c r="AE13" s="982"/>
      <c r="AF13" s="981"/>
      <c r="AG13" s="982"/>
      <c r="AH13" s="981"/>
      <c r="AI13" s="982"/>
      <c r="AJ13" s="981"/>
      <c r="AK13" s="982"/>
      <c r="AL13" s="981"/>
      <c r="AM13" s="982"/>
      <c r="AN13" s="981"/>
      <c r="AO13" s="982"/>
      <c r="AP13" s="981"/>
      <c r="AQ13" s="982"/>
      <c r="AR13" s="981"/>
      <c r="AS13" s="982"/>
      <c r="AT13" s="981"/>
      <c r="AU13" s="982"/>
      <c r="AV13" s="981"/>
      <c r="AW13" s="982"/>
      <c r="AX13" s="981"/>
      <c r="AY13" s="982"/>
      <c r="AZ13" s="981"/>
      <c r="BA13" s="982"/>
      <c r="BB13" s="975" t="s">
        <v>544</v>
      </c>
      <c r="BC13" s="976"/>
      <c r="BD13" s="975"/>
      <c r="BE13" s="976"/>
      <c r="BF13" s="975"/>
      <c r="BG13" s="976"/>
      <c r="BH13" s="975" t="s">
        <v>545</v>
      </c>
      <c r="BI13" s="985" t="s">
        <v>545</v>
      </c>
    </row>
    <row r="14" spans="1:62" x14ac:dyDescent="0.25">
      <c r="D14" s="988"/>
      <c r="E14" s="982"/>
      <c r="F14" s="981"/>
      <c r="G14" s="982"/>
      <c r="H14" s="981"/>
      <c r="I14" s="982"/>
      <c r="J14" s="981"/>
      <c r="K14" s="982"/>
      <c r="L14" s="981"/>
      <c r="M14" s="982"/>
      <c r="N14" s="125"/>
      <c r="O14" s="125"/>
      <c r="P14" s="981"/>
      <c r="Q14" s="982"/>
      <c r="R14" s="981"/>
      <c r="S14" s="982"/>
      <c r="T14" s="981"/>
      <c r="U14" s="982"/>
      <c r="V14" s="981"/>
      <c r="W14" s="982"/>
      <c r="X14" s="981"/>
      <c r="Y14" s="982"/>
      <c r="Z14" s="981"/>
      <c r="AA14" s="982"/>
      <c r="AB14" s="981"/>
      <c r="AC14" s="982"/>
      <c r="AD14" s="981"/>
      <c r="AE14" s="982"/>
      <c r="AF14" s="981"/>
      <c r="AG14" s="982"/>
      <c r="AH14" s="981"/>
      <c r="AI14" s="982"/>
      <c r="AJ14" s="981"/>
      <c r="AK14" s="982"/>
      <c r="AL14" s="981"/>
      <c r="AM14" s="982"/>
      <c r="AN14" s="981"/>
      <c r="AO14" s="982"/>
      <c r="AP14" s="981"/>
      <c r="AQ14" s="982"/>
      <c r="AR14" s="981"/>
      <c r="AS14" s="982"/>
      <c r="AT14" s="981"/>
      <c r="AU14" s="982"/>
      <c r="AV14" s="981"/>
      <c r="AW14" s="982"/>
      <c r="AX14" s="981"/>
      <c r="AY14" s="982"/>
      <c r="AZ14" s="981"/>
      <c r="BA14" s="982"/>
      <c r="BB14" s="975" t="s">
        <v>546</v>
      </c>
      <c r="BC14" s="976"/>
      <c r="BD14" s="975"/>
      <c r="BE14" s="976"/>
      <c r="BF14" s="975"/>
      <c r="BG14" s="976"/>
      <c r="BH14" s="975" t="s">
        <v>547</v>
      </c>
      <c r="BI14" s="985" t="s">
        <v>547</v>
      </c>
    </row>
    <row r="15" spans="1:62" ht="13.8" thickBot="1" x14ac:dyDescent="0.3">
      <c r="D15" s="989"/>
      <c r="E15" s="980"/>
      <c r="F15" s="979"/>
      <c r="G15" s="980"/>
      <c r="H15" s="979"/>
      <c r="I15" s="980"/>
      <c r="J15" s="979"/>
      <c r="K15" s="980"/>
      <c r="L15" s="979"/>
      <c r="M15" s="980"/>
      <c r="N15" s="131"/>
      <c r="O15" s="131"/>
      <c r="P15" s="979"/>
      <c r="Q15" s="980"/>
      <c r="R15" s="979"/>
      <c r="S15" s="980"/>
      <c r="T15" s="979"/>
      <c r="U15" s="980"/>
      <c r="V15" s="979"/>
      <c r="W15" s="980"/>
      <c r="X15" s="979"/>
      <c r="Y15" s="980"/>
      <c r="Z15" s="979"/>
      <c r="AA15" s="980"/>
      <c r="AB15" s="979"/>
      <c r="AC15" s="980"/>
      <c r="AD15" s="979"/>
      <c r="AE15" s="980"/>
      <c r="AF15" s="979"/>
      <c r="AG15" s="980"/>
      <c r="AH15" s="979"/>
      <c r="AI15" s="980"/>
      <c r="AJ15" s="979"/>
      <c r="AK15" s="980"/>
      <c r="AL15" s="979"/>
      <c r="AM15" s="980"/>
      <c r="AN15" s="979"/>
      <c r="AO15" s="980"/>
      <c r="AP15" s="979"/>
      <c r="AQ15" s="980"/>
      <c r="AR15" s="979"/>
      <c r="AS15" s="980"/>
      <c r="AT15" s="979"/>
      <c r="AU15" s="980"/>
      <c r="AV15" s="979"/>
      <c r="AW15" s="980"/>
      <c r="AX15" s="979"/>
      <c r="AY15" s="980"/>
      <c r="AZ15" s="979"/>
      <c r="BA15" s="980"/>
      <c r="BB15" s="983"/>
      <c r="BC15" s="984"/>
      <c r="BD15" s="983"/>
      <c r="BE15" s="984"/>
      <c r="BF15" s="983"/>
      <c r="BG15" s="984"/>
      <c r="BH15" s="983" t="s">
        <v>548</v>
      </c>
      <c r="BI15" s="986" t="s">
        <v>548</v>
      </c>
    </row>
    <row r="16" spans="1:62" x14ac:dyDescent="0.25">
      <c r="A16" s="134" t="s">
        <v>549</v>
      </c>
      <c r="B16" s="135" t="s">
        <v>550</v>
      </c>
      <c r="C16" s="145" t="s">
        <v>551</v>
      </c>
      <c r="D16" s="156" t="s">
        <v>550</v>
      </c>
      <c r="E16" s="144" t="s">
        <v>551</v>
      </c>
      <c r="F16" s="151"/>
      <c r="G16" s="147"/>
      <c r="H16" s="147"/>
      <c r="I16" s="147"/>
      <c r="J16" s="147"/>
      <c r="K16" s="147"/>
      <c r="L16" s="147"/>
      <c r="M16" s="147"/>
      <c r="N16" s="147"/>
      <c r="O16" s="147"/>
      <c r="P16" s="147"/>
      <c r="Q16" s="147"/>
      <c r="R16" s="147"/>
      <c r="S16" s="147"/>
      <c r="T16" s="147"/>
      <c r="U16" s="147"/>
      <c r="V16" s="147"/>
      <c r="W16" s="147"/>
      <c r="X16" s="147"/>
      <c r="Y16" s="147"/>
      <c r="Z16" s="147"/>
      <c r="AA16" s="147"/>
      <c r="AB16" s="147"/>
      <c r="AC16" s="143"/>
      <c r="AD16" s="143"/>
      <c r="AE16" s="143"/>
      <c r="AF16" s="143"/>
      <c r="AG16" s="143"/>
      <c r="AH16" s="143"/>
      <c r="AI16" s="147"/>
      <c r="AJ16" s="147"/>
      <c r="AK16" s="147"/>
      <c r="AL16" s="147"/>
      <c r="AM16" s="147"/>
      <c r="AN16" s="147"/>
      <c r="AO16" s="147"/>
      <c r="AP16" s="147"/>
      <c r="AQ16" s="147"/>
      <c r="AR16" s="147"/>
      <c r="AS16" s="147"/>
      <c r="AT16" s="147"/>
      <c r="AU16" s="147"/>
      <c r="AV16" s="147"/>
      <c r="AW16" s="147"/>
      <c r="AX16" s="147"/>
      <c r="AY16" s="147"/>
      <c r="AZ16" s="147"/>
      <c r="BA16" s="147"/>
      <c r="BB16" s="147"/>
      <c r="BC16" s="147"/>
      <c r="BD16" s="147"/>
      <c r="BE16" s="147"/>
      <c r="BF16" s="147"/>
      <c r="BG16" s="147"/>
      <c r="BH16" s="147"/>
      <c r="BI16" s="147"/>
      <c r="BJ16" t="str">
        <f>IF(COUNTA(D16:BI16) &gt; 0, "Yes", "No")</f>
        <v>Yes</v>
      </c>
    </row>
    <row r="17" spans="1:62" ht="13.8" thickBot="1" x14ac:dyDescent="0.3">
      <c r="A17" s="127"/>
      <c r="B17" s="124"/>
      <c r="C17" s="141" t="s">
        <v>552</v>
      </c>
      <c r="D17" s="137"/>
      <c r="E17" s="132" t="s">
        <v>552</v>
      </c>
      <c r="F17" s="149"/>
      <c r="G17" s="133"/>
      <c r="H17" s="125"/>
      <c r="I17" s="125"/>
      <c r="J17" s="125"/>
      <c r="K17" s="125"/>
      <c r="L17" s="125"/>
      <c r="M17" s="125"/>
      <c r="N17" s="125"/>
      <c r="O17" s="125"/>
      <c r="P17" s="125"/>
      <c r="Q17" s="125"/>
      <c r="R17" s="125"/>
      <c r="S17" s="125"/>
      <c r="T17" s="125"/>
      <c r="U17" s="125"/>
      <c r="V17" s="125"/>
      <c r="W17" s="125"/>
      <c r="X17" s="125"/>
      <c r="Y17" s="125"/>
      <c r="Z17" s="125"/>
      <c r="AA17" s="125"/>
      <c r="AB17" s="125"/>
      <c r="AC17" s="124"/>
      <c r="AD17" s="124"/>
      <c r="AE17" s="124"/>
      <c r="AF17" s="124"/>
      <c r="AG17" s="124"/>
      <c r="AH17" s="124"/>
      <c r="AI17" s="125"/>
      <c r="AJ17" s="125"/>
      <c r="AK17" s="125"/>
      <c r="AL17" s="125"/>
      <c r="AM17" s="125"/>
      <c r="AN17" s="125"/>
      <c r="AO17" s="125"/>
      <c r="AP17" s="125"/>
      <c r="AQ17" s="125"/>
      <c r="AR17" s="125"/>
      <c r="AS17" s="125"/>
      <c r="AT17" s="125"/>
      <c r="AU17" s="125"/>
      <c r="AV17" s="125"/>
      <c r="AW17" s="125"/>
      <c r="AX17" s="125"/>
      <c r="AY17" s="125"/>
      <c r="AZ17" s="125"/>
      <c r="BA17" s="125"/>
      <c r="BB17" s="125"/>
      <c r="BC17" s="125"/>
      <c r="BD17" s="125"/>
      <c r="BE17" s="125"/>
      <c r="BF17" s="125"/>
      <c r="BG17" s="125"/>
      <c r="BH17" s="125"/>
      <c r="BI17" s="125"/>
      <c r="BJ17" t="str">
        <f t="shared" ref="BJ17:BJ80" si="0">IF(COUNTA(D17:BI17) &gt; 0, "Yes", "No")</f>
        <v>Yes</v>
      </c>
    </row>
    <row r="18" spans="1:62" x14ac:dyDescent="0.25">
      <c r="A18" s="127"/>
      <c r="B18" s="124" t="s">
        <v>553</v>
      </c>
      <c r="C18" s="141" t="s">
        <v>554</v>
      </c>
      <c r="D18" s="147"/>
      <c r="E18" s="148"/>
      <c r="F18" s="134" t="s">
        <v>553</v>
      </c>
      <c r="G18" s="136" t="s">
        <v>554</v>
      </c>
      <c r="H18" s="140"/>
      <c r="I18" s="125"/>
      <c r="J18" s="125"/>
      <c r="K18" s="125"/>
      <c r="L18" s="125"/>
      <c r="M18" s="125"/>
      <c r="N18" s="125"/>
      <c r="O18" s="125"/>
      <c r="P18" s="125"/>
      <c r="Q18" s="125"/>
      <c r="R18" s="125"/>
      <c r="S18" s="125"/>
      <c r="T18" s="125"/>
      <c r="U18" s="125"/>
      <c r="V18" s="125"/>
      <c r="W18" s="125"/>
      <c r="X18" s="125"/>
      <c r="Y18" s="125"/>
      <c r="Z18" s="125"/>
      <c r="AA18" s="125"/>
      <c r="AB18" s="125"/>
      <c r="AC18" s="124"/>
      <c r="AD18" s="124"/>
      <c r="AE18" s="124"/>
      <c r="AF18" s="124"/>
      <c r="AG18" s="124"/>
      <c r="AH18" s="124"/>
      <c r="AI18" s="125"/>
      <c r="AJ18" s="125"/>
      <c r="AK18" s="125"/>
      <c r="AL18" s="125"/>
      <c r="AM18" s="125"/>
      <c r="AN18" s="125"/>
      <c r="AO18" s="125"/>
      <c r="AP18" s="125"/>
      <c r="AQ18" s="125"/>
      <c r="AR18" s="125"/>
      <c r="AS18" s="125"/>
      <c r="AT18" s="125"/>
      <c r="AU18" s="125"/>
      <c r="AV18" s="125"/>
      <c r="AW18" s="125"/>
      <c r="AX18" s="125"/>
      <c r="AY18" s="125"/>
      <c r="AZ18" s="125"/>
      <c r="BA18" s="125"/>
      <c r="BB18" s="125"/>
      <c r="BC18" s="125"/>
      <c r="BD18" s="125"/>
      <c r="BE18" s="125"/>
      <c r="BF18" s="125"/>
      <c r="BG18" s="125"/>
      <c r="BH18" s="125"/>
      <c r="BI18" s="125"/>
      <c r="BJ18" t="str">
        <f t="shared" si="0"/>
        <v>Yes</v>
      </c>
    </row>
    <row r="19" spans="1:62" ht="13.8" thickBot="1" x14ac:dyDescent="0.3">
      <c r="A19" s="127"/>
      <c r="B19" s="124"/>
      <c r="C19" s="141" t="s">
        <v>555</v>
      </c>
      <c r="D19" s="125"/>
      <c r="E19" s="142"/>
      <c r="F19" s="137"/>
      <c r="G19" s="132" t="s">
        <v>555</v>
      </c>
      <c r="H19" s="149"/>
      <c r="I19" s="133"/>
      <c r="J19" s="133"/>
      <c r="K19" s="157"/>
      <c r="L19" s="125"/>
      <c r="M19" s="125"/>
      <c r="N19" s="140"/>
      <c r="O19" s="125"/>
      <c r="P19" s="133"/>
      <c r="Q19" s="133"/>
      <c r="R19" s="133"/>
      <c r="S19" s="133"/>
      <c r="T19" s="125"/>
      <c r="U19" s="125"/>
      <c r="V19" s="125"/>
      <c r="W19" s="125"/>
      <c r="X19" s="125"/>
      <c r="Y19" s="125"/>
      <c r="Z19" s="125"/>
      <c r="AA19" s="125"/>
      <c r="AB19" s="125"/>
      <c r="AC19" s="124"/>
      <c r="AD19" s="124"/>
      <c r="AE19" s="124"/>
      <c r="AF19" s="124"/>
      <c r="AG19" s="124"/>
      <c r="AH19" s="124"/>
      <c r="AI19" s="125"/>
      <c r="AJ19" s="125"/>
      <c r="AK19" s="125"/>
      <c r="AL19" s="125"/>
      <c r="AM19" s="125"/>
      <c r="AN19" s="125"/>
      <c r="AO19" s="125"/>
      <c r="AP19" s="125"/>
      <c r="AQ19" s="125"/>
      <c r="AR19" s="125"/>
      <c r="AS19" s="125"/>
      <c r="AT19" s="125"/>
      <c r="AU19" s="125"/>
      <c r="AV19" s="125"/>
      <c r="AW19" s="125"/>
      <c r="AX19" s="125"/>
      <c r="AY19" s="125"/>
      <c r="AZ19" s="125"/>
      <c r="BA19" s="125"/>
      <c r="BB19" s="125"/>
      <c r="BC19" s="125"/>
      <c r="BD19" s="125"/>
      <c r="BE19" s="125"/>
      <c r="BF19" s="125"/>
      <c r="BG19" s="125"/>
      <c r="BH19" s="125"/>
      <c r="BI19" s="125"/>
      <c r="BJ19" t="str">
        <f t="shared" si="0"/>
        <v>Yes</v>
      </c>
    </row>
    <row r="20" spans="1:62" x14ac:dyDescent="0.25">
      <c r="A20" s="127"/>
      <c r="B20" s="124" t="s">
        <v>556</v>
      </c>
      <c r="C20" s="141" t="s">
        <v>557</v>
      </c>
      <c r="D20" s="125"/>
      <c r="E20" s="125"/>
      <c r="F20" s="147"/>
      <c r="G20" s="148"/>
      <c r="H20" s="134" t="s">
        <v>556</v>
      </c>
      <c r="I20" s="136" t="s">
        <v>557</v>
      </c>
      <c r="J20" s="134" t="s">
        <v>556</v>
      </c>
      <c r="K20" s="136"/>
      <c r="L20" s="139"/>
      <c r="M20" s="124"/>
      <c r="N20" s="140"/>
      <c r="O20" s="142"/>
      <c r="P20" s="134" t="s">
        <v>556</v>
      </c>
      <c r="Q20" s="136"/>
      <c r="R20" s="134" t="s">
        <v>556</v>
      </c>
      <c r="S20" s="136"/>
      <c r="T20" s="140"/>
      <c r="U20" s="125"/>
      <c r="V20" s="125"/>
      <c r="W20" s="125"/>
      <c r="X20" s="125"/>
      <c r="Y20" s="125"/>
      <c r="Z20" s="125"/>
      <c r="AA20" s="125"/>
      <c r="AB20" s="125"/>
      <c r="AC20" s="124"/>
      <c r="AD20" s="124"/>
      <c r="AE20" s="124"/>
      <c r="AF20" s="124"/>
      <c r="AG20" s="124"/>
      <c r="AH20" s="124"/>
      <c r="AI20" s="125"/>
      <c r="AJ20" s="125"/>
      <c r="AK20" s="125"/>
      <c r="AL20" s="125"/>
      <c r="AM20" s="125"/>
      <c r="AN20" s="125"/>
      <c r="AO20" s="125"/>
      <c r="AP20" s="125"/>
      <c r="AQ20" s="125"/>
      <c r="AR20" s="125"/>
      <c r="AS20" s="125"/>
      <c r="AT20" s="125"/>
      <c r="AU20" s="125"/>
      <c r="AV20" s="125"/>
      <c r="AW20" s="125"/>
      <c r="AX20" s="125"/>
      <c r="AY20" s="125"/>
      <c r="AZ20" s="125"/>
      <c r="BA20" s="125"/>
      <c r="BB20" s="125"/>
      <c r="BC20" s="125"/>
      <c r="BD20" s="125"/>
      <c r="BE20" s="125"/>
      <c r="BF20" s="125"/>
      <c r="BG20" s="125"/>
      <c r="BH20" s="125"/>
      <c r="BI20" s="125"/>
      <c r="BJ20" t="str">
        <f t="shared" si="0"/>
        <v>Yes</v>
      </c>
    </row>
    <row r="21" spans="1:62" x14ac:dyDescent="0.25">
      <c r="A21" s="127"/>
      <c r="B21" s="124"/>
      <c r="C21" s="141" t="s">
        <v>558</v>
      </c>
      <c r="D21" s="125"/>
      <c r="E21" s="125"/>
      <c r="F21" s="125"/>
      <c r="G21" s="142"/>
      <c r="H21" s="127"/>
      <c r="I21" s="128"/>
      <c r="J21" s="127"/>
      <c r="K21" s="128"/>
      <c r="L21" s="139"/>
      <c r="M21" s="124"/>
      <c r="N21" s="140"/>
      <c r="O21" s="142"/>
      <c r="P21" s="127"/>
      <c r="Q21" s="128"/>
      <c r="R21" s="127"/>
      <c r="S21" s="128" t="s">
        <v>558</v>
      </c>
      <c r="T21" s="140"/>
      <c r="U21" s="125"/>
      <c r="V21" s="125"/>
      <c r="W21" s="125"/>
      <c r="X21" s="125"/>
      <c r="Y21" s="125"/>
      <c r="Z21" s="125"/>
      <c r="AA21" s="125"/>
      <c r="AB21" s="125"/>
      <c r="AC21" s="124"/>
      <c r="AD21" s="124"/>
      <c r="AE21" s="124"/>
      <c r="AF21" s="124"/>
      <c r="AG21" s="124"/>
      <c r="AH21" s="124"/>
      <c r="AI21" s="125"/>
      <c r="AJ21" s="125"/>
      <c r="AK21" s="125"/>
      <c r="AL21" s="125"/>
      <c r="AM21" s="125"/>
      <c r="AN21" s="125"/>
      <c r="AO21" s="125"/>
      <c r="AP21" s="125"/>
      <c r="AQ21" s="125"/>
      <c r="AR21" s="125"/>
      <c r="AS21" s="125"/>
      <c r="AT21" s="125"/>
      <c r="AU21" s="125"/>
      <c r="AV21" s="125"/>
      <c r="AW21" s="125"/>
      <c r="AX21" s="125"/>
      <c r="AY21" s="125"/>
      <c r="AZ21" s="125"/>
      <c r="BA21" s="125"/>
      <c r="BB21" s="125"/>
      <c r="BC21" s="125"/>
      <c r="BD21" s="125"/>
      <c r="BE21" s="125"/>
      <c r="BF21" s="125"/>
      <c r="BG21" s="125"/>
      <c r="BH21" s="125"/>
      <c r="BI21" s="125"/>
      <c r="BJ21" t="str">
        <f t="shared" si="0"/>
        <v>Yes</v>
      </c>
    </row>
    <row r="22" spans="1:62" x14ac:dyDescent="0.25">
      <c r="A22" s="127"/>
      <c r="B22" s="124"/>
      <c r="C22" s="141" t="s">
        <v>559</v>
      </c>
      <c r="D22" s="125"/>
      <c r="E22" s="125"/>
      <c r="F22" s="125"/>
      <c r="G22" s="142"/>
      <c r="H22" s="127"/>
      <c r="I22" s="128" t="s">
        <v>559</v>
      </c>
      <c r="J22" s="127"/>
      <c r="K22" s="128"/>
      <c r="L22" s="139"/>
      <c r="M22" s="124"/>
      <c r="N22" s="140"/>
      <c r="O22" s="142"/>
      <c r="P22" s="127"/>
      <c r="Q22" s="128"/>
      <c r="R22" s="127"/>
      <c r="S22" s="128"/>
      <c r="T22" s="140"/>
      <c r="U22" s="125"/>
      <c r="V22" s="125"/>
      <c r="W22" s="125"/>
      <c r="X22" s="125"/>
      <c r="Y22" s="125"/>
      <c r="Z22" s="125"/>
      <c r="AA22" s="125"/>
      <c r="AB22" s="125"/>
      <c r="AC22" s="124"/>
      <c r="AD22" s="124"/>
      <c r="AE22" s="124"/>
      <c r="AF22" s="124"/>
      <c r="AG22" s="124"/>
      <c r="AH22" s="124"/>
      <c r="AI22" s="125"/>
      <c r="AJ22" s="125"/>
      <c r="AK22" s="125"/>
      <c r="AL22" s="125"/>
      <c r="AM22" s="125"/>
      <c r="AN22" s="125"/>
      <c r="AO22" s="125"/>
      <c r="AP22" s="125"/>
      <c r="AQ22" s="125"/>
      <c r="AR22" s="125"/>
      <c r="AS22" s="125"/>
      <c r="AT22" s="125"/>
      <c r="AU22" s="125"/>
      <c r="AV22" s="125"/>
      <c r="AW22" s="125"/>
      <c r="AX22" s="125"/>
      <c r="AY22" s="125"/>
      <c r="AZ22" s="125"/>
      <c r="BA22" s="125"/>
      <c r="BB22" s="125"/>
      <c r="BC22" s="125"/>
      <c r="BD22" s="125"/>
      <c r="BE22" s="125"/>
      <c r="BF22" s="125"/>
      <c r="BG22" s="125"/>
      <c r="BH22" s="125"/>
      <c r="BI22" s="125"/>
      <c r="BJ22" t="str">
        <f t="shared" si="0"/>
        <v>Yes</v>
      </c>
    </row>
    <row r="23" spans="1:62" x14ac:dyDescent="0.25">
      <c r="A23" s="127"/>
      <c r="B23" s="124"/>
      <c r="C23" s="141" t="s">
        <v>560</v>
      </c>
      <c r="D23" s="125"/>
      <c r="E23" s="125"/>
      <c r="F23" s="125"/>
      <c r="G23" s="142"/>
      <c r="H23" s="127"/>
      <c r="I23" s="128" t="s">
        <v>560</v>
      </c>
      <c r="J23" s="127"/>
      <c r="K23" s="128"/>
      <c r="L23" s="139"/>
      <c r="M23" s="124"/>
      <c r="N23" s="140"/>
      <c r="O23" s="142"/>
      <c r="P23" s="127"/>
      <c r="Q23" s="128"/>
      <c r="R23" s="127"/>
      <c r="S23" s="128"/>
      <c r="T23" s="140"/>
      <c r="U23" s="125"/>
      <c r="V23" s="125"/>
      <c r="W23" s="125"/>
      <c r="X23" s="125"/>
      <c r="Y23" s="125"/>
      <c r="Z23" s="125"/>
      <c r="AA23" s="125"/>
      <c r="AB23" s="125"/>
      <c r="AC23" s="124"/>
      <c r="AD23" s="124"/>
      <c r="AE23" s="124"/>
      <c r="AF23" s="124"/>
      <c r="AG23" s="124"/>
      <c r="AH23" s="124"/>
      <c r="AI23" s="125"/>
      <c r="AJ23" s="125"/>
      <c r="AK23" s="125"/>
      <c r="AL23" s="125"/>
      <c r="AM23" s="125"/>
      <c r="AN23" s="125"/>
      <c r="AO23" s="125"/>
      <c r="AP23" s="125"/>
      <c r="AQ23" s="125"/>
      <c r="AR23" s="125"/>
      <c r="AS23" s="125"/>
      <c r="AT23" s="125"/>
      <c r="AU23" s="125"/>
      <c r="AV23" s="125"/>
      <c r="AW23" s="125"/>
      <c r="AX23" s="125"/>
      <c r="AY23" s="125"/>
      <c r="AZ23" s="125"/>
      <c r="BA23" s="125"/>
      <c r="BB23" s="125"/>
      <c r="BC23" s="125"/>
      <c r="BD23" s="125"/>
      <c r="BE23" s="125"/>
      <c r="BF23" s="125"/>
      <c r="BG23" s="125"/>
      <c r="BH23" s="125"/>
      <c r="BI23" s="125"/>
      <c r="BJ23" t="str">
        <f t="shared" si="0"/>
        <v>Yes</v>
      </c>
    </row>
    <row r="24" spans="1:62" x14ac:dyDescent="0.25">
      <c r="A24" s="127"/>
      <c r="B24" s="124"/>
      <c r="C24" s="141" t="s">
        <v>561</v>
      </c>
      <c r="D24" s="125"/>
      <c r="E24" s="125"/>
      <c r="F24" s="125"/>
      <c r="G24" s="142"/>
      <c r="H24" s="127"/>
      <c r="I24" s="128"/>
      <c r="J24" s="127"/>
      <c r="K24" s="128"/>
      <c r="L24" s="139"/>
      <c r="M24" s="124"/>
      <c r="N24" s="140"/>
      <c r="O24" s="142"/>
      <c r="P24" s="127"/>
      <c r="Q24" s="128"/>
      <c r="R24" s="127"/>
      <c r="S24" s="128" t="s">
        <v>561</v>
      </c>
      <c r="T24" s="140"/>
      <c r="U24" s="125"/>
      <c r="V24" s="125"/>
      <c r="W24" s="125"/>
      <c r="X24" s="125"/>
      <c r="Y24" s="125"/>
      <c r="Z24" s="125"/>
      <c r="AA24" s="125"/>
      <c r="AB24" s="125"/>
      <c r="AC24" s="124"/>
      <c r="AD24" s="124"/>
      <c r="AE24" s="124"/>
      <c r="AF24" s="124"/>
      <c r="AG24" s="124"/>
      <c r="AH24" s="124"/>
      <c r="AI24" s="125"/>
      <c r="AJ24" s="125"/>
      <c r="AK24" s="125"/>
      <c r="AL24" s="125"/>
      <c r="AM24" s="125"/>
      <c r="AN24" s="125"/>
      <c r="AO24" s="125"/>
      <c r="AP24" s="125"/>
      <c r="AQ24" s="125"/>
      <c r="AR24" s="125"/>
      <c r="AS24" s="125"/>
      <c r="AT24" s="125"/>
      <c r="AU24" s="125"/>
      <c r="AV24" s="125"/>
      <c r="AW24" s="125"/>
      <c r="AX24" s="125"/>
      <c r="AY24" s="125"/>
      <c r="AZ24" s="125"/>
      <c r="BA24" s="125"/>
      <c r="BB24" s="125"/>
      <c r="BC24" s="125"/>
      <c r="BD24" s="125"/>
      <c r="BE24" s="125"/>
      <c r="BF24" s="125"/>
      <c r="BG24" s="125"/>
      <c r="BH24" s="125"/>
      <c r="BI24" s="125"/>
      <c r="BJ24" t="str">
        <f t="shared" si="0"/>
        <v>Yes</v>
      </c>
    </row>
    <row r="25" spans="1:62" x14ac:dyDescent="0.25">
      <c r="A25" s="127"/>
      <c r="B25" s="124"/>
      <c r="C25" s="141" t="s">
        <v>562</v>
      </c>
      <c r="D25" s="125"/>
      <c r="E25" s="125"/>
      <c r="F25" s="125"/>
      <c r="G25" s="142"/>
      <c r="H25" s="127"/>
      <c r="I25" s="128"/>
      <c r="J25" s="127"/>
      <c r="K25" s="128"/>
      <c r="L25" s="139"/>
      <c r="M25" s="124"/>
      <c r="N25" s="140"/>
      <c r="O25" s="142"/>
      <c r="P25" s="127"/>
      <c r="Q25" s="128"/>
      <c r="R25" s="127"/>
      <c r="S25" s="128" t="s">
        <v>562</v>
      </c>
      <c r="T25" s="140"/>
      <c r="U25" s="125"/>
      <c r="V25" s="125"/>
      <c r="W25" s="125"/>
      <c r="X25" s="125"/>
      <c r="Y25" s="125"/>
      <c r="Z25" s="125"/>
      <c r="AA25" s="125"/>
      <c r="AB25" s="125"/>
      <c r="AC25" s="124"/>
      <c r="AD25" s="124"/>
      <c r="AE25" s="124"/>
      <c r="AF25" s="124"/>
      <c r="AG25" s="124"/>
      <c r="AH25" s="124"/>
      <c r="AI25" s="125"/>
      <c r="AJ25" s="125"/>
      <c r="AK25" s="125"/>
      <c r="AL25" s="125"/>
      <c r="AM25" s="125"/>
      <c r="AN25" s="125"/>
      <c r="AO25" s="125"/>
      <c r="AP25" s="125"/>
      <c r="AQ25" s="125"/>
      <c r="AR25" s="125"/>
      <c r="AS25" s="125"/>
      <c r="AT25" s="125"/>
      <c r="AU25" s="125"/>
      <c r="AV25" s="125"/>
      <c r="AW25" s="125"/>
      <c r="AX25" s="125"/>
      <c r="AY25" s="125"/>
      <c r="AZ25" s="125"/>
      <c r="BA25" s="125"/>
      <c r="BB25" s="125"/>
      <c r="BC25" s="125"/>
      <c r="BD25" s="125"/>
      <c r="BE25" s="125"/>
      <c r="BF25" s="125"/>
      <c r="BG25" s="125"/>
      <c r="BH25" s="125"/>
      <c r="BI25" s="125"/>
      <c r="BJ25" t="str">
        <f t="shared" si="0"/>
        <v>Yes</v>
      </c>
    </row>
    <row r="26" spans="1:62" x14ac:dyDescent="0.25">
      <c r="A26" s="127"/>
      <c r="B26" s="124"/>
      <c r="C26" s="141" t="s">
        <v>563</v>
      </c>
      <c r="D26" s="125"/>
      <c r="E26" s="125"/>
      <c r="F26" s="125"/>
      <c r="G26" s="142"/>
      <c r="H26" s="127"/>
      <c r="I26" s="128"/>
      <c r="J26" s="127"/>
      <c r="K26" s="128" t="s">
        <v>563</v>
      </c>
      <c r="L26" s="139"/>
      <c r="M26" s="124"/>
      <c r="N26" s="140"/>
      <c r="O26" s="142"/>
      <c r="P26" s="127"/>
      <c r="Q26" s="128"/>
      <c r="R26" s="127"/>
      <c r="S26" s="128"/>
      <c r="T26" s="140"/>
      <c r="U26" s="125"/>
      <c r="V26" s="125"/>
      <c r="W26" s="125"/>
      <c r="X26" s="125"/>
      <c r="Y26" s="125"/>
      <c r="Z26" s="125"/>
      <c r="AA26" s="125"/>
      <c r="AB26" s="125"/>
      <c r="AC26" s="124"/>
      <c r="AD26" s="124"/>
      <c r="AE26" s="124"/>
      <c r="AF26" s="124"/>
      <c r="AG26" s="124"/>
      <c r="AH26" s="124"/>
      <c r="AI26" s="125"/>
      <c r="AJ26" s="125"/>
      <c r="AK26" s="125"/>
      <c r="AL26" s="125"/>
      <c r="AM26" s="125"/>
      <c r="AN26" s="125"/>
      <c r="AO26" s="125"/>
      <c r="AP26" s="125"/>
      <c r="AQ26" s="125"/>
      <c r="AR26" s="125"/>
      <c r="AS26" s="125"/>
      <c r="AT26" s="125"/>
      <c r="AU26" s="125"/>
      <c r="AV26" s="125"/>
      <c r="AW26" s="125"/>
      <c r="AX26" s="125"/>
      <c r="AY26" s="125"/>
      <c r="AZ26" s="125"/>
      <c r="BA26" s="125"/>
      <c r="BB26" s="125"/>
      <c r="BC26" s="125"/>
      <c r="BD26" s="125"/>
      <c r="BE26" s="125"/>
      <c r="BF26" s="125"/>
      <c r="BG26" s="125"/>
      <c r="BH26" s="125"/>
      <c r="BI26" s="125"/>
      <c r="BJ26" t="str">
        <f t="shared" si="0"/>
        <v>Yes</v>
      </c>
    </row>
    <row r="27" spans="1:62" x14ac:dyDescent="0.25">
      <c r="A27" s="127"/>
      <c r="B27" s="124"/>
      <c r="C27" s="141" t="s">
        <v>564</v>
      </c>
      <c r="D27" s="125"/>
      <c r="E27" s="125"/>
      <c r="F27" s="125"/>
      <c r="G27" s="142"/>
      <c r="H27" s="127"/>
      <c r="I27" s="128"/>
      <c r="J27" s="127"/>
      <c r="K27" s="128"/>
      <c r="L27" s="139"/>
      <c r="M27" s="124"/>
      <c r="N27" s="140"/>
      <c r="O27" s="142"/>
      <c r="P27" s="127"/>
      <c r="Q27" s="128"/>
      <c r="R27" s="127"/>
      <c r="S27" s="128" t="s">
        <v>564</v>
      </c>
      <c r="T27" s="140"/>
      <c r="U27" s="125"/>
      <c r="V27" s="125"/>
      <c r="W27" s="125"/>
      <c r="X27" s="125"/>
      <c r="Y27" s="125"/>
      <c r="Z27" s="125"/>
      <c r="AA27" s="125"/>
      <c r="AB27" s="125"/>
      <c r="AC27" s="124"/>
      <c r="AD27" s="124"/>
      <c r="AE27" s="124"/>
      <c r="AF27" s="124"/>
      <c r="AG27" s="124"/>
      <c r="AH27" s="124"/>
      <c r="AI27" s="125"/>
      <c r="AJ27" s="125"/>
      <c r="AK27" s="125"/>
      <c r="AL27" s="125"/>
      <c r="AM27" s="125"/>
      <c r="AN27" s="125"/>
      <c r="AO27" s="125"/>
      <c r="AP27" s="125"/>
      <c r="AQ27" s="125"/>
      <c r="AR27" s="125"/>
      <c r="AS27" s="125"/>
      <c r="AT27" s="125"/>
      <c r="AU27" s="125"/>
      <c r="AV27" s="125"/>
      <c r="AW27" s="125"/>
      <c r="AX27" s="125"/>
      <c r="AY27" s="125"/>
      <c r="AZ27" s="125"/>
      <c r="BA27" s="125"/>
      <c r="BB27" s="125"/>
      <c r="BC27" s="125"/>
      <c r="BD27" s="125"/>
      <c r="BE27" s="125"/>
      <c r="BF27" s="125"/>
      <c r="BG27" s="125"/>
      <c r="BH27" s="125"/>
      <c r="BI27" s="125"/>
      <c r="BJ27" t="str">
        <f t="shared" si="0"/>
        <v>Yes</v>
      </c>
    </row>
    <row r="28" spans="1:62" x14ac:dyDescent="0.25">
      <c r="A28" s="127"/>
      <c r="B28" s="124"/>
      <c r="C28" s="141" t="s">
        <v>565</v>
      </c>
      <c r="D28" s="125"/>
      <c r="E28" s="125"/>
      <c r="F28" s="125"/>
      <c r="G28" s="142"/>
      <c r="H28" s="127"/>
      <c r="I28" s="128"/>
      <c r="J28" s="127"/>
      <c r="K28" s="128"/>
      <c r="L28" s="139"/>
      <c r="M28" s="124"/>
      <c r="N28" s="140"/>
      <c r="O28" s="142"/>
      <c r="P28" s="127"/>
      <c r="Q28" s="128"/>
      <c r="R28" s="127"/>
      <c r="S28" s="128" t="s">
        <v>565</v>
      </c>
      <c r="T28" s="140"/>
      <c r="U28" s="125"/>
      <c r="V28" s="125"/>
      <c r="W28" s="125"/>
      <c r="X28" s="125"/>
      <c r="Y28" s="125"/>
      <c r="Z28" s="125"/>
      <c r="AA28" s="125"/>
      <c r="AB28" s="125"/>
      <c r="AC28" s="124"/>
      <c r="AD28" s="124"/>
      <c r="AE28" s="124"/>
      <c r="AF28" s="124"/>
      <c r="AG28" s="124"/>
      <c r="AH28" s="124"/>
      <c r="AI28" s="125"/>
      <c r="AJ28" s="125"/>
      <c r="AK28" s="125"/>
      <c r="AL28" s="125"/>
      <c r="AM28" s="125"/>
      <c r="AN28" s="125"/>
      <c r="AO28" s="125"/>
      <c r="AP28" s="125"/>
      <c r="AQ28" s="125"/>
      <c r="AR28" s="125"/>
      <c r="AS28" s="125"/>
      <c r="AT28" s="125"/>
      <c r="AU28" s="125"/>
      <c r="AV28" s="125"/>
      <c r="AW28" s="125"/>
      <c r="AX28" s="125"/>
      <c r="AY28" s="125"/>
      <c r="AZ28" s="125"/>
      <c r="BA28" s="125"/>
      <c r="BB28" s="125"/>
      <c r="BC28" s="125"/>
      <c r="BD28" s="125"/>
      <c r="BE28" s="125"/>
      <c r="BF28" s="125"/>
      <c r="BG28" s="125"/>
      <c r="BH28" s="125"/>
      <c r="BI28" s="125"/>
      <c r="BJ28" t="str">
        <f t="shared" si="0"/>
        <v>Yes</v>
      </c>
    </row>
    <row r="29" spans="1:62" x14ac:dyDescent="0.25">
      <c r="A29" s="127"/>
      <c r="B29" s="124"/>
      <c r="C29" s="141" t="s">
        <v>566</v>
      </c>
      <c r="D29" s="125"/>
      <c r="E29" s="125"/>
      <c r="F29" s="125"/>
      <c r="G29" s="142"/>
      <c r="H29" s="127"/>
      <c r="I29" s="128"/>
      <c r="J29" s="127"/>
      <c r="K29" s="128" t="s">
        <v>566</v>
      </c>
      <c r="L29" s="139"/>
      <c r="M29" s="124"/>
      <c r="N29" s="140"/>
      <c r="O29" s="142"/>
      <c r="P29" s="127"/>
      <c r="Q29" s="128"/>
      <c r="R29" s="127"/>
      <c r="S29" s="128"/>
      <c r="T29" s="140"/>
      <c r="U29" s="125"/>
      <c r="V29" s="125"/>
      <c r="W29" s="125"/>
      <c r="X29" s="125"/>
      <c r="Y29" s="125"/>
      <c r="Z29" s="125"/>
      <c r="AA29" s="125"/>
      <c r="AB29" s="125"/>
      <c r="AC29" s="124"/>
      <c r="AD29" s="124"/>
      <c r="AE29" s="124"/>
      <c r="AF29" s="124"/>
      <c r="AG29" s="124"/>
      <c r="AH29" s="124"/>
      <c r="AI29" s="125"/>
      <c r="AJ29" s="125"/>
      <c r="AK29" s="125"/>
      <c r="AL29" s="125"/>
      <c r="AM29" s="125"/>
      <c r="AN29" s="125"/>
      <c r="AO29" s="125"/>
      <c r="AP29" s="125"/>
      <c r="AQ29" s="125"/>
      <c r="AR29" s="125"/>
      <c r="AS29" s="125"/>
      <c r="AT29" s="125"/>
      <c r="AU29" s="125"/>
      <c r="AV29" s="125"/>
      <c r="AW29" s="125"/>
      <c r="AX29" s="125"/>
      <c r="AY29" s="125"/>
      <c r="AZ29" s="125"/>
      <c r="BA29" s="125"/>
      <c r="BB29" s="125"/>
      <c r="BC29" s="125"/>
      <c r="BD29" s="125"/>
      <c r="BE29" s="125"/>
      <c r="BF29" s="125"/>
      <c r="BG29" s="125"/>
      <c r="BH29" s="125"/>
      <c r="BI29" s="125"/>
      <c r="BJ29" t="str">
        <f t="shared" si="0"/>
        <v>Yes</v>
      </c>
    </row>
    <row r="30" spans="1:62" x14ac:dyDescent="0.25">
      <c r="A30" s="127"/>
      <c r="B30" s="124"/>
      <c r="C30" s="141" t="s">
        <v>567</v>
      </c>
      <c r="D30" s="125"/>
      <c r="E30" s="125"/>
      <c r="F30" s="125"/>
      <c r="G30" s="142"/>
      <c r="H30" s="127"/>
      <c r="I30" s="128" t="s">
        <v>567</v>
      </c>
      <c r="J30" s="127"/>
      <c r="K30" s="128"/>
      <c r="L30" s="139"/>
      <c r="M30" s="124"/>
      <c r="N30" s="140"/>
      <c r="O30" s="142"/>
      <c r="P30" s="127"/>
      <c r="Q30" s="128"/>
      <c r="R30" s="127"/>
      <c r="S30" s="128"/>
      <c r="T30" s="140"/>
      <c r="U30" s="125"/>
      <c r="V30" s="125"/>
      <c r="W30" s="125"/>
      <c r="X30" s="125"/>
      <c r="Y30" s="125"/>
      <c r="Z30" s="125"/>
      <c r="AA30" s="125"/>
      <c r="AB30" s="125"/>
      <c r="AC30" s="124"/>
      <c r="AD30" s="124"/>
      <c r="AE30" s="124"/>
      <c r="AF30" s="124"/>
      <c r="AG30" s="124"/>
      <c r="AH30" s="124"/>
      <c r="AI30" s="125"/>
      <c r="AJ30" s="125"/>
      <c r="AK30" s="125"/>
      <c r="AL30" s="125"/>
      <c r="AM30" s="125"/>
      <c r="AN30" s="125"/>
      <c r="AO30" s="125"/>
      <c r="AP30" s="125"/>
      <c r="AQ30" s="125"/>
      <c r="AR30" s="125"/>
      <c r="AS30" s="125"/>
      <c r="AT30" s="125"/>
      <c r="AU30" s="125"/>
      <c r="AV30" s="125"/>
      <c r="AW30" s="125"/>
      <c r="AX30" s="125"/>
      <c r="AY30" s="125"/>
      <c r="AZ30" s="125"/>
      <c r="BA30" s="125"/>
      <c r="BB30" s="125"/>
      <c r="BC30" s="125"/>
      <c r="BD30" s="125"/>
      <c r="BE30" s="125"/>
      <c r="BF30" s="125"/>
      <c r="BG30" s="125"/>
      <c r="BH30" s="125"/>
      <c r="BI30" s="125"/>
      <c r="BJ30" t="str">
        <f t="shared" si="0"/>
        <v>Yes</v>
      </c>
    </row>
    <row r="31" spans="1:62" ht="13.8" thickBot="1" x14ac:dyDescent="0.3">
      <c r="A31" s="127"/>
      <c r="B31" s="124"/>
      <c r="C31" s="141" t="s">
        <v>568</v>
      </c>
      <c r="D31" s="133"/>
      <c r="E31" s="133"/>
      <c r="F31" s="125"/>
      <c r="G31" s="142"/>
      <c r="H31" s="137"/>
      <c r="I31" s="132"/>
      <c r="J31" s="137"/>
      <c r="K31" s="132"/>
      <c r="L31" s="139"/>
      <c r="M31" s="124"/>
      <c r="N31" s="140"/>
      <c r="O31" s="142"/>
      <c r="P31" s="137"/>
      <c r="Q31" s="132" t="s">
        <v>568</v>
      </c>
      <c r="R31" s="137"/>
      <c r="S31" s="132"/>
      <c r="T31" s="140"/>
      <c r="U31" s="125"/>
      <c r="V31" s="125"/>
      <c r="W31" s="125"/>
      <c r="X31" s="125"/>
      <c r="Y31" s="125"/>
      <c r="Z31" s="125"/>
      <c r="AA31" s="125"/>
      <c r="AB31" s="125"/>
      <c r="AC31" s="124"/>
      <c r="AD31" s="124"/>
      <c r="AE31" s="124"/>
      <c r="AF31" s="124"/>
      <c r="AG31" s="124"/>
      <c r="AH31" s="124"/>
      <c r="AI31" s="125"/>
      <c r="AJ31" s="125"/>
      <c r="AK31" s="125"/>
      <c r="AL31" s="125"/>
      <c r="AM31" s="125"/>
      <c r="AN31" s="125"/>
      <c r="AO31" s="125"/>
      <c r="AP31" s="125"/>
      <c r="AQ31" s="125"/>
      <c r="AR31" s="125"/>
      <c r="AS31" s="125"/>
      <c r="AT31" s="125"/>
      <c r="AU31" s="125"/>
      <c r="AV31" s="125"/>
      <c r="AW31" s="125"/>
      <c r="AX31" s="125"/>
      <c r="AY31" s="125"/>
      <c r="AZ31" s="125"/>
      <c r="BA31" s="125"/>
      <c r="BB31" s="125"/>
      <c r="BC31" s="125"/>
      <c r="BD31" s="125"/>
      <c r="BE31" s="125"/>
      <c r="BF31" s="125"/>
      <c r="BG31" s="125"/>
      <c r="BH31" s="125"/>
      <c r="BI31" s="125"/>
      <c r="BJ31" t="str">
        <f t="shared" si="0"/>
        <v>Yes</v>
      </c>
    </row>
    <row r="32" spans="1:62" x14ac:dyDescent="0.25">
      <c r="A32" s="127"/>
      <c r="B32" s="124" t="s">
        <v>569</v>
      </c>
      <c r="C32" s="141" t="s">
        <v>570</v>
      </c>
      <c r="D32" s="134" t="s">
        <v>569</v>
      </c>
      <c r="E32" s="136" t="s">
        <v>570</v>
      </c>
      <c r="F32" s="140"/>
      <c r="G32" s="125"/>
      <c r="H32" s="147"/>
      <c r="I32" s="147"/>
      <c r="J32" s="147"/>
      <c r="K32" s="148"/>
      <c r="L32" s="125"/>
      <c r="M32" s="125"/>
      <c r="N32" s="140"/>
      <c r="O32" s="125"/>
      <c r="P32" s="147"/>
      <c r="Q32" s="147"/>
      <c r="R32" s="147"/>
      <c r="S32" s="147"/>
      <c r="T32" s="125"/>
      <c r="U32" s="125"/>
      <c r="V32" s="125"/>
      <c r="W32" s="125"/>
      <c r="X32" s="125"/>
      <c r="Y32" s="125"/>
      <c r="Z32" s="125"/>
      <c r="AA32" s="125"/>
      <c r="AB32" s="125"/>
      <c r="AC32" s="124"/>
      <c r="AD32" s="124"/>
      <c r="AE32" s="124"/>
      <c r="AF32" s="124"/>
      <c r="AG32" s="124"/>
      <c r="AH32" s="124"/>
      <c r="AI32" s="125"/>
      <c r="AJ32" s="125"/>
      <c r="AK32" s="125"/>
      <c r="AL32" s="125"/>
      <c r="AM32" s="125"/>
      <c r="AN32" s="125"/>
      <c r="AO32" s="125"/>
      <c r="AP32" s="125"/>
      <c r="AQ32" s="125"/>
      <c r="AR32" s="125"/>
      <c r="AS32" s="125"/>
      <c r="AT32" s="125"/>
      <c r="AU32" s="125"/>
      <c r="AV32" s="125"/>
      <c r="AW32" s="125"/>
      <c r="AX32" s="125"/>
      <c r="AY32" s="125"/>
      <c r="AZ32" s="125"/>
      <c r="BA32" s="125"/>
      <c r="BB32" s="125"/>
      <c r="BC32" s="125"/>
      <c r="BD32" s="125"/>
      <c r="BE32" s="125"/>
      <c r="BF32" s="125"/>
      <c r="BG32" s="125"/>
      <c r="BH32" s="125"/>
      <c r="BI32" s="125"/>
      <c r="BJ32" t="str">
        <f t="shared" si="0"/>
        <v>Yes</v>
      </c>
    </row>
    <row r="33" spans="1:62" x14ac:dyDescent="0.25">
      <c r="A33" s="127"/>
      <c r="B33" s="124"/>
      <c r="C33" s="141" t="s">
        <v>571</v>
      </c>
      <c r="D33" s="127"/>
      <c r="E33" s="128" t="s">
        <v>571</v>
      </c>
      <c r="F33" s="140"/>
      <c r="G33" s="125"/>
      <c r="H33" s="125"/>
      <c r="I33" s="125"/>
      <c r="J33" s="125"/>
      <c r="K33" s="125"/>
      <c r="L33" s="125"/>
      <c r="M33" s="125"/>
      <c r="N33" s="125"/>
      <c r="O33" s="125"/>
      <c r="P33" s="125"/>
      <c r="Q33" s="125"/>
      <c r="R33" s="125"/>
      <c r="S33" s="125"/>
      <c r="T33" s="125"/>
      <c r="U33" s="125"/>
      <c r="V33" s="125"/>
      <c r="W33" s="125"/>
      <c r="X33" s="125"/>
      <c r="Y33" s="125"/>
      <c r="Z33" s="125"/>
      <c r="AA33" s="125"/>
      <c r="AB33" s="125"/>
      <c r="AC33" s="124"/>
      <c r="AD33" s="124"/>
      <c r="AE33" s="124"/>
      <c r="AF33" s="124"/>
      <c r="AG33" s="124"/>
      <c r="AH33" s="124"/>
      <c r="AI33" s="125"/>
      <c r="AJ33" s="125"/>
      <c r="AK33" s="125"/>
      <c r="AL33" s="125"/>
      <c r="AM33" s="125"/>
      <c r="AN33" s="125"/>
      <c r="AO33" s="125"/>
      <c r="AP33" s="125"/>
      <c r="AQ33" s="125"/>
      <c r="AR33" s="125"/>
      <c r="AS33" s="125"/>
      <c r="AT33" s="125"/>
      <c r="AU33" s="125"/>
      <c r="AV33" s="125"/>
      <c r="AW33" s="125"/>
      <c r="AX33" s="125"/>
      <c r="AY33" s="125"/>
      <c r="AZ33" s="125"/>
      <c r="BA33" s="125"/>
      <c r="BB33" s="125"/>
      <c r="BC33" s="125"/>
      <c r="BD33" s="125"/>
      <c r="BE33" s="125"/>
      <c r="BF33" s="125"/>
      <c r="BG33" s="125"/>
      <c r="BH33" s="125"/>
      <c r="BI33" s="125"/>
      <c r="BJ33" t="str">
        <f t="shared" si="0"/>
        <v>Yes</v>
      </c>
    </row>
    <row r="34" spans="1:62" ht="13.8" thickBot="1" x14ac:dyDescent="0.3">
      <c r="A34" s="127"/>
      <c r="B34" s="124"/>
      <c r="C34" s="141" t="s">
        <v>572</v>
      </c>
      <c r="D34" s="137"/>
      <c r="E34" s="132" t="s">
        <v>572</v>
      </c>
      <c r="F34" s="140"/>
      <c r="G34" s="125"/>
      <c r="H34" s="125"/>
      <c r="I34" s="125"/>
      <c r="J34" s="125"/>
      <c r="K34" s="125"/>
      <c r="L34" s="133"/>
      <c r="M34" s="133"/>
      <c r="N34" s="125"/>
      <c r="O34" s="125"/>
      <c r="P34" s="125"/>
      <c r="Q34" s="125"/>
      <c r="R34" s="133"/>
      <c r="S34" s="133"/>
      <c r="T34" s="125"/>
      <c r="U34" s="125"/>
      <c r="V34" s="125"/>
      <c r="W34" s="125"/>
      <c r="X34" s="125"/>
      <c r="Y34" s="125"/>
      <c r="Z34" s="125"/>
      <c r="AA34" s="125"/>
      <c r="AB34" s="125"/>
      <c r="AC34" s="124"/>
      <c r="AD34" s="124"/>
      <c r="AE34" s="124"/>
      <c r="AF34" s="124"/>
      <c r="AG34" s="124"/>
      <c r="AH34" s="124"/>
      <c r="AI34" s="125"/>
      <c r="AJ34" s="125"/>
      <c r="AK34" s="125"/>
      <c r="AL34" s="125"/>
      <c r="AM34" s="125"/>
      <c r="AN34" s="125"/>
      <c r="AO34" s="125"/>
      <c r="AP34" s="125"/>
      <c r="AQ34" s="125"/>
      <c r="AR34" s="125"/>
      <c r="AS34" s="125"/>
      <c r="AT34" s="125"/>
      <c r="AU34" s="125"/>
      <c r="AV34" s="125"/>
      <c r="AW34" s="125"/>
      <c r="AX34" s="125"/>
      <c r="AY34" s="125"/>
      <c r="AZ34" s="125"/>
      <c r="BA34" s="125"/>
      <c r="BB34" s="125"/>
      <c r="BC34" s="125"/>
      <c r="BD34" s="125"/>
      <c r="BE34" s="125"/>
      <c r="BF34" s="125"/>
      <c r="BG34" s="125"/>
      <c r="BH34" s="125"/>
      <c r="BI34" s="125"/>
      <c r="BJ34" t="str">
        <f t="shared" si="0"/>
        <v>Yes</v>
      </c>
    </row>
    <row r="35" spans="1:62" x14ac:dyDescent="0.25">
      <c r="A35" s="127"/>
      <c r="B35" s="124" t="s">
        <v>573</v>
      </c>
      <c r="C35" s="141" t="s">
        <v>574</v>
      </c>
      <c r="D35" s="147"/>
      <c r="E35" s="147"/>
      <c r="F35" s="125"/>
      <c r="G35" s="125"/>
      <c r="H35" s="125"/>
      <c r="I35" s="125"/>
      <c r="J35" s="125"/>
      <c r="K35" s="142"/>
      <c r="L35" s="134" t="s">
        <v>573</v>
      </c>
      <c r="M35" s="136" t="s">
        <v>574</v>
      </c>
      <c r="N35" s="140"/>
      <c r="O35" s="125"/>
      <c r="P35" s="125"/>
      <c r="Q35" s="142"/>
      <c r="R35" s="134" t="s">
        <v>573</v>
      </c>
      <c r="S35" s="136"/>
      <c r="T35" s="140"/>
      <c r="U35" s="125"/>
      <c r="V35" s="125"/>
      <c r="W35" s="125"/>
      <c r="X35" s="125"/>
      <c r="Y35" s="125"/>
      <c r="Z35" s="125"/>
      <c r="AA35" s="125"/>
      <c r="AB35" s="125"/>
      <c r="AC35" s="124"/>
      <c r="AD35" s="124"/>
      <c r="AE35" s="124"/>
      <c r="AF35" s="124"/>
      <c r="AG35" s="124"/>
      <c r="AH35" s="124"/>
      <c r="AI35" s="125"/>
      <c r="AJ35" s="125"/>
      <c r="AK35" s="125"/>
      <c r="AL35" s="125"/>
      <c r="AM35" s="125"/>
      <c r="AN35" s="125"/>
      <c r="AO35" s="125"/>
      <c r="AP35" s="125"/>
      <c r="AQ35" s="125"/>
      <c r="AR35" s="125"/>
      <c r="AS35" s="125"/>
      <c r="AT35" s="125"/>
      <c r="AU35" s="125"/>
      <c r="AV35" s="125"/>
      <c r="AW35" s="125"/>
      <c r="AX35" s="125"/>
      <c r="AY35" s="125"/>
      <c r="AZ35" s="125"/>
      <c r="BA35" s="125"/>
      <c r="BB35" s="125"/>
      <c r="BC35" s="125"/>
      <c r="BD35" s="125"/>
      <c r="BE35" s="125"/>
      <c r="BF35" s="125"/>
      <c r="BG35" s="125"/>
      <c r="BH35" s="125"/>
      <c r="BI35" s="125"/>
      <c r="BJ35" t="str">
        <f t="shared" si="0"/>
        <v>Yes</v>
      </c>
    </row>
    <row r="36" spans="1:62" x14ac:dyDescent="0.25">
      <c r="A36" s="127"/>
      <c r="B36" s="124"/>
      <c r="C36" s="141" t="s">
        <v>575</v>
      </c>
      <c r="D36" s="125"/>
      <c r="E36" s="125"/>
      <c r="F36" s="125"/>
      <c r="G36" s="125"/>
      <c r="H36" s="125"/>
      <c r="I36" s="125"/>
      <c r="J36" s="125"/>
      <c r="K36" s="142"/>
      <c r="L36" s="127"/>
      <c r="M36" s="128"/>
      <c r="N36" s="140"/>
      <c r="O36" s="125"/>
      <c r="P36" s="125"/>
      <c r="Q36" s="142"/>
      <c r="R36" s="127"/>
      <c r="S36" s="128" t="s">
        <v>575</v>
      </c>
      <c r="T36" s="140"/>
      <c r="U36" s="125"/>
      <c r="V36" s="125"/>
      <c r="W36" s="125"/>
      <c r="X36" s="125"/>
      <c r="Y36" s="125"/>
      <c r="Z36" s="125"/>
      <c r="AA36" s="125"/>
      <c r="AB36" s="125"/>
      <c r="AC36" s="124"/>
      <c r="AD36" s="124"/>
      <c r="AE36" s="124"/>
      <c r="AF36" s="124"/>
      <c r="AG36" s="124"/>
      <c r="AH36" s="124"/>
      <c r="AI36" s="125"/>
      <c r="AJ36" s="125"/>
      <c r="AK36" s="125"/>
      <c r="AL36" s="125"/>
      <c r="AM36" s="125"/>
      <c r="AN36" s="125"/>
      <c r="AO36" s="125"/>
      <c r="AP36" s="125"/>
      <c r="AQ36" s="125"/>
      <c r="AR36" s="125"/>
      <c r="AS36" s="125"/>
      <c r="AT36" s="125"/>
      <c r="AU36" s="125"/>
      <c r="AV36" s="125"/>
      <c r="AW36" s="125"/>
      <c r="AX36" s="125"/>
      <c r="AY36" s="125"/>
      <c r="AZ36" s="125"/>
      <c r="BA36" s="125"/>
      <c r="BB36" s="125"/>
      <c r="BC36" s="125"/>
      <c r="BD36" s="125"/>
      <c r="BE36" s="125"/>
      <c r="BF36" s="125"/>
      <c r="BG36" s="125"/>
      <c r="BH36" s="125"/>
      <c r="BI36" s="125"/>
      <c r="BJ36" t="str">
        <f t="shared" si="0"/>
        <v>Yes</v>
      </c>
    </row>
    <row r="37" spans="1:62" ht="13.8" thickBot="1" x14ac:dyDescent="0.3">
      <c r="A37" s="127"/>
      <c r="B37" s="124"/>
      <c r="C37" s="141" t="s">
        <v>576</v>
      </c>
      <c r="D37" s="125"/>
      <c r="E37" s="125"/>
      <c r="F37" s="125"/>
      <c r="G37" s="125"/>
      <c r="H37" s="125"/>
      <c r="I37" s="125"/>
      <c r="J37" s="125"/>
      <c r="K37" s="142"/>
      <c r="L37" s="137"/>
      <c r="M37" s="132" t="s">
        <v>576</v>
      </c>
      <c r="N37" s="140"/>
      <c r="O37" s="125"/>
      <c r="P37" s="125"/>
      <c r="Q37" s="142"/>
      <c r="R37" s="130"/>
      <c r="S37" s="150"/>
      <c r="T37" s="149"/>
      <c r="U37" s="133"/>
      <c r="V37" s="125"/>
      <c r="W37" s="125"/>
      <c r="X37" s="125"/>
      <c r="Y37" s="125"/>
      <c r="Z37" s="125"/>
      <c r="AA37" s="125"/>
      <c r="AB37" s="125"/>
      <c r="AC37" s="124"/>
      <c r="AD37" s="124"/>
      <c r="AE37" s="124"/>
      <c r="AF37" s="124"/>
      <c r="AG37" s="124"/>
      <c r="AH37" s="124"/>
      <c r="AI37" s="125"/>
      <c r="AJ37" s="125"/>
      <c r="AK37" s="125"/>
      <c r="AL37" s="125"/>
      <c r="AM37" s="125"/>
      <c r="AN37" s="125"/>
      <c r="AO37" s="125"/>
      <c r="AP37" s="125"/>
      <c r="AQ37" s="125"/>
      <c r="AR37" s="125"/>
      <c r="AS37" s="125"/>
      <c r="AT37" s="125"/>
      <c r="AU37" s="125"/>
      <c r="AV37" s="125"/>
      <c r="AW37" s="125"/>
      <c r="AX37" s="125"/>
      <c r="AY37" s="125"/>
      <c r="AZ37" s="125"/>
      <c r="BA37" s="125"/>
      <c r="BB37" s="125"/>
      <c r="BC37" s="125"/>
      <c r="BD37" s="125"/>
      <c r="BE37" s="125"/>
      <c r="BF37" s="125"/>
      <c r="BG37" s="125"/>
      <c r="BH37" s="125"/>
      <c r="BI37" s="125"/>
      <c r="BJ37" t="str">
        <f t="shared" si="0"/>
        <v>Yes</v>
      </c>
    </row>
    <row r="38" spans="1:62" x14ac:dyDescent="0.25">
      <c r="A38" s="127"/>
      <c r="B38" s="124" t="s">
        <v>577</v>
      </c>
      <c r="C38" s="141" t="s">
        <v>578</v>
      </c>
      <c r="D38" s="125"/>
      <c r="E38" s="125"/>
      <c r="F38" s="125"/>
      <c r="G38" s="125"/>
      <c r="H38" s="125"/>
      <c r="I38" s="125"/>
      <c r="J38" s="125"/>
      <c r="K38" s="125"/>
      <c r="L38" s="147"/>
      <c r="M38" s="147"/>
      <c r="N38" s="125"/>
      <c r="O38" s="125"/>
      <c r="P38" s="125"/>
      <c r="Q38" s="142"/>
      <c r="R38" s="134" t="s">
        <v>577</v>
      </c>
      <c r="S38" s="136"/>
      <c r="T38" s="134" t="s">
        <v>577</v>
      </c>
      <c r="U38" s="136" t="s">
        <v>578</v>
      </c>
      <c r="V38" s="140"/>
      <c r="W38" s="125"/>
      <c r="X38" s="125"/>
      <c r="Y38" s="125"/>
      <c r="Z38" s="125"/>
      <c r="AA38" s="125"/>
      <c r="AB38" s="125"/>
      <c r="AC38" s="124"/>
      <c r="AD38" s="124"/>
      <c r="AE38" s="124"/>
      <c r="AF38" s="124"/>
      <c r="AG38" s="124"/>
      <c r="AH38" s="124"/>
      <c r="AI38" s="125"/>
      <c r="AJ38" s="125"/>
      <c r="AK38" s="125"/>
      <c r="AL38" s="125"/>
      <c r="AM38" s="125"/>
      <c r="AN38" s="125"/>
      <c r="AO38" s="125"/>
      <c r="AP38" s="125"/>
      <c r="AQ38" s="125"/>
      <c r="AR38" s="125"/>
      <c r="AS38" s="125"/>
      <c r="AT38" s="125"/>
      <c r="AU38" s="125"/>
      <c r="AV38" s="125"/>
      <c r="AW38" s="125"/>
      <c r="AX38" s="125"/>
      <c r="AY38" s="125"/>
      <c r="AZ38" s="125"/>
      <c r="BA38" s="125"/>
      <c r="BB38" s="125"/>
      <c r="BC38" s="125"/>
      <c r="BD38" s="125"/>
      <c r="BE38" s="125"/>
      <c r="BF38" s="125"/>
      <c r="BG38" s="125"/>
      <c r="BH38" s="125"/>
      <c r="BI38" s="125"/>
      <c r="BJ38" t="str">
        <f t="shared" si="0"/>
        <v>Yes</v>
      </c>
    </row>
    <row r="39" spans="1:62" x14ac:dyDescent="0.25">
      <c r="A39" s="127"/>
      <c r="B39" s="124"/>
      <c r="C39" s="141" t="s">
        <v>579</v>
      </c>
      <c r="D39" s="125"/>
      <c r="E39" s="125"/>
      <c r="F39" s="125"/>
      <c r="G39" s="125"/>
      <c r="H39" s="125"/>
      <c r="I39" s="125"/>
      <c r="J39" s="125"/>
      <c r="K39" s="125"/>
      <c r="L39" s="125"/>
      <c r="M39" s="125"/>
      <c r="N39" s="125"/>
      <c r="O39" s="125"/>
      <c r="P39" s="125"/>
      <c r="Q39" s="142"/>
      <c r="R39" s="127"/>
      <c r="S39" s="128" t="s">
        <v>579</v>
      </c>
      <c r="T39" s="127"/>
      <c r="U39" s="128"/>
      <c r="V39" s="140"/>
      <c r="W39" s="125"/>
      <c r="X39" s="125"/>
      <c r="Y39" s="125"/>
      <c r="Z39" s="125"/>
      <c r="AA39" s="125"/>
      <c r="AB39" s="125"/>
      <c r="AC39" s="124"/>
      <c r="AD39" s="124"/>
      <c r="AE39" s="124"/>
      <c r="AF39" s="124"/>
      <c r="AG39" s="124"/>
      <c r="AH39" s="124"/>
      <c r="AI39" s="125"/>
      <c r="AJ39" s="125"/>
      <c r="AK39" s="125"/>
      <c r="AL39" s="125"/>
      <c r="AM39" s="125"/>
      <c r="AN39" s="125"/>
      <c r="AO39" s="125"/>
      <c r="AP39" s="125"/>
      <c r="AQ39" s="125"/>
      <c r="AR39" s="125"/>
      <c r="AS39" s="125"/>
      <c r="AT39" s="125"/>
      <c r="AU39" s="125"/>
      <c r="AV39" s="125"/>
      <c r="AW39" s="125"/>
      <c r="AX39" s="125"/>
      <c r="AY39" s="125"/>
      <c r="AZ39" s="125"/>
      <c r="BA39" s="125"/>
      <c r="BB39" s="125"/>
      <c r="BC39" s="125"/>
      <c r="BD39" s="125"/>
      <c r="BE39" s="125"/>
      <c r="BF39" s="125"/>
      <c r="BG39" s="125"/>
      <c r="BH39" s="125"/>
      <c r="BI39" s="125"/>
      <c r="BJ39" t="str">
        <f t="shared" si="0"/>
        <v>Yes</v>
      </c>
    </row>
    <row r="40" spans="1:62" ht="13.8" thickBot="1" x14ac:dyDescent="0.3">
      <c r="A40" s="127"/>
      <c r="B40" s="124"/>
      <c r="C40" s="141" t="s">
        <v>580</v>
      </c>
      <c r="D40" s="125"/>
      <c r="E40" s="125"/>
      <c r="F40" s="125"/>
      <c r="G40" s="125"/>
      <c r="H40" s="125"/>
      <c r="I40" s="125"/>
      <c r="J40" s="125"/>
      <c r="K40" s="125"/>
      <c r="L40" s="125"/>
      <c r="M40" s="125"/>
      <c r="N40" s="133"/>
      <c r="O40" s="133"/>
      <c r="P40" s="125"/>
      <c r="Q40" s="142"/>
      <c r="R40" s="137"/>
      <c r="S40" s="132"/>
      <c r="T40" s="137"/>
      <c r="U40" s="132" t="s">
        <v>580</v>
      </c>
      <c r="V40" s="140"/>
      <c r="W40" s="125"/>
      <c r="X40" s="125"/>
      <c r="Y40" s="125"/>
      <c r="Z40" s="125"/>
      <c r="AA40" s="125"/>
      <c r="AB40" s="125"/>
      <c r="AC40" s="124"/>
      <c r="AD40" s="124"/>
      <c r="AE40" s="124"/>
      <c r="AF40" s="124"/>
      <c r="AG40" s="124"/>
      <c r="AH40" s="124"/>
      <c r="AI40" s="125"/>
      <c r="AJ40" s="125"/>
      <c r="AK40" s="125"/>
      <c r="AL40" s="125"/>
      <c r="AM40" s="125"/>
      <c r="AN40" s="125"/>
      <c r="AO40" s="125"/>
      <c r="AP40" s="125"/>
      <c r="AQ40" s="125"/>
      <c r="AR40" s="125"/>
      <c r="AS40" s="125"/>
      <c r="AT40" s="125"/>
      <c r="AU40" s="125"/>
      <c r="AV40" s="125"/>
      <c r="AW40" s="125"/>
      <c r="AX40" s="125"/>
      <c r="AY40" s="125"/>
      <c r="AZ40" s="125"/>
      <c r="BA40" s="125"/>
      <c r="BB40" s="125"/>
      <c r="BC40" s="125"/>
      <c r="BD40" s="125"/>
      <c r="BE40" s="125"/>
      <c r="BF40" s="125"/>
      <c r="BG40" s="125"/>
      <c r="BH40" s="125"/>
      <c r="BI40" s="125"/>
      <c r="BJ40" t="str">
        <f t="shared" si="0"/>
        <v>Yes</v>
      </c>
    </row>
    <row r="41" spans="1:62" x14ac:dyDescent="0.25">
      <c r="A41" s="127"/>
      <c r="B41" s="124" t="s">
        <v>581</v>
      </c>
      <c r="C41" s="141" t="s">
        <v>582</v>
      </c>
      <c r="D41" s="125"/>
      <c r="E41" s="125"/>
      <c r="F41" s="125"/>
      <c r="G41" s="125"/>
      <c r="H41" s="125"/>
      <c r="I41" s="125"/>
      <c r="J41" s="125"/>
      <c r="K41" s="125"/>
      <c r="L41" s="125"/>
      <c r="M41" s="142"/>
      <c r="N41" s="134" t="s">
        <v>581</v>
      </c>
      <c r="O41" s="136" t="s">
        <v>582</v>
      </c>
      <c r="P41" s="140"/>
      <c r="Q41" s="142"/>
      <c r="R41" s="134" t="s">
        <v>581</v>
      </c>
      <c r="S41" s="136"/>
      <c r="T41" s="151"/>
      <c r="U41" s="147"/>
      <c r="V41" s="125"/>
      <c r="W41" s="125"/>
      <c r="X41" s="125"/>
      <c r="Y41" s="125"/>
      <c r="Z41" s="125"/>
      <c r="AA41" s="125"/>
      <c r="AB41" s="125"/>
      <c r="AC41" s="124"/>
      <c r="AD41" s="124"/>
      <c r="AE41" s="124"/>
      <c r="AF41" s="124"/>
      <c r="AG41" s="124"/>
      <c r="AH41" s="124"/>
      <c r="AI41" s="125"/>
      <c r="AJ41" s="125"/>
      <c r="AK41" s="125"/>
      <c r="AL41" s="125"/>
      <c r="AM41" s="125"/>
      <c r="AN41" s="125"/>
      <c r="AO41" s="125"/>
      <c r="AP41" s="125"/>
      <c r="AQ41" s="125"/>
      <c r="AR41" s="125"/>
      <c r="AS41" s="125"/>
      <c r="AT41" s="125"/>
      <c r="AU41" s="125"/>
      <c r="AV41" s="125"/>
      <c r="AW41" s="125"/>
      <c r="AX41" s="125"/>
      <c r="AY41" s="125"/>
      <c r="AZ41" s="125"/>
      <c r="BA41" s="125"/>
      <c r="BB41" s="125"/>
      <c r="BC41" s="125"/>
      <c r="BD41" s="125"/>
      <c r="BE41" s="125"/>
      <c r="BF41" s="125"/>
      <c r="BG41" s="125"/>
      <c r="BH41" s="125"/>
      <c r="BI41" s="125"/>
      <c r="BJ41" t="str">
        <f t="shared" si="0"/>
        <v>Yes</v>
      </c>
    </row>
    <row r="42" spans="1:62" x14ac:dyDescent="0.25">
      <c r="A42" s="127"/>
      <c r="B42" s="124"/>
      <c r="C42" s="141" t="s">
        <v>583</v>
      </c>
      <c r="D42" s="125"/>
      <c r="E42" s="125"/>
      <c r="F42" s="125"/>
      <c r="G42" s="125"/>
      <c r="H42" s="125"/>
      <c r="I42" s="125"/>
      <c r="J42" s="125"/>
      <c r="K42" s="125"/>
      <c r="L42" s="125"/>
      <c r="M42" s="142"/>
      <c r="N42" s="127"/>
      <c r="O42" s="128" t="s">
        <v>583</v>
      </c>
      <c r="P42" s="140"/>
      <c r="Q42" s="142"/>
      <c r="R42" s="127"/>
      <c r="S42" s="128"/>
      <c r="T42" s="140"/>
      <c r="U42" s="125"/>
      <c r="V42" s="125"/>
      <c r="W42" s="125"/>
      <c r="X42" s="125"/>
      <c r="Y42" s="125"/>
      <c r="Z42" s="125"/>
      <c r="AA42" s="125"/>
      <c r="AB42" s="125"/>
      <c r="AC42" s="124"/>
      <c r="AD42" s="124"/>
      <c r="AE42" s="124"/>
      <c r="AF42" s="124"/>
      <c r="AG42" s="124"/>
      <c r="AH42" s="124"/>
      <c r="AI42" s="125"/>
      <c r="AJ42" s="125"/>
      <c r="AK42" s="125"/>
      <c r="AL42" s="125"/>
      <c r="AM42" s="125"/>
      <c r="AN42" s="125"/>
      <c r="AO42" s="125"/>
      <c r="AP42" s="125"/>
      <c r="AQ42" s="125"/>
      <c r="AR42" s="125"/>
      <c r="AS42" s="125"/>
      <c r="AT42" s="125"/>
      <c r="AU42" s="125"/>
      <c r="AV42" s="125"/>
      <c r="AW42" s="125"/>
      <c r="AX42" s="125"/>
      <c r="AY42" s="125"/>
      <c r="AZ42" s="125"/>
      <c r="BA42" s="125"/>
      <c r="BB42" s="125"/>
      <c r="BC42" s="125"/>
      <c r="BD42" s="125"/>
      <c r="BE42" s="125"/>
      <c r="BF42" s="125"/>
      <c r="BG42" s="125"/>
      <c r="BH42" s="125"/>
      <c r="BI42" s="125"/>
      <c r="BJ42" t="str">
        <f t="shared" si="0"/>
        <v>Yes</v>
      </c>
    </row>
    <row r="43" spans="1:62" x14ac:dyDescent="0.25">
      <c r="A43" s="127"/>
      <c r="B43" s="124"/>
      <c r="C43" s="141" t="s">
        <v>584</v>
      </c>
      <c r="D43" s="125"/>
      <c r="E43" s="125"/>
      <c r="F43" s="125"/>
      <c r="G43" s="125"/>
      <c r="H43" s="125"/>
      <c r="I43" s="125"/>
      <c r="J43" s="125"/>
      <c r="K43" s="125"/>
      <c r="L43" s="125"/>
      <c r="M43" s="142"/>
      <c r="N43" s="127"/>
      <c r="O43" s="128"/>
      <c r="P43" s="140"/>
      <c r="Q43" s="142"/>
      <c r="R43" s="127"/>
      <c r="S43" s="128" t="s">
        <v>584</v>
      </c>
      <c r="T43" s="140"/>
      <c r="U43" s="125"/>
      <c r="V43" s="125"/>
      <c r="W43" s="125"/>
      <c r="X43" s="125"/>
      <c r="Y43" s="125"/>
      <c r="Z43" s="125"/>
      <c r="AA43" s="125"/>
      <c r="AB43" s="125"/>
      <c r="AC43" s="124"/>
      <c r="AD43" s="124"/>
      <c r="AE43" s="124"/>
      <c r="AF43" s="124"/>
      <c r="AG43" s="124"/>
      <c r="AH43" s="124"/>
      <c r="AI43" s="125"/>
      <c r="AJ43" s="125"/>
      <c r="AK43" s="125"/>
      <c r="AL43" s="125"/>
      <c r="AM43" s="125"/>
      <c r="AN43" s="125"/>
      <c r="AO43" s="125"/>
      <c r="AP43" s="125"/>
      <c r="AQ43" s="125"/>
      <c r="AR43" s="125"/>
      <c r="AS43" s="125"/>
      <c r="AT43" s="125"/>
      <c r="AU43" s="125"/>
      <c r="AV43" s="125"/>
      <c r="AW43" s="125"/>
      <c r="AX43" s="125"/>
      <c r="AY43" s="125"/>
      <c r="AZ43" s="125"/>
      <c r="BA43" s="125"/>
      <c r="BB43" s="125"/>
      <c r="BC43" s="125"/>
      <c r="BD43" s="125"/>
      <c r="BE43" s="125"/>
      <c r="BF43" s="125"/>
      <c r="BG43" s="125"/>
      <c r="BH43" s="125"/>
      <c r="BI43" s="125"/>
      <c r="BJ43" t="str">
        <f t="shared" si="0"/>
        <v>Yes</v>
      </c>
    </row>
    <row r="44" spans="1:62" x14ac:dyDescent="0.25">
      <c r="A44" s="127"/>
      <c r="B44" s="124"/>
      <c r="C44" s="141" t="s">
        <v>585</v>
      </c>
      <c r="D44" s="125"/>
      <c r="E44" s="125"/>
      <c r="F44" s="125"/>
      <c r="G44" s="125"/>
      <c r="H44" s="125"/>
      <c r="I44" s="125"/>
      <c r="J44" s="125"/>
      <c r="K44" s="125"/>
      <c r="L44" s="125"/>
      <c r="M44" s="142"/>
      <c r="N44" s="127"/>
      <c r="O44" s="128"/>
      <c r="P44" s="140"/>
      <c r="Q44" s="142"/>
      <c r="R44" s="127"/>
      <c r="S44" s="128" t="s">
        <v>585</v>
      </c>
      <c r="T44" s="140"/>
      <c r="U44" s="125"/>
      <c r="V44" s="125"/>
      <c r="W44" s="125"/>
      <c r="X44" s="125"/>
      <c r="Y44" s="125"/>
      <c r="Z44" s="125"/>
      <c r="AA44" s="125"/>
      <c r="AB44" s="125"/>
      <c r="AC44" s="124"/>
      <c r="AD44" s="124"/>
      <c r="AE44" s="124"/>
      <c r="AF44" s="124"/>
      <c r="AG44" s="124"/>
      <c r="AH44" s="124"/>
      <c r="AI44" s="125"/>
      <c r="AJ44" s="125"/>
      <c r="AK44" s="125"/>
      <c r="AL44" s="125"/>
      <c r="AM44" s="125"/>
      <c r="AN44" s="125"/>
      <c r="AO44" s="125"/>
      <c r="AP44" s="125"/>
      <c r="AQ44" s="125"/>
      <c r="AR44" s="125"/>
      <c r="AS44" s="125"/>
      <c r="AT44" s="125"/>
      <c r="AU44" s="125"/>
      <c r="AV44" s="125"/>
      <c r="AW44" s="125"/>
      <c r="AX44" s="125"/>
      <c r="AY44" s="125"/>
      <c r="AZ44" s="125"/>
      <c r="BA44" s="125"/>
      <c r="BB44" s="125"/>
      <c r="BC44" s="125"/>
      <c r="BD44" s="125"/>
      <c r="BE44" s="125"/>
      <c r="BF44" s="125"/>
      <c r="BG44" s="125"/>
      <c r="BH44" s="125"/>
      <c r="BI44" s="125"/>
      <c r="BJ44" t="str">
        <f t="shared" si="0"/>
        <v>Yes</v>
      </c>
    </row>
    <row r="45" spans="1:62" ht="13.8" thickBot="1" x14ac:dyDescent="0.3">
      <c r="A45" s="127"/>
      <c r="B45" s="124"/>
      <c r="C45" s="141" t="s">
        <v>586</v>
      </c>
      <c r="D45" s="125"/>
      <c r="E45" s="125"/>
      <c r="F45" s="125"/>
      <c r="G45" s="125"/>
      <c r="H45" s="125"/>
      <c r="I45" s="125"/>
      <c r="J45" s="125"/>
      <c r="K45" s="125"/>
      <c r="L45" s="125"/>
      <c r="M45" s="142"/>
      <c r="N45" s="137"/>
      <c r="O45" s="132"/>
      <c r="P45" s="140" t="s">
        <v>587</v>
      </c>
      <c r="Q45" s="142"/>
      <c r="R45" s="137"/>
      <c r="S45" s="132" t="s">
        <v>586</v>
      </c>
      <c r="T45" s="140"/>
      <c r="U45" s="125"/>
      <c r="V45" s="133"/>
      <c r="W45" s="133"/>
      <c r="X45" s="133"/>
      <c r="Y45" s="133"/>
      <c r="Z45" s="133"/>
      <c r="AA45" s="133"/>
      <c r="AB45" s="125"/>
      <c r="AC45" s="124"/>
      <c r="AD45" s="152"/>
      <c r="AE45" s="152"/>
      <c r="AF45" s="152"/>
      <c r="AG45" s="152"/>
      <c r="AH45" s="124"/>
      <c r="AI45" s="125"/>
      <c r="AJ45" s="125"/>
      <c r="AK45" s="125"/>
      <c r="AL45" s="125"/>
      <c r="AM45" s="125"/>
      <c r="AN45" s="125"/>
      <c r="AO45" s="125"/>
      <c r="AP45" s="125"/>
      <c r="AQ45" s="125"/>
      <c r="AR45" s="125"/>
      <c r="AS45" s="125"/>
      <c r="AT45" s="125"/>
      <c r="AU45" s="125"/>
      <c r="AV45" s="125"/>
      <c r="AW45" s="125"/>
      <c r="AX45" s="125"/>
      <c r="AY45" s="125"/>
      <c r="AZ45" s="125"/>
      <c r="BA45" s="125"/>
      <c r="BB45" s="125"/>
      <c r="BC45" s="125"/>
      <c r="BD45" s="125"/>
      <c r="BE45" s="125"/>
      <c r="BF45" s="125"/>
      <c r="BG45" s="125"/>
      <c r="BH45" s="125"/>
      <c r="BI45" s="125"/>
      <c r="BJ45" t="str">
        <f t="shared" si="0"/>
        <v>Yes</v>
      </c>
    </row>
    <row r="46" spans="1:62" x14ac:dyDescent="0.25">
      <c r="A46" s="127" t="s">
        <v>588</v>
      </c>
      <c r="B46" s="124" t="s">
        <v>589</v>
      </c>
      <c r="C46" s="141" t="s">
        <v>590</v>
      </c>
      <c r="D46" s="125"/>
      <c r="E46" s="125"/>
      <c r="F46" s="125"/>
      <c r="G46" s="125"/>
      <c r="H46" s="125"/>
      <c r="I46" s="125"/>
      <c r="J46" s="125"/>
      <c r="K46" s="125"/>
      <c r="L46" s="125"/>
      <c r="M46" s="125"/>
      <c r="N46" s="147"/>
      <c r="O46" s="147"/>
      <c r="P46" s="125"/>
      <c r="Q46" s="125"/>
      <c r="R46" s="147"/>
      <c r="S46" s="147"/>
      <c r="T46" s="125"/>
      <c r="U46" s="142"/>
      <c r="V46" s="134" t="s">
        <v>589</v>
      </c>
      <c r="W46" s="136"/>
      <c r="X46" s="134" t="s">
        <v>589</v>
      </c>
      <c r="Y46" s="136" t="s">
        <v>590</v>
      </c>
      <c r="Z46" s="134" t="s">
        <v>589</v>
      </c>
      <c r="AA46" s="136"/>
      <c r="AB46" s="139"/>
      <c r="AC46" s="141"/>
      <c r="AD46" s="134" t="s">
        <v>589</v>
      </c>
      <c r="AE46" s="136"/>
      <c r="AF46" s="134" t="s">
        <v>589</v>
      </c>
      <c r="AG46" s="136"/>
      <c r="AH46" s="139"/>
      <c r="AI46" s="125"/>
      <c r="AJ46" s="125"/>
      <c r="AK46" s="125"/>
      <c r="AL46" s="125"/>
      <c r="AM46" s="125"/>
      <c r="AN46" s="125"/>
      <c r="AO46" s="125"/>
      <c r="AP46" s="125"/>
      <c r="AQ46" s="125"/>
      <c r="AR46" s="125"/>
      <c r="AS46" s="125"/>
      <c r="AT46" s="125"/>
      <c r="AU46" s="125"/>
      <c r="AV46" s="125"/>
      <c r="AW46" s="125"/>
      <c r="AX46" s="125"/>
      <c r="AY46" s="125"/>
      <c r="AZ46" s="125"/>
      <c r="BA46" s="125"/>
      <c r="BB46" s="125"/>
      <c r="BC46" s="125"/>
      <c r="BD46" s="125"/>
      <c r="BE46" s="125"/>
      <c r="BF46" s="125"/>
      <c r="BG46" s="125"/>
      <c r="BH46" s="125"/>
      <c r="BI46" s="125"/>
      <c r="BJ46" t="str">
        <f t="shared" si="0"/>
        <v>Yes</v>
      </c>
    </row>
    <row r="47" spans="1:62" x14ac:dyDescent="0.25">
      <c r="A47" s="127"/>
      <c r="B47" s="124"/>
      <c r="C47" s="141" t="s">
        <v>591</v>
      </c>
      <c r="D47" s="125"/>
      <c r="E47" s="125"/>
      <c r="F47" s="125"/>
      <c r="G47" s="125"/>
      <c r="H47" s="125"/>
      <c r="I47" s="125"/>
      <c r="J47" s="125"/>
      <c r="K47" s="125"/>
      <c r="L47" s="125"/>
      <c r="M47" s="125"/>
      <c r="N47" s="125"/>
      <c r="O47" s="125"/>
      <c r="P47" s="125"/>
      <c r="Q47" s="125"/>
      <c r="R47" s="125"/>
      <c r="S47" s="125"/>
      <c r="T47" s="125"/>
      <c r="U47" s="142"/>
      <c r="V47" s="127"/>
      <c r="W47" s="128"/>
      <c r="X47" s="127"/>
      <c r="Y47" s="128" t="s">
        <v>591</v>
      </c>
      <c r="Z47" s="127"/>
      <c r="AA47" s="128"/>
      <c r="AB47" s="139"/>
      <c r="AC47" s="141"/>
      <c r="AD47" s="127"/>
      <c r="AE47" s="128"/>
      <c r="AF47" s="127"/>
      <c r="AG47" s="128"/>
      <c r="AH47" s="139"/>
      <c r="AI47" s="125"/>
      <c r="AJ47" s="125"/>
      <c r="AK47" s="125"/>
      <c r="AL47" s="125"/>
      <c r="AM47" s="125"/>
      <c r="AN47" s="125"/>
      <c r="AO47" s="125"/>
      <c r="AP47" s="125"/>
      <c r="AQ47" s="125"/>
      <c r="AR47" s="125"/>
      <c r="AS47" s="125"/>
      <c r="AT47" s="125"/>
      <c r="AU47" s="125"/>
      <c r="AV47" s="125"/>
      <c r="AW47" s="125"/>
      <c r="AX47" s="125"/>
      <c r="AY47" s="125"/>
      <c r="AZ47" s="125"/>
      <c r="BA47" s="125"/>
      <c r="BB47" s="125"/>
      <c r="BC47" s="125"/>
      <c r="BD47" s="125"/>
      <c r="BE47" s="125"/>
      <c r="BF47" s="125"/>
      <c r="BG47" s="125"/>
      <c r="BH47" s="125"/>
      <c r="BI47" s="125"/>
      <c r="BJ47" t="str">
        <f t="shared" si="0"/>
        <v>Yes</v>
      </c>
    </row>
    <row r="48" spans="1:62" x14ac:dyDescent="0.25">
      <c r="A48" s="127"/>
      <c r="B48" s="124"/>
      <c r="C48" s="141" t="s">
        <v>592</v>
      </c>
      <c r="D48" s="125"/>
      <c r="E48" s="125"/>
      <c r="F48" s="125"/>
      <c r="G48" s="125"/>
      <c r="H48" s="125"/>
      <c r="I48" s="125"/>
      <c r="J48" s="125"/>
      <c r="K48" s="125"/>
      <c r="L48" s="125"/>
      <c r="M48" s="125"/>
      <c r="N48" s="125"/>
      <c r="O48" s="125"/>
      <c r="P48" s="125"/>
      <c r="Q48" s="125"/>
      <c r="R48" s="125"/>
      <c r="S48" s="125"/>
      <c r="T48" s="125"/>
      <c r="U48" s="142"/>
      <c r="V48" s="127"/>
      <c r="W48" s="128"/>
      <c r="X48" s="127"/>
      <c r="Y48" s="128"/>
      <c r="Z48" s="127"/>
      <c r="AA48" s="128" t="s">
        <v>592</v>
      </c>
      <c r="AB48" s="139"/>
      <c r="AC48" s="141"/>
      <c r="AD48" s="127"/>
      <c r="AE48" s="128"/>
      <c r="AF48" s="127"/>
      <c r="AG48" s="128"/>
      <c r="AH48" s="139"/>
      <c r="AI48" s="125"/>
      <c r="AJ48" s="125"/>
      <c r="AK48" s="125"/>
      <c r="AL48" s="125"/>
      <c r="AM48" s="125"/>
      <c r="AN48" s="125"/>
      <c r="AO48" s="125"/>
      <c r="AP48" s="125"/>
      <c r="AQ48" s="125"/>
      <c r="AR48" s="125"/>
      <c r="AS48" s="125"/>
      <c r="AT48" s="125"/>
      <c r="AU48" s="125"/>
      <c r="AV48" s="125"/>
      <c r="AW48" s="125"/>
      <c r="AX48" s="125"/>
      <c r="AY48" s="125"/>
      <c r="AZ48" s="125"/>
      <c r="BA48" s="125"/>
      <c r="BB48" s="125"/>
      <c r="BC48" s="125"/>
      <c r="BD48" s="125"/>
      <c r="BE48" s="125"/>
      <c r="BF48" s="125"/>
      <c r="BG48" s="125"/>
      <c r="BH48" s="125"/>
      <c r="BI48" s="125"/>
      <c r="BJ48" t="str">
        <f t="shared" si="0"/>
        <v>Yes</v>
      </c>
    </row>
    <row r="49" spans="1:62" x14ac:dyDescent="0.25">
      <c r="A49" s="127"/>
      <c r="B49" s="124"/>
      <c r="C49" s="141" t="s">
        <v>593</v>
      </c>
      <c r="D49" s="125"/>
      <c r="E49" s="125"/>
      <c r="F49" s="125"/>
      <c r="G49" s="125"/>
      <c r="H49" s="125"/>
      <c r="I49" s="125"/>
      <c r="J49" s="125"/>
      <c r="K49" s="125"/>
      <c r="L49" s="125"/>
      <c r="M49" s="125"/>
      <c r="N49" s="125"/>
      <c r="O49" s="125"/>
      <c r="P49" s="125"/>
      <c r="Q49" s="125"/>
      <c r="R49" s="125"/>
      <c r="S49" s="125"/>
      <c r="T49" s="125"/>
      <c r="U49" s="142"/>
      <c r="V49" s="127"/>
      <c r="W49" s="128" t="s">
        <v>593</v>
      </c>
      <c r="X49" s="127"/>
      <c r="Y49" s="128"/>
      <c r="Z49" s="127"/>
      <c r="AA49" s="128"/>
      <c r="AB49" s="139"/>
      <c r="AC49" s="141"/>
      <c r="AD49" s="127"/>
      <c r="AE49" s="128"/>
      <c r="AF49" s="127"/>
      <c r="AG49" s="128"/>
      <c r="AH49" s="139"/>
      <c r="AI49" s="125"/>
      <c r="AJ49" s="125"/>
      <c r="AK49" s="125"/>
      <c r="AL49" s="125"/>
      <c r="AM49" s="125"/>
      <c r="AN49" s="125"/>
      <c r="AO49" s="125"/>
      <c r="AP49" s="125"/>
      <c r="AQ49" s="125"/>
      <c r="AR49" s="125"/>
      <c r="AS49" s="125"/>
      <c r="AT49" s="125"/>
      <c r="AU49" s="125"/>
      <c r="AV49" s="125"/>
      <c r="AW49" s="125"/>
      <c r="AX49" s="125"/>
      <c r="AY49" s="125"/>
      <c r="AZ49" s="125"/>
      <c r="BA49" s="125"/>
      <c r="BB49" s="125"/>
      <c r="BC49" s="125"/>
      <c r="BD49" s="125"/>
      <c r="BE49" s="125"/>
      <c r="BF49" s="125"/>
      <c r="BG49" s="125"/>
      <c r="BH49" s="125"/>
      <c r="BI49" s="125"/>
      <c r="BJ49" t="str">
        <f t="shared" si="0"/>
        <v>Yes</v>
      </c>
    </row>
    <row r="50" spans="1:62" x14ac:dyDescent="0.25">
      <c r="A50" s="127"/>
      <c r="B50" s="124"/>
      <c r="C50" s="141" t="s">
        <v>594</v>
      </c>
      <c r="D50" s="125"/>
      <c r="E50" s="125"/>
      <c r="F50" s="125"/>
      <c r="G50" s="125"/>
      <c r="H50" s="125"/>
      <c r="I50" s="125"/>
      <c r="J50" s="125"/>
      <c r="K50" s="125"/>
      <c r="L50" s="125"/>
      <c r="M50" s="125"/>
      <c r="N50" s="125"/>
      <c r="O50" s="125"/>
      <c r="P50" s="125"/>
      <c r="Q50" s="125"/>
      <c r="R50" s="125"/>
      <c r="S50" s="125"/>
      <c r="T50" s="125"/>
      <c r="U50" s="142"/>
      <c r="V50" s="127"/>
      <c r="W50" s="128"/>
      <c r="X50" s="127"/>
      <c r="Y50" s="128"/>
      <c r="Z50" s="127"/>
      <c r="AA50" s="128"/>
      <c r="AB50" s="139"/>
      <c r="AC50" s="141"/>
      <c r="AD50" s="127"/>
      <c r="AE50" s="128"/>
      <c r="AF50" s="127"/>
      <c r="AG50" s="128" t="s">
        <v>594</v>
      </c>
      <c r="AH50" s="139"/>
      <c r="AI50" s="125"/>
      <c r="AJ50" s="125"/>
      <c r="AK50" s="125"/>
      <c r="AL50" s="125"/>
      <c r="AM50" s="125"/>
      <c r="AN50" s="125"/>
      <c r="AO50" s="125"/>
      <c r="AP50" s="125"/>
      <c r="AQ50" s="125"/>
      <c r="AR50" s="125"/>
      <c r="AS50" s="125"/>
      <c r="AT50" s="125"/>
      <c r="AU50" s="125"/>
      <c r="AV50" s="125"/>
      <c r="AW50" s="125"/>
      <c r="AX50" s="125"/>
      <c r="AY50" s="125"/>
      <c r="AZ50" s="125"/>
      <c r="BA50" s="125"/>
      <c r="BB50" s="125"/>
      <c r="BC50" s="125"/>
      <c r="BD50" s="125"/>
      <c r="BE50" s="125"/>
      <c r="BF50" s="125"/>
      <c r="BG50" s="125"/>
      <c r="BH50" s="125"/>
      <c r="BI50" s="125"/>
      <c r="BJ50" t="str">
        <f t="shared" si="0"/>
        <v>Yes</v>
      </c>
    </row>
    <row r="51" spans="1:62" ht="13.8" thickBot="1" x14ac:dyDescent="0.3">
      <c r="A51" s="127"/>
      <c r="B51" s="124"/>
      <c r="C51" s="141" t="s">
        <v>595</v>
      </c>
      <c r="D51" s="125"/>
      <c r="E51" s="125"/>
      <c r="F51" s="125"/>
      <c r="G51" s="125"/>
      <c r="H51" s="125"/>
      <c r="I51" s="125"/>
      <c r="J51" s="125"/>
      <c r="K51" s="125"/>
      <c r="L51" s="125"/>
      <c r="M51" s="125"/>
      <c r="N51" s="125"/>
      <c r="O51" s="125"/>
      <c r="P51" s="125"/>
      <c r="Q51" s="125"/>
      <c r="R51" s="125"/>
      <c r="S51" s="125"/>
      <c r="T51" s="125"/>
      <c r="U51" s="142"/>
      <c r="V51" s="137"/>
      <c r="W51" s="132"/>
      <c r="X51" s="137"/>
      <c r="Y51" s="132"/>
      <c r="Z51" s="137"/>
      <c r="AA51" s="132"/>
      <c r="AB51" s="139"/>
      <c r="AC51" s="141"/>
      <c r="AD51" s="137"/>
      <c r="AE51" s="132" t="s">
        <v>595</v>
      </c>
      <c r="AF51" s="137"/>
      <c r="AG51" s="132"/>
      <c r="AH51" s="139"/>
      <c r="AI51" s="125"/>
      <c r="AJ51" s="125"/>
      <c r="AK51" s="125"/>
      <c r="AL51" s="125"/>
      <c r="AM51" s="125"/>
      <c r="AN51" s="125"/>
      <c r="AO51" s="125"/>
      <c r="AP51" s="125"/>
      <c r="AQ51" s="125"/>
      <c r="AR51" s="125"/>
      <c r="AS51" s="125"/>
      <c r="AT51" s="125"/>
      <c r="AU51" s="125"/>
      <c r="AV51" s="125"/>
      <c r="AW51" s="125"/>
      <c r="AX51" s="125"/>
      <c r="AY51" s="125"/>
      <c r="AZ51" s="125"/>
      <c r="BA51" s="125"/>
      <c r="BB51" s="125"/>
      <c r="BC51" s="125"/>
      <c r="BD51" s="125"/>
      <c r="BE51" s="125"/>
      <c r="BF51" s="125"/>
      <c r="BG51" s="125"/>
      <c r="BH51" s="125"/>
      <c r="BI51" s="125"/>
      <c r="BJ51" t="str">
        <f t="shared" si="0"/>
        <v>Yes</v>
      </c>
    </row>
    <row r="52" spans="1:62" x14ac:dyDescent="0.25">
      <c r="A52" s="127"/>
      <c r="B52" s="124" t="s">
        <v>596</v>
      </c>
      <c r="C52" s="141" t="s">
        <v>597</v>
      </c>
      <c r="D52" s="125"/>
      <c r="E52" s="125"/>
      <c r="F52" s="125"/>
      <c r="G52" s="125"/>
      <c r="H52" s="125"/>
      <c r="I52" s="125"/>
      <c r="J52" s="125"/>
      <c r="K52" s="125"/>
      <c r="L52" s="125"/>
      <c r="M52" s="125"/>
      <c r="N52" s="125"/>
      <c r="O52" s="125"/>
      <c r="P52" s="125"/>
      <c r="Q52" s="125"/>
      <c r="R52" s="125"/>
      <c r="S52" s="125"/>
      <c r="T52" s="125"/>
      <c r="U52" s="125"/>
      <c r="V52" s="143"/>
      <c r="W52" s="143"/>
      <c r="X52" s="143"/>
      <c r="Y52" s="143"/>
      <c r="Z52" s="143"/>
      <c r="AA52" s="143"/>
      <c r="AB52" s="124"/>
      <c r="AC52" s="141"/>
      <c r="AD52" s="134" t="s">
        <v>596</v>
      </c>
      <c r="AE52" s="136" t="s">
        <v>597</v>
      </c>
      <c r="AF52" s="153"/>
      <c r="AG52" s="143"/>
      <c r="AH52" s="124"/>
      <c r="AI52" s="125"/>
      <c r="AJ52" s="125"/>
      <c r="AK52" s="125"/>
      <c r="AL52" s="125"/>
      <c r="AM52" s="125"/>
      <c r="AN52" s="125"/>
      <c r="AO52" s="125"/>
      <c r="AP52" s="125"/>
      <c r="AQ52" s="125"/>
      <c r="AR52" s="125"/>
      <c r="AS52" s="125"/>
      <c r="AT52" s="125"/>
      <c r="AU52" s="125"/>
      <c r="AV52" s="125"/>
      <c r="AW52" s="125"/>
      <c r="AX52" s="125"/>
      <c r="AY52" s="125"/>
      <c r="AZ52" s="125"/>
      <c r="BA52" s="125"/>
      <c r="BB52" s="125"/>
      <c r="BC52" s="125"/>
      <c r="BD52" s="125"/>
      <c r="BE52" s="125"/>
      <c r="BF52" s="125"/>
      <c r="BG52" s="125"/>
      <c r="BH52" s="125"/>
      <c r="BI52" s="125"/>
      <c r="BJ52" t="str">
        <f t="shared" si="0"/>
        <v>Yes</v>
      </c>
    </row>
    <row r="53" spans="1:62" x14ac:dyDescent="0.25">
      <c r="A53" s="127"/>
      <c r="B53" s="124"/>
      <c r="C53" s="141" t="s">
        <v>598</v>
      </c>
      <c r="D53" s="125"/>
      <c r="E53" s="125"/>
      <c r="F53" s="125"/>
      <c r="G53" s="125"/>
      <c r="H53" s="125"/>
      <c r="I53" s="125"/>
      <c r="J53" s="125"/>
      <c r="K53" s="125"/>
      <c r="L53" s="125"/>
      <c r="M53" s="125"/>
      <c r="N53" s="125"/>
      <c r="O53" s="125"/>
      <c r="P53" s="125"/>
      <c r="Q53" s="125"/>
      <c r="R53" s="125"/>
      <c r="S53" s="125"/>
      <c r="T53" s="125"/>
      <c r="U53" s="125"/>
      <c r="V53" s="124"/>
      <c r="W53" s="124"/>
      <c r="X53" s="124"/>
      <c r="Y53" s="124"/>
      <c r="Z53" s="124"/>
      <c r="AA53" s="124"/>
      <c r="AB53" s="124"/>
      <c r="AC53" s="141"/>
      <c r="AD53" s="127"/>
      <c r="AE53" s="128" t="s">
        <v>598</v>
      </c>
      <c r="AF53" s="139"/>
      <c r="AG53" s="124"/>
      <c r="AH53" s="124"/>
      <c r="AI53" s="125"/>
      <c r="AJ53" s="125"/>
      <c r="AK53" s="125"/>
      <c r="AL53" s="125"/>
      <c r="AM53" s="125"/>
      <c r="AN53" s="125"/>
      <c r="AO53" s="125"/>
      <c r="AP53" s="125"/>
      <c r="AQ53" s="125"/>
      <c r="AR53" s="125"/>
      <c r="AS53" s="125"/>
      <c r="AT53" s="125"/>
      <c r="AU53" s="125"/>
      <c r="AV53" s="125"/>
      <c r="AW53" s="125"/>
      <c r="AX53" s="125"/>
      <c r="AY53" s="125"/>
      <c r="AZ53" s="125"/>
      <c r="BA53" s="125"/>
      <c r="BB53" s="125"/>
      <c r="BC53" s="125"/>
      <c r="BD53" s="125"/>
      <c r="BE53" s="125"/>
      <c r="BF53" s="125"/>
      <c r="BG53" s="125"/>
      <c r="BH53" s="125"/>
      <c r="BI53" s="125"/>
      <c r="BJ53" t="str">
        <f t="shared" si="0"/>
        <v>Yes</v>
      </c>
    </row>
    <row r="54" spans="1:62" x14ac:dyDescent="0.25">
      <c r="A54" s="127"/>
      <c r="B54" s="124"/>
      <c r="C54" s="141" t="s">
        <v>599</v>
      </c>
      <c r="D54" s="125"/>
      <c r="E54" s="125"/>
      <c r="F54" s="125"/>
      <c r="G54" s="125"/>
      <c r="H54" s="125"/>
      <c r="I54" s="125"/>
      <c r="J54" s="125"/>
      <c r="K54" s="125"/>
      <c r="L54" s="125"/>
      <c r="M54" s="125"/>
      <c r="N54" s="125"/>
      <c r="O54" s="125"/>
      <c r="P54" s="125"/>
      <c r="Q54" s="125"/>
      <c r="R54" s="125"/>
      <c r="S54" s="125"/>
      <c r="T54" s="125"/>
      <c r="U54" s="125"/>
      <c r="V54" s="124"/>
      <c r="W54" s="124"/>
      <c r="X54" s="124"/>
      <c r="Y54" s="124"/>
      <c r="Z54" s="124"/>
      <c r="AA54" s="124"/>
      <c r="AB54" s="124"/>
      <c r="AC54" s="141"/>
      <c r="AD54" s="127"/>
      <c r="AE54" s="128" t="s">
        <v>599</v>
      </c>
      <c r="AF54" s="139"/>
      <c r="AG54" s="124"/>
      <c r="AH54" s="124"/>
      <c r="AI54" s="125"/>
      <c r="AJ54" s="125"/>
      <c r="AK54" s="125"/>
      <c r="AL54" s="125"/>
      <c r="AM54" s="125"/>
      <c r="AN54" s="125"/>
      <c r="AO54" s="125"/>
      <c r="AP54" s="125"/>
      <c r="AQ54" s="125"/>
      <c r="AR54" s="125"/>
      <c r="AS54" s="125"/>
      <c r="AT54" s="125"/>
      <c r="AU54" s="125"/>
      <c r="AV54" s="125"/>
      <c r="AW54" s="125"/>
      <c r="AX54" s="125"/>
      <c r="AY54" s="125"/>
      <c r="AZ54" s="125"/>
      <c r="BA54" s="125"/>
      <c r="BB54" s="125"/>
      <c r="BC54" s="125"/>
      <c r="BD54" s="125"/>
      <c r="BE54" s="125"/>
      <c r="BF54" s="125"/>
      <c r="BG54" s="125"/>
      <c r="BH54" s="125"/>
      <c r="BI54" s="125"/>
      <c r="BJ54" t="str">
        <f t="shared" si="0"/>
        <v>Yes</v>
      </c>
    </row>
    <row r="55" spans="1:62" x14ac:dyDescent="0.25">
      <c r="A55" s="127"/>
      <c r="B55" s="124"/>
      <c r="C55" s="141" t="s">
        <v>600</v>
      </c>
      <c r="D55" s="125"/>
      <c r="E55" s="125"/>
      <c r="F55" s="125"/>
      <c r="G55" s="125"/>
      <c r="H55" s="125"/>
      <c r="I55" s="125"/>
      <c r="J55" s="125"/>
      <c r="K55" s="125"/>
      <c r="L55" s="125"/>
      <c r="M55" s="125"/>
      <c r="N55" s="125"/>
      <c r="O55" s="125"/>
      <c r="P55" s="125"/>
      <c r="Q55" s="125"/>
      <c r="R55" s="125"/>
      <c r="S55" s="125"/>
      <c r="T55" s="125"/>
      <c r="U55" s="125"/>
      <c r="V55" s="124"/>
      <c r="W55" s="124"/>
      <c r="X55" s="124"/>
      <c r="Y55" s="124"/>
      <c r="Z55" s="124"/>
      <c r="AA55" s="124"/>
      <c r="AB55" s="124"/>
      <c r="AC55" s="141"/>
      <c r="AD55" s="127"/>
      <c r="AE55" s="128" t="s">
        <v>600</v>
      </c>
      <c r="AF55" s="139"/>
      <c r="AG55" s="124"/>
      <c r="AH55" s="124"/>
      <c r="AI55" s="125"/>
      <c r="AJ55" s="125"/>
      <c r="AK55" s="125"/>
      <c r="AL55" s="125"/>
      <c r="AM55" s="125"/>
      <c r="AN55" s="125"/>
      <c r="AO55" s="125"/>
      <c r="AP55" s="125"/>
      <c r="AQ55" s="125"/>
      <c r="AR55" s="125"/>
      <c r="AS55" s="125"/>
      <c r="AT55" s="125"/>
      <c r="AU55" s="125"/>
      <c r="AV55" s="125"/>
      <c r="AW55" s="125"/>
      <c r="AX55" s="125"/>
      <c r="AY55" s="125"/>
      <c r="AZ55" s="125"/>
      <c r="BA55" s="125"/>
      <c r="BB55" s="125"/>
      <c r="BC55" s="125"/>
      <c r="BD55" s="125"/>
      <c r="BE55" s="125"/>
      <c r="BF55" s="125"/>
      <c r="BG55" s="125"/>
      <c r="BH55" s="125"/>
      <c r="BI55" s="125"/>
      <c r="BJ55" t="str">
        <f t="shared" si="0"/>
        <v>Yes</v>
      </c>
    </row>
    <row r="56" spans="1:62" x14ac:dyDescent="0.25">
      <c r="A56" s="127"/>
      <c r="B56" s="124"/>
      <c r="C56" s="141" t="s">
        <v>601</v>
      </c>
      <c r="D56" s="125"/>
      <c r="E56" s="125"/>
      <c r="F56" s="125"/>
      <c r="G56" s="125"/>
      <c r="H56" s="125"/>
      <c r="I56" s="125"/>
      <c r="J56" s="125"/>
      <c r="K56" s="125"/>
      <c r="L56" s="125"/>
      <c r="M56" s="125"/>
      <c r="N56" s="125"/>
      <c r="O56" s="125"/>
      <c r="P56" s="125"/>
      <c r="Q56" s="125"/>
      <c r="R56" s="125"/>
      <c r="S56" s="125"/>
      <c r="T56" s="125"/>
      <c r="U56" s="125"/>
      <c r="V56" s="124"/>
      <c r="W56" s="124"/>
      <c r="X56" s="124"/>
      <c r="Y56" s="124"/>
      <c r="Z56" s="124"/>
      <c r="AA56" s="124"/>
      <c r="AB56" s="124"/>
      <c r="AC56" s="141"/>
      <c r="AD56" s="127"/>
      <c r="AE56" s="128" t="s">
        <v>601</v>
      </c>
      <c r="AF56" s="139"/>
      <c r="AG56" s="124"/>
      <c r="AH56" s="124"/>
      <c r="AI56" s="125"/>
      <c r="AJ56" s="125"/>
      <c r="AK56" s="125"/>
      <c r="AL56" s="125"/>
      <c r="AM56" s="125"/>
      <c r="AN56" s="125"/>
      <c r="AO56" s="125"/>
      <c r="AP56" s="125"/>
      <c r="AQ56" s="125"/>
      <c r="AR56" s="125"/>
      <c r="AS56" s="125"/>
      <c r="AT56" s="125"/>
      <c r="AU56" s="125"/>
      <c r="AV56" s="125"/>
      <c r="AW56" s="125"/>
      <c r="AX56" s="125"/>
      <c r="AY56" s="125"/>
      <c r="AZ56" s="125"/>
      <c r="BA56" s="125"/>
      <c r="BB56" s="125"/>
      <c r="BC56" s="125"/>
      <c r="BD56" s="125"/>
      <c r="BE56" s="125"/>
      <c r="BF56" s="125"/>
      <c r="BG56" s="125"/>
      <c r="BH56" s="125"/>
      <c r="BI56" s="125"/>
      <c r="BJ56" t="str">
        <f t="shared" si="0"/>
        <v>Yes</v>
      </c>
    </row>
    <row r="57" spans="1:62" x14ac:dyDescent="0.25">
      <c r="A57" s="127"/>
      <c r="B57" s="124"/>
      <c r="C57" s="141" t="s">
        <v>602</v>
      </c>
      <c r="D57" s="125"/>
      <c r="E57" s="125"/>
      <c r="F57" s="125"/>
      <c r="G57" s="125"/>
      <c r="H57" s="125"/>
      <c r="I57" s="125"/>
      <c r="J57" s="125"/>
      <c r="K57" s="125"/>
      <c r="L57" s="125"/>
      <c r="M57" s="125"/>
      <c r="N57" s="125"/>
      <c r="O57" s="125"/>
      <c r="P57" s="125"/>
      <c r="Q57" s="125"/>
      <c r="R57" s="125"/>
      <c r="S57" s="125"/>
      <c r="T57" s="125"/>
      <c r="U57" s="125"/>
      <c r="V57" s="124"/>
      <c r="W57" s="124"/>
      <c r="X57" s="124"/>
      <c r="Y57" s="124"/>
      <c r="Z57" s="124"/>
      <c r="AA57" s="124"/>
      <c r="AB57" s="124"/>
      <c r="AC57" s="141"/>
      <c r="AD57" s="127"/>
      <c r="AE57" s="128" t="s">
        <v>602</v>
      </c>
      <c r="AF57" s="139"/>
      <c r="AG57" s="124"/>
      <c r="AH57" s="124"/>
      <c r="AI57" s="125"/>
      <c r="AJ57" s="125"/>
      <c r="AK57" s="125"/>
      <c r="AL57" s="125"/>
      <c r="AM57" s="125"/>
      <c r="AN57" s="125"/>
      <c r="AO57" s="125"/>
      <c r="AP57" s="125"/>
      <c r="AQ57" s="125"/>
      <c r="AR57" s="125"/>
      <c r="AS57" s="125"/>
      <c r="AT57" s="125"/>
      <c r="AU57" s="125"/>
      <c r="AV57" s="125"/>
      <c r="AW57" s="125"/>
      <c r="AX57" s="125"/>
      <c r="AY57" s="125"/>
      <c r="AZ57" s="125"/>
      <c r="BA57" s="125"/>
      <c r="BB57" s="125"/>
      <c r="BC57" s="125"/>
      <c r="BD57" s="125"/>
      <c r="BE57" s="125"/>
      <c r="BF57" s="125"/>
      <c r="BG57" s="125"/>
      <c r="BH57" s="125"/>
      <c r="BI57" s="125"/>
      <c r="BJ57" t="str">
        <f t="shared" si="0"/>
        <v>Yes</v>
      </c>
    </row>
    <row r="58" spans="1:62" x14ac:dyDescent="0.25">
      <c r="A58" s="127"/>
      <c r="B58" s="124"/>
      <c r="C58" s="141" t="s">
        <v>603</v>
      </c>
      <c r="D58" s="125"/>
      <c r="E58" s="125"/>
      <c r="F58" s="125"/>
      <c r="G58" s="125"/>
      <c r="H58" s="125"/>
      <c r="I58" s="125"/>
      <c r="J58" s="125"/>
      <c r="K58" s="125"/>
      <c r="L58" s="125"/>
      <c r="M58" s="125"/>
      <c r="N58" s="125"/>
      <c r="O58" s="125"/>
      <c r="P58" s="125"/>
      <c r="Q58" s="125"/>
      <c r="R58" s="125"/>
      <c r="S58" s="125"/>
      <c r="T58" s="125"/>
      <c r="U58" s="125"/>
      <c r="V58" s="124"/>
      <c r="W58" s="124"/>
      <c r="X58" s="124"/>
      <c r="Y58" s="124"/>
      <c r="Z58" s="124"/>
      <c r="AA58" s="124"/>
      <c r="AB58" s="124"/>
      <c r="AC58" s="141"/>
      <c r="AD58" s="127"/>
      <c r="AE58" s="128" t="s">
        <v>603</v>
      </c>
      <c r="AF58" s="139"/>
      <c r="AG58" s="124"/>
      <c r="AH58" s="124"/>
      <c r="AI58" s="125"/>
      <c r="AJ58" s="125"/>
      <c r="AK58" s="125"/>
      <c r="AL58" s="125"/>
      <c r="AM58" s="125"/>
      <c r="AN58" s="125"/>
      <c r="AO58" s="125"/>
      <c r="AP58" s="125"/>
      <c r="AQ58" s="125"/>
      <c r="AR58" s="125"/>
      <c r="AS58" s="125"/>
      <c r="AT58" s="125"/>
      <c r="AU58" s="125"/>
      <c r="AV58" s="125"/>
      <c r="AW58" s="125"/>
      <c r="AX58" s="125"/>
      <c r="AY58" s="125"/>
      <c r="AZ58" s="125"/>
      <c r="BA58" s="125"/>
      <c r="BB58" s="125"/>
      <c r="BC58" s="125"/>
      <c r="BD58" s="125"/>
      <c r="BE58" s="125"/>
      <c r="BF58" s="125"/>
      <c r="BG58" s="125"/>
      <c r="BH58" s="125"/>
      <c r="BI58" s="125"/>
      <c r="BJ58" t="str">
        <f t="shared" si="0"/>
        <v>Yes</v>
      </c>
    </row>
    <row r="59" spans="1:62" ht="13.8" thickBot="1" x14ac:dyDescent="0.3">
      <c r="A59" s="127"/>
      <c r="B59" s="124"/>
      <c r="C59" s="141" t="s">
        <v>604</v>
      </c>
      <c r="D59" s="125"/>
      <c r="E59" s="125"/>
      <c r="F59" s="125"/>
      <c r="G59" s="125"/>
      <c r="H59" s="125"/>
      <c r="I59" s="125"/>
      <c r="J59" s="125"/>
      <c r="K59" s="125"/>
      <c r="L59" s="125"/>
      <c r="M59" s="125"/>
      <c r="N59" s="125"/>
      <c r="O59" s="125"/>
      <c r="P59" s="125"/>
      <c r="Q59" s="125"/>
      <c r="R59" s="125"/>
      <c r="S59" s="125"/>
      <c r="T59" s="125"/>
      <c r="U59" s="125"/>
      <c r="V59" s="124"/>
      <c r="W59" s="124"/>
      <c r="X59" s="124"/>
      <c r="Y59" s="124"/>
      <c r="Z59" s="124"/>
      <c r="AA59" s="124"/>
      <c r="AB59" s="124"/>
      <c r="AC59" s="141"/>
      <c r="AD59" s="137"/>
      <c r="AE59" s="132" t="s">
        <v>604</v>
      </c>
      <c r="AF59" s="154"/>
      <c r="AG59" s="152"/>
      <c r="AH59" s="124"/>
      <c r="AI59" s="125"/>
      <c r="AJ59" s="125"/>
      <c r="AK59" s="125"/>
      <c r="AL59" s="125"/>
      <c r="AM59" s="125"/>
      <c r="AN59" s="125"/>
      <c r="AO59" s="125"/>
      <c r="AP59" s="125"/>
      <c r="AQ59" s="125"/>
      <c r="AR59" s="125"/>
      <c r="AS59" s="125"/>
      <c r="AT59" s="125"/>
      <c r="AU59" s="125"/>
      <c r="AV59" s="125"/>
      <c r="AW59" s="125"/>
      <c r="AX59" s="125"/>
      <c r="AY59" s="125"/>
      <c r="AZ59" s="125"/>
      <c r="BA59" s="125"/>
      <c r="BB59" s="125"/>
      <c r="BC59" s="125"/>
      <c r="BD59" s="125"/>
      <c r="BE59" s="125"/>
      <c r="BF59" s="125"/>
      <c r="BG59" s="125"/>
      <c r="BH59" s="125"/>
      <c r="BI59" s="125"/>
      <c r="BJ59" t="str">
        <f t="shared" si="0"/>
        <v>Yes</v>
      </c>
    </row>
    <row r="60" spans="1:62" x14ac:dyDescent="0.25">
      <c r="A60" s="127"/>
      <c r="B60" s="124" t="s">
        <v>605</v>
      </c>
      <c r="C60" s="141" t="s">
        <v>606</v>
      </c>
      <c r="D60" s="125"/>
      <c r="E60" s="125"/>
      <c r="F60" s="125"/>
      <c r="G60" s="125"/>
      <c r="H60" s="125"/>
      <c r="I60" s="125"/>
      <c r="J60" s="125"/>
      <c r="K60" s="125"/>
      <c r="L60" s="125"/>
      <c r="M60" s="125"/>
      <c r="N60" s="125"/>
      <c r="O60" s="125"/>
      <c r="P60" s="125"/>
      <c r="Q60" s="125"/>
      <c r="R60" s="125"/>
      <c r="S60" s="125"/>
      <c r="T60" s="125"/>
      <c r="U60" s="125"/>
      <c r="V60" s="124"/>
      <c r="W60" s="124"/>
      <c r="X60" s="124"/>
      <c r="Y60" s="124"/>
      <c r="Z60" s="134"/>
      <c r="AA60" s="136"/>
      <c r="AB60" s="124"/>
      <c r="AC60" s="141"/>
      <c r="AD60" s="134" t="s">
        <v>605</v>
      </c>
      <c r="AE60" s="136" t="s">
        <v>606</v>
      </c>
      <c r="AF60" s="134" t="s">
        <v>605</v>
      </c>
      <c r="AG60" s="136"/>
      <c r="AH60" s="139"/>
      <c r="AI60" s="125"/>
      <c r="AJ60" s="125"/>
      <c r="AK60" s="125"/>
      <c r="AL60" s="125"/>
      <c r="AM60" s="125"/>
      <c r="AN60" s="125"/>
      <c r="AO60" s="125"/>
      <c r="AP60" s="125"/>
      <c r="AQ60" s="125"/>
      <c r="AR60" s="125"/>
      <c r="AS60" s="125"/>
      <c r="AT60" s="125"/>
      <c r="AU60" s="125"/>
      <c r="AV60" s="125"/>
      <c r="AW60" s="125"/>
      <c r="AX60" s="125"/>
      <c r="AY60" s="125"/>
      <c r="AZ60" s="125"/>
      <c r="BA60" s="125"/>
      <c r="BB60" s="125"/>
      <c r="BC60" s="125"/>
      <c r="BD60" s="125"/>
      <c r="BE60" s="125"/>
      <c r="BF60" s="125"/>
      <c r="BG60" s="125"/>
      <c r="BH60" s="125"/>
      <c r="BI60" s="125"/>
      <c r="BJ60" t="str">
        <f t="shared" si="0"/>
        <v>Yes</v>
      </c>
    </row>
    <row r="61" spans="1:62" x14ac:dyDescent="0.25">
      <c r="A61" s="127"/>
      <c r="B61" s="124"/>
      <c r="C61" s="141" t="s">
        <v>607</v>
      </c>
      <c r="D61" s="125"/>
      <c r="E61" s="125"/>
      <c r="F61" s="125"/>
      <c r="G61" s="125"/>
      <c r="H61" s="125"/>
      <c r="I61" s="125"/>
      <c r="J61" s="125"/>
      <c r="K61" s="125"/>
      <c r="L61" s="125"/>
      <c r="M61" s="125"/>
      <c r="N61" s="125"/>
      <c r="O61" s="125"/>
      <c r="P61" s="125"/>
      <c r="Q61" s="125"/>
      <c r="R61" s="125"/>
      <c r="S61" s="125"/>
      <c r="T61" s="125"/>
      <c r="U61" s="125"/>
      <c r="V61" s="124"/>
      <c r="W61" s="124"/>
      <c r="X61" s="124"/>
      <c r="Y61" s="124"/>
      <c r="Z61" s="127"/>
      <c r="AA61" s="128"/>
      <c r="AB61" s="124"/>
      <c r="AC61" s="141"/>
      <c r="AD61" s="127"/>
      <c r="AE61" s="128" t="s">
        <v>607</v>
      </c>
      <c r="AF61" s="127"/>
      <c r="AG61" s="128"/>
      <c r="AH61" s="139"/>
      <c r="AI61" s="125"/>
      <c r="AJ61" s="125"/>
      <c r="AK61" s="125"/>
      <c r="AL61" s="125"/>
      <c r="AM61" s="125"/>
      <c r="AN61" s="125"/>
      <c r="AO61" s="125"/>
      <c r="AP61" s="125"/>
      <c r="AQ61" s="125"/>
      <c r="AR61" s="125"/>
      <c r="AS61" s="125"/>
      <c r="AT61" s="125"/>
      <c r="AU61" s="125"/>
      <c r="AV61" s="125"/>
      <c r="AW61" s="125"/>
      <c r="AX61" s="125"/>
      <c r="AY61" s="125"/>
      <c r="AZ61" s="125"/>
      <c r="BA61" s="125"/>
      <c r="BB61" s="125"/>
      <c r="BC61" s="125"/>
      <c r="BD61" s="125"/>
      <c r="BE61" s="125"/>
      <c r="BF61" s="125"/>
      <c r="BG61" s="125"/>
      <c r="BH61" s="125"/>
      <c r="BI61" s="125"/>
      <c r="BJ61" t="str">
        <f t="shared" si="0"/>
        <v>Yes</v>
      </c>
    </row>
    <row r="62" spans="1:62" x14ac:dyDescent="0.25">
      <c r="A62" s="127"/>
      <c r="B62" s="124"/>
      <c r="C62" s="141" t="s">
        <v>608</v>
      </c>
      <c r="D62" s="125"/>
      <c r="E62" s="125"/>
      <c r="F62" s="125"/>
      <c r="G62" s="125"/>
      <c r="H62" s="125"/>
      <c r="I62" s="125"/>
      <c r="J62" s="125"/>
      <c r="K62" s="125"/>
      <c r="L62" s="125"/>
      <c r="M62" s="125"/>
      <c r="N62" s="125"/>
      <c r="O62" s="125"/>
      <c r="P62" s="125"/>
      <c r="Q62" s="125"/>
      <c r="R62" s="125"/>
      <c r="S62" s="125"/>
      <c r="T62" s="125"/>
      <c r="U62" s="125"/>
      <c r="V62" s="124"/>
      <c r="W62" s="124"/>
      <c r="X62" s="124"/>
      <c r="Y62" s="124"/>
      <c r="Z62" s="127"/>
      <c r="AA62" s="128"/>
      <c r="AB62" s="124"/>
      <c r="AC62" s="141"/>
      <c r="AD62" s="127"/>
      <c r="AE62" s="128"/>
      <c r="AF62" s="127"/>
      <c r="AG62" s="128" t="s">
        <v>608</v>
      </c>
      <c r="AH62" s="139"/>
      <c r="AI62" s="125"/>
      <c r="AJ62" s="125"/>
      <c r="AK62" s="125"/>
      <c r="AL62" s="125"/>
      <c r="AM62" s="125"/>
      <c r="AN62" s="125"/>
      <c r="AO62" s="125"/>
      <c r="AP62" s="125"/>
      <c r="AQ62" s="125"/>
      <c r="AR62" s="125"/>
      <c r="AS62" s="125"/>
      <c r="AT62" s="125"/>
      <c r="AU62" s="125"/>
      <c r="AV62" s="125"/>
      <c r="AW62" s="125"/>
      <c r="AX62" s="125"/>
      <c r="AY62" s="125"/>
      <c r="AZ62" s="125"/>
      <c r="BA62" s="125"/>
      <c r="BB62" s="125"/>
      <c r="BC62" s="125"/>
      <c r="BD62" s="125"/>
      <c r="BE62" s="125"/>
      <c r="BF62" s="125"/>
      <c r="BG62" s="125"/>
      <c r="BH62" s="125"/>
      <c r="BI62" s="125"/>
      <c r="BJ62" t="str">
        <f t="shared" si="0"/>
        <v>Yes</v>
      </c>
    </row>
    <row r="63" spans="1:62" ht="13.8" thickBot="1" x14ac:dyDescent="0.3">
      <c r="A63" s="127"/>
      <c r="B63" s="124"/>
      <c r="C63" s="141" t="s">
        <v>609</v>
      </c>
      <c r="D63" s="125"/>
      <c r="E63" s="125"/>
      <c r="F63" s="125"/>
      <c r="G63" s="125"/>
      <c r="H63" s="125"/>
      <c r="I63" s="125"/>
      <c r="J63" s="125"/>
      <c r="K63" s="125"/>
      <c r="L63" s="125"/>
      <c r="M63" s="125"/>
      <c r="N63" s="125"/>
      <c r="O63" s="125"/>
      <c r="P63" s="125"/>
      <c r="Q63" s="125"/>
      <c r="R63" s="125"/>
      <c r="S63" s="125"/>
      <c r="T63" s="125"/>
      <c r="U63" s="125"/>
      <c r="V63" s="124"/>
      <c r="W63" s="124"/>
      <c r="X63" s="124"/>
      <c r="Y63" s="124"/>
      <c r="Z63" s="137"/>
      <c r="AA63" s="132"/>
      <c r="AB63" s="124"/>
      <c r="AC63" s="141"/>
      <c r="AD63" s="137"/>
      <c r="AE63" s="132" t="s">
        <v>609</v>
      </c>
      <c r="AF63" s="137"/>
      <c r="AG63" s="132"/>
      <c r="AH63" s="139"/>
      <c r="AI63" s="125"/>
      <c r="AJ63" s="125"/>
      <c r="AK63" s="125"/>
      <c r="AL63" s="125"/>
      <c r="AM63" s="125"/>
      <c r="AN63" s="125"/>
      <c r="AO63" s="125"/>
      <c r="AP63" s="125"/>
      <c r="AQ63" s="125"/>
      <c r="AR63" s="125"/>
      <c r="AS63" s="125"/>
      <c r="AT63" s="125"/>
      <c r="AU63" s="125"/>
      <c r="AV63" s="125"/>
      <c r="AW63" s="125"/>
      <c r="AX63" s="125"/>
      <c r="AY63" s="125"/>
      <c r="AZ63" s="125"/>
      <c r="BA63" s="125"/>
      <c r="BB63" s="125"/>
      <c r="BC63" s="125"/>
      <c r="BD63" s="125"/>
      <c r="BE63" s="125"/>
      <c r="BF63" s="125"/>
      <c r="BG63" s="125"/>
      <c r="BH63" s="125"/>
      <c r="BI63" s="125"/>
      <c r="BJ63" t="str">
        <f t="shared" si="0"/>
        <v>Yes</v>
      </c>
    </row>
    <row r="64" spans="1:62" x14ac:dyDescent="0.25">
      <c r="A64" s="127"/>
      <c r="B64" s="124" t="s">
        <v>610</v>
      </c>
      <c r="C64" s="141" t="s">
        <v>611</v>
      </c>
      <c r="D64" s="125"/>
      <c r="E64" s="125"/>
      <c r="F64" s="125"/>
      <c r="G64" s="125"/>
      <c r="H64" s="125"/>
      <c r="I64" s="125"/>
      <c r="J64" s="125"/>
      <c r="K64" s="125"/>
      <c r="L64" s="125"/>
      <c r="M64" s="125"/>
      <c r="N64" s="125"/>
      <c r="O64" s="125"/>
      <c r="P64" s="125"/>
      <c r="Q64" s="125"/>
      <c r="R64" s="125"/>
      <c r="S64" s="125"/>
      <c r="T64" s="125"/>
      <c r="U64" s="125"/>
      <c r="V64" s="124"/>
      <c r="W64" s="124"/>
      <c r="X64" s="124"/>
      <c r="Y64" s="141"/>
      <c r="Z64" s="134" t="s">
        <v>610</v>
      </c>
      <c r="AA64" s="136" t="s">
        <v>611</v>
      </c>
      <c r="AB64" s="139"/>
      <c r="AC64" s="124"/>
      <c r="AD64" s="143"/>
      <c r="AE64" s="155"/>
      <c r="AF64" s="134" t="s">
        <v>610</v>
      </c>
      <c r="AG64" s="136"/>
      <c r="AH64" s="139"/>
      <c r="AI64" s="125"/>
      <c r="AJ64" s="125"/>
      <c r="AK64" s="125"/>
      <c r="AL64" s="125"/>
      <c r="AM64" s="125"/>
      <c r="AN64" s="125"/>
      <c r="AO64" s="125"/>
      <c r="AP64" s="125"/>
      <c r="AQ64" s="125"/>
      <c r="AR64" s="125"/>
      <c r="AS64" s="125"/>
      <c r="AT64" s="125"/>
      <c r="AU64" s="125"/>
      <c r="AV64" s="125"/>
      <c r="AW64" s="125"/>
      <c r="AX64" s="125"/>
      <c r="AY64" s="125"/>
      <c r="AZ64" s="125"/>
      <c r="BA64" s="125"/>
      <c r="BB64" s="125"/>
      <c r="BC64" s="125"/>
      <c r="BD64" s="125"/>
      <c r="BE64" s="125"/>
      <c r="BF64" s="125"/>
      <c r="BG64" s="125"/>
      <c r="BH64" s="125"/>
      <c r="BI64" s="125"/>
      <c r="BJ64" t="str">
        <f t="shared" si="0"/>
        <v>Yes</v>
      </c>
    </row>
    <row r="65" spans="1:62" ht="13.8" thickBot="1" x14ac:dyDescent="0.3">
      <c r="A65" s="127"/>
      <c r="B65" s="124"/>
      <c r="C65" s="141" t="s">
        <v>612</v>
      </c>
      <c r="D65" s="125"/>
      <c r="E65" s="125"/>
      <c r="F65" s="125"/>
      <c r="G65" s="125"/>
      <c r="H65" s="125"/>
      <c r="I65" s="125"/>
      <c r="J65" s="125"/>
      <c r="K65" s="125"/>
      <c r="L65" s="125"/>
      <c r="M65" s="125"/>
      <c r="N65" s="125"/>
      <c r="O65" s="125"/>
      <c r="P65" s="125"/>
      <c r="Q65" s="125"/>
      <c r="R65" s="125"/>
      <c r="S65" s="125"/>
      <c r="T65" s="125"/>
      <c r="U65" s="125"/>
      <c r="V65" s="124"/>
      <c r="W65" s="124"/>
      <c r="X65" s="124"/>
      <c r="Y65" s="141"/>
      <c r="Z65" s="137"/>
      <c r="AA65" s="132"/>
      <c r="AB65" s="139"/>
      <c r="AC65" s="124"/>
      <c r="AD65" s="124"/>
      <c r="AE65" s="141"/>
      <c r="AF65" s="137"/>
      <c r="AG65" s="132" t="s">
        <v>612</v>
      </c>
      <c r="AH65" s="154"/>
      <c r="AI65" s="133"/>
      <c r="AJ65" s="125"/>
      <c r="AK65" s="125"/>
      <c r="AL65" s="133"/>
      <c r="AM65" s="133"/>
      <c r="AN65" s="125"/>
      <c r="AO65" s="125"/>
      <c r="AP65" s="125"/>
      <c r="AQ65" s="125"/>
      <c r="AR65" s="125"/>
      <c r="AS65" s="125"/>
      <c r="AT65" s="125"/>
      <c r="AU65" s="125"/>
      <c r="AV65" s="133"/>
      <c r="AW65" s="133"/>
      <c r="AX65" s="125"/>
      <c r="AY65" s="125"/>
      <c r="AZ65" s="125"/>
      <c r="BA65" s="125"/>
      <c r="BB65" s="125"/>
      <c r="BC65" s="125"/>
      <c r="BD65" s="125"/>
      <c r="BE65" s="125"/>
      <c r="BF65" s="125"/>
      <c r="BG65" s="125"/>
      <c r="BH65" s="125"/>
      <c r="BI65" s="125"/>
      <c r="BJ65" t="str">
        <f t="shared" si="0"/>
        <v>Yes</v>
      </c>
    </row>
    <row r="66" spans="1:62" x14ac:dyDescent="0.25">
      <c r="A66" s="127" t="s">
        <v>613</v>
      </c>
      <c r="B66" s="124" t="s">
        <v>614</v>
      </c>
      <c r="C66" s="141" t="s">
        <v>615</v>
      </c>
      <c r="D66" s="125"/>
      <c r="E66" s="125"/>
      <c r="F66" s="125"/>
      <c r="G66" s="125"/>
      <c r="H66" s="125"/>
      <c r="I66" s="125"/>
      <c r="J66" s="125"/>
      <c r="K66" s="125"/>
      <c r="L66" s="125"/>
      <c r="M66" s="125"/>
      <c r="N66" s="125"/>
      <c r="O66" s="125"/>
      <c r="P66" s="125"/>
      <c r="Q66" s="125"/>
      <c r="R66" s="125"/>
      <c r="S66" s="125"/>
      <c r="T66" s="125"/>
      <c r="U66" s="125"/>
      <c r="V66" s="125"/>
      <c r="W66" s="125"/>
      <c r="X66" s="125"/>
      <c r="Y66" s="125"/>
      <c r="Z66" s="147"/>
      <c r="AA66" s="147"/>
      <c r="AB66" s="125"/>
      <c r="AC66" s="124"/>
      <c r="AD66" s="124"/>
      <c r="AE66" s="124"/>
      <c r="AF66" s="143"/>
      <c r="AG66" s="155"/>
      <c r="AH66" s="134" t="s">
        <v>614</v>
      </c>
      <c r="AI66" s="136" t="s">
        <v>615</v>
      </c>
      <c r="AJ66" s="140"/>
      <c r="AK66" s="142"/>
      <c r="AL66" s="134" t="s">
        <v>614</v>
      </c>
      <c r="AM66" s="136"/>
      <c r="AN66" s="140"/>
      <c r="AO66" s="125"/>
      <c r="AP66" s="125"/>
      <c r="AQ66" s="125"/>
      <c r="AR66" s="125"/>
      <c r="AS66" s="125"/>
      <c r="AT66" s="125"/>
      <c r="AU66" s="142"/>
      <c r="AV66" s="134" t="s">
        <v>614</v>
      </c>
      <c r="AW66" s="136"/>
      <c r="AX66" s="140"/>
      <c r="AY66" s="125"/>
      <c r="AZ66" s="125"/>
      <c r="BA66" s="125"/>
      <c r="BB66" s="124" t="s">
        <v>614</v>
      </c>
      <c r="BC66" s="124"/>
      <c r="BD66" s="125"/>
      <c r="BE66" s="125"/>
      <c r="BF66" s="125"/>
      <c r="BG66" s="125"/>
      <c r="BH66" s="125"/>
      <c r="BI66" s="125"/>
      <c r="BJ66" t="str">
        <f t="shared" si="0"/>
        <v>Yes</v>
      </c>
    </row>
    <row r="67" spans="1:62" x14ac:dyDescent="0.25">
      <c r="A67" s="127"/>
      <c r="B67" s="124"/>
      <c r="C67" s="141" t="s">
        <v>616</v>
      </c>
      <c r="D67" s="125"/>
      <c r="E67" s="125"/>
      <c r="F67" s="125"/>
      <c r="G67" s="125"/>
      <c r="H67" s="125"/>
      <c r="I67" s="125"/>
      <c r="J67" s="125"/>
      <c r="K67" s="125"/>
      <c r="L67" s="125"/>
      <c r="M67" s="125"/>
      <c r="N67" s="125"/>
      <c r="O67" s="125"/>
      <c r="P67" s="125"/>
      <c r="Q67" s="125"/>
      <c r="R67" s="125"/>
      <c r="S67" s="125"/>
      <c r="T67" s="125"/>
      <c r="U67" s="125"/>
      <c r="V67" s="125"/>
      <c r="W67" s="125"/>
      <c r="X67" s="125"/>
      <c r="Y67" s="125"/>
      <c r="Z67" s="125"/>
      <c r="AA67" s="125"/>
      <c r="AB67" s="125"/>
      <c r="AC67" s="124"/>
      <c r="AD67" s="124"/>
      <c r="AE67" s="124"/>
      <c r="AF67" s="124"/>
      <c r="AG67" s="141"/>
      <c r="AH67" s="127"/>
      <c r="AI67" s="128"/>
      <c r="AJ67" s="140"/>
      <c r="AK67" s="142"/>
      <c r="AL67" s="127"/>
      <c r="AM67" s="128" t="s">
        <v>616</v>
      </c>
      <c r="AN67" s="140"/>
      <c r="AO67" s="125"/>
      <c r="AP67" s="125"/>
      <c r="AQ67" s="125"/>
      <c r="AR67" s="125"/>
      <c r="AS67" s="125"/>
      <c r="AT67" s="125"/>
      <c r="AU67" s="142"/>
      <c r="AV67" s="127"/>
      <c r="AW67" s="128"/>
      <c r="AX67" s="140"/>
      <c r="AY67" s="125"/>
      <c r="AZ67" s="125"/>
      <c r="BA67" s="125"/>
      <c r="BB67" s="124"/>
      <c r="BC67" s="124"/>
      <c r="BD67" s="125"/>
      <c r="BE67" s="125"/>
      <c r="BF67" s="125"/>
      <c r="BG67" s="125"/>
      <c r="BH67" s="125"/>
      <c r="BI67" s="125"/>
      <c r="BJ67" t="str">
        <f t="shared" si="0"/>
        <v>Yes</v>
      </c>
    </row>
    <row r="68" spans="1:62" x14ac:dyDescent="0.25">
      <c r="A68" s="127"/>
      <c r="B68" s="124"/>
      <c r="C68" s="141" t="s">
        <v>617</v>
      </c>
      <c r="D68" s="125"/>
      <c r="E68" s="125"/>
      <c r="F68" s="125"/>
      <c r="G68" s="125"/>
      <c r="H68" s="125"/>
      <c r="I68" s="125"/>
      <c r="J68" s="125"/>
      <c r="K68" s="125"/>
      <c r="L68" s="125"/>
      <c r="M68" s="125"/>
      <c r="N68" s="125"/>
      <c r="O68" s="125"/>
      <c r="P68" s="125"/>
      <c r="Q68" s="125"/>
      <c r="R68" s="125"/>
      <c r="S68" s="125"/>
      <c r="T68" s="125"/>
      <c r="U68" s="125"/>
      <c r="V68" s="125"/>
      <c r="W68" s="125"/>
      <c r="X68" s="125"/>
      <c r="Y68" s="125"/>
      <c r="Z68" s="125"/>
      <c r="AA68" s="125"/>
      <c r="AB68" s="125"/>
      <c r="AC68" s="124"/>
      <c r="AD68" s="124"/>
      <c r="AE68" s="124"/>
      <c r="AF68" s="124"/>
      <c r="AG68" s="141"/>
      <c r="AH68" s="127"/>
      <c r="AI68" s="128"/>
      <c r="AJ68" s="140"/>
      <c r="AK68" s="142"/>
      <c r="AL68" s="127"/>
      <c r="AM68" s="128" t="s">
        <v>617</v>
      </c>
      <c r="AN68" s="140"/>
      <c r="AO68" s="125"/>
      <c r="AP68" s="125"/>
      <c r="AQ68" s="125"/>
      <c r="AR68" s="125"/>
      <c r="AS68" s="125"/>
      <c r="AT68" s="125"/>
      <c r="AU68" s="142"/>
      <c r="AV68" s="127"/>
      <c r="AW68" s="128"/>
      <c r="AX68" s="140"/>
      <c r="AY68" s="125"/>
      <c r="AZ68" s="125"/>
      <c r="BA68" s="125"/>
      <c r="BB68" s="124"/>
      <c r="BC68" s="124"/>
      <c r="BD68" s="125"/>
      <c r="BE68" s="125"/>
      <c r="BF68" s="125"/>
      <c r="BG68" s="125"/>
      <c r="BH68" s="125"/>
      <c r="BI68" s="125"/>
      <c r="BJ68" t="str">
        <f t="shared" si="0"/>
        <v>Yes</v>
      </c>
    </row>
    <row r="69" spans="1:62" x14ac:dyDescent="0.25">
      <c r="A69" s="127"/>
      <c r="B69" s="124"/>
      <c r="C69" s="141" t="s">
        <v>618</v>
      </c>
      <c r="D69" s="125"/>
      <c r="E69" s="125"/>
      <c r="F69" s="125"/>
      <c r="G69" s="125"/>
      <c r="H69" s="125"/>
      <c r="I69" s="125"/>
      <c r="J69" s="125"/>
      <c r="K69" s="125"/>
      <c r="L69" s="125"/>
      <c r="M69" s="125"/>
      <c r="N69" s="125"/>
      <c r="O69" s="125"/>
      <c r="P69" s="125"/>
      <c r="Q69" s="125"/>
      <c r="R69" s="125"/>
      <c r="S69" s="125"/>
      <c r="T69" s="125"/>
      <c r="U69" s="125"/>
      <c r="V69" s="125"/>
      <c r="W69" s="125"/>
      <c r="X69" s="125"/>
      <c r="Y69" s="125"/>
      <c r="Z69" s="125"/>
      <c r="AA69" s="125"/>
      <c r="AB69" s="125"/>
      <c r="AC69" s="124"/>
      <c r="AD69" s="124"/>
      <c r="AE69" s="124"/>
      <c r="AF69" s="124"/>
      <c r="AG69" s="141"/>
      <c r="AH69" s="127"/>
      <c r="AI69" s="128"/>
      <c r="AJ69" s="140"/>
      <c r="AK69" s="142"/>
      <c r="AL69" s="127"/>
      <c r="AM69" s="128" t="s">
        <v>618</v>
      </c>
      <c r="AN69" s="140"/>
      <c r="AO69" s="125"/>
      <c r="AP69" s="125"/>
      <c r="AQ69" s="125"/>
      <c r="AR69" s="125"/>
      <c r="AS69" s="125"/>
      <c r="AT69" s="125"/>
      <c r="AU69" s="142"/>
      <c r="AV69" s="127"/>
      <c r="AW69" s="128"/>
      <c r="AX69" s="140"/>
      <c r="AY69" s="125"/>
      <c r="AZ69" s="125"/>
      <c r="BA69" s="125"/>
      <c r="BB69" s="124"/>
      <c r="BC69" s="124"/>
      <c r="BD69" s="125"/>
      <c r="BE69" s="125"/>
      <c r="BF69" s="125"/>
      <c r="BG69" s="125"/>
      <c r="BH69" s="125"/>
      <c r="BI69" s="125"/>
      <c r="BJ69" t="str">
        <f t="shared" si="0"/>
        <v>Yes</v>
      </c>
    </row>
    <row r="70" spans="1:62" x14ac:dyDescent="0.25">
      <c r="A70" s="127"/>
      <c r="B70" s="124"/>
      <c r="C70" s="141" t="s">
        <v>619</v>
      </c>
      <c r="D70" s="125"/>
      <c r="E70" s="125"/>
      <c r="F70" s="125"/>
      <c r="G70" s="125"/>
      <c r="H70" s="125"/>
      <c r="I70" s="125"/>
      <c r="J70" s="125"/>
      <c r="K70" s="125"/>
      <c r="L70" s="125"/>
      <c r="M70" s="125"/>
      <c r="N70" s="125"/>
      <c r="O70" s="125"/>
      <c r="P70" s="125"/>
      <c r="Q70" s="125"/>
      <c r="R70" s="125"/>
      <c r="S70" s="125"/>
      <c r="T70" s="125"/>
      <c r="U70" s="125"/>
      <c r="V70" s="125"/>
      <c r="W70" s="125"/>
      <c r="X70" s="125"/>
      <c r="Y70" s="125"/>
      <c r="Z70" s="125"/>
      <c r="AA70" s="125"/>
      <c r="AB70" s="125"/>
      <c r="AC70" s="124"/>
      <c r="AD70" s="124"/>
      <c r="AE70" s="124"/>
      <c r="AF70" s="124"/>
      <c r="AG70" s="141"/>
      <c r="AH70" s="127"/>
      <c r="AI70" s="128"/>
      <c r="AJ70" s="140"/>
      <c r="AK70" s="142"/>
      <c r="AL70" s="127"/>
      <c r="AM70" s="128" t="s">
        <v>619</v>
      </c>
      <c r="AN70" s="140"/>
      <c r="AO70" s="125"/>
      <c r="AP70" s="125"/>
      <c r="AQ70" s="125"/>
      <c r="AR70" s="125"/>
      <c r="AS70" s="125"/>
      <c r="AT70" s="125"/>
      <c r="AU70" s="142"/>
      <c r="AV70" s="127"/>
      <c r="AW70" s="128"/>
      <c r="AX70" s="140"/>
      <c r="AY70" s="125"/>
      <c r="AZ70" s="125"/>
      <c r="BA70" s="125"/>
      <c r="BB70" s="124"/>
      <c r="BC70" s="124" t="s">
        <v>619</v>
      </c>
      <c r="BD70" s="125"/>
      <c r="BE70" s="125"/>
      <c r="BF70" s="125"/>
      <c r="BG70" s="125"/>
      <c r="BH70" s="125"/>
      <c r="BI70" s="125"/>
      <c r="BJ70" t="str">
        <f t="shared" si="0"/>
        <v>Yes</v>
      </c>
    </row>
    <row r="71" spans="1:62" x14ac:dyDescent="0.25">
      <c r="A71" s="127"/>
      <c r="B71" s="124"/>
      <c r="C71" s="141" t="s">
        <v>620</v>
      </c>
      <c r="D71" s="125"/>
      <c r="E71" s="125"/>
      <c r="F71" s="125"/>
      <c r="G71" s="125"/>
      <c r="H71" s="125"/>
      <c r="I71" s="125"/>
      <c r="J71" s="125"/>
      <c r="K71" s="125"/>
      <c r="L71" s="125"/>
      <c r="M71" s="125"/>
      <c r="N71" s="125"/>
      <c r="O71" s="125"/>
      <c r="P71" s="125"/>
      <c r="Q71" s="125"/>
      <c r="R71" s="125"/>
      <c r="S71" s="125"/>
      <c r="T71" s="125"/>
      <c r="U71" s="125"/>
      <c r="V71" s="125"/>
      <c r="W71" s="125"/>
      <c r="X71" s="125"/>
      <c r="Y71" s="125"/>
      <c r="Z71" s="125"/>
      <c r="AA71" s="125"/>
      <c r="AB71" s="125"/>
      <c r="AC71" s="124"/>
      <c r="AD71" s="124"/>
      <c r="AE71" s="124"/>
      <c r="AF71" s="124"/>
      <c r="AG71" s="141"/>
      <c r="AH71" s="127"/>
      <c r="AI71" s="128"/>
      <c r="AJ71" s="140"/>
      <c r="AK71" s="142"/>
      <c r="AL71" s="127"/>
      <c r="AM71" s="128"/>
      <c r="AN71" s="140"/>
      <c r="AO71" s="125"/>
      <c r="AP71" s="125"/>
      <c r="AQ71" s="125"/>
      <c r="AR71" s="125"/>
      <c r="AS71" s="125"/>
      <c r="AT71" s="125"/>
      <c r="AU71" s="142"/>
      <c r="AV71" s="127"/>
      <c r="AW71" s="128" t="s">
        <v>620</v>
      </c>
      <c r="AX71" s="140"/>
      <c r="AY71" s="125"/>
      <c r="AZ71" s="125"/>
      <c r="BA71" s="125"/>
      <c r="BB71" s="124"/>
      <c r="BC71" s="124"/>
      <c r="BD71" s="125"/>
      <c r="BE71" s="125"/>
      <c r="BF71" s="125"/>
      <c r="BG71" s="125"/>
      <c r="BH71" s="125"/>
      <c r="BI71" s="125"/>
      <c r="BJ71" t="str">
        <f t="shared" si="0"/>
        <v>Yes</v>
      </c>
    </row>
    <row r="72" spans="1:62" x14ac:dyDescent="0.25">
      <c r="A72" s="127"/>
      <c r="B72" s="124"/>
      <c r="C72" s="141" t="s">
        <v>621</v>
      </c>
      <c r="D72" s="125"/>
      <c r="E72" s="125"/>
      <c r="F72" s="125"/>
      <c r="G72" s="125"/>
      <c r="H72" s="125"/>
      <c r="I72" s="125"/>
      <c r="J72" s="125"/>
      <c r="K72" s="125"/>
      <c r="L72" s="125"/>
      <c r="M72" s="125"/>
      <c r="N72" s="125"/>
      <c r="O72" s="125"/>
      <c r="P72" s="125"/>
      <c r="Q72" s="125"/>
      <c r="R72" s="125"/>
      <c r="S72" s="125"/>
      <c r="T72" s="125"/>
      <c r="U72" s="125"/>
      <c r="V72" s="125"/>
      <c r="W72" s="125"/>
      <c r="X72" s="125"/>
      <c r="Y72" s="125"/>
      <c r="Z72" s="125"/>
      <c r="AA72" s="125"/>
      <c r="AB72" s="125"/>
      <c r="AC72" s="124"/>
      <c r="AD72" s="124"/>
      <c r="AE72" s="124"/>
      <c r="AF72" s="124"/>
      <c r="AG72" s="141"/>
      <c r="AH72" s="127"/>
      <c r="AI72" s="128"/>
      <c r="AJ72" s="140"/>
      <c r="AK72" s="142"/>
      <c r="AL72" s="127"/>
      <c r="AM72" s="128" t="s">
        <v>621</v>
      </c>
      <c r="AN72" s="140"/>
      <c r="AO72" s="125"/>
      <c r="AP72" s="125"/>
      <c r="AQ72" s="125"/>
      <c r="AR72" s="125"/>
      <c r="AS72" s="125"/>
      <c r="AT72" s="125"/>
      <c r="AU72" s="142"/>
      <c r="AV72" s="127"/>
      <c r="AW72" s="128"/>
      <c r="AX72" s="140"/>
      <c r="AY72" s="125"/>
      <c r="AZ72" s="125"/>
      <c r="BA72" s="125"/>
      <c r="BB72" s="124"/>
      <c r="BC72" s="124"/>
      <c r="BD72" s="125"/>
      <c r="BE72" s="125"/>
      <c r="BF72" s="125"/>
      <c r="BG72" s="125"/>
      <c r="BH72" s="125"/>
      <c r="BI72" s="125"/>
      <c r="BJ72" t="str">
        <f t="shared" si="0"/>
        <v>Yes</v>
      </c>
    </row>
    <row r="73" spans="1:62" ht="13.8" thickBot="1" x14ac:dyDescent="0.3">
      <c r="A73" s="127"/>
      <c r="B73" s="124"/>
      <c r="C73" s="141" t="s">
        <v>622</v>
      </c>
      <c r="D73" s="125"/>
      <c r="E73" s="125"/>
      <c r="F73" s="125"/>
      <c r="G73" s="125"/>
      <c r="H73" s="125"/>
      <c r="I73" s="125"/>
      <c r="J73" s="125"/>
      <c r="K73" s="125"/>
      <c r="L73" s="125"/>
      <c r="M73" s="125"/>
      <c r="N73" s="125"/>
      <c r="O73" s="125"/>
      <c r="P73" s="125"/>
      <c r="Q73" s="125"/>
      <c r="R73" s="125"/>
      <c r="S73" s="125"/>
      <c r="T73" s="125"/>
      <c r="U73" s="125"/>
      <c r="V73" s="125"/>
      <c r="W73" s="125"/>
      <c r="X73" s="125"/>
      <c r="Y73" s="125"/>
      <c r="Z73" s="125"/>
      <c r="AA73" s="125"/>
      <c r="AB73" s="125"/>
      <c r="AC73" s="124"/>
      <c r="AD73" s="124"/>
      <c r="AE73" s="124"/>
      <c r="AF73" s="124"/>
      <c r="AG73" s="141"/>
      <c r="AH73" s="137"/>
      <c r="AI73" s="132"/>
      <c r="AJ73" s="149"/>
      <c r="AK73" s="157"/>
      <c r="AL73" s="137"/>
      <c r="AM73" s="132" t="s">
        <v>622</v>
      </c>
      <c r="AN73" s="140"/>
      <c r="AO73" s="125"/>
      <c r="AP73" s="125"/>
      <c r="AQ73" s="125"/>
      <c r="AR73" s="125"/>
      <c r="AS73" s="125"/>
      <c r="AT73" s="125"/>
      <c r="AU73" s="142"/>
      <c r="AV73" s="137"/>
      <c r="AW73" s="132"/>
      <c r="AX73" s="140"/>
      <c r="AY73" s="125"/>
      <c r="AZ73" s="125"/>
      <c r="BA73" s="125"/>
      <c r="BB73" s="124"/>
      <c r="BC73" s="124"/>
      <c r="BD73" s="125"/>
      <c r="BE73" s="125"/>
      <c r="BF73" s="125"/>
      <c r="BG73" s="125"/>
      <c r="BH73" s="125"/>
      <c r="BI73" s="125"/>
      <c r="BJ73" t="str">
        <f t="shared" si="0"/>
        <v>Yes</v>
      </c>
    </row>
    <row r="74" spans="1:62" x14ac:dyDescent="0.25">
      <c r="A74" s="127"/>
      <c r="B74" s="124" t="s">
        <v>623</v>
      </c>
      <c r="C74" s="141" t="s">
        <v>624</v>
      </c>
      <c r="D74" s="125"/>
      <c r="E74" s="125"/>
      <c r="F74" s="125"/>
      <c r="G74" s="125"/>
      <c r="H74" s="125"/>
      <c r="I74" s="125"/>
      <c r="J74" s="125"/>
      <c r="K74" s="125"/>
      <c r="L74" s="125"/>
      <c r="M74" s="125"/>
      <c r="N74" s="125"/>
      <c r="O74" s="125"/>
      <c r="P74" s="125"/>
      <c r="Q74" s="125"/>
      <c r="R74" s="125"/>
      <c r="S74" s="125"/>
      <c r="T74" s="125"/>
      <c r="U74" s="125"/>
      <c r="V74" s="125"/>
      <c r="W74" s="125"/>
      <c r="X74" s="125"/>
      <c r="Y74" s="125"/>
      <c r="Z74" s="125"/>
      <c r="AA74" s="125"/>
      <c r="AB74" s="125"/>
      <c r="AC74" s="124"/>
      <c r="AD74" s="124"/>
      <c r="AE74" s="124"/>
      <c r="AF74" s="124"/>
      <c r="AG74" s="141"/>
      <c r="AH74" s="134" t="s">
        <v>623</v>
      </c>
      <c r="AI74" s="136" t="s">
        <v>624</v>
      </c>
      <c r="AJ74" s="134" t="s">
        <v>623</v>
      </c>
      <c r="AK74" s="136"/>
      <c r="AL74" s="151"/>
      <c r="AM74" s="147"/>
      <c r="AN74" s="125"/>
      <c r="AO74" s="125"/>
      <c r="AP74" s="125"/>
      <c r="AQ74" s="125"/>
      <c r="AR74" s="125"/>
      <c r="AS74" s="125"/>
      <c r="AT74" s="125"/>
      <c r="AU74" s="125"/>
      <c r="AV74" s="147"/>
      <c r="AW74" s="147"/>
      <c r="AX74" s="125"/>
      <c r="AY74" s="125"/>
      <c r="AZ74" s="125"/>
      <c r="BA74" s="125"/>
      <c r="BB74" s="125"/>
      <c r="BC74" s="125"/>
      <c r="BD74" s="125"/>
      <c r="BE74" s="125"/>
      <c r="BF74" s="125"/>
      <c r="BG74" s="125"/>
      <c r="BH74" s="125"/>
      <c r="BI74" s="125"/>
      <c r="BJ74" t="str">
        <f t="shared" si="0"/>
        <v>Yes</v>
      </c>
    </row>
    <row r="75" spans="1:62" x14ac:dyDescent="0.25">
      <c r="A75" s="127"/>
      <c r="B75" s="124"/>
      <c r="C75" s="141" t="s">
        <v>625</v>
      </c>
      <c r="D75" s="125"/>
      <c r="E75" s="125"/>
      <c r="F75" s="125"/>
      <c r="G75" s="125"/>
      <c r="H75" s="125"/>
      <c r="I75" s="125"/>
      <c r="J75" s="125"/>
      <c r="K75" s="125"/>
      <c r="L75" s="125"/>
      <c r="M75" s="125"/>
      <c r="N75" s="125"/>
      <c r="O75" s="125"/>
      <c r="P75" s="125"/>
      <c r="Q75" s="125"/>
      <c r="R75" s="125"/>
      <c r="S75" s="125"/>
      <c r="T75" s="125"/>
      <c r="U75" s="125"/>
      <c r="V75" s="125"/>
      <c r="W75" s="125"/>
      <c r="X75" s="125"/>
      <c r="Y75" s="125"/>
      <c r="Z75" s="125"/>
      <c r="AA75" s="125"/>
      <c r="AB75" s="125"/>
      <c r="AC75" s="124"/>
      <c r="AD75" s="124"/>
      <c r="AE75" s="124"/>
      <c r="AF75" s="124"/>
      <c r="AG75" s="141"/>
      <c r="AH75" s="127"/>
      <c r="AI75" s="128"/>
      <c r="AJ75" s="127"/>
      <c r="AK75" s="128" t="s">
        <v>625</v>
      </c>
      <c r="AL75" s="140"/>
      <c r="AM75" s="125"/>
      <c r="AN75" s="125"/>
      <c r="AO75" s="125"/>
      <c r="AP75" s="125"/>
      <c r="AQ75" s="125"/>
      <c r="AR75" s="125"/>
      <c r="AS75" s="125"/>
      <c r="AT75" s="125"/>
      <c r="AU75" s="125"/>
      <c r="AV75" s="125"/>
      <c r="AW75" s="125"/>
      <c r="AX75" s="125"/>
      <c r="AY75" s="125"/>
      <c r="AZ75" s="125"/>
      <c r="BA75" s="125"/>
      <c r="BB75" s="125"/>
      <c r="BC75" s="125"/>
      <c r="BD75" s="125"/>
      <c r="BE75" s="125"/>
      <c r="BF75" s="125"/>
      <c r="BG75" s="125"/>
      <c r="BH75" s="125"/>
      <c r="BI75" s="125"/>
      <c r="BJ75" t="str">
        <f t="shared" si="0"/>
        <v>Yes</v>
      </c>
    </row>
    <row r="76" spans="1:62" x14ac:dyDescent="0.25">
      <c r="A76" s="127"/>
      <c r="B76" s="124"/>
      <c r="C76" s="141" t="s">
        <v>626</v>
      </c>
      <c r="D76" s="125"/>
      <c r="E76" s="125"/>
      <c r="F76" s="125"/>
      <c r="G76" s="125"/>
      <c r="H76" s="125"/>
      <c r="I76" s="125"/>
      <c r="J76" s="125"/>
      <c r="K76" s="125"/>
      <c r="L76" s="125"/>
      <c r="M76" s="125"/>
      <c r="N76" s="125"/>
      <c r="O76" s="125"/>
      <c r="P76" s="125"/>
      <c r="Q76" s="125"/>
      <c r="R76" s="125"/>
      <c r="S76" s="125"/>
      <c r="T76" s="125"/>
      <c r="U76" s="125"/>
      <c r="V76" s="125"/>
      <c r="W76" s="125"/>
      <c r="X76" s="125"/>
      <c r="Y76" s="125"/>
      <c r="Z76" s="125"/>
      <c r="AA76" s="125"/>
      <c r="AB76" s="125"/>
      <c r="AC76" s="124"/>
      <c r="AD76" s="124"/>
      <c r="AE76" s="124"/>
      <c r="AF76" s="124"/>
      <c r="AG76" s="141"/>
      <c r="AH76" s="127"/>
      <c r="AI76" s="128"/>
      <c r="AJ76" s="127"/>
      <c r="AK76" s="128" t="s">
        <v>626</v>
      </c>
      <c r="AL76" s="140"/>
      <c r="AM76" s="125"/>
      <c r="AN76" s="125"/>
      <c r="AO76" s="125"/>
      <c r="AP76" s="125"/>
      <c r="AQ76" s="125"/>
      <c r="AR76" s="125"/>
      <c r="AS76" s="125"/>
      <c r="AT76" s="125"/>
      <c r="AU76" s="125"/>
      <c r="AV76" s="125"/>
      <c r="AW76" s="125"/>
      <c r="AX76" s="125"/>
      <c r="AY76" s="125"/>
      <c r="AZ76" s="125"/>
      <c r="BA76" s="125"/>
      <c r="BB76" s="125"/>
      <c r="BC76" s="125"/>
      <c r="BD76" s="125"/>
      <c r="BE76" s="125"/>
      <c r="BF76" s="125"/>
      <c r="BG76" s="125"/>
      <c r="BH76" s="125"/>
      <c r="BI76" s="125"/>
      <c r="BJ76" t="str">
        <f t="shared" si="0"/>
        <v>Yes</v>
      </c>
    </row>
    <row r="77" spans="1:62" x14ac:dyDescent="0.25">
      <c r="A77" s="127"/>
      <c r="B77" s="124"/>
      <c r="C77" s="141" t="s">
        <v>627</v>
      </c>
      <c r="D77" s="125"/>
      <c r="E77" s="125"/>
      <c r="F77" s="125"/>
      <c r="G77" s="125"/>
      <c r="H77" s="125"/>
      <c r="I77" s="125"/>
      <c r="J77" s="125"/>
      <c r="K77" s="125"/>
      <c r="L77" s="125"/>
      <c r="M77" s="125"/>
      <c r="N77" s="125"/>
      <c r="O77" s="125"/>
      <c r="P77" s="125"/>
      <c r="Q77" s="125"/>
      <c r="R77" s="125"/>
      <c r="S77" s="125"/>
      <c r="T77" s="125"/>
      <c r="U77" s="125"/>
      <c r="V77" s="125"/>
      <c r="W77" s="125"/>
      <c r="X77" s="125"/>
      <c r="Y77" s="125"/>
      <c r="Z77" s="125"/>
      <c r="AA77" s="125"/>
      <c r="AB77" s="125"/>
      <c r="AC77" s="124"/>
      <c r="AD77" s="124"/>
      <c r="AE77" s="124"/>
      <c r="AF77" s="124"/>
      <c r="AG77" s="141"/>
      <c r="AH77" s="127"/>
      <c r="AI77" s="128"/>
      <c r="AJ77" s="127"/>
      <c r="AK77" s="128" t="s">
        <v>627</v>
      </c>
      <c r="AL77" s="140"/>
      <c r="AM77" s="125"/>
      <c r="AN77" s="125"/>
      <c r="AO77" s="125"/>
      <c r="AP77" s="125"/>
      <c r="AQ77" s="125"/>
      <c r="AR77" s="125"/>
      <c r="AS77" s="125"/>
      <c r="AT77" s="125"/>
      <c r="AU77" s="125"/>
      <c r="AV77" s="125"/>
      <c r="AW77" s="125"/>
      <c r="AX77" s="125"/>
      <c r="AY77" s="125"/>
      <c r="AZ77" s="125"/>
      <c r="BA77" s="125"/>
      <c r="BB77" s="125"/>
      <c r="BC77" s="125"/>
      <c r="BD77" s="125"/>
      <c r="BE77" s="125"/>
      <c r="BF77" s="125"/>
      <c r="BG77" s="125"/>
      <c r="BH77" s="125"/>
      <c r="BI77" s="125"/>
      <c r="BJ77" t="str">
        <f t="shared" si="0"/>
        <v>Yes</v>
      </c>
    </row>
    <row r="78" spans="1:62" ht="13.8" thickBot="1" x14ac:dyDescent="0.3">
      <c r="A78" s="127"/>
      <c r="B78" s="124"/>
      <c r="C78" s="141" t="s">
        <v>628</v>
      </c>
      <c r="D78" s="125"/>
      <c r="E78" s="125"/>
      <c r="F78" s="125"/>
      <c r="G78" s="125"/>
      <c r="H78" s="125"/>
      <c r="I78" s="125"/>
      <c r="J78" s="125"/>
      <c r="K78" s="125"/>
      <c r="L78" s="133"/>
      <c r="M78" s="133"/>
      <c r="N78" s="125"/>
      <c r="O78" s="125"/>
      <c r="P78" s="125"/>
      <c r="Q78" s="125"/>
      <c r="R78" s="125"/>
      <c r="S78" s="125"/>
      <c r="T78" s="125"/>
      <c r="U78" s="125"/>
      <c r="V78" s="125"/>
      <c r="W78" s="125"/>
      <c r="X78" s="125"/>
      <c r="Y78" s="125"/>
      <c r="Z78" s="125"/>
      <c r="AA78" s="125"/>
      <c r="AB78" s="125"/>
      <c r="AC78" s="124"/>
      <c r="AD78" s="124"/>
      <c r="AE78" s="124"/>
      <c r="AF78" s="124"/>
      <c r="AG78" s="141"/>
      <c r="AH78" s="137"/>
      <c r="AI78" s="132"/>
      <c r="AJ78" s="137"/>
      <c r="AK78" s="132" t="s">
        <v>628</v>
      </c>
      <c r="AL78" s="140"/>
      <c r="AM78" s="125"/>
      <c r="AN78" s="125"/>
      <c r="AO78" s="125"/>
      <c r="AP78" s="125"/>
      <c r="AQ78" s="125"/>
      <c r="AR78" s="125"/>
      <c r="AS78" s="125"/>
      <c r="AT78" s="125"/>
      <c r="AU78" s="125"/>
      <c r="AV78" s="125"/>
      <c r="AW78" s="125"/>
      <c r="AX78" s="133"/>
      <c r="AY78" s="133"/>
      <c r="AZ78" s="125"/>
      <c r="BA78" s="125"/>
      <c r="BB78" s="125"/>
      <c r="BC78" s="125"/>
      <c r="BD78" s="133"/>
      <c r="BE78" s="133"/>
      <c r="BF78" s="133"/>
      <c r="BG78" s="133"/>
      <c r="BH78" s="133"/>
      <c r="BI78" s="133"/>
      <c r="BJ78" t="str">
        <f t="shared" si="0"/>
        <v>Yes</v>
      </c>
    </row>
    <row r="79" spans="1:62" x14ac:dyDescent="0.25">
      <c r="A79" s="127"/>
      <c r="B79" s="124" t="s">
        <v>629</v>
      </c>
      <c r="C79" s="141" t="s">
        <v>630</v>
      </c>
      <c r="D79" s="125"/>
      <c r="E79" s="125"/>
      <c r="F79" s="125"/>
      <c r="G79" s="125"/>
      <c r="H79" s="125"/>
      <c r="I79" s="125"/>
      <c r="J79" s="125"/>
      <c r="K79" s="142"/>
      <c r="L79" s="134" t="s">
        <v>629</v>
      </c>
      <c r="M79" s="136"/>
      <c r="N79" s="140"/>
      <c r="O79" s="125"/>
      <c r="P79" s="125"/>
      <c r="Q79" s="125"/>
      <c r="R79" s="125"/>
      <c r="S79" s="125"/>
      <c r="T79" s="125"/>
      <c r="U79" s="125"/>
      <c r="V79" s="125"/>
      <c r="W79" s="125"/>
      <c r="X79" s="125"/>
      <c r="Y79" s="125"/>
      <c r="Z79" s="125"/>
      <c r="AA79" s="125"/>
      <c r="AB79" s="125"/>
      <c r="AC79" s="124"/>
      <c r="AD79" s="124"/>
      <c r="AE79" s="124"/>
      <c r="AF79" s="124"/>
      <c r="AG79" s="124"/>
      <c r="AH79" s="143"/>
      <c r="AI79" s="147"/>
      <c r="AJ79" s="147"/>
      <c r="AK79" s="147"/>
      <c r="AL79" s="125"/>
      <c r="AM79" s="125"/>
      <c r="AN79" s="125"/>
      <c r="AO79" s="125"/>
      <c r="AP79" s="125"/>
      <c r="AQ79" s="125"/>
      <c r="AR79" s="125"/>
      <c r="AS79" s="125"/>
      <c r="AT79" s="125"/>
      <c r="AU79" s="125"/>
      <c r="AV79" s="125"/>
      <c r="AW79" s="142"/>
      <c r="AX79" s="134" t="s">
        <v>629</v>
      </c>
      <c r="AY79" s="136" t="s">
        <v>630</v>
      </c>
      <c r="AZ79" s="140"/>
      <c r="BA79" s="125"/>
      <c r="BB79" s="125"/>
      <c r="BC79" s="142"/>
      <c r="BD79" s="134" t="s">
        <v>629</v>
      </c>
      <c r="BE79" s="136"/>
      <c r="BF79" s="134" t="s">
        <v>629</v>
      </c>
      <c r="BG79" s="136"/>
      <c r="BH79" s="134" t="s">
        <v>629</v>
      </c>
      <c r="BI79" s="136"/>
      <c r="BJ79" t="str">
        <f t="shared" si="0"/>
        <v>Yes</v>
      </c>
    </row>
    <row r="80" spans="1:62" x14ac:dyDescent="0.25">
      <c r="A80" s="127"/>
      <c r="B80" s="124"/>
      <c r="C80" s="141" t="s">
        <v>631</v>
      </c>
      <c r="D80" s="125"/>
      <c r="E80" s="125"/>
      <c r="F80" s="125"/>
      <c r="G80" s="125"/>
      <c r="H80" s="125"/>
      <c r="I80" s="125"/>
      <c r="J80" s="125"/>
      <c r="K80" s="142"/>
      <c r="L80" s="127"/>
      <c r="M80" s="128"/>
      <c r="N80" s="140"/>
      <c r="O80" s="125"/>
      <c r="P80" s="125"/>
      <c r="Q80" s="125"/>
      <c r="R80" s="125"/>
      <c r="S80" s="125"/>
      <c r="T80" s="125"/>
      <c r="U80" s="125"/>
      <c r="V80" s="125"/>
      <c r="W80" s="125"/>
      <c r="X80" s="125"/>
      <c r="Y80" s="125"/>
      <c r="Z80" s="125"/>
      <c r="AA80" s="125"/>
      <c r="AB80" s="125"/>
      <c r="AC80" s="124"/>
      <c r="AD80" s="124"/>
      <c r="AE80" s="124"/>
      <c r="AF80" s="124"/>
      <c r="AG80" s="124"/>
      <c r="AH80" s="124"/>
      <c r="AI80" s="125"/>
      <c r="AJ80" s="125"/>
      <c r="AK80" s="125"/>
      <c r="AL80" s="125"/>
      <c r="AM80" s="125"/>
      <c r="AN80" s="125"/>
      <c r="AO80" s="125"/>
      <c r="AP80" s="125"/>
      <c r="AQ80" s="125"/>
      <c r="AR80" s="125"/>
      <c r="AS80" s="125"/>
      <c r="AT80" s="125"/>
      <c r="AU80" s="125"/>
      <c r="AV80" s="125"/>
      <c r="AW80" s="142"/>
      <c r="AX80" s="127"/>
      <c r="AY80" s="128" t="s">
        <v>631</v>
      </c>
      <c r="AZ80" s="140"/>
      <c r="BA80" s="125"/>
      <c r="BB80" s="125"/>
      <c r="BC80" s="142"/>
      <c r="BD80" s="127"/>
      <c r="BE80" s="128"/>
      <c r="BF80" s="127"/>
      <c r="BG80" s="128"/>
      <c r="BH80" s="127"/>
      <c r="BI80" s="128"/>
      <c r="BJ80" t="str">
        <f t="shared" si="0"/>
        <v>Yes</v>
      </c>
    </row>
    <row r="81" spans="1:62" x14ac:dyDescent="0.25">
      <c r="A81" s="127"/>
      <c r="B81" s="124"/>
      <c r="C81" s="141" t="s">
        <v>632</v>
      </c>
      <c r="D81" s="125"/>
      <c r="E81" s="125"/>
      <c r="F81" s="125"/>
      <c r="G81" s="125"/>
      <c r="H81" s="125"/>
      <c r="I81" s="125"/>
      <c r="J81" s="125"/>
      <c r="K81" s="142"/>
      <c r="L81" s="127"/>
      <c r="M81" s="128"/>
      <c r="N81" s="140"/>
      <c r="O81" s="125"/>
      <c r="P81" s="125"/>
      <c r="Q81" s="125"/>
      <c r="R81" s="125"/>
      <c r="S81" s="125"/>
      <c r="T81" s="125"/>
      <c r="U81" s="125"/>
      <c r="V81" s="125"/>
      <c r="W81" s="125"/>
      <c r="X81" s="125"/>
      <c r="Y81" s="125"/>
      <c r="Z81" s="125"/>
      <c r="AA81" s="125"/>
      <c r="AB81" s="125"/>
      <c r="AC81" s="124"/>
      <c r="AD81" s="124"/>
      <c r="AE81" s="124"/>
      <c r="AF81" s="124"/>
      <c r="AG81" s="124"/>
      <c r="AH81" s="124"/>
      <c r="AI81" s="125"/>
      <c r="AJ81" s="125"/>
      <c r="AK81" s="125"/>
      <c r="AL81" s="125"/>
      <c r="AM81" s="125"/>
      <c r="AN81" s="125"/>
      <c r="AO81" s="125"/>
      <c r="AP81" s="125"/>
      <c r="AQ81" s="125"/>
      <c r="AR81" s="125"/>
      <c r="AS81" s="125"/>
      <c r="AT81" s="125"/>
      <c r="AU81" s="125"/>
      <c r="AV81" s="125"/>
      <c r="AW81" s="142"/>
      <c r="AX81" s="127"/>
      <c r="AY81" s="128" t="s">
        <v>632</v>
      </c>
      <c r="AZ81" s="140"/>
      <c r="BA81" s="125"/>
      <c r="BB81" s="125"/>
      <c r="BC81" s="142"/>
      <c r="BD81" s="127"/>
      <c r="BE81" s="128"/>
      <c r="BF81" s="127"/>
      <c r="BG81" s="128"/>
      <c r="BH81" s="127"/>
      <c r="BI81" s="128"/>
      <c r="BJ81" t="str">
        <f t="shared" ref="BJ81:BJ144" si="1">IF(COUNTA(D81:BI81) &gt; 0, "Yes", "No")</f>
        <v>Yes</v>
      </c>
    </row>
    <row r="82" spans="1:62" x14ac:dyDescent="0.25">
      <c r="A82" s="127"/>
      <c r="B82" s="124"/>
      <c r="C82" s="141" t="s">
        <v>633</v>
      </c>
      <c r="D82" s="125"/>
      <c r="E82" s="125"/>
      <c r="F82" s="125"/>
      <c r="G82" s="125"/>
      <c r="H82" s="125"/>
      <c r="I82" s="125"/>
      <c r="J82" s="125"/>
      <c r="K82" s="142"/>
      <c r="L82" s="127"/>
      <c r="M82" s="128"/>
      <c r="N82" s="140"/>
      <c r="O82" s="125"/>
      <c r="P82" s="125"/>
      <c r="Q82" s="125"/>
      <c r="R82" s="125"/>
      <c r="S82" s="125"/>
      <c r="T82" s="125"/>
      <c r="U82" s="125"/>
      <c r="V82" s="125"/>
      <c r="W82" s="125"/>
      <c r="X82" s="125"/>
      <c r="Y82" s="125"/>
      <c r="Z82" s="125"/>
      <c r="AA82" s="125"/>
      <c r="AB82" s="125"/>
      <c r="AC82" s="124"/>
      <c r="AD82" s="124"/>
      <c r="AE82" s="124"/>
      <c r="AF82" s="124"/>
      <c r="AG82" s="124"/>
      <c r="AH82" s="124"/>
      <c r="AI82" s="125"/>
      <c r="AJ82" s="125"/>
      <c r="AK82" s="125"/>
      <c r="AL82" s="125"/>
      <c r="AM82" s="125"/>
      <c r="AN82" s="125"/>
      <c r="AO82" s="125"/>
      <c r="AP82" s="125"/>
      <c r="AQ82" s="125"/>
      <c r="AR82" s="125"/>
      <c r="AS82" s="125"/>
      <c r="AT82" s="125"/>
      <c r="AU82" s="125"/>
      <c r="AV82" s="125"/>
      <c r="AW82" s="142"/>
      <c r="AX82" s="127"/>
      <c r="AY82" s="128"/>
      <c r="AZ82" s="140"/>
      <c r="BA82" s="125"/>
      <c r="BB82" s="125"/>
      <c r="BC82" s="142"/>
      <c r="BD82" s="127"/>
      <c r="BE82" s="128"/>
      <c r="BF82" s="127"/>
      <c r="BG82" s="128"/>
      <c r="BH82" s="127"/>
      <c r="BI82" s="128" t="s">
        <v>633</v>
      </c>
      <c r="BJ82" t="str">
        <f t="shared" si="1"/>
        <v>Yes</v>
      </c>
    </row>
    <row r="83" spans="1:62" x14ac:dyDescent="0.25">
      <c r="A83" s="127"/>
      <c r="B83" s="124"/>
      <c r="C83" s="141" t="s">
        <v>634</v>
      </c>
      <c r="D83" s="125"/>
      <c r="E83" s="125"/>
      <c r="F83" s="125"/>
      <c r="G83" s="125"/>
      <c r="H83" s="125"/>
      <c r="I83" s="125"/>
      <c r="J83" s="125"/>
      <c r="K83" s="142"/>
      <c r="L83" s="127"/>
      <c r="M83" s="128"/>
      <c r="N83" s="140"/>
      <c r="O83" s="125"/>
      <c r="P83" s="125"/>
      <c r="Q83" s="125"/>
      <c r="R83" s="125"/>
      <c r="S83" s="125"/>
      <c r="T83" s="125"/>
      <c r="U83" s="125"/>
      <c r="V83" s="125"/>
      <c r="W83" s="125"/>
      <c r="X83" s="125"/>
      <c r="Y83" s="125"/>
      <c r="Z83" s="125"/>
      <c r="AA83" s="125"/>
      <c r="AB83" s="125"/>
      <c r="AC83" s="124"/>
      <c r="AD83" s="124"/>
      <c r="AE83" s="124"/>
      <c r="AF83" s="124"/>
      <c r="AG83" s="124"/>
      <c r="AH83" s="124"/>
      <c r="AI83" s="125"/>
      <c r="AJ83" s="125"/>
      <c r="AK83" s="125"/>
      <c r="AL83" s="125"/>
      <c r="AM83" s="125"/>
      <c r="AN83" s="125"/>
      <c r="AO83" s="125"/>
      <c r="AP83" s="125"/>
      <c r="AQ83" s="125"/>
      <c r="AR83" s="125"/>
      <c r="AS83" s="125"/>
      <c r="AT83" s="125"/>
      <c r="AU83" s="125"/>
      <c r="AV83" s="125"/>
      <c r="AW83" s="142"/>
      <c r="AX83" s="127"/>
      <c r="AY83" s="128"/>
      <c r="AZ83" s="140"/>
      <c r="BA83" s="125"/>
      <c r="BB83" s="125"/>
      <c r="BC83" s="142"/>
      <c r="BD83" s="127"/>
      <c r="BE83" s="128"/>
      <c r="BF83" s="127"/>
      <c r="BG83" s="128"/>
      <c r="BH83" s="127"/>
      <c r="BI83" s="128" t="s">
        <v>634</v>
      </c>
      <c r="BJ83" t="str">
        <f t="shared" si="1"/>
        <v>Yes</v>
      </c>
    </row>
    <row r="84" spans="1:62" x14ac:dyDescent="0.25">
      <c r="A84" s="127"/>
      <c r="B84" s="124"/>
      <c r="C84" s="141" t="s">
        <v>635</v>
      </c>
      <c r="D84" s="125"/>
      <c r="E84" s="125"/>
      <c r="F84" s="125"/>
      <c r="G84" s="125"/>
      <c r="H84" s="125"/>
      <c r="I84" s="125"/>
      <c r="J84" s="125"/>
      <c r="K84" s="142"/>
      <c r="L84" s="127"/>
      <c r="M84" s="128"/>
      <c r="N84" s="140"/>
      <c r="O84" s="125"/>
      <c r="P84" s="125"/>
      <c r="Q84" s="125"/>
      <c r="R84" s="125"/>
      <c r="S84" s="125"/>
      <c r="T84" s="125"/>
      <c r="U84" s="125"/>
      <c r="V84" s="125"/>
      <c r="W84" s="125"/>
      <c r="X84" s="125"/>
      <c r="Y84" s="125"/>
      <c r="Z84" s="125"/>
      <c r="AA84" s="125"/>
      <c r="AB84" s="125"/>
      <c r="AC84" s="124"/>
      <c r="AD84" s="124"/>
      <c r="AE84" s="124"/>
      <c r="AF84" s="124"/>
      <c r="AG84" s="124"/>
      <c r="AH84" s="124"/>
      <c r="AI84" s="125"/>
      <c r="AJ84" s="125"/>
      <c r="AK84" s="125"/>
      <c r="AL84" s="125"/>
      <c r="AM84" s="125"/>
      <c r="AN84" s="125"/>
      <c r="AO84" s="125"/>
      <c r="AP84" s="125"/>
      <c r="AQ84" s="125"/>
      <c r="AR84" s="125"/>
      <c r="AS84" s="125"/>
      <c r="AT84" s="125"/>
      <c r="AU84" s="125"/>
      <c r="AV84" s="125"/>
      <c r="AW84" s="142"/>
      <c r="AX84" s="127"/>
      <c r="AY84" s="128"/>
      <c r="AZ84" s="140"/>
      <c r="BA84" s="125"/>
      <c r="BB84" s="125"/>
      <c r="BC84" s="142"/>
      <c r="BD84" s="127"/>
      <c r="BE84" s="128"/>
      <c r="BF84" s="127"/>
      <c r="BG84" s="128"/>
      <c r="BH84" s="127"/>
      <c r="BI84" s="128" t="s">
        <v>635</v>
      </c>
      <c r="BJ84" t="str">
        <f t="shared" si="1"/>
        <v>Yes</v>
      </c>
    </row>
    <row r="85" spans="1:62" x14ac:dyDescent="0.25">
      <c r="A85" s="127"/>
      <c r="B85" s="124"/>
      <c r="C85" s="141" t="s">
        <v>636</v>
      </c>
      <c r="D85" s="125"/>
      <c r="E85" s="125"/>
      <c r="F85" s="125"/>
      <c r="G85" s="125"/>
      <c r="H85" s="125"/>
      <c r="I85" s="125"/>
      <c r="J85" s="125"/>
      <c r="K85" s="142"/>
      <c r="L85" s="127"/>
      <c r="M85" s="128"/>
      <c r="N85" s="140"/>
      <c r="O85" s="125"/>
      <c r="P85" s="125"/>
      <c r="Q85" s="125"/>
      <c r="R85" s="125"/>
      <c r="S85" s="125"/>
      <c r="T85" s="125"/>
      <c r="U85" s="125"/>
      <c r="V85" s="125"/>
      <c r="W85" s="125"/>
      <c r="X85" s="125"/>
      <c r="Y85" s="125"/>
      <c r="Z85" s="125"/>
      <c r="AA85" s="125"/>
      <c r="AB85" s="125"/>
      <c r="AC85" s="124"/>
      <c r="AD85" s="124"/>
      <c r="AE85" s="124"/>
      <c r="AF85" s="124"/>
      <c r="AG85" s="124"/>
      <c r="AH85" s="124"/>
      <c r="AI85" s="125"/>
      <c r="AJ85" s="125"/>
      <c r="AK85" s="125"/>
      <c r="AL85" s="125"/>
      <c r="AM85" s="125"/>
      <c r="AN85" s="125"/>
      <c r="AO85" s="125"/>
      <c r="AP85" s="125"/>
      <c r="AQ85" s="125"/>
      <c r="AR85" s="125"/>
      <c r="AS85" s="125"/>
      <c r="AT85" s="125"/>
      <c r="AU85" s="125"/>
      <c r="AV85" s="125"/>
      <c r="AW85" s="142"/>
      <c r="AX85" s="127"/>
      <c r="AY85" s="128"/>
      <c r="AZ85" s="140"/>
      <c r="BA85" s="125"/>
      <c r="BB85" s="125"/>
      <c r="BC85" s="142"/>
      <c r="BD85" s="127"/>
      <c r="BE85" s="128"/>
      <c r="BF85" s="127"/>
      <c r="BG85" s="128" t="s">
        <v>636</v>
      </c>
      <c r="BH85" s="127"/>
      <c r="BI85" s="128"/>
      <c r="BJ85" t="str">
        <f t="shared" si="1"/>
        <v>Yes</v>
      </c>
    </row>
    <row r="86" spans="1:62" x14ac:dyDescent="0.25">
      <c r="A86" s="127"/>
      <c r="B86" s="124"/>
      <c r="C86" s="141" t="s">
        <v>637</v>
      </c>
      <c r="D86" s="125"/>
      <c r="E86" s="125"/>
      <c r="F86" s="125"/>
      <c r="G86" s="125"/>
      <c r="H86" s="125"/>
      <c r="I86" s="125"/>
      <c r="J86" s="125"/>
      <c r="K86" s="142"/>
      <c r="L86" s="127"/>
      <c r="M86" s="128" t="s">
        <v>637</v>
      </c>
      <c r="N86" s="140"/>
      <c r="O86" s="125"/>
      <c r="P86" s="125"/>
      <c r="Q86" s="125"/>
      <c r="R86" s="125"/>
      <c r="S86" s="125"/>
      <c r="T86" s="125"/>
      <c r="U86" s="125"/>
      <c r="V86" s="125"/>
      <c r="W86" s="125"/>
      <c r="X86" s="125"/>
      <c r="Y86" s="125"/>
      <c r="Z86" s="125"/>
      <c r="AA86" s="125"/>
      <c r="AB86" s="125"/>
      <c r="AC86" s="124"/>
      <c r="AD86" s="124"/>
      <c r="AE86" s="124"/>
      <c r="AF86" s="124"/>
      <c r="AG86" s="124"/>
      <c r="AH86" s="124"/>
      <c r="AI86" s="125"/>
      <c r="AJ86" s="125"/>
      <c r="AK86" s="125"/>
      <c r="AL86" s="125"/>
      <c r="AM86" s="125"/>
      <c r="AN86" s="125"/>
      <c r="AO86" s="125"/>
      <c r="AP86" s="125"/>
      <c r="AQ86" s="125"/>
      <c r="AR86" s="125"/>
      <c r="AS86" s="125"/>
      <c r="AT86" s="125"/>
      <c r="AU86" s="125"/>
      <c r="AV86" s="125"/>
      <c r="AW86" s="142"/>
      <c r="AX86" s="127"/>
      <c r="AY86" s="128"/>
      <c r="AZ86" s="140"/>
      <c r="BA86" s="125"/>
      <c r="BB86" s="125"/>
      <c r="BC86" s="142"/>
      <c r="BD86" s="127"/>
      <c r="BE86" s="128"/>
      <c r="BF86" s="127"/>
      <c r="BG86" s="128"/>
      <c r="BH86" s="127"/>
      <c r="BI86" s="128"/>
      <c r="BJ86" t="str">
        <f t="shared" si="1"/>
        <v>Yes</v>
      </c>
    </row>
    <row r="87" spans="1:62" x14ac:dyDescent="0.25">
      <c r="A87" s="127"/>
      <c r="B87" s="124"/>
      <c r="C87" s="141" t="s">
        <v>638</v>
      </c>
      <c r="D87" s="125"/>
      <c r="E87" s="125"/>
      <c r="F87" s="125"/>
      <c r="G87" s="125"/>
      <c r="H87" s="125"/>
      <c r="I87" s="125"/>
      <c r="J87" s="125"/>
      <c r="K87" s="142"/>
      <c r="L87" s="127"/>
      <c r="M87" s="128"/>
      <c r="N87" s="140"/>
      <c r="O87" s="125"/>
      <c r="P87" s="125"/>
      <c r="Q87" s="125"/>
      <c r="R87" s="125"/>
      <c r="S87" s="125"/>
      <c r="T87" s="125"/>
      <c r="U87" s="125"/>
      <c r="V87" s="125"/>
      <c r="W87" s="125"/>
      <c r="X87" s="125"/>
      <c r="Y87" s="125"/>
      <c r="Z87" s="125"/>
      <c r="AA87" s="125"/>
      <c r="AB87" s="125"/>
      <c r="AC87" s="124"/>
      <c r="AD87" s="124"/>
      <c r="AE87" s="124"/>
      <c r="AF87" s="124"/>
      <c r="AG87" s="124"/>
      <c r="AH87" s="124"/>
      <c r="AI87" s="125"/>
      <c r="AJ87" s="125"/>
      <c r="AK87" s="125"/>
      <c r="AL87" s="125"/>
      <c r="AM87" s="125"/>
      <c r="AN87" s="125"/>
      <c r="AO87" s="125"/>
      <c r="AP87" s="125"/>
      <c r="AQ87" s="125"/>
      <c r="AR87" s="125"/>
      <c r="AS87" s="125"/>
      <c r="AT87" s="125"/>
      <c r="AU87" s="125"/>
      <c r="AV87" s="125"/>
      <c r="AW87" s="142"/>
      <c r="AX87" s="127"/>
      <c r="AY87" s="128"/>
      <c r="AZ87" s="140"/>
      <c r="BA87" s="125"/>
      <c r="BB87" s="125"/>
      <c r="BC87" s="142"/>
      <c r="BD87" s="127"/>
      <c r="BE87" s="128"/>
      <c r="BF87" s="127"/>
      <c r="BG87" s="128" t="s">
        <v>638</v>
      </c>
      <c r="BH87" s="127"/>
      <c r="BI87" s="128"/>
      <c r="BJ87" t="str">
        <f t="shared" si="1"/>
        <v>Yes</v>
      </c>
    </row>
    <row r="88" spans="1:62" x14ac:dyDescent="0.25">
      <c r="A88" s="127"/>
      <c r="B88" s="124"/>
      <c r="C88" s="141" t="s">
        <v>639</v>
      </c>
      <c r="D88" s="125"/>
      <c r="E88" s="125"/>
      <c r="F88" s="125"/>
      <c r="G88" s="125"/>
      <c r="H88" s="125"/>
      <c r="I88" s="125"/>
      <c r="J88" s="125"/>
      <c r="K88" s="142"/>
      <c r="L88" s="127"/>
      <c r="M88" s="128"/>
      <c r="N88" s="140"/>
      <c r="O88" s="125"/>
      <c r="P88" s="125"/>
      <c r="Q88" s="125"/>
      <c r="R88" s="125"/>
      <c r="S88" s="125"/>
      <c r="T88" s="125"/>
      <c r="U88" s="125"/>
      <c r="V88" s="125"/>
      <c r="W88" s="125"/>
      <c r="X88" s="125"/>
      <c r="Y88" s="125"/>
      <c r="Z88" s="125"/>
      <c r="AA88" s="125"/>
      <c r="AB88" s="125"/>
      <c r="AC88" s="124"/>
      <c r="AD88" s="124"/>
      <c r="AE88" s="124"/>
      <c r="AF88" s="124"/>
      <c r="AG88" s="124"/>
      <c r="AH88" s="124"/>
      <c r="AI88" s="125"/>
      <c r="AJ88" s="125"/>
      <c r="AK88" s="125"/>
      <c r="AL88" s="125"/>
      <c r="AM88" s="125"/>
      <c r="AN88" s="125"/>
      <c r="AO88" s="125"/>
      <c r="AP88" s="125"/>
      <c r="AQ88" s="125"/>
      <c r="AR88" s="125"/>
      <c r="AS88" s="125"/>
      <c r="AT88" s="125"/>
      <c r="AU88" s="125"/>
      <c r="AV88" s="125"/>
      <c r="AW88" s="142"/>
      <c r="AX88" s="127"/>
      <c r="AY88" s="128"/>
      <c r="AZ88" s="140"/>
      <c r="BA88" s="125"/>
      <c r="BB88" s="125"/>
      <c r="BC88" s="142"/>
      <c r="BD88" s="127"/>
      <c r="BE88" s="128"/>
      <c r="BF88" s="127"/>
      <c r="BG88" s="128"/>
      <c r="BH88" s="127"/>
      <c r="BI88" s="128" t="s">
        <v>639</v>
      </c>
      <c r="BJ88" t="str">
        <f t="shared" si="1"/>
        <v>Yes</v>
      </c>
    </row>
    <row r="89" spans="1:62" x14ac:dyDescent="0.25">
      <c r="A89" s="127"/>
      <c r="B89" s="124"/>
      <c r="C89" s="141" t="s">
        <v>640</v>
      </c>
      <c r="D89" s="125"/>
      <c r="E89" s="125"/>
      <c r="F89" s="125"/>
      <c r="G89" s="125"/>
      <c r="H89" s="125"/>
      <c r="I89" s="125"/>
      <c r="J89" s="125"/>
      <c r="K89" s="142"/>
      <c r="L89" s="127"/>
      <c r="M89" s="128"/>
      <c r="N89" s="140"/>
      <c r="O89" s="125"/>
      <c r="P89" s="125"/>
      <c r="Q89" s="125"/>
      <c r="R89" s="125"/>
      <c r="S89" s="125"/>
      <c r="T89" s="125"/>
      <c r="U89" s="125"/>
      <c r="V89" s="125"/>
      <c r="W89" s="125"/>
      <c r="X89" s="125"/>
      <c r="Y89" s="125"/>
      <c r="Z89" s="125"/>
      <c r="AA89" s="125"/>
      <c r="AB89" s="125"/>
      <c r="AC89" s="124"/>
      <c r="AD89" s="124"/>
      <c r="AE89" s="124"/>
      <c r="AF89" s="124"/>
      <c r="AG89" s="124"/>
      <c r="AH89" s="124"/>
      <c r="AI89" s="125"/>
      <c r="AJ89" s="125"/>
      <c r="AK89" s="125"/>
      <c r="AL89" s="125"/>
      <c r="AM89" s="125"/>
      <c r="AN89" s="125"/>
      <c r="AO89" s="125"/>
      <c r="AP89" s="125"/>
      <c r="AQ89" s="125"/>
      <c r="AR89" s="125"/>
      <c r="AS89" s="125"/>
      <c r="AT89" s="125"/>
      <c r="AU89" s="125"/>
      <c r="AV89" s="125"/>
      <c r="AW89" s="142"/>
      <c r="AX89" s="127"/>
      <c r="AY89" s="128"/>
      <c r="AZ89" s="140"/>
      <c r="BA89" s="125"/>
      <c r="BB89" s="125"/>
      <c r="BC89" s="142"/>
      <c r="BD89" s="127"/>
      <c r="BE89" s="128"/>
      <c r="BF89" s="127"/>
      <c r="BG89" s="128"/>
      <c r="BH89" s="127"/>
      <c r="BI89" s="128" t="s">
        <v>640</v>
      </c>
      <c r="BJ89" t="str">
        <f t="shared" si="1"/>
        <v>Yes</v>
      </c>
    </row>
    <row r="90" spans="1:62" x14ac:dyDescent="0.25">
      <c r="A90" s="127"/>
      <c r="B90" s="124"/>
      <c r="C90" s="141" t="s">
        <v>641</v>
      </c>
      <c r="D90" s="125"/>
      <c r="E90" s="125"/>
      <c r="F90" s="125"/>
      <c r="G90" s="125"/>
      <c r="H90" s="125"/>
      <c r="I90" s="125"/>
      <c r="J90" s="125"/>
      <c r="K90" s="142"/>
      <c r="L90" s="127"/>
      <c r="M90" s="128"/>
      <c r="N90" s="140"/>
      <c r="O90" s="125"/>
      <c r="P90" s="125"/>
      <c r="Q90" s="125"/>
      <c r="R90" s="125"/>
      <c r="S90" s="125"/>
      <c r="T90" s="125"/>
      <c r="U90" s="125"/>
      <c r="V90" s="125"/>
      <c r="W90" s="125"/>
      <c r="X90" s="125"/>
      <c r="Y90" s="125"/>
      <c r="Z90" s="125"/>
      <c r="AA90" s="125"/>
      <c r="AB90" s="125"/>
      <c r="AC90" s="124"/>
      <c r="AD90" s="124"/>
      <c r="AE90" s="124"/>
      <c r="AF90" s="124"/>
      <c r="AG90" s="124"/>
      <c r="AH90" s="124"/>
      <c r="AI90" s="125"/>
      <c r="AJ90" s="125"/>
      <c r="AK90" s="125"/>
      <c r="AL90" s="125"/>
      <c r="AM90" s="125"/>
      <c r="AN90" s="125"/>
      <c r="AO90" s="125"/>
      <c r="AP90" s="125"/>
      <c r="AQ90" s="125"/>
      <c r="AR90" s="125"/>
      <c r="AS90" s="125"/>
      <c r="AT90" s="125"/>
      <c r="AU90" s="125"/>
      <c r="AV90" s="125"/>
      <c r="AW90" s="142"/>
      <c r="AX90" s="127"/>
      <c r="AY90" s="128"/>
      <c r="AZ90" s="140"/>
      <c r="BA90" s="125"/>
      <c r="BB90" s="125"/>
      <c r="BC90" s="142"/>
      <c r="BD90" s="127"/>
      <c r="BE90" s="128" t="s">
        <v>641</v>
      </c>
      <c r="BF90" s="127"/>
      <c r="BG90" s="128"/>
      <c r="BH90" s="127"/>
      <c r="BI90" s="128"/>
      <c r="BJ90" t="str">
        <f t="shared" si="1"/>
        <v>Yes</v>
      </c>
    </row>
    <row r="91" spans="1:62" ht="13.8" thickBot="1" x14ac:dyDescent="0.3">
      <c r="A91" s="127"/>
      <c r="B91" s="124"/>
      <c r="C91" s="141" t="s">
        <v>642</v>
      </c>
      <c r="D91" s="125"/>
      <c r="E91" s="125"/>
      <c r="F91" s="125"/>
      <c r="G91" s="125"/>
      <c r="H91" s="125"/>
      <c r="I91" s="125"/>
      <c r="J91" s="125"/>
      <c r="K91" s="142"/>
      <c r="L91" s="137"/>
      <c r="M91" s="132"/>
      <c r="N91" s="140"/>
      <c r="O91" s="125"/>
      <c r="P91" s="125"/>
      <c r="Q91" s="125"/>
      <c r="R91" s="125"/>
      <c r="S91" s="125"/>
      <c r="T91" s="125"/>
      <c r="U91" s="125"/>
      <c r="V91" s="125"/>
      <c r="W91" s="125"/>
      <c r="X91" s="125"/>
      <c r="Y91" s="125"/>
      <c r="Z91" s="125"/>
      <c r="AA91" s="125"/>
      <c r="AB91" s="125"/>
      <c r="AC91" s="124"/>
      <c r="AD91" s="124"/>
      <c r="AE91" s="124"/>
      <c r="AF91" s="124"/>
      <c r="AG91" s="124"/>
      <c r="AH91" s="124"/>
      <c r="AI91" s="125"/>
      <c r="AJ91" s="125"/>
      <c r="AK91" s="125"/>
      <c r="AL91" s="125"/>
      <c r="AM91" s="125"/>
      <c r="AN91" s="125"/>
      <c r="AO91" s="125"/>
      <c r="AP91" s="125"/>
      <c r="AQ91" s="125"/>
      <c r="AR91" s="125"/>
      <c r="AS91" s="125"/>
      <c r="AT91" s="125"/>
      <c r="AU91" s="125"/>
      <c r="AV91" s="125"/>
      <c r="AW91" s="142"/>
      <c r="AX91" s="137"/>
      <c r="AY91" s="132"/>
      <c r="AZ91" s="140"/>
      <c r="BA91" s="125"/>
      <c r="BB91" s="125"/>
      <c r="BC91" s="142"/>
      <c r="BD91" s="137"/>
      <c r="BE91" s="132"/>
      <c r="BF91" s="137"/>
      <c r="BG91" s="132" t="s">
        <v>642</v>
      </c>
      <c r="BH91" s="137"/>
      <c r="BI91" s="132"/>
      <c r="BJ91" t="str">
        <f t="shared" si="1"/>
        <v>Yes</v>
      </c>
    </row>
    <row r="92" spans="1:62" x14ac:dyDescent="0.25">
      <c r="A92" s="127"/>
      <c r="B92" s="124" t="s">
        <v>643</v>
      </c>
      <c r="C92" s="141" t="s">
        <v>644</v>
      </c>
      <c r="D92" s="125"/>
      <c r="E92" s="125"/>
      <c r="F92" s="125"/>
      <c r="G92" s="125"/>
      <c r="H92" s="125"/>
      <c r="I92" s="125"/>
      <c r="J92" s="125"/>
      <c r="K92" s="125"/>
      <c r="L92" s="147"/>
      <c r="M92" s="147"/>
      <c r="N92" s="125"/>
      <c r="O92" s="125"/>
      <c r="P92" s="125"/>
      <c r="Q92" s="125"/>
      <c r="R92" s="125"/>
      <c r="S92" s="125"/>
      <c r="T92" s="125"/>
      <c r="U92" s="125"/>
      <c r="V92" s="125"/>
      <c r="W92" s="125"/>
      <c r="X92" s="125"/>
      <c r="Y92" s="125"/>
      <c r="Z92" s="125"/>
      <c r="AA92" s="125"/>
      <c r="AB92" s="125"/>
      <c r="AC92" s="124"/>
      <c r="AD92" s="124"/>
      <c r="AE92" s="124"/>
      <c r="AF92" s="124"/>
      <c r="AG92" s="124"/>
      <c r="AH92" s="124"/>
      <c r="AI92" s="125"/>
      <c r="AJ92" s="125"/>
      <c r="AK92" s="125"/>
      <c r="AL92" s="125"/>
      <c r="AM92" s="125"/>
      <c r="AN92" s="125"/>
      <c r="AO92" s="125"/>
      <c r="AP92" s="125"/>
      <c r="AQ92" s="125"/>
      <c r="AR92" s="125"/>
      <c r="AS92" s="125"/>
      <c r="AT92" s="125"/>
      <c r="AU92" s="125"/>
      <c r="AV92" s="125"/>
      <c r="AW92" s="125"/>
      <c r="AX92" s="147"/>
      <c r="AY92" s="147"/>
      <c r="AZ92" s="125"/>
      <c r="BA92" s="125"/>
      <c r="BB92" s="125"/>
      <c r="BC92" s="142"/>
      <c r="BD92" s="134" t="s">
        <v>643</v>
      </c>
      <c r="BE92" s="136" t="s">
        <v>644</v>
      </c>
      <c r="BF92" s="151"/>
      <c r="BG92" s="147"/>
      <c r="BH92" s="147"/>
      <c r="BI92" s="147"/>
      <c r="BJ92" t="str">
        <f t="shared" si="1"/>
        <v>Yes</v>
      </c>
    </row>
    <row r="93" spans="1:62" x14ac:dyDescent="0.25">
      <c r="A93" s="127"/>
      <c r="B93" s="124"/>
      <c r="C93" s="141" t="s">
        <v>645</v>
      </c>
      <c r="D93" s="125"/>
      <c r="E93" s="125"/>
      <c r="F93" s="125"/>
      <c r="G93" s="125"/>
      <c r="H93" s="125"/>
      <c r="I93" s="125"/>
      <c r="J93" s="125"/>
      <c r="K93" s="125"/>
      <c r="L93" s="125"/>
      <c r="M93" s="125"/>
      <c r="N93" s="125"/>
      <c r="O93" s="125"/>
      <c r="P93" s="125"/>
      <c r="Q93" s="125"/>
      <c r="R93" s="125"/>
      <c r="S93" s="125"/>
      <c r="T93" s="125"/>
      <c r="U93" s="125"/>
      <c r="V93" s="125"/>
      <c r="W93" s="125"/>
      <c r="X93" s="125"/>
      <c r="Y93" s="125"/>
      <c r="Z93" s="125"/>
      <c r="AA93" s="125"/>
      <c r="AB93" s="125"/>
      <c r="AC93" s="124"/>
      <c r="AD93" s="124"/>
      <c r="AE93" s="124"/>
      <c r="AF93" s="124"/>
      <c r="AG93" s="124"/>
      <c r="AH93" s="124"/>
      <c r="AI93" s="125"/>
      <c r="AJ93" s="125"/>
      <c r="AK93" s="125"/>
      <c r="AL93" s="125"/>
      <c r="AM93" s="125"/>
      <c r="AN93" s="125"/>
      <c r="AO93" s="125"/>
      <c r="AP93" s="125"/>
      <c r="AQ93" s="125"/>
      <c r="AR93" s="125"/>
      <c r="AS93" s="125"/>
      <c r="AT93" s="125"/>
      <c r="AU93" s="125"/>
      <c r="AV93" s="125"/>
      <c r="AW93" s="125"/>
      <c r="AX93" s="125"/>
      <c r="AY93" s="125"/>
      <c r="AZ93" s="125"/>
      <c r="BA93" s="125"/>
      <c r="BB93" s="125"/>
      <c r="BC93" s="142"/>
      <c r="BD93" s="127"/>
      <c r="BE93" s="128" t="s">
        <v>645</v>
      </c>
      <c r="BF93" s="140"/>
      <c r="BG93" s="125"/>
      <c r="BH93" s="125"/>
      <c r="BI93" s="125"/>
      <c r="BJ93" t="str">
        <f t="shared" si="1"/>
        <v>Yes</v>
      </c>
    </row>
    <row r="94" spans="1:62" x14ac:dyDescent="0.25">
      <c r="A94" s="127"/>
      <c r="B94" s="124"/>
      <c r="C94" s="141" t="s">
        <v>646</v>
      </c>
      <c r="D94" s="125"/>
      <c r="E94" s="125"/>
      <c r="F94" s="125"/>
      <c r="G94" s="125"/>
      <c r="H94" s="125"/>
      <c r="I94" s="125"/>
      <c r="J94" s="125"/>
      <c r="K94" s="125"/>
      <c r="L94" s="125"/>
      <c r="M94" s="125"/>
      <c r="N94" s="125"/>
      <c r="O94" s="125"/>
      <c r="P94" s="125"/>
      <c r="Q94" s="125"/>
      <c r="R94" s="125"/>
      <c r="S94" s="125"/>
      <c r="T94" s="125"/>
      <c r="U94" s="125"/>
      <c r="V94" s="125"/>
      <c r="W94" s="125"/>
      <c r="X94" s="125"/>
      <c r="Y94" s="125"/>
      <c r="Z94" s="125"/>
      <c r="AA94" s="125"/>
      <c r="AB94" s="125"/>
      <c r="AC94" s="124"/>
      <c r="AD94" s="124"/>
      <c r="AE94" s="124"/>
      <c r="AF94" s="124"/>
      <c r="AG94" s="124"/>
      <c r="AH94" s="124"/>
      <c r="AI94" s="125"/>
      <c r="AJ94" s="125"/>
      <c r="AK94" s="125"/>
      <c r="AL94" s="125"/>
      <c r="AM94" s="125"/>
      <c r="AN94" s="125"/>
      <c r="AO94" s="125"/>
      <c r="AP94" s="125"/>
      <c r="AQ94" s="125"/>
      <c r="AR94" s="125"/>
      <c r="AS94" s="125"/>
      <c r="AT94" s="125"/>
      <c r="AU94" s="125"/>
      <c r="AV94" s="125"/>
      <c r="AW94" s="125"/>
      <c r="AX94" s="125"/>
      <c r="AY94" s="125"/>
      <c r="AZ94" s="125"/>
      <c r="BA94" s="125"/>
      <c r="BB94" s="125"/>
      <c r="BC94" s="142"/>
      <c r="BD94" s="127"/>
      <c r="BE94" s="128" t="s">
        <v>646</v>
      </c>
      <c r="BF94" s="140"/>
      <c r="BG94" s="125"/>
      <c r="BH94" s="125"/>
      <c r="BI94" s="125"/>
      <c r="BJ94" t="str">
        <f t="shared" si="1"/>
        <v>Yes</v>
      </c>
    </row>
    <row r="95" spans="1:62" ht="13.8" thickBot="1" x14ac:dyDescent="0.3">
      <c r="A95" s="127"/>
      <c r="B95" s="124"/>
      <c r="C95" s="141" t="s">
        <v>647</v>
      </c>
      <c r="D95" s="125"/>
      <c r="E95" s="125"/>
      <c r="F95" s="125"/>
      <c r="G95" s="125"/>
      <c r="H95" s="125"/>
      <c r="I95" s="125"/>
      <c r="J95" s="125"/>
      <c r="K95" s="125"/>
      <c r="L95" s="125"/>
      <c r="M95" s="125"/>
      <c r="N95" s="125"/>
      <c r="O95" s="125"/>
      <c r="P95" s="125"/>
      <c r="Q95" s="125"/>
      <c r="R95" s="125"/>
      <c r="S95" s="125"/>
      <c r="T95" s="125"/>
      <c r="U95" s="125"/>
      <c r="V95" s="125"/>
      <c r="W95" s="125"/>
      <c r="X95" s="125"/>
      <c r="Y95" s="125"/>
      <c r="Z95" s="125"/>
      <c r="AA95" s="125"/>
      <c r="AB95" s="125"/>
      <c r="AC95" s="124"/>
      <c r="AD95" s="124"/>
      <c r="AE95" s="124"/>
      <c r="AF95" s="124"/>
      <c r="AG95" s="124"/>
      <c r="AH95" s="124"/>
      <c r="AI95" s="125"/>
      <c r="AJ95" s="133"/>
      <c r="AK95" s="133"/>
      <c r="AL95" s="125"/>
      <c r="AM95" s="125"/>
      <c r="AN95" s="125"/>
      <c r="AO95" s="125"/>
      <c r="AP95" s="125"/>
      <c r="AQ95" s="125"/>
      <c r="AR95" s="133"/>
      <c r="AS95" s="133"/>
      <c r="AT95" s="125"/>
      <c r="AU95" s="125"/>
      <c r="AV95" s="125"/>
      <c r="AW95" s="125"/>
      <c r="AX95" s="125"/>
      <c r="AY95" s="125"/>
      <c r="AZ95" s="125"/>
      <c r="BA95" s="125"/>
      <c r="BB95" s="125"/>
      <c r="BC95" s="142"/>
      <c r="BD95" s="137"/>
      <c r="BE95" s="132" t="s">
        <v>647</v>
      </c>
      <c r="BF95" s="140"/>
      <c r="BG95" s="125"/>
      <c r="BH95" s="133"/>
      <c r="BI95" s="133"/>
      <c r="BJ95" t="str">
        <f t="shared" si="1"/>
        <v>Yes</v>
      </c>
    </row>
    <row r="96" spans="1:62" x14ac:dyDescent="0.25">
      <c r="A96" s="127"/>
      <c r="B96" s="124" t="s">
        <v>648</v>
      </c>
      <c r="C96" s="141" t="s">
        <v>649</v>
      </c>
      <c r="D96" s="125"/>
      <c r="E96" s="125"/>
      <c r="F96" s="125"/>
      <c r="G96" s="125"/>
      <c r="H96" s="125"/>
      <c r="I96" s="125"/>
      <c r="J96" s="125"/>
      <c r="K96" s="125"/>
      <c r="L96" s="125"/>
      <c r="M96" s="125"/>
      <c r="N96" s="125"/>
      <c r="O96" s="125"/>
      <c r="P96" s="125"/>
      <c r="Q96" s="125"/>
      <c r="R96" s="125"/>
      <c r="S96" s="125"/>
      <c r="T96" s="125"/>
      <c r="U96" s="125"/>
      <c r="V96" s="125"/>
      <c r="W96" s="125"/>
      <c r="X96" s="125"/>
      <c r="Y96" s="125"/>
      <c r="Z96" s="125"/>
      <c r="AA96" s="125"/>
      <c r="AB96" s="125"/>
      <c r="AC96" s="124"/>
      <c r="AD96" s="124"/>
      <c r="AE96" s="124"/>
      <c r="AF96" s="124"/>
      <c r="AG96" s="124"/>
      <c r="AH96" s="124"/>
      <c r="AI96" s="142"/>
      <c r="AJ96" s="134" t="s">
        <v>648</v>
      </c>
      <c r="AK96" s="136"/>
      <c r="AL96" s="140"/>
      <c r="AM96" s="125"/>
      <c r="AN96" s="125"/>
      <c r="AO96" s="125"/>
      <c r="AP96" s="125"/>
      <c r="AQ96" s="142"/>
      <c r="AR96" s="134" t="s">
        <v>648</v>
      </c>
      <c r="AS96" s="136" t="s">
        <v>649</v>
      </c>
      <c r="AT96" s="134" t="s">
        <v>648</v>
      </c>
      <c r="AU96" s="136"/>
      <c r="AV96" s="125"/>
      <c r="AW96" s="125"/>
      <c r="AX96" s="125"/>
      <c r="AY96" s="125"/>
      <c r="AZ96" s="125"/>
      <c r="BA96" s="125"/>
      <c r="BB96" s="125"/>
      <c r="BC96" s="125"/>
      <c r="BD96" s="147"/>
      <c r="BE96" s="147"/>
      <c r="BF96" s="125"/>
      <c r="BG96" s="142"/>
      <c r="BH96" s="134" t="s">
        <v>648</v>
      </c>
      <c r="BI96" s="136"/>
      <c r="BJ96" t="str">
        <f t="shared" si="1"/>
        <v>Yes</v>
      </c>
    </row>
    <row r="97" spans="1:62" x14ac:dyDescent="0.25">
      <c r="A97" s="127"/>
      <c r="B97" s="124"/>
      <c r="C97" s="141" t="s">
        <v>650</v>
      </c>
      <c r="D97" s="125"/>
      <c r="E97" s="125"/>
      <c r="F97" s="125"/>
      <c r="G97" s="125"/>
      <c r="H97" s="125"/>
      <c r="I97" s="125"/>
      <c r="J97" s="125"/>
      <c r="K97" s="125"/>
      <c r="L97" s="125"/>
      <c r="M97" s="125"/>
      <c r="N97" s="125"/>
      <c r="O97" s="125"/>
      <c r="P97" s="125"/>
      <c r="Q97" s="125"/>
      <c r="R97" s="125"/>
      <c r="S97" s="125"/>
      <c r="T97" s="125"/>
      <c r="U97" s="125"/>
      <c r="V97" s="125"/>
      <c r="W97" s="125"/>
      <c r="X97" s="125"/>
      <c r="Y97" s="125"/>
      <c r="Z97" s="125"/>
      <c r="AA97" s="125"/>
      <c r="AB97" s="125"/>
      <c r="AC97" s="124"/>
      <c r="AD97" s="124"/>
      <c r="AE97" s="124"/>
      <c r="AF97" s="124"/>
      <c r="AG97" s="124"/>
      <c r="AH97" s="124"/>
      <c r="AI97" s="142"/>
      <c r="AJ97" s="127"/>
      <c r="AK97" s="128"/>
      <c r="AL97" s="140"/>
      <c r="AM97" s="125"/>
      <c r="AN97" s="125"/>
      <c r="AO97" s="125"/>
      <c r="AP97" s="125"/>
      <c r="AQ97" s="142"/>
      <c r="AR97" s="127"/>
      <c r="AS97" s="128" t="s">
        <v>650</v>
      </c>
      <c r="AT97" s="127"/>
      <c r="AU97" s="128"/>
      <c r="AV97" s="125"/>
      <c r="AW97" s="125"/>
      <c r="AX97" s="125"/>
      <c r="AY97" s="125"/>
      <c r="AZ97" s="125"/>
      <c r="BA97" s="125"/>
      <c r="BB97" s="125"/>
      <c r="BC97" s="125"/>
      <c r="BD97" s="125"/>
      <c r="BE97" s="125"/>
      <c r="BF97" s="125"/>
      <c r="BG97" s="142"/>
      <c r="BH97" s="127"/>
      <c r="BI97" s="128"/>
      <c r="BJ97" t="str">
        <f t="shared" si="1"/>
        <v>Yes</v>
      </c>
    </row>
    <row r="98" spans="1:62" x14ac:dyDescent="0.25">
      <c r="A98" s="127"/>
      <c r="B98" s="124"/>
      <c r="C98" s="141" t="s">
        <v>651</v>
      </c>
      <c r="D98" s="125"/>
      <c r="E98" s="125"/>
      <c r="F98" s="125"/>
      <c r="G98" s="125"/>
      <c r="H98" s="125"/>
      <c r="I98" s="125"/>
      <c r="J98" s="125"/>
      <c r="K98" s="125"/>
      <c r="L98" s="125"/>
      <c r="M98" s="125"/>
      <c r="N98" s="125"/>
      <c r="O98" s="125"/>
      <c r="P98" s="125"/>
      <c r="Q98" s="125"/>
      <c r="R98" s="125"/>
      <c r="S98" s="125"/>
      <c r="T98" s="125"/>
      <c r="U98" s="125"/>
      <c r="V98" s="125"/>
      <c r="W98" s="125"/>
      <c r="X98" s="125"/>
      <c r="Y98" s="125"/>
      <c r="Z98" s="125"/>
      <c r="AA98" s="125"/>
      <c r="AB98" s="125"/>
      <c r="AC98" s="124"/>
      <c r="AD98" s="124"/>
      <c r="AE98" s="124"/>
      <c r="AF98" s="124"/>
      <c r="AG98" s="124"/>
      <c r="AH98" s="124"/>
      <c r="AI98" s="142"/>
      <c r="AJ98" s="127"/>
      <c r="AK98" s="128" t="s">
        <v>651</v>
      </c>
      <c r="AL98" s="140"/>
      <c r="AM98" s="125"/>
      <c r="AN98" s="125"/>
      <c r="AO98" s="125"/>
      <c r="AP98" s="125"/>
      <c r="AQ98" s="142"/>
      <c r="AR98" s="127"/>
      <c r="AS98" s="128"/>
      <c r="AT98" s="127"/>
      <c r="AU98" s="128" t="s">
        <v>651</v>
      </c>
      <c r="AV98" s="125"/>
      <c r="AW98" s="125"/>
      <c r="AX98" s="125"/>
      <c r="AY98" s="125"/>
      <c r="AZ98" s="125"/>
      <c r="BA98" s="125"/>
      <c r="BB98" s="125"/>
      <c r="BC98" s="125"/>
      <c r="BD98" s="125"/>
      <c r="BE98" s="125"/>
      <c r="BF98" s="125"/>
      <c r="BG98" s="142"/>
      <c r="BH98" s="127"/>
      <c r="BI98" s="128"/>
      <c r="BJ98" t="str">
        <f t="shared" si="1"/>
        <v>Yes</v>
      </c>
    </row>
    <row r="99" spans="1:62" ht="13.8" thickBot="1" x14ac:dyDescent="0.3">
      <c r="A99" s="127"/>
      <c r="B99" s="124"/>
      <c r="C99" s="141" t="s">
        <v>652</v>
      </c>
      <c r="D99" s="125"/>
      <c r="E99" s="125"/>
      <c r="F99" s="125"/>
      <c r="G99" s="125"/>
      <c r="H99" s="125"/>
      <c r="I99" s="125"/>
      <c r="J99" s="125"/>
      <c r="K99" s="125"/>
      <c r="L99" s="125"/>
      <c r="M99" s="125"/>
      <c r="N99" s="125"/>
      <c r="O99" s="125"/>
      <c r="P99" s="125"/>
      <c r="Q99" s="125"/>
      <c r="R99" s="125"/>
      <c r="S99" s="125"/>
      <c r="T99" s="133"/>
      <c r="U99" s="133"/>
      <c r="V99" s="125"/>
      <c r="W99" s="125"/>
      <c r="X99" s="125"/>
      <c r="Y99" s="125"/>
      <c r="Z99" s="125"/>
      <c r="AA99" s="125"/>
      <c r="AB99" s="125"/>
      <c r="AC99" s="124"/>
      <c r="AD99" s="124"/>
      <c r="AE99" s="124"/>
      <c r="AF99" s="124"/>
      <c r="AG99" s="124"/>
      <c r="AH99" s="124"/>
      <c r="AI99" s="142"/>
      <c r="AJ99" s="137"/>
      <c r="AK99" s="132"/>
      <c r="AL99" s="140"/>
      <c r="AM99" s="125"/>
      <c r="AN99" s="125"/>
      <c r="AO99" s="125"/>
      <c r="AP99" s="125"/>
      <c r="AQ99" s="142"/>
      <c r="AR99" s="137"/>
      <c r="AS99" s="132"/>
      <c r="AT99" s="137"/>
      <c r="AU99" s="132"/>
      <c r="AV99" s="125"/>
      <c r="AW99" s="125"/>
      <c r="AX99" s="125"/>
      <c r="AY99" s="125"/>
      <c r="AZ99" s="125"/>
      <c r="BA99" s="125"/>
      <c r="BB99" s="125"/>
      <c r="BC99" s="125"/>
      <c r="BD99" s="125"/>
      <c r="BE99" s="125"/>
      <c r="BF99" s="125"/>
      <c r="BG99" s="142"/>
      <c r="BH99" s="137"/>
      <c r="BI99" s="132" t="s">
        <v>652</v>
      </c>
      <c r="BJ99" t="str">
        <f t="shared" si="1"/>
        <v>Yes</v>
      </c>
    </row>
    <row r="100" spans="1:62" x14ac:dyDescent="0.25">
      <c r="A100" s="127"/>
      <c r="B100" s="124" t="s">
        <v>653</v>
      </c>
      <c r="C100" s="141" t="s">
        <v>654</v>
      </c>
      <c r="D100" s="125"/>
      <c r="E100" s="125"/>
      <c r="F100" s="125"/>
      <c r="G100" s="125"/>
      <c r="H100" s="125"/>
      <c r="I100" s="125"/>
      <c r="J100" s="125"/>
      <c r="K100" s="125"/>
      <c r="L100" s="125"/>
      <c r="M100" s="125"/>
      <c r="N100" s="125"/>
      <c r="O100" s="125"/>
      <c r="P100" s="125"/>
      <c r="Q100" s="125"/>
      <c r="R100" s="125"/>
      <c r="S100" s="142"/>
      <c r="T100" s="134" t="s">
        <v>653</v>
      </c>
      <c r="U100" s="136"/>
      <c r="V100" s="140"/>
      <c r="W100" s="125"/>
      <c r="X100" s="125"/>
      <c r="Y100" s="125"/>
      <c r="Z100" s="125"/>
      <c r="AA100" s="125"/>
      <c r="AB100" s="125"/>
      <c r="AC100" s="124"/>
      <c r="AD100" s="124"/>
      <c r="AE100" s="124"/>
      <c r="AF100" s="124"/>
      <c r="AG100" s="124"/>
      <c r="AH100" s="124"/>
      <c r="AI100" s="142"/>
      <c r="AJ100" s="134" t="s">
        <v>653</v>
      </c>
      <c r="AK100" s="136"/>
      <c r="AL100" s="140"/>
      <c r="AM100" s="125"/>
      <c r="AN100" s="125"/>
      <c r="AO100" s="125"/>
      <c r="AP100" s="134" t="s">
        <v>653</v>
      </c>
      <c r="AQ100" s="136"/>
      <c r="AR100" s="134" t="s">
        <v>653</v>
      </c>
      <c r="AS100" s="136"/>
      <c r="AT100" s="134" t="s">
        <v>653</v>
      </c>
      <c r="AU100" s="136" t="s">
        <v>654</v>
      </c>
      <c r="AV100" s="125"/>
      <c r="AW100" s="125"/>
      <c r="AX100" s="125"/>
      <c r="AY100" s="125"/>
      <c r="AZ100" s="125"/>
      <c r="BA100" s="125"/>
      <c r="BB100" s="125"/>
      <c r="BC100" s="125"/>
      <c r="BD100" s="125"/>
      <c r="BE100" s="125"/>
      <c r="BF100" s="125"/>
      <c r="BG100" s="125"/>
      <c r="BH100" s="147"/>
      <c r="BI100" s="147"/>
      <c r="BJ100" t="str">
        <f t="shared" si="1"/>
        <v>Yes</v>
      </c>
    </row>
    <row r="101" spans="1:62" x14ac:dyDescent="0.25">
      <c r="A101" s="127"/>
      <c r="B101" s="124"/>
      <c r="C101" s="141" t="s">
        <v>655</v>
      </c>
      <c r="D101" s="125"/>
      <c r="E101" s="125"/>
      <c r="F101" s="125"/>
      <c r="G101" s="125"/>
      <c r="H101" s="125"/>
      <c r="I101" s="125"/>
      <c r="J101" s="125"/>
      <c r="K101" s="125"/>
      <c r="L101" s="125"/>
      <c r="M101" s="125"/>
      <c r="N101" s="125"/>
      <c r="O101" s="125"/>
      <c r="P101" s="125"/>
      <c r="Q101" s="125"/>
      <c r="R101" s="125"/>
      <c r="S101" s="142"/>
      <c r="T101" s="127"/>
      <c r="U101" s="128"/>
      <c r="V101" s="140"/>
      <c r="W101" s="125"/>
      <c r="X101" s="125"/>
      <c r="Y101" s="125"/>
      <c r="Z101" s="125"/>
      <c r="AA101" s="125"/>
      <c r="AB101" s="125"/>
      <c r="AC101" s="124"/>
      <c r="AD101" s="124"/>
      <c r="AE101" s="124"/>
      <c r="AF101" s="124"/>
      <c r="AG101" s="124"/>
      <c r="AH101" s="124"/>
      <c r="AI101" s="142"/>
      <c r="AJ101" s="127"/>
      <c r="AK101" s="128"/>
      <c r="AL101" s="140"/>
      <c r="AM101" s="125"/>
      <c r="AN101" s="125"/>
      <c r="AO101" s="125"/>
      <c r="AP101" s="127"/>
      <c r="AQ101" s="128" t="s">
        <v>655</v>
      </c>
      <c r="AR101" s="127"/>
      <c r="AS101" s="128"/>
      <c r="AT101" s="127"/>
      <c r="AU101" s="128"/>
      <c r="AV101" s="125"/>
      <c r="AW101" s="125"/>
      <c r="AX101" s="125"/>
      <c r="AY101" s="125"/>
      <c r="AZ101" s="125"/>
      <c r="BA101" s="125"/>
      <c r="BB101" s="125"/>
      <c r="BC101" s="125"/>
      <c r="BD101" s="125"/>
      <c r="BE101" s="125"/>
      <c r="BF101" s="125"/>
      <c r="BG101" s="125"/>
      <c r="BH101" s="125"/>
      <c r="BI101" s="125"/>
      <c r="BJ101" t="str">
        <f t="shared" si="1"/>
        <v>Yes</v>
      </c>
    </row>
    <row r="102" spans="1:62" x14ac:dyDescent="0.25">
      <c r="A102" s="127"/>
      <c r="B102" s="124"/>
      <c r="C102" s="141" t="s">
        <v>656</v>
      </c>
      <c r="D102" s="125"/>
      <c r="E102" s="125"/>
      <c r="F102" s="125"/>
      <c r="G102" s="125"/>
      <c r="H102" s="125"/>
      <c r="I102" s="125"/>
      <c r="J102" s="125"/>
      <c r="K102" s="125"/>
      <c r="L102" s="125"/>
      <c r="M102" s="125"/>
      <c r="N102" s="125"/>
      <c r="O102" s="125"/>
      <c r="P102" s="125"/>
      <c r="Q102" s="125"/>
      <c r="R102" s="125"/>
      <c r="S102" s="142"/>
      <c r="T102" s="127"/>
      <c r="U102" s="128"/>
      <c r="V102" s="140"/>
      <c r="W102" s="125"/>
      <c r="X102" s="125"/>
      <c r="Y102" s="125"/>
      <c r="Z102" s="125"/>
      <c r="AA102" s="125"/>
      <c r="AB102" s="125"/>
      <c r="AC102" s="124"/>
      <c r="AD102" s="124"/>
      <c r="AE102" s="124"/>
      <c r="AF102" s="124"/>
      <c r="AG102" s="124"/>
      <c r="AH102" s="124"/>
      <c r="AI102" s="142"/>
      <c r="AJ102" s="127"/>
      <c r="AK102" s="128"/>
      <c r="AL102" s="140"/>
      <c r="AM102" s="125"/>
      <c r="AN102" s="125"/>
      <c r="AO102" s="125"/>
      <c r="AP102" s="127"/>
      <c r="AQ102" s="128"/>
      <c r="AR102" s="127"/>
      <c r="AS102" s="128" t="s">
        <v>656</v>
      </c>
      <c r="AT102" s="127"/>
      <c r="AU102" s="128"/>
      <c r="AV102" s="125"/>
      <c r="AW102" s="125"/>
      <c r="AX102" s="125"/>
      <c r="AY102" s="125"/>
      <c r="AZ102" s="125"/>
      <c r="BA102" s="125"/>
      <c r="BB102" s="125"/>
      <c r="BC102" s="125"/>
      <c r="BD102" s="125"/>
      <c r="BE102" s="125"/>
      <c r="BF102" s="125"/>
      <c r="BG102" s="125"/>
      <c r="BH102" s="125"/>
      <c r="BI102" s="125"/>
      <c r="BJ102" t="str">
        <f t="shared" si="1"/>
        <v>Yes</v>
      </c>
    </row>
    <row r="103" spans="1:62" x14ac:dyDescent="0.25">
      <c r="A103" s="127"/>
      <c r="B103" s="124"/>
      <c r="C103" s="141" t="s">
        <v>657</v>
      </c>
      <c r="D103" s="125"/>
      <c r="E103" s="125"/>
      <c r="F103" s="125"/>
      <c r="G103" s="125"/>
      <c r="H103" s="125"/>
      <c r="I103" s="125"/>
      <c r="J103" s="125"/>
      <c r="K103" s="125"/>
      <c r="L103" s="125"/>
      <c r="M103" s="125"/>
      <c r="N103" s="125"/>
      <c r="O103" s="125"/>
      <c r="P103" s="125"/>
      <c r="Q103" s="125"/>
      <c r="R103" s="125"/>
      <c r="S103" s="142"/>
      <c r="T103" s="127"/>
      <c r="U103" s="128" t="s">
        <v>657</v>
      </c>
      <c r="V103" s="140"/>
      <c r="W103" s="125"/>
      <c r="X103" s="125"/>
      <c r="Y103" s="125"/>
      <c r="Z103" s="125"/>
      <c r="AA103" s="125"/>
      <c r="AB103" s="125"/>
      <c r="AC103" s="124"/>
      <c r="AD103" s="124"/>
      <c r="AE103" s="124"/>
      <c r="AF103" s="124"/>
      <c r="AG103" s="124"/>
      <c r="AH103" s="124"/>
      <c r="AI103" s="142"/>
      <c r="AJ103" s="127"/>
      <c r="AK103" s="128"/>
      <c r="AL103" s="140"/>
      <c r="AM103" s="125"/>
      <c r="AN103" s="125"/>
      <c r="AO103" s="125"/>
      <c r="AP103" s="127"/>
      <c r="AQ103" s="128"/>
      <c r="AR103" s="127"/>
      <c r="AS103" s="128"/>
      <c r="AT103" s="127"/>
      <c r="AU103" s="128"/>
      <c r="AV103" s="125"/>
      <c r="AW103" s="125"/>
      <c r="AX103" s="125"/>
      <c r="AY103" s="125"/>
      <c r="AZ103" s="125"/>
      <c r="BA103" s="125"/>
      <c r="BB103" s="125"/>
      <c r="BC103" s="125"/>
      <c r="BD103" s="125"/>
      <c r="BE103" s="125"/>
      <c r="BF103" s="125"/>
      <c r="BG103" s="125"/>
      <c r="BH103" s="125"/>
      <c r="BI103" s="125"/>
      <c r="BJ103" t="str">
        <f t="shared" si="1"/>
        <v>Yes</v>
      </c>
    </row>
    <row r="104" spans="1:62" x14ac:dyDescent="0.25">
      <c r="A104" s="127"/>
      <c r="B104" s="124"/>
      <c r="C104" s="141" t="s">
        <v>658</v>
      </c>
      <c r="D104" s="125"/>
      <c r="E104" s="125"/>
      <c r="F104" s="125"/>
      <c r="G104" s="125"/>
      <c r="H104" s="125"/>
      <c r="I104" s="125"/>
      <c r="J104" s="125"/>
      <c r="K104" s="125"/>
      <c r="L104" s="125"/>
      <c r="M104" s="125"/>
      <c r="N104" s="125"/>
      <c r="O104" s="125"/>
      <c r="P104" s="125"/>
      <c r="Q104" s="125"/>
      <c r="R104" s="125"/>
      <c r="S104" s="142"/>
      <c r="T104" s="129"/>
      <c r="U104" s="158"/>
      <c r="V104" s="140"/>
      <c r="W104" s="125"/>
      <c r="X104" s="125"/>
      <c r="Y104" s="125"/>
      <c r="Z104" s="125"/>
      <c r="AA104" s="125"/>
      <c r="AB104" s="125"/>
      <c r="AC104" s="124"/>
      <c r="AD104" s="124"/>
      <c r="AE104" s="124"/>
      <c r="AF104" s="124"/>
      <c r="AG104" s="124"/>
      <c r="AH104" s="124"/>
      <c r="AI104" s="142"/>
      <c r="AJ104" s="127"/>
      <c r="AK104" s="128" t="s">
        <v>658</v>
      </c>
      <c r="AL104" s="140"/>
      <c r="AM104" s="125"/>
      <c r="AN104" s="125"/>
      <c r="AO104" s="125"/>
      <c r="AP104" s="127"/>
      <c r="AQ104" s="128"/>
      <c r="AR104" s="127"/>
      <c r="AS104" s="128"/>
      <c r="AT104" s="127"/>
      <c r="AU104" s="128"/>
      <c r="AV104" s="125"/>
      <c r="AW104" s="125"/>
      <c r="AX104" s="125"/>
      <c r="AY104" s="125"/>
      <c r="AZ104" s="125"/>
      <c r="BA104" s="125"/>
      <c r="BB104" s="125"/>
      <c r="BC104" s="125"/>
      <c r="BD104" s="125"/>
      <c r="BE104" s="125"/>
      <c r="BF104" s="125"/>
      <c r="BG104" s="125"/>
      <c r="BH104" s="125"/>
      <c r="BI104" s="125"/>
      <c r="BJ104" t="str">
        <f t="shared" si="1"/>
        <v>Yes</v>
      </c>
    </row>
    <row r="105" spans="1:62" ht="13.8" thickBot="1" x14ac:dyDescent="0.3">
      <c r="A105" s="127"/>
      <c r="B105" s="124"/>
      <c r="C105" s="141" t="s">
        <v>659</v>
      </c>
      <c r="D105" s="125"/>
      <c r="E105" s="125"/>
      <c r="F105" s="125"/>
      <c r="G105" s="125"/>
      <c r="H105" s="125"/>
      <c r="I105" s="125"/>
      <c r="J105" s="125"/>
      <c r="K105" s="125"/>
      <c r="L105" s="125"/>
      <c r="M105" s="125"/>
      <c r="N105" s="125"/>
      <c r="O105" s="125"/>
      <c r="P105" s="125"/>
      <c r="Q105" s="125"/>
      <c r="R105" s="125"/>
      <c r="S105" s="142"/>
      <c r="T105" s="129"/>
      <c r="U105" s="158"/>
      <c r="V105" s="140"/>
      <c r="W105" s="125"/>
      <c r="X105" s="125"/>
      <c r="Y105" s="125"/>
      <c r="Z105" s="125"/>
      <c r="AA105" s="125"/>
      <c r="AB105" s="125"/>
      <c r="AC105" s="124"/>
      <c r="AD105" s="124"/>
      <c r="AE105" s="124"/>
      <c r="AF105" s="124"/>
      <c r="AG105" s="124"/>
      <c r="AH105" s="124"/>
      <c r="AI105" s="142"/>
      <c r="AJ105" s="137"/>
      <c r="AK105" s="132" t="s">
        <v>659</v>
      </c>
      <c r="AL105" s="140"/>
      <c r="AM105" s="125"/>
      <c r="AN105" s="125"/>
      <c r="AO105" s="125"/>
      <c r="AP105" s="137"/>
      <c r="AQ105" s="132"/>
      <c r="AR105" s="127"/>
      <c r="AS105" s="128"/>
      <c r="AT105" s="127"/>
      <c r="AU105" s="128"/>
      <c r="AV105" s="125"/>
      <c r="AW105" s="125"/>
      <c r="AX105" s="125"/>
      <c r="AY105" s="125"/>
      <c r="AZ105" s="125"/>
      <c r="BA105" s="125"/>
      <c r="BB105" s="125"/>
      <c r="BC105" s="125"/>
      <c r="BD105" s="125"/>
      <c r="BE105" s="125"/>
      <c r="BF105" s="125"/>
      <c r="BG105" s="125"/>
      <c r="BH105" s="125"/>
      <c r="BI105" s="125"/>
      <c r="BJ105" t="str">
        <f t="shared" si="1"/>
        <v>Yes</v>
      </c>
    </row>
    <row r="106" spans="1:62" x14ac:dyDescent="0.25">
      <c r="A106" s="127"/>
      <c r="B106" s="124"/>
      <c r="C106" s="141" t="s">
        <v>660</v>
      </c>
      <c r="D106" s="125"/>
      <c r="E106" s="125"/>
      <c r="F106" s="125"/>
      <c r="G106" s="125"/>
      <c r="H106" s="125"/>
      <c r="I106" s="125"/>
      <c r="J106" s="125"/>
      <c r="K106" s="125"/>
      <c r="L106" s="125"/>
      <c r="M106" s="125"/>
      <c r="N106" s="125"/>
      <c r="O106" s="125"/>
      <c r="P106" s="125"/>
      <c r="Q106" s="125"/>
      <c r="R106" s="125"/>
      <c r="S106" s="142"/>
      <c r="T106" s="129"/>
      <c r="U106" s="158"/>
      <c r="V106" s="140"/>
      <c r="W106" s="125"/>
      <c r="X106" s="125"/>
      <c r="Y106" s="125"/>
      <c r="Z106" s="125"/>
      <c r="AA106" s="125"/>
      <c r="AB106" s="125"/>
      <c r="AC106" s="124"/>
      <c r="AD106" s="124"/>
      <c r="AE106" s="124"/>
      <c r="AF106" s="124"/>
      <c r="AG106" s="124"/>
      <c r="AH106" s="124"/>
      <c r="AI106" s="125"/>
      <c r="AJ106" s="143"/>
      <c r="AK106" s="143"/>
      <c r="AL106" s="125"/>
      <c r="AM106" s="125"/>
      <c r="AN106" s="125"/>
      <c r="AO106" s="125"/>
      <c r="AP106" s="125"/>
      <c r="AQ106" s="142"/>
      <c r="AR106" s="127"/>
      <c r="AS106" s="128" t="s">
        <v>660</v>
      </c>
      <c r="AT106" s="127"/>
      <c r="AU106" s="128"/>
      <c r="AV106" s="125"/>
      <c r="AW106" s="125"/>
      <c r="AX106" s="125"/>
      <c r="AY106" s="125"/>
      <c r="AZ106" s="125"/>
      <c r="BA106" s="125"/>
      <c r="BB106" s="125"/>
      <c r="BC106" s="125"/>
      <c r="BD106" s="125"/>
      <c r="BE106" s="125"/>
      <c r="BF106" s="125"/>
      <c r="BG106" s="125"/>
      <c r="BH106" s="125"/>
      <c r="BI106" s="125"/>
      <c r="BJ106" t="str">
        <f t="shared" si="1"/>
        <v>Yes</v>
      </c>
    </row>
    <row r="107" spans="1:62" x14ac:dyDescent="0.25">
      <c r="A107" s="127"/>
      <c r="B107" s="124"/>
      <c r="C107" s="141" t="s">
        <v>661</v>
      </c>
      <c r="D107" s="125"/>
      <c r="E107" s="125"/>
      <c r="F107" s="125"/>
      <c r="G107" s="125"/>
      <c r="H107" s="125"/>
      <c r="I107" s="125"/>
      <c r="J107" s="125"/>
      <c r="K107" s="125"/>
      <c r="L107" s="125"/>
      <c r="M107" s="125"/>
      <c r="N107" s="125"/>
      <c r="O107" s="125"/>
      <c r="P107" s="125"/>
      <c r="Q107" s="125"/>
      <c r="R107" s="125"/>
      <c r="S107" s="142"/>
      <c r="T107" s="129"/>
      <c r="U107" s="158"/>
      <c r="V107" s="140"/>
      <c r="W107" s="125"/>
      <c r="X107" s="125"/>
      <c r="Y107" s="125"/>
      <c r="Z107" s="125"/>
      <c r="AA107" s="125"/>
      <c r="AB107" s="125"/>
      <c r="AC107" s="124"/>
      <c r="AD107" s="124"/>
      <c r="AE107" s="124"/>
      <c r="AF107" s="124"/>
      <c r="AG107" s="124"/>
      <c r="AH107" s="124"/>
      <c r="AI107" s="125"/>
      <c r="AJ107" s="124"/>
      <c r="AK107" s="124"/>
      <c r="AL107" s="125"/>
      <c r="AM107" s="125"/>
      <c r="AN107" s="125"/>
      <c r="AO107" s="125"/>
      <c r="AP107" s="125"/>
      <c r="AQ107" s="142"/>
      <c r="AR107" s="127"/>
      <c r="AS107" s="128" t="s">
        <v>661</v>
      </c>
      <c r="AT107" s="127"/>
      <c r="AU107" s="128"/>
      <c r="AV107" s="125"/>
      <c r="AW107" s="125"/>
      <c r="AX107" s="125"/>
      <c r="AY107" s="125"/>
      <c r="AZ107" s="125"/>
      <c r="BA107" s="125"/>
      <c r="BB107" s="125"/>
      <c r="BC107" s="125"/>
      <c r="BD107" s="125"/>
      <c r="BE107" s="125"/>
      <c r="BF107" s="125"/>
      <c r="BG107" s="125"/>
      <c r="BH107" s="125"/>
      <c r="BI107" s="125"/>
      <c r="BJ107" t="str">
        <f t="shared" si="1"/>
        <v>Yes</v>
      </c>
    </row>
    <row r="108" spans="1:62" ht="13.8" thickBot="1" x14ac:dyDescent="0.3">
      <c r="A108" s="127"/>
      <c r="B108" s="124"/>
      <c r="C108" s="141" t="s">
        <v>662</v>
      </c>
      <c r="D108" s="125"/>
      <c r="E108" s="125"/>
      <c r="F108" s="125"/>
      <c r="G108" s="125"/>
      <c r="H108" s="125"/>
      <c r="I108" s="125"/>
      <c r="J108" s="125"/>
      <c r="K108" s="125"/>
      <c r="L108" s="125"/>
      <c r="M108" s="125"/>
      <c r="N108" s="125"/>
      <c r="O108" s="125"/>
      <c r="P108" s="125"/>
      <c r="Q108" s="125"/>
      <c r="R108" s="125"/>
      <c r="S108" s="142"/>
      <c r="T108" s="130"/>
      <c r="U108" s="150"/>
      <c r="V108" s="140"/>
      <c r="W108" s="125"/>
      <c r="X108" s="125"/>
      <c r="Y108" s="125"/>
      <c r="Z108" s="125"/>
      <c r="AA108" s="125"/>
      <c r="AB108" s="125"/>
      <c r="AC108" s="124"/>
      <c r="AD108" s="124"/>
      <c r="AE108" s="124"/>
      <c r="AF108" s="124"/>
      <c r="AG108" s="124"/>
      <c r="AH108" s="124"/>
      <c r="AI108" s="125"/>
      <c r="AJ108" s="124"/>
      <c r="AK108" s="124"/>
      <c r="AL108" s="125"/>
      <c r="AM108" s="125"/>
      <c r="AN108" s="125"/>
      <c r="AO108" s="125"/>
      <c r="AP108" s="125"/>
      <c r="AQ108" s="142"/>
      <c r="AR108" s="137"/>
      <c r="AS108" s="132"/>
      <c r="AT108" s="137"/>
      <c r="AU108" s="132" t="s">
        <v>662</v>
      </c>
      <c r="AV108" s="125"/>
      <c r="AW108" s="125"/>
      <c r="AX108" s="125"/>
      <c r="AY108" s="125"/>
      <c r="AZ108" s="125"/>
      <c r="BA108" s="125"/>
      <c r="BB108" s="133"/>
      <c r="BC108" s="133"/>
      <c r="BD108" s="125"/>
      <c r="BE108" s="125"/>
      <c r="BF108" s="125"/>
      <c r="BG108" s="125"/>
      <c r="BH108" s="125"/>
      <c r="BI108" s="125"/>
      <c r="BJ108" t="str">
        <f t="shared" si="1"/>
        <v>Yes</v>
      </c>
    </row>
    <row r="109" spans="1:62" x14ac:dyDescent="0.25">
      <c r="A109" s="127"/>
      <c r="B109" s="124" t="s">
        <v>663</v>
      </c>
      <c r="C109" s="141" t="s">
        <v>664</v>
      </c>
      <c r="D109" s="125"/>
      <c r="E109" s="125"/>
      <c r="F109" s="125"/>
      <c r="G109" s="125"/>
      <c r="H109" s="125"/>
      <c r="I109" s="125"/>
      <c r="J109" s="125"/>
      <c r="K109" s="125"/>
      <c r="L109" s="125"/>
      <c r="M109" s="125"/>
      <c r="N109" s="125"/>
      <c r="O109" s="125"/>
      <c r="P109" s="125"/>
      <c r="Q109" s="125"/>
      <c r="R109" s="125"/>
      <c r="S109" s="125"/>
      <c r="T109" s="147"/>
      <c r="U109" s="147"/>
      <c r="V109" s="125"/>
      <c r="W109" s="125"/>
      <c r="X109" s="125"/>
      <c r="Y109" s="125"/>
      <c r="Z109" s="125"/>
      <c r="AA109" s="125"/>
      <c r="AB109" s="125"/>
      <c r="AC109" s="124"/>
      <c r="AD109" s="124"/>
      <c r="AE109" s="124"/>
      <c r="AF109" s="124"/>
      <c r="AG109" s="124"/>
      <c r="AH109" s="124"/>
      <c r="AI109" s="125"/>
      <c r="AJ109" s="125"/>
      <c r="AK109" s="125"/>
      <c r="AL109" s="125"/>
      <c r="AM109" s="125"/>
      <c r="AN109" s="125"/>
      <c r="AO109" s="125"/>
      <c r="AP109" s="125"/>
      <c r="AQ109" s="125"/>
      <c r="AR109" s="147"/>
      <c r="AS109" s="147"/>
      <c r="AT109" s="125"/>
      <c r="AU109" s="125"/>
      <c r="AV109" s="125"/>
      <c r="AW109" s="125"/>
      <c r="AX109" s="125"/>
      <c r="AY109" s="125"/>
      <c r="AZ109" s="125"/>
      <c r="BA109" s="142"/>
      <c r="BB109" s="134" t="s">
        <v>663</v>
      </c>
      <c r="BC109" s="136" t="s">
        <v>664</v>
      </c>
      <c r="BD109" s="140"/>
      <c r="BE109" s="125"/>
      <c r="BF109" s="125"/>
      <c r="BG109" s="125"/>
      <c r="BH109" s="125"/>
      <c r="BI109" s="125"/>
      <c r="BJ109" t="str">
        <f t="shared" si="1"/>
        <v>Yes</v>
      </c>
    </row>
    <row r="110" spans="1:62" x14ac:dyDescent="0.25">
      <c r="A110" s="127"/>
      <c r="B110" s="124"/>
      <c r="C110" s="141" t="s">
        <v>665</v>
      </c>
      <c r="D110" s="125"/>
      <c r="E110" s="125"/>
      <c r="F110" s="125"/>
      <c r="G110" s="125"/>
      <c r="H110" s="125"/>
      <c r="I110" s="125"/>
      <c r="J110" s="125"/>
      <c r="K110" s="125"/>
      <c r="L110" s="125"/>
      <c r="M110" s="125"/>
      <c r="N110" s="125"/>
      <c r="O110" s="125"/>
      <c r="P110" s="125"/>
      <c r="Q110" s="125"/>
      <c r="R110" s="125"/>
      <c r="S110" s="125"/>
      <c r="T110" s="125"/>
      <c r="U110" s="125"/>
      <c r="V110" s="125"/>
      <c r="W110" s="125"/>
      <c r="X110" s="125"/>
      <c r="Y110" s="125"/>
      <c r="Z110" s="125"/>
      <c r="AA110" s="125"/>
      <c r="AB110" s="125"/>
      <c r="AC110" s="124"/>
      <c r="AD110" s="124"/>
      <c r="AE110" s="124"/>
      <c r="AF110" s="124"/>
      <c r="AG110" s="124"/>
      <c r="AH110" s="124"/>
      <c r="AI110" s="125"/>
      <c r="AJ110" s="125"/>
      <c r="AK110" s="125"/>
      <c r="AL110" s="125"/>
      <c r="AM110" s="125"/>
      <c r="AN110" s="125"/>
      <c r="AO110" s="125"/>
      <c r="AP110" s="125"/>
      <c r="AQ110" s="125"/>
      <c r="AR110" s="125"/>
      <c r="AS110" s="125"/>
      <c r="AT110" s="125"/>
      <c r="AU110" s="125"/>
      <c r="AV110" s="125"/>
      <c r="AW110" s="125"/>
      <c r="AX110" s="125"/>
      <c r="AY110" s="125"/>
      <c r="AZ110" s="125"/>
      <c r="BA110" s="142"/>
      <c r="BB110" s="127"/>
      <c r="BC110" s="128" t="s">
        <v>665</v>
      </c>
      <c r="BD110" s="140"/>
      <c r="BE110" s="125"/>
      <c r="BF110" s="125"/>
      <c r="BG110" s="125"/>
      <c r="BH110" s="125"/>
      <c r="BI110" s="125"/>
      <c r="BJ110" t="str">
        <f t="shared" si="1"/>
        <v>Yes</v>
      </c>
    </row>
    <row r="111" spans="1:62" x14ac:dyDescent="0.25">
      <c r="A111" s="127"/>
      <c r="B111" s="124"/>
      <c r="C111" s="141" t="s">
        <v>666</v>
      </c>
      <c r="D111" s="125"/>
      <c r="E111" s="125"/>
      <c r="F111" s="125"/>
      <c r="G111" s="125"/>
      <c r="H111" s="125"/>
      <c r="I111" s="125"/>
      <c r="J111" s="125"/>
      <c r="K111" s="125"/>
      <c r="L111" s="125"/>
      <c r="M111" s="125"/>
      <c r="N111" s="125"/>
      <c r="O111" s="125"/>
      <c r="P111" s="125"/>
      <c r="Q111" s="125"/>
      <c r="R111" s="125"/>
      <c r="S111" s="125"/>
      <c r="T111" s="125"/>
      <c r="U111" s="125"/>
      <c r="V111" s="125"/>
      <c r="W111" s="125"/>
      <c r="X111" s="125"/>
      <c r="Y111" s="125"/>
      <c r="Z111" s="125"/>
      <c r="AA111" s="125"/>
      <c r="AB111" s="125"/>
      <c r="AC111" s="124"/>
      <c r="AD111" s="124"/>
      <c r="AE111" s="124"/>
      <c r="AF111" s="124"/>
      <c r="AG111" s="124"/>
      <c r="AH111" s="124"/>
      <c r="AI111" s="125"/>
      <c r="AJ111" s="125"/>
      <c r="AK111" s="125"/>
      <c r="AL111" s="125"/>
      <c r="AM111" s="125"/>
      <c r="AN111" s="125"/>
      <c r="AO111" s="125"/>
      <c r="AP111" s="125"/>
      <c r="AQ111" s="125"/>
      <c r="AR111" s="125"/>
      <c r="AS111" s="125"/>
      <c r="AT111" s="125"/>
      <c r="AU111" s="125"/>
      <c r="AV111" s="125"/>
      <c r="AW111" s="125"/>
      <c r="AX111" s="125"/>
      <c r="AY111" s="125"/>
      <c r="AZ111" s="125"/>
      <c r="BA111" s="142"/>
      <c r="BB111" s="127"/>
      <c r="BC111" s="128" t="s">
        <v>666</v>
      </c>
      <c r="BD111" s="140"/>
      <c r="BE111" s="125"/>
      <c r="BF111" s="125"/>
      <c r="BG111" s="125"/>
      <c r="BH111" s="125"/>
      <c r="BI111" s="125"/>
      <c r="BJ111" t="str">
        <f t="shared" si="1"/>
        <v>Yes</v>
      </c>
    </row>
    <row r="112" spans="1:62" x14ac:dyDescent="0.25">
      <c r="A112" s="127"/>
      <c r="B112" s="124"/>
      <c r="C112" s="141" t="s">
        <v>667</v>
      </c>
      <c r="D112" s="125"/>
      <c r="E112" s="125"/>
      <c r="F112" s="125"/>
      <c r="G112" s="125"/>
      <c r="H112" s="125"/>
      <c r="I112" s="125"/>
      <c r="J112" s="125"/>
      <c r="K112" s="125"/>
      <c r="L112" s="125"/>
      <c r="M112" s="125"/>
      <c r="N112" s="125"/>
      <c r="O112" s="125"/>
      <c r="P112" s="125"/>
      <c r="Q112" s="125"/>
      <c r="R112" s="125"/>
      <c r="S112" s="125"/>
      <c r="T112" s="125"/>
      <c r="U112" s="125"/>
      <c r="V112" s="125"/>
      <c r="W112" s="125"/>
      <c r="X112" s="125"/>
      <c r="Y112" s="125"/>
      <c r="Z112" s="125"/>
      <c r="AA112" s="125"/>
      <c r="AB112" s="125"/>
      <c r="AC112" s="124"/>
      <c r="AD112" s="124"/>
      <c r="AE112" s="124"/>
      <c r="AF112" s="124"/>
      <c r="AG112" s="124"/>
      <c r="AH112" s="124"/>
      <c r="AI112" s="125"/>
      <c r="AJ112" s="125"/>
      <c r="AK112" s="125"/>
      <c r="AL112" s="125"/>
      <c r="AM112" s="125"/>
      <c r="AN112" s="125"/>
      <c r="AO112" s="125"/>
      <c r="AP112" s="125"/>
      <c r="AQ112" s="125"/>
      <c r="AR112" s="125"/>
      <c r="AS112" s="125"/>
      <c r="AT112" s="125"/>
      <c r="AU112" s="125"/>
      <c r="AV112" s="125"/>
      <c r="AW112" s="125"/>
      <c r="AX112" s="125"/>
      <c r="AY112" s="125"/>
      <c r="AZ112" s="125"/>
      <c r="BA112" s="142"/>
      <c r="BB112" s="127"/>
      <c r="BC112" s="128" t="s">
        <v>667</v>
      </c>
      <c r="BD112" s="140"/>
      <c r="BE112" s="125"/>
      <c r="BF112" s="125"/>
      <c r="BG112" s="125"/>
      <c r="BH112" s="125"/>
      <c r="BI112" s="125"/>
      <c r="BJ112" t="str">
        <f t="shared" si="1"/>
        <v>Yes</v>
      </c>
    </row>
    <row r="113" spans="1:62" x14ac:dyDescent="0.25">
      <c r="A113" s="127"/>
      <c r="B113" s="124"/>
      <c r="C113" s="141" t="s">
        <v>668</v>
      </c>
      <c r="D113" s="125"/>
      <c r="E113" s="125"/>
      <c r="F113" s="125"/>
      <c r="G113" s="125"/>
      <c r="H113" s="125"/>
      <c r="I113" s="125"/>
      <c r="J113" s="125"/>
      <c r="K113" s="125"/>
      <c r="L113" s="125"/>
      <c r="M113" s="125"/>
      <c r="N113" s="125"/>
      <c r="O113" s="125"/>
      <c r="P113" s="125"/>
      <c r="Q113" s="125"/>
      <c r="R113" s="125"/>
      <c r="S113" s="125"/>
      <c r="T113" s="125"/>
      <c r="U113" s="125"/>
      <c r="V113" s="125"/>
      <c r="W113" s="125"/>
      <c r="X113" s="125"/>
      <c r="Y113" s="125"/>
      <c r="Z113" s="125"/>
      <c r="AA113" s="125"/>
      <c r="AB113" s="125"/>
      <c r="AC113" s="124"/>
      <c r="AD113" s="124"/>
      <c r="AE113" s="124"/>
      <c r="AF113" s="124"/>
      <c r="AG113" s="124"/>
      <c r="AH113" s="124"/>
      <c r="AI113" s="125"/>
      <c r="AJ113" s="125"/>
      <c r="AK113" s="125"/>
      <c r="AL113" s="125"/>
      <c r="AM113" s="125"/>
      <c r="AN113" s="125"/>
      <c r="AO113" s="125"/>
      <c r="AP113" s="125"/>
      <c r="AQ113" s="125"/>
      <c r="AR113" s="125"/>
      <c r="AS113" s="125"/>
      <c r="AT113" s="125"/>
      <c r="AU113" s="125"/>
      <c r="AV113" s="125"/>
      <c r="AW113" s="125"/>
      <c r="AX113" s="125"/>
      <c r="AY113" s="125"/>
      <c r="AZ113" s="125"/>
      <c r="BA113" s="142"/>
      <c r="BB113" s="127"/>
      <c r="BC113" s="128" t="s">
        <v>668</v>
      </c>
      <c r="BD113" s="140"/>
      <c r="BE113" s="125"/>
      <c r="BF113" s="125"/>
      <c r="BG113" s="125"/>
      <c r="BH113" s="125"/>
      <c r="BI113" s="125"/>
      <c r="BJ113" t="str">
        <f t="shared" si="1"/>
        <v>Yes</v>
      </c>
    </row>
    <row r="114" spans="1:62" x14ac:dyDescent="0.25">
      <c r="A114" s="127"/>
      <c r="B114" s="124"/>
      <c r="C114" s="141" t="s">
        <v>669</v>
      </c>
      <c r="D114" s="125"/>
      <c r="E114" s="125"/>
      <c r="F114" s="125"/>
      <c r="G114" s="125"/>
      <c r="H114" s="125"/>
      <c r="I114" s="125"/>
      <c r="J114" s="125"/>
      <c r="K114" s="125"/>
      <c r="L114" s="125"/>
      <c r="M114" s="125"/>
      <c r="N114" s="125"/>
      <c r="O114" s="125"/>
      <c r="P114" s="125"/>
      <c r="Q114" s="125"/>
      <c r="R114" s="125"/>
      <c r="S114" s="125"/>
      <c r="T114" s="125"/>
      <c r="U114" s="125"/>
      <c r="V114" s="125"/>
      <c r="W114" s="125"/>
      <c r="X114" s="125"/>
      <c r="Y114" s="125"/>
      <c r="Z114" s="125"/>
      <c r="AA114" s="125"/>
      <c r="AB114" s="125"/>
      <c r="AC114" s="124"/>
      <c r="AD114" s="124"/>
      <c r="AE114" s="124"/>
      <c r="AF114" s="124"/>
      <c r="AG114" s="124"/>
      <c r="AH114" s="124"/>
      <c r="AI114" s="125"/>
      <c r="AJ114" s="125"/>
      <c r="AK114" s="125"/>
      <c r="AL114" s="125"/>
      <c r="AM114" s="125"/>
      <c r="AN114" s="125"/>
      <c r="AO114" s="125"/>
      <c r="AP114" s="125"/>
      <c r="AQ114" s="125"/>
      <c r="AR114" s="125"/>
      <c r="AS114" s="125"/>
      <c r="AT114" s="125"/>
      <c r="AU114" s="125"/>
      <c r="AV114" s="125"/>
      <c r="AW114" s="125"/>
      <c r="AX114" s="125"/>
      <c r="AY114" s="125"/>
      <c r="AZ114" s="125"/>
      <c r="BA114" s="142"/>
      <c r="BB114" s="127"/>
      <c r="BC114" s="128" t="s">
        <v>669</v>
      </c>
      <c r="BD114" s="140"/>
      <c r="BE114" s="125"/>
      <c r="BF114" s="125"/>
      <c r="BG114" s="125"/>
      <c r="BH114" s="125"/>
      <c r="BI114" s="125"/>
      <c r="BJ114" t="str">
        <f t="shared" si="1"/>
        <v>Yes</v>
      </c>
    </row>
    <row r="115" spans="1:62" x14ac:dyDescent="0.25">
      <c r="A115" s="127"/>
      <c r="B115" s="124"/>
      <c r="C115" s="141" t="s">
        <v>670</v>
      </c>
      <c r="D115" s="125"/>
      <c r="E115" s="125"/>
      <c r="F115" s="125"/>
      <c r="G115" s="125"/>
      <c r="H115" s="125"/>
      <c r="I115" s="125"/>
      <c r="J115" s="125"/>
      <c r="K115" s="125"/>
      <c r="L115" s="125"/>
      <c r="M115" s="125"/>
      <c r="N115" s="125"/>
      <c r="O115" s="125"/>
      <c r="P115" s="125"/>
      <c r="Q115" s="125"/>
      <c r="R115" s="125"/>
      <c r="S115" s="125"/>
      <c r="T115" s="125"/>
      <c r="U115" s="125"/>
      <c r="V115" s="125"/>
      <c r="W115" s="125"/>
      <c r="X115" s="125"/>
      <c r="Y115" s="125"/>
      <c r="Z115" s="125"/>
      <c r="AA115" s="125"/>
      <c r="AB115" s="125"/>
      <c r="AC115" s="124"/>
      <c r="AD115" s="124"/>
      <c r="AE115" s="124"/>
      <c r="AF115" s="124"/>
      <c r="AG115" s="124"/>
      <c r="AH115" s="124"/>
      <c r="AI115" s="125"/>
      <c r="AJ115" s="125"/>
      <c r="AK115" s="125"/>
      <c r="AL115" s="125"/>
      <c r="AM115" s="125"/>
      <c r="AN115" s="125"/>
      <c r="AO115" s="125"/>
      <c r="AP115" s="125"/>
      <c r="AQ115" s="125"/>
      <c r="AR115" s="125"/>
      <c r="AS115" s="125"/>
      <c r="AT115" s="125"/>
      <c r="AU115" s="125"/>
      <c r="AV115" s="125"/>
      <c r="AW115" s="125"/>
      <c r="AX115" s="125"/>
      <c r="AY115" s="125"/>
      <c r="AZ115" s="125"/>
      <c r="BA115" s="142" t="s">
        <v>587</v>
      </c>
      <c r="BB115" s="127"/>
      <c r="BC115" s="128" t="s">
        <v>670</v>
      </c>
      <c r="BD115" s="140"/>
      <c r="BE115" s="125"/>
      <c r="BF115" s="125"/>
      <c r="BG115" s="125"/>
      <c r="BH115" s="125"/>
      <c r="BI115" s="125"/>
      <c r="BJ115" t="str">
        <f t="shared" si="1"/>
        <v>Yes</v>
      </c>
    </row>
    <row r="116" spans="1:62" x14ac:dyDescent="0.25">
      <c r="A116" s="127"/>
      <c r="B116" s="124"/>
      <c r="C116" s="141" t="s">
        <v>671</v>
      </c>
      <c r="D116" s="125"/>
      <c r="E116" s="125"/>
      <c r="F116" s="125"/>
      <c r="G116" s="125"/>
      <c r="H116" s="125"/>
      <c r="I116" s="125"/>
      <c r="J116" s="125"/>
      <c r="K116" s="125"/>
      <c r="L116" s="125"/>
      <c r="M116" s="125"/>
      <c r="N116" s="125"/>
      <c r="O116" s="125"/>
      <c r="P116" s="125"/>
      <c r="Q116" s="125"/>
      <c r="R116" s="125"/>
      <c r="S116" s="125"/>
      <c r="T116" s="125"/>
      <c r="U116" s="125"/>
      <c r="V116" s="125"/>
      <c r="W116" s="125"/>
      <c r="X116" s="125"/>
      <c r="Y116" s="125"/>
      <c r="Z116" s="125"/>
      <c r="AA116" s="125"/>
      <c r="AB116" s="125"/>
      <c r="AC116" s="124"/>
      <c r="AD116" s="124"/>
      <c r="AE116" s="124"/>
      <c r="AF116" s="124"/>
      <c r="AG116" s="124"/>
      <c r="AH116" s="124"/>
      <c r="AI116" s="125"/>
      <c r="AJ116" s="125"/>
      <c r="AK116" s="125"/>
      <c r="AL116" s="125"/>
      <c r="AM116" s="125"/>
      <c r="AN116" s="125"/>
      <c r="AO116" s="125"/>
      <c r="AP116" s="125"/>
      <c r="AQ116" s="125"/>
      <c r="AR116" s="125"/>
      <c r="AS116" s="125"/>
      <c r="AT116" s="125"/>
      <c r="AU116" s="125"/>
      <c r="AV116" s="125"/>
      <c r="AW116" s="125"/>
      <c r="AX116" s="125"/>
      <c r="AY116" s="125"/>
      <c r="AZ116" s="125"/>
      <c r="BA116" s="142"/>
      <c r="BB116" s="127"/>
      <c r="BC116" s="128" t="s">
        <v>671</v>
      </c>
      <c r="BD116" s="140"/>
      <c r="BE116" s="125"/>
      <c r="BF116" s="125"/>
      <c r="BG116" s="125"/>
      <c r="BH116" s="125"/>
      <c r="BI116" s="125"/>
      <c r="BJ116" t="str">
        <f t="shared" si="1"/>
        <v>Yes</v>
      </c>
    </row>
    <row r="117" spans="1:62" x14ac:dyDescent="0.25">
      <c r="A117" s="127"/>
      <c r="B117" s="124"/>
      <c r="C117" s="141" t="s">
        <v>672</v>
      </c>
      <c r="D117" s="125"/>
      <c r="E117" s="125"/>
      <c r="F117" s="125"/>
      <c r="G117" s="125"/>
      <c r="H117" s="125"/>
      <c r="I117" s="125"/>
      <c r="J117" s="125"/>
      <c r="K117" s="125"/>
      <c r="L117" s="125"/>
      <c r="M117" s="125"/>
      <c r="N117" s="125"/>
      <c r="O117" s="125"/>
      <c r="P117" s="125"/>
      <c r="Q117" s="125"/>
      <c r="R117" s="125"/>
      <c r="S117" s="125"/>
      <c r="T117" s="125"/>
      <c r="U117" s="125"/>
      <c r="V117" s="125"/>
      <c r="W117" s="125"/>
      <c r="X117" s="125"/>
      <c r="Y117" s="125"/>
      <c r="Z117" s="125"/>
      <c r="AA117" s="125"/>
      <c r="AB117" s="125"/>
      <c r="AC117" s="124"/>
      <c r="AD117" s="124"/>
      <c r="AE117" s="124"/>
      <c r="AF117" s="124"/>
      <c r="AG117" s="124"/>
      <c r="AH117" s="124"/>
      <c r="AI117" s="125"/>
      <c r="AJ117" s="125"/>
      <c r="AK117" s="125"/>
      <c r="AL117" s="125"/>
      <c r="AM117" s="125"/>
      <c r="AN117" s="125"/>
      <c r="AO117" s="125"/>
      <c r="AP117" s="125"/>
      <c r="AQ117" s="125"/>
      <c r="AR117" s="125"/>
      <c r="AS117" s="125"/>
      <c r="AT117" s="125"/>
      <c r="AU117" s="125"/>
      <c r="AV117" s="125"/>
      <c r="AW117" s="125"/>
      <c r="AX117" s="125"/>
      <c r="AY117" s="125"/>
      <c r="AZ117" s="125"/>
      <c r="BA117" s="142"/>
      <c r="BB117" s="127"/>
      <c r="BC117" s="128" t="s">
        <v>672</v>
      </c>
      <c r="BD117" s="140"/>
      <c r="BE117" s="125"/>
      <c r="BF117" s="125"/>
      <c r="BG117" s="125"/>
      <c r="BH117" s="125"/>
      <c r="BI117" s="125"/>
      <c r="BJ117" t="str">
        <f t="shared" si="1"/>
        <v>Yes</v>
      </c>
    </row>
    <row r="118" spans="1:62" x14ac:dyDescent="0.25">
      <c r="A118" s="127"/>
      <c r="B118" s="124"/>
      <c r="C118" s="141" t="s">
        <v>673</v>
      </c>
      <c r="D118" s="125"/>
      <c r="E118" s="125"/>
      <c r="F118" s="125"/>
      <c r="G118" s="125"/>
      <c r="H118" s="125"/>
      <c r="I118" s="125"/>
      <c r="J118" s="125"/>
      <c r="K118" s="125"/>
      <c r="L118" s="125"/>
      <c r="M118" s="125"/>
      <c r="N118" s="125"/>
      <c r="O118" s="125"/>
      <c r="P118" s="125"/>
      <c r="Q118" s="125"/>
      <c r="R118" s="125"/>
      <c r="S118" s="125"/>
      <c r="T118" s="125"/>
      <c r="U118" s="125"/>
      <c r="V118" s="125"/>
      <c r="W118" s="125"/>
      <c r="X118" s="125"/>
      <c r="Y118" s="125"/>
      <c r="Z118" s="125"/>
      <c r="AA118" s="125"/>
      <c r="AB118" s="125"/>
      <c r="AC118" s="124"/>
      <c r="AD118" s="124"/>
      <c r="AE118" s="124"/>
      <c r="AF118" s="124"/>
      <c r="AG118" s="124"/>
      <c r="AH118" s="124"/>
      <c r="AI118" s="125"/>
      <c r="AJ118" s="125"/>
      <c r="AK118" s="125"/>
      <c r="AL118" s="125"/>
      <c r="AM118" s="125"/>
      <c r="AN118" s="125"/>
      <c r="AO118" s="125"/>
      <c r="AP118" s="125"/>
      <c r="AQ118" s="125"/>
      <c r="AR118" s="125"/>
      <c r="AS118" s="125"/>
      <c r="AT118" s="125"/>
      <c r="AU118" s="125"/>
      <c r="AV118" s="125"/>
      <c r="AW118" s="125"/>
      <c r="AX118" s="125"/>
      <c r="AY118" s="125"/>
      <c r="AZ118" s="125"/>
      <c r="BA118" s="142"/>
      <c r="BB118" s="127"/>
      <c r="BC118" s="128" t="s">
        <v>673</v>
      </c>
      <c r="BD118" s="140"/>
      <c r="BE118" s="125"/>
      <c r="BF118" s="125"/>
      <c r="BG118" s="125"/>
      <c r="BH118" s="125"/>
      <c r="BI118" s="125"/>
      <c r="BJ118" t="str">
        <f t="shared" si="1"/>
        <v>Yes</v>
      </c>
    </row>
    <row r="119" spans="1:62" x14ac:dyDescent="0.25">
      <c r="A119" s="127"/>
      <c r="B119" s="124"/>
      <c r="C119" s="141" t="s">
        <v>674</v>
      </c>
      <c r="D119" s="125"/>
      <c r="E119" s="125"/>
      <c r="F119" s="125"/>
      <c r="G119" s="125"/>
      <c r="H119" s="125"/>
      <c r="I119" s="125"/>
      <c r="J119" s="125"/>
      <c r="K119" s="125"/>
      <c r="L119" s="125"/>
      <c r="M119" s="125"/>
      <c r="N119" s="125"/>
      <c r="O119" s="125"/>
      <c r="P119" s="125"/>
      <c r="Q119" s="125"/>
      <c r="R119" s="125"/>
      <c r="S119" s="125"/>
      <c r="T119" s="125"/>
      <c r="U119" s="125"/>
      <c r="V119" s="125"/>
      <c r="W119" s="125"/>
      <c r="X119" s="125"/>
      <c r="Y119" s="125"/>
      <c r="Z119" s="125"/>
      <c r="AA119" s="125"/>
      <c r="AB119" s="125"/>
      <c r="AC119" s="124"/>
      <c r="AD119" s="124"/>
      <c r="AE119" s="124"/>
      <c r="AF119" s="124"/>
      <c r="AG119" s="124"/>
      <c r="AH119" s="124"/>
      <c r="AI119" s="125"/>
      <c r="AJ119" s="125"/>
      <c r="AK119" s="125"/>
      <c r="AL119" s="125"/>
      <c r="AM119" s="125"/>
      <c r="AN119" s="125"/>
      <c r="AO119" s="125"/>
      <c r="AP119" s="125"/>
      <c r="AQ119" s="125"/>
      <c r="AR119" s="125"/>
      <c r="AS119" s="125"/>
      <c r="AT119" s="125"/>
      <c r="AU119" s="125"/>
      <c r="AV119" s="125"/>
      <c r="AW119" s="125"/>
      <c r="AX119" s="125"/>
      <c r="AY119" s="125"/>
      <c r="AZ119" s="125"/>
      <c r="BA119" s="142"/>
      <c r="BB119" s="127"/>
      <c r="BC119" s="128" t="s">
        <v>674</v>
      </c>
      <c r="BD119" s="140"/>
      <c r="BE119" s="125"/>
      <c r="BF119" s="125"/>
      <c r="BG119" s="125"/>
      <c r="BH119" s="125"/>
      <c r="BI119" s="125"/>
      <c r="BJ119" t="str">
        <f t="shared" si="1"/>
        <v>Yes</v>
      </c>
    </row>
    <row r="120" spans="1:62" ht="13.8" thickBot="1" x14ac:dyDescent="0.3">
      <c r="A120" s="127"/>
      <c r="B120" s="124"/>
      <c r="C120" s="141" t="s">
        <v>675</v>
      </c>
      <c r="D120" s="125"/>
      <c r="E120" s="125"/>
      <c r="F120" s="125"/>
      <c r="G120" s="125"/>
      <c r="H120" s="125"/>
      <c r="I120" s="125"/>
      <c r="J120" s="125"/>
      <c r="K120" s="125"/>
      <c r="L120" s="125"/>
      <c r="M120" s="125"/>
      <c r="N120" s="125"/>
      <c r="O120" s="125"/>
      <c r="P120" s="125"/>
      <c r="Q120" s="125"/>
      <c r="R120" s="125"/>
      <c r="S120" s="125"/>
      <c r="T120" s="125"/>
      <c r="U120" s="125"/>
      <c r="V120" s="125"/>
      <c r="W120" s="125"/>
      <c r="X120" s="125"/>
      <c r="Y120" s="125"/>
      <c r="Z120" s="125"/>
      <c r="AA120" s="125"/>
      <c r="AB120" s="125"/>
      <c r="AC120" s="124"/>
      <c r="AD120" s="124"/>
      <c r="AE120" s="124"/>
      <c r="AF120" s="124"/>
      <c r="AG120" s="124"/>
      <c r="AH120" s="124"/>
      <c r="AI120" s="125"/>
      <c r="AJ120" s="125"/>
      <c r="AK120" s="125"/>
      <c r="AL120" s="125"/>
      <c r="AM120" s="125"/>
      <c r="AN120" s="125"/>
      <c r="AO120" s="125"/>
      <c r="AP120" s="125"/>
      <c r="AQ120" s="125"/>
      <c r="AR120" s="125"/>
      <c r="AS120" s="125"/>
      <c r="AT120" s="125"/>
      <c r="AU120" s="125"/>
      <c r="AV120" s="125"/>
      <c r="AW120" s="125"/>
      <c r="AX120" s="125"/>
      <c r="AY120" s="125"/>
      <c r="AZ120" s="133"/>
      <c r="BA120" s="157"/>
      <c r="BB120" s="137"/>
      <c r="BC120" s="132" t="s">
        <v>675</v>
      </c>
      <c r="BD120" s="140"/>
      <c r="BE120" s="125"/>
      <c r="BF120" s="125"/>
      <c r="BG120" s="125"/>
      <c r="BH120" s="125"/>
      <c r="BI120" s="125"/>
      <c r="BJ120" t="str">
        <f t="shared" si="1"/>
        <v>Yes</v>
      </c>
    </row>
    <row r="121" spans="1:62" x14ac:dyDescent="0.25">
      <c r="A121" s="127"/>
      <c r="B121" s="124" t="s">
        <v>676</v>
      </c>
      <c r="C121" s="141" t="s">
        <v>677</v>
      </c>
      <c r="D121" s="125"/>
      <c r="E121" s="125"/>
      <c r="F121" s="125"/>
      <c r="G121" s="125"/>
      <c r="H121" s="125"/>
      <c r="I121" s="125"/>
      <c r="J121" s="125"/>
      <c r="K121" s="125"/>
      <c r="L121" s="125"/>
      <c r="M121" s="125"/>
      <c r="N121" s="125"/>
      <c r="O121" s="125"/>
      <c r="P121" s="125"/>
      <c r="Q121" s="125"/>
      <c r="R121" s="125"/>
      <c r="S121" s="125"/>
      <c r="T121" s="125"/>
      <c r="U121" s="125"/>
      <c r="V121" s="125"/>
      <c r="W121" s="125"/>
      <c r="X121" s="125"/>
      <c r="Y121" s="125"/>
      <c r="Z121" s="125"/>
      <c r="AA121" s="125"/>
      <c r="AB121" s="125"/>
      <c r="AC121" s="124"/>
      <c r="AD121" s="124"/>
      <c r="AE121" s="124"/>
      <c r="AF121" s="124"/>
      <c r="AG121" s="124"/>
      <c r="AH121" s="124"/>
      <c r="AI121" s="125"/>
      <c r="AJ121" s="125"/>
      <c r="AK121" s="125"/>
      <c r="AL121" s="125"/>
      <c r="AM121" s="125"/>
      <c r="AN121" s="125"/>
      <c r="AO121" s="125"/>
      <c r="AP121" s="125"/>
      <c r="AQ121" s="125"/>
      <c r="AR121" s="125"/>
      <c r="AS121" s="125"/>
      <c r="AT121" s="125"/>
      <c r="AU121" s="125"/>
      <c r="AV121" s="125"/>
      <c r="AW121" s="125"/>
      <c r="AX121" s="125"/>
      <c r="AY121" s="142"/>
      <c r="AZ121" s="134" t="s">
        <v>676</v>
      </c>
      <c r="BA121" s="136" t="s">
        <v>677</v>
      </c>
      <c r="BB121" s="151"/>
      <c r="BC121" s="147"/>
      <c r="BD121" s="125"/>
      <c r="BE121" s="125"/>
      <c r="BF121" s="125"/>
      <c r="BG121" s="125"/>
      <c r="BH121" s="125"/>
      <c r="BI121" s="125"/>
      <c r="BJ121" t="str">
        <f t="shared" si="1"/>
        <v>Yes</v>
      </c>
    </row>
    <row r="122" spans="1:62" x14ac:dyDescent="0.25">
      <c r="A122" s="127"/>
      <c r="B122" s="124"/>
      <c r="C122" s="141" t="s">
        <v>678</v>
      </c>
      <c r="D122" s="125"/>
      <c r="E122" s="125"/>
      <c r="F122" s="125"/>
      <c r="G122" s="125"/>
      <c r="H122" s="125"/>
      <c r="I122" s="125"/>
      <c r="J122" s="125"/>
      <c r="K122" s="125"/>
      <c r="L122" s="125"/>
      <c r="M122" s="125"/>
      <c r="N122" s="125"/>
      <c r="O122" s="125"/>
      <c r="P122" s="125"/>
      <c r="Q122" s="125"/>
      <c r="R122" s="125"/>
      <c r="S122" s="125"/>
      <c r="T122" s="125"/>
      <c r="U122" s="125"/>
      <c r="V122" s="125"/>
      <c r="W122" s="125"/>
      <c r="X122" s="125"/>
      <c r="Y122" s="125"/>
      <c r="Z122" s="125"/>
      <c r="AA122" s="125"/>
      <c r="AB122" s="125"/>
      <c r="AC122" s="124"/>
      <c r="AD122" s="124"/>
      <c r="AE122" s="124"/>
      <c r="AF122" s="124"/>
      <c r="AG122" s="124"/>
      <c r="AH122" s="124"/>
      <c r="AI122" s="125"/>
      <c r="AJ122" s="125"/>
      <c r="AK122" s="125"/>
      <c r="AL122" s="125"/>
      <c r="AM122" s="125"/>
      <c r="AN122" s="125"/>
      <c r="AO122" s="125"/>
      <c r="AP122" s="125"/>
      <c r="AQ122" s="125"/>
      <c r="AR122" s="125"/>
      <c r="AS122" s="125"/>
      <c r="AT122" s="125"/>
      <c r="AU122" s="125"/>
      <c r="AV122" s="125"/>
      <c r="AW122" s="125"/>
      <c r="AX122" s="125"/>
      <c r="AY122" s="142"/>
      <c r="AZ122" s="127"/>
      <c r="BA122" s="128" t="s">
        <v>678</v>
      </c>
      <c r="BB122" s="140"/>
      <c r="BC122" s="125"/>
      <c r="BD122" s="125"/>
      <c r="BE122" s="125"/>
      <c r="BF122" s="125"/>
      <c r="BG122" s="125"/>
      <c r="BH122" s="125"/>
      <c r="BI122" s="125"/>
      <c r="BJ122" t="str">
        <f t="shared" si="1"/>
        <v>Yes</v>
      </c>
    </row>
    <row r="123" spans="1:62" x14ac:dyDescent="0.25">
      <c r="A123" s="127"/>
      <c r="B123" s="124"/>
      <c r="C123" s="141" t="s">
        <v>679</v>
      </c>
      <c r="D123" s="125"/>
      <c r="E123" s="125"/>
      <c r="F123" s="125"/>
      <c r="G123" s="125"/>
      <c r="H123" s="125"/>
      <c r="I123" s="125"/>
      <c r="J123" s="125"/>
      <c r="K123" s="125"/>
      <c r="L123" s="125"/>
      <c r="M123" s="125"/>
      <c r="N123" s="125"/>
      <c r="O123" s="125"/>
      <c r="P123" s="125"/>
      <c r="Q123" s="125"/>
      <c r="R123" s="125"/>
      <c r="S123" s="125"/>
      <c r="T123" s="125"/>
      <c r="U123" s="125"/>
      <c r="V123" s="125"/>
      <c r="W123" s="125"/>
      <c r="X123" s="125"/>
      <c r="Y123" s="125"/>
      <c r="Z123" s="125"/>
      <c r="AA123" s="125"/>
      <c r="AB123" s="125"/>
      <c r="AC123" s="124"/>
      <c r="AD123" s="124"/>
      <c r="AE123" s="124"/>
      <c r="AF123" s="124"/>
      <c r="AG123" s="124"/>
      <c r="AH123" s="124"/>
      <c r="AI123" s="125"/>
      <c r="AJ123" s="125"/>
      <c r="AK123" s="125"/>
      <c r="AL123" s="125"/>
      <c r="AM123" s="125"/>
      <c r="AN123" s="125"/>
      <c r="AO123" s="125"/>
      <c r="AP123" s="125"/>
      <c r="AQ123" s="125"/>
      <c r="AR123" s="125"/>
      <c r="AS123" s="125"/>
      <c r="AT123" s="125"/>
      <c r="AU123" s="125"/>
      <c r="AV123" s="125"/>
      <c r="AW123" s="125"/>
      <c r="AX123" s="125"/>
      <c r="AY123" s="142"/>
      <c r="AZ123" s="127"/>
      <c r="BA123" s="128" t="s">
        <v>679</v>
      </c>
      <c r="BB123" s="140"/>
      <c r="BC123" s="125"/>
      <c r="BD123" s="125"/>
      <c r="BE123" s="125"/>
      <c r="BF123" s="125"/>
      <c r="BG123" s="125"/>
      <c r="BH123" s="125"/>
      <c r="BI123" s="125"/>
      <c r="BJ123" t="str">
        <f t="shared" si="1"/>
        <v>Yes</v>
      </c>
    </row>
    <row r="124" spans="1:62" x14ac:dyDescent="0.25">
      <c r="A124" s="127"/>
      <c r="B124" s="124"/>
      <c r="C124" s="141" t="s">
        <v>680</v>
      </c>
      <c r="D124" s="125"/>
      <c r="E124" s="125"/>
      <c r="F124" s="125"/>
      <c r="G124" s="125"/>
      <c r="H124" s="125"/>
      <c r="I124" s="125"/>
      <c r="J124" s="125"/>
      <c r="K124" s="125"/>
      <c r="L124" s="125"/>
      <c r="M124" s="125"/>
      <c r="N124" s="125"/>
      <c r="O124" s="125"/>
      <c r="P124" s="125"/>
      <c r="Q124" s="125"/>
      <c r="R124" s="125"/>
      <c r="S124" s="125"/>
      <c r="T124" s="125"/>
      <c r="U124" s="125"/>
      <c r="V124" s="125"/>
      <c r="W124" s="125"/>
      <c r="X124" s="125"/>
      <c r="Y124" s="125"/>
      <c r="Z124" s="125"/>
      <c r="AA124" s="125"/>
      <c r="AB124" s="125"/>
      <c r="AC124" s="124"/>
      <c r="AD124" s="124"/>
      <c r="AE124" s="124"/>
      <c r="AF124" s="124"/>
      <c r="AG124" s="124"/>
      <c r="AH124" s="124"/>
      <c r="AI124" s="125"/>
      <c r="AJ124" s="125"/>
      <c r="AK124" s="125"/>
      <c r="AL124" s="125"/>
      <c r="AM124" s="125"/>
      <c r="AN124" s="125"/>
      <c r="AO124" s="125"/>
      <c r="AP124" s="125"/>
      <c r="AQ124" s="125"/>
      <c r="AR124" s="125"/>
      <c r="AS124" s="125"/>
      <c r="AT124" s="125"/>
      <c r="AU124" s="125"/>
      <c r="AV124" s="125"/>
      <c r="AW124" s="125"/>
      <c r="AX124" s="125"/>
      <c r="AY124" s="142"/>
      <c r="AZ124" s="127"/>
      <c r="BA124" s="128" t="s">
        <v>680</v>
      </c>
      <c r="BB124" s="140"/>
      <c r="BC124" s="125"/>
      <c r="BD124" s="125"/>
      <c r="BE124" s="125"/>
      <c r="BF124" s="125"/>
      <c r="BG124" s="125"/>
      <c r="BH124" s="125"/>
      <c r="BI124" s="125"/>
      <c r="BJ124" t="str">
        <f t="shared" si="1"/>
        <v>Yes</v>
      </c>
    </row>
    <row r="125" spans="1:62" x14ac:dyDescent="0.25">
      <c r="A125" s="127"/>
      <c r="B125" s="124"/>
      <c r="C125" s="141" t="s">
        <v>681</v>
      </c>
      <c r="D125" s="125"/>
      <c r="E125" s="125"/>
      <c r="F125" s="125"/>
      <c r="G125" s="125"/>
      <c r="H125" s="125"/>
      <c r="I125" s="125"/>
      <c r="J125" s="125"/>
      <c r="K125" s="125"/>
      <c r="L125" s="125"/>
      <c r="M125" s="125"/>
      <c r="N125" s="125"/>
      <c r="O125" s="125"/>
      <c r="P125" s="125"/>
      <c r="Q125" s="125"/>
      <c r="R125" s="125"/>
      <c r="S125" s="125"/>
      <c r="T125" s="125"/>
      <c r="U125" s="125"/>
      <c r="V125" s="125"/>
      <c r="W125" s="125"/>
      <c r="X125" s="125"/>
      <c r="Y125" s="125"/>
      <c r="Z125" s="125"/>
      <c r="AA125" s="125"/>
      <c r="AB125" s="125"/>
      <c r="AC125" s="124"/>
      <c r="AD125" s="124"/>
      <c r="AE125" s="124"/>
      <c r="AF125" s="124"/>
      <c r="AG125" s="124"/>
      <c r="AH125" s="124"/>
      <c r="AI125" s="125"/>
      <c r="AJ125" s="125"/>
      <c r="AK125" s="125"/>
      <c r="AL125" s="125"/>
      <c r="AM125" s="125"/>
      <c r="AN125" s="125"/>
      <c r="AO125" s="125"/>
      <c r="AP125" s="125"/>
      <c r="AQ125" s="125"/>
      <c r="AR125" s="125"/>
      <c r="AS125" s="125"/>
      <c r="AT125" s="125"/>
      <c r="AU125" s="125"/>
      <c r="AV125" s="125"/>
      <c r="AW125" s="125"/>
      <c r="AX125" s="125"/>
      <c r="AY125" s="142"/>
      <c r="AZ125" s="127"/>
      <c r="BA125" s="128" t="s">
        <v>681</v>
      </c>
      <c r="BB125" s="140"/>
      <c r="BC125" s="125"/>
      <c r="BD125" s="125"/>
      <c r="BE125" s="125"/>
      <c r="BF125" s="125"/>
      <c r="BG125" s="125"/>
      <c r="BH125" s="125"/>
      <c r="BI125" s="125"/>
      <c r="BJ125" t="str">
        <f t="shared" si="1"/>
        <v>Yes</v>
      </c>
    </row>
    <row r="126" spans="1:62" x14ac:dyDescent="0.25">
      <c r="A126" s="127"/>
      <c r="B126" s="124"/>
      <c r="C126" s="141" t="s">
        <v>682</v>
      </c>
      <c r="D126" s="125"/>
      <c r="E126" s="125"/>
      <c r="F126" s="125"/>
      <c r="G126" s="125"/>
      <c r="H126" s="125"/>
      <c r="I126" s="125"/>
      <c r="J126" s="125"/>
      <c r="K126" s="125"/>
      <c r="L126" s="125"/>
      <c r="M126" s="125"/>
      <c r="N126" s="125"/>
      <c r="O126" s="125"/>
      <c r="P126" s="125"/>
      <c r="Q126" s="125"/>
      <c r="R126" s="125"/>
      <c r="S126" s="125"/>
      <c r="T126" s="125"/>
      <c r="U126" s="125"/>
      <c r="V126" s="125"/>
      <c r="W126" s="125"/>
      <c r="X126" s="125"/>
      <c r="Y126" s="125"/>
      <c r="Z126" s="125"/>
      <c r="AA126" s="125"/>
      <c r="AB126" s="125"/>
      <c r="AC126" s="124"/>
      <c r="AD126" s="124"/>
      <c r="AE126" s="124"/>
      <c r="AF126" s="124"/>
      <c r="AG126" s="124"/>
      <c r="AH126" s="124"/>
      <c r="AI126" s="125"/>
      <c r="AJ126" s="125"/>
      <c r="AK126" s="125"/>
      <c r="AL126" s="125"/>
      <c r="AM126" s="125"/>
      <c r="AN126" s="125"/>
      <c r="AO126" s="125"/>
      <c r="AP126" s="125"/>
      <c r="AQ126" s="125"/>
      <c r="AR126" s="125"/>
      <c r="AS126" s="125"/>
      <c r="AT126" s="125"/>
      <c r="AU126" s="125"/>
      <c r="AV126" s="125"/>
      <c r="AW126" s="125"/>
      <c r="AX126" s="125"/>
      <c r="AY126" s="142"/>
      <c r="AZ126" s="127"/>
      <c r="BA126" s="128" t="s">
        <v>682</v>
      </c>
      <c r="BB126" s="140"/>
      <c r="BC126" s="125"/>
      <c r="BD126" s="125"/>
      <c r="BE126" s="125"/>
      <c r="BF126" s="125"/>
      <c r="BG126" s="125"/>
      <c r="BH126" s="125"/>
      <c r="BI126" s="125"/>
      <c r="BJ126" t="str">
        <f t="shared" si="1"/>
        <v>Yes</v>
      </c>
    </row>
    <row r="127" spans="1:62" ht="13.8" thickBot="1" x14ac:dyDescent="0.3">
      <c r="A127" s="127"/>
      <c r="B127" s="124"/>
      <c r="C127" s="141" t="s">
        <v>683</v>
      </c>
      <c r="D127" s="125"/>
      <c r="E127" s="125"/>
      <c r="F127" s="125"/>
      <c r="G127" s="125"/>
      <c r="H127" s="125"/>
      <c r="I127" s="125"/>
      <c r="J127" s="125"/>
      <c r="K127" s="125"/>
      <c r="L127" s="125"/>
      <c r="M127" s="125"/>
      <c r="N127" s="125"/>
      <c r="O127" s="125"/>
      <c r="P127" s="125"/>
      <c r="Q127" s="125"/>
      <c r="R127" s="125"/>
      <c r="S127" s="125"/>
      <c r="T127" s="125"/>
      <c r="U127" s="125"/>
      <c r="V127" s="125"/>
      <c r="W127" s="125"/>
      <c r="X127" s="125"/>
      <c r="Y127" s="125"/>
      <c r="Z127" s="125"/>
      <c r="AA127" s="125"/>
      <c r="AB127" s="125"/>
      <c r="AC127" s="124"/>
      <c r="AD127" s="124"/>
      <c r="AE127" s="124"/>
      <c r="AF127" s="124"/>
      <c r="AG127" s="124"/>
      <c r="AH127" s="124"/>
      <c r="AI127" s="125"/>
      <c r="AJ127" s="125"/>
      <c r="AK127" s="125"/>
      <c r="AL127" s="125"/>
      <c r="AM127" s="125"/>
      <c r="AN127" s="125"/>
      <c r="AO127" s="125"/>
      <c r="AP127" s="125"/>
      <c r="AQ127" s="125"/>
      <c r="AR127" s="125"/>
      <c r="AS127" s="125"/>
      <c r="AT127" s="125"/>
      <c r="AU127" s="125"/>
      <c r="AV127" s="125"/>
      <c r="AW127" s="125"/>
      <c r="AX127" s="125"/>
      <c r="AY127" s="142"/>
      <c r="AZ127" s="137"/>
      <c r="BA127" s="132" t="s">
        <v>683</v>
      </c>
      <c r="BB127" s="140"/>
      <c r="BC127" s="125"/>
      <c r="BD127" s="125"/>
      <c r="BE127" s="125"/>
      <c r="BF127" s="133"/>
      <c r="BG127" s="133"/>
      <c r="BH127" s="133"/>
      <c r="BI127" s="133"/>
      <c r="BJ127" t="str">
        <f t="shared" si="1"/>
        <v>Yes</v>
      </c>
    </row>
    <row r="128" spans="1:62" x14ac:dyDescent="0.25">
      <c r="A128" s="127"/>
      <c r="B128" s="124" t="s">
        <v>684</v>
      </c>
      <c r="C128" s="141" t="s">
        <v>685</v>
      </c>
      <c r="D128" s="125"/>
      <c r="E128" s="125"/>
      <c r="F128" s="125"/>
      <c r="G128" s="125"/>
      <c r="H128" s="125"/>
      <c r="I128" s="125"/>
      <c r="J128" s="125"/>
      <c r="K128" s="125"/>
      <c r="L128" s="125"/>
      <c r="M128" s="125"/>
      <c r="N128" s="125"/>
      <c r="O128" s="125"/>
      <c r="P128" s="125"/>
      <c r="Q128" s="125"/>
      <c r="R128" s="125"/>
      <c r="S128" s="125"/>
      <c r="T128" s="125"/>
      <c r="U128" s="125"/>
      <c r="V128" s="125"/>
      <c r="W128" s="125"/>
      <c r="X128" s="125"/>
      <c r="Y128" s="125"/>
      <c r="Z128" s="125"/>
      <c r="AA128" s="125"/>
      <c r="AB128" s="125"/>
      <c r="AC128" s="124"/>
      <c r="AD128" s="124"/>
      <c r="AE128" s="124"/>
      <c r="AF128" s="124"/>
      <c r="AG128" s="124"/>
      <c r="AH128" s="124"/>
      <c r="AI128" s="125"/>
      <c r="AJ128" s="125"/>
      <c r="AK128" s="125"/>
      <c r="AL128" s="125"/>
      <c r="AM128" s="125"/>
      <c r="AN128" s="125"/>
      <c r="AO128" s="125"/>
      <c r="AP128" s="125"/>
      <c r="AQ128" s="125"/>
      <c r="AR128" s="125"/>
      <c r="AS128" s="125"/>
      <c r="AT128" s="125"/>
      <c r="AU128" s="125"/>
      <c r="AV128" s="125"/>
      <c r="AW128" s="125"/>
      <c r="AX128" s="125"/>
      <c r="AY128" s="125"/>
      <c r="AZ128" s="147"/>
      <c r="BA128" s="147"/>
      <c r="BB128" s="125"/>
      <c r="BC128" s="125"/>
      <c r="BD128" s="125"/>
      <c r="BE128" s="142"/>
      <c r="BF128" s="134" t="s">
        <v>684</v>
      </c>
      <c r="BG128" s="136" t="s">
        <v>685</v>
      </c>
      <c r="BH128" s="134" t="s">
        <v>684</v>
      </c>
      <c r="BI128" s="136"/>
      <c r="BJ128" t="str">
        <f t="shared" si="1"/>
        <v>Yes</v>
      </c>
    </row>
    <row r="129" spans="1:62" x14ac:dyDescent="0.25">
      <c r="A129" s="127"/>
      <c r="B129" s="124"/>
      <c r="C129" s="141" t="s">
        <v>686</v>
      </c>
      <c r="D129" s="125"/>
      <c r="E129" s="125"/>
      <c r="F129" s="125"/>
      <c r="G129" s="125"/>
      <c r="H129" s="125"/>
      <c r="I129" s="125"/>
      <c r="J129" s="125"/>
      <c r="K129" s="125"/>
      <c r="L129" s="125"/>
      <c r="M129" s="125"/>
      <c r="N129" s="125"/>
      <c r="O129" s="125"/>
      <c r="P129" s="125"/>
      <c r="Q129" s="125"/>
      <c r="R129" s="125"/>
      <c r="S129" s="125"/>
      <c r="T129" s="125"/>
      <c r="U129" s="125"/>
      <c r="V129" s="125"/>
      <c r="W129" s="125"/>
      <c r="X129" s="125"/>
      <c r="Y129" s="125"/>
      <c r="Z129" s="125"/>
      <c r="AA129" s="125"/>
      <c r="AB129" s="125"/>
      <c r="AC129" s="124"/>
      <c r="AD129" s="124"/>
      <c r="AE129" s="124"/>
      <c r="AF129" s="124"/>
      <c r="AG129" s="124"/>
      <c r="AH129" s="124"/>
      <c r="AI129" s="125"/>
      <c r="AJ129" s="125"/>
      <c r="AK129" s="125"/>
      <c r="AL129" s="125"/>
      <c r="AM129" s="125"/>
      <c r="AN129" s="125"/>
      <c r="AO129" s="125"/>
      <c r="AP129" s="125"/>
      <c r="AQ129" s="125"/>
      <c r="AR129" s="125"/>
      <c r="AS129" s="125"/>
      <c r="AT129" s="125"/>
      <c r="AU129" s="125"/>
      <c r="AV129" s="125"/>
      <c r="AW129" s="125"/>
      <c r="AX129" s="125"/>
      <c r="AY129" s="125"/>
      <c r="AZ129" s="125"/>
      <c r="BA129" s="125"/>
      <c r="BB129" s="125"/>
      <c r="BC129" s="125"/>
      <c r="BD129" s="125"/>
      <c r="BE129" s="142"/>
      <c r="BF129" s="127"/>
      <c r="BG129" s="128" t="s">
        <v>686</v>
      </c>
      <c r="BH129" s="127"/>
      <c r="BI129" s="128"/>
      <c r="BJ129" t="str">
        <f t="shared" si="1"/>
        <v>Yes</v>
      </c>
    </row>
    <row r="130" spans="1:62" x14ac:dyDescent="0.25">
      <c r="A130" s="127"/>
      <c r="B130" s="124"/>
      <c r="C130" s="141" t="s">
        <v>687</v>
      </c>
      <c r="D130" s="125"/>
      <c r="E130" s="125"/>
      <c r="F130" s="125"/>
      <c r="G130" s="125"/>
      <c r="H130" s="125"/>
      <c r="I130" s="125"/>
      <c r="J130" s="125"/>
      <c r="K130" s="125"/>
      <c r="L130" s="125"/>
      <c r="M130" s="125"/>
      <c r="N130" s="125"/>
      <c r="O130" s="125"/>
      <c r="P130" s="125"/>
      <c r="Q130" s="125"/>
      <c r="R130" s="125"/>
      <c r="S130" s="125"/>
      <c r="T130" s="125"/>
      <c r="U130" s="125"/>
      <c r="V130" s="125"/>
      <c r="W130" s="125"/>
      <c r="X130" s="125"/>
      <c r="Y130" s="125"/>
      <c r="Z130" s="125"/>
      <c r="AA130" s="125"/>
      <c r="AB130" s="125"/>
      <c r="AC130" s="124"/>
      <c r="AD130" s="124"/>
      <c r="AE130" s="124"/>
      <c r="AF130" s="124"/>
      <c r="AG130" s="124"/>
      <c r="AH130" s="124"/>
      <c r="AI130" s="125"/>
      <c r="AJ130" s="125"/>
      <c r="AK130" s="125"/>
      <c r="AL130" s="125"/>
      <c r="AM130" s="125"/>
      <c r="AN130" s="125"/>
      <c r="AO130" s="125"/>
      <c r="AP130" s="125"/>
      <c r="AQ130" s="125"/>
      <c r="AR130" s="125"/>
      <c r="AS130" s="125"/>
      <c r="AT130" s="125"/>
      <c r="AU130" s="125"/>
      <c r="AV130" s="125"/>
      <c r="AW130" s="125"/>
      <c r="AX130" s="125"/>
      <c r="AY130" s="125"/>
      <c r="AZ130" s="125"/>
      <c r="BA130" s="125"/>
      <c r="BB130" s="125"/>
      <c r="BC130" s="125"/>
      <c r="BD130" s="125"/>
      <c r="BE130" s="142"/>
      <c r="BF130" s="127"/>
      <c r="BG130" s="128" t="s">
        <v>687</v>
      </c>
      <c r="BH130" s="127"/>
      <c r="BI130" s="128"/>
      <c r="BJ130" t="str">
        <f t="shared" si="1"/>
        <v>Yes</v>
      </c>
    </row>
    <row r="131" spans="1:62" x14ac:dyDescent="0.25">
      <c r="A131" s="127"/>
      <c r="B131" s="124"/>
      <c r="C131" s="141" t="s">
        <v>688</v>
      </c>
      <c r="D131" s="125"/>
      <c r="E131" s="125"/>
      <c r="F131" s="125"/>
      <c r="G131" s="125"/>
      <c r="H131" s="125"/>
      <c r="I131" s="125"/>
      <c r="J131" s="125"/>
      <c r="K131" s="125"/>
      <c r="L131" s="125"/>
      <c r="M131" s="125"/>
      <c r="N131" s="125"/>
      <c r="O131" s="125"/>
      <c r="P131" s="125"/>
      <c r="Q131" s="125"/>
      <c r="R131" s="125"/>
      <c r="S131" s="125"/>
      <c r="T131" s="125"/>
      <c r="U131" s="125"/>
      <c r="V131" s="125"/>
      <c r="W131" s="125"/>
      <c r="X131" s="125"/>
      <c r="Y131" s="125"/>
      <c r="Z131" s="125"/>
      <c r="AA131" s="125"/>
      <c r="AB131" s="125"/>
      <c r="AC131" s="124"/>
      <c r="AD131" s="124"/>
      <c r="AE131" s="124"/>
      <c r="AF131" s="124"/>
      <c r="AG131" s="124"/>
      <c r="AH131" s="124"/>
      <c r="AI131" s="125"/>
      <c r="AJ131" s="125"/>
      <c r="AK131" s="125"/>
      <c r="AL131" s="125"/>
      <c r="AM131" s="125"/>
      <c r="AN131" s="125"/>
      <c r="AO131" s="125"/>
      <c r="AP131" s="125"/>
      <c r="AQ131" s="125"/>
      <c r="AR131" s="125"/>
      <c r="AS131" s="125"/>
      <c r="AT131" s="125"/>
      <c r="AU131" s="125"/>
      <c r="AV131" s="125"/>
      <c r="AW131" s="125"/>
      <c r="AX131" s="125"/>
      <c r="AY131" s="125"/>
      <c r="AZ131" s="125"/>
      <c r="BA131" s="125"/>
      <c r="BB131" s="125"/>
      <c r="BC131" s="125"/>
      <c r="BD131" s="125"/>
      <c r="BE131" s="142"/>
      <c r="BF131" s="127"/>
      <c r="BG131" s="128" t="s">
        <v>688</v>
      </c>
      <c r="BH131" s="127"/>
      <c r="BI131" s="128"/>
      <c r="BJ131" t="str">
        <f t="shared" si="1"/>
        <v>Yes</v>
      </c>
    </row>
    <row r="132" spans="1:62" x14ac:dyDescent="0.25">
      <c r="A132" s="127"/>
      <c r="B132" s="124"/>
      <c r="C132" s="141" t="s">
        <v>689</v>
      </c>
      <c r="D132" s="125"/>
      <c r="E132" s="125"/>
      <c r="F132" s="125"/>
      <c r="G132" s="125"/>
      <c r="H132" s="125"/>
      <c r="I132" s="125"/>
      <c r="J132" s="125"/>
      <c r="K132" s="125"/>
      <c r="L132" s="125"/>
      <c r="M132" s="125"/>
      <c r="N132" s="125"/>
      <c r="O132" s="125"/>
      <c r="P132" s="125"/>
      <c r="Q132" s="125"/>
      <c r="R132" s="125"/>
      <c r="S132" s="125"/>
      <c r="T132" s="125"/>
      <c r="U132" s="125"/>
      <c r="V132" s="125"/>
      <c r="W132" s="125"/>
      <c r="X132" s="125"/>
      <c r="Y132" s="125"/>
      <c r="Z132" s="125"/>
      <c r="AA132" s="125"/>
      <c r="AB132" s="125"/>
      <c r="AC132" s="124"/>
      <c r="AD132" s="124"/>
      <c r="AE132" s="124"/>
      <c r="AF132" s="124"/>
      <c r="AG132" s="124"/>
      <c r="AH132" s="124"/>
      <c r="AI132" s="125"/>
      <c r="AJ132" s="125"/>
      <c r="AK132" s="125"/>
      <c r="AL132" s="125"/>
      <c r="AM132" s="125"/>
      <c r="AN132" s="125"/>
      <c r="AO132" s="125"/>
      <c r="AP132" s="125"/>
      <c r="AQ132" s="125"/>
      <c r="AR132" s="125"/>
      <c r="AS132" s="125"/>
      <c r="AT132" s="125"/>
      <c r="AU132" s="125"/>
      <c r="AV132" s="125"/>
      <c r="AW132" s="125"/>
      <c r="AX132" s="125"/>
      <c r="AY132" s="125"/>
      <c r="AZ132" s="125"/>
      <c r="BA132" s="125"/>
      <c r="BB132" s="125"/>
      <c r="BC132" s="125"/>
      <c r="BD132" s="125"/>
      <c r="BE132" s="142"/>
      <c r="BF132" s="127"/>
      <c r="BG132" s="128" t="s">
        <v>689</v>
      </c>
      <c r="BH132" s="127"/>
      <c r="BI132" s="128"/>
      <c r="BJ132" t="str">
        <f t="shared" si="1"/>
        <v>Yes</v>
      </c>
    </row>
    <row r="133" spans="1:62" x14ac:dyDescent="0.25">
      <c r="A133" s="127"/>
      <c r="B133" s="124"/>
      <c r="C133" s="141" t="s">
        <v>690</v>
      </c>
      <c r="D133" s="125"/>
      <c r="E133" s="125"/>
      <c r="F133" s="125"/>
      <c r="G133" s="125"/>
      <c r="H133" s="125"/>
      <c r="I133" s="125"/>
      <c r="J133" s="125"/>
      <c r="K133" s="125"/>
      <c r="L133" s="125"/>
      <c r="M133" s="125"/>
      <c r="N133" s="125"/>
      <c r="O133" s="125"/>
      <c r="P133" s="125"/>
      <c r="Q133" s="125"/>
      <c r="R133" s="125"/>
      <c r="S133" s="125"/>
      <c r="T133" s="125"/>
      <c r="U133" s="125"/>
      <c r="V133" s="125"/>
      <c r="W133" s="125"/>
      <c r="X133" s="125"/>
      <c r="Y133" s="125"/>
      <c r="Z133" s="125"/>
      <c r="AA133" s="125"/>
      <c r="AB133" s="125"/>
      <c r="AC133" s="124"/>
      <c r="AD133" s="124"/>
      <c r="AE133" s="124"/>
      <c r="AF133" s="124"/>
      <c r="AG133" s="124"/>
      <c r="AH133" s="124"/>
      <c r="AI133" s="125"/>
      <c r="AJ133" s="125"/>
      <c r="AK133" s="125"/>
      <c r="AL133" s="125"/>
      <c r="AM133" s="125"/>
      <c r="AN133" s="125"/>
      <c r="AO133" s="125"/>
      <c r="AP133" s="125"/>
      <c r="AQ133" s="125"/>
      <c r="AR133" s="125"/>
      <c r="AS133" s="125"/>
      <c r="AT133" s="125"/>
      <c r="AU133" s="125"/>
      <c r="AV133" s="125"/>
      <c r="AW133" s="125"/>
      <c r="AX133" s="125"/>
      <c r="AY133" s="125"/>
      <c r="AZ133" s="125"/>
      <c r="BA133" s="125"/>
      <c r="BB133" s="125"/>
      <c r="BC133" s="125"/>
      <c r="BD133" s="125"/>
      <c r="BE133" s="142"/>
      <c r="BF133" s="127"/>
      <c r="BG133" s="128" t="s">
        <v>690</v>
      </c>
      <c r="BH133" s="127"/>
      <c r="BI133" s="128"/>
      <c r="BJ133" t="str">
        <f t="shared" si="1"/>
        <v>Yes</v>
      </c>
    </row>
    <row r="134" spans="1:62" x14ac:dyDescent="0.25">
      <c r="A134" s="127"/>
      <c r="B134" s="124"/>
      <c r="C134" s="141" t="s">
        <v>691</v>
      </c>
      <c r="D134" s="125"/>
      <c r="E134" s="125"/>
      <c r="F134" s="125"/>
      <c r="G134" s="125"/>
      <c r="H134" s="125"/>
      <c r="I134" s="125"/>
      <c r="J134" s="125"/>
      <c r="K134" s="125"/>
      <c r="L134" s="125"/>
      <c r="M134" s="125"/>
      <c r="N134" s="125"/>
      <c r="O134" s="125"/>
      <c r="P134" s="125"/>
      <c r="Q134" s="125"/>
      <c r="R134" s="125"/>
      <c r="S134" s="125"/>
      <c r="T134" s="125"/>
      <c r="U134" s="125"/>
      <c r="V134" s="125"/>
      <c r="W134" s="125"/>
      <c r="X134" s="125"/>
      <c r="Y134" s="125"/>
      <c r="Z134" s="125"/>
      <c r="AA134" s="125"/>
      <c r="AB134" s="125"/>
      <c r="AC134" s="124"/>
      <c r="AD134" s="124"/>
      <c r="AE134" s="124"/>
      <c r="AF134" s="124"/>
      <c r="AG134" s="124"/>
      <c r="AH134" s="124"/>
      <c r="AI134" s="125"/>
      <c r="AJ134" s="125"/>
      <c r="AK134" s="125"/>
      <c r="AL134" s="125"/>
      <c r="AM134" s="125"/>
      <c r="AN134" s="125"/>
      <c r="AO134" s="125"/>
      <c r="AP134" s="125"/>
      <c r="AQ134" s="125"/>
      <c r="AR134" s="125"/>
      <c r="AS134" s="125"/>
      <c r="AT134" s="125"/>
      <c r="AU134" s="125"/>
      <c r="AV134" s="125"/>
      <c r="AW134" s="125"/>
      <c r="AX134" s="125"/>
      <c r="AY134" s="125"/>
      <c r="AZ134" s="125"/>
      <c r="BA134" s="125"/>
      <c r="BB134" s="125"/>
      <c r="BC134" s="125"/>
      <c r="BD134" s="125"/>
      <c r="BE134" s="142"/>
      <c r="BF134" s="127"/>
      <c r="BG134" s="128"/>
      <c r="BH134" s="127"/>
      <c r="BI134" s="128" t="s">
        <v>691</v>
      </c>
      <c r="BJ134" t="str">
        <f t="shared" si="1"/>
        <v>Yes</v>
      </c>
    </row>
    <row r="135" spans="1:62" x14ac:dyDescent="0.25">
      <c r="A135" s="127"/>
      <c r="B135" s="124"/>
      <c r="C135" s="141" t="s">
        <v>692</v>
      </c>
      <c r="D135" s="125"/>
      <c r="E135" s="125"/>
      <c r="F135" s="125"/>
      <c r="G135" s="125"/>
      <c r="H135" s="125"/>
      <c r="I135" s="125"/>
      <c r="J135" s="125"/>
      <c r="K135" s="125"/>
      <c r="L135" s="125"/>
      <c r="M135" s="125"/>
      <c r="N135" s="125"/>
      <c r="O135" s="125"/>
      <c r="P135" s="125"/>
      <c r="Q135" s="125"/>
      <c r="R135" s="125"/>
      <c r="S135" s="125"/>
      <c r="T135" s="125"/>
      <c r="U135" s="125"/>
      <c r="V135" s="125"/>
      <c r="W135" s="125"/>
      <c r="X135" s="125"/>
      <c r="Y135" s="125"/>
      <c r="Z135" s="125"/>
      <c r="AA135" s="125"/>
      <c r="AB135" s="125"/>
      <c r="AC135" s="124"/>
      <c r="AD135" s="124"/>
      <c r="AE135" s="124"/>
      <c r="AF135" s="124"/>
      <c r="AG135" s="124"/>
      <c r="AH135" s="124"/>
      <c r="AI135" s="125"/>
      <c r="AJ135" s="125"/>
      <c r="AK135" s="125"/>
      <c r="AL135" s="125"/>
      <c r="AM135" s="125"/>
      <c r="AN135" s="125"/>
      <c r="AO135" s="125"/>
      <c r="AP135" s="125"/>
      <c r="AQ135" s="125"/>
      <c r="AR135" s="125"/>
      <c r="AS135" s="125"/>
      <c r="AT135" s="125"/>
      <c r="AU135" s="125"/>
      <c r="AV135" s="125"/>
      <c r="AW135" s="125"/>
      <c r="AX135" s="125"/>
      <c r="AY135" s="125"/>
      <c r="AZ135" s="125"/>
      <c r="BA135" s="125"/>
      <c r="BB135" s="125"/>
      <c r="BC135" s="125"/>
      <c r="BD135" s="125"/>
      <c r="BE135" s="142"/>
      <c r="BF135" s="127"/>
      <c r="BG135" s="128"/>
      <c r="BH135" s="127"/>
      <c r="BI135" s="128" t="s">
        <v>692</v>
      </c>
      <c r="BJ135" t="str">
        <f t="shared" si="1"/>
        <v>Yes</v>
      </c>
    </row>
    <row r="136" spans="1:62" x14ac:dyDescent="0.25">
      <c r="A136" s="127"/>
      <c r="B136" s="124"/>
      <c r="C136" s="141" t="s">
        <v>693</v>
      </c>
      <c r="D136" s="125"/>
      <c r="E136" s="125"/>
      <c r="F136" s="125"/>
      <c r="G136" s="125"/>
      <c r="H136" s="125"/>
      <c r="I136" s="125"/>
      <c r="J136" s="125"/>
      <c r="K136" s="125"/>
      <c r="L136" s="125"/>
      <c r="M136" s="125"/>
      <c r="N136" s="125"/>
      <c r="O136" s="125"/>
      <c r="P136" s="125"/>
      <c r="Q136" s="125"/>
      <c r="R136" s="125"/>
      <c r="S136" s="125"/>
      <c r="T136" s="125"/>
      <c r="U136" s="125"/>
      <c r="V136" s="125"/>
      <c r="W136" s="125"/>
      <c r="X136" s="125"/>
      <c r="Y136" s="125"/>
      <c r="Z136" s="125"/>
      <c r="AA136" s="125"/>
      <c r="AB136" s="125"/>
      <c r="AC136" s="124"/>
      <c r="AD136" s="124"/>
      <c r="AE136" s="124"/>
      <c r="AF136" s="124"/>
      <c r="AG136" s="124"/>
      <c r="AH136" s="124"/>
      <c r="AI136" s="125"/>
      <c r="AJ136" s="125"/>
      <c r="AK136" s="125"/>
      <c r="AL136" s="125"/>
      <c r="AM136" s="125"/>
      <c r="AN136" s="125"/>
      <c r="AO136" s="125"/>
      <c r="AP136" s="125"/>
      <c r="AQ136" s="125"/>
      <c r="AR136" s="125"/>
      <c r="AS136" s="125"/>
      <c r="AT136" s="125"/>
      <c r="AU136" s="125"/>
      <c r="AV136" s="125"/>
      <c r="AW136" s="125"/>
      <c r="AX136" s="125"/>
      <c r="AY136" s="125"/>
      <c r="AZ136" s="125"/>
      <c r="BA136" s="125"/>
      <c r="BB136" s="125"/>
      <c r="BC136" s="125"/>
      <c r="BD136" s="125"/>
      <c r="BE136" s="142"/>
      <c r="BF136" s="127"/>
      <c r="BG136" s="128" t="s">
        <v>693</v>
      </c>
      <c r="BH136" s="127"/>
      <c r="BI136" s="128"/>
      <c r="BJ136" t="str">
        <f t="shared" si="1"/>
        <v>Yes</v>
      </c>
    </row>
    <row r="137" spans="1:62" x14ac:dyDescent="0.25">
      <c r="A137" s="127"/>
      <c r="B137" s="124"/>
      <c r="C137" s="141" t="s">
        <v>694</v>
      </c>
      <c r="D137" s="125"/>
      <c r="E137" s="125"/>
      <c r="F137" s="125"/>
      <c r="G137" s="125"/>
      <c r="H137" s="125"/>
      <c r="I137" s="125"/>
      <c r="J137" s="125"/>
      <c r="K137" s="125"/>
      <c r="L137" s="125"/>
      <c r="M137" s="125"/>
      <c r="N137" s="125"/>
      <c r="O137" s="125"/>
      <c r="P137" s="125"/>
      <c r="Q137" s="125"/>
      <c r="R137" s="125"/>
      <c r="S137" s="125"/>
      <c r="T137" s="125"/>
      <c r="U137" s="125"/>
      <c r="V137" s="125"/>
      <c r="W137" s="125"/>
      <c r="X137" s="125"/>
      <c r="Y137" s="125"/>
      <c r="Z137" s="125"/>
      <c r="AA137" s="125"/>
      <c r="AB137" s="125"/>
      <c r="AC137" s="124"/>
      <c r="AD137" s="124"/>
      <c r="AE137" s="124"/>
      <c r="AF137" s="124"/>
      <c r="AG137" s="124"/>
      <c r="AH137" s="124"/>
      <c r="AI137" s="125"/>
      <c r="AJ137" s="125"/>
      <c r="AK137" s="125"/>
      <c r="AL137" s="125"/>
      <c r="AM137" s="125"/>
      <c r="AN137" s="125"/>
      <c r="AO137" s="125"/>
      <c r="AP137" s="125"/>
      <c r="AQ137" s="125"/>
      <c r="AR137" s="125"/>
      <c r="AS137" s="125"/>
      <c r="AT137" s="125"/>
      <c r="AU137" s="125"/>
      <c r="AV137" s="125"/>
      <c r="AW137" s="125"/>
      <c r="AX137" s="125"/>
      <c r="AY137" s="125"/>
      <c r="AZ137" s="125"/>
      <c r="BA137" s="125"/>
      <c r="BB137" s="125"/>
      <c r="BC137" s="125"/>
      <c r="BD137" s="125"/>
      <c r="BE137" s="142"/>
      <c r="BF137" s="127"/>
      <c r="BG137" s="128" t="s">
        <v>694</v>
      </c>
      <c r="BH137" s="127"/>
      <c r="BI137" s="128"/>
      <c r="BJ137" t="str">
        <f t="shared" si="1"/>
        <v>Yes</v>
      </c>
    </row>
    <row r="138" spans="1:62" ht="13.8" thickBot="1" x14ac:dyDescent="0.3">
      <c r="A138" s="127"/>
      <c r="B138" s="124"/>
      <c r="C138" s="141" t="s">
        <v>695</v>
      </c>
      <c r="D138" s="125"/>
      <c r="E138" s="125"/>
      <c r="F138" s="125"/>
      <c r="G138" s="125"/>
      <c r="H138" s="125"/>
      <c r="I138" s="125"/>
      <c r="J138" s="125"/>
      <c r="K138" s="125"/>
      <c r="L138" s="125"/>
      <c r="M138" s="125"/>
      <c r="N138" s="125"/>
      <c r="O138" s="125"/>
      <c r="P138" s="125"/>
      <c r="Q138" s="125"/>
      <c r="R138" s="125"/>
      <c r="S138" s="125"/>
      <c r="T138" s="125"/>
      <c r="U138" s="125"/>
      <c r="V138" s="125"/>
      <c r="W138" s="125"/>
      <c r="X138" s="125"/>
      <c r="Y138" s="125"/>
      <c r="Z138" s="125"/>
      <c r="AA138" s="125"/>
      <c r="AB138" s="125"/>
      <c r="AC138" s="124"/>
      <c r="AD138" s="124"/>
      <c r="AE138" s="124"/>
      <c r="AF138" s="124"/>
      <c r="AG138" s="124"/>
      <c r="AH138" s="124"/>
      <c r="AI138" s="125"/>
      <c r="AJ138" s="125"/>
      <c r="AK138" s="125"/>
      <c r="AL138" s="125"/>
      <c r="AM138" s="125"/>
      <c r="AN138" s="133"/>
      <c r="AO138" s="133"/>
      <c r="AP138" s="125"/>
      <c r="AQ138" s="125"/>
      <c r="AR138" s="125"/>
      <c r="AS138" s="125"/>
      <c r="AT138" s="125"/>
      <c r="AU138" s="125"/>
      <c r="AV138" s="125"/>
      <c r="AW138" s="125"/>
      <c r="AX138" s="125"/>
      <c r="AY138" s="125"/>
      <c r="AZ138" s="125"/>
      <c r="BA138" s="125"/>
      <c r="BB138" s="125"/>
      <c r="BC138" s="125"/>
      <c r="BD138" s="125"/>
      <c r="BE138" s="142"/>
      <c r="BF138" s="137"/>
      <c r="BG138" s="132" t="s">
        <v>695</v>
      </c>
      <c r="BH138" s="137"/>
      <c r="BI138" s="132"/>
      <c r="BJ138" t="str">
        <f t="shared" si="1"/>
        <v>Yes</v>
      </c>
    </row>
    <row r="139" spans="1:62" x14ac:dyDescent="0.25">
      <c r="A139" s="127"/>
      <c r="B139" s="124" t="s">
        <v>696</v>
      </c>
      <c r="C139" s="141" t="s">
        <v>697</v>
      </c>
      <c r="D139" s="125"/>
      <c r="E139" s="125"/>
      <c r="F139" s="125"/>
      <c r="G139" s="125"/>
      <c r="H139" s="125"/>
      <c r="I139" s="125"/>
      <c r="J139" s="125"/>
      <c r="K139" s="125"/>
      <c r="L139" s="125"/>
      <c r="M139" s="125"/>
      <c r="N139" s="125"/>
      <c r="O139" s="125"/>
      <c r="P139" s="125"/>
      <c r="Q139" s="125"/>
      <c r="R139" s="125"/>
      <c r="S139" s="125"/>
      <c r="T139" s="125"/>
      <c r="U139" s="125"/>
      <c r="V139" s="125"/>
      <c r="W139" s="125"/>
      <c r="X139" s="125"/>
      <c r="Y139" s="125"/>
      <c r="Z139" s="125"/>
      <c r="AA139" s="125"/>
      <c r="AB139" s="125"/>
      <c r="AC139" s="124"/>
      <c r="AD139" s="124"/>
      <c r="AE139" s="124"/>
      <c r="AF139" s="124"/>
      <c r="AG139" s="124"/>
      <c r="AH139" s="124"/>
      <c r="AI139" s="125"/>
      <c r="AJ139" s="125"/>
      <c r="AK139" s="125"/>
      <c r="AL139" s="125"/>
      <c r="AM139" s="142"/>
      <c r="AN139" s="134" t="s">
        <v>696</v>
      </c>
      <c r="AO139" s="136" t="s">
        <v>697</v>
      </c>
      <c r="AP139" s="140"/>
      <c r="AQ139" s="125"/>
      <c r="AR139" s="125"/>
      <c r="AS139" s="125"/>
      <c r="AT139" s="125"/>
      <c r="AU139" s="125"/>
      <c r="AV139" s="125"/>
      <c r="AW139" s="125"/>
      <c r="AX139" s="125"/>
      <c r="AY139" s="125"/>
      <c r="AZ139" s="125"/>
      <c r="BA139" s="125"/>
      <c r="BB139" s="125"/>
      <c r="BC139" s="125"/>
      <c r="BD139" s="125"/>
      <c r="BE139" s="125"/>
      <c r="BF139" s="147"/>
      <c r="BG139" s="147"/>
      <c r="BH139" s="147"/>
      <c r="BI139" s="147"/>
      <c r="BJ139" t="str">
        <f t="shared" si="1"/>
        <v>Yes</v>
      </c>
    </row>
    <row r="140" spans="1:62" ht="13.8" thickBot="1" x14ac:dyDescent="0.3">
      <c r="A140" s="127"/>
      <c r="B140" s="124"/>
      <c r="C140" s="141" t="s">
        <v>698</v>
      </c>
      <c r="D140" s="125"/>
      <c r="E140" s="125"/>
      <c r="F140" s="125"/>
      <c r="G140" s="125"/>
      <c r="H140" s="125"/>
      <c r="I140" s="125"/>
      <c r="J140" s="125"/>
      <c r="K140" s="125"/>
      <c r="L140" s="125"/>
      <c r="M140" s="125"/>
      <c r="N140" s="125"/>
      <c r="O140" s="125"/>
      <c r="P140" s="125"/>
      <c r="Q140" s="125"/>
      <c r="R140" s="125"/>
      <c r="S140" s="125"/>
      <c r="T140" s="125"/>
      <c r="U140" s="125"/>
      <c r="V140" s="125"/>
      <c r="W140" s="125"/>
      <c r="X140" s="125"/>
      <c r="Y140" s="125"/>
      <c r="Z140" s="125"/>
      <c r="AA140" s="125"/>
      <c r="AB140" s="125"/>
      <c r="AC140" s="124"/>
      <c r="AD140" s="124"/>
      <c r="AE140" s="124"/>
      <c r="AF140" s="124"/>
      <c r="AG140" s="124"/>
      <c r="AH140" s="124"/>
      <c r="AI140" s="125"/>
      <c r="AJ140" s="125"/>
      <c r="AK140" s="125"/>
      <c r="AL140" s="125"/>
      <c r="AM140" s="142"/>
      <c r="AN140" s="137"/>
      <c r="AO140" s="132" t="s">
        <v>698</v>
      </c>
      <c r="AP140" s="140"/>
      <c r="AQ140" s="125"/>
      <c r="AR140" s="125"/>
      <c r="AS140" s="125"/>
      <c r="AT140" s="125"/>
      <c r="AU140" s="125"/>
      <c r="AV140" s="125"/>
      <c r="AW140" s="125"/>
      <c r="AX140" s="125"/>
      <c r="AY140" s="125"/>
      <c r="AZ140" s="125"/>
      <c r="BA140" s="125"/>
      <c r="BB140" s="125"/>
      <c r="BC140" s="125"/>
      <c r="BD140" s="125"/>
      <c r="BE140" s="125"/>
      <c r="BF140" s="125"/>
      <c r="BG140" s="125"/>
      <c r="BH140" s="133"/>
      <c r="BI140" s="133"/>
      <c r="BJ140" t="str">
        <f t="shared" si="1"/>
        <v>Yes</v>
      </c>
    </row>
    <row r="141" spans="1:62" x14ac:dyDescent="0.25">
      <c r="A141" s="127"/>
      <c r="B141" s="124" t="s">
        <v>699</v>
      </c>
      <c r="C141" s="141" t="s">
        <v>700</v>
      </c>
      <c r="D141" s="125"/>
      <c r="E141" s="125"/>
      <c r="F141" s="125"/>
      <c r="G141" s="125"/>
      <c r="H141" s="125"/>
      <c r="I141" s="125"/>
      <c r="J141" s="125"/>
      <c r="K141" s="125"/>
      <c r="L141" s="125"/>
      <c r="M141" s="125"/>
      <c r="N141" s="125"/>
      <c r="O141" s="125"/>
      <c r="P141" s="125"/>
      <c r="Q141" s="125"/>
      <c r="R141" s="125"/>
      <c r="S141" s="125"/>
      <c r="T141" s="125"/>
      <c r="U141" s="125"/>
      <c r="V141" s="125"/>
      <c r="W141" s="125"/>
      <c r="X141" s="125"/>
      <c r="Y141" s="125"/>
      <c r="Z141" s="125"/>
      <c r="AA141" s="125"/>
      <c r="AB141" s="125"/>
      <c r="AC141" s="124"/>
      <c r="AD141" s="124"/>
      <c r="AE141" s="124"/>
      <c r="AF141" s="124"/>
      <c r="AG141" s="124"/>
      <c r="AH141" s="124"/>
      <c r="AI141" s="125"/>
      <c r="AJ141" s="125"/>
      <c r="AK141" s="125"/>
      <c r="AL141" s="125"/>
      <c r="AM141" s="125"/>
      <c r="AN141" s="147"/>
      <c r="AO141" s="147"/>
      <c r="AP141" s="125"/>
      <c r="AQ141" s="125"/>
      <c r="AR141" s="125"/>
      <c r="AS141" s="125"/>
      <c r="AT141" s="125"/>
      <c r="AU141" s="125"/>
      <c r="AV141" s="125"/>
      <c r="AW141" s="125"/>
      <c r="AX141" s="125"/>
      <c r="AY141" s="125"/>
      <c r="AZ141" s="125"/>
      <c r="BA141" s="125"/>
      <c r="BB141" s="125"/>
      <c r="BC141" s="125"/>
      <c r="BD141" s="125"/>
      <c r="BE141" s="125"/>
      <c r="BF141" s="125"/>
      <c r="BG141" s="142"/>
      <c r="BH141" s="134" t="s">
        <v>699</v>
      </c>
      <c r="BI141" s="136" t="s">
        <v>700</v>
      </c>
      <c r="BJ141" t="str">
        <f t="shared" si="1"/>
        <v>Yes</v>
      </c>
    </row>
    <row r="142" spans="1:62" x14ac:dyDescent="0.25">
      <c r="A142" s="127"/>
      <c r="B142" s="124"/>
      <c r="C142" s="141" t="s">
        <v>701</v>
      </c>
      <c r="D142" s="125"/>
      <c r="E142" s="125"/>
      <c r="F142" s="125"/>
      <c r="G142" s="125"/>
      <c r="H142" s="125"/>
      <c r="I142" s="125"/>
      <c r="J142" s="125"/>
      <c r="K142" s="125"/>
      <c r="L142" s="125"/>
      <c r="M142" s="125"/>
      <c r="N142" s="125"/>
      <c r="O142" s="125"/>
      <c r="P142" s="125"/>
      <c r="Q142" s="125"/>
      <c r="R142" s="125"/>
      <c r="S142" s="125"/>
      <c r="T142" s="125"/>
      <c r="U142" s="125"/>
      <c r="V142" s="125"/>
      <c r="W142" s="125"/>
      <c r="X142" s="125"/>
      <c r="Y142" s="125"/>
      <c r="Z142" s="125"/>
      <c r="AA142" s="125"/>
      <c r="AB142" s="125"/>
      <c r="AC142" s="124"/>
      <c r="AD142" s="124"/>
      <c r="AE142" s="124"/>
      <c r="AF142" s="124"/>
      <c r="AG142" s="124"/>
      <c r="AH142" s="124"/>
      <c r="AI142" s="125"/>
      <c r="AJ142" s="125"/>
      <c r="AK142" s="125"/>
      <c r="AL142" s="125"/>
      <c r="AM142" s="125"/>
      <c r="AN142" s="125"/>
      <c r="AO142" s="125"/>
      <c r="AP142" s="125"/>
      <c r="AQ142" s="125"/>
      <c r="AR142" s="125"/>
      <c r="AS142" s="125"/>
      <c r="AT142" s="125"/>
      <c r="AU142" s="125"/>
      <c r="AV142" s="125"/>
      <c r="AW142" s="125"/>
      <c r="AX142" s="125"/>
      <c r="AY142" s="125"/>
      <c r="AZ142" s="125"/>
      <c r="BA142" s="125"/>
      <c r="BB142" s="125"/>
      <c r="BC142" s="125"/>
      <c r="BD142" s="125"/>
      <c r="BE142" s="125"/>
      <c r="BF142" s="125"/>
      <c r="BG142" s="142"/>
      <c r="BH142" s="127"/>
      <c r="BI142" s="128" t="s">
        <v>701</v>
      </c>
      <c r="BJ142" t="str">
        <f t="shared" si="1"/>
        <v>Yes</v>
      </c>
    </row>
    <row r="143" spans="1:62" x14ac:dyDescent="0.25">
      <c r="A143" s="127"/>
      <c r="B143" s="124"/>
      <c r="C143" s="141" t="s">
        <v>702</v>
      </c>
      <c r="D143" s="125"/>
      <c r="E143" s="125"/>
      <c r="F143" s="125"/>
      <c r="G143" s="125"/>
      <c r="H143" s="125"/>
      <c r="I143" s="125"/>
      <c r="J143" s="125"/>
      <c r="K143" s="125"/>
      <c r="L143" s="125"/>
      <c r="M143" s="125"/>
      <c r="N143" s="125"/>
      <c r="O143" s="125"/>
      <c r="P143" s="125"/>
      <c r="Q143" s="125"/>
      <c r="R143" s="125"/>
      <c r="S143" s="125"/>
      <c r="T143" s="125"/>
      <c r="U143" s="125"/>
      <c r="V143" s="125"/>
      <c r="W143" s="125"/>
      <c r="X143" s="125"/>
      <c r="Y143" s="125"/>
      <c r="Z143" s="125"/>
      <c r="AA143" s="125"/>
      <c r="AB143" s="125"/>
      <c r="AC143" s="124"/>
      <c r="AD143" s="124"/>
      <c r="AE143" s="124"/>
      <c r="AF143" s="124"/>
      <c r="AG143" s="124"/>
      <c r="AH143" s="124"/>
      <c r="AI143" s="125"/>
      <c r="AJ143" s="125"/>
      <c r="AK143" s="125"/>
      <c r="AL143" s="125"/>
      <c r="AM143" s="125"/>
      <c r="AN143" s="125"/>
      <c r="AO143" s="125"/>
      <c r="AP143" s="125"/>
      <c r="AQ143" s="125"/>
      <c r="AR143" s="125"/>
      <c r="AS143" s="125"/>
      <c r="AT143" s="125"/>
      <c r="AU143" s="125"/>
      <c r="AV143" s="125"/>
      <c r="AW143" s="125"/>
      <c r="AX143" s="125"/>
      <c r="AY143" s="125"/>
      <c r="AZ143" s="125"/>
      <c r="BA143" s="125"/>
      <c r="BB143" s="125"/>
      <c r="BC143" s="125"/>
      <c r="BD143" s="125"/>
      <c r="BE143" s="125"/>
      <c r="BF143" s="125"/>
      <c r="BG143" s="142"/>
      <c r="BH143" s="127"/>
      <c r="BI143" s="128" t="s">
        <v>702</v>
      </c>
      <c r="BJ143" t="str">
        <f t="shared" si="1"/>
        <v>Yes</v>
      </c>
    </row>
    <row r="144" spans="1:62" ht="13.8" thickBot="1" x14ac:dyDescent="0.3">
      <c r="A144" s="137"/>
      <c r="B144" s="138"/>
      <c r="C144" s="146" t="s">
        <v>703</v>
      </c>
      <c r="D144" s="133"/>
      <c r="E144" s="133"/>
      <c r="F144" s="125"/>
      <c r="G144" s="125"/>
      <c r="H144" s="125"/>
      <c r="I144" s="125"/>
      <c r="J144" s="125"/>
      <c r="K144" s="125"/>
      <c r="L144" s="125"/>
      <c r="M144" s="125"/>
      <c r="N144" s="125"/>
      <c r="O144" s="125"/>
      <c r="P144" s="125"/>
      <c r="Q144" s="125"/>
      <c r="R144" s="125"/>
      <c r="S144" s="125"/>
      <c r="T144" s="125"/>
      <c r="U144" s="125"/>
      <c r="V144" s="125"/>
      <c r="W144" s="125"/>
      <c r="X144" s="125"/>
      <c r="Y144" s="125"/>
      <c r="Z144" s="125"/>
      <c r="AA144" s="125"/>
      <c r="AB144" s="125"/>
      <c r="AC144" s="124"/>
      <c r="AD144" s="124"/>
      <c r="AE144" s="124"/>
      <c r="AF144" s="124"/>
      <c r="AG144" s="124"/>
      <c r="AH144" s="124"/>
      <c r="AI144" s="125"/>
      <c r="AJ144" s="125"/>
      <c r="AK144" s="125"/>
      <c r="AL144" s="125"/>
      <c r="AM144" s="125"/>
      <c r="AN144" s="125"/>
      <c r="AO144" s="125"/>
      <c r="AP144" s="125"/>
      <c r="AQ144" s="125"/>
      <c r="AR144" s="125"/>
      <c r="AS144" s="125"/>
      <c r="AT144" s="125"/>
      <c r="AU144" s="125"/>
      <c r="AV144" s="125"/>
      <c r="AW144" s="125"/>
      <c r="AX144" s="125"/>
      <c r="AY144" s="125"/>
      <c r="AZ144" s="125"/>
      <c r="BA144" s="125"/>
      <c r="BB144" s="125"/>
      <c r="BC144" s="125"/>
      <c r="BD144" s="125"/>
      <c r="BE144" s="125"/>
      <c r="BF144" s="125"/>
      <c r="BG144" s="142"/>
      <c r="BH144" s="137"/>
      <c r="BI144" s="132" t="s">
        <v>703</v>
      </c>
      <c r="BJ144" t="str">
        <f t="shared" si="1"/>
        <v>Yes</v>
      </c>
    </row>
    <row r="145" spans="1:62" x14ac:dyDescent="0.25">
      <c r="A145" s="134" t="s">
        <v>704</v>
      </c>
      <c r="B145" s="135" t="s">
        <v>705</v>
      </c>
      <c r="C145" s="145" t="s">
        <v>706</v>
      </c>
      <c r="D145" s="134" t="s">
        <v>705</v>
      </c>
      <c r="E145" s="136" t="s">
        <v>706</v>
      </c>
      <c r="F145" s="140"/>
      <c r="G145" s="125"/>
      <c r="H145" s="125"/>
      <c r="I145" s="125"/>
      <c r="J145" s="125"/>
      <c r="K145" s="125"/>
      <c r="L145" s="125"/>
      <c r="M145" s="125"/>
      <c r="N145" s="125"/>
      <c r="O145" s="125"/>
      <c r="P145" s="125"/>
      <c r="Q145" s="125"/>
      <c r="R145" s="125"/>
      <c r="S145" s="125"/>
      <c r="T145" s="125"/>
      <c r="U145" s="125"/>
      <c r="V145" s="125"/>
      <c r="W145" s="125"/>
      <c r="X145" s="125"/>
      <c r="Y145" s="125"/>
      <c r="Z145" s="125"/>
      <c r="AA145" s="125"/>
      <c r="AB145" s="125"/>
      <c r="AC145" s="125"/>
      <c r="AD145" s="125"/>
      <c r="AE145" s="125"/>
      <c r="AF145" s="125"/>
      <c r="AG145" s="125"/>
      <c r="AH145" s="125"/>
      <c r="AI145" s="125"/>
      <c r="AJ145" s="125"/>
      <c r="AK145" s="125"/>
      <c r="AL145" s="125"/>
      <c r="AM145" s="125"/>
      <c r="AN145" s="125"/>
      <c r="AO145" s="125"/>
      <c r="AP145" s="125"/>
      <c r="AQ145" s="125"/>
      <c r="AR145" s="125"/>
      <c r="AS145" s="125"/>
      <c r="AT145" s="125"/>
      <c r="AU145" s="125"/>
      <c r="AV145" s="125"/>
      <c r="AW145" s="125"/>
      <c r="AX145" s="125"/>
      <c r="AY145" s="125"/>
      <c r="AZ145" s="125"/>
      <c r="BA145" s="125"/>
      <c r="BB145" s="125"/>
      <c r="BC145" s="125"/>
      <c r="BD145" s="125"/>
      <c r="BE145" s="125"/>
      <c r="BF145" s="125"/>
      <c r="BG145" s="125"/>
      <c r="BH145" s="147"/>
      <c r="BI145" s="147"/>
      <c r="BJ145" t="str">
        <f t="shared" ref="BJ145:BJ208" si="2">IF(COUNTA(D145:BI145) &gt; 0, "Yes", "No")</f>
        <v>Yes</v>
      </c>
    </row>
    <row r="146" spans="1:62" x14ac:dyDescent="0.25">
      <c r="A146" s="127"/>
      <c r="B146" s="124"/>
      <c r="C146" s="141" t="s">
        <v>707</v>
      </c>
      <c r="D146" s="127"/>
      <c r="E146" s="128" t="s">
        <v>707</v>
      </c>
      <c r="F146" s="140"/>
      <c r="G146" s="125"/>
      <c r="H146" s="125"/>
      <c r="I146" s="125"/>
      <c r="J146" s="125"/>
      <c r="K146" s="125"/>
      <c r="L146" s="125"/>
      <c r="M146" s="125"/>
      <c r="N146" s="125"/>
      <c r="O146" s="125"/>
      <c r="P146" s="125"/>
      <c r="Q146" s="125"/>
      <c r="R146" s="125"/>
      <c r="S146" s="125"/>
      <c r="T146" s="125"/>
      <c r="U146" s="125"/>
      <c r="V146" s="125"/>
      <c r="W146" s="125"/>
      <c r="X146" s="125"/>
      <c r="Y146" s="125"/>
      <c r="Z146" s="125"/>
      <c r="AA146" s="125"/>
      <c r="AB146" s="125"/>
      <c r="AC146" s="125"/>
      <c r="AD146" s="125"/>
      <c r="AE146" s="125"/>
      <c r="AF146" s="125"/>
      <c r="AG146" s="125"/>
      <c r="AH146" s="125"/>
      <c r="AI146" s="125"/>
      <c r="AJ146" s="125"/>
      <c r="AK146" s="125"/>
      <c r="AL146" s="125"/>
      <c r="AM146" s="125"/>
      <c r="AN146" s="125"/>
      <c r="AO146" s="125"/>
      <c r="AP146" s="125"/>
      <c r="AQ146" s="125"/>
      <c r="AR146" s="125"/>
      <c r="AS146" s="125"/>
      <c r="AT146" s="125"/>
      <c r="AU146" s="125"/>
      <c r="AV146" s="125"/>
      <c r="AW146" s="125"/>
      <c r="AX146" s="125"/>
      <c r="AY146" s="125"/>
      <c r="AZ146" s="125"/>
      <c r="BA146" s="125"/>
      <c r="BB146" s="125"/>
      <c r="BC146" s="125"/>
      <c r="BD146" s="125"/>
      <c r="BE146" s="125"/>
      <c r="BF146" s="125"/>
      <c r="BG146" s="125"/>
      <c r="BH146" s="125"/>
      <c r="BI146" s="125"/>
      <c r="BJ146" t="str">
        <f t="shared" si="2"/>
        <v>Yes</v>
      </c>
    </row>
    <row r="147" spans="1:62" x14ac:dyDescent="0.25">
      <c r="A147" s="127"/>
      <c r="B147" s="124"/>
      <c r="C147" s="141" t="s">
        <v>708</v>
      </c>
      <c r="D147" s="127"/>
      <c r="E147" s="128" t="s">
        <v>708</v>
      </c>
      <c r="F147" s="140"/>
      <c r="G147" s="125"/>
      <c r="H147" s="125"/>
      <c r="I147" s="125"/>
      <c r="J147" s="125"/>
      <c r="K147" s="125"/>
      <c r="L147" s="125"/>
      <c r="M147" s="125"/>
      <c r="N147" s="125"/>
      <c r="O147" s="125"/>
      <c r="P147" s="125"/>
      <c r="Q147" s="125"/>
      <c r="R147" s="125"/>
      <c r="S147" s="125"/>
      <c r="T147" s="125"/>
      <c r="U147" s="125"/>
      <c r="V147" s="125"/>
      <c r="W147" s="125"/>
      <c r="X147" s="125"/>
      <c r="Y147" s="125"/>
      <c r="Z147" s="125"/>
      <c r="AA147" s="125"/>
      <c r="AB147" s="125"/>
      <c r="AC147" s="125"/>
      <c r="AD147" s="125"/>
      <c r="AE147" s="125"/>
      <c r="AF147" s="125"/>
      <c r="AG147" s="125"/>
      <c r="AH147" s="125"/>
      <c r="AI147" s="125"/>
      <c r="AJ147" s="125"/>
      <c r="AK147" s="125"/>
      <c r="AL147" s="125"/>
      <c r="AM147" s="125"/>
      <c r="AN147" s="125"/>
      <c r="AO147" s="125"/>
      <c r="AP147" s="125"/>
      <c r="AQ147" s="125"/>
      <c r="AR147" s="125"/>
      <c r="AS147" s="125"/>
      <c r="AT147" s="125"/>
      <c r="AU147" s="125"/>
      <c r="AV147" s="125"/>
      <c r="AW147" s="125"/>
      <c r="AX147" s="125"/>
      <c r="AY147" s="125"/>
      <c r="AZ147" s="125"/>
      <c r="BA147" s="125"/>
      <c r="BB147" s="125"/>
      <c r="BC147" s="125"/>
      <c r="BD147" s="125"/>
      <c r="BE147" s="125"/>
      <c r="BF147" s="125"/>
      <c r="BG147" s="125"/>
      <c r="BH147" s="125"/>
      <c r="BI147" s="125"/>
      <c r="BJ147" t="str">
        <f t="shared" si="2"/>
        <v>Yes</v>
      </c>
    </row>
    <row r="148" spans="1:62" x14ac:dyDescent="0.25">
      <c r="A148" s="127"/>
      <c r="B148" s="124"/>
      <c r="C148" s="141" t="s">
        <v>709</v>
      </c>
      <c r="D148" s="127"/>
      <c r="E148" s="128" t="s">
        <v>709</v>
      </c>
      <c r="F148" s="140"/>
      <c r="G148" s="125"/>
      <c r="H148" s="125"/>
      <c r="I148" s="125"/>
      <c r="J148" s="125"/>
      <c r="K148" s="125"/>
      <c r="L148" s="125"/>
      <c r="M148" s="125"/>
      <c r="N148" s="125"/>
      <c r="O148" s="125"/>
      <c r="P148" s="125"/>
      <c r="Q148" s="125"/>
      <c r="R148" s="125"/>
      <c r="S148" s="125"/>
      <c r="T148" s="125"/>
      <c r="U148" s="125"/>
      <c r="V148" s="125"/>
      <c r="W148" s="125"/>
      <c r="X148" s="125"/>
      <c r="Y148" s="125"/>
      <c r="Z148" s="125"/>
      <c r="AA148" s="125"/>
      <c r="AB148" s="125"/>
      <c r="AC148" s="125"/>
      <c r="AD148" s="125"/>
      <c r="AE148" s="125"/>
      <c r="AF148" s="125"/>
      <c r="AG148" s="125"/>
      <c r="AH148" s="125"/>
      <c r="AI148" s="125"/>
      <c r="AJ148" s="125"/>
      <c r="AK148" s="125"/>
      <c r="AL148" s="125"/>
      <c r="AM148" s="125"/>
      <c r="AN148" s="125"/>
      <c r="AO148" s="125"/>
      <c r="AP148" s="125"/>
      <c r="AQ148" s="125"/>
      <c r="AR148" s="125"/>
      <c r="AS148" s="125"/>
      <c r="AT148" s="125"/>
      <c r="AU148" s="125"/>
      <c r="AV148" s="125"/>
      <c r="AW148" s="125"/>
      <c r="AX148" s="125"/>
      <c r="AY148" s="125"/>
      <c r="AZ148" s="125"/>
      <c r="BA148" s="125"/>
      <c r="BB148" s="125"/>
      <c r="BC148" s="125"/>
      <c r="BD148" s="125"/>
      <c r="BE148" s="125"/>
      <c r="BF148" s="125"/>
      <c r="BG148" s="125"/>
      <c r="BH148" s="125"/>
      <c r="BI148" s="125"/>
      <c r="BJ148" t="str">
        <f t="shared" si="2"/>
        <v>Yes</v>
      </c>
    </row>
    <row r="149" spans="1:62" ht="13.8" thickBot="1" x14ac:dyDescent="0.3">
      <c r="A149" s="127"/>
      <c r="B149" s="124"/>
      <c r="C149" s="141" t="s">
        <v>710</v>
      </c>
      <c r="D149" s="137"/>
      <c r="E149" s="132" t="s">
        <v>710</v>
      </c>
      <c r="F149" s="140"/>
      <c r="G149" s="125"/>
      <c r="H149" s="133"/>
      <c r="I149" s="133"/>
      <c r="J149" s="133"/>
      <c r="K149" s="133"/>
      <c r="L149" s="125"/>
      <c r="M149" s="125"/>
      <c r="N149" s="125"/>
      <c r="O149" s="125"/>
      <c r="P149" s="125"/>
      <c r="Q149" s="125"/>
      <c r="R149" s="133"/>
      <c r="S149" s="133"/>
      <c r="T149" s="125"/>
      <c r="U149" s="125"/>
      <c r="V149" s="125"/>
      <c r="W149" s="125"/>
      <c r="X149" s="125"/>
      <c r="Y149" s="125"/>
      <c r="Z149" s="125"/>
      <c r="AA149" s="125"/>
      <c r="AB149" s="125"/>
      <c r="AC149" s="125"/>
      <c r="AD149" s="125"/>
      <c r="AE149" s="125"/>
      <c r="AF149" s="125"/>
      <c r="AG149" s="125"/>
      <c r="AH149" s="125"/>
      <c r="AI149" s="125"/>
      <c r="AJ149" s="125"/>
      <c r="AK149" s="125"/>
      <c r="AL149" s="125"/>
      <c r="AM149" s="125"/>
      <c r="AN149" s="125"/>
      <c r="AO149" s="125"/>
      <c r="AP149" s="125"/>
      <c r="AQ149" s="125"/>
      <c r="AR149" s="125"/>
      <c r="AS149" s="125"/>
      <c r="AT149" s="125"/>
      <c r="AU149" s="125"/>
      <c r="AV149" s="125"/>
      <c r="AW149" s="125"/>
      <c r="AX149" s="125"/>
      <c r="AY149" s="125"/>
      <c r="AZ149" s="125"/>
      <c r="BA149" s="125"/>
      <c r="BB149" s="125"/>
      <c r="BC149" s="125"/>
      <c r="BD149" s="125"/>
      <c r="BE149" s="125"/>
      <c r="BF149" s="125"/>
      <c r="BG149" s="125"/>
      <c r="BH149" s="125"/>
      <c r="BI149" s="125"/>
      <c r="BJ149" t="str">
        <f t="shared" si="2"/>
        <v>Yes</v>
      </c>
    </row>
    <row r="150" spans="1:62" x14ac:dyDescent="0.25">
      <c r="A150" s="127"/>
      <c r="B150" s="124" t="s">
        <v>711</v>
      </c>
      <c r="C150" s="141" t="s">
        <v>712</v>
      </c>
      <c r="D150" s="147"/>
      <c r="E150" s="147"/>
      <c r="F150" s="125"/>
      <c r="G150" s="142"/>
      <c r="H150" s="134" t="s">
        <v>711</v>
      </c>
      <c r="I150" s="136" t="s">
        <v>712</v>
      </c>
      <c r="J150" s="134" t="s">
        <v>711</v>
      </c>
      <c r="K150" s="136"/>
      <c r="L150" s="140"/>
      <c r="M150" s="125"/>
      <c r="N150" s="125"/>
      <c r="O150" s="125"/>
      <c r="P150" s="134" t="s">
        <v>711</v>
      </c>
      <c r="Q150" s="136"/>
      <c r="R150" s="134" t="s">
        <v>711</v>
      </c>
      <c r="S150" s="136"/>
      <c r="T150" s="140"/>
      <c r="U150" s="125"/>
      <c r="V150" s="125"/>
      <c r="W150" s="125"/>
      <c r="X150" s="125"/>
      <c r="Y150" s="125"/>
      <c r="Z150" s="125"/>
      <c r="AA150" s="125"/>
      <c r="AB150" s="125"/>
      <c r="AC150" s="125"/>
      <c r="AD150" s="125"/>
      <c r="AE150" s="125"/>
      <c r="AF150" s="125"/>
      <c r="AG150" s="125"/>
      <c r="AH150" s="125"/>
      <c r="AI150" s="125"/>
      <c r="AJ150" s="125"/>
      <c r="AK150" s="125"/>
      <c r="AL150" s="125"/>
      <c r="AM150" s="125"/>
      <c r="AN150" s="125"/>
      <c r="AO150" s="125"/>
      <c r="AP150" s="125"/>
      <c r="AQ150" s="125"/>
      <c r="AR150" s="125"/>
      <c r="AS150" s="125"/>
      <c r="AT150" s="125"/>
      <c r="AU150" s="125"/>
      <c r="AV150" s="125"/>
      <c r="AW150" s="125"/>
      <c r="AX150" s="125"/>
      <c r="AY150" s="125"/>
      <c r="AZ150" s="125"/>
      <c r="BA150" s="125"/>
      <c r="BB150" s="125"/>
      <c r="BC150" s="125"/>
      <c r="BD150" s="125"/>
      <c r="BE150" s="125"/>
      <c r="BF150" s="125"/>
      <c r="BG150" s="125"/>
      <c r="BH150" s="125"/>
      <c r="BI150" s="125"/>
      <c r="BJ150" t="str">
        <f t="shared" si="2"/>
        <v>Yes</v>
      </c>
    </row>
    <row r="151" spans="1:62" x14ac:dyDescent="0.25">
      <c r="A151" s="127"/>
      <c r="B151" s="124"/>
      <c r="C151" s="141" t="s">
        <v>713</v>
      </c>
      <c r="D151" s="125"/>
      <c r="E151" s="125"/>
      <c r="F151" s="125"/>
      <c r="G151" s="142"/>
      <c r="H151" s="127"/>
      <c r="I151" s="128"/>
      <c r="J151" s="127"/>
      <c r="K151" s="128" t="s">
        <v>713</v>
      </c>
      <c r="L151" s="140"/>
      <c r="M151" s="125"/>
      <c r="N151" s="125"/>
      <c r="O151" s="125"/>
      <c r="P151" s="127"/>
      <c r="Q151" s="128"/>
      <c r="R151" s="127"/>
      <c r="S151" s="128"/>
      <c r="T151" s="140"/>
      <c r="U151" s="125"/>
      <c r="V151" s="125"/>
      <c r="W151" s="125"/>
      <c r="X151" s="125"/>
      <c r="Y151" s="125"/>
      <c r="Z151" s="125"/>
      <c r="AA151" s="125"/>
      <c r="AB151" s="125"/>
      <c r="AC151" s="125"/>
      <c r="AD151" s="125"/>
      <c r="AE151" s="125"/>
      <c r="AF151" s="125"/>
      <c r="AG151" s="125"/>
      <c r="AH151" s="125"/>
      <c r="AI151" s="125"/>
      <c r="AJ151" s="125"/>
      <c r="AK151" s="125"/>
      <c r="AL151" s="125"/>
      <c r="AM151" s="125"/>
      <c r="AN151" s="125"/>
      <c r="AO151" s="125"/>
      <c r="AP151" s="125"/>
      <c r="AQ151" s="125"/>
      <c r="AR151" s="125"/>
      <c r="AS151" s="125"/>
      <c r="AT151" s="125"/>
      <c r="AU151" s="125"/>
      <c r="AV151" s="125"/>
      <c r="AW151" s="125"/>
      <c r="AX151" s="125"/>
      <c r="AY151" s="125"/>
      <c r="AZ151" s="125"/>
      <c r="BA151" s="125"/>
      <c r="BB151" s="125"/>
      <c r="BC151" s="125"/>
      <c r="BD151" s="125"/>
      <c r="BE151" s="125"/>
      <c r="BF151" s="125"/>
      <c r="BG151" s="125"/>
      <c r="BH151" s="125"/>
      <c r="BI151" s="125"/>
      <c r="BJ151" t="str">
        <f t="shared" si="2"/>
        <v>Yes</v>
      </c>
    </row>
    <row r="152" spans="1:62" x14ac:dyDescent="0.25">
      <c r="A152" s="127"/>
      <c r="B152" s="124"/>
      <c r="C152" s="141" t="s">
        <v>714</v>
      </c>
      <c r="D152" s="125"/>
      <c r="E152" s="125"/>
      <c r="F152" s="125"/>
      <c r="G152" s="142"/>
      <c r="H152" s="127"/>
      <c r="I152" s="128"/>
      <c r="J152" s="127"/>
      <c r="K152" s="128" t="s">
        <v>714</v>
      </c>
      <c r="L152" s="140"/>
      <c r="M152" s="125"/>
      <c r="N152" s="125"/>
      <c r="O152" s="125"/>
      <c r="P152" s="127"/>
      <c r="Q152" s="128"/>
      <c r="R152" s="127"/>
      <c r="S152" s="128"/>
      <c r="T152" s="140"/>
      <c r="U152" s="125"/>
      <c r="V152" s="125"/>
      <c r="W152" s="125"/>
      <c r="X152" s="125"/>
      <c r="Y152" s="125"/>
      <c r="Z152" s="125"/>
      <c r="AA152" s="125"/>
      <c r="AB152" s="125"/>
      <c r="AC152" s="125"/>
      <c r="AD152" s="125"/>
      <c r="AE152" s="125"/>
      <c r="AF152" s="125"/>
      <c r="AG152" s="125"/>
      <c r="AH152" s="125"/>
      <c r="AI152" s="125"/>
      <c r="AJ152" s="125"/>
      <c r="AK152" s="125"/>
      <c r="AL152" s="125"/>
      <c r="AM152" s="125"/>
      <c r="AN152" s="125"/>
      <c r="AO152" s="125"/>
      <c r="AP152" s="125"/>
      <c r="AQ152" s="125"/>
      <c r="AR152" s="125"/>
      <c r="AS152" s="125"/>
      <c r="AT152" s="125"/>
      <c r="AU152" s="125"/>
      <c r="AV152" s="125"/>
      <c r="AW152" s="125"/>
      <c r="AX152" s="125"/>
      <c r="AY152" s="125"/>
      <c r="AZ152" s="125"/>
      <c r="BA152" s="125"/>
      <c r="BB152" s="125"/>
      <c r="BC152" s="125"/>
      <c r="BD152" s="125"/>
      <c r="BE152" s="125"/>
      <c r="BF152" s="125"/>
      <c r="BG152" s="125"/>
      <c r="BH152" s="125"/>
      <c r="BI152" s="125"/>
      <c r="BJ152" t="str">
        <f t="shared" si="2"/>
        <v>Yes</v>
      </c>
    </row>
    <row r="153" spans="1:62" x14ac:dyDescent="0.25">
      <c r="A153" s="127"/>
      <c r="B153" s="124"/>
      <c r="C153" s="141" t="s">
        <v>715</v>
      </c>
      <c r="D153" s="125"/>
      <c r="E153" s="125"/>
      <c r="F153" s="125"/>
      <c r="G153" s="142"/>
      <c r="H153" s="127"/>
      <c r="I153" s="128"/>
      <c r="J153" s="127"/>
      <c r="K153" s="128"/>
      <c r="L153" s="140"/>
      <c r="M153" s="125"/>
      <c r="N153" s="125"/>
      <c r="O153" s="125"/>
      <c r="P153" s="127"/>
      <c r="Q153" s="128"/>
      <c r="R153" s="127"/>
      <c r="S153" s="128" t="s">
        <v>715</v>
      </c>
      <c r="T153" s="140"/>
      <c r="U153" s="125"/>
      <c r="V153" s="125"/>
      <c r="W153" s="125"/>
      <c r="X153" s="125"/>
      <c r="Y153" s="125"/>
      <c r="Z153" s="125"/>
      <c r="AA153" s="125"/>
      <c r="AB153" s="125"/>
      <c r="AC153" s="125"/>
      <c r="AD153" s="125"/>
      <c r="AE153" s="125"/>
      <c r="AF153" s="125"/>
      <c r="AG153" s="125"/>
      <c r="AH153" s="125"/>
      <c r="AI153" s="125"/>
      <c r="AJ153" s="125"/>
      <c r="AK153" s="125"/>
      <c r="AL153" s="125"/>
      <c r="AM153" s="125"/>
      <c r="AN153" s="125"/>
      <c r="AO153" s="125"/>
      <c r="AP153" s="125"/>
      <c r="AQ153" s="125"/>
      <c r="AR153" s="125"/>
      <c r="AS153" s="125"/>
      <c r="AT153" s="125"/>
      <c r="AU153" s="125"/>
      <c r="AV153" s="125"/>
      <c r="AW153" s="125"/>
      <c r="AX153" s="125"/>
      <c r="AY153" s="125"/>
      <c r="AZ153" s="125"/>
      <c r="BA153" s="125"/>
      <c r="BB153" s="125"/>
      <c r="BC153" s="125"/>
      <c r="BD153" s="125"/>
      <c r="BE153" s="125"/>
      <c r="BF153" s="125"/>
      <c r="BG153" s="125"/>
      <c r="BH153" s="125"/>
      <c r="BI153" s="125"/>
      <c r="BJ153" t="str">
        <f t="shared" si="2"/>
        <v>Yes</v>
      </c>
    </row>
    <row r="154" spans="1:62" x14ac:dyDescent="0.25">
      <c r="A154" s="127"/>
      <c r="B154" s="124"/>
      <c r="C154" s="141" t="s">
        <v>716</v>
      </c>
      <c r="D154" s="125"/>
      <c r="E154" s="125"/>
      <c r="F154" s="125"/>
      <c r="G154" s="142"/>
      <c r="H154" s="127"/>
      <c r="I154" s="128"/>
      <c r="J154" s="127"/>
      <c r="K154" s="128"/>
      <c r="L154" s="140"/>
      <c r="M154" s="125"/>
      <c r="N154" s="125"/>
      <c r="O154" s="125"/>
      <c r="P154" s="127"/>
      <c r="Q154" s="128"/>
      <c r="R154" s="127"/>
      <c r="S154" s="128" t="s">
        <v>716</v>
      </c>
      <c r="T154" s="140"/>
      <c r="U154" s="125"/>
      <c r="V154" s="125"/>
      <c r="W154" s="125"/>
      <c r="X154" s="125"/>
      <c r="Y154" s="125"/>
      <c r="Z154" s="125"/>
      <c r="AA154" s="125"/>
      <c r="AB154" s="125"/>
      <c r="AC154" s="125"/>
      <c r="AD154" s="125"/>
      <c r="AE154" s="125"/>
      <c r="AF154" s="125"/>
      <c r="AG154" s="125"/>
      <c r="AH154" s="125"/>
      <c r="AI154" s="125"/>
      <c r="AJ154" s="125"/>
      <c r="AK154" s="125"/>
      <c r="AL154" s="125"/>
      <c r="AM154" s="125"/>
      <c r="AN154" s="125"/>
      <c r="AO154" s="125"/>
      <c r="AP154" s="125"/>
      <c r="AQ154" s="125"/>
      <c r="AR154" s="125"/>
      <c r="AS154" s="125"/>
      <c r="AT154" s="125"/>
      <c r="AU154" s="125"/>
      <c r="AV154" s="125"/>
      <c r="AW154" s="125"/>
      <c r="AX154" s="125"/>
      <c r="AY154" s="125"/>
      <c r="AZ154" s="125"/>
      <c r="BA154" s="125"/>
      <c r="BB154" s="125"/>
      <c r="BC154" s="125"/>
      <c r="BD154" s="125"/>
      <c r="BE154" s="125"/>
      <c r="BF154" s="125"/>
      <c r="BG154" s="125"/>
      <c r="BH154" s="125"/>
      <c r="BI154" s="125"/>
      <c r="BJ154" t="str">
        <f t="shared" si="2"/>
        <v>Yes</v>
      </c>
    </row>
    <row r="155" spans="1:62" x14ac:dyDescent="0.25">
      <c r="A155" s="127"/>
      <c r="B155" s="124"/>
      <c r="C155" s="141" t="s">
        <v>717</v>
      </c>
      <c r="D155" s="125"/>
      <c r="E155" s="125"/>
      <c r="F155" s="125"/>
      <c r="G155" s="142"/>
      <c r="H155" s="127"/>
      <c r="I155" s="128" t="s">
        <v>717</v>
      </c>
      <c r="J155" s="127"/>
      <c r="K155" s="128"/>
      <c r="L155" s="140"/>
      <c r="M155" s="125"/>
      <c r="N155" s="125"/>
      <c r="O155" s="125"/>
      <c r="P155" s="127"/>
      <c r="Q155" s="128"/>
      <c r="R155" s="127"/>
      <c r="S155" s="128"/>
      <c r="T155" s="140"/>
      <c r="U155" s="125"/>
      <c r="V155" s="125"/>
      <c r="W155" s="125"/>
      <c r="X155" s="125"/>
      <c r="Y155" s="125"/>
      <c r="Z155" s="125"/>
      <c r="AA155" s="125"/>
      <c r="AB155" s="125"/>
      <c r="AC155" s="125"/>
      <c r="AD155" s="125"/>
      <c r="AE155" s="125"/>
      <c r="AF155" s="125"/>
      <c r="AG155" s="125"/>
      <c r="AH155" s="125"/>
      <c r="AI155" s="125"/>
      <c r="AJ155" s="125"/>
      <c r="AK155" s="125"/>
      <c r="AL155" s="125"/>
      <c r="AM155" s="125"/>
      <c r="AN155" s="125"/>
      <c r="AO155" s="125"/>
      <c r="AP155" s="125"/>
      <c r="AQ155" s="125"/>
      <c r="AR155" s="125"/>
      <c r="AS155" s="125"/>
      <c r="AT155" s="125"/>
      <c r="AU155" s="125"/>
      <c r="AV155" s="125"/>
      <c r="AW155" s="125"/>
      <c r="AX155" s="125"/>
      <c r="AY155" s="125"/>
      <c r="AZ155" s="125"/>
      <c r="BA155" s="125"/>
      <c r="BB155" s="125"/>
      <c r="BC155" s="125"/>
      <c r="BD155" s="125"/>
      <c r="BE155" s="125"/>
      <c r="BF155" s="125"/>
      <c r="BG155" s="125"/>
      <c r="BH155" s="125"/>
      <c r="BI155" s="125"/>
      <c r="BJ155" t="str">
        <f t="shared" si="2"/>
        <v>Yes</v>
      </c>
    </row>
    <row r="156" spans="1:62" ht="13.8" thickBot="1" x14ac:dyDescent="0.3">
      <c r="A156" s="127"/>
      <c r="B156" s="124"/>
      <c r="C156" s="141" t="s">
        <v>718</v>
      </c>
      <c r="D156" s="125"/>
      <c r="E156" s="125"/>
      <c r="F156" s="125"/>
      <c r="G156" s="142"/>
      <c r="H156" s="137"/>
      <c r="I156" s="132" t="s">
        <v>718</v>
      </c>
      <c r="J156" s="137"/>
      <c r="K156" s="132"/>
      <c r="L156" s="149"/>
      <c r="M156" s="133"/>
      <c r="N156" s="133"/>
      <c r="O156" s="133"/>
      <c r="P156" s="137"/>
      <c r="Q156" s="132" t="s">
        <v>718</v>
      </c>
      <c r="R156" s="137"/>
      <c r="S156" s="132"/>
      <c r="T156" s="140"/>
      <c r="U156" s="125"/>
      <c r="V156" s="125"/>
      <c r="W156" s="125"/>
      <c r="X156" s="125"/>
      <c r="Y156" s="125"/>
      <c r="Z156" s="125"/>
      <c r="AA156" s="125"/>
      <c r="AB156" s="125"/>
      <c r="AC156" s="125"/>
      <c r="AD156" s="125"/>
      <c r="AE156" s="125"/>
      <c r="AF156" s="125"/>
      <c r="AG156" s="125"/>
      <c r="AH156" s="125"/>
      <c r="AI156" s="125"/>
      <c r="AJ156" s="125"/>
      <c r="AK156" s="125"/>
      <c r="AL156" s="125"/>
      <c r="AM156" s="125"/>
      <c r="AN156" s="125"/>
      <c r="AO156" s="125"/>
      <c r="AP156" s="125"/>
      <c r="AQ156" s="125"/>
      <c r="AR156" s="125"/>
      <c r="AS156" s="125"/>
      <c r="AT156" s="125"/>
      <c r="AU156" s="125"/>
      <c r="AV156" s="125"/>
      <c r="AW156" s="125"/>
      <c r="AX156" s="125"/>
      <c r="AY156" s="125"/>
      <c r="AZ156" s="125"/>
      <c r="BA156" s="125"/>
      <c r="BB156" s="125"/>
      <c r="BC156" s="125"/>
      <c r="BD156" s="125"/>
      <c r="BE156" s="125"/>
      <c r="BF156" s="125"/>
      <c r="BG156" s="125"/>
      <c r="BH156" s="125"/>
      <c r="BI156" s="125"/>
      <c r="BJ156" t="str">
        <f t="shared" si="2"/>
        <v>Yes</v>
      </c>
    </row>
    <row r="157" spans="1:62" x14ac:dyDescent="0.25">
      <c r="A157" s="127"/>
      <c r="B157" s="124" t="s">
        <v>719</v>
      </c>
      <c r="C157" s="141" t="s">
        <v>720</v>
      </c>
      <c r="D157" s="125"/>
      <c r="E157" s="125"/>
      <c r="F157" s="125"/>
      <c r="G157" s="125"/>
      <c r="H157" s="147"/>
      <c r="I157" s="148"/>
      <c r="J157" s="134" t="s">
        <v>719</v>
      </c>
      <c r="K157" s="136" t="s">
        <v>720</v>
      </c>
      <c r="L157" s="134" t="s">
        <v>719</v>
      </c>
      <c r="M157" s="136"/>
      <c r="N157" s="134" t="s">
        <v>719</v>
      </c>
      <c r="O157" s="136"/>
      <c r="P157" s="140"/>
      <c r="Q157" s="125"/>
      <c r="R157" s="147"/>
      <c r="S157" s="147"/>
      <c r="T157" s="125"/>
      <c r="U157" s="125"/>
      <c r="V157" s="125"/>
      <c r="W157" s="125"/>
      <c r="X157" s="125"/>
      <c r="Y157" s="125"/>
      <c r="Z157" s="125"/>
      <c r="AA157" s="125"/>
      <c r="AB157" s="125"/>
      <c r="AC157" s="125"/>
      <c r="AD157" s="125"/>
      <c r="AE157" s="125"/>
      <c r="AF157" s="125"/>
      <c r="AG157" s="125"/>
      <c r="AH157" s="125"/>
      <c r="AI157" s="125"/>
      <c r="AJ157" s="125"/>
      <c r="AK157" s="125"/>
      <c r="AL157" s="125"/>
      <c r="AM157" s="125"/>
      <c r="AN157" s="125"/>
      <c r="AO157" s="125"/>
      <c r="AP157" s="125"/>
      <c r="AQ157" s="125"/>
      <c r="AR157" s="125"/>
      <c r="AS157" s="125"/>
      <c r="AT157" s="125"/>
      <c r="AU157" s="125"/>
      <c r="AV157" s="125"/>
      <c r="AW157" s="125"/>
      <c r="AX157" s="125"/>
      <c r="AY157" s="125"/>
      <c r="AZ157" s="125"/>
      <c r="BA157" s="125"/>
      <c r="BB157" s="125"/>
      <c r="BC157" s="125"/>
      <c r="BD157" s="125"/>
      <c r="BE157" s="125"/>
      <c r="BF157" s="125"/>
      <c r="BG157" s="125"/>
      <c r="BH157" s="125"/>
      <c r="BI157" s="125"/>
      <c r="BJ157" t="str">
        <f t="shared" si="2"/>
        <v>Yes</v>
      </c>
    </row>
    <row r="158" spans="1:62" x14ac:dyDescent="0.25">
      <c r="A158" s="127"/>
      <c r="B158" s="124"/>
      <c r="C158" s="141" t="s">
        <v>721</v>
      </c>
      <c r="D158" s="125"/>
      <c r="E158" s="125"/>
      <c r="F158" s="125"/>
      <c r="G158" s="125"/>
      <c r="H158" s="125"/>
      <c r="I158" s="142"/>
      <c r="J158" s="127"/>
      <c r="K158" s="128"/>
      <c r="L158" s="127"/>
      <c r="M158" s="128" t="s">
        <v>721</v>
      </c>
      <c r="N158" s="127"/>
      <c r="O158" s="128"/>
      <c r="P158" s="140"/>
      <c r="Q158" s="125"/>
      <c r="R158" s="125"/>
      <c r="S158" s="125"/>
      <c r="T158" s="125"/>
      <c r="U158" s="125"/>
      <c r="V158" s="125"/>
      <c r="W158" s="125"/>
      <c r="X158" s="125"/>
      <c r="Y158" s="125"/>
      <c r="Z158" s="125"/>
      <c r="AA158" s="125"/>
      <c r="AB158" s="125"/>
      <c r="AC158" s="125"/>
      <c r="AD158" s="125"/>
      <c r="AE158" s="125"/>
      <c r="AF158" s="125"/>
      <c r="AG158" s="125"/>
      <c r="AH158" s="125"/>
      <c r="AI158" s="125"/>
      <c r="AJ158" s="125"/>
      <c r="AK158" s="125"/>
      <c r="AL158" s="125"/>
      <c r="AM158" s="125"/>
      <c r="AN158" s="125"/>
      <c r="AO158" s="125"/>
      <c r="AP158" s="125"/>
      <c r="AQ158" s="125"/>
      <c r="AR158" s="125"/>
      <c r="AS158" s="125"/>
      <c r="AT158" s="125"/>
      <c r="AU158" s="125"/>
      <c r="AV158" s="125"/>
      <c r="AW158" s="125"/>
      <c r="AX158" s="125"/>
      <c r="AY158" s="125"/>
      <c r="AZ158" s="125"/>
      <c r="BA158" s="125"/>
      <c r="BB158" s="125"/>
      <c r="BC158" s="125"/>
      <c r="BD158" s="125"/>
      <c r="BE158" s="125"/>
      <c r="BF158" s="125"/>
      <c r="BG158" s="125"/>
      <c r="BH158" s="125"/>
      <c r="BI158" s="125"/>
      <c r="BJ158" t="str">
        <f t="shared" si="2"/>
        <v>Yes</v>
      </c>
    </row>
    <row r="159" spans="1:62" x14ac:dyDescent="0.25">
      <c r="A159" s="127"/>
      <c r="B159" s="124"/>
      <c r="C159" s="141" t="s">
        <v>722</v>
      </c>
      <c r="D159" s="125"/>
      <c r="E159" s="125"/>
      <c r="F159" s="125"/>
      <c r="G159" s="125"/>
      <c r="H159" s="125"/>
      <c r="I159" s="142"/>
      <c r="J159" s="127"/>
      <c r="K159" s="128"/>
      <c r="L159" s="127"/>
      <c r="M159" s="128" t="s">
        <v>722</v>
      </c>
      <c r="N159" s="127"/>
      <c r="O159" s="128"/>
      <c r="P159" s="140"/>
      <c r="Q159" s="125"/>
      <c r="R159" s="125"/>
      <c r="S159" s="125"/>
      <c r="T159" s="125"/>
      <c r="U159" s="125"/>
      <c r="V159" s="125"/>
      <c r="W159" s="125"/>
      <c r="X159" s="125"/>
      <c r="Y159" s="125"/>
      <c r="Z159" s="125"/>
      <c r="AA159" s="125"/>
      <c r="AB159" s="125"/>
      <c r="AC159" s="125"/>
      <c r="AD159" s="125"/>
      <c r="AE159" s="125"/>
      <c r="AF159" s="125"/>
      <c r="AG159" s="125"/>
      <c r="AH159" s="125"/>
      <c r="AI159" s="125"/>
      <c r="AJ159" s="125"/>
      <c r="AK159" s="125"/>
      <c r="AL159" s="125"/>
      <c r="AM159" s="125"/>
      <c r="AN159" s="125"/>
      <c r="AO159" s="125"/>
      <c r="AP159" s="125"/>
      <c r="AQ159" s="125"/>
      <c r="AR159" s="125"/>
      <c r="AS159" s="125"/>
      <c r="AT159" s="125"/>
      <c r="AU159" s="125"/>
      <c r="AV159" s="125"/>
      <c r="AW159" s="125"/>
      <c r="AX159" s="125"/>
      <c r="AY159" s="125"/>
      <c r="AZ159" s="125"/>
      <c r="BA159" s="125"/>
      <c r="BB159" s="125"/>
      <c r="BC159" s="125"/>
      <c r="BD159" s="125"/>
      <c r="BE159" s="125"/>
      <c r="BF159" s="125"/>
      <c r="BG159" s="125"/>
      <c r="BH159" s="125"/>
      <c r="BI159" s="125"/>
      <c r="BJ159" t="str">
        <f t="shared" si="2"/>
        <v>Yes</v>
      </c>
    </row>
    <row r="160" spans="1:62" ht="13.8" thickBot="1" x14ac:dyDescent="0.3">
      <c r="A160" s="127"/>
      <c r="B160" s="124"/>
      <c r="C160" s="141" t="s">
        <v>723</v>
      </c>
      <c r="D160" s="125"/>
      <c r="E160" s="125"/>
      <c r="F160" s="125"/>
      <c r="G160" s="125"/>
      <c r="H160" s="125"/>
      <c r="I160" s="125"/>
      <c r="J160" s="137"/>
      <c r="K160" s="132"/>
      <c r="L160" s="137"/>
      <c r="M160" s="132"/>
      <c r="N160" s="137"/>
      <c r="O160" s="132" t="s">
        <v>723</v>
      </c>
      <c r="P160" s="140"/>
      <c r="Q160" s="125"/>
      <c r="R160" s="125"/>
      <c r="S160" s="125"/>
      <c r="T160" s="125"/>
      <c r="U160" s="125"/>
      <c r="V160" s="133"/>
      <c r="W160" s="133"/>
      <c r="X160" s="125"/>
      <c r="Y160" s="125"/>
      <c r="Z160" s="125"/>
      <c r="AA160" s="125"/>
      <c r="AB160" s="133"/>
      <c r="AC160" s="133"/>
      <c r="AD160" s="133"/>
      <c r="AE160" s="133"/>
      <c r="AF160" s="133"/>
      <c r="AG160" s="133"/>
      <c r="AH160" s="125"/>
      <c r="AI160" s="125"/>
      <c r="AJ160" s="125"/>
      <c r="AK160" s="125"/>
      <c r="AL160" s="125"/>
      <c r="AM160" s="125"/>
      <c r="AN160" s="125"/>
      <c r="AO160" s="125"/>
      <c r="AP160" s="125"/>
      <c r="AQ160" s="125"/>
      <c r="AR160" s="125"/>
      <c r="AS160" s="125"/>
      <c r="AT160" s="125"/>
      <c r="AU160" s="125"/>
      <c r="AV160" s="125"/>
      <c r="AW160" s="125"/>
      <c r="AX160" s="125"/>
      <c r="AY160" s="125"/>
      <c r="AZ160" s="125"/>
      <c r="BA160" s="125"/>
      <c r="BB160" s="125"/>
      <c r="BC160" s="125"/>
      <c r="BD160" s="125"/>
      <c r="BE160" s="125"/>
      <c r="BF160" s="125"/>
      <c r="BG160" s="125"/>
      <c r="BH160" s="125"/>
      <c r="BI160" s="125"/>
      <c r="BJ160" t="str">
        <f t="shared" si="2"/>
        <v>Yes</v>
      </c>
    </row>
    <row r="161" spans="1:62" x14ac:dyDescent="0.25">
      <c r="A161" s="127"/>
      <c r="B161" s="124" t="s">
        <v>724</v>
      </c>
      <c r="C161" s="141" t="s">
        <v>725</v>
      </c>
      <c r="D161" s="125"/>
      <c r="E161" s="125"/>
      <c r="F161" s="125"/>
      <c r="G161" s="125"/>
      <c r="H161" s="125"/>
      <c r="I161" s="125"/>
      <c r="J161" s="125"/>
      <c r="K161" s="125"/>
      <c r="L161" s="125"/>
      <c r="M161" s="125"/>
      <c r="N161" s="147"/>
      <c r="O161" s="147"/>
      <c r="P161" s="125"/>
      <c r="Q161" s="125"/>
      <c r="R161" s="125"/>
      <c r="S161" s="125"/>
      <c r="T161" s="125"/>
      <c r="U161" s="142"/>
      <c r="V161" s="134" t="s">
        <v>724</v>
      </c>
      <c r="W161" s="136" t="s">
        <v>725</v>
      </c>
      <c r="X161" s="139"/>
      <c r="Y161" s="124"/>
      <c r="Z161" s="124"/>
      <c r="AA161" s="141"/>
      <c r="AB161" s="134" t="s">
        <v>724</v>
      </c>
      <c r="AC161" s="136"/>
      <c r="AD161" s="134" t="s">
        <v>724</v>
      </c>
      <c r="AE161" s="136"/>
      <c r="AF161" s="134" t="s">
        <v>724</v>
      </c>
      <c r="AG161" s="136"/>
      <c r="AH161" s="140"/>
      <c r="AI161" s="125"/>
      <c r="AJ161" s="125"/>
      <c r="AK161" s="125"/>
      <c r="AL161" s="125"/>
      <c r="AM161" s="125"/>
      <c r="AN161" s="125"/>
      <c r="AO161" s="125"/>
      <c r="AP161" s="125"/>
      <c r="AQ161" s="125"/>
      <c r="AR161" s="125"/>
      <c r="AS161" s="125"/>
      <c r="AT161" s="125"/>
      <c r="AU161" s="125"/>
      <c r="AV161" s="125"/>
      <c r="AW161" s="125"/>
      <c r="AX161" s="125"/>
      <c r="AY161" s="125"/>
      <c r="AZ161" s="125"/>
      <c r="BA161" s="125"/>
      <c r="BB161" s="125"/>
      <c r="BC161" s="125"/>
      <c r="BD161" s="125"/>
      <c r="BE161" s="125"/>
      <c r="BF161" s="125"/>
      <c r="BG161" s="125"/>
      <c r="BH161" s="125"/>
      <c r="BI161" s="125"/>
      <c r="BJ161" t="str">
        <f t="shared" si="2"/>
        <v>Yes</v>
      </c>
    </row>
    <row r="162" spans="1:62" x14ac:dyDescent="0.25">
      <c r="A162" s="127"/>
      <c r="B162" s="124"/>
      <c r="C162" s="141" t="s">
        <v>726</v>
      </c>
      <c r="D162" s="125"/>
      <c r="E162" s="125"/>
      <c r="F162" s="125"/>
      <c r="G162" s="125"/>
      <c r="H162" s="125"/>
      <c r="I162" s="125"/>
      <c r="J162" s="125"/>
      <c r="K162" s="125"/>
      <c r="L162" s="125"/>
      <c r="M162" s="125"/>
      <c r="N162" s="125"/>
      <c r="O162" s="125"/>
      <c r="P162" s="125"/>
      <c r="Q162" s="125"/>
      <c r="R162" s="125"/>
      <c r="S162" s="125"/>
      <c r="T162" s="125"/>
      <c r="U162" s="142"/>
      <c r="V162" s="127"/>
      <c r="W162" s="128"/>
      <c r="X162" s="139"/>
      <c r="Y162" s="124"/>
      <c r="Z162" s="124"/>
      <c r="AA162" s="141"/>
      <c r="AB162" s="127"/>
      <c r="AC162" s="128" t="s">
        <v>726</v>
      </c>
      <c r="AD162" s="127"/>
      <c r="AE162" s="128"/>
      <c r="AF162" s="127"/>
      <c r="AG162" s="128"/>
      <c r="AH162" s="140"/>
      <c r="AI162" s="125"/>
      <c r="AJ162" s="125"/>
      <c r="AK162" s="125"/>
      <c r="AL162" s="125"/>
      <c r="AM162" s="125"/>
      <c r="AN162" s="125"/>
      <c r="AO162" s="125"/>
      <c r="AP162" s="125"/>
      <c r="AQ162" s="125"/>
      <c r="AR162" s="125"/>
      <c r="AS162" s="125"/>
      <c r="AT162" s="125"/>
      <c r="AU162" s="125"/>
      <c r="AV162" s="125"/>
      <c r="AW162" s="125"/>
      <c r="AX162" s="125"/>
      <c r="AY162" s="125"/>
      <c r="AZ162" s="125"/>
      <c r="BA162" s="125"/>
      <c r="BB162" s="125"/>
      <c r="BC162" s="125"/>
      <c r="BD162" s="125"/>
      <c r="BE162" s="125"/>
      <c r="BF162" s="125"/>
      <c r="BG162" s="125"/>
      <c r="BH162" s="125"/>
      <c r="BI162" s="125"/>
      <c r="BJ162" t="str">
        <f t="shared" si="2"/>
        <v>Yes</v>
      </c>
    </row>
    <row r="163" spans="1:62" x14ac:dyDescent="0.25">
      <c r="A163" s="127"/>
      <c r="B163" s="124"/>
      <c r="C163" s="141" t="s">
        <v>727</v>
      </c>
      <c r="D163" s="125"/>
      <c r="E163" s="125"/>
      <c r="F163" s="125"/>
      <c r="G163" s="125"/>
      <c r="H163" s="125"/>
      <c r="I163" s="125"/>
      <c r="J163" s="125"/>
      <c r="K163" s="125"/>
      <c r="L163" s="125"/>
      <c r="M163" s="125"/>
      <c r="N163" s="125"/>
      <c r="O163" s="125"/>
      <c r="P163" s="125"/>
      <c r="Q163" s="125"/>
      <c r="R163" s="125"/>
      <c r="S163" s="125"/>
      <c r="T163" s="125"/>
      <c r="U163" s="142"/>
      <c r="V163" s="127"/>
      <c r="W163" s="128"/>
      <c r="X163" s="139"/>
      <c r="Y163" s="124"/>
      <c r="Z163" s="124"/>
      <c r="AA163" s="141"/>
      <c r="AB163" s="127"/>
      <c r="AC163" s="128" t="s">
        <v>727</v>
      </c>
      <c r="AD163" s="127"/>
      <c r="AE163" s="128"/>
      <c r="AF163" s="127"/>
      <c r="AG163" s="128"/>
      <c r="AH163" s="140"/>
      <c r="AI163" s="125"/>
      <c r="AJ163" s="125"/>
      <c r="AK163" s="125"/>
      <c r="AL163" s="125"/>
      <c r="AM163" s="125"/>
      <c r="AN163" s="125"/>
      <c r="AO163" s="125"/>
      <c r="AP163" s="125"/>
      <c r="AQ163" s="125"/>
      <c r="AR163" s="125"/>
      <c r="AS163" s="125"/>
      <c r="AT163" s="125"/>
      <c r="AU163" s="125"/>
      <c r="AV163" s="125"/>
      <c r="AW163" s="125"/>
      <c r="AX163" s="125"/>
      <c r="AY163" s="125"/>
      <c r="AZ163" s="125"/>
      <c r="BA163" s="125"/>
      <c r="BB163" s="125"/>
      <c r="BC163" s="125"/>
      <c r="BD163" s="125"/>
      <c r="BE163" s="125"/>
      <c r="BF163" s="125"/>
      <c r="BG163" s="125"/>
      <c r="BH163" s="125"/>
      <c r="BI163" s="125"/>
      <c r="BJ163" t="str">
        <f t="shared" si="2"/>
        <v>Yes</v>
      </c>
    </row>
    <row r="164" spans="1:62" x14ac:dyDescent="0.25">
      <c r="A164" s="127"/>
      <c r="B164" s="124"/>
      <c r="C164" s="141" t="s">
        <v>728</v>
      </c>
      <c r="D164" s="125"/>
      <c r="E164" s="125"/>
      <c r="F164" s="125"/>
      <c r="G164" s="125"/>
      <c r="H164" s="125"/>
      <c r="I164" s="125"/>
      <c r="J164" s="125"/>
      <c r="K164" s="125"/>
      <c r="L164" s="125"/>
      <c r="M164" s="125"/>
      <c r="N164" s="125"/>
      <c r="O164" s="125"/>
      <c r="P164" s="125"/>
      <c r="Q164" s="125"/>
      <c r="R164" s="125"/>
      <c r="S164" s="125"/>
      <c r="T164" s="125"/>
      <c r="U164" s="142"/>
      <c r="V164" s="127"/>
      <c r="W164" s="128" t="s">
        <v>728</v>
      </c>
      <c r="X164" s="139"/>
      <c r="Y164" s="124"/>
      <c r="Z164" s="124"/>
      <c r="AA164" s="141"/>
      <c r="AB164" s="127"/>
      <c r="AC164" s="128"/>
      <c r="AD164" s="127"/>
      <c r="AE164" s="128"/>
      <c r="AF164" s="127"/>
      <c r="AG164" s="128"/>
      <c r="AH164" s="140"/>
      <c r="AI164" s="125"/>
      <c r="AJ164" s="125"/>
      <c r="AK164" s="125"/>
      <c r="AL164" s="125"/>
      <c r="AM164" s="125"/>
      <c r="AN164" s="125"/>
      <c r="AO164" s="125"/>
      <c r="AP164" s="125"/>
      <c r="AQ164" s="125"/>
      <c r="AR164" s="125"/>
      <c r="AS164" s="125"/>
      <c r="AT164" s="125"/>
      <c r="AU164" s="125"/>
      <c r="AV164" s="125"/>
      <c r="AW164" s="125"/>
      <c r="AX164" s="125"/>
      <c r="AY164" s="125"/>
      <c r="AZ164" s="125"/>
      <c r="BA164" s="125"/>
      <c r="BB164" s="125"/>
      <c r="BC164" s="125"/>
      <c r="BD164" s="125"/>
      <c r="BE164" s="125"/>
      <c r="BF164" s="125"/>
      <c r="BG164" s="125"/>
      <c r="BH164" s="125"/>
      <c r="BI164" s="125"/>
      <c r="BJ164" t="str">
        <f t="shared" si="2"/>
        <v>Yes</v>
      </c>
    </row>
    <row r="165" spans="1:62" x14ac:dyDescent="0.25">
      <c r="A165" s="127"/>
      <c r="B165" s="124"/>
      <c r="C165" s="141" t="s">
        <v>729</v>
      </c>
      <c r="D165" s="125"/>
      <c r="E165" s="125"/>
      <c r="F165" s="125"/>
      <c r="G165" s="125"/>
      <c r="H165" s="125"/>
      <c r="I165" s="125"/>
      <c r="J165" s="125"/>
      <c r="K165" s="125"/>
      <c r="L165" s="125"/>
      <c r="M165" s="125"/>
      <c r="N165" s="125"/>
      <c r="O165" s="125"/>
      <c r="P165" s="125"/>
      <c r="Q165" s="125"/>
      <c r="R165" s="125"/>
      <c r="S165" s="125"/>
      <c r="T165" s="125"/>
      <c r="U165" s="142"/>
      <c r="V165" s="127"/>
      <c r="W165" s="128"/>
      <c r="X165" s="139"/>
      <c r="Y165" s="124"/>
      <c r="Z165" s="124"/>
      <c r="AA165" s="141"/>
      <c r="AB165" s="127"/>
      <c r="AC165" s="128"/>
      <c r="AD165" s="127"/>
      <c r="AE165" s="128" t="s">
        <v>729</v>
      </c>
      <c r="AF165" s="127"/>
      <c r="AG165" s="128"/>
      <c r="AH165" s="140"/>
      <c r="AI165" s="125"/>
      <c r="AJ165" s="125"/>
      <c r="AK165" s="125"/>
      <c r="AL165" s="125"/>
      <c r="AM165" s="125"/>
      <c r="AN165" s="125"/>
      <c r="AO165" s="125"/>
      <c r="AP165" s="125"/>
      <c r="AQ165" s="125"/>
      <c r="AR165" s="125"/>
      <c r="AS165" s="125"/>
      <c r="AT165" s="125"/>
      <c r="AU165" s="125"/>
      <c r="AV165" s="125"/>
      <c r="AW165" s="125"/>
      <c r="AX165" s="125"/>
      <c r="AY165" s="125"/>
      <c r="AZ165" s="125"/>
      <c r="BA165" s="125"/>
      <c r="BB165" s="125"/>
      <c r="BC165" s="125"/>
      <c r="BD165" s="125"/>
      <c r="BE165" s="125"/>
      <c r="BF165" s="125"/>
      <c r="BG165" s="125"/>
      <c r="BH165" s="125"/>
      <c r="BI165" s="125"/>
      <c r="BJ165" t="str">
        <f t="shared" si="2"/>
        <v>Yes</v>
      </c>
    </row>
    <row r="166" spans="1:62" x14ac:dyDescent="0.25">
      <c r="A166" s="127"/>
      <c r="B166" s="124"/>
      <c r="C166" s="141" t="s">
        <v>730</v>
      </c>
      <c r="D166" s="125"/>
      <c r="E166" s="125"/>
      <c r="F166" s="125"/>
      <c r="G166" s="125"/>
      <c r="H166" s="125"/>
      <c r="I166" s="125"/>
      <c r="J166" s="125"/>
      <c r="K166" s="125"/>
      <c r="L166" s="125"/>
      <c r="M166" s="125"/>
      <c r="N166" s="125"/>
      <c r="O166" s="125"/>
      <c r="P166" s="125"/>
      <c r="Q166" s="125"/>
      <c r="R166" s="125"/>
      <c r="S166" s="125"/>
      <c r="T166" s="125"/>
      <c r="U166" s="142"/>
      <c r="V166" s="127"/>
      <c r="W166" s="128"/>
      <c r="X166" s="139"/>
      <c r="Y166" s="124"/>
      <c r="Z166" s="124"/>
      <c r="AA166" s="141"/>
      <c r="AB166" s="127"/>
      <c r="AC166" s="128"/>
      <c r="AD166" s="127"/>
      <c r="AE166" s="128" t="s">
        <v>730</v>
      </c>
      <c r="AF166" s="127"/>
      <c r="AG166" s="128"/>
      <c r="AH166" s="140"/>
      <c r="AI166" s="125"/>
      <c r="AJ166" s="125"/>
      <c r="AK166" s="125"/>
      <c r="AL166" s="125"/>
      <c r="AM166" s="125"/>
      <c r="AN166" s="125"/>
      <c r="AO166" s="125"/>
      <c r="AP166" s="125"/>
      <c r="AQ166" s="125"/>
      <c r="AR166" s="125"/>
      <c r="AS166" s="125"/>
      <c r="AT166" s="125"/>
      <c r="AU166" s="125"/>
      <c r="AV166" s="125"/>
      <c r="AW166" s="125"/>
      <c r="AX166" s="125"/>
      <c r="AY166" s="125"/>
      <c r="AZ166" s="125"/>
      <c r="BA166" s="125"/>
      <c r="BB166" s="125"/>
      <c r="BC166" s="125"/>
      <c r="BD166" s="125"/>
      <c r="BE166" s="125"/>
      <c r="BF166" s="125"/>
      <c r="BG166" s="125"/>
      <c r="BH166" s="125"/>
      <c r="BI166" s="125"/>
      <c r="BJ166" t="str">
        <f t="shared" si="2"/>
        <v>Yes</v>
      </c>
    </row>
    <row r="167" spans="1:62" x14ac:dyDescent="0.25">
      <c r="A167" s="127"/>
      <c r="B167" s="124"/>
      <c r="C167" s="141" t="s">
        <v>731</v>
      </c>
      <c r="D167" s="125"/>
      <c r="E167" s="125"/>
      <c r="F167" s="125"/>
      <c r="G167" s="125"/>
      <c r="H167" s="125"/>
      <c r="I167" s="125"/>
      <c r="J167" s="125"/>
      <c r="K167" s="125"/>
      <c r="L167" s="125"/>
      <c r="M167" s="125"/>
      <c r="N167" s="125"/>
      <c r="O167" s="125"/>
      <c r="P167" s="125"/>
      <c r="Q167" s="125"/>
      <c r="R167" s="125"/>
      <c r="S167" s="125"/>
      <c r="T167" s="125"/>
      <c r="U167" s="142"/>
      <c r="V167" s="127"/>
      <c r="W167" s="128"/>
      <c r="X167" s="139"/>
      <c r="Y167" s="124"/>
      <c r="Z167" s="124"/>
      <c r="AA167" s="141"/>
      <c r="AB167" s="127"/>
      <c r="AC167" s="128"/>
      <c r="AD167" s="127"/>
      <c r="AE167" s="128"/>
      <c r="AF167" s="127"/>
      <c r="AG167" s="128" t="s">
        <v>731</v>
      </c>
      <c r="AH167" s="140"/>
      <c r="AI167" s="125"/>
      <c r="AJ167" s="125"/>
      <c r="AK167" s="125"/>
      <c r="AL167" s="125"/>
      <c r="AM167" s="125"/>
      <c r="AN167" s="125"/>
      <c r="AO167" s="125"/>
      <c r="AP167" s="125"/>
      <c r="AQ167" s="125"/>
      <c r="AR167" s="125"/>
      <c r="AS167" s="125"/>
      <c r="AT167" s="125"/>
      <c r="AU167" s="125"/>
      <c r="AV167" s="125"/>
      <c r="AW167" s="125"/>
      <c r="AX167" s="125"/>
      <c r="AY167" s="125"/>
      <c r="AZ167" s="125"/>
      <c r="BA167" s="125"/>
      <c r="BB167" s="125"/>
      <c r="BC167" s="125"/>
      <c r="BD167" s="125"/>
      <c r="BE167" s="125"/>
      <c r="BF167" s="125"/>
      <c r="BG167" s="125"/>
      <c r="BH167" s="125"/>
      <c r="BI167" s="125"/>
      <c r="BJ167" t="str">
        <f t="shared" si="2"/>
        <v>Yes</v>
      </c>
    </row>
    <row r="168" spans="1:62" x14ac:dyDescent="0.25">
      <c r="A168" s="127"/>
      <c r="B168" s="124"/>
      <c r="C168" s="141" t="s">
        <v>732</v>
      </c>
      <c r="D168" s="125"/>
      <c r="E168" s="125"/>
      <c r="F168" s="125"/>
      <c r="G168" s="125"/>
      <c r="H168" s="125"/>
      <c r="I168" s="125"/>
      <c r="J168" s="125"/>
      <c r="K168" s="125"/>
      <c r="L168" s="125"/>
      <c r="M168" s="125"/>
      <c r="N168" s="125"/>
      <c r="O168" s="125"/>
      <c r="P168" s="125"/>
      <c r="Q168" s="125"/>
      <c r="R168" s="125"/>
      <c r="S168" s="125"/>
      <c r="T168" s="125"/>
      <c r="U168" s="142"/>
      <c r="V168" s="127"/>
      <c r="W168" s="128"/>
      <c r="X168" s="139"/>
      <c r="Y168" s="124"/>
      <c r="Z168" s="124"/>
      <c r="AA168" s="141"/>
      <c r="AB168" s="127"/>
      <c r="AC168" s="128"/>
      <c r="AD168" s="127"/>
      <c r="AE168" s="128"/>
      <c r="AF168" s="127"/>
      <c r="AG168" s="128" t="s">
        <v>732</v>
      </c>
      <c r="AH168" s="140"/>
      <c r="AI168" s="125"/>
      <c r="AJ168" s="125"/>
      <c r="AK168" s="125"/>
      <c r="AL168" s="125"/>
      <c r="AM168" s="125"/>
      <c r="AN168" s="125"/>
      <c r="AO168" s="125"/>
      <c r="AP168" s="125"/>
      <c r="AQ168" s="125"/>
      <c r="AR168" s="125"/>
      <c r="AS168" s="125"/>
      <c r="AT168" s="125"/>
      <c r="AU168" s="125"/>
      <c r="AV168" s="125"/>
      <c r="AW168" s="125"/>
      <c r="AX168" s="125"/>
      <c r="AY168" s="125"/>
      <c r="AZ168" s="125"/>
      <c r="BA168" s="125"/>
      <c r="BB168" s="125"/>
      <c r="BC168" s="125"/>
      <c r="BD168" s="125"/>
      <c r="BE168" s="125"/>
      <c r="BF168" s="125"/>
      <c r="BG168" s="125"/>
      <c r="BH168" s="125"/>
      <c r="BI168" s="125"/>
      <c r="BJ168" t="str">
        <f t="shared" si="2"/>
        <v>Yes</v>
      </c>
    </row>
    <row r="169" spans="1:62" ht="13.8" thickBot="1" x14ac:dyDescent="0.3">
      <c r="A169" s="127"/>
      <c r="B169" s="124"/>
      <c r="C169" s="141" t="s">
        <v>733</v>
      </c>
      <c r="D169" s="125"/>
      <c r="E169" s="125"/>
      <c r="F169" s="125"/>
      <c r="G169" s="125"/>
      <c r="H169" s="125"/>
      <c r="I169" s="125"/>
      <c r="J169" s="125"/>
      <c r="K169" s="125"/>
      <c r="L169" s="125"/>
      <c r="M169" s="125"/>
      <c r="N169" s="125"/>
      <c r="O169" s="125"/>
      <c r="P169" s="125"/>
      <c r="Q169" s="125"/>
      <c r="R169" s="125"/>
      <c r="S169" s="125"/>
      <c r="T169" s="125"/>
      <c r="U169" s="142"/>
      <c r="V169" s="137"/>
      <c r="W169" s="132"/>
      <c r="X169" s="139"/>
      <c r="Y169" s="124"/>
      <c r="Z169" s="124"/>
      <c r="AA169" s="141"/>
      <c r="AB169" s="137"/>
      <c r="AC169" s="132"/>
      <c r="AD169" s="137"/>
      <c r="AE169" s="132"/>
      <c r="AF169" s="137"/>
      <c r="AG169" s="132" t="s">
        <v>733</v>
      </c>
      <c r="AH169" s="149"/>
      <c r="AI169" s="133"/>
      <c r="AJ169" s="133"/>
      <c r="AK169" s="133"/>
      <c r="AL169" s="125"/>
      <c r="AM169" s="125"/>
      <c r="AN169" s="125"/>
      <c r="AO169" s="125"/>
      <c r="AP169" s="125"/>
      <c r="AQ169" s="125"/>
      <c r="AR169" s="125"/>
      <c r="AS169" s="125"/>
      <c r="AT169" s="125"/>
      <c r="AU169" s="125"/>
      <c r="AV169" s="125"/>
      <c r="AW169" s="125"/>
      <c r="AX169" s="125"/>
      <c r="AY169" s="125"/>
      <c r="AZ169" s="125"/>
      <c r="BA169" s="125"/>
      <c r="BB169" s="125"/>
      <c r="BC169" s="125"/>
      <c r="BD169" s="125"/>
      <c r="BE169" s="125"/>
      <c r="BF169" s="125"/>
      <c r="BG169" s="125"/>
      <c r="BH169" s="125"/>
      <c r="BI169" s="125"/>
      <c r="BJ169" t="str">
        <f t="shared" si="2"/>
        <v>Yes</v>
      </c>
    </row>
    <row r="170" spans="1:62" x14ac:dyDescent="0.25">
      <c r="A170" s="127" t="s">
        <v>734</v>
      </c>
      <c r="B170" s="124" t="s">
        <v>735</v>
      </c>
      <c r="C170" s="141" t="s">
        <v>736</v>
      </c>
      <c r="D170" s="125"/>
      <c r="E170" s="125"/>
      <c r="F170" s="125"/>
      <c r="G170" s="125"/>
      <c r="H170" s="125"/>
      <c r="I170" s="125"/>
      <c r="J170" s="125"/>
      <c r="K170" s="125"/>
      <c r="L170" s="125"/>
      <c r="M170" s="125"/>
      <c r="N170" s="125"/>
      <c r="O170" s="125"/>
      <c r="P170" s="125"/>
      <c r="Q170" s="125"/>
      <c r="R170" s="125"/>
      <c r="S170" s="125"/>
      <c r="T170" s="125"/>
      <c r="U170" s="125"/>
      <c r="V170" s="147"/>
      <c r="W170" s="147"/>
      <c r="X170" s="125"/>
      <c r="Y170" s="125"/>
      <c r="Z170" s="125"/>
      <c r="AA170" s="125"/>
      <c r="AB170" s="147"/>
      <c r="AC170" s="147"/>
      <c r="AD170" s="147"/>
      <c r="AE170" s="147"/>
      <c r="AF170" s="147"/>
      <c r="AG170" s="148"/>
      <c r="AH170" s="134" t="s">
        <v>735</v>
      </c>
      <c r="AI170" s="136" t="s">
        <v>736</v>
      </c>
      <c r="AJ170" s="134" t="s">
        <v>735</v>
      </c>
      <c r="AK170" s="136"/>
      <c r="AL170" s="140"/>
      <c r="AM170" s="125"/>
      <c r="AN170" s="125"/>
      <c r="AO170" s="125"/>
      <c r="AP170" s="125"/>
      <c r="AQ170" s="125"/>
      <c r="AR170" s="125"/>
      <c r="AS170" s="125"/>
      <c r="AT170" s="125"/>
      <c r="AU170" s="125"/>
      <c r="AV170" s="125"/>
      <c r="AW170" s="125"/>
      <c r="AX170" s="125"/>
      <c r="AY170" s="125"/>
      <c r="AZ170" s="125"/>
      <c r="BA170" s="125"/>
      <c r="BB170" s="125"/>
      <c r="BC170" s="125"/>
      <c r="BD170" s="125"/>
      <c r="BE170" s="125"/>
      <c r="BF170" s="125"/>
      <c r="BG170" s="125"/>
      <c r="BH170" s="125"/>
      <c r="BI170" s="125"/>
      <c r="BJ170" t="str">
        <f t="shared" si="2"/>
        <v>Yes</v>
      </c>
    </row>
    <row r="171" spans="1:62" x14ac:dyDescent="0.25">
      <c r="A171" s="127"/>
      <c r="B171" s="124"/>
      <c r="C171" s="141" t="s">
        <v>737</v>
      </c>
      <c r="D171" s="125"/>
      <c r="E171" s="125"/>
      <c r="F171" s="125"/>
      <c r="G171" s="125"/>
      <c r="H171" s="125"/>
      <c r="I171" s="125"/>
      <c r="J171" s="125"/>
      <c r="K171" s="125"/>
      <c r="L171" s="125"/>
      <c r="M171" s="125"/>
      <c r="N171" s="125"/>
      <c r="O171" s="125"/>
      <c r="P171" s="125"/>
      <c r="Q171" s="125"/>
      <c r="R171" s="125"/>
      <c r="S171" s="125"/>
      <c r="T171" s="125"/>
      <c r="U171" s="125"/>
      <c r="V171" s="125"/>
      <c r="W171" s="125"/>
      <c r="X171" s="125"/>
      <c r="Y171" s="125"/>
      <c r="Z171" s="125"/>
      <c r="AA171" s="125"/>
      <c r="AB171" s="125"/>
      <c r="AC171" s="125"/>
      <c r="AD171" s="125"/>
      <c r="AE171" s="125"/>
      <c r="AF171" s="125"/>
      <c r="AG171" s="142"/>
      <c r="AH171" s="127"/>
      <c r="AI171" s="128"/>
      <c r="AJ171" s="127"/>
      <c r="AK171" s="128" t="s">
        <v>737</v>
      </c>
      <c r="AL171" s="140"/>
      <c r="AM171" s="125"/>
      <c r="AN171" s="125"/>
      <c r="AO171" s="125"/>
      <c r="AP171" s="125"/>
      <c r="AQ171" s="125"/>
      <c r="AR171" s="125"/>
      <c r="AS171" s="125"/>
      <c r="AT171" s="125"/>
      <c r="AU171" s="125"/>
      <c r="AV171" s="125"/>
      <c r="AW171" s="125"/>
      <c r="AX171" s="125"/>
      <c r="AY171" s="125"/>
      <c r="AZ171" s="125"/>
      <c r="BA171" s="125"/>
      <c r="BB171" s="125"/>
      <c r="BC171" s="125"/>
      <c r="BD171" s="125"/>
      <c r="BE171" s="125"/>
      <c r="BF171" s="125"/>
      <c r="BG171" s="125"/>
      <c r="BH171" s="125"/>
      <c r="BI171" s="125"/>
      <c r="BJ171" t="str">
        <f t="shared" si="2"/>
        <v>Yes</v>
      </c>
    </row>
    <row r="172" spans="1:62" x14ac:dyDescent="0.25">
      <c r="A172" s="127"/>
      <c r="B172" s="124"/>
      <c r="C172" s="141" t="s">
        <v>738</v>
      </c>
      <c r="D172" s="125"/>
      <c r="E172" s="125"/>
      <c r="F172" s="125"/>
      <c r="G172" s="125"/>
      <c r="H172" s="125"/>
      <c r="I172" s="125"/>
      <c r="J172" s="125"/>
      <c r="K172" s="125"/>
      <c r="L172" s="125"/>
      <c r="M172" s="125"/>
      <c r="N172" s="125"/>
      <c r="O172" s="125"/>
      <c r="P172" s="125"/>
      <c r="Q172" s="125"/>
      <c r="R172" s="125"/>
      <c r="S172" s="125"/>
      <c r="T172" s="125"/>
      <c r="U172" s="125"/>
      <c r="V172" s="125"/>
      <c r="W172" s="125"/>
      <c r="X172" s="125"/>
      <c r="Y172" s="125"/>
      <c r="Z172" s="125"/>
      <c r="AA172" s="125"/>
      <c r="AB172" s="125"/>
      <c r="AC172" s="125"/>
      <c r="AD172" s="125"/>
      <c r="AE172" s="125"/>
      <c r="AF172" s="125"/>
      <c r="AG172" s="142"/>
      <c r="AH172" s="127"/>
      <c r="AI172" s="128"/>
      <c r="AJ172" s="127"/>
      <c r="AK172" s="128" t="s">
        <v>738</v>
      </c>
      <c r="AL172" s="140"/>
      <c r="AM172" s="125"/>
      <c r="AN172" s="125"/>
      <c r="AO172" s="125"/>
      <c r="AP172" s="125"/>
      <c r="AQ172" s="125"/>
      <c r="AR172" s="125"/>
      <c r="AS172" s="125"/>
      <c r="AT172" s="125"/>
      <c r="AU172" s="125"/>
      <c r="AV172" s="125"/>
      <c r="AW172" s="125"/>
      <c r="AX172" s="125"/>
      <c r="AY172" s="125"/>
      <c r="AZ172" s="125"/>
      <c r="BA172" s="125"/>
      <c r="BB172" s="125"/>
      <c r="BC172" s="125"/>
      <c r="BD172" s="125"/>
      <c r="BE172" s="125"/>
      <c r="BF172" s="125"/>
      <c r="BG172" s="125"/>
      <c r="BH172" s="125"/>
      <c r="BI172" s="125"/>
      <c r="BJ172" t="str">
        <f t="shared" si="2"/>
        <v>Yes</v>
      </c>
    </row>
    <row r="173" spans="1:62" ht="13.8" thickBot="1" x14ac:dyDescent="0.3">
      <c r="A173" s="127"/>
      <c r="B173" s="124"/>
      <c r="C173" s="141" t="s">
        <v>739</v>
      </c>
      <c r="D173" s="125"/>
      <c r="E173" s="125"/>
      <c r="F173" s="125"/>
      <c r="G173" s="125"/>
      <c r="H173" s="125"/>
      <c r="I173" s="125"/>
      <c r="J173" s="125"/>
      <c r="K173" s="125"/>
      <c r="L173" s="125"/>
      <c r="M173" s="125"/>
      <c r="N173" s="125"/>
      <c r="O173" s="125"/>
      <c r="P173" s="125"/>
      <c r="Q173" s="125"/>
      <c r="R173" s="125"/>
      <c r="S173" s="125"/>
      <c r="T173" s="125"/>
      <c r="U173" s="125"/>
      <c r="V173" s="125"/>
      <c r="W173" s="125"/>
      <c r="X173" s="125"/>
      <c r="Y173" s="125"/>
      <c r="Z173" s="125"/>
      <c r="AA173" s="125"/>
      <c r="AB173" s="125"/>
      <c r="AC173" s="125"/>
      <c r="AD173" s="125"/>
      <c r="AE173" s="125"/>
      <c r="AF173" s="125"/>
      <c r="AG173" s="142"/>
      <c r="AH173" s="137"/>
      <c r="AI173" s="132"/>
      <c r="AJ173" s="137"/>
      <c r="AK173" s="132" t="s">
        <v>739</v>
      </c>
      <c r="AL173" s="149"/>
      <c r="AM173" s="133"/>
      <c r="AN173" s="125"/>
      <c r="AO173" s="125"/>
      <c r="AP173" s="125"/>
      <c r="AQ173" s="125"/>
      <c r="AR173" s="125"/>
      <c r="AS173" s="125"/>
      <c r="AT173" s="125"/>
      <c r="AU173" s="125"/>
      <c r="AV173" s="125"/>
      <c r="AW173" s="125"/>
      <c r="AX173" s="125"/>
      <c r="AY173" s="125"/>
      <c r="AZ173" s="125"/>
      <c r="BA173" s="125"/>
      <c r="BB173" s="133"/>
      <c r="BC173" s="133"/>
      <c r="BD173" s="125"/>
      <c r="BE173" s="125"/>
      <c r="BF173" s="125"/>
      <c r="BG173" s="125"/>
      <c r="BH173" s="125"/>
      <c r="BI173" s="125"/>
      <c r="BJ173" t="str">
        <f t="shared" si="2"/>
        <v>Yes</v>
      </c>
    </row>
    <row r="174" spans="1:62" x14ac:dyDescent="0.25">
      <c r="A174" s="127"/>
      <c r="B174" s="124" t="s">
        <v>740</v>
      </c>
      <c r="C174" s="141" t="s">
        <v>741</v>
      </c>
      <c r="D174" s="125"/>
      <c r="E174" s="125"/>
      <c r="F174" s="125"/>
      <c r="G174" s="125"/>
      <c r="H174" s="125"/>
      <c r="I174" s="125"/>
      <c r="J174" s="125"/>
      <c r="K174" s="125"/>
      <c r="L174" s="125"/>
      <c r="M174" s="125"/>
      <c r="N174" s="125"/>
      <c r="O174" s="125"/>
      <c r="P174" s="125"/>
      <c r="Q174" s="125"/>
      <c r="R174" s="125"/>
      <c r="S174" s="125"/>
      <c r="T174" s="125"/>
      <c r="U174" s="125"/>
      <c r="V174" s="125"/>
      <c r="W174" s="125"/>
      <c r="X174" s="125"/>
      <c r="Y174" s="125"/>
      <c r="Z174" s="125"/>
      <c r="AA174" s="125"/>
      <c r="AB174" s="125"/>
      <c r="AC174" s="125"/>
      <c r="AD174" s="125"/>
      <c r="AE174" s="125"/>
      <c r="AF174" s="125"/>
      <c r="AG174" s="125"/>
      <c r="AH174" s="147"/>
      <c r="AI174" s="147"/>
      <c r="AJ174" s="147"/>
      <c r="AK174" s="148"/>
      <c r="AL174" s="134" t="s">
        <v>740</v>
      </c>
      <c r="AM174" s="136" t="s">
        <v>741</v>
      </c>
      <c r="AN174" s="140"/>
      <c r="AO174" s="125"/>
      <c r="AP174" s="125"/>
      <c r="AQ174" s="125"/>
      <c r="AR174" s="125"/>
      <c r="AS174" s="125"/>
      <c r="AT174" s="125"/>
      <c r="AU174" s="125"/>
      <c r="AV174" s="124"/>
      <c r="AW174" s="124"/>
      <c r="AX174" s="125"/>
      <c r="AY174" s="125"/>
      <c r="AZ174" s="125"/>
      <c r="BA174" s="142"/>
      <c r="BB174" s="134" t="s">
        <v>740</v>
      </c>
      <c r="BC174" s="136" t="s">
        <v>741</v>
      </c>
      <c r="BD174" s="140"/>
      <c r="BE174" s="125"/>
      <c r="BF174" s="125"/>
      <c r="BG174" s="125"/>
      <c r="BH174" s="125"/>
      <c r="BI174" s="125"/>
      <c r="BJ174" t="str">
        <f t="shared" si="2"/>
        <v>Yes</v>
      </c>
    </row>
    <row r="175" spans="1:62" x14ac:dyDescent="0.25">
      <c r="A175" s="127"/>
      <c r="B175" s="124"/>
      <c r="C175" s="141" t="s">
        <v>742</v>
      </c>
      <c r="D175" s="125"/>
      <c r="E175" s="125"/>
      <c r="F175" s="125"/>
      <c r="G175" s="125"/>
      <c r="H175" s="125"/>
      <c r="I175" s="125"/>
      <c r="J175" s="125"/>
      <c r="K175" s="125"/>
      <c r="L175" s="125"/>
      <c r="M175" s="125"/>
      <c r="N175" s="125"/>
      <c r="O175" s="125"/>
      <c r="P175" s="125"/>
      <c r="Q175" s="125"/>
      <c r="R175" s="125"/>
      <c r="S175" s="125"/>
      <c r="T175" s="125"/>
      <c r="U175" s="125"/>
      <c r="V175" s="125"/>
      <c r="W175" s="125"/>
      <c r="X175" s="125"/>
      <c r="Y175" s="125"/>
      <c r="Z175" s="125"/>
      <c r="AA175" s="125"/>
      <c r="AB175" s="125"/>
      <c r="AC175" s="125"/>
      <c r="AD175" s="125"/>
      <c r="AE175" s="125"/>
      <c r="AF175" s="125"/>
      <c r="AG175" s="125"/>
      <c r="AH175" s="125"/>
      <c r="AI175" s="125"/>
      <c r="AJ175" s="125"/>
      <c r="AK175" s="142"/>
      <c r="AL175" s="127"/>
      <c r="AM175" s="128" t="s">
        <v>742</v>
      </c>
      <c r="AN175" s="140"/>
      <c r="AO175" s="125"/>
      <c r="AP175" s="125"/>
      <c r="AQ175" s="125"/>
      <c r="AR175" s="125"/>
      <c r="AS175" s="125"/>
      <c r="AT175" s="125"/>
      <c r="AU175" s="125"/>
      <c r="AV175" s="124"/>
      <c r="AW175" s="124"/>
      <c r="AX175" s="125"/>
      <c r="AY175" s="125"/>
      <c r="AZ175" s="125"/>
      <c r="BA175" s="142"/>
      <c r="BB175" s="127"/>
      <c r="BC175" s="128"/>
      <c r="BD175" s="140"/>
      <c r="BE175" s="125"/>
      <c r="BF175" s="125"/>
      <c r="BG175" s="125"/>
      <c r="BH175" s="125"/>
      <c r="BI175" s="125"/>
      <c r="BJ175" t="str">
        <f t="shared" si="2"/>
        <v>Yes</v>
      </c>
    </row>
    <row r="176" spans="1:62" ht="13.8" thickBot="1" x14ac:dyDescent="0.3">
      <c r="A176" s="127"/>
      <c r="B176" s="124"/>
      <c r="C176" s="141" t="s">
        <v>743</v>
      </c>
      <c r="D176" s="125"/>
      <c r="E176" s="125"/>
      <c r="F176" s="125"/>
      <c r="G176" s="125"/>
      <c r="H176" s="125"/>
      <c r="I176" s="125"/>
      <c r="J176" s="125"/>
      <c r="K176" s="125"/>
      <c r="L176" s="125"/>
      <c r="M176" s="125"/>
      <c r="N176" s="125"/>
      <c r="O176" s="125"/>
      <c r="P176" s="125"/>
      <c r="Q176" s="125"/>
      <c r="R176" s="125"/>
      <c r="S176" s="125"/>
      <c r="T176" s="125"/>
      <c r="U176" s="125"/>
      <c r="V176" s="125"/>
      <c r="W176" s="125"/>
      <c r="X176" s="125"/>
      <c r="Y176" s="125"/>
      <c r="Z176" s="125"/>
      <c r="AA176" s="125"/>
      <c r="AB176" s="125"/>
      <c r="AC176" s="125"/>
      <c r="AD176" s="125"/>
      <c r="AE176" s="125"/>
      <c r="AF176" s="125"/>
      <c r="AG176" s="125"/>
      <c r="AH176" s="125"/>
      <c r="AI176" s="125"/>
      <c r="AJ176" s="125"/>
      <c r="AK176" s="142"/>
      <c r="AL176" s="137"/>
      <c r="AM176" s="132" t="s">
        <v>743</v>
      </c>
      <c r="AN176" s="140"/>
      <c r="AO176" s="125"/>
      <c r="AP176" s="125"/>
      <c r="AQ176" s="125"/>
      <c r="AR176" s="125"/>
      <c r="AS176" s="125"/>
      <c r="AT176" s="125"/>
      <c r="AU176" s="125"/>
      <c r="AV176" s="152"/>
      <c r="AW176" s="152"/>
      <c r="AX176" s="125"/>
      <c r="AY176" s="125"/>
      <c r="AZ176" s="125"/>
      <c r="BA176" s="142"/>
      <c r="BB176" s="137"/>
      <c r="BC176" s="132"/>
      <c r="BD176" s="149"/>
      <c r="BE176" s="133"/>
      <c r="BF176" s="125"/>
      <c r="BG176" s="125"/>
      <c r="BH176" s="125"/>
      <c r="BI176" s="125"/>
      <c r="BJ176" t="str">
        <f t="shared" si="2"/>
        <v>Yes</v>
      </c>
    </row>
    <row r="177" spans="1:62" x14ac:dyDescent="0.25">
      <c r="A177" s="127"/>
      <c r="B177" s="124" t="s">
        <v>744</v>
      </c>
      <c r="C177" s="141" t="s">
        <v>745</v>
      </c>
      <c r="D177" s="125"/>
      <c r="E177" s="125"/>
      <c r="F177" s="125"/>
      <c r="G177" s="125"/>
      <c r="H177" s="125"/>
      <c r="I177" s="125"/>
      <c r="J177" s="125"/>
      <c r="K177" s="125"/>
      <c r="L177" s="125"/>
      <c r="M177" s="125"/>
      <c r="N177" s="125"/>
      <c r="O177" s="125"/>
      <c r="P177" s="125"/>
      <c r="Q177" s="125"/>
      <c r="R177" s="125"/>
      <c r="S177" s="125"/>
      <c r="T177" s="125"/>
      <c r="U177" s="125"/>
      <c r="V177" s="125"/>
      <c r="W177" s="125"/>
      <c r="X177" s="125"/>
      <c r="Y177" s="125"/>
      <c r="Z177" s="125"/>
      <c r="AA177" s="125"/>
      <c r="AB177" s="125"/>
      <c r="AC177" s="125"/>
      <c r="AD177" s="125"/>
      <c r="AE177" s="125"/>
      <c r="AF177" s="125"/>
      <c r="AG177" s="125"/>
      <c r="AH177" s="125"/>
      <c r="AI177" s="125"/>
      <c r="AJ177" s="125"/>
      <c r="AK177" s="142"/>
      <c r="AL177" s="134" t="s">
        <v>744</v>
      </c>
      <c r="AM177" s="136"/>
      <c r="AN177" s="140"/>
      <c r="AO177" s="125"/>
      <c r="AP177" s="125"/>
      <c r="AQ177" s="125"/>
      <c r="AR177" s="125"/>
      <c r="AS177" s="125"/>
      <c r="AT177" s="125"/>
      <c r="AU177" s="142"/>
      <c r="AV177" s="134" t="s">
        <v>744</v>
      </c>
      <c r="AW177" s="136" t="s">
        <v>745</v>
      </c>
      <c r="AX177" s="140"/>
      <c r="AY177" s="125"/>
      <c r="AZ177" s="125"/>
      <c r="BA177" s="125"/>
      <c r="BB177" s="147"/>
      <c r="BC177" s="148"/>
      <c r="BD177" s="134" t="s">
        <v>744</v>
      </c>
      <c r="BE177" s="136"/>
      <c r="BF177" s="140"/>
      <c r="BG177" s="125"/>
      <c r="BH177" s="125"/>
      <c r="BI177" s="125"/>
      <c r="BJ177" t="str">
        <f t="shared" si="2"/>
        <v>Yes</v>
      </c>
    </row>
    <row r="178" spans="1:62" x14ac:dyDescent="0.25">
      <c r="A178" s="127"/>
      <c r="B178" s="124"/>
      <c r="C178" s="141" t="s">
        <v>746</v>
      </c>
      <c r="D178" s="125"/>
      <c r="E178" s="125"/>
      <c r="F178" s="125"/>
      <c r="G178" s="125"/>
      <c r="H178" s="125"/>
      <c r="I178" s="125"/>
      <c r="J178" s="125"/>
      <c r="K178" s="125"/>
      <c r="L178" s="125"/>
      <c r="M178" s="125"/>
      <c r="N178" s="125"/>
      <c r="O178" s="125"/>
      <c r="P178" s="125"/>
      <c r="Q178" s="125"/>
      <c r="R178" s="125"/>
      <c r="S178" s="125"/>
      <c r="T178" s="125"/>
      <c r="U178" s="125"/>
      <c r="V178" s="125"/>
      <c r="W178" s="125"/>
      <c r="X178" s="125"/>
      <c r="Y178" s="125"/>
      <c r="Z178" s="125"/>
      <c r="AA178" s="125"/>
      <c r="AB178" s="125"/>
      <c r="AC178" s="125"/>
      <c r="AD178" s="125"/>
      <c r="AE178" s="125"/>
      <c r="AF178" s="125"/>
      <c r="AG178" s="125"/>
      <c r="AH178" s="125"/>
      <c r="AI178" s="125"/>
      <c r="AJ178" s="125"/>
      <c r="AK178" s="142"/>
      <c r="AL178" s="127"/>
      <c r="AM178" s="128"/>
      <c r="AN178" s="140"/>
      <c r="AO178" s="125"/>
      <c r="AP178" s="125"/>
      <c r="AQ178" s="125"/>
      <c r="AR178" s="125"/>
      <c r="AS178" s="125"/>
      <c r="AT178" s="125"/>
      <c r="AU178" s="142"/>
      <c r="AV178" s="127"/>
      <c r="AW178" s="128" t="s">
        <v>746</v>
      </c>
      <c r="AX178" s="140"/>
      <c r="AY178" s="125"/>
      <c r="AZ178" s="125"/>
      <c r="BA178" s="125"/>
      <c r="BB178" s="125"/>
      <c r="BC178" s="142"/>
      <c r="BD178" s="127"/>
      <c r="BE178" s="128"/>
      <c r="BF178" s="140"/>
      <c r="BG178" s="125"/>
      <c r="BH178" s="125"/>
      <c r="BI178" s="125"/>
      <c r="BJ178" t="str">
        <f t="shared" si="2"/>
        <v>Yes</v>
      </c>
    </row>
    <row r="179" spans="1:62" ht="13.8" thickBot="1" x14ac:dyDescent="0.3">
      <c r="A179" s="127"/>
      <c r="B179" s="124"/>
      <c r="C179" s="141" t="s">
        <v>747</v>
      </c>
      <c r="D179" s="125"/>
      <c r="E179" s="125"/>
      <c r="F179" s="125"/>
      <c r="G179" s="125"/>
      <c r="H179" s="125"/>
      <c r="I179" s="125"/>
      <c r="J179" s="125"/>
      <c r="K179" s="125"/>
      <c r="L179" s="125"/>
      <c r="M179" s="125"/>
      <c r="N179" s="125"/>
      <c r="O179" s="125"/>
      <c r="P179" s="125"/>
      <c r="Q179" s="125"/>
      <c r="R179" s="125"/>
      <c r="S179" s="125"/>
      <c r="T179" s="125"/>
      <c r="U179" s="125"/>
      <c r="V179" s="125"/>
      <c r="W179" s="125"/>
      <c r="X179" s="125"/>
      <c r="Y179" s="125"/>
      <c r="Z179" s="125"/>
      <c r="AA179" s="125"/>
      <c r="AB179" s="125"/>
      <c r="AC179" s="125"/>
      <c r="AD179" s="125"/>
      <c r="AE179" s="125"/>
      <c r="AF179" s="125"/>
      <c r="AG179" s="125"/>
      <c r="AH179" s="125"/>
      <c r="AI179" s="125"/>
      <c r="AJ179" s="125"/>
      <c r="AK179" s="142"/>
      <c r="AL179" s="137"/>
      <c r="AM179" s="132" t="s">
        <v>747</v>
      </c>
      <c r="AN179" s="140"/>
      <c r="AO179" s="125"/>
      <c r="AP179" s="125"/>
      <c r="AQ179" s="125"/>
      <c r="AR179" s="133"/>
      <c r="AS179" s="133"/>
      <c r="AT179" s="125"/>
      <c r="AU179" s="142"/>
      <c r="AV179" s="137"/>
      <c r="AW179" s="132"/>
      <c r="AX179" s="140"/>
      <c r="AY179" s="125"/>
      <c r="AZ179" s="125"/>
      <c r="BA179" s="125"/>
      <c r="BB179" s="125"/>
      <c r="BC179" s="142"/>
      <c r="BD179" s="137"/>
      <c r="BE179" s="132" t="s">
        <v>747</v>
      </c>
      <c r="BF179" s="140"/>
      <c r="BG179" s="125"/>
      <c r="BH179" s="125"/>
      <c r="BI179" s="125"/>
      <c r="BJ179" t="str">
        <f t="shared" si="2"/>
        <v>Yes</v>
      </c>
    </row>
    <row r="180" spans="1:62" x14ac:dyDescent="0.25">
      <c r="A180" s="127"/>
      <c r="B180" s="124" t="s">
        <v>748</v>
      </c>
      <c r="C180" s="141" t="s">
        <v>749</v>
      </c>
      <c r="D180" s="125"/>
      <c r="E180" s="142"/>
      <c r="F180" s="125"/>
      <c r="G180" s="125"/>
      <c r="H180" s="140"/>
      <c r="I180" s="125"/>
      <c r="J180" s="125"/>
      <c r="K180" s="125"/>
      <c r="L180" s="125"/>
      <c r="M180" s="125"/>
      <c r="N180" s="125"/>
      <c r="O180" s="125"/>
      <c r="P180" s="125"/>
      <c r="Q180" s="125"/>
      <c r="R180" s="125"/>
      <c r="S180" s="125"/>
      <c r="T180" s="125"/>
      <c r="U180" s="125"/>
      <c r="V180" s="125"/>
      <c r="W180" s="125"/>
      <c r="X180" s="125"/>
      <c r="Y180" s="125"/>
      <c r="Z180" s="125"/>
      <c r="AA180" s="125"/>
      <c r="AB180" s="125"/>
      <c r="AC180" s="125"/>
      <c r="AD180" s="125"/>
      <c r="AE180" s="125"/>
      <c r="AF180" s="125"/>
      <c r="AG180" s="125"/>
      <c r="AH180" s="125"/>
      <c r="AI180" s="125"/>
      <c r="AJ180" s="125"/>
      <c r="AK180" s="125"/>
      <c r="AL180" s="147"/>
      <c r="AM180" s="147"/>
      <c r="AN180" s="125"/>
      <c r="AO180" s="125"/>
      <c r="AP180" s="125"/>
      <c r="AQ180" s="142"/>
      <c r="AR180" s="134" t="s">
        <v>748</v>
      </c>
      <c r="AS180" s="136"/>
      <c r="AT180" s="134" t="s">
        <v>748</v>
      </c>
      <c r="AU180" s="136"/>
      <c r="AV180" s="147"/>
      <c r="AW180" s="147"/>
      <c r="AX180" s="125"/>
      <c r="AY180" s="125"/>
      <c r="AZ180" s="125"/>
      <c r="BA180" s="125"/>
      <c r="BB180" s="125"/>
      <c r="BC180" s="125"/>
      <c r="BD180" s="147" t="s">
        <v>750</v>
      </c>
      <c r="BE180" s="147"/>
      <c r="BF180" s="125"/>
      <c r="BG180" s="125"/>
      <c r="BH180" s="134" t="s">
        <v>748</v>
      </c>
      <c r="BI180" s="136" t="s">
        <v>749</v>
      </c>
      <c r="BJ180" t="str">
        <f t="shared" si="2"/>
        <v>Yes</v>
      </c>
    </row>
    <row r="181" spans="1:62" x14ac:dyDescent="0.25">
      <c r="A181" s="127"/>
      <c r="B181" s="124"/>
      <c r="C181" s="141" t="s">
        <v>751</v>
      </c>
      <c r="D181" s="125"/>
      <c r="E181" s="142"/>
      <c r="F181" s="125"/>
      <c r="G181" s="125"/>
      <c r="H181" s="140"/>
      <c r="I181" s="125"/>
      <c r="J181" s="125"/>
      <c r="K181" s="125"/>
      <c r="L181" s="125"/>
      <c r="M181" s="125"/>
      <c r="N181" s="125"/>
      <c r="O181" s="125"/>
      <c r="P181" s="125"/>
      <c r="Q181" s="125"/>
      <c r="R181" s="125"/>
      <c r="S181" s="125"/>
      <c r="T181" s="125"/>
      <c r="U181" s="125"/>
      <c r="V181" s="125"/>
      <c r="W181" s="125"/>
      <c r="X181" s="125"/>
      <c r="Y181" s="125"/>
      <c r="Z181" s="125"/>
      <c r="AA181" s="125"/>
      <c r="AB181" s="125"/>
      <c r="AC181" s="125"/>
      <c r="AD181" s="125"/>
      <c r="AE181" s="125"/>
      <c r="AF181" s="125"/>
      <c r="AG181" s="125"/>
      <c r="AH181" s="125"/>
      <c r="AI181" s="125"/>
      <c r="AJ181" s="125"/>
      <c r="AK181" s="125"/>
      <c r="AL181" s="125"/>
      <c r="AM181" s="125"/>
      <c r="AN181" s="125"/>
      <c r="AO181" s="125"/>
      <c r="AP181" s="125"/>
      <c r="AQ181" s="142"/>
      <c r="AR181" s="127"/>
      <c r="AS181" s="128" t="s">
        <v>751</v>
      </c>
      <c r="AT181" s="127"/>
      <c r="AU181" s="128"/>
      <c r="AV181" s="125"/>
      <c r="AW181" s="125"/>
      <c r="AX181" s="125"/>
      <c r="AY181" s="125"/>
      <c r="AZ181" s="125"/>
      <c r="BA181" s="125"/>
      <c r="BB181" s="125"/>
      <c r="BC181" s="125"/>
      <c r="BD181" s="125"/>
      <c r="BE181" s="125"/>
      <c r="BF181" s="125"/>
      <c r="BG181" s="125"/>
      <c r="BH181" s="129"/>
      <c r="BI181" s="158"/>
      <c r="BJ181" t="str">
        <f t="shared" si="2"/>
        <v>Yes</v>
      </c>
    </row>
    <row r="182" spans="1:62" x14ac:dyDescent="0.25">
      <c r="A182" s="127"/>
      <c r="B182" s="124"/>
      <c r="C182" s="141" t="s">
        <v>752</v>
      </c>
      <c r="D182" s="125"/>
      <c r="E182" s="142"/>
      <c r="F182" s="125"/>
      <c r="G182" s="125"/>
      <c r="H182" s="140"/>
      <c r="I182" s="125"/>
      <c r="J182" s="125"/>
      <c r="K182" s="125"/>
      <c r="L182" s="125"/>
      <c r="M182" s="125"/>
      <c r="N182" s="125"/>
      <c r="O182" s="125"/>
      <c r="P182" s="125"/>
      <c r="Q182" s="125"/>
      <c r="R182" s="125"/>
      <c r="S182" s="125"/>
      <c r="T182" s="125"/>
      <c r="U182" s="125"/>
      <c r="V182" s="125"/>
      <c r="W182" s="125"/>
      <c r="X182" s="125"/>
      <c r="Y182" s="125"/>
      <c r="Z182" s="125"/>
      <c r="AA182" s="125"/>
      <c r="AB182" s="125"/>
      <c r="AC182" s="125"/>
      <c r="AD182" s="125"/>
      <c r="AE182" s="125"/>
      <c r="AF182" s="125"/>
      <c r="AG182" s="125"/>
      <c r="AH182" s="125"/>
      <c r="AI182" s="125"/>
      <c r="AJ182" s="125"/>
      <c r="AK182" s="125"/>
      <c r="AL182" s="125"/>
      <c r="AM182" s="125"/>
      <c r="AN182" s="125"/>
      <c r="AO182" s="125"/>
      <c r="AP182" s="125"/>
      <c r="AQ182" s="142"/>
      <c r="AR182" s="127"/>
      <c r="AS182" s="128"/>
      <c r="AT182" s="127"/>
      <c r="AU182" s="128" t="s">
        <v>752</v>
      </c>
      <c r="AV182" s="125"/>
      <c r="AW182" s="125"/>
      <c r="AX182" s="125"/>
      <c r="AY182" s="125"/>
      <c r="AZ182" s="125"/>
      <c r="BA182" s="125"/>
      <c r="BB182" s="125"/>
      <c r="BC182" s="125"/>
      <c r="BD182" s="125"/>
      <c r="BE182" s="125"/>
      <c r="BF182" s="125"/>
      <c r="BG182" s="125"/>
      <c r="BH182" s="129"/>
      <c r="BI182" s="158"/>
      <c r="BJ182" t="str">
        <f t="shared" si="2"/>
        <v>Yes</v>
      </c>
    </row>
    <row r="183" spans="1:62" ht="13.8" thickBot="1" x14ac:dyDescent="0.3">
      <c r="A183" s="127"/>
      <c r="B183" s="124"/>
      <c r="C183" s="141" t="s">
        <v>753</v>
      </c>
      <c r="D183" s="125"/>
      <c r="E183" s="142"/>
      <c r="F183" s="125"/>
      <c r="G183" s="125"/>
      <c r="H183" s="140"/>
      <c r="I183" s="125"/>
      <c r="J183" s="125"/>
      <c r="K183" s="125"/>
      <c r="L183" s="125"/>
      <c r="M183" s="125"/>
      <c r="N183" s="125"/>
      <c r="O183" s="125"/>
      <c r="P183" s="125"/>
      <c r="Q183" s="125"/>
      <c r="R183" s="125"/>
      <c r="S183" s="125"/>
      <c r="T183" s="125"/>
      <c r="U183" s="125"/>
      <c r="V183" s="125"/>
      <c r="W183" s="125"/>
      <c r="X183" s="125"/>
      <c r="Y183" s="125"/>
      <c r="Z183" s="125"/>
      <c r="AA183" s="125"/>
      <c r="AB183" s="125"/>
      <c r="AC183" s="125"/>
      <c r="AD183" s="125"/>
      <c r="AE183" s="125"/>
      <c r="AF183" s="125"/>
      <c r="AG183" s="125"/>
      <c r="AH183" s="125"/>
      <c r="AI183" s="125"/>
      <c r="AJ183" s="125"/>
      <c r="AK183" s="125"/>
      <c r="AL183" s="125"/>
      <c r="AM183" s="125"/>
      <c r="AN183" s="125"/>
      <c r="AO183" s="125"/>
      <c r="AP183" s="125"/>
      <c r="AQ183" s="142"/>
      <c r="AR183" s="137"/>
      <c r="AS183" s="132" t="s">
        <v>753</v>
      </c>
      <c r="AT183" s="137"/>
      <c r="AU183" s="132"/>
      <c r="AV183" s="125"/>
      <c r="AW183" s="125"/>
      <c r="AX183" s="125"/>
      <c r="AY183" s="125"/>
      <c r="AZ183" s="125"/>
      <c r="BA183" s="125"/>
      <c r="BB183" s="133"/>
      <c r="BC183" s="133"/>
      <c r="BD183" s="125"/>
      <c r="BE183" s="125"/>
      <c r="BF183" s="125"/>
      <c r="BG183" s="125"/>
      <c r="BH183" s="130"/>
      <c r="BI183" s="150"/>
      <c r="BJ183" t="str">
        <f t="shared" si="2"/>
        <v>Yes</v>
      </c>
    </row>
    <row r="184" spans="1:62" x14ac:dyDescent="0.25">
      <c r="A184" s="127"/>
      <c r="B184" s="124" t="s">
        <v>754</v>
      </c>
      <c r="C184" s="141" t="s">
        <v>755</v>
      </c>
      <c r="D184" s="125"/>
      <c r="E184" s="125"/>
      <c r="F184" s="125"/>
      <c r="G184" s="125"/>
      <c r="H184" s="125"/>
      <c r="I184" s="125"/>
      <c r="J184" s="125"/>
      <c r="K184" s="125"/>
      <c r="L184" s="125"/>
      <c r="M184" s="125"/>
      <c r="N184" s="125"/>
      <c r="O184" s="125"/>
      <c r="P184" s="125"/>
      <c r="Q184" s="125"/>
      <c r="R184" s="125"/>
      <c r="S184" s="125"/>
      <c r="T184" s="125"/>
      <c r="U184" s="125"/>
      <c r="V184" s="125"/>
      <c r="W184" s="125"/>
      <c r="X184" s="125"/>
      <c r="Y184" s="125"/>
      <c r="Z184" s="125"/>
      <c r="AA184" s="125"/>
      <c r="AB184" s="125"/>
      <c r="AC184" s="125"/>
      <c r="AD184" s="125"/>
      <c r="AE184" s="125"/>
      <c r="AF184" s="125"/>
      <c r="AG184" s="125"/>
      <c r="AH184" s="125"/>
      <c r="AI184" s="125"/>
      <c r="AJ184" s="125"/>
      <c r="AK184" s="125"/>
      <c r="AL184" s="125"/>
      <c r="AM184" s="125"/>
      <c r="AN184" s="125"/>
      <c r="AO184" s="125"/>
      <c r="AP184" s="125"/>
      <c r="AQ184" s="125"/>
      <c r="AR184" s="147"/>
      <c r="AS184" s="147"/>
      <c r="AT184" s="125"/>
      <c r="AU184" s="125"/>
      <c r="AV184" s="125"/>
      <c r="AW184" s="125"/>
      <c r="AX184" s="125"/>
      <c r="AY184" s="125"/>
      <c r="AZ184" s="125"/>
      <c r="BA184" s="142"/>
      <c r="BB184" s="134" t="s">
        <v>754</v>
      </c>
      <c r="BC184" s="136" t="s">
        <v>755</v>
      </c>
      <c r="BD184" s="140"/>
      <c r="BE184" s="125"/>
      <c r="BF184" s="125"/>
      <c r="BG184" s="125"/>
      <c r="BH184" s="125"/>
      <c r="BI184" s="125"/>
      <c r="BJ184" t="str">
        <f t="shared" si="2"/>
        <v>Yes</v>
      </c>
    </row>
    <row r="185" spans="1:62" x14ac:dyDescent="0.25">
      <c r="A185" s="127"/>
      <c r="B185" s="124"/>
      <c r="C185" s="141" t="s">
        <v>756</v>
      </c>
      <c r="D185" s="125"/>
      <c r="E185" s="125"/>
      <c r="F185" s="125"/>
      <c r="G185" s="125"/>
      <c r="H185" s="125"/>
      <c r="I185" s="125"/>
      <c r="J185" s="125"/>
      <c r="K185" s="125"/>
      <c r="L185" s="125"/>
      <c r="M185" s="125"/>
      <c r="N185" s="125"/>
      <c r="O185" s="125"/>
      <c r="P185" s="125"/>
      <c r="Q185" s="125"/>
      <c r="R185" s="125"/>
      <c r="S185" s="125"/>
      <c r="T185" s="125"/>
      <c r="U185" s="125"/>
      <c r="V185" s="125"/>
      <c r="W185" s="125"/>
      <c r="X185" s="125"/>
      <c r="Y185" s="125"/>
      <c r="Z185" s="125"/>
      <c r="AA185" s="125"/>
      <c r="AB185" s="125"/>
      <c r="AC185" s="125"/>
      <c r="AD185" s="125"/>
      <c r="AE185" s="125"/>
      <c r="AF185" s="125"/>
      <c r="AG185" s="125"/>
      <c r="AH185" s="125"/>
      <c r="AI185" s="125"/>
      <c r="AJ185" s="125"/>
      <c r="AK185" s="125"/>
      <c r="AL185" s="125"/>
      <c r="AM185" s="125"/>
      <c r="AN185" s="125"/>
      <c r="AO185" s="125"/>
      <c r="AP185" s="125"/>
      <c r="AQ185" s="125"/>
      <c r="AR185" s="125"/>
      <c r="AS185" s="125"/>
      <c r="AT185" s="125"/>
      <c r="AU185" s="125"/>
      <c r="AV185" s="125"/>
      <c r="AW185" s="125"/>
      <c r="AX185" s="125"/>
      <c r="AY185" s="125"/>
      <c r="AZ185" s="125"/>
      <c r="BA185" s="142"/>
      <c r="BB185" s="127"/>
      <c r="BC185" s="128" t="s">
        <v>756</v>
      </c>
      <c r="BD185" s="140"/>
      <c r="BE185" s="125"/>
      <c r="BF185" s="125"/>
      <c r="BG185" s="125"/>
      <c r="BH185" s="125"/>
      <c r="BI185" s="125"/>
      <c r="BJ185" t="str">
        <f t="shared" si="2"/>
        <v>Yes</v>
      </c>
    </row>
    <row r="186" spans="1:62" x14ac:dyDescent="0.25">
      <c r="A186" s="127"/>
      <c r="B186" s="124"/>
      <c r="C186" s="141" t="s">
        <v>757</v>
      </c>
      <c r="D186" s="125"/>
      <c r="E186" s="125"/>
      <c r="F186" s="125"/>
      <c r="G186" s="125"/>
      <c r="H186" s="125"/>
      <c r="I186" s="125"/>
      <c r="J186" s="125"/>
      <c r="K186" s="125"/>
      <c r="L186" s="125"/>
      <c r="M186" s="125"/>
      <c r="N186" s="125"/>
      <c r="O186" s="125"/>
      <c r="P186" s="125"/>
      <c r="Q186" s="125"/>
      <c r="R186" s="125"/>
      <c r="S186" s="125"/>
      <c r="T186" s="125"/>
      <c r="U186" s="125"/>
      <c r="V186" s="125"/>
      <c r="W186" s="125"/>
      <c r="X186" s="125"/>
      <c r="Y186" s="125"/>
      <c r="Z186" s="125"/>
      <c r="AA186" s="125"/>
      <c r="AB186" s="125"/>
      <c r="AC186" s="125"/>
      <c r="AD186" s="125"/>
      <c r="AE186" s="125"/>
      <c r="AF186" s="125"/>
      <c r="AG186" s="125"/>
      <c r="AH186" s="125"/>
      <c r="AI186" s="125"/>
      <c r="AJ186" s="125"/>
      <c r="AK186" s="125"/>
      <c r="AL186" s="125"/>
      <c r="AM186" s="125"/>
      <c r="AN186" s="125"/>
      <c r="AO186" s="125"/>
      <c r="AP186" s="125"/>
      <c r="AQ186" s="125"/>
      <c r="AR186" s="125"/>
      <c r="AS186" s="125"/>
      <c r="AT186" s="125"/>
      <c r="AU186" s="125"/>
      <c r="AV186" s="125"/>
      <c r="AW186" s="125"/>
      <c r="AX186" s="125"/>
      <c r="AY186" s="125"/>
      <c r="AZ186" s="125"/>
      <c r="BA186" s="142"/>
      <c r="BB186" s="127"/>
      <c r="BC186" s="128" t="s">
        <v>757</v>
      </c>
      <c r="BD186" s="140"/>
      <c r="BE186" s="125"/>
      <c r="BF186" s="125"/>
      <c r="BG186" s="125"/>
      <c r="BH186" s="125"/>
      <c r="BI186" s="125"/>
      <c r="BJ186" t="str">
        <f t="shared" si="2"/>
        <v>Yes</v>
      </c>
    </row>
    <row r="187" spans="1:62" x14ac:dyDescent="0.25">
      <c r="A187" s="127"/>
      <c r="B187" s="124"/>
      <c r="C187" s="141" t="s">
        <v>758</v>
      </c>
      <c r="D187" s="125"/>
      <c r="E187" s="125"/>
      <c r="F187" s="125"/>
      <c r="G187" s="125"/>
      <c r="H187" s="125"/>
      <c r="I187" s="125"/>
      <c r="J187" s="125"/>
      <c r="K187" s="125"/>
      <c r="L187" s="125"/>
      <c r="M187" s="125"/>
      <c r="N187" s="125"/>
      <c r="O187" s="125"/>
      <c r="P187" s="125"/>
      <c r="Q187" s="125"/>
      <c r="R187" s="125"/>
      <c r="S187" s="125"/>
      <c r="T187" s="125"/>
      <c r="U187" s="125"/>
      <c r="V187" s="125"/>
      <c r="W187" s="125"/>
      <c r="X187" s="125"/>
      <c r="Y187" s="125"/>
      <c r="Z187" s="125"/>
      <c r="AA187" s="125"/>
      <c r="AB187" s="125"/>
      <c r="AC187" s="125"/>
      <c r="AD187" s="125"/>
      <c r="AE187" s="125"/>
      <c r="AF187" s="125"/>
      <c r="AG187" s="125"/>
      <c r="AH187" s="125"/>
      <c r="AI187" s="125"/>
      <c r="AJ187" s="125"/>
      <c r="AK187" s="125"/>
      <c r="AL187" s="125"/>
      <c r="AM187" s="125"/>
      <c r="AN187" s="125"/>
      <c r="AO187" s="125"/>
      <c r="AP187" s="125"/>
      <c r="AQ187" s="125"/>
      <c r="AR187" s="125"/>
      <c r="AS187" s="125"/>
      <c r="AT187" s="125"/>
      <c r="AU187" s="125"/>
      <c r="AV187" s="125"/>
      <c r="AW187" s="125"/>
      <c r="AX187" s="125"/>
      <c r="AY187" s="125"/>
      <c r="AZ187" s="125"/>
      <c r="BA187" s="142"/>
      <c r="BB187" s="127"/>
      <c r="BC187" s="128" t="s">
        <v>758</v>
      </c>
      <c r="BD187" s="140"/>
      <c r="BE187" s="125"/>
      <c r="BF187" s="125"/>
      <c r="BG187" s="125"/>
      <c r="BH187" s="125"/>
      <c r="BI187" s="125"/>
      <c r="BJ187" t="str">
        <f t="shared" si="2"/>
        <v>Yes</v>
      </c>
    </row>
    <row r="188" spans="1:62" x14ac:dyDescent="0.25">
      <c r="A188" s="127"/>
      <c r="B188" s="124"/>
      <c r="C188" s="141" t="s">
        <v>759</v>
      </c>
      <c r="D188" s="125"/>
      <c r="E188" s="125"/>
      <c r="F188" s="125"/>
      <c r="G188" s="125"/>
      <c r="H188" s="125"/>
      <c r="I188" s="125"/>
      <c r="J188" s="125"/>
      <c r="K188" s="125"/>
      <c r="L188" s="125"/>
      <c r="M188" s="125"/>
      <c r="N188" s="125"/>
      <c r="O188" s="125"/>
      <c r="P188" s="125"/>
      <c r="Q188" s="125"/>
      <c r="R188" s="125"/>
      <c r="S188" s="125"/>
      <c r="T188" s="125"/>
      <c r="U188" s="125"/>
      <c r="V188" s="125"/>
      <c r="W188" s="125"/>
      <c r="X188" s="125"/>
      <c r="Y188" s="125"/>
      <c r="Z188" s="125"/>
      <c r="AA188" s="125"/>
      <c r="AB188" s="125"/>
      <c r="AC188" s="125"/>
      <c r="AD188" s="125"/>
      <c r="AE188" s="125"/>
      <c r="AF188" s="125"/>
      <c r="AG188" s="125"/>
      <c r="AH188" s="125"/>
      <c r="AI188" s="125"/>
      <c r="AJ188" s="125"/>
      <c r="AK188" s="125"/>
      <c r="AL188" s="125"/>
      <c r="AM188" s="125"/>
      <c r="AN188" s="125"/>
      <c r="AO188" s="125"/>
      <c r="AP188" s="125"/>
      <c r="AQ188" s="125"/>
      <c r="AR188" s="125"/>
      <c r="AS188" s="125"/>
      <c r="AT188" s="125"/>
      <c r="AU188" s="125"/>
      <c r="AV188" s="125"/>
      <c r="AW188" s="125"/>
      <c r="AX188" s="125"/>
      <c r="AY188" s="125"/>
      <c r="AZ188" s="125"/>
      <c r="BA188" s="142"/>
      <c r="BB188" s="127"/>
      <c r="BC188" s="128" t="s">
        <v>759</v>
      </c>
      <c r="BD188" s="140"/>
      <c r="BE188" s="125"/>
      <c r="BF188" s="125"/>
      <c r="BG188" s="125"/>
      <c r="BH188" s="125"/>
      <c r="BI188" s="125"/>
      <c r="BJ188" t="str">
        <f t="shared" si="2"/>
        <v>Yes</v>
      </c>
    </row>
    <row r="189" spans="1:62" ht="13.8" thickBot="1" x14ac:dyDescent="0.3">
      <c r="A189" s="127"/>
      <c r="B189" s="124"/>
      <c r="C189" s="141" t="s">
        <v>760</v>
      </c>
      <c r="D189" s="125"/>
      <c r="E189" s="125"/>
      <c r="F189" s="125"/>
      <c r="G189" s="125"/>
      <c r="H189" s="125"/>
      <c r="I189" s="125"/>
      <c r="J189" s="125"/>
      <c r="K189" s="125"/>
      <c r="L189" s="125"/>
      <c r="M189" s="125"/>
      <c r="N189" s="125"/>
      <c r="O189" s="125"/>
      <c r="P189" s="125"/>
      <c r="Q189" s="125"/>
      <c r="R189" s="125"/>
      <c r="S189" s="125"/>
      <c r="T189" s="125"/>
      <c r="U189" s="125"/>
      <c r="V189" s="125"/>
      <c r="W189" s="125"/>
      <c r="X189" s="125"/>
      <c r="Y189" s="125"/>
      <c r="Z189" s="125"/>
      <c r="AA189" s="125"/>
      <c r="AB189" s="125"/>
      <c r="AC189" s="125"/>
      <c r="AD189" s="125"/>
      <c r="AE189" s="125"/>
      <c r="AF189" s="125"/>
      <c r="AG189" s="125"/>
      <c r="AH189" s="125"/>
      <c r="AI189" s="125"/>
      <c r="AJ189" s="133"/>
      <c r="AK189" s="133"/>
      <c r="AL189" s="125"/>
      <c r="AM189" s="125"/>
      <c r="AN189" s="133"/>
      <c r="AO189" s="133"/>
      <c r="AP189" s="125"/>
      <c r="AQ189" s="125"/>
      <c r="AR189" s="125"/>
      <c r="AS189" s="125"/>
      <c r="AT189" s="125"/>
      <c r="AU189" s="125"/>
      <c r="AV189" s="125"/>
      <c r="AW189" s="125"/>
      <c r="AX189" s="125"/>
      <c r="AY189" s="125"/>
      <c r="AZ189" s="125"/>
      <c r="BA189" s="142"/>
      <c r="BB189" s="137"/>
      <c r="BC189" s="132" t="s">
        <v>760</v>
      </c>
      <c r="BD189" s="140"/>
      <c r="BE189" s="125"/>
      <c r="BF189" s="152"/>
      <c r="BG189" s="152"/>
      <c r="BH189" s="125"/>
      <c r="BI189" s="125"/>
      <c r="BJ189" t="str">
        <f t="shared" si="2"/>
        <v>Yes</v>
      </c>
    </row>
    <row r="190" spans="1:62" x14ac:dyDescent="0.25">
      <c r="A190" s="127"/>
      <c r="B190" s="124" t="s">
        <v>761</v>
      </c>
      <c r="C190" s="141" t="s">
        <v>762</v>
      </c>
      <c r="D190" s="125"/>
      <c r="E190" s="125"/>
      <c r="F190" s="125"/>
      <c r="G190" s="125"/>
      <c r="H190" s="125"/>
      <c r="I190" s="125"/>
      <c r="J190" s="125"/>
      <c r="K190" s="125"/>
      <c r="L190" s="125"/>
      <c r="M190" s="125"/>
      <c r="N190" s="125"/>
      <c r="O190" s="125"/>
      <c r="P190" s="125"/>
      <c r="Q190" s="125"/>
      <c r="R190" s="125"/>
      <c r="S190" s="125"/>
      <c r="T190" s="125"/>
      <c r="U190" s="125"/>
      <c r="V190" s="125"/>
      <c r="W190" s="125"/>
      <c r="X190" s="125"/>
      <c r="Y190" s="125"/>
      <c r="Z190" s="125"/>
      <c r="AA190" s="125"/>
      <c r="AB190" s="125"/>
      <c r="AC190" s="125"/>
      <c r="AD190" s="125"/>
      <c r="AE190" s="125"/>
      <c r="AF190" s="125"/>
      <c r="AG190" s="125"/>
      <c r="AH190" s="125"/>
      <c r="AI190" s="142"/>
      <c r="AJ190" s="134" t="s">
        <v>761</v>
      </c>
      <c r="AK190" s="136"/>
      <c r="AL190" s="140"/>
      <c r="AM190" s="142"/>
      <c r="AN190" s="134" t="s">
        <v>761</v>
      </c>
      <c r="AO190" s="136"/>
      <c r="AP190" s="140"/>
      <c r="AQ190" s="125"/>
      <c r="AR190" s="125"/>
      <c r="AS190" s="125"/>
      <c r="AT190" s="125"/>
      <c r="AU190" s="125"/>
      <c r="AV190" s="125"/>
      <c r="AW190" s="125"/>
      <c r="AX190" s="125"/>
      <c r="AY190" s="125"/>
      <c r="AZ190" s="125"/>
      <c r="BA190" s="142"/>
      <c r="BB190" s="134" t="s">
        <v>761</v>
      </c>
      <c r="BC190" s="136" t="s">
        <v>762</v>
      </c>
      <c r="BD190" s="140"/>
      <c r="BE190" s="142"/>
      <c r="BF190" s="134" t="s">
        <v>761</v>
      </c>
      <c r="BG190" s="136"/>
      <c r="BH190" s="140"/>
      <c r="BI190" s="125"/>
      <c r="BJ190" t="str">
        <f t="shared" si="2"/>
        <v>Yes</v>
      </c>
    </row>
    <row r="191" spans="1:62" x14ac:dyDescent="0.25">
      <c r="A191" s="127"/>
      <c r="B191" s="124"/>
      <c r="C191" s="141" t="s">
        <v>763</v>
      </c>
      <c r="D191" s="125"/>
      <c r="E191" s="125"/>
      <c r="F191" s="125"/>
      <c r="G191" s="125"/>
      <c r="H191" s="125"/>
      <c r="I191" s="125"/>
      <c r="J191" s="125"/>
      <c r="K191" s="125"/>
      <c r="L191" s="125"/>
      <c r="M191" s="125"/>
      <c r="N191" s="125"/>
      <c r="O191" s="125"/>
      <c r="P191" s="125"/>
      <c r="Q191" s="125"/>
      <c r="R191" s="125"/>
      <c r="S191" s="125"/>
      <c r="T191" s="125"/>
      <c r="U191" s="125"/>
      <c r="V191" s="125"/>
      <c r="W191" s="125"/>
      <c r="X191" s="125"/>
      <c r="Y191" s="125"/>
      <c r="Z191" s="125"/>
      <c r="AA191" s="125"/>
      <c r="AB191" s="125"/>
      <c r="AC191" s="125"/>
      <c r="AD191" s="125"/>
      <c r="AE191" s="125"/>
      <c r="AF191" s="125"/>
      <c r="AG191" s="125"/>
      <c r="AH191" s="125"/>
      <c r="AI191" s="142"/>
      <c r="AJ191" s="127"/>
      <c r="AK191" s="128"/>
      <c r="AL191" s="140"/>
      <c r="AM191" s="142"/>
      <c r="AN191" s="127"/>
      <c r="AO191" s="128"/>
      <c r="AP191" s="140"/>
      <c r="AQ191" s="125"/>
      <c r="AR191" s="125"/>
      <c r="AS191" s="125"/>
      <c r="AT191" s="125"/>
      <c r="AU191" s="125"/>
      <c r="AV191" s="125"/>
      <c r="AW191" s="125"/>
      <c r="AX191" s="125"/>
      <c r="AY191" s="125"/>
      <c r="AZ191" s="125"/>
      <c r="BA191" s="142"/>
      <c r="BB191" s="127"/>
      <c r="BC191" s="128"/>
      <c r="BD191" s="140"/>
      <c r="BE191" s="142"/>
      <c r="BF191" s="127"/>
      <c r="BG191" s="128" t="s">
        <v>763</v>
      </c>
      <c r="BH191" s="140"/>
      <c r="BI191" s="125"/>
      <c r="BJ191" t="str">
        <f t="shared" si="2"/>
        <v>Yes</v>
      </c>
    </row>
    <row r="192" spans="1:62" x14ac:dyDescent="0.25">
      <c r="A192" s="127"/>
      <c r="B192" s="124"/>
      <c r="C192" s="141" t="s">
        <v>764</v>
      </c>
      <c r="D192" s="125"/>
      <c r="E192" s="125"/>
      <c r="F192" s="125"/>
      <c r="G192" s="125"/>
      <c r="H192" s="125"/>
      <c r="I192" s="125"/>
      <c r="J192" s="125"/>
      <c r="K192" s="125"/>
      <c r="L192" s="125"/>
      <c r="M192" s="125"/>
      <c r="N192" s="125"/>
      <c r="O192" s="125"/>
      <c r="P192" s="125"/>
      <c r="Q192" s="125"/>
      <c r="R192" s="125"/>
      <c r="S192" s="125"/>
      <c r="T192" s="125"/>
      <c r="U192" s="125"/>
      <c r="V192" s="125"/>
      <c r="W192" s="125"/>
      <c r="X192" s="125"/>
      <c r="Y192" s="125"/>
      <c r="Z192" s="125"/>
      <c r="AA192" s="125"/>
      <c r="AB192" s="125"/>
      <c r="AC192" s="125"/>
      <c r="AD192" s="125"/>
      <c r="AE192" s="125"/>
      <c r="AF192" s="125"/>
      <c r="AG192" s="125"/>
      <c r="AH192" s="125"/>
      <c r="AI192" s="142"/>
      <c r="AJ192" s="127"/>
      <c r="AK192" s="128" t="s">
        <v>764</v>
      </c>
      <c r="AL192" s="140"/>
      <c r="AM192" s="142"/>
      <c r="AN192" s="127"/>
      <c r="AO192" s="128"/>
      <c r="AP192" s="140"/>
      <c r="AQ192" s="125"/>
      <c r="AR192" s="125"/>
      <c r="AS192" s="125"/>
      <c r="AT192" s="125"/>
      <c r="AU192" s="125"/>
      <c r="AV192" s="125"/>
      <c r="AW192" s="125"/>
      <c r="AX192" s="125"/>
      <c r="AY192" s="125"/>
      <c r="AZ192" s="125"/>
      <c r="BA192" s="142"/>
      <c r="BB192" s="127"/>
      <c r="BC192" s="128"/>
      <c r="BD192" s="140"/>
      <c r="BE192" s="142"/>
      <c r="BF192" s="127"/>
      <c r="BG192" s="128"/>
      <c r="BH192" s="140"/>
      <c r="BI192" s="125"/>
      <c r="BJ192" t="str">
        <f t="shared" si="2"/>
        <v>Yes</v>
      </c>
    </row>
    <row r="193" spans="1:62" ht="13.8" thickBot="1" x14ac:dyDescent="0.3">
      <c r="A193" s="127"/>
      <c r="B193" s="124"/>
      <c r="C193" s="141" t="s">
        <v>765</v>
      </c>
      <c r="D193" s="125"/>
      <c r="E193" s="125"/>
      <c r="F193" s="125"/>
      <c r="G193" s="125"/>
      <c r="H193" s="125"/>
      <c r="I193" s="125"/>
      <c r="J193" s="125"/>
      <c r="K193" s="125"/>
      <c r="L193" s="125"/>
      <c r="M193" s="125"/>
      <c r="N193" s="125"/>
      <c r="O193" s="125"/>
      <c r="P193" s="125"/>
      <c r="Q193" s="125"/>
      <c r="R193" s="125"/>
      <c r="S193" s="125"/>
      <c r="T193" s="125"/>
      <c r="U193" s="125"/>
      <c r="V193" s="125"/>
      <c r="W193" s="125"/>
      <c r="X193" s="125"/>
      <c r="Y193" s="125"/>
      <c r="Z193" s="125"/>
      <c r="AA193" s="125"/>
      <c r="AB193" s="125"/>
      <c r="AC193" s="125"/>
      <c r="AD193" s="125"/>
      <c r="AE193" s="125"/>
      <c r="AF193" s="125"/>
      <c r="AG193" s="125"/>
      <c r="AH193" s="125"/>
      <c r="AI193" s="142"/>
      <c r="AJ193" s="130"/>
      <c r="AK193" s="150"/>
      <c r="AL193" s="140"/>
      <c r="AM193" s="142"/>
      <c r="AN193" s="137"/>
      <c r="AO193" s="132" t="s">
        <v>765</v>
      </c>
      <c r="AP193" s="140"/>
      <c r="AQ193" s="125"/>
      <c r="AR193" s="125"/>
      <c r="AS193" s="125"/>
      <c r="AT193" s="125"/>
      <c r="AU193" s="125"/>
      <c r="AV193" s="125"/>
      <c r="AW193" s="125"/>
      <c r="AX193" s="125"/>
      <c r="AY193" s="125"/>
      <c r="AZ193" s="133"/>
      <c r="BA193" s="157"/>
      <c r="BB193" s="137"/>
      <c r="BC193" s="132"/>
      <c r="BD193" s="140"/>
      <c r="BE193" s="142"/>
      <c r="BF193" s="137"/>
      <c r="BG193" s="132"/>
      <c r="BH193" s="140"/>
      <c r="BI193" s="125"/>
      <c r="BJ193" t="str">
        <f t="shared" si="2"/>
        <v>Yes</v>
      </c>
    </row>
    <row r="194" spans="1:62" x14ac:dyDescent="0.25">
      <c r="A194" s="127"/>
      <c r="B194" s="124" t="s">
        <v>766</v>
      </c>
      <c r="C194" s="141" t="s">
        <v>767</v>
      </c>
      <c r="D194" s="125"/>
      <c r="E194" s="125"/>
      <c r="F194" s="125"/>
      <c r="G194" s="125"/>
      <c r="H194" s="125"/>
      <c r="I194" s="125"/>
      <c r="J194" s="125"/>
      <c r="K194" s="125"/>
      <c r="L194" s="125"/>
      <c r="M194" s="125"/>
      <c r="N194" s="125"/>
      <c r="O194" s="125"/>
      <c r="P194" s="125"/>
      <c r="Q194" s="125"/>
      <c r="R194" s="125"/>
      <c r="S194" s="125"/>
      <c r="T194" s="125"/>
      <c r="U194" s="125"/>
      <c r="V194" s="125"/>
      <c r="W194" s="125"/>
      <c r="X194" s="125"/>
      <c r="Y194" s="125"/>
      <c r="Z194" s="125"/>
      <c r="AA194" s="125"/>
      <c r="AB194" s="125"/>
      <c r="AC194" s="125"/>
      <c r="AD194" s="125"/>
      <c r="AE194" s="125"/>
      <c r="AF194" s="125"/>
      <c r="AG194" s="125"/>
      <c r="AH194" s="125"/>
      <c r="AI194" s="125"/>
      <c r="AJ194" s="147"/>
      <c r="AK194" s="147"/>
      <c r="AL194" s="125" t="s">
        <v>587</v>
      </c>
      <c r="AM194" s="125"/>
      <c r="AN194" s="147"/>
      <c r="AO194" s="147"/>
      <c r="AP194" s="125"/>
      <c r="AQ194" s="125"/>
      <c r="AR194" s="125"/>
      <c r="AS194" s="125"/>
      <c r="AT194" s="125"/>
      <c r="AU194" s="125"/>
      <c r="AV194" s="125"/>
      <c r="AW194" s="125"/>
      <c r="AX194" s="125"/>
      <c r="AY194" s="142"/>
      <c r="AZ194" s="134" t="s">
        <v>766</v>
      </c>
      <c r="BA194" s="136" t="s">
        <v>767</v>
      </c>
      <c r="BB194" s="151"/>
      <c r="BC194" s="147"/>
      <c r="BD194" s="125"/>
      <c r="BE194" s="125"/>
      <c r="BF194" s="147"/>
      <c r="BG194" s="147"/>
      <c r="BH194" s="125"/>
      <c r="BI194" s="125"/>
      <c r="BJ194" t="str">
        <f t="shared" si="2"/>
        <v>Yes</v>
      </c>
    </row>
    <row r="195" spans="1:62" x14ac:dyDescent="0.25">
      <c r="A195" s="127"/>
      <c r="B195" s="124"/>
      <c r="C195" s="141" t="s">
        <v>768</v>
      </c>
      <c r="D195" s="125"/>
      <c r="E195" s="125"/>
      <c r="F195" s="125"/>
      <c r="G195" s="125"/>
      <c r="H195" s="125"/>
      <c r="I195" s="125"/>
      <c r="J195" s="125"/>
      <c r="K195" s="125"/>
      <c r="L195" s="125"/>
      <c r="M195" s="125"/>
      <c r="N195" s="125"/>
      <c r="O195" s="125"/>
      <c r="P195" s="125"/>
      <c r="Q195" s="125"/>
      <c r="R195" s="125"/>
      <c r="S195" s="125"/>
      <c r="T195" s="125"/>
      <c r="U195" s="125"/>
      <c r="V195" s="125"/>
      <c r="W195" s="125"/>
      <c r="X195" s="125"/>
      <c r="Y195" s="125"/>
      <c r="Z195" s="125"/>
      <c r="AA195" s="125"/>
      <c r="AB195" s="125"/>
      <c r="AC195" s="125"/>
      <c r="AD195" s="125"/>
      <c r="AE195" s="125"/>
      <c r="AF195" s="125"/>
      <c r="AG195" s="125"/>
      <c r="AH195" s="125"/>
      <c r="AI195" s="125"/>
      <c r="AJ195" s="125"/>
      <c r="AK195" s="125"/>
      <c r="AL195" s="125"/>
      <c r="AM195" s="125"/>
      <c r="AN195" s="125"/>
      <c r="AO195" s="125"/>
      <c r="AP195" s="125"/>
      <c r="AQ195" s="125"/>
      <c r="AR195" s="125"/>
      <c r="AS195" s="125" t="s">
        <v>587</v>
      </c>
      <c r="AT195" s="125"/>
      <c r="AU195" s="125"/>
      <c r="AV195" s="125"/>
      <c r="AW195" s="125"/>
      <c r="AX195" s="125"/>
      <c r="AY195" s="142"/>
      <c r="AZ195" s="127"/>
      <c r="BA195" s="128" t="s">
        <v>768</v>
      </c>
      <c r="BB195" s="140"/>
      <c r="BC195" s="125"/>
      <c r="BD195" s="125"/>
      <c r="BE195" s="125"/>
      <c r="BF195" s="125"/>
      <c r="BG195" s="125"/>
      <c r="BH195" s="125"/>
      <c r="BI195" s="125"/>
      <c r="BJ195" t="str">
        <f t="shared" si="2"/>
        <v>Yes</v>
      </c>
    </row>
    <row r="196" spans="1:62" x14ac:dyDescent="0.25">
      <c r="A196" s="127"/>
      <c r="B196" s="124"/>
      <c r="C196" s="141" t="s">
        <v>769</v>
      </c>
      <c r="D196" s="125"/>
      <c r="E196" s="125"/>
      <c r="F196" s="125"/>
      <c r="G196" s="125"/>
      <c r="H196" s="125"/>
      <c r="I196" s="125"/>
      <c r="J196" s="125"/>
      <c r="K196" s="125"/>
      <c r="L196" s="125"/>
      <c r="M196" s="125"/>
      <c r="N196" s="125"/>
      <c r="O196" s="125"/>
      <c r="P196" s="125"/>
      <c r="Q196" s="125"/>
      <c r="R196" s="125"/>
      <c r="S196" s="125"/>
      <c r="T196" s="125"/>
      <c r="U196" s="125"/>
      <c r="V196" s="125"/>
      <c r="W196" s="125"/>
      <c r="X196" s="125"/>
      <c r="Y196" s="125"/>
      <c r="Z196" s="125"/>
      <c r="AA196" s="125"/>
      <c r="AB196" s="125"/>
      <c r="AC196" s="125"/>
      <c r="AD196" s="125"/>
      <c r="AE196" s="125"/>
      <c r="AF196" s="125"/>
      <c r="AG196" s="125"/>
      <c r="AH196" s="125"/>
      <c r="AI196" s="125"/>
      <c r="AJ196" s="125"/>
      <c r="AK196" s="125"/>
      <c r="AL196" s="125"/>
      <c r="AM196" s="125"/>
      <c r="AN196" s="125"/>
      <c r="AO196" s="125"/>
      <c r="AP196" s="125"/>
      <c r="AQ196" s="125"/>
      <c r="AR196" s="125"/>
      <c r="AS196" s="125"/>
      <c r="AT196" s="125"/>
      <c r="AU196" s="125"/>
      <c r="AV196" s="125"/>
      <c r="AW196" s="125"/>
      <c r="AX196" s="125"/>
      <c r="AY196" s="142"/>
      <c r="AZ196" s="127"/>
      <c r="BA196" s="128" t="s">
        <v>769</v>
      </c>
      <c r="BB196" s="140"/>
      <c r="BC196" s="125"/>
      <c r="BD196" s="125"/>
      <c r="BE196" s="125"/>
      <c r="BF196" s="125"/>
      <c r="BG196" s="125"/>
      <c r="BH196" s="125"/>
      <c r="BI196" s="125"/>
      <c r="BJ196" t="str">
        <f t="shared" si="2"/>
        <v>Yes</v>
      </c>
    </row>
    <row r="197" spans="1:62" ht="13.8" thickBot="1" x14ac:dyDescent="0.3">
      <c r="A197" s="127"/>
      <c r="B197" s="124"/>
      <c r="C197" s="141" t="s">
        <v>770</v>
      </c>
      <c r="D197" s="125"/>
      <c r="E197" s="125"/>
      <c r="F197" s="125"/>
      <c r="G197" s="125"/>
      <c r="H197" s="125"/>
      <c r="I197" s="125"/>
      <c r="J197" s="125"/>
      <c r="K197" s="125"/>
      <c r="L197" s="125"/>
      <c r="M197" s="125"/>
      <c r="N197" s="125"/>
      <c r="O197" s="125"/>
      <c r="P197" s="125"/>
      <c r="Q197" s="125"/>
      <c r="R197" s="125"/>
      <c r="S197" s="125"/>
      <c r="T197" s="125"/>
      <c r="U197" s="125"/>
      <c r="V197" s="125"/>
      <c r="W197" s="125"/>
      <c r="X197" s="125"/>
      <c r="Y197" s="125"/>
      <c r="Z197" s="125"/>
      <c r="AA197" s="125"/>
      <c r="AB197" s="125"/>
      <c r="AC197" s="125"/>
      <c r="AD197" s="125"/>
      <c r="AE197" s="125"/>
      <c r="AF197" s="125"/>
      <c r="AG197" s="125"/>
      <c r="AH197" s="125"/>
      <c r="AI197" s="125"/>
      <c r="AJ197" s="125"/>
      <c r="AK197" s="125"/>
      <c r="AL197" s="125"/>
      <c r="AM197" s="125"/>
      <c r="AN197" s="125"/>
      <c r="AO197" s="125"/>
      <c r="AP197" s="125"/>
      <c r="AQ197" s="125"/>
      <c r="AR197" s="125"/>
      <c r="AS197" s="125"/>
      <c r="AT197" s="125"/>
      <c r="AU197" s="125"/>
      <c r="AV197" s="125"/>
      <c r="AW197" s="125"/>
      <c r="AX197" s="125"/>
      <c r="AY197" s="142"/>
      <c r="AZ197" s="137"/>
      <c r="BA197" s="132" t="s">
        <v>770</v>
      </c>
      <c r="BB197" s="140"/>
      <c r="BC197" s="125"/>
      <c r="BD197" s="125"/>
      <c r="BE197" s="125"/>
      <c r="BF197" s="133"/>
      <c r="BG197" s="133"/>
      <c r="BH197" s="125"/>
      <c r="BI197" s="125"/>
      <c r="BJ197" t="str">
        <f t="shared" si="2"/>
        <v>Yes</v>
      </c>
    </row>
    <row r="198" spans="1:62" x14ac:dyDescent="0.25">
      <c r="A198" s="127"/>
      <c r="B198" s="124" t="s">
        <v>771</v>
      </c>
      <c r="C198" s="141" t="s">
        <v>772</v>
      </c>
      <c r="D198" s="125"/>
      <c r="E198" s="125"/>
      <c r="F198" s="125"/>
      <c r="G198" s="125"/>
      <c r="H198" s="125"/>
      <c r="I198" s="125"/>
      <c r="J198" s="125"/>
      <c r="K198" s="125"/>
      <c r="L198" s="125"/>
      <c r="M198" s="125"/>
      <c r="N198" s="125"/>
      <c r="O198" s="125"/>
      <c r="P198" s="125"/>
      <c r="Q198" s="125"/>
      <c r="R198" s="125"/>
      <c r="S198" s="125"/>
      <c r="T198" s="125"/>
      <c r="U198" s="125"/>
      <c r="V198" s="125"/>
      <c r="W198" s="125"/>
      <c r="X198" s="125"/>
      <c r="Y198" s="125"/>
      <c r="Z198" s="125"/>
      <c r="AA198" s="125"/>
      <c r="AB198" s="125"/>
      <c r="AC198" s="125"/>
      <c r="AD198" s="125"/>
      <c r="AE198" s="125"/>
      <c r="AF198" s="125"/>
      <c r="AG198" s="125"/>
      <c r="AH198" s="125"/>
      <c r="AI198" s="125"/>
      <c r="AJ198" s="125"/>
      <c r="AK198" s="125"/>
      <c r="AL198" s="125"/>
      <c r="AM198" s="125"/>
      <c r="AN198" s="125"/>
      <c r="AO198" s="125"/>
      <c r="AP198" s="125"/>
      <c r="AQ198" s="125"/>
      <c r="AR198" s="125"/>
      <c r="AS198" s="125"/>
      <c r="AT198" s="125"/>
      <c r="AU198" s="125"/>
      <c r="AV198" s="125"/>
      <c r="AW198" s="125"/>
      <c r="AX198" s="125"/>
      <c r="AY198" s="125"/>
      <c r="AZ198" s="147"/>
      <c r="BA198" s="147"/>
      <c r="BB198" s="125"/>
      <c r="BC198" s="125"/>
      <c r="BD198" s="125"/>
      <c r="BE198" s="142"/>
      <c r="BF198" s="134" t="s">
        <v>771</v>
      </c>
      <c r="BG198" s="136" t="s">
        <v>772</v>
      </c>
      <c r="BH198" s="140"/>
      <c r="BI198" s="125"/>
      <c r="BJ198" t="str">
        <f t="shared" si="2"/>
        <v>Yes</v>
      </c>
    </row>
    <row r="199" spans="1:62" ht="13.8" thickBot="1" x14ac:dyDescent="0.3">
      <c r="A199" s="127"/>
      <c r="B199" s="124"/>
      <c r="C199" s="141" t="s">
        <v>773</v>
      </c>
      <c r="D199" s="125"/>
      <c r="E199" s="125"/>
      <c r="F199" s="125"/>
      <c r="G199" s="125"/>
      <c r="H199" s="125"/>
      <c r="I199" s="125"/>
      <c r="J199" s="125"/>
      <c r="K199" s="125"/>
      <c r="L199" s="125"/>
      <c r="M199" s="125"/>
      <c r="N199" s="125"/>
      <c r="O199" s="125"/>
      <c r="P199" s="125"/>
      <c r="Q199" s="125"/>
      <c r="R199" s="125"/>
      <c r="S199" s="125"/>
      <c r="T199" s="125"/>
      <c r="U199" s="125"/>
      <c r="V199" s="125"/>
      <c r="W199" s="125"/>
      <c r="X199" s="125"/>
      <c r="Y199" s="125"/>
      <c r="Z199" s="125"/>
      <c r="AA199" s="125"/>
      <c r="AB199" s="125"/>
      <c r="AC199" s="125"/>
      <c r="AD199" s="125"/>
      <c r="AE199" s="125"/>
      <c r="AF199" s="125"/>
      <c r="AG199" s="125"/>
      <c r="AH199" s="125"/>
      <c r="AI199" s="125"/>
      <c r="AJ199" s="125"/>
      <c r="AK199" s="125"/>
      <c r="AL199" s="125"/>
      <c r="AM199" s="125"/>
      <c r="AN199" s="125"/>
      <c r="AO199" s="125"/>
      <c r="AP199" s="133"/>
      <c r="AQ199" s="133"/>
      <c r="AR199" s="125"/>
      <c r="AS199" s="125"/>
      <c r="AT199" s="125"/>
      <c r="AU199" s="125"/>
      <c r="AV199" s="125"/>
      <c r="AW199" s="125"/>
      <c r="AX199" s="125"/>
      <c r="AY199" s="125"/>
      <c r="AZ199" s="125"/>
      <c r="BA199" s="125"/>
      <c r="BB199" s="125"/>
      <c r="BC199" s="125"/>
      <c r="BD199" s="125"/>
      <c r="BE199" s="142"/>
      <c r="BF199" s="137"/>
      <c r="BG199" s="132" t="s">
        <v>773</v>
      </c>
      <c r="BH199" s="140"/>
      <c r="BI199" s="125"/>
      <c r="BJ199" t="str">
        <f t="shared" si="2"/>
        <v>Yes</v>
      </c>
    </row>
    <row r="200" spans="1:62" ht="13.8" thickBot="1" x14ac:dyDescent="0.3">
      <c r="A200" s="127"/>
      <c r="B200" s="124" t="s">
        <v>774</v>
      </c>
      <c r="C200" s="141" t="s">
        <v>775</v>
      </c>
      <c r="D200" s="125"/>
      <c r="E200" s="125"/>
      <c r="F200" s="125"/>
      <c r="G200" s="125"/>
      <c r="H200" s="125"/>
      <c r="I200" s="125"/>
      <c r="J200" s="125"/>
      <c r="K200" s="125"/>
      <c r="L200" s="125"/>
      <c r="M200" s="125"/>
      <c r="N200" s="125"/>
      <c r="O200" s="125"/>
      <c r="P200" s="125"/>
      <c r="Q200" s="125"/>
      <c r="R200" s="125"/>
      <c r="S200" s="125"/>
      <c r="T200" s="125"/>
      <c r="U200" s="125"/>
      <c r="V200" s="125"/>
      <c r="W200" s="125"/>
      <c r="X200" s="125"/>
      <c r="Y200" s="125"/>
      <c r="Z200" s="125"/>
      <c r="AA200" s="125"/>
      <c r="AB200" s="125"/>
      <c r="AC200" s="125"/>
      <c r="AD200" s="133"/>
      <c r="AE200" s="133"/>
      <c r="AF200" s="125"/>
      <c r="AG200" s="125"/>
      <c r="AH200" s="125"/>
      <c r="AI200" s="125"/>
      <c r="AJ200" s="133"/>
      <c r="AK200" s="133"/>
      <c r="AL200" s="125"/>
      <c r="AM200" s="125"/>
      <c r="AN200" s="125"/>
      <c r="AO200" s="142"/>
      <c r="AP200" s="159" t="s">
        <v>774</v>
      </c>
      <c r="AQ200" s="160" t="s">
        <v>775</v>
      </c>
      <c r="AR200" s="140"/>
      <c r="AS200" s="125"/>
      <c r="AT200" s="125"/>
      <c r="AU200" s="125"/>
      <c r="AV200" s="125"/>
      <c r="AW200" s="125"/>
      <c r="AX200" s="125"/>
      <c r="AY200" s="125"/>
      <c r="AZ200" s="125"/>
      <c r="BA200" s="125"/>
      <c r="BB200" s="125"/>
      <c r="BC200" s="125"/>
      <c r="BD200" s="133"/>
      <c r="BE200" s="133"/>
      <c r="BF200" s="147"/>
      <c r="BG200" s="147"/>
      <c r="BH200" s="125"/>
      <c r="BI200" s="125"/>
      <c r="BJ200" t="str">
        <f t="shared" si="2"/>
        <v>Yes</v>
      </c>
    </row>
    <row r="201" spans="1:62" x14ac:dyDescent="0.25">
      <c r="A201" s="127" t="s">
        <v>776</v>
      </c>
      <c r="B201" s="124" t="s">
        <v>777</v>
      </c>
      <c r="C201" s="141" t="s">
        <v>778</v>
      </c>
      <c r="D201" s="125"/>
      <c r="E201" s="125"/>
      <c r="F201" s="125"/>
      <c r="G201" s="125"/>
      <c r="H201" s="125"/>
      <c r="I201" s="125"/>
      <c r="J201" s="125"/>
      <c r="K201" s="125"/>
      <c r="L201" s="125"/>
      <c r="M201" s="125"/>
      <c r="N201" s="125"/>
      <c r="O201" s="125"/>
      <c r="P201" s="125"/>
      <c r="Q201" s="125"/>
      <c r="R201" s="125"/>
      <c r="S201" s="125"/>
      <c r="T201" s="125"/>
      <c r="U201" s="125"/>
      <c r="V201" s="125"/>
      <c r="W201" s="125"/>
      <c r="X201" s="125"/>
      <c r="Y201" s="125"/>
      <c r="Z201" s="125"/>
      <c r="AA201" s="125"/>
      <c r="AB201" s="125"/>
      <c r="AC201" s="142"/>
      <c r="AD201" s="134" t="s">
        <v>777</v>
      </c>
      <c r="AE201" s="136"/>
      <c r="AF201" s="140"/>
      <c r="AG201" s="125"/>
      <c r="AH201" s="125"/>
      <c r="AI201" s="142"/>
      <c r="AJ201" s="134" t="s">
        <v>777</v>
      </c>
      <c r="AK201" s="136"/>
      <c r="AL201" s="140"/>
      <c r="AM201" s="125"/>
      <c r="AN201" s="125"/>
      <c r="AO201" s="125"/>
      <c r="AP201" s="147"/>
      <c r="AQ201" s="147"/>
      <c r="AR201" s="125"/>
      <c r="AS201" s="125"/>
      <c r="AT201" s="125"/>
      <c r="AU201" s="125"/>
      <c r="AV201" s="125"/>
      <c r="AW201" s="125"/>
      <c r="AX201" s="125"/>
      <c r="AY201" s="125"/>
      <c r="AZ201" s="125"/>
      <c r="BA201" s="125"/>
      <c r="BB201" s="125"/>
      <c r="BC201" s="142"/>
      <c r="BD201" s="134" t="s">
        <v>777</v>
      </c>
      <c r="BE201" s="136" t="s">
        <v>778</v>
      </c>
      <c r="BF201" s="140"/>
      <c r="BG201" s="125"/>
      <c r="BH201" s="125"/>
      <c r="BI201" s="125"/>
      <c r="BJ201" t="str">
        <f t="shared" si="2"/>
        <v>Yes</v>
      </c>
    </row>
    <row r="202" spans="1:62" x14ac:dyDescent="0.25">
      <c r="A202" s="127"/>
      <c r="B202" s="124"/>
      <c r="C202" s="141" t="s">
        <v>779</v>
      </c>
      <c r="D202" s="125"/>
      <c r="E202" s="125"/>
      <c r="F202" s="125"/>
      <c r="G202" s="125"/>
      <c r="H202" s="125"/>
      <c r="I202" s="125"/>
      <c r="J202" s="125"/>
      <c r="K202" s="125"/>
      <c r="L202" s="125"/>
      <c r="M202" s="125"/>
      <c r="N202" s="125"/>
      <c r="O202" s="125"/>
      <c r="P202" s="125"/>
      <c r="Q202" s="125"/>
      <c r="R202" s="125"/>
      <c r="S202" s="125"/>
      <c r="T202" s="125"/>
      <c r="U202" s="125"/>
      <c r="V202" s="125"/>
      <c r="W202" s="125"/>
      <c r="X202" s="125"/>
      <c r="Y202" s="125"/>
      <c r="Z202" s="125"/>
      <c r="AA202" s="125"/>
      <c r="AB202" s="125"/>
      <c r="AC202" s="142"/>
      <c r="AD202" s="127"/>
      <c r="AE202" s="128" t="s">
        <v>779</v>
      </c>
      <c r="AF202" s="140"/>
      <c r="AG202" s="125"/>
      <c r="AH202" s="125"/>
      <c r="AI202" s="142"/>
      <c r="AJ202" s="127"/>
      <c r="AK202" s="128"/>
      <c r="AL202" s="140"/>
      <c r="AM202" s="125"/>
      <c r="AN202" s="125"/>
      <c r="AO202" s="125"/>
      <c r="AP202" s="125"/>
      <c r="AQ202" s="125"/>
      <c r="AR202" s="125"/>
      <c r="AS202" s="125"/>
      <c r="AT202" s="125"/>
      <c r="AU202" s="125"/>
      <c r="AV202" s="125"/>
      <c r="AW202" s="125"/>
      <c r="AX202" s="125"/>
      <c r="AY202" s="125"/>
      <c r="AZ202" s="125"/>
      <c r="BA202" s="125"/>
      <c r="BB202" s="125"/>
      <c r="BC202" s="142"/>
      <c r="BD202" s="129"/>
      <c r="BE202" s="158"/>
      <c r="BF202" s="140"/>
      <c r="BG202" s="125"/>
      <c r="BH202" s="125"/>
      <c r="BI202" s="125"/>
      <c r="BJ202" t="str">
        <f t="shared" si="2"/>
        <v>Yes</v>
      </c>
    </row>
    <row r="203" spans="1:62" ht="13.8" thickBot="1" x14ac:dyDescent="0.3">
      <c r="A203" s="127"/>
      <c r="B203" s="124"/>
      <c r="C203" s="141" t="s">
        <v>780</v>
      </c>
      <c r="D203" s="125"/>
      <c r="E203" s="125"/>
      <c r="F203" s="125"/>
      <c r="G203" s="125"/>
      <c r="H203" s="133"/>
      <c r="I203" s="133"/>
      <c r="J203" s="133"/>
      <c r="K203" s="133"/>
      <c r="L203" s="125"/>
      <c r="M203" s="125"/>
      <c r="N203" s="125"/>
      <c r="O203" s="125"/>
      <c r="P203" s="125"/>
      <c r="Q203" s="125"/>
      <c r="R203" s="125"/>
      <c r="S203" s="125"/>
      <c r="T203" s="125"/>
      <c r="U203" s="125"/>
      <c r="V203" s="125"/>
      <c r="W203" s="125"/>
      <c r="X203" s="125"/>
      <c r="Y203" s="125"/>
      <c r="Z203" s="125"/>
      <c r="AA203" s="125"/>
      <c r="AB203" s="125"/>
      <c r="AC203" s="142"/>
      <c r="AD203" s="137"/>
      <c r="AE203" s="132"/>
      <c r="AF203" s="140"/>
      <c r="AG203" s="125"/>
      <c r="AH203" s="125"/>
      <c r="AI203" s="142"/>
      <c r="AJ203" s="137"/>
      <c r="AK203" s="132" t="s">
        <v>780</v>
      </c>
      <c r="AL203" s="140"/>
      <c r="AM203" s="125"/>
      <c r="AN203" s="125"/>
      <c r="AO203" s="125"/>
      <c r="AP203" s="133"/>
      <c r="AQ203" s="133"/>
      <c r="AR203" s="133"/>
      <c r="AS203" s="133"/>
      <c r="AT203" s="133"/>
      <c r="AU203" s="133"/>
      <c r="AV203" s="125"/>
      <c r="AW203" s="125"/>
      <c r="AX203" s="125"/>
      <c r="AY203" s="125"/>
      <c r="AZ203" s="133"/>
      <c r="BA203" s="133"/>
      <c r="BB203" s="133"/>
      <c r="BC203" s="157"/>
      <c r="BD203" s="130"/>
      <c r="BE203" s="150"/>
      <c r="BF203" s="140"/>
      <c r="BG203" s="125"/>
      <c r="BH203" s="125"/>
      <c r="BI203" s="125"/>
      <c r="BJ203" t="str">
        <f t="shared" si="2"/>
        <v>Yes</v>
      </c>
    </row>
    <row r="204" spans="1:62" x14ac:dyDescent="0.25">
      <c r="A204" s="127"/>
      <c r="B204" s="124" t="s">
        <v>781</v>
      </c>
      <c r="C204" s="141" t="s">
        <v>782</v>
      </c>
      <c r="D204" s="125"/>
      <c r="E204" s="125"/>
      <c r="F204" s="125"/>
      <c r="G204" s="142"/>
      <c r="H204" s="134" t="s">
        <v>781</v>
      </c>
      <c r="I204" s="136"/>
      <c r="J204" s="134" t="s">
        <v>781</v>
      </c>
      <c r="K204" s="136"/>
      <c r="L204" s="140"/>
      <c r="M204" s="125"/>
      <c r="N204" s="125"/>
      <c r="O204" s="125"/>
      <c r="P204" s="125"/>
      <c r="Q204" s="125"/>
      <c r="R204" s="125"/>
      <c r="S204" s="125"/>
      <c r="T204" s="125"/>
      <c r="U204" s="125"/>
      <c r="V204" s="125"/>
      <c r="W204" s="125"/>
      <c r="X204" s="125"/>
      <c r="Y204" s="125"/>
      <c r="Z204" s="125"/>
      <c r="AA204" s="125"/>
      <c r="AB204" s="125"/>
      <c r="AC204" s="125"/>
      <c r="AD204" s="147"/>
      <c r="AE204" s="147"/>
      <c r="AF204" s="125"/>
      <c r="AG204" s="125"/>
      <c r="AH204" s="125"/>
      <c r="AI204" s="142"/>
      <c r="AJ204" s="134" t="s">
        <v>781</v>
      </c>
      <c r="AK204" s="136"/>
      <c r="AL204" s="140"/>
      <c r="AM204" s="125"/>
      <c r="AN204" s="125"/>
      <c r="AO204" s="142"/>
      <c r="AP204" s="134" t="s">
        <v>781</v>
      </c>
      <c r="AQ204" s="136"/>
      <c r="AR204" s="134" t="s">
        <v>781</v>
      </c>
      <c r="AS204" s="136" t="s">
        <v>782</v>
      </c>
      <c r="AT204" s="134" t="s">
        <v>781</v>
      </c>
      <c r="AU204" s="136"/>
      <c r="AV204" s="140"/>
      <c r="AW204" s="125"/>
      <c r="AX204" s="125"/>
      <c r="AY204" s="142"/>
      <c r="AZ204" s="134" t="s">
        <v>781</v>
      </c>
      <c r="BA204" s="136"/>
      <c r="BB204" s="134" t="s">
        <v>781</v>
      </c>
      <c r="BC204" s="136"/>
      <c r="BD204" s="151"/>
      <c r="BE204" s="147"/>
      <c r="BF204" s="125"/>
      <c r="BG204" s="125"/>
      <c r="BH204" s="125"/>
      <c r="BI204" s="125"/>
      <c r="BJ204" t="str">
        <f t="shared" si="2"/>
        <v>Yes</v>
      </c>
    </row>
    <row r="205" spans="1:62" x14ac:dyDescent="0.25">
      <c r="A205" s="127"/>
      <c r="B205" s="124"/>
      <c r="C205" s="141" t="s">
        <v>783</v>
      </c>
      <c r="D205" s="125"/>
      <c r="E205" s="125"/>
      <c r="F205" s="125"/>
      <c r="G205" s="142"/>
      <c r="H205" s="127"/>
      <c r="I205" s="128" t="s">
        <v>783</v>
      </c>
      <c r="J205" s="127"/>
      <c r="K205" s="128"/>
      <c r="L205" s="140"/>
      <c r="M205" s="125"/>
      <c r="N205" s="125"/>
      <c r="O205" s="125"/>
      <c r="P205" s="125"/>
      <c r="Q205" s="125"/>
      <c r="R205" s="125"/>
      <c r="S205" s="125"/>
      <c r="T205" s="125"/>
      <c r="U205" s="125"/>
      <c r="V205" s="125"/>
      <c r="W205" s="125"/>
      <c r="X205" s="125"/>
      <c r="Y205" s="125"/>
      <c r="Z205" s="125"/>
      <c r="AA205" s="125"/>
      <c r="AB205" s="125"/>
      <c r="AC205" s="125"/>
      <c r="AD205" s="125"/>
      <c r="AE205" s="125"/>
      <c r="AF205" s="125"/>
      <c r="AG205" s="125"/>
      <c r="AH205" s="125"/>
      <c r="AI205" s="142"/>
      <c r="AJ205" s="127"/>
      <c r="AK205" s="128"/>
      <c r="AL205" s="140"/>
      <c r="AM205" s="125"/>
      <c r="AN205" s="125"/>
      <c r="AO205" s="142"/>
      <c r="AP205" s="127"/>
      <c r="AQ205" s="128"/>
      <c r="AR205" s="127"/>
      <c r="AS205" s="128"/>
      <c r="AT205" s="127"/>
      <c r="AU205" s="128"/>
      <c r="AV205" s="140"/>
      <c r="AW205" s="125"/>
      <c r="AX205" s="125"/>
      <c r="AY205" s="142"/>
      <c r="AZ205" s="127"/>
      <c r="BA205" s="128"/>
      <c r="BB205" s="127"/>
      <c r="BC205" s="128"/>
      <c r="BD205" s="140"/>
      <c r="BE205" s="125"/>
      <c r="BF205" s="125"/>
      <c r="BG205" s="125"/>
      <c r="BH205" s="125"/>
      <c r="BI205" s="125"/>
      <c r="BJ205" t="str">
        <f t="shared" si="2"/>
        <v>Yes</v>
      </c>
    </row>
    <row r="206" spans="1:62" x14ac:dyDescent="0.25">
      <c r="A206" s="127"/>
      <c r="B206" s="124"/>
      <c r="C206" s="141" t="s">
        <v>784</v>
      </c>
      <c r="D206" s="125"/>
      <c r="E206" s="125"/>
      <c r="F206" s="125"/>
      <c r="G206" s="142"/>
      <c r="H206" s="127"/>
      <c r="I206" s="128"/>
      <c r="J206" s="127"/>
      <c r="K206" s="128" t="s">
        <v>784</v>
      </c>
      <c r="L206" s="140"/>
      <c r="M206" s="125"/>
      <c r="N206" s="125"/>
      <c r="O206" s="125"/>
      <c r="P206" s="125"/>
      <c r="Q206" s="125"/>
      <c r="R206" s="125"/>
      <c r="S206" s="125"/>
      <c r="T206" s="125"/>
      <c r="U206" s="125"/>
      <c r="V206" s="125"/>
      <c r="W206" s="125"/>
      <c r="X206" s="125"/>
      <c r="Y206" s="125"/>
      <c r="Z206" s="125"/>
      <c r="AA206" s="125"/>
      <c r="AB206" s="125"/>
      <c r="AC206" s="125"/>
      <c r="AD206" s="125"/>
      <c r="AE206" s="125"/>
      <c r="AF206" s="125"/>
      <c r="AG206" s="125"/>
      <c r="AH206" s="125"/>
      <c r="AI206" s="142"/>
      <c r="AJ206" s="127"/>
      <c r="AK206" s="128"/>
      <c r="AL206" s="140"/>
      <c r="AM206" s="125"/>
      <c r="AN206" s="125"/>
      <c r="AO206" s="142"/>
      <c r="AP206" s="127"/>
      <c r="AQ206" s="128"/>
      <c r="AR206" s="127"/>
      <c r="AS206" s="128"/>
      <c r="AT206" s="127"/>
      <c r="AU206" s="128"/>
      <c r="AV206" s="140"/>
      <c r="AW206" s="125"/>
      <c r="AX206" s="125"/>
      <c r="AY206" s="142"/>
      <c r="AZ206" s="127"/>
      <c r="BA206" s="128"/>
      <c r="BB206" s="127"/>
      <c r="BC206" s="128"/>
      <c r="BD206" s="140"/>
      <c r="BE206" s="125"/>
      <c r="BF206" s="125"/>
      <c r="BG206" s="125"/>
      <c r="BH206" s="125"/>
      <c r="BI206" s="125"/>
      <c r="BJ206" t="str">
        <f t="shared" si="2"/>
        <v>Yes</v>
      </c>
    </row>
    <row r="207" spans="1:62" x14ac:dyDescent="0.25">
      <c r="A207" s="127"/>
      <c r="B207" s="124"/>
      <c r="C207" s="141" t="s">
        <v>785</v>
      </c>
      <c r="D207" s="125"/>
      <c r="E207" s="125"/>
      <c r="F207" s="125"/>
      <c r="G207" s="142"/>
      <c r="H207" s="127"/>
      <c r="I207" s="128"/>
      <c r="J207" s="127"/>
      <c r="K207" s="128"/>
      <c r="L207" s="140"/>
      <c r="M207" s="125"/>
      <c r="N207" s="125"/>
      <c r="O207" s="125"/>
      <c r="P207" s="125"/>
      <c r="Q207" s="125"/>
      <c r="R207" s="125"/>
      <c r="S207" s="125"/>
      <c r="T207" s="125"/>
      <c r="U207" s="125"/>
      <c r="V207" s="125"/>
      <c r="W207" s="125"/>
      <c r="X207" s="125"/>
      <c r="Y207" s="125"/>
      <c r="Z207" s="125"/>
      <c r="AA207" s="125"/>
      <c r="AB207" s="125"/>
      <c r="AC207" s="125"/>
      <c r="AD207" s="125"/>
      <c r="AE207" s="125"/>
      <c r="AF207" s="125"/>
      <c r="AG207" s="125"/>
      <c r="AH207" s="125"/>
      <c r="AI207" s="142"/>
      <c r="AJ207" s="127"/>
      <c r="AK207" s="128"/>
      <c r="AL207" s="140"/>
      <c r="AM207" s="125"/>
      <c r="AN207" s="125"/>
      <c r="AO207" s="142"/>
      <c r="AP207" s="127"/>
      <c r="AQ207" s="128"/>
      <c r="AR207" s="127"/>
      <c r="AS207" s="128"/>
      <c r="AT207" s="127"/>
      <c r="AU207" s="128"/>
      <c r="AV207" s="140"/>
      <c r="AW207" s="125"/>
      <c r="AX207" s="125"/>
      <c r="AY207" s="142"/>
      <c r="AZ207" s="127"/>
      <c r="BA207" s="128" t="s">
        <v>785</v>
      </c>
      <c r="BB207" s="127"/>
      <c r="BC207" s="128"/>
      <c r="BD207" s="140"/>
      <c r="BE207" s="125"/>
      <c r="BF207" s="125"/>
      <c r="BG207" s="125"/>
      <c r="BH207" s="125"/>
      <c r="BI207" s="125"/>
      <c r="BJ207" t="str">
        <f t="shared" si="2"/>
        <v>Yes</v>
      </c>
    </row>
    <row r="208" spans="1:62" x14ac:dyDescent="0.25">
      <c r="A208" s="127"/>
      <c r="B208" s="124"/>
      <c r="C208" s="141" t="s">
        <v>786</v>
      </c>
      <c r="D208" s="125"/>
      <c r="E208" s="125"/>
      <c r="F208" s="125"/>
      <c r="G208" s="142"/>
      <c r="H208" s="127"/>
      <c r="I208" s="128"/>
      <c r="J208" s="127"/>
      <c r="K208" s="128"/>
      <c r="L208" s="140"/>
      <c r="M208" s="125"/>
      <c r="N208" s="125"/>
      <c r="O208" s="125"/>
      <c r="P208" s="125"/>
      <c r="Q208" s="125"/>
      <c r="R208" s="125"/>
      <c r="S208" s="125"/>
      <c r="T208" s="125"/>
      <c r="U208" s="125"/>
      <c r="V208" s="125"/>
      <c r="W208" s="125"/>
      <c r="X208" s="125"/>
      <c r="Y208" s="125"/>
      <c r="Z208" s="125"/>
      <c r="AA208" s="125"/>
      <c r="AB208" s="125"/>
      <c r="AC208" s="125"/>
      <c r="AD208" s="125"/>
      <c r="AE208" s="125"/>
      <c r="AF208" s="125"/>
      <c r="AG208" s="125"/>
      <c r="AH208" s="125"/>
      <c r="AI208" s="142"/>
      <c r="AJ208" s="127"/>
      <c r="AK208" s="128"/>
      <c r="AL208" s="140"/>
      <c r="AM208" s="125"/>
      <c r="AN208" s="125"/>
      <c r="AO208" s="142"/>
      <c r="AP208" s="127"/>
      <c r="AQ208" s="128" t="s">
        <v>786</v>
      </c>
      <c r="AR208" s="127"/>
      <c r="AS208" s="128"/>
      <c r="AT208" s="127"/>
      <c r="AU208" s="128"/>
      <c r="AV208" s="140"/>
      <c r="AW208" s="125"/>
      <c r="AX208" s="125"/>
      <c r="AY208" s="142"/>
      <c r="AZ208" s="127"/>
      <c r="BA208" s="128" t="s">
        <v>587</v>
      </c>
      <c r="BB208" s="127"/>
      <c r="BC208" s="128"/>
      <c r="BD208" s="140"/>
      <c r="BE208" s="125"/>
      <c r="BF208" s="125"/>
      <c r="BG208" s="125"/>
      <c r="BH208" s="125"/>
      <c r="BI208" s="125"/>
      <c r="BJ208" t="str">
        <f t="shared" si="2"/>
        <v>Yes</v>
      </c>
    </row>
    <row r="209" spans="1:62" x14ac:dyDescent="0.25">
      <c r="A209" s="127"/>
      <c r="B209" s="124"/>
      <c r="C209" s="141" t="s">
        <v>787</v>
      </c>
      <c r="D209" s="125"/>
      <c r="E209" s="125"/>
      <c r="F209" s="125"/>
      <c r="G209" s="142"/>
      <c r="H209" s="127"/>
      <c r="I209" s="128"/>
      <c r="J209" s="127"/>
      <c r="K209" s="128"/>
      <c r="L209" s="140"/>
      <c r="M209" s="125"/>
      <c r="N209" s="125"/>
      <c r="O209" s="125"/>
      <c r="P209" s="125"/>
      <c r="Q209" s="125"/>
      <c r="R209" s="125"/>
      <c r="S209" s="125"/>
      <c r="T209" s="125"/>
      <c r="U209" s="125"/>
      <c r="V209" s="125"/>
      <c r="W209" s="125"/>
      <c r="X209" s="125"/>
      <c r="Y209" s="125"/>
      <c r="Z209" s="125"/>
      <c r="AA209" s="125"/>
      <c r="AB209" s="125"/>
      <c r="AC209" s="125"/>
      <c r="AD209" s="125"/>
      <c r="AE209" s="125"/>
      <c r="AF209" s="125"/>
      <c r="AG209" s="125"/>
      <c r="AH209" s="125"/>
      <c r="AI209" s="142"/>
      <c r="AJ209" s="127"/>
      <c r="AK209" s="128"/>
      <c r="AL209" s="140"/>
      <c r="AM209" s="125"/>
      <c r="AN209" s="125"/>
      <c r="AO209" s="142"/>
      <c r="AP209" s="127"/>
      <c r="AQ209" s="128"/>
      <c r="AR209" s="127"/>
      <c r="AS209" s="128"/>
      <c r="AT209" s="127"/>
      <c r="AU209" s="128" t="s">
        <v>787</v>
      </c>
      <c r="AV209" s="140"/>
      <c r="AW209" s="125"/>
      <c r="AX209" s="125"/>
      <c r="AY209" s="142"/>
      <c r="AZ209" s="127"/>
      <c r="BA209" s="128"/>
      <c r="BB209" s="127"/>
      <c r="BC209" s="128"/>
      <c r="BD209" s="140"/>
      <c r="BE209" s="125"/>
      <c r="BF209" s="125"/>
      <c r="BG209" s="125"/>
      <c r="BH209" s="125"/>
      <c r="BI209" s="125"/>
      <c r="BJ209" t="str">
        <f t="shared" ref="BJ209:BJ224" si="3">IF(COUNTA(D209:BI209) &gt; 0, "Yes", "No")</f>
        <v>Yes</v>
      </c>
    </row>
    <row r="210" spans="1:62" x14ac:dyDescent="0.25">
      <c r="A210" s="127"/>
      <c r="B210" s="124"/>
      <c r="C210" s="141" t="s">
        <v>788</v>
      </c>
      <c r="D210" s="125"/>
      <c r="E210" s="125"/>
      <c r="F210" s="125"/>
      <c r="G210" s="142"/>
      <c r="H210" s="127"/>
      <c r="I210" s="128"/>
      <c r="J210" s="127"/>
      <c r="K210" s="128"/>
      <c r="L210" s="140"/>
      <c r="M210" s="125"/>
      <c r="N210" s="125"/>
      <c r="O210" s="125"/>
      <c r="P210" s="125"/>
      <c r="Q210" s="125"/>
      <c r="R210" s="125"/>
      <c r="S210" s="125"/>
      <c r="T210" s="125"/>
      <c r="U210" s="125"/>
      <c r="V210" s="125"/>
      <c r="W210" s="125"/>
      <c r="X210" s="125"/>
      <c r="Y210" s="125"/>
      <c r="Z210" s="125"/>
      <c r="AA210" s="125"/>
      <c r="AB210" s="125"/>
      <c r="AC210" s="125"/>
      <c r="AD210" s="125"/>
      <c r="AE210" s="125"/>
      <c r="AF210" s="125"/>
      <c r="AG210" s="125"/>
      <c r="AH210" s="125"/>
      <c r="AI210" s="142"/>
      <c r="AJ210" s="127"/>
      <c r="AK210" s="128"/>
      <c r="AL210" s="140"/>
      <c r="AM210" s="125"/>
      <c r="AN210" s="125"/>
      <c r="AO210" s="142"/>
      <c r="AP210" s="127"/>
      <c r="AQ210" s="128"/>
      <c r="AR210" s="127"/>
      <c r="AS210" s="128"/>
      <c r="AT210" s="127"/>
      <c r="AU210" s="128" t="s">
        <v>788</v>
      </c>
      <c r="AV210" s="140"/>
      <c r="AW210" s="125"/>
      <c r="AX210" s="125"/>
      <c r="AY210" s="142"/>
      <c r="AZ210" s="127"/>
      <c r="BA210" s="128"/>
      <c r="BB210" s="127"/>
      <c r="BC210" s="128"/>
      <c r="BD210" s="140"/>
      <c r="BE210" s="125"/>
      <c r="BF210" s="125"/>
      <c r="BG210" s="125"/>
      <c r="BH210" s="125"/>
      <c r="BI210" s="125"/>
      <c r="BJ210" t="str">
        <f t="shared" si="3"/>
        <v>Yes</v>
      </c>
    </row>
    <row r="211" spans="1:62" x14ac:dyDescent="0.25">
      <c r="A211" s="127"/>
      <c r="B211" s="124"/>
      <c r="C211" s="141" t="s">
        <v>789</v>
      </c>
      <c r="D211" s="125"/>
      <c r="E211" s="125"/>
      <c r="F211" s="125"/>
      <c r="G211" s="142"/>
      <c r="H211" s="127"/>
      <c r="I211" s="128"/>
      <c r="J211" s="127"/>
      <c r="K211" s="128"/>
      <c r="L211" s="140"/>
      <c r="M211" s="125"/>
      <c r="N211" s="125"/>
      <c r="O211" s="125"/>
      <c r="P211" s="125"/>
      <c r="Q211" s="125"/>
      <c r="R211" s="125"/>
      <c r="S211" s="125"/>
      <c r="T211" s="125"/>
      <c r="U211" s="125"/>
      <c r="V211" s="125"/>
      <c r="W211" s="125"/>
      <c r="X211" s="125"/>
      <c r="Y211" s="125"/>
      <c r="Z211" s="125"/>
      <c r="AA211" s="125"/>
      <c r="AB211" s="125"/>
      <c r="AC211" s="125"/>
      <c r="AD211" s="125"/>
      <c r="AE211" s="125"/>
      <c r="AF211" s="125"/>
      <c r="AG211" s="125"/>
      <c r="AH211" s="125"/>
      <c r="AI211" s="142"/>
      <c r="AJ211" s="127"/>
      <c r="AK211" s="128"/>
      <c r="AL211" s="140"/>
      <c r="AM211" s="125"/>
      <c r="AN211" s="125"/>
      <c r="AO211" s="142"/>
      <c r="AP211" s="127"/>
      <c r="AQ211" s="128"/>
      <c r="AR211" s="127"/>
      <c r="AS211" s="128"/>
      <c r="AT211" s="127"/>
      <c r="AU211" s="128"/>
      <c r="AV211" s="140"/>
      <c r="AW211" s="125"/>
      <c r="AX211" s="125"/>
      <c r="AY211" s="142"/>
      <c r="AZ211" s="127"/>
      <c r="BA211" s="128"/>
      <c r="BB211" s="127"/>
      <c r="BC211" s="128" t="s">
        <v>789</v>
      </c>
      <c r="BD211" s="140"/>
      <c r="BE211" s="125"/>
      <c r="BF211" s="125"/>
      <c r="BG211" s="125"/>
      <c r="BH211" s="125"/>
      <c r="BI211" s="125"/>
      <c r="BJ211" t="str">
        <f t="shared" si="3"/>
        <v>Yes</v>
      </c>
    </row>
    <row r="212" spans="1:62" x14ac:dyDescent="0.25">
      <c r="A212" s="127"/>
      <c r="B212" s="124"/>
      <c r="C212" s="141" t="s">
        <v>790</v>
      </c>
      <c r="D212" s="125"/>
      <c r="E212" s="125"/>
      <c r="F212" s="125"/>
      <c r="G212" s="142"/>
      <c r="H212" s="127"/>
      <c r="I212" s="128"/>
      <c r="J212" s="127"/>
      <c r="K212" s="128"/>
      <c r="L212" s="140"/>
      <c r="M212" s="125"/>
      <c r="N212" s="125"/>
      <c r="O212" s="125"/>
      <c r="P212" s="125"/>
      <c r="Q212" s="125"/>
      <c r="R212" s="125"/>
      <c r="S212" s="125"/>
      <c r="T212" s="125"/>
      <c r="U212" s="125"/>
      <c r="V212" s="125"/>
      <c r="W212" s="125"/>
      <c r="X212" s="125"/>
      <c r="Y212" s="125"/>
      <c r="Z212" s="125"/>
      <c r="AA212" s="125"/>
      <c r="AB212" s="125"/>
      <c r="AC212" s="125"/>
      <c r="AD212" s="125"/>
      <c r="AE212" s="125"/>
      <c r="AF212" s="125"/>
      <c r="AG212" s="125"/>
      <c r="AH212" s="125"/>
      <c r="AI212" s="142"/>
      <c r="AJ212" s="127"/>
      <c r="AK212" s="128"/>
      <c r="AL212" s="140"/>
      <c r="AM212" s="125"/>
      <c r="AN212" s="125"/>
      <c r="AO212" s="142"/>
      <c r="AP212" s="127"/>
      <c r="AQ212" s="128" t="s">
        <v>790</v>
      </c>
      <c r="AR212" s="127"/>
      <c r="AS212" s="128"/>
      <c r="AT212" s="127"/>
      <c r="AU212" s="128"/>
      <c r="AV212" s="140"/>
      <c r="AW212" s="125"/>
      <c r="AX212" s="125"/>
      <c r="AY212" s="142"/>
      <c r="AZ212" s="127"/>
      <c r="BA212" s="128"/>
      <c r="BB212" s="129"/>
      <c r="BC212" s="158"/>
      <c r="BD212" s="140"/>
      <c r="BE212" s="125"/>
      <c r="BF212" s="125"/>
      <c r="BG212" s="125"/>
      <c r="BH212" s="125"/>
      <c r="BI212" s="125"/>
      <c r="BJ212" t="str">
        <f t="shared" si="3"/>
        <v>Yes</v>
      </c>
    </row>
    <row r="213" spans="1:62" ht="13.8" thickBot="1" x14ac:dyDescent="0.3">
      <c r="A213" s="127"/>
      <c r="B213" s="124"/>
      <c r="C213" s="141" t="s">
        <v>791</v>
      </c>
      <c r="D213" s="125"/>
      <c r="E213" s="125"/>
      <c r="F213" s="125"/>
      <c r="G213" s="142"/>
      <c r="H213" s="127"/>
      <c r="I213" s="128"/>
      <c r="J213" s="127"/>
      <c r="K213" s="128"/>
      <c r="L213" s="140"/>
      <c r="M213" s="125"/>
      <c r="N213" s="125"/>
      <c r="O213" s="125"/>
      <c r="P213" s="125"/>
      <c r="Q213" s="125"/>
      <c r="R213" s="125"/>
      <c r="S213" s="125"/>
      <c r="T213" s="125"/>
      <c r="U213" s="125"/>
      <c r="V213" s="125"/>
      <c r="W213" s="125"/>
      <c r="X213" s="125"/>
      <c r="Y213" s="125"/>
      <c r="Z213" s="125"/>
      <c r="AA213" s="125"/>
      <c r="AB213" s="125"/>
      <c r="AC213" s="125"/>
      <c r="AD213" s="125"/>
      <c r="AE213" s="125"/>
      <c r="AF213" s="125"/>
      <c r="AG213" s="125"/>
      <c r="AH213" s="125"/>
      <c r="AI213" s="142"/>
      <c r="AJ213" s="127"/>
      <c r="AK213" s="128"/>
      <c r="AL213" s="140"/>
      <c r="AM213" s="125"/>
      <c r="AN213" s="125"/>
      <c r="AO213" s="142"/>
      <c r="AP213" s="127"/>
      <c r="AQ213" s="128" t="s">
        <v>791</v>
      </c>
      <c r="AR213" s="127"/>
      <c r="AS213" s="128"/>
      <c r="AT213" s="127"/>
      <c r="AU213" s="128"/>
      <c r="AV213" s="140"/>
      <c r="AW213" s="125"/>
      <c r="AX213" s="125"/>
      <c r="AY213" s="142"/>
      <c r="AZ213" s="137"/>
      <c r="BA213" s="132"/>
      <c r="BB213" s="130"/>
      <c r="BC213" s="150"/>
      <c r="BD213" s="140"/>
      <c r="BE213" s="125"/>
      <c r="BF213" s="125"/>
      <c r="BG213" s="125"/>
      <c r="BH213" s="125"/>
      <c r="BI213" s="125"/>
      <c r="BJ213" t="str">
        <f t="shared" si="3"/>
        <v>Yes</v>
      </c>
    </row>
    <row r="214" spans="1:62" ht="13.8" thickBot="1" x14ac:dyDescent="0.3">
      <c r="A214" s="127"/>
      <c r="B214" s="124"/>
      <c r="C214" s="141" t="s">
        <v>792</v>
      </c>
      <c r="D214" s="125"/>
      <c r="E214" s="125"/>
      <c r="F214" s="125"/>
      <c r="G214" s="142"/>
      <c r="H214" s="137"/>
      <c r="I214" s="132"/>
      <c r="J214" s="137"/>
      <c r="K214" s="132"/>
      <c r="L214" s="140"/>
      <c r="M214" s="125"/>
      <c r="N214" s="125"/>
      <c r="O214" s="125"/>
      <c r="P214" s="125"/>
      <c r="Q214" s="125"/>
      <c r="R214" s="125"/>
      <c r="S214" s="125"/>
      <c r="T214" s="125"/>
      <c r="U214" s="125"/>
      <c r="V214" s="125"/>
      <c r="W214" s="125"/>
      <c r="X214" s="125"/>
      <c r="Y214" s="125"/>
      <c r="Z214" s="125"/>
      <c r="AA214" s="125"/>
      <c r="AB214" s="125"/>
      <c r="AC214" s="125"/>
      <c r="AD214" s="125"/>
      <c r="AE214" s="125"/>
      <c r="AF214" s="125"/>
      <c r="AG214" s="125"/>
      <c r="AH214" s="125"/>
      <c r="AI214" s="142"/>
      <c r="AJ214" s="137"/>
      <c r="AK214" s="132"/>
      <c r="AL214" s="140"/>
      <c r="AM214" s="125"/>
      <c r="AN214" s="125"/>
      <c r="AO214" s="142"/>
      <c r="AP214" s="137"/>
      <c r="AQ214" s="132"/>
      <c r="AR214" s="137"/>
      <c r="AS214" s="132" t="s">
        <v>792</v>
      </c>
      <c r="AT214" s="137"/>
      <c r="AU214" s="132"/>
      <c r="AV214" s="140"/>
      <c r="AW214" s="125"/>
      <c r="AX214" s="125"/>
      <c r="AY214" s="125"/>
      <c r="AZ214" s="143"/>
      <c r="BA214" s="143"/>
      <c r="BB214" s="147"/>
      <c r="BC214" s="147"/>
      <c r="BD214" s="133"/>
      <c r="BE214" s="133"/>
      <c r="BF214" s="125"/>
      <c r="BG214" s="125"/>
      <c r="BH214" s="125"/>
      <c r="BI214" s="125"/>
      <c r="BJ214" t="str">
        <f t="shared" si="3"/>
        <v>Yes</v>
      </c>
    </row>
    <row r="215" spans="1:62" x14ac:dyDescent="0.25">
      <c r="A215" s="127"/>
      <c r="B215" s="124" t="s">
        <v>793</v>
      </c>
      <c r="C215" s="141" t="s">
        <v>794</v>
      </c>
      <c r="D215" s="125"/>
      <c r="E215" s="125"/>
      <c r="F215" s="125"/>
      <c r="G215" s="125"/>
      <c r="H215" s="147"/>
      <c r="I215" s="147"/>
      <c r="J215" s="147"/>
      <c r="K215" s="147"/>
      <c r="L215" s="125"/>
      <c r="M215" s="125"/>
      <c r="N215" s="125"/>
      <c r="O215" s="125"/>
      <c r="P215" s="125"/>
      <c r="Q215" s="125"/>
      <c r="R215" s="125"/>
      <c r="S215" s="125"/>
      <c r="T215" s="125"/>
      <c r="U215" s="125"/>
      <c r="V215" s="125"/>
      <c r="W215" s="125"/>
      <c r="X215" s="125"/>
      <c r="Y215" s="125"/>
      <c r="Z215" s="125"/>
      <c r="AA215" s="125"/>
      <c r="AB215" s="125"/>
      <c r="AC215" s="125"/>
      <c r="AD215" s="125"/>
      <c r="AE215" s="125"/>
      <c r="AF215" s="125"/>
      <c r="AG215" s="125"/>
      <c r="AH215" s="125"/>
      <c r="AI215" s="125"/>
      <c r="AJ215" s="143"/>
      <c r="AK215" s="143"/>
      <c r="AL215" s="125"/>
      <c r="AM215" s="125"/>
      <c r="AN215" s="125"/>
      <c r="AO215" s="125"/>
      <c r="AP215" s="147"/>
      <c r="AQ215" s="147"/>
      <c r="AR215" s="147"/>
      <c r="AS215" s="147"/>
      <c r="AT215" s="147"/>
      <c r="AU215" s="147"/>
      <c r="AV215" s="125"/>
      <c r="AW215" s="125"/>
      <c r="AX215" s="125"/>
      <c r="AY215" s="125"/>
      <c r="AZ215" s="125"/>
      <c r="BA215" s="125"/>
      <c r="BB215" s="125"/>
      <c r="BC215" s="142"/>
      <c r="BD215" s="134" t="s">
        <v>793</v>
      </c>
      <c r="BE215" s="136" t="s">
        <v>794</v>
      </c>
      <c r="BF215" s="140"/>
      <c r="BG215" s="125"/>
      <c r="BH215" s="125"/>
      <c r="BI215" s="125"/>
      <c r="BJ215" t="str">
        <f t="shared" si="3"/>
        <v>Yes</v>
      </c>
    </row>
    <row r="216" spans="1:62" x14ac:dyDescent="0.25">
      <c r="A216" s="127"/>
      <c r="B216" s="124"/>
      <c r="C216" s="141" t="s">
        <v>795</v>
      </c>
      <c r="D216" s="125"/>
      <c r="E216" s="125"/>
      <c r="F216" s="125"/>
      <c r="G216" s="125"/>
      <c r="H216" s="125"/>
      <c r="I216" s="125"/>
      <c r="J216" s="125"/>
      <c r="K216" s="125"/>
      <c r="L216" s="125"/>
      <c r="M216" s="125"/>
      <c r="N216" s="125"/>
      <c r="O216" s="125"/>
      <c r="P216" s="125"/>
      <c r="Q216" s="125"/>
      <c r="R216" s="125"/>
      <c r="S216" s="125"/>
      <c r="T216" s="125"/>
      <c r="U216" s="125"/>
      <c r="V216" s="125"/>
      <c r="W216" s="125"/>
      <c r="X216" s="125"/>
      <c r="Y216" s="125"/>
      <c r="Z216" s="125"/>
      <c r="AA216" s="125"/>
      <c r="AB216" s="125"/>
      <c r="AC216" s="125"/>
      <c r="AD216" s="125"/>
      <c r="AE216" s="125"/>
      <c r="AF216" s="125"/>
      <c r="AG216" s="125"/>
      <c r="AH216" s="125"/>
      <c r="AI216" s="125"/>
      <c r="AJ216" s="124"/>
      <c r="AK216" s="124"/>
      <c r="AL216" s="125"/>
      <c r="AM216" s="125"/>
      <c r="AN216" s="125"/>
      <c r="AO216" s="125"/>
      <c r="AP216" s="125"/>
      <c r="AQ216" s="125"/>
      <c r="AR216" s="125"/>
      <c r="AS216" s="125"/>
      <c r="AT216" s="125"/>
      <c r="AU216" s="125"/>
      <c r="AV216" s="125"/>
      <c r="AW216" s="125"/>
      <c r="AX216" s="125"/>
      <c r="AY216" s="125"/>
      <c r="AZ216" s="125"/>
      <c r="BA216" s="125"/>
      <c r="BB216" s="125"/>
      <c r="BC216" s="142"/>
      <c r="BD216" s="127"/>
      <c r="BE216" s="128" t="s">
        <v>795</v>
      </c>
      <c r="BF216" s="140"/>
      <c r="BG216" s="125"/>
      <c r="BH216" s="125"/>
      <c r="BI216" s="125"/>
      <c r="BJ216" t="str">
        <f t="shared" si="3"/>
        <v>Yes</v>
      </c>
    </row>
    <row r="217" spans="1:62" x14ac:dyDescent="0.25">
      <c r="A217" s="127"/>
      <c r="B217" s="124"/>
      <c r="C217" s="141" t="s">
        <v>796</v>
      </c>
      <c r="D217" s="125"/>
      <c r="E217" s="125"/>
      <c r="F217" s="125"/>
      <c r="G217" s="125"/>
      <c r="H217" s="125"/>
      <c r="I217" s="125"/>
      <c r="J217" s="125"/>
      <c r="K217" s="125"/>
      <c r="L217" s="125"/>
      <c r="M217" s="125"/>
      <c r="N217" s="125"/>
      <c r="O217" s="125"/>
      <c r="P217" s="125"/>
      <c r="Q217" s="125"/>
      <c r="R217" s="125"/>
      <c r="S217" s="125"/>
      <c r="T217" s="125"/>
      <c r="U217" s="125"/>
      <c r="V217" s="125"/>
      <c r="W217" s="125"/>
      <c r="X217" s="125"/>
      <c r="Y217" s="125"/>
      <c r="Z217" s="125"/>
      <c r="AA217" s="125"/>
      <c r="AB217" s="125"/>
      <c r="AC217" s="125"/>
      <c r="AD217" s="125"/>
      <c r="AE217" s="125"/>
      <c r="AF217" s="125"/>
      <c r="AG217" s="125"/>
      <c r="AH217" s="125"/>
      <c r="AI217" s="125"/>
      <c r="AJ217" s="124"/>
      <c r="AK217" s="124"/>
      <c r="AL217" s="125"/>
      <c r="AM217" s="125"/>
      <c r="AN217" s="125"/>
      <c r="AO217" s="125"/>
      <c r="AP217" s="125"/>
      <c r="AQ217" s="125"/>
      <c r="AR217" s="125"/>
      <c r="AS217" s="125"/>
      <c r="AT217" s="125"/>
      <c r="AU217" s="125"/>
      <c r="AV217" s="125"/>
      <c r="AW217" s="125"/>
      <c r="AX217" s="125"/>
      <c r="AY217" s="125"/>
      <c r="AZ217" s="125"/>
      <c r="BA217" s="125"/>
      <c r="BB217" s="125"/>
      <c r="BC217" s="142"/>
      <c r="BD217" s="127"/>
      <c r="BE217" s="128" t="s">
        <v>796</v>
      </c>
      <c r="BF217" s="140"/>
      <c r="BG217" s="125"/>
      <c r="BH217" s="125"/>
      <c r="BI217" s="125"/>
      <c r="BJ217" t="str">
        <f t="shared" si="3"/>
        <v>Yes</v>
      </c>
    </row>
    <row r="218" spans="1:62" x14ac:dyDescent="0.25">
      <c r="A218" s="127"/>
      <c r="B218" s="124"/>
      <c r="C218" s="141" t="s">
        <v>797</v>
      </c>
      <c r="D218" s="125"/>
      <c r="E218" s="125"/>
      <c r="F218" s="125"/>
      <c r="G218" s="125"/>
      <c r="H218" s="125"/>
      <c r="I218" s="125"/>
      <c r="J218" s="125"/>
      <c r="K218" s="125"/>
      <c r="L218" s="125"/>
      <c r="M218" s="125"/>
      <c r="N218" s="125"/>
      <c r="O218" s="125"/>
      <c r="P218" s="125"/>
      <c r="Q218" s="125"/>
      <c r="R218" s="125"/>
      <c r="S218" s="125"/>
      <c r="T218" s="125"/>
      <c r="U218" s="125"/>
      <c r="V218" s="125"/>
      <c r="W218" s="125"/>
      <c r="X218" s="125"/>
      <c r="Y218" s="125"/>
      <c r="Z218" s="125"/>
      <c r="AA218" s="125"/>
      <c r="AB218" s="125"/>
      <c r="AC218" s="125"/>
      <c r="AD218" s="125"/>
      <c r="AE218" s="125"/>
      <c r="AF218" s="125"/>
      <c r="AG218" s="125"/>
      <c r="AH218" s="125"/>
      <c r="AI218" s="125"/>
      <c r="AJ218" s="124"/>
      <c r="AK218" s="124"/>
      <c r="AL218" s="125"/>
      <c r="AM218" s="125"/>
      <c r="AN218" s="125"/>
      <c r="AO218" s="125"/>
      <c r="AP218" s="125"/>
      <c r="AQ218" s="125"/>
      <c r="AR218" s="125"/>
      <c r="AS218" s="125"/>
      <c r="AT218" s="125"/>
      <c r="AU218" s="125"/>
      <c r="AV218" s="125"/>
      <c r="AW218" s="125"/>
      <c r="AX218" s="125"/>
      <c r="AY218" s="125"/>
      <c r="AZ218" s="125"/>
      <c r="BA218" s="125"/>
      <c r="BB218" s="125"/>
      <c r="BC218" s="142"/>
      <c r="BD218" s="127"/>
      <c r="BE218" s="128" t="s">
        <v>797</v>
      </c>
      <c r="BF218" s="140"/>
      <c r="BG218" s="125"/>
      <c r="BH218" s="125"/>
      <c r="BI218" s="125"/>
      <c r="BJ218" t="str">
        <f t="shared" si="3"/>
        <v>Yes</v>
      </c>
    </row>
    <row r="219" spans="1:62" ht="13.8" thickBot="1" x14ac:dyDescent="0.3">
      <c r="A219" s="127"/>
      <c r="B219" s="124"/>
      <c r="C219" s="141" t="s">
        <v>798</v>
      </c>
      <c r="D219" s="125"/>
      <c r="E219" s="125"/>
      <c r="F219" s="125"/>
      <c r="G219" s="125"/>
      <c r="H219" s="125"/>
      <c r="I219" s="125"/>
      <c r="J219" s="125"/>
      <c r="K219" s="125"/>
      <c r="L219" s="125"/>
      <c r="M219" s="125"/>
      <c r="N219" s="125"/>
      <c r="O219" s="125"/>
      <c r="P219" s="125"/>
      <c r="Q219" s="125"/>
      <c r="R219" s="125"/>
      <c r="S219" s="125"/>
      <c r="T219" s="125"/>
      <c r="U219" s="125"/>
      <c r="V219" s="125"/>
      <c r="W219" s="125"/>
      <c r="X219" s="125"/>
      <c r="Y219" s="125"/>
      <c r="Z219" s="125"/>
      <c r="AA219" s="125"/>
      <c r="AB219" s="125"/>
      <c r="AC219" s="125"/>
      <c r="AD219" s="125"/>
      <c r="AE219" s="125"/>
      <c r="AF219" s="125"/>
      <c r="AG219" s="125"/>
      <c r="AH219" s="125"/>
      <c r="AI219" s="125"/>
      <c r="AJ219" s="152"/>
      <c r="AK219" s="152"/>
      <c r="AL219" s="125"/>
      <c r="AM219" s="125"/>
      <c r="AN219" s="125"/>
      <c r="AO219" s="125"/>
      <c r="AP219" s="125"/>
      <c r="AQ219" s="125"/>
      <c r="AR219" s="125"/>
      <c r="AS219" s="125"/>
      <c r="AT219" s="125"/>
      <c r="AU219" s="125"/>
      <c r="AV219" s="125"/>
      <c r="AW219" s="125"/>
      <c r="AX219" s="125"/>
      <c r="AY219" s="125"/>
      <c r="AZ219" s="125"/>
      <c r="BA219" s="125"/>
      <c r="BB219" s="125"/>
      <c r="BC219" s="142"/>
      <c r="BD219" s="137"/>
      <c r="BE219" s="132" t="s">
        <v>798</v>
      </c>
      <c r="BF219" s="140"/>
      <c r="BG219" s="125"/>
      <c r="BH219" s="125"/>
      <c r="BI219" s="125"/>
      <c r="BJ219" t="str">
        <f t="shared" si="3"/>
        <v>Yes</v>
      </c>
    </row>
    <row r="220" spans="1:62" x14ac:dyDescent="0.25">
      <c r="A220" s="127"/>
      <c r="B220" s="124" t="s">
        <v>799</v>
      </c>
      <c r="C220" s="141" t="s">
        <v>800</v>
      </c>
      <c r="D220" s="125"/>
      <c r="E220" s="125"/>
      <c r="F220" s="125"/>
      <c r="G220" s="125"/>
      <c r="H220" s="125"/>
      <c r="I220" s="125"/>
      <c r="J220" s="125"/>
      <c r="K220" s="125"/>
      <c r="L220" s="125"/>
      <c r="M220" s="125"/>
      <c r="N220" s="125"/>
      <c r="O220" s="125"/>
      <c r="P220" s="125"/>
      <c r="Q220" s="125"/>
      <c r="R220" s="125"/>
      <c r="S220" s="125"/>
      <c r="T220" s="125"/>
      <c r="U220" s="125"/>
      <c r="V220" s="125"/>
      <c r="W220" s="125"/>
      <c r="X220" s="125"/>
      <c r="Y220" s="125"/>
      <c r="Z220" s="125"/>
      <c r="AA220" s="125"/>
      <c r="AB220" s="125"/>
      <c r="AC220" s="125"/>
      <c r="AD220" s="125"/>
      <c r="AE220" s="125"/>
      <c r="AF220" s="125"/>
      <c r="AG220" s="125"/>
      <c r="AH220" s="125"/>
      <c r="AI220" s="142"/>
      <c r="AJ220" s="125"/>
      <c r="AK220" s="142"/>
      <c r="AL220" s="140"/>
      <c r="AM220" s="125"/>
      <c r="AN220" s="125"/>
      <c r="AO220" s="125"/>
      <c r="AP220" s="125"/>
      <c r="AQ220" s="125"/>
      <c r="AR220" s="125"/>
      <c r="AS220" s="125"/>
      <c r="AT220" s="125"/>
      <c r="AU220" s="125"/>
      <c r="AV220" s="125"/>
      <c r="AW220" s="125"/>
      <c r="AX220" s="125"/>
      <c r="AY220" s="125"/>
      <c r="AZ220" s="125"/>
      <c r="BA220" s="125"/>
      <c r="BB220" s="125"/>
      <c r="BC220" s="125"/>
      <c r="BD220" s="147"/>
      <c r="BE220" s="147"/>
      <c r="BF220" s="134" t="s">
        <v>799</v>
      </c>
      <c r="BG220" s="136" t="s">
        <v>800</v>
      </c>
      <c r="BH220" s="125"/>
      <c r="BI220" s="125"/>
      <c r="BJ220" t="str">
        <f t="shared" si="3"/>
        <v>Yes</v>
      </c>
    </row>
    <row r="221" spans="1:62" x14ac:dyDescent="0.25">
      <c r="A221" s="127"/>
      <c r="B221" s="124"/>
      <c r="C221" s="141" t="s">
        <v>801</v>
      </c>
      <c r="D221" s="125"/>
      <c r="E221" s="125"/>
      <c r="F221" s="125"/>
      <c r="G221" s="125"/>
      <c r="H221" s="125"/>
      <c r="I221" s="125"/>
      <c r="J221" s="125"/>
      <c r="K221" s="125"/>
      <c r="L221" s="125"/>
      <c r="M221" s="125"/>
      <c r="N221" s="125"/>
      <c r="O221" s="125"/>
      <c r="P221" s="125"/>
      <c r="Q221" s="125"/>
      <c r="R221" s="125"/>
      <c r="S221" s="125"/>
      <c r="T221" s="125"/>
      <c r="U221" s="125"/>
      <c r="V221" s="125"/>
      <c r="W221" s="125"/>
      <c r="X221" s="125"/>
      <c r="Y221" s="125"/>
      <c r="Z221" s="125"/>
      <c r="AA221" s="125"/>
      <c r="AB221" s="125"/>
      <c r="AC221" s="125"/>
      <c r="AD221" s="125"/>
      <c r="AE221" s="125"/>
      <c r="AF221" s="125"/>
      <c r="AG221" s="125"/>
      <c r="AH221" s="125"/>
      <c r="AI221" s="142"/>
      <c r="AJ221" s="125"/>
      <c r="AK221" s="142"/>
      <c r="AL221" s="140"/>
      <c r="AM221" s="125"/>
      <c r="AN221" s="125"/>
      <c r="AO221" s="125"/>
      <c r="AP221" s="125"/>
      <c r="AQ221" s="125"/>
      <c r="AR221" s="125"/>
      <c r="AS221" s="125"/>
      <c r="AT221" s="125"/>
      <c r="AU221" s="125"/>
      <c r="AV221" s="125"/>
      <c r="AW221" s="125"/>
      <c r="AX221" s="125"/>
      <c r="AY221" s="125"/>
      <c r="AZ221" s="125"/>
      <c r="BA221" s="125"/>
      <c r="BB221" s="125"/>
      <c r="BC221" s="125"/>
      <c r="BD221" s="125"/>
      <c r="BE221" s="125"/>
      <c r="BF221" s="127"/>
      <c r="BG221" s="128" t="s">
        <v>801</v>
      </c>
      <c r="BH221" s="125"/>
      <c r="BI221" s="125"/>
      <c r="BJ221" t="str">
        <f t="shared" si="3"/>
        <v>Yes</v>
      </c>
    </row>
    <row r="222" spans="1:62" x14ac:dyDescent="0.25">
      <c r="A222" s="127"/>
      <c r="B222" s="124"/>
      <c r="C222" s="141" t="s">
        <v>802</v>
      </c>
      <c r="D222" s="125"/>
      <c r="E222" s="125"/>
      <c r="F222" s="125"/>
      <c r="G222" s="125"/>
      <c r="H222" s="125"/>
      <c r="I222" s="125"/>
      <c r="J222" s="125"/>
      <c r="K222" s="125"/>
      <c r="L222" s="125"/>
      <c r="M222" s="125"/>
      <c r="N222" s="125"/>
      <c r="O222" s="125"/>
      <c r="P222" s="125"/>
      <c r="Q222" s="125"/>
      <c r="R222" s="125"/>
      <c r="S222" s="125"/>
      <c r="T222" s="125"/>
      <c r="U222" s="125"/>
      <c r="V222" s="125"/>
      <c r="W222" s="125"/>
      <c r="X222" s="125"/>
      <c r="Y222" s="125"/>
      <c r="Z222" s="125"/>
      <c r="AA222" s="125"/>
      <c r="AB222" s="125"/>
      <c r="AC222" s="125"/>
      <c r="AD222" s="125"/>
      <c r="AE222" s="125"/>
      <c r="AF222" s="125"/>
      <c r="AG222" s="125"/>
      <c r="AH222" s="125"/>
      <c r="AI222" s="142"/>
      <c r="AJ222" s="125"/>
      <c r="AK222" s="142"/>
      <c r="AL222" s="140"/>
      <c r="AM222" s="125"/>
      <c r="AN222" s="125"/>
      <c r="AO222" s="125"/>
      <c r="AP222" s="125"/>
      <c r="AQ222" s="125"/>
      <c r="AR222" s="125"/>
      <c r="AS222" s="125"/>
      <c r="AT222" s="125"/>
      <c r="AU222" s="125"/>
      <c r="AV222" s="125"/>
      <c r="AW222" s="125"/>
      <c r="AX222" s="125"/>
      <c r="AY222" s="125"/>
      <c r="AZ222" s="125"/>
      <c r="BA222" s="125"/>
      <c r="BB222" s="125"/>
      <c r="BC222" s="125"/>
      <c r="BD222" s="125"/>
      <c r="BE222" s="125"/>
      <c r="BF222" s="127"/>
      <c r="BG222" s="128" t="s">
        <v>802</v>
      </c>
      <c r="BH222" s="125"/>
      <c r="BI222" s="125"/>
      <c r="BJ222" t="str">
        <f t="shared" si="3"/>
        <v>Yes</v>
      </c>
    </row>
    <row r="223" spans="1:62" ht="13.8" thickBot="1" x14ac:dyDescent="0.3">
      <c r="A223" s="127"/>
      <c r="B223" s="124"/>
      <c r="C223" s="141" t="s">
        <v>803</v>
      </c>
      <c r="D223" s="125"/>
      <c r="E223" s="125"/>
      <c r="F223" s="125"/>
      <c r="G223" s="125"/>
      <c r="H223" s="125"/>
      <c r="I223" s="125"/>
      <c r="J223" s="125"/>
      <c r="K223" s="125"/>
      <c r="L223" s="125"/>
      <c r="M223" s="125"/>
      <c r="N223" s="125"/>
      <c r="O223" s="125"/>
      <c r="P223" s="125"/>
      <c r="Q223" s="125"/>
      <c r="R223" s="125"/>
      <c r="S223" s="125"/>
      <c r="T223" s="125"/>
      <c r="U223" s="125"/>
      <c r="V223" s="125"/>
      <c r="W223" s="125"/>
      <c r="X223" s="125"/>
      <c r="Y223" s="125"/>
      <c r="Z223" s="125"/>
      <c r="AA223" s="125"/>
      <c r="AB223" s="125"/>
      <c r="AC223" s="125"/>
      <c r="AD223" s="125"/>
      <c r="AE223" s="125"/>
      <c r="AF223" s="125"/>
      <c r="AG223" s="125"/>
      <c r="AH223" s="125"/>
      <c r="AI223" s="142"/>
      <c r="AJ223" s="125"/>
      <c r="AK223" s="142"/>
      <c r="AL223" s="140"/>
      <c r="AM223" s="125"/>
      <c r="AN223" s="125"/>
      <c r="AO223" s="125"/>
      <c r="AP223" s="125"/>
      <c r="AQ223" s="125"/>
      <c r="AR223" s="125"/>
      <c r="AS223" s="125"/>
      <c r="AT223" s="125"/>
      <c r="AU223" s="125"/>
      <c r="AV223" s="125"/>
      <c r="AW223" s="125"/>
      <c r="AX223" s="125"/>
      <c r="AY223" s="125"/>
      <c r="AZ223" s="125"/>
      <c r="BA223" s="125"/>
      <c r="BB223" s="125"/>
      <c r="BC223" s="125"/>
      <c r="BD223" s="125"/>
      <c r="BE223" s="125"/>
      <c r="BF223" s="137"/>
      <c r="BG223" s="132" t="s">
        <v>803</v>
      </c>
      <c r="BH223" s="125"/>
      <c r="BI223" s="125"/>
      <c r="BJ223" t="str">
        <f t="shared" si="3"/>
        <v>Yes</v>
      </c>
    </row>
    <row r="224" spans="1:62" ht="13.8" thickBot="1" x14ac:dyDescent="0.3">
      <c r="A224" s="137"/>
      <c r="B224" s="138" t="s">
        <v>804</v>
      </c>
      <c r="C224" s="146" t="s">
        <v>805</v>
      </c>
      <c r="D224" s="125"/>
      <c r="E224" s="125"/>
      <c r="F224" s="125"/>
      <c r="G224" s="125"/>
      <c r="H224" s="125"/>
      <c r="I224" s="125"/>
      <c r="J224" s="125"/>
      <c r="K224" s="125"/>
      <c r="L224" s="125"/>
      <c r="M224" s="125"/>
      <c r="N224" s="125"/>
      <c r="O224" s="125"/>
      <c r="P224" s="125"/>
      <c r="Q224" s="125"/>
      <c r="R224" s="125"/>
      <c r="S224" s="125"/>
      <c r="T224" s="125"/>
      <c r="U224" s="125"/>
      <c r="V224" s="125"/>
      <c r="W224" s="125"/>
      <c r="X224" s="125"/>
      <c r="Y224" s="125"/>
      <c r="Z224" s="125"/>
      <c r="AA224" s="125"/>
      <c r="AB224" s="125"/>
      <c r="AC224" s="125"/>
      <c r="AD224" s="125"/>
      <c r="AE224" s="125"/>
      <c r="AF224" s="125"/>
      <c r="AG224" s="125"/>
      <c r="AH224" s="125"/>
      <c r="AI224" s="142"/>
      <c r="AJ224" s="159" t="s">
        <v>804</v>
      </c>
      <c r="AK224" s="160" t="s">
        <v>805</v>
      </c>
      <c r="AL224" s="140"/>
      <c r="AM224" s="125"/>
      <c r="AN224" s="125"/>
      <c r="AO224" s="125"/>
      <c r="AP224" s="125"/>
      <c r="AQ224" s="125"/>
      <c r="AR224" s="125"/>
      <c r="AS224" s="125"/>
      <c r="AT224" s="125"/>
      <c r="AU224" s="125"/>
      <c r="AV224" s="125"/>
      <c r="AW224" s="125"/>
      <c r="AX224" s="125"/>
      <c r="AY224" s="125"/>
      <c r="AZ224" s="125"/>
      <c r="BA224" s="125"/>
      <c r="BB224" s="125"/>
      <c r="BC224" s="125"/>
      <c r="BD224" s="125"/>
      <c r="BE224" s="125"/>
      <c r="BF224" s="125"/>
      <c r="BG224" s="125"/>
      <c r="BH224" s="125"/>
      <c r="BI224" s="125"/>
      <c r="BJ224" t="str">
        <f t="shared" si="3"/>
        <v>Yes</v>
      </c>
    </row>
  </sheetData>
  <mergeCells count="421">
    <mergeCell ref="AZ1:BA1"/>
    <mergeCell ref="BB1:BC1"/>
    <mergeCell ref="BD1:BE1"/>
    <mergeCell ref="BF1:BG1"/>
    <mergeCell ref="BH1:BI1"/>
    <mergeCell ref="AN1:AO1"/>
    <mergeCell ref="AP1:AQ1"/>
    <mergeCell ref="AR1:AS1"/>
    <mergeCell ref="AT1:AU1"/>
    <mergeCell ref="AV1:AW1"/>
    <mergeCell ref="AX1:AY1"/>
    <mergeCell ref="AB1:AC1"/>
    <mergeCell ref="AD1:AE1"/>
    <mergeCell ref="AF1:AG1"/>
    <mergeCell ref="AH1:AI1"/>
    <mergeCell ref="AJ1:AK1"/>
    <mergeCell ref="AL1:AM1"/>
    <mergeCell ref="J11:K11"/>
    <mergeCell ref="J12:K12"/>
    <mergeCell ref="J13:K13"/>
    <mergeCell ref="L13:M13"/>
    <mergeCell ref="AL13:AM13"/>
    <mergeCell ref="AJ11:AK11"/>
    <mergeCell ref="AJ12:AK12"/>
    <mergeCell ref="AJ13:AK13"/>
    <mergeCell ref="AF13:AG13"/>
    <mergeCell ref="AD11:AE11"/>
    <mergeCell ref="AD12:AE12"/>
    <mergeCell ref="AD13:AE13"/>
    <mergeCell ref="Z13:AA13"/>
    <mergeCell ref="X11:Y11"/>
    <mergeCell ref="X12:Y12"/>
    <mergeCell ref="X13:Y13"/>
    <mergeCell ref="T13:U13"/>
    <mergeCell ref="R2:S2"/>
    <mergeCell ref="J15:K15"/>
    <mergeCell ref="Z1:AA1"/>
    <mergeCell ref="H15:I15"/>
    <mergeCell ref="J2:K2"/>
    <mergeCell ref="J3:K3"/>
    <mergeCell ref="J4:K4"/>
    <mergeCell ref="J5:K5"/>
    <mergeCell ref="J6:K6"/>
    <mergeCell ref="J7:K7"/>
    <mergeCell ref="J8:K8"/>
    <mergeCell ref="J9:K9"/>
    <mergeCell ref="J10:K10"/>
    <mergeCell ref="H9:I9"/>
    <mergeCell ref="H10:I10"/>
    <mergeCell ref="H11:I11"/>
    <mergeCell ref="H12:I12"/>
    <mergeCell ref="H13:I13"/>
    <mergeCell ref="H14:I14"/>
    <mergeCell ref="L15:M15"/>
    <mergeCell ref="L9:M9"/>
    <mergeCell ref="L10:M10"/>
    <mergeCell ref="L11:M11"/>
    <mergeCell ref="L12:M12"/>
    <mergeCell ref="L7:M7"/>
    <mergeCell ref="D15:E15"/>
    <mergeCell ref="F2:G2"/>
    <mergeCell ref="F3:G3"/>
    <mergeCell ref="F4:G4"/>
    <mergeCell ref="F5:G5"/>
    <mergeCell ref="F6:G6"/>
    <mergeCell ref="D2:E2"/>
    <mergeCell ref="D3:E3"/>
    <mergeCell ref="D4:E4"/>
    <mergeCell ref="D5:E5"/>
    <mergeCell ref="D6:E6"/>
    <mergeCell ref="D7:E7"/>
    <mergeCell ref="D8:E8"/>
    <mergeCell ref="D9:E9"/>
    <mergeCell ref="D10:E10"/>
    <mergeCell ref="F13:G13"/>
    <mergeCell ref="F14:G14"/>
    <mergeCell ref="F15:G15"/>
    <mergeCell ref="F7:G7"/>
    <mergeCell ref="F8:G8"/>
    <mergeCell ref="F9:G9"/>
    <mergeCell ref="F10:G10"/>
    <mergeCell ref="F11:G11"/>
    <mergeCell ref="F12:G12"/>
    <mergeCell ref="L8:M8"/>
    <mergeCell ref="N2:O2"/>
    <mergeCell ref="P10:Q10"/>
    <mergeCell ref="P11:Q11"/>
    <mergeCell ref="P12:Q12"/>
    <mergeCell ref="P13:Q13"/>
    <mergeCell ref="P14:Q14"/>
    <mergeCell ref="D11:E11"/>
    <mergeCell ref="D12:E12"/>
    <mergeCell ref="D13:E13"/>
    <mergeCell ref="D14:E14"/>
    <mergeCell ref="H2:I2"/>
    <mergeCell ref="H3:I3"/>
    <mergeCell ref="H4:I4"/>
    <mergeCell ref="H5:I5"/>
    <mergeCell ref="H6:I6"/>
    <mergeCell ref="H7:I7"/>
    <mergeCell ref="H8:I8"/>
    <mergeCell ref="J14:K14"/>
    <mergeCell ref="BH11:BI11"/>
    <mergeCell ref="BH12:BI12"/>
    <mergeCell ref="BH13:BI13"/>
    <mergeCell ref="BH14:BI14"/>
    <mergeCell ref="BH15:BI15"/>
    <mergeCell ref="P2:Q2"/>
    <mergeCell ref="P3:Q3"/>
    <mergeCell ref="P4:Q4"/>
    <mergeCell ref="P5:Q5"/>
    <mergeCell ref="P6:Q6"/>
    <mergeCell ref="BF15:BG15"/>
    <mergeCell ref="BH2:BI2"/>
    <mergeCell ref="BH3:BI3"/>
    <mergeCell ref="BH4:BI4"/>
    <mergeCell ref="BH5:BI5"/>
    <mergeCell ref="BH6:BI6"/>
    <mergeCell ref="BH7:BI7"/>
    <mergeCell ref="BH8:BI8"/>
    <mergeCell ref="BH9:BI9"/>
    <mergeCell ref="BH10:BI10"/>
    <mergeCell ref="BF9:BG9"/>
    <mergeCell ref="BF10:BG10"/>
    <mergeCell ref="BF11:BG11"/>
    <mergeCell ref="BF12:BG12"/>
    <mergeCell ref="BD15:BE15"/>
    <mergeCell ref="BF2:BG2"/>
    <mergeCell ref="BF3:BG3"/>
    <mergeCell ref="BF4:BG4"/>
    <mergeCell ref="BF5:BG5"/>
    <mergeCell ref="BF6:BG6"/>
    <mergeCell ref="BF7:BG7"/>
    <mergeCell ref="BF8:BG8"/>
    <mergeCell ref="BD7:BE7"/>
    <mergeCell ref="BD8:BE8"/>
    <mergeCell ref="BD9:BE9"/>
    <mergeCell ref="BD10:BE10"/>
    <mergeCell ref="BD11:BE11"/>
    <mergeCell ref="BD12:BE12"/>
    <mergeCell ref="BD2:BE2"/>
    <mergeCell ref="BD3:BE3"/>
    <mergeCell ref="BD4:BE4"/>
    <mergeCell ref="BD5:BE5"/>
    <mergeCell ref="BD6:BE6"/>
    <mergeCell ref="BF13:BG13"/>
    <mergeCell ref="BF14:BG14"/>
    <mergeCell ref="BD13:BE13"/>
    <mergeCell ref="BD14:BE14"/>
    <mergeCell ref="AZ11:BA11"/>
    <mergeCell ref="AZ12:BA12"/>
    <mergeCell ref="AZ13:BA13"/>
    <mergeCell ref="AZ14:BA14"/>
    <mergeCell ref="BB11:BC11"/>
    <mergeCell ref="BB12:BC12"/>
    <mergeCell ref="BB13:BC13"/>
    <mergeCell ref="BB14:BC14"/>
    <mergeCell ref="BB15:BC15"/>
    <mergeCell ref="BB2:BC2"/>
    <mergeCell ref="BB3:BC3"/>
    <mergeCell ref="BB4:BC4"/>
    <mergeCell ref="BB5:BC5"/>
    <mergeCell ref="BB6:BC6"/>
    <mergeCell ref="BB7:BC7"/>
    <mergeCell ref="BB8:BC8"/>
    <mergeCell ref="BB9:BC9"/>
    <mergeCell ref="BB10:BC10"/>
    <mergeCell ref="AX2:AY2"/>
    <mergeCell ref="AX3:AY3"/>
    <mergeCell ref="AX4:AY4"/>
    <mergeCell ref="AX5:AY5"/>
    <mergeCell ref="AX6:AY6"/>
    <mergeCell ref="AX13:AY13"/>
    <mergeCell ref="AX14:AY14"/>
    <mergeCell ref="AX15:AY15"/>
    <mergeCell ref="AZ2:BA2"/>
    <mergeCell ref="AZ3:BA3"/>
    <mergeCell ref="AZ4:BA4"/>
    <mergeCell ref="AZ5:BA5"/>
    <mergeCell ref="AZ6:BA6"/>
    <mergeCell ref="AZ7:BA7"/>
    <mergeCell ref="AZ8:BA8"/>
    <mergeCell ref="AX7:AY7"/>
    <mergeCell ref="AX8:AY8"/>
    <mergeCell ref="AX9:AY9"/>
    <mergeCell ref="AX10:AY10"/>
    <mergeCell ref="AX11:AY11"/>
    <mergeCell ref="AX12:AY12"/>
    <mergeCell ref="AZ15:BA15"/>
    <mergeCell ref="AZ9:BA9"/>
    <mergeCell ref="AZ10:BA10"/>
    <mergeCell ref="AT15:AU15"/>
    <mergeCell ref="AV2:AW2"/>
    <mergeCell ref="AV3:AW3"/>
    <mergeCell ref="AV4:AW4"/>
    <mergeCell ref="AV5:AW5"/>
    <mergeCell ref="AV6:AW6"/>
    <mergeCell ref="AV7:AW7"/>
    <mergeCell ref="AV8:AW8"/>
    <mergeCell ref="AV9:AW9"/>
    <mergeCell ref="AV10:AW10"/>
    <mergeCell ref="AT9:AU9"/>
    <mergeCell ref="AT10:AU10"/>
    <mergeCell ref="AT11:AU11"/>
    <mergeCell ref="AT12:AU12"/>
    <mergeCell ref="AT13:AU13"/>
    <mergeCell ref="AT14:AU14"/>
    <mergeCell ref="AV11:AW11"/>
    <mergeCell ref="AV12:AW12"/>
    <mergeCell ref="AV13:AW13"/>
    <mergeCell ref="AV14:AW14"/>
    <mergeCell ref="AV15:AW15"/>
    <mergeCell ref="AT2:AU2"/>
    <mergeCell ref="AT3:AU3"/>
    <mergeCell ref="AT4:AU4"/>
    <mergeCell ref="AT5:AU5"/>
    <mergeCell ref="AT6:AU6"/>
    <mergeCell ref="AT7:AU7"/>
    <mergeCell ref="AT8:AU8"/>
    <mergeCell ref="AR7:AS7"/>
    <mergeCell ref="AR8:AS8"/>
    <mergeCell ref="AP11:AQ11"/>
    <mergeCell ref="AP12:AQ12"/>
    <mergeCell ref="AP13:AQ13"/>
    <mergeCell ref="AP14:AQ14"/>
    <mergeCell ref="AP15:AQ15"/>
    <mergeCell ref="AR2:AS2"/>
    <mergeCell ref="AR3:AS3"/>
    <mergeCell ref="AR4:AS4"/>
    <mergeCell ref="AR5:AS5"/>
    <mergeCell ref="AR6:AS6"/>
    <mergeCell ref="AR13:AS13"/>
    <mergeCell ref="AR14:AS14"/>
    <mergeCell ref="AR15:AS15"/>
    <mergeCell ref="AR9:AS9"/>
    <mergeCell ref="AR10:AS10"/>
    <mergeCell ref="AR11:AS11"/>
    <mergeCell ref="AR12:AS12"/>
    <mergeCell ref="AP2:AQ2"/>
    <mergeCell ref="AP3:AQ3"/>
    <mergeCell ref="AP4:AQ4"/>
    <mergeCell ref="AP5:AQ5"/>
    <mergeCell ref="AP6:AQ6"/>
    <mergeCell ref="AP7:AQ7"/>
    <mergeCell ref="AP8:AQ8"/>
    <mergeCell ref="AP9:AQ9"/>
    <mergeCell ref="AP10:AQ10"/>
    <mergeCell ref="AL15:AM15"/>
    <mergeCell ref="AN2:AO2"/>
    <mergeCell ref="AN3:AO3"/>
    <mergeCell ref="AN4:AO4"/>
    <mergeCell ref="AN5:AO5"/>
    <mergeCell ref="AN6:AO6"/>
    <mergeCell ref="AN7:AO7"/>
    <mergeCell ref="AN8:AO8"/>
    <mergeCell ref="AL7:AM7"/>
    <mergeCell ref="AL8:AM8"/>
    <mergeCell ref="AL9:AM9"/>
    <mergeCell ref="AL10:AM10"/>
    <mergeCell ref="AL11:AM11"/>
    <mergeCell ref="AL12:AM12"/>
    <mergeCell ref="AN15:AO15"/>
    <mergeCell ref="AN9:AO9"/>
    <mergeCell ref="AN10:AO10"/>
    <mergeCell ref="AN11:AO11"/>
    <mergeCell ref="AN12:AO12"/>
    <mergeCell ref="AN13:AO13"/>
    <mergeCell ref="AN14:AO14"/>
    <mergeCell ref="AJ14:AK14"/>
    <mergeCell ref="AJ15:AK15"/>
    <mergeCell ref="AL2:AM2"/>
    <mergeCell ref="AL3:AM3"/>
    <mergeCell ref="AL4:AM4"/>
    <mergeCell ref="AL5:AM5"/>
    <mergeCell ref="AL6:AM6"/>
    <mergeCell ref="AH15:AI15"/>
    <mergeCell ref="AJ2:AK2"/>
    <mergeCell ref="AJ3:AK3"/>
    <mergeCell ref="AJ4:AK4"/>
    <mergeCell ref="AJ5:AK5"/>
    <mergeCell ref="AJ6:AK6"/>
    <mergeCell ref="AJ7:AK7"/>
    <mergeCell ref="AJ8:AK8"/>
    <mergeCell ref="AJ9:AK9"/>
    <mergeCell ref="AJ10:AK10"/>
    <mergeCell ref="AH9:AI9"/>
    <mergeCell ref="AH10:AI10"/>
    <mergeCell ref="AH11:AI11"/>
    <mergeCell ref="AH12:AI12"/>
    <mergeCell ref="AH13:AI13"/>
    <mergeCell ref="AH14:AI14"/>
    <mergeCell ref="AL14:AM14"/>
    <mergeCell ref="AF15:AG15"/>
    <mergeCell ref="AH2:AI2"/>
    <mergeCell ref="AH3:AI3"/>
    <mergeCell ref="AH4:AI4"/>
    <mergeCell ref="AH5:AI5"/>
    <mergeCell ref="AH6:AI6"/>
    <mergeCell ref="AH7:AI7"/>
    <mergeCell ref="AH8:AI8"/>
    <mergeCell ref="AF7:AG7"/>
    <mergeCell ref="AF8:AG8"/>
    <mergeCell ref="AF9:AG9"/>
    <mergeCell ref="AF10:AG10"/>
    <mergeCell ref="AF11:AG11"/>
    <mergeCell ref="AF12:AG12"/>
    <mergeCell ref="AD14:AE14"/>
    <mergeCell ref="AD15:AE15"/>
    <mergeCell ref="AF2:AG2"/>
    <mergeCell ref="AF3:AG3"/>
    <mergeCell ref="AF4:AG4"/>
    <mergeCell ref="AF5:AG5"/>
    <mergeCell ref="AF6:AG6"/>
    <mergeCell ref="AB15:AC15"/>
    <mergeCell ref="AD2:AE2"/>
    <mergeCell ref="AD3:AE3"/>
    <mergeCell ref="AD4:AE4"/>
    <mergeCell ref="AD5:AE5"/>
    <mergeCell ref="AD6:AE6"/>
    <mergeCell ref="AD7:AE7"/>
    <mergeCell ref="AD8:AE8"/>
    <mergeCell ref="AD9:AE9"/>
    <mergeCell ref="AD10:AE10"/>
    <mergeCell ref="AB9:AC9"/>
    <mergeCell ref="AB10:AC10"/>
    <mergeCell ref="AB11:AC11"/>
    <mergeCell ref="AB12:AC12"/>
    <mergeCell ref="AB13:AC13"/>
    <mergeCell ref="AB14:AC14"/>
    <mergeCell ref="AF14:AG14"/>
    <mergeCell ref="Z15:AA15"/>
    <mergeCell ref="AB2:AC2"/>
    <mergeCell ref="AB3:AC3"/>
    <mergeCell ref="AB4:AC4"/>
    <mergeCell ref="AB5:AC5"/>
    <mergeCell ref="AB6:AC6"/>
    <mergeCell ref="AB7:AC7"/>
    <mergeCell ref="AB8:AC8"/>
    <mergeCell ref="Z7:AA7"/>
    <mergeCell ref="Z8:AA8"/>
    <mergeCell ref="Z9:AA9"/>
    <mergeCell ref="Z10:AA10"/>
    <mergeCell ref="Z11:AA11"/>
    <mergeCell ref="Z12:AA12"/>
    <mergeCell ref="X14:Y14"/>
    <mergeCell ref="X15:Y15"/>
    <mergeCell ref="Z2:AA2"/>
    <mergeCell ref="Z3:AA3"/>
    <mergeCell ref="Z4:AA4"/>
    <mergeCell ref="Z5:AA5"/>
    <mergeCell ref="Z6:AA6"/>
    <mergeCell ref="V15:W15"/>
    <mergeCell ref="X2:Y2"/>
    <mergeCell ref="X3:Y3"/>
    <mergeCell ref="X4:Y4"/>
    <mergeCell ref="X5:Y5"/>
    <mergeCell ref="X6:Y6"/>
    <mergeCell ref="X7:Y7"/>
    <mergeCell ref="X8:Y8"/>
    <mergeCell ref="X9:Y9"/>
    <mergeCell ref="X10:Y10"/>
    <mergeCell ref="V9:W9"/>
    <mergeCell ref="V10:W10"/>
    <mergeCell ref="V11:W11"/>
    <mergeCell ref="V12:W12"/>
    <mergeCell ref="V13:W13"/>
    <mergeCell ref="V14:W14"/>
    <mergeCell ref="Z14:AA14"/>
    <mergeCell ref="T14:U14"/>
    <mergeCell ref="T15:U15"/>
    <mergeCell ref="V2:W2"/>
    <mergeCell ref="V3:W3"/>
    <mergeCell ref="V4:W4"/>
    <mergeCell ref="V5:W5"/>
    <mergeCell ref="V6:W6"/>
    <mergeCell ref="V7:W7"/>
    <mergeCell ref="V8:W8"/>
    <mergeCell ref="T7:U7"/>
    <mergeCell ref="T8:U8"/>
    <mergeCell ref="T9:U9"/>
    <mergeCell ref="T10:U10"/>
    <mergeCell ref="T11:U11"/>
    <mergeCell ref="T12:U12"/>
    <mergeCell ref="T2:U2"/>
    <mergeCell ref="T3:U3"/>
    <mergeCell ref="T4:U4"/>
    <mergeCell ref="T5:U5"/>
    <mergeCell ref="T6:U6"/>
    <mergeCell ref="R6:S6"/>
    <mergeCell ref="R7:S7"/>
    <mergeCell ref="L1:M1"/>
    <mergeCell ref="N1:O1"/>
    <mergeCell ref="P1:Q1"/>
    <mergeCell ref="R1:S1"/>
    <mergeCell ref="P15:Q15"/>
    <mergeCell ref="R14:S14"/>
    <mergeCell ref="R15:S15"/>
    <mergeCell ref="R8:S8"/>
    <mergeCell ref="R9:S9"/>
    <mergeCell ref="R10:S10"/>
    <mergeCell ref="R11:S11"/>
    <mergeCell ref="R12:S12"/>
    <mergeCell ref="R13:S13"/>
    <mergeCell ref="L14:M14"/>
    <mergeCell ref="P7:Q7"/>
    <mergeCell ref="P8:Q8"/>
    <mergeCell ref="P9:Q9"/>
    <mergeCell ref="L2:M2"/>
    <mergeCell ref="L3:M3"/>
    <mergeCell ref="L4:M4"/>
    <mergeCell ref="L5:M5"/>
    <mergeCell ref="L6:M6"/>
    <mergeCell ref="T1:U1"/>
    <mergeCell ref="V1:W1"/>
    <mergeCell ref="D1:E1"/>
    <mergeCell ref="F1:G1"/>
    <mergeCell ref="H1:I1"/>
    <mergeCell ref="J1:K1"/>
    <mergeCell ref="R3:S3"/>
    <mergeCell ref="R4:S4"/>
    <mergeCell ref="R5:S5"/>
  </mergeCells>
  <conditionalFormatting sqref="BJ16:BJ224">
    <cfRule type="cellIs" dxfId="1979" priority="1" operator="equal">
      <formula>"no"</formula>
    </cfRule>
  </conditionalFormatting>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B121F30-527D-4316-8F49-DD9938976A88}">
  <sheetPr>
    <tabColor theme="4" tint="-0.249977111117893"/>
  </sheetPr>
  <dimension ref="A1:DU167"/>
  <sheetViews>
    <sheetView topLeftCell="AS119" zoomScale="115" zoomScaleNormal="115" workbookViewId="0">
      <selection activeCell="BB131" sqref="BB131"/>
    </sheetView>
  </sheetViews>
  <sheetFormatPr defaultRowHeight="13.2" x14ac:dyDescent="0.25"/>
  <cols>
    <col min="1" max="1" width="11.44140625" customWidth="1"/>
    <col min="2" max="2" width="21.5546875" customWidth="1"/>
    <col min="3" max="3" width="20.88671875" style="9" customWidth="1"/>
    <col min="4" max="4" width="12.5546875" style="9" customWidth="1"/>
    <col min="5" max="5" width="7.5546875" style="9" customWidth="1"/>
    <col min="6" max="6" width="20.88671875" style="9" customWidth="1"/>
    <col min="7" max="7" width="12.5546875" style="9" customWidth="1"/>
    <col min="8" max="8" width="7.5546875" style="9" customWidth="1"/>
    <col min="9" max="9" width="20.88671875" style="9" customWidth="1"/>
    <col min="10" max="10" width="12.5546875" style="9" customWidth="1"/>
    <col min="11" max="11" width="7.5546875" style="9" customWidth="1"/>
    <col min="12" max="12" width="20.88671875" style="9" customWidth="1"/>
    <col min="13" max="13" width="12.5546875" style="9" customWidth="1"/>
    <col min="14" max="14" width="7.5546875" style="9" customWidth="1"/>
    <col min="15" max="15" width="20.88671875" style="9" customWidth="1"/>
    <col min="16" max="16" width="12.5546875" style="9" customWidth="1"/>
    <col min="17" max="17" width="7.5546875" style="9" customWidth="1"/>
    <col min="18" max="18" width="20.88671875" style="9" customWidth="1"/>
    <col min="19" max="19" width="12.5546875" style="9" customWidth="1"/>
    <col min="20" max="20" width="7.5546875" style="9" customWidth="1"/>
    <col min="21" max="21" width="20.88671875" style="9" customWidth="1"/>
    <col min="22" max="22" width="12.5546875" style="9" customWidth="1"/>
    <col min="23" max="23" width="7.5546875" style="9" customWidth="1"/>
    <col min="24" max="24" width="20.88671875" style="9" customWidth="1"/>
    <col min="25" max="25" width="12.5546875" style="9" customWidth="1"/>
    <col min="26" max="26" width="7.5546875" style="9" customWidth="1"/>
    <col min="27" max="27" width="20.88671875" style="9" customWidth="1"/>
    <col min="28" max="28" width="12.5546875" style="9" customWidth="1"/>
    <col min="29" max="29" width="7.5546875" style="9" customWidth="1"/>
    <col min="30" max="30" width="20.88671875" style="9" customWidth="1"/>
    <col min="31" max="31" width="12.5546875" style="9" customWidth="1"/>
    <col min="32" max="32" width="7.5546875" style="9" customWidth="1"/>
    <col min="33" max="33" width="20.88671875" style="9" customWidth="1"/>
    <col min="34" max="34" width="12.5546875" style="9" customWidth="1"/>
    <col min="35" max="35" width="7.5546875" style="9" customWidth="1"/>
    <col min="36" max="36" width="20.88671875" style="9" customWidth="1"/>
    <col min="37" max="37" width="12.5546875" style="9" customWidth="1"/>
    <col min="38" max="38" width="7.5546875" style="9" customWidth="1"/>
    <col min="39" max="39" width="20.88671875" style="9" customWidth="1"/>
    <col min="40" max="40" width="12.5546875" style="9" customWidth="1"/>
    <col min="41" max="41" width="7.5546875" style="9" customWidth="1"/>
    <col min="42" max="42" width="20.88671875" style="9" customWidth="1"/>
    <col min="43" max="43" width="12.5546875" style="9" customWidth="1"/>
    <col min="44" max="44" width="7.5546875" style="9" customWidth="1"/>
    <col min="45" max="45" width="20.88671875" style="9" customWidth="1"/>
    <col min="46" max="46" width="12.5546875" style="9" customWidth="1"/>
    <col min="47" max="47" width="7.5546875" style="9" customWidth="1"/>
    <col min="48" max="48" width="20.88671875" style="9" customWidth="1"/>
    <col min="49" max="49" width="12.5546875" style="9" customWidth="1"/>
    <col min="50" max="50" width="7.5546875" style="9" customWidth="1"/>
    <col min="51" max="51" width="20.88671875" style="9" customWidth="1"/>
    <col min="52" max="52" width="12.5546875" style="9" customWidth="1"/>
    <col min="53" max="53" width="7.5546875" style="9" customWidth="1"/>
    <col min="54" max="54" width="20.88671875" style="9" customWidth="1"/>
    <col min="55" max="55" width="12.5546875" style="9" customWidth="1"/>
    <col min="56" max="56" width="7.5546875" style="9" customWidth="1"/>
    <col min="57" max="57" width="20.88671875" style="9" customWidth="1"/>
    <col min="58" max="58" width="12.5546875" style="9" customWidth="1"/>
    <col min="59" max="59" width="7.5546875" style="9" customWidth="1"/>
    <col min="60" max="60" width="20.88671875" style="9" customWidth="1"/>
    <col min="61" max="61" width="12.5546875" style="9" customWidth="1"/>
    <col min="62" max="62" width="7.5546875" style="9" customWidth="1"/>
    <col min="63" max="63" width="20.88671875" style="9" customWidth="1"/>
    <col min="64" max="64" width="12.5546875" style="9" customWidth="1"/>
    <col min="65" max="65" width="7.5546875" style="9" customWidth="1"/>
    <col min="66" max="66" width="20.88671875" style="9" customWidth="1"/>
    <col min="67" max="67" width="12.5546875" style="9" customWidth="1"/>
    <col min="68" max="68" width="7.5546875" style="9" customWidth="1"/>
    <col min="69" max="69" width="20.88671875" style="9" customWidth="1"/>
    <col min="70" max="70" width="12.5546875" style="9" customWidth="1"/>
    <col min="71" max="71" width="7.5546875" style="9" customWidth="1"/>
    <col min="72" max="72" width="20.88671875" style="9" customWidth="1"/>
    <col min="73" max="73" width="12.5546875" style="9" customWidth="1"/>
    <col min="74" max="74" width="7.5546875" style="9" customWidth="1"/>
    <col min="75" max="75" width="20.88671875" style="9" customWidth="1"/>
    <col min="76" max="76" width="12.5546875" style="9" customWidth="1"/>
    <col min="77" max="77" width="7.5546875" style="9" customWidth="1"/>
    <col min="78" max="78" width="20.88671875" style="9" customWidth="1"/>
    <col min="79" max="79" width="12.5546875" style="9" customWidth="1"/>
    <col min="80" max="80" width="7.5546875" style="9" customWidth="1"/>
    <col min="81" max="81" width="20.88671875" style="9" customWidth="1"/>
    <col min="82" max="82" width="12.5546875" style="9" customWidth="1"/>
    <col min="83" max="83" width="7.5546875" style="9" customWidth="1"/>
    <col min="84" max="84" width="20.88671875" style="9" customWidth="1"/>
    <col min="85" max="85" width="12.5546875" style="9" customWidth="1"/>
    <col min="86" max="86" width="7.5546875" style="9" customWidth="1"/>
    <col min="87" max="87" width="20.88671875" style="9" customWidth="1"/>
    <col min="88" max="88" width="12.5546875" style="9" customWidth="1"/>
    <col min="89" max="89" width="7.5546875" style="9" customWidth="1"/>
  </cols>
  <sheetData>
    <row r="1" spans="1:95" ht="39" customHeight="1" x14ac:dyDescent="0.25">
      <c r="A1" s="324"/>
      <c r="B1" s="324"/>
      <c r="C1" s="324"/>
      <c r="D1" s="324"/>
      <c r="E1" s="325"/>
      <c r="F1" s="326" t="s">
        <v>806</v>
      </c>
      <c r="G1" s="327" t="s">
        <v>807</v>
      </c>
      <c r="H1" s="325"/>
      <c r="I1" s="325"/>
      <c r="J1" s="325"/>
      <c r="K1" s="325"/>
      <c r="L1" s="325"/>
      <c r="M1" s="325"/>
      <c r="N1" s="325"/>
      <c r="O1" s="325"/>
      <c r="P1" s="325"/>
      <c r="Q1" s="325"/>
      <c r="R1" s="325"/>
      <c r="S1" s="325"/>
      <c r="T1" s="325"/>
      <c r="U1" s="325"/>
      <c r="V1" s="325"/>
      <c r="W1" s="325"/>
      <c r="X1" s="325"/>
      <c r="Y1" s="325"/>
      <c r="Z1" s="325"/>
      <c r="AA1" s="325"/>
      <c r="AB1" s="325"/>
      <c r="AC1" s="325"/>
      <c r="AD1" s="325"/>
      <c r="AE1" s="325"/>
      <c r="AF1" s="325"/>
      <c r="AG1" s="325"/>
      <c r="AH1" s="325"/>
      <c r="AI1" s="325"/>
      <c r="AJ1" s="325"/>
      <c r="AK1" s="325"/>
      <c r="AL1" s="325"/>
      <c r="AM1" s="325"/>
      <c r="AN1" s="325"/>
      <c r="AO1" s="325"/>
      <c r="AP1" s="325"/>
      <c r="AQ1" s="325"/>
      <c r="AR1" s="325"/>
      <c r="AS1" s="325"/>
      <c r="AT1" s="325"/>
      <c r="AU1" s="325"/>
      <c r="AV1" s="325"/>
      <c r="AW1" s="325"/>
      <c r="AX1" s="325"/>
      <c r="AY1" s="325"/>
      <c r="AZ1" s="325"/>
      <c r="BA1" s="325"/>
      <c r="BB1" s="325"/>
      <c r="BC1" s="325"/>
      <c r="BD1" s="325"/>
      <c r="BE1" s="325"/>
      <c r="BF1" s="325"/>
      <c r="BG1" s="325"/>
      <c r="BH1" s="325"/>
      <c r="BI1" s="325"/>
      <c r="BJ1" s="325"/>
      <c r="BK1" s="325"/>
      <c r="BL1" s="325"/>
      <c r="BM1" s="325"/>
      <c r="BN1" s="325"/>
      <c r="BO1" s="325"/>
      <c r="BP1" s="325"/>
      <c r="BQ1" s="325"/>
      <c r="BR1" s="325"/>
      <c r="BS1" s="325"/>
      <c r="BT1" s="325"/>
      <c r="BU1" s="325"/>
      <c r="BV1" s="325"/>
      <c r="BW1" s="325"/>
      <c r="BX1" s="325"/>
      <c r="BY1" s="325"/>
      <c r="BZ1" s="325"/>
      <c r="CA1" s="325"/>
      <c r="CB1" s="325"/>
      <c r="CC1" s="325"/>
      <c r="CD1" s="325"/>
      <c r="CE1" s="325"/>
      <c r="CF1" s="325"/>
      <c r="CG1" s="325"/>
      <c r="CH1" s="325"/>
      <c r="CI1" s="325"/>
      <c r="CJ1" s="325"/>
      <c r="CK1" s="325"/>
      <c r="CL1" s="9"/>
      <c r="CM1" s="9"/>
      <c r="CN1" s="9"/>
      <c r="CO1" s="9"/>
      <c r="CP1" s="222"/>
      <c r="CQ1" s="222"/>
    </row>
    <row r="2" spans="1:95" ht="39" customHeight="1" x14ac:dyDescent="0.25">
      <c r="A2" s="324"/>
      <c r="B2" s="324"/>
      <c r="C2" s="324"/>
      <c r="D2" s="324"/>
      <c r="E2" s="325"/>
      <c r="F2" s="325"/>
      <c r="G2" s="326" t="s">
        <v>808</v>
      </c>
      <c r="H2" s="325"/>
      <c r="I2" s="325"/>
      <c r="J2" s="325"/>
      <c r="K2" s="325"/>
      <c r="L2" s="325"/>
      <c r="M2" s="325"/>
      <c r="N2" s="325"/>
      <c r="O2" s="325"/>
      <c r="P2" s="325"/>
      <c r="Q2" s="325"/>
      <c r="R2" s="325"/>
      <c r="S2" s="325"/>
      <c r="T2" s="325"/>
      <c r="U2" s="325"/>
      <c r="V2" s="325"/>
      <c r="W2" s="326"/>
      <c r="X2" s="325"/>
      <c r="Y2" s="325"/>
      <c r="Z2" s="325"/>
      <c r="AA2" s="325"/>
      <c r="AB2" s="325"/>
      <c r="AC2" s="325"/>
      <c r="AD2" s="325"/>
      <c r="AE2" s="325"/>
      <c r="AF2" s="325"/>
      <c r="AG2" s="325"/>
      <c r="AH2" s="325"/>
      <c r="AI2" s="325"/>
      <c r="AJ2" s="325"/>
      <c r="AK2" s="325"/>
      <c r="AL2" s="325"/>
      <c r="AM2" s="325"/>
      <c r="AN2" s="325"/>
      <c r="AO2" s="325"/>
      <c r="AP2" s="325"/>
      <c r="AQ2" s="325"/>
      <c r="AR2" s="325"/>
      <c r="AS2" s="325"/>
      <c r="AT2" s="325"/>
      <c r="AU2" s="325"/>
      <c r="AV2" s="325"/>
      <c r="AW2" s="325"/>
      <c r="AX2" s="325"/>
      <c r="AY2" s="325"/>
      <c r="AZ2" s="325"/>
      <c r="BA2" s="325"/>
      <c r="BB2" s="325"/>
      <c r="BC2" s="325"/>
      <c r="BD2" s="325"/>
      <c r="BE2" s="325"/>
      <c r="BF2" s="325"/>
      <c r="BG2" s="325"/>
      <c r="BH2" s="325"/>
      <c r="BI2" s="325"/>
      <c r="BJ2" s="325"/>
      <c r="BK2" s="325"/>
      <c r="BL2" s="325"/>
      <c r="BM2" s="325"/>
      <c r="BN2" s="325"/>
      <c r="BO2" s="325"/>
      <c r="BP2" s="325"/>
      <c r="BQ2" s="325"/>
      <c r="BR2" s="325"/>
      <c r="BS2" s="325"/>
      <c r="BT2" s="325"/>
      <c r="BU2" s="325"/>
      <c r="BV2" s="325"/>
      <c r="BW2" s="325"/>
      <c r="BX2" s="325"/>
      <c r="BY2" s="325"/>
      <c r="BZ2" s="325"/>
      <c r="CA2" s="325"/>
      <c r="CB2" s="325"/>
      <c r="CC2" s="325"/>
      <c r="CD2" s="325"/>
      <c r="CE2" s="325"/>
      <c r="CF2" s="325"/>
      <c r="CG2" s="325"/>
      <c r="CH2" s="325"/>
      <c r="CI2" s="325"/>
      <c r="CJ2" s="325"/>
      <c r="CK2" s="325"/>
      <c r="CL2" s="9"/>
      <c r="CM2" s="9"/>
      <c r="CN2" s="9"/>
      <c r="CO2" s="9"/>
      <c r="CP2" s="222"/>
      <c r="CQ2" s="222"/>
    </row>
    <row r="3" spans="1:95" ht="15" customHeight="1" x14ac:dyDescent="0.25">
      <c r="A3" s="324"/>
      <c r="B3" s="324"/>
      <c r="C3" s="324"/>
      <c r="D3" s="324"/>
      <c r="E3" s="325"/>
      <c r="F3" s="325"/>
      <c r="G3" s="325"/>
      <c r="H3" s="325"/>
      <c r="I3" s="325"/>
      <c r="J3" s="325"/>
      <c r="K3" s="325"/>
      <c r="L3" s="325"/>
      <c r="M3" s="325"/>
      <c r="N3" s="325"/>
      <c r="O3" s="325"/>
      <c r="P3" s="325"/>
      <c r="Q3" s="325"/>
      <c r="R3" s="325"/>
      <c r="S3" s="325"/>
      <c r="T3" s="325"/>
      <c r="U3" s="325"/>
      <c r="V3" s="325"/>
      <c r="W3" s="325"/>
      <c r="X3" s="325"/>
      <c r="Y3" s="325"/>
      <c r="Z3" s="325"/>
      <c r="AA3" s="325"/>
      <c r="AB3" s="325"/>
      <c r="AC3" s="325"/>
      <c r="AD3" s="325"/>
      <c r="AE3" s="325"/>
      <c r="AF3" s="325"/>
      <c r="AG3" s="325"/>
      <c r="AH3" s="325"/>
      <c r="AI3" s="325"/>
      <c r="AJ3" s="325"/>
      <c r="AK3" s="325"/>
      <c r="AL3" s="325"/>
      <c r="AM3" s="325"/>
      <c r="AN3" s="325"/>
      <c r="AO3" s="325"/>
      <c r="AP3" s="325"/>
      <c r="AQ3" s="325"/>
      <c r="AR3" s="325"/>
      <c r="AS3" s="325"/>
      <c r="AT3" s="325"/>
      <c r="AU3" s="325"/>
      <c r="AV3" s="325"/>
      <c r="AW3" s="325"/>
      <c r="AX3" s="325"/>
      <c r="AY3" s="325"/>
      <c r="AZ3" s="325"/>
      <c r="BA3" s="325"/>
      <c r="BB3" s="325"/>
      <c r="BC3" s="325"/>
      <c r="BD3" s="325"/>
      <c r="BE3" s="325"/>
      <c r="BF3" s="325"/>
      <c r="BG3" s="325"/>
      <c r="BH3" s="325"/>
      <c r="BI3" s="325"/>
      <c r="BJ3" s="325"/>
      <c r="BK3" s="325"/>
      <c r="BL3" s="325"/>
      <c r="BM3" s="325"/>
      <c r="BN3" s="325"/>
      <c r="BO3" s="325"/>
      <c r="BP3" s="325"/>
      <c r="BQ3" s="325"/>
      <c r="BR3" s="325"/>
      <c r="BS3" s="325"/>
      <c r="BT3" s="325"/>
      <c r="BU3" s="325"/>
      <c r="BV3" s="325"/>
      <c r="BW3" s="325"/>
      <c r="BX3" s="325"/>
      <c r="BY3" s="325"/>
      <c r="BZ3" s="325"/>
      <c r="CA3" s="325"/>
      <c r="CB3" s="325"/>
      <c r="CC3" s="325"/>
      <c r="CD3" s="325"/>
      <c r="CE3" s="325"/>
      <c r="CF3" s="325"/>
      <c r="CG3" s="325"/>
      <c r="CH3" s="325"/>
      <c r="CI3" s="325"/>
      <c r="CJ3" s="325"/>
      <c r="CK3" s="325"/>
      <c r="CL3" s="9"/>
      <c r="CM3" s="9"/>
      <c r="CN3" s="9"/>
      <c r="CO3" s="9"/>
      <c r="CP3" s="222"/>
      <c r="CQ3" s="222"/>
    </row>
    <row r="4" spans="1:95" ht="26.4" x14ac:dyDescent="0.25">
      <c r="C4" s="9" t="s">
        <v>809</v>
      </c>
    </row>
    <row r="5" spans="1:95" s="123" customFormat="1" ht="36.6" thickBot="1" x14ac:dyDescent="0.3">
      <c r="A5" s="122" t="s">
        <v>362</v>
      </c>
      <c r="B5" s="340"/>
      <c r="C5" s="342" t="s">
        <v>363</v>
      </c>
      <c r="D5" s="342" t="str">
        <f>'Org Raw Data'!$G$14</f>
        <v>ORG_L3_297</v>
      </c>
      <c r="E5" s="342" t="str">
        <f ca="1">OFFSET('Org Raw Data'!$G$14,0,1)</f>
        <v>CSALT</v>
      </c>
      <c r="F5" s="342" t="s">
        <v>364</v>
      </c>
      <c r="G5" s="342" t="str">
        <f>'Org Raw Data'!$G$7</f>
        <v>ORG_L3_280</v>
      </c>
      <c r="H5" s="342" t="str">
        <f ca="1">OFFSET('Org Raw Data'!$G$7,0,1)</f>
        <v>SSE</v>
      </c>
      <c r="I5" s="342" t="s">
        <v>365</v>
      </c>
      <c r="J5" s="342" t="str">
        <f>'Org Raw Data'!$G$7</f>
        <v>ORG_L3_280</v>
      </c>
      <c r="K5" s="342" t="str">
        <f ca="1">OFFSET('Org Raw Data'!$G$7,0,1)</f>
        <v>SSE</v>
      </c>
      <c r="L5" s="342" t="s">
        <v>366</v>
      </c>
      <c r="M5" s="342" t="str">
        <f>'Org Raw Data'!$G$7</f>
        <v>ORG_L3_280</v>
      </c>
      <c r="N5" s="342" t="str">
        <f ca="1">OFFSET('Org Raw Data'!$G$7,0,1)</f>
        <v>SSE</v>
      </c>
      <c r="O5" s="342" t="s">
        <v>367</v>
      </c>
      <c r="P5" s="342" t="str">
        <f>'Org Raw Data'!$G$14</f>
        <v>ORG_L3_297</v>
      </c>
      <c r="Q5" s="342" t="str">
        <f ca="1">OFFSET('Org Raw Data'!$G$14,0,1)</f>
        <v>CSALT</v>
      </c>
      <c r="R5" s="343" t="s">
        <v>368</v>
      </c>
      <c r="S5" s="343" t="str">
        <f>'Org Raw Data'!$G$14</f>
        <v>ORG_L3_297</v>
      </c>
      <c r="T5" s="343" t="str">
        <f ca="1">OFFSET('Org Raw Data'!$G$14,0,1)</f>
        <v>CSALT</v>
      </c>
      <c r="U5" s="343" t="s">
        <v>369</v>
      </c>
      <c r="V5" s="343" t="str">
        <f>'Org Raw Data'!$G$7</f>
        <v>ORG_L3_280</v>
      </c>
      <c r="W5" s="343" t="str">
        <f ca="1">OFFSET('Org Raw Data'!$G$7,0,1)</f>
        <v>SSE</v>
      </c>
      <c r="X5" s="343" t="s">
        <v>370</v>
      </c>
      <c r="Y5" s="343" t="str">
        <f>'Org Raw Data'!$G$20</f>
        <v>ORG_L3_294</v>
      </c>
      <c r="Z5" s="343" t="str">
        <f ca="1">OFFSET('Org Raw Data'!$G$20,0,1)</f>
        <v>ASU</v>
      </c>
      <c r="AA5" s="342" t="s">
        <v>371</v>
      </c>
      <c r="AB5" s="344" t="str">
        <f>'Org Raw Data'!$G$20</f>
        <v>ORG_L3_294</v>
      </c>
      <c r="AC5" s="344" t="str">
        <f ca="1">OFFSET('Org Raw Data'!$G$20,0,1)</f>
        <v>ASU</v>
      </c>
      <c r="AD5" s="342" t="s">
        <v>372</v>
      </c>
      <c r="AE5" s="342" t="str">
        <f>'Org Raw Data'!$G$32</f>
        <v>ORG_L3_277</v>
      </c>
      <c r="AF5" s="342" t="str">
        <f ca="1">OFFSET('Org Raw Data'!$G$32,0,1)</f>
        <v>RES</v>
      </c>
      <c r="AG5" s="344" t="s">
        <v>373</v>
      </c>
      <c r="AH5" s="344" t="str">
        <f>'Org Raw Data'!$G$32</f>
        <v>ORG_L3_277</v>
      </c>
      <c r="AI5" s="344" t="str">
        <f ca="1">OFFSET('Org Raw Data'!$G$32,0,1)</f>
        <v>RES</v>
      </c>
      <c r="AJ5" s="344" t="s">
        <v>374</v>
      </c>
      <c r="AK5" s="344" t="str">
        <f>'Org Raw Data'!$G$32</f>
        <v>ORG_L3_277</v>
      </c>
      <c r="AL5" s="344" t="str">
        <f ca="1">OFFSET('Org Raw Data'!$G$32,0,1)</f>
        <v>RES</v>
      </c>
      <c r="AM5" s="344" t="s">
        <v>375</v>
      </c>
      <c r="AN5" s="344" t="str">
        <f>'Org Raw Data'!$G$32</f>
        <v>ORG_L3_277</v>
      </c>
      <c r="AO5" s="344" t="str">
        <f ca="1">OFFSET('Org Raw Data'!$G$32,0,1)</f>
        <v>RES</v>
      </c>
      <c r="AP5" s="344" t="s">
        <v>376</v>
      </c>
      <c r="AQ5" s="344" t="str">
        <f>'Org Raw Data'!$G$32</f>
        <v>ORG_L3_277</v>
      </c>
      <c r="AR5" s="344" t="str">
        <f ca="1">OFFSET('Org Raw Data'!$G$32,0,1)</f>
        <v>RES</v>
      </c>
      <c r="AS5" s="344" t="s">
        <v>377</v>
      </c>
      <c r="AT5" s="344" t="str">
        <f>'Org Raw Data'!$G$32</f>
        <v>ORG_L3_277</v>
      </c>
      <c r="AU5" s="344" t="str">
        <f ca="1">OFFSET('Org Raw Data'!$G$32,0,1)</f>
        <v>RES</v>
      </c>
      <c r="AV5" s="344" t="s">
        <v>378</v>
      </c>
      <c r="AW5" s="344" t="str">
        <f>'Org Raw Data'!$G$19</f>
        <v>ORG_L3_279</v>
      </c>
      <c r="AX5" s="344" t="str">
        <f ca="1">OFFSET('Org Raw Data'!$G$19,0,1)</f>
        <v>IAU</v>
      </c>
      <c r="AY5" s="344" t="s">
        <v>379</v>
      </c>
      <c r="AZ5" s="344" t="str">
        <f>'Org Raw Data'!$G$19</f>
        <v>ORG_L3_279</v>
      </c>
      <c r="BA5" s="344" t="str">
        <f ca="1">OFFSET('Org Raw Data'!$G$19,0,1)</f>
        <v>IAU</v>
      </c>
      <c r="BB5" s="344" t="s">
        <v>380</v>
      </c>
      <c r="BC5" s="344" t="str">
        <f>'Org Raw Data'!$G$27</f>
        <v>ORG_L3_291</v>
      </c>
      <c r="BD5" s="344" t="str">
        <f ca="1">OFFSET('Org Raw Data'!$G$27,0,1)</f>
        <v>GRM</v>
      </c>
      <c r="BE5" s="344" t="s">
        <v>381</v>
      </c>
      <c r="BF5" s="344" t="str">
        <f>'Org Raw Data'!$G$15</f>
        <v>ORG_L3_306</v>
      </c>
      <c r="BG5" s="344" t="str">
        <f ca="1">OFFSET('Org Raw Data'!$G$15,0,1)</f>
        <v>LIB</v>
      </c>
      <c r="BH5" s="344" t="s">
        <v>382</v>
      </c>
      <c r="BI5" s="344" t="str">
        <f>'Org Raw Data'!$G$52</f>
        <v>ORG_L3_298</v>
      </c>
      <c r="BJ5" s="344" t="str">
        <f ca="1">OFFSET('Org Raw Data'!$G$52,0,1)</f>
        <v>ADV</v>
      </c>
      <c r="BK5" s="344" t="s">
        <v>383</v>
      </c>
      <c r="BL5" s="344" t="str">
        <f>'Org Raw Data'!$G$43</f>
        <v>ORG_L3_272</v>
      </c>
      <c r="BM5" s="344" t="str">
        <f ca="1">OFFSET('Org Raw Data'!$G$43,0,1)</f>
        <v>MC</v>
      </c>
      <c r="BN5" s="344" t="s">
        <v>384</v>
      </c>
      <c r="BO5" s="344" t="str">
        <f>'Org Raw Data'!$G$7</f>
        <v>ORG_L3_280</v>
      </c>
      <c r="BP5" s="344" t="str">
        <f ca="1">OFFSET('Org Raw Data'!$G$7,0,1)</f>
        <v>SSE</v>
      </c>
      <c r="BQ5" s="344" t="s">
        <v>385</v>
      </c>
      <c r="BR5" s="344" t="str">
        <f>'Org Raw Data'!$G$27</f>
        <v>ORG_L3_291</v>
      </c>
      <c r="BS5" s="344" t="str">
        <f ca="1">OFFSET('Org Raw Data'!$G$27,0,1)</f>
        <v>GRM</v>
      </c>
      <c r="BT5" s="344" t="s">
        <v>386</v>
      </c>
      <c r="BU5" s="344" t="str">
        <f>'Org Raw Data'!$G$17</f>
        <v>ORG_L3_271</v>
      </c>
      <c r="BV5" s="344" t="str">
        <f ca="1">OFFSET('Org Raw Data'!$G$17,0,1)</f>
        <v>ITS</v>
      </c>
      <c r="BW5" s="344" t="s">
        <v>387</v>
      </c>
      <c r="BX5" s="344" t="str">
        <f>'Org Raw Data'!$G$25</f>
        <v>ORG_L3_300</v>
      </c>
      <c r="BY5" s="344" t="str">
        <f ca="1">OFFSET('Org Raw Data'!$G$25,0,1)</f>
        <v>PC</v>
      </c>
      <c r="BZ5" s="344" t="s">
        <v>388</v>
      </c>
      <c r="CA5" s="344" t="str">
        <f>'Org Raw Data'!$G$28</f>
        <v>ORG_L3_299</v>
      </c>
      <c r="CB5" s="344" t="str">
        <f ca="1">OFFSET('Org Raw Data'!$G$28,0,1)</f>
        <v>FS</v>
      </c>
      <c r="CC5" s="344" t="s">
        <v>389</v>
      </c>
      <c r="CD5" s="344" t="str">
        <f>'Org Raw Data'!$G$19</f>
        <v>ORG_L3_279</v>
      </c>
      <c r="CE5" s="344" t="str">
        <f ca="1">OFFSET('Org Raw Data'!$G$19,0,1)</f>
        <v>IAU</v>
      </c>
      <c r="CF5" s="344" t="s">
        <v>390</v>
      </c>
      <c r="CG5" s="344" t="str">
        <f>'Org Raw Data'!$G$21</f>
        <v>ORG_L3_296</v>
      </c>
      <c r="CH5" s="344" t="str">
        <f ca="1">OFFSET('Org Raw Data'!$G$21,0,1)</f>
        <v>FM</v>
      </c>
      <c r="CI5" s="344" t="s">
        <v>391</v>
      </c>
      <c r="CJ5" s="344" t="str">
        <f>'Org Raw Data'!$G$7</f>
        <v>ORG_L3_280</v>
      </c>
      <c r="CK5" s="344" t="str">
        <f ca="1">OFFSET('Org Raw Data'!$G$7,0,1)</f>
        <v>SSE</v>
      </c>
    </row>
    <row r="6" spans="1:95" ht="36" x14ac:dyDescent="0.3">
      <c r="A6" s="1010" t="s">
        <v>810</v>
      </c>
      <c r="B6" s="341"/>
      <c r="C6" s="346" t="s">
        <v>393</v>
      </c>
      <c r="D6" s="183" t="str">
        <f>'Org Raw Data'!$G$14</f>
        <v>ORG_L3_297</v>
      </c>
      <c r="E6" s="183" t="str">
        <f ca="1">OFFSET('Org Raw Data'!$G$14,0,1)</f>
        <v>CSALT</v>
      </c>
      <c r="F6" s="346" t="s">
        <v>394</v>
      </c>
      <c r="G6" s="183" t="str">
        <f>'Org Raw Data'!$G$7</f>
        <v>ORG_L3_280</v>
      </c>
      <c r="H6" s="183" t="str">
        <f ca="1">OFFSET('Org Raw Data'!$G$7,0,1)</f>
        <v>SSE</v>
      </c>
      <c r="I6" s="346" t="s">
        <v>395</v>
      </c>
      <c r="J6" s="183" t="str">
        <f>'Org Raw Data'!$G$7</f>
        <v>ORG_L3_280</v>
      </c>
      <c r="K6" s="183" t="str">
        <f ca="1">OFFSET('Org Raw Data'!$G$7,0,1)</f>
        <v>SSE</v>
      </c>
      <c r="L6" s="346" t="s">
        <v>396</v>
      </c>
      <c r="M6" s="183" t="str">
        <f>'Org Raw Data'!$G$7</f>
        <v>ORG_L3_280</v>
      </c>
      <c r="N6" s="183" t="str">
        <f ca="1">OFFSET('Org Raw Data'!$G$7,0,1)</f>
        <v>SSE</v>
      </c>
      <c r="O6" s="346" t="s">
        <v>397</v>
      </c>
      <c r="P6" s="183" t="str">
        <f>'Org Raw Data'!$G$14</f>
        <v>ORG_L3_297</v>
      </c>
      <c r="Q6" s="183" t="str">
        <f ca="1">OFFSET('Org Raw Data'!$G$14,0,1)</f>
        <v>CSALT</v>
      </c>
      <c r="R6" s="346" t="s">
        <v>398</v>
      </c>
      <c r="S6" s="183" t="str">
        <f>'Org Raw Data'!$G$14</f>
        <v>ORG_L3_297</v>
      </c>
      <c r="T6" s="183" t="str">
        <f ca="1">OFFSET('Org Raw Data'!$G$14,0,1)</f>
        <v>CSALT</v>
      </c>
      <c r="U6" s="346" t="s">
        <v>399</v>
      </c>
      <c r="V6" s="183" t="str">
        <f>'Org Raw Data'!$G$7</f>
        <v>ORG_L3_280</v>
      </c>
      <c r="W6" s="183" t="str">
        <f ca="1">OFFSET('Org Raw Data'!$G$7,0,1)</f>
        <v>SSE</v>
      </c>
      <c r="X6" s="346" t="s">
        <v>400</v>
      </c>
      <c r="Y6" s="183" t="str">
        <f>'Org Raw Data'!$G$20</f>
        <v>ORG_L3_294</v>
      </c>
      <c r="Z6" s="183" t="str">
        <f ca="1">OFFSET('Org Raw Data'!$G$20,0,1)</f>
        <v>ASU</v>
      </c>
      <c r="AA6" s="346" t="s">
        <v>401</v>
      </c>
      <c r="AB6" s="183" t="str">
        <f>'Org Raw Data'!$G$20</f>
        <v>ORG_L3_294</v>
      </c>
      <c r="AC6" s="183" t="str">
        <f ca="1">OFFSET('Org Raw Data'!$G$20,0,1)</f>
        <v>ASU</v>
      </c>
      <c r="AD6" s="346" t="s">
        <v>402</v>
      </c>
      <c r="AE6" s="183" t="str">
        <f>'Org Raw Data'!$G$32</f>
        <v>ORG_L3_277</v>
      </c>
      <c r="AF6" s="183" t="str">
        <f ca="1">OFFSET('Org Raw Data'!$G$32,0,1)</f>
        <v>RES</v>
      </c>
      <c r="AG6" s="346" t="s">
        <v>403</v>
      </c>
      <c r="AH6" s="183" t="str">
        <f>'Org Raw Data'!$G$32</f>
        <v>ORG_L3_277</v>
      </c>
      <c r="AI6" s="183" t="str">
        <f ca="1">OFFSET('Org Raw Data'!$G$32,0,1)</f>
        <v>RES</v>
      </c>
      <c r="AJ6" s="346" t="s">
        <v>404</v>
      </c>
      <c r="AK6" s="183" t="str">
        <f>'Org Raw Data'!$G$32</f>
        <v>ORG_L3_277</v>
      </c>
      <c r="AL6" s="183" t="str">
        <f ca="1">OFFSET('Org Raw Data'!$G$32,0,1)</f>
        <v>RES</v>
      </c>
      <c r="AM6" s="346" t="s">
        <v>405</v>
      </c>
      <c r="AN6" s="183" t="str">
        <f>'Org Raw Data'!$G$32</f>
        <v>ORG_L3_277</v>
      </c>
      <c r="AO6" s="183" t="str">
        <f ca="1">OFFSET('Org Raw Data'!$G$32,0,1)</f>
        <v>RES</v>
      </c>
      <c r="AP6" s="346" t="s">
        <v>406</v>
      </c>
      <c r="AQ6" s="183" t="str">
        <f>'Org Raw Data'!$G$32</f>
        <v>ORG_L3_277</v>
      </c>
      <c r="AR6" s="183" t="str">
        <f ca="1">OFFSET('Org Raw Data'!$G$32,0,1)</f>
        <v>RES</v>
      </c>
      <c r="AS6" s="346" t="s">
        <v>407</v>
      </c>
      <c r="AT6" s="183" t="str">
        <f>'Org Raw Data'!$G$32</f>
        <v>ORG_L3_277</v>
      </c>
      <c r="AU6" s="183" t="str">
        <f ca="1">OFFSET('Org Raw Data'!$G$32,0,1)</f>
        <v>RES</v>
      </c>
      <c r="AV6" s="346" t="s">
        <v>408</v>
      </c>
      <c r="AW6" s="183" t="str">
        <f>'Org Raw Data'!$G$19</f>
        <v>ORG_L3_279</v>
      </c>
      <c r="AX6" s="183" t="str">
        <f ca="1">OFFSET('Org Raw Data'!$G$19,0,1)</f>
        <v>IAU</v>
      </c>
      <c r="AY6" s="346" t="s">
        <v>409</v>
      </c>
      <c r="AZ6" s="183" t="str">
        <f>'Org Raw Data'!$G$19</f>
        <v>ORG_L3_279</v>
      </c>
      <c r="BA6" s="183" t="str">
        <f ca="1">OFFSET('Org Raw Data'!$G$19,0,1)</f>
        <v>IAU</v>
      </c>
      <c r="BB6" s="346" t="s">
        <v>410</v>
      </c>
      <c r="BC6" s="183" t="str">
        <f>'Org Raw Data'!$G$27</f>
        <v>ORG_L3_291</v>
      </c>
      <c r="BD6" s="183" t="str">
        <f ca="1">OFFSET('Org Raw Data'!$G$27,0,1)</f>
        <v>GRM</v>
      </c>
      <c r="BE6" s="346" t="s">
        <v>411</v>
      </c>
      <c r="BF6" s="183" t="str">
        <f>'Org Raw Data'!$G$15</f>
        <v>ORG_L3_306</v>
      </c>
      <c r="BG6" s="183" t="str">
        <f ca="1">OFFSET('Org Raw Data'!$G$15,0,1)</f>
        <v>LIB</v>
      </c>
      <c r="BH6" s="346" t="s">
        <v>412</v>
      </c>
      <c r="BI6" s="183" t="str">
        <f>'Org Raw Data'!$G$52</f>
        <v>ORG_L3_298</v>
      </c>
      <c r="BJ6" s="183" t="str">
        <f ca="1">OFFSET('Org Raw Data'!$G$52,0,1)</f>
        <v>ADV</v>
      </c>
      <c r="BK6" s="346" t="s">
        <v>413</v>
      </c>
      <c r="BL6" s="183" t="str">
        <f>'Org Raw Data'!$G$43</f>
        <v>ORG_L3_272</v>
      </c>
      <c r="BM6" s="183" t="str">
        <f ca="1">OFFSET('Org Raw Data'!$G$43,0,1)</f>
        <v>MC</v>
      </c>
      <c r="BN6" s="346" t="s">
        <v>414</v>
      </c>
      <c r="BO6" s="345" t="str">
        <f>'Org Raw Data'!$G$43</f>
        <v>ORG_L3_272</v>
      </c>
      <c r="BP6" s="345" t="str">
        <f ca="1">OFFSET('Org Raw Data'!$G$43,0,1)</f>
        <v>MC</v>
      </c>
      <c r="BQ6" s="346" t="s">
        <v>415</v>
      </c>
      <c r="BR6" s="183" t="str">
        <f>'Org Raw Data'!$G$27</f>
        <v>ORG_L3_291</v>
      </c>
      <c r="BS6" s="183" t="str">
        <f ca="1">OFFSET('Org Raw Data'!$G$27,0,1)</f>
        <v>GRM</v>
      </c>
      <c r="BT6" s="346" t="s">
        <v>416</v>
      </c>
      <c r="BU6" s="183" t="str">
        <f>'Org Raw Data'!$G$17</f>
        <v>ORG_L3_271</v>
      </c>
      <c r="BV6" s="183" t="str">
        <f ca="1">OFFSET('Org Raw Data'!$G$17,0,1)</f>
        <v>ITS</v>
      </c>
      <c r="BW6" s="346" t="s">
        <v>417</v>
      </c>
      <c r="BX6" s="183" t="str">
        <f>'Org Raw Data'!$G$25</f>
        <v>ORG_L3_300</v>
      </c>
      <c r="BY6" s="183" t="str">
        <f ca="1">OFFSET('Org Raw Data'!$G$25,0,1)</f>
        <v>PC</v>
      </c>
      <c r="BZ6" s="346" t="s">
        <v>418</v>
      </c>
      <c r="CA6" s="183" t="str">
        <f>'Org Raw Data'!$G$28</f>
        <v>ORG_L3_299</v>
      </c>
      <c r="CB6" s="183" t="str">
        <f ca="1">OFFSET('Org Raw Data'!$G$28,0,1)</f>
        <v>FS</v>
      </c>
      <c r="CC6" s="346" t="s">
        <v>419</v>
      </c>
      <c r="CD6" s="183" t="str">
        <f>'Org Raw Data'!$G$19</f>
        <v>ORG_L3_279</v>
      </c>
      <c r="CE6" s="183" t="str">
        <f ca="1">OFFSET('Org Raw Data'!$G$19,0,1)</f>
        <v>IAU</v>
      </c>
      <c r="CF6" s="346" t="s">
        <v>420</v>
      </c>
      <c r="CG6" s="183" t="str">
        <f>'Org Raw Data'!$G$21</f>
        <v>ORG_L3_296</v>
      </c>
      <c r="CH6" s="183" t="str">
        <f ca="1">OFFSET('Org Raw Data'!$G$21,0,1)</f>
        <v>FM</v>
      </c>
      <c r="CI6" s="346" t="s">
        <v>421</v>
      </c>
      <c r="CJ6" s="183" t="str">
        <f>'Org Raw Data'!$G$7</f>
        <v>ORG_L3_280</v>
      </c>
      <c r="CK6" s="183" t="str">
        <f ca="1">OFFSET('Org Raw Data'!$G$7,0,1)</f>
        <v>SSE</v>
      </c>
    </row>
    <row r="7" spans="1:95" ht="24" x14ac:dyDescent="0.3">
      <c r="A7" s="1011"/>
      <c r="B7" s="341"/>
      <c r="C7" s="346" t="s">
        <v>422</v>
      </c>
      <c r="D7" s="183" t="str">
        <f>'Org Raw Data'!$G$14</f>
        <v>ORG_L3_297</v>
      </c>
      <c r="E7" s="183" t="str">
        <f ca="1">OFFSET('Org Raw Data'!$G$14,0,1)</f>
        <v>CSALT</v>
      </c>
      <c r="F7" s="346" t="s">
        <v>423</v>
      </c>
      <c r="G7" s="345" t="str">
        <f>'Org Raw Data'!$G$45</f>
        <v>ORG_L3_282</v>
      </c>
      <c r="H7" s="345" t="str">
        <f ca="1">OFFSET('Org Raw Data'!$G$45,0,1)</f>
        <v>INTOFF</v>
      </c>
      <c r="I7" s="346" t="s">
        <v>424</v>
      </c>
      <c r="J7" s="183" t="str">
        <f>'Org Raw Data'!$G$7</f>
        <v>ORG_L3_280</v>
      </c>
      <c r="K7" s="183" t="str">
        <f ca="1">OFFSET('Org Raw Data'!$G$7,0,1)</f>
        <v>SSE</v>
      </c>
      <c r="L7" s="346" t="s">
        <v>425</v>
      </c>
      <c r="M7" s="183" t="str">
        <f>'Org Raw Data'!$G$7</f>
        <v>ORG_L3_280</v>
      </c>
      <c r="N7" s="183" t="str">
        <f ca="1">OFFSET('Org Raw Data'!$G$7,0,1)</f>
        <v>SSE</v>
      </c>
      <c r="O7" s="1009" t="s">
        <v>426</v>
      </c>
      <c r="P7" s="183" t="str">
        <f>'Org Raw Data'!$G$14</f>
        <v>ORG_L3_297</v>
      </c>
      <c r="Q7" s="183" t="str">
        <f ca="1">OFFSET('Org Raw Data'!$G$14,0,1)</f>
        <v>CSALT</v>
      </c>
      <c r="R7" s="346" t="s">
        <v>427</v>
      </c>
      <c r="S7" s="183" t="str">
        <f>'Org Raw Data'!$G$14</f>
        <v>ORG_L3_297</v>
      </c>
      <c r="T7" s="183" t="str">
        <f ca="1">OFFSET('Org Raw Data'!$G$14,0,1)</f>
        <v>CSALT</v>
      </c>
      <c r="U7" s="183"/>
      <c r="V7" s="183"/>
      <c r="W7" s="183"/>
      <c r="X7" s="346" t="s">
        <v>428</v>
      </c>
      <c r="Y7" s="183" t="str">
        <f>'Org Raw Data'!$G$20</f>
        <v>ORG_L3_294</v>
      </c>
      <c r="Z7" s="183" t="str">
        <f ca="1">OFFSET('Org Raw Data'!$G$20,0,1)</f>
        <v>ASU</v>
      </c>
      <c r="AA7" s="346" t="s">
        <v>429</v>
      </c>
      <c r="AB7" s="183" t="str">
        <f>'Org Raw Data'!$G$20</f>
        <v>ORG_L3_294</v>
      </c>
      <c r="AC7" s="183" t="str">
        <f ca="1">OFFSET('Org Raw Data'!$G$20,0,1)</f>
        <v>ASU</v>
      </c>
      <c r="AD7" s="346" t="s">
        <v>430</v>
      </c>
      <c r="AE7" s="183" t="str">
        <f>'Org Raw Data'!$G$32</f>
        <v>ORG_L3_277</v>
      </c>
      <c r="AF7" s="183" t="str">
        <f ca="1">OFFSET('Org Raw Data'!$G$32,0,1)</f>
        <v>RES</v>
      </c>
      <c r="AG7" s="346" t="s">
        <v>431</v>
      </c>
      <c r="AH7" s="183" t="str">
        <f>'Org Raw Data'!$G$32</f>
        <v>ORG_L3_277</v>
      </c>
      <c r="AI7" s="183" t="str">
        <f ca="1">OFFSET('Org Raw Data'!$G$32,0,1)</f>
        <v>RES</v>
      </c>
      <c r="AJ7" s="346" t="s">
        <v>432</v>
      </c>
      <c r="AK7" s="183" t="str">
        <f>'Org Raw Data'!$G$32</f>
        <v>ORG_L3_277</v>
      </c>
      <c r="AL7" s="183" t="str">
        <f ca="1">OFFSET('Org Raw Data'!$G$32,0,1)</f>
        <v>RES</v>
      </c>
      <c r="AM7" s="346" t="s">
        <v>433</v>
      </c>
      <c r="AN7" s="183" t="str">
        <f>'Org Raw Data'!$G$32</f>
        <v>ORG_L3_277</v>
      </c>
      <c r="AO7" s="183" t="str">
        <f ca="1">OFFSET('Org Raw Data'!$G$32,0,1)</f>
        <v>RES</v>
      </c>
      <c r="AP7" s="346" t="s">
        <v>434</v>
      </c>
      <c r="AQ7" s="183" t="str">
        <f>'Org Raw Data'!$G$32</f>
        <v>ORG_L3_277</v>
      </c>
      <c r="AR7" s="183" t="str">
        <f ca="1">OFFSET('Org Raw Data'!$G$32,0,1)</f>
        <v>RES</v>
      </c>
      <c r="AS7" s="346" t="s">
        <v>435</v>
      </c>
      <c r="AT7" s="183" t="str">
        <f>'Org Raw Data'!$G$32</f>
        <v>ORG_L3_277</v>
      </c>
      <c r="AU7" s="183" t="str">
        <f ca="1">OFFSET('Org Raw Data'!$G$32,0,1)</f>
        <v>RES</v>
      </c>
      <c r="AV7" s="346" t="s">
        <v>436</v>
      </c>
      <c r="AW7" s="183" t="str">
        <f>'Org Raw Data'!$G$19</f>
        <v>ORG_L3_279</v>
      </c>
      <c r="AX7" s="183" t="str">
        <f ca="1">OFFSET('Org Raw Data'!$G$19,0,1)</f>
        <v>IAU</v>
      </c>
      <c r="AY7" s="346" t="s">
        <v>437</v>
      </c>
      <c r="AZ7" s="345" t="str">
        <f>'Org Raw Data'!$G$17</f>
        <v>ORG_L3_271</v>
      </c>
      <c r="BA7" s="345" t="str">
        <f ca="1">OFFSET('Org Raw Data'!$G$17,0,1)</f>
        <v>ITS</v>
      </c>
      <c r="BB7" s="346" t="s">
        <v>438</v>
      </c>
      <c r="BC7" s="183" t="str">
        <f>'Org Raw Data'!$G$27</f>
        <v>ORG_L3_291</v>
      </c>
      <c r="BD7" s="183" t="str">
        <f ca="1">OFFSET('Org Raw Data'!$G$27,0,1)</f>
        <v>GRM</v>
      </c>
      <c r="BE7" s="346" t="s">
        <v>439</v>
      </c>
      <c r="BF7" s="183" t="str">
        <f>'Org Raw Data'!$G$15</f>
        <v>ORG_L3_306</v>
      </c>
      <c r="BG7" s="183" t="str">
        <f ca="1">OFFSET('Org Raw Data'!$G$15,0,1)</f>
        <v>LIB</v>
      </c>
      <c r="BH7" s="346" t="s">
        <v>440</v>
      </c>
      <c r="BI7" s="183" t="str">
        <f>'Org Raw Data'!$G$52</f>
        <v>ORG_L3_298</v>
      </c>
      <c r="BJ7" s="183" t="str">
        <f ca="1">OFFSET('Org Raw Data'!$G$52,0,1)</f>
        <v>ADV</v>
      </c>
      <c r="BK7" s="346" t="s">
        <v>441</v>
      </c>
      <c r="BL7" s="183" t="str">
        <f>'Org Raw Data'!$G$43</f>
        <v>ORG_L3_272</v>
      </c>
      <c r="BM7" s="183" t="str">
        <f ca="1">OFFSET('Org Raw Data'!$G$43,0,1)</f>
        <v>MC</v>
      </c>
      <c r="BN7" s="346" t="s">
        <v>442</v>
      </c>
      <c r="BO7" s="345" t="str">
        <f>'Org Raw Data'!$G$17</f>
        <v>ORG_L3_271</v>
      </c>
      <c r="BP7" s="345" t="str">
        <f ca="1">OFFSET('Org Raw Data'!$G$17,0,1)</f>
        <v>ITS</v>
      </c>
      <c r="BQ7" s="346" t="s">
        <v>443</v>
      </c>
      <c r="BR7" s="183" t="str">
        <f>'Org Raw Data'!$G$27</f>
        <v>ORG_L3_291</v>
      </c>
      <c r="BS7" s="183" t="str">
        <f ca="1">OFFSET('Org Raw Data'!$G$27,0,1)</f>
        <v>GRM</v>
      </c>
      <c r="BT7" s="346" t="s">
        <v>444</v>
      </c>
      <c r="BU7" s="183" t="str">
        <f>'Org Raw Data'!$G$17</f>
        <v>ORG_L3_271</v>
      </c>
      <c r="BV7" s="183" t="str">
        <f ca="1">OFFSET('Org Raw Data'!$G$17,0,1)</f>
        <v>ITS</v>
      </c>
      <c r="BW7" s="346" t="s">
        <v>445</v>
      </c>
      <c r="BX7" s="183" t="str">
        <f>'Org Raw Data'!$G$25</f>
        <v>ORG_L3_300</v>
      </c>
      <c r="BY7" s="183" t="str">
        <f ca="1">OFFSET('Org Raw Data'!$G$25,0,1)</f>
        <v>PC</v>
      </c>
      <c r="BZ7" s="346" t="s">
        <v>446</v>
      </c>
      <c r="CA7" s="183" t="str">
        <f>'Org Raw Data'!$G$28</f>
        <v>ORG_L3_299</v>
      </c>
      <c r="CB7" s="183" t="str">
        <f ca="1">OFFSET('Org Raw Data'!$G$28,0,1)</f>
        <v>FS</v>
      </c>
      <c r="CC7" s="346" t="s">
        <v>447</v>
      </c>
      <c r="CD7" s="183" t="str">
        <f>'Org Raw Data'!$G$19</f>
        <v>ORG_L3_279</v>
      </c>
      <c r="CE7" s="183" t="str">
        <f ca="1">OFFSET('Org Raw Data'!$G$19,0,1)</f>
        <v>IAU</v>
      </c>
      <c r="CF7" s="346" t="s">
        <v>448</v>
      </c>
      <c r="CG7" s="183" t="str">
        <f>'Org Raw Data'!$G$21</f>
        <v>ORG_L3_296</v>
      </c>
      <c r="CH7" s="183" t="str">
        <f ca="1">OFFSET('Org Raw Data'!$G$21,0,1)</f>
        <v>FM</v>
      </c>
      <c r="CI7" s="346" t="s">
        <v>449</v>
      </c>
      <c r="CJ7" s="345" t="str">
        <f>'Org Raw Data'!$G$47</f>
        <v>ORG_L3_284</v>
      </c>
      <c r="CK7" s="345" t="str">
        <f ca="1">OFFSET('Org Raw Data'!$G$47,0,1)</f>
        <v>OPVCG&amp;E</v>
      </c>
    </row>
    <row r="8" spans="1:95" ht="24" x14ac:dyDescent="0.3">
      <c r="A8" s="1011"/>
      <c r="B8" s="341"/>
      <c r="C8" s="346" t="s">
        <v>450</v>
      </c>
      <c r="D8" s="183" t="str">
        <f>'Org Raw Data'!$G$14</f>
        <v>ORG_L3_297</v>
      </c>
      <c r="E8" s="183" t="str">
        <f ca="1">OFFSET('Org Raw Data'!$G$14,0,1)</f>
        <v>CSALT</v>
      </c>
      <c r="F8" s="183"/>
      <c r="G8" s="183"/>
      <c r="H8" s="183"/>
      <c r="I8" s="346" t="s">
        <v>451</v>
      </c>
      <c r="J8" s="183" t="str">
        <f>'Org Raw Data'!$G$7</f>
        <v>ORG_L3_280</v>
      </c>
      <c r="K8" s="183" t="str">
        <f ca="1">OFFSET('Org Raw Data'!$G$7,0,1)</f>
        <v>SSE</v>
      </c>
      <c r="L8" s="346" t="s">
        <v>452</v>
      </c>
      <c r="M8" s="183" t="str">
        <f>'Org Raw Data'!$G$7</f>
        <v>ORG_L3_280</v>
      </c>
      <c r="N8" s="183" t="str">
        <f ca="1">OFFSET('Org Raw Data'!$G$7,0,1)</f>
        <v>SSE</v>
      </c>
      <c r="O8" s="1009"/>
      <c r="P8" s="345" t="str">
        <f>'Org Raw Data'!$G$20</f>
        <v>ORG_L3_294</v>
      </c>
      <c r="Q8" s="345" t="str">
        <f ca="1">OFFSET('Org Raw Data'!$G$20,0,1)</f>
        <v>ASU</v>
      </c>
      <c r="R8" s="183"/>
      <c r="S8" s="183"/>
      <c r="T8" s="183"/>
      <c r="U8" s="183"/>
      <c r="V8" s="183"/>
      <c r="W8" s="183"/>
      <c r="X8" s="346" t="s">
        <v>454</v>
      </c>
      <c r="Y8" s="183" t="str">
        <f>'Org Raw Data'!$G$20</f>
        <v>ORG_L3_294</v>
      </c>
      <c r="Z8" s="183" t="str">
        <f ca="1">OFFSET('Org Raw Data'!$G$20,0,1)</f>
        <v>ASU</v>
      </c>
      <c r="AA8" s="346" t="s">
        <v>455</v>
      </c>
      <c r="AB8" s="183" t="str">
        <f>'Org Raw Data'!$G$20</f>
        <v>ORG_L3_294</v>
      </c>
      <c r="AC8" s="183" t="str">
        <f ca="1">OFFSET('Org Raw Data'!$G$20,0,1)</f>
        <v>ASU</v>
      </c>
      <c r="AD8" s="346" t="s">
        <v>456</v>
      </c>
      <c r="AE8" s="183" t="str">
        <f>'Org Raw Data'!$G$32</f>
        <v>ORG_L3_277</v>
      </c>
      <c r="AF8" s="183" t="str">
        <f ca="1">OFFSET('Org Raw Data'!$G$32,0,1)</f>
        <v>RES</v>
      </c>
      <c r="AG8" s="183"/>
      <c r="AH8" s="183"/>
      <c r="AI8" s="183"/>
      <c r="AJ8" s="346" t="s">
        <v>457</v>
      </c>
      <c r="AK8" s="183" t="str">
        <f>'Org Raw Data'!$G$32</f>
        <v>ORG_L3_277</v>
      </c>
      <c r="AL8" s="183" t="str">
        <f ca="1">OFFSET('Org Raw Data'!$G$32,0,1)</f>
        <v>RES</v>
      </c>
      <c r="AM8" s="183"/>
      <c r="AN8" s="183"/>
      <c r="AO8" s="183"/>
      <c r="AP8" s="346" t="s">
        <v>458</v>
      </c>
      <c r="AQ8" s="183" t="str">
        <f>'Org Raw Data'!$G$32</f>
        <v>ORG_L3_277</v>
      </c>
      <c r="AR8" s="183" t="str">
        <f ca="1">OFFSET('Org Raw Data'!$G$32,0,1)</f>
        <v>RES</v>
      </c>
      <c r="AS8" s="346" t="s">
        <v>459</v>
      </c>
      <c r="AT8" s="183" t="str">
        <f>'Org Raw Data'!$G$32</f>
        <v>ORG_L3_277</v>
      </c>
      <c r="AU8" s="183" t="str">
        <f ca="1">OFFSET('Org Raw Data'!$G$32,0,1)</f>
        <v>RES</v>
      </c>
      <c r="AV8" s="183"/>
      <c r="AW8" s="183"/>
      <c r="AX8" s="183"/>
      <c r="AY8" s="346" t="s">
        <v>460</v>
      </c>
      <c r="AZ8" s="183" t="str">
        <f>'Org Raw Data'!$G$20</f>
        <v>ORG_L3_294</v>
      </c>
      <c r="BA8" s="183" t="s">
        <v>587</v>
      </c>
      <c r="BB8" s="346" t="s">
        <v>461</v>
      </c>
      <c r="BC8" s="183" t="str">
        <f>'Org Raw Data'!$G$27</f>
        <v>ORG_L3_291</v>
      </c>
      <c r="BD8" s="183" t="str">
        <f ca="1">OFFSET('Org Raw Data'!$G$27,0,1)</f>
        <v>GRM</v>
      </c>
      <c r="BE8" s="183"/>
      <c r="BF8" s="183"/>
      <c r="BG8" s="183"/>
      <c r="BH8" s="346" t="s">
        <v>462</v>
      </c>
      <c r="BI8" s="183" t="str">
        <f>'Org Raw Data'!$G$52</f>
        <v>ORG_L3_298</v>
      </c>
      <c r="BJ8" s="183" t="str">
        <f ca="1">OFFSET('Org Raw Data'!$G$52,0,1)</f>
        <v>ADV</v>
      </c>
      <c r="BK8" s="346" t="s">
        <v>463</v>
      </c>
      <c r="BL8" s="183" t="str">
        <f>'Org Raw Data'!$G$43</f>
        <v>ORG_L3_272</v>
      </c>
      <c r="BM8" s="183" t="str">
        <f ca="1">OFFSET('Org Raw Data'!$G$43,0,1)</f>
        <v>MC</v>
      </c>
      <c r="BN8" s="346" t="s">
        <v>464</v>
      </c>
      <c r="BO8" s="183" t="str">
        <f>'Org Raw Data'!$G$7</f>
        <v>ORG_L3_280</v>
      </c>
      <c r="BP8" s="183" t="str">
        <f ca="1">OFFSET('Org Raw Data'!$G$7,0,1)</f>
        <v>SSE</v>
      </c>
      <c r="BQ8" s="346" t="s">
        <v>465</v>
      </c>
      <c r="BR8" s="183" t="str">
        <f>'Org Raw Data'!$G$27</f>
        <v>ORG_L3_291</v>
      </c>
      <c r="BS8" s="183" t="str">
        <f ca="1">OFFSET('Org Raw Data'!$G$27,0,1)</f>
        <v>GRM</v>
      </c>
      <c r="BT8" s="346" t="s">
        <v>466</v>
      </c>
      <c r="BU8" s="183" t="str">
        <f>'Org Raw Data'!$G$17</f>
        <v>ORG_L3_271</v>
      </c>
      <c r="BV8" s="183" t="str">
        <f ca="1">OFFSET('Org Raw Data'!$G$17,0,1)</f>
        <v>ITS</v>
      </c>
      <c r="BW8" s="346" t="s">
        <v>467</v>
      </c>
      <c r="BX8" s="183" t="str">
        <f>'Org Raw Data'!$G$25</f>
        <v>ORG_L3_300</v>
      </c>
      <c r="BY8" s="183" t="str">
        <f ca="1">OFFSET('Org Raw Data'!$G$25,0,1)</f>
        <v>PC</v>
      </c>
      <c r="BZ8" s="346" t="s">
        <v>468</v>
      </c>
      <c r="CA8" s="183" t="str">
        <f>'Org Raw Data'!$G$28</f>
        <v>ORG_L3_299</v>
      </c>
      <c r="CB8" s="183" t="str">
        <f ca="1">OFFSET('Org Raw Data'!$G$28,0,1)</f>
        <v>FS</v>
      </c>
      <c r="CC8" s="346" t="s">
        <v>469</v>
      </c>
      <c r="CD8" s="183" t="str">
        <f>'Org Raw Data'!$G$19</f>
        <v>ORG_L3_279</v>
      </c>
      <c r="CE8" s="183" t="str">
        <f ca="1">OFFSET('Org Raw Data'!$G$19,0,1)</f>
        <v>IAU</v>
      </c>
      <c r="CF8" s="346" t="s">
        <v>470</v>
      </c>
      <c r="CG8" s="183" t="str">
        <f>'Org Raw Data'!$G$21</f>
        <v>ORG_L3_296</v>
      </c>
      <c r="CH8" s="183" t="str">
        <f ca="1">OFFSET('Org Raw Data'!$G$21,0,1)</f>
        <v>FM</v>
      </c>
      <c r="CI8" s="346" t="s">
        <v>471</v>
      </c>
      <c r="CJ8" s="183" t="str">
        <f>'Org Raw Data'!$G$7</f>
        <v>ORG_L3_280</v>
      </c>
      <c r="CK8" s="183" t="str">
        <f ca="1">OFFSET('Org Raw Data'!$G$7,0,1)</f>
        <v>SSE</v>
      </c>
    </row>
    <row r="9" spans="1:95" ht="36" x14ac:dyDescent="0.3">
      <c r="A9" s="1011"/>
      <c r="B9" s="341"/>
      <c r="C9" s="346" t="s">
        <v>472</v>
      </c>
      <c r="D9" s="183" t="str">
        <f>'Org Raw Data'!$G$14</f>
        <v>ORG_L3_297</v>
      </c>
      <c r="E9" s="183" t="str">
        <f ca="1">OFFSET('Org Raw Data'!$G$14,0,1)</f>
        <v>CSALT</v>
      </c>
      <c r="F9" s="183"/>
      <c r="G9" s="183"/>
      <c r="H9" s="183"/>
      <c r="I9" s="183"/>
      <c r="J9" s="183"/>
      <c r="K9" s="183"/>
      <c r="L9" s="183"/>
      <c r="M9" s="183"/>
      <c r="N9" s="183"/>
      <c r="O9" s="1009"/>
      <c r="P9" s="345" t="str">
        <f>'Org Raw Data'!$G$2</f>
        <v>ORG_L3_273</v>
      </c>
      <c r="Q9" s="345" t="str">
        <f ca="1">OFFSET('Org Raw Data'!$G$2,0,1)</f>
        <v>ODVCA</v>
      </c>
      <c r="R9" s="183"/>
      <c r="S9" s="183"/>
      <c r="T9" s="183"/>
      <c r="U9" s="183"/>
      <c r="V9" s="183"/>
      <c r="W9" s="183"/>
      <c r="X9" s="346" t="s">
        <v>474</v>
      </c>
      <c r="Y9" s="183" t="str">
        <f>'Org Raw Data'!$G$20</f>
        <v>ORG_L3_294</v>
      </c>
      <c r="Z9" s="183" t="str">
        <f ca="1">OFFSET('Org Raw Data'!$G$20,0,1)</f>
        <v>ASU</v>
      </c>
      <c r="AA9" s="346" t="s">
        <v>475</v>
      </c>
      <c r="AB9" s="183" t="str">
        <f>'Org Raw Data'!$G$20</f>
        <v>ORG_L3_294</v>
      </c>
      <c r="AC9" s="183" t="str">
        <f ca="1">OFFSET('Org Raw Data'!$G$20,0,1)</f>
        <v>ASU</v>
      </c>
      <c r="AD9" s="183"/>
      <c r="AE9" s="183"/>
      <c r="AF9" s="183"/>
      <c r="AG9" s="183"/>
      <c r="AH9" s="183"/>
      <c r="AI9" s="183"/>
      <c r="AJ9" s="346" t="s">
        <v>476</v>
      </c>
      <c r="AK9" s="183" t="str">
        <f>'Org Raw Data'!$G$32</f>
        <v>ORG_L3_277</v>
      </c>
      <c r="AL9" s="183" t="str">
        <f ca="1">OFFSET('Org Raw Data'!$G$32,0,1)</f>
        <v>RES</v>
      </c>
      <c r="AM9" s="183"/>
      <c r="AN9" s="183"/>
      <c r="AO9" s="183"/>
      <c r="AP9" s="346" t="s">
        <v>477</v>
      </c>
      <c r="AQ9" s="183" t="str">
        <f>'Org Raw Data'!$G$32</f>
        <v>ORG_L3_277</v>
      </c>
      <c r="AR9" s="183" t="str">
        <f ca="1">OFFSET('Org Raw Data'!$G$32,0,1)</f>
        <v>RES</v>
      </c>
      <c r="AS9" s="346" t="s">
        <v>478</v>
      </c>
      <c r="AT9" s="183" t="str">
        <f>'Org Raw Data'!$G$32</f>
        <v>ORG_L3_277</v>
      </c>
      <c r="AU9" s="183" t="str">
        <f ca="1">OFFSET('Org Raw Data'!$G$32,0,1)</f>
        <v>RES</v>
      </c>
      <c r="AV9" s="183"/>
      <c r="AW9" s="183"/>
      <c r="AX9" s="183"/>
      <c r="AY9" s="346" t="s">
        <v>479</v>
      </c>
      <c r="AZ9" s="183" t="str">
        <f>'Org Raw Data'!$G$19</f>
        <v>ORG_L3_279</v>
      </c>
      <c r="BA9" s="183" t="str">
        <f ca="1">OFFSET('Org Raw Data'!$G$19,0,1)</f>
        <v>IAU</v>
      </c>
      <c r="BB9" s="346" t="s">
        <v>480</v>
      </c>
      <c r="BC9" s="183" t="str">
        <f>'Org Raw Data'!$G$27</f>
        <v>ORG_L3_291</v>
      </c>
      <c r="BD9" s="183" t="str">
        <f ca="1">OFFSET('Org Raw Data'!$G$27,0,1)</f>
        <v>GRM</v>
      </c>
      <c r="BE9" s="183"/>
      <c r="BF9" s="183"/>
      <c r="BG9" s="183"/>
      <c r="BH9" s="183"/>
      <c r="BI9" s="183"/>
      <c r="BJ9" s="183"/>
      <c r="BK9" s="346" t="s">
        <v>481</v>
      </c>
      <c r="BL9" s="183" t="str">
        <f>'Org Raw Data'!$G$43</f>
        <v>ORG_L3_272</v>
      </c>
      <c r="BM9" s="183" t="str">
        <f ca="1">OFFSET('Org Raw Data'!$G$43,0,1)</f>
        <v>MC</v>
      </c>
      <c r="BN9" s="346" t="s">
        <v>482</v>
      </c>
      <c r="BO9" s="345" t="str">
        <f>'Org Raw Data'!$G$43</f>
        <v>ORG_L3_272</v>
      </c>
      <c r="BP9" s="345" t="str">
        <f ca="1">OFFSET('Org Raw Data'!$G$43,0,1)</f>
        <v>MC</v>
      </c>
      <c r="BQ9" s="183"/>
      <c r="BR9" s="183"/>
      <c r="BS9" s="183"/>
      <c r="BT9" s="346" t="s">
        <v>483</v>
      </c>
      <c r="BU9" s="183" t="str">
        <f>'Org Raw Data'!$G$17</f>
        <v>ORG_L3_271</v>
      </c>
      <c r="BV9" s="183" t="str">
        <f ca="1">OFFSET('Org Raw Data'!$G$17,0,1)</f>
        <v>ITS</v>
      </c>
      <c r="BW9" s="346" t="s">
        <v>484</v>
      </c>
      <c r="BX9" s="183" t="str">
        <f>'Org Raw Data'!$G$25</f>
        <v>ORG_L3_300</v>
      </c>
      <c r="BY9" s="183" t="str">
        <f ca="1">OFFSET('Org Raw Data'!$G$25,0,1)</f>
        <v>PC</v>
      </c>
      <c r="BZ9" s="346" t="s">
        <v>485</v>
      </c>
      <c r="CA9" s="183" t="str">
        <f>'Org Raw Data'!$G$28</f>
        <v>ORG_L3_299</v>
      </c>
      <c r="CB9" s="183" t="str">
        <f ca="1">OFFSET('Org Raw Data'!$G$28,0,1)</f>
        <v>FS</v>
      </c>
      <c r="CC9" s="1009" t="s">
        <v>486</v>
      </c>
      <c r="CD9" s="183" t="str">
        <f>'Org Raw Data'!$G$19</f>
        <v>ORG_L3_279</v>
      </c>
      <c r="CE9" s="183" t="str">
        <f ca="1">OFFSET('Org Raw Data'!$G$19,0,1)</f>
        <v>IAU</v>
      </c>
      <c r="CF9" s="346" t="s">
        <v>487</v>
      </c>
      <c r="CG9" s="183" t="str">
        <f>'Org Raw Data'!$G$21</f>
        <v>ORG_L3_296</v>
      </c>
      <c r="CH9" s="183" t="str">
        <f ca="1">OFFSET('Org Raw Data'!$G$21,0,1)</f>
        <v>FM</v>
      </c>
      <c r="CI9" s="346" t="s">
        <v>488</v>
      </c>
      <c r="CJ9" s="183" t="str">
        <f>'Org Raw Data'!$G$7</f>
        <v>ORG_L3_280</v>
      </c>
      <c r="CK9" s="183" t="str">
        <f ca="1">OFFSET('Org Raw Data'!$G$7,0,1)</f>
        <v>SSE</v>
      </c>
    </row>
    <row r="10" spans="1:95" ht="24" x14ac:dyDescent="0.3">
      <c r="A10" s="1011"/>
      <c r="B10" s="341"/>
      <c r="C10" s="346" t="s">
        <v>489</v>
      </c>
      <c r="D10" s="183" t="str">
        <f>'Org Raw Data'!$G$14</f>
        <v>ORG_L3_297</v>
      </c>
      <c r="E10" s="183" t="str">
        <f ca="1">OFFSET('Org Raw Data'!$G$14,0,1)</f>
        <v>CSALT</v>
      </c>
      <c r="F10" s="183"/>
      <c r="G10" s="183"/>
      <c r="H10" s="183"/>
      <c r="I10" s="183"/>
      <c r="J10" s="183"/>
      <c r="K10" s="183"/>
      <c r="L10" s="183"/>
      <c r="M10" s="183"/>
      <c r="N10" s="183"/>
      <c r="O10" s="346" t="s">
        <v>453</v>
      </c>
      <c r="P10" s="183" t="str">
        <f>'Org Raw Data'!$G$14</f>
        <v>ORG_L3_297</v>
      </c>
      <c r="Q10" s="183" t="str">
        <f ca="1">OFFSET('Org Raw Data'!$G$14,0,1)</f>
        <v>CSALT</v>
      </c>
      <c r="R10" s="184"/>
      <c r="S10" s="184"/>
      <c r="T10" s="184"/>
      <c r="U10" s="183"/>
      <c r="V10" s="183"/>
      <c r="W10" s="183"/>
      <c r="X10" s="346" t="s">
        <v>490</v>
      </c>
      <c r="Y10" s="183" t="str">
        <f>'Org Raw Data'!$G$20</f>
        <v>ORG_L3_294</v>
      </c>
      <c r="Z10" s="183" t="str">
        <f ca="1">OFFSET('Org Raw Data'!$G$20,0,1)</f>
        <v>ASU</v>
      </c>
      <c r="AA10" s="346" t="s">
        <v>491</v>
      </c>
      <c r="AB10" s="183" t="str">
        <f>'Org Raw Data'!$G$20</f>
        <v>ORG_L3_294</v>
      </c>
      <c r="AC10" s="183" t="str">
        <f ca="1">OFFSET('Org Raw Data'!$G$20,0,1)</f>
        <v>ASU</v>
      </c>
      <c r="AD10" s="183"/>
      <c r="AE10" s="183"/>
      <c r="AF10" s="183"/>
      <c r="AG10" s="183"/>
      <c r="AH10" s="183"/>
      <c r="AI10" s="183"/>
      <c r="AJ10" s="183"/>
      <c r="AK10" s="183"/>
      <c r="AL10" s="183"/>
      <c r="AM10" s="183"/>
      <c r="AN10" s="183"/>
      <c r="AO10" s="183"/>
      <c r="AP10" s="183"/>
      <c r="AQ10" s="183"/>
      <c r="AR10" s="183"/>
      <c r="AS10" s="183"/>
      <c r="AT10" s="183"/>
      <c r="AU10" s="183"/>
      <c r="AV10" s="183"/>
      <c r="AW10" s="183"/>
      <c r="AX10" s="183"/>
      <c r="AY10" s="346" t="s">
        <v>492</v>
      </c>
      <c r="AZ10" s="183" t="str">
        <f>'Org Raw Data'!$G$19</f>
        <v>ORG_L3_279</v>
      </c>
      <c r="BA10" s="183" t="str">
        <f ca="1">OFFSET('Org Raw Data'!$G$19,0,1)</f>
        <v>IAU</v>
      </c>
      <c r="BB10" s="346" t="s">
        <v>493</v>
      </c>
      <c r="BC10" s="183" t="str">
        <f>'Org Raw Data'!$G$27</f>
        <v>ORG_L3_291</v>
      </c>
      <c r="BD10" s="183" t="str">
        <f ca="1">OFFSET('Org Raw Data'!$G$27,0,1)</f>
        <v>GRM</v>
      </c>
      <c r="BE10" s="183"/>
      <c r="BF10" s="183"/>
      <c r="BG10" s="183"/>
      <c r="BH10" s="183"/>
      <c r="BI10" s="183"/>
      <c r="BJ10" s="183"/>
      <c r="BK10" s="346" t="s">
        <v>494</v>
      </c>
      <c r="BL10" s="183" t="str">
        <f>'Org Raw Data'!$G$43</f>
        <v>ORG_L3_272</v>
      </c>
      <c r="BM10" s="183" t="str">
        <f ca="1">OFFSET('Org Raw Data'!$G$43,0,1)</f>
        <v>MC</v>
      </c>
      <c r="BN10" s="346" t="s">
        <v>495</v>
      </c>
      <c r="BO10" s="345" t="str">
        <f>'Org Raw Data'!$G$52</f>
        <v>ORG_L3_298</v>
      </c>
      <c r="BP10" s="345" t="str">
        <f ca="1">OFFSET('Org Raw Data'!$G$52,0,1)</f>
        <v>ADV</v>
      </c>
      <c r="BQ10" s="183"/>
      <c r="BR10" s="183"/>
      <c r="BS10" s="183"/>
      <c r="BT10" s="183"/>
      <c r="BU10" s="183"/>
      <c r="BV10" s="183"/>
      <c r="BW10" s="346" t="s">
        <v>496</v>
      </c>
      <c r="BX10" s="183" t="str">
        <f>'Org Raw Data'!$G$25</f>
        <v>ORG_L3_300</v>
      </c>
      <c r="BY10" s="183" t="str">
        <f ca="1">OFFSET('Org Raw Data'!$G$25,0,1)</f>
        <v>PC</v>
      </c>
      <c r="BZ10" s="346" t="s">
        <v>497</v>
      </c>
      <c r="CA10" s="183" t="str">
        <f>'Org Raw Data'!$G$28</f>
        <v>ORG_L3_299</v>
      </c>
      <c r="CB10" s="183" t="str">
        <f ca="1">OFFSET('Org Raw Data'!$G$28,0,1)</f>
        <v>FS</v>
      </c>
      <c r="CC10" s="1009"/>
      <c r="CD10" s="345" t="str">
        <f>'Org Raw Data'!$G$29</f>
        <v>ORG_L3_307</v>
      </c>
      <c r="CE10" s="345" t="str">
        <f ca="1">OFFSET('Org Raw Data'!$G$29,0,1)</f>
        <v>OPVCATSIS</v>
      </c>
      <c r="CF10" s="346" t="s">
        <v>499</v>
      </c>
      <c r="CG10" s="183" t="str">
        <f>'Org Raw Data'!$G$21</f>
        <v>ORG_L3_296</v>
      </c>
      <c r="CH10" s="183" t="str">
        <f ca="1">OFFSET('Org Raw Data'!$G$21,0,1)</f>
        <v>FM</v>
      </c>
      <c r="CI10" s="346" t="s">
        <v>500</v>
      </c>
      <c r="CJ10" s="345" t="str">
        <f>'Org Raw Data'!$G$25</f>
        <v>ORG_L3_300</v>
      </c>
      <c r="CK10" s="345" t="str">
        <f ca="1">OFFSET('Org Raw Data'!$G$25,0,1)</f>
        <v>PC</v>
      </c>
    </row>
    <row r="11" spans="1:95" ht="24" x14ac:dyDescent="0.3">
      <c r="A11" s="1011"/>
      <c r="B11" s="341"/>
      <c r="C11" s="346" t="s">
        <v>501</v>
      </c>
      <c r="D11" s="183" t="str">
        <f>'Org Raw Data'!$G$14</f>
        <v>ORG_L3_297</v>
      </c>
      <c r="E11" s="183" t="str">
        <f ca="1">OFFSET('Org Raw Data'!$G$14,0,1)</f>
        <v>CSALT</v>
      </c>
      <c r="F11" s="183"/>
      <c r="G11" s="183"/>
      <c r="H11" s="183"/>
      <c r="I11" s="183"/>
      <c r="J11" s="183"/>
      <c r="K11" s="183"/>
      <c r="L11" s="183"/>
      <c r="M11" s="183"/>
      <c r="N11" s="183"/>
      <c r="O11" s="346" t="s">
        <v>473</v>
      </c>
      <c r="P11" s="183" t="str">
        <f>'Org Raw Data'!$G$14</f>
        <v>ORG_L3_297</v>
      </c>
      <c r="Q11" s="183" t="str">
        <f ca="1">OFFSET('Org Raw Data'!$G$14,0,1)</f>
        <v>CSALT</v>
      </c>
      <c r="R11" s="184"/>
      <c r="S11" s="184"/>
      <c r="T11" s="184"/>
      <c r="U11" s="183"/>
      <c r="V11" s="183"/>
      <c r="W11" s="183"/>
      <c r="X11" s="346" t="s">
        <v>502</v>
      </c>
      <c r="Y11" s="183" t="str">
        <f>'Org Raw Data'!$G$20</f>
        <v>ORG_L3_294</v>
      </c>
      <c r="Z11" s="183" t="str">
        <f ca="1">OFFSET('Org Raw Data'!$G$20,0,1)</f>
        <v>ASU</v>
      </c>
      <c r="AA11" s="183"/>
      <c r="AB11" s="183"/>
      <c r="AC11" s="183"/>
      <c r="AD11" s="183"/>
      <c r="AE11" s="183"/>
      <c r="AF11" s="183"/>
      <c r="AG11" s="183"/>
      <c r="AH11" s="183"/>
      <c r="AI11" s="183"/>
      <c r="AJ11" s="183"/>
      <c r="AK11" s="183"/>
      <c r="AL11" s="183"/>
      <c r="AM11" s="183"/>
      <c r="AN11" s="183"/>
      <c r="AO11" s="183"/>
      <c r="AP11" s="183"/>
      <c r="AQ11" s="183"/>
      <c r="AR11" s="183"/>
      <c r="AS11" s="183"/>
      <c r="AT11" s="183"/>
      <c r="AU11" s="183"/>
      <c r="AV11" s="183"/>
      <c r="AW11" s="183"/>
      <c r="AX11" s="183"/>
      <c r="AY11" s="346" t="s">
        <v>503</v>
      </c>
      <c r="AZ11" s="345" t="str">
        <f>'Org Raw Data'!$G$17</f>
        <v>ORG_L3_271</v>
      </c>
      <c r="BA11" s="345" t="str">
        <f ca="1">OFFSET('Org Raw Data'!$G$17,0,1)</f>
        <v>ITS</v>
      </c>
      <c r="BB11" s="346" t="s">
        <v>504</v>
      </c>
      <c r="BC11" s="345" t="str">
        <f>'Org Raw Data'!$G$21</f>
        <v>ORG_L3_296</v>
      </c>
      <c r="BD11" s="345" t="str">
        <f ca="1">OFFSET('Org Raw Data'!$G$21,0,1)</f>
        <v>FM</v>
      </c>
      <c r="BE11" s="183"/>
      <c r="BF11" s="183"/>
      <c r="BG11" s="183"/>
      <c r="BH11" s="183"/>
      <c r="BI11" s="183"/>
      <c r="BJ11" s="183"/>
      <c r="BK11" s="346" t="s">
        <v>505</v>
      </c>
      <c r="BL11" s="183" t="str">
        <f>'Org Raw Data'!$G$43</f>
        <v>ORG_L3_272</v>
      </c>
      <c r="BM11" s="183" t="str">
        <f ca="1">OFFSET('Org Raw Data'!$G$43,0,1)</f>
        <v>MC</v>
      </c>
      <c r="BN11" s="183"/>
      <c r="BO11" s="183"/>
      <c r="BP11" s="183"/>
      <c r="BQ11" s="183"/>
      <c r="BR11" s="183"/>
      <c r="BS11" s="183"/>
      <c r="BT11" s="183"/>
      <c r="BU11" s="183"/>
      <c r="BV11" s="183"/>
      <c r="BW11" s="346" t="s">
        <v>506</v>
      </c>
      <c r="BX11" s="183" t="str">
        <f>'Org Raw Data'!$G$25</f>
        <v>ORG_L3_300</v>
      </c>
      <c r="BY11" s="183" t="str">
        <f ca="1">OFFSET('Org Raw Data'!$G$25,0,1)</f>
        <v>PC</v>
      </c>
      <c r="BZ11" s="346" t="s">
        <v>507</v>
      </c>
      <c r="CA11" s="183" t="str">
        <f>'Org Raw Data'!$G$28</f>
        <v>ORG_L3_299</v>
      </c>
      <c r="CB11" s="183" t="str">
        <f ca="1">OFFSET('Org Raw Data'!$G$28,0,1)</f>
        <v>FS</v>
      </c>
      <c r="CC11" s="346" t="s">
        <v>498</v>
      </c>
      <c r="CD11" s="345" t="str">
        <f>'Org Raw Data'!$G$17</f>
        <v>ORG_L3_271</v>
      </c>
      <c r="CE11" s="345" t="str">
        <f ca="1">OFFSET('Org Raw Data'!$G$17,0,1)</f>
        <v>ITS</v>
      </c>
      <c r="CF11" s="346" t="s">
        <v>509</v>
      </c>
      <c r="CG11" s="183" t="str">
        <f>'Org Raw Data'!$G$21</f>
        <v>ORG_L3_296</v>
      </c>
      <c r="CH11" s="183" t="str">
        <f ca="1">OFFSET('Org Raw Data'!$G$21,0,1)</f>
        <v>FM</v>
      </c>
      <c r="CI11" s="346" t="s">
        <v>510</v>
      </c>
      <c r="CJ11" s="183" t="str">
        <f>'Org Raw Data'!$G$7</f>
        <v>ORG_L3_280</v>
      </c>
      <c r="CK11" s="183" t="str">
        <f ca="1">OFFSET('Org Raw Data'!$G$7,0,1)</f>
        <v>SSE</v>
      </c>
    </row>
    <row r="12" spans="1:95" ht="24" x14ac:dyDescent="0.3">
      <c r="A12" s="1011"/>
      <c r="B12" s="341"/>
      <c r="C12" s="346" t="s">
        <v>511</v>
      </c>
      <c r="D12" s="183" t="str">
        <f>'Org Raw Data'!$G$14</f>
        <v>ORG_L3_297</v>
      </c>
      <c r="E12" s="183" t="str">
        <f ca="1">OFFSET('Org Raw Data'!$G$14,0,1)</f>
        <v>CSALT</v>
      </c>
      <c r="F12" s="183"/>
      <c r="G12" s="183"/>
      <c r="H12" s="183"/>
      <c r="I12" s="183"/>
      <c r="J12" s="183"/>
      <c r="K12" s="183"/>
      <c r="L12" s="183"/>
      <c r="M12" s="183"/>
      <c r="N12" s="183"/>
      <c r="O12" s="183"/>
      <c r="P12" s="183"/>
      <c r="Q12" s="183"/>
      <c r="R12" s="184" t="s">
        <v>811</v>
      </c>
      <c r="S12" s="184"/>
      <c r="T12" s="184"/>
      <c r="U12" s="183"/>
      <c r="V12" s="183"/>
      <c r="W12" s="183"/>
      <c r="X12" s="346" t="s">
        <v>512</v>
      </c>
      <c r="Y12" s="345" t="str">
        <f>'Org Raw Data'!$G$7</f>
        <v>ORG_L3_280</v>
      </c>
      <c r="Z12" s="345" t="str">
        <f ca="1">OFFSET('Org Raw Data'!$G$7,0,1)</f>
        <v>SSE</v>
      </c>
      <c r="AA12" s="183"/>
      <c r="AB12" s="183"/>
      <c r="AC12" s="183"/>
      <c r="AD12" s="183"/>
      <c r="AE12" s="183"/>
      <c r="AF12" s="183"/>
      <c r="AG12" s="183"/>
      <c r="AH12" s="183"/>
      <c r="AI12" s="183"/>
      <c r="AJ12" s="183"/>
      <c r="AK12" s="183"/>
      <c r="AL12" s="183"/>
      <c r="AM12" s="183"/>
      <c r="AN12" s="183"/>
      <c r="AO12" s="183"/>
      <c r="AP12" s="183"/>
      <c r="AQ12" s="183"/>
      <c r="AR12" s="183"/>
      <c r="AS12" s="183"/>
      <c r="AT12" s="183"/>
      <c r="AU12" s="183"/>
      <c r="AV12" s="183"/>
      <c r="AW12" s="183"/>
      <c r="AX12" s="183"/>
      <c r="AY12" s="346" t="s">
        <v>513</v>
      </c>
      <c r="AZ12" s="183" t="str">
        <f>'Org Raw Data'!$G$19</f>
        <v>ORG_L3_279</v>
      </c>
      <c r="BA12" s="183" t="str">
        <f ca="1">OFFSET('Org Raw Data'!$G$19,0,1)</f>
        <v>IAU</v>
      </c>
      <c r="BB12" s="346" t="s">
        <v>514</v>
      </c>
      <c r="BC12" s="183" t="str">
        <f>'Org Raw Data'!$G$27</f>
        <v>ORG_L3_291</v>
      </c>
      <c r="BD12" s="183" t="str">
        <f ca="1">OFFSET('Org Raw Data'!$G$27,0,1)</f>
        <v>GRM</v>
      </c>
      <c r="BE12" s="183"/>
      <c r="BF12" s="183"/>
      <c r="BG12" s="183"/>
      <c r="BH12" s="183" t="s">
        <v>587</v>
      </c>
      <c r="BI12" s="183"/>
      <c r="BJ12" s="183"/>
      <c r="BK12" s="183"/>
      <c r="BL12" s="183"/>
      <c r="BM12" s="183"/>
      <c r="BN12" s="183"/>
      <c r="BO12" s="183" t="s">
        <v>812</v>
      </c>
      <c r="BP12" s="183"/>
      <c r="BQ12" s="183"/>
      <c r="BR12" s="183"/>
      <c r="BS12" s="183"/>
      <c r="BT12" s="183"/>
      <c r="BU12" s="183"/>
      <c r="BV12" s="183"/>
      <c r="BW12" s="346" t="s">
        <v>515</v>
      </c>
      <c r="BX12" s="183" t="str">
        <f>'Org Raw Data'!$G$25</f>
        <v>ORG_L3_300</v>
      </c>
      <c r="BY12" s="183" t="str">
        <f ca="1">OFFSET('Org Raw Data'!$G$25,0,1)</f>
        <v>PC</v>
      </c>
      <c r="BZ12" s="346" t="s">
        <v>516</v>
      </c>
      <c r="CA12" s="345" t="str">
        <f>'Org Raw Data'!$G$25</f>
        <v>ORG_L3_300</v>
      </c>
      <c r="CB12" s="345" t="str">
        <f ca="1">OFFSET('Org Raw Data'!$G$25,0,1)</f>
        <v>PC</v>
      </c>
      <c r="CC12" s="346" t="s">
        <v>508</v>
      </c>
      <c r="CD12" s="345" t="str">
        <f>'Org Raw Data'!$G$17</f>
        <v>ORG_L3_271</v>
      </c>
      <c r="CE12" s="345" t="str">
        <f ca="1">OFFSET('Org Raw Data'!$G$17,0,1)</f>
        <v>ITS</v>
      </c>
      <c r="CF12" s="346" t="s">
        <v>518</v>
      </c>
      <c r="CG12" s="183" t="str">
        <f>'Org Raw Data'!$G$21</f>
        <v>ORG_L3_296</v>
      </c>
      <c r="CH12" s="183" t="str">
        <f ca="1">OFFSET('Org Raw Data'!$G$21,0,1)</f>
        <v>FM</v>
      </c>
      <c r="CI12" s="346" t="s">
        <v>519</v>
      </c>
      <c r="CJ12" s="345" t="str">
        <f>'Org Raw Data'!$G$15</f>
        <v>ORG_L3_306</v>
      </c>
      <c r="CK12" s="345" t="str">
        <f ca="1">OFFSET('Org Raw Data'!$G$15,0,1)</f>
        <v>LIB</v>
      </c>
    </row>
    <row r="13" spans="1:95" ht="24" x14ac:dyDescent="0.3">
      <c r="A13" s="1011"/>
      <c r="B13" s="341"/>
      <c r="C13" s="183"/>
      <c r="D13" s="183"/>
      <c r="E13" s="183"/>
      <c r="F13" s="183"/>
      <c r="G13" s="183" t="s">
        <v>587</v>
      </c>
      <c r="H13" s="183"/>
      <c r="I13" s="183"/>
      <c r="J13" s="183"/>
      <c r="K13" s="183"/>
      <c r="L13" s="183"/>
      <c r="M13" s="183"/>
      <c r="N13" s="183"/>
      <c r="O13" s="183"/>
      <c r="P13" s="183"/>
      <c r="Q13" s="183"/>
      <c r="R13" s="184" t="s">
        <v>587</v>
      </c>
      <c r="S13" s="184"/>
      <c r="T13" s="184"/>
      <c r="U13" s="183"/>
      <c r="V13" s="183"/>
      <c r="W13" s="183"/>
      <c r="X13" s="346" t="s">
        <v>520</v>
      </c>
      <c r="Y13" s="183" t="str">
        <f>'Org Raw Data'!$G$20</f>
        <v>ORG_L3_294</v>
      </c>
      <c r="Z13" s="183" t="str">
        <f ca="1">OFFSET('Org Raw Data'!$G$20,0,1)</f>
        <v>ASU</v>
      </c>
      <c r="AA13" s="183"/>
      <c r="AB13" s="183"/>
      <c r="AC13" s="183"/>
      <c r="AD13" s="183"/>
      <c r="AE13" s="183"/>
      <c r="AF13" s="183"/>
      <c r="AG13" s="183"/>
      <c r="AH13" s="183"/>
      <c r="AI13" s="183"/>
      <c r="AJ13" s="183"/>
      <c r="AK13" s="183"/>
      <c r="AL13" s="183"/>
      <c r="AM13" s="183"/>
      <c r="AN13" s="183"/>
      <c r="AO13" s="183"/>
      <c r="AP13" s="183"/>
      <c r="AQ13" s="183"/>
      <c r="AR13" s="183"/>
      <c r="AS13" s="183"/>
      <c r="AT13" s="183"/>
      <c r="AU13" s="183"/>
      <c r="AV13" s="183"/>
      <c r="AW13" s="183"/>
      <c r="AX13" s="183"/>
      <c r="AY13" s="346" t="s">
        <v>521</v>
      </c>
      <c r="AZ13" s="183" t="str">
        <f>'Org Raw Data'!$G$19</f>
        <v>ORG_L3_279</v>
      </c>
      <c r="BA13" s="183" t="str">
        <f ca="1">OFFSET('Org Raw Data'!$G$19,0,1)</f>
        <v>IAU</v>
      </c>
      <c r="BB13" s="346" t="s">
        <v>522</v>
      </c>
      <c r="BC13" s="183" t="str">
        <f>'Org Raw Data'!$G$27</f>
        <v>ORG_L3_291</v>
      </c>
      <c r="BD13" s="183" t="str">
        <f ca="1">OFFSET('Org Raw Data'!$G$27,0,1)</f>
        <v>GRM</v>
      </c>
      <c r="BE13" s="183"/>
      <c r="BF13" s="183"/>
      <c r="BG13" s="183"/>
      <c r="BH13" s="183"/>
      <c r="BI13" s="183"/>
      <c r="BJ13" s="183"/>
      <c r="BK13" s="183"/>
      <c r="BL13" s="183"/>
      <c r="BM13" s="183"/>
      <c r="BN13" s="183"/>
      <c r="BO13" s="183"/>
      <c r="BP13" s="183"/>
      <c r="BQ13" s="183"/>
      <c r="BR13" s="183"/>
      <c r="BS13" s="183"/>
      <c r="BT13" s="183"/>
      <c r="BU13" s="183"/>
      <c r="BV13" s="183"/>
      <c r="BW13" s="346" t="s">
        <v>523</v>
      </c>
      <c r="BX13" s="183" t="str">
        <f>'Org Raw Data'!$G$25</f>
        <v>ORG_L3_300</v>
      </c>
      <c r="BY13" s="183" t="str">
        <f ca="1">OFFSET('Org Raw Data'!$G$25,0,1)</f>
        <v>PC</v>
      </c>
      <c r="BZ13" s="346" t="s">
        <v>524</v>
      </c>
      <c r="CA13" s="183" t="str">
        <f>'Org Raw Data'!$G$28</f>
        <v>ORG_L3_299</v>
      </c>
      <c r="CB13" s="183" t="str">
        <f ca="1">OFFSET('Org Raw Data'!$G$28,0,1)</f>
        <v>FS</v>
      </c>
      <c r="CC13" s="346" t="s">
        <v>517</v>
      </c>
      <c r="CD13" s="183" t="str">
        <f>'Org Raw Data'!$G$19</f>
        <v>ORG_L3_279</v>
      </c>
      <c r="CE13" s="183" t="str">
        <f ca="1">OFFSET('Org Raw Data'!$G$19,0,1)</f>
        <v>IAU</v>
      </c>
      <c r="CF13" s="346" t="s">
        <v>526</v>
      </c>
      <c r="CG13" s="183" t="str">
        <f>'Org Raw Data'!$G$21</f>
        <v>ORG_L3_296</v>
      </c>
      <c r="CH13" s="183" t="str">
        <f ca="1">OFFSET('Org Raw Data'!$G$21,0,1)</f>
        <v>FM</v>
      </c>
      <c r="CI13" s="346" t="s">
        <v>527</v>
      </c>
      <c r="CJ13" s="183" t="str">
        <f>'Org Raw Data'!$G$7</f>
        <v>ORG_L3_280</v>
      </c>
      <c r="CK13" s="183" t="str">
        <f ca="1">OFFSET('Org Raw Data'!$G$7,0,1)</f>
        <v>SSE</v>
      </c>
    </row>
    <row r="14" spans="1:95" ht="24" x14ac:dyDescent="0.3">
      <c r="A14" s="1011"/>
      <c r="B14" s="341"/>
      <c r="C14" s="183"/>
      <c r="D14" s="183"/>
      <c r="E14" s="183"/>
      <c r="F14" s="183"/>
      <c r="G14" s="183"/>
      <c r="H14" s="183"/>
      <c r="I14" s="183"/>
      <c r="J14" s="183"/>
      <c r="K14" s="183"/>
      <c r="L14" s="183"/>
      <c r="M14" s="183"/>
      <c r="N14" s="183"/>
      <c r="O14" s="183"/>
      <c r="P14" s="183"/>
      <c r="Q14" s="183"/>
      <c r="R14" s="184"/>
      <c r="S14" s="184"/>
      <c r="T14" s="184"/>
      <c r="U14" s="183" t="s">
        <v>587</v>
      </c>
      <c r="V14" s="183"/>
      <c r="W14" s="183"/>
      <c r="X14" s="346" t="s">
        <v>528</v>
      </c>
      <c r="Y14" s="183" t="str">
        <f>'Org Raw Data'!$G$20</f>
        <v>ORG_L3_294</v>
      </c>
      <c r="Z14" s="183" t="str">
        <f ca="1">OFFSET('Org Raw Data'!$G$20,0,1)</f>
        <v>ASU</v>
      </c>
      <c r="AA14" s="183"/>
      <c r="AB14" s="183"/>
      <c r="AC14" s="183"/>
      <c r="AD14" s="183"/>
      <c r="AE14" s="183"/>
      <c r="AF14" s="183"/>
      <c r="AG14" s="183"/>
      <c r="AH14" s="183"/>
      <c r="AI14" s="183"/>
      <c r="AJ14" s="183"/>
      <c r="AK14" s="183"/>
      <c r="AL14" s="183"/>
      <c r="AM14" s="183"/>
      <c r="AN14" s="183"/>
      <c r="AO14" s="183"/>
      <c r="AP14" s="183"/>
      <c r="AQ14" s="183"/>
      <c r="AR14" s="183"/>
      <c r="AS14" s="183"/>
      <c r="AT14" s="183"/>
      <c r="AU14" s="183"/>
      <c r="AV14" s="183"/>
      <c r="AW14" s="183"/>
      <c r="AX14" s="183"/>
      <c r="AY14" s="346" t="s">
        <v>529</v>
      </c>
      <c r="AZ14" s="183" t="str">
        <f>'Org Raw Data'!$G$19</f>
        <v>ORG_L3_279</v>
      </c>
      <c r="BA14" s="183" t="str">
        <f ca="1">OFFSET('Org Raw Data'!$G$19,0,1)</f>
        <v>IAU</v>
      </c>
      <c r="BB14" s="346" t="s">
        <v>530</v>
      </c>
      <c r="BC14" s="183" t="str">
        <f>'Org Raw Data'!$G$27</f>
        <v>ORG_L3_291</v>
      </c>
      <c r="BD14" s="183" t="str">
        <f ca="1">OFFSET('Org Raw Data'!$G$27,0,1)</f>
        <v>GRM</v>
      </c>
      <c r="BE14" s="183"/>
      <c r="BF14" s="183"/>
      <c r="BG14" s="183"/>
      <c r="BH14" s="183"/>
      <c r="BI14" s="183" t="s">
        <v>587</v>
      </c>
      <c r="BJ14" s="183"/>
      <c r="BK14" s="183"/>
      <c r="BL14" s="183"/>
      <c r="BM14" s="183"/>
      <c r="BN14" s="183"/>
      <c r="BO14" s="183"/>
      <c r="BP14" s="183"/>
      <c r="BQ14" s="183" t="s">
        <v>587</v>
      </c>
      <c r="BR14" s="183"/>
      <c r="BS14" s="183"/>
      <c r="BT14" s="183"/>
      <c r="BU14" s="183"/>
      <c r="BV14" s="183"/>
      <c r="BW14" s="346" t="s">
        <v>531</v>
      </c>
      <c r="BX14" s="183" t="str">
        <f>'Org Raw Data'!$G$25</f>
        <v>ORG_L3_300</v>
      </c>
      <c r="BY14" s="183" t="str">
        <f ca="1">OFFSET('Org Raw Data'!$G$25,0,1)</f>
        <v>PC</v>
      </c>
      <c r="BZ14" s="346" t="s">
        <v>532</v>
      </c>
      <c r="CA14" s="183" t="str">
        <f>'Org Raw Data'!$G$28</f>
        <v>ORG_L3_299</v>
      </c>
      <c r="CB14" s="183" t="str">
        <f ca="1">OFFSET('Org Raw Data'!$G$28,0,1)</f>
        <v>FS</v>
      </c>
      <c r="CC14" s="346" t="s">
        <v>525</v>
      </c>
      <c r="CD14" s="183" t="str">
        <f>'Org Raw Data'!$G$19</f>
        <v>ORG_L3_279</v>
      </c>
      <c r="CE14" s="183" t="str">
        <f ca="1">OFFSET('Org Raw Data'!$G$19,0,1)</f>
        <v>IAU</v>
      </c>
      <c r="CF14" s="346" t="s">
        <v>534</v>
      </c>
      <c r="CG14" s="183" t="str">
        <f>'Org Raw Data'!$G$21</f>
        <v>ORG_L3_296</v>
      </c>
      <c r="CH14" s="183" t="str">
        <f ca="1">OFFSET('Org Raw Data'!$G$21,0,1)</f>
        <v>FM</v>
      </c>
      <c r="CI14" s="346" t="s">
        <v>535</v>
      </c>
      <c r="CJ14" s="183" t="str">
        <f>'Org Raw Data'!$G$7</f>
        <v>ORG_L3_280</v>
      </c>
      <c r="CK14" s="183" t="str">
        <f ca="1">OFFSET('Org Raw Data'!$G$7,0,1)</f>
        <v>SSE</v>
      </c>
    </row>
    <row r="15" spans="1:95" ht="24" x14ac:dyDescent="0.3">
      <c r="A15" s="1011"/>
      <c r="B15" s="341"/>
      <c r="C15" s="183"/>
      <c r="D15" s="183"/>
      <c r="E15" s="183"/>
      <c r="F15" s="183"/>
      <c r="G15" s="183"/>
      <c r="H15" s="183"/>
      <c r="I15" s="183"/>
      <c r="J15" s="183"/>
      <c r="K15" s="183"/>
      <c r="L15" s="183"/>
      <c r="M15" s="183"/>
      <c r="N15" s="183"/>
      <c r="O15" s="183"/>
      <c r="P15" s="183"/>
      <c r="Q15" s="183"/>
      <c r="R15" s="184"/>
      <c r="S15" s="184"/>
      <c r="T15" s="184" t="s">
        <v>750</v>
      </c>
      <c r="U15" s="183" t="s">
        <v>812</v>
      </c>
      <c r="V15" s="183"/>
      <c r="W15" s="183"/>
      <c r="X15" s="346" t="s">
        <v>536</v>
      </c>
      <c r="Y15" s="183" t="str">
        <f>'Org Raw Data'!$G$20</f>
        <v>ORG_L3_294</v>
      </c>
      <c r="Z15" s="183" t="str">
        <f ca="1">OFFSET('Org Raw Data'!$G$20,0,1)</f>
        <v>ASU</v>
      </c>
      <c r="AA15" s="183"/>
      <c r="AB15" s="183"/>
      <c r="AC15" s="183"/>
      <c r="AD15" s="183"/>
      <c r="AE15" s="183"/>
      <c r="AF15" s="183"/>
      <c r="AG15" s="183"/>
      <c r="AH15" s="183"/>
      <c r="AI15" s="183"/>
      <c r="AJ15" s="183"/>
      <c r="AK15" s="183"/>
      <c r="AL15" s="183"/>
      <c r="AM15" s="183"/>
      <c r="AN15" s="183"/>
      <c r="AO15" s="183"/>
      <c r="AP15" s="183"/>
      <c r="AQ15" s="183"/>
      <c r="AR15" s="183"/>
      <c r="AS15" s="183"/>
      <c r="AT15" s="183"/>
      <c r="AU15" s="183"/>
      <c r="AV15" s="183"/>
      <c r="AW15" s="183"/>
      <c r="AX15" s="183"/>
      <c r="AY15" s="346" t="s">
        <v>537</v>
      </c>
      <c r="AZ15" s="183" t="str">
        <f>'Org Raw Data'!$G$19</f>
        <v>ORG_L3_279</v>
      </c>
      <c r="BA15" s="183" t="str">
        <f ca="1">OFFSET('Org Raw Data'!$G$19,0,1)</f>
        <v>IAU</v>
      </c>
      <c r="BB15" s="183"/>
      <c r="BC15" s="183"/>
      <c r="BD15" s="183"/>
      <c r="BE15" s="183" t="s">
        <v>587</v>
      </c>
      <c r="BF15" s="183"/>
      <c r="BG15" s="183"/>
      <c r="BH15" s="183"/>
      <c r="BI15" s="183"/>
      <c r="BJ15" s="183"/>
      <c r="BK15" s="183"/>
      <c r="BL15" s="183"/>
      <c r="BM15" s="183"/>
      <c r="BN15" s="183"/>
      <c r="BO15" s="183"/>
      <c r="BP15" s="183"/>
      <c r="BQ15" s="183"/>
      <c r="BR15" s="183" t="s">
        <v>813</v>
      </c>
      <c r="BS15" s="183"/>
      <c r="BT15" s="183"/>
      <c r="BU15" s="183"/>
      <c r="BV15" s="183"/>
      <c r="BW15" s="183"/>
      <c r="BX15" s="183"/>
      <c r="BY15" s="183"/>
      <c r="BZ15" s="346" t="s">
        <v>538</v>
      </c>
      <c r="CA15" s="183" t="str">
        <f>'Org Raw Data'!$G$28</f>
        <v>ORG_L3_299</v>
      </c>
      <c r="CB15" s="183" t="str">
        <f ca="1">OFFSET('Org Raw Data'!$G$28,0,1)</f>
        <v>FS</v>
      </c>
      <c r="CC15" s="346" t="s">
        <v>533</v>
      </c>
      <c r="CD15" s="183" t="str">
        <f>'Org Raw Data'!$G$19</f>
        <v>ORG_L3_279</v>
      </c>
      <c r="CE15" s="183" t="str">
        <f ca="1">OFFSET('Org Raw Data'!$G$19,0,1)</f>
        <v>IAU</v>
      </c>
      <c r="CF15" s="183"/>
      <c r="CG15" s="183"/>
      <c r="CH15" s="183"/>
      <c r="CI15" s="346" t="s">
        <v>540</v>
      </c>
      <c r="CJ15" s="183" t="str">
        <f>'Org Raw Data'!$G$7</f>
        <v>ORG_L3_280</v>
      </c>
      <c r="CK15" s="183" t="str">
        <f ca="1">OFFSET('Org Raw Data'!$G$7,0,1)</f>
        <v>SSE</v>
      </c>
    </row>
    <row r="16" spans="1:95" ht="24" x14ac:dyDescent="0.3">
      <c r="A16" s="1011"/>
      <c r="B16" s="341"/>
      <c r="C16" s="184"/>
      <c r="D16" s="184"/>
      <c r="E16" s="184"/>
      <c r="F16" s="184"/>
      <c r="G16" s="184"/>
      <c r="H16" s="184"/>
      <c r="I16" s="184"/>
      <c r="J16" s="184"/>
      <c r="K16" s="184"/>
      <c r="L16" s="184"/>
      <c r="M16" s="184"/>
      <c r="N16" s="184"/>
      <c r="O16" s="184"/>
      <c r="P16" s="184"/>
      <c r="Q16" s="184"/>
      <c r="R16" s="184"/>
      <c r="S16" s="184"/>
      <c r="T16" s="184"/>
      <c r="U16" s="184"/>
      <c r="V16" s="184"/>
      <c r="W16" s="184"/>
      <c r="X16" s="184"/>
      <c r="Y16" s="184"/>
      <c r="Z16" s="184"/>
      <c r="AA16" s="184"/>
      <c r="AB16" s="184"/>
      <c r="AC16" s="184"/>
      <c r="AD16" s="184"/>
      <c r="AE16" s="184"/>
      <c r="AF16" s="184"/>
      <c r="AG16" s="184"/>
      <c r="AH16" s="184"/>
      <c r="AI16" s="184"/>
      <c r="AJ16" s="184"/>
      <c r="AK16" s="184"/>
      <c r="AL16" s="184"/>
      <c r="AM16" s="184"/>
      <c r="AN16" s="184"/>
      <c r="AO16" s="184"/>
      <c r="AP16" s="184"/>
      <c r="AQ16" s="184"/>
      <c r="AR16" s="184"/>
      <c r="AS16" s="184"/>
      <c r="AT16" s="184"/>
      <c r="AU16" s="184"/>
      <c r="AV16" s="184"/>
      <c r="AW16" s="184"/>
      <c r="AX16" s="184"/>
      <c r="AY16" s="184"/>
      <c r="AZ16" s="184"/>
      <c r="BA16" s="184"/>
      <c r="BB16" s="184"/>
      <c r="BC16" s="184"/>
      <c r="BD16" s="184"/>
      <c r="BE16" s="184"/>
      <c r="BF16" s="184"/>
      <c r="BG16" s="184"/>
      <c r="BH16" s="184"/>
      <c r="BI16" s="184"/>
      <c r="BJ16" s="184"/>
      <c r="BK16" s="184"/>
      <c r="BL16" s="184"/>
      <c r="BM16" s="184"/>
      <c r="BN16" s="184"/>
      <c r="BO16" s="184"/>
      <c r="BP16" s="184"/>
      <c r="BQ16" s="184"/>
      <c r="BR16" s="184"/>
      <c r="BS16" s="184"/>
      <c r="BT16" s="184"/>
      <c r="BU16" s="184"/>
      <c r="BV16" s="184"/>
      <c r="BW16" s="184"/>
      <c r="BX16" s="184"/>
      <c r="BY16" s="184"/>
      <c r="BZ16" s="346" t="s">
        <v>541</v>
      </c>
      <c r="CA16" s="183" t="str">
        <f>'Org Raw Data'!$G$28</f>
        <v>ORG_L3_299</v>
      </c>
      <c r="CB16" s="183" t="str">
        <f ca="1">OFFSET('Org Raw Data'!$G$28,0,1)</f>
        <v>FS</v>
      </c>
      <c r="CC16" s="346" t="s">
        <v>539</v>
      </c>
      <c r="CD16" s="345" t="str">
        <f>'Org Raw Data'!$G$47</f>
        <v>ORG_L3_284</v>
      </c>
      <c r="CE16" s="345" t="str">
        <f ca="1">OFFSET('Org Raw Data'!$G$47,0,1)</f>
        <v>OPVCG&amp;E</v>
      </c>
      <c r="CF16" s="183"/>
      <c r="CG16" s="183"/>
      <c r="CH16" s="183"/>
      <c r="CI16" s="346" t="s">
        <v>543</v>
      </c>
      <c r="CJ16" s="183" t="str">
        <f>'Org Raw Data'!$G$7</f>
        <v>ORG_L3_280</v>
      </c>
      <c r="CK16" s="183" t="str">
        <f ca="1">OFFSET('Org Raw Data'!$G$7,0,1)</f>
        <v>SSE</v>
      </c>
    </row>
    <row r="17" spans="1:99" ht="24" x14ac:dyDescent="0.3">
      <c r="A17" s="1011"/>
      <c r="B17" s="341"/>
      <c r="C17" s="184"/>
      <c r="D17" s="184"/>
      <c r="E17" s="184"/>
      <c r="F17" s="184"/>
      <c r="G17" s="184"/>
      <c r="H17" s="184"/>
      <c r="I17" s="184"/>
      <c r="J17" s="184"/>
      <c r="K17" s="184"/>
      <c r="L17" s="184"/>
      <c r="M17" s="184"/>
      <c r="N17" s="184"/>
      <c r="O17" s="184"/>
      <c r="P17" s="184"/>
      <c r="Q17" s="184"/>
      <c r="R17" s="184"/>
      <c r="S17" s="184"/>
      <c r="T17" s="184"/>
      <c r="U17" s="184"/>
      <c r="V17" s="184"/>
      <c r="W17" s="184"/>
      <c r="X17" s="184"/>
      <c r="Y17" s="184"/>
      <c r="Z17" s="184"/>
      <c r="AA17" s="184"/>
      <c r="AB17" s="184"/>
      <c r="AC17" s="184"/>
      <c r="AD17" s="184"/>
      <c r="AE17" s="184"/>
      <c r="AF17" s="184"/>
      <c r="AG17" s="184"/>
      <c r="AH17" s="184"/>
      <c r="AI17" s="184"/>
      <c r="AJ17" s="184"/>
      <c r="AK17" s="184"/>
      <c r="AL17" s="184"/>
      <c r="AM17" s="184"/>
      <c r="AN17" s="184"/>
      <c r="AO17" s="184"/>
      <c r="AP17" s="184"/>
      <c r="AQ17" s="184"/>
      <c r="AR17" s="184"/>
      <c r="AS17" s="184"/>
      <c r="AT17" s="184"/>
      <c r="AU17" s="184"/>
      <c r="AV17" s="184"/>
      <c r="AW17" s="184"/>
      <c r="AX17" s="184"/>
      <c r="AY17" s="184"/>
      <c r="AZ17" s="184"/>
      <c r="BA17" s="184"/>
      <c r="BB17" s="184"/>
      <c r="BC17" s="184"/>
      <c r="BD17" s="184"/>
      <c r="BE17" s="184"/>
      <c r="BF17" s="184"/>
      <c r="BG17" s="184"/>
      <c r="BH17" s="184"/>
      <c r="BI17" s="184"/>
      <c r="BJ17" s="184"/>
      <c r="BK17" s="184"/>
      <c r="BL17" s="184"/>
      <c r="BM17" s="184"/>
      <c r="BN17" s="184"/>
      <c r="BO17" s="184"/>
      <c r="BP17" s="184"/>
      <c r="BQ17" s="184"/>
      <c r="BR17" s="184"/>
      <c r="BS17" s="184"/>
      <c r="BT17" s="184"/>
      <c r="BU17" s="184"/>
      <c r="BV17" s="184"/>
      <c r="BW17" s="184"/>
      <c r="BX17" s="184"/>
      <c r="BY17" s="184"/>
      <c r="BZ17" s="346" t="s">
        <v>544</v>
      </c>
      <c r="CA17" s="183" t="str">
        <f>'Org Raw Data'!$G$28</f>
        <v>ORG_L3_299</v>
      </c>
      <c r="CB17" s="183" t="str">
        <f ca="1">OFFSET('Org Raw Data'!$G$28,0,1)</f>
        <v>FS</v>
      </c>
      <c r="CC17" s="346" t="s">
        <v>542</v>
      </c>
      <c r="CD17" s="183" t="str">
        <f>'Org Raw Data'!$G$19</f>
        <v>ORG_L3_279</v>
      </c>
      <c r="CE17" s="183" t="str">
        <f ca="1">OFFSET('Org Raw Data'!$G$19,0,1)</f>
        <v>IAU</v>
      </c>
      <c r="CF17" s="183"/>
      <c r="CG17" s="183"/>
      <c r="CH17" s="183"/>
      <c r="CI17" s="346" t="s">
        <v>545</v>
      </c>
      <c r="CJ17" s="183" t="str">
        <f>'Org Raw Data'!$G$7</f>
        <v>ORG_L3_280</v>
      </c>
      <c r="CK17" s="183" t="str">
        <f ca="1">OFFSET('Org Raw Data'!$G$7,0,1)</f>
        <v>SSE</v>
      </c>
    </row>
    <row r="18" spans="1:99" ht="17.399999999999999" x14ac:dyDescent="0.3">
      <c r="A18" s="1011"/>
      <c r="B18" s="341"/>
      <c r="C18" s="184"/>
      <c r="D18" s="184"/>
      <c r="E18" s="184"/>
      <c r="F18" s="184"/>
      <c r="G18" s="184"/>
      <c r="H18" s="184"/>
      <c r="I18" s="184"/>
      <c r="J18" s="184"/>
      <c r="K18" s="184"/>
      <c r="L18" s="184"/>
      <c r="M18" s="184"/>
      <c r="N18" s="184"/>
      <c r="O18" s="184"/>
      <c r="P18" s="184"/>
      <c r="Q18" s="184"/>
      <c r="R18" s="184"/>
      <c r="S18" s="184"/>
      <c r="T18" s="184"/>
      <c r="U18" s="184"/>
      <c r="V18" s="184"/>
      <c r="W18" s="184"/>
      <c r="X18" s="184"/>
      <c r="Y18" s="184"/>
      <c r="Z18" s="184"/>
      <c r="AA18" s="184"/>
      <c r="AB18" s="184"/>
      <c r="AC18" s="184"/>
      <c r="AD18" s="184"/>
      <c r="AE18" s="184"/>
      <c r="AF18" s="184"/>
      <c r="AG18" s="184"/>
      <c r="AH18" s="184"/>
      <c r="AI18" s="184"/>
      <c r="AJ18" s="184"/>
      <c r="AK18" s="184"/>
      <c r="AL18" s="184"/>
      <c r="AM18" s="184"/>
      <c r="AN18" s="184"/>
      <c r="AO18" s="184"/>
      <c r="AP18" s="184"/>
      <c r="AQ18" s="184"/>
      <c r="AR18" s="184"/>
      <c r="AS18" s="184"/>
      <c r="AT18" s="184"/>
      <c r="AU18" s="184"/>
      <c r="AV18" s="184"/>
      <c r="AW18" s="184"/>
      <c r="AX18" s="184"/>
      <c r="AY18" s="184"/>
      <c r="AZ18" s="184"/>
      <c r="BA18" s="184"/>
      <c r="BB18" s="184"/>
      <c r="BC18" s="184"/>
      <c r="BD18" s="184"/>
      <c r="BE18" s="184"/>
      <c r="BF18" s="184"/>
      <c r="BG18" s="184"/>
      <c r="BH18" s="184"/>
      <c r="BI18" s="184"/>
      <c r="BJ18" s="184"/>
      <c r="BK18" s="184"/>
      <c r="BL18" s="184"/>
      <c r="BM18" s="184"/>
      <c r="BN18" s="184"/>
      <c r="BO18" s="184"/>
      <c r="BP18" s="184"/>
      <c r="BQ18" s="184"/>
      <c r="BR18" s="184"/>
      <c r="BS18" s="184"/>
      <c r="BT18" s="184"/>
      <c r="BU18" s="184"/>
      <c r="BV18" s="184"/>
      <c r="BW18" s="184"/>
      <c r="BX18" s="184"/>
      <c r="BY18" s="184"/>
      <c r="BZ18" s="346" t="s">
        <v>546</v>
      </c>
      <c r="CA18" s="183" t="str">
        <f>'Org Raw Data'!$G$28</f>
        <v>ORG_L3_299</v>
      </c>
      <c r="CB18" s="183" t="str">
        <f ca="1">OFFSET('Org Raw Data'!$G$28,0,1)</f>
        <v>FS</v>
      </c>
      <c r="CC18" s="183"/>
      <c r="CD18" s="183"/>
      <c r="CE18" s="183"/>
      <c r="CF18" s="183"/>
      <c r="CG18" s="183"/>
      <c r="CH18" s="183"/>
      <c r="CI18" s="346" t="s">
        <v>547</v>
      </c>
      <c r="CJ18" s="345" t="str">
        <f>'Org Raw Data'!$G$21</f>
        <v>ORG_L3_296</v>
      </c>
      <c r="CK18" s="345" t="str">
        <f ca="1">OFFSET('Org Raw Data'!$G$21,0,1)</f>
        <v>FM</v>
      </c>
    </row>
    <row r="19" spans="1:99" ht="18" thickBot="1" x14ac:dyDescent="0.35">
      <c r="A19" s="1011"/>
      <c r="B19" s="341"/>
      <c r="C19" s="184"/>
      <c r="D19" s="184"/>
      <c r="E19" s="184"/>
      <c r="F19" s="184"/>
      <c r="G19" s="184"/>
      <c r="H19" s="184"/>
      <c r="I19" s="184"/>
      <c r="J19" s="184"/>
      <c r="K19" s="184"/>
      <c r="L19" s="184"/>
      <c r="M19" s="184"/>
      <c r="N19" s="184"/>
      <c r="O19" s="184"/>
      <c r="P19" s="184"/>
      <c r="Q19" s="184"/>
      <c r="R19" s="184"/>
      <c r="S19" s="184"/>
      <c r="T19" s="184"/>
      <c r="U19" s="184"/>
      <c r="V19" s="184"/>
      <c r="W19" s="184"/>
      <c r="X19" s="184"/>
      <c r="Y19" s="184"/>
      <c r="Z19" s="184"/>
      <c r="AA19" s="184"/>
      <c r="AB19" s="184"/>
      <c r="AC19" s="184"/>
      <c r="AD19" s="184"/>
      <c r="AE19" s="184"/>
      <c r="AF19" s="184"/>
      <c r="AG19" s="184"/>
      <c r="AH19" s="184"/>
      <c r="AI19" s="184"/>
      <c r="AJ19" s="184"/>
      <c r="AK19" s="184"/>
      <c r="AL19" s="184"/>
      <c r="AM19" s="184"/>
      <c r="AN19" s="184"/>
      <c r="AO19" s="184"/>
      <c r="AP19" s="184"/>
      <c r="AQ19" s="184"/>
      <c r="AR19" s="184"/>
      <c r="AS19" s="184"/>
      <c r="AT19" s="184"/>
      <c r="AU19" s="184"/>
      <c r="AV19" s="184"/>
      <c r="AW19" s="184"/>
      <c r="AX19" s="184"/>
      <c r="AY19" s="184"/>
      <c r="AZ19" s="184"/>
      <c r="BA19" s="184"/>
      <c r="BB19" s="184"/>
      <c r="BC19" s="184"/>
      <c r="BD19" s="184"/>
      <c r="BE19" s="184"/>
      <c r="BF19" s="184"/>
      <c r="BG19" s="184"/>
      <c r="BH19" s="184"/>
      <c r="BI19" s="184"/>
      <c r="BJ19" s="184"/>
      <c r="BK19" s="184"/>
      <c r="BL19" s="184"/>
      <c r="BM19" s="184"/>
      <c r="BN19" s="184"/>
      <c r="BO19" s="184"/>
      <c r="BP19" s="184"/>
      <c r="BQ19" s="184"/>
      <c r="BR19" s="184"/>
      <c r="BS19" s="184"/>
      <c r="BT19" s="184"/>
      <c r="BU19" s="184"/>
      <c r="BV19" s="184"/>
      <c r="BW19" s="184"/>
      <c r="BX19" s="184"/>
      <c r="BY19" s="184"/>
      <c r="BZ19" s="183"/>
      <c r="CA19" s="183"/>
      <c r="CB19" s="183"/>
      <c r="CC19" s="183"/>
      <c r="CD19" s="183"/>
      <c r="CE19" s="183"/>
      <c r="CF19" s="183"/>
      <c r="CG19" s="183"/>
      <c r="CH19" s="183"/>
      <c r="CI19" s="348" t="s">
        <v>548</v>
      </c>
      <c r="CJ19" s="345" t="str">
        <f>'Org Raw Data'!$G$21</f>
        <v>ORG_L3_296</v>
      </c>
      <c r="CK19" s="345" t="str">
        <f ca="1">OFFSET('Org Raw Data'!$G$21,0,1)</f>
        <v>FM</v>
      </c>
    </row>
    <row r="20" spans="1:99" ht="55.5" customHeight="1" x14ac:dyDescent="0.25">
      <c r="A20" s="1012" t="s">
        <v>814</v>
      </c>
      <c r="B20" s="1000" t="s">
        <v>550</v>
      </c>
      <c r="C20" s="212" t="s">
        <v>551</v>
      </c>
      <c r="D20" s="200" t="str">
        <f>'Org Raw Data'!$G$14</f>
        <v>ORG_L3_297</v>
      </c>
      <c r="E20" s="200" t="str">
        <f ca="1">OFFSET('Org Raw Data'!$G$14,0,1)</f>
        <v>CSALT</v>
      </c>
      <c r="F20" s="201"/>
      <c r="G20" s="200"/>
      <c r="H20" s="200"/>
      <c r="I20" s="201"/>
      <c r="J20" s="201"/>
      <c r="K20" s="201"/>
      <c r="L20" s="201"/>
      <c r="M20" s="201"/>
      <c r="N20" s="201"/>
      <c r="O20" s="201"/>
      <c r="P20" s="201"/>
      <c r="Q20" s="201"/>
      <c r="R20" s="201"/>
      <c r="S20" s="201"/>
      <c r="T20" s="201"/>
      <c r="U20" s="201"/>
      <c r="V20" s="201"/>
      <c r="W20" s="201"/>
      <c r="X20" s="201"/>
      <c r="Y20" s="201"/>
      <c r="Z20" s="201"/>
      <c r="AA20" s="201"/>
      <c r="AB20" s="201"/>
      <c r="AC20" s="201"/>
      <c r="AD20" s="201"/>
      <c r="AE20" s="201"/>
      <c r="AF20" s="201"/>
      <c r="AG20" s="201"/>
      <c r="AH20" s="201"/>
      <c r="AI20" s="201"/>
      <c r="AJ20" s="201"/>
      <c r="AK20" s="201"/>
      <c r="AL20" s="201"/>
      <c r="AM20" s="200"/>
      <c r="AN20" s="200"/>
      <c r="AO20" s="200"/>
      <c r="AP20" s="200"/>
      <c r="AQ20" s="200"/>
      <c r="AR20" s="200"/>
      <c r="AS20" s="200"/>
      <c r="AT20" s="200"/>
      <c r="AU20" s="200"/>
      <c r="AV20" s="201"/>
      <c r="AW20" s="201"/>
      <c r="AX20" s="201"/>
      <c r="AY20" s="201"/>
      <c r="AZ20" s="201"/>
      <c r="BA20" s="201"/>
      <c r="BB20" s="201"/>
      <c r="BC20" s="201"/>
      <c r="BD20" s="201"/>
      <c r="BE20" s="201"/>
      <c r="BF20" s="201"/>
      <c r="BG20" s="201"/>
      <c r="BH20" s="201"/>
      <c r="BI20" s="201"/>
      <c r="BJ20" s="201"/>
      <c r="BK20" s="201"/>
      <c r="BL20" s="201"/>
      <c r="BM20" s="201"/>
      <c r="BN20" s="201"/>
      <c r="BO20" s="201"/>
      <c r="BP20" s="201"/>
      <c r="BQ20" s="201"/>
      <c r="BR20" s="201"/>
      <c r="BS20" s="201"/>
      <c r="BT20" s="201"/>
      <c r="BU20" s="201"/>
      <c r="BV20" s="201"/>
      <c r="BW20" s="201"/>
      <c r="BX20" s="201"/>
      <c r="BY20" s="201"/>
      <c r="BZ20" s="201"/>
      <c r="CA20" s="201"/>
      <c r="CB20" s="201"/>
      <c r="CC20" s="201"/>
      <c r="CD20" s="201"/>
      <c r="CE20" s="201"/>
      <c r="CF20" s="201"/>
      <c r="CG20" s="201"/>
      <c r="CH20" s="201"/>
      <c r="CI20" s="201"/>
      <c r="CJ20" s="201"/>
      <c r="CK20" s="371"/>
    </row>
    <row r="21" spans="1:99" ht="24.6" thickBot="1" x14ac:dyDescent="0.3">
      <c r="A21" s="1013"/>
      <c r="B21" s="1001"/>
      <c r="C21" s="212" t="s">
        <v>552</v>
      </c>
      <c r="D21" s="356" t="str">
        <f>'Org Raw Data'!$G$14</f>
        <v>ORG_L3_297</v>
      </c>
      <c r="E21" s="356" t="str">
        <f ca="1">OFFSET('Org Raw Data'!$G$14,0,1)</f>
        <v>CSALT</v>
      </c>
      <c r="F21" s="357"/>
      <c r="G21" s="356"/>
      <c r="H21" s="356"/>
      <c r="I21" s="357"/>
      <c r="J21" s="357"/>
      <c r="K21" s="357"/>
      <c r="L21" s="357"/>
      <c r="M21" s="357"/>
      <c r="N21" s="357"/>
      <c r="O21" s="357"/>
      <c r="P21" s="357"/>
      <c r="Q21" s="357"/>
      <c r="R21" s="357"/>
      <c r="S21" s="357"/>
      <c r="T21" s="357"/>
      <c r="U21" s="357"/>
      <c r="V21" s="357"/>
      <c r="W21" s="357"/>
      <c r="X21" s="357"/>
      <c r="Y21" s="357"/>
      <c r="Z21" s="357"/>
      <c r="AA21" s="357"/>
      <c r="AB21" s="357"/>
      <c r="AC21" s="357"/>
      <c r="AD21" s="357"/>
      <c r="AE21" s="357"/>
      <c r="AF21" s="357"/>
      <c r="AG21" s="357"/>
      <c r="AH21" s="357"/>
      <c r="AI21" s="357"/>
      <c r="AJ21" s="357"/>
      <c r="AK21" s="357"/>
      <c r="AL21" s="357"/>
      <c r="AM21" s="356"/>
      <c r="AN21" s="356"/>
      <c r="AO21" s="356"/>
      <c r="AP21" s="356"/>
      <c r="AQ21" s="356"/>
      <c r="AR21" s="356"/>
      <c r="AS21" s="356"/>
      <c r="AT21" s="356"/>
      <c r="AU21" s="356"/>
      <c r="AV21" s="357"/>
      <c r="AW21" s="357"/>
      <c r="AX21" s="357"/>
      <c r="AY21" s="357"/>
      <c r="AZ21" s="357"/>
      <c r="BA21" s="357"/>
      <c r="BB21" s="357"/>
      <c r="BC21" s="357"/>
      <c r="BD21" s="357"/>
      <c r="BE21" s="357"/>
      <c r="BF21" s="357"/>
      <c r="BG21" s="357"/>
      <c r="BH21" s="357"/>
      <c r="BI21" s="357"/>
      <c r="BJ21" s="357"/>
      <c r="BK21" s="357"/>
      <c r="BL21" s="357"/>
      <c r="BM21" s="357"/>
      <c r="BN21" s="357"/>
      <c r="BO21" s="357"/>
      <c r="BP21" s="357"/>
      <c r="BQ21" s="357"/>
      <c r="BR21" s="357"/>
      <c r="BS21" s="357"/>
      <c r="BT21" s="357"/>
      <c r="BU21" s="357"/>
      <c r="BV21" s="357"/>
      <c r="BW21" s="357"/>
      <c r="BX21" s="357"/>
      <c r="BY21" s="357"/>
      <c r="BZ21" s="357"/>
      <c r="CA21" s="357"/>
      <c r="CB21" s="357"/>
      <c r="CC21" s="357"/>
      <c r="CD21" s="357"/>
      <c r="CE21" s="357"/>
      <c r="CF21" s="357"/>
      <c r="CG21" s="357"/>
      <c r="CH21" s="357"/>
      <c r="CI21" s="357"/>
      <c r="CJ21" s="357"/>
      <c r="CK21" s="376"/>
    </row>
    <row r="22" spans="1:99" ht="36.9" customHeight="1" thickTop="1" x14ac:dyDescent="0.25">
      <c r="A22" s="1013"/>
      <c r="B22" s="1002" t="s">
        <v>553</v>
      </c>
      <c r="C22" s="184"/>
      <c r="D22" s="359"/>
      <c r="E22" s="359"/>
      <c r="F22" s="360" t="s">
        <v>554</v>
      </c>
      <c r="G22" s="361" t="str">
        <f>'Org Raw Data'!$G$7</f>
        <v>ORG_L3_280</v>
      </c>
      <c r="H22" s="361" t="str">
        <f ca="1">OFFSET('Org Raw Data'!$G$7,0,1)</f>
        <v>SSE</v>
      </c>
      <c r="I22" s="359"/>
      <c r="J22" s="359"/>
      <c r="K22" s="359"/>
      <c r="L22" s="359"/>
      <c r="M22" s="359"/>
      <c r="N22" s="359"/>
      <c r="O22" s="359"/>
      <c r="P22" s="359"/>
      <c r="Q22" s="359"/>
      <c r="R22" s="359"/>
      <c r="S22" s="359"/>
      <c r="T22" s="359"/>
      <c r="U22" s="359"/>
      <c r="V22" s="359"/>
      <c r="W22" s="359"/>
      <c r="X22" s="359"/>
      <c r="Y22" s="359"/>
      <c r="Z22" s="359"/>
      <c r="AA22" s="359"/>
      <c r="AB22" s="359"/>
      <c r="AC22" s="359"/>
      <c r="AD22" s="359"/>
      <c r="AE22" s="359"/>
      <c r="AF22" s="359"/>
      <c r="AG22" s="359"/>
      <c r="AH22" s="359"/>
      <c r="AI22" s="359"/>
      <c r="AJ22" s="359"/>
      <c r="AK22" s="359"/>
      <c r="AL22" s="359"/>
      <c r="AM22" s="361"/>
      <c r="AN22" s="361"/>
      <c r="AO22" s="361"/>
      <c r="AP22" s="361"/>
      <c r="AQ22" s="361"/>
      <c r="AR22" s="361"/>
      <c r="AS22" s="361"/>
      <c r="AT22" s="361"/>
      <c r="AU22" s="361"/>
      <c r="AV22" s="359"/>
      <c r="AW22" s="359"/>
      <c r="AX22" s="359"/>
      <c r="AY22" s="359"/>
      <c r="AZ22" s="359"/>
      <c r="BA22" s="359"/>
      <c r="BB22" s="359"/>
      <c r="BC22" s="359"/>
      <c r="BD22" s="359"/>
      <c r="BE22" s="359"/>
      <c r="BF22" s="359"/>
      <c r="BG22" s="359"/>
      <c r="BH22" s="359"/>
      <c r="BI22" s="359"/>
      <c r="BJ22" s="359"/>
      <c r="BK22" s="359"/>
      <c r="BL22" s="359"/>
      <c r="BM22" s="359"/>
      <c r="BN22" s="359"/>
      <c r="BO22" s="359"/>
      <c r="BP22" s="359"/>
      <c r="BQ22" s="359"/>
      <c r="BR22" s="359"/>
      <c r="BS22" s="359"/>
      <c r="BT22" s="359"/>
      <c r="BU22" s="359"/>
      <c r="BV22" s="359"/>
      <c r="BW22" s="359"/>
      <c r="BX22" s="359"/>
      <c r="BY22" s="359"/>
      <c r="BZ22" s="359"/>
      <c r="CA22" s="359"/>
      <c r="CB22" s="359"/>
      <c r="CC22" s="359"/>
      <c r="CD22" s="359"/>
      <c r="CE22" s="359"/>
      <c r="CF22" s="359"/>
      <c r="CG22" s="359"/>
      <c r="CH22" s="359"/>
      <c r="CI22" s="359"/>
      <c r="CJ22" s="359"/>
      <c r="CK22" s="377"/>
    </row>
    <row r="23" spans="1:99" ht="18.600000000000001" customHeight="1" thickBot="1" x14ac:dyDescent="0.3">
      <c r="A23" s="1013"/>
      <c r="B23" s="1001"/>
      <c r="C23" s="357"/>
      <c r="D23" s="357"/>
      <c r="E23" s="357"/>
      <c r="F23" s="355" t="s">
        <v>555</v>
      </c>
      <c r="G23" s="356" t="str">
        <f>'Org Raw Data'!$G$7</f>
        <v>ORG_L3_280</v>
      </c>
      <c r="H23" s="356" t="str">
        <f ca="1">OFFSET('Org Raw Data'!$G$7,0,1)</f>
        <v>SSE</v>
      </c>
      <c r="I23" s="357"/>
      <c r="J23" s="357"/>
      <c r="K23" s="357"/>
      <c r="L23" s="357"/>
      <c r="M23" s="357"/>
      <c r="N23" s="357"/>
      <c r="O23" s="357"/>
      <c r="P23" s="357"/>
      <c r="Q23" s="357"/>
      <c r="R23" s="357"/>
      <c r="S23" s="357"/>
      <c r="T23" s="357"/>
      <c r="U23" s="357"/>
      <c r="V23" s="357"/>
      <c r="W23" s="357"/>
      <c r="X23" s="357"/>
      <c r="Y23" s="357"/>
      <c r="Z23" s="357"/>
      <c r="AA23" s="357"/>
      <c r="AB23" s="357"/>
      <c r="AC23" s="357"/>
      <c r="AD23" s="357"/>
      <c r="AE23" s="357"/>
      <c r="AF23" s="357"/>
      <c r="AG23" s="357"/>
      <c r="AH23" s="357"/>
      <c r="AI23" s="357"/>
      <c r="AJ23" s="357"/>
      <c r="AK23" s="357"/>
      <c r="AL23" s="357"/>
      <c r="AM23" s="356"/>
      <c r="AN23" s="356"/>
      <c r="AO23" s="356"/>
      <c r="AP23" s="356"/>
      <c r="AQ23" s="356"/>
      <c r="AR23" s="356"/>
      <c r="AS23" s="356"/>
      <c r="AT23" s="356"/>
      <c r="AU23" s="356"/>
      <c r="AV23" s="357"/>
      <c r="AW23" s="357"/>
      <c r="AX23" s="357"/>
      <c r="AY23" s="357"/>
      <c r="AZ23" s="357"/>
      <c r="BA23" s="357"/>
      <c r="BB23" s="357"/>
      <c r="BC23" s="357"/>
      <c r="BD23" s="357"/>
      <c r="BE23" s="357"/>
      <c r="BF23" s="357"/>
      <c r="BG23" s="357"/>
      <c r="BH23" s="357"/>
      <c r="BI23" s="357"/>
      <c r="BJ23" s="357"/>
      <c r="BK23" s="357"/>
      <c r="BL23" s="357"/>
      <c r="BM23" s="357"/>
      <c r="BN23" s="357"/>
      <c r="BO23" s="357"/>
      <c r="BP23" s="357"/>
      <c r="BQ23" s="357"/>
      <c r="BR23" s="357"/>
      <c r="BS23" s="357"/>
      <c r="BT23" s="357"/>
      <c r="BU23" s="357"/>
      <c r="BV23" s="357"/>
      <c r="BW23" s="357"/>
      <c r="BX23" s="357"/>
      <c r="BY23" s="357"/>
      <c r="BZ23" s="357"/>
      <c r="CA23" s="357"/>
      <c r="CB23" s="357"/>
      <c r="CC23" s="357"/>
      <c r="CD23" s="357"/>
      <c r="CE23" s="357"/>
      <c r="CF23" s="357"/>
      <c r="CG23" s="357"/>
      <c r="CH23" s="357"/>
      <c r="CI23" s="357"/>
      <c r="CJ23" s="357"/>
      <c r="CK23" s="376"/>
    </row>
    <row r="24" spans="1:99" ht="36.9" customHeight="1" thickTop="1" x14ac:dyDescent="0.25">
      <c r="A24" s="1013"/>
      <c r="B24" s="1002" t="s">
        <v>556</v>
      </c>
      <c r="C24" s="359"/>
      <c r="D24" s="359"/>
      <c r="E24" s="359"/>
      <c r="F24" s="359"/>
      <c r="G24" s="359"/>
      <c r="H24" s="359"/>
      <c r="I24" s="360" t="s">
        <v>557</v>
      </c>
      <c r="J24" s="361" t="str">
        <f>'Org Raw Data'!$G$7</f>
        <v>ORG_L3_280</v>
      </c>
      <c r="K24" s="361" t="str">
        <f ca="1">OFFSET('Org Raw Data'!$G$7,0,1)</f>
        <v>SSE</v>
      </c>
      <c r="L24" s="360" t="s">
        <v>563</v>
      </c>
      <c r="M24" s="361" t="str">
        <f>'Org Raw Data'!$G$7</f>
        <v>ORG_L3_280</v>
      </c>
      <c r="N24" s="361" t="str">
        <f ca="1">OFFSET('Org Raw Data'!$G$7,0,1)</f>
        <v>SSE</v>
      </c>
      <c r="O24" s="359"/>
      <c r="P24" s="359"/>
      <c r="Q24" s="359"/>
      <c r="R24" s="359"/>
      <c r="S24" s="359"/>
      <c r="T24" s="359"/>
      <c r="U24" s="360" t="s">
        <v>568</v>
      </c>
      <c r="V24" s="361" t="str">
        <f>'Org Raw Data'!$G$7</f>
        <v>ORG_L3_280</v>
      </c>
      <c r="W24" s="361" t="str">
        <f ca="1">OFFSET('Org Raw Data'!$G$7,0,1)</f>
        <v>SSE</v>
      </c>
      <c r="X24" s="360" t="s">
        <v>558</v>
      </c>
      <c r="Y24" s="361" t="str">
        <f>'Org Raw Data'!$G$20</f>
        <v>ORG_L3_294</v>
      </c>
      <c r="Z24" s="361" t="str">
        <f ca="1">OFFSET('Org Raw Data'!$G$20,0,1)</f>
        <v>ASU</v>
      </c>
      <c r="AA24" s="359"/>
      <c r="AB24" s="359"/>
      <c r="AC24" s="359"/>
      <c r="AD24" s="359"/>
      <c r="AE24" s="359"/>
      <c r="AF24" s="359"/>
      <c r="AG24" s="359"/>
      <c r="AH24" s="359"/>
      <c r="AI24" s="359"/>
      <c r="AJ24" s="359"/>
      <c r="AK24" s="359"/>
      <c r="AL24" s="359"/>
      <c r="AM24" s="361"/>
      <c r="AN24" s="361"/>
      <c r="AO24" s="361"/>
      <c r="AP24" s="361"/>
      <c r="AQ24" s="361"/>
      <c r="AR24" s="361"/>
      <c r="AS24" s="361"/>
      <c r="AT24" s="361"/>
      <c r="AU24" s="361"/>
      <c r="AV24" s="359"/>
      <c r="AW24" s="359"/>
      <c r="AX24" s="359"/>
      <c r="AY24" s="359"/>
      <c r="AZ24" s="359"/>
      <c r="BA24" s="359"/>
      <c r="BB24" s="359"/>
      <c r="BC24" s="359"/>
      <c r="BD24" s="359"/>
      <c r="BE24" s="359"/>
      <c r="BF24" s="359"/>
      <c r="BG24" s="359"/>
      <c r="BH24" s="359"/>
      <c r="BI24" s="359"/>
      <c r="BJ24" s="359"/>
      <c r="BK24" s="359"/>
      <c r="BL24" s="359"/>
      <c r="BM24" s="359"/>
      <c r="BN24" s="359"/>
      <c r="BO24" s="359"/>
      <c r="BP24" s="359"/>
      <c r="BQ24" s="359"/>
      <c r="BR24" s="359" t="s">
        <v>587</v>
      </c>
      <c r="BS24" s="359"/>
      <c r="BT24" s="359"/>
      <c r="BU24" s="359"/>
      <c r="BV24" s="359"/>
      <c r="BW24" s="359"/>
      <c r="BX24" s="359"/>
      <c r="BY24" s="359"/>
      <c r="BZ24" s="359"/>
      <c r="CA24" s="359"/>
      <c r="CB24" s="359"/>
      <c r="CC24" s="359"/>
      <c r="CD24" s="359"/>
      <c r="CE24" s="359"/>
      <c r="CF24" s="359"/>
      <c r="CG24" s="359"/>
      <c r="CH24" s="359"/>
      <c r="CI24" s="359"/>
      <c r="CJ24" s="359"/>
      <c r="CK24" s="377"/>
    </row>
    <row r="25" spans="1:99" ht="18.600000000000001" customHeight="1" x14ac:dyDescent="0.25">
      <c r="A25" s="1013"/>
      <c r="B25" s="1003"/>
      <c r="C25" s="184"/>
      <c r="D25" s="184"/>
      <c r="E25" s="184"/>
      <c r="F25" s="184"/>
      <c r="G25" s="184"/>
      <c r="H25" s="184"/>
      <c r="I25" s="346" t="s">
        <v>559</v>
      </c>
      <c r="J25" s="183" t="str">
        <f>'Org Raw Data'!$G$7</f>
        <v>ORG_L3_280</v>
      </c>
      <c r="K25" s="183" t="str">
        <f ca="1">OFFSET('Org Raw Data'!$G$7,0,1)</f>
        <v>SSE</v>
      </c>
      <c r="L25" s="346" t="s">
        <v>566</v>
      </c>
      <c r="M25" s="183" t="str">
        <f>'Org Raw Data'!$G$7</f>
        <v>ORG_L3_280</v>
      </c>
      <c r="N25" s="183" t="str">
        <f ca="1">OFFSET('Org Raw Data'!$G$7,0,1)</f>
        <v>SSE</v>
      </c>
      <c r="O25" s="183"/>
      <c r="P25" s="183"/>
      <c r="Q25" s="183"/>
      <c r="R25" s="184"/>
      <c r="S25" s="184"/>
      <c r="T25" s="184"/>
      <c r="U25" s="183"/>
      <c r="V25" s="183"/>
      <c r="W25" s="183"/>
      <c r="X25" s="346" t="s">
        <v>561</v>
      </c>
      <c r="Y25" s="183" t="str">
        <f>'Org Raw Data'!$G$20</f>
        <v>ORG_L3_294</v>
      </c>
      <c r="Z25" s="183" t="str">
        <f ca="1">OFFSET('Org Raw Data'!$G$20,0,1)</f>
        <v>ASU</v>
      </c>
      <c r="AA25" s="184"/>
      <c r="AB25" s="184"/>
      <c r="AC25" s="184"/>
      <c r="AD25" s="184"/>
      <c r="AE25" s="184"/>
      <c r="AF25" s="184"/>
      <c r="AG25" s="184"/>
      <c r="AH25" s="184"/>
      <c r="AI25" s="184"/>
      <c r="AJ25" s="184"/>
      <c r="AK25" s="184"/>
      <c r="AL25" s="184"/>
      <c r="AM25" s="183"/>
      <c r="AN25" s="183"/>
      <c r="AO25" s="183"/>
      <c r="AP25" s="183"/>
      <c r="AQ25" s="183"/>
      <c r="AR25" s="183"/>
      <c r="AS25" s="183"/>
      <c r="AT25" s="183"/>
      <c r="AU25" s="183"/>
      <c r="AV25" s="184"/>
      <c r="AW25" s="184"/>
      <c r="AX25" s="184"/>
      <c r="AY25" s="184"/>
      <c r="AZ25" s="184"/>
      <c r="BA25" s="184"/>
      <c r="BB25" s="184"/>
      <c r="BC25" s="184"/>
      <c r="BD25" s="184"/>
      <c r="BE25" s="184"/>
      <c r="BF25" s="184"/>
      <c r="BG25" s="184"/>
      <c r="BH25" s="184"/>
      <c r="BI25" s="184"/>
      <c r="BJ25" s="184"/>
      <c r="BK25" s="184"/>
      <c r="BL25" s="184"/>
      <c r="BM25" s="184"/>
      <c r="BN25" s="184"/>
      <c r="BO25" s="184"/>
      <c r="BP25" s="184"/>
      <c r="BQ25" s="184"/>
      <c r="BR25" s="184"/>
      <c r="BS25" s="184"/>
      <c r="BT25" s="184"/>
      <c r="BU25" s="184"/>
      <c r="BV25" s="184"/>
      <c r="BW25" s="184"/>
      <c r="BX25" s="184"/>
      <c r="BY25" s="184"/>
      <c r="BZ25" s="184"/>
      <c r="CA25" s="184"/>
      <c r="CB25" s="184"/>
      <c r="CC25" s="184"/>
      <c r="CD25" s="184"/>
      <c r="CE25" s="184"/>
      <c r="CF25" s="184"/>
      <c r="CG25" s="184"/>
      <c r="CH25" s="184"/>
      <c r="CI25" s="184"/>
      <c r="CJ25" s="184"/>
      <c r="CK25" s="372"/>
    </row>
    <row r="26" spans="1:99" ht="24" x14ac:dyDescent="0.25">
      <c r="A26" s="1013"/>
      <c r="B26" s="1003"/>
      <c r="C26" s="184"/>
      <c r="D26" s="184"/>
      <c r="E26" s="184"/>
      <c r="F26" s="184"/>
      <c r="G26" s="184"/>
      <c r="H26" s="184"/>
      <c r="I26" s="346" t="s">
        <v>560</v>
      </c>
      <c r="J26" s="183" t="str">
        <f>'Org Raw Data'!$G$7</f>
        <v>ORG_L3_280</v>
      </c>
      <c r="K26" s="183" t="str">
        <f ca="1">OFFSET('Org Raw Data'!$G$7,0,1)</f>
        <v>SSE</v>
      </c>
      <c r="L26" s="183"/>
      <c r="M26" s="183"/>
      <c r="N26" s="183"/>
      <c r="O26" s="183"/>
      <c r="P26" s="183"/>
      <c r="Q26" s="183"/>
      <c r="R26" s="184"/>
      <c r="S26" s="184"/>
      <c r="T26" s="184"/>
      <c r="U26" s="183"/>
      <c r="V26" s="183"/>
      <c r="W26" s="183"/>
      <c r="X26" s="346" t="s">
        <v>562</v>
      </c>
      <c r="Y26" s="183" t="str">
        <f>'Org Raw Data'!$G$20</f>
        <v>ORG_L3_294</v>
      </c>
      <c r="Z26" s="183" t="str">
        <f ca="1">OFFSET('Org Raw Data'!$G$20,0,1)</f>
        <v>ASU</v>
      </c>
      <c r="AA26" s="184"/>
      <c r="AB26" s="184"/>
      <c r="AC26" s="184"/>
      <c r="AD26" s="184"/>
      <c r="AE26" s="184"/>
      <c r="AF26" s="184"/>
      <c r="AG26" s="184"/>
      <c r="AH26" s="184"/>
      <c r="AI26" s="184"/>
      <c r="AJ26" s="184"/>
      <c r="AK26" s="184"/>
      <c r="AL26" s="184"/>
      <c r="AM26" s="183"/>
      <c r="AN26" s="183"/>
      <c r="AO26" s="183"/>
      <c r="AP26" s="183"/>
      <c r="AQ26" s="183"/>
      <c r="AR26" s="183"/>
      <c r="AS26" s="183"/>
      <c r="AT26" s="183"/>
      <c r="AU26" s="183"/>
      <c r="AV26" s="184"/>
      <c r="AW26" s="184"/>
      <c r="AX26" s="184"/>
      <c r="AY26" s="184"/>
      <c r="AZ26" s="184"/>
      <c r="BA26" s="184"/>
      <c r="BB26" s="184"/>
      <c r="BC26" s="184"/>
      <c r="BD26" s="184"/>
      <c r="BE26" s="184"/>
      <c r="BF26" s="184"/>
      <c r="BG26" s="184"/>
      <c r="BH26" s="184"/>
      <c r="BI26" s="184"/>
      <c r="BJ26" s="184"/>
      <c r="BK26" s="184"/>
      <c r="BL26" s="184"/>
      <c r="BM26" s="184"/>
      <c r="BN26" s="184"/>
      <c r="BO26" s="184"/>
      <c r="BP26" s="184"/>
      <c r="BQ26" s="184"/>
      <c r="BR26" s="184"/>
      <c r="BS26" s="184"/>
      <c r="BT26" s="184"/>
      <c r="BU26" s="184"/>
      <c r="BV26" s="184"/>
      <c r="BW26" s="184"/>
      <c r="BX26" s="184"/>
      <c r="BY26" s="184"/>
      <c r="BZ26" s="184"/>
      <c r="CA26" s="184"/>
      <c r="CB26" s="184"/>
      <c r="CC26" s="184"/>
      <c r="CD26" s="184"/>
      <c r="CE26" s="184"/>
      <c r="CF26" s="184"/>
      <c r="CG26" s="184"/>
      <c r="CH26" s="184"/>
      <c r="CI26" s="184"/>
      <c r="CJ26" s="184"/>
      <c r="CK26" s="372"/>
    </row>
    <row r="27" spans="1:99" ht="24" x14ac:dyDescent="0.25">
      <c r="A27" s="1013"/>
      <c r="B27" s="1003"/>
      <c r="C27" s="184"/>
      <c r="D27" s="184"/>
      <c r="E27" s="184"/>
      <c r="F27" s="184"/>
      <c r="G27" s="184"/>
      <c r="H27" s="184"/>
      <c r="I27" s="346" t="s">
        <v>567</v>
      </c>
      <c r="J27" s="183" t="str">
        <f>'Org Raw Data'!$G$7</f>
        <v>ORG_L3_280</v>
      </c>
      <c r="K27" s="183" t="str">
        <f ca="1">OFFSET('Org Raw Data'!$G$7,0,1)</f>
        <v>SSE</v>
      </c>
      <c r="L27" s="183"/>
      <c r="M27" s="183"/>
      <c r="N27" s="183"/>
      <c r="O27" s="183"/>
      <c r="P27" s="183"/>
      <c r="Q27" s="183"/>
      <c r="R27" s="184"/>
      <c r="S27" s="184"/>
      <c r="T27" s="184"/>
      <c r="U27" s="183" t="s">
        <v>587</v>
      </c>
      <c r="V27" s="183"/>
      <c r="W27" s="183"/>
      <c r="X27" s="346" t="s">
        <v>564</v>
      </c>
      <c r="Y27" s="183" t="str">
        <f>'Org Raw Data'!$G$20</f>
        <v>ORG_L3_294</v>
      </c>
      <c r="Z27" s="183" t="str">
        <f ca="1">OFFSET('Org Raw Data'!$G$20,0,1)</f>
        <v>ASU</v>
      </c>
      <c r="AA27" s="184"/>
      <c r="AB27" s="184"/>
      <c r="AC27" s="184"/>
      <c r="AD27" s="184"/>
      <c r="AE27" s="184"/>
      <c r="AF27" s="184"/>
      <c r="AG27" s="184"/>
      <c r="AH27" s="184"/>
      <c r="AI27" s="184"/>
      <c r="AJ27" s="184"/>
      <c r="AK27" s="184"/>
      <c r="AL27" s="184"/>
      <c r="AM27" s="183"/>
      <c r="AN27" s="183"/>
      <c r="AO27" s="183"/>
      <c r="AP27" s="183"/>
      <c r="AQ27" s="183"/>
      <c r="AR27" s="183"/>
      <c r="AS27" s="183"/>
      <c r="AT27" s="183"/>
      <c r="AU27" s="183"/>
      <c r="AV27" s="184"/>
      <c r="AW27" s="184"/>
      <c r="AX27" s="184"/>
      <c r="AY27" s="184"/>
      <c r="AZ27" s="184"/>
      <c r="BA27" s="184"/>
      <c r="BB27" s="184"/>
      <c r="BC27" s="184"/>
      <c r="BD27" s="184"/>
      <c r="BE27" s="184"/>
      <c r="BF27" s="184"/>
      <c r="BG27" s="184"/>
      <c r="BH27" s="184"/>
      <c r="BI27" s="184"/>
      <c r="BJ27" s="184"/>
      <c r="BK27" s="184"/>
      <c r="BL27" s="184"/>
      <c r="BM27" s="184"/>
      <c r="BN27" s="184"/>
      <c r="BO27" s="184"/>
      <c r="BP27" s="184"/>
      <c r="BQ27" s="184"/>
      <c r="BR27" s="184"/>
      <c r="BS27" s="184"/>
      <c r="BT27" s="184"/>
      <c r="BU27" s="184"/>
      <c r="BV27" s="184"/>
      <c r="BW27" s="184"/>
      <c r="BX27" s="184"/>
      <c r="BY27" s="184"/>
      <c r="BZ27" s="184"/>
      <c r="CA27" s="184"/>
      <c r="CB27" s="184"/>
      <c r="CC27" s="184"/>
      <c r="CD27" s="184"/>
      <c r="CE27" s="184"/>
      <c r="CF27" s="184"/>
      <c r="CG27" s="184"/>
      <c r="CH27" s="184"/>
      <c r="CI27" s="184"/>
      <c r="CJ27" s="184"/>
      <c r="CK27" s="372"/>
    </row>
    <row r="28" spans="1:99" ht="24.6" thickBot="1" x14ac:dyDescent="0.3">
      <c r="A28" s="1013"/>
      <c r="B28" s="1001"/>
      <c r="C28" s="357"/>
      <c r="D28" s="357"/>
      <c r="E28" s="357"/>
      <c r="F28" s="357"/>
      <c r="G28" s="357"/>
      <c r="H28" s="357"/>
      <c r="I28" s="356"/>
      <c r="J28" s="356"/>
      <c r="K28" s="356"/>
      <c r="L28" s="356"/>
      <c r="M28" s="356"/>
      <c r="N28" s="356"/>
      <c r="O28" s="356"/>
      <c r="P28" s="356"/>
      <c r="Q28" s="356"/>
      <c r="R28" s="357"/>
      <c r="S28" s="357"/>
      <c r="T28" s="357"/>
      <c r="U28" s="356"/>
      <c r="V28" s="356"/>
      <c r="W28" s="356"/>
      <c r="X28" s="355" t="s">
        <v>565</v>
      </c>
      <c r="Y28" s="356" t="str">
        <f>'Org Raw Data'!$G$20</f>
        <v>ORG_L3_294</v>
      </c>
      <c r="Z28" s="356" t="str">
        <f ca="1">OFFSET('Org Raw Data'!$G$20,0,1)</f>
        <v>ASU</v>
      </c>
      <c r="AA28" s="357"/>
      <c r="AB28" s="357"/>
      <c r="AC28" s="357"/>
      <c r="AD28" s="357"/>
      <c r="AE28" s="357"/>
      <c r="AF28" s="357"/>
      <c r="AG28" s="357"/>
      <c r="AH28" s="357"/>
      <c r="AI28" s="357"/>
      <c r="AJ28" s="357"/>
      <c r="AK28" s="357"/>
      <c r="AL28" s="357"/>
      <c r="AM28" s="356"/>
      <c r="AN28" s="356"/>
      <c r="AO28" s="356"/>
      <c r="AP28" s="356"/>
      <c r="AQ28" s="356"/>
      <c r="AR28" s="356"/>
      <c r="AS28" s="356"/>
      <c r="AT28" s="356"/>
      <c r="AU28" s="356"/>
      <c r="AV28" s="357"/>
      <c r="AW28" s="357"/>
      <c r="AX28" s="357"/>
      <c r="AY28" s="357"/>
      <c r="AZ28" s="357"/>
      <c r="BA28" s="357"/>
      <c r="BB28" s="357"/>
      <c r="BC28" s="357"/>
      <c r="BD28" s="357"/>
      <c r="BE28" s="357"/>
      <c r="BF28" s="357"/>
      <c r="BG28" s="357"/>
      <c r="BH28" s="357"/>
      <c r="BI28" s="357"/>
      <c r="BJ28" s="357"/>
      <c r="BK28" s="357"/>
      <c r="BL28" s="357"/>
      <c r="BM28" s="357"/>
      <c r="BN28" s="357"/>
      <c r="BO28" s="357"/>
      <c r="BP28" s="357"/>
      <c r="BQ28" s="357"/>
      <c r="BR28" s="357"/>
      <c r="BS28" s="357"/>
      <c r="BT28" s="357"/>
      <c r="BU28" s="357"/>
      <c r="BV28" s="357"/>
      <c r="BW28" s="357"/>
      <c r="BX28" s="357"/>
      <c r="BY28" s="357"/>
      <c r="BZ28" s="357"/>
      <c r="CA28" s="357"/>
      <c r="CB28" s="357"/>
      <c r="CC28" s="357"/>
      <c r="CD28" s="357"/>
      <c r="CE28" s="357"/>
      <c r="CF28" s="357"/>
      <c r="CG28" s="357"/>
      <c r="CH28" s="357"/>
      <c r="CI28" s="357"/>
      <c r="CJ28" s="357"/>
      <c r="CK28" s="376"/>
    </row>
    <row r="29" spans="1:99" ht="36.9" customHeight="1" thickTop="1" x14ac:dyDescent="0.25">
      <c r="A29" s="1013"/>
      <c r="B29" s="1004" t="s">
        <v>569</v>
      </c>
      <c r="C29" s="360" t="s">
        <v>570</v>
      </c>
      <c r="D29" s="361" t="str">
        <f>'Org Raw Data'!$G$14</f>
        <v>ORG_L3_297</v>
      </c>
      <c r="E29" s="361" t="str">
        <f ca="1">OFFSET('Org Raw Data'!$G$14,0,1)</f>
        <v>CSALT</v>
      </c>
      <c r="F29" s="359"/>
      <c r="G29" s="361"/>
      <c r="H29" s="361"/>
      <c r="I29" s="359"/>
      <c r="J29" s="359"/>
      <c r="K29" s="359"/>
      <c r="L29" s="359"/>
      <c r="M29" s="359"/>
      <c r="N29" s="359"/>
      <c r="O29" s="359"/>
      <c r="P29" s="359"/>
      <c r="Q29" s="359"/>
      <c r="R29" s="359"/>
      <c r="S29" s="359"/>
      <c r="T29" s="359"/>
      <c r="U29" s="359"/>
      <c r="V29" s="359"/>
      <c r="W29" s="359"/>
      <c r="X29" s="359"/>
      <c r="Y29" s="359"/>
      <c r="Z29" s="359"/>
      <c r="AA29" s="359"/>
      <c r="AB29" s="359"/>
      <c r="AC29" s="359"/>
      <c r="AD29" s="359"/>
      <c r="AE29" s="359"/>
      <c r="AF29" s="359"/>
      <c r="AG29" s="359"/>
      <c r="AH29" s="359"/>
      <c r="AI29" s="359"/>
      <c r="AJ29" s="359"/>
      <c r="AK29" s="359"/>
      <c r="AL29" s="359"/>
      <c r="AM29" s="361"/>
      <c r="AN29" s="361"/>
      <c r="AO29" s="361"/>
      <c r="AP29" s="361"/>
      <c r="AQ29" s="361"/>
      <c r="AR29" s="361"/>
      <c r="AS29" s="361"/>
      <c r="AT29" s="361"/>
      <c r="AU29" s="361"/>
      <c r="AV29" s="359"/>
      <c r="AW29" s="359"/>
      <c r="AX29" s="359"/>
      <c r="AY29" s="359"/>
      <c r="AZ29" s="359"/>
      <c r="BA29" s="359"/>
      <c r="BB29" s="359"/>
      <c r="BC29" s="359"/>
      <c r="BD29" s="359"/>
      <c r="BE29" s="359"/>
      <c r="BF29" s="359"/>
      <c r="BG29" s="359"/>
      <c r="BH29" s="359"/>
      <c r="BI29" s="359"/>
      <c r="BJ29" s="359"/>
      <c r="BK29" s="359"/>
      <c r="BL29" s="359"/>
      <c r="BM29" s="359"/>
      <c r="BN29" s="359"/>
      <c r="BO29" s="359"/>
      <c r="BP29" s="359"/>
      <c r="BQ29" s="359"/>
      <c r="BR29" s="359"/>
      <c r="BS29" s="359"/>
      <c r="BT29" s="359"/>
      <c r="BU29" s="359"/>
      <c r="BV29" s="359"/>
      <c r="BW29" s="359"/>
      <c r="BX29" s="359"/>
      <c r="BY29" s="359"/>
      <c r="BZ29" s="359"/>
      <c r="CA29" s="359"/>
      <c r="CB29" s="359"/>
      <c r="CC29" s="359"/>
      <c r="CD29" s="359"/>
      <c r="CE29" s="359"/>
      <c r="CF29" s="359"/>
      <c r="CG29" s="359"/>
      <c r="CH29" s="359"/>
      <c r="CI29" s="359"/>
      <c r="CJ29" s="359"/>
      <c r="CK29" s="377"/>
    </row>
    <row r="30" spans="1:99" ht="24" x14ac:dyDescent="0.25">
      <c r="A30" s="1013"/>
      <c r="B30" s="1005"/>
      <c r="C30" s="346" t="s">
        <v>571</v>
      </c>
      <c r="D30" s="183" t="str">
        <f>'Org Raw Data'!$G$14</f>
        <v>ORG_L3_297</v>
      </c>
      <c r="E30" s="183" t="str">
        <f ca="1">OFFSET('Org Raw Data'!$G$14,0,1)</f>
        <v>CSALT</v>
      </c>
      <c r="F30" s="184"/>
      <c r="G30" s="183"/>
      <c r="H30" s="183"/>
      <c r="I30" s="184"/>
      <c r="J30" s="184"/>
      <c r="K30" s="184"/>
      <c r="L30" s="184"/>
      <c r="M30" s="184"/>
      <c r="N30" s="184"/>
      <c r="O30" s="184"/>
      <c r="P30" s="184"/>
      <c r="Q30" s="184"/>
      <c r="R30" s="184"/>
      <c r="S30" s="184"/>
      <c r="T30" s="184"/>
      <c r="U30" s="184"/>
      <c r="V30" s="184"/>
      <c r="W30" s="184"/>
      <c r="X30" s="184"/>
      <c r="Y30" s="184"/>
      <c r="Z30" s="184"/>
      <c r="AA30" s="184"/>
      <c r="AB30" s="184"/>
      <c r="AC30" s="184"/>
      <c r="AD30" s="184"/>
      <c r="AE30" s="184"/>
      <c r="AF30" s="184"/>
      <c r="AG30" s="184"/>
      <c r="AH30" s="184"/>
      <c r="AI30" s="184"/>
      <c r="AJ30" s="184"/>
      <c r="AK30" s="184"/>
      <c r="AL30" s="184"/>
      <c r="AM30" s="183"/>
      <c r="AN30" s="183"/>
      <c r="AO30" s="183"/>
      <c r="AP30" s="183"/>
      <c r="AQ30" s="183"/>
      <c r="AR30" s="183"/>
      <c r="AS30" s="183"/>
      <c r="AT30" s="183"/>
      <c r="AU30" s="183"/>
      <c r="AV30" s="184"/>
      <c r="AW30" s="184"/>
      <c r="AX30" s="184"/>
      <c r="AY30" s="184"/>
      <c r="AZ30" s="184"/>
      <c r="BA30" s="184"/>
      <c r="BB30" s="184"/>
      <c r="BC30" s="184"/>
      <c r="BD30" s="184"/>
      <c r="BE30" s="184"/>
      <c r="BF30" s="184"/>
      <c r="BG30" s="184"/>
      <c r="BH30" s="184"/>
      <c r="BI30" s="184"/>
      <c r="BJ30" s="184"/>
      <c r="BK30" s="184"/>
      <c r="BL30" s="184"/>
      <c r="BM30" s="184"/>
      <c r="BN30" s="184"/>
      <c r="BO30" s="184"/>
      <c r="BP30" s="184"/>
      <c r="BQ30" s="184"/>
      <c r="BR30" s="184"/>
      <c r="BS30" s="184"/>
      <c r="BT30" s="184"/>
      <c r="BU30" s="184"/>
      <c r="BV30" s="184"/>
      <c r="BW30" s="184"/>
      <c r="BX30" s="184"/>
      <c r="BY30" s="184"/>
      <c r="BZ30" s="184"/>
      <c r="CA30" s="184"/>
      <c r="CB30" s="184"/>
      <c r="CC30" s="184"/>
      <c r="CD30" s="184"/>
      <c r="CE30" s="184"/>
      <c r="CF30" s="184"/>
      <c r="CG30" s="184"/>
      <c r="CH30" s="184"/>
      <c r="CI30" s="184"/>
      <c r="CJ30" s="184"/>
      <c r="CK30" s="372"/>
      <c r="CU30" t="s">
        <v>587</v>
      </c>
    </row>
    <row r="31" spans="1:99" ht="24.6" thickBot="1" x14ac:dyDescent="0.3">
      <c r="A31" s="1013"/>
      <c r="B31" s="1006"/>
      <c r="C31" s="355" t="s">
        <v>572</v>
      </c>
      <c r="D31" s="356" t="str">
        <f>'Org Raw Data'!$G$14</f>
        <v>ORG_L3_297</v>
      </c>
      <c r="E31" s="356" t="str">
        <f ca="1">OFFSET('Org Raw Data'!$G$14,0,1)</f>
        <v>CSALT</v>
      </c>
      <c r="F31" s="357"/>
      <c r="G31" s="356"/>
      <c r="H31" s="356"/>
      <c r="I31" s="357"/>
      <c r="J31" s="357"/>
      <c r="K31" s="357"/>
      <c r="L31" s="357"/>
      <c r="M31" s="357"/>
      <c r="N31" s="357"/>
      <c r="O31" s="357"/>
      <c r="P31" s="357"/>
      <c r="Q31" s="357"/>
      <c r="R31" s="357"/>
      <c r="S31" s="357"/>
      <c r="T31" s="357"/>
      <c r="U31" s="357"/>
      <c r="V31" s="357"/>
      <c r="W31" s="357"/>
      <c r="X31" s="357"/>
      <c r="Y31" s="357"/>
      <c r="Z31" s="357"/>
      <c r="AA31" s="357"/>
      <c r="AB31" s="357"/>
      <c r="AC31" s="357"/>
      <c r="AD31" s="357"/>
      <c r="AE31" s="357"/>
      <c r="AF31" s="357"/>
      <c r="AG31" s="357"/>
      <c r="AH31" s="357"/>
      <c r="AI31" s="357"/>
      <c r="AJ31" s="357"/>
      <c r="AK31" s="357"/>
      <c r="AL31" s="357"/>
      <c r="AM31" s="356"/>
      <c r="AN31" s="356"/>
      <c r="AO31" s="356"/>
      <c r="AP31" s="356"/>
      <c r="AQ31" s="356"/>
      <c r="AR31" s="356"/>
      <c r="AS31" s="356"/>
      <c r="AT31" s="356"/>
      <c r="AU31" s="356"/>
      <c r="AV31" s="357"/>
      <c r="AW31" s="357"/>
      <c r="AX31" s="357"/>
      <c r="AY31" s="357"/>
      <c r="AZ31" s="357"/>
      <c r="BA31" s="357"/>
      <c r="BB31" s="357"/>
      <c r="BC31" s="357"/>
      <c r="BD31" s="357"/>
      <c r="BE31" s="357"/>
      <c r="BF31" s="357"/>
      <c r="BG31" s="357"/>
      <c r="BH31" s="357"/>
      <c r="BI31" s="357"/>
      <c r="BJ31" s="357"/>
      <c r="BK31" s="357"/>
      <c r="BL31" s="357"/>
      <c r="BM31" s="357"/>
      <c r="BN31" s="357"/>
      <c r="BO31" s="357"/>
      <c r="BP31" s="357"/>
      <c r="BQ31" s="357"/>
      <c r="BR31" s="357"/>
      <c r="BS31" s="357"/>
      <c r="BT31" s="357"/>
      <c r="BU31" s="357"/>
      <c r="BV31" s="357"/>
      <c r="BW31" s="357"/>
      <c r="BX31" s="357"/>
      <c r="BY31" s="357"/>
      <c r="BZ31" s="357"/>
      <c r="CA31" s="357"/>
      <c r="CB31" s="357"/>
      <c r="CC31" s="357"/>
      <c r="CD31" s="357"/>
      <c r="CE31" s="357"/>
      <c r="CF31" s="357"/>
      <c r="CG31" s="357"/>
      <c r="CH31" s="357"/>
      <c r="CI31" s="357"/>
      <c r="CJ31" s="357"/>
      <c r="CK31" s="376"/>
    </row>
    <row r="32" spans="1:99" ht="55.5" customHeight="1" thickTop="1" x14ac:dyDescent="0.25">
      <c r="A32" s="1013"/>
      <c r="B32" s="1002" t="s">
        <v>573</v>
      </c>
      <c r="C32" s="359"/>
      <c r="D32" s="359"/>
      <c r="E32" s="359"/>
      <c r="F32" s="359"/>
      <c r="G32" s="359"/>
      <c r="H32" s="359"/>
      <c r="I32" s="359"/>
      <c r="J32" s="359"/>
      <c r="K32" s="359"/>
      <c r="L32" s="359"/>
      <c r="M32" s="359"/>
      <c r="N32" s="359"/>
      <c r="O32" s="360" t="s">
        <v>574</v>
      </c>
      <c r="P32" s="361" t="str">
        <f>'Org Raw Data'!$G$14</f>
        <v>ORG_L3_297</v>
      </c>
      <c r="Q32" s="361" t="str">
        <f ca="1">OFFSET('Org Raw Data'!$G$14,0,1)</f>
        <v>CSALT</v>
      </c>
      <c r="R32" s="359"/>
      <c r="S32" s="359"/>
      <c r="T32" s="359"/>
      <c r="U32" s="359"/>
      <c r="V32" s="359"/>
      <c r="W32" s="359"/>
      <c r="X32" s="360" t="s">
        <v>575</v>
      </c>
      <c r="Y32" s="361" t="str">
        <f>'Org Raw Data'!$G$20</f>
        <v>ORG_L3_294</v>
      </c>
      <c r="Z32" s="361" t="str">
        <f ca="1">OFFSET('Org Raw Data'!$G$20,0,1)</f>
        <v>ASU</v>
      </c>
      <c r="AA32" s="359"/>
      <c r="AB32" s="359"/>
      <c r="AC32" s="359"/>
      <c r="AD32" s="359"/>
      <c r="AE32" s="359"/>
      <c r="AF32" s="359"/>
      <c r="AG32" s="359"/>
      <c r="AH32" s="359"/>
      <c r="AI32" s="359"/>
      <c r="AJ32" s="359"/>
      <c r="AK32" s="359"/>
      <c r="AL32" s="359"/>
      <c r="AM32" s="361"/>
      <c r="AN32" s="361"/>
      <c r="AO32" s="361"/>
      <c r="AP32" s="361"/>
      <c r="AQ32" s="361"/>
      <c r="AR32" s="361"/>
      <c r="AS32" s="361"/>
      <c r="AT32" s="361"/>
      <c r="AU32" s="361"/>
      <c r="AV32" s="359"/>
      <c r="AW32" s="359"/>
      <c r="AX32" s="359"/>
      <c r="AY32" s="359"/>
      <c r="AZ32" s="359"/>
      <c r="BA32" s="359"/>
      <c r="BB32" s="359"/>
      <c r="BC32" s="359"/>
      <c r="BD32" s="359"/>
      <c r="BE32" s="359"/>
      <c r="BF32" s="359"/>
      <c r="BG32" s="359"/>
      <c r="BH32" s="359"/>
      <c r="BI32" s="359"/>
      <c r="BJ32" s="359"/>
      <c r="BK32" s="359"/>
      <c r="BL32" s="359"/>
      <c r="BM32" s="359"/>
      <c r="BN32" s="359"/>
      <c r="BO32" s="359"/>
      <c r="BP32" s="359"/>
      <c r="BQ32" s="359"/>
      <c r="BR32" s="359"/>
      <c r="BS32" s="359"/>
      <c r="BT32" s="359"/>
      <c r="BU32" s="359"/>
      <c r="BV32" s="359"/>
      <c r="BW32" s="359"/>
      <c r="BX32" s="359"/>
      <c r="BY32" s="359"/>
      <c r="BZ32" s="359"/>
      <c r="CA32" s="359"/>
      <c r="CB32" s="359"/>
      <c r="CC32" s="359"/>
      <c r="CD32" s="359"/>
      <c r="CE32" s="359"/>
      <c r="CF32" s="359"/>
      <c r="CG32" s="359"/>
      <c r="CH32" s="359"/>
      <c r="CI32" s="359"/>
      <c r="CJ32" s="359"/>
      <c r="CK32" s="377"/>
    </row>
    <row r="33" spans="1:89" ht="24.6" thickBot="1" x14ac:dyDescent="0.3">
      <c r="A33" s="1013"/>
      <c r="B33" s="1001"/>
      <c r="C33" s="357"/>
      <c r="D33" s="357"/>
      <c r="E33" s="357"/>
      <c r="F33" s="357"/>
      <c r="G33" s="357"/>
      <c r="H33" s="357"/>
      <c r="I33" s="357"/>
      <c r="J33" s="357"/>
      <c r="K33" s="357"/>
      <c r="L33" s="357"/>
      <c r="M33" s="357"/>
      <c r="N33" s="357"/>
      <c r="O33" s="355" t="s">
        <v>576</v>
      </c>
      <c r="P33" s="356" t="str">
        <f>'Org Raw Data'!$G$14</f>
        <v>ORG_L3_297</v>
      </c>
      <c r="Q33" s="356" t="str">
        <f ca="1">OFFSET('Org Raw Data'!$G$14,0,1)</f>
        <v>CSALT</v>
      </c>
      <c r="R33" s="357"/>
      <c r="S33" s="357"/>
      <c r="T33" s="357"/>
      <c r="U33" s="357"/>
      <c r="V33" s="357"/>
      <c r="W33" s="357"/>
      <c r="X33" s="356"/>
      <c r="Y33" s="356"/>
      <c r="Z33" s="356"/>
      <c r="AA33" s="357"/>
      <c r="AB33" s="357"/>
      <c r="AC33" s="357"/>
      <c r="AD33" s="357"/>
      <c r="AE33" s="357"/>
      <c r="AF33" s="357"/>
      <c r="AG33" s="357"/>
      <c r="AH33" s="357"/>
      <c r="AI33" s="357"/>
      <c r="AJ33" s="357"/>
      <c r="AK33" s="357"/>
      <c r="AL33" s="357"/>
      <c r="AM33" s="356"/>
      <c r="AN33" s="356"/>
      <c r="AO33" s="356"/>
      <c r="AP33" s="356"/>
      <c r="AQ33" s="356"/>
      <c r="AR33" s="356"/>
      <c r="AS33" s="356"/>
      <c r="AT33" s="356"/>
      <c r="AU33" s="356"/>
      <c r="AV33" s="357"/>
      <c r="AW33" s="357"/>
      <c r="AX33" s="357"/>
      <c r="AY33" s="357"/>
      <c r="AZ33" s="357"/>
      <c r="BA33" s="357"/>
      <c r="BB33" s="357"/>
      <c r="BC33" s="357"/>
      <c r="BD33" s="357"/>
      <c r="BE33" s="357"/>
      <c r="BF33" s="357"/>
      <c r="BG33" s="357"/>
      <c r="BH33" s="357"/>
      <c r="BI33" s="357"/>
      <c r="BJ33" s="357"/>
      <c r="BK33" s="357"/>
      <c r="BL33" s="357"/>
      <c r="BM33" s="357"/>
      <c r="BN33" s="357"/>
      <c r="BO33" s="357"/>
      <c r="BP33" s="357"/>
      <c r="BQ33" s="357"/>
      <c r="BR33" s="357"/>
      <c r="BS33" s="357"/>
      <c r="BT33" s="357"/>
      <c r="BU33" s="357"/>
      <c r="BV33" s="357"/>
      <c r="BW33" s="357"/>
      <c r="BX33" s="357"/>
      <c r="BY33" s="357"/>
      <c r="BZ33" s="357"/>
      <c r="CA33" s="357"/>
      <c r="CB33" s="357"/>
      <c r="CC33" s="357"/>
      <c r="CD33" s="357"/>
      <c r="CE33" s="357"/>
      <c r="CF33" s="357"/>
      <c r="CG33" s="357"/>
      <c r="CH33" s="357"/>
      <c r="CI33" s="357"/>
      <c r="CJ33" s="357"/>
      <c r="CK33" s="376"/>
    </row>
    <row r="34" spans="1:89" ht="36.9" customHeight="1" thickTop="1" x14ac:dyDescent="0.25">
      <c r="A34" s="1013"/>
      <c r="B34" s="1002" t="s">
        <v>577</v>
      </c>
      <c r="C34" s="359"/>
      <c r="D34" s="359"/>
      <c r="E34" s="359"/>
      <c r="F34" s="359"/>
      <c r="G34" s="359"/>
      <c r="H34" s="359"/>
      <c r="I34" s="359"/>
      <c r="J34" s="359"/>
      <c r="K34" s="359"/>
      <c r="L34" s="359"/>
      <c r="M34" s="359"/>
      <c r="N34" s="359"/>
      <c r="O34" s="359"/>
      <c r="P34" s="359"/>
      <c r="Q34" s="359"/>
      <c r="R34" s="359"/>
      <c r="S34" s="359"/>
      <c r="T34" s="359"/>
      <c r="U34" s="359"/>
      <c r="V34" s="359"/>
      <c r="W34" s="359"/>
      <c r="X34" s="360" t="s">
        <v>579</v>
      </c>
      <c r="Y34" s="361" t="str">
        <f>'Org Raw Data'!$G$20</f>
        <v>ORG_L3_294</v>
      </c>
      <c r="Z34" s="361" t="str">
        <f ca="1">OFFSET('Org Raw Data'!$G$20,0,1)</f>
        <v>ASU</v>
      </c>
      <c r="AA34" s="360" t="s">
        <v>578</v>
      </c>
      <c r="AB34" s="361" t="str">
        <f>'Org Raw Data'!$G$20</f>
        <v>ORG_L3_294</v>
      </c>
      <c r="AC34" s="361" t="str">
        <f ca="1">OFFSET('Org Raw Data'!$G$20,0,1)</f>
        <v>ASU</v>
      </c>
      <c r="AD34" s="359"/>
      <c r="AE34" s="359"/>
      <c r="AF34" s="359"/>
      <c r="AG34" s="359"/>
      <c r="AH34" s="359"/>
      <c r="AI34" s="359"/>
      <c r="AJ34" s="359"/>
      <c r="AK34" s="359"/>
      <c r="AL34" s="359"/>
      <c r="AM34" s="361"/>
      <c r="AN34" s="361"/>
      <c r="AO34" s="361"/>
      <c r="AP34" s="361"/>
      <c r="AQ34" s="361"/>
      <c r="AR34" s="361"/>
      <c r="AS34" s="361"/>
      <c r="AT34" s="361"/>
      <c r="AU34" s="361"/>
      <c r="AV34" s="359"/>
      <c r="AW34" s="359"/>
      <c r="AX34" s="359"/>
      <c r="AY34" s="359"/>
      <c r="AZ34" s="359"/>
      <c r="BA34" s="359"/>
      <c r="BB34" s="359"/>
      <c r="BC34" s="359"/>
      <c r="BD34" s="359"/>
      <c r="BE34" s="359"/>
      <c r="BF34" s="359"/>
      <c r="BG34" s="359"/>
      <c r="BH34" s="359"/>
      <c r="BI34" s="359"/>
      <c r="BJ34" s="359"/>
      <c r="BK34" s="359"/>
      <c r="BL34" s="359"/>
      <c r="BM34" s="359"/>
      <c r="BN34" s="359"/>
      <c r="BO34" s="359"/>
      <c r="BP34" s="359"/>
      <c r="BQ34" s="359"/>
      <c r="BR34" s="359"/>
      <c r="BS34" s="359"/>
      <c r="BT34" s="359"/>
      <c r="BU34" s="359"/>
      <c r="BV34" s="359"/>
      <c r="BW34" s="359"/>
      <c r="BX34" s="359"/>
      <c r="BY34" s="359"/>
      <c r="BZ34" s="359"/>
      <c r="CA34" s="359"/>
      <c r="CB34" s="359"/>
      <c r="CC34" s="359"/>
      <c r="CD34" s="359"/>
      <c r="CE34" s="359"/>
      <c r="CF34" s="359"/>
      <c r="CG34" s="359"/>
      <c r="CH34" s="359"/>
      <c r="CI34" s="359"/>
      <c r="CJ34" s="359"/>
      <c r="CK34" s="377"/>
    </row>
    <row r="35" spans="1:89" ht="18.600000000000001" customHeight="1" thickBot="1" x14ac:dyDescent="0.3">
      <c r="A35" s="1013"/>
      <c r="B35" s="1001"/>
      <c r="C35" s="357"/>
      <c r="D35" s="357"/>
      <c r="E35" s="357"/>
      <c r="F35" s="357"/>
      <c r="G35" s="357"/>
      <c r="H35" s="357"/>
      <c r="I35" s="357"/>
      <c r="J35" s="357"/>
      <c r="K35" s="357"/>
      <c r="L35" s="357"/>
      <c r="M35" s="357"/>
      <c r="N35" s="357"/>
      <c r="O35" s="357"/>
      <c r="P35" s="357"/>
      <c r="Q35" s="357"/>
      <c r="R35" s="357"/>
      <c r="S35" s="357"/>
      <c r="T35" s="357"/>
      <c r="U35" s="357"/>
      <c r="V35" s="357"/>
      <c r="W35" s="357"/>
      <c r="X35" s="356"/>
      <c r="Y35" s="356"/>
      <c r="Z35" s="356"/>
      <c r="AA35" s="355" t="s">
        <v>580</v>
      </c>
      <c r="AB35" s="356" t="str">
        <f>'Org Raw Data'!$G$20</f>
        <v>ORG_L3_294</v>
      </c>
      <c r="AC35" s="356" t="str">
        <f ca="1">OFFSET('Org Raw Data'!$G$20,0,1)</f>
        <v>ASU</v>
      </c>
      <c r="AD35" s="357"/>
      <c r="AE35" s="357"/>
      <c r="AF35" s="357"/>
      <c r="AG35" s="357"/>
      <c r="AH35" s="357"/>
      <c r="AI35" s="357"/>
      <c r="AJ35" s="357"/>
      <c r="AK35" s="357"/>
      <c r="AL35" s="357"/>
      <c r="AM35" s="356"/>
      <c r="AN35" s="356"/>
      <c r="AO35" s="356"/>
      <c r="AP35" s="356"/>
      <c r="AQ35" s="356"/>
      <c r="AR35" s="356"/>
      <c r="AS35" s="356"/>
      <c r="AT35" s="356"/>
      <c r="AU35" s="356"/>
      <c r="AV35" s="357"/>
      <c r="AW35" s="357"/>
      <c r="AX35" s="357"/>
      <c r="AY35" s="357"/>
      <c r="AZ35" s="357"/>
      <c r="BA35" s="357"/>
      <c r="BB35" s="357"/>
      <c r="BC35" s="357"/>
      <c r="BD35" s="357"/>
      <c r="BE35" s="357"/>
      <c r="BF35" s="357"/>
      <c r="BG35" s="357"/>
      <c r="BH35" s="357"/>
      <c r="BI35" s="357"/>
      <c r="BJ35" s="357"/>
      <c r="BK35" s="357"/>
      <c r="BL35" s="357"/>
      <c r="BM35" s="357"/>
      <c r="BN35" s="357"/>
      <c r="BO35" s="357"/>
      <c r="BP35" s="357"/>
      <c r="BQ35" s="357"/>
      <c r="BR35" s="357"/>
      <c r="BS35" s="357"/>
      <c r="BT35" s="357"/>
      <c r="BU35" s="357"/>
      <c r="BV35" s="357"/>
      <c r="BW35" s="357"/>
      <c r="BX35" s="357"/>
      <c r="BY35" s="357"/>
      <c r="BZ35" s="357"/>
      <c r="CA35" s="357"/>
      <c r="CB35" s="357"/>
      <c r="CC35" s="357"/>
      <c r="CD35" s="357"/>
      <c r="CE35" s="357"/>
      <c r="CF35" s="357"/>
      <c r="CG35" s="357"/>
      <c r="CH35" s="357"/>
      <c r="CI35" s="357"/>
      <c r="CJ35" s="357"/>
      <c r="CK35" s="376"/>
    </row>
    <row r="36" spans="1:89" ht="36.9" customHeight="1" thickTop="1" x14ac:dyDescent="0.25">
      <c r="A36" s="1013"/>
      <c r="B36" s="1002" t="s">
        <v>581</v>
      </c>
      <c r="C36" s="359"/>
      <c r="D36" s="359"/>
      <c r="E36" s="359"/>
      <c r="F36" s="359"/>
      <c r="G36" s="359"/>
      <c r="H36" s="359"/>
      <c r="I36" s="359"/>
      <c r="J36" s="359"/>
      <c r="K36" s="359"/>
      <c r="L36" s="359"/>
      <c r="M36" s="359"/>
      <c r="N36" s="359"/>
      <c r="O36" s="359"/>
      <c r="P36" s="359"/>
      <c r="Q36" s="359"/>
      <c r="R36" s="360" t="s">
        <v>582</v>
      </c>
      <c r="S36" s="361" t="str">
        <f>'Org Raw Data'!$G$14</f>
        <v>ORG_L3_297</v>
      </c>
      <c r="T36" s="361" t="str">
        <f ca="1">OFFSET('Org Raw Data'!$G$14,0,1)</f>
        <v>CSALT</v>
      </c>
      <c r="U36" s="359"/>
      <c r="V36" s="359"/>
      <c r="W36" s="359"/>
      <c r="X36" s="360" t="s">
        <v>584</v>
      </c>
      <c r="Y36" s="361" t="str">
        <f>'Org Raw Data'!$G$7</f>
        <v>ORG_L3_280</v>
      </c>
      <c r="Z36" s="361" t="str">
        <f ca="1">OFFSET('Org Raw Data'!$G$7,0,1)</f>
        <v>SSE</v>
      </c>
      <c r="AA36" s="359"/>
      <c r="AB36" s="359"/>
      <c r="AC36" s="359"/>
      <c r="AD36" s="359"/>
      <c r="AE36" s="359"/>
      <c r="AF36" s="359"/>
      <c r="AG36" s="359"/>
      <c r="AH36" s="359"/>
      <c r="AI36" s="359"/>
      <c r="AJ36" s="359"/>
      <c r="AK36" s="359"/>
      <c r="AL36" s="359"/>
      <c r="AM36" s="361"/>
      <c r="AN36" s="361"/>
      <c r="AO36" s="361"/>
      <c r="AP36" s="361"/>
      <c r="AQ36" s="361"/>
      <c r="AR36" s="361"/>
      <c r="AS36" s="361"/>
      <c r="AT36" s="361"/>
      <c r="AU36" s="361"/>
      <c r="AV36" s="359"/>
      <c r="AW36" s="359"/>
      <c r="AX36" s="359"/>
      <c r="AY36" s="359"/>
      <c r="AZ36" s="359"/>
      <c r="BA36" s="359"/>
      <c r="BB36" s="359"/>
      <c r="BC36" s="359"/>
      <c r="BD36" s="359"/>
      <c r="BE36" s="359"/>
      <c r="BF36" s="359"/>
      <c r="BG36" s="359"/>
      <c r="BH36" s="359"/>
      <c r="BI36" s="359"/>
      <c r="BJ36" s="359"/>
      <c r="BK36" s="359"/>
      <c r="BL36" s="359"/>
      <c r="BM36" s="359"/>
      <c r="BN36" s="359"/>
      <c r="BO36" s="359"/>
      <c r="BP36" s="359"/>
      <c r="BQ36" s="359"/>
      <c r="BR36" s="359"/>
      <c r="BS36" s="359"/>
      <c r="BT36" s="359"/>
      <c r="BU36" s="359"/>
      <c r="BV36" s="359"/>
      <c r="BW36" s="359"/>
      <c r="BX36" s="359"/>
      <c r="BY36" s="359"/>
      <c r="BZ36" s="359"/>
      <c r="CA36" s="359"/>
      <c r="CB36" s="359"/>
      <c r="CC36" s="359"/>
      <c r="CD36" s="359"/>
      <c r="CE36" s="359"/>
      <c r="CF36" s="359"/>
      <c r="CG36" s="359"/>
      <c r="CH36" s="359"/>
      <c r="CI36" s="359"/>
      <c r="CJ36" s="359"/>
      <c r="CK36" s="377"/>
    </row>
    <row r="37" spans="1:89" ht="24" x14ac:dyDescent="0.25">
      <c r="A37" s="1013"/>
      <c r="B37" s="1003"/>
      <c r="C37" s="184"/>
      <c r="D37" s="184"/>
      <c r="E37" s="184"/>
      <c r="F37" s="184"/>
      <c r="G37" s="184"/>
      <c r="H37" s="184"/>
      <c r="I37" s="184"/>
      <c r="J37" s="184"/>
      <c r="K37" s="184"/>
      <c r="L37" s="184"/>
      <c r="M37" s="184"/>
      <c r="N37" s="184"/>
      <c r="O37" s="184"/>
      <c r="P37" s="184"/>
      <c r="Q37" s="184"/>
      <c r="R37" s="346" t="s">
        <v>583</v>
      </c>
      <c r="S37" s="183" t="str">
        <f>'Org Raw Data'!$G$14</f>
        <v>ORG_L3_297</v>
      </c>
      <c r="T37" s="183" t="str">
        <f ca="1">OFFSET('Org Raw Data'!$G$14,0,1)</f>
        <v>CSALT</v>
      </c>
      <c r="U37" s="184"/>
      <c r="V37" s="184"/>
      <c r="W37" s="184"/>
      <c r="X37" s="346" t="s">
        <v>585</v>
      </c>
      <c r="Y37" s="183" t="str">
        <f>'Org Raw Data'!$G$7</f>
        <v>ORG_L3_280</v>
      </c>
      <c r="Z37" s="183" t="str">
        <f ca="1">OFFSET('Org Raw Data'!$G$7,0,1)</f>
        <v>SSE</v>
      </c>
      <c r="AA37" s="184"/>
      <c r="AB37" s="184"/>
      <c r="AC37" s="184"/>
      <c r="AD37" s="184"/>
      <c r="AE37" s="184"/>
      <c r="AF37" s="184"/>
      <c r="AG37" s="184"/>
      <c r="AH37" s="184"/>
      <c r="AI37" s="184"/>
      <c r="AJ37" s="184"/>
      <c r="AK37" s="184"/>
      <c r="AL37" s="184"/>
      <c r="AM37" s="183"/>
      <c r="AN37" s="183"/>
      <c r="AO37" s="183"/>
      <c r="AP37" s="183"/>
      <c r="AQ37" s="183"/>
      <c r="AR37" s="183"/>
      <c r="AS37" s="183"/>
      <c r="AT37" s="183"/>
      <c r="AU37" s="183"/>
      <c r="AV37" s="184"/>
      <c r="AW37" s="184"/>
      <c r="AX37" s="184"/>
      <c r="AY37" s="184"/>
      <c r="AZ37" s="184"/>
      <c r="BA37" s="184"/>
      <c r="BB37" s="184"/>
      <c r="BC37" s="184"/>
      <c r="BD37" s="184"/>
      <c r="BE37" s="184"/>
      <c r="BF37" s="184"/>
      <c r="BG37" s="184"/>
      <c r="BH37" s="184"/>
      <c r="BI37" s="184"/>
      <c r="BJ37" s="184"/>
      <c r="BK37" s="184"/>
      <c r="BL37" s="184"/>
      <c r="BM37" s="184"/>
      <c r="BN37" s="184"/>
      <c r="BO37" s="184"/>
      <c r="BP37" s="184"/>
      <c r="BQ37" s="184"/>
      <c r="BR37" s="184"/>
      <c r="BS37" s="184"/>
      <c r="BT37" s="184"/>
      <c r="BU37" s="184"/>
      <c r="BV37" s="184"/>
      <c r="BW37" s="184"/>
      <c r="BX37" s="184"/>
      <c r="BY37" s="184"/>
      <c r="BZ37" s="184"/>
      <c r="CA37" s="184"/>
      <c r="CB37" s="184"/>
      <c r="CC37" s="184"/>
      <c r="CD37" s="184"/>
      <c r="CE37" s="184"/>
      <c r="CF37" s="184"/>
      <c r="CG37" s="184"/>
      <c r="CH37" s="184"/>
      <c r="CI37" s="184"/>
      <c r="CJ37" s="184"/>
      <c r="CK37" s="372"/>
    </row>
    <row r="38" spans="1:89" ht="18.600000000000001" customHeight="1" thickBot="1" x14ac:dyDescent="0.3">
      <c r="A38" s="1013"/>
      <c r="B38" s="1001"/>
      <c r="C38" s="357"/>
      <c r="D38" s="357"/>
      <c r="E38" s="357"/>
      <c r="F38" s="357"/>
      <c r="G38" s="357"/>
      <c r="H38" s="357"/>
      <c r="I38" s="357"/>
      <c r="J38" s="357"/>
      <c r="K38" s="357"/>
      <c r="L38" s="357"/>
      <c r="M38" s="357"/>
      <c r="N38" s="357"/>
      <c r="O38" s="357"/>
      <c r="P38" s="357"/>
      <c r="Q38" s="357"/>
      <c r="R38" s="356"/>
      <c r="S38" s="356"/>
      <c r="T38" s="356"/>
      <c r="U38" s="357"/>
      <c r="V38" s="357"/>
      <c r="W38" s="357"/>
      <c r="X38" s="355" t="s">
        <v>586</v>
      </c>
      <c r="Y38" s="356" t="str">
        <f>'Org Raw Data'!$G$7</f>
        <v>ORG_L3_280</v>
      </c>
      <c r="Z38" s="356" t="str">
        <f ca="1">OFFSET('Org Raw Data'!$G$7,0,1)</f>
        <v>SSE</v>
      </c>
      <c r="AA38" s="357"/>
      <c r="AB38" s="357"/>
      <c r="AC38" s="357"/>
      <c r="AD38" s="357"/>
      <c r="AE38" s="357"/>
      <c r="AF38" s="357"/>
      <c r="AG38" s="357"/>
      <c r="AH38" s="357"/>
      <c r="AI38" s="357"/>
      <c r="AJ38" s="357"/>
      <c r="AK38" s="357"/>
      <c r="AL38" s="357"/>
      <c r="AM38" s="356"/>
      <c r="AN38" s="356"/>
      <c r="AO38" s="356"/>
      <c r="AP38" s="356"/>
      <c r="AQ38" s="356"/>
      <c r="AR38" s="356"/>
      <c r="AS38" s="356"/>
      <c r="AT38" s="356"/>
      <c r="AU38" s="356"/>
      <c r="AV38" s="357"/>
      <c r="AW38" s="357"/>
      <c r="AX38" s="357"/>
      <c r="AY38" s="357"/>
      <c r="AZ38" s="357"/>
      <c r="BA38" s="357"/>
      <c r="BB38" s="357"/>
      <c r="BC38" s="357"/>
      <c r="BD38" s="357"/>
      <c r="BE38" s="357"/>
      <c r="BF38" s="357"/>
      <c r="BG38" s="357"/>
      <c r="BH38" s="357"/>
      <c r="BI38" s="357"/>
      <c r="BJ38" s="357"/>
      <c r="BK38" s="357"/>
      <c r="BL38" s="357"/>
      <c r="BM38" s="357"/>
      <c r="BN38" s="357"/>
      <c r="BO38" s="357"/>
      <c r="BP38" s="357"/>
      <c r="BQ38" s="357"/>
      <c r="BR38" s="357"/>
      <c r="BS38" s="357"/>
      <c r="BT38" s="357"/>
      <c r="BU38" s="357"/>
      <c r="BV38" s="357"/>
      <c r="BW38" s="357"/>
      <c r="BX38" s="357"/>
      <c r="BY38" s="357"/>
      <c r="BZ38" s="357"/>
      <c r="CA38" s="357"/>
      <c r="CB38" s="357"/>
      <c r="CC38" s="357"/>
      <c r="CD38" s="357"/>
      <c r="CE38" s="357"/>
      <c r="CF38" s="357"/>
      <c r="CG38" s="357"/>
      <c r="CH38" s="357"/>
      <c r="CI38" s="357"/>
      <c r="CJ38" s="357"/>
      <c r="CK38" s="376"/>
    </row>
    <row r="39" spans="1:89" ht="36.9" customHeight="1" thickTop="1" x14ac:dyDescent="0.25">
      <c r="A39" s="1013"/>
      <c r="B39" s="1002" t="s">
        <v>589</v>
      </c>
      <c r="C39" s="359"/>
      <c r="D39" s="359"/>
      <c r="E39" s="359"/>
      <c r="F39" s="359"/>
      <c r="G39" s="359"/>
      <c r="H39" s="359"/>
      <c r="I39" s="359"/>
      <c r="J39" s="359"/>
      <c r="K39" s="359"/>
      <c r="L39" s="359"/>
      <c r="M39" s="359"/>
      <c r="N39" s="359"/>
      <c r="O39" s="359"/>
      <c r="P39" s="359"/>
      <c r="Q39" s="359"/>
      <c r="R39" s="359"/>
      <c r="S39" s="359"/>
      <c r="T39" s="359"/>
      <c r="U39" s="359"/>
      <c r="V39" s="359"/>
      <c r="W39" s="359"/>
      <c r="X39" s="359"/>
      <c r="Y39" s="359"/>
      <c r="Z39" s="359"/>
      <c r="AA39" s="359"/>
      <c r="AB39" s="359"/>
      <c r="AC39" s="359"/>
      <c r="AD39" s="360" t="s">
        <v>593</v>
      </c>
      <c r="AE39" s="183" t="str">
        <f>'Org Raw Data'!$G$32</f>
        <v>ORG_L3_277</v>
      </c>
      <c r="AF39" s="183" t="str">
        <f ca="1">OFFSET('Org Raw Data'!$G$32,0,1)</f>
        <v>RES</v>
      </c>
      <c r="AG39" s="360" t="s">
        <v>590</v>
      </c>
      <c r="AH39" s="183" t="str">
        <f>'Org Raw Data'!$G$32</f>
        <v>ORG_L3_277</v>
      </c>
      <c r="AI39" s="183" t="str">
        <f ca="1">OFFSET('Org Raw Data'!$G$32,0,1)</f>
        <v>RES</v>
      </c>
      <c r="AJ39" s="360" t="s">
        <v>592</v>
      </c>
      <c r="AK39" s="183" t="str">
        <f>'Org Raw Data'!$G$32</f>
        <v>ORG_L3_277</v>
      </c>
      <c r="AL39" s="183" t="str">
        <f ca="1">OFFSET('Org Raw Data'!$G$32,0,1)</f>
        <v>RES</v>
      </c>
      <c r="AM39" s="361"/>
      <c r="AN39" s="361"/>
      <c r="AO39" s="361"/>
      <c r="AP39" s="360" t="s">
        <v>595</v>
      </c>
      <c r="AQ39" s="183" t="str">
        <f>'Org Raw Data'!$G$32</f>
        <v>ORG_L3_277</v>
      </c>
      <c r="AR39" s="183" t="str">
        <f ca="1">OFFSET('Org Raw Data'!$G$32,0,1)</f>
        <v>RES</v>
      </c>
      <c r="AS39" s="360" t="s">
        <v>594</v>
      </c>
      <c r="AT39" s="183" t="str">
        <f>'Org Raw Data'!$G$32</f>
        <v>ORG_L3_277</v>
      </c>
      <c r="AU39" s="183" t="str">
        <f ca="1">OFFSET('Org Raw Data'!$G$32,0,1)</f>
        <v>RES</v>
      </c>
      <c r="AV39" s="359"/>
      <c r="AW39" s="359"/>
      <c r="AX39" s="359"/>
      <c r="AY39" s="359"/>
      <c r="AZ39" s="359"/>
      <c r="BA39" s="359"/>
      <c r="BB39" s="359"/>
      <c r="BC39" s="359"/>
      <c r="BD39" s="359"/>
      <c r="BE39" s="359"/>
      <c r="BF39" s="359"/>
      <c r="BG39" s="359"/>
      <c r="BH39" s="359"/>
      <c r="BI39" s="359"/>
      <c r="BJ39" s="359"/>
      <c r="BK39" s="359"/>
      <c r="BL39" s="359"/>
      <c r="BM39" s="359"/>
      <c r="BN39" s="359"/>
      <c r="BO39" s="359"/>
      <c r="BP39" s="359"/>
      <c r="BQ39" s="359"/>
      <c r="BR39" s="359"/>
      <c r="BS39" s="359"/>
      <c r="BT39" s="359"/>
      <c r="BU39" s="359"/>
      <c r="BV39" s="359"/>
      <c r="BW39" s="359"/>
      <c r="BX39" s="359"/>
      <c r="BY39" s="359"/>
      <c r="BZ39" s="359"/>
      <c r="CA39" s="359"/>
      <c r="CB39" s="359"/>
      <c r="CC39" s="359"/>
      <c r="CD39" s="359"/>
      <c r="CE39" s="359"/>
      <c r="CF39" s="359"/>
      <c r="CG39" s="359"/>
      <c r="CH39" s="359"/>
      <c r="CI39" s="359"/>
      <c r="CJ39" s="359"/>
      <c r="CK39" s="377"/>
    </row>
    <row r="40" spans="1:89" ht="24.6" thickBot="1" x14ac:dyDescent="0.3">
      <c r="A40" s="1013"/>
      <c r="B40" s="1001"/>
      <c r="C40" s="357"/>
      <c r="D40" s="357"/>
      <c r="E40" s="357"/>
      <c r="F40" s="357"/>
      <c r="G40" s="357"/>
      <c r="H40" s="357"/>
      <c r="I40" s="357"/>
      <c r="J40" s="357"/>
      <c r="K40" s="357"/>
      <c r="L40" s="357"/>
      <c r="M40" s="357"/>
      <c r="N40" s="357"/>
      <c r="O40" s="357"/>
      <c r="P40" s="357"/>
      <c r="Q40" s="357"/>
      <c r="R40" s="357"/>
      <c r="S40" s="357"/>
      <c r="T40" s="357"/>
      <c r="U40" s="357"/>
      <c r="V40" s="357"/>
      <c r="W40" s="357"/>
      <c r="X40" s="357"/>
      <c r="Y40" s="357"/>
      <c r="Z40" s="357"/>
      <c r="AA40" s="357"/>
      <c r="AB40" s="357"/>
      <c r="AC40" s="357"/>
      <c r="AD40" s="356"/>
      <c r="AE40" s="356"/>
      <c r="AF40" s="356"/>
      <c r="AG40" s="355" t="s">
        <v>591</v>
      </c>
      <c r="AH40" s="183" t="str">
        <f>'Org Raw Data'!$G$32</f>
        <v>ORG_L3_277</v>
      </c>
      <c r="AI40" s="183" t="str">
        <f ca="1">OFFSET('Org Raw Data'!$G$32,0,1)</f>
        <v>RES</v>
      </c>
      <c r="AJ40" s="356"/>
      <c r="AK40" s="356"/>
      <c r="AL40" s="356"/>
      <c r="AM40" s="356"/>
      <c r="AN40" s="356"/>
      <c r="AO40" s="356"/>
      <c r="AP40" s="356"/>
      <c r="AQ40" s="356"/>
      <c r="AR40" s="356"/>
      <c r="AS40" s="356"/>
      <c r="AT40" s="356"/>
      <c r="AU40" s="356"/>
      <c r="AV40" s="357"/>
      <c r="AW40" s="357"/>
      <c r="AX40" s="357"/>
      <c r="AY40" s="357"/>
      <c r="AZ40" s="357"/>
      <c r="BA40" s="357"/>
      <c r="BB40" s="357"/>
      <c r="BC40" s="357"/>
      <c r="BD40" s="357"/>
      <c r="BE40" s="357"/>
      <c r="BF40" s="357"/>
      <c r="BG40" s="357"/>
      <c r="BH40" s="357"/>
      <c r="BI40" s="357"/>
      <c r="BJ40" s="357"/>
      <c r="BK40" s="357"/>
      <c r="BL40" s="357"/>
      <c r="BM40" s="357"/>
      <c r="BN40" s="357"/>
      <c r="BO40" s="357"/>
      <c r="BP40" s="357"/>
      <c r="BQ40" s="357"/>
      <c r="BR40" s="357"/>
      <c r="BS40" s="357"/>
      <c r="BT40" s="357"/>
      <c r="BU40" s="357"/>
      <c r="BV40" s="357"/>
      <c r="BW40" s="357"/>
      <c r="BX40" s="357"/>
      <c r="BY40" s="357"/>
      <c r="BZ40" s="357"/>
      <c r="CA40" s="357"/>
      <c r="CB40" s="357"/>
      <c r="CC40" s="357"/>
      <c r="CD40" s="357"/>
      <c r="CE40" s="357"/>
      <c r="CF40" s="357"/>
      <c r="CG40" s="357"/>
      <c r="CH40" s="357"/>
      <c r="CI40" s="357"/>
      <c r="CJ40" s="357"/>
      <c r="CK40" s="376"/>
    </row>
    <row r="41" spans="1:89" ht="36.9" customHeight="1" thickTop="1" x14ac:dyDescent="0.25">
      <c r="A41" s="1013"/>
      <c r="B41" s="1002" t="s">
        <v>596</v>
      </c>
      <c r="C41" s="359"/>
      <c r="D41" s="359"/>
      <c r="E41" s="359"/>
      <c r="F41" s="359"/>
      <c r="G41" s="359"/>
      <c r="H41" s="359"/>
      <c r="I41" s="359"/>
      <c r="J41" s="359"/>
      <c r="K41" s="359"/>
      <c r="L41" s="359"/>
      <c r="M41" s="359"/>
      <c r="N41" s="359"/>
      <c r="O41" s="359"/>
      <c r="P41" s="359"/>
      <c r="Q41" s="359"/>
      <c r="R41" s="359"/>
      <c r="S41" s="359"/>
      <c r="T41" s="359"/>
      <c r="U41" s="359"/>
      <c r="V41" s="359"/>
      <c r="W41" s="359"/>
      <c r="X41" s="359"/>
      <c r="Y41" s="359"/>
      <c r="Z41" s="359"/>
      <c r="AA41" s="359"/>
      <c r="AB41" s="359"/>
      <c r="AC41" s="359"/>
      <c r="AD41" s="361"/>
      <c r="AE41" s="361"/>
      <c r="AF41" s="361"/>
      <c r="AG41" s="361"/>
      <c r="AH41" s="361"/>
      <c r="AI41" s="361"/>
      <c r="AJ41" s="361"/>
      <c r="AK41" s="361"/>
      <c r="AL41" s="361"/>
      <c r="AM41" s="361"/>
      <c r="AN41" s="361"/>
      <c r="AO41" s="361"/>
      <c r="AP41" s="360" t="s">
        <v>597</v>
      </c>
      <c r="AQ41" s="361" t="str">
        <f>'Org Raw Data'!$G$32</f>
        <v>ORG_L3_277</v>
      </c>
      <c r="AR41" s="361" t="str">
        <f ca="1">OFFSET('Org Raw Data'!$G$32,0,1)</f>
        <v>RES</v>
      </c>
      <c r="AS41" s="361"/>
      <c r="AT41" s="361"/>
      <c r="AU41" s="361"/>
      <c r="AV41" s="359"/>
      <c r="AW41" s="359"/>
      <c r="AX41" s="359"/>
      <c r="AY41" s="359"/>
      <c r="AZ41" s="359"/>
      <c r="BA41" s="359"/>
      <c r="BB41" s="359"/>
      <c r="BC41" s="359"/>
      <c r="BD41" s="359"/>
      <c r="BE41" s="359"/>
      <c r="BF41" s="359"/>
      <c r="BG41" s="359"/>
      <c r="BH41" s="359"/>
      <c r="BI41" s="359"/>
      <c r="BJ41" s="359"/>
      <c r="BK41" s="359"/>
      <c r="BL41" s="359"/>
      <c r="BM41" s="359"/>
      <c r="BN41" s="359"/>
      <c r="BO41" s="359"/>
      <c r="BP41" s="359"/>
      <c r="BQ41" s="359"/>
      <c r="BR41" s="359"/>
      <c r="BS41" s="359"/>
      <c r="BT41" s="359"/>
      <c r="BU41" s="359"/>
      <c r="BV41" s="359"/>
      <c r="BW41" s="359"/>
      <c r="BX41" s="359"/>
      <c r="BY41" s="359"/>
      <c r="BZ41" s="359"/>
      <c r="CA41" s="359"/>
      <c r="CB41" s="359"/>
      <c r="CC41" s="359"/>
      <c r="CD41" s="359"/>
      <c r="CE41" s="359"/>
      <c r="CF41" s="359"/>
      <c r="CG41" s="359"/>
      <c r="CH41" s="359"/>
      <c r="CI41" s="359"/>
      <c r="CJ41" s="359"/>
      <c r="CK41" s="377"/>
    </row>
    <row r="42" spans="1:89" ht="18" x14ac:dyDescent="0.25">
      <c r="A42" s="1013"/>
      <c r="B42" s="1003"/>
      <c r="C42" s="184"/>
      <c r="D42" s="184"/>
      <c r="E42" s="184"/>
      <c r="F42" s="347"/>
      <c r="G42" s="184"/>
      <c r="H42" s="184"/>
      <c r="I42" s="184"/>
      <c r="J42" s="184"/>
      <c r="K42" s="184"/>
      <c r="L42" s="184"/>
      <c r="M42" s="184"/>
      <c r="N42" s="184"/>
      <c r="O42" s="184"/>
      <c r="P42" s="184"/>
      <c r="Q42" s="184"/>
      <c r="R42" s="184"/>
      <c r="S42" s="184"/>
      <c r="T42" s="184"/>
      <c r="U42" s="184"/>
      <c r="V42" s="184"/>
      <c r="W42" s="184"/>
      <c r="X42" s="184"/>
      <c r="Y42" s="184"/>
      <c r="Z42" s="184"/>
      <c r="AA42" s="184"/>
      <c r="AB42" s="184"/>
      <c r="AC42" s="184"/>
      <c r="AD42" s="183"/>
      <c r="AE42" s="183"/>
      <c r="AF42" s="183"/>
      <c r="AG42" s="183"/>
      <c r="AH42" s="183"/>
      <c r="AI42" s="183"/>
      <c r="AJ42" s="183"/>
      <c r="AK42" s="183"/>
      <c r="AL42" s="183"/>
      <c r="AM42" s="183"/>
      <c r="AN42" s="183"/>
      <c r="AO42" s="183"/>
      <c r="AP42" s="346" t="s">
        <v>598</v>
      </c>
      <c r="AQ42" s="183" t="str">
        <f>'Org Raw Data'!$G$32</f>
        <v>ORG_L3_277</v>
      </c>
      <c r="AR42" s="183" t="str">
        <f ca="1">OFFSET('Org Raw Data'!$G$32,0,1)</f>
        <v>RES</v>
      </c>
      <c r="AS42" s="183"/>
      <c r="AT42" s="183"/>
      <c r="AU42" s="183"/>
      <c r="AV42" s="184"/>
      <c r="AW42" s="184"/>
      <c r="AX42" s="184"/>
      <c r="AY42" s="184"/>
      <c r="AZ42" s="184"/>
      <c r="BA42" s="184"/>
      <c r="BB42" s="184"/>
      <c r="BC42" s="184"/>
      <c r="BD42" s="184"/>
      <c r="BE42" s="184"/>
      <c r="BF42" s="184"/>
      <c r="BG42" s="184"/>
      <c r="BH42" s="184"/>
      <c r="BI42" s="184"/>
      <c r="BJ42" s="184"/>
      <c r="BK42" s="184"/>
      <c r="BL42" s="184"/>
      <c r="BM42" s="184"/>
      <c r="BN42" s="184"/>
      <c r="BO42" s="184"/>
      <c r="BP42" s="184"/>
      <c r="BQ42" s="184"/>
      <c r="BR42" s="184"/>
      <c r="BS42" s="184"/>
      <c r="BT42" s="184"/>
      <c r="BU42" s="184"/>
      <c r="BV42" s="184"/>
      <c r="BW42" s="184"/>
      <c r="BX42" s="184"/>
      <c r="BY42" s="184"/>
      <c r="BZ42" s="184"/>
      <c r="CA42" s="184"/>
      <c r="CB42" s="184"/>
      <c r="CC42" s="184"/>
      <c r="CD42" s="184"/>
      <c r="CE42" s="184"/>
      <c r="CF42" s="184"/>
      <c r="CG42" s="184"/>
      <c r="CH42" s="184"/>
      <c r="CI42" s="184"/>
      <c r="CJ42" s="184"/>
      <c r="CK42" s="372"/>
    </row>
    <row r="43" spans="1:89" ht="27.6" customHeight="1" x14ac:dyDescent="0.25">
      <c r="A43" s="1013"/>
      <c r="B43" s="1003"/>
      <c r="C43" s="184"/>
      <c r="D43" s="184"/>
      <c r="E43" s="184"/>
      <c r="F43" s="184"/>
      <c r="G43" s="184"/>
      <c r="H43" s="184"/>
      <c r="I43" s="184"/>
      <c r="J43" s="184"/>
      <c r="K43" s="184"/>
      <c r="L43" s="184"/>
      <c r="M43" s="184"/>
      <c r="N43" s="184"/>
      <c r="O43" s="184"/>
      <c r="P43" s="184"/>
      <c r="Q43" s="184"/>
      <c r="R43" s="184"/>
      <c r="S43" s="184"/>
      <c r="T43" s="184"/>
      <c r="U43" s="184"/>
      <c r="V43" s="184"/>
      <c r="W43" s="184"/>
      <c r="X43" s="184"/>
      <c r="Y43" s="184"/>
      <c r="Z43" s="184"/>
      <c r="AA43" s="184"/>
      <c r="AB43" s="184"/>
      <c r="AC43" s="184"/>
      <c r="AD43" s="183"/>
      <c r="AE43" s="183"/>
      <c r="AF43" s="183"/>
      <c r="AG43" s="183"/>
      <c r="AH43" s="183"/>
      <c r="AI43" s="183"/>
      <c r="AJ43" s="183"/>
      <c r="AK43" s="183"/>
      <c r="AL43" s="183"/>
      <c r="AM43" s="183"/>
      <c r="AN43" s="183"/>
      <c r="AO43" s="183"/>
      <c r="AP43" s="346" t="s">
        <v>599</v>
      </c>
      <c r="AQ43" s="183" t="str">
        <f>'Org Raw Data'!$G$32</f>
        <v>ORG_L3_277</v>
      </c>
      <c r="AR43" s="183" t="str">
        <f ca="1">OFFSET('Org Raw Data'!$G$32,0,1)</f>
        <v>RES</v>
      </c>
      <c r="AS43" s="183"/>
      <c r="AT43" s="183"/>
      <c r="AU43" s="183"/>
      <c r="AV43" s="184"/>
      <c r="AW43" s="184"/>
      <c r="AX43" s="184"/>
      <c r="AY43" s="184"/>
      <c r="AZ43" s="184"/>
      <c r="BA43" s="184"/>
      <c r="BB43" s="184"/>
      <c r="BC43" s="184"/>
      <c r="BD43" s="184"/>
      <c r="BE43" s="184"/>
      <c r="BF43" s="184"/>
      <c r="BG43" s="184"/>
      <c r="BH43" s="184"/>
      <c r="BI43" s="184"/>
      <c r="BJ43" s="184"/>
      <c r="BK43" s="184"/>
      <c r="BL43" s="184"/>
      <c r="BM43" s="184"/>
      <c r="BN43" s="184"/>
      <c r="BO43" s="184"/>
      <c r="BP43" s="184"/>
      <c r="BQ43" s="184"/>
      <c r="BR43" s="184"/>
      <c r="BS43" s="184"/>
      <c r="BT43" s="184"/>
      <c r="BU43" s="184"/>
      <c r="BV43" s="184"/>
      <c r="BW43" s="184"/>
      <c r="BX43" s="184"/>
      <c r="BY43" s="184"/>
      <c r="BZ43" s="184"/>
      <c r="CA43" s="184"/>
      <c r="CB43" s="184"/>
      <c r="CC43" s="184"/>
      <c r="CD43" s="184"/>
      <c r="CE43" s="184"/>
      <c r="CF43" s="184"/>
      <c r="CG43" s="184"/>
      <c r="CH43" s="184"/>
      <c r="CI43" s="184"/>
      <c r="CJ43" s="184"/>
      <c r="CK43" s="372"/>
    </row>
    <row r="44" spans="1:89" ht="27.6" customHeight="1" x14ac:dyDescent="0.25">
      <c r="A44" s="1013"/>
      <c r="B44" s="1003"/>
      <c r="C44" s="184"/>
      <c r="D44" s="184"/>
      <c r="E44" s="184"/>
      <c r="F44" s="184"/>
      <c r="G44" s="184"/>
      <c r="H44" s="184"/>
      <c r="I44" s="184"/>
      <c r="J44" s="184"/>
      <c r="K44" s="184"/>
      <c r="L44" s="184"/>
      <c r="M44" s="184"/>
      <c r="N44" s="184"/>
      <c r="O44" s="184"/>
      <c r="P44" s="184"/>
      <c r="Q44" s="184"/>
      <c r="R44" s="184"/>
      <c r="S44" s="184"/>
      <c r="T44" s="184"/>
      <c r="U44" s="184"/>
      <c r="V44" s="184"/>
      <c r="W44" s="184"/>
      <c r="X44" s="184"/>
      <c r="Y44" s="184"/>
      <c r="Z44" s="184"/>
      <c r="AA44" s="184"/>
      <c r="AB44" s="184"/>
      <c r="AC44" s="184"/>
      <c r="AD44" s="183"/>
      <c r="AE44" s="183"/>
      <c r="AF44" s="183"/>
      <c r="AG44" s="183"/>
      <c r="AH44" s="183"/>
      <c r="AI44" s="183"/>
      <c r="AJ44" s="183"/>
      <c r="AK44" s="183"/>
      <c r="AL44" s="183"/>
      <c r="AM44" s="183"/>
      <c r="AN44" s="183"/>
      <c r="AO44" s="183"/>
      <c r="AP44" s="346" t="s">
        <v>600</v>
      </c>
      <c r="AQ44" s="183" t="str">
        <f>'Org Raw Data'!$G$32</f>
        <v>ORG_L3_277</v>
      </c>
      <c r="AR44" s="183" t="str">
        <f ca="1">OFFSET('Org Raw Data'!$G$32,0,1)</f>
        <v>RES</v>
      </c>
      <c r="AS44" s="183"/>
      <c r="AT44" s="183"/>
      <c r="AU44" s="183"/>
      <c r="AV44" s="184"/>
      <c r="AW44" s="184"/>
      <c r="AX44" s="184"/>
      <c r="AY44" s="184"/>
      <c r="AZ44" s="184"/>
      <c r="BA44" s="184"/>
      <c r="BB44" s="184"/>
      <c r="BC44" s="184"/>
      <c r="BD44" s="184"/>
      <c r="BE44" s="184"/>
      <c r="BF44" s="184"/>
      <c r="BG44" s="184"/>
      <c r="BH44" s="184"/>
      <c r="BI44" s="184"/>
      <c r="BJ44" s="184"/>
      <c r="BK44" s="184"/>
      <c r="BL44" s="184"/>
      <c r="BM44" s="184"/>
      <c r="BN44" s="184"/>
      <c r="BO44" s="184"/>
      <c r="BP44" s="184"/>
      <c r="BQ44" s="184"/>
      <c r="BR44" s="184"/>
      <c r="BS44" s="184"/>
      <c r="BT44" s="184"/>
      <c r="BU44" s="184"/>
      <c r="BV44" s="184"/>
      <c r="BW44" s="184"/>
      <c r="BX44" s="184"/>
      <c r="BY44" s="184"/>
      <c r="BZ44" s="184"/>
      <c r="CA44" s="184"/>
      <c r="CB44" s="184"/>
      <c r="CC44" s="184"/>
      <c r="CD44" s="184"/>
      <c r="CE44" s="184"/>
      <c r="CF44" s="184"/>
      <c r="CG44" s="184"/>
      <c r="CH44" s="184"/>
      <c r="CI44" s="184"/>
      <c r="CJ44" s="184"/>
      <c r="CK44" s="372"/>
    </row>
    <row r="45" spans="1:89" ht="27.6" customHeight="1" x14ac:dyDescent="0.25">
      <c r="A45" s="1013"/>
      <c r="B45" s="1003"/>
      <c r="C45" s="184"/>
      <c r="D45" s="184"/>
      <c r="E45" s="184"/>
      <c r="F45" s="184"/>
      <c r="G45" s="184"/>
      <c r="H45" s="184"/>
      <c r="I45" s="184"/>
      <c r="J45" s="184"/>
      <c r="K45" s="184"/>
      <c r="L45" s="184"/>
      <c r="M45" s="184"/>
      <c r="N45" s="184"/>
      <c r="O45" s="184"/>
      <c r="P45" s="184"/>
      <c r="Q45" s="184"/>
      <c r="R45" s="184"/>
      <c r="S45" s="184"/>
      <c r="T45" s="184"/>
      <c r="U45" s="184"/>
      <c r="V45" s="184"/>
      <c r="W45" s="184"/>
      <c r="X45" s="184"/>
      <c r="Y45" s="184"/>
      <c r="Z45" s="184"/>
      <c r="AA45" s="184"/>
      <c r="AB45" s="184"/>
      <c r="AC45" s="184"/>
      <c r="AD45" s="183"/>
      <c r="AE45" s="183"/>
      <c r="AF45" s="183"/>
      <c r="AG45" s="183"/>
      <c r="AH45" s="183"/>
      <c r="AI45" s="183"/>
      <c r="AJ45" s="183"/>
      <c r="AK45" s="183"/>
      <c r="AL45" s="183"/>
      <c r="AM45" s="183"/>
      <c r="AN45" s="183"/>
      <c r="AO45" s="183"/>
      <c r="AP45" s="346" t="s">
        <v>601</v>
      </c>
      <c r="AQ45" s="183" t="str">
        <f>'Org Raw Data'!$G$32</f>
        <v>ORG_L3_277</v>
      </c>
      <c r="AR45" s="183" t="str">
        <f ca="1">OFFSET('Org Raw Data'!$G$32,0,1)</f>
        <v>RES</v>
      </c>
      <c r="AS45" s="183"/>
      <c r="AT45" s="183"/>
      <c r="AU45" s="183"/>
      <c r="AV45" s="184"/>
      <c r="AW45" s="184"/>
      <c r="AX45" s="184"/>
      <c r="AY45" s="184"/>
      <c r="AZ45" s="184"/>
      <c r="BA45" s="184"/>
      <c r="BB45" s="184"/>
      <c r="BC45" s="184"/>
      <c r="BD45" s="184"/>
      <c r="BE45" s="184"/>
      <c r="BF45" s="184"/>
      <c r="BG45" s="184"/>
      <c r="BH45" s="184"/>
      <c r="BI45" s="184"/>
      <c r="BJ45" s="184"/>
      <c r="BK45" s="184"/>
      <c r="BL45" s="184"/>
      <c r="BM45" s="184"/>
      <c r="BN45" s="184"/>
      <c r="BO45" s="184"/>
      <c r="BP45" s="184"/>
      <c r="BQ45" s="184"/>
      <c r="BR45" s="184"/>
      <c r="BS45" s="184"/>
      <c r="BT45" s="184"/>
      <c r="BU45" s="184"/>
      <c r="BV45" s="184"/>
      <c r="BW45" s="184"/>
      <c r="BX45" s="184"/>
      <c r="BY45" s="184"/>
      <c r="BZ45" s="184"/>
      <c r="CA45" s="184"/>
      <c r="CB45" s="184"/>
      <c r="CC45" s="184"/>
      <c r="CD45" s="184"/>
      <c r="CE45" s="184"/>
      <c r="CF45" s="184"/>
      <c r="CG45" s="184"/>
      <c r="CH45" s="184"/>
      <c r="CI45" s="184"/>
      <c r="CJ45" s="184"/>
      <c r="CK45" s="372"/>
    </row>
    <row r="46" spans="1:89" ht="27.6" customHeight="1" x14ac:dyDescent="0.25">
      <c r="A46" s="1013"/>
      <c r="B46" s="1003"/>
      <c r="C46" s="184"/>
      <c r="D46" s="184"/>
      <c r="E46" s="184"/>
      <c r="F46" s="184"/>
      <c r="G46" s="184"/>
      <c r="H46" s="184"/>
      <c r="I46" s="184"/>
      <c r="J46" s="184"/>
      <c r="K46" s="184"/>
      <c r="L46" s="184"/>
      <c r="M46" s="184"/>
      <c r="N46" s="184"/>
      <c r="O46" s="184"/>
      <c r="P46" s="184"/>
      <c r="Q46" s="184"/>
      <c r="R46" s="184"/>
      <c r="S46" s="184"/>
      <c r="T46" s="184"/>
      <c r="U46" s="184"/>
      <c r="V46" s="184"/>
      <c r="W46" s="184"/>
      <c r="X46" s="184"/>
      <c r="Y46" s="184"/>
      <c r="Z46" s="184"/>
      <c r="AA46" s="184"/>
      <c r="AB46" s="184"/>
      <c r="AC46" s="184"/>
      <c r="AD46" s="183"/>
      <c r="AE46" s="183"/>
      <c r="AF46" s="183"/>
      <c r="AG46" s="183"/>
      <c r="AH46" s="183"/>
      <c r="AI46" s="183"/>
      <c r="AJ46" s="183"/>
      <c r="AK46" s="183"/>
      <c r="AL46" s="183"/>
      <c r="AM46" s="183"/>
      <c r="AN46" s="183"/>
      <c r="AO46" s="183"/>
      <c r="AP46" s="346" t="s">
        <v>602</v>
      </c>
      <c r="AQ46" s="183" t="str">
        <f>'Org Raw Data'!$G$32</f>
        <v>ORG_L3_277</v>
      </c>
      <c r="AR46" s="183" t="str">
        <f ca="1">OFFSET('Org Raw Data'!$G$32,0,1)</f>
        <v>RES</v>
      </c>
      <c r="AS46" s="183"/>
      <c r="AT46" s="183"/>
      <c r="AU46" s="183"/>
      <c r="AV46" s="184"/>
      <c r="AW46" s="184"/>
      <c r="AX46" s="184"/>
      <c r="AY46" s="184"/>
      <c r="AZ46" s="184"/>
      <c r="BA46" s="184"/>
      <c r="BB46" s="184"/>
      <c r="BC46" s="184"/>
      <c r="BD46" s="184"/>
      <c r="BE46" s="184"/>
      <c r="BF46" s="184"/>
      <c r="BG46" s="184"/>
      <c r="BH46" s="184"/>
      <c r="BI46" s="184"/>
      <c r="BJ46" s="184"/>
      <c r="BK46" s="184"/>
      <c r="BL46" s="184"/>
      <c r="BM46" s="184"/>
      <c r="BN46" s="184"/>
      <c r="BO46" s="184"/>
      <c r="BP46" s="184"/>
      <c r="BQ46" s="184"/>
      <c r="BR46" s="184"/>
      <c r="BS46" s="184"/>
      <c r="BT46" s="184"/>
      <c r="BU46" s="184"/>
      <c r="BV46" s="184"/>
      <c r="BW46" s="184"/>
      <c r="BX46" s="184"/>
      <c r="BY46" s="184"/>
      <c r="BZ46" s="184"/>
      <c r="CA46" s="184"/>
      <c r="CB46" s="184"/>
      <c r="CC46" s="184"/>
      <c r="CD46" s="184"/>
      <c r="CE46" s="184"/>
      <c r="CF46" s="184"/>
      <c r="CG46" s="184"/>
      <c r="CH46" s="184"/>
      <c r="CI46" s="184"/>
      <c r="CJ46" s="184"/>
      <c r="CK46" s="372"/>
    </row>
    <row r="47" spans="1:89" ht="24" x14ac:dyDescent="0.25">
      <c r="A47" s="1013"/>
      <c r="B47" s="1003"/>
      <c r="C47" s="184"/>
      <c r="D47" s="184"/>
      <c r="E47" s="184"/>
      <c r="F47" s="184"/>
      <c r="G47" s="184"/>
      <c r="H47" s="184"/>
      <c r="I47" s="184"/>
      <c r="J47" s="184"/>
      <c r="K47" s="184"/>
      <c r="L47" s="184"/>
      <c r="M47" s="184"/>
      <c r="N47" s="184"/>
      <c r="O47" s="184"/>
      <c r="P47" s="184"/>
      <c r="Q47" s="184"/>
      <c r="R47" s="184"/>
      <c r="S47" s="184"/>
      <c r="T47" s="184"/>
      <c r="U47" s="184"/>
      <c r="V47" s="184"/>
      <c r="W47" s="184"/>
      <c r="X47" s="184"/>
      <c r="Y47" s="184"/>
      <c r="Z47" s="184"/>
      <c r="AA47" s="184"/>
      <c r="AB47" s="184"/>
      <c r="AC47" s="184"/>
      <c r="AD47" s="183"/>
      <c r="AE47" s="183"/>
      <c r="AF47" s="183"/>
      <c r="AG47" s="183"/>
      <c r="AH47" s="183"/>
      <c r="AI47" s="183"/>
      <c r="AJ47" s="183"/>
      <c r="AK47" s="183"/>
      <c r="AL47" s="183"/>
      <c r="AM47" s="183"/>
      <c r="AN47" s="183"/>
      <c r="AO47" s="183"/>
      <c r="AP47" s="346" t="s">
        <v>603</v>
      </c>
      <c r="AQ47" s="183" t="str">
        <f>'Org Raw Data'!$G$32</f>
        <v>ORG_L3_277</v>
      </c>
      <c r="AR47" s="183" t="str">
        <f ca="1">OFFSET('Org Raw Data'!$G$32,0,1)</f>
        <v>RES</v>
      </c>
      <c r="AS47" s="183"/>
      <c r="AT47" s="183"/>
      <c r="AU47" s="183"/>
      <c r="AV47" s="184"/>
      <c r="AW47" s="184"/>
      <c r="AX47" s="184"/>
      <c r="AY47" s="184"/>
      <c r="AZ47" s="184"/>
      <c r="BA47" s="184"/>
      <c r="BB47" s="184"/>
      <c r="BC47" s="184"/>
      <c r="BD47" s="184"/>
      <c r="BE47" s="184"/>
      <c r="BF47" s="184"/>
      <c r="BG47" s="184"/>
      <c r="BH47" s="184"/>
      <c r="BI47" s="184"/>
      <c r="BJ47" s="184"/>
      <c r="BK47" s="184"/>
      <c r="BL47" s="184"/>
      <c r="BM47" s="184"/>
      <c r="BN47" s="184"/>
      <c r="BO47" s="184"/>
      <c r="BP47" s="184"/>
      <c r="BQ47" s="184"/>
      <c r="BR47" s="184"/>
      <c r="BS47" s="184"/>
      <c r="BT47" s="184"/>
      <c r="BU47" s="184"/>
      <c r="BV47" s="184"/>
      <c r="BW47" s="184"/>
      <c r="BX47" s="184"/>
      <c r="BY47" s="184"/>
      <c r="BZ47" s="184"/>
      <c r="CA47" s="184"/>
      <c r="CB47" s="184"/>
      <c r="CC47" s="184"/>
      <c r="CD47" s="184"/>
      <c r="CE47" s="184"/>
      <c r="CF47" s="184"/>
      <c r="CG47" s="184"/>
      <c r="CH47" s="184"/>
      <c r="CI47" s="184"/>
      <c r="CJ47" s="184"/>
      <c r="CK47" s="372"/>
    </row>
    <row r="48" spans="1:89" ht="24.6" thickBot="1" x14ac:dyDescent="0.3">
      <c r="A48" s="1013"/>
      <c r="B48" s="1001"/>
      <c r="C48" s="357"/>
      <c r="D48" s="357"/>
      <c r="E48" s="357"/>
      <c r="F48" s="357"/>
      <c r="G48" s="357"/>
      <c r="H48" s="357"/>
      <c r="I48" s="357"/>
      <c r="J48" s="357"/>
      <c r="K48" s="357"/>
      <c r="L48" s="357"/>
      <c r="M48" s="357"/>
      <c r="N48" s="357"/>
      <c r="O48" s="357"/>
      <c r="P48" s="357"/>
      <c r="Q48" s="357"/>
      <c r="R48" s="357"/>
      <c r="S48" s="357"/>
      <c r="T48" s="357"/>
      <c r="U48" s="357"/>
      <c r="V48" s="357"/>
      <c r="W48" s="357"/>
      <c r="X48" s="357"/>
      <c r="Y48" s="357"/>
      <c r="Z48" s="357"/>
      <c r="AA48" s="357"/>
      <c r="AB48" s="357"/>
      <c r="AC48" s="357"/>
      <c r="AD48" s="356"/>
      <c r="AE48" s="356"/>
      <c r="AF48" s="356"/>
      <c r="AG48" s="356"/>
      <c r="AH48" s="356"/>
      <c r="AI48" s="356"/>
      <c r="AJ48" s="356"/>
      <c r="AK48" s="356"/>
      <c r="AL48" s="356"/>
      <c r="AM48" s="356"/>
      <c r="AN48" s="356"/>
      <c r="AO48" s="356"/>
      <c r="AP48" s="355" t="s">
        <v>604</v>
      </c>
      <c r="AQ48" s="356" t="str">
        <f>'Org Raw Data'!$G$32</f>
        <v>ORG_L3_277</v>
      </c>
      <c r="AR48" s="356" t="str">
        <f ca="1">OFFSET('Org Raw Data'!$G$32,0,1)</f>
        <v>RES</v>
      </c>
      <c r="AS48" s="356"/>
      <c r="AT48" s="356"/>
      <c r="AU48" s="356"/>
      <c r="AV48" s="357"/>
      <c r="AW48" s="357"/>
      <c r="AX48" s="357"/>
      <c r="AY48" s="357"/>
      <c r="AZ48" s="357"/>
      <c r="BA48" s="357"/>
      <c r="BB48" s="357"/>
      <c r="BC48" s="357"/>
      <c r="BD48" s="357"/>
      <c r="BE48" s="357"/>
      <c r="BF48" s="357"/>
      <c r="BG48" s="357"/>
      <c r="BH48" s="357"/>
      <c r="BI48" s="357"/>
      <c r="BJ48" s="357"/>
      <c r="BK48" s="357"/>
      <c r="BL48" s="357"/>
      <c r="BM48" s="357"/>
      <c r="BN48" s="357"/>
      <c r="BO48" s="357"/>
      <c r="BP48" s="357"/>
      <c r="BQ48" s="357"/>
      <c r="BR48" s="357"/>
      <c r="BS48" s="357"/>
      <c r="BT48" s="357"/>
      <c r="BU48" s="357"/>
      <c r="BV48" s="357"/>
      <c r="BW48" s="357"/>
      <c r="BX48" s="357"/>
      <c r="BY48" s="357"/>
      <c r="BZ48" s="357"/>
      <c r="CA48" s="357"/>
      <c r="CB48" s="357"/>
      <c r="CC48" s="357"/>
      <c r="CD48" s="357"/>
      <c r="CE48" s="357"/>
      <c r="CF48" s="357"/>
      <c r="CG48" s="357"/>
      <c r="CH48" s="357"/>
      <c r="CI48" s="357"/>
      <c r="CJ48" s="357"/>
      <c r="CK48" s="376"/>
    </row>
    <row r="49" spans="1:89" ht="55.5" customHeight="1" thickTop="1" x14ac:dyDescent="0.25">
      <c r="A49" s="1013"/>
      <c r="B49" s="1003" t="s">
        <v>605</v>
      </c>
      <c r="C49" s="184"/>
      <c r="D49" s="184"/>
      <c r="E49" s="184"/>
      <c r="F49" s="184"/>
      <c r="G49" s="184"/>
      <c r="H49" s="184"/>
      <c r="I49" s="184"/>
      <c r="J49" s="184"/>
      <c r="K49" s="184"/>
      <c r="L49" s="184"/>
      <c r="M49" s="184"/>
      <c r="N49" s="184"/>
      <c r="O49" s="184"/>
      <c r="P49" s="184"/>
      <c r="Q49" s="184"/>
      <c r="R49" s="184"/>
      <c r="S49" s="184"/>
      <c r="T49" s="184"/>
      <c r="U49" s="184"/>
      <c r="V49" s="184"/>
      <c r="W49" s="184"/>
      <c r="X49" s="184"/>
      <c r="Y49" s="184"/>
      <c r="Z49" s="184"/>
      <c r="AA49" s="184"/>
      <c r="AB49" s="184"/>
      <c r="AC49" s="184"/>
      <c r="AD49" s="183"/>
      <c r="AE49" s="183"/>
      <c r="AF49" s="183"/>
      <c r="AG49" s="183"/>
      <c r="AH49" s="183"/>
      <c r="AI49" s="183"/>
      <c r="AJ49" s="183"/>
      <c r="AK49" s="183"/>
      <c r="AL49" s="183"/>
      <c r="AM49" s="183"/>
      <c r="AN49" s="183"/>
      <c r="AO49" s="183"/>
      <c r="AP49" s="354" t="s">
        <v>606</v>
      </c>
      <c r="AQ49" s="183" t="str">
        <f>'Org Raw Data'!$G$32</f>
        <v>ORG_L3_277</v>
      </c>
      <c r="AR49" s="183" t="str">
        <f ca="1">OFFSET('Org Raw Data'!$G$32,0,1)</f>
        <v>RES</v>
      </c>
      <c r="AS49" s="354" t="s">
        <v>608</v>
      </c>
      <c r="AT49" s="183" t="str">
        <f>'Org Raw Data'!$G$32</f>
        <v>ORG_L3_277</v>
      </c>
      <c r="AU49" s="183" t="str">
        <f ca="1">OFFSET('Org Raw Data'!$G$32,0,1)</f>
        <v>RES</v>
      </c>
      <c r="AV49" s="184"/>
      <c r="AW49" s="184"/>
      <c r="AX49" s="184"/>
      <c r="AY49" s="184"/>
      <c r="AZ49" s="184"/>
      <c r="BA49" s="184"/>
      <c r="BB49" s="184"/>
      <c r="BC49" s="184"/>
      <c r="BD49" s="184"/>
      <c r="BE49" s="184"/>
      <c r="BF49" s="184"/>
      <c r="BG49" s="184"/>
      <c r="BH49" s="184" t="s">
        <v>812</v>
      </c>
      <c r="BI49" s="184"/>
      <c r="BJ49" s="184"/>
      <c r="BK49" s="184"/>
      <c r="BL49" s="184"/>
      <c r="BM49" s="184"/>
      <c r="BN49" s="184"/>
      <c r="BO49" s="184"/>
      <c r="BP49" s="184"/>
      <c r="BQ49" s="184"/>
      <c r="BR49" s="184"/>
      <c r="BS49" s="184"/>
      <c r="BT49" s="184"/>
      <c r="BU49" s="184"/>
      <c r="BV49" s="184"/>
      <c r="BW49" s="184"/>
      <c r="BX49" s="184"/>
      <c r="BY49" s="184"/>
      <c r="BZ49" s="184"/>
      <c r="CA49" s="184"/>
      <c r="CB49" s="184"/>
      <c r="CC49" s="184"/>
      <c r="CD49" s="184"/>
      <c r="CE49" s="184"/>
      <c r="CF49" s="184"/>
      <c r="CG49" s="184"/>
      <c r="CH49" s="184"/>
      <c r="CI49" s="184"/>
      <c r="CJ49" s="184"/>
      <c r="CK49" s="372"/>
    </row>
    <row r="50" spans="1:89" ht="24" x14ac:dyDescent="0.25">
      <c r="A50" s="1013"/>
      <c r="B50" s="1003"/>
      <c r="C50" s="184"/>
      <c r="D50" s="184"/>
      <c r="E50" s="184"/>
      <c r="F50" s="184"/>
      <c r="G50" s="184"/>
      <c r="H50" s="184"/>
      <c r="I50" s="184"/>
      <c r="J50" s="184"/>
      <c r="K50" s="184"/>
      <c r="L50" s="184"/>
      <c r="M50" s="184"/>
      <c r="N50" s="184"/>
      <c r="O50" s="184"/>
      <c r="P50" s="184"/>
      <c r="Q50" s="184"/>
      <c r="R50" s="184"/>
      <c r="S50" s="184"/>
      <c r="T50" s="184"/>
      <c r="U50" s="184"/>
      <c r="V50" s="184"/>
      <c r="W50" s="184"/>
      <c r="X50" s="184"/>
      <c r="Y50" s="184"/>
      <c r="Z50" s="184"/>
      <c r="AA50" s="184"/>
      <c r="AB50" s="184"/>
      <c r="AC50" s="184"/>
      <c r="AD50" s="183"/>
      <c r="AE50" s="183"/>
      <c r="AF50" s="183"/>
      <c r="AG50" s="183"/>
      <c r="AH50" s="183"/>
      <c r="AI50" s="183"/>
      <c r="AJ50" s="183"/>
      <c r="AK50" s="183"/>
      <c r="AL50" s="183"/>
      <c r="AM50" s="183"/>
      <c r="AN50" s="183"/>
      <c r="AO50" s="183"/>
      <c r="AP50" s="346" t="s">
        <v>607</v>
      </c>
      <c r="AQ50" s="183" t="str">
        <f>'Org Raw Data'!$G$32</f>
        <v>ORG_L3_277</v>
      </c>
      <c r="AR50" s="183" t="str">
        <f ca="1">OFFSET('Org Raw Data'!$G$32,0,1)</f>
        <v>RES</v>
      </c>
      <c r="AS50" s="183"/>
      <c r="AT50" s="183"/>
      <c r="AU50" s="183"/>
      <c r="AV50" s="184"/>
      <c r="AW50" s="184"/>
      <c r="AX50" s="184"/>
      <c r="AY50" s="184"/>
      <c r="AZ50" s="184"/>
      <c r="BA50" s="184"/>
      <c r="BB50" s="184"/>
      <c r="BC50" s="184"/>
      <c r="BD50" s="184"/>
      <c r="BE50" s="184"/>
      <c r="BF50" s="184"/>
      <c r="BG50" s="184"/>
      <c r="BH50" s="184"/>
      <c r="BI50" s="184"/>
      <c r="BJ50" s="184"/>
      <c r="BK50" s="184"/>
      <c r="BL50" s="184"/>
      <c r="BM50" s="184"/>
      <c r="BN50" s="184"/>
      <c r="BO50" s="184"/>
      <c r="BP50" s="184"/>
      <c r="BQ50" s="184"/>
      <c r="BR50" s="184"/>
      <c r="BS50" s="184"/>
      <c r="BT50" s="184"/>
      <c r="BU50" s="184"/>
      <c r="BV50" s="184"/>
      <c r="BW50" s="184"/>
      <c r="BX50" s="184"/>
      <c r="BY50" s="184"/>
      <c r="BZ50" s="184"/>
      <c r="CA50" s="184"/>
      <c r="CB50" s="184"/>
      <c r="CC50" s="184"/>
      <c r="CD50" s="184"/>
      <c r="CE50" s="184"/>
      <c r="CF50" s="184"/>
      <c r="CG50" s="184"/>
      <c r="CH50" s="184"/>
      <c r="CI50" s="184"/>
      <c r="CJ50" s="184"/>
      <c r="CK50" s="372"/>
    </row>
    <row r="51" spans="1:89" ht="24.6" thickBot="1" x14ac:dyDescent="0.3">
      <c r="A51" s="1013"/>
      <c r="B51" s="1001"/>
      <c r="C51" s="357"/>
      <c r="D51" s="357"/>
      <c r="E51" s="357"/>
      <c r="F51" s="357"/>
      <c r="G51" s="357"/>
      <c r="H51" s="357"/>
      <c r="I51" s="357"/>
      <c r="J51" s="357"/>
      <c r="K51" s="357"/>
      <c r="L51" s="357"/>
      <c r="M51" s="357"/>
      <c r="N51" s="357"/>
      <c r="O51" s="357"/>
      <c r="P51" s="357"/>
      <c r="Q51" s="357"/>
      <c r="R51" s="357"/>
      <c r="S51" s="357"/>
      <c r="T51" s="357"/>
      <c r="U51" s="357"/>
      <c r="V51" s="357"/>
      <c r="W51" s="357"/>
      <c r="X51" s="357"/>
      <c r="Y51" s="357"/>
      <c r="Z51" s="357"/>
      <c r="AA51" s="357"/>
      <c r="AB51" s="357"/>
      <c r="AC51" s="357"/>
      <c r="AD51" s="356"/>
      <c r="AE51" s="356"/>
      <c r="AF51" s="356"/>
      <c r="AG51" s="356"/>
      <c r="AH51" s="356"/>
      <c r="AI51" s="356"/>
      <c r="AJ51" s="356"/>
      <c r="AK51" s="356"/>
      <c r="AL51" s="356"/>
      <c r="AM51" s="356"/>
      <c r="AN51" s="356"/>
      <c r="AO51" s="356"/>
      <c r="AP51" s="355" t="s">
        <v>609</v>
      </c>
      <c r="AQ51" s="183" t="str">
        <f>'Org Raw Data'!$G$15</f>
        <v>ORG_L3_306</v>
      </c>
      <c r="AR51" s="183" t="str">
        <f ca="1">OFFSET('Org Raw Data'!$G$15,0,1)</f>
        <v>LIB</v>
      </c>
      <c r="AS51" s="356"/>
      <c r="AT51" s="356"/>
      <c r="AU51" s="356"/>
      <c r="AV51" s="357"/>
      <c r="AW51" s="357"/>
      <c r="AX51" s="357"/>
      <c r="AY51" s="357"/>
      <c r="AZ51" s="357"/>
      <c r="BA51" s="357"/>
      <c r="BB51" s="357"/>
      <c r="BC51" s="357"/>
      <c r="BD51" s="357"/>
      <c r="BE51" s="357"/>
      <c r="BF51" s="357"/>
      <c r="BG51" s="357"/>
      <c r="BH51" s="357"/>
      <c r="BI51" s="357"/>
      <c r="BJ51" s="357"/>
      <c r="BK51" s="357"/>
      <c r="BL51" s="357"/>
      <c r="BM51" s="357"/>
      <c r="BN51" s="357"/>
      <c r="BO51" s="357"/>
      <c r="BP51" s="357"/>
      <c r="BQ51" s="357"/>
      <c r="BR51" s="357"/>
      <c r="BS51" s="357"/>
      <c r="BT51" s="357"/>
      <c r="BU51" s="357"/>
      <c r="BV51" s="357"/>
      <c r="BW51" s="357"/>
      <c r="BX51" s="357"/>
      <c r="BY51" s="357"/>
      <c r="BZ51" s="357"/>
      <c r="CA51" s="357"/>
      <c r="CB51" s="357"/>
      <c r="CC51" s="357"/>
      <c r="CD51" s="357"/>
      <c r="CE51" s="357"/>
      <c r="CF51" s="357"/>
      <c r="CG51" s="357"/>
      <c r="CH51" s="357"/>
      <c r="CI51" s="357"/>
      <c r="CJ51" s="357"/>
      <c r="CK51" s="376"/>
    </row>
    <row r="52" spans="1:89" ht="37.200000000000003" thickTop="1" thickBot="1" x14ac:dyDescent="0.3">
      <c r="A52" s="1013"/>
      <c r="B52" s="378" t="s">
        <v>610</v>
      </c>
      <c r="C52" s="366"/>
      <c r="D52" s="366"/>
      <c r="E52" s="366"/>
      <c r="F52" s="366"/>
      <c r="G52" s="366"/>
      <c r="H52" s="366"/>
      <c r="I52" s="366"/>
      <c r="J52" s="366"/>
      <c r="K52" s="366"/>
      <c r="L52" s="366"/>
      <c r="M52" s="366"/>
      <c r="N52" s="366"/>
      <c r="O52" s="366"/>
      <c r="P52" s="366"/>
      <c r="Q52" s="366"/>
      <c r="R52" s="366"/>
      <c r="S52" s="366"/>
      <c r="T52" s="366"/>
      <c r="U52" s="366"/>
      <c r="V52" s="366"/>
      <c r="W52" s="366"/>
      <c r="X52" s="366"/>
      <c r="Y52" s="366"/>
      <c r="Z52" s="366"/>
      <c r="AA52" s="366"/>
      <c r="AB52" s="366"/>
      <c r="AC52" s="366"/>
      <c r="AD52" s="368"/>
      <c r="AE52" s="368"/>
      <c r="AF52" s="368"/>
      <c r="AG52" s="368"/>
      <c r="AH52" s="368"/>
      <c r="AI52" s="368"/>
      <c r="AJ52" s="367" t="s">
        <v>611</v>
      </c>
      <c r="AK52" s="183" t="str">
        <f>'Org Raw Data'!$G$32</f>
        <v>ORG_L3_277</v>
      </c>
      <c r="AL52" s="183" t="str">
        <f ca="1">OFFSET('Org Raw Data'!$G$32,0,1)</f>
        <v>RES</v>
      </c>
      <c r="AM52" s="368"/>
      <c r="AN52" s="368"/>
      <c r="AO52" s="368"/>
      <c r="AP52" s="368"/>
      <c r="AQ52" s="368"/>
      <c r="AR52" s="368"/>
      <c r="AS52" s="367" t="s">
        <v>612</v>
      </c>
      <c r="AT52" s="183" t="str">
        <f>'Org Raw Data'!$G$32</f>
        <v>ORG_L3_277</v>
      </c>
      <c r="AU52" s="183" t="str">
        <f ca="1">OFFSET('Org Raw Data'!$G$32,0,1)</f>
        <v>RES</v>
      </c>
      <c r="AV52" s="366"/>
      <c r="AW52" s="366"/>
      <c r="AX52" s="366"/>
      <c r="AY52" s="366"/>
      <c r="AZ52" s="366"/>
      <c r="BA52" s="366"/>
      <c r="BB52" s="366"/>
      <c r="BC52" s="366"/>
      <c r="BD52" s="366"/>
      <c r="BE52" s="366"/>
      <c r="BF52" s="366"/>
      <c r="BG52" s="366"/>
      <c r="BH52" s="366"/>
      <c r="BI52" s="366"/>
      <c r="BJ52" s="366"/>
      <c r="BK52" s="366"/>
      <c r="BL52" s="366"/>
      <c r="BM52" s="366"/>
      <c r="BN52" s="366"/>
      <c r="BO52" s="366"/>
      <c r="BP52" s="366"/>
      <c r="BQ52" s="366"/>
      <c r="BR52" s="366"/>
      <c r="BS52" s="366"/>
      <c r="BT52" s="366"/>
      <c r="BU52" s="366"/>
      <c r="BV52" s="366"/>
      <c r="BW52" s="366"/>
      <c r="BX52" s="366"/>
      <c r="BY52" s="366"/>
      <c r="BZ52" s="366"/>
      <c r="CA52" s="366"/>
      <c r="CB52" s="366"/>
      <c r="CC52" s="366"/>
      <c r="CD52" s="366"/>
      <c r="CE52" s="366"/>
      <c r="CF52" s="366"/>
      <c r="CG52" s="366"/>
      <c r="CH52" s="366"/>
      <c r="CI52" s="366"/>
      <c r="CJ52" s="366"/>
      <c r="CK52" s="379"/>
    </row>
    <row r="53" spans="1:89" ht="36.9" customHeight="1" thickTop="1" x14ac:dyDescent="0.25">
      <c r="A53" s="1013"/>
      <c r="B53" s="1002" t="s">
        <v>614</v>
      </c>
      <c r="C53" s="359"/>
      <c r="D53" s="359"/>
      <c r="E53" s="359"/>
      <c r="F53" s="359"/>
      <c r="G53" s="359"/>
      <c r="H53" s="359"/>
      <c r="I53" s="359"/>
      <c r="J53" s="359"/>
      <c r="K53" s="359"/>
      <c r="L53" s="359"/>
      <c r="M53" s="359"/>
      <c r="N53" s="359"/>
      <c r="O53" s="359"/>
      <c r="P53" s="359"/>
      <c r="Q53" s="359"/>
      <c r="R53" s="359"/>
      <c r="S53" s="359"/>
      <c r="T53" s="359"/>
      <c r="U53" s="359"/>
      <c r="V53" s="359"/>
      <c r="W53" s="359"/>
      <c r="X53" s="359"/>
      <c r="Y53" s="359"/>
      <c r="Z53" s="359"/>
      <c r="AA53" s="359"/>
      <c r="AB53" s="359"/>
      <c r="AC53" s="359"/>
      <c r="AD53" s="359"/>
      <c r="AE53" s="359"/>
      <c r="AF53" s="359"/>
      <c r="AG53" s="359"/>
      <c r="AH53" s="359"/>
      <c r="AI53" s="359"/>
      <c r="AJ53" s="359"/>
      <c r="AK53" s="359"/>
      <c r="AL53" s="359"/>
      <c r="AM53" s="361"/>
      <c r="AN53" s="361"/>
      <c r="AO53" s="361"/>
      <c r="AP53" s="361"/>
      <c r="AQ53" s="361"/>
      <c r="AR53" s="361"/>
      <c r="AS53" s="361"/>
      <c r="AT53" s="361"/>
      <c r="AU53" s="361"/>
      <c r="AV53" s="360" t="s">
        <v>615</v>
      </c>
      <c r="AW53" s="183" t="str">
        <f>'Org Raw Data'!$G$19</f>
        <v>ORG_L3_279</v>
      </c>
      <c r="AX53" s="183" t="str">
        <f ca="1">OFFSET('Org Raw Data'!$G$19,0,1)</f>
        <v>IAU</v>
      </c>
      <c r="AY53" s="359"/>
      <c r="AZ53" s="359"/>
      <c r="BA53" s="359"/>
      <c r="BB53" s="360" t="s">
        <v>616</v>
      </c>
      <c r="BC53" s="183" t="str">
        <f>'Org Raw Data'!$G$27</f>
        <v>ORG_L3_291</v>
      </c>
      <c r="BD53" s="183" t="str">
        <f ca="1">OFFSET('Org Raw Data'!$G$27,0,1)</f>
        <v>GRM</v>
      </c>
      <c r="BE53" s="359"/>
      <c r="BF53" s="359"/>
      <c r="BG53" s="359"/>
      <c r="BH53" s="359"/>
      <c r="BI53" s="359"/>
      <c r="BJ53" s="359"/>
      <c r="BK53" s="359"/>
      <c r="BL53" s="359"/>
      <c r="BM53" s="359"/>
      <c r="BN53" s="359"/>
      <c r="BO53" s="359"/>
      <c r="BP53" s="359"/>
      <c r="BQ53" s="361"/>
      <c r="BR53" s="361"/>
      <c r="BS53" s="361"/>
      <c r="BT53" s="359"/>
      <c r="BU53" s="359"/>
      <c r="BV53" s="359"/>
      <c r="BW53" s="359"/>
      <c r="BX53" s="359"/>
      <c r="BY53" s="359"/>
      <c r="BZ53" s="361"/>
      <c r="CA53" s="361"/>
      <c r="CB53" s="361"/>
      <c r="CC53" s="359"/>
      <c r="CD53" s="359"/>
      <c r="CE53" s="359"/>
      <c r="CF53" s="359"/>
      <c r="CG53" s="359"/>
      <c r="CH53" s="359"/>
      <c r="CI53" s="359"/>
      <c r="CJ53" s="359"/>
      <c r="CK53" s="377"/>
    </row>
    <row r="54" spans="1:89" ht="18.600000000000001" customHeight="1" x14ac:dyDescent="0.25">
      <c r="A54" s="1013"/>
      <c r="B54" s="1003"/>
      <c r="C54" s="184"/>
      <c r="D54" s="184"/>
      <c r="E54" s="184"/>
      <c r="F54" s="184"/>
      <c r="G54" s="184"/>
      <c r="H54" s="184"/>
      <c r="I54" s="184"/>
      <c r="J54" s="184"/>
      <c r="K54" s="184" t="s">
        <v>815</v>
      </c>
      <c r="L54" s="184"/>
      <c r="M54" s="184"/>
      <c r="N54" s="184"/>
      <c r="O54" s="184"/>
      <c r="P54" s="184"/>
      <c r="Q54" s="184"/>
      <c r="R54" s="184"/>
      <c r="S54" s="184"/>
      <c r="T54" s="184"/>
      <c r="U54" s="184"/>
      <c r="V54" s="184"/>
      <c r="W54" s="184"/>
      <c r="X54" s="184"/>
      <c r="Y54" s="184"/>
      <c r="Z54" s="184"/>
      <c r="AA54" s="184"/>
      <c r="AB54" s="184"/>
      <c r="AC54" s="184"/>
      <c r="AD54" s="184"/>
      <c r="AE54" s="184"/>
      <c r="AF54" s="184"/>
      <c r="AG54" s="184"/>
      <c r="AH54" s="184"/>
      <c r="AI54" s="184"/>
      <c r="AJ54" s="184"/>
      <c r="AK54" s="184"/>
      <c r="AL54" s="184"/>
      <c r="AM54" s="183"/>
      <c r="AN54" s="183"/>
      <c r="AO54" s="183"/>
      <c r="AP54" s="183"/>
      <c r="AQ54" s="183"/>
      <c r="AR54" s="183"/>
      <c r="AS54" s="183"/>
      <c r="AT54" s="183"/>
      <c r="AU54" s="183"/>
      <c r="AV54" s="183"/>
      <c r="AW54" s="183"/>
      <c r="AX54" s="183"/>
      <c r="AY54" s="184"/>
      <c r="AZ54" s="184"/>
      <c r="BA54" s="184"/>
      <c r="BB54" s="346" t="s">
        <v>617</v>
      </c>
      <c r="BC54" s="183" t="str">
        <f>'Org Raw Data'!$G$27</f>
        <v>ORG_L3_291</v>
      </c>
      <c r="BD54" s="183" t="str">
        <f ca="1">OFFSET('Org Raw Data'!$G$27,0,1)</f>
        <v>GRM</v>
      </c>
      <c r="BE54" s="184"/>
      <c r="BF54" s="184"/>
      <c r="BG54" s="184"/>
      <c r="BH54" s="184"/>
      <c r="BI54" s="184"/>
      <c r="BJ54" s="184"/>
      <c r="BK54" s="184"/>
      <c r="BL54" s="184"/>
      <c r="BM54" s="184"/>
      <c r="BN54" s="184"/>
      <c r="BO54" s="184"/>
      <c r="BP54" s="184"/>
      <c r="BQ54" s="183"/>
      <c r="BR54" s="183"/>
      <c r="BS54" s="183"/>
      <c r="BT54" s="184"/>
      <c r="BU54" s="184"/>
      <c r="BV54" s="184"/>
      <c r="BW54" s="184"/>
      <c r="BX54" s="184"/>
      <c r="BY54" s="184"/>
      <c r="BZ54" s="183"/>
      <c r="CA54" s="183"/>
      <c r="CB54" s="183"/>
      <c r="CC54" s="184"/>
      <c r="CD54" s="184"/>
      <c r="CE54" s="184"/>
      <c r="CF54" s="184"/>
      <c r="CG54" s="184"/>
      <c r="CH54" s="184"/>
      <c r="CI54" s="184"/>
      <c r="CJ54" s="184"/>
      <c r="CK54" s="372"/>
    </row>
    <row r="55" spans="1:89" ht="18.600000000000001" customHeight="1" x14ac:dyDescent="0.25">
      <c r="A55" s="1013"/>
      <c r="B55" s="1003"/>
      <c r="C55" s="184"/>
      <c r="D55" s="184"/>
      <c r="E55" s="184"/>
      <c r="F55" s="184"/>
      <c r="G55" s="184"/>
      <c r="H55" s="184"/>
      <c r="I55" s="184"/>
      <c r="J55" s="184"/>
      <c r="K55" s="184"/>
      <c r="L55" s="184"/>
      <c r="M55" s="184"/>
      <c r="N55" s="184"/>
      <c r="O55" s="184"/>
      <c r="P55" s="184"/>
      <c r="Q55" s="184"/>
      <c r="R55" s="184"/>
      <c r="S55" s="184"/>
      <c r="T55" s="184"/>
      <c r="U55" s="184"/>
      <c r="V55" s="184"/>
      <c r="W55" s="184"/>
      <c r="X55" s="184"/>
      <c r="Y55" s="184"/>
      <c r="Z55" s="184"/>
      <c r="AA55" s="184"/>
      <c r="AB55" s="184"/>
      <c r="AC55" s="184"/>
      <c r="AD55" s="184"/>
      <c r="AE55" s="184"/>
      <c r="AF55" s="184"/>
      <c r="AG55" s="184"/>
      <c r="AH55" s="184"/>
      <c r="AI55" s="184"/>
      <c r="AJ55" s="184"/>
      <c r="AK55" s="184"/>
      <c r="AL55" s="184"/>
      <c r="AM55" s="183"/>
      <c r="AN55" s="183"/>
      <c r="AO55" s="183"/>
      <c r="AP55" s="183"/>
      <c r="AQ55" s="183"/>
      <c r="AR55" s="183"/>
      <c r="AS55" s="183"/>
      <c r="AT55" s="183"/>
      <c r="AU55" s="183"/>
      <c r="AV55" s="183"/>
      <c r="AW55" s="183"/>
      <c r="AX55" s="183"/>
      <c r="AY55" s="184"/>
      <c r="AZ55" s="184"/>
      <c r="BA55" s="184"/>
      <c r="BB55" s="346" t="s">
        <v>618</v>
      </c>
      <c r="BC55" s="183" t="str">
        <f>'Org Raw Data'!$G$27</f>
        <v>ORG_L3_291</v>
      </c>
      <c r="BD55" s="183" t="str">
        <f ca="1">OFFSET('Org Raw Data'!$G$27,0,1)</f>
        <v>GRM</v>
      </c>
      <c r="BE55" s="184"/>
      <c r="BF55" s="184"/>
      <c r="BG55" s="184"/>
      <c r="BH55" s="184"/>
      <c r="BI55" s="184"/>
      <c r="BJ55" s="184"/>
      <c r="BK55" s="184"/>
      <c r="BL55" s="184"/>
      <c r="BM55" s="184"/>
      <c r="BN55" s="184"/>
      <c r="BO55" s="184"/>
      <c r="BP55" s="184"/>
      <c r="BQ55" s="183"/>
      <c r="BR55" s="183"/>
      <c r="BS55" s="183"/>
      <c r="BT55" s="184"/>
      <c r="BU55" s="184"/>
      <c r="BV55" s="184"/>
      <c r="BW55" s="184"/>
      <c r="BX55" s="184"/>
      <c r="BY55" s="184"/>
      <c r="BZ55" s="183"/>
      <c r="CA55" s="183"/>
      <c r="CB55" s="183"/>
      <c r="CC55" s="184"/>
      <c r="CD55" s="184"/>
      <c r="CE55" s="184"/>
      <c r="CF55" s="184"/>
      <c r="CG55" s="184"/>
      <c r="CH55" s="184"/>
      <c r="CI55" s="184"/>
      <c r="CJ55" s="184"/>
      <c r="CK55" s="372"/>
    </row>
    <row r="56" spans="1:89" ht="27.6" customHeight="1" x14ac:dyDescent="0.25">
      <c r="A56" s="1013"/>
      <c r="B56" s="1003"/>
      <c r="C56" s="184"/>
      <c r="D56" s="184"/>
      <c r="E56" s="184"/>
      <c r="F56" s="184"/>
      <c r="G56" s="184"/>
      <c r="H56" s="184"/>
      <c r="I56" s="184"/>
      <c r="J56" s="184"/>
      <c r="K56" s="184"/>
      <c r="L56" s="184"/>
      <c r="M56" s="184"/>
      <c r="N56" s="184"/>
      <c r="O56" s="184"/>
      <c r="P56" s="184"/>
      <c r="Q56" s="184"/>
      <c r="R56" s="184"/>
      <c r="S56" s="184"/>
      <c r="T56" s="184"/>
      <c r="U56" s="184"/>
      <c r="V56" s="184"/>
      <c r="W56" s="184"/>
      <c r="X56" s="184"/>
      <c r="Y56" s="184"/>
      <c r="Z56" s="184"/>
      <c r="AA56" s="184"/>
      <c r="AB56" s="184"/>
      <c r="AC56" s="184"/>
      <c r="AD56" s="184"/>
      <c r="AE56" s="184"/>
      <c r="AF56" s="184"/>
      <c r="AG56" s="184"/>
      <c r="AH56" s="184"/>
      <c r="AI56" s="184"/>
      <c r="AJ56" s="184"/>
      <c r="AK56" s="184"/>
      <c r="AL56" s="184"/>
      <c r="AM56" s="183"/>
      <c r="AN56" s="183"/>
      <c r="AO56" s="183"/>
      <c r="AP56" s="183"/>
      <c r="AQ56" s="183"/>
      <c r="AR56" s="183"/>
      <c r="AS56" s="183"/>
      <c r="AT56" s="183"/>
      <c r="AU56" s="183"/>
      <c r="AV56" s="183"/>
      <c r="AW56" s="183"/>
      <c r="AX56" s="183"/>
      <c r="AY56" s="184"/>
      <c r="AZ56" s="184"/>
      <c r="BA56" s="184"/>
      <c r="BB56" s="346" t="s">
        <v>619</v>
      </c>
      <c r="BC56" s="345" t="str">
        <f>'Org Raw Data'!$G$28</f>
        <v>ORG_L3_299</v>
      </c>
      <c r="BD56" s="345" t="str">
        <f ca="1">OFFSET('Org Raw Data'!$G$28,0,1)</f>
        <v>FS</v>
      </c>
      <c r="BE56" s="184"/>
      <c r="BF56" s="184"/>
      <c r="BG56" s="184"/>
      <c r="BH56" s="184"/>
      <c r="BI56" s="184"/>
      <c r="BJ56" s="184"/>
      <c r="BK56" s="184"/>
      <c r="BL56" s="184"/>
      <c r="BM56" s="184"/>
      <c r="BN56" s="184"/>
      <c r="BO56" s="184"/>
      <c r="BP56" s="184"/>
      <c r="BQ56" s="183"/>
      <c r="BR56" s="183"/>
      <c r="BS56" s="183"/>
      <c r="BT56" s="184"/>
      <c r="BU56" s="184"/>
      <c r="BV56" s="184"/>
      <c r="BW56" s="184"/>
      <c r="BX56" s="184"/>
      <c r="BY56" s="184"/>
      <c r="BZ56" s="183"/>
      <c r="CA56" s="183"/>
      <c r="CB56" s="183"/>
      <c r="CC56" s="184"/>
      <c r="CD56" s="184"/>
      <c r="CE56" s="184"/>
      <c r="CF56" s="184"/>
      <c r="CG56" s="184"/>
      <c r="CH56" s="184"/>
      <c r="CI56" s="184"/>
      <c r="CJ56" s="184"/>
      <c r="CK56" s="372"/>
    </row>
    <row r="57" spans="1:89" ht="27.6" customHeight="1" x14ac:dyDescent="0.25">
      <c r="A57" s="1013"/>
      <c r="B57" s="1003"/>
      <c r="C57" s="184"/>
      <c r="D57" s="184"/>
      <c r="E57" s="184"/>
      <c r="F57" s="184"/>
      <c r="G57" s="184"/>
      <c r="H57" s="184"/>
      <c r="I57" s="184"/>
      <c r="J57" s="184"/>
      <c r="K57" s="184"/>
      <c r="L57" s="184"/>
      <c r="M57" s="184"/>
      <c r="N57" s="184"/>
      <c r="O57" s="184"/>
      <c r="P57" s="184"/>
      <c r="Q57" s="184"/>
      <c r="R57" s="184"/>
      <c r="S57" s="184"/>
      <c r="T57" s="184"/>
      <c r="U57" s="184"/>
      <c r="V57" s="184"/>
      <c r="W57" s="184"/>
      <c r="X57" s="184"/>
      <c r="Y57" s="184"/>
      <c r="Z57" s="184"/>
      <c r="AA57" s="184"/>
      <c r="AB57" s="184"/>
      <c r="AC57" s="184"/>
      <c r="AD57" s="184"/>
      <c r="AE57" s="184"/>
      <c r="AF57" s="184"/>
      <c r="AG57" s="184"/>
      <c r="AH57" s="184"/>
      <c r="AI57" s="184"/>
      <c r="AJ57" s="184"/>
      <c r="AK57" s="184"/>
      <c r="AL57" s="184"/>
      <c r="AM57" s="183"/>
      <c r="AN57" s="183"/>
      <c r="AO57" s="183"/>
      <c r="AP57" s="183"/>
      <c r="AQ57" s="183"/>
      <c r="AR57" s="183"/>
      <c r="AS57" s="183"/>
      <c r="AT57" s="183"/>
      <c r="AU57" s="183"/>
      <c r="AV57" s="183"/>
      <c r="AW57" s="183"/>
      <c r="AX57" s="183"/>
      <c r="AY57" s="184"/>
      <c r="AZ57" s="184"/>
      <c r="BA57" s="184"/>
      <c r="BB57" s="346" t="s">
        <v>621</v>
      </c>
      <c r="BC57" s="183" t="str">
        <f>'Org Raw Data'!$G$27</f>
        <v>ORG_L3_291</v>
      </c>
      <c r="BD57" s="183" t="str">
        <f ca="1">OFFSET('Org Raw Data'!$G$27,0,1)</f>
        <v>GRM</v>
      </c>
      <c r="BE57" s="184"/>
      <c r="BF57" s="184"/>
      <c r="BG57" s="184"/>
      <c r="BH57" s="184"/>
      <c r="BI57" s="184"/>
      <c r="BJ57" s="184"/>
      <c r="BK57" s="184"/>
      <c r="BL57" s="184"/>
      <c r="BM57" s="184"/>
      <c r="BN57" s="184"/>
      <c r="BO57" s="184"/>
      <c r="BP57" s="184"/>
      <c r="BQ57" s="183"/>
      <c r="BR57" s="183"/>
      <c r="BS57" s="183"/>
      <c r="BT57" s="184"/>
      <c r="BU57" s="184"/>
      <c r="BV57" s="184"/>
      <c r="BW57" s="184"/>
      <c r="BX57" s="184"/>
      <c r="BY57" s="184"/>
      <c r="BZ57" s="346" t="s">
        <v>619</v>
      </c>
      <c r="CA57" s="183" t="str">
        <f>'Org Raw Data'!$G$28</f>
        <v>ORG_L3_299</v>
      </c>
      <c r="CB57" s="183" t="str">
        <f ca="1">OFFSET('Org Raw Data'!$G$28,0,1)</f>
        <v>FS</v>
      </c>
      <c r="CC57" s="184"/>
      <c r="CD57" s="184"/>
      <c r="CE57" s="184"/>
      <c r="CF57" s="184"/>
      <c r="CG57" s="184"/>
      <c r="CH57" s="184"/>
      <c r="CI57" s="184"/>
      <c r="CJ57" s="184"/>
      <c r="CK57" s="372"/>
    </row>
    <row r="58" spans="1:89" ht="24.6" thickBot="1" x14ac:dyDescent="0.3">
      <c r="A58" s="1013"/>
      <c r="B58" s="1001"/>
      <c r="C58" s="357"/>
      <c r="D58" s="357"/>
      <c r="E58" s="357"/>
      <c r="F58" s="357"/>
      <c r="G58" s="357"/>
      <c r="H58" s="357"/>
      <c r="I58" s="357"/>
      <c r="J58" s="357"/>
      <c r="K58" s="357"/>
      <c r="L58" s="357"/>
      <c r="M58" s="357"/>
      <c r="N58" s="357"/>
      <c r="O58" s="357"/>
      <c r="P58" s="357"/>
      <c r="Q58" s="357"/>
      <c r="R58" s="357"/>
      <c r="S58" s="357"/>
      <c r="T58" s="357"/>
      <c r="U58" s="357"/>
      <c r="V58" s="357"/>
      <c r="W58" s="357"/>
      <c r="X58" s="357"/>
      <c r="Y58" s="357"/>
      <c r="Z58" s="357"/>
      <c r="AA58" s="357"/>
      <c r="AB58" s="357"/>
      <c r="AC58" s="357"/>
      <c r="AD58" s="357"/>
      <c r="AE58" s="357"/>
      <c r="AF58" s="357"/>
      <c r="AG58" s="357"/>
      <c r="AH58" s="357"/>
      <c r="AI58" s="357"/>
      <c r="AJ58" s="357"/>
      <c r="AK58" s="357"/>
      <c r="AL58" s="357"/>
      <c r="AM58" s="356"/>
      <c r="AN58" s="356"/>
      <c r="AO58" s="356"/>
      <c r="AP58" s="356"/>
      <c r="AQ58" s="356"/>
      <c r="AR58" s="356"/>
      <c r="AS58" s="356"/>
      <c r="AT58" s="356"/>
      <c r="AU58" s="356"/>
      <c r="AV58" s="356"/>
      <c r="AW58" s="356"/>
      <c r="AX58" s="356"/>
      <c r="AY58" s="357"/>
      <c r="AZ58" s="357"/>
      <c r="BA58" s="357"/>
      <c r="BB58" s="355" t="s">
        <v>622</v>
      </c>
      <c r="BC58" s="183" t="str">
        <f>'Org Raw Data'!$G$27</f>
        <v>ORG_L3_291</v>
      </c>
      <c r="BD58" s="183" t="str">
        <f ca="1">OFFSET('Org Raw Data'!$G$27,0,1)</f>
        <v>GRM</v>
      </c>
      <c r="BE58" s="357"/>
      <c r="BF58" s="357"/>
      <c r="BG58" s="357"/>
      <c r="BH58" s="357"/>
      <c r="BI58" s="357"/>
      <c r="BJ58" s="357"/>
      <c r="BK58" s="357"/>
      <c r="BL58" s="357"/>
      <c r="BM58" s="357"/>
      <c r="BN58" s="357"/>
      <c r="BO58" s="357"/>
      <c r="BP58" s="357"/>
      <c r="BQ58" s="355" t="s">
        <v>620</v>
      </c>
      <c r="BR58" s="183" t="str">
        <f>'Org Raw Data'!$G$27</f>
        <v>ORG_L3_291</v>
      </c>
      <c r="BS58" s="183" t="str">
        <f ca="1">OFFSET('Org Raw Data'!$G$27,0,1)</f>
        <v>GRM</v>
      </c>
      <c r="BT58" s="357"/>
      <c r="BU58" s="357"/>
      <c r="BV58" s="357"/>
      <c r="BW58" s="357"/>
      <c r="BX58" s="357"/>
      <c r="BY58" s="357"/>
      <c r="BZ58" s="356"/>
      <c r="CA58" s="356"/>
      <c r="CB58" s="356"/>
      <c r="CC58" s="357"/>
      <c r="CD58" s="357"/>
      <c r="CE58" s="357"/>
      <c r="CF58" s="357"/>
      <c r="CG58" s="357"/>
      <c r="CH58" s="357"/>
      <c r="CI58" s="357"/>
      <c r="CJ58" s="357"/>
      <c r="CK58" s="376"/>
    </row>
    <row r="59" spans="1:89" ht="36.9" customHeight="1" thickTop="1" x14ac:dyDescent="0.25">
      <c r="A59" s="1013"/>
      <c r="B59" s="1002" t="s">
        <v>623</v>
      </c>
      <c r="C59" s="359"/>
      <c r="D59" s="359"/>
      <c r="E59" s="359"/>
      <c r="F59" s="359"/>
      <c r="G59" s="359"/>
      <c r="H59" s="359"/>
      <c r="I59" s="359"/>
      <c r="J59" s="359"/>
      <c r="K59" s="359"/>
      <c r="L59" s="359"/>
      <c r="M59" s="359"/>
      <c r="N59" s="359"/>
      <c r="O59" s="359"/>
      <c r="P59" s="359"/>
      <c r="Q59" s="359"/>
      <c r="R59" s="359"/>
      <c r="S59" s="359"/>
      <c r="T59" s="359"/>
      <c r="U59" s="359"/>
      <c r="V59" s="359"/>
      <c r="W59" s="359"/>
      <c r="X59" s="359"/>
      <c r="Y59" s="359"/>
      <c r="Z59" s="359"/>
      <c r="AA59" s="359"/>
      <c r="AB59" s="359"/>
      <c r="AC59" s="359"/>
      <c r="AD59" s="359"/>
      <c r="AE59" s="359"/>
      <c r="AF59" s="359"/>
      <c r="AG59" s="359"/>
      <c r="AH59" s="359"/>
      <c r="AI59" s="359"/>
      <c r="AJ59" s="359"/>
      <c r="AK59" s="359"/>
      <c r="AL59" s="359"/>
      <c r="AM59" s="361"/>
      <c r="AN59" s="361"/>
      <c r="AO59" s="361"/>
      <c r="AP59" s="361"/>
      <c r="AQ59" s="361"/>
      <c r="AR59" s="361"/>
      <c r="AS59" s="361"/>
      <c r="AT59" s="361"/>
      <c r="AU59" s="361"/>
      <c r="AV59" s="360" t="s">
        <v>624</v>
      </c>
      <c r="AW59" s="183" t="str">
        <f>'Org Raw Data'!$G$19</f>
        <v>ORG_L3_279</v>
      </c>
      <c r="AX59" s="183" t="str">
        <f ca="1">OFFSET('Org Raw Data'!$G$19,0,1)</f>
        <v>IAU</v>
      </c>
      <c r="AY59" s="360" t="s">
        <v>625</v>
      </c>
      <c r="AZ59" s="345" t="str">
        <f>'Org Raw Data'!$G$17</f>
        <v>ORG_L3_271</v>
      </c>
      <c r="BA59" s="345" t="str">
        <f ca="1">OFFSET('Org Raw Data'!$G$17,0,1)</f>
        <v>ITS</v>
      </c>
      <c r="BB59" s="359"/>
      <c r="BC59" s="359"/>
      <c r="BD59" s="359"/>
      <c r="BE59" s="359"/>
      <c r="BF59" s="359"/>
      <c r="BG59" s="359"/>
      <c r="BH59" s="359"/>
      <c r="BI59" s="359"/>
      <c r="BJ59" s="359"/>
      <c r="BK59" s="359"/>
      <c r="BL59" s="359"/>
      <c r="BM59" s="359"/>
      <c r="BN59" s="359"/>
      <c r="BO59" s="359"/>
      <c r="BP59" s="359"/>
      <c r="BQ59" s="359"/>
      <c r="BR59" s="359"/>
      <c r="BS59" s="359"/>
      <c r="BT59" s="359"/>
      <c r="BU59" s="359"/>
      <c r="BV59" s="359"/>
      <c r="BW59" s="359"/>
      <c r="BX59" s="359"/>
      <c r="BY59" s="359"/>
      <c r="BZ59" s="359"/>
      <c r="CA59" s="359"/>
      <c r="CB59" s="359"/>
      <c r="CC59" s="359"/>
      <c r="CD59" s="359"/>
      <c r="CE59" s="359"/>
      <c r="CF59" s="359"/>
      <c r="CG59" s="359"/>
      <c r="CH59" s="359"/>
      <c r="CI59" s="359"/>
      <c r="CJ59" s="359"/>
      <c r="CK59" s="377"/>
    </row>
    <row r="60" spans="1:89" ht="27.6" customHeight="1" x14ac:dyDescent="0.25">
      <c r="A60" s="1013"/>
      <c r="B60" s="1003"/>
      <c r="C60" s="184"/>
      <c r="D60" s="184"/>
      <c r="E60" s="184"/>
      <c r="F60" s="184"/>
      <c r="G60" s="184"/>
      <c r="H60" s="184"/>
      <c r="I60" s="184"/>
      <c r="J60" s="184"/>
      <c r="K60" s="184"/>
      <c r="L60" s="184"/>
      <c r="M60" s="184"/>
      <c r="N60" s="184"/>
      <c r="O60" s="184"/>
      <c r="P60" s="184"/>
      <c r="Q60" s="184"/>
      <c r="R60" s="184"/>
      <c r="S60" s="184"/>
      <c r="T60" s="184"/>
      <c r="U60" s="184"/>
      <c r="V60" s="184"/>
      <c r="W60" s="184"/>
      <c r="X60" s="184"/>
      <c r="Y60" s="184"/>
      <c r="Z60" s="184"/>
      <c r="AA60" s="184"/>
      <c r="AB60" s="184"/>
      <c r="AC60" s="184"/>
      <c r="AD60" s="184"/>
      <c r="AE60" s="184"/>
      <c r="AF60" s="184"/>
      <c r="AG60" s="184"/>
      <c r="AH60" s="184"/>
      <c r="AI60" s="184"/>
      <c r="AJ60" s="184"/>
      <c r="AK60" s="184"/>
      <c r="AL60" s="184"/>
      <c r="AM60" s="183"/>
      <c r="AN60" s="183"/>
      <c r="AO60" s="183"/>
      <c r="AP60" s="183"/>
      <c r="AQ60" s="183"/>
      <c r="AR60" s="183"/>
      <c r="AS60" s="183"/>
      <c r="AT60" s="183"/>
      <c r="AU60" s="183"/>
      <c r="AV60" s="183"/>
      <c r="AW60" s="183"/>
      <c r="AX60" s="183"/>
      <c r="AY60" s="346" t="s">
        <v>626</v>
      </c>
      <c r="AZ60" s="183" t="str">
        <f>'Org Raw Data'!$G$19</f>
        <v>ORG_L3_279</v>
      </c>
      <c r="BA60" s="183" t="str">
        <f ca="1">OFFSET('Org Raw Data'!$G$19,0,1)</f>
        <v>IAU</v>
      </c>
      <c r="BB60" s="184"/>
      <c r="BC60" s="184"/>
      <c r="BD60" s="184"/>
      <c r="BE60" s="184"/>
      <c r="BF60" s="184"/>
      <c r="BG60" s="184"/>
      <c r="BH60" s="184"/>
      <c r="BI60" s="184"/>
      <c r="BJ60" s="184"/>
      <c r="BK60" s="184"/>
      <c r="BL60" s="184"/>
      <c r="BM60" s="184"/>
      <c r="BN60" s="184"/>
      <c r="BO60" s="184"/>
      <c r="BP60" s="184"/>
      <c r="BQ60" s="184"/>
      <c r="BR60" s="184"/>
      <c r="BS60" s="184"/>
      <c r="BT60" s="184"/>
      <c r="BU60" s="184"/>
      <c r="BV60" s="184"/>
      <c r="BW60" s="184"/>
      <c r="BX60" s="184"/>
      <c r="BY60" s="184"/>
      <c r="BZ60" s="184"/>
      <c r="CA60" s="184"/>
      <c r="CB60" s="184"/>
      <c r="CC60" s="184"/>
      <c r="CD60" s="184"/>
      <c r="CE60" s="184"/>
      <c r="CF60" s="184"/>
      <c r="CG60" s="184"/>
      <c r="CH60" s="184"/>
      <c r="CI60" s="184"/>
      <c r="CJ60" s="184"/>
      <c r="CK60" s="372"/>
    </row>
    <row r="61" spans="1:89" ht="24" x14ac:dyDescent="0.25">
      <c r="A61" s="1013"/>
      <c r="B61" s="1003"/>
      <c r="C61" s="184"/>
      <c r="D61" s="184"/>
      <c r="E61" s="184"/>
      <c r="F61" s="184"/>
      <c r="G61" s="184"/>
      <c r="H61" s="184"/>
      <c r="I61" s="184"/>
      <c r="J61" s="184"/>
      <c r="K61" s="184"/>
      <c r="L61" s="184"/>
      <c r="M61" s="184"/>
      <c r="N61" s="184"/>
      <c r="O61" s="184"/>
      <c r="P61" s="184"/>
      <c r="Q61" s="184"/>
      <c r="R61" s="184"/>
      <c r="S61" s="184"/>
      <c r="T61" s="184"/>
      <c r="U61" s="184"/>
      <c r="V61" s="184"/>
      <c r="W61" s="184"/>
      <c r="X61" s="184"/>
      <c r="Y61" s="184"/>
      <c r="Z61" s="184"/>
      <c r="AA61" s="184"/>
      <c r="AB61" s="184"/>
      <c r="AC61" s="184"/>
      <c r="AD61" s="184"/>
      <c r="AE61" s="184"/>
      <c r="AF61" s="184"/>
      <c r="AG61" s="184"/>
      <c r="AH61" s="184"/>
      <c r="AI61" s="184"/>
      <c r="AJ61" s="184"/>
      <c r="AK61" s="184"/>
      <c r="AL61" s="184"/>
      <c r="AM61" s="183"/>
      <c r="AN61" s="183"/>
      <c r="AO61" s="183"/>
      <c r="AP61" s="183"/>
      <c r="AQ61" s="183"/>
      <c r="AR61" s="183"/>
      <c r="AS61" s="183"/>
      <c r="AT61" s="183"/>
      <c r="AU61" s="183"/>
      <c r="AV61" s="183"/>
      <c r="AW61" s="183"/>
      <c r="AX61" s="183"/>
      <c r="AY61" s="346" t="s">
        <v>627</v>
      </c>
      <c r="AZ61" s="183" t="str">
        <f>'Org Raw Data'!$G$19</f>
        <v>ORG_L3_279</v>
      </c>
      <c r="BA61" s="183" t="str">
        <f ca="1">OFFSET('Org Raw Data'!$G$19,0,1)</f>
        <v>IAU</v>
      </c>
      <c r="BB61" s="184"/>
      <c r="BC61" s="184"/>
      <c r="BD61" s="184"/>
      <c r="BE61" s="184"/>
      <c r="BF61" s="184"/>
      <c r="BG61" s="184"/>
      <c r="BH61" s="184"/>
      <c r="BI61" s="184"/>
      <c r="BJ61" s="184"/>
      <c r="BK61" s="184"/>
      <c r="BL61" s="184"/>
      <c r="BM61" s="184"/>
      <c r="BN61" s="184"/>
      <c r="BO61" s="184"/>
      <c r="BP61" s="184"/>
      <c r="BQ61" s="184"/>
      <c r="BR61" s="184"/>
      <c r="BS61" s="184"/>
      <c r="BT61" s="184"/>
      <c r="BU61" s="184"/>
      <c r="BV61" s="184"/>
      <c r="BW61" s="184"/>
      <c r="BX61" s="184"/>
      <c r="BY61" s="184"/>
      <c r="BZ61" s="184"/>
      <c r="CA61" s="184"/>
      <c r="CB61" s="184"/>
      <c r="CC61" s="184"/>
      <c r="CD61" s="184"/>
      <c r="CE61" s="184"/>
      <c r="CF61" s="184"/>
      <c r="CG61" s="184"/>
      <c r="CH61" s="184"/>
      <c r="CI61" s="184"/>
      <c r="CJ61" s="184"/>
      <c r="CK61" s="372"/>
    </row>
    <row r="62" spans="1:89" ht="18.600000000000001" customHeight="1" thickBot="1" x14ac:dyDescent="0.3">
      <c r="A62" s="1013"/>
      <c r="B62" s="1001"/>
      <c r="C62" s="357"/>
      <c r="D62" s="357"/>
      <c r="E62" s="357"/>
      <c r="F62" s="357"/>
      <c r="G62" s="357"/>
      <c r="H62" s="357"/>
      <c r="I62" s="357"/>
      <c r="J62" s="357"/>
      <c r="K62" s="357"/>
      <c r="L62" s="357"/>
      <c r="M62" s="357"/>
      <c r="N62" s="357"/>
      <c r="O62" s="357"/>
      <c r="P62" s="357"/>
      <c r="Q62" s="357"/>
      <c r="R62" s="357"/>
      <c r="S62" s="357"/>
      <c r="T62" s="357"/>
      <c r="U62" s="357"/>
      <c r="V62" s="357"/>
      <c r="W62" s="357"/>
      <c r="X62" s="357"/>
      <c r="Y62" s="357"/>
      <c r="Z62" s="357"/>
      <c r="AA62" s="357"/>
      <c r="AB62" s="357"/>
      <c r="AC62" s="357"/>
      <c r="AD62" s="357"/>
      <c r="AE62" s="357"/>
      <c r="AF62" s="357"/>
      <c r="AG62" s="357"/>
      <c r="AH62" s="357"/>
      <c r="AI62" s="357"/>
      <c r="AJ62" s="357"/>
      <c r="AK62" s="357"/>
      <c r="AL62" s="357"/>
      <c r="AM62" s="356"/>
      <c r="AN62" s="356"/>
      <c r="AO62" s="356"/>
      <c r="AP62" s="356"/>
      <c r="AQ62" s="356"/>
      <c r="AR62" s="356"/>
      <c r="AS62" s="356"/>
      <c r="AT62" s="356"/>
      <c r="AU62" s="356"/>
      <c r="AV62" s="356"/>
      <c r="AW62" s="356"/>
      <c r="AX62" s="356"/>
      <c r="AY62" s="355" t="s">
        <v>628</v>
      </c>
      <c r="AZ62" s="183" t="str">
        <f>'Org Raw Data'!$G$19</f>
        <v>ORG_L3_279</v>
      </c>
      <c r="BA62" s="183" t="str">
        <f ca="1">OFFSET('Org Raw Data'!$G$19,0,1)</f>
        <v>IAU</v>
      </c>
      <c r="BB62" s="357"/>
      <c r="BC62" s="357"/>
      <c r="BD62" s="357"/>
      <c r="BE62" s="357"/>
      <c r="BF62" s="357"/>
      <c r="BG62" s="357"/>
      <c r="BH62" s="357"/>
      <c r="BI62" s="357"/>
      <c r="BJ62" s="357"/>
      <c r="BK62" s="357"/>
      <c r="BL62" s="357"/>
      <c r="BM62" s="357"/>
      <c r="BN62" s="357"/>
      <c r="BO62" s="357"/>
      <c r="BP62" s="357"/>
      <c r="BQ62" s="357"/>
      <c r="BR62" s="357"/>
      <c r="BS62" s="357"/>
      <c r="BT62" s="357"/>
      <c r="BU62" s="357"/>
      <c r="BV62" s="357"/>
      <c r="BW62" s="357"/>
      <c r="BX62" s="357"/>
      <c r="BY62" s="357"/>
      <c r="BZ62" s="357"/>
      <c r="CA62" s="357"/>
      <c r="CB62" s="357"/>
      <c r="CC62" s="357"/>
      <c r="CD62" s="357"/>
      <c r="CE62" s="357"/>
      <c r="CF62" s="357"/>
      <c r="CG62" s="357"/>
      <c r="CH62" s="357"/>
      <c r="CI62" s="357"/>
      <c r="CJ62" s="357"/>
      <c r="CK62" s="376"/>
    </row>
    <row r="63" spans="1:89" ht="36.9" customHeight="1" thickTop="1" x14ac:dyDescent="0.25">
      <c r="A63" s="1013"/>
      <c r="B63" s="1002" t="s">
        <v>629</v>
      </c>
      <c r="C63" s="359"/>
      <c r="D63" s="359"/>
      <c r="E63" s="359"/>
      <c r="F63" s="359"/>
      <c r="G63" s="359"/>
      <c r="H63" s="359"/>
      <c r="I63" s="359"/>
      <c r="J63" s="359"/>
      <c r="K63" s="359"/>
      <c r="L63" s="359"/>
      <c r="M63" s="359"/>
      <c r="N63" s="359"/>
      <c r="O63" s="360" t="s">
        <v>637</v>
      </c>
      <c r="P63" s="384" t="str">
        <f>'Org Raw Data'!$G$20</f>
        <v>ORG_L3_294</v>
      </c>
      <c r="Q63" s="384" t="str">
        <f ca="1">OFFSET('Org Raw Data'!$G$20,0,1)</f>
        <v>ASU</v>
      </c>
      <c r="R63" s="359"/>
      <c r="S63" s="359"/>
      <c r="T63" s="359"/>
      <c r="U63" s="359"/>
      <c r="V63" s="359"/>
      <c r="W63" s="359"/>
      <c r="X63" s="359"/>
      <c r="Y63" s="359"/>
      <c r="Z63" s="359"/>
      <c r="AA63" s="359"/>
      <c r="AB63" s="359"/>
      <c r="AC63" s="359"/>
      <c r="AD63" s="359"/>
      <c r="AE63" s="359"/>
      <c r="AF63" s="359"/>
      <c r="AG63" s="359"/>
      <c r="AH63" s="359"/>
      <c r="AI63" s="359"/>
      <c r="AJ63" s="359"/>
      <c r="AK63" s="359"/>
      <c r="AL63" s="359"/>
      <c r="AM63" s="361"/>
      <c r="AN63" s="361"/>
      <c r="AO63" s="361"/>
      <c r="AP63" s="361"/>
      <c r="AQ63" s="361"/>
      <c r="AR63" s="361"/>
      <c r="AS63" s="361"/>
      <c r="AT63" s="361"/>
      <c r="AU63" s="361"/>
      <c r="AV63" s="359"/>
      <c r="AW63" s="359"/>
      <c r="AX63" s="359"/>
      <c r="AY63" s="359"/>
      <c r="AZ63" s="359"/>
      <c r="BA63" s="359"/>
      <c r="BB63" s="359"/>
      <c r="BC63" s="359"/>
      <c r="BD63" s="359"/>
      <c r="BE63" s="359"/>
      <c r="BF63" s="359"/>
      <c r="BG63" s="359"/>
      <c r="BH63" s="359"/>
      <c r="BI63" s="359"/>
      <c r="BJ63" s="359"/>
      <c r="BK63" s="359"/>
      <c r="BL63" s="359"/>
      <c r="BM63" s="359"/>
      <c r="BN63" s="359"/>
      <c r="BO63" s="359"/>
      <c r="BP63" s="359"/>
      <c r="BQ63" s="359"/>
      <c r="BR63" s="359"/>
      <c r="BS63" s="359"/>
      <c r="BT63" s="360" t="s">
        <v>630</v>
      </c>
      <c r="BU63" s="183" t="str">
        <f>'Org Raw Data'!$G$17</f>
        <v>ORG_L3_271</v>
      </c>
      <c r="BV63" s="183" t="str">
        <f ca="1">OFFSET('Org Raw Data'!$G$17,0,1)</f>
        <v>ITS</v>
      </c>
      <c r="BW63" s="359"/>
      <c r="BX63" s="359"/>
      <c r="BY63" s="359"/>
      <c r="BZ63" s="359"/>
      <c r="CA63" s="359"/>
      <c r="CB63" s="359"/>
      <c r="CC63" s="360" t="s">
        <v>641</v>
      </c>
      <c r="CD63" s="183" t="str">
        <f>'Org Raw Data'!$G$17</f>
        <v>ORG_L3_271</v>
      </c>
      <c r="CE63" s="183" t="str">
        <f ca="1">OFFSET('Org Raw Data'!$G$17,0,1)</f>
        <v>ITS</v>
      </c>
      <c r="CF63" s="360" t="s">
        <v>636</v>
      </c>
      <c r="CG63" s="183" t="str">
        <f>'Org Raw Data'!$G$21</f>
        <v>ORG_L3_296</v>
      </c>
      <c r="CH63" s="183" t="str">
        <f ca="1">OFFSET('Org Raw Data'!$G$21,0,1)</f>
        <v>FM</v>
      </c>
      <c r="CI63" s="360" t="s">
        <v>633</v>
      </c>
      <c r="CJ63" s="361" t="str">
        <f>'Org Raw Data'!$G$7</f>
        <v>ORG_L3_280</v>
      </c>
      <c r="CK63" s="380" t="str">
        <f ca="1">OFFSET('Org Raw Data'!$G$7,0,1)</f>
        <v>SSE</v>
      </c>
    </row>
    <row r="64" spans="1:89" ht="24" x14ac:dyDescent="0.25">
      <c r="A64" s="1013"/>
      <c r="B64" s="1003"/>
      <c r="C64" s="184"/>
      <c r="D64" s="184"/>
      <c r="E64" s="184"/>
      <c r="F64" s="184"/>
      <c r="G64" s="184"/>
      <c r="H64" s="184"/>
      <c r="I64" s="184"/>
      <c r="J64" s="184"/>
      <c r="K64" s="184"/>
      <c r="L64" s="184"/>
      <c r="M64" s="184"/>
      <c r="N64" s="184"/>
      <c r="O64" s="183"/>
      <c r="P64" s="183"/>
      <c r="Q64" s="183"/>
      <c r="R64" s="184"/>
      <c r="S64" s="184"/>
      <c r="T64" s="184"/>
      <c r="U64" s="184"/>
      <c r="V64" s="184"/>
      <c r="W64" s="184"/>
      <c r="X64" s="184"/>
      <c r="Y64" s="184"/>
      <c r="Z64" s="184"/>
      <c r="AA64" s="184"/>
      <c r="AB64" s="184"/>
      <c r="AC64" s="184"/>
      <c r="AD64" s="184"/>
      <c r="AE64" s="184"/>
      <c r="AF64" s="184"/>
      <c r="AG64" s="184"/>
      <c r="AH64" s="184"/>
      <c r="AI64" s="184"/>
      <c r="AJ64" s="184"/>
      <c r="AK64" s="184"/>
      <c r="AL64" s="184"/>
      <c r="AM64" s="183"/>
      <c r="AN64" s="183"/>
      <c r="AO64" s="183"/>
      <c r="AP64" s="183"/>
      <c r="AQ64" s="183"/>
      <c r="AR64" s="183"/>
      <c r="AS64" s="183"/>
      <c r="AT64" s="183"/>
      <c r="AU64" s="183"/>
      <c r="AV64" s="184"/>
      <c r="AW64" s="184"/>
      <c r="AX64" s="184"/>
      <c r="AY64" s="184"/>
      <c r="AZ64" s="184"/>
      <c r="BA64" s="184"/>
      <c r="BB64" s="184"/>
      <c r="BC64" s="184"/>
      <c r="BD64" s="184"/>
      <c r="BE64" s="184"/>
      <c r="BF64" s="184"/>
      <c r="BG64" s="184"/>
      <c r="BH64" s="184"/>
      <c r="BI64" s="184"/>
      <c r="BJ64" s="184"/>
      <c r="BK64" s="184"/>
      <c r="BL64" s="184"/>
      <c r="BM64" s="184"/>
      <c r="BN64" s="184"/>
      <c r="BO64" s="184"/>
      <c r="BP64" s="184"/>
      <c r="BQ64" s="184"/>
      <c r="BR64" s="184"/>
      <c r="BS64" s="184"/>
      <c r="BT64" s="346" t="s">
        <v>631</v>
      </c>
      <c r="BU64" s="183" t="str">
        <f>'Org Raw Data'!$G$17</f>
        <v>ORG_L3_271</v>
      </c>
      <c r="BV64" s="183" t="str">
        <f ca="1">OFFSET('Org Raw Data'!$G$17,0,1)</f>
        <v>ITS</v>
      </c>
      <c r="BW64" s="184"/>
      <c r="BX64" s="184"/>
      <c r="BY64" s="184"/>
      <c r="BZ64" s="184"/>
      <c r="CA64" s="184"/>
      <c r="CB64" s="184"/>
      <c r="CC64" s="183"/>
      <c r="CD64" s="183"/>
      <c r="CE64" s="183"/>
      <c r="CF64" s="346" t="s">
        <v>638</v>
      </c>
      <c r="CG64" s="183" t="str">
        <f>'Org Raw Data'!$G$21</f>
        <v>ORG_L3_296</v>
      </c>
      <c r="CH64" s="183" t="str">
        <f ca="1">OFFSET('Org Raw Data'!$G$21,0,1)</f>
        <v>FM</v>
      </c>
      <c r="CI64" s="346" t="s">
        <v>634</v>
      </c>
      <c r="CJ64" s="183" t="str">
        <f>'Org Raw Data'!$G$7</f>
        <v>ORG_L3_280</v>
      </c>
      <c r="CK64" s="373" t="str">
        <f ca="1">OFFSET('Org Raw Data'!$G$7,0,1)</f>
        <v>SSE</v>
      </c>
    </row>
    <row r="65" spans="1:89" ht="24" x14ac:dyDescent="0.25">
      <c r="A65" s="1013"/>
      <c r="B65" s="1003"/>
      <c r="C65" s="184"/>
      <c r="D65" s="184"/>
      <c r="E65" s="184"/>
      <c r="F65" s="184"/>
      <c r="G65" s="184"/>
      <c r="H65" s="184"/>
      <c r="I65" s="184"/>
      <c r="J65" s="184"/>
      <c r="K65" s="184"/>
      <c r="L65" s="184"/>
      <c r="M65" s="184"/>
      <c r="N65" s="184"/>
      <c r="O65" s="183"/>
      <c r="P65" s="183"/>
      <c r="Q65" s="183"/>
      <c r="R65" s="184"/>
      <c r="S65" s="184"/>
      <c r="T65" s="184"/>
      <c r="U65" s="184"/>
      <c r="V65" s="184"/>
      <c r="W65" s="184"/>
      <c r="X65" s="184"/>
      <c r="Y65" s="184"/>
      <c r="Z65" s="184"/>
      <c r="AA65" s="184"/>
      <c r="AB65" s="184"/>
      <c r="AC65" s="184"/>
      <c r="AD65" s="184"/>
      <c r="AE65" s="184"/>
      <c r="AF65" s="184"/>
      <c r="AG65" s="184"/>
      <c r="AH65" s="184"/>
      <c r="AI65" s="184"/>
      <c r="AJ65" s="184"/>
      <c r="AK65" s="184"/>
      <c r="AL65" s="184"/>
      <c r="AM65" s="183"/>
      <c r="AN65" s="183"/>
      <c r="AO65" s="183"/>
      <c r="AP65" s="183"/>
      <c r="AQ65" s="183"/>
      <c r="AR65" s="183"/>
      <c r="AS65" s="183"/>
      <c r="AT65" s="183"/>
      <c r="AU65" s="183"/>
      <c r="AV65" s="184"/>
      <c r="AW65" s="184"/>
      <c r="AX65" s="184"/>
      <c r="AY65" s="184"/>
      <c r="AZ65" s="184"/>
      <c r="BA65" s="184"/>
      <c r="BB65" s="184"/>
      <c r="BC65" s="184"/>
      <c r="BD65" s="184"/>
      <c r="BE65" s="184"/>
      <c r="BF65" s="184"/>
      <c r="BG65" s="184"/>
      <c r="BH65" s="184"/>
      <c r="BI65" s="184"/>
      <c r="BJ65" s="184"/>
      <c r="BK65" s="184"/>
      <c r="BL65" s="184"/>
      <c r="BM65" s="184"/>
      <c r="BN65" s="184"/>
      <c r="BO65" s="184"/>
      <c r="BP65" s="184"/>
      <c r="BQ65" s="184"/>
      <c r="BR65" s="184"/>
      <c r="BS65" s="184"/>
      <c r="BT65" s="346" t="s">
        <v>632</v>
      </c>
      <c r="BU65" s="183" t="str">
        <f>'Org Raw Data'!$G$17</f>
        <v>ORG_L3_271</v>
      </c>
      <c r="BV65" s="183" t="str">
        <f ca="1">OFFSET('Org Raw Data'!$G$17,0,1)</f>
        <v>ITS</v>
      </c>
      <c r="BW65" s="184"/>
      <c r="BX65" s="184"/>
      <c r="BY65" s="184"/>
      <c r="BZ65" s="184"/>
      <c r="CA65" s="184"/>
      <c r="CB65" s="184"/>
      <c r="CC65" s="183"/>
      <c r="CD65" s="183"/>
      <c r="CE65" s="183"/>
      <c r="CF65" s="346" t="s">
        <v>642</v>
      </c>
      <c r="CG65" s="183" t="str">
        <f>'Org Raw Data'!$G$21</f>
        <v>ORG_L3_296</v>
      </c>
      <c r="CH65" s="183" t="str">
        <f ca="1">OFFSET('Org Raw Data'!$G$21,0,1)</f>
        <v>FM</v>
      </c>
      <c r="CI65" s="346" t="s">
        <v>635</v>
      </c>
      <c r="CJ65" s="183" t="str">
        <f>'Org Raw Data'!$G$7</f>
        <v>ORG_L3_280</v>
      </c>
      <c r="CK65" s="373" t="str">
        <f ca="1">OFFSET('Org Raw Data'!$G$7,0,1)</f>
        <v>SSE</v>
      </c>
    </row>
    <row r="66" spans="1:89" ht="18.600000000000001" customHeight="1" x14ac:dyDescent="0.25">
      <c r="A66" s="1013"/>
      <c r="B66" s="1003"/>
      <c r="C66" s="184"/>
      <c r="D66" s="184"/>
      <c r="E66" s="184"/>
      <c r="F66" s="184"/>
      <c r="G66" s="184"/>
      <c r="H66" s="184"/>
      <c r="I66" s="184"/>
      <c r="J66" s="184"/>
      <c r="K66" s="184"/>
      <c r="L66" s="184"/>
      <c r="M66" s="184"/>
      <c r="N66" s="184"/>
      <c r="O66" s="183"/>
      <c r="P66" s="183"/>
      <c r="Q66" s="183"/>
      <c r="R66" s="184"/>
      <c r="S66" s="184"/>
      <c r="T66" s="184"/>
      <c r="U66" s="184"/>
      <c r="V66" s="184"/>
      <c r="W66" s="184"/>
      <c r="X66" s="184"/>
      <c r="Y66" s="184"/>
      <c r="Z66" s="184"/>
      <c r="AA66" s="184"/>
      <c r="AB66" s="184"/>
      <c r="AC66" s="184"/>
      <c r="AD66" s="184"/>
      <c r="AE66" s="184"/>
      <c r="AF66" s="184"/>
      <c r="AG66" s="184"/>
      <c r="AH66" s="184"/>
      <c r="AI66" s="184"/>
      <c r="AJ66" s="184"/>
      <c r="AK66" s="184"/>
      <c r="AL66" s="184"/>
      <c r="AM66" s="183"/>
      <c r="AN66" s="183"/>
      <c r="AO66" s="183"/>
      <c r="AP66" s="183"/>
      <c r="AQ66" s="183"/>
      <c r="AR66" s="183"/>
      <c r="AS66" s="183"/>
      <c r="AT66" s="183"/>
      <c r="AU66" s="183"/>
      <c r="AV66" s="184"/>
      <c r="AW66" s="184"/>
      <c r="AX66" s="184"/>
      <c r="AY66" s="184"/>
      <c r="AZ66" s="184"/>
      <c r="BA66" s="184"/>
      <c r="BB66" s="184"/>
      <c r="BC66" s="184"/>
      <c r="BD66" s="184"/>
      <c r="BE66" s="184"/>
      <c r="BF66" s="184"/>
      <c r="BG66" s="184"/>
      <c r="BH66" s="184"/>
      <c r="BI66" s="184"/>
      <c r="BJ66" s="184"/>
      <c r="BK66" s="184"/>
      <c r="BL66" s="184"/>
      <c r="BM66" s="184"/>
      <c r="BN66" s="184"/>
      <c r="BO66" s="184"/>
      <c r="BP66" s="184"/>
      <c r="BQ66" s="184"/>
      <c r="BR66" s="184"/>
      <c r="BS66" s="184"/>
      <c r="BT66" s="183"/>
      <c r="BU66" s="183"/>
      <c r="BV66" s="183"/>
      <c r="BW66" s="184"/>
      <c r="BX66" s="184"/>
      <c r="BY66" s="184"/>
      <c r="BZ66" s="184"/>
      <c r="CA66" s="184"/>
      <c r="CB66" s="184"/>
      <c r="CC66" s="183"/>
      <c r="CD66" s="183"/>
      <c r="CE66" s="183"/>
      <c r="CF66" s="183"/>
      <c r="CG66" s="183"/>
      <c r="CH66" s="183"/>
      <c r="CI66" s="346" t="s">
        <v>639</v>
      </c>
      <c r="CJ66" s="183" t="str">
        <f>'Org Raw Data'!$G$7</f>
        <v>ORG_L3_280</v>
      </c>
      <c r="CK66" s="373" t="str">
        <f ca="1">OFFSET('Org Raw Data'!$G$7,0,1)</f>
        <v>SSE</v>
      </c>
    </row>
    <row r="67" spans="1:89" ht="18.600000000000001" customHeight="1" thickBot="1" x14ac:dyDescent="0.3">
      <c r="A67" s="1013"/>
      <c r="B67" s="1001"/>
      <c r="C67" s="357"/>
      <c r="D67" s="357"/>
      <c r="E67" s="357"/>
      <c r="F67" s="357"/>
      <c r="G67" s="357"/>
      <c r="H67" s="357"/>
      <c r="I67" s="357"/>
      <c r="J67" s="357"/>
      <c r="K67" s="357"/>
      <c r="L67" s="357"/>
      <c r="M67" s="357"/>
      <c r="N67" s="357"/>
      <c r="O67" s="356"/>
      <c r="P67" s="356"/>
      <c r="Q67" s="356"/>
      <c r="R67" s="357"/>
      <c r="S67" s="357"/>
      <c r="T67" s="357"/>
      <c r="U67" s="357"/>
      <c r="V67" s="357"/>
      <c r="W67" s="357"/>
      <c r="X67" s="357"/>
      <c r="Y67" s="357"/>
      <c r="Z67" s="357"/>
      <c r="AA67" s="357"/>
      <c r="AB67" s="357"/>
      <c r="AC67" s="357"/>
      <c r="AD67" s="357"/>
      <c r="AE67" s="357"/>
      <c r="AF67" s="357"/>
      <c r="AG67" s="357"/>
      <c r="AH67" s="357"/>
      <c r="AI67" s="357"/>
      <c r="AJ67" s="357"/>
      <c r="AK67" s="357"/>
      <c r="AL67" s="357"/>
      <c r="AM67" s="356"/>
      <c r="AN67" s="356"/>
      <c r="AO67" s="356"/>
      <c r="AP67" s="356"/>
      <c r="AQ67" s="356"/>
      <c r="AR67" s="356"/>
      <c r="AS67" s="356"/>
      <c r="AT67" s="356"/>
      <c r="AU67" s="356"/>
      <c r="AV67" s="357"/>
      <c r="AW67" s="357"/>
      <c r="AX67" s="357"/>
      <c r="AY67" s="357"/>
      <c r="AZ67" s="357"/>
      <c r="BA67" s="357"/>
      <c r="BB67" s="357"/>
      <c r="BC67" s="357"/>
      <c r="BD67" s="357"/>
      <c r="BE67" s="357"/>
      <c r="BF67" s="357"/>
      <c r="BG67" s="357"/>
      <c r="BH67" s="357"/>
      <c r="BI67" s="357"/>
      <c r="BJ67" s="357"/>
      <c r="BK67" s="357"/>
      <c r="BL67" s="357"/>
      <c r="BM67" s="357"/>
      <c r="BN67" s="357"/>
      <c r="BO67" s="357"/>
      <c r="BP67" s="357"/>
      <c r="BQ67" s="357"/>
      <c r="BR67" s="357"/>
      <c r="BS67" s="357"/>
      <c r="BT67" s="356"/>
      <c r="BU67" s="356"/>
      <c r="BV67" s="356"/>
      <c r="BW67" s="357"/>
      <c r="BX67" s="357"/>
      <c r="BY67" s="357"/>
      <c r="BZ67" s="357"/>
      <c r="CA67" s="357"/>
      <c r="CB67" s="357"/>
      <c r="CC67" s="356"/>
      <c r="CD67" s="356"/>
      <c r="CE67" s="356"/>
      <c r="CF67" s="356"/>
      <c r="CG67" s="356"/>
      <c r="CH67" s="356"/>
      <c r="CI67" s="355" t="s">
        <v>640</v>
      </c>
      <c r="CJ67" s="356" t="str">
        <f>'Org Raw Data'!$G$7</f>
        <v>ORG_L3_280</v>
      </c>
      <c r="CK67" s="381" t="str">
        <f ca="1">OFFSET('Org Raw Data'!$G$7,0,1)</f>
        <v>SSE</v>
      </c>
    </row>
    <row r="68" spans="1:89" ht="36.9" customHeight="1" thickTop="1" x14ac:dyDescent="0.25">
      <c r="A68" s="1013"/>
      <c r="B68" s="1002" t="s">
        <v>643</v>
      </c>
      <c r="C68" s="359"/>
      <c r="D68" s="359"/>
      <c r="E68" s="359"/>
      <c r="F68" s="359"/>
      <c r="G68" s="359"/>
      <c r="H68" s="359"/>
      <c r="I68" s="359"/>
      <c r="J68" s="359"/>
      <c r="K68" s="359"/>
      <c r="L68" s="359"/>
      <c r="M68" s="359"/>
      <c r="N68" s="359"/>
      <c r="O68" s="359"/>
      <c r="P68" s="359"/>
      <c r="Q68" s="359"/>
      <c r="R68" s="359"/>
      <c r="S68" s="359"/>
      <c r="T68" s="359"/>
      <c r="U68" s="359"/>
      <c r="V68" s="359"/>
      <c r="W68" s="359"/>
      <c r="X68" s="359"/>
      <c r="Y68" s="359"/>
      <c r="Z68" s="359"/>
      <c r="AA68" s="359"/>
      <c r="AB68" s="359"/>
      <c r="AC68" s="359"/>
      <c r="AD68" s="359"/>
      <c r="AE68" s="359"/>
      <c r="AF68" s="359"/>
      <c r="AG68" s="359"/>
      <c r="AH68" s="359"/>
      <c r="AI68" s="359"/>
      <c r="AJ68" s="359"/>
      <c r="AK68" s="359"/>
      <c r="AL68" s="359"/>
      <c r="AM68" s="361"/>
      <c r="AN68" s="361"/>
      <c r="AO68" s="361"/>
      <c r="AP68" s="361"/>
      <c r="AQ68" s="361"/>
      <c r="AR68" s="361"/>
      <c r="AS68" s="361"/>
      <c r="AT68" s="361"/>
      <c r="AU68" s="361"/>
      <c r="AV68" s="359"/>
      <c r="AW68" s="359"/>
      <c r="AX68" s="359"/>
      <c r="AY68" s="359"/>
      <c r="AZ68" s="359"/>
      <c r="BA68" s="359"/>
      <c r="BB68" s="359"/>
      <c r="BC68" s="359"/>
      <c r="BD68" s="359"/>
      <c r="BE68" s="359"/>
      <c r="BF68" s="359"/>
      <c r="BG68" s="359"/>
      <c r="BH68" s="359"/>
      <c r="BI68" s="359"/>
      <c r="BJ68" s="359"/>
      <c r="BK68" s="359"/>
      <c r="BL68" s="359"/>
      <c r="BM68" s="359"/>
      <c r="BN68" s="359"/>
      <c r="BO68" s="359"/>
      <c r="BP68" s="359"/>
      <c r="BQ68" s="359"/>
      <c r="BR68" s="359"/>
      <c r="BS68" s="359"/>
      <c r="BT68" s="359"/>
      <c r="BU68" s="359"/>
      <c r="BV68" s="359"/>
      <c r="BW68" s="359"/>
      <c r="BX68" s="359"/>
      <c r="BY68" s="359"/>
      <c r="BZ68" s="359"/>
      <c r="CA68" s="359"/>
      <c r="CB68" s="359"/>
      <c r="CC68" s="360" t="s">
        <v>644</v>
      </c>
      <c r="CD68" s="183" t="str">
        <f>'Org Raw Data'!$G$17</f>
        <v>ORG_L3_271</v>
      </c>
      <c r="CE68" s="183" t="str">
        <f ca="1">OFFSET('Org Raw Data'!$G$17,0,1)</f>
        <v>ITS</v>
      </c>
      <c r="CF68" s="359"/>
      <c r="CG68" s="359"/>
      <c r="CH68" s="359"/>
      <c r="CI68" s="359"/>
      <c r="CJ68" s="359"/>
      <c r="CK68" s="377"/>
    </row>
    <row r="69" spans="1:89" ht="18.600000000000001" customHeight="1" x14ac:dyDescent="0.25">
      <c r="A69" s="1013"/>
      <c r="B69" s="1003"/>
      <c r="C69" s="184"/>
      <c r="D69" s="184"/>
      <c r="E69" s="184"/>
      <c r="F69" s="184"/>
      <c r="G69" s="184"/>
      <c r="H69" s="184"/>
      <c r="I69" s="184"/>
      <c r="J69" s="184"/>
      <c r="K69" s="184"/>
      <c r="L69" s="184"/>
      <c r="M69" s="184"/>
      <c r="N69" s="184"/>
      <c r="O69" s="184"/>
      <c r="P69" s="184"/>
      <c r="Q69" s="184"/>
      <c r="R69" s="184"/>
      <c r="S69" s="184"/>
      <c r="T69" s="184"/>
      <c r="U69" s="184"/>
      <c r="V69" s="184"/>
      <c r="W69" s="184"/>
      <c r="X69" s="184"/>
      <c r="Y69" s="184"/>
      <c r="Z69" s="184"/>
      <c r="AA69" s="184"/>
      <c r="AB69" s="184"/>
      <c r="AC69" s="184"/>
      <c r="AD69" s="184"/>
      <c r="AE69" s="184"/>
      <c r="AF69" s="184"/>
      <c r="AG69" s="184"/>
      <c r="AH69" s="184"/>
      <c r="AI69" s="184"/>
      <c r="AJ69" s="184"/>
      <c r="AK69" s="184"/>
      <c r="AL69" s="184"/>
      <c r="AM69" s="183"/>
      <c r="AN69" s="183"/>
      <c r="AO69" s="183"/>
      <c r="AP69" s="183"/>
      <c r="AQ69" s="183"/>
      <c r="AR69" s="183"/>
      <c r="AS69" s="183"/>
      <c r="AT69" s="183"/>
      <c r="AU69" s="183"/>
      <c r="AV69" s="184"/>
      <c r="AW69" s="184"/>
      <c r="AX69" s="184"/>
      <c r="AY69" s="184"/>
      <c r="AZ69" s="184"/>
      <c r="BA69" s="184"/>
      <c r="BB69" s="184"/>
      <c r="BC69" s="184"/>
      <c r="BD69" s="184"/>
      <c r="BE69" s="184"/>
      <c r="BF69" s="184"/>
      <c r="BG69" s="184"/>
      <c r="BH69" s="184"/>
      <c r="BI69" s="184"/>
      <c r="BJ69" s="184"/>
      <c r="BK69" s="184"/>
      <c r="BL69" s="184"/>
      <c r="BM69" s="184"/>
      <c r="BN69" s="184"/>
      <c r="BO69" s="184"/>
      <c r="BP69" s="184"/>
      <c r="BQ69" s="184"/>
      <c r="BR69" s="184"/>
      <c r="BS69" s="184"/>
      <c r="BT69" s="184"/>
      <c r="BU69" s="184"/>
      <c r="BV69" s="184"/>
      <c r="BW69" s="184"/>
      <c r="BX69" s="184"/>
      <c r="BY69" s="184"/>
      <c r="BZ69" s="184"/>
      <c r="CA69" s="184"/>
      <c r="CB69" s="184"/>
      <c r="CC69" s="346" t="s">
        <v>645</v>
      </c>
      <c r="CD69" s="345" t="str">
        <f>'Org Raw Data'!$G$19</f>
        <v>ORG_L3_279</v>
      </c>
      <c r="CE69" s="345" t="str">
        <f ca="1">OFFSET('Org Raw Data'!$G$19,0,1)</f>
        <v>IAU</v>
      </c>
      <c r="CF69" s="184"/>
      <c r="CG69" s="184"/>
      <c r="CH69" s="184"/>
      <c r="CI69" s="184"/>
      <c r="CJ69" s="184"/>
      <c r="CK69" s="372"/>
    </row>
    <row r="70" spans="1:89" ht="24" x14ac:dyDescent="0.25">
      <c r="A70" s="1013"/>
      <c r="B70" s="1003"/>
      <c r="C70" s="184"/>
      <c r="D70" s="184"/>
      <c r="E70" s="184"/>
      <c r="F70" s="184"/>
      <c r="G70" s="184"/>
      <c r="H70" s="184"/>
      <c r="I70" s="184"/>
      <c r="J70" s="184"/>
      <c r="K70" s="184"/>
      <c r="L70" s="184"/>
      <c r="M70" s="184"/>
      <c r="N70" s="184"/>
      <c r="O70" s="184"/>
      <c r="P70" s="184"/>
      <c r="Q70" s="184"/>
      <c r="R70" s="184"/>
      <c r="S70" s="184"/>
      <c r="T70" s="184"/>
      <c r="U70" s="184"/>
      <c r="V70" s="184"/>
      <c r="W70" s="184"/>
      <c r="X70" s="184"/>
      <c r="Y70" s="184"/>
      <c r="Z70" s="184"/>
      <c r="AA70" s="184"/>
      <c r="AB70" s="184"/>
      <c r="AC70" s="184"/>
      <c r="AD70" s="184"/>
      <c r="AE70" s="184"/>
      <c r="AF70" s="184"/>
      <c r="AG70" s="184"/>
      <c r="AH70" s="184"/>
      <c r="AI70" s="184"/>
      <c r="AJ70" s="184"/>
      <c r="AK70" s="184"/>
      <c r="AL70" s="184"/>
      <c r="AM70" s="183"/>
      <c r="AN70" s="183"/>
      <c r="AO70" s="183"/>
      <c r="AP70" s="183"/>
      <c r="AQ70" s="183"/>
      <c r="AR70" s="183"/>
      <c r="AS70" s="183"/>
      <c r="AT70" s="183"/>
      <c r="AU70" s="183"/>
      <c r="AV70" s="184"/>
      <c r="AW70" s="184"/>
      <c r="AX70" s="184"/>
      <c r="AY70" s="184"/>
      <c r="AZ70" s="184"/>
      <c r="BA70" s="184"/>
      <c r="BB70" s="184"/>
      <c r="BC70" s="184"/>
      <c r="BD70" s="184"/>
      <c r="BE70" s="184"/>
      <c r="BF70" s="184"/>
      <c r="BG70" s="184"/>
      <c r="BH70" s="184"/>
      <c r="BI70" s="184"/>
      <c r="BJ70" s="184"/>
      <c r="BK70" s="184"/>
      <c r="BL70" s="184"/>
      <c r="BM70" s="184"/>
      <c r="BN70" s="184"/>
      <c r="BO70" s="184"/>
      <c r="BP70" s="184"/>
      <c r="BQ70" s="184"/>
      <c r="BR70" s="184"/>
      <c r="BS70" s="184"/>
      <c r="BT70" s="184"/>
      <c r="BU70" s="184"/>
      <c r="BV70" s="184"/>
      <c r="BW70" s="184"/>
      <c r="BX70" s="184"/>
      <c r="BY70" s="184"/>
      <c r="BZ70" s="184"/>
      <c r="CA70" s="184"/>
      <c r="CB70" s="184"/>
      <c r="CC70" s="346" t="s">
        <v>646</v>
      </c>
      <c r="CD70" s="183" t="str">
        <f>'Org Raw Data'!$G$17</f>
        <v>ORG_L3_271</v>
      </c>
      <c r="CE70" s="183" t="str">
        <f ca="1">OFFSET('Org Raw Data'!$G$17,0,1)</f>
        <v>ITS</v>
      </c>
      <c r="CF70" s="184"/>
      <c r="CG70" s="184"/>
      <c r="CH70" s="184"/>
      <c r="CI70" s="184"/>
      <c r="CJ70" s="184"/>
      <c r="CK70" s="372"/>
    </row>
    <row r="71" spans="1:89" ht="18.600000000000001" customHeight="1" thickBot="1" x14ac:dyDescent="0.3">
      <c r="A71" s="1013"/>
      <c r="B71" s="1001"/>
      <c r="C71" s="357"/>
      <c r="D71" s="357"/>
      <c r="E71" s="357"/>
      <c r="F71" s="357"/>
      <c r="G71" s="357"/>
      <c r="H71" s="357"/>
      <c r="I71" s="357"/>
      <c r="J71" s="357"/>
      <c r="K71" s="357"/>
      <c r="L71" s="357"/>
      <c r="M71" s="357"/>
      <c r="N71" s="357"/>
      <c r="O71" s="357"/>
      <c r="P71" s="357"/>
      <c r="Q71" s="357"/>
      <c r="R71" s="357"/>
      <c r="S71" s="357"/>
      <c r="T71" s="357"/>
      <c r="U71" s="357"/>
      <c r="V71" s="357"/>
      <c r="W71" s="357"/>
      <c r="X71" s="357"/>
      <c r="Y71" s="357"/>
      <c r="Z71" s="357"/>
      <c r="AA71" s="357"/>
      <c r="AB71" s="357"/>
      <c r="AC71" s="357"/>
      <c r="AD71" s="357"/>
      <c r="AE71" s="357"/>
      <c r="AF71" s="357"/>
      <c r="AG71" s="357"/>
      <c r="AH71" s="357"/>
      <c r="AI71" s="357"/>
      <c r="AJ71" s="357"/>
      <c r="AK71" s="357"/>
      <c r="AL71" s="357"/>
      <c r="AM71" s="356"/>
      <c r="AN71" s="356"/>
      <c r="AO71" s="356"/>
      <c r="AP71" s="356"/>
      <c r="AQ71" s="356"/>
      <c r="AR71" s="356"/>
      <c r="AS71" s="356"/>
      <c r="AT71" s="356"/>
      <c r="AU71" s="356"/>
      <c r="AV71" s="357"/>
      <c r="AW71" s="357"/>
      <c r="AX71" s="357"/>
      <c r="AY71" s="357"/>
      <c r="AZ71" s="357"/>
      <c r="BA71" s="357"/>
      <c r="BB71" s="357"/>
      <c r="BC71" s="357"/>
      <c r="BD71" s="357"/>
      <c r="BE71" s="357"/>
      <c r="BF71" s="357"/>
      <c r="BG71" s="357"/>
      <c r="BH71" s="357"/>
      <c r="BI71" s="357"/>
      <c r="BJ71" s="357"/>
      <c r="BK71" s="357"/>
      <c r="BL71" s="357"/>
      <c r="BM71" s="357"/>
      <c r="BN71" s="357"/>
      <c r="BO71" s="357"/>
      <c r="BP71" s="357"/>
      <c r="BQ71" s="357"/>
      <c r="BR71" s="357"/>
      <c r="BS71" s="357"/>
      <c r="BT71" s="357"/>
      <c r="BU71" s="357"/>
      <c r="BV71" s="357"/>
      <c r="BW71" s="357"/>
      <c r="BX71" s="357"/>
      <c r="BY71" s="357"/>
      <c r="BZ71" s="357"/>
      <c r="CA71" s="357"/>
      <c r="CB71" s="357"/>
      <c r="CC71" s="355" t="s">
        <v>647</v>
      </c>
      <c r="CD71" s="183" t="str">
        <f>'Org Raw Data'!$G$17</f>
        <v>ORG_L3_271</v>
      </c>
      <c r="CE71" s="183" t="str">
        <f ca="1">OFFSET('Org Raw Data'!$G$17,0,1)</f>
        <v>ITS</v>
      </c>
      <c r="CF71" s="357"/>
      <c r="CG71" s="357"/>
      <c r="CH71" s="357"/>
      <c r="CI71" s="357"/>
      <c r="CJ71" s="357"/>
      <c r="CK71" s="376"/>
    </row>
    <row r="72" spans="1:89" ht="55.5" customHeight="1" thickTop="1" x14ac:dyDescent="0.25">
      <c r="A72" s="1013"/>
      <c r="B72" s="1002" t="s">
        <v>648</v>
      </c>
      <c r="C72" s="359"/>
      <c r="D72" s="359"/>
      <c r="E72" s="359"/>
      <c r="F72" s="359"/>
      <c r="G72" s="359"/>
      <c r="H72" s="359"/>
      <c r="I72" s="359"/>
      <c r="J72" s="359"/>
      <c r="K72" s="359"/>
      <c r="L72" s="359"/>
      <c r="M72" s="359"/>
      <c r="N72" s="359"/>
      <c r="O72" s="359"/>
      <c r="P72" s="359"/>
      <c r="Q72" s="359"/>
      <c r="R72" s="359"/>
      <c r="S72" s="359"/>
      <c r="T72" s="359"/>
      <c r="U72" s="359"/>
      <c r="V72" s="359"/>
      <c r="W72" s="359"/>
      <c r="X72" s="359"/>
      <c r="Y72" s="359"/>
      <c r="Z72" s="359"/>
      <c r="AA72" s="359"/>
      <c r="AB72" s="359"/>
      <c r="AC72" s="359"/>
      <c r="AD72" s="359"/>
      <c r="AE72" s="359"/>
      <c r="AF72" s="359"/>
      <c r="AG72" s="359"/>
      <c r="AH72" s="359"/>
      <c r="AI72" s="359"/>
      <c r="AJ72" s="359"/>
      <c r="AK72" s="359"/>
      <c r="AL72" s="359"/>
      <c r="AM72" s="361"/>
      <c r="AN72" s="361"/>
      <c r="AO72" s="361"/>
      <c r="AP72" s="361"/>
      <c r="AQ72" s="361"/>
      <c r="AR72" s="361"/>
      <c r="AS72" s="361"/>
      <c r="AT72" s="361"/>
      <c r="AU72" s="361"/>
      <c r="AV72" s="359"/>
      <c r="AW72" s="359"/>
      <c r="AX72" s="359"/>
      <c r="AY72" s="361"/>
      <c r="AZ72" s="361"/>
      <c r="BA72" s="361"/>
      <c r="BB72" s="359"/>
      <c r="BC72" s="359"/>
      <c r="BD72" s="359"/>
      <c r="BE72" s="359"/>
      <c r="BF72" s="359"/>
      <c r="BG72" s="359"/>
      <c r="BH72" s="359"/>
      <c r="BI72" s="359"/>
      <c r="BJ72" s="359"/>
      <c r="BK72" s="360" t="s">
        <v>649</v>
      </c>
      <c r="BL72" s="345" t="str">
        <f>'Org Raw Data'!$G$43</f>
        <v>ORG_L3_272</v>
      </c>
      <c r="BM72" s="345" t="str">
        <f ca="1">OFFSET('Org Raw Data'!$G$43,0,1)</f>
        <v>MC</v>
      </c>
      <c r="BN72" s="360" t="s">
        <v>651</v>
      </c>
      <c r="BO72" s="361" t="str">
        <f>'Org Raw Data'!$G$7</f>
        <v>ORG_L3_280</v>
      </c>
      <c r="BP72" s="361" t="str">
        <f ca="1">OFFSET('Org Raw Data'!$G$7,0,1)</f>
        <v>SSE</v>
      </c>
      <c r="BQ72" s="359"/>
      <c r="BR72" s="359"/>
      <c r="BS72" s="359"/>
      <c r="BT72" s="359"/>
      <c r="BU72" s="359"/>
      <c r="BV72" s="359"/>
      <c r="BW72" s="359"/>
      <c r="BX72" s="359"/>
      <c r="BY72" s="359"/>
      <c r="BZ72" s="359"/>
      <c r="CA72" s="359"/>
      <c r="CB72" s="359"/>
      <c r="CC72" s="359"/>
      <c r="CD72" s="359"/>
      <c r="CE72" s="359"/>
      <c r="CF72" s="359"/>
      <c r="CG72" s="359"/>
      <c r="CH72" s="359"/>
      <c r="CI72" s="360" t="s">
        <v>652</v>
      </c>
      <c r="CJ72" s="361" t="str">
        <f>'Org Raw Data'!$G$7</f>
        <v>ORG_L3_280</v>
      </c>
      <c r="CK72" s="380" t="str">
        <f ca="1">OFFSET('Org Raw Data'!$G$7,0,1)</f>
        <v>SSE</v>
      </c>
    </row>
    <row r="73" spans="1:89" ht="18.600000000000001" customHeight="1" thickBot="1" x14ac:dyDescent="0.3">
      <c r="A73" s="1013"/>
      <c r="B73" s="1001"/>
      <c r="C73" s="357"/>
      <c r="D73" s="357"/>
      <c r="E73" s="357"/>
      <c r="F73" s="357"/>
      <c r="G73" s="357"/>
      <c r="H73" s="357"/>
      <c r="I73" s="357"/>
      <c r="J73" s="357"/>
      <c r="K73" s="357"/>
      <c r="L73" s="357"/>
      <c r="M73" s="357"/>
      <c r="N73" s="357"/>
      <c r="O73" s="357"/>
      <c r="P73" s="357"/>
      <c r="Q73" s="357"/>
      <c r="R73" s="357"/>
      <c r="S73" s="357"/>
      <c r="T73" s="357"/>
      <c r="U73" s="357"/>
      <c r="V73" s="357"/>
      <c r="W73" s="357"/>
      <c r="X73" s="357"/>
      <c r="Y73" s="357"/>
      <c r="Z73" s="357"/>
      <c r="AA73" s="357"/>
      <c r="AB73" s="357"/>
      <c r="AC73" s="357"/>
      <c r="AD73" s="357"/>
      <c r="AE73" s="357"/>
      <c r="AF73" s="357"/>
      <c r="AG73" s="357"/>
      <c r="AH73" s="357"/>
      <c r="AI73" s="357"/>
      <c r="AJ73" s="357"/>
      <c r="AK73" s="357"/>
      <c r="AL73" s="357"/>
      <c r="AM73" s="356"/>
      <c r="AN73" s="356"/>
      <c r="AO73" s="356"/>
      <c r="AP73" s="356"/>
      <c r="AQ73" s="356"/>
      <c r="AR73" s="356"/>
      <c r="AS73" s="356"/>
      <c r="AT73" s="356"/>
      <c r="AU73" s="356"/>
      <c r="AV73" s="357"/>
      <c r="AW73" s="357"/>
      <c r="AX73" s="357"/>
      <c r="AY73" s="356"/>
      <c r="AZ73" s="356"/>
      <c r="BA73" s="356"/>
      <c r="BB73" s="357"/>
      <c r="BC73" s="357"/>
      <c r="BD73" s="357"/>
      <c r="BE73" s="357"/>
      <c r="BF73" s="357"/>
      <c r="BG73" s="357"/>
      <c r="BH73" s="357"/>
      <c r="BI73" s="357"/>
      <c r="BJ73" s="357"/>
      <c r="BK73" s="355" t="s">
        <v>650</v>
      </c>
      <c r="BL73" s="345" t="str">
        <f>'Org Raw Data'!$G$43</f>
        <v>ORG_L3_272</v>
      </c>
      <c r="BM73" s="345" t="str">
        <f ca="1">OFFSET('Org Raw Data'!$G$43,0,1)</f>
        <v>MC</v>
      </c>
      <c r="BN73" s="357"/>
      <c r="BO73" s="357"/>
      <c r="BP73" s="357"/>
      <c r="BQ73" s="357"/>
      <c r="BR73" s="357"/>
      <c r="BS73" s="357"/>
      <c r="BT73" s="357"/>
      <c r="BU73" s="357"/>
      <c r="BV73" s="357"/>
      <c r="BW73" s="357"/>
      <c r="BX73" s="357"/>
      <c r="BY73" s="357"/>
      <c r="BZ73" s="357"/>
      <c r="CA73" s="357"/>
      <c r="CB73" s="357"/>
      <c r="CC73" s="357"/>
      <c r="CD73" s="357"/>
      <c r="CE73" s="357"/>
      <c r="CF73" s="357"/>
      <c r="CG73" s="357"/>
      <c r="CH73" s="357"/>
      <c r="CI73" s="356"/>
      <c r="CJ73" s="357"/>
      <c r="CK73" s="376"/>
    </row>
    <row r="74" spans="1:89" ht="55.5" customHeight="1" thickTop="1" x14ac:dyDescent="0.25">
      <c r="A74" s="1013"/>
      <c r="B74" s="1002" t="s">
        <v>653</v>
      </c>
      <c r="C74" s="359"/>
      <c r="D74" s="359"/>
      <c r="E74" s="359"/>
      <c r="F74" s="359"/>
      <c r="G74" s="359"/>
      <c r="H74" s="359"/>
      <c r="I74" s="359"/>
      <c r="J74" s="359"/>
      <c r="K74" s="359"/>
      <c r="L74" s="359"/>
      <c r="M74" s="359"/>
      <c r="N74" s="359"/>
      <c r="O74" s="359"/>
      <c r="P74" s="359"/>
      <c r="Q74" s="359"/>
      <c r="R74" s="359"/>
      <c r="S74" s="359"/>
      <c r="T74" s="359"/>
      <c r="U74" s="359"/>
      <c r="V74" s="359"/>
      <c r="W74" s="359"/>
      <c r="X74" s="359"/>
      <c r="Y74" s="359"/>
      <c r="Z74" s="359"/>
      <c r="AA74" s="360" t="s">
        <v>657</v>
      </c>
      <c r="AB74" s="361" t="str">
        <f>'Org Raw Data'!$G$20</f>
        <v>ORG_L3_294</v>
      </c>
      <c r="AC74" s="361" t="str">
        <f ca="1">OFFSET('Org Raw Data'!$G$20,0,1)</f>
        <v>ASU</v>
      </c>
      <c r="AD74" s="359"/>
      <c r="AE74" s="359"/>
      <c r="AF74" s="359"/>
      <c r="AG74" s="359"/>
      <c r="AH74" s="359"/>
      <c r="AI74" s="359"/>
      <c r="AJ74" s="359"/>
      <c r="AK74" s="359"/>
      <c r="AL74" s="359"/>
      <c r="AM74" s="361"/>
      <c r="AN74" s="361"/>
      <c r="AO74" s="361"/>
      <c r="AP74" s="361"/>
      <c r="AQ74" s="361"/>
      <c r="AR74" s="361"/>
      <c r="AS74" s="361"/>
      <c r="AT74" s="361"/>
      <c r="AU74" s="361"/>
      <c r="AV74" s="359"/>
      <c r="AW74" s="359"/>
      <c r="AX74" s="359"/>
      <c r="AY74" s="346" t="s">
        <v>658</v>
      </c>
      <c r="AZ74" s="183" t="str">
        <f>'Org Raw Data'!$G$20</f>
        <v>ORG_L3_294</v>
      </c>
      <c r="BA74" s="183" t="str">
        <f ca="1">OFFSET('Org Raw Data'!$G$20,0,1)</f>
        <v>ASU</v>
      </c>
      <c r="BB74" s="359"/>
      <c r="BC74" s="359"/>
      <c r="BD74" s="359"/>
      <c r="BE74" s="359"/>
      <c r="BF74" s="359"/>
      <c r="BG74" s="359"/>
      <c r="BH74" s="360" t="s">
        <v>655</v>
      </c>
      <c r="BI74" s="345" t="str">
        <f>'Org Raw Data'!$G$52</f>
        <v>ORG_L3_298</v>
      </c>
      <c r="BJ74" s="345" t="str">
        <f ca="1">OFFSET('Org Raw Data'!$G$52,0,1)</f>
        <v>ADV</v>
      </c>
      <c r="BK74" s="359"/>
      <c r="BL74" s="359"/>
      <c r="BM74" s="359"/>
      <c r="BN74" s="360" t="s">
        <v>654</v>
      </c>
      <c r="BO74" s="183" t="str">
        <f>'Org Raw Data'!$G$43</f>
        <v>ORG_L3_272</v>
      </c>
      <c r="BP74" s="183" t="str">
        <f ca="1">OFFSET('Org Raw Data'!$G$43,0,1)</f>
        <v>MC</v>
      </c>
      <c r="BQ74" s="359"/>
      <c r="BR74" s="359"/>
      <c r="BS74" s="359"/>
      <c r="BT74" s="359"/>
      <c r="BU74" s="359"/>
      <c r="BV74" s="359"/>
      <c r="BW74" s="359"/>
      <c r="BX74" s="359"/>
      <c r="BY74" s="359"/>
      <c r="BZ74" s="359"/>
      <c r="CA74" s="359"/>
      <c r="CB74" s="359"/>
      <c r="CC74" s="359"/>
      <c r="CD74" s="359"/>
      <c r="CE74" s="359"/>
      <c r="CF74" s="359"/>
      <c r="CG74" s="359"/>
      <c r="CH74" s="359"/>
      <c r="CI74" s="359"/>
      <c r="CJ74" s="359"/>
      <c r="CK74" s="377"/>
    </row>
    <row r="75" spans="1:89" ht="18.600000000000001" customHeight="1" x14ac:dyDescent="0.25">
      <c r="A75" s="1013"/>
      <c r="B75" s="1003"/>
      <c r="C75" s="184"/>
      <c r="D75" s="184"/>
      <c r="E75" s="184"/>
      <c r="F75" s="184"/>
      <c r="G75" s="184"/>
      <c r="H75" s="184"/>
      <c r="I75" s="184"/>
      <c r="J75" s="184"/>
      <c r="K75" s="184"/>
      <c r="L75" s="184"/>
      <c r="M75" s="184"/>
      <c r="N75" s="184"/>
      <c r="O75" s="184"/>
      <c r="P75" s="184"/>
      <c r="Q75" s="184"/>
      <c r="R75" s="184"/>
      <c r="S75" s="184"/>
      <c r="T75" s="184"/>
      <c r="U75" s="184"/>
      <c r="V75" s="184"/>
      <c r="W75" s="184"/>
      <c r="X75" s="184"/>
      <c r="Y75" s="184"/>
      <c r="Z75" s="184"/>
      <c r="AA75" s="183"/>
      <c r="AB75" s="183"/>
      <c r="AC75" s="183"/>
      <c r="AD75" s="184"/>
      <c r="AE75" s="184"/>
      <c r="AF75" s="184"/>
      <c r="AG75" s="184"/>
      <c r="AH75" s="184"/>
      <c r="AI75" s="184"/>
      <c r="AJ75" s="184"/>
      <c r="AK75" s="184"/>
      <c r="AL75" s="184"/>
      <c r="AM75" s="183"/>
      <c r="AN75" s="183"/>
      <c r="AO75" s="183"/>
      <c r="AP75" s="183"/>
      <c r="AQ75" s="183"/>
      <c r="AR75" s="183"/>
      <c r="AS75" s="183"/>
      <c r="AT75" s="183"/>
      <c r="AU75" s="183"/>
      <c r="AV75" s="184"/>
      <c r="AW75" s="184"/>
      <c r="AX75" s="184"/>
      <c r="AY75" s="346" t="s">
        <v>659</v>
      </c>
      <c r="AZ75" s="183" t="str">
        <f>'Org Raw Data'!$G$20</f>
        <v>ORG_L3_294</v>
      </c>
      <c r="BA75" s="183" t="str">
        <f ca="1">OFFSET('Org Raw Data'!$G$20,0,1)</f>
        <v>ASU</v>
      </c>
      <c r="BB75" s="184"/>
      <c r="BC75" s="184"/>
      <c r="BD75" s="184"/>
      <c r="BE75" s="184"/>
      <c r="BF75" s="184"/>
      <c r="BG75" s="184"/>
      <c r="BH75" s="184"/>
      <c r="BI75" s="184"/>
      <c r="BJ75" s="184"/>
      <c r="BK75" s="346" t="s">
        <v>656</v>
      </c>
      <c r="BL75" s="183" t="str">
        <f>'Org Raw Data'!$G$43</f>
        <v>ORG_L3_272</v>
      </c>
      <c r="BM75" s="183" t="str">
        <f ca="1">OFFSET('Org Raw Data'!$G$43,0,1)</f>
        <v>MC</v>
      </c>
      <c r="BN75" s="184"/>
      <c r="BO75" s="184"/>
      <c r="BP75" s="184"/>
      <c r="BQ75" s="184"/>
      <c r="BR75" s="184"/>
      <c r="BS75" s="184"/>
      <c r="BT75" s="184"/>
      <c r="BU75" s="184"/>
      <c r="BV75" s="184"/>
      <c r="BW75" s="184"/>
      <c r="BX75" s="184"/>
      <c r="BY75" s="184"/>
      <c r="BZ75" s="184"/>
      <c r="CA75" s="184"/>
      <c r="CB75" s="184"/>
      <c r="CC75" s="184"/>
      <c r="CD75" s="184"/>
      <c r="CE75" s="184"/>
      <c r="CF75" s="184"/>
      <c r="CG75" s="184"/>
      <c r="CH75" s="184"/>
      <c r="CI75" s="184"/>
      <c r="CJ75" s="184"/>
      <c r="CK75" s="372"/>
    </row>
    <row r="76" spans="1:89" ht="18.600000000000001" customHeight="1" x14ac:dyDescent="0.25">
      <c r="A76" s="1013"/>
      <c r="B76" s="1003"/>
      <c r="C76" s="184"/>
      <c r="D76" s="184"/>
      <c r="E76" s="184"/>
      <c r="F76" s="184"/>
      <c r="G76" s="184"/>
      <c r="H76" s="184"/>
      <c r="I76" s="184"/>
      <c r="J76" s="184"/>
      <c r="K76" s="184"/>
      <c r="L76" s="184"/>
      <c r="M76" s="184"/>
      <c r="N76" s="184"/>
      <c r="O76" s="184"/>
      <c r="P76" s="184"/>
      <c r="Q76" s="184"/>
      <c r="R76" s="184"/>
      <c r="S76" s="184"/>
      <c r="T76" s="184"/>
      <c r="U76" s="184"/>
      <c r="V76" s="184"/>
      <c r="W76" s="184"/>
      <c r="X76" s="184"/>
      <c r="Y76" s="184"/>
      <c r="Z76" s="184"/>
      <c r="AA76" s="183"/>
      <c r="AB76" s="183"/>
      <c r="AC76" s="183"/>
      <c r="AD76" s="184"/>
      <c r="AE76" s="184"/>
      <c r="AF76" s="184"/>
      <c r="AG76" s="184"/>
      <c r="AH76" s="184"/>
      <c r="AI76" s="184"/>
      <c r="AJ76" s="184"/>
      <c r="AK76" s="184"/>
      <c r="AL76" s="184"/>
      <c r="AM76" s="183"/>
      <c r="AN76" s="183"/>
      <c r="AO76" s="183"/>
      <c r="AP76" s="183"/>
      <c r="AQ76" s="183"/>
      <c r="AR76" s="183"/>
      <c r="AS76" s="183"/>
      <c r="AT76" s="183"/>
      <c r="AU76" s="183"/>
      <c r="AV76" s="184"/>
      <c r="AW76" s="184"/>
      <c r="AX76" s="184"/>
      <c r="AY76" s="183"/>
      <c r="AZ76" s="183"/>
      <c r="BA76" s="183"/>
      <c r="BB76" s="184"/>
      <c r="BC76" s="184"/>
      <c r="BD76" s="184"/>
      <c r="BE76" s="184"/>
      <c r="BF76" s="184"/>
      <c r="BG76" s="184"/>
      <c r="BH76" s="184"/>
      <c r="BI76" s="184"/>
      <c r="BJ76" s="184"/>
      <c r="BK76" s="346" t="s">
        <v>660</v>
      </c>
      <c r="BL76" s="183" t="str">
        <f>'Org Raw Data'!$G$43</f>
        <v>ORG_L3_272</v>
      </c>
      <c r="BM76" s="183" t="str">
        <f ca="1">OFFSET('Org Raw Data'!$G$43,0,1)</f>
        <v>MC</v>
      </c>
      <c r="BN76" s="184"/>
      <c r="BO76" s="184"/>
      <c r="BP76" s="184"/>
      <c r="BQ76" s="184"/>
      <c r="BR76" s="184"/>
      <c r="BS76" s="184"/>
      <c r="BT76" s="184"/>
      <c r="BU76" s="184"/>
      <c r="BV76" s="184"/>
      <c r="BW76" s="184"/>
      <c r="BX76" s="184"/>
      <c r="BY76" s="184"/>
      <c r="BZ76" s="184"/>
      <c r="CA76" s="184"/>
      <c r="CB76" s="184"/>
      <c r="CC76" s="184"/>
      <c r="CD76" s="184"/>
      <c r="CE76" s="184"/>
      <c r="CF76" s="184"/>
      <c r="CG76" s="184"/>
      <c r="CH76" s="184"/>
      <c r="CI76" s="184"/>
      <c r="CJ76" s="184"/>
      <c r="CK76" s="372"/>
    </row>
    <row r="77" spans="1:89" ht="18.600000000000001" customHeight="1" x14ac:dyDescent="0.25">
      <c r="A77" s="1013"/>
      <c r="B77" s="1003"/>
      <c r="C77" s="184"/>
      <c r="D77" s="184"/>
      <c r="E77" s="184"/>
      <c r="F77" s="184"/>
      <c r="G77" s="184"/>
      <c r="H77" s="184"/>
      <c r="I77" s="184"/>
      <c r="J77" s="184"/>
      <c r="K77" s="184"/>
      <c r="L77" s="184"/>
      <c r="M77" s="184"/>
      <c r="N77" s="184"/>
      <c r="O77" s="184"/>
      <c r="P77" s="184"/>
      <c r="Q77" s="184"/>
      <c r="R77" s="184"/>
      <c r="S77" s="184"/>
      <c r="T77" s="184"/>
      <c r="U77" s="184"/>
      <c r="V77" s="184"/>
      <c r="W77" s="184"/>
      <c r="X77" s="184"/>
      <c r="Y77" s="184"/>
      <c r="Z77" s="184"/>
      <c r="AA77" s="183"/>
      <c r="AB77" s="183"/>
      <c r="AC77" s="183"/>
      <c r="AD77" s="184"/>
      <c r="AE77" s="184"/>
      <c r="AF77" s="184"/>
      <c r="AG77" s="184"/>
      <c r="AH77" s="184"/>
      <c r="AI77" s="184"/>
      <c r="AJ77" s="184"/>
      <c r="AK77" s="184"/>
      <c r="AL77" s="184"/>
      <c r="AM77" s="183"/>
      <c r="AN77" s="183"/>
      <c r="AO77" s="183"/>
      <c r="AP77" s="183"/>
      <c r="AQ77" s="183"/>
      <c r="AR77" s="183"/>
      <c r="AS77" s="183"/>
      <c r="AT77" s="183"/>
      <c r="AU77" s="183"/>
      <c r="AV77" s="184"/>
      <c r="AW77" s="184"/>
      <c r="AX77" s="184"/>
      <c r="AY77" s="183"/>
      <c r="AZ77" s="183"/>
      <c r="BA77" s="183"/>
      <c r="BB77" s="184"/>
      <c r="BC77" s="184"/>
      <c r="BD77" s="184"/>
      <c r="BE77" s="184"/>
      <c r="BF77" s="184"/>
      <c r="BG77" s="184"/>
      <c r="BH77" s="184"/>
      <c r="BI77" s="184"/>
      <c r="BJ77" s="184"/>
      <c r="BK77" s="346" t="s">
        <v>661</v>
      </c>
      <c r="BL77" s="183" t="str">
        <f>'Org Raw Data'!$G$43</f>
        <v>ORG_L3_272</v>
      </c>
      <c r="BM77" s="183" t="str">
        <f ca="1">OFFSET('Org Raw Data'!$G$43,0,1)</f>
        <v>MC</v>
      </c>
      <c r="BN77" s="184"/>
      <c r="BO77" s="184"/>
      <c r="BP77" s="184"/>
      <c r="BQ77" s="184"/>
      <c r="BR77" s="184"/>
      <c r="BS77" s="184"/>
      <c r="BT77" s="184"/>
      <c r="BU77" s="184"/>
      <c r="BV77" s="184"/>
      <c r="BW77" s="184"/>
      <c r="BX77" s="184"/>
      <c r="BY77" s="184"/>
      <c r="BZ77" s="184"/>
      <c r="CA77" s="184"/>
      <c r="CB77" s="184"/>
      <c r="CC77" s="184"/>
      <c r="CD77" s="184"/>
      <c r="CE77" s="184"/>
      <c r="CF77" s="184"/>
      <c r="CG77" s="184"/>
      <c r="CH77" s="184"/>
      <c r="CI77" s="184"/>
      <c r="CJ77" s="184"/>
      <c r="CK77" s="372"/>
    </row>
    <row r="78" spans="1:89" ht="24.6" thickBot="1" x14ac:dyDescent="0.3">
      <c r="A78" s="1013"/>
      <c r="B78" s="1001"/>
      <c r="C78" s="357"/>
      <c r="D78" s="357"/>
      <c r="E78" s="357"/>
      <c r="F78" s="357"/>
      <c r="G78" s="357"/>
      <c r="H78" s="357"/>
      <c r="I78" s="357"/>
      <c r="J78" s="357"/>
      <c r="K78" s="357"/>
      <c r="L78" s="357"/>
      <c r="M78" s="357"/>
      <c r="N78" s="357"/>
      <c r="O78" s="357"/>
      <c r="P78" s="357"/>
      <c r="Q78" s="357"/>
      <c r="R78" s="357"/>
      <c r="S78" s="357"/>
      <c r="T78" s="357"/>
      <c r="U78" s="357"/>
      <c r="V78" s="357"/>
      <c r="W78" s="357"/>
      <c r="X78" s="357"/>
      <c r="Y78" s="357"/>
      <c r="Z78" s="357"/>
      <c r="AA78" s="357"/>
      <c r="AB78" s="357"/>
      <c r="AC78" s="357"/>
      <c r="AD78" s="357"/>
      <c r="AE78" s="357"/>
      <c r="AF78" s="357"/>
      <c r="AG78" s="357"/>
      <c r="AH78" s="357"/>
      <c r="AI78" s="357"/>
      <c r="AJ78" s="357"/>
      <c r="AK78" s="357"/>
      <c r="AL78" s="357"/>
      <c r="AM78" s="356"/>
      <c r="AN78" s="356"/>
      <c r="AO78" s="356"/>
      <c r="AP78" s="356"/>
      <c r="AQ78" s="356"/>
      <c r="AR78" s="356"/>
      <c r="AS78" s="356"/>
      <c r="AT78" s="356"/>
      <c r="AU78" s="356"/>
      <c r="AV78" s="357"/>
      <c r="AW78" s="357"/>
      <c r="AX78" s="357"/>
      <c r="AY78" s="356"/>
      <c r="AZ78" s="356"/>
      <c r="BA78" s="356"/>
      <c r="BB78" s="357"/>
      <c r="BC78" s="357"/>
      <c r="BD78" s="357"/>
      <c r="BE78" s="357"/>
      <c r="BF78" s="357"/>
      <c r="BG78" s="357"/>
      <c r="BH78" s="357"/>
      <c r="BI78" s="357"/>
      <c r="BJ78" s="357"/>
      <c r="BK78" s="357"/>
      <c r="BL78" s="357"/>
      <c r="BM78" s="357"/>
      <c r="BN78" s="355" t="s">
        <v>662</v>
      </c>
      <c r="BO78" s="183" t="str">
        <f>'Org Raw Data'!$G$43</f>
        <v>ORG_L3_272</v>
      </c>
      <c r="BP78" s="183" t="str">
        <f ca="1">OFFSET('Org Raw Data'!$G$43,0,1)</f>
        <v>MC</v>
      </c>
      <c r="BQ78" s="357"/>
      <c r="BR78" s="357"/>
      <c r="BS78" s="357"/>
      <c r="BT78" s="357"/>
      <c r="BU78" s="357"/>
      <c r="BV78" s="357"/>
      <c r="BW78" s="357"/>
      <c r="BX78" s="357"/>
      <c r="BY78" s="357"/>
      <c r="BZ78" s="357"/>
      <c r="CA78" s="357"/>
      <c r="CB78" s="357"/>
      <c r="CC78" s="357"/>
      <c r="CD78" s="357"/>
      <c r="CE78" s="357"/>
      <c r="CF78" s="357"/>
      <c r="CG78" s="357"/>
      <c r="CH78" s="357"/>
      <c r="CI78" s="357"/>
      <c r="CJ78" s="357"/>
      <c r="CK78" s="376"/>
    </row>
    <row r="79" spans="1:89" ht="36.9" customHeight="1" thickTop="1" x14ac:dyDescent="0.25">
      <c r="A79" s="1013"/>
      <c r="B79" s="1002" t="s">
        <v>663</v>
      </c>
      <c r="C79" s="359"/>
      <c r="D79" s="359"/>
      <c r="E79" s="359"/>
      <c r="F79" s="359"/>
      <c r="G79" s="359"/>
      <c r="H79" s="359"/>
      <c r="I79" s="359"/>
      <c r="J79" s="359"/>
      <c r="K79" s="359"/>
      <c r="L79" s="359"/>
      <c r="M79" s="359"/>
      <c r="N79" s="359"/>
      <c r="O79" s="359"/>
      <c r="P79" s="359"/>
      <c r="Q79" s="359"/>
      <c r="R79" s="359"/>
      <c r="S79" s="359"/>
      <c r="T79" s="359"/>
      <c r="U79" s="359"/>
      <c r="V79" s="359"/>
      <c r="W79" s="359"/>
      <c r="X79" s="359"/>
      <c r="Y79" s="359"/>
      <c r="Z79" s="359"/>
      <c r="AA79" s="359"/>
      <c r="AB79" s="359"/>
      <c r="AC79" s="359"/>
      <c r="AD79" s="359"/>
      <c r="AE79" s="359"/>
      <c r="AF79" s="359"/>
      <c r="AG79" s="359"/>
      <c r="AH79" s="359"/>
      <c r="AI79" s="359"/>
      <c r="AJ79" s="359"/>
      <c r="AK79" s="359"/>
      <c r="AL79" s="359"/>
      <c r="AM79" s="361"/>
      <c r="AN79" s="361"/>
      <c r="AO79" s="361"/>
      <c r="AP79" s="361"/>
      <c r="AQ79" s="361"/>
      <c r="AR79" s="361"/>
      <c r="AS79" s="361"/>
      <c r="AT79" s="361"/>
      <c r="AU79" s="361"/>
      <c r="AV79" s="359"/>
      <c r="AW79" s="359"/>
      <c r="AX79" s="359"/>
      <c r="AY79" s="359"/>
      <c r="AZ79" s="359"/>
      <c r="BA79" s="359"/>
      <c r="BB79" s="359"/>
      <c r="BC79" s="359"/>
      <c r="BD79" s="359"/>
      <c r="BE79" s="359"/>
      <c r="BF79" s="359"/>
      <c r="BG79" s="359"/>
      <c r="BH79" s="359"/>
      <c r="BI79" s="359"/>
      <c r="BJ79" s="359"/>
      <c r="BK79" s="359"/>
      <c r="BL79" s="359"/>
      <c r="BM79" s="359"/>
      <c r="BN79" s="359"/>
      <c r="BO79" s="359"/>
      <c r="BP79" s="359"/>
      <c r="BQ79" s="359"/>
      <c r="BR79" s="359"/>
      <c r="BS79" s="359"/>
      <c r="BT79" s="359"/>
      <c r="BU79" s="359"/>
      <c r="BV79" s="359"/>
      <c r="BW79" s="359"/>
      <c r="BX79" s="359"/>
      <c r="BY79" s="359"/>
      <c r="BZ79" s="360" t="s">
        <v>664</v>
      </c>
      <c r="CA79" s="361" t="str">
        <f>'Org Raw Data'!$G$28</f>
        <v>ORG_L3_299</v>
      </c>
      <c r="CB79" s="361" t="str">
        <f ca="1">OFFSET('Org Raw Data'!$G$28,0,1)</f>
        <v>FS</v>
      </c>
      <c r="CC79" s="359"/>
      <c r="CD79" s="359"/>
      <c r="CE79" s="359"/>
      <c r="CF79" s="359"/>
      <c r="CG79" s="359"/>
      <c r="CH79" s="359"/>
      <c r="CI79" s="359"/>
      <c r="CJ79" s="359"/>
      <c r="CK79" s="377"/>
    </row>
    <row r="80" spans="1:89" ht="18.600000000000001" customHeight="1" x14ac:dyDescent="0.25">
      <c r="A80" s="1013"/>
      <c r="B80" s="1003"/>
      <c r="C80" s="184"/>
      <c r="D80" s="184"/>
      <c r="E80" s="184"/>
      <c r="F80" s="184"/>
      <c r="G80" s="184"/>
      <c r="H80" s="184"/>
      <c r="I80" s="184"/>
      <c r="J80" s="184"/>
      <c r="K80" s="184"/>
      <c r="L80" s="184"/>
      <c r="M80" s="184"/>
      <c r="N80" s="184"/>
      <c r="O80" s="184"/>
      <c r="P80" s="184"/>
      <c r="Q80" s="184"/>
      <c r="R80" s="184"/>
      <c r="S80" s="184"/>
      <c r="T80" s="184"/>
      <c r="U80" s="184"/>
      <c r="V80" s="184"/>
      <c r="W80" s="184"/>
      <c r="X80" s="184"/>
      <c r="Y80" s="184"/>
      <c r="Z80" s="184"/>
      <c r="AA80" s="184"/>
      <c r="AB80" s="184"/>
      <c r="AC80" s="184"/>
      <c r="AD80" s="184"/>
      <c r="AE80" s="184"/>
      <c r="AF80" s="184"/>
      <c r="AG80" s="184"/>
      <c r="AH80" s="184"/>
      <c r="AI80" s="184"/>
      <c r="AJ80" s="184"/>
      <c r="AK80" s="184"/>
      <c r="AL80" s="184"/>
      <c r="AM80" s="183"/>
      <c r="AN80" s="183"/>
      <c r="AO80" s="183"/>
      <c r="AP80" s="183"/>
      <c r="AQ80" s="183"/>
      <c r="AR80" s="183"/>
      <c r="AS80" s="183"/>
      <c r="AT80" s="183"/>
      <c r="AU80" s="183"/>
      <c r="AV80" s="184"/>
      <c r="AW80" s="184"/>
      <c r="AX80" s="184"/>
      <c r="AY80" s="184"/>
      <c r="AZ80" s="184"/>
      <c r="BA80" s="184"/>
      <c r="BB80" s="184"/>
      <c r="BC80" s="184"/>
      <c r="BD80" s="184"/>
      <c r="BE80" s="184"/>
      <c r="BF80" s="184"/>
      <c r="BG80" s="184"/>
      <c r="BH80" s="184"/>
      <c r="BI80" s="184"/>
      <c r="BJ80" s="184"/>
      <c r="BK80" s="184"/>
      <c r="BL80" s="184"/>
      <c r="BM80" s="184"/>
      <c r="BN80" s="184"/>
      <c r="BO80" s="184"/>
      <c r="BP80" s="184"/>
      <c r="BQ80" s="184"/>
      <c r="BR80" s="184"/>
      <c r="BS80" s="184"/>
      <c r="BT80" s="184"/>
      <c r="BU80" s="184"/>
      <c r="BV80" s="184"/>
      <c r="BW80" s="184"/>
      <c r="BX80" s="184"/>
      <c r="BY80" s="184"/>
      <c r="BZ80" s="346" t="s">
        <v>665</v>
      </c>
      <c r="CA80" s="183" t="str">
        <f>'Org Raw Data'!$G$28</f>
        <v>ORG_L3_299</v>
      </c>
      <c r="CB80" s="183" t="str">
        <f ca="1">OFFSET('Org Raw Data'!$G$28,0,1)</f>
        <v>FS</v>
      </c>
      <c r="CC80" s="184"/>
      <c r="CD80" s="184"/>
      <c r="CE80" s="184"/>
      <c r="CF80" s="184"/>
      <c r="CG80" s="184"/>
      <c r="CH80" s="184"/>
      <c r="CI80" s="184"/>
      <c r="CJ80" s="184"/>
      <c r="CK80" s="372"/>
    </row>
    <row r="81" spans="1:102" ht="18.600000000000001" customHeight="1" x14ac:dyDescent="0.25">
      <c r="A81" s="1013"/>
      <c r="B81" s="1003"/>
      <c r="C81" s="184"/>
      <c r="D81" s="184"/>
      <c r="E81" s="184"/>
      <c r="F81" s="184"/>
      <c r="G81" s="184"/>
      <c r="H81" s="184"/>
      <c r="I81" s="184"/>
      <c r="J81" s="184"/>
      <c r="K81" s="184"/>
      <c r="L81" s="184"/>
      <c r="M81" s="184"/>
      <c r="N81" s="184"/>
      <c r="O81" s="184"/>
      <c r="P81" s="184"/>
      <c r="Q81" s="184"/>
      <c r="R81" s="184"/>
      <c r="S81" s="184"/>
      <c r="T81" s="184"/>
      <c r="U81" s="184"/>
      <c r="V81" s="184"/>
      <c r="W81" s="184"/>
      <c r="X81" s="184"/>
      <c r="Y81" s="184"/>
      <c r="Z81" s="184"/>
      <c r="AA81" s="184"/>
      <c r="AB81" s="184"/>
      <c r="AC81" s="184"/>
      <c r="AD81" s="184"/>
      <c r="AE81" s="184"/>
      <c r="AF81" s="184"/>
      <c r="AG81" s="184"/>
      <c r="AH81" s="184"/>
      <c r="AI81" s="184"/>
      <c r="AJ81" s="184"/>
      <c r="AK81" s="184"/>
      <c r="AL81" s="184"/>
      <c r="AM81" s="183"/>
      <c r="AN81" s="183"/>
      <c r="AO81" s="183"/>
      <c r="AP81" s="183"/>
      <c r="AQ81" s="183"/>
      <c r="AR81" s="183"/>
      <c r="AS81" s="183"/>
      <c r="AT81" s="183"/>
      <c r="AU81" s="183"/>
      <c r="AV81" s="184"/>
      <c r="AW81" s="184"/>
      <c r="AX81" s="184"/>
      <c r="AY81" s="184"/>
      <c r="AZ81" s="184"/>
      <c r="BA81" s="184"/>
      <c r="BB81" s="184"/>
      <c r="BC81" s="184"/>
      <c r="BD81" s="184"/>
      <c r="BE81" s="184"/>
      <c r="BF81" s="184"/>
      <c r="BG81" s="184"/>
      <c r="BH81" s="184"/>
      <c r="BI81" s="184"/>
      <c r="BJ81" s="184"/>
      <c r="BK81" s="184"/>
      <c r="BL81" s="184"/>
      <c r="BM81" s="184"/>
      <c r="BN81" s="184"/>
      <c r="BO81" s="184"/>
      <c r="BP81" s="184"/>
      <c r="BQ81" s="184"/>
      <c r="BR81" s="184"/>
      <c r="BS81" s="184"/>
      <c r="BT81" s="184"/>
      <c r="BU81" s="184"/>
      <c r="BV81" s="184"/>
      <c r="BW81" s="184"/>
      <c r="BX81" s="184"/>
      <c r="BY81" s="184"/>
      <c r="BZ81" s="346" t="s">
        <v>666</v>
      </c>
      <c r="CA81" s="183" t="str">
        <f>'Org Raw Data'!$G$28</f>
        <v>ORG_L3_299</v>
      </c>
      <c r="CB81" s="183" t="str">
        <f ca="1">OFFSET('Org Raw Data'!$G$28,0,1)</f>
        <v>FS</v>
      </c>
      <c r="CC81" s="184"/>
      <c r="CD81" s="184"/>
      <c r="CE81" s="184"/>
      <c r="CF81" s="184"/>
      <c r="CG81" s="184"/>
      <c r="CH81" s="184"/>
      <c r="CI81" s="184"/>
      <c r="CJ81" s="184"/>
      <c r="CK81" s="372"/>
    </row>
    <row r="82" spans="1:102" ht="26.1" customHeight="1" x14ac:dyDescent="0.25">
      <c r="A82" s="1013"/>
      <c r="B82" s="1003"/>
      <c r="C82" s="184"/>
      <c r="D82" s="184"/>
      <c r="E82" s="184"/>
      <c r="F82" s="184"/>
      <c r="G82" s="184"/>
      <c r="H82" s="184"/>
      <c r="I82" s="184"/>
      <c r="J82" s="184"/>
      <c r="K82" s="184"/>
      <c r="L82" s="184"/>
      <c r="M82" s="184"/>
      <c r="N82" s="184"/>
      <c r="O82" s="184"/>
      <c r="P82" s="184"/>
      <c r="Q82" s="184"/>
      <c r="R82" s="184"/>
      <c r="S82" s="184"/>
      <c r="T82" s="184"/>
      <c r="U82" s="184"/>
      <c r="V82" s="184"/>
      <c r="W82" s="184"/>
      <c r="X82" s="184"/>
      <c r="Y82" s="184"/>
      <c r="Z82" s="184"/>
      <c r="AA82" s="184"/>
      <c r="AB82" s="184"/>
      <c r="AC82" s="184"/>
      <c r="AD82" s="184"/>
      <c r="AE82" s="184"/>
      <c r="AF82" s="184"/>
      <c r="AG82" s="184"/>
      <c r="AH82" s="184"/>
      <c r="AI82" s="184"/>
      <c r="AJ82" s="184"/>
      <c r="AK82" s="184"/>
      <c r="AL82" s="184"/>
      <c r="AM82" s="183"/>
      <c r="AN82" s="183"/>
      <c r="AO82" s="183"/>
      <c r="AP82" s="183"/>
      <c r="AQ82" s="183"/>
      <c r="AR82" s="183"/>
      <c r="AS82" s="183"/>
      <c r="AT82" s="183"/>
      <c r="AU82" s="183"/>
      <c r="AV82" s="184"/>
      <c r="AW82" s="184"/>
      <c r="AX82" s="184"/>
      <c r="AY82" s="184"/>
      <c r="AZ82" s="184"/>
      <c r="BA82" s="184"/>
      <c r="BB82" s="184"/>
      <c r="BC82" s="184"/>
      <c r="BD82" s="184"/>
      <c r="BE82" s="184"/>
      <c r="BF82" s="184"/>
      <c r="BG82" s="184"/>
      <c r="BH82" s="184"/>
      <c r="BI82" s="184"/>
      <c r="BJ82" s="184"/>
      <c r="BK82" s="184"/>
      <c r="BL82" s="184"/>
      <c r="BM82" s="184"/>
      <c r="BN82" s="184"/>
      <c r="BO82" s="184"/>
      <c r="BP82" s="184"/>
      <c r="BQ82" s="184"/>
      <c r="BR82" s="184"/>
      <c r="BS82" s="184"/>
      <c r="BT82" s="184"/>
      <c r="BU82" s="184"/>
      <c r="BV82" s="184"/>
      <c r="BW82" s="184"/>
      <c r="BX82" s="184"/>
      <c r="BY82" s="184"/>
      <c r="BZ82" s="346" t="s">
        <v>667</v>
      </c>
      <c r="CA82" s="183" t="str">
        <f>'Org Raw Data'!$G$28</f>
        <v>ORG_L3_299</v>
      </c>
      <c r="CB82" s="183" t="str">
        <f ca="1">OFFSET('Org Raw Data'!$G$28,0,1)</f>
        <v>FS</v>
      </c>
      <c r="CC82" s="184"/>
      <c r="CD82" s="184"/>
      <c r="CE82" s="184"/>
      <c r="CF82" s="184"/>
      <c r="CG82" s="184"/>
      <c r="CH82" s="184"/>
      <c r="CI82" s="184"/>
      <c r="CJ82" s="184"/>
      <c r="CK82" s="372"/>
    </row>
    <row r="83" spans="1:102" ht="18.600000000000001" customHeight="1" x14ac:dyDescent="0.25">
      <c r="A83" s="1013"/>
      <c r="B83" s="1003"/>
      <c r="C83" s="184"/>
      <c r="D83" s="184"/>
      <c r="E83" s="184"/>
      <c r="F83" s="184"/>
      <c r="G83" s="184"/>
      <c r="H83" s="184"/>
      <c r="I83" s="184"/>
      <c r="J83" s="184"/>
      <c r="K83" s="184"/>
      <c r="L83" s="184"/>
      <c r="M83" s="184"/>
      <c r="N83" s="184"/>
      <c r="O83" s="184"/>
      <c r="P83" s="184"/>
      <c r="Q83" s="184"/>
      <c r="R83" s="184"/>
      <c r="S83" s="184"/>
      <c r="T83" s="184"/>
      <c r="U83" s="184"/>
      <c r="V83" s="184"/>
      <c r="W83" s="184"/>
      <c r="X83" s="184"/>
      <c r="Y83" s="184"/>
      <c r="Z83" s="184"/>
      <c r="AA83" s="184"/>
      <c r="AB83" s="184"/>
      <c r="AC83" s="184"/>
      <c r="AD83" s="184"/>
      <c r="AE83" s="184"/>
      <c r="AF83" s="184"/>
      <c r="AG83" s="184"/>
      <c r="AH83" s="184"/>
      <c r="AI83" s="184"/>
      <c r="AJ83" s="184"/>
      <c r="AK83" s="184"/>
      <c r="AL83" s="184"/>
      <c r="AM83" s="183"/>
      <c r="AN83" s="183"/>
      <c r="AO83" s="183"/>
      <c r="AP83" s="183"/>
      <c r="AQ83" s="183"/>
      <c r="AR83" s="183"/>
      <c r="AS83" s="183"/>
      <c r="AT83" s="183"/>
      <c r="AU83" s="183"/>
      <c r="AV83" s="184"/>
      <c r="AW83" s="184"/>
      <c r="AX83" s="184"/>
      <c r="AY83" s="184"/>
      <c r="AZ83" s="184"/>
      <c r="BA83" s="184"/>
      <c r="BB83" s="184"/>
      <c r="BC83" s="184"/>
      <c r="BD83" s="184"/>
      <c r="BE83" s="184"/>
      <c r="BF83" s="184"/>
      <c r="BG83" s="184"/>
      <c r="BH83" s="184"/>
      <c r="BI83" s="184"/>
      <c r="BJ83" s="184"/>
      <c r="BK83" s="184"/>
      <c r="BL83" s="184"/>
      <c r="BM83" s="184"/>
      <c r="BN83" s="184"/>
      <c r="BO83" s="184"/>
      <c r="BP83" s="184"/>
      <c r="BQ83" s="184"/>
      <c r="BR83" s="184"/>
      <c r="BS83" s="184"/>
      <c r="BT83" s="184"/>
      <c r="BU83" s="184"/>
      <c r="BV83" s="184"/>
      <c r="BW83" s="184"/>
      <c r="BX83" s="184"/>
      <c r="BY83" s="184"/>
      <c r="BZ83" s="346" t="s">
        <v>668</v>
      </c>
      <c r="CA83" s="183" t="str">
        <f>'Org Raw Data'!$G$28</f>
        <v>ORG_L3_299</v>
      </c>
      <c r="CB83" s="183" t="str">
        <f ca="1">OFFSET('Org Raw Data'!$G$28,0,1)</f>
        <v>FS</v>
      </c>
      <c r="CC83" s="184"/>
      <c r="CD83" s="184"/>
      <c r="CE83" s="184"/>
      <c r="CF83" s="184"/>
      <c r="CG83" s="184"/>
      <c r="CH83" s="184"/>
      <c r="CI83" s="184"/>
      <c r="CJ83" s="184"/>
      <c r="CK83" s="372"/>
    </row>
    <row r="84" spans="1:102" ht="18.600000000000001" customHeight="1" x14ac:dyDescent="0.25">
      <c r="A84" s="1013"/>
      <c r="B84" s="1003"/>
      <c r="C84" s="184"/>
      <c r="D84" s="184"/>
      <c r="E84" s="184"/>
      <c r="F84" s="184"/>
      <c r="G84" s="184"/>
      <c r="H84" s="184"/>
      <c r="I84" s="184"/>
      <c r="J84" s="184"/>
      <c r="K84" s="184"/>
      <c r="L84" s="184"/>
      <c r="M84" s="184"/>
      <c r="N84" s="184"/>
      <c r="O84" s="184"/>
      <c r="P84" s="184"/>
      <c r="Q84" s="184"/>
      <c r="R84" s="184"/>
      <c r="S84" s="184"/>
      <c r="T84" s="184"/>
      <c r="U84" s="184"/>
      <c r="V84" s="184"/>
      <c r="W84" s="184"/>
      <c r="X84" s="184"/>
      <c r="Y84" s="184"/>
      <c r="Z84" s="184"/>
      <c r="AA84" s="184"/>
      <c r="AB84" s="184"/>
      <c r="AC84" s="184"/>
      <c r="AD84" s="184"/>
      <c r="AE84" s="184"/>
      <c r="AF84" s="184"/>
      <c r="AG84" s="184"/>
      <c r="AH84" s="184"/>
      <c r="AI84" s="184"/>
      <c r="AJ84" s="184"/>
      <c r="AK84" s="184"/>
      <c r="AL84" s="184"/>
      <c r="AM84" s="183"/>
      <c r="AN84" s="183"/>
      <c r="AO84" s="183"/>
      <c r="AP84" s="183"/>
      <c r="AQ84" s="183"/>
      <c r="AR84" s="183"/>
      <c r="AS84" s="183"/>
      <c r="AT84" s="183"/>
      <c r="AU84" s="183"/>
      <c r="AV84" s="184"/>
      <c r="AW84" s="184"/>
      <c r="AX84" s="184"/>
      <c r="AY84" s="184"/>
      <c r="AZ84" s="184"/>
      <c r="BA84" s="184"/>
      <c r="BB84" s="184"/>
      <c r="BC84" s="184"/>
      <c r="BD84" s="184"/>
      <c r="BE84" s="184"/>
      <c r="BF84" s="184"/>
      <c r="BG84" s="184"/>
      <c r="BH84" s="184"/>
      <c r="BI84" s="184"/>
      <c r="BJ84" s="184"/>
      <c r="BK84" s="184"/>
      <c r="BL84" s="184"/>
      <c r="BM84" s="184"/>
      <c r="BN84" s="184"/>
      <c r="BO84" s="184"/>
      <c r="BP84" s="184"/>
      <c r="BQ84" s="184"/>
      <c r="BR84" s="184"/>
      <c r="BS84" s="184"/>
      <c r="BT84" s="184"/>
      <c r="BU84" s="184"/>
      <c r="BV84" s="184"/>
      <c r="BW84" s="184"/>
      <c r="BX84" s="184"/>
      <c r="BY84" s="184"/>
      <c r="BZ84" s="346" t="s">
        <v>669</v>
      </c>
      <c r="CA84" s="183" t="str">
        <f>'Org Raw Data'!$G$28</f>
        <v>ORG_L3_299</v>
      </c>
      <c r="CB84" s="183" t="str">
        <f ca="1">OFFSET('Org Raw Data'!$G$28,0,1)</f>
        <v>FS</v>
      </c>
      <c r="CC84" s="184"/>
      <c r="CD84" s="184"/>
      <c r="CE84" s="184"/>
      <c r="CF84" s="184"/>
      <c r="CG84" s="184"/>
      <c r="CH84" s="184"/>
      <c r="CI84" s="184"/>
      <c r="CJ84" s="184"/>
      <c r="CK84" s="372"/>
    </row>
    <row r="85" spans="1:102" ht="18.600000000000001" customHeight="1" x14ac:dyDescent="0.25">
      <c r="A85" s="1013"/>
      <c r="B85" s="1003"/>
      <c r="C85" s="184"/>
      <c r="D85" s="184"/>
      <c r="E85" s="184"/>
      <c r="F85" s="184"/>
      <c r="G85" s="184"/>
      <c r="H85" s="184"/>
      <c r="I85" s="184"/>
      <c r="J85" s="184"/>
      <c r="K85" s="184"/>
      <c r="L85" s="184"/>
      <c r="M85" s="184"/>
      <c r="N85" s="184"/>
      <c r="O85" s="184"/>
      <c r="P85" s="184"/>
      <c r="Q85" s="184"/>
      <c r="R85" s="184"/>
      <c r="S85" s="184"/>
      <c r="T85" s="184"/>
      <c r="U85" s="184"/>
      <c r="V85" s="184"/>
      <c r="W85" s="184"/>
      <c r="X85" s="184"/>
      <c r="Y85" s="184"/>
      <c r="Z85" s="184"/>
      <c r="AA85" s="184"/>
      <c r="AB85" s="184"/>
      <c r="AC85" s="184"/>
      <c r="AD85" s="184"/>
      <c r="AE85" s="184"/>
      <c r="AF85" s="184"/>
      <c r="AG85" s="184"/>
      <c r="AH85" s="184"/>
      <c r="AI85" s="184"/>
      <c r="AJ85" s="184"/>
      <c r="AK85" s="184"/>
      <c r="AL85" s="184"/>
      <c r="AM85" s="183"/>
      <c r="AN85" s="183"/>
      <c r="AO85" s="183"/>
      <c r="AP85" s="183"/>
      <c r="AQ85" s="183"/>
      <c r="AR85" s="183"/>
      <c r="AS85" s="183"/>
      <c r="AT85" s="183"/>
      <c r="AU85" s="183"/>
      <c r="AV85" s="184"/>
      <c r="AW85" s="184"/>
      <c r="AX85" s="184"/>
      <c r="AY85" s="184"/>
      <c r="AZ85" s="184"/>
      <c r="BA85" s="184"/>
      <c r="BB85" s="184"/>
      <c r="BC85" s="184"/>
      <c r="BD85" s="184"/>
      <c r="BE85" s="184"/>
      <c r="BF85" s="184"/>
      <c r="BG85" s="184"/>
      <c r="BH85" s="184"/>
      <c r="BI85" s="184"/>
      <c r="BJ85" s="184"/>
      <c r="BK85" s="184"/>
      <c r="BL85" s="184"/>
      <c r="BM85" s="184"/>
      <c r="BN85" s="184"/>
      <c r="BO85" s="184"/>
      <c r="BP85" s="184"/>
      <c r="BQ85" s="184"/>
      <c r="BR85" s="184"/>
      <c r="BS85" s="184"/>
      <c r="BT85" s="184"/>
      <c r="BU85" s="184"/>
      <c r="BV85" s="184"/>
      <c r="BW85" s="184" t="s">
        <v>587</v>
      </c>
      <c r="BX85" s="184"/>
      <c r="BY85" s="184"/>
      <c r="BZ85" s="346" t="s">
        <v>670</v>
      </c>
      <c r="CA85" s="183" t="str">
        <f>'Org Raw Data'!$G$28</f>
        <v>ORG_L3_299</v>
      </c>
      <c r="CB85" s="183" t="str">
        <f ca="1">OFFSET('Org Raw Data'!$G$28,0,1)</f>
        <v>FS</v>
      </c>
      <c r="CC85" s="184"/>
      <c r="CD85" s="184"/>
      <c r="CE85" s="184"/>
      <c r="CF85" s="184"/>
      <c r="CG85" s="184"/>
      <c r="CH85" s="184"/>
      <c r="CI85" s="184"/>
      <c r="CJ85" s="184"/>
      <c r="CK85" s="372"/>
    </row>
    <row r="86" spans="1:102" ht="18.600000000000001" customHeight="1" x14ac:dyDescent="0.25">
      <c r="A86" s="1013"/>
      <c r="B86" s="1003"/>
      <c r="C86" s="184"/>
      <c r="D86" s="184"/>
      <c r="E86" s="184"/>
      <c r="F86" s="184"/>
      <c r="G86" s="184"/>
      <c r="H86" s="184"/>
      <c r="I86" s="184"/>
      <c r="J86" s="184"/>
      <c r="K86" s="184"/>
      <c r="L86" s="184"/>
      <c r="M86" s="184"/>
      <c r="N86" s="184"/>
      <c r="O86" s="184"/>
      <c r="P86" s="184"/>
      <c r="Q86" s="184"/>
      <c r="R86" s="184"/>
      <c r="S86" s="184"/>
      <c r="T86" s="184"/>
      <c r="U86" s="184"/>
      <c r="V86" s="184"/>
      <c r="W86" s="184"/>
      <c r="X86" s="184"/>
      <c r="Y86" s="184"/>
      <c r="Z86" s="184"/>
      <c r="AA86" s="184"/>
      <c r="AB86" s="184"/>
      <c r="AC86" s="184"/>
      <c r="AD86" s="184"/>
      <c r="AE86" s="184"/>
      <c r="AF86" s="184"/>
      <c r="AG86" s="184"/>
      <c r="AH86" s="184"/>
      <c r="AI86" s="184"/>
      <c r="AJ86" s="184"/>
      <c r="AK86" s="184"/>
      <c r="AL86" s="184"/>
      <c r="AM86" s="183"/>
      <c r="AN86" s="183"/>
      <c r="AO86" s="183"/>
      <c r="AP86" s="183"/>
      <c r="AQ86" s="183"/>
      <c r="AR86" s="183"/>
      <c r="AS86" s="183"/>
      <c r="AT86" s="183"/>
      <c r="AU86" s="183"/>
      <c r="AV86" s="184"/>
      <c r="AW86" s="184"/>
      <c r="AX86" s="184"/>
      <c r="AY86" s="184"/>
      <c r="AZ86" s="184"/>
      <c r="BA86" s="184"/>
      <c r="BB86" s="184"/>
      <c r="BC86" s="184"/>
      <c r="BD86" s="184"/>
      <c r="BE86" s="184"/>
      <c r="BF86" s="184"/>
      <c r="BG86" s="184"/>
      <c r="BH86" s="184"/>
      <c r="BI86" s="184"/>
      <c r="BJ86" s="184"/>
      <c r="BK86" s="184"/>
      <c r="BL86" s="184"/>
      <c r="BM86" s="184"/>
      <c r="BN86" s="184"/>
      <c r="BO86" s="184"/>
      <c r="BP86" s="184"/>
      <c r="BQ86" s="184"/>
      <c r="BR86" s="184"/>
      <c r="BS86" s="184"/>
      <c r="BT86" s="184"/>
      <c r="BU86" s="184"/>
      <c r="BV86" s="184"/>
      <c r="BW86" s="184"/>
      <c r="BX86" s="184"/>
      <c r="BY86" s="184"/>
      <c r="BZ86" s="346" t="s">
        <v>671</v>
      </c>
      <c r="CA86" s="183" t="str">
        <f>'Org Raw Data'!$G$28</f>
        <v>ORG_L3_299</v>
      </c>
      <c r="CB86" s="183" t="str">
        <f ca="1">OFFSET('Org Raw Data'!$G$28,0,1)</f>
        <v>FS</v>
      </c>
      <c r="CC86" s="184"/>
      <c r="CD86" s="184"/>
      <c r="CE86" s="184"/>
      <c r="CF86" s="184"/>
      <c r="CG86" s="184"/>
      <c r="CH86" s="184"/>
      <c r="CI86" s="184"/>
      <c r="CJ86" s="184"/>
      <c r="CK86" s="372"/>
    </row>
    <row r="87" spans="1:102" ht="18.600000000000001" customHeight="1" x14ac:dyDescent="0.25">
      <c r="A87" s="1013"/>
      <c r="B87" s="1003"/>
      <c r="C87" s="184"/>
      <c r="D87" s="184"/>
      <c r="E87" s="184"/>
      <c r="F87" s="184"/>
      <c r="G87" s="184"/>
      <c r="H87" s="184"/>
      <c r="I87" s="184"/>
      <c r="J87" s="184"/>
      <c r="K87" s="184"/>
      <c r="L87" s="184"/>
      <c r="M87" s="184"/>
      <c r="N87" s="184"/>
      <c r="O87" s="184"/>
      <c r="P87" s="184"/>
      <c r="Q87" s="184"/>
      <c r="R87" s="184"/>
      <c r="S87" s="184"/>
      <c r="T87" s="184"/>
      <c r="U87" s="184"/>
      <c r="V87" s="184"/>
      <c r="W87" s="184"/>
      <c r="X87" s="184"/>
      <c r="Y87" s="184"/>
      <c r="Z87" s="184"/>
      <c r="AA87" s="184"/>
      <c r="AB87" s="184"/>
      <c r="AC87" s="184"/>
      <c r="AD87" s="184"/>
      <c r="AE87" s="184"/>
      <c r="AF87" s="184"/>
      <c r="AG87" s="184"/>
      <c r="AH87" s="184"/>
      <c r="AI87" s="184"/>
      <c r="AJ87" s="184"/>
      <c r="AK87" s="184"/>
      <c r="AL87" s="184"/>
      <c r="AM87" s="183"/>
      <c r="AN87" s="183"/>
      <c r="AO87" s="183"/>
      <c r="AP87" s="183"/>
      <c r="AQ87" s="183"/>
      <c r="AR87" s="183"/>
      <c r="AS87" s="183"/>
      <c r="AT87" s="183"/>
      <c r="AU87" s="183"/>
      <c r="AV87" s="184"/>
      <c r="AW87" s="184"/>
      <c r="AX87" s="184"/>
      <c r="AY87" s="184"/>
      <c r="AZ87" s="184"/>
      <c r="BA87" s="184"/>
      <c r="BB87" s="184"/>
      <c r="BC87" s="184"/>
      <c r="BD87" s="184"/>
      <c r="BE87" s="184"/>
      <c r="BF87" s="184"/>
      <c r="BG87" s="184"/>
      <c r="BH87" s="184"/>
      <c r="BI87" s="184"/>
      <c r="BJ87" s="184"/>
      <c r="BK87" s="184"/>
      <c r="BL87" s="184"/>
      <c r="BM87" s="184"/>
      <c r="BN87" s="184"/>
      <c r="BO87" s="184"/>
      <c r="BP87" s="184"/>
      <c r="BQ87" s="184"/>
      <c r="BR87" s="184"/>
      <c r="BS87" s="184"/>
      <c r="BT87" s="184"/>
      <c r="BU87" s="184"/>
      <c r="BV87" s="184"/>
      <c r="BW87" s="184"/>
      <c r="BX87" s="184"/>
      <c r="BY87" s="184"/>
      <c r="BZ87" s="346" t="s">
        <v>672</v>
      </c>
      <c r="CA87" s="345" t="str">
        <f>'Org Raw Data'!$G$25</f>
        <v>ORG_L3_300</v>
      </c>
      <c r="CB87" s="345" t="str">
        <f ca="1">OFFSET('Org Raw Data'!$G$25,0,1)</f>
        <v>PC</v>
      </c>
      <c r="CC87" s="184"/>
      <c r="CD87" s="184"/>
      <c r="CE87" s="184"/>
      <c r="CF87" s="184"/>
      <c r="CG87" s="184"/>
      <c r="CH87" s="184"/>
      <c r="CI87" s="184"/>
      <c r="CJ87" s="184"/>
      <c r="CK87" s="372"/>
    </row>
    <row r="88" spans="1:102" ht="18.600000000000001" customHeight="1" x14ac:dyDescent="0.25">
      <c r="A88" s="1013"/>
      <c r="B88" s="1003"/>
      <c r="C88" s="184"/>
      <c r="D88" s="184"/>
      <c r="E88" s="184"/>
      <c r="F88" s="184"/>
      <c r="G88" s="184"/>
      <c r="H88" s="184"/>
      <c r="I88" s="184"/>
      <c r="J88" s="184"/>
      <c r="K88" s="184"/>
      <c r="L88" s="184"/>
      <c r="M88" s="184"/>
      <c r="N88" s="184"/>
      <c r="O88" s="184"/>
      <c r="P88" s="184"/>
      <c r="Q88" s="184"/>
      <c r="R88" s="184"/>
      <c r="S88" s="184"/>
      <c r="T88" s="184"/>
      <c r="U88" s="184"/>
      <c r="V88" s="184"/>
      <c r="W88" s="184"/>
      <c r="X88" s="184"/>
      <c r="Y88" s="184"/>
      <c r="Z88" s="184"/>
      <c r="AA88" s="184"/>
      <c r="AB88" s="184"/>
      <c r="AC88" s="184"/>
      <c r="AD88" s="184"/>
      <c r="AE88" s="184"/>
      <c r="AF88" s="184"/>
      <c r="AG88" s="184"/>
      <c r="AH88" s="184"/>
      <c r="AI88" s="184"/>
      <c r="AJ88" s="184"/>
      <c r="AK88" s="184"/>
      <c r="AL88" s="184"/>
      <c r="AM88" s="183"/>
      <c r="AN88" s="183"/>
      <c r="AO88" s="183"/>
      <c r="AP88" s="183"/>
      <c r="AQ88" s="183"/>
      <c r="AR88" s="183"/>
      <c r="AS88" s="183"/>
      <c r="AT88" s="183"/>
      <c r="AU88" s="183"/>
      <c r="AV88" s="184"/>
      <c r="AW88" s="184"/>
      <c r="AX88" s="184"/>
      <c r="AY88" s="184"/>
      <c r="AZ88" s="184"/>
      <c r="BA88" s="184"/>
      <c r="BB88" s="184"/>
      <c r="BC88" s="184"/>
      <c r="BD88" s="184"/>
      <c r="BE88" s="184"/>
      <c r="BF88" s="184"/>
      <c r="BG88" s="184"/>
      <c r="BH88" s="184"/>
      <c r="BI88" s="184"/>
      <c r="BJ88" s="184"/>
      <c r="BK88" s="184"/>
      <c r="BL88" s="184"/>
      <c r="BM88" s="184"/>
      <c r="BN88" s="184"/>
      <c r="BO88" s="184"/>
      <c r="BP88" s="184"/>
      <c r="BQ88" s="184"/>
      <c r="BR88" s="184"/>
      <c r="BS88" s="184"/>
      <c r="BT88" s="184"/>
      <c r="BU88" s="184"/>
      <c r="BV88" s="184"/>
      <c r="BW88" s="184"/>
      <c r="BX88" s="184"/>
      <c r="BY88" s="184"/>
      <c r="BZ88" s="346" t="s">
        <v>673</v>
      </c>
      <c r="CA88" s="183" t="str">
        <f>'Org Raw Data'!$G$28</f>
        <v>ORG_L3_299</v>
      </c>
      <c r="CB88" s="183" t="str">
        <f ca="1">OFFSET('Org Raw Data'!$G$28,0,1)</f>
        <v>FS</v>
      </c>
      <c r="CC88" s="184"/>
      <c r="CD88" s="184"/>
      <c r="CE88" s="184"/>
      <c r="CF88" s="184"/>
      <c r="CG88" s="184"/>
      <c r="CH88" s="184"/>
      <c r="CI88" s="184"/>
      <c r="CJ88" s="184"/>
      <c r="CK88" s="372"/>
      <c r="CR88" t="s">
        <v>587</v>
      </c>
    </row>
    <row r="89" spans="1:102" ht="18.600000000000001" customHeight="1" x14ac:dyDescent="0.25">
      <c r="A89" s="1013"/>
      <c r="B89" s="1003"/>
      <c r="C89" s="184"/>
      <c r="D89" s="184"/>
      <c r="E89" s="184"/>
      <c r="F89" s="184"/>
      <c r="G89" s="184"/>
      <c r="H89" s="184"/>
      <c r="I89" s="184"/>
      <c r="J89" s="184"/>
      <c r="K89" s="184"/>
      <c r="L89" s="184"/>
      <c r="M89" s="184"/>
      <c r="N89" s="184"/>
      <c r="O89" s="184"/>
      <c r="P89" s="184"/>
      <c r="Q89" s="184"/>
      <c r="R89" s="184"/>
      <c r="S89" s="184"/>
      <c r="T89" s="184"/>
      <c r="U89" s="184"/>
      <c r="V89" s="184"/>
      <c r="W89" s="184"/>
      <c r="X89" s="184"/>
      <c r="Y89" s="184"/>
      <c r="Z89" s="184"/>
      <c r="AA89" s="184"/>
      <c r="AB89" s="184"/>
      <c r="AC89" s="184"/>
      <c r="AD89" s="184"/>
      <c r="AE89" s="184"/>
      <c r="AF89" s="184"/>
      <c r="AG89" s="184"/>
      <c r="AH89" s="184"/>
      <c r="AI89" s="184"/>
      <c r="AJ89" s="184"/>
      <c r="AK89" s="184"/>
      <c r="AL89" s="184"/>
      <c r="AM89" s="183"/>
      <c r="AN89" s="183"/>
      <c r="AO89" s="183"/>
      <c r="AP89" s="183"/>
      <c r="AQ89" s="183"/>
      <c r="AR89" s="183"/>
      <c r="AS89" s="183"/>
      <c r="AT89" s="183"/>
      <c r="AU89" s="183"/>
      <c r="AV89" s="184"/>
      <c r="AW89" s="184"/>
      <c r="AX89" s="184"/>
      <c r="AY89" s="184"/>
      <c r="AZ89" s="184"/>
      <c r="BA89" s="184"/>
      <c r="BB89" s="184"/>
      <c r="BC89" s="184"/>
      <c r="BD89" s="184"/>
      <c r="BE89" s="184"/>
      <c r="BF89" s="184"/>
      <c r="BG89" s="184"/>
      <c r="BH89" s="184"/>
      <c r="BI89" s="184"/>
      <c r="BJ89" s="184"/>
      <c r="BK89" s="184"/>
      <c r="BL89" s="184"/>
      <c r="BM89" s="184"/>
      <c r="BN89" s="184"/>
      <c r="BO89" s="184"/>
      <c r="BP89" s="184"/>
      <c r="BQ89" s="184"/>
      <c r="BR89" s="184"/>
      <c r="BS89" s="184"/>
      <c r="BT89" s="184"/>
      <c r="BU89" s="184"/>
      <c r="BV89" s="184"/>
      <c r="BW89" s="184"/>
      <c r="BX89" s="184"/>
      <c r="BY89" s="184"/>
      <c r="BZ89" s="346" t="s">
        <v>674</v>
      </c>
      <c r="CA89" s="183" t="str">
        <f>'Org Raw Data'!$G$28</f>
        <v>ORG_L3_299</v>
      </c>
      <c r="CB89" s="183" t="str">
        <f ca="1">OFFSET('Org Raw Data'!$G$28,0,1)</f>
        <v>FS</v>
      </c>
      <c r="CC89" s="184"/>
      <c r="CD89" s="184"/>
      <c r="CE89" s="184"/>
      <c r="CF89" s="184"/>
      <c r="CG89" s="184"/>
      <c r="CH89" s="184"/>
      <c r="CI89" s="184"/>
      <c r="CJ89" s="184"/>
      <c r="CK89" s="372"/>
    </row>
    <row r="90" spans="1:102" ht="18.600000000000001" customHeight="1" thickBot="1" x14ac:dyDescent="0.3">
      <c r="A90" s="1013"/>
      <c r="B90" s="1001"/>
      <c r="C90" s="357"/>
      <c r="D90" s="357"/>
      <c r="E90" s="357"/>
      <c r="F90" s="357"/>
      <c r="G90" s="357"/>
      <c r="H90" s="357"/>
      <c r="I90" s="357"/>
      <c r="J90" s="357"/>
      <c r="K90" s="357"/>
      <c r="L90" s="357"/>
      <c r="M90" s="357"/>
      <c r="N90" s="357"/>
      <c r="O90" s="357"/>
      <c r="P90" s="357"/>
      <c r="Q90" s="357"/>
      <c r="R90" s="357"/>
      <c r="S90" s="357"/>
      <c r="T90" s="357"/>
      <c r="U90" s="357"/>
      <c r="V90" s="357"/>
      <c r="W90" s="357"/>
      <c r="X90" s="357"/>
      <c r="Y90" s="357"/>
      <c r="Z90" s="357"/>
      <c r="AA90" s="357"/>
      <c r="AB90" s="357"/>
      <c r="AC90" s="357"/>
      <c r="AD90" s="357"/>
      <c r="AE90" s="357"/>
      <c r="AF90" s="357"/>
      <c r="AG90" s="357"/>
      <c r="AH90" s="357"/>
      <c r="AI90" s="357"/>
      <c r="AJ90" s="357"/>
      <c r="AK90" s="357"/>
      <c r="AL90" s="357"/>
      <c r="AM90" s="356"/>
      <c r="AN90" s="356"/>
      <c r="AO90" s="356"/>
      <c r="AP90" s="356"/>
      <c r="AQ90" s="356"/>
      <c r="AR90" s="356"/>
      <c r="AS90" s="356"/>
      <c r="AT90" s="356"/>
      <c r="AU90" s="356"/>
      <c r="AV90" s="357"/>
      <c r="AW90" s="357"/>
      <c r="AX90" s="357"/>
      <c r="AY90" s="357"/>
      <c r="AZ90" s="357"/>
      <c r="BA90" s="357"/>
      <c r="BB90" s="357"/>
      <c r="BC90" s="357"/>
      <c r="BD90" s="357"/>
      <c r="BE90" s="357"/>
      <c r="BF90" s="357"/>
      <c r="BG90" s="357"/>
      <c r="BH90" s="357"/>
      <c r="BI90" s="357"/>
      <c r="BJ90" s="357"/>
      <c r="BK90" s="357"/>
      <c r="BL90" s="357"/>
      <c r="BM90" s="357"/>
      <c r="BN90" s="357"/>
      <c r="BO90" s="357"/>
      <c r="BP90" s="357"/>
      <c r="BQ90" s="357"/>
      <c r="BR90" s="357"/>
      <c r="BS90" s="357"/>
      <c r="BT90" s="357"/>
      <c r="BU90" s="357"/>
      <c r="BV90" s="357"/>
      <c r="BW90" s="357"/>
      <c r="BX90" s="357"/>
      <c r="BY90" s="357"/>
      <c r="BZ90" s="355" t="s">
        <v>675</v>
      </c>
      <c r="CA90" s="356" t="str">
        <f>'Org Raw Data'!$G$28</f>
        <v>ORG_L3_299</v>
      </c>
      <c r="CB90" s="356" t="str">
        <f ca="1">OFFSET('Org Raw Data'!$G$28,0,1)</f>
        <v>FS</v>
      </c>
      <c r="CC90" s="357"/>
      <c r="CD90" s="357"/>
      <c r="CE90" s="357" t="s">
        <v>587</v>
      </c>
      <c r="CF90" s="357"/>
      <c r="CG90" s="357"/>
      <c r="CH90" s="357"/>
      <c r="CI90" s="357"/>
      <c r="CJ90" s="357"/>
      <c r="CK90" s="376"/>
    </row>
    <row r="91" spans="1:102" ht="36.9" customHeight="1" thickTop="1" x14ac:dyDescent="0.25">
      <c r="A91" s="1013"/>
      <c r="B91" s="1002" t="s">
        <v>676</v>
      </c>
      <c r="C91" s="359"/>
      <c r="D91" s="359"/>
      <c r="E91" s="359"/>
      <c r="F91" s="359"/>
      <c r="G91" s="359"/>
      <c r="H91" s="359"/>
      <c r="I91" s="359"/>
      <c r="J91" s="359"/>
      <c r="K91" s="359"/>
      <c r="L91" s="359"/>
      <c r="M91" s="359"/>
      <c r="N91" s="359"/>
      <c r="O91" s="359"/>
      <c r="P91" s="359"/>
      <c r="Q91" s="359"/>
      <c r="R91" s="359"/>
      <c r="S91" s="359"/>
      <c r="T91" s="359"/>
      <c r="U91" s="359"/>
      <c r="V91" s="359"/>
      <c r="W91" s="359"/>
      <c r="X91" s="359"/>
      <c r="Y91" s="359"/>
      <c r="Z91" s="359"/>
      <c r="AA91" s="359"/>
      <c r="AB91" s="359"/>
      <c r="AC91" s="359"/>
      <c r="AD91" s="359"/>
      <c r="AE91" s="359"/>
      <c r="AF91" s="359"/>
      <c r="AG91" s="359"/>
      <c r="AH91" s="359"/>
      <c r="AI91" s="359"/>
      <c r="AJ91" s="359"/>
      <c r="AK91" s="359"/>
      <c r="AL91" s="359"/>
      <c r="AM91" s="361"/>
      <c r="AN91" s="361"/>
      <c r="AO91" s="361"/>
      <c r="AP91" s="361"/>
      <c r="AQ91" s="361"/>
      <c r="AR91" s="361"/>
      <c r="AS91" s="361"/>
      <c r="AT91" s="361"/>
      <c r="AU91" s="361"/>
      <c r="AV91" s="359"/>
      <c r="AW91" s="359"/>
      <c r="AX91" s="359"/>
      <c r="AY91" s="359"/>
      <c r="AZ91" s="359"/>
      <c r="BA91" s="359"/>
      <c r="BB91" s="359"/>
      <c r="BC91" s="359"/>
      <c r="BD91" s="359"/>
      <c r="BE91" s="359"/>
      <c r="BF91" s="359"/>
      <c r="BG91" s="359"/>
      <c r="BH91" s="359"/>
      <c r="BI91" s="359"/>
      <c r="BJ91" s="359"/>
      <c r="BK91" s="359"/>
      <c r="BL91" s="359"/>
      <c r="BM91" s="359"/>
      <c r="BN91" s="359"/>
      <c r="BO91" s="359"/>
      <c r="BP91" s="359"/>
      <c r="BQ91" s="359"/>
      <c r="BR91" s="359"/>
      <c r="BS91" s="359"/>
      <c r="BT91" s="359"/>
      <c r="BU91" s="359"/>
      <c r="BV91" s="359"/>
      <c r="BW91" s="360" t="s">
        <v>677</v>
      </c>
      <c r="BX91" s="183" t="str">
        <f>'Org Raw Data'!$G$25</f>
        <v>ORG_L3_300</v>
      </c>
      <c r="BY91" s="183" t="str">
        <f ca="1">OFFSET('Org Raw Data'!$G$25,0,1)</f>
        <v>PC</v>
      </c>
      <c r="BZ91" s="359"/>
      <c r="CA91" s="359"/>
      <c r="CB91" s="359"/>
      <c r="CC91" s="359"/>
      <c r="CD91" s="359"/>
      <c r="CE91" s="359"/>
      <c r="CF91" s="359"/>
      <c r="CG91" s="359"/>
      <c r="CH91" s="359"/>
      <c r="CI91" s="359"/>
      <c r="CJ91" s="359"/>
      <c r="CK91" s="377"/>
    </row>
    <row r="92" spans="1:102" ht="18.600000000000001" customHeight="1" x14ac:dyDescent="0.25">
      <c r="A92" s="1013"/>
      <c r="B92" s="1003"/>
      <c r="C92" s="184"/>
      <c r="D92" s="184"/>
      <c r="E92" s="184"/>
      <c r="F92" s="184"/>
      <c r="G92" s="184"/>
      <c r="H92" s="184"/>
      <c r="I92" s="184"/>
      <c r="J92" s="184"/>
      <c r="K92" s="184"/>
      <c r="L92" s="184"/>
      <c r="M92" s="184"/>
      <c r="N92" s="184"/>
      <c r="O92" s="184"/>
      <c r="P92" s="184"/>
      <c r="Q92" s="184"/>
      <c r="R92" s="184"/>
      <c r="S92" s="184"/>
      <c r="T92" s="184"/>
      <c r="U92" s="184"/>
      <c r="V92" s="184"/>
      <c r="W92" s="184"/>
      <c r="X92" s="184"/>
      <c r="Y92" s="184"/>
      <c r="Z92" s="184"/>
      <c r="AA92" s="184"/>
      <c r="AB92" s="184"/>
      <c r="AC92" s="184"/>
      <c r="AD92" s="184"/>
      <c r="AE92" s="184"/>
      <c r="AF92" s="184"/>
      <c r="AG92" s="184"/>
      <c r="AH92" s="184"/>
      <c r="AI92" s="184"/>
      <c r="AJ92" s="184"/>
      <c r="AK92" s="184"/>
      <c r="AL92" s="184"/>
      <c r="AM92" s="183"/>
      <c r="AN92" s="183"/>
      <c r="AO92" s="183"/>
      <c r="AP92" s="183"/>
      <c r="AQ92" s="183"/>
      <c r="AR92" s="183"/>
      <c r="AS92" s="183"/>
      <c r="AT92" s="183"/>
      <c r="AU92" s="183"/>
      <c r="AV92" s="184"/>
      <c r="AW92" s="184"/>
      <c r="AX92" s="184"/>
      <c r="AY92" s="184"/>
      <c r="AZ92" s="184"/>
      <c r="BA92" s="184"/>
      <c r="BB92" s="184"/>
      <c r="BC92" s="184"/>
      <c r="BD92" s="184"/>
      <c r="BE92" s="184"/>
      <c r="BF92" s="184"/>
      <c r="BG92" s="184"/>
      <c r="BH92" s="184"/>
      <c r="BI92" s="184"/>
      <c r="BJ92" s="184"/>
      <c r="BK92" s="184"/>
      <c r="BL92" s="184"/>
      <c r="BM92" s="184"/>
      <c r="BN92" s="184"/>
      <c r="BO92" s="184"/>
      <c r="BP92" s="184"/>
      <c r="BQ92" s="184"/>
      <c r="BR92" s="184"/>
      <c r="BS92" s="184"/>
      <c r="BT92" s="184"/>
      <c r="BU92" s="184"/>
      <c r="BV92" s="184"/>
      <c r="BW92" s="346" t="s">
        <v>678</v>
      </c>
      <c r="BX92" s="183" t="str">
        <f>'Org Raw Data'!$G$25</f>
        <v>ORG_L3_300</v>
      </c>
      <c r="BY92" s="183" t="str">
        <f ca="1">OFFSET('Org Raw Data'!$G$25,0,1)</f>
        <v>PC</v>
      </c>
      <c r="BZ92" s="184"/>
      <c r="CA92" s="184"/>
      <c r="CB92" s="184"/>
      <c r="CC92" s="184"/>
      <c r="CD92" s="184"/>
      <c r="CE92" s="184"/>
      <c r="CF92" s="184"/>
      <c r="CG92" s="184"/>
      <c r="CH92" s="184"/>
      <c r="CI92" s="184"/>
      <c r="CJ92" s="184"/>
      <c r="CK92" s="372"/>
    </row>
    <row r="93" spans="1:102" ht="24" x14ac:dyDescent="0.25">
      <c r="A93" s="1013"/>
      <c r="B93" s="1003"/>
      <c r="C93" s="184"/>
      <c r="D93" s="184"/>
      <c r="E93" s="184"/>
      <c r="F93" s="184"/>
      <c r="G93" s="184"/>
      <c r="H93" s="184"/>
      <c r="I93" s="184"/>
      <c r="J93" s="184"/>
      <c r="K93" s="184"/>
      <c r="L93" s="184"/>
      <c r="M93" s="184"/>
      <c r="N93" s="184"/>
      <c r="O93" s="184"/>
      <c r="P93" s="184"/>
      <c r="Q93" s="184"/>
      <c r="R93" s="184"/>
      <c r="S93" s="184"/>
      <c r="T93" s="184"/>
      <c r="U93" s="184"/>
      <c r="V93" s="184"/>
      <c r="W93" s="184"/>
      <c r="X93" s="184"/>
      <c r="Y93" s="184"/>
      <c r="Z93" s="184"/>
      <c r="AA93" s="184"/>
      <c r="AB93" s="184"/>
      <c r="AC93" s="184"/>
      <c r="AD93" s="184"/>
      <c r="AE93" s="184"/>
      <c r="AF93" s="184"/>
      <c r="AG93" s="184"/>
      <c r="AH93" s="184"/>
      <c r="AI93" s="184"/>
      <c r="AJ93" s="184"/>
      <c r="AK93" s="184"/>
      <c r="AL93" s="184"/>
      <c r="AM93" s="183"/>
      <c r="AN93" s="183"/>
      <c r="AO93" s="183"/>
      <c r="AP93" s="183"/>
      <c r="AQ93" s="183"/>
      <c r="AR93" s="183"/>
      <c r="AS93" s="183"/>
      <c r="AT93" s="183"/>
      <c r="AU93" s="183"/>
      <c r="AV93" s="184"/>
      <c r="AW93" s="184"/>
      <c r="AX93" s="184"/>
      <c r="AY93" s="184"/>
      <c r="AZ93" s="184"/>
      <c r="BA93" s="184"/>
      <c r="BB93" s="184"/>
      <c r="BC93" s="184"/>
      <c r="BD93" s="184"/>
      <c r="BE93" s="184"/>
      <c r="BF93" s="184"/>
      <c r="BG93" s="184"/>
      <c r="BH93" s="184"/>
      <c r="BI93" s="184"/>
      <c r="BJ93" s="184"/>
      <c r="BK93" s="184"/>
      <c r="BL93" s="184"/>
      <c r="BM93" s="184"/>
      <c r="BN93" s="184"/>
      <c r="BO93" s="184"/>
      <c r="BP93" s="184"/>
      <c r="BQ93" s="184"/>
      <c r="BR93" s="184"/>
      <c r="BS93" s="184"/>
      <c r="BT93" s="184"/>
      <c r="BU93" s="184"/>
      <c r="BV93" s="184"/>
      <c r="BW93" s="346" t="s">
        <v>679</v>
      </c>
      <c r="BX93" s="183" t="str">
        <f>'Org Raw Data'!$G$25</f>
        <v>ORG_L3_300</v>
      </c>
      <c r="BY93" s="183" t="str">
        <f ca="1">OFFSET('Org Raw Data'!$G$25,0,1)</f>
        <v>PC</v>
      </c>
      <c r="BZ93" s="184"/>
      <c r="CA93" s="184"/>
      <c r="CB93" s="184"/>
      <c r="CC93" s="184"/>
      <c r="CD93" s="184"/>
      <c r="CE93" s="184"/>
      <c r="CF93" s="184"/>
      <c r="CG93" s="184"/>
      <c r="CH93" s="184"/>
      <c r="CI93" s="184"/>
      <c r="CJ93" s="184"/>
      <c r="CK93" s="372"/>
    </row>
    <row r="94" spans="1:102" ht="18.600000000000001" customHeight="1" x14ac:dyDescent="0.25">
      <c r="A94" s="1013"/>
      <c r="B94" s="1003"/>
      <c r="C94" s="184"/>
      <c r="D94" s="184"/>
      <c r="E94" s="184"/>
      <c r="F94" s="184"/>
      <c r="G94" s="184"/>
      <c r="H94" s="184"/>
      <c r="I94" s="184"/>
      <c r="J94" s="184"/>
      <c r="K94" s="184"/>
      <c r="L94" s="184"/>
      <c r="M94" s="184"/>
      <c r="N94" s="184"/>
      <c r="O94" s="184"/>
      <c r="P94" s="184"/>
      <c r="Q94" s="184"/>
      <c r="R94" s="184"/>
      <c r="S94" s="184"/>
      <c r="T94" s="184"/>
      <c r="U94" s="184"/>
      <c r="V94" s="184"/>
      <c r="W94" s="184"/>
      <c r="X94" s="184"/>
      <c r="Y94" s="184"/>
      <c r="Z94" s="184"/>
      <c r="AA94" s="184"/>
      <c r="AB94" s="184"/>
      <c r="AC94" s="184"/>
      <c r="AD94" s="184"/>
      <c r="AE94" s="184"/>
      <c r="AF94" s="184"/>
      <c r="AG94" s="184"/>
      <c r="AH94" s="184"/>
      <c r="AI94" s="184"/>
      <c r="AJ94" s="184"/>
      <c r="AK94" s="184"/>
      <c r="AL94" s="184"/>
      <c r="AM94" s="183"/>
      <c r="AN94" s="183"/>
      <c r="AO94" s="183"/>
      <c r="AP94" s="183"/>
      <c r="AQ94" s="183"/>
      <c r="AR94" s="183"/>
      <c r="AS94" s="183"/>
      <c r="AT94" s="183"/>
      <c r="AU94" s="183"/>
      <c r="AV94" s="184"/>
      <c r="AW94" s="184"/>
      <c r="AX94" s="184"/>
      <c r="AY94" s="184"/>
      <c r="AZ94" s="184"/>
      <c r="BA94" s="184"/>
      <c r="BB94" s="184"/>
      <c r="BC94" s="184"/>
      <c r="BD94" s="184"/>
      <c r="BE94" s="184"/>
      <c r="BF94" s="184"/>
      <c r="BG94" s="184"/>
      <c r="BH94" s="184"/>
      <c r="BI94" s="184"/>
      <c r="BJ94" s="184"/>
      <c r="BK94" s="184"/>
      <c r="BL94" s="184"/>
      <c r="BM94" s="184"/>
      <c r="BN94" s="184"/>
      <c r="BO94" s="184"/>
      <c r="BP94" s="184"/>
      <c r="BQ94" s="184"/>
      <c r="BR94" s="184"/>
      <c r="BS94" s="184"/>
      <c r="BT94" s="184"/>
      <c r="BU94" s="184"/>
      <c r="BV94" s="184"/>
      <c r="BW94" s="346" t="s">
        <v>680</v>
      </c>
      <c r="BX94" s="183" t="str">
        <f>'Org Raw Data'!$G$25</f>
        <v>ORG_L3_300</v>
      </c>
      <c r="BY94" s="183" t="str">
        <f ca="1">OFFSET('Org Raw Data'!$G$25,0,1)</f>
        <v>PC</v>
      </c>
      <c r="BZ94" s="184"/>
      <c r="CA94" s="184"/>
      <c r="CB94" s="184"/>
      <c r="CC94" s="184"/>
      <c r="CD94" s="184"/>
      <c r="CE94" s="184"/>
      <c r="CF94" s="184"/>
      <c r="CG94" s="184"/>
      <c r="CH94" s="184"/>
      <c r="CI94" s="184"/>
      <c r="CJ94" s="184"/>
      <c r="CK94" s="372"/>
      <c r="CX94" t="s">
        <v>587</v>
      </c>
    </row>
    <row r="95" spans="1:102" ht="27.9" customHeight="1" x14ac:dyDescent="0.25">
      <c r="A95" s="1013"/>
      <c r="B95" s="1003"/>
      <c r="C95" s="184"/>
      <c r="D95" s="184"/>
      <c r="E95" s="184"/>
      <c r="F95" s="184"/>
      <c r="G95" s="184"/>
      <c r="H95" s="184"/>
      <c r="I95" s="184"/>
      <c r="J95" s="184"/>
      <c r="K95" s="184"/>
      <c r="L95" s="184"/>
      <c r="M95" s="184"/>
      <c r="N95" s="184"/>
      <c r="O95" s="184"/>
      <c r="P95" s="184"/>
      <c r="Q95" s="184"/>
      <c r="R95" s="184"/>
      <c r="S95" s="184"/>
      <c r="T95" s="184"/>
      <c r="U95" s="184"/>
      <c r="V95" s="184"/>
      <c r="W95" s="184"/>
      <c r="X95" s="184"/>
      <c r="Y95" s="184"/>
      <c r="Z95" s="184"/>
      <c r="AA95" s="184"/>
      <c r="AB95" s="184"/>
      <c r="AC95" s="184"/>
      <c r="AD95" s="184"/>
      <c r="AE95" s="184"/>
      <c r="AF95" s="184"/>
      <c r="AG95" s="184"/>
      <c r="AH95" s="184"/>
      <c r="AI95" s="184"/>
      <c r="AJ95" s="184"/>
      <c r="AK95" s="184"/>
      <c r="AL95" s="184"/>
      <c r="AM95" s="183"/>
      <c r="AN95" s="183"/>
      <c r="AO95" s="183"/>
      <c r="AP95" s="183"/>
      <c r="AQ95" s="183"/>
      <c r="AR95" s="183"/>
      <c r="AS95" s="183"/>
      <c r="AT95" s="183"/>
      <c r="AU95" s="183"/>
      <c r="AV95" s="184"/>
      <c r="AW95" s="184"/>
      <c r="AX95" s="184"/>
      <c r="AY95" s="184"/>
      <c r="AZ95" s="184"/>
      <c r="BA95" s="184"/>
      <c r="BB95" s="184"/>
      <c r="BC95" s="184"/>
      <c r="BD95" s="184"/>
      <c r="BE95" s="184"/>
      <c r="BF95" s="184"/>
      <c r="BG95" s="184"/>
      <c r="BH95" s="184"/>
      <c r="BI95" s="184"/>
      <c r="BJ95" s="184"/>
      <c r="BK95" s="184"/>
      <c r="BL95" s="184"/>
      <c r="BM95" s="184"/>
      <c r="BN95" s="184"/>
      <c r="BO95" s="184"/>
      <c r="BP95" s="184"/>
      <c r="BQ95" s="184"/>
      <c r="BR95" s="184"/>
      <c r="BS95" s="184"/>
      <c r="BT95" s="184"/>
      <c r="BU95" s="184"/>
      <c r="BV95" s="184"/>
      <c r="BW95" s="346" t="s">
        <v>681</v>
      </c>
      <c r="BX95" s="183" t="str">
        <f>'Org Raw Data'!$G$25</f>
        <v>ORG_L3_300</v>
      </c>
      <c r="BY95" s="183" t="str">
        <f ca="1">OFFSET('Org Raw Data'!$G$25,0,1)</f>
        <v>PC</v>
      </c>
      <c r="BZ95" s="184"/>
      <c r="CA95" s="184"/>
      <c r="CB95" s="184"/>
      <c r="CC95" s="184"/>
      <c r="CD95" s="184"/>
      <c r="CE95" s="184"/>
      <c r="CF95" s="184"/>
      <c r="CG95" s="184"/>
      <c r="CH95" s="184"/>
      <c r="CI95" s="184"/>
      <c r="CJ95" s="184"/>
      <c r="CK95" s="372"/>
    </row>
    <row r="96" spans="1:102" ht="18.600000000000001" customHeight="1" x14ac:dyDescent="0.25">
      <c r="A96" s="1013"/>
      <c r="B96" s="1003"/>
      <c r="C96" s="184"/>
      <c r="D96" s="184"/>
      <c r="E96" s="184"/>
      <c r="F96" s="184"/>
      <c r="G96" s="184"/>
      <c r="H96" s="184"/>
      <c r="I96" s="184"/>
      <c r="J96" s="184"/>
      <c r="K96" s="184"/>
      <c r="L96" s="184"/>
      <c r="M96" s="184"/>
      <c r="N96" s="184"/>
      <c r="O96" s="184"/>
      <c r="P96" s="184"/>
      <c r="Q96" s="184"/>
      <c r="R96" s="184"/>
      <c r="S96" s="184"/>
      <c r="T96" s="184"/>
      <c r="U96" s="184"/>
      <c r="V96" s="184"/>
      <c r="W96" s="184"/>
      <c r="X96" s="184"/>
      <c r="Y96" s="184"/>
      <c r="Z96" s="184"/>
      <c r="AA96" s="184"/>
      <c r="AB96" s="184"/>
      <c r="AC96" s="184"/>
      <c r="AD96" s="184"/>
      <c r="AE96" s="184"/>
      <c r="AF96" s="184"/>
      <c r="AG96" s="184"/>
      <c r="AH96" s="184"/>
      <c r="AI96" s="184"/>
      <c r="AJ96" s="184"/>
      <c r="AK96" s="184"/>
      <c r="AL96" s="184"/>
      <c r="AM96" s="183"/>
      <c r="AN96" s="183"/>
      <c r="AO96" s="183"/>
      <c r="AP96" s="183"/>
      <c r="AQ96" s="183"/>
      <c r="AR96" s="183"/>
      <c r="AS96" s="183"/>
      <c r="AT96" s="183"/>
      <c r="AU96" s="183"/>
      <c r="AV96" s="184"/>
      <c r="AW96" s="184"/>
      <c r="AX96" s="184"/>
      <c r="AY96" s="184"/>
      <c r="AZ96" s="184"/>
      <c r="BA96" s="184"/>
      <c r="BB96" s="184"/>
      <c r="BC96" s="184"/>
      <c r="BD96" s="184"/>
      <c r="BE96" s="184"/>
      <c r="BF96" s="184"/>
      <c r="BG96" s="184"/>
      <c r="BH96" s="184"/>
      <c r="BI96" s="184"/>
      <c r="BJ96" s="184"/>
      <c r="BK96" s="184"/>
      <c r="BL96" s="184"/>
      <c r="BM96" s="184"/>
      <c r="BN96" s="184"/>
      <c r="BO96" s="184"/>
      <c r="BP96" s="184"/>
      <c r="BQ96" s="184"/>
      <c r="BR96" s="184"/>
      <c r="BS96" s="184"/>
      <c r="BT96" s="184"/>
      <c r="BU96" s="184"/>
      <c r="BV96" s="184"/>
      <c r="BW96" s="346" t="s">
        <v>682</v>
      </c>
      <c r="BX96" s="183" t="str">
        <f>'Org Raw Data'!$G$25</f>
        <v>ORG_L3_300</v>
      </c>
      <c r="BY96" s="183" t="str">
        <f ca="1">OFFSET('Org Raw Data'!$G$25,0,1)</f>
        <v>PC</v>
      </c>
      <c r="BZ96" s="184"/>
      <c r="CA96" s="184"/>
      <c r="CB96" s="184"/>
      <c r="CC96" s="184"/>
      <c r="CD96" s="184"/>
      <c r="CE96" s="184"/>
      <c r="CF96" s="184"/>
      <c r="CG96" s="184"/>
      <c r="CH96" s="184"/>
      <c r="CI96" s="184"/>
      <c r="CJ96" s="184"/>
      <c r="CK96" s="372"/>
    </row>
    <row r="97" spans="1:96" ht="24.6" thickBot="1" x14ac:dyDescent="0.3">
      <c r="A97" s="1013"/>
      <c r="B97" s="1001"/>
      <c r="C97" s="357"/>
      <c r="D97" s="357"/>
      <c r="E97" s="357"/>
      <c r="F97" s="357"/>
      <c r="G97" s="357"/>
      <c r="H97" s="357"/>
      <c r="I97" s="357"/>
      <c r="J97" s="357"/>
      <c r="K97" s="357"/>
      <c r="L97" s="357"/>
      <c r="M97" s="357"/>
      <c r="N97" s="357"/>
      <c r="O97" s="357"/>
      <c r="P97" s="357"/>
      <c r="Q97" s="357"/>
      <c r="R97" s="357"/>
      <c r="S97" s="357"/>
      <c r="T97" s="357"/>
      <c r="U97" s="357"/>
      <c r="V97" s="357"/>
      <c r="W97" s="357"/>
      <c r="X97" s="357"/>
      <c r="Y97" s="357"/>
      <c r="Z97" s="357"/>
      <c r="AA97" s="357"/>
      <c r="AB97" s="357"/>
      <c r="AC97" s="357"/>
      <c r="AD97" s="357"/>
      <c r="AE97" s="357"/>
      <c r="AF97" s="357"/>
      <c r="AG97" s="357"/>
      <c r="AH97" s="357"/>
      <c r="AI97" s="357"/>
      <c r="AJ97" s="357"/>
      <c r="AK97" s="357"/>
      <c r="AL97" s="357"/>
      <c r="AM97" s="356"/>
      <c r="AN97" s="356"/>
      <c r="AO97" s="356"/>
      <c r="AP97" s="356"/>
      <c r="AQ97" s="356"/>
      <c r="AR97" s="356"/>
      <c r="AS97" s="356"/>
      <c r="AT97" s="356"/>
      <c r="AU97" s="356"/>
      <c r="AV97" s="357"/>
      <c r="AW97" s="357"/>
      <c r="AX97" s="357"/>
      <c r="AY97" s="357"/>
      <c r="AZ97" s="357"/>
      <c r="BA97" s="357"/>
      <c r="BB97" s="357"/>
      <c r="BC97" s="357"/>
      <c r="BD97" s="357"/>
      <c r="BE97" s="357"/>
      <c r="BF97" s="357"/>
      <c r="BG97" s="357"/>
      <c r="BH97" s="357"/>
      <c r="BI97" s="357"/>
      <c r="BJ97" s="357"/>
      <c r="BK97" s="357"/>
      <c r="BL97" s="357"/>
      <c r="BM97" s="357"/>
      <c r="BN97" s="357"/>
      <c r="BO97" s="357"/>
      <c r="BP97" s="357"/>
      <c r="BQ97" s="357"/>
      <c r="BR97" s="357"/>
      <c r="BS97" s="357"/>
      <c r="BT97" s="357"/>
      <c r="BU97" s="357"/>
      <c r="BV97" s="357"/>
      <c r="BW97" s="355" t="s">
        <v>683</v>
      </c>
      <c r="BX97" s="183" t="str">
        <f>'Org Raw Data'!$G$25</f>
        <v>ORG_L3_300</v>
      </c>
      <c r="BY97" s="183" t="str">
        <f ca="1">OFFSET('Org Raw Data'!$G$25,0,1)</f>
        <v>PC</v>
      </c>
      <c r="BZ97" s="357"/>
      <c r="CA97" s="357"/>
      <c r="CB97" s="357"/>
      <c r="CC97" s="357"/>
      <c r="CD97" s="357"/>
      <c r="CE97" s="357"/>
      <c r="CF97" s="357"/>
      <c r="CG97" s="357"/>
      <c r="CH97" s="357"/>
      <c r="CI97" s="357"/>
      <c r="CJ97" s="357"/>
      <c r="CK97" s="376"/>
    </row>
    <row r="98" spans="1:96" ht="36.9" customHeight="1" thickTop="1" x14ac:dyDescent="0.25">
      <c r="A98" s="1013"/>
      <c r="B98" s="1002" t="s">
        <v>684</v>
      </c>
      <c r="C98" s="359"/>
      <c r="D98" s="359"/>
      <c r="E98" s="359"/>
      <c r="F98" s="359"/>
      <c r="G98" s="359"/>
      <c r="H98" s="359"/>
      <c r="I98" s="359"/>
      <c r="J98" s="359"/>
      <c r="K98" s="359"/>
      <c r="L98" s="359"/>
      <c r="M98" s="359"/>
      <c r="N98" s="359"/>
      <c r="O98" s="359"/>
      <c r="P98" s="359"/>
      <c r="Q98" s="359"/>
      <c r="R98" s="359"/>
      <c r="S98" s="359"/>
      <c r="T98" s="359"/>
      <c r="U98" s="359"/>
      <c r="V98" s="359"/>
      <c r="W98" s="359"/>
      <c r="X98" s="359"/>
      <c r="Y98" s="359"/>
      <c r="Z98" s="359"/>
      <c r="AA98" s="359"/>
      <c r="AB98" s="359"/>
      <c r="AC98" s="359"/>
      <c r="AD98" s="359"/>
      <c r="AE98" s="359"/>
      <c r="AF98" s="359"/>
      <c r="AG98" s="359"/>
      <c r="AH98" s="359"/>
      <c r="AI98" s="359"/>
      <c r="AJ98" s="359"/>
      <c r="AK98" s="359"/>
      <c r="AL98" s="359"/>
      <c r="AM98" s="361"/>
      <c r="AN98" s="361"/>
      <c r="AO98" s="361"/>
      <c r="AP98" s="361"/>
      <c r="AQ98" s="361"/>
      <c r="AR98" s="361"/>
      <c r="AS98" s="361"/>
      <c r="AT98" s="361"/>
      <c r="AU98" s="361"/>
      <c r="AV98" s="359"/>
      <c r="AW98" s="359"/>
      <c r="AX98" s="359"/>
      <c r="AY98" s="359"/>
      <c r="AZ98" s="359"/>
      <c r="BA98" s="359"/>
      <c r="BB98" s="359"/>
      <c r="BC98" s="359"/>
      <c r="BD98" s="359"/>
      <c r="BE98" s="359"/>
      <c r="BF98" s="359"/>
      <c r="BG98" s="359"/>
      <c r="BH98" s="359"/>
      <c r="BI98" s="359"/>
      <c r="BJ98" s="359"/>
      <c r="BK98" s="359"/>
      <c r="BL98" s="359"/>
      <c r="BM98" s="359"/>
      <c r="BN98" s="359"/>
      <c r="BO98" s="359"/>
      <c r="BP98" s="359"/>
      <c r="BQ98" s="359"/>
      <c r="BR98" s="359"/>
      <c r="BS98" s="359"/>
      <c r="BT98" s="359"/>
      <c r="BU98" s="359"/>
      <c r="BV98" s="359"/>
      <c r="BW98" s="359"/>
      <c r="BX98" s="359"/>
      <c r="BY98" s="359"/>
      <c r="BZ98" s="359"/>
      <c r="CA98" s="359"/>
      <c r="CB98" s="359"/>
      <c r="CC98" s="359"/>
      <c r="CD98" s="359"/>
      <c r="CE98" s="359"/>
      <c r="CF98" s="360" t="s">
        <v>685</v>
      </c>
      <c r="CG98" s="183" t="str">
        <f>'Org Raw Data'!$G$21</f>
        <v>ORG_L3_296</v>
      </c>
      <c r="CH98" s="183" t="str">
        <f ca="1">OFFSET('Org Raw Data'!$G$21,0,1)</f>
        <v>FM</v>
      </c>
      <c r="CI98" s="360" t="s">
        <v>691</v>
      </c>
      <c r="CJ98" s="345" t="str">
        <f>'Org Raw Data'!$G$47</f>
        <v>ORG_L3_284</v>
      </c>
      <c r="CK98" s="386" t="str">
        <f ca="1">OFFSET('Org Raw Data'!$G$47,0,1)</f>
        <v>OPVCG&amp;E</v>
      </c>
    </row>
    <row r="99" spans="1:96" ht="24" x14ac:dyDescent="0.25">
      <c r="A99" s="1013"/>
      <c r="B99" s="1003"/>
      <c r="C99" s="184"/>
      <c r="D99" s="184"/>
      <c r="E99" s="184"/>
      <c r="F99" s="184"/>
      <c r="G99" s="184"/>
      <c r="H99" s="184"/>
      <c r="I99" s="184"/>
      <c r="J99" s="184"/>
      <c r="K99" s="184"/>
      <c r="L99" s="184"/>
      <c r="M99" s="184"/>
      <c r="N99" s="184"/>
      <c r="O99" s="184"/>
      <c r="P99" s="184"/>
      <c r="Q99" s="184"/>
      <c r="R99" s="184"/>
      <c r="S99" s="184"/>
      <c r="T99" s="184"/>
      <c r="U99" s="184"/>
      <c r="V99" s="184"/>
      <c r="W99" s="184"/>
      <c r="X99" s="184"/>
      <c r="Y99" s="184"/>
      <c r="Z99" s="184"/>
      <c r="AA99" s="184"/>
      <c r="AB99" s="184"/>
      <c r="AC99" s="184"/>
      <c r="AD99" s="184"/>
      <c r="AE99" s="184"/>
      <c r="AF99" s="184"/>
      <c r="AG99" s="184"/>
      <c r="AH99" s="184"/>
      <c r="AI99" s="184"/>
      <c r="AJ99" s="184"/>
      <c r="AK99" s="184"/>
      <c r="AL99" s="184"/>
      <c r="AM99" s="183"/>
      <c r="AN99" s="183"/>
      <c r="AO99" s="183"/>
      <c r="AP99" s="183"/>
      <c r="AQ99" s="183"/>
      <c r="AR99" s="183"/>
      <c r="AS99" s="183"/>
      <c r="AT99" s="183"/>
      <c r="AU99" s="183"/>
      <c r="AV99" s="184"/>
      <c r="AW99" s="184"/>
      <c r="AX99" s="184"/>
      <c r="AY99" s="184"/>
      <c r="AZ99" s="184"/>
      <c r="BA99" s="184"/>
      <c r="BB99" s="184"/>
      <c r="BC99" s="184"/>
      <c r="BD99" s="184"/>
      <c r="BE99" s="184"/>
      <c r="BF99" s="184"/>
      <c r="BG99" s="184"/>
      <c r="BH99" s="184"/>
      <c r="BI99" s="184"/>
      <c r="BJ99" s="184"/>
      <c r="BK99" s="184"/>
      <c r="BL99" s="184"/>
      <c r="BM99" s="184"/>
      <c r="BN99" s="184"/>
      <c r="BO99" s="184"/>
      <c r="BP99" s="184"/>
      <c r="BQ99" s="184"/>
      <c r="BR99" s="184"/>
      <c r="BS99" s="184"/>
      <c r="BT99" s="184"/>
      <c r="BU99" s="184"/>
      <c r="BV99" s="184"/>
      <c r="BW99" s="184"/>
      <c r="BX99" s="184"/>
      <c r="BY99" s="184"/>
      <c r="BZ99" s="184"/>
      <c r="CA99" s="184"/>
      <c r="CB99" s="184"/>
      <c r="CC99" s="184"/>
      <c r="CD99" s="184"/>
      <c r="CE99" s="184"/>
      <c r="CF99" s="346" t="s">
        <v>686</v>
      </c>
      <c r="CG99" s="183" t="str">
        <f>'Org Raw Data'!$G$21</f>
        <v>ORG_L3_296</v>
      </c>
      <c r="CH99" s="183" t="str">
        <f ca="1">OFFSET('Org Raw Data'!$G$21,0,1)</f>
        <v>FM</v>
      </c>
      <c r="CI99" s="346" t="s">
        <v>692</v>
      </c>
      <c r="CJ99" s="183" t="str">
        <f>'Org Raw Data'!$G$21</f>
        <v>ORG_L3_296</v>
      </c>
      <c r="CK99" s="373" t="str">
        <f ca="1">OFFSET('Org Raw Data'!$G$21,0,1)</f>
        <v>FM</v>
      </c>
    </row>
    <row r="100" spans="1:96" ht="27.6" customHeight="1" x14ac:dyDescent="0.25">
      <c r="A100" s="1013"/>
      <c r="B100" s="1003"/>
      <c r="C100" s="184"/>
      <c r="D100" s="184"/>
      <c r="E100" s="184"/>
      <c r="F100" s="184"/>
      <c r="G100" s="184"/>
      <c r="H100" s="184"/>
      <c r="I100" s="184"/>
      <c r="J100" s="184"/>
      <c r="K100" s="184"/>
      <c r="L100" s="184"/>
      <c r="M100" s="184"/>
      <c r="N100" s="184"/>
      <c r="O100" s="184"/>
      <c r="P100" s="184"/>
      <c r="Q100" s="184"/>
      <c r="R100" s="184"/>
      <c r="S100" s="184"/>
      <c r="T100" s="184"/>
      <c r="U100" s="184"/>
      <c r="V100" s="184"/>
      <c r="W100" s="184"/>
      <c r="X100" s="184"/>
      <c r="Y100" s="184"/>
      <c r="Z100" s="184"/>
      <c r="AA100" s="184"/>
      <c r="AB100" s="184"/>
      <c r="AC100" s="184"/>
      <c r="AD100" s="184"/>
      <c r="AE100" s="184"/>
      <c r="AF100" s="184"/>
      <c r="AG100" s="184"/>
      <c r="AH100" s="184"/>
      <c r="AI100" s="184"/>
      <c r="AJ100" s="184"/>
      <c r="AK100" s="184"/>
      <c r="AL100" s="184"/>
      <c r="AM100" s="183"/>
      <c r="AN100" s="183"/>
      <c r="AO100" s="183"/>
      <c r="AP100" s="183"/>
      <c r="AQ100" s="183"/>
      <c r="AR100" s="183"/>
      <c r="AS100" s="183"/>
      <c r="AT100" s="183"/>
      <c r="AU100" s="183"/>
      <c r="AV100" s="184"/>
      <c r="AW100" s="184"/>
      <c r="AX100" s="184"/>
      <c r="AY100" s="184"/>
      <c r="AZ100" s="184"/>
      <c r="BA100" s="184"/>
      <c r="BB100" s="184"/>
      <c r="BC100" s="184"/>
      <c r="BD100" s="184"/>
      <c r="BE100" s="184"/>
      <c r="BF100" s="184"/>
      <c r="BG100" s="184"/>
      <c r="BH100" s="184"/>
      <c r="BI100" s="184"/>
      <c r="BJ100" s="184"/>
      <c r="BK100" s="184"/>
      <c r="BL100" s="184"/>
      <c r="BM100" s="184"/>
      <c r="BN100" s="184"/>
      <c r="BO100" s="184"/>
      <c r="BP100" s="184"/>
      <c r="BQ100" s="184"/>
      <c r="BR100" s="184"/>
      <c r="BS100" s="184"/>
      <c r="BT100" s="184"/>
      <c r="BU100" s="184"/>
      <c r="BV100" s="184"/>
      <c r="BW100" s="184"/>
      <c r="BX100" s="184"/>
      <c r="BY100" s="184"/>
      <c r="BZ100" s="184"/>
      <c r="CA100" s="184"/>
      <c r="CB100" s="184"/>
      <c r="CC100" s="184"/>
      <c r="CD100" s="184"/>
      <c r="CE100" s="184"/>
      <c r="CF100" s="346" t="s">
        <v>687</v>
      </c>
      <c r="CG100" s="183" t="str">
        <f>'Org Raw Data'!$G$21</f>
        <v>ORG_L3_296</v>
      </c>
      <c r="CH100" s="183" t="str">
        <f ca="1">OFFSET('Org Raw Data'!$G$21,0,1)</f>
        <v>FM</v>
      </c>
      <c r="CI100" s="183"/>
      <c r="CJ100" s="183"/>
      <c r="CK100" s="373"/>
    </row>
    <row r="101" spans="1:96" ht="24" x14ac:dyDescent="0.25">
      <c r="A101" s="1013"/>
      <c r="B101" s="1003"/>
      <c r="C101" s="184"/>
      <c r="D101" s="184"/>
      <c r="E101" s="184"/>
      <c r="F101" s="184"/>
      <c r="G101" s="184"/>
      <c r="H101" s="184"/>
      <c r="I101" s="184"/>
      <c r="J101" s="184"/>
      <c r="K101" s="184"/>
      <c r="L101" s="184"/>
      <c r="M101" s="184"/>
      <c r="N101" s="184"/>
      <c r="O101" s="184"/>
      <c r="P101" s="184"/>
      <c r="Q101" s="184"/>
      <c r="R101" s="184"/>
      <c r="S101" s="184"/>
      <c r="T101" s="184"/>
      <c r="U101" s="184"/>
      <c r="V101" s="184"/>
      <c r="W101" s="184"/>
      <c r="X101" s="184"/>
      <c r="Y101" s="184"/>
      <c r="Z101" s="184"/>
      <c r="AA101" s="184"/>
      <c r="AB101" s="184"/>
      <c r="AC101" s="184"/>
      <c r="AD101" s="184"/>
      <c r="AE101" s="184"/>
      <c r="AF101" s="184"/>
      <c r="AG101" s="184"/>
      <c r="AH101" s="184"/>
      <c r="AI101" s="184"/>
      <c r="AJ101" s="184"/>
      <c r="AK101" s="184"/>
      <c r="AL101" s="184"/>
      <c r="AM101" s="183"/>
      <c r="AN101" s="183"/>
      <c r="AO101" s="183"/>
      <c r="AP101" s="183"/>
      <c r="AQ101" s="183"/>
      <c r="AR101" s="183"/>
      <c r="AS101" s="183"/>
      <c r="AT101" s="183"/>
      <c r="AU101" s="183"/>
      <c r="AV101" s="184"/>
      <c r="AW101" s="184"/>
      <c r="AX101" s="184"/>
      <c r="AY101" s="184"/>
      <c r="AZ101" s="184"/>
      <c r="BA101" s="184"/>
      <c r="BB101" s="184"/>
      <c r="BC101" s="184"/>
      <c r="BD101" s="184"/>
      <c r="BE101" s="184"/>
      <c r="BF101" s="184"/>
      <c r="BG101" s="184"/>
      <c r="BH101" s="184"/>
      <c r="BI101" s="184"/>
      <c r="BJ101" s="184"/>
      <c r="BK101" s="184"/>
      <c r="BL101" s="184"/>
      <c r="BM101" s="184"/>
      <c r="BN101" s="184"/>
      <c r="BO101" s="184"/>
      <c r="BP101" s="184"/>
      <c r="BQ101" s="184"/>
      <c r="BR101" s="184"/>
      <c r="BS101" s="184"/>
      <c r="BT101" s="184"/>
      <c r="BU101" s="184"/>
      <c r="BV101" s="184"/>
      <c r="BW101" s="184"/>
      <c r="BX101" s="184"/>
      <c r="BY101" s="184"/>
      <c r="BZ101" s="184"/>
      <c r="CA101" s="184"/>
      <c r="CB101" s="184"/>
      <c r="CC101" s="184"/>
      <c r="CD101" s="184"/>
      <c r="CE101" s="184"/>
      <c r="CF101" s="346" t="s">
        <v>688</v>
      </c>
      <c r="CG101" s="183" t="str">
        <f>'Org Raw Data'!$G$21</f>
        <v>ORG_L3_296</v>
      </c>
      <c r="CH101" s="183" t="str">
        <f ca="1">OFFSET('Org Raw Data'!$G$21,0,1)</f>
        <v>FM</v>
      </c>
      <c r="CI101" s="183"/>
      <c r="CJ101" s="183"/>
      <c r="CK101" s="373"/>
    </row>
    <row r="102" spans="1:96" ht="24" x14ac:dyDescent="0.25">
      <c r="A102" s="1013"/>
      <c r="B102" s="1003"/>
      <c r="C102" s="184"/>
      <c r="D102" s="184"/>
      <c r="E102" s="184"/>
      <c r="F102" s="184"/>
      <c r="G102" s="184"/>
      <c r="H102" s="184"/>
      <c r="I102" s="184"/>
      <c r="J102" s="184"/>
      <c r="K102" s="184"/>
      <c r="L102" s="184"/>
      <c r="M102" s="184"/>
      <c r="N102" s="184"/>
      <c r="O102" s="184"/>
      <c r="P102" s="184"/>
      <c r="Q102" s="184"/>
      <c r="R102" s="184"/>
      <c r="S102" s="184"/>
      <c r="T102" s="184"/>
      <c r="U102" s="184"/>
      <c r="V102" s="184"/>
      <c r="W102" s="184"/>
      <c r="X102" s="184"/>
      <c r="Y102" s="184"/>
      <c r="Z102" s="184"/>
      <c r="AA102" s="184"/>
      <c r="AB102" s="184"/>
      <c r="AC102" s="184"/>
      <c r="AD102" s="184"/>
      <c r="AE102" s="184"/>
      <c r="AF102" s="184"/>
      <c r="AG102" s="184"/>
      <c r="AH102" s="184"/>
      <c r="AI102" s="184"/>
      <c r="AJ102" s="184"/>
      <c r="AK102" s="184"/>
      <c r="AL102" s="184"/>
      <c r="AM102" s="183"/>
      <c r="AN102" s="183"/>
      <c r="AO102" s="183"/>
      <c r="AP102" s="183" t="s">
        <v>816</v>
      </c>
      <c r="AQ102" s="183"/>
      <c r="AR102" s="183"/>
      <c r="AS102" s="183"/>
      <c r="AT102" s="183"/>
      <c r="AU102" s="183"/>
      <c r="AV102" s="184"/>
      <c r="AW102" s="184"/>
      <c r="AX102" s="184"/>
      <c r="AY102" s="184"/>
      <c r="AZ102" s="184"/>
      <c r="BA102" s="184"/>
      <c r="BB102" s="184"/>
      <c r="BC102" s="184"/>
      <c r="BD102" s="184"/>
      <c r="BE102" s="184"/>
      <c r="BF102" s="184"/>
      <c r="BG102" s="184"/>
      <c r="BH102" s="184"/>
      <c r="BI102" s="184"/>
      <c r="BJ102" s="184"/>
      <c r="BK102" s="184"/>
      <c r="BL102" s="184"/>
      <c r="BM102" s="184"/>
      <c r="BN102" s="184"/>
      <c r="BO102" s="184"/>
      <c r="BP102" s="184"/>
      <c r="BQ102" s="184"/>
      <c r="BR102" s="184"/>
      <c r="BS102" s="184"/>
      <c r="BT102" s="184"/>
      <c r="BU102" s="184"/>
      <c r="BV102" s="184"/>
      <c r="BW102" s="184"/>
      <c r="BX102" s="184"/>
      <c r="BY102" s="184"/>
      <c r="BZ102" s="184"/>
      <c r="CA102" s="184"/>
      <c r="CB102" s="184"/>
      <c r="CC102" s="184"/>
      <c r="CD102" s="184"/>
      <c r="CE102" s="184"/>
      <c r="CF102" s="346" t="s">
        <v>689</v>
      </c>
      <c r="CG102" s="183" t="str">
        <f>'Org Raw Data'!$G$21</f>
        <v>ORG_L3_296</v>
      </c>
      <c r="CH102" s="183" t="str">
        <f ca="1">OFFSET('Org Raw Data'!$G$21,0,1)</f>
        <v>FM</v>
      </c>
      <c r="CI102" s="183"/>
      <c r="CJ102" s="183"/>
      <c r="CK102" s="373"/>
    </row>
    <row r="103" spans="1:96" ht="24" x14ac:dyDescent="0.25">
      <c r="A103" s="1013"/>
      <c r="B103" s="1003"/>
      <c r="C103" s="184"/>
      <c r="D103" s="184"/>
      <c r="E103" s="184"/>
      <c r="F103" s="184"/>
      <c r="G103" s="184"/>
      <c r="H103" s="184"/>
      <c r="I103" s="184"/>
      <c r="J103" s="184"/>
      <c r="K103" s="184"/>
      <c r="L103" s="184"/>
      <c r="M103" s="184"/>
      <c r="N103" s="184"/>
      <c r="O103" s="184"/>
      <c r="P103" s="184"/>
      <c r="Q103" s="184"/>
      <c r="R103" s="184"/>
      <c r="S103" s="184"/>
      <c r="T103" s="184"/>
      <c r="U103" s="184"/>
      <c r="V103" s="184"/>
      <c r="W103" s="184"/>
      <c r="X103" s="184"/>
      <c r="Y103" s="184"/>
      <c r="Z103" s="184"/>
      <c r="AA103" s="184"/>
      <c r="AB103" s="184"/>
      <c r="AC103" s="184"/>
      <c r="AD103" s="184"/>
      <c r="AE103" s="184"/>
      <c r="AF103" s="184"/>
      <c r="AG103" s="184"/>
      <c r="AH103" s="184"/>
      <c r="AI103" s="184"/>
      <c r="AJ103" s="184"/>
      <c r="AK103" s="184"/>
      <c r="AL103" s="184"/>
      <c r="AM103" s="183"/>
      <c r="AN103" s="183"/>
      <c r="AO103" s="183"/>
      <c r="AP103" s="183"/>
      <c r="AQ103" s="183"/>
      <c r="AR103" s="183"/>
      <c r="AS103" s="183"/>
      <c r="AT103" s="183"/>
      <c r="AU103" s="183"/>
      <c r="AV103" s="184"/>
      <c r="AW103" s="184"/>
      <c r="AX103" s="184"/>
      <c r="AY103" s="184"/>
      <c r="AZ103" s="184"/>
      <c r="BA103" s="184"/>
      <c r="BB103" s="184"/>
      <c r="BC103" s="184"/>
      <c r="BD103" s="184"/>
      <c r="BE103" s="184"/>
      <c r="BF103" s="184"/>
      <c r="BG103" s="184"/>
      <c r="BH103" s="184"/>
      <c r="BI103" s="184"/>
      <c r="BJ103" s="184"/>
      <c r="BK103" s="184"/>
      <c r="BL103" s="184"/>
      <c r="BM103" s="184"/>
      <c r="BN103" s="184"/>
      <c r="BO103" s="184"/>
      <c r="BP103" s="184"/>
      <c r="BQ103" s="184"/>
      <c r="BR103" s="184"/>
      <c r="BS103" s="184"/>
      <c r="BT103" s="184"/>
      <c r="BU103" s="184"/>
      <c r="BV103" s="184"/>
      <c r="BW103" s="184"/>
      <c r="BX103" s="184"/>
      <c r="BY103" s="184"/>
      <c r="BZ103" s="184"/>
      <c r="CA103" s="184"/>
      <c r="CB103" s="184"/>
      <c r="CC103" s="184"/>
      <c r="CD103" s="184"/>
      <c r="CE103" s="184"/>
      <c r="CF103" s="346" t="s">
        <v>690</v>
      </c>
      <c r="CG103" s="183" t="str">
        <f>'Org Raw Data'!$G$21</f>
        <v>ORG_L3_296</v>
      </c>
      <c r="CH103" s="183" t="str">
        <f ca="1">OFFSET('Org Raw Data'!$G$21,0,1)</f>
        <v>FM</v>
      </c>
      <c r="CI103" s="183"/>
      <c r="CJ103" s="183"/>
      <c r="CK103" s="373"/>
    </row>
    <row r="104" spans="1:96" x14ac:dyDescent="0.25">
      <c r="A104" s="1013"/>
      <c r="B104" s="1003"/>
      <c r="C104" s="184"/>
      <c r="D104" s="184"/>
      <c r="E104" s="184"/>
      <c r="F104" s="184"/>
      <c r="G104" s="184"/>
      <c r="H104" s="184"/>
      <c r="I104" s="184"/>
      <c r="J104" s="184"/>
      <c r="K104" s="184"/>
      <c r="L104" s="184"/>
      <c r="M104" s="184"/>
      <c r="N104" s="184"/>
      <c r="O104" s="184"/>
      <c r="P104" s="184"/>
      <c r="Q104" s="184"/>
      <c r="R104" s="184"/>
      <c r="S104" s="184"/>
      <c r="T104" s="184"/>
      <c r="U104" s="184"/>
      <c r="V104" s="184"/>
      <c r="W104" s="184"/>
      <c r="X104" s="184"/>
      <c r="Y104" s="184"/>
      <c r="Z104" s="184"/>
      <c r="AA104" s="184"/>
      <c r="AB104" s="184"/>
      <c r="AC104" s="184"/>
      <c r="AD104" s="184"/>
      <c r="AE104" s="184"/>
      <c r="AF104" s="184"/>
      <c r="AG104" s="184"/>
      <c r="AH104" s="184"/>
      <c r="AI104" s="184"/>
      <c r="AJ104" s="184"/>
      <c r="AK104" s="184"/>
      <c r="AL104" s="184"/>
      <c r="AM104" s="183"/>
      <c r="AN104" s="183"/>
      <c r="AO104" s="183"/>
      <c r="AP104" s="183"/>
      <c r="AQ104" s="183"/>
      <c r="AR104" s="183"/>
      <c r="AS104" s="183"/>
      <c r="AT104" s="183"/>
      <c r="AU104" s="183"/>
      <c r="AV104" s="184"/>
      <c r="AW104" s="184"/>
      <c r="AX104" s="184"/>
      <c r="AY104" s="184"/>
      <c r="AZ104" s="184"/>
      <c r="BA104" s="184"/>
      <c r="BB104" s="184"/>
      <c r="BC104" s="184"/>
      <c r="BD104" s="184"/>
      <c r="BE104" s="184"/>
      <c r="BF104" s="184"/>
      <c r="BG104" s="184"/>
      <c r="BH104" s="184"/>
      <c r="BI104" s="184"/>
      <c r="BJ104" s="184"/>
      <c r="BK104" s="184"/>
      <c r="BL104" s="184"/>
      <c r="BM104" s="184"/>
      <c r="BN104" s="184"/>
      <c r="BO104" s="184"/>
      <c r="BP104" s="184"/>
      <c r="BQ104" s="184"/>
      <c r="BR104" s="184"/>
      <c r="BS104" s="184"/>
      <c r="BT104" s="184"/>
      <c r="BU104" s="184"/>
      <c r="BV104" s="184"/>
      <c r="BW104" s="184"/>
      <c r="BX104" s="184"/>
      <c r="BY104" s="184"/>
      <c r="BZ104" s="184"/>
      <c r="CA104" s="184"/>
      <c r="CB104" s="184"/>
      <c r="CC104" s="184"/>
      <c r="CD104" s="184"/>
      <c r="CE104" s="184"/>
      <c r="CF104" s="346" t="s">
        <v>693</v>
      </c>
      <c r="CG104" s="345" t="str">
        <f>'Org Raw Data'!$G$17</f>
        <v>ORG_L3_271</v>
      </c>
      <c r="CH104" s="345" t="str">
        <f ca="1">OFFSET('Org Raw Data'!$G$17,0,1)</f>
        <v>ITS</v>
      </c>
      <c r="CI104" s="183"/>
      <c r="CJ104" s="183"/>
      <c r="CK104" s="373"/>
    </row>
    <row r="105" spans="1:96" ht="24" x14ac:dyDescent="0.25">
      <c r="A105" s="1013"/>
      <c r="B105" s="1003"/>
      <c r="C105" s="184"/>
      <c r="D105" s="184"/>
      <c r="E105" s="184"/>
      <c r="F105" s="184"/>
      <c r="G105" s="184"/>
      <c r="H105" s="184"/>
      <c r="I105" s="184"/>
      <c r="J105" s="184"/>
      <c r="K105" s="184"/>
      <c r="L105" s="184"/>
      <c r="M105" s="184"/>
      <c r="N105" s="184"/>
      <c r="O105" s="184"/>
      <c r="P105" s="184"/>
      <c r="Q105" s="184"/>
      <c r="R105" s="184"/>
      <c r="S105" s="184"/>
      <c r="T105" s="184"/>
      <c r="U105" s="184"/>
      <c r="V105" s="184"/>
      <c r="W105" s="184"/>
      <c r="X105" s="184"/>
      <c r="Y105" s="184"/>
      <c r="Z105" s="184"/>
      <c r="AA105" s="184"/>
      <c r="AB105" s="184"/>
      <c r="AC105" s="184"/>
      <c r="AD105" s="184"/>
      <c r="AE105" s="184"/>
      <c r="AF105" s="184"/>
      <c r="AG105" s="184"/>
      <c r="AH105" s="184"/>
      <c r="AI105" s="184"/>
      <c r="AJ105" s="184"/>
      <c r="AK105" s="184"/>
      <c r="AL105" s="184"/>
      <c r="AM105" s="183"/>
      <c r="AN105" s="183"/>
      <c r="AO105" s="183"/>
      <c r="AP105" s="183"/>
      <c r="AQ105" s="183"/>
      <c r="AR105" s="183"/>
      <c r="AS105" s="183"/>
      <c r="AT105" s="183"/>
      <c r="AU105" s="183"/>
      <c r="AV105" s="184"/>
      <c r="AW105" s="184"/>
      <c r="AX105" s="184"/>
      <c r="AY105" s="184"/>
      <c r="AZ105" s="184"/>
      <c r="BA105" s="184"/>
      <c r="BB105" s="184"/>
      <c r="BC105" s="184"/>
      <c r="BD105" s="184"/>
      <c r="BE105" s="184"/>
      <c r="BF105" s="184"/>
      <c r="BG105" s="184"/>
      <c r="BH105" s="184"/>
      <c r="BI105" s="184"/>
      <c r="BJ105" s="184"/>
      <c r="BK105" s="184"/>
      <c r="BL105" s="184"/>
      <c r="BM105" s="184"/>
      <c r="BN105" s="184"/>
      <c r="BO105" s="184"/>
      <c r="BP105" s="184"/>
      <c r="BQ105" s="184"/>
      <c r="BR105" s="184"/>
      <c r="BS105" s="184"/>
      <c r="BT105" s="184"/>
      <c r="BU105" s="184"/>
      <c r="BV105" s="184"/>
      <c r="BW105" s="184"/>
      <c r="BX105" s="184"/>
      <c r="BY105" s="184"/>
      <c r="BZ105" s="184"/>
      <c r="CA105" s="184"/>
      <c r="CB105" s="184"/>
      <c r="CC105" s="184"/>
      <c r="CD105" s="184"/>
      <c r="CE105" s="184"/>
      <c r="CF105" s="346" t="s">
        <v>694</v>
      </c>
      <c r="CG105" s="183" t="str">
        <f>'Org Raw Data'!$G$21</f>
        <v>ORG_L3_296</v>
      </c>
      <c r="CH105" s="183" t="str">
        <f ca="1">OFFSET('Org Raw Data'!$G$21,0,1)</f>
        <v>FM</v>
      </c>
      <c r="CI105" s="183"/>
      <c r="CJ105" s="183"/>
      <c r="CK105" s="373"/>
    </row>
    <row r="106" spans="1:96" ht="18.600000000000001" customHeight="1" thickBot="1" x14ac:dyDescent="0.3">
      <c r="A106" s="1013"/>
      <c r="B106" s="1001"/>
      <c r="C106" s="357"/>
      <c r="D106" s="357"/>
      <c r="E106" s="357"/>
      <c r="F106" s="357"/>
      <c r="G106" s="357"/>
      <c r="H106" s="357"/>
      <c r="I106" s="357"/>
      <c r="J106" s="357"/>
      <c r="K106" s="357"/>
      <c r="L106" s="357"/>
      <c r="M106" s="357"/>
      <c r="N106" s="357"/>
      <c r="O106" s="357"/>
      <c r="P106" s="357"/>
      <c r="Q106" s="357"/>
      <c r="R106" s="357"/>
      <c r="S106" s="357"/>
      <c r="T106" s="357"/>
      <c r="U106" s="357"/>
      <c r="V106" s="357"/>
      <c r="W106" s="357"/>
      <c r="X106" s="357"/>
      <c r="Y106" s="357"/>
      <c r="Z106" s="357"/>
      <c r="AA106" s="357"/>
      <c r="AB106" s="357"/>
      <c r="AC106" s="357"/>
      <c r="AD106" s="357"/>
      <c r="AE106" s="357"/>
      <c r="AF106" s="357"/>
      <c r="AG106" s="357"/>
      <c r="AH106" s="357"/>
      <c r="AI106" s="357"/>
      <c r="AJ106" s="357"/>
      <c r="AK106" s="357"/>
      <c r="AL106" s="357"/>
      <c r="AM106" s="356"/>
      <c r="AN106" s="356"/>
      <c r="AO106" s="356"/>
      <c r="AP106" s="356"/>
      <c r="AQ106" s="356"/>
      <c r="AR106" s="356"/>
      <c r="AS106" s="356"/>
      <c r="AT106" s="356"/>
      <c r="AU106" s="356"/>
      <c r="AV106" s="357"/>
      <c r="AW106" s="357"/>
      <c r="AX106" s="357"/>
      <c r="AY106" s="357"/>
      <c r="AZ106" s="357"/>
      <c r="BA106" s="357"/>
      <c r="BB106" s="357"/>
      <c r="BC106" s="357"/>
      <c r="BD106" s="357"/>
      <c r="BE106" s="357"/>
      <c r="BF106" s="357"/>
      <c r="BG106" s="357"/>
      <c r="BH106" s="357"/>
      <c r="BI106" s="357"/>
      <c r="BJ106" s="357"/>
      <c r="BK106" s="357"/>
      <c r="BL106" s="357"/>
      <c r="BM106" s="357"/>
      <c r="BN106" s="357"/>
      <c r="BO106" s="357"/>
      <c r="BP106" s="357"/>
      <c r="BQ106" s="357"/>
      <c r="BR106" s="357"/>
      <c r="BS106" s="357"/>
      <c r="BT106" s="357"/>
      <c r="BU106" s="357"/>
      <c r="BV106" s="357"/>
      <c r="BW106" s="357"/>
      <c r="BX106" s="357"/>
      <c r="BY106" s="357"/>
      <c r="BZ106" s="357"/>
      <c r="CA106" s="357"/>
      <c r="CB106" s="357"/>
      <c r="CC106" s="357"/>
      <c r="CD106" s="357"/>
      <c r="CE106" s="357"/>
      <c r="CF106" s="355" t="s">
        <v>695</v>
      </c>
      <c r="CG106" s="183" t="str">
        <f>'Org Raw Data'!$G$21</f>
        <v>ORG_L3_296</v>
      </c>
      <c r="CH106" s="183" t="str">
        <f ca="1">OFFSET('Org Raw Data'!$G$21,0,1)</f>
        <v>FM</v>
      </c>
      <c r="CI106" s="356"/>
      <c r="CJ106" s="356"/>
      <c r="CK106" s="381"/>
    </row>
    <row r="107" spans="1:96" ht="36.9" customHeight="1" thickTop="1" x14ac:dyDescent="0.25">
      <c r="A107" s="1013"/>
      <c r="B107" s="1002" t="s">
        <v>696</v>
      </c>
      <c r="C107" s="359"/>
      <c r="D107" s="359"/>
      <c r="E107" s="359"/>
      <c r="F107" s="359"/>
      <c r="G107" s="359"/>
      <c r="H107" s="359"/>
      <c r="I107" s="359"/>
      <c r="J107" s="359"/>
      <c r="K107" s="359"/>
      <c r="L107" s="359"/>
      <c r="M107" s="359"/>
      <c r="N107" s="359"/>
      <c r="O107" s="359"/>
      <c r="P107" s="359"/>
      <c r="Q107" s="359"/>
      <c r="R107" s="359"/>
      <c r="S107" s="359"/>
      <c r="T107" s="359"/>
      <c r="U107" s="359"/>
      <c r="V107" s="359"/>
      <c r="W107" s="359"/>
      <c r="X107" s="359"/>
      <c r="Y107" s="359"/>
      <c r="Z107" s="359"/>
      <c r="AA107" s="359"/>
      <c r="AB107" s="359"/>
      <c r="AC107" s="359"/>
      <c r="AD107" s="359"/>
      <c r="AE107" s="359"/>
      <c r="AF107" s="359"/>
      <c r="AG107" s="359"/>
      <c r="AH107" s="359"/>
      <c r="AI107" s="359"/>
      <c r="AJ107" s="359"/>
      <c r="AK107" s="359"/>
      <c r="AL107" s="359"/>
      <c r="AM107" s="361"/>
      <c r="AN107" s="361"/>
      <c r="AO107" s="361"/>
      <c r="AP107" s="361"/>
      <c r="AQ107" s="361"/>
      <c r="AR107" s="361"/>
      <c r="AS107" s="361"/>
      <c r="AT107" s="361"/>
      <c r="AU107" s="361"/>
      <c r="AV107" s="359"/>
      <c r="AW107" s="359"/>
      <c r="AX107" s="359"/>
      <c r="AY107" s="359"/>
      <c r="AZ107" s="359"/>
      <c r="BA107" s="359"/>
      <c r="BB107" s="359"/>
      <c r="BC107" s="359"/>
      <c r="BD107" s="359"/>
      <c r="BE107" s="360" t="s">
        <v>697</v>
      </c>
      <c r="BF107" s="183" t="str">
        <f>'Org Raw Data'!$G$15</f>
        <v>ORG_L3_306</v>
      </c>
      <c r="BG107" s="183" t="str">
        <f ca="1">OFFSET('Org Raw Data'!$G$15,0,1)</f>
        <v>LIB</v>
      </c>
      <c r="BH107" s="359"/>
      <c r="BI107" s="359"/>
      <c r="BJ107" s="359"/>
      <c r="BK107" s="359"/>
      <c r="BL107" s="359"/>
      <c r="BM107" s="359"/>
      <c r="BN107" s="359"/>
      <c r="BO107" s="359"/>
      <c r="BP107" s="359"/>
      <c r="BQ107" s="359"/>
      <c r="BR107" s="359"/>
      <c r="BS107" s="359"/>
      <c r="BT107" s="359"/>
      <c r="BU107" s="359"/>
      <c r="BV107" s="359"/>
      <c r="BW107" s="359"/>
      <c r="BX107" s="359"/>
      <c r="BY107" s="359"/>
      <c r="BZ107" s="359"/>
      <c r="CA107" s="359"/>
      <c r="CB107" s="359"/>
      <c r="CC107" s="359"/>
      <c r="CD107" s="359"/>
      <c r="CE107" s="359"/>
      <c r="CF107" s="359"/>
      <c r="CG107" s="359"/>
      <c r="CH107" s="359"/>
      <c r="CI107" s="359"/>
      <c r="CJ107" s="359"/>
      <c r="CK107" s="377"/>
      <c r="CR107" t="s">
        <v>817</v>
      </c>
    </row>
    <row r="108" spans="1:96" ht="27.6" customHeight="1" thickBot="1" x14ac:dyDescent="0.3">
      <c r="A108" s="1013"/>
      <c r="B108" s="1001"/>
      <c r="C108" s="357"/>
      <c r="D108" s="357"/>
      <c r="E108" s="357"/>
      <c r="F108" s="357"/>
      <c r="G108" s="357"/>
      <c r="H108" s="357"/>
      <c r="I108" s="357"/>
      <c r="J108" s="357"/>
      <c r="K108" s="357"/>
      <c r="L108" s="357"/>
      <c r="M108" s="357"/>
      <c r="N108" s="357"/>
      <c r="O108" s="357"/>
      <c r="P108" s="357"/>
      <c r="Q108" s="357"/>
      <c r="R108" s="357"/>
      <c r="S108" s="357"/>
      <c r="T108" s="357"/>
      <c r="U108" s="357"/>
      <c r="V108" s="357"/>
      <c r="W108" s="357"/>
      <c r="X108" s="357"/>
      <c r="Y108" s="357"/>
      <c r="Z108" s="357"/>
      <c r="AA108" s="357"/>
      <c r="AB108" s="357"/>
      <c r="AC108" s="357"/>
      <c r="AD108" s="357"/>
      <c r="AE108" s="357"/>
      <c r="AF108" s="357"/>
      <c r="AG108" s="357"/>
      <c r="AH108" s="357"/>
      <c r="AI108" s="357"/>
      <c r="AJ108" s="357"/>
      <c r="AK108" s="357"/>
      <c r="AL108" s="357"/>
      <c r="AM108" s="356"/>
      <c r="AN108" s="356"/>
      <c r="AO108" s="356"/>
      <c r="AP108" s="356"/>
      <c r="AQ108" s="356"/>
      <c r="AR108" s="356"/>
      <c r="AS108" s="356"/>
      <c r="AT108" s="356"/>
      <c r="AU108" s="356"/>
      <c r="AV108" s="357"/>
      <c r="AW108" s="357"/>
      <c r="AX108" s="357"/>
      <c r="AY108" s="357"/>
      <c r="AZ108" s="357"/>
      <c r="BA108" s="357"/>
      <c r="BB108" s="357"/>
      <c r="BC108" s="357"/>
      <c r="BD108" s="357"/>
      <c r="BE108" s="355" t="s">
        <v>698</v>
      </c>
      <c r="BF108" s="383" t="str">
        <f>'Org Raw Data'!$G$15</f>
        <v>ORG_L3_306</v>
      </c>
      <c r="BG108" s="383" t="str">
        <f ca="1">OFFSET('Org Raw Data'!$G$15,0,1)</f>
        <v>LIB</v>
      </c>
      <c r="BH108" s="357"/>
      <c r="BI108" s="357"/>
      <c r="BJ108" s="357"/>
      <c r="BK108" s="357"/>
      <c r="BL108" s="357"/>
      <c r="BM108" s="357"/>
      <c r="BN108" s="357"/>
      <c r="BO108" s="357"/>
      <c r="BP108" s="357"/>
      <c r="BQ108" s="357"/>
      <c r="BR108" s="357"/>
      <c r="BS108" s="357"/>
      <c r="BT108" s="357"/>
      <c r="BU108" s="357"/>
      <c r="BV108" s="357"/>
      <c r="BW108" s="357"/>
      <c r="BX108" s="357"/>
      <c r="BY108" s="357"/>
      <c r="BZ108" s="357"/>
      <c r="CA108" s="357"/>
      <c r="CB108" s="357"/>
      <c r="CC108" s="357"/>
      <c r="CD108" s="357"/>
      <c r="CE108" s="357"/>
      <c r="CF108" s="357"/>
      <c r="CG108" s="357"/>
      <c r="CH108" s="357"/>
      <c r="CI108" s="357"/>
      <c r="CJ108" s="357"/>
      <c r="CK108" s="376"/>
    </row>
    <row r="109" spans="1:96" ht="36.9" customHeight="1" thickTop="1" x14ac:dyDescent="0.25">
      <c r="A109" s="1013"/>
      <c r="B109" s="1003" t="s">
        <v>699</v>
      </c>
      <c r="C109" s="184"/>
      <c r="D109" s="184"/>
      <c r="E109" s="184"/>
      <c r="F109" s="184"/>
      <c r="G109" s="184"/>
      <c r="H109" s="184"/>
      <c r="I109" s="184"/>
      <c r="J109" s="184"/>
      <c r="K109" s="184"/>
      <c r="L109" s="184"/>
      <c r="M109" s="184"/>
      <c r="N109" s="184"/>
      <c r="O109" s="184"/>
      <c r="P109" s="184"/>
      <c r="Q109" s="184"/>
      <c r="R109" s="184"/>
      <c r="S109" s="184"/>
      <c r="T109" s="184"/>
      <c r="U109" s="184"/>
      <c r="V109" s="184"/>
      <c r="W109" s="184"/>
      <c r="X109" s="184"/>
      <c r="Y109" s="184"/>
      <c r="Z109" s="184"/>
      <c r="AA109" s="184"/>
      <c r="AB109" s="184"/>
      <c r="AC109" s="184"/>
      <c r="AD109" s="184"/>
      <c r="AE109" s="184"/>
      <c r="AF109" s="184"/>
      <c r="AG109" s="184"/>
      <c r="AH109" s="184"/>
      <c r="AI109" s="184"/>
      <c r="AJ109" s="184"/>
      <c r="AK109" s="184"/>
      <c r="AL109" s="184"/>
      <c r="AM109" s="183"/>
      <c r="AN109" s="183"/>
      <c r="AO109" s="183"/>
      <c r="AP109" s="183"/>
      <c r="AQ109" s="183"/>
      <c r="AR109" s="183"/>
      <c r="AS109" s="183"/>
      <c r="AT109" s="183"/>
      <c r="AU109" s="183"/>
      <c r="AV109" s="184"/>
      <c r="AW109" s="184"/>
      <c r="AX109" s="184"/>
      <c r="AY109" s="184"/>
      <c r="AZ109" s="184"/>
      <c r="BA109" s="184"/>
      <c r="BB109" s="184"/>
      <c r="BC109" s="184"/>
      <c r="BD109" s="184"/>
      <c r="BE109" s="184"/>
      <c r="BF109" s="184"/>
      <c r="BG109" s="184"/>
      <c r="BH109" s="184"/>
      <c r="BI109" s="184"/>
      <c r="BJ109" s="184"/>
      <c r="BK109" s="184"/>
      <c r="BL109" s="184"/>
      <c r="BM109" s="184"/>
      <c r="BN109" s="184"/>
      <c r="BO109" s="184"/>
      <c r="BP109" s="184"/>
      <c r="BQ109" s="184"/>
      <c r="BR109" s="184"/>
      <c r="BS109" s="184"/>
      <c r="BT109" s="184"/>
      <c r="BU109" s="184"/>
      <c r="BV109" s="184"/>
      <c r="BW109" s="184"/>
      <c r="BX109" s="184"/>
      <c r="BY109" s="184"/>
      <c r="BZ109" s="184"/>
      <c r="CA109" s="184"/>
      <c r="CB109" s="184"/>
      <c r="CC109" s="184"/>
      <c r="CD109" s="184"/>
      <c r="CE109" s="184"/>
      <c r="CF109" s="184"/>
      <c r="CG109" s="184"/>
      <c r="CH109" s="184"/>
      <c r="CI109" s="354" t="s">
        <v>700</v>
      </c>
      <c r="CJ109" s="183" t="str">
        <f>'Org Raw Data'!$G$7</f>
        <v>ORG_L3_280</v>
      </c>
      <c r="CK109" s="373" t="str">
        <f ca="1">OFFSET('Org Raw Data'!$G$7,0,1)</f>
        <v>SSE</v>
      </c>
    </row>
    <row r="110" spans="1:96" ht="29.4" customHeight="1" x14ac:dyDescent="0.25">
      <c r="A110" s="1013"/>
      <c r="B110" s="1003"/>
      <c r="C110" s="184"/>
      <c r="D110" s="184"/>
      <c r="E110" s="184"/>
      <c r="F110" s="184"/>
      <c r="G110" s="184"/>
      <c r="H110" s="184"/>
      <c r="I110" s="184"/>
      <c r="J110" s="184"/>
      <c r="K110" s="184"/>
      <c r="L110" s="184"/>
      <c r="M110" s="184"/>
      <c r="N110" s="184"/>
      <c r="O110" s="184"/>
      <c r="P110" s="184"/>
      <c r="Q110" s="184"/>
      <c r="R110" s="184"/>
      <c r="S110" s="184"/>
      <c r="T110" s="184"/>
      <c r="U110" s="184"/>
      <c r="V110" s="184"/>
      <c r="W110" s="184"/>
      <c r="X110" s="184"/>
      <c r="Y110" s="184"/>
      <c r="Z110" s="184"/>
      <c r="AA110" s="184"/>
      <c r="AB110" s="184"/>
      <c r="AC110" s="184"/>
      <c r="AD110" s="184"/>
      <c r="AE110" s="184"/>
      <c r="AF110" s="184"/>
      <c r="AG110" s="184"/>
      <c r="AH110" s="184"/>
      <c r="AI110" s="184"/>
      <c r="AJ110" s="184"/>
      <c r="AK110" s="184"/>
      <c r="AL110" s="184"/>
      <c r="AM110" s="183"/>
      <c r="AN110" s="183"/>
      <c r="AO110" s="183"/>
      <c r="AP110" s="183"/>
      <c r="AQ110" s="183"/>
      <c r="AR110" s="183"/>
      <c r="AS110" s="183"/>
      <c r="AT110" s="183"/>
      <c r="AU110" s="183"/>
      <c r="AV110" s="184"/>
      <c r="AW110" s="184"/>
      <c r="AX110" s="184"/>
      <c r="AY110" s="184"/>
      <c r="AZ110" s="184"/>
      <c r="BA110" s="184"/>
      <c r="BB110" s="184"/>
      <c r="BC110" s="184"/>
      <c r="BD110" s="184"/>
      <c r="BE110" s="184"/>
      <c r="BF110" s="184"/>
      <c r="BG110" s="184"/>
      <c r="BH110" s="184"/>
      <c r="BI110" s="184"/>
      <c r="BJ110" s="184"/>
      <c r="BK110" s="184"/>
      <c r="BL110" s="184"/>
      <c r="BM110" s="184"/>
      <c r="BN110" s="184"/>
      <c r="BO110" s="184"/>
      <c r="BP110" s="184"/>
      <c r="BQ110" s="184"/>
      <c r="BR110" s="184"/>
      <c r="BS110" s="184"/>
      <c r="BT110" s="184"/>
      <c r="BU110" s="184"/>
      <c r="BV110" s="184"/>
      <c r="BW110" s="184"/>
      <c r="BX110" s="184"/>
      <c r="BY110" s="184"/>
      <c r="BZ110" s="184"/>
      <c r="CA110" s="184"/>
      <c r="CB110" s="184"/>
      <c r="CC110" s="184"/>
      <c r="CD110" s="184"/>
      <c r="CE110" s="184"/>
      <c r="CF110" s="184"/>
      <c r="CG110" s="184"/>
      <c r="CH110" s="184"/>
      <c r="CI110" s="346" t="s">
        <v>701</v>
      </c>
      <c r="CJ110" s="183" t="str">
        <f>'Org Raw Data'!$G$7</f>
        <v>ORG_L3_280</v>
      </c>
      <c r="CK110" s="373" t="str">
        <f ca="1">OFFSET('Org Raw Data'!$G$7,0,1)</f>
        <v>SSE</v>
      </c>
    </row>
    <row r="111" spans="1:96" ht="26.4" customHeight="1" x14ac:dyDescent="0.25">
      <c r="A111" s="1013"/>
      <c r="B111" s="1003"/>
      <c r="C111" s="184"/>
      <c r="D111" s="184"/>
      <c r="E111" s="184"/>
      <c r="F111" s="184"/>
      <c r="G111" s="184"/>
      <c r="H111" s="184"/>
      <c r="I111" s="184"/>
      <c r="J111" s="184"/>
      <c r="K111" s="184"/>
      <c r="L111" s="184"/>
      <c r="M111" s="184"/>
      <c r="N111" s="184"/>
      <c r="O111" s="184"/>
      <c r="P111" s="184"/>
      <c r="Q111" s="184"/>
      <c r="R111" s="184"/>
      <c r="S111" s="184"/>
      <c r="T111" s="184"/>
      <c r="U111" s="184"/>
      <c r="V111" s="184"/>
      <c r="W111" s="184"/>
      <c r="X111" s="184"/>
      <c r="Y111" s="184"/>
      <c r="Z111" s="184"/>
      <c r="AA111" s="184"/>
      <c r="AB111" s="184"/>
      <c r="AC111" s="184"/>
      <c r="AD111" s="184"/>
      <c r="AE111" s="184"/>
      <c r="AF111" s="184"/>
      <c r="AG111" s="184"/>
      <c r="AH111" s="184"/>
      <c r="AI111" s="184"/>
      <c r="AJ111" s="184"/>
      <c r="AK111" s="184"/>
      <c r="AL111" s="184"/>
      <c r="AM111" s="183"/>
      <c r="AN111" s="183"/>
      <c r="AO111" s="183"/>
      <c r="AP111" s="183"/>
      <c r="AQ111" s="183"/>
      <c r="AR111" s="183"/>
      <c r="AS111" s="183"/>
      <c r="AT111" s="183"/>
      <c r="AU111" s="183"/>
      <c r="AV111" s="184"/>
      <c r="AW111" s="184"/>
      <c r="AX111" s="184"/>
      <c r="AY111" s="184"/>
      <c r="AZ111" s="184"/>
      <c r="BA111" s="184"/>
      <c r="BB111" s="184"/>
      <c r="BC111" s="184"/>
      <c r="BD111" s="184"/>
      <c r="BE111" s="184"/>
      <c r="BF111" s="184"/>
      <c r="BG111" s="184"/>
      <c r="BH111" s="184"/>
      <c r="BI111" s="184"/>
      <c r="BJ111" s="184"/>
      <c r="BK111" s="184"/>
      <c r="BL111" s="184"/>
      <c r="BM111" s="184"/>
      <c r="BN111" s="184"/>
      <c r="BO111" s="184"/>
      <c r="BP111" s="184"/>
      <c r="BQ111" s="184"/>
      <c r="BR111" s="184"/>
      <c r="BS111" s="184"/>
      <c r="BT111" s="184"/>
      <c r="BU111" s="184"/>
      <c r="BV111" s="184"/>
      <c r="BW111" s="184"/>
      <c r="BX111" s="184"/>
      <c r="BY111" s="184"/>
      <c r="BZ111" s="184"/>
      <c r="CA111" s="184"/>
      <c r="CB111" s="184"/>
      <c r="CC111" s="184"/>
      <c r="CD111" s="184"/>
      <c r="CE111" s="184"/>
      <c r="CF111" s="184"/>
      <c r="CG111" s="184"/>
      <c r="CH111" s="184"/>
      <c r="CI111" s="346" t="s">
        <v>702</v>
      </c>
      <c r="CJ111" s="183" t="str">
        <f>'Org Raw Data'!$G$7</f>
        <v>ORG_L3_280</v>
      </c>
      <c r="CK111" s="373" t="str">
        <f ca="1">OFFSET('Org Raw Data'!$G$7,0,1)</f>
        <v>SSE</v>
      </c>
    </row>
    <row r="112" spans="1:96" ht="18.899999999999999" customHeight="1" thickBot="1" x14ac:dyDescent="0.3">
      <c r="A112" s="1013"/>
      <c r="B112" s="1014"/>
      <c r="C112" s="207"/>
      <c r="D112" s="207"/>
      <c r="E112" s="207"/>
      <c r="F112" s="207"/>
      <c r="G112" s="207"/>
      <c r="H112" s="207"/>
      <c r="I112" s="207"/>
      <c r="J112" s="207"/>
      <c r="K112" s="207"/>
      <c r="L112" s="207"/>
      <c r="M112" s="207"/>
      <c r="N112" s="207"/>
      <c r="O112" s="207"/>
      <c r="P112" s="207"/>
      <c r="Q112" s="207"/>
      <c r="R112" s="207"/>
      <c r="S112" s="207"/>
      <c r="T112" s="207"/>
      <c r="U112" s="207"/>
      <c r="V112" s="207"/>
      <c r="W112" s="207"/>
      <c r="X112" s="207"/>
      <c r="Y112" s="207"/>
      <c r="Z112" s="207"/>
      <c r="AA112" s="207"/>
      <c r="AB112" s="207"/>
      <c r="AC112" s="207"/>
      <c r="AD112" s="207"/>
      <c r="AE112" s="207"/>
      <c r="AF112" s="207"/>
      <c r="AG112" s="207"/>
      <c r="AH112" s="207"/>
      <c r="AI112" s="207"/>
      <c r="AJ112" s="207"/>
      <c r="AK112" s="207"/>
      <c r="AL112" s="207"/>
      <c r="AM112" s="208"/>
      <c r="AN112" s="208"/>
      <c r="AO112" s="208"/>
      <c r="AP112" s="208"/>
      <c r="AQ112" s="208"/>
      <c r="AR112" s="208"/>
      <c r="AS112" s="208"/>
      <c r="AT112" s="208"/>
      <c r="AU112" s="208"/>
      <c r="AV112" s="207"/>
      <c r="AW112" s="207"/>
      <c r="AX112" s="207"/>
      <c r="AY112" s="207"/>
      <c r="AZ112" s="207"/>
      <c r="BA112" s="207"/>
      <c r="BB112" s="207"/>
      <c r="BC112" s="207"/>
      <c r="BD112" s="207"/>
      <c r="BE112" s="207"/>
      <c r="BF112" s="207"/>
      <c r="BG112" s="207"/>
      <c r="BH112" s="207"/>
      <c r="BI112" s="207"/>
      <c r="BJ112" s="207"/>
      <c r="BK112" s="207"/>
      <c r="BL112" s="207"/>
      <c r="BM112" s="207"/>
      <c r="BN112" s="207"/>
      <c r="BO112" s="207"/>
      <c r="BP112" s="207"/>
      <c r="BQ112" s="207"/>
      <c r="BR112" s="207"/>
      <c r="BS112" s="207"/>
      <c r="BT112" s="207"/>
      <c r="BU112" s="207"/>
      <c r="BV112" s="207"/>
      <c r="BW112" s="207"/>
      <c r="BX112" s="207"/>
      <c r="BY112" s="207"/>
      <c r="BZ112" s="207"/>
      <c r="CA112" s="207"/>
      <c r="CB112" s="207"/>
      <c r="CC112" s="207"/>
      <c r="CD112" s="207"/>
      <c r="CE112" s="207"/>
      <c r="CF112" s="207"/>
      <c r="CG112" s="207"/>
      <c r="CH112" s="207"/>
      <c r="CI112" s="374" t="s">
        <v>703</v>
      </c>
      <c r="CJ112" s="208" t="str">
        <f>'Org Raw Data'!$G$7</f>
        <v>ORG_L3_280</v>
      </c>
      <c r="CK112" s="375" t="str">
        <f ca="1">OFFSET('Org Raw Data'!$G$7,0,1)</f>
        <v>SSE</v>
      </c>
    </row>
    <row r="113" spans="1:125" ht="24" x14ac:dyDescent="0.25">
      <c r="A113" s="998" t="s">
        <v>818</v>
      </c>
      <c r="B113" s="1007" t="s">
        <v>705</v>
      </c>
      <c r="C113" s="354" t="s">
        <v>706</v>
      </c>
      <c r="D113" s="183" t="str">
        <f>'Org Raw Data'!$G$14</f>
        <v>ORG_L3_297</v>
      </c>
      <c r="E113" s="183" t="str">
        <f ca="1">OFFSET('Org Raw Data'!$G$14,0,1)</f>
        <v>CSALT</v>
      </c>
      <c r="F113" s="184"/>
      <c r="G113" s="183"/>
      <c r="H113" s="183"/>
      <c r="I113" s="184"/>
      <c r="J113" s="184"/>
      <c r="K113" s="184"/>
      <c r="L113" s="184"/>
      <c r="M113" s="184"/>
      <c r="N113" s="184"/>
      <c r="O113" s="184"/>
      <c r="P113" s="184"/>
      <c r="Q113" s="184"/>
      <c r="R113" s="184"/>
      <c r="S113" s="184"/>
      <c r="T113" s="184"/>
      <c r="U113" s="184"/>
      <c r="V113" s="184"/>
      <c r="W113" s="184"/>
      <c r="X113" s="184"/>
      <c r="Y113" s="184"/>
      <c r="Z113" s="184"/>
      <c r="AA113" s="184"/>
      <c r="AB113" s="184"/>
      <c r="AC113" s="184"/>
      <c r="AD113" s="184"/>
      <c r="AE113" s="184"/>
      <c r="AF113" s="184"/>
      <c r="AG113" s="184"/>
      <c r="AH113" s="184"/>
      <c r="AI113" s="184"/>
      <c r="AJ113" s="184"/>
      <c r="AK113" s="184"/>
      <c r="AL113" s="184"/>
      <c r="AM113" s="184"/>
      <c r="AN113" s="184"/>
      <c r="AO113" s="184"/>
      <c r="AP113" s="184"/>
      <c r="AQ113" s="184"/>
      <c r="AR113" s="184"/>
      <c r="AS113" s="184"/>
      <c r="AT113" s="184"/>
      <c r="AU113" s="184"/>
      <c r="AV113" s="184"/>
      <c r="AW113" s="184"/>
      <c r="AX113" s="184"/>
      <c r="AY113" s="184"/>
      <c r="AZ113" s="184"/>
      <c r="BA113" s="184"/>
      <c r="BB113" s="184"/>
      <c r="BC113" s="184"/>
      <c r="BD113" s="184"/>
      <c r="BE113" s="184"/>
      <c r="BF113" s="184"/>
      <c r="BG113" s="184"/>
      <c r="BH113" s="184"/>
      <c r="BI113" s="184"/>
      <c r="BJ113" s="184"/>
      <c r="BK113" s="184"/>
      <c r="BL113" s="184"/>
      <c r="BM113" s="184"/>
      <c r="BN113" s="184"/>
      <c r="BO113" s="184"/>
      <c r="BP113" s="184"/>
      <c r="BQ113" s="184"/>
      <c r="BR113" s="184"/>
      <c r="BS113" s="184"/>
      <c r="BT113" s="184"/>
      <c r="BU113" s="184"/>
      <c r="BV113" s="184"/>
      <c r="BW113" s="184"/>
      <c r="BX113" s="184"/>
      <c r="BY113" s="184"/>
      <c r="BZ113" s="184"/>
      <c r="CA113" s="184"/>
      <c r="CB113" s="184"/>
      <c r="CC113" s="184"/>
      <c r="CD113" s="184"/>
      <c r="CE113" s="184"/>
      <c r="CF113" s="184"/>
      <c r="CG113" s="184"/>
      <c r="CH113" s="184"/>
      <c r="CI113" s="184"/>
      <c r="CJ113" s="184"/>
      <c r="CK113" s="349"/>
    </row>
    <row r="114" spans="1:125" ht="18.600000000000001" customHeight="1" x14ac:dyDescent="0.25">
      <c r="A114" s="999"/>
      <c r="B114" s="1007"/>
      <c r="C114" s="346" t="s">
        <v>707</v>
      </c>
      <c r="D114" s="183" t="str">
        <f>'Org Raw Data'!$G$14</f>
        <v>ORG_L3_297</v>
      </c>
      <c r="E114" s="183" t="str">
        <f ca="1">OFFSET('Org Raw Data'!$G$14,0,1)</f>
        <v>CSALT</v>
      </c>
      <c r="F114" s="184"/>
      <c r="G114" s="183"/>
      <c r="H114" s="183"/>
      <c r="I114" s="184"/>
      <c r="J114" s="184"/>
      <c r="K114" s="184"/>
      <c r="L114" s="184"/>
      <c r="M114" s="184"/>
      <c r="N114" s="184"/>
      <c r="O114" s="184"/>
      <c r="P114" s="184"/>
      <c r="Q114" s="184"/>
      <c r="R114" s="184"/>
      <c r="S114" s="184"/>
      <c r="T114" s="184"/>
      <c r="U114" s="184"/>
      <c r="V114" s="184"/>
      <c r="W114" s="184"/>
      <c r="X114" s="184"/>
      <c r="Y114" s="184"/>
      <c r="Z114" s="184"/>
      <c r="AA114" s="184" t="s">
        <v>587</v>
      </c>
      <c r="AB114" s="184"/>
      <c r="AC114" s="184"/>
      <c r="AD114" s="184"/>
      <c r="AE114" s="184"/>
      <c r="AF114" s="184"/>
      <c r="AG114" s="184"/>
      <c r="AH114" s="184"/>
      <c r="AI114" s="184"/>
      <c r="AJ114" s="184"/>
      <c r="AK114" s="184"/>
      <c r="AL114" s="184"/>
      <c r="AM114" s="184"/>
      <c r="AN114" s="184"/>
      <c r="AO114" s="184"/>
      <c r="AP114" s="184"/>
      <c r="AQ114" s="184"/>
      <c r="AR114" s="184"/>
      <c r="AS114" s="184"/>
      <c r="AT114" s="184"/>
      <c r="AU114" s="184"/>
      <c r="AV114" s="184"/>
      <c r="AW114" s="184"/>
      <c r="AX114" s="184"/>
      <c r="AY114" s="184"/>
      <c r="AZ114" s="184"/>
      <c r="BA114" s="184"/>
      <c r="BB114" s="184"/>
      <c r="BC114" s="184"/>
      <c r="BD114" s="184"/>
      <c r="BE114" s="184"/>
      <c r="BF114" s="184"/>
      <c r="BG114" s="184"/>
      <c r="BH114" s="184"/>
      <c r="BI114" s="184"/>
      <c r="BJ114" s="184"/>
      <c r="BK114" s="184"/>
      <c r="BL114" s="184"/>
      <c r="BM114" s="184"/>
      <c r="BN114" s="184"/>
      <c r="BO114" s="184"/>
      <c r="BP114" s="184"/>
      <c r="BQ114" s="184"/>
      <c r="BR114" s="184"/>
      <c r="BS114" s="184"/>
      <c r="BT114" s="184"/>
      <c r="BU114" s="184"/>
      <c r="BV114" s="184"/>
      <c r="BW114" s="184"/>
      <c r="BX114" s="184"/>
      <c r="BY114" s="184"/>
      <c r="BZ114" s="184"/>
      <c r="CA114" s="184"/>
      <c r="CB114" s="184"/>
      <c r="CC114" s="184"/>
      <c r="CD114" s="184"/>
      <c r="CE114" s="184"/>
      <c r="CF114" s="184"/>
      <c r="CG114" s="184"/>
      <c r="CH114" s="184"/>
      <c r="CI114" s="184"/>
      <c r="CJ114" s="184"/>
      <c r="CK114" s="349"/>
    </row>
    <row r="115" spans="1:125" ht="18.600000000000001" customHeight="1" x14ac:dyDescent="0.25">
      <c r="A115" s="999"/>
      <c r="B115" s="1007"/>
      <c r="C115" s="346" t="s">
        <v>708</v>
      </c>
      <c r="D115" s="183" t="str">
        <f>'Org Raw Data'!$G$14</f>
        <v>ORG_L3_297</v>
      </c>
      <c r="E115" s="183" t="str">
        <f ca="1">OFFSET('Org Raw Data'!$G$14,0,1)</f>
        <v>CSALT</v>
      </c>
      <c r="F115" s="184"/>
      <c r="G115" s="183"/>
      <c r="H115" s="183"/>
      <c r="I115" s="184"/>
      <c r="J115" s="184"/>
      <c r="K115" s="184"/>
      <c r="L115" s="184"/>
      <c r="M115" s="184"/>
      <c r="N115" s="184"/>
      <c r="O115" s="184"/>
      <c r="P115" s="184"/>
      <c r="Q115" s="184"/>
      <c r="R115" s="184"/>
      <c r="S115" s="184"/>
      <c r="T115" s="184"/>
      <c r="U115" s="184"/>
      <c r="V115" s="184"/>
      <c r="W115" s="184"/>
      <c r="X115" s="184"/>
      <c r="Y115" s="184"/>
      <c r="Z115" s="184"/>
      <c r="AA115" s="184"/>
      <c r="AB115" s="184"/>
      <c r="AC115" s="184"/>
      <c r="AD115" s="184"/>
      <c r="AE115" s="184"/>
      <c r="AF115" s="184"/>
      <c r="AG115" s="184"/>
      <c r="AH115" s="184"/>
      <c r="AI115" s="184"/>
      <c r="AJ115" s="184"/>
      <c r="AK115" s="184"/>
      <c r="AL115" s="184"/>
      <c r="AM115" s="184"/>
      <c r="AN115" s="184"/>
      <c r="AO115" s="184"/>
      <c r="AP115" s="184"/>
      <c r="AQ115" s="184"/>
      <c r="AR115" s="184"/>
      <c r="AS115" s="184"/>
      <c r="AT115" s="184"/>
      <c r="AU115" s="184"/>
      <c r="AV115" s="184"/>
      <c r="AW115" s="184"/>
      <c r="AX115" s="184"/>
      <c r="AY115" s="184"/>
      <c r="AZ115" s="184"/>
      <c r="BA115" s="184"/>
      <c r="BB115" s="184"/>
      <c r="BC115" s="184"/>
      <c r="BD115" s="184"/>
      <c r="BE115" s="184"/>
      <c r="BF115" s="184"/>
      <c r="BG115" s="184"/>
      <c r="BH115" s="184"/>
      <c r="BI115" s="184"/>
      <c r="BJ115" s="184"/>
      <c r="BK115" s="184"/>
      <c r="BL115" s="184"/>
      <c r="BM115" s="184"/>
      <c r="BN115" s="184"/>
      <c r="BO115" s="184"/>
      <c r="BP115" s="184"/>
      <c r="BQ115" s="184"/>
      <c r="BR115" s="184"/>
      <c r="BS115" s="184"/>
      <c r="BT115" s="184"/>
      <c r="BU115" s="184"/>
      <c r="BV115" s="184"/>
      <c r="BW115" s="184"/>
      <c r="BX115" s="184"/>
      <c r="BY115" s="184"/>
      <c r="BZ115" s="184"/>
      <c r="CA115" s="184"/>
      <c r="CB115" s="184"/>
      <c r="CC115" s="184"/>
      <c r="CD115" s="184"/>
      <c r="CE115" s="184"/>
      <c r="CF115" s="184"/>
      <c r="CG115" s="184"/>
      <c r="CH115" s="184"/>
      <c r="CI115" s="184"/>
      <c r="CJ115" s="184"/>
      <c r="CK115" s="349"/>
    </row>
    <row r="116" spans="1:125" ht="28.5" customHeight="1" x14ac:dyDescent="0.25">
      <c r="A116" s="999"/>
      <c r="B116" s="1007"/>
      <c r="C116" s="346" t="s">
        <v>709</v>
      </c>
      <c r="D116" s="183" t="str">
        <f>'Org Raw Data'!$G$14</f>
        <v>ORG_L3_297</v>
      </c>
      <c r="E116" s="183" t="str">
        <f ca="1">OFFSET('Org Raw Data'!$G$14,0,1)</f>
        <v>CSALT</v>
      </c>
      <c r="F116" s="184"/>
      <c r="G116" s="183"/>
      <c r="H116" s="183"/>
      <c r="I116" s="184"/>
      <c r="J116" s="184"/>
      <c r="K116" s="184"/>
      <c r="L116" s="184"/>
      <c r="M116" s="184"/>
      <c r="N116" s="184"/>
      <c r="O116" s="184"/>
      <c r="P116" s="184"/>
      <c r="Q116" s="184"/>
      <c r="R116" s="184"/>
      <c r="S116" s="184"/>
      <c r="T116" s="184"/>
      <c r="U116" s="184"/>
      <c r="V116" s="184"/>
      <c r="W116" s="184"/>
      <c r="X116" s="184"/>
      <c r="Y116" s="184"/>
      <c r="Z116" s="184"/>
      <c r="AA116" s="184"/>
      <c r="AB116" s="184"/>
      <c r="AC116" s="184"/>
      <c r="AD116" s="184"/>
      <c r="AE116" s="184"/>
      <c r="AF116" s="184"/>
      <c r="AG116" s="184"/>
      <c r="AH116" s="184"/>
      <c r="AI116" s="184"/>
      <c r="AJ116" s="184"/>
      <c r="AK116" s="184"/>
      <c r="AL116" s="184"/>
      <c r="AM116" s="184"/>
      <c r="AN116" s="184"/>
      <c r="AO116" s="184"/>
      <c r="AP116" s="184"/>
      <c r="AQ116" s="184"/>
      <c r="AR116" s="184"/>
      <c r="AS116" s="184"/>
      <c r="AT116" s="184"/>
      <c r="AU116" s="184"/>
      <c r="AV116" s="184"/>
      <c r="AW116" s="184"/>
      <c r="AX116" s="184"/>
      <c r="AY116" s="184"/>
      <c r="AZ116" s="184"/>
      <c r="BA116" s="184"/>
      <c r="BB116" s="184"/>
      <c r="BC116" s="184"/>
      <c r="BD116" s="184"/>
      <c r="BE116" s="184"/>
      <c r="BF116" s="184"/>
      <c r="BG116" s="184"/>
      <c r="BH116" s="184"/>
      <c r="BI116" s="184"/>
      <c r="BJ116" s="184"/>
      <c r="BK116" s="184"/>
      <c r="BL116" s="184"/>
      <c r="BM116" s="184"/>
      <c r="BN116" s="184"/>
      <c r="BO116" s="184"/>
      <c r="BP116" s="184"/>
      <c r="BQ116" s="184"/>
      <c r="BR116" s="184"/>
      <c r="BS116" s="184"/>
      <c r="BT116" s="184"/>
      <c r="BU116" s="184"/>
      <c r="BV116" s="184"/>
      <c r="BW116" s="184"/>
      <c r="BX116" s="184"/>
      <c r="BY116" s="184"/>
      <c r="BZ116" s="184"/>
      <c r="CA116" s="184"/>
      <c r="CB116" s="184"/>
      <c r="CC116" s="184"/>
      <c r="CD116" s="184"/>
      <c r="CE116" s="184"/>
      <c r="CF116" s="184"/>
      <c r="CG116" s="184"/>
      <c r="CH116" s="184"/>
      <c r="CI116" s="184"/>
      <c r="CJ116" s="184"/>
      <c r="CK116" s="349"/>
    </row>
    <row r="117" spans="1:125" ht="18.600000000000001" customHeight="1" thickBot="1" x14ac:dyDescent="0.3">
      <c r="A117" s="999"/>
      <c r="B117" s="1008"/>
      <c r="C117" s="355" t="s">
        <v>710</v>
      </c>
      <c r="D117" s="356" t="str">
        <f>'Org Raw Data'!$G$14</f>
        <v>ORG_L3_297</v>
      </c>
      <c r="E117" s="356" t="str">
        <f ca="1">OFFSET('Org Raw Data'!$G$14,0,1)</f>
        <v>CSALT</v>
      </c>
      <c r="F117" s="357"/>
      <c r="G117" s="356"/>
      <c r="H117" s="356"/>
      <c r="I117" s="357"/>
      <c r="J117" s="357"/>
      <c r="K117" s="357"/>
      <c r="L117" s="357"/>
      <c r="M117" s="357"/>
      <c r="N117" s="357"/>
      <c r="O117" s="357"/>
      <c r="P117" s="357"/>
      <c r="Q117" s="357"/>
      <c r="R117" s="357"/>
      <c r="S117" s="357"/>
      <c r="T117" s="357"/>
      <c r="U117" s="357"/>
      <c r="V117" s="357"/>
      <c r="W117" s="357"/>
      <c r="X117" s="357"/>
      <c r="Y117" s="357"/>
      <c r="Z117" s="357"/>
      <c r="AA117" s="357"/>
      <c r="AB117" s="357"/>
      <c r="AC117" s="357"/>
      <c r="AD117" s="357"/>
      <c r="AE117" s="357"/>
      <c r="AF117" s="357"/>
      <c r="AG117" s="357"/>
      <c r="AH117" s="357"/>
      <c r="AI117" s="357"/>
      <c r="AJ117" s="357"/>
      <c r="AK117" s="357"/>
      <c r="AL117" s="357"/>
      <c r="AM117" s="357"/>
      <c r="AN117" s="357"/>
      <c r="AO117" s="357"/>
      <c r="AP117" s="357"/>
      <c r="AQ117" s="357"/>
      <c r="AR117" s="357"/>
      <c r="AS117" s="357"/>
      <c r="AT117" s="357"/>
      <c r="AU117" s="357"/>
      <c r="AV117" s="357"/>
      <c r="AW117" s="357"/>
      <c r="AX117" s="357"/>
      <c r="AY117" s="357"/>
      <c r="AZ117" s="357"/>
      <c r="BA117" s="357"/>
      <c r="BB117" s="357"/>
      <c r="BC117" s="357"/>
      <c r="BD117" s="357"/>
      <c r="BE117" s="357"/>
      <c r="BF117" s="357"/>
      <c r="BG117" s="357"/>
      <c r="BH117" s="357"/>
      <c r="BI117" s="357"/>
      <c r="BJ117" s="357"/>
      <c r="BK117" s="357"/>
      <c r="BL117" s="357"/>
      <c r="BM117" s="357"/>
      <c r="BN117" s="357"/>
      <c r="BO117" s="357"/>
      <c r="BP117" s="357"/>
      <c r="BQ117" s="357"/>
      <c r="BR117" s="357"/>
      <c r="BS117" s="357"/>
      <c r="BT117" s="357"/>
      <c r="BU117" s="357"/>
      <c r="BV117" s="357"/>
      <c r="BW117" s="357"/>
      <c r="BX117" s="357"/>
      <c r="BY117" s="357"/>
      <c r="BZ117" s="357"/>
      <c r="CA117" s="357"/>
      <c r="CB117" s="357"/>
      <c r="CC117" s="357"/>
      <c r="CD117" s="357"/>
      <c r="CE117" s="357"/>
      <c r="CF117" s="357"/>
      <c r="CG117" s="357"/>
      <c r="CH117" s="357"/>
      <c r="CI117" s="357"/>
      <c r="CJ117" s="357"/>
      <c r="CK117" s="358"/>
    </row>
    <row r="118" spans="1:125" ht="36.9" customHeight="1" thickTop="1" x14ac:dyDescent="0.25">
      <c r="A118" s="999"/>
      <c r="B118" s="995" t="s">
        <v>711</v>
      </c>
      <c r="C118" s="359"/>
      <c r="D118" s="359"/>
      <c r="E118" s="359"/>
      <c r="F118" s="359"/>
      <c r="G118" s="359"/>
      <c r="H118" s="359"/>
      <c r="I118" s="360" t="s">
        <v>717</v>
      </c>
      <c r="J118" s="361" t="str">
        <f>'Org Raw Data'!$G$7</f>
        <v>ORG_L3_280</v>
      </c>
      <c r="K118" s="361" t="str">
        <f ca="1">OFFSET('Org Raw Data'!$G$7,0,1)</f>
        <v>SSE</v>
      </c>
      <c r="L118" s="360" t="s">
        <v>714</v>
      </c>
      <c r="M118" s="361" t="str">
        <f>'Org Raw Data'!$G$7</f>
        <v>ORG_L3_280</v>
      </c>
      <c r="N118" s="361" t="str">
        <f ca="1">OFFSET('Org Raw Data'!$G$7,0,1)</f>
        <v>SSE</v>
      </c>
      <c r="O118" s="359"/>
      <c r="P118" s="359"/>
      <c r="Q118" s="359"/>
      <c r="R118" s="359"/>
      <c r="S118" s="359"/>
      <c r="T118" s="359"/>
      <c r="U118" s="360" t="s">
        <v>718</v>
      </c>
      <c r="V118" s="361" t="str">
        <f>'Org Raw Data'!$G$7</f>
        <v>ORG_L3_280</v>
      </c>
      <c r="W118" s="361" t="str">
        <f ca="1">OFFSET('Org Raw Data'!$G$7,0,1)</f>
        <v>SSE</v>
      </c>
      <c r="X118" s="360" t="s">
        <v>716</v>
      </c>
      <c r="Y118" s="361" t="str">
        <f>'Org Raw Data'!$G$7</f>
        <v>ORG_L3_280</v>
      </c>
      <c r="Z118" s="361" t="str">
        <f ca="1">OFFSET('Org Raw Data'!$G$7,0,1)</f>
        <v>SSE</v>
      </c>
      <c r="AA118" s="359"/>
      <c r="AB118" s="359"/>
      <c r="AC118" s="359"/>
      <c r="AD118" s="359"/>
      <c r="AE118" s="359"/>
      <c r="AF118" s="359"/>
      <c r="AG118" s="359"/>
      <c r="AH118" s="359"/>
      <c r="AI118" s="359"/>
      <c r="AJ118" s="359"/>
      <c r="AK118" s="359"/>
      <c r="AL118" s="359"/>
      <c r="AM118" s="359"/>
      <c r="AN118" s="359"/>
      <c r="AO118" s="359"/>
      <c r="AP118" s="359"/>
      <c r="AQ118" s="359"/>
      <c r="AR118" s="359"/>
      <c r="AS118" s="359"/>
      <c r="AT118" s="359"/>
      <c r="AU118" s="359"/>
      <c r="AV118" s="359"/>
      <c r="AW118" s="359"/>
      <c r="AX118" s="359"/>
      <c r="AY118" s="359"/>
      <c r="AZ118" s="359"/>
      <c r="BA118" s="359"/>
      <c r="BB118" s="359"/>
      <c r="BC118" s="359"/>
      <c r="BD118" s="359"/>
      <c r="BE118" s="359"/>
      <c r="BF118" s="359"/>
      <c r="BG118" s="359"/>
      <c r="BH118" s="359"/>
      <c r="BI118" s="359"/>
      <c r="BJ118" s="359"/>
      <c r="BK118" s="359"/>
      <c r="BL118" s="359"/>
      <c r="BM118" s="359"/>
      <c r="BN118" s="359"/>
      <c r="BO118" s="359"/>
      <c r="BP118" s="359"/>
      <c r="BQ118" s="359"/>
      <c r="BR118" s="359"/>
      <c r="BS118" s="359"/>
      <c r="BT118" s="359"/>
      <c r="BU118" s="359"/>
      <c r="BV118" s="359"/>
      <c r="BW118" s="359"/>
      <c r="BX118" s="359"/>
      <c r="BY118" s="359"/>
      <c r="BZ118" s="359"/>
      <c r="CA118" s="359"/>
      <c r="CB118" s="359"/>
      <c r="CC118" s="359"/>
      <c r="CD118" s="359"/>
      <c r="CE118" s="359"/>
      <c r="CF118" s="359"/>
      <c r="CG118" s="359"/>
      <c r="CH118" s="359"/>
      <c r="CI118" s="359"/>
      <c r="CJ118" s="359"/>
      <c r="CK118" s="362"/>
    </row>
    <row r="119" spans="1:125" ht="28.5" customHeight="1" x14ac:dyDescent="0.25">
      <c r="A119" s="999"/>
      <c r="B119" s="997"/>
      <c r="C119" s="184"/>
      <c r="D119" s="184"/>
      <c r="E119" s="184"/>
      <c r="F119" s="184"/>
      <c r="G119" s="184"/>
      <c r="H119" s="184"/>
      <c r="I119" s="346" t="s">
        <v>712</v>
      </c>
      <c r="J119" s="183" t="str">
        <f>'Org Raw Data'!$G$7</f>
        <v>ORG_L3_280</v>
      </c>
      <c r="K119" s="183" t="str">
        <f ca="1">OFFSET('Org Raw Data'!$G$7,0,1)</f>
        <v>SSE</v>
      </c>
      <c r="L119" s="346" t="s">
        <v>713</v>
      </c>
      <c r="M119" s="183" t="str">
        <f>'Org Raw Data'!$G$7</f>
        <v>ORG_L3_280</v>
      </c>
      <c r="N119" s="183" t="str">
        <f ca="1">OFFSET('Org Raw Data'!$G$7,0,1)</f>
        <v>SSE</v>
      </c>
      <c r="O119" s="184"/>
      <c r="P119" s="184"/>
      <c r="Q119" s="184"/>
      <c r="R119" s="184"/>
      <c r="S119" s="184"/>
      <c r="T119" s="184"/>
      <c r="U119" s="184"/>
      <c r="V119" s="184"/>
      <c r="W119" s="184"/>
      <c r="X119" s="346" t="s">
        <v>715</v>
      </c>
      <c r="Y119" s="183" t="str">
        <f>'Org Raw Data'!$G$20</f>
        <v>ORG_L3_294</v>
      </c>
      <c r="Z119" s="183" t="str">
        <f ca="1">OFFSET('Org Raw Data'!$G$20,0,1)</f>
        <v>ASU</v>
      </c>
      <c r="AA119" s="184"/>
      <c r="AB119" s="184"/>
      <c r="AC119" s="184"/>
      <c r="AD119" s="184"/>
      <c r="AE119" s="184"/>
      <c r="AF119" s="184"/>
      <c r="AG119" s="184"/>
      <c r="AH119" s="184"/>
      <c r="AI119" s="184"/>
      <c r="AJ119" s="184"/>
      <c r="AK119" s="184"/>
      <c r="AL119" s="184"/>
      <c r="AM119" s="184"/>
      <c r="AN119" s="184"/>
      <c r="AO119" s="184"/>
      <c r="AP119" s="184"/>
      <c r="AQ119" s="184"/>
      <c r="AR119" s="184"/>
      <c r="AS119" s="184"/>
      <c r="AT119" s="184"/>
      <c r="AU119" s="184"/>
      <c r="AV119" s="184"/>
      <c r="AW119" s="184"/>
      <c r="AX119" s="184"/>
      <c r="AY119" s="184"/>
      <c r="AZ119" s="184"/>
      <c r="BA119" s="184"/>
      <c r="BB119" s="184"/>
      <c r="BC119" s="184"/>
      <c r="BD119" s="184"/>
      <c r="BE119" s="184"/>
      <c r="BF119" s="184"/>
      <c r="BG119" s="184"/>
      <c r="BH119" s="184"/>
      <c r="BI119" s="184"/>
      <c r="BJ119" s="184"/>
      <c r="BK119" s="184"/>
      <c r="BL119" s="184"/>
      <c r="BM119" s="184"/>
      <c r="BN119" s="184"/>
      <c r="BO119" s="184"/>
      <c r="BP119" s="184"/>
      <c r="BQ119" s="184"/>
      <c r="BR119" s="184"/>
      <c r="BS119" s="184"/>
      <c r="BT119" s="184"/>
      <c r="BU119" s="184"/>
      <c r="BV119" s="184"/>
      <c r="BW119" s="184"/>
      <c r="BX119" s="184"/>
      <c r="BY119" s="184"/>
      <c r="BZ119" s="184"/>
      <c r="CA119" s="184"/>
      <c r="CB119" s="184"/>
      <c r="CC119" s="184"/>
      <c r="CD119" s="184"/>
      <c r="CE119" s="184"/>
      <c r="CF119" s="184"/>
      <c r="CG119" s="184"/>
      <c r="CH119" s="184"/>
      <c r="CI119" s="184"/>
      <c r="CJ119" s="184"/>
      <c r="CK119" s="349"/>
    </row>
    <row r="120" spans="1:125" ht="18.600000000000001" customHeight="1" thickBot="1" x14ac:dyDescent="0.3">
      <c r="A120" s="999"/>
      <c r="B120" s="996"/>
      <c r="C120" s="357"/>
      <c r="D120" s="357"/>
      <c r="E120" s="357"/>
      <c r="F120" s="357"/>
      <c r="G120" s="357"/>
      <c r="H120" s="357"/>
      <c r="I120" s="357"/>
      <c r="J120" s="357"/>
      <c r="K120" s="357"/>
      <c r="L120" s="356"/>
      <c r="M120" s="356"/>
      <c r="N120" s="356"/>
      <c r="O120" s="357"/>
      <c r="P120" s="357"/>
      <c r="Q120" s="357"/>
      <c r="R120" s="357"/>
      <c r="S120" s="357"/>
      <c r="T120" s="357"/>
      <c r="U120" s="357"/>
      <c r="V120" s="357"/>
      <c r="W120" s="357"/>
      <c r="X120" s="356"/>
      <c r="Y120" s="356"/>
      <c r="Z120" s="356"/>
      <c r="AA120" s="357"/>
      <c r="AB120" s="357"/>
      <c r="AC120" s="357"/>
      <c r="AD120" s="357"/>
      <c r="AE120" s="357"/>
      <c r="AF120" s="357"/>
      <c r="AG120" s="357"/>
      <c r="AH120" s="357"/>
      <c r="AI120" s="357"/>
      <c r="AJ120" s="357"/>
      <c r="AK120" s="357"/>
      <c r="AL120" s="357"/>
      <c r="AM120" s="357"/>
      <c r="AN120" s="357"/>
      <c r="AO120" s="357"/>
      <c r="AP120" s="357"/>
      <c r="AQ120" s="357"/>
      <c r="AR120" s="357"/>
      <c r="AS120" s="357"/>
      <c r="AT120" s="357"/>
      <c r="AU120" s="357"/>
      <c r="AV120" s="357"/>
      <c r="AW120" s="357"/>
      <c r="AX120" s="357"/>
      <c r="AY120" s="357"/>
      <c r="AZ120" s="357"/>
      <c r="BA120" s="357"/>
      <c r="BB120" s="357"/>
      <c r="BC120" s="357"/>
      <c r="BD120" s="357"/>
      <c r="BE120" s="357"/>
      <c r="BF120" s="357"/>
      <c r="BG120" s="357"/>
      <c r="BH120" s="357"/>
      <c r="BI120" s="357"/>
      <c r="BJ120" s="357"/>
      <c r="BK120" s="357"/>
      <c r="BL120" s="357"/>
      <c r="BM120" s="357"/>
      <c r="BN120" s="357"/>
      <c r="BO120" s="357"/>
      <c r="BP120" s="357"/>
      <c r="BQ120" s="357"/>
      <c r="BR120" s="357"/>
      <c r="BS120" s="357"/>
      <c r="BT120" s="357"/>
      <c r="BU120" s="357"/>
      <c r="BV120" s="357"/>
      <c r="BW120" s="357"/>
      <c r="BX120" s="357"/>
      <c r="BY120" s="357"/>
      <c r="BZ120" s="357"/>
      <c r="CA120" s="357"/>
      <c r="CB120" s="357"/>
      <c r="CC120" s="357"/>
      <c r="CD120" s="357"/>
      <c r="CE120" s="357"/>
      <c r="CF120" s="357"/>
      <c r="CG120" s="357"/>
      <c r="CH120" s="357"/>
      <c r="CI120" s="357"/>
      <c r="CJ120" s="357"/>
      <c r="CK120" s="358"/>
    </row>
    <row r="121" spans="1:125" ht="36.9" customHeight="1" thickTop="1" x14ac:dyDescent="0.25">
      <c r="A121" s="999"/>
      <c r="B121" s="995" t="s">
        <v>719</v>
      </c>
      <c r="C121" s="359"/>
      <c r="D121" s="359"/>
      <c r="E121" s="359"/>
      <c r="F121" s="359"/>
      <c r="G121" s="359"/>
      <c r="H121" s="359"/>
      <c r="I121" s="359"/>
      <c r="J121" s="359"/>
      <c r="K121" s="359"/>
      <c r="L121" s="360" t="s">
        <v>720</v>
      </c>
      <c r="M121" s="361" t="str">
        <f>'Org Raw Data'!$G$7</f>
        <v>ORG_L3_280</v>
      </c>
      <c r="N121" s="361" t="str">
        <f ca="1">OFFSET('Org Raw Data'!$G$7,0,1)</f>
        <v>SSE</v>
      </c>
      <c r="O121" s="360" t="s">
        <v>721</v>
      </c>
      <c r="P121" s="361" t="str">
        <f>'Org Raw Data'!$G$14</f>
        <v>ORG_L3_297</v>
      </c>
      <c r="Q121" s="361" t="str">
        <f ca="1">OFFSET('Org Raw Data'!$G$14,0,1)</f>
        <v>CSALT</v>
      </c>
      <c r="R121" s="360" t="s">
        <v>723</v>
      </c>
      <c r="S121" s="361" t="str">
        <f>'Org Raw Data'!$G$14</f>
        <v>ORG_L3_297</v>
      </c>
      <c r="T121" s="361" t="str">
        <f ca="1">OFFSET('Org Raw Data'!$G$14,0,1)</f>
        <v>CSALT</v>
      </c>
      <c r="U121" s="359"/>
      <c r="V121" s="359"/>
      <c r="W121" s="359"/>
      <c r="X121" s="359"/>
      <c r="Y121" s="359"/>
      <c r="Z121" s="359"/>
      <c r="AA121" s="359"/>
      <c r="AB121" s="359"/>
      <c r="AC121" s="359"/>
      <c r="AD121" s="359"/>
      <c r="AE121" s="359"/>
      <c r="AF121" s="359"/>
      <c r="AG121" s="359"/>
      <c r="AH121" s="359"/>
      <c r="AI121" s="359"/>
      <c r="AJ121" s="359"/>
      <c r="AK121" s="359"/>
      <c r="AL121" s="359"/>
      <c r="AM121" s="359"/>
      <c r="AN121" s="359"/>
      <c r="AO121" s="359"/>
      <c r="AP121" s="359"/>
      <c r="AQ121" s="359"/>
      <c r="AR121" s="359"/>
      <c r="AS121" s="359"/>
      <c r="AT121" s="359"/>
      <c r="AU121" s="359"/>
      <c r="AV121" s="359"/>
      <c r="AW121" s="359"/>
      <c r="AX121" s="359"/>
      <c r="AY121" s="359"/>
      <c r="AZ121" s="359"/>
      <c r="BA121" s="359"/>
      <c r="BB121" s="359"/>
      <c r="BC121" s="359"/>
      <c r="BD121" s="359"/>
      <c r="BE121" s="359"/>
      <c r="BF121" s="359"/>
      <c r="BG121" s="359"/>
      <c r="BH121" s="359"/>
      <c r="BI121" s="359"/>
      <c r="BJ121" s="359"/>
      <c r="BK121" s="359"/>
      <c r="BL121" s="359"/>
      <c r="BM121" s="359"/>
      <c r="BN121" s="359"/>
      <c r="BO121" s="359"/>
      <c r="BP121" s="359"/>
      <c r="BQ121" s="359"/>
      <c r="BR121" s="359"/>
      <c r="BS121" s="359"/>
      <c r="BT121" s="359"/>
      <c r="BU121" s="359"/>
      <c r="BV121" s="359"/>
      <c r="BW121" s="359"/>
      <c r="BX121" s="359"/>
      <c r="BY121" s="359"/>
      <c r="BZ121" s="359"/>
      <c r="CA121" s="359"/>
      <c r="CB121" s="359"/>
      <c r="CC121" s="359"/>
      <c r="CD121" s="359"/>
      <c r="CE121" s="359"/>
      <c r="CF121" s="359"/>
      <c r="CG121" s="359"/>
      <c r="CH121" s="359"/>
      <c r="CI121" s="359"/>
      <c r="CJ121" s="359"/>
      <c r="CK121" s="362"/>
      <c r="DU121" t="s">
        <v>587</v>
      </c>
    </row>
    <row r="122" spans="1:125" ht="18.600000000000001" customHeight="1" thickBot="1" x14ac:dyDescent="0.3">
      <c r="A122" s="999"/>
      <c r="B122" s="996"/>
      <c r="C122" s="357"/>
      <c r="D122" s="357"/>
      <c r="E122" s="357"/>
      <c r="F122" s="357"/>
      <c r="G122" s="357"/>
      <c r="H122" s="357"/>
      <c r="I122" s="357"/>
      <c r="J122" s="357"/>
      <c r="K122" s="357"/>
      <c r="L122" s="356"/>
      <c r="M122" s="356"/>
      <c r="N122" s="356"/>
      <c r="O122" s="355" t="s">
        <v>722</v>
      </c>
      <c r="P122" s="356" t="str">
        <f>'Org Raw Data'!$G$14</f>
        <v>ORG_L3_297</v>
      </c>
      <c r="Q122" s="356" t="str">
        <f ca="1">OFFSET('Org Raw Data'!$G$14,0,1)</f>
        <v>CSALT</v>
      </c>
      <c r="R122" s="356"/>
      <c r="S122" s="356"/>
      <c r="T122" s="356"/>
      <c r="U122" s="357"/>
      <c r="V122" s="357"/>
      <c r="W122" s="357"/>
      <c r="X122" s="357"/>
      <c r="Y122" s="357"/>
      <c r="Z122" s="357"/>
      <c r="AA122" s="357"/>
      <c r="AB122" s="357"/>
      <c r="AC122" s="357"/>
      <c r="AD122" s="357"/>
      <c r="AE122" s="357"/>
      <c r="AF122" s="357"/>
      <c r="AG122" s="357"/>
      <c r="AH122" s="357"/>
      <c r="AI122" s="357"/>
      <c r="AJ122" s="357"/>
      <c r="AK122" s="357"/>
      <c r="AL122" s="357"/>
      <c r="AM122" s="357"/>
      <c r="AN122" s="357"/>
      <c r="AO122" s="357"/>
      <c r="AP122" s="357"/>
      <c r="AQ122" s="357"/>
      <c r="AR122" s="357"/>
      <c r="AS122" s="357"/>
      <c r="AT122" s="357"/>
      <c r="AU122" s="357"/>
      <c r="AV122" s="357"/>
      <c r="AW122" s="357"/>
      <c r="AX122" s="357"/>
      <c r="AY122" s="357"/>
      <c r="AZ122" s="357"/>
      <c r="BA122" s="357"/>
      <c r="BB122" s="357"/>
      <c r="BC122" s="357"/>
      <c r="BD122" s="357"/>
      <c r="BE122" s="357"/>
      <c r="BF122" s="357"/>
      <c r="BG122" s="357"/>
      <c r="BH122" s="357"/>
      <c r="BI122" s="357"/>
      <c r="BJ122" s="357"/>
      <c r="BK122" s="357"/>
      <c r="BL122" s="357"/>
      <c r="BM122" s="357"/>
      <c r="BN122" s="357"/>
      <c r="BO122" s="357"/>
      <c r="BP122" s="357"/>
      <c r="BQ122" s="357"/>
      <c r="BR122" s="357"/>
      <c r="BS122" s="357"/>
      <c r="BT122" s="357"/>
      <c r="BU122" s="357"/>
      <c r="BV122" s="357"/>
      <c r="BW122" s="357"/>
      <c r="BX122" s="357"/>
      <c r="BY122" s="357"/>
      <c r="BZ122" s="357"/>
      <c r="CA122" s="357"/>
      <c r="CB122" s="357"/>
      <c r="CC122" s="357"/>
      <c r="CD122" s="357"/>
      <c r="CE122" s="357"/>
      <c r="CF122" s="357"/>
      <c r="CG122" s="357"/>
      <c r="CH122" s="357"/>
      <c r="CI122" s="357"/>
      <c r="CJ122" s="357"/>
      <c r="CK122" s="358"/>
    </row>
    <row r="123" spans="1:125" ht="26.1" customHeight="1" thickTop="1" x14ac:dyDescent="0.25">
      <c r="A123" s="999"/>
      <c r="B123" s="995" t="s">
        <v>724</v>
      </c>
      <c r="C123" s="359"/>
      <c r="D123" s="359"/>
      <c r="E123" s="359"/>
      <c r="F123" s="359"/>
      <c r="G123" s="359"/>
      <c r="H123" s="359"/>
      <c r="I123" s="359"/>
      <c r="J123" s="359"/>
      <c r="K123" s="359"/>
      <c r="L123" s="359"/>
      <c r="M123" s="359"/>
      <c r="N123" s="359"/>
      <c r="O123" s="359"/>
      <c r="P123" s="359"/>
      <c r="Q123" s="359"/>
      <c r="R123" s="359"/>
      <c r="S123" s="359"/>
      <c r="T123" s="359"/>
      <c r="U123" s="359"/>
      <c r="V123" s="359"/>
      <c r="W123" s="359"/>
      <c r="X123" s="359"/>
      <c r="Y123" s="359"/>
      <c r="Z123" s="359"/>
      <c r="AA123" s="359"/>
      <c r="AB123" s="359"/>
      <c r="AC123" s="359"/>
      <c r="AD123" s="360" t="s">
        <v>725</v>
      </c>
      <c r="AE123" s="183" t="str">
        <f>'Org Raw Data'!$G$32</f>
        <v>ORG_L3_277</v>
      </c>
      <c r="AF123" s="183" t="str">
        <f ca="1">OFFSET('Org Raw Data'!$G$32,0,1)</f>
        <v>RES</v>
      </c>
      <c r="AG123" s="361"/>
      <c r="AH123" s="361"/>
      <c r="AI123" s="361"/>
      <c r="AJ123" s="361"/>
      <c r="AK123" s="361"/>
      <c r="AL123" s="361"/>
      <c r="AM123" s="360" t="s">
        <v>726</v>
      </c>
      <c r="AN123" s="183" t="str">
        <f>'Org Raw Data'!$G$32</f>
        <v>ORG_L3_277</v>
      </c>
      <c r="AO123" s="183" t="str">
        <f ca="1">OFFSET('Org Raw Data'!$G$32,0,1)</f>
        <v>RES</v>
      </c>
      <c r="AP123" s="360" t="s">
        <v>729</v>
      </c>
      <c r="AQ123" s="183" t="str">
        <f>'Org Raw Data'!$G$32</f>
        <v>ORG_L3_277</v>
      </c>
      <c r="AR123" s="183" t="str">
        <f ca="1">OFFSET('Org Raw Data'!$G$32,0,1)</f>
        <v>RES</v>
      </c>
      <c r="AS123" s="360" t="s">
        <v>731</v>
      </c>
      <c r="AT123" s="183" t="str">
        <f>'Org Raw Data'!$G$32</f>
        <v>ORG_L3_277</v>
      </c>
      <c r="AU123" s="183" t="str">
        <f ca="1">OFFSET('Org Raw Data'!$G$32,0,1)</f>
        <v>RES</v>
      </c>
      <c r="AV123" s="359"/>
      <c r="AW123" s="359"/>
      <c r="AX123" s="359"/>
      <c r="AY123" s="359"/>
      <c r="AZ123" s="359"/>
      <c r="BA123" s="359"/>
      <c r="BB123" s="359"/>
      <c r="BC123" s="359"/>
      <c r="BD123" s="359"/>
      <c r="BE123" s="359"/>
      <c r="BF123" s="359"/>
      <c r="BG123" s="359"/>
      <c r="BH123" s="359"/>
      <c r="BI123" s="359"/>
      <c r="BJ123" s="359"/>
      <c r="BK123" s="359"/>
      <c r="BL123" s="359"/>
      <c r="BM123" s="359"/>
      <c r="BN123" s="359"/>
      <c r="BO123" s="359"/>
      <c r="BP123" s="359"/>
      <c r="BQ123" s="359"/>
      <c r="BR123" s="359"/>
      <c r="BS123" s="359"/>
      <c r="BT123" s="359"/>
      <c r="BU123" s="359"/>
      <c r="BV123" s="359"/>
      <c r="BW123" s="359"/>
      <c r="BX123" s="359"/>
      <c r="BY123" s="359"/>
      <c r="BZ123" s="359"/>
      <c r="CA123" s="359"/>
      <c r="CB123" s="359"/>
      <c r="CC123" s="359"/>
      <c r="CD123" s="359"/>
      <c r="CE123" s="359"/>
      <c r="CF123" s="359"/>
      <c r="CG123" s="359"/>
      <c r="CH123" s="359"/>
      <c r="CI123" s="359"/>
      <c r="CJ123" s="359"/>
      <c r="CK123" s="362"/>
    </row>
    <row r="124" spans="1:125" ht="28.5" customHeight="1" x14ac:dyDescent="0.25">
      <c r="A124" s="999"/>
      <c r="B124" s="997"/>
      <c r="C124" s="184"/>
      <c r="D124" s="184"/>
      <c r="E124" s="184"/>
      <c r="F124" s="184"/>
      <c r="G124" s="184"/>
      <c r="H124" s="184"/>
      <c r="I124" s="184"/>
      <c r="J124" s="184"/>
      <c r="K124" s="184"/>
      <c r="L124" s="184"/>
      <c r="M124" s="184"/>
      <c r="N124" s="184"/>
      <c r="O124" s="184"/>
      <c r="P124" s="184"/>
      <c r="Q124" s="184"/>
      <c r="R124" s="184"/>
      <c r="S124" s="184"/>
      <c r="T124" s="184"/>
      <c r="U124" s="184"/>
      <c r="V124" s="184"/>
      <c r="W124" s="184"/>
      <c r="X124" s="184"/>
      <c r="Y124" s="184"/>
      <c r="Z124" s="184"/>
      <c r="AA124" s="184"/>
      <c r="AB124" s="184"/>
      <c r="AC124" s="184"/>
      <c r="AD124" s="346" t="s">
        <v>728</v>
      </c>
      <c r="AE124" s="183" t="str">
        <f>'Org Raw Data'!$G$32</f>
        <v>ORG_L3_277</v>
      </c>
      <c r="AF124" s="183" t="str">
        <f ca="1">OFFSET('Org Raw Data'!$G$32,0,1)</f>
        <v>RES</v>
      </c>
      <c r="AG124" s="183"/>
      <c r="AH124" s="183"/>
      <c r="AI124" s="183"/>
      <c r="AJ124" s="183"/>
      <c r="AK124" s="183"/>
      <c r="AL124" s="183"/>
      <c r="AM124" s="346" t="s">
        <v>727</v>
      </c>
      <c r="AN124" s="183" t="str">
        <f>'Org Raw Data'!$G$32</f>
        <v>ORG_L3_277</v>
      </c>
      <c r="AO124" s="183" t="str">
        <f ca="1">OFFSET('Org Raw Data'!$G$32,0,1)</f>
        <v>RES</v>
      </c>
      <c r="AP124" s="346" t="s">
        <v>730</v>
      </c>
      <c r="AQ124" s="183" t="str">
        <f>'Org Raw Data'!$G$32</f>
        <v>ORG_L3_277</v>
      </c>
      <c r="AR124" s="183" t="str">
        <f ca="1">OFFSET('Org Raw Data'!$G$32,0,1)</f>
        <v>RES</v>
      </c>
      <c r="AS124" s="346" t="s">
        <v>732</v>
      </c>
      <c r="AT124" s="183" t="str">
        <f>'Org Raw Data'!$G$32</f>
        <v>ORG_L3_277</v>
      </c>
      <c r="AU124" s="183" t="str">
        <f ca="1">OFFSET('Org Raw Data'!$G$32,0,1)</f>
        <v>RES</v>
      </c>
      <c r="AV124" s="184"/>
      <c r="AW124" s="184"/>
      <c r="AX124" s="184"/>
      <c r="AY124" s="184"/>
      <c r="AZ124" s="184"/>
      <c r="BA124" s="184"/>
      <c r="BB124" s="184"/>
      <c r="BC124" s="184"/>
      <c r="BD124" s="184"/>
      <c r="BE124" s="184"/>
      <c r="BF124" s="184"/>
      <c r="BG124" s="184"/>
      <c r="BH124" s="184"/>
      <c r="BI124" s="184"/>
      <c r="BJ124" s="184"/>
      <c r="BK124" s="184"/>
      <c r="BL124" s="184"/>
      <c r="BM124" s="184"/>
      <c r="BN124" s="184"/>
      <c r="BO124" s="184"/>
      <c r="BP124" s="184"/>
      <c r="BQ124" s="184"/>
      <c r="BR124" s="184"/>
      <c r="BS124" s="184"/>
      <c r="BT124" s="184"/>
      <c r="BU124" s="184"/>
      <c r="BV124" s="184"/>
      <c r="BW124" s="184"/>
      <c r="BX124" s="184"/>
      <c r="BY124" s="184"/>
      <c r="BZ124" s="184"/>
      <c r="CA124" s="184"/>
      <c r="CB124" s="184"/>
      <c r="CC124" s="184"/>
      <c r="CD124" s="184"/>
      <c r="CE124" s="184"/>
      <c r="CF124" s="184"/>
      <c r="CG124" s="184"/>
      <c r="CH124" s="184"/>
      <c r="CI124" s="184"/>
      <c r="CJ124" s="184"/>
      <c r="CK124" s="349"/>
    </row>
    <row r="125" spans="1:125" ht="18.600000000000001" customHeight="1" thickBot="1" x14ac:dyDescent="0.3">
      <c r="A125" s="999"/>
      <c r="B125" s="996"/>
      <c r="C125" s="357"/>
      <c r="D125" s="357"/>
      <c r="E125" s="357"/>
      <c r="F125" s="357"/>
      <c r="G125" s="357"/>
      <c r="H125" s="357"/>
      <c r="I125" s="357"/>
      <c r="J125" s="357"/>
      <c r="K125" s="357"/>
      <c r="L125" s="357"/>
      <c r="M125" s="357"/>
      <c r="N125" s="357"/>
      <c r="O125" s="357"/>
      <c r="P125" s="357"/>
      <c r="Q125" s="357"/>
      <c r="R125" s="357"/>
      <c r="S125" s="357"/>
      <c r="T125" s="357"/>
      <c r="U125" s="357"/>
      <c r="V125" s="357"/>
      <c r="W125" s="357"/>
      <c r="X125" s="357"/>
      <c r="Y125" s="357"/>
      <c r="Z125" s="357"/>
      <c r="AA125" s="357"/>
      <c r="AB125" s="357"/>
      <c r="AC125" s="357"/>
      <c r="AD125" s="356"/>
      <c r="AE125" s="356"/>
      <c r="AF125" s="356"/>
      <c r="AG125" s="356"/>
      <c r="AH125" s="356"/>
      <c r="AI125" s="356"/>
      <c r="AJ125" s="356"/>
      <c r="AK125" s="356"/>
      <c r="AL125" s="356"/>
      <c r="AM125" s="356"/>
      <c r="AN125" s="356"/>
      <c r="AO125" s="356"/>
      <c r="AP125" s="356"/>
      <c r="AQ125" s="356"/>
      <c r="AR125" s="356"/>
      <c r="AS125" s="355" t="s">
        <v>733</v>
      </c>
      <c r="AT125" s="183" t="str">
        <f>'Org Raw Data'!$G$32</f>
        <v>ORG_L3_277</v>
      </c>
      <c r="AU125" s="183" t="str">
        <f ca="1">OFFSET('Org Raw Data'!$G$32,0,1)</f>
        <v>RES</v>
      </c>
      <c r="AV125" s="357"/>
      <c r="AW125" s="357"/>
      <c r="AX125" s="357"/>
      <c r="AY125" s="357"/>
      <c r="AZ125" s="357"/>
      <c r="BA125" s="357"/>
      <c r="BB125" s="357"/>
      <c r="BC125" s="357"/>
      <c r="BD125" s="357"/>
      <c r="BE125" s="357"/>
      <c r="BF125" s="357"/>
      <c r="BG125" s="357"/>
      <c r="BH125" s="357"/>
      <c r="BI125" s="357"/>
      <c r="BJ125" s="357"/>
      <c r="BK125" s="357"/>
      <c r="BL125" s="357"/>
      <c r="BM125" s="357"/>
      <c r="BN125" s="357"/>
      <c r="BO125" s="357"/>
      <c r="BP125" s="357"/>
      <c r="BQ125" s="357"/>
      <c r="BR125" s="357"/>
      <c r="BS125" s="357"/>
      <c r="BT125" s="357"/>
      <c r="BU125" s="357"/>
      <c r="BV125" s="357"/>
      <c r="BW125" s="357"/>
      <c r="BX125" s="357"/>
      <c r="BY125" s="357"/>
      <c r="BZ125" s="357"/>
      <c r="CA125" s="357"/>
      <c r="CB125" s="357"/>
      <c r="CC125" s="357"/>
      <c r="CD125" s="357"/>
      <c r="CE125" s="357"/>
      <c r="CF125" s="357"/>
      <c r="CG125" s="357"/>
      <c r="CH125" s="357"/>
      <c r="CI125" s="357"/>
      <c r="CJ125" s="357"/>
      <c r="CK125" s="358"/>
    </row>
    <row r="126" spans="1:125" ht="36.9" customHeight="1" thickTop="1" x14ac:dyDescent="0.25">
      <c r="A126" s="999"/>
      <c r="B126" s="995" t="s">
        <v>735</v>
      </c>
      <c r="C126" s="359"/>
      <c r="D126" s="359"/>
      <c r="E126" s="359"/>
      <c r="F126" s="359"/>
      <c r="G126" s="359"/>
      <c r="H126" s="359"/>
      <c r="I126" s="359"/>
      <c r="J126" s="359"/>
      <c r="K126" s="359"/>
      <c r="L126" s="359"/>
      <c r="M126" s="359"/>
      <c r="N126" s="359"/>
      <c r="O126" s="359"/>
      <c r="P126" s="359"/>
      <c r="Q126" s="359"/>
      <c r="R126" s="359"/>
      <c r="S126" s="359"/>
      <c r="T126" s="359"/>
      <c r="U126" s="359"/>
      <c r="V126" s="359"/>
      <c r="W126" s="359"/>
      <c r="X126" s="359"/>
      <c r="Y126" s="359"/>
      <c r="Z126" s="359"/>
      <c r="AA126" s="359"/>
      <c r="AB126" s="359"/>
      <c r="AC126" s="359"/>
      <c r="AD126" s="359"/>
      <c r="AE126" s="359"/>
      <c r="AF126" s="359"/>
      <c r="AG126" s="359"/>
      <c r="AH126" s="359"/>
      <c r="AI126" s="359"/>
      <c r="AJ126" s="359"/>
      <c r="AK126" s="359"/>
      <c r="AL126" s="359"/>
      <c r="AM126" s="359"/>
      <c r="AN126" s="359"/>
      <c r="AO126" s="359"/>
      <c r="AP126" s="359"/>
      <c r="AQ126" s="359"/>
      <c r="AR126" s="359"/>
      <c r="AS126" s="359"/>
      <c r="AT126" s="359"/>
      <c r="AU126" s="359"/>
      <c r="AV126" s="360" t="s">
        <v>736</v>
      </c>
      <c r="AW126" s="183" t="str">
        <f>'Org Raw Data'!$G$19</f>
        <v>ORG_L3_279</v>
      </c>
      <c r="AX126" s="183" t="str">
        <f ca="1">OFFSET('Org Raw Data'!$G$19,0,1)</f>
        <v>IAU</v>
      </c>
      <c r="AY126" s="360" t="s">
        <v>737</v>
      </c>
      <c r="AZ126" s="183" t="str">
        <f>'Org Raw Data'!$G$19</f>
        <v>ORG_L3_279</v>
      </c>
      <c r="BA126" s="183" t="str">
        <f ca="1">OFFSET('Org Raw Data'!$G$19,0,1)</f>
        <v>IAU</v>
      </c>
      <c r="BB126" s="359"/>
      <c r="BC126" s="359"/>
      <c r="BD126" s="359"/>
      <c r="BE126" s="359"/>
      <c r="BF126" s="359"/>
      <c r="BG126" s="359"/>
      <c r="BH126" s="359"/>
      <c r="BI126" s="359"/>
      <c r="BJ126" s="359"/>
      <c r="BK126" s="359"/>
      <c r="BL126" s="359"/>
      <c r="BM126" s="359"/>
      <c r="BN126" s="359"/>
      <c r="BO126" s="359"/>
      <c r="BP126" s="359"/>
      <c r="BQ126" s="359"/>
      <c r="BR126" s="359"/>
      <c r="BS126" s="359"/>
      <c r="BT126" s="359"/>
      <c r="BU126" s="359"/>
      <c r="BV126" s="359"/>
      <c r="BW126" s="359"/>
      <c r="BX126" s="359"/>
      <c r="BY126" s="359"/>
      <c r="BZ126" s="359"/>
      <c r="CA126" s="359"/>
      <c r="CB126" s="359"/>
      <c r="CC126" s="359"/>
      <c r="CD126" s="359"/>
      <c r="CE126" s="359"/>
      <c r="CF126" s="359"/>
      <c r="CG126" s="359"/>
      <c r="CH126" s="359"/>
      <c r="CI126" s="359"/>
      <c r="CJ126" s="359"/>
      <c r="CK126" s="362"/>
    </row>
    <row r="127" spans="1:125" ht="18.600000000000001" customHeight="1" x14ac:dyDescent="0.25">
      <c r="A127" s="999"/>
      <c r="B127" s="997"/>
      <c r="C127" s="184"/>
      <c r="D127" s="184"/>
      <c r="E127" s="184"/>
      <c r="F127" s="184"/>
      <c r="G127" s="184"/>
      <c r="H127" s="184"/>
      <c r="I127" s="184"/>
      <c r="J127" s="184"/>
      <c r="K127" s="184" t="s">
        <v>587</v>
      </c>
      <c r="L127" s="184"/>
      <c r="M127" s="184"/>
      <c r="N127" s="184"/>
      <c r="O127" s="184"/>
      <c r="P127" s="184"/>
      <c r="Q127" s="184"/>
      <c r="R127" s="184"/>
      <c r="S127" s="184"/>
      <c r="T127" s="184"/>
      <c r="U127" s="184"/>
      <c r="V127" s="184"/>
      <c r="W127" s="184"/>
      <c r="X127" s="184"/>
      <c r="Y127" s="184"/>
      <c r="Z127" s="184"/>
      <c r="AA127" s="184"/>
      <c r="AB127" s="184"/>
      <c r="AC127" s="184"/>
      <c r="AD127" s="184"/>
      <c r="AE127" s="184"/>
      <c r="AF127" s="184"/>
      <c r="AG127" s="184"/>
      <c r="AH127" s="184"/>
      <c r="AI127" s="184"/>
      <c r="AJ127" s="184"/>
      <c r="AK127" s="184"/>
      <c r="AL127" s="184"/>
      <c r="AM127" s="184"/>
      <c r="AN127" s="184"/>
      <c r="AO127" s="184"/>
      <c r="AP127" s="184"/>
      <c r="AQ127" s="184"/>
      <c r="AR127" s="184"/>
      <c r="AS127" s="184"/>
      <c r="AT127" s="184"/>
      <c r="AU127" s="184"/>
      <c r="AV127" s="183"/>
      <c r="AW127" s="183"/>
      <c r="AX127" s="183"/>
      <c r="AY127" s="346" t="s">
        <v>738</v>
      </c>
      <c r="AZ127" s="183" t="str">
        <f>'Org Raw Data'!$G$19</f>
        <v>ORG_L3_279</v>
      </c>
      <c r="BA127" s="183" t="str">
        <f ca="1">OFFSET('Org Raw Data'!$G$19,0,1)</f>
        <v>IAU</v>
      </c>
      <c r="BB127" s="184"/>
      <c r="BC127" s="184"/>
      <c r="BD127" s="184"/>
      <c r="BE127" s="184"/>
      <c r="BF127" s="184"/>
      <c r="BG127" s="184"/>
      <c r="BH127" s="184"/>
      <c r="BI127" s="184"/>
      <c r="BJ127" s="184"/>
      <c r="BK127" s="184"/>
      <c r="BL127" s="184"/>
      <c r="BM127" s="184"/>
      <c r="BN127" s="184"/>
      <c r="BO127" s="184"/>
      <c r="BP127" s="184"/>
      <c r="BQ127" s="184"/>
      <c r="BR127" s="184"/>
      <c r="BS127" s="184"/>
      <c r="BT127" s="184"/>
      <c r="BU127" s="184"/>
      <c r="BV127" s="184"/>
      <c r="BW127" s="184"/>
      <c r="BX127" s="184"/>
      <c r="BY127" s="184"/>
      <c r="BZ127" s="184"/>
      <c r="CA127" s="184"/>
      <c r="CB127" s="184"/>
      <c r="CC127" s="184"/>
      <c r="CD127" s="184"/>
      <c r="CE127" s="184"/>
      <c r="CF127" s="184"/>
      <c r="CG127" s="184"/>
      <c r="CH127" s="184"/>
      <c r="CI127" s="184"/>
      <c r="CJ127" s="184"/>
      <c r="CK127" s="349"/>
    </row>
    <row r="128" spans="1:125" ht="18.600000000000001" customHeight="1" thickBot="1" x14ac:dyDescent="0.3">
      <c r="A128" s="999"/>
      <c r="B128" s="996"/>
      <c r="C128" s="357"/>
      <c r="D128" s="357"/>
      <c r="E128" s="357"/>
      <c r="F128" s="357"/>
      <c r="G128" s="357"/>
      <c r="H128" s="357"/>
      <c r="I128" s="357"/>
      <c r="J128" s="357"/>
      <c r="K128" s="357"/>
      <c r="L128" s="357"/>
      <c r="M128" s="357"/>
      <c r="N128" s="357"/>
      <c r="O128" s="357"/>
      <c r="P128" s="357"/>
      <c r="Q128" s="357"/>
      <c r="R128" s="357"/>
      <c r="S128" s="357"/>
      <c r="T128" s="357"/>
      <c r="U128" s="357"/>
      <c r="V128" s="357"/>
      <c r="W128" s="357"/>
      <c r="X128" s="357"/>
      <c r="Y128" s="357"/>
      <c r="Z128" s="357"/>
      <c r="AA128" s="357"/>
      <c r="AB128" s="357"/>
      <c r="AC128" s="357"/>
      <c r="AD128" s="357"/>
      <c r="AE128" s="357"/>
      <c r="AF128" s="357"/>
      <c r="AG128" s="357"/>
      <c r="AH128" s="357"/>
      <c r="AI128" s="357"/>
      <c r="AJ128" s="357"/>
      <c r="AK128" s="357"/>
      <c r="AL128" s="357"/>
      <c r="AM128" s="357"/>
      <c r="AN128" s="357"/>
      <c r="AO128" s="357"/>
      <c r="AP128" s="357"/>
      <c r="AQ128" s="357"/>
      <c r="AR128" s="357"/>
      <c r="AS128" s="357"/>
      <c r="AT128" s="357"/>
      <c r="AU128" s="357"/>
      <c r="AV128" s="356"/>
      <c r="AW128" s="356"/>
      <c r="AX128" s="356"/>
      <c r="AY128" s="355" t="s">
        <v>739</v>
      </c>
      <c r="AZ128" s="183" t="str">
        <f>'Org Raw Data'!$G$19</f>
        <v>ORG_L3_279</v>
      </c>
      <c r="BA128" s="183" t="str">
        <f ca="1">OFFSET('Org Raw Data'!$G$19,0,1)</f>
        <v>IAU</v>
      </c>
      <c r="BB128" s="357"/>
      <c r="BC128" s="357"/>
      <c r="BD128" s="357"/>
      <c r="BE128" s="357"/>
      <c r="BF128" s="357"/>
      <c r="BG128" s="357"/>
      <c r="BH128" s="357"/>
      <c r="BI128" s="357"/>
      <c r="BJ128" s="357"/>
      <c r="BK128" s="357"/>
      <c r="BL128" s="357"/>
      <c r="BM128" s="357"/>
      <c r="BN128" s="357"/>
      <c r="BO128" s="357"/>
      <c r="BP128" s="357"/>
      <c r="BQ128" s="357"/>
      <c r="BR128" s="357"/>
      <c r="BS128" s="357"/>
      <c r="BT128" s="357"/>
      <c r="BU128" s="357"/>
      <c r="BV128" s="357"/>
      <c r="BW128" s="357"/>
      <c r="BX128" s="357"/>
      <c r="BY128" s="357"/>
      <c r="BZ128" s="357"/>
      <c r="CA128" s="357"/>
      <c r="CB128" s="357"/>
      <c r="CC128" s="357"/>
      <c r="CD128" s="357"/>
      <c r="CE128" s="357"/>
      <c r="CF128" s="357"/>
      <c r="CG128" s="357"/>
      <c r="CH128" s="357"/>
      <c r="CI128" s="357"/>
      <c r="CJ128" s="357"/>
      <c r="CK128" s="358"/>
    </row>
    <row r="129" spans="1:89" ht="36.9" customHeight="1" thickTop="1" x14ac:dyDescent="0.25">
      <c r="A129" s="999"/>
      <c r="B129" s="995" t="s">
        <v>740</v>
      </c>
      <c r="C129" s="359"/>
      <c r="D129" s="359"/>
      <c r="E129" s="359"/>
      <c r="F129" s="359"/>
      <c r="G129" s="359"/>
      <c r="H129" s="359"/>
      <c r="I129" s="359"/>
      <c r="J129" s="359"/>
      <c r="K129" s="359"/>
      <c r="L129" s="359"/>
      <c r="M129" s="359"/>
      <c r="N129" s="359"/>
      <c r="O129" s="359"/>
      <c r="P129" s="359"/>
      <c r="Q129" s="359"/>
      <c r="R129" s="359"/>
      <c r="S129" s="359"/>
      <c r="T129" s="359"/>
      <c r="U129" s="359"/>
      <c r="V129" s="359"/>
      <c r="W129" s="359"/>
      <c r="X129" s="359"/>
      <c r="Y129" s="359"/>
      <c r="Z129" s="359"/>
      <c r="AA129" s="359"/>
      <c r="AB129" s="359"/>
      <c r="AC129" s="359"/>
      <c r="AD129" s="359"/>
      <c r="AE129" s="359"/>
      <c r="AF129" s="359"/>
      <c r="AG129" s="359"/>
      <c r="AH129" s="359"/>
      <c r="AI129" s="359"/>
      <c r="AJ129" s="359"/>
      <c r="AK129" s="359"/>
      <c r="AL129" s="359"/>
      <c r="AM129" s="359"/>
      <c r="AN129" s="359"/>
      <c r="AO129" s="359"/>
      <c r="AP129" s="359"/>
      <c r="AQ129" s="359"/>
      <c r="AR129" s="359"/>
      <c r="AS129" s="359"/>
      <c r="AT129" s="359"/>
      <c r="AU129" s="359"/>
      <c r="AV129" s="359"/>
      <c r="AW129" s="359"/>
      <c r="AX129" s="359"/>
      <c r="AY129" s="359"/>
      <c r="AZ129" s="359"/>
      <c r="BA129" s="359"/>
      <c r="BB129" s="360" t="s">
        <v>741</v>
      </c>
      <c r="BC129" s="361" t="str">
        <f>'Org Raw Data'!$G$27</f>
        <v>ORG_L3_291</v>
      </c>
      <c r="BD129" s="361" t="str">
        <f ca="1">OFFSET('Org Raw Data'!$G$27,0,1)</f>
        <v>GRM</v>
      </c>
      <c r="BE129" s="359"/>
      <c r="BF129" s="359"/>
      <c r="BG129" s="359"/>
      <c r="BH129" s="359"/>
      <c r="BI129" s="359"/>
      <c r="BJ129" s="359"/>
      <c r="BK129" s="359"/>
      <c r="BL129" s="359"/>
      <c r="BM129" s="359"/>
      <c r="BN129" s="359"/>
      <c r="BO129" s="359"/>
      <c r="BP129" s="359"/>
      <c r="BQ129" s="361"/>
      <c r="BR129" s="361"/>
      <c r="BS129" s="361"/>
      <c r="BT129" s="359"/>
      <c r="BU129" s="359"/>
      <c r="BV129" s="359"/>
      <c r="BW129" s="359"/>
      <c r="BX129" s="359"/>
      <c r="BY129" s="359"/>
      <c r="BZ129" s="361"/>
      <c r="CA129" s="361"/>
      <c r="CB129" s="361"/>
      <c r="CC129" s="359"/>
      <c r="CD129" s="359"/>
      <c r="CE129" s="359"/>
      <c r="CF129" s="359"/>
      <c r="CG129" s="359"/>
      <c r="CH129" s="359"/>
      <c r="CI129" s="359"/>
      <c r="CJ129" s="359"/>
      <c r="CK129" s="362"/>
    </row>
    <row r="130" spans="1:89" ht="18.600000000000001" customHeight="1" x14ac:dyDescent="0.25">
      <c r="A130" s="999"/>
      <c r="B130" s="997"/>
      <c r="C130" s="184"/>
      <c r="D130" s="184"/>
      <c r="E130" s="184"/>
      <c r="F130" s="184"/>
      <c r="G130" s="184"/>
      <c r="H130" s="184"/>
      <c r="I130" s="184"/>
      <c r="J130" s="184"/>
      <c r="K130" s="184"/>
      <c r="L130" s="184"/>
      <c r="M130" s="184"/>
      <c r="N130" s="184"/>
      <c r="O130" s="184"/>
      <c r="P130" s="184"/>
      <c r="Q130" s="184"/>
      <c r="R130" s="184"/>
      <c r="S130" s="184"/>
      <c r="T130" s="184"/>
      <c r="U130" s="184"/>
      <c r="V130" s="184"/>
      <c r="W130" s="184"/>
      <c r="X130" s="184"/>
      <c r="Y130" s="184"/>
      <c r="Z130" s="184"/>
      <c r="AA130" s="184"/>
      <c r="AB130" s="184"/>
      <c r="AC130" s="184"/>
      <c r="AD130" s="184"/>
      <c r="AE130" s="184"/>
      <c r="AF130" s="184"/>
      <c r="AG130" s="184"/>
      <c r="AH130" s="184"/>
      <c r="AI130" s="184"/>
      <c r="AJ130" s="184"/>
      <c r="AK130" s="184"/>
      <c r="AL130" s="184"/>
      <c r="AM130" s="184"/>
      <c r="AN130" s="184"/>
      <c r="AO130" s="184"/>
      <c r="AP130" s="184"/>
      <c r="AQ130" s="184"/>
      <c r="AR130" s="184"/>
      <c r="AS130" s="184"/>
      <c r="AT130" s="184"/>
      <c r="AU130" s="184"/>
      <c r="AV130" s="184"/>
      <c r="AW130" s="184"/>
      <c r="AX130" s="184"/>
      <c r="AY130" s="184"/>
      <c r="AZ130" s="184"/>
      <c r="BA130" s="184"/>
      <c r="BB130" s="346" t="s">
        <v>742</v>
      </c>
      <c r="BC130" s="183" t="str">
        <f>'Org Raw Data'!$G$27</f>
        <v>ORG_L3_291</v>
      </c>
      <c r="BD130" s="183" t="str">
        <f ca="1">OFFSET('Org Raw Data'!$G$27,0,1)</f>
        <v>GRM</v>
      </c>
      <c r="BE130" s="184"/>
      <c r="BF130" s="184"/>
      <c r="BG130" s="184"/>
      <c r="BH130" s="184"/>
      <c r="BI130" s="184"/>
      <c r="BJ130" s="184"/>
      <c r="BK130" s="184"/>
      <c r="BL130" s="184"/>
      <c r="BM130" s="184"/>
      <c r="BN130" s="184"/>
      <c r="BO130" s="184"/>
      <c r="BP130" s="184"/>
      <c r="BQ130" s="183"/>
      <c r="BR130" s="183"/>
      <c r="BS130" s="183"/>
      <c r="BT130" s="184"/>
      <c r="BU130" s="184"/>
      <c r="BV130" s="184"/>
      <c r="BW130" s="184"/>
      <c r="BX130" s="184"/>
      <c r="BY130" s="184"/>
      <c r="BZ130" s="183"/>
      <c r="CA130" s="183"/>
      <c r="CB130" s="183"/>
      <c r="CC130" s="184"/>
      <c r="CD130" s="184"/>
      <c r="CE130" s="184"/>
      <c r="CF130" s="184"/>
      <c r="CG130" s="184"/>
      <c r="CH130" s="184"/>
      <c r="CI130" s="184"/>
      <c r="CJ130" s="184"/>
      <c r="CK130" s="349"/>
    </row>
    <row r="131" spans="1:89" ht="18.600000000000001" customHeight="1" thickBot="1" x14ac:dyDescent="0.3">
      <c r="A131" s="999"/>
      <c r="B131" s="996"/>
      <c r="C131" s="357"/>
      <c r="D131" s="357"/>
      <c r="E131" s="357"/>
      <c r="F131" s="357"/>
      <c r="G131" s="357"/>
      <c r="H131" s="357"/>
      <c r="I131" s="357"/>
      <c r="J131" s="357"/>
      <c r="K131" s="357"/>
      <c r="L131" s="357"/>
      <c r="M131" s="357"/>
      <c r="N131" s="357"/>
      <c r="O131" s="357"/>
      <c r="P131" s="357"/>
      <c r="Q131" s="357"/>
      <c r="R131" s="357"/>
      <c r="S131" s="357"/>
      <c r="T131" s="357"/>
      <c r="U131" s="357"/>
      <c r="V131" s="357"/>
      <c r="W131" s="357"/>
      <c r="X131" s="357"/>
      <c r="Y131" s="357"/>
      <c r="Z131" s="357"/>
      <c r="AA131" s="357"/>
      <c r="AB131" s="357"/>
      <c r="AC131" s="357"/>
      <c r="AD131" s="357"/>
      <c r="AE131" s="357"/>
      <c r="AF131" s="357"/>
      <c r="AG131" s="357"/>
      <c r="AH131" s="357"/>
      <c r="AI131" s="357"/>
      <c r="AJ131" s="357"/>
      <c r="AK131" s="357"/>
      <c r="AL131" s="357"/>
      <c r="AM131" s="357"/>
      <c r="AN131" s="357"/>
      <c r="AO131" s="357"/>
      <c r="AP131" s="357"/>
      <c r="AQ131" s="357"/>
      <c r="AR131" s="357"/>
      <c r="AS131" s="357"/>
      <c r="AT131" s="357"/>
      <c r="AU131" s="357"/>
      <c r="AV131" s="357"/>
      <c r="AW131" s="357"/>
      <c r="AX131" s="357"/>
      <c r="AY131" s="357"/>
      <c r="AZ131" s="357"/>
      <c r="BA131" s="357"/>
      <c r="BB131" s="355" t="s">
        <v>743</v>
      </c>
      <c r="BC131" s="387" t="str">
        <f>'Org Raw Data'!$G$21</f>
        <v>ORG_L3_296</v>
      </c>
      <c r="BD131" s="387" t="str">
        <f ca="1">OFFSET('Org Raw Data'!$G$21,0,1)</f>
        <v>FM</v>
      </c>
      <c r="BE131" s="357"/>
      <c r="BF131" s="357"/>
      <c r="BG131" s="357"/>
      <c r="BH131" s="357"/>
      <c r="BI131" s="357"/>
      <c r="BJ131" s="357"/>
      <c r="BK131" s="357"/>
      <c r="BL131" s="357"/>
      <c r="BM131" s="357"/>
      <c r="BN131" s="357"/>
      <c r="BO131" s="357"/>
      <c r="BP131" s="357"/>
      <c r="BQ131" s="356"/>
      <c r="BR131" s="356"/>
      <c r="BS131" s="356"/>
      <c r="BT131" s="357"/>
      <c r="BU131" s="357"/>
      <c r="BV131" s="357"/>
      <c r="BW131" s="357"/>
      <c r="BX131" s="357"/>
      <c r="BY131" s="357"/>
      <c r="BZ131" s="356"/>
      <c r="CA131" s="356"/>
      <c r="CB131" s="356"/>
      <c r="CC131" s="357"/>
      <c r="CD131" s="357"/>
      <c r="CE131" s="357"/>
      <c r="CF131" s="357"/>
      <c r="CG131" s="357"/>
      <c r="CH131" s="357"/>
      <c r="CI131" s="357"/>
      <c r="CJ131" s="357"/>
      <c r="CK131" s="358"/>
    </row>
    <row r="132" spans="1:89" ht="36.9" customHeight="1" thickTop="1" x14ac:dyDescent="0.25">
      <c r="A132" s="999"/>
      <c r="B132" s="997" t="s">
        <v>744</v>
      </c>
      <c r="C132" s="184"/>
      <c r="D132" s="184"/>
      <c r="E132" s="184"/>
      <c r="F132" s="184"/>
      <c r="G132" s="184"/>
      <c r="H132" s="184"/>
      <c r="I132" s="184"/>
      <c r="J132" s="184"/>
      <c r="K132" s="184"/>
      <c r="L132" s="184"/>
      <c r="M132" s="184"/>
      <c r="N132" s="184"/>
      <c r="O132" s="184"/>
      <c r="P132" s="184"/>
      <c r="Q132" s="184"/>
      <c r="R132" s="184"/>
      <c r="S132" s="184"/>
      <c r="T132" s="184"/>
      <c r="U132" s="184"/>
      <c r="V132" s="184"/>
      <c r="W132" s="184"/>
      <c r="X132" s="184"/>
      <c r="Y132" s="184"/>
      <c r="Z132" s="184"/>
      <c r="AA132" s="184"/>
      <c r="AB132" s="184"/>
      <c r="AC132" s="184"/>
      <c r="AD132" s="184"/>
      <c r="AE132" s="184"/>
      <c r="AF132" s="184"/>
      <c r="AG132" s="184"/>
      <c r="AH132" s="184"/>
      <c r="AI132" s="184"/>
      <c r="AJ132" s="184"/>
      <c r="AK132" s="184"/>
      <c r="AL132" s="184"/>
      <c r="AM132" s="184"/>
      <c r="AN132" s="184"/>
      <c r="AO132" s="184"/>
      <c r="AP132" s="184"/>
      <c r="AQ132" s="184"/>
      <c r="AR132" s="184"/>
      <c r="AS132" s="184"/>
      <c r="AT132" s="184"/>
      <c r="AU132" s="184"/>
      <c r="AV132" s="184"/>
      <c r="AW132" s="184"/>
      <c r="AX132" s="184"/>
      <c r="AY132" s="184"/>
      <c r="AZ132" s="184"/>
      <c r="BA132" s="184"/>
      <c r="BB132" s="354" t="s">
        <v>747</v>
      </c>
      <c r="BC132" s="183" t="str">
        <f>'Org Raw Data'!$G$19</f>
        <v>ORG_L3_279</v>
      </c>
      <c r="BD132" s="183" t="str">
        <f ca="1">OFFSET('Org Raw Data'!$G$19,0,1)</f>
        <v>IAU</v>
      </c>
      <c r="BE132" s="184"/>
      <c r="BF132" s="184"/>
      <c r="BG132" s="184"/>
      <c r="BH132" s="184"/>
      <c r="BI132" s="184"/>
      <c r="BJ132" s="184"/>
      <c r="BK132" s="184"/>
      <c r="BL132" s="184"/>
      <c r="BM132" s="184"/>
      <c r="BN132" s="184"/>
      <c r="BO132" s="184"/>
      <c r="BP132" s="184"/>
      <c r="BQ132" s="354" t="s">
        <v>745</v>
      </c>
      <c r="BR132" s="183" t="str">
        <f>'Org Raw Data'!$G$27</f>
        <v>ORG_L3_291</v>
      </c>
      <c r="BS132" s="183" t="str">
        <f ca="1">OFFSET('Org Raw Data'!$G$27,0,1)</f>
        <v>GRM</v>
      </c>
      <c r="BT132" s="184"/>
      <c r="BU132" s="184"/>
      <c r="BV132" s="184"/>
      <c r="BW132" s="184"/>
      <c r="BX132" s="184"/>
      <c r="BY132" s="184"/>
      <c r="BZ132" s="184"/>
      <c r="CA132" s="184"/>
      <c r="CB132" s="184"/>
      <c r="CC132" s="183"/>
      <c r="CD132" s="183"/>
      <c r="CE132" s="183"/>
      <c r="CF132" s="184"/>
      <c r="CG132" s="184"/>
      <c r="CH132" s="184"/>
      <c r="CI132" s="184"/>
      <c r="CJ132" s="184"/>
      <c r="CK132" s="349"/>
    </row>
    <row r="133" spans="1:89" ht="18.600000000000001" customHeight="1" thickBot="1" x14ac:dyDescent="0.3">
      <c r="A133" s="999"/>
      <c r="B133" s="996"/>
      <c r="C133" s="357"/>
      <c r="D133" s="357"/>
      <c r="E133" s="357"/>
      <c r="F133" s="357"/>
      <c r="G133" s="357"/>
      <c r="H133" s="357"/>
      <c r="I133" s="357"/>
      <c r="J133" s="357"/>
      <c r="K133" s="357"/>
      <c r="L133" s="357"/>
      <c r="M133" s="357"/>
      <c r="N133" s="357"/>
      <c r="O133" s="357"/>
      <c r="P133" s="357"/>
      <c r="Q133" s="357"/>
      <c r="R133" s="357"/>
      <c r="S133" s="357"/>
      <c r="T133" s="357"/>
      <c r="U133" s="357"/>
      <c r="V133" s="357"/>
      <c r="W133" s="357"/>
      <c r="X133" s="357"/>
      <c r="Y133" s="357"/>
      <c r="Z133" s="357"/>
      <c r="AA133" s="357"/>
      <c r="AB133" s="357"/>
      <c r="AC133" s="357"/>
      <c r="AD133" s="357"/>
      <c r="AE133" s="357"/>
      <c r="AF133" s="357"/>
      <c r="AG133" s="357"/>
      <c r="AH133" s="357"/>
      <c r="AI133" s="357"/>
      <c r="AJ133" s="357"/>
      <c r="AK133" s="357"/>
      <c r="AL133" s="357"/>
      <c r="AM133" s="357"/>
      <c r="AN133" s="357"/>
      <c r="AO133" s="357"/>
      <c r="AP133" s="357"/>
      <c r="AQ133" s="357"/>
      <c r="AR133" s="357"/>
      <c r="AS133" s="357"/>
      <c r="AT133" s="357"/>
      <c r="AU133" s="357"/>
      <c r="AV133" s="357"/>
      <c r="AW133" s="357"/>
      <c r="AX133" s="357"/>
      <c r="AY133" s="357"/>
      <c r="AZ133" s="357"/>
      <c r="BA133" s="357"/>
      <c r="BB133" s="356"/>
      <c r="BC133" s="356"/>
      <c r="BD133" s="356"/>
      <c r="BE133" s="357"/>
      <c r="BF133" s="357"/>
      <c r="BG133" s="357"/>
      <c r="BH133" s="357"/>
      <c r="BI133" s="357"/>
      <c r="BJ133" s="357"/>
      <c r="BK133" s="357"/>
      <c r="BL133" s="357"/>
      <c r="BM133" s="357"/>
      <c r="BN133" s="357"/>
      <c r="BO133" s="357"/>
      <c r="BP133" s="357"/>
      <c r="BQ133" s="355" t="s">
        <v>746</v>
      </c>
      <c r="BR133" s="183" t="str">
        <f>'Org Raw Data'!$G$27</f>
        <v>ORG_L3_291</v>
      </c>
      <c r="BS133" s="183" t="str">
        <f ca="1">OFFSET('Org Raw Data'!$G$27,0,1)</f>
        <v>GRM</v>
      </c>
      <c r="BT133" s="357"/>
      <c r="BU133" s="357"/>
      <c r="BV133" s="357"/>
      <c r="BW133" s="357"/>
      <c r="BX133" s="357"/>
      <c r="BY133" s="357"/>
      <c r="BZ133" s="357"/>
      <c r="CA133" s="357"/>
      <c r="CB133" s="357"/>
      <c r="CC133" s="356"/>
      <c r="CD133" s="356"/>
      <c r="CE133" s="356"/>
      <c r="CF133" s="357"/>
      <c r="CG133" s="357"/>
      <c r="CH133" s="357"/>
      <c r="CI133" s="357"/>
      <c r="CJ133" s="357"/>
      <c r="CK133" s="358"/>
    </row>
    <row r="134" spans="1:89" ht="36.9" customHeight="1" thickTop="1" x14ac:dyDescent="0.25">
      <c r="A134" s="999"/>
      <c r="B134" s="995" t="s">
        <v>748</v>
      </c>
      <c r="C134" s="359"/>
      <c r="D134" s="359"/>
      <c r="E134" s="359"/>
      <c r="F134" s="359"/>
      <c r="G134" s="359"/>
      <c r="H134" s="359"/>
      <c r="I134" s="359"/>
      <c r="J134" s="359"/>
      <c r="K134" s="359"/>
      <c r="L134" s="359"/>
      <c r="M134" s="359"/>
      <c r="N134" s="359"/>
      <c r="O134" s="359"/>
      <c r="P134" s="359"/>
      <c r="Q134" s="359"/>
      <c r="R134" s="359"/>
      <c r="S134" s="359"/>
      <c r="T134" s="359"/>
      <c r="U134" s="359"/>
      <c r="V134" s="359"/>
      <c r="W134" s="359"/>
      <c r="X134" s="359"/>
      <c r="Y134" s="359"/>
      <c r="Z134" s="359"/>
      <c r="AA134" s="359"/>
      <c r="AB134" s="359"/>
      <c r="AC134" s="359"/>
      <c r="AD134" s="359"/>
      <c r="AE134" s="359"/>
      <c r="AF134" s="359"/>
      <c r="AG134" s="359"/>
      <c r="AH134" s="359"/>
      <c r="AI134" s="359"/>
      <c r="AJ134" s="359"/>
      <c r="AK134" s="359"/>
      <c r="AL134" s="359"/>
      <c r="AM134" s="359"/>
      <c r="AN134" s="359"/>
      <c r="AO134" s="359"/>
      <c r="AP134" s="359"/>
      <c r="AQ134" s="359"/>
      <c r="AR134" s="359"/>
      <c r="AS134" s="359"/>
      <c r="AT134" s="359"/>
      <c r="AU134" s="359"/>
      <c r="AV134" s="359"/>
      <c r="AW134" s="359"/>
      <c r="AX134" s="359"/>
      <c r="AY134" s="359"/>
      <c r="AZ134" s="359"/>
      <c r="BA134" s="359"/>
      <c r="BB134" s="359"/>
      <c r="BC134" s="359"/>
      <c r="BD134" s="359"/>
      <c r="BE134" s="359"/>
      <c r="BF134" s="359"/>
      <c r="BG134" s="359"/>
      <c r="BH134" s="359"/>
      <c r="BI134" s="359"/>
      <c r="BJ134" s="359"/>
      <c r="BK134" s="360" t="s">
        <v>751</v>
      </c>
      <c r="BL134" s="183" t="str">
        <f>'Org Raw Data'!$G$43</f>
        <v>ORG_L3_272</v>
      </c>
      <c r="BM134" s="183" t="str">
        <f ca="1">OFFSET('Org Raw Data'!$G$43,0,1)</f>
        <v>MC</v>
      </c>
      <c r="BN134" s="359"/>
      <c r="BO134" s="359"/>
      <c r="BP134" s="359"/>
      <c r="BQ134" s="359"/>
      <c r="BR134" s="359"/>
      <c r="BS134" s="359"/>
      <c r="BT134" s="359"/>
      <c r="BU134" s="359"/>
      <c r="BV134" s="359"/>
      <c r="BW134" s="359"/>
      <c r="BX134" s="359"/>
      <c r="BY134" s="359"/>
      <c r="BZ134" s="359"/>
      <c r="CA134" s="359"/>
      <c r="CB134" s="359"/>
      <c r="CC134" s="359"/>
      <c r="CD134" s="359"/>
      <c r="CE134" s="359"/>
      <c r="CF134" s="359"/>
      <c r="CG134" s="359"/>
      <c r="CH134" s="359"/>
      <c r="CI134" s="360" t="s">
        <v>749</v>
      </c>
      <c r="CJ134" s="361" t="str">
        <f>'Org Raw Data'!$G$7</f>
        <v>ORG_L3_280</v>
      </c>
      <c r="CK134" s="363" t="str">
        <f ca="1">OFFSET('Org Raw Data'!$G$7,0,1)</f>
        <v>SSE</v>
      </c>
    </row>
    <row r="135" spans="1:89" ht="18.600000000000001" customHeight="1" x14ac:dyDescent="0.25">
      <c r="A135" s="999"/>
      <c r="B135" s="997"/>
      <c r="C135" s="184"/>
      <c r="D135" s="184"/>
      <c r="E135" s="184"/>
      <c r="F135" s="184"/>
      <c r="G135" s="184"/>
      <c r="H135" s="184"/>
      <c r="I135" s="184"/>
      <c r="J135" s="184"/>
      <c r="K135" s="184"/>
      <c r="L135" s="184"/>
      <c r="M135" s="184"/>
      <c r="N135" s="184"/>
      <c r="O135" s="184"/>
      <c r="P135" s="184"/>
      <c r="Q135" s="184"/>
      <c r="R135" s="184"/>
      <c r="S135" s="184"/>
      <c r="T135" s="184"/>
      <c r="U135" s="184"/>
      <c r="V135" s="184"/>
      <c r="W135" s="184"/>
      <c r="X135" s="184"/>
      <c r="Y135" s="184"/>
      <c r="Z135" s="184"/>
      <c r="AA135" s="184"/>
      <c r="AB135" s="184"/>
      <c r="AC135" s="184"/>
      <c r="AD135" s="184"/>
      <c r="AE135" s="184"/>
      <c r="AF135" s="184"/>
      <c r="AG135" s="184"/>
      <c r="AH135" s="184"/>
      <c r="AI135" s="184"/>
      <c r="AJ135" s="184"/>
      <c r="AK135" s="184"/>
      <c r="AL135" s="184"/>
      <c r="AM135" s="184"/>
      <c r="AN135" s="184"/>
      <c r="AO135" s="184"/>
      <c r="AP135" s="184"/>
      <c r="AQ135" s="184"/>
      <c r="AR135" s="184"/>
      <c r="AS135" s="184"/>
      <c r="AT135" s="184"/>
      <c r="AU135" s="184"/>
      <c r="AV135" s="184"/>
      <c r="AW135" s="184"/>
      <c r="AX135" s="184"/>
      <c r="AY135" s="184"/>
      <c r="AZ135" s="184"/>
      <c r="BA135" s="184"/>
      <c r="BB135" s="184"/>
      <c r="BC135" s="184"/>
      <c r="BD135" s="184"/>
      <c r="BE135" s="184"/>
      <c r="BF135" s="184"/>
      <c r="BG135" s="184"/>
      <c r="BH135" s="184"/>
      <c r="BI135" s="184"/>
      <c r="BJ135" s="184"/>
      <c r="BK135" s="184"/>
      <c r="BL135" s="184"/>
      <c r="BM135" s="184"/>
      <c r="BN135" s="346" t="s">
        <v>752</v>
      </c>
      <c r="BO135" s="183" t="str">
        <f>'Org Raw Data'!$G$43</f>
        <v>ORG_L3_272</v>
      </c>
      <c r="BP135" s="183" t="str">
        <f ca="1">OFFSET('Org Raw Data'!$G$43,0,1)</f>
        <v>MC</v>
      </c>
      <c r="BQ135" s="184"/>
      <c r="BR135" s="184"/>
      <c r="BS135" s="184"/>
      <c r="BT135" s="184"/>
      <c r="BU135" s="184"/>
      <c r="BV135" s="184"/>
      <c r="BW135" s="184"/>
      <c r="BX135" s="184"/>
      <c r="BY135" s="184"/>
      <c r="BZ135" s="184"/>
      <c r="CA135" s="184"/>
      <c r="CB135" s="184"/>
      <c r="CC135" s="184"/>
      <c r="CD135" s="184"/>
      <c r="CE135" s="184"/>
      <c r="CF135" s="184"/>
      <c r="CG135" s="184"/>
      <c r="CH135" s="184"/>
      <c r="CI135" s="184"/>
      <c r="CJ135" s="184"/>
      <c r="CK135" s="349"/>
    </row>
    <row r="136" spans="1:89" ht="18.600000000000001" customHeight="1" thickBot="1" x14ac:dyDescent="0.3">
      <c r="A136" s="999"/>
      <c r="B136" s="996"/>
      <c r="C136" s="357"/>
      <c r="D136" s="357"/>
      <c r="E136" s="357"/>
      <c r="F136" s="357"/>
      <c r="G136" s="357"/>
      <c r="H136" s="357"/>
      <c r="I136" s="357"/>
      <c r="J136" s="357"/>
      <c r="K136" s="357"/>
      <c r="L136" s="357"/>
      <c r="M136" s="357"/>
      <c r="N136" s="357"/>
      <c r="O136" s="357"/>
      <c r="P136" s="357"/>
      <c r="Q136" s="357"/>
      <c r="R136" s="357"/>
      <c r="S136" s="357"/>
      <c r="T136" s="357"/>
      <c r="U136" s="357"/>
      <c r="V136" s="357"/>
      <c r="W136" s="357"/>
      <c r="X136" s="357"/>
      <c r="Y136" s="357"/>
      <c r="Z136" s="357"/>
      <c r="AA136" s="357"/>
      <c r="AB136" s="357"/>
      <c r="AC136" s="357"/>
      <c r="AD136" s="357"/>
      <c r="AE136" s="357"/>
      <c r="AF136" s="357"/>
      <c r="AG136" s="357"/>
      <c r="AH136" s="357"/>
      <c r="AI136" s="357"/>
      <c r="AJ136" s="357"/>
      <c r="AK136" s="357"/>
      <c r="AL136" s="357"/>
      <c r="AM136" s="357"/>
      <c r="AN136" s="357"/>
      <c r="AO136" s="357"/>
      <c r="AP136" s="357"/>
      <c r="AQ136" s="357"/>
      <c r="AR136" s="357"/>
      <c r="AS136" s="357"/>
      <c r="AT136" s="357"/>
      <c r="AU136" s="357"/>
      <c r="AV136" s="357"/>
      <c r="AW136" s="357"/>
      <c r="AX136" s="357"/>
      <c r="AY136" s="357"/>
      <c r="AZ136" s="357"/>
      <c r="BA136" s="357"/>
      <c r="BB136" s="357"/>
      <c r="BC136" s="357"/>
      <c r="BD136" s="357"/>
      <c r="BE136" s="357"/>
      <c r="BF136" s="357"/>
      <c r="BG136" s="357"/>
      <c r="BH136" s="357"/>
      <c r="BI136" s="357"/>
      <c r="BJ136" s="357"/>
      <c r="BK136" s="355" t="s">
        <v>753</v>
      </c>
      <c r="BL136" s="183" t="str">
        <f>'Org Raw Data'!$G$43</f>
        <v>ORG_L3_272</v>
      </c>
      <c r="BM136" s="183" t="str">
        <f ca="1">OFFSET('Org Raw Data'!$G$43,0,1)</f>
        <v>MC</v>
      </c>
      <c r="BN136" s="357"/>
      <c r="BO136" s="357"/>
      <c r="BP136" s="357"/>
      <c r="BQ136" s="357"/>
      <c r="BR136" s="357"/>
      <c r="BS136" s="357"/>
      <c r="BT136" s="357"/>
      <c r="BU136" s="357"/>
      <c r="BV136" s="357"/>
      <c r="BW136" s="357"/>
      <c r="BX136" s="357"/>
      <c r="BY136" s="357"/>
      <c r="BZ136" s="357"/>
      <c r="CA136" s="357"/>
      <c r="CB136" s="357"/>
      <c r="CC136" s="357"/>
      <c r="CD136" s="357"/>
      <c r="CE136" s="357"/>
      <c r="CF136" s="357"/>
      <c r="CG136" s="357"/>
      <c r="CH136" s="357"/>
      <c r="CI136" s="357"/>
      <c r="CJ136" s="357"/>
      <c r="CK136" s="358"/>
    </row>
    <row r="137" spans="1:89" ht="18.600000000000001" customHeight="1" thickTop="1" x14ac:dyDescent="0.25">
      <c r="A137" s="999"/>
      <c r="B137" s="995" t="s">
        <v>754</v>
      </c>
      <c r="C137" s="359"/>
      <c r="D137" s="359"/>
      <c r="E137" s="359"/>
      <c r="F137" s="359"/>
      <c r="G137" s="359"/>
      <c r="H137" s="359"/>
      <c r="I137" s="359"/>
      <c r="J137" s="359"/>
      <c r="K137" s="359"/>
      <c r="L137" s="359"/>
      <c r="M137" s="359"/>
      <c r="N137" s="359"/>
      <c r="O137" s="359"/>
      <c r="P137" s="359"/>
      <c r="Q137" s="359"/>
      <c r="R137" s="359"/>
      <c r="S137" s="359"/>
      <c r="T137" s="359"/>
      <c r="U137" s="359"/>
      <c r="V137" s="359"/>
      <c r="W137" s="359"/>
      <c r="X137" s="359"/>
      <c r="Y137" s="359"/>
      <c r="Z137" s="359"/>
      <c r="AA137" s="359"/>
      <c r="AB137" s="359"/>
      <c r="AC137" s="359"/>
      <c r="AD137" s="359"/>
      <c r="AE137" s="359"/>
      <c r="AF137" s="359"/>
      <c r="AG137" s="359"/>
      <c r="AH137" s="359"/>
      <c r="AI137" s="359"/>
      <c r="AJ137" s="359"/>
      <c r="AK137" s="359"/>
      <c r="AL137" s="359"/>
      <c r="AM137" s="359"/>
      <c r="AN137" s="359"/>
      <c r="AO137" s="359"/>
      <c r="AP137" s="359"/>
      <c r="AQ137" s="359"/>
      <c r="AR137" s="359"/>
      <c r="AS137" s="359"/>
      <c r="AT137" s="359"/>
      <c r="AU137" s="359"/>
      <c r="AV137" s="359"/>
      <c r="AW137" s="359"/>
      <c r="AX137" s="359"/>
      <c r="AY137" s="359"/>
      <c r="AZ137" s="359"/>
      <c r="BA137" s="359"/>
      <c r="BB137" s="359"/>
      <c r="BC137" s="359"/>
      <c r="BD137" s="359"/>
      <c r="BE137" s="359"/>
      <c r="BF137" s="359"/>
      <c r="BG137" s="359"/>
      <c r="BH137" s="359"/>
      <c r="BI137" s="359"/>
      <c r="BJ137" s="359"/>
      <c r="BK137" s="359"/>
      <c r="BL137" s="359"/>
      <c r="BM137" s="359"/>
      <c r="BN137" s="359"/>
      <c r="BO137" s="359"/>
      <c r="BP137" s="359"/>
      <c r="BQ137" s="359"/>
      <c r="BR137" s="359"/>
      <c r="BS137" s="359"/>
      <c r="BT137" s="359"/>
      <c r="BU137" s="359"/>
      <c r="BV137" s="359"/>
      <c r="BW137" s="359"/>
      <c r="BX137" s="359"/>
      <c r="BY137" s="359"/>
      <c r="BZ137" s="360" t="s">
        <v>755</v>
      </c>
      <c r="CA137" s="361" t="str">
        <f>'Org Raw Data'!$G$28</f>
        <v>ORG_L3_299</v>
      </c>
      <c r="CB137" s="361" t="str">
        <f ca="1">OFFSET('Org Raw Data'!$G$28,0,1)</f>
        <v>FS</v>
      </c>
      <c r="CC137" s="359"/>
      <c r="CD137" s="359"/>
      <c r="CE137" s="359"/>
      <c r="CF137" s="359"/>
      <c r="CG137" s="359"/>
      <c r="CH137" s="359"/>
      <c r="CI137" s="359"/>
      <c r="CJ137" s="359"/>
      <c r="CK137" s="362"/>
    </row>
    <row r="138" spans="1:89" ht="18.600000000000001" customHeight="1" x14ac:dyDescent="0.25">
      <c r="A138" s="999"/>
      <c r="B138" s="997"/>
      <c r="C138" s="184"/>
      <c r="D138" s="184"/>
      <c r="E138" s="184"/>
      <c r="F138" s="184"/>
      <c r="G138" s="184"/>
      <c r="H138" s="184"/>
      <c r="I138" s="184"/>
      <c r="J138" s="184"/>
      <c r="K138" s="184"/>
      <c r="L138" s="184"/>
      <c r="M138" s="184"/>
      <c r="N138" s="184"/>
      <c r="O138" s="184"/>
      <c r="P138" s="184"/>
      <c r="Q138" s="184"/>
      <c r="R138" s="184"/>
      <c r="S138" s="184"/>
      <c r="T138" s="184"/>
      <c r="U138" s="184"/>
      <c r="V138" s="184"/>
      <c r="W138" s="184"/>
      <c r="X138" s="184"/>
      <c r="Y138" s="184"/>
      <c r="Z138" s="184"/>
      <c r="AA138" s="184"/>
      <c r="AB138" s="184"/>
      <c r="AC138" s="184"/>
      <c r="AD138" s="184"/>
      <c r="AE138" s="184"/>
      <c r="AF138" s="184"/>
      <c r="AG138" s="184"/>
      <c r="AH138" s="184"/>
      <c r="AI138" s="184"/>
      <c r="AJ138" s="184"/>
      <c r="AK138" s="184"/>
      <c r="AL138" s="184"/>
      <c r="AM138" s="184"/>
      <c r="AN138" s="184"/>
      <c r="AO138" s="184"/>
      <c r="AP138" s="184"/>
      <c r="AQ138" s="184"/>
      <c r="AR138" s="184"/>
      <c r="AS138" s="184"/>
      <c r="AT138" s="184"/>
      <c r="AU138" s="184"/>
      <c r="AV138" s="184"/>
      <c r="AW138" s="184"/>
      <c r="AX138" s="184"/>
      <c r="AY138" s="184"/>
      <c r="AZ138" s="184"/>
      <c r="BA138" s="184"/>
      <c r="BB138" s="184"/>
      <c r="BC138" s="184"/>
      <c r="BD138" s="184"/>
      <c r="BE138" s="184"/>
      <c r="BF138" s="184"/>
      <c r="BG138" s="184"/>
      <c r="BH138" s="184"/>
      <c r="BI138" s="184"/>
      <c r="BJ138" s="184"/>
      <c r="BK138" s="184"/>
      <c r="BL138" s="184"/>
      <c r="BM138" s="184"/>
      <c r="BN138" s="184"/>
      <c r="BO138" s="184"/>
      <c r="BP138" s="184"/>
      <c r="BQ138" s="184"/>
      <c r="BR138" s="184"/>
      <c r="BS138" s="184"/>
      <c r="BT138" s="184"/>
      <c r="BU138" s="184"/>
      <c r="BV138" s="184"/>
      <c r="BW138" s="184"/>
      <c r="BX138" s="184"/>
      <c r="BY138" s="184"/>
      <c r="BZ138" s="346" t="s">
        <v>756</v>
      </c>
      <c r="CA138" s="183" t="str">
        <f>'Org Raw Data'!$G$28</f>
        <v>ORG_L3_299</v>
      </c>
      <c r="CB138" s="183" t="str">
        <f ca="1">OFFSET('Org Raw Data'!$G$28,0,1)</f>
        <v>FS</v>
      </c>
      <c r="CC138" s="184"/>
      <c r="CD138" s="184"/>
      <c r="CE138" s="184"/>
      <c r="CF138" s="184"/>
      <c r="CG138" s="184"/>
      <c r="CH138" s="184"/>
      <c r="CI138" s="184"/>
      <c r="CJ138" s="184"/>
      <c r="CK138" s="349"/>
    </row>
    <row r="139" spans="1:89" ht="18.600000000000001" customHeight="1" x14ac:dyDescent="0.25">
      <c r="A139" s="999"/>
      <c r="B139" s="997"/>
      <c r="C139" s="184"/>
      <c r="D139" s="184"/>
      <c r="E139" s="184"/>
      <c r="F139" s="184"/>
      <c r="G139" s="184"/>
      <c r="H139" s="184"/>
      <c r="I139" s="184"/>
      <c r="J139" s="184"/>
      <c r="K139" s="184"/>
      <c r="L139" s="184"/>
      <c r="M139" s="184"/>
      <c r="N139" s="184"/>
      <c r="O139" s="184"/>
      <c r="P139" s="184"/>
      <c r="Q139" s="184"/>
      <c r="R139" s="184"/>
      <c r="S139" s="184"/>
      <c r="T139" s="184"/>
      <c r="U139" s="184"/>
      <c r="V139" s="184"/>
      <c r="W139" s="184"/>
      <c r="X139" s="184"/>
      <c r="Y139" s="184"/>
      <c r="Z139" s="184"/>
      <c r="AA139" s="184"/>
      <c r="AB139" s="184"/>
      <c r="AC139" s="184"/>
      <c r="AD139" s="184"/>
      <c r="AE139" s="184"/>
      <c r="AF139" s="184"/>
      <c r="AG139" s="184"/>
      <c r="AH139" s="184"/>
      <c r="AI139" s="184"/>
      <c r="AJ139" s="184"/>
      <c r="AK139" s="184"/>
      <c r="AL139" s="184"/>
      <c r="AM139" s="184"/>
      <c r="AN139" s="184"/>
      <c r="AO139" s="184"/>
      <c r="AP139" s="184"/>
      <c r="AQ139" s="184"/>
      <c r="AR139" s="184"/>
      <c r="AS139" s="184"/>
      <c r="AT139" s="184"/>
      <c r="AU139" s="184"/>
      <c r="AV139" s="184"/>
      <c r="AW139" s="184"/>
      <c r="AX139" s="184"/>
      <c r="AY139" s="184"/>
      <c r="AZ139" s="184"/>
      <c r="BA139" s="184"/>
      <c r="BB139" s="184"/>
      <c r="BC139" s="184"/>
      <c r="BD139" s="184"/>
      <c r="BE139" s="184"/>
      <c r="BF139" s="184"/>
      <c r="BG139" s="184"/>
      <c r="BH139" s="184"/>
      <c r="BI139" s="184"/>
      <c r="BJ139" s="184"/>
      <c r="BK139" s="184"/>
      <c r="BL139" s="184"/>
      <c r="BM139" s="184"/>
      <c r="BN139" s="184"/>
      <c r="BO139" s="184"/>
      <c r="BP139" s="184"/>
      <c r="BQ139" s="184"/>
      <c r="BR139" s="184"/>
      <c r="BS139" s="184"/>
      <c r="BT139" s="184"/>
      <c r="BU139" s="184"/>
      <c r="BV139" s="184"/>
      <c r="BW139" s="184"/>
      <c r="BX139" s="184"/>
      <c r="BY139" s="184"/>
      <c r="BZ139" s="346" t="s">
        <v>757</v>
      </c>
      <c r="CA139" s="183" t="str">
        <f>'Org Raw Data'!$G$28</f>
        <v>ORG_L3_299</v>
      </c>
      <c r="CB139" s="183" t="str">
        <f ca="1">OFFSET('Org Raw Data'!$G$28,0,1)</f>
        <v>FS</v>
      </c>
      <c r="CC139" s="184"/>
      <c r="CD139" s="184"/>
      <c r="CE139" s="184"/>
      <c r="CF139" s="184"/>
      <c r="CG139" s="184"/>
      <c r="CH139" s="184"/>
      <c r="CI139" s="184"/>
      <c r="CJ139" s="184"/>
      <c r="CK139" s="349"/>
    </row>
    <row r="140" spans="1:89" ht="18.600000000000001" customHeight="1" x14ac:dyDescent="0.25">
      <c r="A140" s="999"/>
      <c r="B140" s="997"/>
      <c r="C140" s="184"/>
      <c r="D140" s="184"/>
      <c r="E140" s="184"/>
      <c r="F140" s="184"/>
      <c r="G140" s="184"/>
      <c r="H140" s="184"/>
      <c r="I140" s="184"/>
      <c r="J140" s="184"/>
      <c r="K140" s="184"/>
      <c r="L140" s="184"/>
      <c r="M140" s="184"/>
      <c r="N140" s="184"/>
      <c r="O140" s="184"/>
      <c r="P140" s="184"/>
      <c r="Q140" s="184"/>
      <c r="R140" s="184"/>
      <c r="S140" s="184"/>
      <c r="T140" s="184"/>
      <c r="U140" s="184"/>
      <c r="V140" s="184"/>
      <c r="W140" s="184"/>
      <c r="X140" s="184"/>
      <c r="Y140" s="184"/>
      <c r="Z140" s="184"/>
      <c r="AA140" s="184"/>
      <c r="AB140" s="184"/>
      <c r="AC140" s="184"/>
      <c r="AD140" s="184"/>
      <c r="AE140" s="184"/>
      <c r="AF140" s="184"/>
      <c r="AG140" s="184"/>
      <c r="AH140" s="184"/>
      <c r="AI140" s="184"/>
      <c r="AJ140" s="184"/>
      <c r="AK140" s="184"/>
      <c r="AL140" s="184"/>
      <c r="AM140" s="184"/>
      <c r="AN140" s="184"/>
      <c r="AO140" s="184"/>
      <c r="AP140" s="184"/>
      <c r="AQ140" s="184"/>
      <c r="AR140" s="184"/>
      <c r="AS140" s="184"/>
      <c r="AT140" s="184"/>
      <c r="AU140" s="184"/>
      <c r="AV140" s="184"/>
      <c r="AW140" s="184"/>
      <c r="AX140" s="184"/>
      <c r="AY140" s="184"/>
      <c r="AZ140" s="184"/>
      <c r="BA140" s="184"/>
      <c r="BB140" s="184"/>
      <c r="BC140" s="184"/>
      <c r="BD140" s="184"/>
      <c r="BE140" s="184"/>
      <c r="BF140" s="184"/>
      <c r="BG140" s="184"/>
      <c r="BH140" s="184"/>
      <c r="BI140" s="184"/>
      <c r="BJ140" s="184"/>
      <c r="BK140" s="184"/>
      <c r="BL140" s="184"/>
      <c r="BM140" s="184"/>
      <c r="BN140" s="184"/>
      <c r="BO140" s="184"/>
      <c r="BP140" s="184"/>
      <c r="BQ140" s="184"/>
      <c r="BR140" s="184"/>
      <c r="BS140" s="184"/>
      <c r="BT140" s="184"/>
      <c r="BU140" s="184"/>
      <c r="BV140" s="184"/>
      <c r="BW140" s="184"/>
      <c r="BX140" s="184"/>
      <c r="BY140" s="184"/>
      <c r="BZ140" s="346" t="s">
        <v>758</v>
      </c>
      <c r="CA140" s="183" t="str">
        <f>'Org Raw Data'!$G$28</f>
        <v>ORG_L3_299</v>
      </c>
      <c r="CB140" s="183" t="str">
        <f ca="1">OFFSET('Org Raw Data'!$G$28,0,1)</f>
        <v>FS</v>
      </c>
      <c r="CC140" s="184"/>
      <c r="CD140" s="184"/>
      <c r="CE140" s="184"/>
      <c r="CF140" s="184"/>
      <c r="CG140" s="184"/>
      <c r="CH140" s="184"/>
      <c r="CI140" s="184"/>
      <c r="CJ140" s="184"/>
      <c r="CK140" s="349"/>
    </row>
    <row r="141" spans="1:89" ht="18.600000000000001" customHeight="1" x14ac:dyDescent="0.25">
      <c r="A141" s="999"/>
      <c r="B141" s="997"/>
      <c r="C141" s="184"/>
      <c r="D141" s="184"/>
      <c r="E141" s="184"/>
      <c r="F141" s="184"/>
      <c r="G141" s="184"/>
      <c r="H141" s="184"/>
      <c r="I141" s="184"/>
      <c r="J141" s="184"/>
      <c r="K141" s="184"/>
      <c r="L141" s="184"/>
      <c r="M141" s="184"/>
      <c r="N141" s="184"/>
      <c r="O141" s="184"/>
      <c r="P141" s="184"/>
      <c r="Q141" s="184"/>
      <c r="R141" s="184"/>
      <c r="S141" s="184"/>
      <c r="T141" s="184"/>
      <c r="U141" s="184"/>
      <c r="V141" s="184"/>
      <c r="W141" s="184"/>
      <c r="X141" s="184"/>
      <c r="Y141" s="184"/>
      <c r="Z141" s="184"/>
      <c r="AA141" s="184"/>
      <c r="AB141" s="184"/>
      <c r="AC141" s="184"/>
      <c r="AD141" s="184"/>
      <c r="AE141" s="184"/>
      <c r="AF141" s="184"/>
      <c r="AG141" s="184"/>
      <c r="AH141" s="184"/>
      <c r="AI141" s="184"/>
      <c r="AJ141" s="184"/>
      <c r="AK141" s="184"/>
      <c r="AL141" s="184"/>
      <c r="AM141" s="184"/>
      <c r="AN141" s="184"/>
      <c r="AO141" s="184"/>
      <c r="AP141" s="184"/>
      <c r="AQ141" s="184"/>
      <c r="AR141" s="184"/>
      <c r="AS141" s="184"/>
      <c r="AT141" s="184"/>
      <c r="AU141" s="184"/>
      <c r="AV141" s="184"/>
      <c r="AW141" s="184"/>
      <c r="AX141" s="184"/>
      <c r="AY141" s="184"/>
      <c r="AZ141" s="184"/>
      <c r="BA141" s="184"/>
      <c r="BB141" s="184"/>
      <c r="BC141" s="184"/>
      <c r="BD141" s="184"/>
      <c r="BE141" s="184"/>
      <c r="BF141" s="184"/>
      <c r="BG141" s="184"/>
      <c r="BH141" s="184"/>
      <c r="BI141" s="184"/>
      <c r="BJ141" s="184"/>
      <c r="BK141" s="184"/>
      <c r="BL141" s="184" t="s">
        <v>587</v>
      </c>
      <c r="BM141" s="184"/>
      <c r="BN141" s="184"/>
      <c r="BO141" s="184"/>
      <c r="BP141" s="184"/>
      <c r="BQ141" s="184"/>
      <c r="BR141" s="184"/>
      <c r="BS141" s="184"/>
      <c r="BT141" s="184"/>
      <c r="BU141" s="184"/>
      <c r="BV141" s="184"/>
      <c r="BW141" s="184"/>
      <c r="BX141" s="184"/>
      <c r="BY141" s="184"/>
      <c r="BZ141" s="346" t="s">
        <v>759</v>
      </c>
      <c r="CA141" s="183" t="str">
        <f>'Org Raw Data'!$G$28</f>
        <v>ORG_L3_299</v>
      </c>
      <c r="CB141" s="183" t="str">
        <f ca="1">OFFSET('Org Raw Data'!$G$28,0,1)</f>
        <v>FS</v>
      </c>
      <c r="CC141" s="184"/>
      <c r="CD141" s="184"/>
      <c r="CE141" s="184"/>
      <c r="CF141" s="184"/>
      <c r="CG141" s="184"/>
      <c r="CH141" s="184"/>
      <c r="CI141" s="184"/>
      <c r="CJ141" s="184"/>
      <c r="CK141" s="349"/>
    </row>
    <row r="142" spans="1:89" ht="18.600000000000001" customHeight="1" thickBot="1" x14ac:dyDescent="0.3">
      <c r="A142" s="999"/>
      <c r="B142" s="996"/>
      <c r="C142" s="357"/>
      <c r="D142" s="357"/>
      <c r="E142" s="357"/>
      <c r="F142" s="357"/>
      <c r="G142" s="357"/>
      <c r="H142" s="357"/>
      <c r="I142" s="357"/>
      <c r="J142" s="357"/>
      <c r="K142" s="357"/>
      <c r="L142" s="357"/>
      <c r="M142" s="357"/>
      <c r="N142" s="357"/>
      <c r="O142" s="357"/>
      <c r="P142" s="357"/>
      <c r="Q142" s="357"/>
      <c r="R142" s="357"/>
      <c r="S142" s="357"/>
      <c r="T142" s="357"/>
      <c r="U142" s="357"/>
      <c r="V142" s="357"/>
      <c r="W142" s="357"/>
      <c r="X142" s="357"/>
      <c r="Y142" s="357"/>
      <c r="Z142" s="357"/>
      <c r="AA142" s="357"/>
      <c r="AB142" s="357"/>
      <c r="AC142" s="357"/>
      <c r="AD142" s="357"/>
      <c r="AE142" s="357"/>
      <c r="AF142" s="357"/>
      <c r="AG142" s="357"/>
      <c r="AH142" s="357"/>
      <c r="AI142" s="357"/>
      <c r="AJ142" s="357"/>
      <c r="AK142" s="357"/>
      <c r="AL142" s="357"/>
      <c r="AM142" s="357"/>
      <c r="AN142" s="357"/>
      <c r="AO142" s="357"/>
      <c r="AP142" s="357"/>
      <c r="AQ142" s="357"/>
      <c r="AR142" s="357"/>
      <c r="AS142" s="357"/>
      <c r="AT142" s="357"/>
      <c r="AU142" s="357"/>
      <c r="AV142" s="357"/>
      <c r="AW142" s="357"/>
      <c r="AX142" s="357"/>
      <c r="AY142" s="357"/>
      <c r="AZ142" s="357"/>
      <c r="BA142" s="357"/>
      <c r="BB142" s="357"/>
      <c r="BC142" s="357"/>
      <c r="BD142" s="357"/>
      <c r="BE142" s="357"/>
      <c r="BF142" s="357"/>
      <c r="BG142" s="357"/>
      <c r="BH142" s="357"/>
      <c r="BI142" s="357"/>
      <c r="BJ142" s="357"/>
      <c r="BK142" s="357"/>
      <c r="BL142" s="357"/>
      <c r="BM142" s="357"/>
      <c r="BN142" s="357"/>
      <c r="BO142" s="357"/>
      <c r="BP142" s="357"/>
      <c r="BQ142" s="357"/>
      <c r="BR142" s="357"/>
      <c r="BS142" s="357"/>
      <c r="BT142" s="357"/>
      <c r="BU142" s="357"/>
      <c r="BV142" s="357"/>
      <c r="BW142" s="357"/>
      <c r="BX142" s="357"/>
      <c r="BY142" s="357"/>
      <c r="BZ142" s="355" t="s">
        <v>760</v>
      </c>
      <c r="CA142" s="356" t="str">
        <f>'Org Raw Data'!$G$28</f>
        <v>ORG_L3_299</v>
      </c>
      <c r="CB142" s="356" t="str">
        <f ca="1">OFFSET('Org Raw Data'!$G$28,0,1)</f>
        <v>FS</v>
      </c>
      <c r="CC142" s="357"/>
      <c r="CD142" s="357"/>
      <c r="CE142" s="357"/>
      <c r="CF142" s="356"/>
      <c r="CG142" s="356"/>
      <c r="CH142" s="356"/>
      <c r="CI142" s="357"/>
      <c r="CJ142" s="356"/>
      <c r="CK142" s="364"/>
    </row>
    <row r="143" spans="1:89" ht="18.600000000000001" customHeight="1" thickTop="1" x14ac:dyDescent="0.25">
      <c r="A143" s="999"/>
      <c r="B143" s="995" t="s">
        <v>761</v>
      </c>
      <c r="C143" s="359"/>
      <c r="D143" s="359"/>
      <c r="E143" s="359"/>
      <c r="F143" s="359"/>
      <c r="G143" s="359"/>
      <c r="H143" s="359"/>
      <c r="I143" s="359"/>
      <c r="J143" s="359"/>
      <c r="K143" s="359"/>
      <c r="L143" s="359"/>
      <c r="M143" s="359"/>
      <c r="N143" s="359"/>
      <c r="O143" s="359"/>
      <c r="P143" s="359"/>
      <c r="Q143" s="359"/>
      <c r="R143" s="359"/>
      <c r="S143" s="359"/>
      <c r="T143" s="359"/>
      <c r="U143" s="359"/>
      <c r="V143" s="359"/>
      <c r="W143" s="359"/>
      <c r="X143" s="359"/>
      <c r="Y143" s="359"/>
      <c r="Z143" s="359"/>
      <c r="AA143" s="359"/>
      <c r="AB143" s="359"/>
      <c r="AC143" s="359"/>
      <c r="AD143" s="359"/>
      <c r="AE143" s="359"/>
      <c r="AF143" s="359"/>
      <c r="AG143" s="359"/>
      <c r="AH143" s="359"/>
      <c r="AI143" s="359"/>
      <c r="AJ143" s="359"/>
      <c r="AK143" s="359"/>
      <c r="AL143" s="359"/>
      <c r="AM143" s="359"/>
      <c r="AN143" s="359"/>
      <c r="AO143" s="359"/>
      <c r="AP143" s="359"/>
      <c r="AQ143" s="359"/>
      <c r="AR143" s="359"/>
      <c r="AS143" s="359"/>
      <c r="AT143" s="359"/>
      <c r="AU143" s="359"/>
      <c r="AV143" s="359"/>
      <c r="AW143" s="359"/>
      <c r="AX143" s="359"/>
      <c r="AY143" s="361"/>
      <c r="AZ143" s="361"/>
      <c r="BA143" s="361"/>
      <c r="BB143" s="359"/>
      <c r="BC143" s="359"/>
      <c r="BD143" s="359"/>
      <c r="BE143" s="361"/>
      <c r="BF143" s="361"/>
      <c r="BG143" s="361"/>
      <c r="BH143" s="359"/>
      <c r="BI143" s="359"/>
      <c r="BJ143" s="359"/>
      <c r="BK143" s="359"/>
      <c r="BL143" s="359"/>
      <c r="BM143" s="359"/>
      <c r="BN143" s="359"/>
      <c r="BO143" s="359"/>
      <c r="BP143" s="359"/>
      <c r="BQ143" s="359"/>
      <c r="BR143" s="359"/>
      <c r="BS143" s="359"/>
      <c r="BT143" s="359"/>
      <c r="BU143" s="359"/>
      <c r="BV143" s="359"/>
      <c r="BW143" s="359"/>
      <c r="BX143" s="359"/>
      <c r="BY143" s="359"/>
      <c r="BZ143" s="360" t="s">
        <v>762</v>
      </c>
      <c r="CA143" s="361" t="str">
        <f>'Org Raw Data'!$G$28</f>
        <v>ORG_L3_299</v>
      </c>
      <c r="CB143" s="361" t="str">
        <f ca="1">OFFSET('Org Raw Data'!$G$28,0,1)</f>
        <v>FS</v>
      </c>
      <c r="CC143" s="359"/>
      <c r="CD143" s="359"/>
      <c r="CE143" s="359"/>
      <c r="CF143" s="361"/>
      <c r="CG143" s="361"/>
      <c r="CH143" s="361"/>
      <c r="CI143" s="359"/>
      <c r="CJ143" s="361"/>
      <c r="CK143" s="363"/>
    </row>
    <row r="144" spans="1:89" ht="18.600000000000001" customHeight="1" x14ac:dyDescent="0.25">
      <c r="A144" s="999"/>
      <c r="B144" s="997"/>
      <c r="C144" s="184"/>
      <c r="D144" s="184"/>
      <c r="E144" s="184"/>
      <c r="F144" s="184"/>
      <c r="G144" s="184"/>
      <c r="H144" s="184"/>
      <c r="I144" s="184"/>
      <c r="J144" s="184"/>
      <c r="K144" s="184"/>
      <c r="L144" s="184"/>
      <c r="M144" s="184"/>
      <c r="N144" s="184"/>
      <c r="O144" s="184"/>
      <c r="P144" s="184"/>
      <c r="Q144" s="184"/>
      <c r="R144" s="184"/>
      <c r="S144" s="184"/>
      <c r="T144" s="184"/>
      <c r="U144" s="184"/>
      <c r="V144" s="184"/>
      <c r="W144" s="184"/>
      <c r="X144" s="184"/>
      <c r="Y144" s="184"/>
      <c r="Z144" s="184"/>
      <c r="AA144" s="184"/>
      <c r="AB144" s="184"/>
      <c r="AC144" s="184"/>
      <c r="AD144" s="184"/>
      <c r="AE144" s="184"/>
      <c r="AF144" s="184"/>
      <c r="AG144" s="184"/>
      <c r="AH144" s="184"/>
      <c r="AI144" s="184"/>
      <c r="AJ144" s="184"/>
      <c r="AK144" s="184"/>
      <c r="AL144" s="184"/>
      <c r="AM144" s="184"/>
      <c r="AN144" s="184"/>
      <c r="AO144" s="184"/>
      <c r="AP144" s="184"/>
      <c r="AQ144" s="184"/>
      <c r="AR144" s="184"/>
      <c r="AS144" s="184"/>
      <c r="AT144" s="184"/>
      <c r="AU144" s="184"/>
      <c r="AV144" s="184"/>
      <c r="AW144" s="184"/>
      <c r="AX144" s="184"/>
      <c r="AY144" s="183"/>
      <c r="AZ144" s="183"/>
      <c r="BA144" s="183"/>
      <c r="BB144" s="184"/>
      <c r="BC144" s="184"/>
      <c r="BD144" s="184"/>
      <c r="BE144" s="183"/>
      <c r="BF144" s="183"/>
      <c r="BG144" s="183"/>
      <c r="BH144" s="184"/>
      <c r="BI144" s="184"/>
      <c r="BJ144" s="184"/>
      <c r="BK144" s="184"/>
      <c r="BL144" s="184"/>
      <c r="BM144" s="184"/>
      <c r="BN144" s="184"/>
      <c r="BO144" s="184"/>
      <c r="BP144" s="184"/>
      <c r="BQ144" s="184"/>
      <c r="BR144" s="184"/>
      <c r="BS144" s="184"/>
      <c r="BT144" s="184"/>
      <c r="BU144" s="184"/>
      <c r="BV144" s="184"/>
      <c r="BW144" s="184"/>
      <c r="BX144" s="184"/>
      <c r="BY144" s="184"/>
      <c r="BZ144" s="183"/>
      <c r="CA144" s="183"/>
      <c r="CB144" s="183"/>
      <c r="CC144" s="184"/>
      <c r="CD144" s="184"/>
      <c r="CE144" s="184"/>
      <c r="CF144" s="346" t="s">
        <v>763</v>
      </c>
      <c r="CG144" s="183" t="str">
        <f>'Org Raw Data'!$G$21</f>
        <v>ORG_L3_296</v>
      </c>
      <c r="CH144" s="183" t="str">
        <f ca="1">OFFSET('Org Raw Data'!$G$21,0,1)</f>
        <v>FM</v>
      </c>
      <c r="CI144" s="184"/>
      <c r="CJ144" s="183"/>
      <c r="CK144" s="350"/>
    </row>
    <row r="145" spans="1:89" ht="18.600000000000001" customHeight="1" x14ac:dyDescent="0.25">
      <c r="A145" s="999"/>
      <c r="B145" s="997"/>
      <c r="C145" s="184"/>
      <c r="D145" s="184"/>
      <c r="E145" s="184"/>
      <c r="F145" s="184"/>
      <c r="G145" s="184"/>
      <c r="H145" s="184"/>
      <c r="I145" s="184"/>
      <c r="J145" s="184"/>
      <c r="K145" s="184"/>
      <c r="L145" s="184"/>
      <c r="M145" s="184"/>
      <c r="N145" s="184"/>
      <c r="O145" s="184"/>
      <c r="P145" s="184"/>
      <c r="Q145" s="184"/>
      <c r="R145" s="184"/>
      <c r="S145" s="184"/>
      <c r="T145" s="184"/>
      <c r="U145" s="184"/>
      <c r="V145" s="184"/>
      <c r="W145" s="184"/>
      <c r="X145" s="184"/>
      <c r="Y145" s="184"/>
      <c r="Z145" s="184"/>
      <c r="AA145" s="184"/>
      <c r="AB145" s="184"/>
      <c r="AC145" s="184"/>
      <c r="AD145" s="184"/>
      <c r="AE145" s="184"/>
      <c r="AF145" s="184"/>
      <c r="AG145" s="184"/>
      <c r="AH145" s="184"/>
      <c r="AI145" s="184"/>
      <c r="AJ145" s="184"/>
      <c r="AK145" s="184"/>
      <c r="AL145" s="184"/>
      <c r="AM145" s="184"/>
      <c r="AN145" s="184"/>
      <c r="AO145" s="184"/>
      <c r="AP145" s="184"/>
      <c r="AQ145" s="184"/>
      <c r="AR145" s="184"/>
      <c r="AS145" s="184"/>
      <c r="AT145" s="184"/>
      <c r="AU145" s="184"/>
      <c r="AV145" s="184"/>
      <c r="AW145" s="184"/>
      <c r="AX145" s="184"/>
      <c r="AY145" s="346" t="s">
        <v>764</v>
      </c>
      <c r="AZ145" s="183" t="str">
        <f>'Org Raw Data'!$G$17</f>
        <v>ORG_L3_271</v>
      </c>
      <c r="BA145" s="183" t="str">
        <f ca="1">OFFSET('Org Raw Data'!$G$17,0,1)</f>
        <v>ITS</v>
      </c>
      <c r="BB145" s="184"/>
      <c r="BC145" s="184"/>
      <c r="BD145" s="184"/>
      <c r="BE145" s="183"/>
      <c r="BF145" s="183"/>
      <c r="BG145" s="183"/>
      <c r="BH145" s="184"/>
      <c r="BI145" s="184"/>
      <c r="BJ145" s="184"/>
      <c r="BK145" s="184"/>
      <c r="BL145" s="184"/>
      <c r="BM145" s="184"/>
      <c r="BN145" s="184"/>
      <c r="BO145" s="184"/>
      <c r="BP145" s="184"/>
      <c r="BQ145" s="184"/>
      <c r="BR145" s="184"/>
      <c r="BS145" s="184"/>
      <c r="BT145" s="184"/>
      <c r="BU145" s="184"/>
      <c r="BV145" s="184"/>
      <c r="BW145" s="184"/>
      <c r="BX145" s="184"/>
      <c r="BY145" s="184"/>
      <c r="BZ145" s="183"/>
      <c r="CA145" s="183"/>
      <c r="CB145" s="183"/>
      <c r="CC145" s="184"/>
      <c r="CD145" s="184"/>
      <c r="CE145" s="184"/>
      <c r="CF145" s="183"/>
      <c r="CG145" s="183"/>
      <c r="CH145" s="183"/>
      <c r="CI145" s="184"/>
      <c r="CJ145" s="183"/>
      <c r="CK145" s="350"/>
    </row>
    <row r="146" spans="1:89" ht="18.600000000000001" customHeight="1" thickBot="1" x14ac:dyDescent="0.3">
      <c r="A146" s="999"/>
      <c r="B146" s="996"/>
      <c r="C146" s="357"/>
      <c r="D146" s="357"/>
      <c r="E146" s="357"/>
      <c r="F146" s="357"/>
      <c r="G146" s="357"/>
      <c r="H146" s="357"/>
      <c r="I146" s="357"/>
      <c r="J146" s="357"/>
      <c r="K146" s="357"/>
      <c r="L146" s="357"/>
      <c r="M146" s="357"/>
      <c r="N146" s="357"/>
      <c r="O146" s="357"/>
      <c r="P146" s="357"/>
      <c r="Q146" s="357"/>
      <c r="R146" s="357"/>
      <c r="S146" s="357"/>
      <c r="T146" s="357"/>
      <c r="U146" s="357"/>
      <c r="V146" s="357"/>
      <c r="W146" s="357"/>
      <c r="X146" s="357"/>
      <c r="Y146" s="357"/>
      <c r="Z146" s="357"/>
      <c r="AA146" s="357"/>
      <c r="AB146" s="357"/>
      <c r="AC146" s="357"/>
      <c r="AD146" s="357"/>
      <c r="AE146" s="357"/>
      <c r="AF146" s="357"/>
      <c r="AG146" s="357"/>
      <c r="AH146" s="357"/>
      <c r="AI146" s="357"/>
      <c r="AJ146" s="357"/>
      <c r="AK146" s="357"/>
      <c r="AL146" s="357"/>
      <c r="AM146" s="357"/>
      <c r="AN146" s="357"/>
      <c r="AO146" s="357"/>
      <c r="AP146" s="357"/>
      <c r="AQ146" s="357"/>
      <c r="AR146" s="357"/>
      <c r="AS146" s="357"/>
      <c r="AT146" s="357"/>
      <c r="AU146" s="357"/>
      <c r="AV146" s="357"/>
      <c r="AW146" s="357"/>
      <c r="AX146" s="357"/>
      <c r="AY146" s="357"/>
      <c r="AZ146" s="357"/>
      <c r="BA146" s="357"/>
      <c r="BB146" s="357"/>
      <c r="BC146" s="357"/>
      <c r="BD146" s="357"/>
      <c r="BE146" s="355" t="s">
        <v>765</v>
      </c>
      <c r="BF146" s="183" t="str">
        <f>'Org Raw Data'!$G$15</f>
        <v>ORG_L3_306</v>
      </c>
      <c r="BG146" s="183" t="str">
        <f ca="1">OFFSET('Org Raw Data'!$G$15,0,1)</f>
        <v>LIB</v>
      </c>
      <c r="BH146" s="357"/>
      <c r="BI146" s="357"/>
      <c r="BJ146" s="357"/>
      <c r="BK146" s="357"/>
      <c r="BL146" s="357"/>
      <c r="BM146" s="357"/>
      <c r="BN146" s="357"/>
      <c r="BO146" s="357"/>
      <c r="BP146" s="357"/>
      <c r="BQ146" s="357"/>
      <c r="BR146" s="357"/>
      <c r="BS146" s="357"/>
      <c r="BT146" s="357"/>
      <c r="BU146" s="357"/>
      <c r="BV146" s="357"/>
      <c r="BW146" s="357"/>
      <c r="BX146" s="357"/>
      <c r="BY146" s="357"/>
      <c r="BZ146" s="356"/>
      <c r="CA146" s="356"/>
      <c r="CB146" s="356"/>
      <c r="CC146" s="357"/>
      <c r="CD146" s="357"/>
      <c r="CE146" s="357"/>
      <c r="CF146" s="356"/>
      <c r="CG146" s="356"/>
      <c r="CH146" s="356"/>
      <c r="CI146" s="357"/>
      <c r="CJ146" s="356"/>
      <c r="CK146" s="364"/>
    </row>
    <row r="147" spans="1:89" ht="18.600000000000001" customHeight="1" thickTop="1" x14ac:dyDescent="0.25">
      <c r="A147" s="999"/>
      <c r="B147" s="995" t="s">
        <v>766</v>
      </c>
      <c r="C147" s="359"/>
      <c r="D147" s="359"/>
      <c r="E147" s="359"/>
      <c r="F147" s="359"/>
      <c r="G147" s="359"/>
      <c r="H147" s="359"/>
      <c r="I147" s="359"/>
      <c r="J147" s="359"/>
      <c r="K147" s="359"/>
      <c r="L147" s="359"/>
      <c r="M147" s="359"/>
      <c r="N147" s="359"/>
      <c r="O147" s="359"/>
      <c r="P147" s="359"/>
      <c r="Q147" s="359"/>
      <c r="R147" s="359"/>
      <c r="S147" s="359"/>
      <c r="T147" s="359"/>
      <c r="U147" s="359"/>
      <c r="V147" s="359"/>
      <c r="W147" s="359"/>
      <c r="X147" s="359"/>
      <c r="Y147" s="359"/>
      <c r="Z147" s="359"/>
      <c r="AA147" s="359"/>
      <c r="AB147" s="359"/>
      <c r="AC147" s="359"/>
      <c r="AD147" s="359"/>
      <c r="AE147" s="359"/>
      <c r="AF147" s="359"/>
      <c r="AG147" s="359"/>
      <c r="AH147" s="359"/>
      <c r="AI147" s="359"/>
      <c r="AJ147" s="359"/>
      <c r="AK147" s="359"/>
      <c r="AL147" s="359"/>
      <c r="AM147" s="359"/>
      <c r="AN147" s="359"/>
      <c r="AO147" s="359"/>
      <c r="AP147" s="359"/>
      <c r="AQ147" s="359"/>
      <c r="AR147" s="359"/>
      <c r="AS147" s="359"/>
      <c r="AT147" s="359"/>
      <c r="AU147" s="359"/>
      <c r="AV147" s="359"/>
      <c r="AW147" s="359"/>
      <c r="AX147" s="359"/>
      <c r="AY147" s="359"/>
      <c r="AZ147" s="359"/>
      <c r="BA147" s="359"/>
      <c r="BB147" s="359"/>
      <c r="BC147" s="359"/>
      <c r="BD147" s="359"/>
      <c r="BE147" s="359"/>
      <c r="BF147" s="359"/>
      <c r="BG147" s="359"/>
      <c r="BH147" s="359"/>
      <c r="BI147" s="359"/>
      <c r="BJ147" s="359"/>
      <c r="BK147" s="359"/>
      <c r="BL147" s="359"/>
      <c r="BM147" s="359"/>
      <c r="BN147" s="359"/>
      <c r="BO147" s="359"/>
      <c r="BP147" s="359"/>
      <c r="BQ147" s="359"/>
      <c r="BR147" s="359"/>
      <c r="BS147" s="359"/>
      <c r="BT147" s="359"/>
      <c r="BU147" s="359"/>
      <c r="BV147" s="359"/>
      <c r="BW147" s="360" t="s">
        <v>767</v>
      </c>
      <c r="BX147" s="183" t="str">
        <f>'Org Raw Data'!$G$25</f>
        <v>ORG_L3_300</v>
      </c>
      <c r="BY147" s="183" t="str">
        <f ca="1">OFFSET('Org Raw Data'!$G$25,0,1)</f>
        <v>PC</v>
      </c>
      <c r="BZ147" s="359"/>
      <c r="CA147" s="359"/>
      <c r="CB147" s="359"/>
      <c r="CC147" s="359"/>
      <c r="CD147" s="359"/>
      <c r="CE147" s="359"/>
      <c r="CF147" s="359"/>
      <c r="CG147" s="359"/>
      <c r="CH147" s="359"/>
      <c r="CI147" s="359"/>
      <c r="CJ147" s="359"/>
      <c r="CK147" s="362"/>
    </row>
    <row r="148" spans="1:89" ht="18.600000000000001" customHeight="1" x14ac:dyDescent="0.25">
      <c r="A148" s="999"/>
      <c r="B148" s="997"/>
      <c r="C148" s="184"/>
      <c r="D148" s="184"/>
      <c r="E148" s="184"/>
      <c r="F148" s="184"/>
      <c r="G148" s="184"/>
      <c r="H148" s="184"/>
      <c r="I148" s="184"/>
      <c r="J148" s="184"/>
      <c r="K148" s="184"/>
      <c r="L148" s="184"/>
      <c r="M148" s="184"/>
      <c r="N148" s="184"/>
      <c r="O148" s="184"/>
      <c r="P148" s="184"/>
      <c r="Q148" s="184"/>
      <c r="R148" s="184"/>
      <c r="S148" s="184"/>
      <c r="T148" s="184"/>
      <c r="U148" s="184"/>
      <c r="V148" s="184"/>
      <c r="W148" s="184"/>
      <c r="X148" s="184"/>
      <c r="Y148" s="184"/>
      <c r="Z148" s="184"/>
      <c r="AA148" s="184"/>
      <c r="AB148" s="184"/>
      <c r="AC148" s="184"/>
      <c r="AD148" s="184"/>
      <c r="AE148" s="184"/>
      <c r="AF148" s="184"/>
      <c r="AG148" s="184"/>
      <c r="AH148" s="184"/>
      <c r="AI148" s="184"/>
      <c r="AJ148" s="184"/>
      <c r="AK148" s="184"/>
      <c r="AL148" s="184"/>
      <c r="AM148" s="184"/>
      <c r="AN148" s="184"/>
      <c r="AO148" s="184"/>
      <c r="AP148" s="184"/>
      <c r="AQ148" s="184"/>
      <c r="AR148" s="184"/>
      <c r="AS148" s="184"/>
      <c r="AT148" s="184"/>
      <c r="AU148" s="184"/>
      <c r="AV148" s="184"/>
      <c r="AW148" s="184"/>
      <c r="AX148" s="184"/>
      <c r="AY148" s="184"/>
      <c r="AZ148" s="184"/>
      <c r="BA148" s="184"/>
      <c r="BB148" s="184"/>
      <c r="BC148" s="184"/>
      <c r="BD148" s="184"/>
      <c r="BE148" s="184"/>
      <c r="BF148" s="184"/>
      <c r="BG148" s="184"/>
      <c r="BH148" s="184"/>
      <c r="BI148" s="184"/>
      <c r="BJ148" s="184"/>
      <c r="BK148" s="184" t="s">
        <v>587</v>
      </c>
      <c r="BL148" s="184"/>
      <c r="BM148" s="184"/>
      <c r="BN148" s="184"/>
      <c r="BO148" s="184"/>
      <c r="BP148" s="184"/>
      <c r="BQ148" s="184"/>
      <c r="BR148" s="184"/>
      <c r="BS148" s="184"/>
      <c r="BT148" s="184"/>
      <c r="BU148" s="184"/>
      <c r="BV148" s="184"/>
      <c r="BW148" s="346" t="s">
        <v>768</v>
      </c>
      <c r="BX148" s="183" t="str">
        <f>'Org Raw Data'!$G$25</f>
        <v>ORG_L3_300</v>
      </c>
      <c r="BY148" s="183" t="str">
        <f ca="1">OFFSET('Org Raw Data'!$G$25,0,1)</f>
        <v>PC</v>
      </c>
      <c r="BZ148" s="184"/>
      <c r="CA148" s="184"/>
      <c r="CB148" s="184"/>
      <c r="CC148" s="184"/>
      <c r="CD148" s="184"/>
      <c r="CE148" s="184"/>
      <c r="CF148" s="184"/>
      <c r="CG148" s="184"/>
      <c r="CH148" s="184"/>
      <c r="CI148" s="184"/>
      <c r="CJ148" s="184"/>
      <c r="CK148" s="349"/>
    </row>
    <row r="149" spans="1:89" ht="18.600000000000001" customHeight="1" x14ac:dyDescent="0.25">
      <c r="A149" s="999"/>
      <c r="B149" s="997"/>
      <c r="C149" s="184"/>
      <c r="D149" s="184"/>
      <c r="E149" s="184"/>
      <c r="F149" s="184"/>
      <c r="G149" s="184"/>
      <c r="H149" s="184"/>
      <c r="I149" s="184"/>
      <c r="J149" s="184"/>
      <c r="K149" s="184"/>
      <c r="L149" s="184"/>
      <c r="M149" s="184"/>
      <c r="N149" s="184"/>
      <c r="O149" s="184"/>
      <c r="P149" s="184"/>
      <c r="Q149" s="184"/>
      <c r="R149" s="184"/>
      <c r="S149" s="184"/>
      <c r="T149" s="184"/>
      <c r="U149" s="184"/>
      <c r="V149" s="184"/>
      <c r="W149" s="184"/>
      <c r="X149" s="184"/>
      <c r="Y149" s="184"/>
      <c r="Z149" s="184"/>
      <c r="AA149" s="184"/>
      <c r="AB149" s="184"/>
      <c r="AC149" s="184"/>
      <c r="AD149" s="184"/>
      <c r="AE149" s="184"/>
      <c r="AF149" s="184"/>
      <c r="AG149" s="184"/>
      <c r="AH149" s="184"/>
      <c r="AI149" s="184"/>
      <c r="AJ149" s="184"/>
      <c r="AK149" s="184"/>
      <c r="AL149" s="184"/>
      <c r="AM149" s="184"/>
      <c r="AN149" s="184"/>
      <c r="AO149" s="184"/>
      <c r="AP149" s="184"/>
      <c r="AQ149" s="184"/>
      <c r="AR149" s="184"/>
      <c r="AS149" s="184"/>
      <c r="AT149" s="184"/>
      <c r="AU149" s="184"/>
      <c r="AV149" s="184"/>
      <c r="AW149" s="184"/>
      <c r="AX149" s="184"/>
      <c r="AY149" s="184"/>
      <c r="AZ149" s="184"/>
      <c r="BA149" s="184"/>
      <c r="BB149" s="184"/>
      <c r="BC149" s="184"/>
      <c r="BD149" s="184"/>
      <c r="BE149" s="184"/>
      <c r="BF149" s="184"/>
      <c r="BG149" s="184"/>
      <c r="BH149" s="184"/>
      <c r="BI149" s="184"/>
      <c r="BJ149" s="184"/>
      <c r="BK149" s="184"/>
      <c r="BL149" s="184"/>
      <c r="BM149" s="184"/>
      <c r="BN149" s="184"/>
      <c r="BO149" s="184"/>
      <c r="BP149" s="184"/>
      <c r="BQ149" s="184"/>
      <c r="BR149" s="184"/>
      <c r="BS149" s="184"/>
      <c r="BT149" s="184"/>
      <c r="BU149" s="184"/>
      <c r="BV149" s="184"/>
      <c r="BW149" s="346" t="s">
        <v>769</v>
      </c>
      <c r="BX149" s="183" t="str">
        <f>'Org Raw Data'!$G$25</f>
        <v>ORG_L3_300</v>
      </c>
      <c r="BY149" s="183" t="str">
        <f ca="1">OFFSET('Org Raw Data'!$G$25,0,1)</f>
        <v>PC</v>
      </c>
      <c r="BZ149" s="184"/>
      <c r="CA149" s="184"/>
      <c r="CB149" s="184"/>
      <c r="CC149" s="184"/>
      <c r="CD149" s="184"/>
      <c r="CE149" s="184"/>
      <c r="CF149" s="184"/>
      <c r="CG149" s="184"/>
      <c r="CH149" s="184"/>
      <c r="CI149" s="184"/>
      <c r="CJ149" s="184"/>
      <c r="CK149" s="349"/>
    </row>
    <row r="150" spans="1:89" ht="18.600000000000001" customHeight="1" thickBot="1" x14ac:dyDescent="0.3">
      <c r="A150" s="999"/>
      <c r="B150" s="996"/>
      <c r="C150" s="357"/>
      <c r="D150" s="357"/>
      <c r="E150" s="357"/>
      <c r="F150" s="357"/>
      <c r="G150" s="357"/>
      <c r="H150" s="357"/>
      <c r="I150" s="357"/>
      <c r="J150" s="357"/>
      <c r="K150" s="357"/>
      <c r="L150" s="357"/>
      <c r="M150" s="357"/>
      <c r="N150" s="357"/>
      <c r="O150" s="357"/>
      <c r="P150" s="357"/>
      <c r="Q150" s="357"/>
      <c r="R150" s="357"/>
      <c r="S150" s="357"/>
      <c r="T150" s="357"/>
      <c r="U150" s="357"/>
      <c r="V150" s="357"/>
      <c r="W150" s="357"/>
      <c r="X150" s="357"/>
      <c r="Y150" s="357"/>
      <c r="Z150" s="357"/>
      <c r="AA150" s="357"/>
      <c r="AB150" s="357"/>
      <c r="AC150" s="357"/>
      <c r="AD150" s="357"/>
      <c r="AE150" s="357"/>
      <c r="AF150" s="357"/>
      <c r="AG150" s="357"/>
      <c r="AH150" s="357"/>
      <c r="AI150" s="357"/>
      <c r="AJ150" s="357"/>
      <c r="AK150" s="357"/>
      <c r="AL150" s="357"/>
      <c r="AM150" s="357"/>
      <c r="AN150" s="357"/>
      <c r="AO150" s="357"/>
      <c r="AP150" s="357"/>
      <c r="AQ150" s="357"/>
      <c r="AR150" s="357"/>
      <c r="AS150" s="357"/>
      <c r="AT150" s="357"/>
      <c r="AU150" s="357"/>
      <c r="AV150" s="357"/>
      <c r="AW150" s="357"/>
      <c r="AX150" s="357"/>
      <c r="AY150" s="357"/>
      <c r="AZ150" s="357"/>
      <c r="BA150" s="357"/>
      <c r="BB150" s="357"/>
      <c r="BC150" s="357"/>
      <c r="BD150" s="357"/>
      <c r="BE150" s="357"/>
      <c r="BF150" s="357"/>
      <c r="BG150" s="357"/>
      <c r="BH150" s="357"/>
      <c r="BI150" s="357"/>
      <c r="BJ150" s="357"/>
      <c r="BK150" s="357"/>
      <c r="BL150" s="357"/>
      <c r="BM150" s="357"/>
      <c r="BN150" s="357"/>
      <c r="BO150" s="357"/>
      <c r="BP150" s="357"/>
      <c r="BQ150" s="357"/>
      <c r="BR150" s="357"/>
      <c r="BS150" s="357"/>
      <c r="BT150" s="357"/>
      <c r="BU150" s="357"/>
      <c r="BV150" s="357"/>
      <c r="BW150" s="355" t="s">
        <v>770</v>
      </c>
      <c r="BX150" s="183" t="str">
        <f>'Org Raw Data'!$G$25</f>
        <v>ORG_L3_300</v>
      </c>
      <c r="BY150" s="183" t="str">
        <f ca="1">OFFSET('Org Raw Data'!$G$25,0,1)</f>
        <v>PC</v>
      </c>
      <c r="BZ150" s="357"/>
      <c r="CA150" s="357"/>
      <c r="CB150" s="357"/>
      <c r="CC150" s="357"/>
      <c r="CD150" s="357"/>
      <c r="CE150" s="357"/>
      <c r="CF150" s="357"/>
      <c r="CG150" s="357"/>
      <c r="CH150" s="357"/>
      <c r="CI150" s="357"/>
      <c r="CJ150" s="357"/>
      <c r="CK150" s="358"/>
    </row>
    <row r="151" spans="1:89" ht="18.600000000000001" customHeight="1" thickTop="1" x14ac:dyDescent="0.25">
      <c r="A151" s="999"/>
      <c r="B151" s="995" t="s">
        <v>771</v>
      </c>
      <c r="C151" s="359"/>
      <c r="D151" s="359"/>
      <c r="E151" s="359"/>
      <c r="F151" s="359"/>
      <c r="G151" s="359"/>
      <c r="H151" s="359"/>
      <c r="I151" s="359"/>
      <c r="J151" s="359"/>
      <c r="K151" s="359"/>
      <c r="L151" s="359"/>
      <c r="M151" s="359"/>
      <c r="N151" s="359"/>
      <c r="O151" s="359"/>
      <c r="P151" s="359"/>
      <c r="Q151" s="359"/>
      <c r="R151" s="359"/>
      <c r="S151" s="359"/>
      <c r="T151" s="359"/>
      <c r="U151" s="359"/>
      <c r="V151" s="359"/>
      <c r="W151" s="359"/>
      <c r="X151" s="359"/>
      <c r="Y151" s="359"/>
      <c r="Z151" s="359"/>
      <c r="AA151" s="359"/>
      <c r="AB151" s="359"/>
      <c r="AC151" s="359"/>
      <c r="AD151" s="359"/>
      <c r="AE151" s="359"/>
      <c r="AF151" s="359"/>
      <c r="AG151" s="359"/>
      <c r="AH151" s="359"/>
      <c r="AI151" s="359"/>
      <c r="AJ151" s="359"/>
      <c r="AK151" s="359"/>
      <c r="AL151" s="359"/>
      <c r="AM151" s="359"/>
      <c r="AN151" s="359"/>
      <c r="AO151" s="359"/>
      <c r="AP151" s="359"/>
      <c r="AQ151" s="359"/>
      <c r="AR151" s="359"/>
      <c r="AS151" s="359"/>
      <c r="AT151" s="359"/>
      <c r="AU151" s="359"/>
      <c r="AV151" s="359"/>
      <c r="AW151" s="359"/>
      <c r="AX151" s="359"/>
      <c r="AY151" s="359"/>
      <c r="AZ151" s="359"/>
      <c r="BA151" s="359"/>
      <c r="BB151" s="359"/>
      <c r="BC151" s="359"/>
      <c r="BD151" s="359"/>
      <c r="BE151" s="359"/>
      <c r="BF151" s="359"/>
      <c r="BG151" s="359"/>
      <c r="BH151" s="359"/>
      <c r="BI151" s="359"/>
      <c r="BJ151" s="359"/>
      <c r="BK151" s="359"/>
      <c r="BL151" s="359"/>
      <c r="BM151" s="359"/>
      <c r="BN151" s="359"/>
      <c r="BO151" s="359"/>
      <c r="BP151" s="359"/>
      <c r="BQ151" s="359"/>
      <c r="BR151" s="359"/>
      <c r="BS151" s="359"/>
      <c r="BT151" s="359"/>
      <c r="BU151" s="359"/>
      <c r="BV151" s="359"/>
      <c r="BW151" s="359"/>
      <c r="BX151" s="359"/>
      <c r="BY151" s="359"/>
      <c r="BZ151" s="359"/>
      <c r="CA151" s="359"/>
      <c r="CB151" s="359"/>
      <c r="CC151" s="359"/>
      <c r="CD151" s="359"/>
      <c r="CE151" s="359"/>
      <c r="CF151" s="360" t="s">
        <v>772</v>
      </c>
      <c r="CG151" s="183" t="str">
        <f>'Org Raw Data'!$G$21</f>
        <v>ORG_L3_296</v>
      </c>
      <c r="CH151" s="183" t="str">
        <f ca="1">OFFSET('Org Raw Data'!$G$21,0,1)</f>
        <v>FM</v>
      </c>
      <c r="CI151" s="359"/>
      <c r="CJ151" s="361"/>
      <c r="CK151" s="363"/>
    </row>
    <row r="152" spans="1:89" ht="18.600000000000001" customHeight="1" thickBot="1" x14ac:dyDescent="0.3">
      <c r="A152" s="999"/>
      <c r="B152" s="996"/>
      <c r="C152" s="357"/>
      <c r="D152" s="357"/>
      <c r="E152" s="357"/>
      <c r="F152" s="357"/>
      <c r="G152" s="357"/>
      <c r="H152" s="357"/>
      <c r="I152" s="357"/>
      <c r="J152" s="357"/>
      <c r="K152" s="357"/>
      <c r="L152" s="357"/>
      <c r="M152" s="357"/>
      <c r="N152" s="357"/>
      <c r="O152" s="357"/>
      <c r="P152" s="357"/>
      <c r="Q152" s="357"/>
      <c r="R152" s="357"/>
      <c r="S152" s="357"/>
      <c r="T152" s="357"/>
      <c r="U152" s="357"/>
      <c r="V152" s="357"/>
      <c r="W152" s="357"/>
      <c r="X152" s="357"/>
      <c r="Y152" s="357"/>
      <c r="Z152" s="357"/>
      <c r="AA152" s="357"/>
      <c r="AB152" s="357"/>
      <c r="AC152" s="357"/>
      <c r="AD152" s="357"/>
      <c r="AE152" s="357"/>
      <c r="AF152" s="357"/>
      <c r="AG152" s="357"/>
      <c r="AH152" s="357"/>
      <c r="AI152" s="357"/>
      <c r="AJ152" s="357"/>
      <c r="AK152" s="357"/>
      <c r="AL152" s="357"/>
      <c r="AM152" s="357"/>
      <c r="AN152" s="357"/>
      <c r="AO152" s="357"/>
      <c r="AP152" s="357"/>
      <c r="AQ152" s="357"/>
      <c r="AR152" s="357"/>
      <c r="AS152" s="357"/>
      <c r="AT152" s="357"/>
      <c r="AU152" s="357"/>
      <c r="AV152" s="357"/>
      <c r="AW152" s="357"/>
      <c r="AX152" s="357"/>
      <c r="AY152" s="357"/>
      <c r="AZ152" s="357"/>
      <c r="BA152" s="357"/>
      <c r="BB152" s="357"/>
      <c r="BC152" s="357"/>
      <c r="BD152" s="357"/>
      <c r="BE152" s="357"/>
      <c r="BF152" s="357"/>
      <c r="BG152" s="357"/>
      <c r="BH152" s="357"/>
      <c r="BI152" s="357"/>
      <c r="BJ152" s="357"/>
      <c r="BK152" s="357"/>
      <c r="BL152" s="357"/>
      <c r="BM152" s="357"/>
      <c r="BN152" s="357"/>
      <c r="BO152" s="357"/>
      <c r="BP152" s="357"/>
      <c r="BQ152" s="357"/>
      <c r="BR152" s="357"/>
      <c r="BS152" s="357"/>
      <c r="BT152" s="357"/>
      <c r="BU152" s="357"/>
      <c r="BV152" s="357"/>
      <c r="BW152" s="357"/>
      <c r="BX152" s="357"/>
      <c r="BY152" s="357"/>
      <c r="BZ152" s="357"/>
      <c r="CA152" s="357"/>
      <c r="CB152" s="357"/>
      <c r="CC152" s="357"/>
      <c r="CD152" s="357"/>
      <c r="CE152" s="357"/>
      <c r="CF152" s="355" t="s">
        <v>773</v>
      </c>
      <c r="CG152" s="183" t="str">
        <f>'Org Raw Data'!$G$21</f>
        <v>ORG_L3_296</v>
      </c>
      <c r="CH152" s="183" t="str">
        <f ca="1">OFFSET('Org Raw Data'!$G$21,0,1)</f>
        <v>FM</v>
      </c>
      <c r="CI152" s="357"/>
      <c r="CJ152" s="356"/>
      <c r="CK152" s="364"/>
    </row>
    <row r="153" spans="1:89" ht="19.2" thickTop="1" thickBot="1" x14ac:dyDescent="0.3">
      <c r="A153" s="999"/>
      <c r="B153" s="365" t="s">
        <v>774</v>
      </c>
      <c r="C153" s="366"/>
      <c r="D153" s="366"/>
      <c r="E153" s="366"/>
      <c r="F153" s="366"/>
      <c r="G153" s="366"/>
      <c r="H153" s="366"/>
      <c r="I153" s="366"/>
      <c r="J153" s="366"/>
      <c r="K153" s="366"/>
      <c r="L153" s="366"/>
      <c r="M153" s="366"/>
      <c r="N153" s="366"/>
      <c r="O153" s="366"/>
      <c r="P153" s="366"/>
      <c r="Q153" s="366"/>
      <c r="R153" s="366"/>
      <c r="S153" s="366"/>
      <c r="T153" s="366"/>
      <c r="U153" s="366"/>
      <c r="V153" s="366"/>
      <c r="W153" s="366"/>
      <c r="X153" s="366"/>
      <c r="Y153" s="366"/>
      <c r="Z153" s="366"/>
      <c r="AA153" s="366"/>
      <c r="AB153" s="366"/>
      <c r="AC153" s="366"/>
      <c r="AD153" s="366"/>
      <c r="AE153" s="366"/>
      <c r="AF153" s="366"/>
      <c r="AG153" s="366"/>
      <c r="AH153" s="366"/>
      <c r="AI153" s="366"/>
      <c r="AJ153" s="366"/>
      <c r="AK153" s="366"/>
      <c r="AL153" s="366"/>
      <c r="AM153" s="366"/>
      <c r="AN153" s="366"/>
      <c r="AO153" s="366"/>
      <c r="AP153" s="366"/>
      <c r="AQ153" s="366"/>
      <c r="AR153" s="366"/>
      <c r="AS153" s="366"/>
      <c r="AT153" s="366"/>
      <c r="AU153" s="366"/>
      <c r="AV153" s="366"/>
      <c r="AW153" s="366"/>
      <c r="AX153" s="366"/>
      <c r="AY153" s="366"/>
      <c r="AZ153" s="366"/>
      <c r="BA153" s="366"/>
      <c r="BB153" s="366"/>
      <c r="BC153" s="366"/>
      <c r="BD153" s="366"/>
      <c r="BE153" s="366"/>
      <c r="BF153" s="366"/>
      <c r="BG153" s="366"/>
      <c r="BH153" s="367" t="s">
        <v>775</v>
      </c>
      <c r="BI153" s="183" t="str">
        <f>'Org Raw Data'!$G$52</f>
        <v>ORG_L3_298</v>
      </c>
      <c r="BJ153" s="183" t="str">
        <f ca="1">OFFSET('Org Raw Data'!$G$52,0,1)</f>
        <v>ADV</v>
      </c>
      <c r="BK153" s="366"/>
      <c r="BL153" s="366"/>
      <c r="BM153" s="366"/>
      <c r="BN153" s="366"/>
      <c r="BO153" s="366"/>
      <c r="BP153" s="366"/>
      <c r="BQ153" s="366"/>
      <c r="BR153" s="366"/>
      <c r="BS153" s="366"/>
      <c r="BT153" s="366"/>
      <c r="BU153" s="366"/>
      <c r="BV153" s="366"/>
      <c r="BW153" s="366"/>
      <c r="BX153" s="366"/>
      <c r="BY153" s="366"/>
      <c r="BZ153" s="366"/>
      <c r="CA153" s="366"/>
      <c r="CB153" s="366"/>
      <c r="CC153" s="366"/>
      <c r="CD153" s="366"/>
      <c r="CE153" s="366"/>
      <c r="CF153" s="366"/>
      <c r="CG153" s="366"/>
      <c r="CH153" s="366"/>
      <c r="CI153" s="366"/>
      <c r="CJ153" s="366"/>
      <c r="CK153" s="369"/>
    </row>
    <row r="154" spans="1:89" ht="19.2" thickTop="1" thickBot="1" x14ac:dyDescent="0.3">
      <c r="A154" s="999"/>
      <c r="B154" s="365" t="s">
        <v>777</v>
      </c>
      <c r="C154" s="366"/>
      <c r="D154" s="366"/>
      <c r="E154" s="366"/>
      <c r="F154" s="366"/>
      <c r="G154" s="366"/>
      <c r="H154" s="366"/>
      <c r="I154" s="366"/>
      <c r="J154" s="366"/>
      <c r="K154" s="366"/>
      <c r="L154" s="366"/>
      <c r="M154" s="366"/>
      <c r="N154" s="366"/>
      <c r="O154" s="366"/>
      <c r="P154" s="366"/>
      <c r="Q154" s="366"/>
      <c r="R154" s="366"/>
      <c r="S154" s="366"/>
      <c r="T154" s="366"/>
      <c r="U154" s="366"/>
      <c r="V154" s="366"/>
      <c r="W154" s="366"/>
      <c r="X154" s="366"/>
      <c r="Y154" s="366"/>
      <c r="Z154" s="366"/>
      <c r="AA154" s="366"/>
      <c r="AB154" s="366"/>
      <c r="AC154" s="366"/>
      <c r="AD154" s="366"/>
      <c r="AE154" s="366"/>
      <c r="AF154" s="366"/>
      <c r="AG154" s="366"/>
      <c r="AH154" s="366"/>
      <c r="AI154" s="366"/>
      <c r="AJ154" s="366"/>
      <c r="AK154" s="366"/>
      <c r="AL154" s="366"/>
      <c r="AM154" s="366"/>
      <c r="AN154" s="366"/>
      <c r="AO154" s="366"/>
      <c r="AP154" s="367" t="s">
        <v>779</v>
      </c>
      <c r="AQ154" s="183" t="str">
        <f>'Org Raw Data'!$G$32</f>
        <v>ORG_L3_277</v>
      </c>
      <c r="AR154" s="183" t="str">
        <f ca="1">OFFSET('Org Raw Data'!$G$32,0,1)</f>
        <v>RES</v>
      </c>
      <c r="AS154" s="366"/>
      <c r="AT154" s="366"/>
      <c r="AU154" s="366"/>
      <c r="AV154" s="366"/>
      <c r="AW154" s="366"/>
      <c r="AX154" s="366"/>
      <c r="AY154" s="367" t="s">
        <v>780</v>
      </c>
      <c r="AZ154" s="183" t="str">
        <f>'Org Raw Data'!$G$17</f>
        <v>ORG_L3_271</v>
      </c>
      <c r="BA154" s="183" t="str">
        <f ca="1">OFFSET('Org Raw Data'!$G$17,0,1)</f>
        <v>ITS</v>
      </c>
      <c r="BB154" s="366"/>
      <c r="BC154" s="366"/>
      <c r="BD154" s="366"/>
      <c r="BE154" s="366"/>
      <c r="BF154" s="366"/>
      <c r="BG154" s="366"/>
      <c r="BH154" s="366"/>
      <c r="BI154" s="366"/>
      <c r="BJ154" s="366"/>
      <c r="BK154" s="366"/>
      <c r="BL154" s="366"/>
      <c r="BM154" s="366"/>
      <c r="BN154" s="366"/>
      <c r="BO154" s="366"/>
      <c r="BP154" s="366"/>
      <c r="BQ154" s="366"/>
      <c r="BR154" s="366"/>
      <c r="BS154" s="366"/>
      <c r="BT154" s="366"/>
      <c r="BU154" s="366"/>
      <c r="BV154" s="366"/>
      <c r="BW154" s="366"/>
      <c r="BX154" s="366"/>
      <c r="BY154" s="366"/>
      <c r="BZ154" s="366"/>
      <c r="CA154" s="366"/>
      <c r="CB154" s="366"/>
      <c r="CC154" s="367" t="s">
        <v>778</v>
      </c>
      <c r="CD154" s="183" t="str">
        <f>'Org Raw Data'!$G$17</f>
        <v>ORG_L3_271</v>
      </c>
      <c r="CE154" s="183" t="str">
        <f ca="1">OFFSET('Org Raw Data'!$G$17,0,1)</f>
        <v>ITS</v>
      </c>
      <c r="CF154" s="366"/>
      <c r="CG154" s="366"/>
      <c r="CH154" s="366"/>
      <c r="CI154" s="366"/>
      <c r="CJ154" s="366"/>
      <c r="CK154" s="369"/>
    </row>
    <row r="155" spans="1:89" ht="18.600000000000001" customHeight="1" thickTop="1" x14ac:dyDescent="0.25">
      <c r="A155" s="999"/>
      <c r="B155" s="995" t="s">
        <v>781</v>
      </c>
      <c r="C155" s="359"/>
      <c r="D155" s="359"/>
      <c r="E155" s="359"/>
      <c r="F155" s="359"/>
      <c r="G155" s="359"/>
      <c r="H155" s="359"/>
      <c r="I155" s="360" t="s">
        <v>783</v>
      </c>
      <c r="J155" s="361" t="str">
        <f>'Org Raw Data'!$G$7</f>
        <v>ORG_L3_280</v>
      </c>
      <c r="K155" s="361" t="str">
        <f ca="1">OFFSET('Org Raw Data'!$G$7,0,1)</f>
        <v>SSE</v>
      </c>
      <c r="L155" s="360" t="s">
        <v>784</v>
      </c>
      <c r="M155" s="361" t="str">
        <f>'Org Raw Data'!$G$7</f>
        <v>ORG_L3_280</v>
      </c>
      <c r="N155" s="361" t="str">
        <f ca="1">OFFSET('Org Raw Data'!$G$7,0,1)</f>
        <v>SSE</v>
      </c>
      <c r="O155" s="359"/>
      <c r="P155" s="359"/>
      <c r="Q155" s="359"/>
      <c r="R155" s="359"/>
      <c r="S155" s="359"/>
      <c r="T155" s="359"/>
      <c r="U155" s="359"/>
      <c r="V155" s="359"/>
      <c r="W155" s="359"/>
      <c r="X155" s="359"/>
      <c r="Y155" s="359"/>
      <c r="Z155" s="359"/>
      <c r="AA155" s="359"/>
      <c r="AB155" s="359"/>
      <c r="AC155" s="359"/>
      <c r="AD155" s="359"/>
      <c r="AE155" s="359"/>
      <c r="AF155" s="359"/>
      <c r="AG155" s="359"/>
      <c r="AH155" s="359"/>
      <c r="AI155" s="359"/>
      <c r="AJ155" s="359"/>
      <c r="AK155" s="359"/>
      <c r="AL155" s="359"/>
      <c r="AM155" s="359"/>
      <c r="AN155" s="359"/>
      <c r="AO155" s="359"/>
      <c r="AP155" s="359"/>
      <c r="AQ155" s="359"/>
      <c r="AR155" s="359"/>
      <c r="AS155" s="359"/>
      <c r="AT155" s="359"/>
      <c r="AU155" s="359"/>
      <c r="AV155" s="359"/>
      <c r="AW155" s="359"/>
      <c r="AX155" s="359"/>
      <c r="AY155" s="361" t="s">
        <v>819</v>
      </c>
      <c r="AZ155" s="361"/>
      <c r="BA155" s="361"/>
      <c r="BB155" s="359"/>
      <c r="BC155" s="359"/>
      <c r="BD155" s="359"/>
      <c r="BE155" s="359"/>
      <c r="BF155" s="359"/>
      <c r="BG155" s="359"/>
      <c r="BH155" s="360" t="s">
        <v>786</v>
      </c>
      <c r="BI155" s="183" t="str">
        <f>'Org Raw Data'!$G$52</f>
        <v>ORG_L3_298</v>
      </c>
      <c r="BJ155" s="183" t="str">
        <f ca="1">OFFSET('Org Raw Data'!$G$52,0,1)</f>
        <v>ADV</v>
      </c>
      <c r="BK155" s="360" t="s">
        <v>782</v>
      </c>
      <c r="BL155" s="183" t="str">
        <f>'Org Raw Data'!$G$43</f>
        <v>ORG_L3_272</v>
      </c>
      <c r="BM155" s="183" t="str">
        <f ca="1">OFFSET('Org Raw Data'!$G$43,0,1)</f>
        <v>MC</v>
      </c>
      <c r="BN155" s="360" t="s">
        <v>788</v>
      </c>
      <c r="BO155" s="183" t="str">
        <f>'Org Raw Data'!$G$52</f>
        <v>ORG_L3_298</v>
      </c>
      <c r="BP155" s="183" t="str">
        <f ca="1">OFFSET('Org Raw Data'!$G$52,0,1)</f>
        <v>ADV</v>
      </c>
      <c r="BQ155" s="359"/>
      <c r="BR155" s="359"/>
      <c r="BS155" s="359"/>
      <c r="BT155" s="359"/>
      <c r="BU155" s="359"/>
      <c r="BV155" s="359"/>
      <c r="BW155" s="360" t="s">
        <v>785</v>
      </c>
      <c r="BX155" s="183" t="str">
        <f>'Org Raw Data'!$G$25</f>
        <v>ORG_L3_300</v>
      </c>
      <c r="BY155" s="183" t="str">
        <f ca="1">OFFSET('Org Raw Data'!$G$25,0,1)</f>
        <v>PC</v>
      </c>
      <c r="BZ155" s="360" t="s">
        <v>789</v>
      </c>
      <c r="CA155" s="361" t="str">
        <f>'Org Raw Data'!$G$28</f>
        <v>ORG_L3_299</v>
      </c>
      <c r="CB155" s="361" t="str">
        <f ca="1">OFFSET('Org Raw Data'!$G$28,0,1)</f>
        <v>FS</v>
      </c>
      <c r="CC155" s="359"/>
      <c r="CD155" s="359"/>
      <c r="CE155" s="359"/>
      <c r="CF155" s="359"/>
      <c r="CG155" s="359"/>
      <c r="CH155" s="359"/>
      <c r="CI155" s="359"/>
      <c r="CJ155" s="359"/>
      <c r="CK155" s="362"/>
    </row>
    <row r="156" spans="1:89" ht="18.600000000000001" customHeight="1" x14ac:dyDescent="0.25">
      <c r="A156" s="999"/>
      <c r="B156" s="997"/>
      <c r="C156" s="184"/>
      <c r="D156" s="184"/>
      <c r="E156" s="184"/>
      <c r="F156" s="184"/>
      <c r="G156" s="184"/>
      <c r="H156" s="184"/>
      <c r="I156" s="183"/>
      <c r="J156" s="183"/>
      <c r="K156" s="183"/>
      <c r="L156" s="183"/>
      <c r="M156" s="183"/>
      <c r="N156" s="183"/>
      <c r="O156" s="184"/>
      <c r="P156" s="184"/>
      <c r="Q156" s="184"/>
      <c r="R156" s="184"/>
      <c r="S156" s="184"/>
      <c r="T156" s="184"/>
      <c r="U156" s="184"/>
      <c r="V156" s="184"/>
      <c r="W156" s="184"/>
      <c r="X156" s="184"/>
      <c r="Y156" s="184"/>
      <c r="Z156" s="184"/>
      <c r="AA156" s="184"/>
      <c r="AB156" s="184"/>
      <c r="AC156" s="184"/>
      <c r="AD156" s="184"/>
      <c r="AE156" s="184"/>
      <c r="AF156" s="184"/>
      <c r="AG156" s="184"/>
      <c r="AH156" s="184"/>
      <c r="AI156" s="184"/>
      <c r="AJ156" s="184"/>
      <c r="AK156" s="184"/>
      <c r="AL156" s="184"/>
      <c r="AM156" s="184"/>
      <c r="AN156" s="184"/>
      <c r="AO156" s="184"/>
      <c r="AP156" s="184"/>
      <c r="AQ156" s="184"/>
      <c r="AR156" s="184"/>
      <c r="AS156" s="184"/>
      <c r="AT156" s="184"/>
      <c r="AU156" s="184"/>
      <c r="AV156" s="184"/>
      <c r="AW156" s="184"/>
      <c r="AX156" s="184"/>
      <c r="AY156" s="183"/>
      <c r="AZ156" s="183"/>
      <c r="BA156" s="183"/>
      <c r="BB156" s="184"/>
      <c r="BC156" s="184"/>
      <c r="BD156" s="184"/>
      <c r="BE156" s="184"/>
      <c r="BF156" s="184"/>
      <c r="BG156" s="184"/>
      <c r="BH156" s="346" t="s">
        <v>791</v>
      </c>
      <c r="BI156" s="183" t="str">
        <f>'Org Raw Data'!$G$52</f>
        <v>ORG_L3_298</v>
      </c>
      <c r="BJ156" s="183" t="str">
        <f ca="1">OFFSET('Org Raw Data'!$G$52,0,1)</f>
        <v>ADV</v>
      </c>
      <c r="BK156" s="346" t="s">
        <v>792</v>
      </c>
      <c r="BL156" s="183" t="str">
        <f>'Org Raw Data'!$G$43</f>
        <v>ORG_L3_272</v>
      </c>
      <c r="BM156" s="183" t="str">
        <f ca="1">OFFSET('Org Raw Data'!$G$43,0,1)</f>
        <v>MC</v>
      </c>
      <c r="BN156" s="346" t="s">
        <v>787</v>
      </c>
      <c r="BO156" s="183" t="str">
        <f>'Org Raw Data'!$G$7</f>
        <v>ORG_L3_280</v>
      </c>
      <c r="BP156" s="183" t="str">
        <f ca="1">OFFSET('Org Raw Data'!$G$7,0,1)</f>
        <v>SSE</v>
      </c>
      <c r="BQ156" s="184"/>
      <c r="BR156" s="184"/>
      <c r="BS156" s="184"/>
      <c r="BT156" s="184"/>
      <c r="BU156" s="184"/>
      <c r="BV156" s="184"/>
      <c r="BW156" s="183"/>
      <c r="BX156" s="183"/>
      <c r="BY156" s="183"/>
      <c r="BZ156" s="183"/>
      <c r="CA156" s="183"/>
      <c r="CB156" s="183"/>
      <c r="CC156" s="184"/>
      <c r="CD156" s="184"/>
      <c r="CE156" s="184"/>
      <c r="CF156" s="184"/>
      <c r="CG156" s="184"/>
      <c r="CH156" s="184"/>
      <c r="CI156" s="184"/>
      <c r="CJ156" s="184"/>
      <c r="CK156" s="349"/>
    </row>
    <row r="157" spans="1:89" ht="18.600000000000001" customHeight="1" thickBot="1" x14ac:dyDescent="0.3">
      <c r="A157" s="999"/>
      <c r="B157" s="996"/>
      <c r="C157" s="357"/>
      <c r="D157" s="357"/>
      <c r="E157" s="357"/>
      <c r="F157" s="357"/>
      <c r="G157" s="357"/>
      <c r="H157" s="357"/>
      <c r="I157" s="356"/>
      <c r="J157" s="356"/>
      <c r="K157" s="356"/>
      <c r="L157" s="356"/>
      <c r="M157" s="356"/>
      <c r="N157" s="356"/>
      <c r="O157" s="357"/>
      <c r="P157" s="357"/>
      <c r="Q157" s="357"/>
      <c r="R157" s="357"/>
      <c r="S157" s="357"/>
      <c r="T157" s="357"/>
      <c r="U157" s="357"/>
      <c r="V157" s="357"/>
      <c r="W157" s="357"/>
      <c r="X157" s="357"/>
      <c r="Y157" s="357"/>
      <c r="Z157" s="357"/>
      <c r="AA157" s="357"/>
      <c r="AB157" s="357"/>
      <c r="AC157" s="357"/>
      <c r="AD157" s="357"/>
      <c r="AE157" s="357"/>
      <c r="AF157" s="357"/>
      <c r="AG157" s="357"/>
      <c r="AH157" s="357"/>
      <c r="AI157" s="357"/>
      <c r="AJ157" s="357"/>
      <c r="AK157" s="357"/>
      <c r="AL157" s="357"/>
      <c r="AM157" s="357"/>
      <c r="AN157" s="357"/>
      <c r="AO157" s="357"/>
      <c r="AP157" s="357"/>
      <c r="AQ157" s="357"/>
      <c r="AR157" s="357"/>
      <c r="AS157" s="357"/>
      <c r="AT157" s="357"/>
      <c r="AU157" s="357"/>
      <c r="AV157" s="357"/>
      <c r="AW157" s="357"/>
      <c r="AX157" s="357"/>
      <c r="AY157" s="356"/>
      <c r="AZ157" s="356"/>
      <c r="BA157" s="356"/>
      <c r="BB157" s="357"/>
      <c r="BC157" s="357"/>
      <c r="BD157" s="357"/>
      <c r="BE157" s="357"/>
      <c r="BF157" s="357"/>
      <c r="BG157" s="357"/>
      <c r="BH157" s="355" t="s">
        <v>790</v>
      </c>
      <c r="BI157" s="183" t="str">
        <f>'Org Raw Data'!$G$52</f>
        <v>ORG_L3_298</v>
      </c>
      <c r="BJ157" s="183" t="str">
        <f ca="1">OFFSET('Org Raw Data'!$G$52,0,1)</f>
        <v>ADV</v>
      </c>
      <c r="BK157" s="357"/>
      <c r="BL157" s="356"/>
      <c r="BM157" s="356"/>
      <c r="BN157" s="356"/>
      <c r="BO157" s="356"/>
      <c r="BP157" s="356"/>
      <c r="BQ157" s="357"/>
      <c r="BR157" s="357"/>
      <c r="BS157" s="357"/>
      <c r="BT157" s="357"/>
      <c r="BU157" s="357"/>
      <c r="BV157" s="357"/>
      <c r="BW157" s="356"/>
      <c r="BX157" s="356"/>
      <c r="BY157" s="356"/>
      <c r="BZ157" s="356"/>
      <c r="CA157" s="356"/>
      <c r="CB157" s="356"/>
      <c r="CC157" s="357"/>
      <c r="CD157" s="357"/>
      <c r="CE157" s="357"/>
      <c r="CF157" s="357"/>
      <c r="CG157" s="357"/>
      <c r="CH157" s="357"/>
      <c r="CI157" s="357"/>
      <c r="CJ157" s="357"/>
      <c r="CK157" s="358"/>
    </row>
    <row r="158" spans="1:89" ht="18.600000000000001" customHeight="1" thickTop="1" x14ac:dyDescent="0.25">
      <c r="A158" s="999"/>
      <c r="B158" s="995" t="s">
        <v>793</v>
      </c>
      <c r="C158" s="359"/>
      <c r="D158" s="359"/>
      <c r="E158" s="359"/>
      <c r="F158" s="359"/>
      <c r="G158" s="359"/>
      <c r="H158" s="359"/>
      <c r="I158" s="359"/>
      <c r="J158" s="359"/>
      <c r="K158" s="359"/>
      <c r="L158" s="359"/>
      <c r="M158" s="359"/>
      <c r="N158" s="359"/>
      <c r="O158" s="359"/>
      <c r="P158" s="359"/>
      <c r="Q158" s="359"/>
      <c r="R158" s="359"/>
      <c r="S158" s="359"/>
      <c r="T158" s="359"/>
      <c r="U158" s="359"/>
      <c r="V158" s="359"/>
      <c r="W158" s="359"/>
      <c r="X158" s="359"/>
      <c r="Y158" s="359"/>
      <c r="Z158" s="359"/>
      <c r="AA158" s="359"/>
      <c r="AB158" s="359"/>
      <c r="AC158" s="359"/>
      <c r="AD158" s="359"/>
      <c r="AE158" s="359"/>
      <c r="AF158" s="359"/>
      <c r="AG158" s="359"/>
      <c r="AH158" s="359"/>
      <c r="AI158" s="359"/>
      <c r="AJ158" s="359"/>
      <c r="AK158" s="359"/>
      <c r="AL158" s="359"/>
      <c r="AM158" s="359"/>
      <c r="AN158" s="359"/>
      <c r="AO158" s="359"/>
      <c r="AP158" s="359"/>
      <c r="AQ158" s="359"/>
      <c r="AR158" s="359"/>
      <c r="AS158" s="359"/>
      <c r="AT158" s="359"/>
      <c r="AU158" s="359"/>
      <c r="AV158" s="359"/>
      <c r="AW158" s="359"/>
      <c r="AX158" s="359"/>
      <c r="AY158" s="361"/>
      <c r="AZ158" s="361"/>
      <c r="BA158" s="361"/>
      <c r="BB158" s="359"/>
      <c r="BC158" s="359"/>
      <c r="BD158" s="359"/>
      <c r="BE158" s="359"/>
      <c r="BF158" s="359"/>
      <c r="BG158" s="359"/>
      <c r="BH158" s="359"/>
      <c r="BI158" s="359"/>
      <c r="BJ158" s="359"/>
      <c r="BK158" s="359"/>
      <c r="BL158" s="359"/>
      <c r="BM158" s="359"/>
      <c r="BN158" s="359"/>
      <c r="BO158" s="359"/>
      <c r="BP158" s="359"/>
      <c r="BQ158" s="359"/>
      <c r="BR158" s="359"/>
      <c r="BS158" s="359"/>
      <c r="BT158" s="359"/>
      <c r="BU158" s="359"/>
      <c r="BV158" s="359"/>
      <c r="BW158" s="359"/>
      <c r="BX158" s="359"/>
      <c r="BY158" s="359"/>
      <c r="BZ158" s="359"/>
      <c r="CA158" s="359"/>
      <c r="CB158" s="359"/>
      <c r="CC158" s="360" t="s">
        <v>794</v>
      </c>
      <c r="CD158" s="183" t="str">
        <f>'Org Raw Data'!$G$19</f>
        <v>ORG_L3_279</v>
      </c>
      <c r="CE158" s="183" t="str">
        <f ca="1">OFFSET('Org Raw Data'!$G$19,0,1)</f>
        <v>IAU</v>
      </c>
      <c r="CF158" s="359"/>
      <c r="CG158" s="359"/>
      <c r="CH158" s="359"/>
      <c r="CI158" s="359"/>
      <c r="CJ158" s="359"/>
      <c r="CK158" s="362"/>
    </row>
    <row r="159" spans="1:89" ht="18.600000000000001" customHeight="1" x14ac:dyDescent="0.25">
      <c r="A159" s="999"/>
      <c r="B159" s="997"/>
      <c r="C159" s="184"/>
      <c r="D159" s="184"/>
      <c r="E159" s="184"/>
      <c r="F159" s="184"/>
      <c r="G159" s="184"/>
      <c r="H159" s="184"/>
      <c r="I159" s="184"/>
      <c r="J159" s="184"/>
      <c r="K159" s="184"/>
      <c r="L159" s="184"/>
      <c r="M159" s="184"/>
      <c r="N159" s="184"/>
      <c r="O159" s="184"/>
      <c r="P159" s="184"/>
      <c r="Q159" s="184"/>
      <c r="R159" s="184"/>
      <c r="S159" s="184"/>
      <c r="T159" s="184"/>
      <c r="U159" s="184"/>
      <c r="V159" s="184"/>
      <c r="W159" s="184"/>
      <c r="X159" s="184"/>
      <c r="Y159" s="184"/>
      <c r="Z159" s="184"/>
      <c r="AA159" s="184"/>
      <c r="AB159" s="184"/>
      <c r="AC159" s="184"/>
      <c r="AD159" s="184"/>
      <c r="AE159" s="184"/>
      <c r="AF159" s="184"/>
      <c r="AG159" s="184"/>
      <c r="AH159" s="184"/>
      <c r="AI159" s="184"/>
      <c r="AJ159" s="184"/>
      <c r="AK159" s="184"/>
      <c r="AL159" s="184"/>
      <c r="AM159" s="184"/>
      <c r="AN159" s="184"/>
      <c r="AO159" s="184"/>
      <c r="AP159" s="184"/>
      <c r="AQ159" s="184"/>
      <c r="AR159" s="184"/>
      <c r="AS159" s="184"/>
      <c r="AT159" s="184"/>
      <c r="AU159" s="184"/>
      <c r="AV159" s="184"/>
      <c r="AW159" s="184"/>
      <c r="AX159" s="184"/>
      <c r="AY159" s="183"/>
      <c r="AZ159" s="183"/>
      <c r="BA159" s="183"/>
      <c r="BB159" s="184"/>
      <c r="BC159" s="184"/>
      <c r="BD159" s="184"/>
      <c r="BE159" s="184"/>
      <c r="BF159" s="184"/>
      <c r="BG159" s="184"/>
      <c r="BH159" s="184"/>
      <c r="BI159" s="184"/>
      <c r="BJ159" s="184"/>
      <c r="BK159" s="184"/>
      <c r="BL159" s="184"/>
      <c r="BM159" s="184"/>
      <c r="BN159" s="184"/>
      <c r="BO159" s="184"/>
      <c r="BP159" s="184"/>
      <c r="BQ159" s="184"/>
      <c r="BR159" s="184"/>
      <c r="BS159" s="184"/>
      <c r="BT159" s="184"/>
      <c r="BU159" s="184"/>
      <c r="BV159" s="184"/>
      <c r="BW159" s="184"/>
      <c r="BX159" s="184"/>
      <c r="BY159" s="184"/>
      <c r="BZ159" s="184"/>
      <c r="CA159" s="184"/>
      <c r="CB159" s="184"/>
      <c r="CC159" s="346" t="s">
        <v>795</v>
      </c>
      <c r="CD159" s="183" t="str">
        <f>'Org Raw Data'!$G$19</f>
        <v>ORG_L3_279</v>
      </c>
      <c r="CE159" s="183" t="str">
        <f ca="1">OFFSET('Org Raw Data'!$G$19,0,1)</f>
        <v>IAU</v>
      </c>
      <c r="CF159" s="184"/>
      <c r="CG159" s="184"/>
      <c r="CH159" s="184"/>
      <c r="CI159" s="184"/>
      <c r="CJ159" s="184"/>
      <c r="CK159" s="349"/>
    </row>
    <row r="160" spans="1:89" ht="18.600000000000001" customHeight="1" x14ac:dyDescent="0.25">
      <c r="A160" s="999"/>
      <c r="B160" s="997"/>
      <c r="C160" s="184"/>
      <c r="D160" s="184"/>
      <c r="E160" s="184"/>
      <c r="F160" s="184"/>
      <c r="G160" s="184"/>
      <c r="H160" s="184"/>
      <c r="I160" s="184"/>
      <c r="J160" s="184"/>
      <c r="K160" s="184"/>
      <c r="L160" s="184"/>
      <c r="M160" s="184"/>
      <c r="N160" s="184"/>
      <c r="O160" s="184"/>
      <c r="P160" s="184"/>
      <c r="Q160" s="184"/>
      <c r="R160" s="184"/>
      <c r="S160" s="184"/>
      <c r="T160" s="184"/>
      <c r="U160" s="184"/>
      <c r="V160" s="184"/>
      <c r="W160" s="184"/>
      <c r="X160" s="184"/>
      <c r="Y160" s="184"/>
      <c r="Z160" s="184"/>
      <c r="AA160" s="184"/>
      <c r="AB160" s="184"/>
      <c r="AC160" s="184"/>
      <c r="AD160" s="184"/>
      <c r="AE160" s="184"/>
      <c r="AF160" s="184"/>
      <c r="AG160" s="184"/>
      <c r="AH160" s="184"/>
      <c r="AI160" s="184"/>
      <c r="AJ160" s="184"/>
      <c r="AK160" s="184"/>
      <c r="AL160" s="184"/>
      <c r="AM160" s="184"/>
      <c r="AN160" s="184"/>
      <c r="AO160" s="184"/>
      <c r="AP160" s="184"/>
      <c r="AQ160" s="184"/>
      <c r="AR160" s="184"/>
      <c r="AS160" s="184"/>
      <c r="AT160" s="184"/>
      <c r="AU160" s="184"/>
      <c r="AV160" s="184"/>
      <c r="AW160" s="184"/>
      <c r="AX160" s="184"/>
      <c r="AY160" s="183"/>
      <c r="AZ160" s="183"/>
      <c r="BA160" s="183"/>
      <c r="BB160" s="184"/>
      <c r="BC160" s="184"/>
      <c r="BD160" s="184"/>
      <c r="BE160" s="184"/>
      <c r="BF160" s="184"/>
      <c r="BG160" s="184"/>
      <c r="BH160" s="184"/>
      <c r="BI160" s="184"/>
      <c r="BJ160" s="184"/>
      <c r="BK160" s="184"/>
      <c r="BL160" s="184"/>
      <c r="BM160" s="184"/>
      <c r="BN160" s="184"/>
      <c r="BO160" s="184"/>
      <c r="BP160" s="184"/>
      <c r="BQ160" s="184"/>
      <c r="BR160" s="184"/>
      <c r="BS160" s="184"/>
      <c r="BT160" s="184"/>
      <c r="BU160" s="184"/>
      <c r="BV160" s="184"/>
      <c r="BW160" s="184"/>
      <c r="BX160" s="184"/>
      <c r="BY160" s="184"/>
      <c r="BZ160" s="184"/>
      <c r="CA160" s="184"/>
      <c r="CB160" s="184"/>
      <c r="CC160" s="346" t="s">
        <v>796</v>
      </c>
      <c r="CD160" s="183" t="str">
        <f>'Org Raw Data'!$G$19</f>
        <v>ORG_L3_279</v>
      </c>
      <c r="CE160" s="183" t="str">
        <f ca="1">OFFSET('Org Raw Data'!$G$19,0,1)</f>
        <v>IAU</v>
      </c>
      <c r="CF160" s="184"/>
      <c r="CG160" s="184"/>
      <c r="CH160" s="184"/>
      <c r="CI160" s="184"/>
      <c r="CJ160" s="184"/>
      <c r="CK160" s="349"/>
    </row>
    <row r="161" spans="1:89" ht="18.600000000000001" customHeight="1" x14ac:dyDescent="0.25">
      <c r="A161" s="999"/>
      <c r="B161" s="997"/>
      <c r="C161" s="184"/>
      <c r="D161" s="184"/>
      <c r="E161" s="184"/>
      <c r="F161" s="184"/>
      <c r="G161" s="184"/>
      <c r="H161" s="184"/>
      <c r="I161" s="184"/>
      <c r="J161" s="184"/>
      <c r="K161" s="184"/>
      <c r="L161" s="184"/>
      <c r="M161" s="184"/>
      <c r="N161" s="184"/>
      <c r="O161" s="184"/>
      <c r="P161" s="184"/>
      <c r="Q161" s="184"/>
      <c r="R161" s="184"/>
      <c r="S161" s="184"/>
      <c r="T161" s="184"/>
      <c r="U161" s="184"/>
      <c r="V161" s="184"/>
      <c r="W161" s="184"/>
      <c r="X161" s="184"/>
      <c r="Y161" s="184"/>
      <c r="Z161" s="184"/>
      <c r="AA161" s="184"/>
      <c r="AB161" s="184"/>
      <c r="AC161" s="184"/>
      <c r="AD161" s="184"/>
      <c r="AE161" s="184"/>
      <c r="AF161" s="184"/>
      <c r="AG161" s="184"/>
      <c r="AH161" s="184"/>
      <c r="AI161" s="184"/>
      <c r="AJ161" s="184"/>
      <c r="AK161" s="184"/>
      <c r="AL161" s="184"/>
      <c r="AM161" s="184"/>
      <c r="AN161" s="184"/>
      <c r="AO161" s="184"/>
      <c r="AP161" s="184"/>
      <c r="AQ161" s="184"/>
      <c r="AR161" s="184"/>
      <c r="AS161" s="184"/>
      <c r="AT161" s="184"/>
      <c r="AU161" s="184"/>
      <c r="AV161" s="184"/>
      <c r="AW161" s="184"/>
      <c r="AX161" s="184"/>
      <c r="AY161" s="183"/>
      <c r="AZ161" s="183"/>
      <c r="BA161" s="183"/>
      <c r="BB161" s="184"/>
      <c r="BC161" s="184"/>
      <c r="BD161" s="184"/>
      <c r="BE161" s="184"/>
      <c r="BF161" s="184"/>
      <c r="BG161" s="184"/>
      <c r="BH161" s="184"/>
      <c r="BI161" s="184"/>
      <c r="BJ161" s="184"/>
      <c r="BK161" s="184"/>
      <c r="BL161" s="184"/>
      <c r="BM161" s="184"/>
      <c r="BN161" s="184"/>
      <c r="BO161" s="184"/>
      <c r="BP161" s="184"/>
      <c r="BQ161" s="184"/>
      <c r="BR161" s="184"/>
      <c r="BS161" s="184"/>
      <c r="BT161" s="184"/>
      <c r="BU161" s="184"/>
      <c r="BV161" s="184"/>
      <c r="BW161" s="184"/>
      <c r="BX161" s="184"/>
      <c r="BY161" s="184"/>
      <c r="BZ161" s="184"/>
      <c r="CA161" s="184"/>
      <c r="CB161" s="184"/>
      <c r="CC161" s="346" t="s">
        <v>797</v>
      </c>
      <c r="CD161" s="183" t="str">
        <f>'Org Raw Data'!$G$19</f>
        <v>ORG_L3_279</v>
      </c>
      <c r="CE161" s="183" t="str">
        <f ca="1">OFFSET('Org Raw Data'!$G$19,0,1)</f>
        <v>IAU</v>
      </c>
      <c r="CF161" s="184"/>
      <c r="CG161" s="184"/>
      <c r="CH161" s="184"/>
      <c r="CI161" s="184"/>
      <c r="CJ161" s="184"/>
      <c r="CK161" s="349"/>
    </row>
    <row r="162" spans="1:89" ht="28.5" customHeight="1" thickBot="1" x14ac:dyDescent="0.3">
      <c r="A162" s="999"/>
      <c r="B162" s="996"/>
      <c r="C162" s="357"/>
      <c r="D162" s="357"/>
      <c r="E162" s="357"/>
      <c r="F162" s="357"/>
      <c r="G162" s="357"/>
      <c r="H162" s="357"/>
      <c r="I162" s="357"/>
      <c r="J162" s="357"/>
      <c r="K162" s="357"/>
      <c r="L162" s="357"/>
      <c r="M162" s="357"/>
      <c r="N162" s="357"/>
      <c r="O162" s="357"/>
      <c r="P162" s="357"/>
      <c r="Q162" s="357"/>
      <c r="R162" s="357"/>
      <c r="S162" s="357"/>
      <c r="T162" s="357"/>
      <c r="U162" s="357"/>
      <c r="V162" s="357"/>
      <c r="W162" s="357"/>
      <c r="X162" s="357"/>
      <c r="Y162" s="357"/>
      <c r="Z162" s="357"/>
      <c r="AA162" s="357"/>
      <c r="AB162" s="357"/>
      <c r="AC162" s="357"/>
      <c r="AD162" s="357"/>
      <c r="AE162" s="357"/>
      <c r="AF162" s="357"/>
      <c r="AG162" s="357"/>
      <c r="AH162" s="357"/>
      <c r="AI162" s="357"/>
      <c r="AJ162" s="357"/>
      <c r="AK162" s="357"/>
      <c r="AL162" s="357"/>
      <c r="AM162" s="357"/>
      <c r="AN162" s="357"/>
      <c r="AO162" s="357"/>
      <c r="AP162" s="357"/>
      <c r="AQ162" s="357"/>
      <c r="AR162" s="357"/>
      <c r="AS162" s="357"/>
      <c r="AT162" s="357"/>
      <c r="AU162" s="357"/>
      <c r="AV162" s="357"/>
      <c r="AW162" s="357"/>
      <c r="AX162" s="357"/>
      <c r="AY162" s="356"/>
      <c r="AZ162" s="356"/>
      <c r="BA162" s="356"/>
      <c r="BB162" s="357"/>
      <c r="BC162" s="357"/>
      <c r="BD162" s="357"/>
      <c r="BE162" s="357"/>
      <c r="BF162" s="357"/>
      <c r="BG162" s="357"/>
      <c r="BH162" s="357"/>
      <c r="BI162" s="357"/>
      <c r="BJ162" s="357"/>
      <c r="BK162" s="357"/>
      <c r="BL162" s="357"/>
      <c r="BM162" s="357"/>
      <c r="BN162" s="357"/>
      <c r="BO162" s="357"/>
      <c r="BP162" s="357"/>
      <c r="BQ162" s="357"/>
      <c r="BR162" s="357"/>
      <c r="BS162" s="357"/>
      <c r="BT162" s="357"/>
      <c r="BU162" s="357"/>
      <c r="BV162" s="357"/>
      <c r="BW162" s="357"/>
      <c r="BX162" s="357"/>
      <c r="BY162" s="357"/>
      <c r="BZ162" s="357"/>
      <c r="CA162" s="357"/>
      <c r="CB162" s="357"/>
      <c r="CC162" s="355" t="s">
        <v>798</v>
      </c>
      <c r="CD162" s="183" t="str">
        <f>'Org Raw Data'!$G$19</f>
        <v>ORG_L3_279</v>
      </c>
      <c r="CE162" s="183" t="str">
        <f ca="1">OFFSET('Org Raw Data'!$G$19,0,1)</f>
        <v>IAU</v>
      </c>
      <c r="CF162" s="357"/>
      <c r="CG162" s="357"/>
      <c r="CH162" s="357"/>
      <c r="CI162" s="357"/>
      <c r="CJ162" s="357"/>
      <c r="CK162" s="358"/>
    </row>
    <row r="163" spans="1:89" ht="18.600000000000001" customHeight="1" thickTop="1" x14ac:dyDescent="0.25">
      <c r="A163" s="999"/>
      <c r="B163" s="995" t="s">
        <v>799</v>
      </c>
      <c r="C163" s="359"/>
      <c r="D163" s="359"/>
      <c r="E163" s="359"/>
      <c r="F163" s="359"/>
      <c r="G163" s="359"/>
      <c r="H163" s="359"/>
      <c r="I163" s="359"/>
      <c r="J163" s="359"/>
      <c r="K163" s="359"/>
      <c r="L163" s="359"/>
      <c r="M163" s="359"/>
      <c r="N163" s="359"/>
      <c r="O163" s="359"/>
      <c r="P163" s="359"/>
      <c r="Q163" s="359"/>
      <c r="R163" s="359"/>
      <c r="S163" s="359"/>
      <c r="T163" s="359"/>
      <c r="U163" s="359"/>
      <c r="V163" s="359"/>
      <c r="W163" s="359"/>
      <c r="X163" s="359"/>
      <c r="Y163" s="359"/>
      <c r="Z163" s="359"/>
      <c r="AA163" s="359"/>
      <c r="AB163" s="359"/>
      <c r="AC163" s="359"/>
      <c r="AD163" s="359"/>
      <c r="AE163" s="359"/>
      <c r="AF163" s="359"/>
      <c r="AG163" s="359"/>
      <c r="AH163" s="359"/>
      <c r="AI163" s="359"/>
      <c r="AJ163" s="359"/>
      <c r="AK163" s="359"/>
      <c r="AL163" s="359"/>
      <c r="AM163" s="359"/>
      <c r="AN163" s="359"/>
      <c r="AO163" s="359"/>
      <c r="AP163" s="359"/>
      <c r="AQ163" s="359"/>
      <c r="AR163" s="359"/>
      <c r="AS163" s="359"/>
      <c r="AT163" s="359"/>
      <c r="AU163" s="359"/>
      <c r="AV163" s="359"/>
      <c r="AW163" s="359"/>
      <c r="AX163" s="359"/>
      <c r="AY163" s="359"/>
      <c r="AZ163" s="361"/>
      <c r="BA163" s="361"/>
      <c r="BB163" s="359"/>
      <c r="BC163" s="359"/>
      <c r="BD163" s="359"/>
      <c r="BE163" s="359"/>
      <c r="BF163" s="359"/>
      <c r="BG163" s="359"/>
      <c r="BH163" s="359"/>
      <c r="BI163" s="359"/>
      <c r="BJ163" s="359"/>
      <c r="BK163" s="359"/>
      <c r="BL163" s="359"/>
      <c r="BM163" s="359"/>
      <c r="BN163" s="359"/>
      <c r="BO163" s="359"/>
      <c r="BP163" s="359"/>
      <c r="BQ163" s="359"/>
      <c r="BR163" s="359"/>
      <c r="BS163" s="359"/>
      <c r="BT163" s="359"/>
      <c r="BU163" s="359"/>
      <c r="BV163" s="359"/>
      <c r="BW163" s="359"/>
      <c r="BX163" s="359"/>
      <c r="BY163" s="359"/>
      <c r="BZ163" s="359"/>
      <c r="CA163" s="359"/>
      <c r="CB163" s="359"/>
      <c r="CC163" s="359"/>
      <c r="CD163" s="359"/>
      <c r="CE163" s="359"/>
      <c r="CF163" s="360" t="s">
        <v>800</v>
      </c>
      <c r="CG163" s="361" t="str">
        <f>'Org Raw Data'!$G$21</f>
        <v>ORG_L3_296</v>
      </c>
      <c r="CH163" s="361" t="str">
        <f ca="1">OFFSET('Org Raw Data'!$G$21,0,1)</f>
        <v>FM</v>
      </c>
      <c r="CI163" s="359"/>
      <c r="CJ163" s="359"/>
      <c r="CK163" s="362"/>
    </row>
    <row r="164" spans="1:89" ht="18.600000000000001" customHeight="1" x14ac:dyDescent="0.25">
      <c r="A164" s="999"/>
      <c r="B164" s="997"/>
      <c r="C164" s="184"/>
      <c r="D164" s="184"/>
      <c r="E164" s="184"/>
      <c r="F164" s="184"/>
      <c r="G164" s="184"/>
      <c r="H164" s="184"/>
      <c r="I164" s="184"/>
      <c r="J164" s="184"/>
      <c r="K164" s="184"/>
      <c r="L164" s="184"/>
      <c r="M164" s="184"/>
      <c r="N164" s="184"/>
      <c r="O164" s="184"/>
      <c r="P164" s="184"/>
      <c r="Q164" s="184"/>
      <c r="R164" s="184"/>
      <c r="S164" s="184"/>
      <c r="T164" s="184"/>
      <c r="U164" s="184"/>
      <c r="V164" s="184"/>
      <c r="W164" s="184"/>
      <c r="X164" s="184"/>
      <c r="Y164" s="184"/>
      <c r="Z164" s="184"/>
      <c r="AA164" s="184"/>
      <c r="AB164" s="184"/>
      <c r="AC164" s="184"/>
      <c r="AD164" s="184"/>
      <c r="AE164" s="184"/>
      <c r="AF164" s="184"/>
      <c r="AG164" s="184"/>
      <c r="AH164" s="184"/>
      <c r="AI164" s="184"/>
      <c r="AJ164" s="184"/>
      <c r="AK164" s="184"/>
      <c r="AL164" s="184"/>
      <c r="AM164" s="184"/>
      <c r="AN164" s="184"/>
      <c r="AO164" s="184"/>
      <c r="AP164" s="184"/>
      <c r="AQ164" s="184"/>
      <c r="AR164" s="184"/>
      <c r="AS164" s="184"/>
      <c r="AT164" s="184"/>
      <c r="AU164" s="184"/>
      <c r="AV164" s="184"/>
      <c r="AW164" s="184"/>
      <c r="AX164" s="184"/>
      <c r="AY164" s="184"/>
      <c r="AZ164" s="183"/>
      <c r="BA164" s="183"/>
      <c r="BB164" s="184"/>
      <c r="BC164" s="184"/>
      <c r="BD164" s="184"/>
      <c r="BE164" s="184"/>
      <c r="BF164" s="184"/>
      <c r="BG164" s="184"/>
      <c r="BH164" s="184"/>
      <c r="BI164" s="184"/>
      <c r="BJ164" s="184"/>
      <c r="BK164" s="184"/>
      <c r="BL164" s="184"/>
      <c r="BM164" s="184"/>
      <c r="BN164" s="184"/>
      <c r="BO164" s="184"/>
      <c r="BP164" s="184"/>
      <c r="BQ164" s="184"/>
      <c r="BR164" s="184"/>
      <c r="BS164" s="184"/>
      <c r="BT164" s="184"/>
      <c r="BU164" s="184"/>
      <c r="BV164" s="184"/>
      <c r="BW164" s="184"/>
      <c r="BX164" s="184"/>
      <c r="BY164" s="184"/>
      <c r="BZ164" s="184"/>
      <c r="CA164" s="184"/>
      <c r="CB164" s="184"/>
      <c r="CC164" s="184"/>
      <c r="CD164" s="184"/>
      <c r="CE164" s="184"/>
      <c r="CF164" s="346" t="s">
        <v>801</v>
      </c>
      <c r="CG164" s="183" t="str">
        <f>'Org Raw Data'!$G$21</f>
        <v>ORG_L3_296</v>
      </c>
      <c r="CH164" s="183" t="str">
        <f ca="1">OFFSET('Org Raw Data'!$G$21,0,1)</f>
        <v>FM</v>
      </c>
      <c r="CI164" s="184"/>
      <c r="CJ164" s="184"/>
      <c r="CK164" s="349"/>
    </row>
    <row r="165" spans="1:89" ht="18.600000000000001" customHeight="1" x14ac:dyDescent="0.25">
      <c r="A165" s="999"/>
      <c r="B165" s="997"/>
      <c r="C165" s="184"/>
      <c r="D165" s="184"/>
      <c r="E165" s="184"/>
      <c r="F165" s="184"/>
      <c r="G165" s="184"/>
      <c r="H165" s="184"/>
      <c r="I165" s="184"/>
      <c r="J165" s="184"/>
      <c r="K165" s="184"/>
      <c r="L165" s="184"/>
      <c r="M165" s="184"/>
      <c r="N165" s="184"/>
      <c r="O165" s="184"/>
      <c r="P165" s="184"/>
      <c r="Q165" s="184"/>
      <c r="R165" s="184"/>
      <c r="S165" s="184"/>
      <c r="T165" s="184"/>
      <c r="U165" s="184"/>
      <c r="V165" s="184"/>
      <c r="W165" s="184"/>
      <c r="X165" s="184"/>
      <c r="Y165" s="184"/>
      <c r="Z165" s="184"/>
      <c r="AA165" s="184"/>
      <c r="AB165" s="184"/>
      <c r="AC165" s="184"/>
      <c r="AD165" s="184"/>
      <c r="AE165" s="184"/>
      <c r="AF165" s="184"/>
      <c r="AG165" s="184"/>
      <c r="AH165" s="184"/>
      <c r="AI165" s="184"/>
      <c r="AJ165" s="184"/>
      <c r="AK165" s="184"/>
      <c r="AL165" s="184"/>
      <c r="AM165" s="184"/>
      <c r="AN165" s="184"/>
      <c r="AO165" s="184"/>
      <c r="AP165" s="184"/>
      <c r="AQ165" s="184"/>
      <c r="AR165" s="184"/>
      <c r="AS165" s="184"/>
      <c r="AT165" s="184"/>
      <c r="AU165" s="184"/>
      <c r="AV165" s="184"/>
      <c r="AW165" s="184"/>
      <c r="AX165" s="184"/>
      <c r="AY165" s="184"/>
      <c r="AZ165" s="183"/>
      <c r="BA165" s="183"/>
      <c r="BB165" s="184"/>
      <c r="BC165" s="184"/>
      <c r="BD165" s="184"/>
      <c r="BE165" s="184"/>
      <c r="BF165" s="184"/>
      <c r="BG165" s="184"/>
      <c r="BH165" s="184"/>
      <c r="BI165" s="184"/>
      <c r="BJ165" s="184"/>
      <c r="BK165" s="184"/>
      <c r="BL165" s="184"/>
      <c r="BM165" s="184"/>
      <c r="BN165" s="184"/>
      <c r="BO165" s="184"/>
      <c r="BP165" s="184"/>
      <c r="BQ165" s="184"/>
      <c r="BR165" s="184"/>
      <c r="BS165" s="184"/>
      <c r="BT165" s="184"/>
      <c r="BU165" s="184"/>
      <c r="BV165" s="184"/>
      <c r="BW165" s="184"/>
      <c r="BX165" s="184"/>
      <c r="BY165" s="184"/>
      <c r="BZ165" s="184"/>
      <c r="CA165" s="184"/>
      <c r="CB165" s="184"/>
      <c r="CC165" s="184"/>
      <c r="CD165" s="184"/>
      <c r="CE165" s="184"/>
      <c r="CF165" s="346" t="s">
        <v>802</v>
      </c>
      <c r="CG165" s="183" t="str">
        <f>'Org Raw Data'!$G$21</f>
        <v>ORG_L3_296</v>
      </c>
      <c r="CH165" s="183" t="str">
        <f ca="1">OFFSET('Org Raw Data'!$G$21,0,1)</f>
        <v>FM</v>
      </c>
      <c r="CI165" s="184"/>
      <c r="CJ165" s="184"/>
      <c r="CK165" s="349"/>
    </row>
    <row r="166" spans="1:89" ht="18.600000000000001" customHeight="1" thickBot="1" x14ac:dyDescent="0.3">
      <c r="A166" s="999"/>
      <c r="B166" s="996"/>
      <c r="C166" s="357"/>
      <c r="D166" s="357"/>
      <c r="E166" s="357"/>
      <c r="F166" s="357"/>
      <c r="G166" s="357"/>
      <c r="H166" s="357"/>
      <c r="I166" s="357"/>
      <c r="J166" s="357"/>
      <c r="K166" s="357"/>
      <c r="L166" s="357"/>
      <c r="M166" s="357"/>
      <c r="N166" s="357"/>
      <c r="O166" s="357"/>
      <c r="P166" s="357"/>
      <c r="Q166" s="357"/>
      <c r="R166" s="357"/>
      <c r="S166" s="357"/>
      <c r="T166" s="357"/>
      <c r="U166" s="357"/>
      <c r="V166" s="357"/>
      <c r="W166" s="357"/>
      <c r="X166" s="357"/>
      <c r="Y166" s="357"/>
      <c r="Z166" s="357"/>
      <c r="AA166" s="357"/>
      <c r="AB166" s="357"/>
      <c r="AC166" s="357"/>
      <c r="AD166" s="357"/>
      <c r="AE166" s="357"/>
      <c r="AF166" s="357"/>
      <c r="AG166" s="357"/>
      <c r="AH166" s="357"/>
      <c r="AI166" s="357"/>
      <c r="AJ166" s="357"/>
      <c r="AK166" s="357"/>
      <c r="AL166" s="357"/>
      <c r="AM166" s="357"/>
      <c r="AN166" s="357"/>
      <c r="AO166" s="357"/>
      <c r="AP166" s="357"/>
      <c r="AQ166" s="357"/>
      <c r="AR166" s="357"/>
      <c r="AS166" s="357"/>
      <c r="AT166" s="357"/>
      <c r="AU166" s="357"/>
      <c r="AV166" s="357"/>
      <c r="AW166" s="357"/>
      <c r="AX166" s="357"/>
      <c r="AY166" s="357"/>
      <c r="AZ166" s="356"/>
      <c r="BA166" s="356"/>
      <c r="BB166" s="357"/>
      <c r="BC166" s="357"/>
      <c r="BD166" s="357"/>
      <c r="BE166" s="357"/>
      <c r="BF166" s="357"/>
      <c r="BG166" s="357"/>
      <c r="BH166" s="357"/>
      <c r="BI166" s="357"/>
      <c r="BJ166" s="357"/>
      <c r="BK166" s="357"/>
      <c r="BL166" s="357"/>
      <c r="BM166" s="357"/>
      <c r="BN166" s="357"/>
      <c r="BO166" s="357"/>
      <c r="BP166" s="357"/>
      <c r="BQ166" s="357"/>
      <c r="BR166" s="357"/>
      <c r="BS166" s="357"/>
      <c r="BT166" s="357"/>
      <c r="BU166" s="357"/>
      <c r="BV166" s="357"/>
      <c r="BW166" s="357"/>
      <c r="BX166" s="357"/>
      <c r="BY166" s="357"/>
      <c r="BZ166" s="357"/>
      <c r="CA166" s="357"/>
      <c r="CB166" s="357"/>
      <c r="CC166" s="357"/>
      <c r="CD166" s="357"/>
      <c r="CE166" s="357"/>
      <c r="CF166" s="355" t="s">
        <v>803</v>
      </c>
      <c r="CG166" s="356" t="str">
        <f>'Org Raw Data'!$G$21</f>
        <v>ORG_L3_296</v>
      </c>
      <c r="CH166" s="356" t="str">
        <f ca="1">OFFSET('Org Raw Data'!$G$21,0,1)</f>
        <v>FM</v>
      </c>
      <c r="CI166" s="357"/>
      <c r="CJ166" s="357"/>
      <c r="CK166" s="358"/>
    </row>
    <row r="167" spans="1:89" ht="19.2" thickTop="1" thickBot="1" x14ac:dyDescent="0.3">
      <c r="A167" s="999"/>
      <c r="B167" s="351" t="s">
        <v>804</v>
      </c>
      <c r="C167" s="352"/>
      <c r="D167" s="352"/>
      <c r="E167" s="352"/>
      <c r="F167" s="352"/>
      <c r="G167" s="352"/>
      <c r="H167" s="352"/>
      <c r="I167" s="352"/>
      <c r="J167" s="352"/>
      <c r="K167" s="352"/>
      <c r="L167" s="352"/>
      <c r="M167" s="352"/>
      <c r="N167" s="352"/>
      <c r="O167" s="352"/>
      <c r="P167" s="352"/>
      <c r="Q167" s="352"/>
      <c r="R167" s="352"/>
      <c r="S167" s="352"/>
      <c r="T167" s="352"/>
      <c r="U167" s="352"/>
      <c r="V167" s="352"/>
      <c r="W167" s="352"/>
      <c r="X167" s="352"/>
      <c r="Y167" s="352"/>
      <c r="Z167" s="352"/>
      <c r="AA167" s="352"/>
      <c r="AB167" s="352"/>
      <c r="AC167" s="352"/>
      <c r="AD167" s="352"/>
      <c r="AE167" s="352"/>
      <c r="AF167" s="352"/>
      <c r="AG167" s="352"/>
      <c r="AH167" s="352"/>
      <c r="AI167" s="352"/>
      <c r="AJ167" s="352"/>
      <c r="AK167" s="352"/>
      <c r="AL167" s="352"/>
      <c r="AM167" s="352"/>
      <c r="AN167" s="352"/>
      <c r="AO167" s="352"/>
      <c r="AP167" s="352"/>
      <c r="AQ167" s="352"/>
      <c r="AR167" s="352"/>
      <c r="AS167" s="352"/>
      <c r="AT167" s="352"/>
      <c r="AU167" s="352"/>
      <c r="AV167" s="352"/>
      <c r="AW167" s="352"/>
      <c r="AX167" s="352"/>
      <c r="AY167" s="370" t="s">
        <v>805</v>
      </c>
      <c r="AZ167" s="385" t="str">
        <f>'Org Raw Data'!$G$17</f>
        <v>ORG_L3_271</v>
      </c>
      <c r="BA167" s="385" t="str">
        <f ca="1">OFFSET('Org Raw Data'!$G$17,0,1)</f>
        <v>ITS</v>
      </c>
      <c r="BB167" s="352"/>
      <c r="BC167" s="352"/>
      <c r="BD167" s="352"/>
      <c r="BE167" s="352"/>
      <c r="BF167" s="352"/>
      <c r="BG167" s="352"/>
      <c r="BH167" s="352"/>
      <c r="BI167" s="352"/>
      <c r="BJ167" s="352"/>
      <c r="BK167" s="352"/>
      <c r="BL167" s="352"/>
      <c r="BM167" s="352"/>
      <c r="BN167" s="352"/>
      <c r="BO167" s="352"/>
      <c r="BP167" s="352"/>
      <c r="BQ167" s="352"/>
      <c r="BR167" s="352"/>
      <c r="BS167" s="352"/>
      <c r="BT167" s="352"/>
      <c r="BU167" s="352"/>
      <c r="BV167" s="352"/>
      <c r="BW167" s="352"/>
      <c r="BX167" s="352"/>
      <c r="BY167" s="352"/>
      <c r="BZ167" s="352"/>
      <c r="CA167" s="352"/>
      <c r="CB167" s="352"/>
      <c r="CC167" s="352"/>
      <c r="CD167" s="352"/>
      <c r="CE167" s="352"/>
      <c r="CF167" s="352"/>
      <c r="CG167" s="352"/>
      <c r="CH167" s="352"/>
      <c r="CI167" s="352"/>
      <c r="CJ167" s="352"/>
      <c r="CK167" s="353"/>
    </row>
  </sheetData>
  <mergeCells count="41">
    <mergeCell ref="O7:O9"/>
    <mergeCell ref="CC9:CC10"/>
    <mergeCell ref="A6:A19"/>
    <mergeCell ref="A20:A112"/>
    <mergeCell ref="B72:B73"/>
    <mergeCell ref="B74:B78"/>
    <mergeCell ref="B79:B90"/>
    <mergeCell ref="B91:B97"/>
    <mergeCell ref="B98:B106"/>
    <mergeCell ref="B107:B108"/>
    <mergeCell ref="B109:B112"/>
    <mergeCell ref="A113:A167"/>
    <mergeCell ref="B20:B21"/>
    <mergeCell ref="B22:B23"/>
    <mergeCell ref="B24:B28"/>
    <mergeCell ref="B29:B31"/>
    <mergeCell ref="B32:B33"/>
    <mergeCell ref="B34:B35"/>
    <mergeCell ref="B36:B38"/>
    <mergeCell ref="B39:B40"/>
    <mergeCell ref="B41:B48"/>
    <mergeCell ref="B49:B51"/>
    <mergeCell ref="B53:B58"/>
    <mergeCell ref="B59:B62"/>
    <mergeCell ref="B63:B67"/>
    <mergeCell ref="B68:B71"/>
    <mergeCell ref="B113:B117"/>
    <mergeCell ref="B118:B120"/>
    <mergeCell ref="B121:B122"/>
    <mergeCell ref="B123:B125"/>
    <mergeCell ref="B126:B128"/>
    <mergeCell ref="B129:B131"/>
    <mergeCell ref="B151:B152"/>
    <mergeCell ref="B155:B157"/>
    <mergeCell ref="B158:B162"/>
    <mergeCell ref="B163:B166"/>
    <mergeCell ref="B132:B133"/>
    <mergeCell ref="B134:B136"/>
    <mergeCell ref="B137:B142"/>
    <mergeCell ref="B143:B146"/>
    <mergeCell ref="B147:B150"/>
  </mergeCells>
  <conditionalFormatting sqref="A6">
    <cfRule type="cellIs" dxfId="1978" priority="158" operator="equal">
      <formula>"CSALT"</formula>
    </cfRule>
  </conditionalFormatting>
  <conditionalFormatting sqref="A20">
    <cfRule type="cellIs" dxfId="1977" priority="157" operator="equal">
      <formula>"CSALT"</formula>
    </cfRule>
  </conditionalFormatting>
  <conditionalFormatting sqref="A113">
    <cfRule type="cellIs" dxfId="1976" priority="156" operator="equal">
      <formula>"CSALT"</formula>
    </cfRule>
  </conditionalFormatting>
  <conditionalFormatting sqref="C119:K119 I119:K120 C120:CK120 C113:C117 F113:CK117 C118:I118 O118:U118 X118 AA118:CK119 O119:X119 C121:L121 O121 R121 U121:CK121 C122:O122 R122:CK122 C123:AD124 AG123:AM124 AP123:AP124 AS123:AS124 AV123:CK125 C125:AS125 C126:AV126 AY126 BB126:CK128 C127:AY128 BE129:CK131 C129:BB132 BE132:BQ132 BT132:CK133 C133:BQ133 C134:BK134 BN134:CI134 C135:BN135 BQ135:CK135 C136:BK136 BN136:CK136 C137:BZ143 CC137:CK143 C144:CF144 CI144:CK144 C145:AY145 BB145:CK145 C146:BE146 BH146:CK146 C147:BW150 BZ147:CK150 C151:CF152 CI151:CK152 C153:BH153 BK153:CK153 C154:AP154 AS154:AY154 BB154:CC154 CF154:CK154 C155:I155 L155 O155:BH155 BQ155:BW155 BZ155 CC155:CK155 BK155:BK156 BN155:BN156 BQ156:CK156 C156:BH157 BK157:CK157 C158:CC162 CF158:CK162 C163:CF166 CI163:CK166 C167:CK167">
    <cfRule type="containsText" dxfId="1975" priority="248" operator="containsText" text="D">
      <formula>NOT(ISERROR(SEARCH("D",C113)))</formula>
    </cfRule>
  </conditionalFormatting>
  <conditionalFormatting sqref="C6:BK7 BQ6:CI9 BN6:BP10 CJ6:CK19 C8:N9 P8:BK9 BQ10:CB10 CD10:CI10 C10:BK11 BN11:CI11 C12:CI19">
    <cfRule type="containsText" dxfId="1974" priority="247" operator="containsText" text="BC">
      <formula>NOT(ISERROR(SEARCH("BC",C6)))</formula>
    </cfRule>
  </conditionalFormatting>
  <conditionalFormatting sqref="D20:E21">
    <cfRule type="containsText" dxfId="1973" priority="174" operator="containsText" text="B">
      <formula>NOT(ISERROR(SEARCH("B",D20)))</formula>
    </cfRule>
  </conditionalFormatting>
  <conditionalFormatting sqref="D29:E31">
    <cfRule type="containsText" dxfId="1972" priority="171" operator="containsText" text="B">
      <formula>NOT(ISERROR(SEARCH("B",D29)))</formula>
    </cfRule>
  </conditionalFormatting>
  <conditionalFormatting sqref="D113:E117">
    <cfRule type="containsText" dxfId="1971" priority="166" operator="containsText" text="B">
      <formula>NOT(ISERROR(SEARCH("B",D113)))</formula>
    </cfRule>
  </conditionalFormatting>
  <conditionalFormatting sqref="G22:H23">
    <cfRule type="containsText" dxfId="1970" priority="206" operator="containsText" text="B">
      <formula>NOT(ISERROR(SEARCH("B",G22)))</formula>
    </cfRule>
  </conditionalFormatting>
  <conditionalFormatting sqref="I38:CI38 AD74:BH74 C20:C21 F20:H21 I20:CI23 CJ20:CK62 C22:F23 R24:U24 X24 L24:L25 I24:I27 C24:H28 AA24:CI28 O25:X25 L26:X27 I28:X28 C29:C31 F29:CI31 R32:X32 AA32:CI32 I32:O33 C32:H112 R33:CI33 I34:X34 AA34 AD34:CI35 I35:AA35 I36:R37 U36:X37 AA36:CI37 I39:AD39 AG39 AJ39 AM39:AP39 AS39 AV39:CI39 I40:AG40 AJ40:CI40 AS41:CI48 I41:AP51 AS49 AV49:CI49 AS50:CI51 I52:AJ52 AM52:AS52 AV52:CI52 I53:AV53 AY53:BB53 BE53:CI56 I54:BB58 BE57:BZ57 CC57:CI57 BE58:BQ58 BT58:CI58 I59:AV59 AY59 BB59:CI62 I60:AY62 I63:O63 R63:BT63 BW63:CC63 CF63 CI63:CI65 I64:BT65 BW64:CF65 I66:CI67 I68:CC71 CF68:CK71 BN72 BQ72:CI72 I72:BK73 BN73:CI73 CJ73:CK97 I74:AA74 BK74:BN74 BQ74:CI74 AY74:AY75 I75:AY75 BB75:BK75 BN75:CI77 I76:BK77 I78:BN78 BQ78:CI78 I79:BZ90 CC79:CI90 I91:BW97 BZ91:CI97 CI98:CI99 I98:CF106 CI100:CK100 CI101:CI106 CJ101:CK108 I107:BE108 BH107:CI108 I109:CI112">
    <cfRule type="containsText" dxfId="1969" priority="249" operator="containsText" text="AC">
      <formula>NOT(ISERROR(SEARCH("AC",C20)))</formula>
    </cfRule>
  </conditionalFormatting>
  <conditionalFormatting sqref="J24:K27">
    <cfRule type="containsText" dxfId="1968" priority="202" operator="containsText" text="B">
      <formula>NOT(ISERROR(SEARCH("B",J24)))</formula>
    </cfRule>
  </conditionalFormatting>
  <conditionalFormatting sqref="J118:K120">
    <cfRule type="containsText" dxfId="1967" priority="192" operator="containsText" text="B">
      <formula>NOT(ISERROR(SEARCH("B",J118)))</formula>
    </cfRule>
  </conditionalFormatting>
  <conditionalFormatting sqref="J155:K155">
    <cfRule type="containsText" dxfId="1966" priority="201" operator="containsText" text="B">
      <formula>NOT(ISERROR(SEARCH("B",J155)))</formula>
    </cfRule>
  </conditionalFormatting>
  <conditionalFormatting sqref="L118:L119">
    <cfRule type="containsText" dxfId="1965" priority="195" operator="containsText" text="D">
      <formula>NOT(ISERROR(SEARCH("D",L118)))</formula>
    </cfRule>
  </conditionalFormatting>
  <conditionalFormatting sqref="M24:N25">
    <cfRule type="containsText" dxfId="1964" priority="8" operator="containsText" text="B">
      <formula>NOT(ISERROR(SEARCH("B",M24)))</formula>
    </cfRule>
  </conditionalFormatting>
  <conditionalFormatting sqref="M118:N119">
    <cfRule type="containsText" dxfId="1963" priority="193" operator="containsText" text="B">
      <formula>NOT(ISERROR(SEARCH("B",M118)))</formula>
    </cfRule>
  </conditionalFormatting>
  <conditionalFormatting sqref="M121:N121">
    <cfRule type="containsText" dxfId="1962" priority="197" operator="containsText" text="B">
      <formula>NOT(ISERROR(SEARCH("B",M121)))</formula>
    </cfRule>
  </conditionalFormatting>
  <conditionalFormatting sqref="M155:N155">
    <cfRule type="containsText" dxfId="1961" priority="199" operator="containsText" text="B">
      <formula>NOT(ISERROR(SEARCH("B",M155)))</formula>
    </cfRule>
  </conditionalFormatting>
  <conditionalFormatting sqref="P32:Q33">
    <cfRule type="containsText" dxfId="1960" priority="162" operator="containsText" text="B">
      <formula>NOT(ISERROR(SEARCH("B",P32)))</formula>
    </cfRule>
  </conditionalFormatting>
  <conditionalFormatting sqref="P63:Q63">
    <cfRule type="containsText" dxfId="1959" priority="211" operator="containsText" text="B">
      <formula>NOT(ISERROR(SEARCH("B",P63)))</formula>
    </cfRule>
  </conditionalFormatting>
  <conditionalFormatting sqref="P121:Q122">
    <cfRule type="containsText" dxfId="1958" priority="164" operator="containsText" text="B">
      <formula>NOT(ISERROR(SEARCH("B",P121)))</formula>
    </cfRule>
  </conditionalFormatting>
  <conditionalFormatting sqref="S36:T37">
    <cfRule type="containsText" dxfId="1957" priority="160" operator="containsText" text="B">
      <formula>NOT(ISERROR(SEARCH("B",S36)))</formula>
    </cfRule>
  </conditionalFormatting>
  <conditionalFormatting sqref="S121:T121">
    <cfRule type="containsText" dxfId="1956" priority="159" operator="containsText" text="B">
      <formula>NOT(ISERROR(SEARCH("B",S121)))</formula>
    </cfRule>
  </conditionalFormatting>
  <conditionalFormatting sqref="V24:W24">
    <cfRule type="containsText" dxfId="1955" priority="7" operator="containsText" text="B">
      <formula>NOT(ISERROR(SEARCH("B",V24)))</formula>
    </cfRule>
  </conditionalFormatting>
  <conditionalFormatting sqref="V118:W118">
    <cfRule type="containsText" dxfId="1954" priority="191" operator="containsText" text="B">
      <formula>NOT(ISERROR(SEARCH("B",V118)))</formula>
    </cfRule>
  </conditionalFormatting>
  <conditionalFormatting sqref="Y24:Z28">
    <cfRule type="containsText" dxfId="1953" priority="213" operator="containsText" text="B">
      <formula>NOT(ISERROR(SEARCH("B",Y24)))</formula>
    </cfRule>
  </conditionalFormatting>
  <conditionalFormatting sqref="Y32:Z32">
    <cfRule type="containsText" dxfId="1952" priority="212" operator="containsText" text="B">
      <formula>NOT(ISERROR(SEARCH("B",Y32)))</formula>
    </cfRule>
  </conditionalFormatting>
  <conditionalFormatting sqref="Y34:Z34">
    <cfRule type="containsText" dxfId="1951" priority="218" operator="containsText" text="B">
      <formula>NOT(ISERROR(SEARCH("B",Y34)))</formula>
    </cfRule>
  </conditionalFormatting>
  <conditionalFormatting sqref="Y36:Z38">
    <cfRule type="containsText" dxfId="1950" priority="187" operator="containsText" text="B">
      <formula>NOT(ISERROR(SEARCH("B",Y36)))</formula>
    </cfRule>
  </conditionalFormatting>
  <conditionalFormatting sqref="Y118:Z119">
    <cfRule type="containsText" dxfId="1949" priority="190" operator="containsText" text="B">
      <formula>NOT(ISERROR(SEARCH("B",Y118)))</formula>
    </cfRule>
  </conditionalFormatting>
  <conditionalFormatting sqref="AB5:AC5">
    <cfRule type="containsText" dxfId="1948" priority="245" operator="containsText" text="B">
      <formula>NOT(ISERROR(SEARCH("B",AB5)))</formula>
    </cfRule>
  </conditionalFormatting>
  <conditionalFormatting sqref="AB34:AC35">
    <cfRule type="containsText" dxfId="1947" priority="219" operator="containsText" text="B">
      <formula>NOT(ISERROR(SEARCH("B",AB34)))</formula>
    </cfRule>
  </conditionalFormatting>
  <conditionalFormatting sqref="AB74:AC74">
    <cfRule type="containsText" dxfId="1946" priority="221" operator="containsText" text="B">
      <formula>NOT(ISERROR(SEARCH("B",AB74)))</formula>
    </cfRule>
  </conditionalFormatting>
  <conditionalFormatting sqref="AE39:AF39">
    <cfRule type="containsText" dxfId="1945" priority="155" operator="containsText" text="B">
      <formula>NOT(ISERROR(SEARCH("B",AE39)))</formula>
    </cfRule>
  </conditionalFormatting>
  <conditionalFormatting sqref="AE123:AF124">
    <cfRule type="containsText" dxfId="1944" priority="134" operator="containsText" text="B">
      <formula>NOT(ISERROR(SEARCH("B",AE123)))</formula>
    </cfRule>
  </conditionalFormatting>
  <conditionalFormatting sqref="AH39:AI40">
    <cfRule type="containsText" dxfId="1943" priority="153" operator="containsText" text="B">
      <formula>NOT(ISERROR(SEARCH("B",AH39)))</formula>
    </cfRule>
  </conditionalFormatting>
  <conditionalFormatting sqref="AK39:AL39">
    <cfRule type="containsText" dxfId="1942" priority="152" operator="containsText" text="B">
      <formula>NOT(ISERROR(SEARCH("B",AK39)))</formula>
    </cfRule>
  </conditionalFormatting>
  <conditionalFormatting sqref="AK52:AL52">
    <cfRule type="containsText" dxfId="1941" priority="137" operator="containsText" text="B">
      <formula>NOT(ISERROR(SEARCH("B",AK52)))</formula>
    </cfRule>
  </conditionalFormatting>
  <conditionalFormatting sqref="AN123:AO124">
    <cfRule type="containsText" dxfId="1940" priority="132" operator="containsText" text="B">
      <formula>NOT(ISERROR(SEARCH("B",AN123)))</formula>
    </cfRule>
  </conditionalFormatting>
  <conditionalFormatting sqref="AQ39:AR39">
    <cfRule type="containsText" dxfId="1939" priority="151" operator="containsText" text="B">
      <formula>NOT(ISERROR(SEARCH("B",AQ39)))</formula>
    </cfRule>
  </conditionalFormatting>
  <conditionalFormatting sqref="AQ41:AR47">
    <cfRule type="containsText" dxfId="1938" priority="143" operator="containsText" text="B">
      <formula>NOT(ISERROR(SEARCH("B",AQ41)))</formula>
    </cfRule>
  </conditionalFormatting>
  <conditionalFormatting sqref="AQ48:AR48">
    <cfRule type="containsText" dxfId="1937" priority="6" operator="containsText" text="BC">
      <formula>NOT(ISERROR(SEARCH("BC",AQ48)))</formula>
    </cfRule>
  </conditionalFormatting>
  <conditionalFormatting sqref="AQ49:AR50">
    <cfRule type="containsText" dxfId="1936" priority="140" operator="containsText" text="B">
      <formula>NOT(ISERROR(SEARCH("B",AQ49)))</formula>
    </cfRule>
  </conditionalFormatting>
  <conditionalFormatting sqref="AQ51:AR51">
    <cfRule type="containsText" dxfId="1935" priority="96" operator="containsText" text="BC">
      <formula>NOT(ISERROR(SEARCH("BC",AQ51)))</formula>
    </cfRule>
  </conditionalFormatting>
  <conditionalFormatting sqref="AQ123:AR124">
    <cfRule type="containsText" dxfId="1934" priority="127" operator="containsText" text="B">
      <formula>NOT(ISERROR(SEARCH("B",AQ123)))</formula>
    </cfRule>
  </conditionalFormatting>
  <conditionalFormatting sqref="AQ154:AR154">
    <cfRule type="containsText" dxfId="1933" priority="136" operator="containsText" text="B">
      <formula>NOT(ISERROR(SEARCH("B",AQ154)))</formula>
    </cfRule>
  </conditionalFormatting>
  <conditionalFormatting sqref="AT39:AU39">
    <cfRule type="containsText" dxfId="1932" priority="150" operator="containsText" text="B">
      <formula>NOT(ISERROR(SEARCH("B",AT39)))</formula>
    </cfRule>
  </conditionalFormatting>
  <conditionalFormatting sqref="AT49:AU49">
    <cfRule type="containsText" dxfId="1931" priority="139" operator="containsText" text="B">
      <formula>NOT(ISERROR(SEARCH("B",AT49)))</formula>
    </cfRule>
  </conditionalFormatting>
  <conditionalFormatting sqref="AT52:AU52">
    <cfRule type="containsText" dxfId="1930" priority="138" operator="containsText" text="B">
      <formula>NOT(ISERROR(SEARCH("B",AT52)))</formula>
    </cfRule>
  </conditionalFormatting>
  <conditionalFormatting sqref="AT123:AU125">
    <cfRule type="containsText" dxfId="1929" priority="129" operator="containsText" text="B">
      <formula>NOT(ISERROR(SEARCH("B",AT123)))</formula>
    </cfRule>
  </conditionalFormatting>
  <conditionalFormatting sqref="AW53:AX53">
    <cfRule type="containsText" dxfId="1928" priority="126" operator="containsText" text="B">
      <formula>NOT(ISERROR(SEARCH("B",AW53)))</formula>
    </cfRule>
  </conditionalFormatting>
  <conditionalFormatting sqref="AW59:AX59">
    <cfRule type="containsText" dxfId="1927" priority="124" operator="containsText" text="B">
      <formula>NOT(ISERROR(SEARCH("B",AW59)))</formula>
    </cfRule>
  </conditionalFormatting>
  <conditionalFormatting sqref="AW126:AX126">
    <cfRule type="containsText" dxfId="1926" priority="117" operator="containsText" text="B">
      <formula>NOT(ISERROR(SEARCH("B",AW126)))</formula>
    </cfRule>
  </conditionalFormatting>
  <conditionalFormatting sqref="AZ59:BA59">
    <cfRule type="containsText" dxfId="1925" priority="61" operator="containsText" text="BC">
      <formula>NOT(ISERROR(SEARCH("BC",AZ59)))</formula>
    </cfRule>
  </conditionalFormatting>
  <conditionalFormatting sqref="AZ60:BA62">
    <cfRule type="containsText" dxfId="1924" priority="121" operator="containsText" text="B">
      <formula>NOT(ISERROR(SEARCH("B",AZ60)))</formula>
    </cfRule>
  </conditionalFormatting>
  <conditionalFormatting sqref="AZ74:BA75">
    <cfRule type="containsText" dxfId="1923" priority="91" operator="containsText" text="B">
      <formula>NOT(ISERROR(SEARCH("B",AZ74)))</formula>
    </cfRule>
  </conditionalFormatting>
  <conditionalFormatting sqref="AZ126:BA128">
    <cfRule type="containsText" dxfId="1922" priority="118" operator="containsText" text="B">
      <formula>NOT(ISERROR(SEARCH("B",AZ126)))</formula>
    </cfRule>
  </conditionalFormatting>
  <conditionalFormatting sqref="AZ145:BA145">
    <cfRule type="containsText" dxfId="1921" priority="51" operator="containsText" text="BC">
      <formula>NOT(ISERROR(SEARCH("BC",AZ145)))</formula>
    </cfRule>
  </conditionalFormatting>
  <conditionalFormatting sqref="AZ154:BA154">
    <cfRule type="containsText" dxfId="1920" priority="52" operator="containsText" text="BC">
      <formula>NOT(ISERROR(SEARCH("BC",AZ154)))</formula>
    </cfRule>
  </conditionalFormatting>
  <conditionalFormatting sqref="BC53:BD55">
    <cfRule type="containsText" dxfId="1919" priority="108" operator="containsText" text="B">
      <formula>NOT(ISERROR(SEARCH("B",BC53)))</formula>
    </cfRule>
  </conditionalFormatting>
  <conditionalFormatting sqref="BC56:BD56">
    <cfRule type="containsText" dxfId="1918" priority="5" operator="containsText" text="BC">
      <formula>NOT(ISERROR(SEARCH("BC",BC56)))</formula>
    </cfRule>
  </conditionalFormatting>
  <conditionalFormatting sqref="BC57:BD58">
    <cfRule type="containsText" dxfId="1917" priority="106" operator="containsText" text="B">
      <formula>NOT(ISERROR(SEARCH("B",BC57)))</formula>
    </cfRule>
  </conditionalFormatting>
  <conditionalFormatting sqref="BC129:BD132">
    <cfRule type="containsText" dxfId="1916" priority="4" operator="containsText" text="B">
      <formula>NOT(ISERROR(SEARCH("B",BC129)))</formula>
    </cfRule>
  </conditionalFormatting>
  <conditionalFormatting sqref="BF107:BG107">
    <cfRule type="containsText" dxfId="1915" priority="100" operator="containsText" text="BC">
      <formula>NOT(ISERROR(SEARCH("BC",BF107)))</formula>
    </cfRule>
  </conditionalFormatting>
  <conditionalFormatting sqref="BF108:BG108">
    <cfRule type="containsText" dxfId="1914" priority="97" operator="containsText" text="A">
      <formula>NOT(ISERROR(SEARCH("A",BF108)))</formula>
    </cfRule>
  </conditionalFormatting>
  <conditionalFormatting sqref="BF146:BG146">
    <cfRule type="containsText" dxfId="1913" priority="94" operator="containsText" text="BC">
      <formula>NOT(ISERROR(SEARCH("BC",BF146)))</formula>
    </cfRule>
  </conditionalFormatting>
  <conditionalFormatting sqref="BI74:BJ74">
    <cfRule type="containsText" dxfId="1912" priority="93" operator="containsText" text="BC">
      <formula>NOT(ISERROR(SEARCH("BC",BI74)))</formula>
    </cfRule>
  </conditionalFormatting>
  <conditionalFormatting sqref="BI153:BJ153">
    <cfRule type="containsText" dxfId="1911" priority="90" operator="containsText" text="BC">
      <formula>NOT(ISERROR(SEARCH("BC",BI153)))</formula>
    </cfRule>
  </conditionalFormatting>
  <conditionalFormatting sqref="BI155:BJ157">
    <cfRule type="containsText" dxfId="1910" priority="87" operator="containsText" text="BC">
      <formula>NOT(ISERROR(SEARCH("BC",BI155)))</formula>
    </cfRule>
  </conditionalFormatting>
  <conditionalFormatting sqref="BL6:BM11">
    <cfRule type="containsText" dxfId="1909" priority="80" operator="containsText" text="BC">
      <formula>NOT(ISERROR(SEARCH("BC",BL6)))</formula>
    </cfRule>
  </conditionalFormatting>
  <conditionalFormatting sqref="BL72:BM73">
    <cfRule type="containsText" dxfId="1908" priority="76" operator="containsText" text="BC">
      <formula>NOT(ISERROR(SEARCH("BC",BL72)))</formula>
    </cfRule>
  </conditionalFormatting>
  <conditionalFormatting sqref="BL75:BM77">
    <cfRule type="containsText" dxfId="1907" priority="71" operator="containsText" text="BC">
      <formula>NOT(ISERROR(SEARCH("BC",BL75)))</formula>
    </cfRule>
  </conditionalFormatting>
  <conditionalFormatting sqref="BL134:BM134">
    <cfRule type="containsText" dxfId="1906" priority="68" operator="containsText" text="BC">
      <formula>NOT(ISERROR(SEARCH("BC",BL134)))</formula>
    </cfRule>
  </conditionalFormatting>
  <conditionalFormatting sqref="BL136:BM136">
    <cfRule type="containsText" dxfId="1905" priority="67" operator="containsText" text="BC">
      <formula>NOT(ISERROR(SEARCH("BC",BL136)))</formula>
    </cfRule>
  </conditionalFormatting>
  <conditionalFormatting sqref="BL155:BM156">
    <cfRule type="containsText" dxfId="1904" priority="2" operator="containsText" text="BC">
      <formula>NOT(ISERROR(SEARCH("BC",BL155)))</formula>
    </cfRule>
  </conditionalFormatting>
  <conditionalFormatting sqref="BO72:BP72">
    <cfRule type="containsText" dxfId="1903" priority="209" operator="containsText" text="B">
      <formula>NOT(ISERROR(SEARCH("B",BO72)))</formula>
    </cfRule>
  </conditionalFormatting>
  <conditionalFormatting sqref="BO74:BP74">
    <cfRule type="containsText" dxfId="1902" priority="70" operator="containsText" text="BC">
      <formula>NOT(ISERROR(SEARCH("BC",BO74)))</formula>
    </cfRule>
  </conditionalFormatting>
  <conditionalFormatting sqref="BO78:BP78">
    <cfRule type="containsText" dxfId="1901" priority="69" operator="containsText" text="BC">
      <formula>NOT(ISERROR(SEARCH("BC",BO78)))</formula>
    </cfRule>
  </conditionalFormatting>
  <conditionalFormatting sqref="BO135:BP135">
    <cfRule type="containsText" dxfId="1900" priority="65" operator="containsText" text="BC">
      <formula>NOT(ISERROR(SEARCH("BC",BO135)))</formula>
    </cfRule>
  </conditionalFormatting>
  <conditionalFormatting sqref="BO155:BP155">
    <cfRule type="containsText" dxfId="1899" priority="86" operator="containsText" text="BC">
      <formula>NOT(ISERROR(SEARCH("BC",BO155)))</formula>
    </cfRule>
  </conditionalFormatting>
  <conditionalFormatting sqref="BO156:BP156">
    <cfRule type="containsText" dxfId="1898" priority="208" operator="containsText" text="B">
      <formula>NOT(ISERROR(SEARCH("B",BO156)))</formula>
    </cfRule>
  </conditionalFormatting>
  <conditionalFormatting sqref="BR58:BS58">
    <cfRule type="containsText" dxfId="1897" priority="105" operator="containsText" text="B">
      <formula>NOT(ISERROR(SEARCH("B",BR58)))</formula>
    </cfRule>
  </conditionalFormatting>
  <conditionalFormatting sqref="BR132:BS133">
    <cfRule type="containsText" dxfId="1896" priority="101" operator="containsText" text="B">
      <formula>NOT(ISERROR(SEARCH("B",BR132)))</formula>
    </cfRule>
  </conditionalFormatting>
  <conditionalFormatting sqref="BU63:BV65">
    <cfRule type="containsText" dxfId="1895" priority="58" operator="containsText" text="BC">
      <formula>NOT(ISERROR(SEARCH("BC",BU63)))</formula>
    </cfRule>
  </conditionalFormatting>
  <conditionalFormatting sqref="BX91:BY97">
    <cfRule type="containsText" dxfId="1894" priority="13" operator="containsText" text="BC">
      <formula>NOT(ISERROR(SEARCH("BC",BX91)))</formula>
    </cfRule>
  </conditionalFormatting>
  <conditionalFormatting sqref="BX147:BY150">
    <cfRule type="containsText" dxfId="1893" priority="15" operator="containsText" text="BC">
      <formula>NOT(ISERROR(SEARCH("BC",BX147)))</formula>
    </cfRule>
  </conditionalFormatting>
  <conditionalFormatting sqref="BX155:BY155">
    <cfRule type="containsText" dxfId="1892" priority="14" operator="containsText" text="BC">
      <formula>NOT(ISERROR(SEARCH("BC",BX155)))</formula>
    </cfRule>
  </conditionalFormatting>
  <conditionalFormatting sqref="CA57:CB57">
    <cfRule type="containsText" dxfId="1891" priority="244" operator="containsText" text="B">
      <formula>NOT(ISERROR(SEARCH("B",CA57)))</formula>
    </cfRule>
  </conditionalFormatting>
  <conditionalFormatting sqref="CA79:CB86">
    <cfRule type="containsText" dxfId="1890" priority="236" operator="containsText" text="B">
      <formula>NOT(ISERROR(SEARCH("B",CA79)))</formula>
    </cfRule>
  </conditionalFormatting>
  <conditionalFormatting sqref="CA87:CB87">
    <cfRule type="containsText" dxfId="1889" priority="1" operator="containsText" text="BC">
      <formula>NOT(ISERROR(SEARCH("BC",CA87)))</formula>
    </cfRule>
  </conditionalFormatting>
  <conditionalFormatting sqref="CA88:CB90">
    <cfRule type="containsText" dxfId="1888" priority="232" operator="containsText" text="B">
      <formula>NOT(ISERROR(SEARCH("B",CA88)))</formula>
    </cfRule>
  </conditionalFormatting>
  <conditionalFormatting sqref="CA137:CB143">
    <cfRule type="containsText" dxfId="1887" priority="224" operator="containsText" text="B">
      <formula>NOT(ISERROR(SEARCH("B",CA137)))</formula>
    </cfRule>
  </conditionalFormatting>
  <conditionalFormatting sqref="CA155:CB155">
    <cfRule type="containsText" dxfId="1886" priority="231" operator="containsText" text="B">
      <formula>NOT(ISERROR(SEARCH("B",CA155)))</formula>
    </cfRule>
  </conditionalFormatting>
  <conditionalFormatting sqref="CD63:CE63">
    <cfRule type="containsText" dxfId="1885" priority="54" operator="containsText" text="BC">
      <formula>NOT(ISERROR(SEARCH("BC",CD63)))</formula>
    </cfRule>
  </conditionalFormatting>
  <conditionalFormatting sqref="CD68:CE68">
    <cfRule type="containsText" dxfId="1884" priority="57" operator="containsText" text="BC">
      <formula>NOT(ISERROR(SEARCH("BC",CD68)))</formula>
    </cfRule>
  </conditionalFormatting>
  <conditionalFormatting sqref="CD69:CE69">
    <cfRule type="containsText" dxfId="1883" priority="125" operator="containsText" text="B">
      <formula>NOT(ISERROR(SEARCH("B",CD69)))</formula>
    </cfRule>
  </conditionalFormatting>
  <conditionalFormatting sqref="CD70:CE71">
    <cfRule type="containsText" dxfId="1882" priority="55" operator="containsText" text="BC">
      <formula>NOT(ISERROR(SEARCH("BC",CD70)))</formula>
    </cfRule>
  </conditionalFormatting>
  <conditionalFormatting sqref="CD154:CE154">
    <cfRule type="containsText" dxfId="1881" priority="53" operator="containsText" text="BC">
      <formula>NOT(ISERROR(SEARCH("BC",CD154)))</formula>
    </cfRule>
  </conditionalFormatting>
  <conditionalFormatting sqref="CD158:CE162">
    <cfRule type="containsText" dxfId="1880" priority="111" operator="containsText" text="B">
      <formula>NOT(ISERROR(SEARCH("B",CD158)))</formula>
    </cfRule>
  </conditionalFormatting>
  <conditionalFormatting sqref="CG63:CH65">
    <cfRule type="containsText" dxfId="1879" priority="38" operator="containsText" text="BC">
      <formula>NOT(ISERROR(SEARCH("BC",CG63)))</formula>
    </cfRule>
  </conditionalFormatting>
  <conditionalFormatting sqref="CG98:CH106">
    <cfRule type="containsText" dxfId="1878" priority="42" operator="containsText" text="BC">
      <formula>NOT(ISERROR(SEARCH("BC",CG98)))</formula>
    </cfRule>
  </conditionalFormatting>
  <conditionalFormatting sqref="CG144:CH144">
    <cfRule type="containsText" dxfId="1877" priority="37" operator="containsText" text="BC">
      <formula>NOT(ISERROR(SEARCH("BC",CG144)))</formula>
    </cfRule>
  </conditionalFormatting>
  <conditionalFormatting sqref="CG151:CH152">
    <cfRule type="containsText" dxfId="1876" priority="35" operator="containsText" text="BC">
      <formula>NOT(ISERROR(SEARCH("BC",CG151)))</formula>
    </cfRule>
  </conditionalFormatting>
  <conditionalFormatting sqref="CG163:CH166">
    <cfRule type="containsText" dxfId="1875" priority="10" operator="containsText" text="BC">
      <formula>NOT(ISERROR(SEARCH("BC",CG163)))</formula>
    </cfRule>
  </conditionalFormatting>
  <conditionalFormatting sqref="CJ63:CK67">
    <cfRule type="containsText" dxfId="1874" priority="182" operator="containsText" text="B">
      <formula>NOT(ISERROR(SEARCH("B",CJ63)))</formula>
    </cfRule>
  </conditionalFormatting>
  <conditionalFormatting sqref="CJ72:CK72">
    <cfRule type="containsText" dxfId="1873" priority="181" operator="containsText" text="B">
      <formula>NOT(ISERROR(SEARCH("B",CJ72)))</formula>
    </cfRule>
  </conditionalFormatting>
  <conditionalFormatting sqref="CJ98:CK99">
    <cfRule type="containsText" dxfId="1872" priority="25" operator="containsText" text="B">
      <formula>NOT(ISERROR(SEARCH("B",CJ98)))</formula>
    </cfRule>
  </conditionalFormatting>
  <conditionalFormatting sqref="CJ109:CK112">
    <cfRule type="containsText" dxfId="1871" priority="177" operator="containsText" text="B">
      <formula>NOT(ISERROR(SEARCH("B",CJ109)))</formula>
    </cfRule>
  </conditionalFormatting>
  <conditionalFormatting sqref="CJ134:CK134">
    <cfRule type="containsText" dxfId="1870" priority="176" operator="containsText" text="B">
      <formula>NOT(ISERROR(SEARCH("B",CJ134)))</formula>
    </cfRule>
  </conditionalFormatting>
  <pageMargins left="0.7" right="0.7" top="0.75" bottom="0.75" header="0.3" footer="0.3"/>
  <ignoredErrors>
    <ignoredError sqref="P8:Q8 Y12:Z12 AZ11:BA11 CD69:CE69 CG104:CH104 BC11:BD11 CJ12:CK12 CD16:CE16 CJ7:CK7 CJ10:CK10 BC56:BD56 CA12:CB12 CA87:CB87" formula="1"/>
  </ignoredErrors>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C8B4EB1-BB52-447A-8EF5-0C8FE5BFD642}">
  <sheetPr>
    <tabColor theme="4" tint="-0.249977111117893"/>
    <pageSetUpPr fitToPage="1"/>
  </sheetPr>
  <dimension ref="A1:BY155"/>
  <sheetViews>
    <sheetView topLeftCell="B83" zoomScale="175" zoomScaleNormal="175" workbookViewId="0">
      <selection activeCell="B15" sqref="B15"/>
    </sheetView>
  </sheetViews>
  <sheetFormatPr defaultRowHeight="15.6" x14ac:dyDescent="0.3"/>
  <cols>
    <col min="1" max="1" width="29.44140625" style="736" customWidth="1"/>
    <col min="2" max="2" width="36.88671875" customWidth="1"/>
    <col min="3" max="5" width="40.5546875" customWidth="1"/>
    <col min="6" max="6" width="3.33203125" customWidth="1"/>
  </cols>
  <sheetData>
    <row r="1" spans="1:77" ht="52.5" customHeight="1" x14ac:dyDescent="0.3">
      <c r="A1" s="735"/>
      <c r="B1" s="324"/>
      <c r="C1" s="326" t="s">
        <v>806</v>
      </c>
      <c r="D1" s="327" t="s">
        <v>820</v>
      </c>
      <c r="E1" s="326"/>
      <c r="F1" s="808"/>
      <c r="G1" s="9"/>
      <c r="H1" s="9"/>
      <c r="I1" s="9"/>
      <c r="J1" s="9"/>
      <c r="K1" s="9"/>
      <c r="L1" s="9"/>
      <c r="M1" s="9"/>
      <c r="N1" s="9"/>
      <c r="O1" s="9"/>
      <c r="P1" s="9"/>
      <c r="Q1" s="9"/>
      <c r="R1" s="9"/>
      <c r="S1" s="9"/>
      <c r="T1" s="9"/>
      <c r="U1" s="9"/>
      <c r="V1" s="9"/>
      <c r="W1" s="9"/>
      <c r="X1" s="9"/>
      <c r="Y1" s="9"/>
      <c r="Z1" s="9"/>
      <c r="AA1" s="9"/>
      <c r="AB1" s="9"/>
      <c r="AC1" s="9"/>
      <c r="AD1" s="9"/>
      <c r="AE1" s="9"/>
      <c r="AF1" s="9"/>
      <c r="AG1" s="9"/>
      <c r="AH1" s="9"/>
      <c r="AI1" s="9"/>
      <c r="AJ1" s="9"/>
      <c r="AK1" s="9"/>
      <c r="AL1" s="9"/>
      <c r="AM1" s="9"/>
      <c r="AN1" s="9"/>
      <c r="AO1" s="9"/>
      <c r="AP1" s="9"/>
      <c r="AQ1" s="9"/>
      <c r="AR1" s="9"/>
      <c r="AS1" s="9"/>
      <c r="AT1" s="9"/>
      <c r="AU1" s="9"/>
      <c r="AV1" s="9"/>
      <c r="AW1" s="9"/>
      <c r="AX1" s="9"/>
      <c r="AY1" s="9"/>
      <c r="AZ1" s="9"/>
      <c r="BA1" s="9"/>
      <c r="BB1" s="9"/>
      <c r="BC1" s="9"/>
      <c r="BD1" s="9"/>
      <c r="BE1" s="9"/>
      <c r="BF1" s="9"/>
      <c r="BG1" s="9"/>
      <c r="BH1" s="9"/>
      <c r="BI1" s="9"/>
      <c r="BJ1" s="9"/>
      <c r="BK1" s="9"/>
      <c r="BL1" s="9"/>
      <c r="BM1" s="9"/>
      <c r="BN1" s="9"/>
      <c r="BO1" s="9"/>
      <c r="BP1" s="9"/>
      <c r="BQ1" s="9"/>
      <c r="BR1" s="9"/>
      <c r="BS1" s="9"/>
      <c r="BT1" s="9"/>
      <c r="BU1" s="9"/>
      <c r="BV1" s="9"/>
      <c r="BW1" s="9"/>
      <c r="BX1" s="222"/>
      <c r="BY1" s="222"/>
    </row>
    <row r="2" spans="1:77" ht="40.5" customHeight="1" x14ac:dyDescent="0.3">
      <c r="A2" s="735"/>
      <c r="B2" s="324"/>
      <c r="C2" s="324"/>
      <c r="D2" s="325"/>
      <c r="E2" s="733" t="s">
        <v>821</v>
      </c>
      <c r="F2" s="808"/>
      <c r="G2" s="9"/>
      <c r="H2" s="9"/>
      <c r="I2" s="9"/>
      <c r="J2" s="9"/>
      <c r="K2" s="9"/>
      <c r="L2" s="9"/>
      <c r="M2" s="9"/>
      <c r="N2" s="9"/>
      <c r="O2" s="9"/>
      <c r="P2" s="9"/>
      <c r="Q2" s="9"/>
      <c r="R2" s="9"/>
      <c r="S2" s="9"/>
      <c r="T2" s="9"/>
      <c r="U2" s="9"/>
      <c r="V2" s="9"/>
      <c r="W2" s="9"/>
      <c r="X2" s="9"/>
      <c r="Y2" s="9"/>
      <c r="Z2" s="9"/>
      <c r="AA2" s="9"/>
      <c r="AB2" s="9"/>
      <c r="AC2" s="9"/>
      <c r="AD2" s="9"/>
      <c r="AE2" s="9"/>
      <c r="AF2" s="9"/>
      <c r="AG2" s="9"/>
      <c r="AH2" s="9"/>
      <c r="AI2" s="9"/>
      <c r="AJ2" s="9"/>
      <c r="AK2" s="9"/>
      <c r="AL2" s="9"/>
      <c r="AM2" s="9"/>
      <c r="AN2" s="9"/>
      <c r="AO2" s="9"/>
      <c r="AP2" s="9"/>
      <c r="AQ2" s="9"/>
      <c r="AR2" s="9"/>
      <c r="AS2" s="9"/>
      <c r="AT2" s="9"/>
      <c r="AU2" s="9"/>
      <c r="AV2" s="9"/>
      <c r="AW2" s="9"/>
      <c r="AX2" s="9"/>
      <c r="AY2" s="9"/>
      <c r="AZ2" s="9"/>
      <c r="BA2" s="9"/>
      <c r="BB2" s="9"/>
      <c r="BC2" s="9"/>
      <c r="BD2" s="9"/>
      <c r="BE2" s="9"/>
      <c r="BF2" s="9"/>
      <c r="BG2" s="9"/>
      <c r="BH2" s="9"/>
      <c r="BI2" s="9"/>
      <c r="BJ2" s="9"/>
      <c r="BK2" s="9"/>
      <c r="BL2" s="9"/>
      <c r="BM2" s="9"/>
      <c r="BN2" s="9"/>
      <c r="BO2" s="9"/>
      <c r="BP2" s="9"/>
      <c r="BQ2" s="9"/>
      <c r="BR2" s="9"/>
      <c r="BS2" s="9"/>
      <c r="BT2" s="9"/>
      <c r="BU2" s="9"/>
      <c r="BV2" s="9"/>
      <c r="BW2" s="9"/>
      <c r="BX2" s="222"/>
      <c r="BY2" s="222"/>
    </row>
    <row r="3" spans="1:77" ht="30" customHeight="1" x14ac:dyDescent="0.3">
      <c r="A3" s="735"/>
      <c r="B3" s="324"/>
      <c r="C3" s="324"/>
      <c r="D3" s="325"/>
      <c r="E3" s="325"/>
      <c r="F3" s="808"/>
      <c r="G3" s="9"/>
      <c r="H3" s="9"/>
      <c r="I3" s="9"/>
      <c r="J3" s="9"/>
      <c r="K3" s="9"/>
      <c r="L3" s="9"/>
      <c r="M3" s="9"/>
      <c r="N3" s="9"/>
      <c r="O3" s="9"/>
      <c r="P3" s="9"/>
      <c r="Q3" s="9"/>
      <c r="R3" s="9"/>
      <c r="S3" s="9"/>
      <c r="T3" s="9"/>
      <c r="U3" s="9"/>
      <c r="V3" s="9"/>
      <c r="W3" s="9"/>
      <c r="X3" s="9"/>
      <c r="Y3" s="9"/>
      <c r="Z3" s="9"/>
      <c r="AA3" s="9"/>
      <c r="AB3" s="9"/>
      <c r="AC3" s="9"/>
      <c r="AD3" s="9"/>
      <c r="AE3" s="9"/>
      <c r="AF3" s="9"/>
      <c r="AG3" s="9"/>
      <c r="AH3" s="9"/>
      <c r="AI3" s="9"/>
      <c r="AJ3" s="9"/>
      <c r="AK3" s="9"/>
      <c r="AL3" s="9"/>
      <c r="AM3" s="9"/>
      <c r="AN3" s="9"/>
      <c r="AO3" s="9"/>
      <c r="AP3" s="9"/>
      <c r="AQ3" s="9"/>
      <c r="AR3" s="9"/>
      <c r="AS3" s="9"/>
      <c r="AT3" s="9"/>
      <c r="AU3" s="9"/>
      <c r="AV3" s="9"/>
      <c r="AW3" s="9"/>
      <c r="AX3" s="9"/>
      <c r="AY3" s="9"/>
      <c r="AZ3" s="9"/>
      <c r="BA3" s="9"/>
      <c r="BB3" s="9"/>
      <c r="BC3" s="9"/>
      <c r="BD3" s="9"/>
      <c r="BE3" s="9"/>
      <c r="BF3" s="9"/>
      <c r="BG3" s="9"/>
      <c r="BH3" s="9"/>
      <c r="BI3" s="9"/>
      <c r="BJ3" s="9"/>
      <c r="BK3" s="9"/>
      <c r="BL3" s="9"/>
      <c r="BM3" s="9"/>
      <c r="BN3" s="9"/>
      <c r="BO3" s="9"/>
      <c r="BP3" s="9"/>
      <c r="BQ3" s="9"/>
      <c r="BR3" s="9"/>
      <c r="BS3" s="9"/>
      <c r="BT3" s="9"/>
      <c r="BU3" s="9"/>
      <c r="BV3" s="9"/>
      <c r="BW3" s="9"/>
      <c r="BX3" s="222"/>
      <c r="BY3" s="222"/>
    </row>
    <row r="4" spans="1:77" ht="21" x14ac:dyDescent="0.4">
      <c r="A4" s="739" t="s">
        <v>822</v>
      </c>
      <c r="B4" s="737"/>
      <c r="C4" s="737"/>
      <c r="D4" s="738"/>
      <c r="E4" s="738"/>
      <c r="F4" s="808"/>
      <c r="G4" s="9"/>
      <c r="H4" s="9"/>
      <c r="I4" s="9"/>
      <c r="J4" s="9"/>
      <c r="K4" s="9"/>
      <c r="L4" s="9"/>
      <c r="M4" s="9"/>
      <c r="N4" s="9"/>
      <c r="O4" s="9"/>
      <c r="P4" s="9"/>
      <c r="Q4" s="9"/>
      <c r="R4" s="9"/>
      <c r="S4" s="9"/>
      <c r="T4" s="9"/>
      <c r="U4" s="9"/>
      <c r="V4" s="9"/>
      <c r="W4" s="9"/>
      <c r="X4" s="9"/>
      <c r="Y4" s="9"/>
      <c r="Z4" s="9"/>
      <c r="AA4" s="9"/>
      <c r="AB4" s="9"/>
      <c r="AC4" s="9"/>
      <c r="AD4" s="9"/>
      <c r="AE4" s="9"/>
      <c r="AF4" s="9"/>
      <c r="AG4" s="9"/>
      <c r="AH4" s="9"/>
      <c r="AI4" s="9"/>
      <c r="AJ4" s="9"/>
      <c r="AK4" s="9"/>
      <c r="AL4" s="9"/>
      <c r="AM4" s="9"/>
      <c r="AN4" s="9"/>
      <c r="AO4" s="9"/>
      <c r="AP4" s="9"/>
      <c r="AQ4" s="9"/>
      <c r="AR4" s="9"/>
      <c r="AS4" s="9"/>
      <c r="AT4" s="9"/>
      <c r="AU4" s="9"/>
      <c r="AV4" s="9"/>
      <c r="AW4" s="9"/>
      <c r="AX4" s="9"/>
      <c r="AY4" s="9"/>
      <c r="AZ4" s="9"/>
      <c r="BA4" s="9"/>
      <c r="BB4" s="9"/>
      <c r="BC4" s="9"/>
      <c r="BD4" s="9"/>
      <c r="BE4" s="9"/>
      <c r="BF4" s="9"/>
      <c r="BG4" s="9"/>
      <c r="BH4" s="9"/>
      <c r="BI4" s="9"/>
      <c r="BJ4" s="9"/>
      <c r="BK4" s="9"/>
      <c r="BL4" s="9"/>
      <c r="BM4" s="9"/>
      <c r="BN4" s="9"/>
      <c r="BO4" s="9"/>
      <c r="BP4" s="9"/>
      <c r="BQ4" s="9"/>
      <c r="BR4" s="9"/>
      <c r="BS4" s="9"/>
      <c r="BT4" s="9"/>
      <c r="BU4" s="9"/>
      <c r="BV4" s="9"/>
      <c r="BW4" s="9"/>
      <c r="BX4" s="222"/>
      <c r="BY4" s="222"/>
    </row>
    <row r="5" spans="1:77" ht="16.2" thickBot="1" x14ac:dyDescent="0.3">
      <c r="A5" s="768" t="s">
        <v>823</v>
      </c>
      <c r="B5" s="787" t="s">
        <v>824</v>
      </c>
      <c r="C5" s="787"/>
      <c r="D5" s="787"/>
      <c r="E5" s="787"/>
      <c r="F5" s="434"/>
    </row>
    <row r="6" spans="1:77" ht="18.600000000000001" thickBot="1" x14ac:dyDescent="0.3">
      <c r="A6" s="789" t="s">
        <v>825</v>
      </c>
      <c r="B6" s="790" t="s">
        <v>826</v>
      </c>
      <c r="C6" s="1021" t="s">
        <v>827</v>
      </c>
      <c r="D6" s="1022"/>
      <c r="E6" s="1023"/>
      <c r="F6" s="434"/>
    </row>
    <row r="7" spans="1:77" ht="16.2" thickBot="1" x14ac:dyDescent="0.35">
      <c r="A7" s="791" t="s">
        <v>828</v>
      </c>
      <c r="B7" s="790" t="s">
        <v>829</v>
      </c>
      <c r="C7" s="792" t="s">
        <v>830</v>
      </c>
      <c r="D7" s="793"/>
      <c r="E7" s="794"/>
      <c r="F7" s="434"/>
    </row>
    <row r="8" spans="1:77" ht="16.2" thickBot="1" x14ac:dyDescent="0.3">
      <c r="A8" s="791" t="s">
        <v>831</v>
      </c>
      <c r="B8" s="790" t="s">
        <v>781</v>
      </c>
      <c r="C8" s="795" t="s">
        <v>832</v>
      </c>
      <c r="D8" s="795" t="s">
        <v>833</v>
      </c>
      <c r="E8" s="796" t="s">
        <v>834</v>
      </c>
      <c r="F8" s="434"/>
    </row>
    <row r="9" spans="1:77" ht="12.9" customHeight="1" x14ac:dyDescent="0.25">
      <c r="A9" s="1037" t="s">
        <v>835</v>
      </c>
      <c r="B9" s="774" t="s">
        <v>836</v>
      </c>
      <c r="C9" s="797" t="s">
        <v>837</v>
      </c>
      <c r="D9" s="1015" t="s">
        <v>838</v>
      </c>
      <c r="E9" s="1016"/>
      <c r="F9" s="434"/>
    </row>
    <row r="10" spans="1:77" ht="12.9" customHeight="1" x14ac:dyDescent="0.25">
      <c r="A10" s="1038"/>
      <c r="B10" s="775"/>
      <c r="C10" s="783" t="s">
        <v>837</v>
      </c>
      <c r="D10" s="1017" t="s">
        <v>838</v>
      </c>
      <c r="E10" s="1018"/>
      <c r="F10" s="434"/>
    </row>
    <row r="11" spans="1:77" ht="12.9" customHeight="1" x14ac:dyDescent="0.25">
      <c r="A11" s="1038"/>
      <c r="B11" s="775"/>
      <c r="C11" s="783" t="s">
        <v>837</v>
      </c>
      <c r="D11" s="1017" t="s">
        <v>838</v>
      </c>
      <c r="E11" s="1018"/>
      <c r="F11" s="434"/>
    </row>
    <row r="12" spans="1:77" ht="12.9" customHeight="1" x14ac:dyDescent="0.25">
      <c r="A12" s="1038"/>
      <c r="B12" s="775"/>
      <c r="C12" s="783" t="s">
        <v>837</v>
      </c>
      <c r="D12" s="1017" t="s">
        <v>838</v>
      </c>
      <c r="E12" s="1018"/>
      <c r="F12" s="434"/>
    </row>
    <row r="13" spans="1:77" ht="13.5" customHeight="1" thickBot="1" x14ac:dyDescent="0.3">
      <c r="A13" s="1039"/>
      <c r="B13" s="776"/>
      <c r="C13" s="798" t="s">
        <v>837</v>
      </c>
      <c r="D13" s="1019" t="s">
        <v>838</v>
      </c>
      <c r="E13" s="1020"/>
      <c r="F13" s="434"/>
    </row>
    <row r="14" spans="1:77" ht="13.8" x14ac:dyDescent="0.25">
      <c r="A14" s="1037" t="s">
        <v>839</v>
      </c>
      <c r="B14" s="774" t="s">
        <v>840</v>
      </c>
      <c r="C14" s="799"/>
      <c r="D14" s="1026" t="s">
        <v>841</v>
      </c>
      <c r="E14" s="1027"/>
      <c r="F14" s="434"/>
    </row>
    <row r="15" spans="1:77" ht="13.8" x14ac:dyDescent="0.25">
      <c r="A15" s="1038"/>
      <c r="B15" s="775" t="s">
        <v>842</v>
      </c>
      <c r="C15" s="785"/>
      <c r="D15" s="1028" t="s">
        <v>841</v>
      </c>
      <c r="E15" s="1029"/>
      <c r="F15" s="434"/>
    </row>
    <row r="16" spans="1:77" ht="13.8" x14ac:dyDescent="0.25">
      <c r="A16" s="1038"/>
      <c r="B16" s="775" t="s">
        <v>843</v>
      </c>
      <c r="C16" s="784"/>
      <c r="D16" s="1028" t="s">
        <v>841</v>
      </c>
      <c r="E16" s="1029"/>
      <c r="F16" s="434"/>
    </row>
    <row r="17" spans="1:6" ht="13.8" x14ac:dyDescent="0.25">
      <c r="A17" s="1038"/>
      <c r="B17" s="775" t="s">
        <v>844</v>
      </c>
      <c r="C17" s="785"/>
      <c r="D17" s="1028" t="s">
        <v>841</v>
      </c>
      <c r="E17" s="1029"/>
      <c r="F17" s="434"/>
    </row>
    <row r="18" spans="1:6" ht="13.8" x14ac:dyDescent="0.25">
      <c r="A18" s="1038"/>
      <c r="B18" s="775" t="s">
        <v>845</v>
      </c>
      <c r="C18" s="784"/>
      <c r="D18" s="1028" t="s">
        <v>841</v>
      </c>
      <c r="E18" s="1029"/>
      <c r="F18" s="434"/>
    </row>
    <row r="19" spans="1:6" ht="13.8" x14ac:dyDescent="0.25">
      <c r="A19" s="1038"/>
      <c r="B19" s="775" t="s">
        <v>846</v>
      </c>
      <c r="C19" s="785"/>
      <c r="D19" s="1028" t="s">
        <v>841</v>
      </c>
      <c r="E19" s="1029"/>
      <c r="F19" s="434"/>
    </row>
    <row r="20" spans="1:6" ht="13.8" x14ac:dyDescent="0.25">
      <c r="A20" s="1038"/>
      <c r="B20" s="775" t="s">
        <v>847</v>
      </c>
      <c r="C20" s="783"/>
      <c r="D20" s="1028" t="s">
        <v>841</v>
      </c>
      <c r="E20" s="1029"/>
      <c r="F20" s="434"/>
    </row>
    <row r="21" spans="1:6" ht="14.4" thickBot="1" x14ac:dyDescent="0.3">
      <c r="A21" s="1039"/>
      <c r="B21" s="776" t="s">
        <v>848</v>
      </c>
      <c r="C21" s="798"/>
      <c r="D21" s="1024" t="s">
        <v>841</v>
      </c>
      <c r="E21" s="1025"/>
      <c r="F21" s="434"/>
    </row>
    <row r="22" spans="1:6" ht="13.8" x14ac:dyDescent="0.25">
      <c r="A22" s="1037" t="s">
        <v>849</v>
      </c>
      <c r="B22" s="774" t="s">
        <v>840</v>
      </c>
      <c r="C22" s="800"/>
      <c r="D22" s="1026" t="s">
        <v>841</v>
      </c>
      <c r="E22" s="1027"/>
      <c r="F22" s="434"/>
    </row>
    <row r="23" spans="1:6" ht="13.8" x14ac:dyDescent="0.25">
      <c r="A23" s="1038"/>
      <c r="B23" s="775" t="s">
        <v>842</v>
      </c>
      <c r="C23" s="786"/>
      <c r="D23" s="1028" t="s">
        <v>841</v>
      </c>
      <c r="E23" s="1029"/>
      <c r="F23" s="434"/>
    </row>
    <row r="24" spans="1:6" ht="13.8" x14ac:dyDescent="0.25">
      <c r="A24" s="1038"/>
      <c r="B24" s="775" t="s">
        <v>843</v>
      </c>
      <c r="C24" s="786"/>
      <c r="D24" s="1028" t="s">
        <v>841</v>
      </c>
      <c r="E24" s="1029"/>
      <c r="F24" s="434"/>
    </row>
    <row r="25" spans="1:6" ht="13.8" x14ac:dyDescent="0.25">
      <c r="A25" s="1038"/>
      <c r="B25" s="775" t="s">
        <v>844</v>
      </c>
      <c r="C25" s="786"/>
      <c r="D25" s="1028" t="s">
        <v>841</v>
      </c>
      <c r="E25" s="1029"/>
      <c r="F25" s="434"/>
    </row>
    <row r="26" spans="1:6" ht="13.8" x14ac:dyDescent="0.25">
      <c r="A26" s="1038"/>
      <c r="B26" s="775" t="s">
        <v>845</v>
      </c>
      <c r="C26" s="786"/>
      <c r="D26" s="1028" t="s">
        <v>841</v>
      </c>
      <c r="E26" s="1029"/>
      <c r="F26" s="434"/>
    </row>
    <row r="27" spans="1:6" ht="13.8" x14ac:dyDescent="0.25">
      <c r="A27" s="1038"/>
      <c r="B27" s="775" t="s">
        <v>846</v>
      </c>
      <c r="C27" s="786"/>
      <c r="D27" s="1028" t="s">
        <v>841</v>
      </c>
      <c r="E27" s="1029"/>
      <c r="F27" s="434"/>
    </row>
    <row r="28" spans="1:6" ht="13.8" x14ac:dyDescent="0.25">
      <c r="A28" s="1038"/>
      <c r="B28" s="775" t="s">
        <v>847</v>
      </c>
      <c r="C28" s="786"/>
      <c r="D28" s="1028" t="s">
        <v>841</v>
      </c>
      <c r="E28" s="1029"/>
      <c r="F28" s="434"/>
    </row>
    <row r="29" spans="1:6" ht="14.4" thickBot="1" x14ac:dyDescent="0.3">
      <c r="A29" s="1039"/>
      <c r="B29" s="776" t="s">
        <v>848</v>
      </c>
      <c r="C29" s="801"/>
      <c r="D29" s="1024" t="s">
        <v>841</v>
      </c>
      <c r="E29" s="1025"/>
      <c r="F29" s="434"/>
    </row>
    <row r="30" spans="1:6" ht="21.6" thickBot="1" x14ac:dyDescent="0.45">
      <c r="A30" s="772" t="s">
        <v>850</v>
      </c>
      <c r="B30" s="773"/>
      <c r="C30" s="757"/>
      <c r="D30" s="757"/>
      <c r="E30" s="757"/>
      <c r="F30" s="434"/>
    </row>
    <row r="31" spans="1:6" ht="15.6" customHeight="1" x14ac:dyDescent="0.25">
      <c r="A31" s="805"/>
      <c r="B31" s="805"/>
      <c r="C31" s="770" t="s">
        <v>851</v>
      </c>
      <c r="D31" s="770" t="s">
        <v>852</v>
      </c>
      <c r="E31" s="770" t="s">
        <v>853</v>
      </c>
      <c r="F31" s="434"/>
    </row>
    <row r="32" spans="1:6" ht="24.6" thickBot="1" x14ac:dyDescent="0.3">
      <c r="A32" s="805"/>
      <c r="B32" s="806"/>
      <c r="C32" s="771" t="s">
        <v>854</v>
      </c>
      <c r="D32" s="807" t="s">
        <v>855</v>
      </c>
      <c r="E32" s="807" t="s">
        <v>856</v>
      </c>
      <c r="F32" s="434"/>
    </row>
    <row r="33" spans="1:6" ht="15.6" customHeight="1" x14ac:dyDescent="0.25">
      <c r="A33" s="1033" t="s">
        <v>857</v>
      </c>
      <c r="B33" s="774" t="s">
        <v>858</v>
      </c>
      <c r="C33" s="746"/>
      <c r="D33" s="746"/>
      <c r="E33" s="758"/>
      <c r="F33" s="434"/>
    </row>
    <row r="34" spans="1:6" ht="15.6" customHeight="1" x14ac:dyDescent="0.25">
      <c r="A34" s="1034"/>
      <c r="B34" s="775" t="s">
        <v>859</v>
      </c>
      <c r="C34" s="740"/>
      <c r="D34" s="740"/>
      <c r="E34" s="755"/>
      <c r="F34" s="434"/>
    </row>
    <row r="35" spans="1:6" ht="15.6" customHeight="1" x14ac:dyDescent="0.25">
      <c r="A35" s="1034"/>
      <c r="B35" s="775" t="s">
        <v>860</v>
      </c>
      <c r="C35" s="740"/>
      <c r="D35" s="740"/>
      <c r="E35" s="755"/>
      <c r="F35" s="434"/>
    </row>
    <row r="36" spans="1:6" ht="15.6" customHeight="1" x14ac:dyDescent="0.25">
      <c r="A36" s="1034"/>
      <c r="B36" s="775" t="s">
        <v>861</v>
      </c>
      <c r="C36" s="740"/>
      <c r="D36" s="740"/>
      <c r="E36" s="755"/>
      <c r="F36" s="434"/>
    </row>
    <row r="37" spans="1:6" ht="15.6" customHeight="1" x14ac:dyDescent="0.25">
      <c r="A37" s="1034"/>
      <c r="B37" s="775" t="s">
        <v>862</v>
      </c>
      <c r="C37" s="740"/>
      <c r="D37" s="740"/>
      <c r="E37" s="755"/>
      <c r="F37" s="434"/>
    </row>
    <row r="38" spans="1:6" ht="15.6" customHeight="1" x14ac:dyDescent="0.25">
      <c r="A38" s="1034"/>
      <c r="B38" s="819" t="s">
        <v>863</v>
      </c>
      <c r="C38" s="745"/>
      <c r="D38" s="745"/>
      <c r="E38" s="919"/>
      <c r="F38" s="434"/>
    </row>
    <row r="39" spans="1:6" ht="15.9" customHeight="1" thickBot="1" x14ac:dyDescent="0.3">
      <c r="A39" s="1035"/>
      <c r="B39" s="782" t="s">
        <v>864</v>
      </c>
      <c r="C39" s="749"/>
      <c r="D39" s="749"/>
      <c r="E39" s="752"/>
      <c r="F39" s="434"/>
    </row>
    <row r="40" spans="1:6" ht="15.6" customHeight="1" x14ac:dyDescent="0.25">
      <c r="A40" s="1033" t="s">
        <v>865</v>
      </c>
      <c r="B40" s="774" t="s">
        <v>866</v>
      </c>
      <c r="C40" s="746"/>
      <c r="D40" s="746"/>
      <c r="E40" s="758"/>
      <c r="F40" s="434"/>
    </row>
    <row r="41" spans="1:6" ht="13.8" x14ac:dyDescent="0.25">
      <c r="A41" s="1034"/>
      <c r="B41" s="775" t="s">
        <v>867</v>
      </c>
      <c r="C41" s="740"/>
      <c r="D41" s="740"/>
      <c r="E41" s="755"/>
      <c r="F41" s="434"/>
    </row>
    <row r="42" spans="1:6" ht="13.8" x14ac:dyDescent="0.25">
      <c r="A42" s="1034"/>
      <c r="B42" s="775" t="s">
        <v>868</v>
      </c>
      <c r="C42" s="740"/>
      <c r="D42" s="740"/>
      <c r="E42" s="755"/>
      <c r="F42" s="434"/>
    </row>
    <row r="43" spans="1:6" ht="13.8" x14ac:dyDescent="0.25">
      <c r="A43" s="1034"/>
      <c r="B43" s="775" t="s">
        <v>869</v>
      </c>
      <c r="C43" s="740"/>
      <c r="D43" s="740"/>
      <c r="E43" s="755"/>
      <c r="F43" s="434"/>
    </row>
    <row r="44" spans="1:6" ht="14.4" thickBot="1" x14ac:dyDescent="0.3">
      <c r="A44" s="1035"/>
      <c r="B44" s="777" t="s">
        <v>870</v>
      </c>
      <c r="C44" s="749"/>
      <c r="D44" s="749"/>
      <c r="E44" s="752"/>
      <c r="F44" s="434"/>
    </row>
    <row r="45" spans="1:6" ht="24" x14ac:dyDescent="0.25">
      <c r="A45" s="1033" t="s">
        <v>871</v>
      </c>
      <c r="B45" s="779" t="s">
        <v>872</v>
      </c>
      <c r="C45" s="746"/>
      <c r="D45" s="746"/>
      <c r="E45" s="767"/>
      <c r="F45" s="434"/>
    </row>
    <row r="46" spans="1:6" ht="13.8" x14ac:dyDescent="0.25">
      <c r="A46" s="1034"/>
      <c r="B46" s="788" t="s">
        <v>873</v>
      </c>
      <c r="C46" s="802"/>
      <c r="D46" s="802"/>
      <c r="E46" s="803"/>
      <c r="F46" s="434"/>
    </row>
    <row r="47" spans="1:6" ht="13.8" x14ac:dyDescent="0.25">
      <c r="A47" s="1034"/>
      <c r="B47" s="804" t="s">
        <v>874</v>
      </c>
      <c r="C47" s="802"/>
      <c r="D47" s="802"/>
      <c r="E47" s="803"/>
      <c r="F47" s="434"/>
    </row>
    <row r="48" spans="1:6" ht="13.8" x14ac:dyDescent="0.25">
      <c r="A48" s="1034"/>
      <c r="B48" s="804" t="s">
        <v>875</v>
      </c>
      <c r="C48" s="802"/>
      <c r="D48" s="802"/>
      <c r="E48" s="803"/>
      <c r="F48" s="434"/>
    </row>
    <row r="49" spans="1:6" ht="13.8" x14ac:dyDescent="0.25">
      <c r="A49" s="1034"/>
      <c r="B49" s="804" t="s">
        <v>876</v>
      </c>
      <c r="C49" s="802"/>
      <c r="D49" s="802"/>
      <c r="E49" s="803"/>
      <c r="F49" s="434"/>
    </row>
    <row r="50" spans="1:6" ht="13.8" x14ac:dyDescent="0.25">
      <c r="A50" s="1034"/>
      <c r="B50" s="804" t="s">
        <v>877</v>
      </c>
      <c r="C50" s="802"/>
      <c r="D50" s="802"/>
      <c r="E50" s="803"/>
      <c r="F50" s="434"/>
    </row>
    <row r="51" spans="1:6" ht="13.8" x14ac:dyDescent="0.25">
      <c r="A51" s="1034"/>
      <c r="B51" s="804" t="s">
        <v>878</v>
      </c>
      <c r="C51" s="802"/>
      <c r="D51" s="802"/>
      <c r="E51" s="803"/>
      <c r="F51" s="434"/>
    </row>
    <row r="52" spans="1:6" ht="13.8" x14ac:dyDescent="0.25">
      <c r="A52" s="1034"/>
      <c r="B52" s="804" t="s">
        <v>879</v>
      </c>
      <c r="C52" s="802"/>
      <c r="D52" s="802"/>
      <c r="E52" s="803"/>
      <c r="F52" s="434"/>
    </row>
    <row r="53" spans="1:6" ht="13.8" x14ac:dyDescent="0.25">
      <c r="A53" s="1034"/>
      <c r="B53" s="788" t="s">
        <v>880</v>
      </c>
      <c r="C53" s="802"/>
      <c r="D53" s="802"/>
      <c r="E53" s="803"/>
      <c r="F53" s="434"/>
    </row>
    <row r="54" spans="1:6" ht="13.8" x14ac:dyDescent="0.25">
      <c r="A54" s="1034"/>
      <c r="B54" s="804" t="s">
        <v>874</v>
      </c>
      <c r="C54" s="802"/>
      <c r="D54" s="802"/>
      <c r="E54" s="803"/>
      <c r="F54" s="434"/>
    </row>
    <row r="55" spans="1:6" ht="13.8" x14ac:dyDescent="0.25">
      <c r="A55" s="1034"/>
      <c r="B55" s="804" t="s">
        <v>875</v>
      </c>
      <c r="C55" s="802"/>
      <c r="D55" s="802"/>
      <c r="E55" s="803"/>
      <c r="F55" s="434"/>
    </row>
    <row r="56" spans="1:6" ht="13.8" x14ac:dyDescent="0.25">
      <c r="A56" s="1034"/>
      <c r="B56" s="804" t="s">
        <v>876</v>
      </c>
      <c r="C56" s="802"/>
      <c r="D56" s="802"/>
      <c r="E56" s="803"/>
      <c r="F56" s="434"/>
    </row>
    <row r="57" spans="1:6" ht="13.8" x14ac:dyDescent="0.25">
      <c r="A57" s="1034"/>
      <c r="B57" s="804" t="s">
        <v>877</v>
      </c>
      <c r="C57" s="802"/>
      <c r="D57" s="802"/>
      <c r="E57" s="803"/>
      <c r="F57" s="434"/>
    </row>
    <row r="58" spans="1:6" ht="13.8" x14ac:dyDescent="0.25">
      <c r="A58" s="1034"/>
      <c r="B58" s="804" t="s">
        <v>878</v>
      </c>
      <c r="C58" s="802"/>
      <c r="D58" s="802"/>
      <c r="E58" s="803"/>
      <c r="F58" s="434"/>
    </row>
    <row r="59" spans="1:6" ht="14.4" thickBot="1" x14ac:dyDescent="0.3">
      <c r="A59" s="1034"/>
      <c r="B59" s="804" t="s">
        <v>879</v>
      </c>
      <c r="C59" s="802"/>
      <c r="D59" s="802"/>
      <c r="E59" s="803"/>
      <c r="F59" s="434"/>
    </row>
    <row r="60" spans="1:6" ht="13.8" x14ac:dyDescent="0.25">
      <c r="A60" s="1030" t="s">
        <v>881</v>
      </c>
      <c r="B60" s="774" t="s">
        <v>882</v>
      </c>
      <c r="C60" s="746"/>
      <c r="D60" s="746"/>
      <c r="E60" s="758"/>
      <c r="F60" s="434"/>
    </row>
    <row r="61" spans="1:6" ht="13.8" x14ac:dyDescent="0.25">
      <c r="A61" s="1031"/>
      <c r="B61" s="775" t="s">
        <v>883</v>
      </c>
      <c r="C61" s="740"/>
      <c r="D61" s="740"/>
      <c r="E61" s="755"/>
      <c r="F61" s="434"/>
    </row>
    <row r="62" spans="1:6" ht="13.8" x14ac:dyDescent="0.25">
      <c r="A62" s="1031"/>
      <c r="B62" s="775" t="s">
        <v>884</v>
      </c>
      <c r="C62" s="740"/>
      <c r="D62" s="740"/>
      <c r="E62" s="755"/>
      <c r="F62" s="434"/>
    </row>
    <row r="63" spans="1:6" ht="13.8" x14ac:dyDescent="0.25">
      <c r="A63" s="1031"/>
      <c r="B63" s="775" t="s">
        <v>885</v>
      </c>
      <c r="C63" s="740"/>
      <c r="D63" s="740"/>
      <c r="E63" s="755"/>
      <c r="F63" s="434"/>
    </row>
    <row r="64" spans="1:6" ht="13.8" x14ac:dyDescent="0.25">
      <c r="A64" s="1031"/>
      <c r="B64" s="775" t="s">
        <v>886</v>
      </c>
      <c r="C64" s="740"/>
      <c r="D64" s="740"/>
      <c r="E64" s="755"/>
      <c r="F64" s="434"/>
    </row>
    <row r="65" spans="1:6" ht="13.8" x14ac:dyDescent="0.25">
      <c r="A65" s="1031"/>
      <c r="B65" s="775" t="s">
        <v>887</v>
      </c>
      <c r="C65" s="740"/>
      <c r="D65" s="740"/>
      <c r="E65" s="755"/>
      <c r="F65" s="434"/>
    </row>
    <row r="66" spans="1:6" ht="13.8" x14ac:dyDescent="0.25">
      <c r="A66" s="1031"/>
      <c r="B66" s="775" t="s">
        <v>888</v>
      </c>
      <c r="C66" s="740"/>
      <c r="D66" s="740"/>
      <c r="E66" s="755"/>
      <c r="F66" s="434"/>
    </row>
    <row r="67" spans="1:6" ht="13.8" x14ac:dyDescent="0.25">
      <c r="A67" s="1031"/>
      <c r="B67" s="775" t="s">
        <v>889</v>
      </c>
      <c r="C67" s="740"/>
      <c r="D67" s="740"/>
      <c r="E67" s="755"/>
      <c r="F67" s="434"/>
    </row>
    <row r="68" spans="1:6" ht="13.8" x14ac:dyDescent="0.25">
      <c r="A68" s="1031"/>
      <c r="B68" s="775" t="s">
        <v>890</v>
      </c>
      <c r="C68" s="740"/>
      <c r="D68" s="740"/>
      <c r="E68" s="755"/>
      <c r="F68" s="434"/>
    </row>
    <row r="69" spans="1:6" ht="13.8" x14ac:dyDescent="0.25">
      <c r="A69" s="1031"/>
      <c r="B69" s="775" t="s">
        <v>891</v>
      </c>
      <c r="C69" s="740"/>
      <c r="D69" s="740"/>
      <c r="E69" s="755"/>
      <c r="F69" s="434"/>
    </row>
    <row r="70" spans="1:6" ht="13.8" x14ac:dyDescent="0.25">
      <c r="A70" s="1031"/>
      <c r="B70" s="778" t="s">
        <v>892</v>
      </c>
      <c r="C70" s="740"/>
      <c r="D70" s="740"/>
      <c r="E70" s="755"/>
      <c r="F70" s="434"/>
    </row>
    <row r="71" spans="1:6" ht="14.4" thickBot="1" x14ac:dyDescent="0.3">
      <c r="A71" s="1032"/>
      <c r="B71" s="777" t="s">
        <v>893</v>
      </c>
      <c r="C71" s="749"/>
      <c r="D71" s="749"/>
      <c r="E71" s="752"/>
      <c r="F71" s="434"/>
    </row>
    <row r="72" spans="1:6" ht="48" x14ac:dyDescent="0.25">
      <c r="A72" s="1030" t="s">
        <v>894</v>
      </c>
      <c r="B72" s="779" t="s">
        <v>895</v>
      </c>
      <c r="C72" s="746"/>
      <c r="D72" s="746"/>
      <c r="E72" s="747"/>
      <c r="F72" s="434"/>
    </row>
    <row r="73" spans="1:6" ht="13.8" x14ac:dyDescent="0.25">
      <c r="A73" s="1031"/>
      <c r="B73" s="778" t="s">
        <v>896</v>
      </c>
      <c r="C73" s="740"/>
      <c r="D73" s="740"/>
      <c r="E73" s="748"/>
      <c r="F73" s="434"/>
    </row>
    <row r="74" spans="1:6" ht="13.8" x14ac:dyDescent="0.25">
      <c r="A74" s="1031"/>
      <c r="B74" s="778" t="s">
        <v>897</v>
      </c>
      <c r="C74" s="740"/>
      <c r="D74" s="740"/>
      <c r="E74" s="748"/>
      <c r="F74" s="434"/>
    </row>
    <row r="75" spans="1:6" ht="13.8" x14ac:dyDescent="0.25">
      <c r="A75" s="1031"/>
      <c r="B75" s="778" t="s">
        <v>898</v>
      </c>
      <c r="C75" s="740"/>
      <c r="D75" s="740"/>
      <c r="E75" s="748"/>
      <c r="F75" s="434"/>
    </row>
    <row r="76" spans="1:6" ht="13.8" x14ac:dyDescent="0.25">
      <c r="A76" s="1036"/>
      <c r="B76" s="819" t="s">
        <v>899</v>
      </c>
      <c r="C76" s="745"/>
      <c r="D76" s="745"/>
      <c r="E76" s="818"/>
      <c r="F76" s="434"/>
    </row>
    <row r="77" spans="1:6" ht="13.8" x14ac:dyDescent="0.25">
      <c r="A77" s="1036"/>
      <c r="B77" s="819" t="s">
        <v>900</v>
      </c>
      <c r="C77" s="745"/>
      <c r="D77" s="745"/>
      <c r="E77" s="818"/>
      <c r="F77" s="434"/>
    </row>
    <row r="78" spans="1:6" ht="13.8" x14ac:dyDescent="0.25">
      <c r="A78" s="1036"/>
      <c r="B78" s="819" t="s">
        <v>901</v>
      </c>
      <c r="C78" s="745"/>
      <c r="D78" s="745"/>
      <c r="E78" s="818"/>
      <c r="F78" s="434"/>
    </row>
    <row r="79" spans="1:6" ht="13.8" x14ac:dyDescent="0.25">
      <c r="A79" s="1036"/>
      <c r="B79" s="819" t="s">
        <v>902</v>
      </c>
      <c r="C79" s="745"/>
      <c r="D79" s="745"/>
      <c r="E79" s="818"/>
      <c r="F79" s="434"/>
    </row>
    <row r="80" spans="1:6" ht="13.8" x14ac:dyDescent="0.25">
      <c r="A80" s="1036"/>
      <c r="B80" s="819" t="s">
        <v>903</v>
      </c>
      <c r="C80" s="745"/>
      <c r="D80" s="745"/>
      <c r="E80" s="818"/>
      <c r="F80" s="434"/>
    </row>
    <row r="81" spans="1:6" ht="13.8" x14ac:dyDescent="0.25">
      <c r="A81" s="1036"/>
      <c r="B81" s="769" t="s">
        <v>904</v>
      </c>
      <c r="C81" s="745"/>
      <c r="D81" s="745"/>
      <c r="E81" s="818"/>
      <c r="F81" s="434"/>
    </row>
    <row r="82" spans="1:6" ht="13.8" x14ac:dyDescent="0.25">
      <c r="A82" s="1036"/>
      <c r="B82" s="769" t="s">
        <v>905</v>
      </c>
      <c r="C82" s="745"/>
      <c r="D82" s="745"/>
      <c r="E82" s="818"/>
      <c r="F82" s="434"/>
    </row>
    <row r="83" spans="1:6" ht="13.8" x14ac:dyDescent="0.25">
      <c r="A83" s="1036"/>
      <c r="B83" s="917" t="s">
        <v>906</v>
      </c>
      <c r="C83" s="745"/>
      <c r="D83" s="745"/>
      <c r="E83" s="818"/>
      <c r="F83" s="434"/>
    </row>
    <row r="84" spans="1:6" ht="14.4" thickBot="1" x14ac:dyDescent="0.3">
      <c r="A84" s="1032"/>
      <c r="B84" s="782" t="s">
        <v>907</v>
      </c>
      <c r="C84" s="766"/>
      <c r="D84" s="749"/>
      <c r="E84" s="751"/>
      <c r="F84" s="434"/>
    </row>
    <row r="85" spans="1:6" ht="24.6" thickBot="1" x14ac:dyDescent="0.3">
      <c r="A85" s="763" t="s">
        <v>908</v>
      </c>
      <c r="B85" s="780" t="s">
        <v>909</v>
      </c>
      <c r="C85" s="764"/>
      <c r="D85" s="764"/>
      <c r="E85" s="765"/>
      <c r="F85" s="434"/>
    </row>
    <row r="86" spans="1:6" ht="13.8" x14ac:dyDescent="0.25">
      <c r="A86" s="1030" t="s">
        <v>910</v>
      </c>
      <c r="B86" s="774" t="s">
        <v>911</v>
      </c>
      <c r="C86" s="746"/>
      <c r="D86" s="746"/>
      <c r="E86" s="758"/>
      <c r="F86" s="434"/>
    </row>
    <row r="87" spans="1:6" ht="15.6" customHeight="1" x14ac:dyDescent="0.25">
      <c r="A87" s="1031"/>
      <c r="B87" s="775" t="s">
        <v>912</v>
      </c>
      <c r="C87" s="740"/>
      <c r="D87" s="740"/>
      <c r="E87" s="755"/>
      <c r="F87" s="434"/>
    </row>
    <row r="88" spans="1:6" ht="15.6" customHeight="1" x14ac:dyDescent="0.25">
      <c r="A88" s="1031"/>
      <c r="B88" s="775" t="s">
        <v>913</v>
      </c>
      <c r="C88" s="740"/>
      <c r="D88" s="740"/>
      <c r="E88" s="755"/>
      <c r="F88" s="434"/>
    </row>
    <row r="89" spans="1:6" ht="15.6" customHeight="1" x14ac:dyDescent="0.25">
      <c r="A89" s="1031"/>
      <c r="B89" s="781" t="s">
        <v>914</v>
      </c>
      <c r="C89" s="740"/>
      <c r="D89" s="740"/>
      <c r="E89" s="755"/>
      <c r="F89" s="434"/>
    </row>
    <row r="90" spans="1:6" ht="15.6" customHeight="1" x14ac:dyDescent="0.25">
      <c r="A90" s="1031"/>
      <c r="B90" s="775" t="s">
        <v>915</v>
      </c>
      <c r="C90" s="740"/>
      <c r="D90" s="740"/>
      <c r="E90" s="755"/>
      <c r="F90" s="434"/>
    </row>
    <row r="91" spans="1:6" ht="24" x14ac:dyDescent="0.25">
      <c r="A91" s="1031"/>
      <c r="B91" s="775" t="s">
        <v>916</v>
      </c>
      <c r="C91" s="740"/>
      <c r="D91" s="740"/>
      <c r="E91" s="755"/>
      <c r="F91" s="434"/>
    </row>
    <row r="92" spans="1:6" ht="15.6" customHeight="1" x14ac:dyDescent="0.25">
      <c r="A92" s="1031"/>
      <c r="B92" s="775" t="s">
        <v>917</v>
      </c>
      <c r="C92" s="740"/>
      <c r="D92" s="740"/>
      <c r="E92" s="755"/>
      <c r="F92" s="434"/>
    </row>
    <row r="93" spans="1:6" ht="12.9" customHeight="1" x14ac:dyDescent="0.25">
      <c r="A93" s="1031"/>
      <c r="B93" s="775" t="s">
        <v>918</v>
      </c>
      <c r="C93" s="740"/>
      <c r="D93" s="740"/>
      <c r="E93" s="755"/>
      <c r="F93" s="434"/>
    </row>
    <row r="94" spans="1:6" ht="12.9" customHeight="1" x14ac:dyDescent="0.25">
      <c r="A94" s="1031"/>
      <c r="B94" s="775" t="s">
        <v>919</v>
      </c>
      <c r="C94" s="741"/>
      <c r="D94" s="740"/>
      <c r="E94" s="755"/>
      <c r="F94" s="434"/>
    </row>
    <row r="95" spans="1:6" ht="27.6" x14ac:dyDescent="0.25">
      <c r="A95" s="1031"/>
      <c r="B95" s="775" t="s">
        <v>920</v>
      </c>
      <c r="C95" s="742" t="s">
        <v>921</v>
      </c>
      <c r="D95" s="742" t="s">
        <v>922</v>
      </c>
      <c r="E95" s="762" t="s">
        <v>921</v>
      </c>
      <c r="F95" s="434"/>
    </row>
    <row r="96" spans="1:6" ht="13.8" x14ac:dyDescent="0.25">
      <c r="A96" s="1031"/>
      <c r="B96" s="775" t="s">
        <v>923</v>
      </c>
      <c r="C96" s="742"/>
      <c r="D96" s="742"/>
      <c r="E96" s="762"/>
      <c r="F96" s="434"/>
    </row>
    <row r="97" spans="1:6" ht="12.9" customHeight="1" x14ac:dyDescent="0.25">
      <c r="A97" s="1031"/>
      <c r="B97" s="781" t="s">
        <v>924</v>
      </c>
      <c r="C97" s="740"/>
      <c r="D97" s="740"/>
      <c r="E97" s="755"/>
      <c r="F97" s="434"/>
    </row>
    <row r="98" spans="1:6" ht="12.9" customHeight="1" x14ac:dyDescent="0.25">
      <c r="A98" s="1031"/>
      <c r="B98" s="775" t="s">
        <v>925</v>
      </c>
      <c r="C98" s="741"/>
      <c r="D98" s="741"/>
      <c r="E98" s="755"/>
      <c r="F98" s="434"/>
    </row>
    <row r="99" spans="1:6" ht="12.9" customHeight="1" x14ac:dyDescent="0.25">
      <c r="A99" s="1031"/>
      <c r="B99" s="775" t="s">
        <v>926</v>
      </c>
      <c r="C99" s="740"/>
      <c r="D99" s="740"/>
      <c r="E99" s="759"/>
      <c r="F99" s="434"/>
    </row>
    <row r="100" spans="1:6" ht="12.9" customHeight="1" x14ac:dyDescent="0.25">
      <c r="A100" s="1036"/>
      <c r="B100" s="819" t="s">
        <v>927</v>
      </c>
      <c r="C100" s="745"/>
      <c r="D100" s="745"/>
      <c r="E100" s="918"/>
      <c r="F100" s="434"/>
    </row>
    <row r="101" spans="1:6" ht="12.9" customHeight="1" thickBot="1" x14ac:dyDescent="0.3">
      <c r="A101" s="1032"/>
      <c r="B101" s="782" t="s">
        <v>928</v>
      </c>
      <c r="C101" s="761"/>
      <c r="D101" s="761"/>
      <c r="E101" s="752"/>
      <c r="F101" s="434"/>
    </row>
    <row r="102" spans="1:6" ht="13.8" x14ac:dyDescent="0.25">
      <c r="A102" s="1030" t="s">
        <v>929</v>
      </c>
      <c r="B102" s="774" t="s">
        <v>930</v>
      </c>
      <c r="C102" s="746"/>
      <c r="D102" s="746"/>
      <c r="E102" s="758"/>
      <c r="F102" s="434"/>
    </row>
    <row r="103" spans="1:6" ht="13.8" x14ac:dyDescent="0.25">
      <c r="A103" s="1031"/>
      <c r="B103" s="781" t="s">
        <v>931</v>
      </c>
      <c r="C103" s="741"/>
      <c r="D103" s="740"/>
      <c r="E103" s="759"/>
      <c r="F103" s="434"/>
    </row>
    <row r="104" spans="1:6" ht="13.8" x14ac:dyDescent="0.25">
      <c r="A104" s="1031"/>
      <c r="B104" s="775" t="s">
        <v>932</v>
      </c>
      <c r="C104" s="740"/>
      <c r="D104" s="740"/>
      <c r="E104" s="755"/>
      <c r="F104" s="434"/>
    </row>
    <row r="105" spans="1:6" ht="13.8" x14ac:dyDescent="0.25">
      <c r="A105" s="1031"/>
      <c r="B105" s="775" t="s">
        <v>933</v>
      </c>
      <c r="C105" s="740"/>
      <c r="D105" s="740"/>
      <c r="E105" s="755"/>
      <c r="F105" s="434"/>
    </row>
    <row r="106" spans="1:6" ht="13.8" x14ac:dyDescent="0.25">
      <c r="A106" s="1031"/>
      <c r="B106" s="775" t="s">
        <v>934</v>
      </c>
      <c r="C106" s="741"/>
      <c r="D106" s="740"/>
      <c r="E106" s="760"/>
      <c r="F106" s="434"/>
    </row>
    <row r="107" spans="1:6" ht="13.8" x14ac:dyDescent="0.25">
      <c r="A107" s="1031"/>
      <c r="B107" s="775" t="s">
        <v>935</v>
      </c>
      <c r="C107" s="740"/>
      <c r="D107" s="740"/>
      <c r="E107" s="755"/>
      <c r="F107" s="434"/>
    </row>
    <row r="108" spans="1:6" ht="13.8" x14ac:dyDescent="0.25">
      <c r="A108" s="1031"/>
      <c r="B108" s="775" t="s">
        <v>936</v>
      </c>
      <c r="C108" s="743"/>
      <c r="D108" s="740"/>
      <c r="E108" s="755"/>
      <c r="F108" s="434"/>
    </row>
    <row r="109" spans="1:6" ht="13.8" x14ac:dyDescent="0.25">
      <c r="A109" s="1031"/>
      <c r="B109" s="775" t="s">
        <v>937</v>
      </c>
      <c r="C109" s="743"/>
      <c r="D109" s="740"/>
      <c r="E109" s="755"/>
      <c r="F109" s="434"/>
    </row>
    <row r="110" spans="1:6" ht="13.8" x14ac:dyDescent="0.25">
      <c r="A110" s="1031"/>
      <c r="B110" s="781" t="s">
        <v>938</v>
      </c>
      <c r="C110" s="740"/>
      <c r="D110" s="741"/>
      <c r="E110" s="755"/>
      <c r="F110" s="434"/>
    </row>
    <row r="111" spans="1:6" ht="13.8" x14ac:dyDescent="0.25">
      <c r="A111" s="1031"/>
      <c r="B111" s="775" t="s">
        <v>939</v>
      </c>
      <c r="C111" s="740"/>
      <c r="D111" s="741"/>
      <c r="E111" s="759"/>
      <c r="F111" s="434"/>
    </row>
    <row r="112" spans="1:6" ht="13.8" x14ac:dyDescent="0.25">
      <c r="A112" s="1031"/>
      <c r="B112" s="775" t="s">
        <v>940</v>
      </c>
      <c r="C112" s="740"/>
      <c r="D112" s="741"/>
      <c r="E112" s="755"/>
      <c r="F112" s="434"/>
    </row>
    <row r="113" spans="1:6" ht="13.8" x14ac:dyDescent="0.25">
      <c r="A113" s="1031"/>
      <c r="B113" s="775" t="s">
        <v>941</v>
      </c>
      <c r="C113" s="741"/>
      <c r="D113" s="741"/>
      <c r="E113" s="760"/>
      <c r="F113" s="434"/>
    </row>
    <row r="114" spans="1:6" ht="13.8" x14ac:dyDescent="0.25">
      <c r="A114" s="1031"/>
      <c r="B114" s="775" t="s">
        <v>942</v>
      </c>
      <c r="C114" s="740"/>
      <c r="D114" s="741"/>
      <c r="E114" s="755"/>
      <c r="F114" s="434"/>
    </row>
    <row r="115" spans="1:6" ht="13.8" x14ac:dyDescent="0.25">
      <c r="A115" s="1031"/>
      <c r="B115" s="775" t="s">
        <v>943</v>
      </c>
      <c r="C115" s="743"/>
      <c r="D115" s="741"/>
      <c r="E115" s="755"/>
      <c r="F115" s="434"/>
    </row>
    <row r="116" spans="1:6" ht="13.8" x14ac:dyDescent="0.25">
      <c r="A116" s="1031"/>
      <c r="B116" s="775" t="s">
        <v>944</v>
      </c>
      <c r="C116" s="740"/>
      <c r="D116" s="741"/>
      <c r="E116" s="759"/>
      <c r="F116" s="434"/>
    </row>
    <row r="117" spans="1:6" ht="13.8" x14ac:dyDescent="0.25">
      <c r="A117" s="1031"/>
      <c r="B117" s="781" t="s">
        <v>945</v>
      </c>
      <c r="C117" s="740"/>
      <c r="D117" s="741"/>
      <c r="E117" s="759"/>
      <c r="F117" s="434"/>
    </row>
    <row r="118" spans="1:6" ht="13.8" x14ac:dyDescent="0.25">
      <c r="A118" s="1031"/>
      <c r="B118" s="775" t="s">
        <v>946</v>
      </c>
      <c r="C118" s="740"/>
      <c r="D118" s="741"/>
      <c r="E118" s="759"/>
      <c r="F118" s="434"/>
    </row>
    <row r="119" spans="1:6" ht="13.8" x14ac:dyDescent="0.25">
      <c r="A119" s="1031"/>
      <c r="B119" s="775" t="s">
        <v>947</v>
      </c>
      <c r="C119" s="740"/>
      <c r="D119" s="741"/>
      <c r="E119" s="759"/>
      <c r="F119" s="434"/>
    </row>
    <row r="120" spans="1:6" ht="13.8" x14ac:dyDescent="0.25">
      <c r="A120" s="1031"/>
      <c r="B120" s="775" t="s">
        <v>948</v>
      </c>
      <c r="C120" s="740"/>
      <c r="D120" s="741"/>
      <c r="E120" s="759"/>
      <c r="F120" s="434"/>
    </row>
    <row r="121" spans="1:6" ht="13.8" x14ac:dyDescent="0.25">
      <c r="A121" s="1031"/>
      <c r="B121" s="781" t="s">
        <v>949</v>
      </c>
      <c r="C121" s="740"/>
      <c r="D121" s="741"/>
      <c r="E121" s="759"/>
      <c r="F121" s="434"/>
    </row>
    <row r="122" spans="1:6" ht="13.8" x14ac:dyDescent="0.25">
      <c r="A122" s="1031"/>
      <c r="B122" s="781" t="s">
        <v>950</v>
      </c>
      <c r="C122" s="740"/>
      <c r="D122" s="741"/>
      <c r="E122" s="759"/>
      <c r="F122" s="434"/>
    </row>
    <row r="123" spans="1:6" ht="14.4" thickBot="1" x14ac:dyDescent="0.3">
      <c r="A123" s="1032"/>
      <c r="B123" s="782" t="s">
        <v>951</v>
      </c>
      <c r="C123" s="761"/>
      <c r="D123" s="749"/>
      <c r="E123" s="752"/>
      <c r="F123" s="434"/>
    </row>
    <row r="124" spans="1:6" ht="21.6" thickBot="1" x14ac:dyDescent="0.45">
      <c r="A124" s="756" t="s">
        <v>952</v>
      </c>
      <c r="B124" s="757"/>
      <c r="C124" s="757"/>
      <c r="D124" s="757"/>
      <c r="E124" s="757"/>
      <c r="F124" s="434"/>
    </row>
    <row r="125" spans="1:6" ht="13.8" x14ac:dyDescent="0.25">
      <c r="A125" s="1030" t="s">
        <v>953</v>
      </c>
      <c r="B125" s="774" t="s">
        <v>954</v>
      </c>
      <c r="C125" s="753"/>
      <c r="D125" s="753"/>
      <c r="E125" s="754"/>
      <c r="F125" s="434"/>
    </row>
    <row r="126" spans="1:6" ht="12.9" customHeight="1" x14ac:dyDescent="0.25">
      <c r="A126" s="1031"/>
      <c r="B126" s="775" t="s">
        <v>955</v>
      </c>
      <c r="C126" s="740"/>
      <c r="D126" s="740"/>
      <c r="E126" s="748"/>
      <c r="F126" s="434"/>
    </row>
    <row r="127" spans="1:6" ht="12.9" customHeight="1" x14ac:dyDescent="0.25">
      <c r="A127" s="1031"/>
      <c r="B127" s="775" t="s">
        <v>956</v>
      </c>
      <c r="C127" s="740"/>
      <c r="D127" s="740"/>
      <c r="E127" s="748"/>
      <c r="F127" s="434"/>
    </row>
    <row r="128" spans="1:6" ht="12.9" customHeight="1" x14ac:dyDescent="0.25">
      <c r="A128" s="1031"/>
      <c r="B128" s="775" t="s">
        <v>957</v>
      </c>
      <c r="C128" s="740"/>
      <c r="D128" s="740"/>
      <c r="E128" s="748"/>
      <c r="F128" s="434"/>
    </row>
    <row r="129" spans="1:6" ht="12.9" customHeight="1" x14ac:dyDescent="0.25">
      <c r="A129" s="1031"/>
      <c r="B129" s="778"/>
      <c r="C129" s="740"/>
      <c r="D129" s="740"/>
      <c r="E129" s="748"/>
      <c r="F129" s="434"/>
    </row>
    <row r="130" spans="1:6" ht="12.9" customHeight="1" x14ac:dyDescent="0.25">
      <c r="A130" s="1031"/>
      <c r="B130" s="781" t="s">
        <v>958</v>
      </c>
      <c r="C130" s="740"/>
      <c r="D130" s="740"/>
      <c r="E130" s="748"/>
      <c r="F130" s="434"/>
    </row>
    <row r="131" spans="1:6" ht="15.6" customHeight="1" x14ac:dyDescent="0.25">
      <c r="A131" s="1031"/>
      <c r="B131" s="775" t="s">
        <v>959</v>
      </c>
      <c r="C131" s="740"/>
      <c r="D131" s="740"/>
      <c r="E131" s="755"/>
      <c r="F131" s="434"/>
    </row>
    <row r="132" spans="1:6" ht="15.6" customHeight="1" x14ac:dyDescent="0.25">
      <c r="A132" s="1031"/>
      <c r="B132" s="775" t="s">
        <v>960</v>
      </c>
      <c r="C132" s="740"/>
      <c r="D132" s="740"/>
      <c r="E132" s="755"/>
      <c r="F132" s="434"/>
    </row>
    <row r="133" spans="1:6" ht="15.6" customHeight="1" x14ac:dyDescent="0.25">
      <c r="A133" s="1031"/>
      <c r="B133" s="775" t="s">
        <v>961</v>
      </c>
      <c r="C133" s="740"/>
      <c r="D133" s="740"/>
      <c r="E133" s="755"/>
      <c r="F133" s="434"/>
    </row>
    <row r="134" spans="1:6" ht="15.6" customHeight="1" thickBot="1" x14ac:dyDescent="0.3">
      <c r="A134" s="1032"/>
      <c r="B134" s="776" t="s">
        <v>962</v>
      </c>
      <c r="C134" s="749"/>
      <c r="D134" s="749"/>
      <c r="E134" s="752"/>
      <c r="F134" s="434"/>
    </row>
    <row r="135" spans="1:6" ht="13.8" x14ac:dyDescent="0.25">
      <c r="A135" s="1040" t="s">
        <v>963</v>
      </c>
      <c r="B135" s="779" t="s">
        <v>964</v>
      </c>
      <c r="C135" s="746"/>
      <c r="D135" s="746"/>
      <c r="E135" s="747"/>
      <c r="F135" s="434"/>
    </row>
    <row r="136" spans="1:6" ht="13.8" x14ac:dyDescent="0.25">
      <c r="A136" s="1041"/>
      <c r="B136" s="778" t="s">
        <v>965</v>
      </c>
      <c r="C136" s="740" t="s">
        <v>966</v>
      </c>
      <c r="D136" s="740" t="s">
        <v>846</v>
      </c>
      <c r="E136" s="748" t="s">
        <v>967</v>
      </c>
      <c r="F136" s="434"/>
    </row>
    <row r="137" spans="1:6" ht="14.4" thickBot="1" x14ac:dyDescent="0.3">
      <c r="A137" s="1044"/>
      <c r="B137" s="777" t="s">
        <v>968</v>
      </c>
      <c r="C137" s="749"/>
      <c r="D137" s="749"/>
      <c r="E137" s="751"/>
      <c r="F137" s="434"/>
    </row>
    <row r="138" spans="1:6" ht="13.8" x14ac:dyDescent="0.25">
      <c r="A138" s="1040" t="s">
        <v>969</v>
      </c>
      <c r="B138" s="779" t="s">
        <v>970</v>
      </c>
      <c r="C138" s="746"/>
      <c r="D138" s="746"/>
      <c r="E138" s="747"/>
      <c r="F138" s="434"/>
    </row>
    <row r="139" spans="1:6" ht="24" x14ac:dyDescent="0.25">
      <c r="A139" s="1041"/>
      <c r="B139" s="778" t="s">
        <v>971</v>
      </c>
      <c r="C139" s="740"/>
      <c r="D139" s="740"/>
      <c r="E139" s="748"/>
      <c r="F139" s="434"/>
    </row>
    <row r="140" spans="1:6" ht="13.8" x14ac:dyDescent="0.25">
      <c r="A140" s="1041"/>
      <c r="B140" s="778" t="s">
        <v>972</v>
      </c>
      <c r="C140" s="740"/>
      <c r="D140" s="740"/>
      <c r="E140" s="748"/>
      <c r="F140" s="434"/>
    </row>
    <row r="141" spans="1:6" ht="13.8" x14ac:dyDescent="0.25">
      <c r="A141" s="1041"/>
      <c r="B141" s="778" t="s">
        <v>973</v>
      </c>
      <c r="C141" s="740"/>
      <c r="D141" s="740"/>
      <c r="E141" s="748"/>
      <c r="F141" s="434"/>
    </row>
    <row r="142" spans="1:6" ht="13.8" x14ac:dyDescent="0.25">
      <c r="A142" s="1041"/>
      <c r="B142" s="778" t="s">
        <v>974</v>
      </c>
      <c r="C142" s="740"/>
      <c r="D142" s="740"/>
      <c r="E142" s="748"/>
      <c r="F142" s="434"/>
    </row>
    <row r="143" spans="1:6" ht="14.4" thickBot="1" x14ac:dyDescent="0.3">
      <c r="A143" s="1044"/>
      <c r="B143" s="777" t="s">
        <v>975</v>
      </c>
      <c r="C143" s="749"/>
      <c r="D143" s="749"/>
      <c r="E143" s="751"/>
      <c r="F143" s="434"/>
    </row>
    <row r="144" spans="1:6" ht="13.8" x14ac:dyDescent="0.25">
      <c r="A144" s="1040" t="s">
        <v>976</v>
      </c>
      <c r="B144" s="779" t="s">
        <v>977</v>
      </c>
      <c r="C144" s="746"/>
      <c r="D144" s="746"/>
      <c r="E144" s="747"/>
      <c r="F144" s="434"/>
    </row>
    <row r="145" spans="1:6" ht="13.8" x14ac:dyDescent="0.25">
      <c r="A145" s="1041"/>
      <c r="B145" s="778" t="s">
        <v>978</v>
      </c>
      <c r="C145" s="740"/>
      <c r="D145" s="740"/>
      <c r="E145" s="748"/>
      <c r="F145" s="434"/>
    </row>
    <row r="146" spans="1:6" ht="24.6" thickBot="1" x14ac:dyDescent="0.3">
      <c r="A146" s="1042"/>
      <c r="B146" s="769" t="s">
        <v>979</v>
      </c>
      <c r="C146" s="745"/>
      <c r="D146" s="745"/>
      <c r="E146" s="818"/>
      <c r="F146" s="434"/>
    </row>
    <row r="147" spans="1:6" ht="16.2" thickBot="1" x14ac:dyDescent="0.3">
      <c r="A147" s="822" t="s">
        <v>980</v>
      </c>
      <c r="B147" s="780" t="s">
        <v>981</v>
      </c>
      <c r="C147" s="764"/>
      <c r="D147" s="764"/>
      <c r="E147" s="765"/>
      <c r="F147" s="434"/>
    </row>
    <row r="148" spans="1:6" ht="13.8" x14ac:dyDescent="0.25">
      <c r="A148" s="1043" t="s">
        <v>982</v>
      </c>
      <c r="B148" s="788" t="s">
        <v>875</v>
      </c>
      <c r="C148" s="802"/>
      <c r="D148" s="820"/>
      <c r="E148" s="821"/>
      <c r="F148" s="434"/>
    </row>
    <row r="149" spans="1:6" ht="13.8" x14ac:dyDescent="0.25">
      <c r="A149" s="1031"/>
      <c r="B149" s="775" t="s">
        <v>983</v>
      </c>
      <c r="C149" s="740"/>
      <c r="D149" s="744"/>
      <c r="E149" s="748"/>
      <c r="F149" s="434"/>
    </row>
    <row r="150" spans="1:6" ht="13.8" x14ac:dyDescent="0.25">
      <c r="A150" s="1031"/>
      <c r="B150" s="775" t="s">
        <v>984</v>
      </c>
      <c r="C150" s="740"/>
      <c r="D150" s="744"/>
      <c r="E150" s="748"/>
      <c r="F150" s="434"/>
    </row>
    <row r="151" spans="1:6" ht="13.8" x14ac:dyDescent="0.25">
      <c r="A151" s="1031"/>
      <c r="B151" s="775" t="s">
        <v>985</v>
      </c>
      <c r="C151" s="741"/>
      <c r="D151" s="744"/>
      <c r="E151" s="748"/>
      <c r="F151" s="434"/>
    </row>
    <row r="152" spans="1:6" ht="13.8" x14ac:dyDescent="0.25">
      <c r="A152" s="1031"/>
      <c r="B152" s="781" t="s">
        <v>986</v>
      </c>
      <c r="C152" s="740"/>
      <c r="D152" s="744"/>
      <c r="E152" s="748"/>
      <c r="F152" s="434"/>
    </row>
    <row r="153" spans="1:6" ht="13.8" x14ac:dyDescent="0.25">
      <c r="A153" s="1031"/>
      <c r="B153" s="775" t="s">
        <v>987</v>
      </c>
      <c r="C153" s="740"/>
      <c r="D153" s="744"/>
      <c r="E153" s="748"/>
      <c r="F153" s="434"/>
    </row>
    <row r="154" spans="1:6" ht="14.4" thickBot="1" x14ac:dyDescent="0.3">
      <c r="A154" s="1032"/>
      <c r="B154" s="776" t="s">
        <v>988</v>
      </c>
      <c r="C154" s="749"/>
      <c r="D154" s="750"/>
      <c r="E154" s="751"/>
      <c r="F154" s="434"/>
    </row>
    <row r="155" spans="1:6" x14ac:dyDescent="0.3">
      <c r="A155" s="809"/>
      <c r="B155" s="810"/>
      <c r="C155" s="810"/>
      <c r="D155" s="810"/>
      <c r="E155" s="810"/>
      <c r="F155" s="811"/>
    </row>
  </sheetData>
  <mergeCells count="37">
    <mergeCell ref="A14:A21"/>
    <mergeCell ref="A9:A13"/>
    <mergeCell ref="A144:A146"/>
    <mergeCell ref="A148:A154"/>
    <mergeCell ref="A135:A137"/>
    <mergeCell ref="A138:A143"/>
    <mergeCell ref="A102:A123"/>
    <mergeCell ref="D28:E28"/>
    <mergeCell ref="A125:A134"/>
    <mergeCell ref="A45:A59"/>
    <mergeCell ref="A40:A44"/>
    <mergeCell ref="A33:A39"/>
    <mergeCell ref="A86:A101"/>
    <mergeCell ref="A72:A84"/>
    <mergeCell ref="A60:A71"/>
    <mergeCell ref="A22:A29"/>
    <mergeCell ref="C6:E6"/>
    <mergeCell ref="D29:E29"/>
    <mergeCell ref="D14:E14"/>
    <mergeCell ref="D15:E15"/>
    <mergeCell ref="D16:E16"/>
    <mergeCell ref="D17:E17"/>
    <mergeCell ref="D18:E18"/>
    <mergeCell ref="D19:E19"/>
    <mergeCell ref="D20:E20"/>
    <mergeCell ref="D21:E21"/>
    <mergeCell ref="D22:E22"/>
    <mergeCell ref="D23:E23"/>
    <mergeCell ref="D24:E24"/>
    <mergeCell ref="D25:E25"/>
    <mergeCell ref="D26:E26"/>
    <mergeCell ref="D27:E27"/>
    <mergeCell ref="D9:E9"/>
    <mergeCell ref="D10:E10"/>
    <mergeCell ref="D11:E11"/>
    <mergeCell ref="D12:E12"/>
    <mergeCell ref="D13:E13"/>
  </mergeCells>
  <conditionalFormatting sqref="A30">
    <cfRule type="cellIs" dxfId="1869" priority="2" operator="equal">
      <formula>"CSALT"</formula>
    </cfRule>
  </conditionalFormatting>
  <conditionalFormatting sqref="A124">
    <cfRule type="cellIs" dxfId="1868" priority="1" operator="equal">
      <formula>"CSALT"</formula>
    </cfRule>
  </conditionalFormatting>
  <conditionalFormatting sqref="A4:XFD4">
    <cfRule type="cellIs" dxfId="1867" priority="3" operator="equal">
      <formula>"CSALT"</formula>
    </cfRule>
  </conditionalFormatting>
  <dataValidations count="3">
    <dataValidation type="list" allowBlank="1" showInputMessage="1" showErrorMessage="1" sqref="C14:C29" xr:uid="{19FB532D-EF7A-442F-BF69-7F27AE31F7EA}">
      <formula1>"Lvl 0 - Absence, Lvl 1 - Initial, Lvl 2 - Repeatable, Lvl 3 - Defined, Lvl 4 - Managed, Lvl 5 - Optimised"</formula1>
    </dataValidation>
    <dataValidation type="list" allowBlank="1" showInputMessage="1" showErrorMessage="1" sqref="C44:E44 C71:E71" xr:uid="{BC9E3488-2D33-47D7-823C-AFF011224658}">
      <formula1>"Master - syncs to connected systems, Consumer - is updated by connected systems, BiDirectional - latest update syncs to other connected systems, Other"</formula1>
    </dataValidation>
    <dataValidation type="list" allowBlank="1" showInputMessage="1" showErrorMessage="1" sqref="C39:E39" xr:uid="{025AC441-66A8-40E0-A080-1A740BEF5E28}">
      <formula1>"Data Creator, Data Aggregator, Data Processor, Data Broker, Data Consumer"</formula1>
    </dataValidation>
  </dataValidations>
  <pageMargins left="0.70866141732283472" right="0.70866141732283472" top="0.74803149606299213" bottom="0.74803149606299213" header="0.31496062992125984" footer="0.31496062992125984"/>
  <pageSetup paperSize="8" scale="69" fitToHeight="0" orientation="portrait" r:id="rId1"/>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49A6F51-8C69-4EE1-B19B-C8613AE255B6}">
  <sheetPr>
    <tabColor theme="4" tint="-0.249977111117893"/>
  </sheetPr>
  <dimension ref="A1:CA12"/>
  <sheetViews>
    <sheetView topLeftCell="A3" workbookViewId="0">
      <selection activeCell="C12" sqref="C4:C12"/>
    </sheetView>
  </sheetViews>
  <sheetFormatPr defaultRowHeight="13.2" x14ac:dyDescent="0.25"/>
  <cols>
    <col min="1" max="2" width="29.44140625" customWidth="1"/>
    <col min="3" max="7" width="40.5546875" customWidth="1"/>
  </cols>
  <sheetData>
    <row r="1" spans="1:79" ht="52.5" customHeight="1" x14ac:dyDescent="0.25">
      <c r="A1" s="324"/>
      <c r="B1" s="324"/>
      <c r="C1" s="324"/>
      <c r="D1" s="326" t="s">
        <v>806</v>
      </c>
      <c r="E1" s="327" t="s">
        <v>989</v>
      </c>
      <c r="F1" s="325"/>
      <c r="G1" s="326"/>
      <c r="H1" s="216"/>
      <c r="I1" s="9"/>
      <c r="J1" s="9"/>
      <c r="K1" s="9"/>
      <c r="L1" s="9"/>
      <c r="M1" s="9"/>
      <c r="N1" s="9"/>
      <c r="O1" s="9"/>
      <c r="P1" s="9"/>
      <c r="Q1" s="9"/>
      <c r="R1" s="9"/>
      <c r="S1" s="9"/>
      <c r="T1" s="9"/>
      <c r="U1" s="9"/>
      <c r="V1" s="9"/>
      <c r="W1" s="9"/>
      <c r="X1" s="9"/>
      <c r="Y1" s="9"/>
      <c r="Z1" s="9"/>
      <c r="AA1" s="9"/>
      <c r="AB1" s="9"/>
      <c r="AC1" s="9"/>
      <c r="AD1" s="9"/>
      <c r="AE1" s="9"/>
      <c r="AF1" s="9"/>
      <c r="AG1" s="9"/>
      <c r="AH1" s="9"/>
      <c r="AI1" s="9"/>
      <c r="AJ1" s="9"/>
      <c r="AK1" s="9"/>
      <c r="AL1" s="9"/>
      <c r="AM1" s="9"/>
      <c r="AN1" s="9"/>
      <c r="AO1" s="9"/>
      <c r="AP1" s="9"/>
      <c r="AQ1" s="9"/>
      <c r="AR1" s="9"/>
      <c r="AS1" s="9"/>
      <c r="AT1" s="9"/>
      <c r="AU1" s="9"/>
      <c r="AV1" s="9"/>
      <c r="AW1" s="9"/>
      <c r="AX1" s="9"/>
      <c r="AY1" s="9"/>
      <c r="AZ1" s="9"/>
      <c r="BA1" s="9"/>
      <c r="BB1" s="9"/>
      <c r="BC1" s="9"/>
      <c r="BD1" s="9"/>
      <c r="BE1" s="9"/>
      <c r="BF1" s="9"/>
      <c r="BG1" s="9"/>
      <c r="BH1" s="9"/>
      <c r="BI1" s="9"/>
      <c r="BJ1" s="9"/>
      <c r="BK1" s="9"/>
      <c r="BL1" s="9"/>
      <c r="BM1" s="9"/>
      <c r="BN1" s="9"/>
      <c r="BO1" s="9"/>
      <c r="BP1" s="9"/>
      <c r="BQ1" s="9"/>
      <c r="BR1" s="9"/>
      <c r="BS1" s="9"/>
      <c r="BT1" s="9"/>
      <c r="BU1" s="9"/>
      <c r="BV1" s="9"/>
      <c r="BW1" s="9"/>
      <c r="BX1" s="9"/>
      <c r="BY1" s="9"/>
      <c r="BZ1" s="222"/>
      <c r="CA1" s="222"/>
    </row>
    <row r="2" spans="1:79" ht="54" customHeight="1" x14ac:dyDescent="0.25">
      <c r="A2" s="324"/>
      <c r="B2" s="324"/>
      <c r="C2" s="324"/>
      <c r="D2" s="324"/>
      <c r="E2" s="324"/>
      <c r="F2" s="325"/>
      <c r="G2" s="733" t="s">
        <v>990</v>
      </c>
      <c r="H2" s="216"/>
      <c r="I2" s="9"/>
      <c r="J2" s="9"/>
      <c r="K2" s="9"/>
      <c r="L2" s="9"/>
      <c r="M2" s="9"/>
      <c r="N2" s="9"/>
      <c r="O2" s="9"/>
      <c r="P2" s="9"/>
      <c r="Q2" s="9"/>
      <c r="R2" s="9"/>
      <c r="S2" s="9"/>
      <c r="T2" s="9"/>
      <c r="U2" s="9"/>
      <c r="V2" s="9"/>
      <c r="W2" s="9"/>
      <c r="X2" s="9"/>
      <c r="Y2" s="9"/>
      <c r="Z2" s="9"/>
      <c r="AA2" s="9"/>
      <c r="AB2" s="9"/>
      <c r="AC2" s="9"/>
      <c r="AD2" s="9"/>
      <c r="AE2" s="9"/>
      <c r="AF2" s="9"/>
      <c r="AG2" s="9"/>
      <c r="AH2" s="9"/>
      <c r="AI2" s="9"/>
      <c r="AJ2" s="9"/>
      <c r="AK2" s="9"/>
      <c r="AL2" s="9"/>
      <c r="AM2" s="9"/>
      <c r="AN2" s="9"/>
      <c r="AO2" s="9"/>
      <c r="AP2" s="9"/>
      <c r="AQ2" s="9"/>
      <c r="AR2" s="9"/>
      <c r="AS2" s="9"/>
      <c r="AT2" s="9"/>
      <c r="AU2" s="9"/>
      <c r="AV2" s="9"/>
      <c r="AW2" s="9"/>
      <c r="AX2" s="9"/>
      <c r="AY2" s="9"/>
      <c r="AZ2" s="9"/>
      <c r="BA2" s="9"/>
      <c r="BB2" s="9"/>
      <c r="BC2" s="9"/>
      <c r="BD2" s="9"/>
      <c r="BE2" s="9"/>
      <c r="BF2" s="9"/>
      <c r="BG2" s="9"/>
      <c r="BH2" s="9"/>
      <c r="BI2" s="9"/>
      <c r="BJ2" s="9"/>
      <c r="BK2" s="9"/>
      <c r="BL2" s="9"/>
      <c r="BM2" s="9"/>
      <c r="BN2" s="9"/>
      <c r="BO2" s="9"/>
      <c r="BP2" s="9"/>
      <c r="BQ2" s="9"/>
      <c r="BR2" s="9"/>
      <c r="BS2" s="9"/>
      <c r="BT2" s="9"/>
      <c r="BU2" s="9"/>
      <c r="BV2" s="9"/>
      <c r="BW2" s="9"/>
      <c r="BX2" s="9"/>
      <c r="BY2" s="9"/>
      <c r="BZ2" s="222"/>
      <c r="CA2" s="222"/>
    </row>
    <row r="3" spans="1:79" ht="30" customHeight="1" x14ac:dyDescent="0.25">
      <c r="A3" s="734" t="s">
        <v>991</v>
      </c>
      <c r="B3" s="324"/>
      <c r="C3" s="324"/>
      <c r="D3" s="324"/>
      <c r="E3" s="324"/>
      <c r="F3" s="325"/>
      <c r="G3" s="325"/>
      <c r="H3" s="216"/>
      <c r="I3" s="9"/>
      <c r="J3" s="9"/>
      <c r="K3" s="9"/>
      <c r="L3" s="9"/>
      <c r="M3" s="9"/>
      <c r="N3" s="9"/>
      <c r="O3" s="9"/>
      <c r="P3" s="9"/>
      <c r="Q3" s="9"/>
      <c r="R3" s="9"/>
      <c r="S3" s="9"/>
      <c r="T3" s="9"/>
      <c r="U3" s="9"/>
      <c r="V3" s="9"/>
      <c r="W3" s="9"/>
      <c r="X3" s="9"/>
      <c r="Y3" s="9"/>
      <c r="Z3" s="9"/>
      <c r="AA3" s="9"/>
      <c r="AB3" s="9"/>
      <c r="AC3" s="9"/>
      <c r="AD3" s="9"/>
      <c r="AE3" s="9"/>
      <c r="AF3" s="9"/>
      <c r="AG3" s="9"/>
      <c r="AH3" s="9"/>
      <c r="AI3" s="9"/>
      <c r="AJ3" s="9"/>
      <c r="AK3" s="9"/>
      <c r="AL3" s="9"/>
      <c r="AM3" s="9"/>
      <c r="AN3" s="9"/>
      <c r="AO3" s="9"/>
      <c r="AP3" s="9"/>
      <c r="AQ3" s="9"/>
      <c r="AR3" s="9"/>
      <c r="AS3" s="9"/>
      <c r="AT3" s="9"/>
      <c r="AU3" s="9"/>
      <c r="AV3" s="9"/>
      <c r="AW3" s="9"/>
      <c r="AX3" s="9"/>
      <c r="AY3" s="9"/>
      <c r="AZ3" s="9"/>
      <c r="BA3" s="9"/>
      <c r="BB3" s="9"/>
      <c r="BC3" s="9"/>
      <c r="BD3" s="9"/>
      <c r="BE3" s="9"/>
      <c r="BF3" s="9"/>
      <c r="BG3" s="9"/>
      <c r="BH3" s="9"/>
      <c r="BI3" s="9"/>
      <c r="BJ3" s="9"/>
      <c r="BK3" s="9"/>
      <c r="BL3" s="9"/>
      <c r="BM3" s="9"/>
      <c r="BN3" s="9"/>
      <c r="BO3" s="9"/>
      <c r="BP3" s="9"/>
      <c r="BQ3" s="9"/>
      <c r="BR3" s="9"/>
      <c r="BS3" s="9"/>
      <c r="BT3" s="9"/>
      <c r="BU3" s="9"/>
      <c r="BV3" s="9"/>
      <c r="BW3" s="9"/>
      <c r="BX3" s="9"/>
      <c r="BY3" s="9"/>
      <c r="BZ3" s="222"/>
      <c r="CA3" s="222"/>
    </row>
    <row r="4" spans="1:79" ht="15" x14ac:dyDescent="0.25">
      <c r="A4" s="729"/>
      <c r="B4" s="730" t="s">
        <v>992</v>
      </c>
      <c r="C4" s="730" t="s">
        <v>993</v>
      </c>
      <c r="D4" s="730" t="s">
        <v>994</v>
      </c>
      <c r="E4" s="730" t="s">
        <v>995</v>
      </c>
      <c r="F4" s="730" t="s">
        <v>996</v>
      </c>
      <c r="G4" s="730" t="s">
        <v>997</v>
      </c>
    </row>
    <row r="5" spans="1:79" ht="30" x14ac:dyDescent="0.25">
      <c r="A5" s="730" t="s">
        <v>998</v>
      </c>
      <c r="B5" s="731" t="s">
        <v>999</v>
      </c>
      <c r="C5" s="731" t="s">
        <v>1000</v>
      </c>
      <c r="D5" s="731" t="s">
        <v>1001</v>
      </c>
      <c r="E5" s="731" t="s">
        <v>1002</v>
      </c>
      <c r="F5" s="731" t="s">
        <v>1003</v>
      </c>
      <c r="G5" s="731" t="s">
        <v>1004</v>
      </c>
    </row>
    <row r="6" spans="1:79" ht="30" x14ac:dyDescent="0.25">
      <c r="A6" s="730" t="s">
        <v>842</v>
      </c>
      <c r="B6" s="732"/>
      <c r="C6" s="732" t="s">
        <v>1005</v>
      </c>
      <c r="D6" s="732" t="s">
        <v>1006</v>
      </c>
      <c r="E6" s="732" t="s">
        <v>1007</v>
      </c>
      <c r="F6" s="732" t="s">
        <v>1008</v>
      </c>
      <c r="G6" s="732" t="s">
        <v>1009</v>
      </c>
    </row>
    <row r="7" spans="1:79" ht="15" x14ac:dyDescent="0.25">
      <c r="A7" s="730" t="s">
        <v>843</v>
      </c>
      <c r="B7" s="732"/>
      <c r="C7" s="732" t="s">
        <v>1010</v>
      </c>
      <c r="D7" s="732" t="s">
        <v>1011</v>
      </c>
      <c r="E7" s="732" t="s">
        <v>1012</v>
      </c>
      <c r="F7" s="732" t="s">
        <v>1013</v>
      </c>
      <c r="G7" s="732" t="s">
        <v>1014</v>
      </c>
    </row>
    <row r="8" spans="1:79" ht="30" x14ac:dyDescent="0.25">
      <c r="A8" s="730" t="s">
        <v>844</v>
      </c>
      <c r="B8" s="732"/>
      <c r="C8" s="732" t="s">
        <v>1015</v>
      </c>
      <c r="D8" s="732" t="s">
        <v>1016</v>
      </c>
      <c r="E8" s="732" t="s">
        <v>1017</v>
      </c>
      <c r="F8" s="732" t="s">
        <v>1018</v>
      </c>
      <c r="G8" s="732" t="s">
        <v>1019</v>
      </c>
    </row>
    <row r="9" spans="1:79" ht="30" x14ac:dyDescent="0.25">
      <c r="A9" s="730" t="s">
        <v>845</v>
      </c>
      <c r="B9" s="732"/>
      <c r="C9" s="732" t="s">
        <v>1020</v>
      </c>
      <c r="D9" s="732" t="s">
        <v>1021</v>
      </c>
      <c r="E9" s="732" t="s">
        <v>1022</v>
      </c>
      <c r="F9" s="732" t="s">
        <v>1023</v>
      </c>
      <c r="G9" s="732" t="s">
        <v>1024</v>
      </c>
    </row>
    <row r="10" spans="1:79" ht="45" x14ac:dyDescent="0.25">
      <c r="A10" s="730" t="s">
        <v>846</v>
      </c>
      <c r="B10" s="732"/>
      <c r="C10" s="732" t="s">
        <v>1025</v>
      </c>
      <c r="D10" s="732" t="s">
        <v>1026</v>
      </c>
      <c r="E10" s="732" t="s">
        <v>1027</v>
      </c>
      <c r="F10" s="732" t="s">
        <v>1028</v>
      </c>
      <c r="G10" s="732" t="s">
        <v>1029</v>
      </c>
    </row>
    <row r="11" spans="1:79" ht="60" x14ac:dyDescent="0.25">
      <c r="A11" s="730" t="s">
        <v>847</v>
      </c>
      <c r="B11" s="732"/>
      <c r="C11" s="732" t="s">
        <v>1030</v>
      </c>
      <c r="D11" s="732" t="s">
        <v>1031</v>
      </c>
      <c r="E11" s="732" t="s">
        <v>1032</v>
      </c>
      <c r="F11" s="732" t="s">
        <v>1033</v>
      </c>
      <c r="G11" s="732" t="s">
        <v>1034</v>
      </c>
    </row>
    <row r="12" spans="1:79" ht="45" x14ac:dyDescent="0.25">
      <c r="A12" s="730" t="s">
        <v>848</v>
      </c>
      <c r="B12" s="732"/>
      <c r="C12" s="732" t="s">
        <v>1035</v>
      </c>
      <c r="D12" s="732" t="s">
        <v>1036</v>
      </c>
      <c r="E12" s="732" t="s">
        <v>1037</v>
      </c>
      <c r="F12" s="732" t="s">
        <v>1038</v>
      </c>
      <c r="G12" s="732" t="s">
        <v>1039</v>
      </c>
    </row>
  </sheetData>
  <pageMargins left="0.7" right="0.7" top="0.75" bottom="0.75" header="0.3" footer="0.3"/>
  <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AA73BE-26E3-466F-87F7-E75F7330B4FC}">
  <sheetPr>
    <tabColor theme="5" tint="-0.249977111117893"/>
  </sheetPr>
  <dimension ref="A1:DU236"/>
  <sheetViews>
    <sheetView zoomScale="130" zoomScaleNormal="130" workbookViewId="0">
      <pane xSplit="2" ySplit="5" topLeftCell="BH6" activePane="bottomRight" state="frozen"/>
      <selection pane="topRight" activeCell="BN274" sqref="BN274"/>
      <selection pane="bottomLeft" activeCell="BN274" sqref="BN274"/>
      <selection pane="bottomRight" activeCell="BO72" sqref="BO72"/>
    </sheetView>
  </sheetViews>
  <sheetFormatPr defaultRowHeight="13.2" x14ac:dyDescent="0.25"/>
  <cols>
    <col min="1" max="1" width="11.44140625" customWidth="1"/>
    <col min="2" max="2" width="21.5546875" customWidth="1"/>
    <col min="3" max="3" width="20.88671875" style="9" hidden="1" customWidth="1"/>
    <col min="4" max="4" width="12.5546875" style="9" hidden="1" customWidth="1"/>
    <col min="5" max="5" width="7.5546875" style="9" hidden="1" customWidth="1"/>
    <col min="6" max="6" width="20.88671875" style="9" hidden="1" customWidth="1"/>
    <col min="7" max="7" width="12.5546875" style="9" hidden="1" customWidth="1"/>
    <col min="8" max="8" width="7.5546875" style="9" hidden="1" customWidth="1"/>
    <col min="9" max="9" width="20.88671875" style="9" hidden="1" customWidth="1"/>
    <col min="10" max="10" width="12.5546875" style="9" hidden="1" customWidth="1"/>
    <col min="11" max="11" width="7.5546875" style="9" hidden="1" customWidth="1"/>
    <col min="12" max="12" width="20.88671875" style="9" hidden="1" customWidth="1"/>
    <col min="13" max="13" width="12.5546875" style="9" hidden="1" customWidth="1"/>
    <col min="14" max="14" width="7.5546875" style="9" hidden="1" customWidth="1"/>
    <col min="15" max="15" width="20.88671875" style="9" hidden="1" customWidth="1"/>
    <col min="16" max="16" width="12.5546875" style="9" hidden="1" customWidth="1"/>
    <col min="17" max="17" width="7.5546875" style="9" hidden="1" customWidth="1"/>
    <col min="18" max="18" width="20.88671875" style="9" hidden="1" customWidth="1"/>
    <col min="19" max="19" width="12.5546875" style="9" hidden="1" customWidth="1"/>
    <col min="20" max="20" width="7.5546875" style="9" hidden="1" customWidth="1"/>
    <col min="21" max="21" width="20.88671875" style="9" hidden="1" customWidth="1"/>
    <col min="22" max="22" width="12.5546875" style="9" hidden="1" customWidth="1"/>
    <col min="23" max="23" width="7.5546875" style="9" hidden="1" customWidth="1"/>
    <col min="24" max="24" width="20.88671875" style="9" hidden="1" customWidth="1"/>
    <col min="25" max="25" width="12.5546875" style="9" hidden="1" customWidth="1"/>
    <col min="26" max="26" width="7.5546875" style="9" hidden="1" customWidth="1"/>
    <col min="27" max="27" width="20.88671875" style="9" hidden="1" customWidth="1"/>
    <col min="28" max="28" width="12.5546875" style="9" hidden="1" customWidth="1"/>
    <col min="29" max="29" width="7.5546875" style="9" hidden="1" customWidth="1"/>
    <col min="30" max="30" width="20.88671875" style="9" hidden="1" customWidth="1"/>
    <col min="31" max="31" width="12.5546875" style="9" hidden="1" customWidth="1"/>
    <col min="32" max="32" width="7.5546875" style="9" hidden="1" customWidth="1"/>
    <col min="33" max="33" width="20.88671875" style="9" hidden="1" customWidth="1"/>
    <col min="34" max="34" width="12.5546875" style="9" hidden="1" customWidth="1"/>
    <col min="35" max="35" width="7.5546875" style="9" hidden="1" customWidth="1"/>
    <col min="36" max="36" width="20.88671875" style="9" hidden="1" customWidth="1"/>
    <col min="37" max="37" width="12.5546875" style="9" hidden="1" customWidth="1"/>
    <col min="38" max="38" width="7.5546875" style="9" hidden="1" customWidth="1"/>
    <col min="39" max="39" width="20.88671875" style="9" hidden="1" customWidth="1"/>
    <col min="40" max="40" width="12.5546875" style="9" hidden="1" customWidth="1"/>
    <col min="41" max="41" width="7.5546875" style="9" hidden="1" customWidth="1"/>
    <col min="42" max="42" width="20.88671875" style="9" hidden="1" customWidth="1"/>
    <col min="43" max="43" width="12.5546875" style="9" hidden="1" customWidth="1"/>
    <col min="44" max="44" width="7.5546875" style="9" hidden="1" customWidth="1"/>
    <col min="45" max="45" width="20.88671875" style="9" hidden="1" customWidth="1"/>
    <col min="46" max="46" width="12.5546875" style="9" hidden="1" customWidth="1"/>
    <col min="47" max="47" width="7.5546875" style="9" hidden="1" customWidth="1"/>
    <col min="48" max="48" width="20.88671875" style="9" hidden="1" customWidth="1"/>
    <col min="49" max="49" width="12.5546875" style="9" hidden="1" customWidth="1"/>
    <col min="50" max="50" width="7.5546875" style="9" hidden="1" customWidth="1"/>
    <col min="51" max="51" width="20.88671875" style="9" hidden="1" customWidth="1"/>
    <col min="52" max="52" width="12.5546875" style="9" hidden="1" customWidth="1"/>
    <col min="53" max="53" width="7.5546875" style="9" hidden="1" customWidth="1"/>
    <col min="54" max="54" width="20.88671875" style="9" hidden="1" customWidth="1"/>
    <col min="55" max="55" width="12.5546875" style="9" hidden="1" customWidth="1"/>
    <col min="56" max="56" width="7.5546875" style="9" hidden="1" customWidth="1"/>
    <col min="57" max="57" width="20.88671875" style="9" hidden="1" customWidth="1"/>
    <col min="58" max="58" width="12.5546875" style="9" hidden="1" customWidth="1"/>
    <col min="59" max="59" width="7.5546875" style="9" hidden="1" customWidth="1"/>
    <col min="60" max="60" width="20.88671875" style="9" customWidth="1"/>
    <col min="61" max="61" width="12.5546875" style="9" customWidth="1"/>
    <col min="62" max="62" width="7.5546875" style="9" customWidth="1"/>
    <col min="63" max="63" width="20.88671875" style="9" hidden="1" customWidth="1"/>
    <col min="64" max="64" width="12.5546875" style="9" hidden="1" customWidth="1"/>
    <col min="65" max="65" width="7.5546875" style="9" hidden="1" customWidth="1"/>
    <col min="66" max="66" width="20.88671875" style="9" customWidth="1"/>
    <col min="67" max="67" width="12.5546875" style="9" customWidth="1"/>
    <col min="68" max="68" width="7.5546875" style="9" customWidth="1"/>
    <col min="69" max="69" width="20.88671875" style="9" hidden="1" customWidth="1"/>
    <col min="70" max="70" width="12.5546875" style="9" hidden="1" customWidth="1"/>
    <col min="71" max="71" width="7.5546875" style="9" hidden="1" customWidth="1"/>
    <col min="72" max="72" width="20.88671875" style="9" hidden="1" customWidth="1"/>
    <col min="73" max="73" width="12.5546875" style="9" hidden="1" customWidth="1"/>
    <col min="74" max="74" width="7.5546875" style="9" hidden="1" customWidth="1"/>
    <col min="75" max="75" width="20.88671875" style="9" hidden="1" customWidth="1"/>
    <col min="76" max="76" width="12.5546875" style="9" hidden="1" customWidth="1"/>
    <col min="77" max="77" width="7.5546875" style="9" hidden="1" customWidth="1"/>
    <col min="78" max="78" width="20.88671875" style="9" hidden="1" customWidth="1"/>
    <col min="79" max="79" width="12.5546875" style="9" hidden="1" customWidth="1"/>
    <col min="80" max="80" width="7.5546875" style="9" hidden="1" customWidth="1"/>
    <col min="81" max="81" width="20.88671875" style="9" hidden="1" customWidth="1"/>
    <col min="82" max="82" width="12.5546875" style="9" hidden="1" customWidth="1"/>
    <col min="83" max="83" width="7.5546875" style="9" hidden="1" customWidth="1"/>
    <col min="84" max="84" width="20.88671875" style="9" hidden="1" customWidth="1"/>
    <col min="85" max="85" width="12.5546875" style="9" hidden="1" customWidth="1"/>
    <col min="86" max="86" width="7.5546875" style="9" hidden="1" customWidth="1"/>
    <col min="87" max="87" width="20.88671875" style="9" hidden="1" customWidth="1"/>
    <col min="88" max="88" width="12.5546875" style="9" hidden="1" customWidth="1"/>
    <col min="89" max="89" width="7.5546875" style="9" hidden="1" customWidth="1"/>
  </cols>
  <sheetData>
    <row r="1" spans="1:95" ht="39" customHeight="1" x14ac:dyDescent="0.25">
      <c r="A1" s="324"/>
      <c r="B1" s="324"/>
      <c r="C1" s="324"/>
      <c r="D1" s="324"/>
      <c r="E1" s="325"/>
      <c r="F1" s="326"/>
      <c r="G1" s="327"/>
      <c r="H1" s="325"/>
      <c r="I1" s="325"/>
      <c r="J1" s="325"/>
      <c r="K1" s="325"/>
      <c r="L1" s="325"/>
      <c r="M1" s="325"/>
      <c r="N1" s="325"/>
      <c r="O1" s="325"/>
      <c r="P1" s="325"/>
      <c r="Q1" s="325"/>
      <c r="R1" s="325"/>
      <c r="S1" s="325"/>
      <c r="T1" s="325"/>
      <c r="U1" s="325"/>
      <c r="V1" s="325"/>
      <c r="W1" s="325"/>
      <c r="X1" s="325"/>
      <c r="Y1" s="325"/>
      <c r="Z1" s="325"/>
      <c r="AA1" s="325"/>
      <c r="AB1" s="325"/>
      <c r="AC1" s="325"/>
      <c r="AD1" s="325"/>
      <c r="AE1" s="325"/>
      <c r="AF1" s="325"/>
      <c r="AG1" s="325"/>
      <c r="AH1" s="325"/>
      <c r="AI1" s="325"/>
      <c r="AJ1" s="325"/>
      <c r="AK1" s="325"/>
      <c r="AL1" s="325"/>
      <c r="AM1" s="325"/>
      <c r="AN1" s="325"/>
      <c r="AO1" s="325"/>
      <c r="AP1" s="325"/>
      <c r="AQ1" s="325"/>
      <c r="AR1" s="325"/>
      <c r="AS1" s="325"/>
      <c r="AT1" s="325"/>
      <c r="AU1" s="325"/>
      <c r="AV1" s="325"/>
      <c r="AW1" s="325"/>
      <c r="AX1" s="325"/>
      <c r="AY1" s="325"/>
      <c r="AZ1" s="325"/>
      <c r="BA1" s="325"/>
      <c r="BB1" s="325"/>
      <c r="BC1" s="325"/>
      <c r="BD1" s="325"/>
      <c r="BE1" s="325"/>
      <c r="BF1" s="325"/>
      <c r="BG1" s="325"/>
      <c r="BH1" s="325"/>
      <c r="BI1" s="325"/>
      <c r="BJ1" s="902" t="s">
        <v>806</v>
      </c>
      <c r="BK1" s="906"/>
      <c r="BL1" s="906"/>
      <c r="BM1" s="906"/>
      <c r="BN1" s="903" t="s">
        <v>807</v>
      </c>
      <c r="BO1" s="325"/>
      <c r="BP1" s="325"/>
      <c r="BQ1" s="325"/>
      <c r="BR1" s="325"/>
      <c r="BS1" s="325"/>
      <c r="BT1" s="325"/>
      <c r="BU1" s="325"/>
      <c r="BV1" s="325"/>
      <c r="BW1" s="325"/>
      <c r="BX1" s="325"/>
      <c r="BY1" s="325"/>
      <c r="BZ1" s="325"/>
      <c r="CA1" s="325"/>
      <c r="CB1" s="325"/>
      <c r="CC1" s="325"/>
      <c r="CD1" s="325"/>
      <c r="CE1" s="325"/>
      <c r="CF1" s="325"/>
      <c r="CG1" s="325"/>
      <c r="CH1" s="325"/>
      <c r="CI1" s="325"/>
      <c r="CJ1" s="325"/>
      <c r="CK1" s="325"/>
      <c r="CL1" s="9"/>
      <c r="CM1" s="9"/>
      <c r="CN1" s="9"/>
      <c r="CO1" s="9"/>
      <c r="CP1" s="222"/>
      <c r="CQ1" s="222"/>
    </row>
    <row r="2" spans="1:95" ht="39" customHeight="1" x14ac:dyDescent="0.25">
      <c r="A2" s="324"/>
      <c r="B2" s="324"/>
      <c r="C2" s="324"/>
      <c r="D2" s="324"/>
      <c r="E2" s="325"/>
      <c r="F2" s="325"/>
      <c r="G2" s="326"/>
      <c r="H2" s="325"/>
      <c r="I2" s="325"/>
      <c r="J2" s="325"/>
      <c r="K2" s="325"/>
      <c r="L2" s="325"/>
      <c r="M2" s="325"/>
      <c r="N2" s="325"/>
      <c r="O2" s="325"/>
      <c r="P2" s="325"/>
      <c r="Q2" s="325"/>
      <c r="R2" s="325"/>
      <c r="S2" s="325"/>
      <c r="T2" s="325"/>
      <c r="U2" s="325"/>
      <c r="V2" s="325"/>
      <c r="W2" s="326"/>
      <c r="X2" s="325"/>
      <c r="Y2" s="325"/>
      <c r="Z2" s="325"/>
      <c r="AA2" s="325"/>
      <c r="AB2" s="325"/>
      <c r="AC2" s="325"/>
      <c r="AD2" s="325"/>
      <c r="AE2" s="325"/>
      <c r="AF2" s="325"/>
      <c r="AG2" s="325"/>
      <c r="AH2" s="325"/>
      <c r="AI2" s="325"/>
      <c r="AJ2" s="325"/>
      <c r="AK2" s="325"/>
      <c r="AL2" s="325"/>
      <c r="AM2" s="325"/>
      <c r="AN2" s="325"/>
      <c r="AO2" s="325"/>
      <c r="AP2" s="325"/>
      <c r="AQ2" s="325"/>
      <c r="AR2" s="325"/>
      <c r="AS2" s="325"/>
      <c r="AT2" s="325"/>
      <c r="AU2" s="325"/>
      <c r="AV2" s="325"/>
      <c r="AW2" s="325"/>
      <c r="AX2" s="325"/>
      <c r="AY2" s="325"/>
      <c r="AZ2" s="325"/>
      <c r="BA2" s="325"/>
      <c r="BB2" s="325"/>
      <c r="BC2" s="325"/>
      <c r="BD2" s="325"/>
      <c r="BE2" s="325"/>
      <c r="BF2" s="325"/>
      <c r="BG2" s="325"/>
      <c r="BH2" s="325"/>
      <c r="BI2" s="325"/>
      <c r="BJ2" s="325"/>
      <c r="BK2" s="325"/>
      <c r="BL2" s="325"/>
      <c r="BM2" s="325"/>
      <c r="BN2" s="325"/>
      <c r="BO2" s="326" t="s">
        <v>1040</v>
      </c>
      <c r="BP2" s="325"/>
      <c r="BQ2" s="325"/>
      <c r="BR2" s="325"/>
      <c r="BS2" s="325"/>
      <c r="BT2" s="325"/>
      <c r="BU2" s="325"/>
      <c r="BV2" s="325"/>
      <c r="BW2" s="325"/>
      <c r="BX2" s="325"/>
      <c r="BY2" s="325"/>
      <c r="BZ2" s="325"/>
      <c r="CA2" s="325"/>
      <c r="CB2" s="325"/>
      <c r="CC2" s="325"/>
      <c r="CD2" s="325"/>
      <c r="CE2" s="325"/>
      <c r="CF2" s="325"/>
      <c r="CG2" s="325"/>
      <c r="CH2" s="325"/>
      <c r="CI2" s="325"/>
      <c r="CJ2" s="325"/>
      <c r="CK2" s="325"/>
      <c r="CL2" s="9"/>
      <c r="CM2" s="9"/>
      <c r="CN2" s="9"/>
      <c r="CO2" s="9"/>
      <c r="CP2" s="222"/>
      <c r="CQ2" s="222"/>
    </row>
    <row r="3" spans="1:95" ht="15" customHeight="1" x14ac:dyDescent="0.25">
      <c r="A3" s="324"/>
      <c r="B3" s="324"/>
      <c r="C3" s="324"/>
      <c r="D3" s="324"/>
      <c r="E3" s="325"/>
      <c r="F3" s="325"/>
      <c r="G3" s="325"/>
      <c r="H3" s="325"/>
      <c r="I3" s="325"/>
      <c r="J3" s="325"/>
      <c r="K3" s="325"/>
      <c r="L3" s="325"/>
      <c r="M3" s="325"/>
      <c r="N3" s="325"/>
      <c r="O3" s="325"/>
      <c r="P3" s="325"/>
      <c r="Q3" s="325"/>
      <c r="R3" s="325"/>
      <c r="S3" s="325"/>
      <c r="T3" s="325"/>
      <c r="U3" s="325"/>
      <c r="V3" s="325"/>
      <c r="W3" s="325"/>
      <c r="X3" s="325"/>
      <c r="Y3" s="325"/>
      <c r="Z3" s="325"/>
      <c r="AA3" s="325"/>
      <c r="AB3" s="325"/>
      <c r="AC3" s="325"/>
      <c r="AD3" s="325"/>
      <c r="AE3" s="325"/>
      <c r="AF3" s="325"/>
      <c r="AG3" s="325"/>
      <c r="AH3" s="325"/>
      <c r="AI3" s="325"/>
      <c r="AJ3" s="325"/>
      <c r="AK3" s="325"/>
      <c r="AL3" s="325"/>
      <c r="AM3" s="325"/>
      <c r="AN3" s="325"/>
      <c r="AO3" s="325"/>
      <c r="AP3" s="325"/>
      <c r="AQ3" s="325"/>
      <c r="AR3" s="325"/>
      <c r="AS3" s="325"/>
      <c r="AT3" s="325"/>
      <c r="AU3" s="325"/>
      <c r="AV3" s="325"/>
      <c r="AW3" s="325"/>
      <c r="AX3" s="325"/>
      <c r="AY3" s="325"/>
      <c r="AZ3" s="325"/>
      <c r="BA3" s="325"/>
      <c r="BB3" s="325"/>
      <c r="BC3" s="325"/>
      <c r="BD3" s="325"/>
      <c r="BE3" s="325"/>
      <c r="BF3" s="325"/>
      <c r="BG3" s="325"/>
      <c r="BH3" s="325"/>
      <c r="BI3" s="325"/>
      <c r="BJ3" s="325"/>
      <c r="BK3" s="325"/>
      <c r="BL3" s="325"/>
      <c r="BM3" s="325"/>
      <c r="BN3" s="325"/>
      <c r="BO3" s="325"/>
      <c r="BP3" s="325"/>
      <c r="BQ3" s="325"/>
      <c r="BR3" s="325"/>
      <c r="BS3" s="325"/>
      <c r="BT3" s="325"/>
      <c r="BU3" s="325"/>
      <c r="BV3" s="325"/>
      <c r="BW3" s="325"/>
      <c r="BX3" s="325"/>
      <c r="BY3" s="325"/>
      <c r="BZ3" s="325"/>
      <c r="CA3" s="325"/>
      <c r="CB3" s="325"/>
      <c r="CC3" s="325"/>
      <c r="CD3" s="325"/>
      <c r="CE3" s="325"/>
      <c r="CF3" s="325"/>
      <c r="CG3" s="325"/>
      <c r="CH3" s="325"/>
      <c r="CI3" s="325"/>
      <c r="CJ3" s="325"/>
      <c r="CK3" s="325"/>
      <c r="CL3" s="9"/>
      <c r="CM3" s="9"/>
      <c r="CN3" s="9"/>
      <c r="CO3" s="9"/>
      <c r="CP3" s="222"/>
      <c r="CQ3" s="222"/>
    </row>
    <row r="4" spans="1:95" ht="26.4" x14ac:dyDescent="0.25">
      <c r="C4" s="9" t="s">
        <v>809</v>
      </c>
    </row>
    <row r="5" spans="1:95" s="123" customFormat="1" ht="36.6" thickBot="1" x14ac:dyDescent="0.3">
      <c r="A5" s="122" t="s">
        <v>362</v>
      </c>
      <c r="B5" s="340"/>
      <c r="C5" s="342" t="s">
        <v>363</v>
      </c>
      <c r="D5" s="342" t="str">
        <f>'Org Raw Data'!$G$14</f>
        <v>ORG_L3_297</v>
      </c>
      <c r="E5" s="342" t="str">
        <f ca="1">OFFSET('Org Raw Data'!$G$14,0,1)</f>
        <v>CSALT</v>
      </c>
      <c r="F5" s="342" t="s">
        <v>364</v>
      </c>
      <c r="G5" s="342" t="str">
        <f>'Org Raw Data'!$G$7</f>
        <v>ORG_L3_280</v>
      </c>
      <c r="H5" s="342" t="str">
        <f ca="1">OFFSET('Org Raw Data'!$G$7,0,1)</f>
        <v>SSE</v>
      </c>
      <c r="I5" s="342" t="s">
        <v>365</v>
      </c>
      <c r="J5" s="342" t="str">
        <f>'Org Raw Data'!$G$7</f>
        <v>ORG_L3_280</v>
      </c>
      <c r="K5" s="342" t="str">
        <f ca="1">OFFSET('Org Raw Data'!$G$7,0,1)</f>
        <v>SSE</v>
      </c>
      <c r="L5" s="342" t="s">
        <v>366</v>
      </c>
      <c r="M5" s="342" t="str">
        <f>'Org Raw Data'!$G$7</f>
        <v>ORG_L3_280</v>
      </c>
      <c r="N5" s="342" t="str">
        <f ca="1">OFFSET('Org Raw Data'!$G$7,0,1)</f>
        <v>SSE</v>
      </c>
      <c r="O5" s="342" t="s">
        <v>367</v>
      </c>
      <c r="P5" s="342" t="str">
        <f>'Org Raw Data'!$G$14</f>
        <v>ORG_L3_297</v>
      </c>
      <c r="Q5" s="342" t="str">
        <f ca="1">OFFSET('Org Raw Data'!$G$14,0,1)</f>
        <v>CSALT</v>
      </c>
      <c r="R5" s="343" t="s">
        <v>368</v>
      </c>
      <c r="S5" s="343" t="str">
        <f>'Org Raw Data'!$G$14</f>
        <v>ORG_L3_297</v>
      </c>
      <c r="T5" s="343" t="str">
        <f ca="1">OFFSET('Org Raw Data'!$G$14,0,1)</f>
        <v>CSALT</v>
      </c>
      <c r="U5" s="343" t="s">
        <v>369</v>
      </c>
      <c r="V5" s="343" t="str">
        <f>'Org Raw Data'!$G$7</f>
        <v>ORG_L3_280</v>
      </c>
      <c r="W5" s="343" t="str">
        <f ca="1">OFFSET('Org Raw Data'!$G$7,0,1)</f>
        <v>SSE</v>
      </c>
      <c r="X5" s="343" t="s">
        <v>370</v>
      </c>
      <c r="Y5" s="343" t="str">
        <f>'Org Raw Data'!$G$20</f>
        <v>ORG_L3_294</v>
      </c>
      <c r="Z5" s="343" t="str">
        <f ca="1">OFFSET('Org Raw Data'!$G$20,0,1)</f>
        <v>ASU</v>
      </c>
      <c r="AA5" s="342" t="s">
        <v>371</v>
      </c>
      <c r="AB5" s="344" t="str">
        <f>'Org Raw Data'!$G$20</f>
        <v>ORG_L3_294</v>
      </c>
      <c r="AC5" s="344" t="str">
        <f ca="1">OFFSET('Org Raw Data'!$G$20,0,1)</f>
        <v>ASU</v>
      </c>
      <c r="AD5" s="342" t="s">
        <v>372</v>
      </c>
      <c r="AE5" s="342" t="str">
        <f>'Org Raw Data'!$G$32</f>
        <v>ORG_L3_277</v>
      </c>
      <c r="AF5" s="342" t="str">
        <f ca="1">OFFSET('Org Raw Data'!$G$32,0,1)</f>
        <v>RES</v>
      </c>
      <c r="AG5" s="344" t="s">
        <v>373</v>
      </c>
      <c r="AH5" s="344" t="str">
        <f>'Org Raw Data'!$G$32</f>
        <v>ORG_L3_277</v>
      </c>
      <c r="AI5" s="344" t="str">
        <f ca="1">OFFSET('Org Raw Data'!$G$32,0,1)</f>
        <v>RES</v>
      </c>
      <c r="AJ5" s="344" t="s">
        <v>374</v>
      </c>
      <c r="AK5" s="344" t="str">
        <f>'Org Raw Data'!$G$32</f>
        <v>ORG_L3_277</v>
      </c>
      <c r="AL5" s="344" t="str">
        <f ca="1">OFFSET('Org Raw Data'!$G$32,0,1)</f>
        <v>RES</v>
      </c>
      <c r="AM5" s="344" t="s">
        <v>375</v>
      </c>
      <c r="AN5" s="344" t="str">
        <f>'Org Raw Data'!$G$32</f>
        <v>ORG_L3_277</v>
      </c>
      <c r="AO5" s="344" t="str">
        <f ca="1">OFFSET('Org Raw Data'!$G$32,0,1)</f>
        <v>RES</v>
      </c>
      <c r="AP5" s="344" t="s">
        <v>376</v>
      </c>
      <c r="AQ5" s="344" t="str">
        <f>'Org Raw Data'!$G$32</f>
        <v>ORG_L3_277</v>
      </c>
      <c r="AR5" s="344" t="str">
        <f ca="1">OFFSET('Org Raw Data'!$G$32,0,1)</f>
        <v>RES</v>
      </c>
      <c r="AS5" s="344" t="s">
        <v>377</v>
      </c>
      <c r="AT5" s="344" t="str">
        <f>'Org Raw Data'!$G$32</f>
        <v>ORG_L3_277</v>
      </c>
      <c r="AU5" s="344" t="str">
        <f ca="1">OFFSET('Org Raw Data'!$G$32,0,1)</f>
        <v>RES</v>
      </c>
      <c r="AV5" s="344" t="s">
        <v>378</v>
      </c>
      <c r="AW5" s="344" t="str">
        <f>'Org Raw Data'!$G$19</f>
        <v>ORG_L3_279</v>
      </c>
      <c r="AX5" s="344" t="str">
        <f ca="1">OFFSET('Org Raw Data'!$G$19,0,1)</f>
        <v>IAU</v>
      </c>
      <c r="AY5" s="344" t="s">
        <v>379</v>
      </c>
      <c r="AZ5" s="344" t="str">
        <f>'Org Raw Data'!$G$19</f>
        <v>ORG_L3_279</v>
      </c>
      <c r="BA5" s="344" t="str">
        <f ca="1">OFFSET('Org Raw Data'!$G$19,0,1)</f>
        <v>IAU</v>
      </c>
      <c r="BB5" s="344" t="s">
        <v>380</v>
      </c>
      <c r="BC5" s="344" t="str">
        <f>'Org Raw Data'!$G$27</f>
        <v>ORG_L3_291</v>
      </c>
      <c r="BD5" s="344" t="str">
        <f ca="1">OFFSET('Org Raw Data'!$G$27,0,1)</f>
        <v>GRM</v>
      </c>
      <c r="BE5" s="344" t="s">
        <v>381</v>
      </c>
      <c r="BF5" s="344" t="str">
        <f>'Org Raw Data'!$G$15</f>
        <v>ORG_L3_306</v>
      </c>
      <c r="BG5" s="344" t="str">
        <f ca="1">OFFSET('Org Raw Data'!$G$15,0,1)</f>
        <v>LIB</v>
      </c>
      <c r="BH5" s="344" t="s">
        <v>382</v>
      </c>
      <c r="BI5" s="344" t="str">
        <f>'Org Raw Data'!$G$52</f>
        <v>ORG_L3_298</v>
      </c>
      <c r="BJ5" s="344" t="str">
        <f ca="1">OFFSET('Org Raw Data'!$G$52,0,1)</f>
        <v>ADV</v>
      </c>
      <c r="BK5" s="344" t="s">
        <v>383</v>
      </c>
      <c r="BL5" s="344" t="str">
        <f>'Org Raw Data'!$G$43</f>
        <v>ORG_L3_272</v>
      </c>
      <c r="BM5" s="344" t="str">
        <f ca="1">OFFSET('Org Raw Data'!$G$43,0,1)</f>
        <v>MC</v>
      </c>
      <c r="BN5" s="344" t="s">
        <v>384</v>
      </c>
      <c r="BO5" s="344" t="str">
        <f>'Org Raw Data'!$G$7</f>
        <v>ORG_L3_280</v>
      </c>
      <c r="BP5" s="344" t="str">
        <f ca="1">OFFSET('Org Raw Data'!$G$7,0,1)</f>
        <v>SSE</v>
      </c>
      <c r="BQ5" s="344" t="s">
        <v>385</v>
      </c>
      <c r="BR5" s="344" t="str">
        <f>'Org Raw Data'!$G$27</f>
        <v>ORG_L3_291</v>
      </c>
      <c r="BS5" s="344" t="str">
        <f ca="1">OFFSET('Org Raw Data'!$G$27,0,1)</f>
        <v>GRM</v>
      </c>
      <c r="BT5" s="344" t="s">
        <v>386</v>
      </c>
      <c r="BU5" s="344" t="str">
        <f>'Org Raw Data'!$G$17</f>
        <v>ORG_L3_271</v>
      </c>
      <c r="BV5" s="344" t="str">
        <f ca="1">OFFSET('Org Raw Data'!$G$17,0,1)</f>
        <v>ITS</v>
      </c>
      <c r="BW5" s="344" t="s">
        <v>387</v>
      </c>
      <c r="BX5" s="344" t="str">
        <f>'Org Raw Data'!$G$25</f>
        <v>ORG_L3_300</v>
      </c>
      <c r="BY5" s="344" t="str">
        <f ca="1">OFFSET('Org Raw Data'!$G$25,0,1)</f>
        <v>PC</v>
      </c>
      <c r="BZ5" s="344" t="s">
        <v>388</v>
      </c>
      <c r="CA5" s="344" t="str">
        <f>'Org Raw Data'!$G$28</f>
        <v>ORG_L3_299</v>
      </c>
      <c r="CB5" s="344" t="str">
        <f ca="1">OFFSET('Org Raw Data'!$G$28,0,1)</f>
        <v>FS</v>
      </c>
      <c r="CC5" s="344" t="s">
        <v>389</v>
      </c>
      <c r="CD5" s="344" t="str">
        <f>'Org Raw Data'!$G$19</f>
        <v>ORG_L3_279</v>
      </c>
      <c r="CE5" s="344" t="str">
        <f ca="1">OFFSET('Org Raw Data'!$G$19,0,1)</f>
        <v>IAU</v>
      </c>
      <c r="CF5" s="344" t="s">
        <v>390</v>
      </c>
      <c r="CG5" s="344" t="str">
        <f>'Org Raw Data'!$G$21</f>
        <v>ORG_L3_296</v>
      </c>
      <c r="CH5" s="344" t="str">
        <f ca="1">OFFSET('Org Raw Data'!$G$21,0,1)</f>
        <v>FM</v>
      </c>
      <c r="CI5" s="344" t="s">
        <v>391</v>
      </c>
      <c r="CJ5" s="344" t="str">
        <f>'Org Raw Data'!$G$7</f>
        <v>ORG_L3_280</v>
      </c>
      <c r="CK5" s="344" t="str">
        <f ca="1">OFFSET('Org Raw Data'!$G$7,0,1)</f>
        <v>SSE</v>
      </c>
    </row>
    <row r="6" spans="1:95" ht="36" x14ac:dyDescent="0.3">
      <c r="A6" s="1010" t="s">
        <v>810</v>
      </c>
      <c r="B6" s="341"/>
      <c r="C6" s="346" t="s">
        <v>393</v>
      </c>
      <c r="D6" s="183" t="str">
        <f>'Org Raw Data'!$G$14</f>
        <v>ORG_L3_297</v>
      </c>
      <c r="E6" s="183" t="str">
        <f ca="1">OFFSET('Org Raw Data'!$G$14,0,1)</f>
        <v>CSALT</v>
      </c>
      <c r="F6" s="346" t="s">
        <v>394</v>
      </c>
      <c r="G6" s="183" t="str">
        <f>'Org Raw Data'!$G$7</f>
        <v>ORG_L3_280</v>
      </c>
      <c r="H6" s="183" t="str">
        <f ca="1">OFFSET('Org Raw Data'!$G$7,0,1)</f>
        <v>SSE</v>
      </c>
      <c r="I6" s="346" t="s">
        <v>395</v>
      </c>
      <c r="J6" s="183" t="str">
        <f>'Org Raw Data'!$G$7</f>
        <v>ORG_L3_280</v>
      </c>
      <c r="K6" s="183" t="str">
        <f ca="1">OFFSET('Org Raw Data'!$G$7,0,1)</f>
        <v>SSE</v>
      </c>
      <c r="L6" s="346" t="s">
        <v>396</v>
      </c>
      <c r="M6" s="183" t="str">
        <f>'Org Raw Data'!$G$7</f>
        <v>ORG_L3_280</v>
      </c>
      <c r="N6" s="183" t="str">
        <f ca="1">OFFSET('Org Raw Data'!$G$7,0,1)</f>
        <v>SSE</v>
      </c>
      <c r="O6" s="346" t="s">
        <v>397</v>
      </c>
      <c r="P6" s="183" t="str">
        <f>'Org Raw Data'!$G$14</f>
        <v>ORG_L3_297</v>
      </c>
      <c r="Q6" s="183" t="str">
        <f ca="1">OFFSET('Org Raw Data'!$G$14,0,1)</f>
        <v>CSALT</v>
      </c>
      <c r="R6" s="346" t="s">
        <v>398</v>
      </c>
      <c r="S6" s="183" t="str">
        <f>'Org Raw Data'!$G$14</f>
        <v>ORG_L3_297</v>
      </c>
      <c r="T6" s="183" t="str">
        <f ca="1">OFFSET('Org Raw Data'!$G$14,0,1)</f>
        <v>CSALT</v>
      </c>
      <c r="U6" s="346" t="s">
        <v>399</v>
      </c>
      <c r="V6" s="183" t="str">
        <f>'Org Raw Data'!$G$7</f>
        <v>ORG_L3_280</v>
      </c>
      <c r="W6" s="183" t="str">
        <f ca="1">OFFSET('Org Raw Data'!$G$7,0,1)</f>
        <v>SSE</v>
      </c>
      <c r="X6" s="346" t="s">
        <v>400</v>
      </c>
      <c r="Y6" s="183" t="str">
        <f>'Org Raw Data'!$G$20</f>
        <v>ORG_L3_294</v>
      </c>
      <c r="Z6" s="183" t="str">
        <f ca="1">OFFSET('Org Raw Data'!$G$20,0,1)</f>
        <v>ASU</v>
      </c>
      <c r="AA6" s="346" t="s">
        <v>401</v>
      </c>
      <c r="AB6" s="183" t="str">
        <f>'Org Raw Data'!$G$20</f>
        <v>ORG_L3_294</v>
      </c>
      <c r="AC6" s="183" t="str">
        <f ca="1">OFFSET('Org Raw Data'!$G$20,0,1)</f>
        <v>ASU</v>
      </c>
      <c r="AD6" s="346" t="s">
        <v>402</v>
      </c>
      <c r="AE6" s="183" t="str">
        <f>'Org Raw Data'!$G$32</f>
        <v>ORG_L3_277</v>
      </c>
      <c r="AF6" s="183" t="str">
        <f ca="1">OFFSET('Org Raw Data'!$G$32,0,1)</f>
        <v>RES</v>
      </c>
      <c r="AG6" s="346" t="s">
        <v>403</v>
      </c>
      <c r="AH6" s="183" t="str">
        <f>'Org Raw Data'!$G$32</f>
        <v>ORG_L3_277</v>
      </c>
      <c r="AI6" s="183" t="str">
        <f ca="1">OFFSET('Org Raw Data'!$G$32,0,1)</f>
        <v>RES</v>
      </c>
      <c r="AJ6" s="346" t="s">
        <v>404</v>
      </c>
      <c r="AK6" s="183" t="str">
        <f>'Org Raw Data'!$G$32</f>
        <v>ORG_L3_277</v>
      </c>
      <c r="AL6" s="183" t="str">
        <f ca="1">OFFSET('Org Raw Data'!$G$32,0,1)</f>
        <v>RES</v>
      </c>
      <c r="AM6" s="346" t="s">
        <v>405</v>
      </c>
      <c r="AN6" s="183" t="str">
        <f>'Org Raw Data'!$G$32</f>
        <v>ORG_L3_277</v>
      </c>
      <c r="AO6" s="183" t="str">
        <f ca="1">OFFSET('Org Raw Data'!$G$32,0,1)</f>
        <v>RES</v>
      </c>
      <c r="AP6" s="346" t="s">
        <v>406</v>
      </c>
      <c r="AQ6" s="183" t="str">
        <f>'Org Raw Data'!$G$32</f>
        <v>ORG_L3_277</v>
      </c>
      <c r="AR6" s="183" t="str">
        <f ca="1">OFFSET('Org Raw Data'!$G$32,0,1)</f>
        <v>RES</v>
      </c>
      <c r="AS6" s="346" t="s">
        <v>407</v>
      </c>
      <c r="AT6" s="183" t="str">
        <f>'Org Raw Data'!$G$32</f>
        <v>ORG_L3_277</v>
      </c>
      <c r="AU6" s="183" t="str">
        <f ca="1">OFFSET('Org Raw Data'!$G$32,0,1)</f>
        <v>RES</v>
      </c>
      <c r="AV6" s="346" t="s">
        <v>408</v>
      </c>
      <c r="AW6" s="183" t="str">
        <f>'Org Raw Data'!$G$19</f>
        <v>ORG_L3_279</v>
      </c>
      <c r="AX6" s="183" t="str">
        <f ca="1">OFFSET('Org Raw Data'!$G$19,0,1)</f>
        <v>IAU</v>
      </c>
      <c r="AY6" s="346" t="s">
        <v>409</v>
      </c>
      <c r="AZ6" s="183" t="str">
        <f>'Org Raw Data'!$G$19</f>
        <v>ORG_L3_279</v>
      </c>
      <c r="BA6" s="183" t="str">
        <f ca="1">OFFSET('Org Raw Data'!$G$19,0,1)</f>
        <v>IAU</v>
      </c>
      <c r="BB6" s="346" t="s">
        <v>410</v>
      </c>
      <c r="BC6" s="183" t="str">
        <f>'Org Raw Data'!$G$27</f>
        <v>ORG_L3_291</v>
      </c>
      <c r="BD6" s="183" t="str">
        <f ca="1">OFFSET('Org Raw Data'!$G$27,0,1)</f>
        <v>GRM</v>
      </c>
      <c r="BE6" s="346" t="s">
        <v>411</v>
      </c>
      <c r="BF6" s="183" t="str">
        <f>'Org Raw Data'!$G$15</f>
        <v>ORG_L3_306</v>
      </c>
      <c r="BG6" s="183" t="str">
        <f ca="1">OFFSET('Org Raw Data'!$G$15,0,1)</f>
        <v>LIB</v>
      </c>
      <c r="BH6" s="346" t="s">
        <v>412</v>
      </c>
      <c r="BI6" s="183" t="str">
        <f>'Org Raw Data'!$G$52</f>
        <v>ORG_L3_298</v>
      </c>
      <c r="BJ6" s="183" t="str">
        <f ca="1">OFFSET('Org Raw Data'!$G$52,0,1)</f>
        <v>ADV</v>
      </c>
      <c r="BK6" s="346" t="s">
        <v>413</v>
      </c>
      <c r="BL6" s="183" t="str">
        <f>'Org Raw Data'!$G$43</f>
        <v>ORG_L3_272</v>
      </c>
      <c r="BM6" s="183" t="str">
        <f ca="1">OFFSET('Org Raw Data'!$G$43,0,1)</f>
        <v>MC</v>
      </c>
      <c r="BN6" s="346" t="s">
        <v>414</v>
      </c>
      <c r="BO6" s="345" t="str">
        <f>'Org Raw Data'!$G$43</f>
        <v>ORG_L3_272</v>
      </c>
      <c r="BP6" s="345" t="str">
        <f ca="1">OFFSET('Org Raw Data'!$G$43,0,1)</f>
        <v>MC</v>
      </c>
      <c r="BQ6" s="346" t="s">
        <v>415</v>
      </c>
      <c r="BR6" s="183" t="str">
        <f>'Org Raw Data'!$G$27</f>
        <v>ORG_L3_291</v>
      </c>
      <c r="BS6" s="183" t="str">
        <f ca="1">OFFSET('Org Raw Data'!$G$27,0,1)</f>
        <v>GRM</v>
      </c>
      <c r="BT6" s="346" t="s">
        <v>416</v>
      </c>
      <c r="BU6" s="183" t="str">
        <f>'Org Raw Data'!$G$17</f>
        <v>ORG_L3_271</v>
      </c>
      <c r="BV6" s="183" t="str">
        <f ca="1">OFFSET('Org Raw Data'!$G$17,0,1)</f>
        <v>ITS</v>
      </c>
      <c r="BW6" s="346" t="s">
        <v>417</v>
      </c>
      <c r="BX6" s="183" t="str">
        <f>'Org Raw Data'!$G$25</f>
        <v>ORG_L3_300</v>
      </c>
      <c r="BY6" s="183" t="str">
        <f ca="1">OFFSET('Org Raw Data'!$G$25,0,1)</f>
        <v>PC</v>
      </c>
      <c r="BZ6" s="346" t="s">
        <v>418</v>
      </c>
      <c r="CA6" s="183" t="str">
        <f>'Org Raw Data'!$G$28</f>
        <v>ORG_L3_299</v>
      </c>
      <c r="CB6" s="183" t="str">
        <f ca="1">OFFSET('Org Raw Data'!$G$28,0,1)</f>
        <v>FS</v>
      </c>
      <c r="CC6" s="346" t="s">
        <v>419</v>
      </c>
      <c r="CD6" s="183" t="str">
        <f>'Org Raw Data'!$G$19</f>
        <v>ORG_L3_279</v>
      </c>
      <c r="CE6" s="183" t="str">
        <f ca="1">OFFSET('Org Raw Data'!$G$19,0,1)</f>
        <v>IAU</v>
      </c>
      <c r="CF6" s="346" t="s">
        <v>420</v>
      </c>
      <c r="CG6" s="183" t="str">
        <f>'Org Raw Data'!$G$21</f>
        <v>ORG_L3_296</v>
      </c>
      <c r="CH6" s="183" t="str">
        <f ca="1">OFFSET('Org Raw Data'!$G$21,0,1)</f>
        <v>FM</v>
      </c>
      <c r="CI6" s="346" t="s">
        <v>421</v>
      </c>
      <c r="CJ6" s="183" t="str">
        <f>'Org Raw Data'!$G$7</f>
        <v>ORG_L3_280</v>
      </c>
      <c r="CK6" s="183" t="str">
        <f ca="1">OFFSET('Org Raw Data'!$G$7,0,1)</f>
        <v>SSE</v>
      </c>
    </row>
    <row r="7" spans="1:95" ht="24" x14ac:dyDescent="0.3">
      <c r="A7" s="1011"/>
      <c r="B7" s="341"/>
      <c r="C7" s="346" t="s">
        <v>422</v>
      </c>
      <c r="D7" s="183" t="str">
        <f>'Org Raw Data'!$G$14</f>
        <v>ORG_L3_297</v>
      </c>
      <c r="E7" s="183" t="str">
        <f ca="1">OFFSET('Org Raw Data'!$G$14,0,1)</f>
        <v>CSALT</v>
      </c>
      <c r="F7" s="346" t="s">
        <v>423</v>
      </c>
      <c r="G7" s="345" t="str">
        <f>'Org Raw Data'!$G$45</f>
        <v>ORG_L3_282</v>
      </c>
      <c r="H7" s="345" t="str">
        <f ca="1">OFFSET('Org Raw Data'!$G$45,0,1)</f>
        <v>INTOFF</v>
      </c>
      <c r="I7" s="346" t="s">
        <v>424</v>
      </c>
      <c r="J7" s="183" t="str">
        <f>'Org Raw Data'!$G$7</f>
        <v>ORG_L3_280</v>
      </c>
      <c r="K7" s="183" t="str">
        <f ca="1">OFFSET('Org Raw Data'!$G$7,0,1)</f>
        <v>SSE</v>
      </c>
      <c r="L7" s="346" t="s">
        <v>425</v>
      </c>
      <c r="M7" s="183" t="str">
        <f>'Org Raw Data'!$G$7</f>
        <v>ORG_L3_280</v>
      </c>
      <c r="N7" s="183" t="str">
        <f ca="1">OFFSET('Org Raw Data'!$G$7,0,1)</f>
        <v>SSE</v>
      </c>
      <c r="O7" s="1009" t="s">
        <v>426</v>
      </c>
      <c r="P7" s="183" t="str">
        <f>'Org Raw Data'!$G$14</f>
        <v>ORG_L3_297</v>
      </c>
      <c r="Q7" s="183" t="str">
        <f ca="1">OFFSET('Org Raw Data'!$G$14,0,1)</f>
        <v>CSALT</v>
      </c>
      <c r="R7" s="346" t="s">
        <v>427</v>
      </c>
      <c r="S7" s="183" t="str">
        <f>'Org Raw Data'!$G$14</f>
        <v>ORG_L3_297</v>
      </c>
      <c r="T7" s="183" t="str">
        <f ca="1">OFFSET('Org Raw Data'!$G$14,0,1)</f>
        <v>CSALT</v>
      </c>
      <c r="U7" s="183"/>
      <c r="V7" s="183"/>
      <c r="W7" s="183"/>
      <c r="X7" s="346" t="s">
        <v>428</v>
      </c>
      <c r="Y7" s="183" t="str">
        <f>'Org Raw Data'!$G$20</f>
        <v>ORG_L3_294</v>
      </c>
      <c r="Z7" s="183" t="str">
        <f ca="1">OFFSET('Org Raw Data'!$G$20,0,1)</f>
        <v>ASU</v>
      </c>
      <c r="AA7" s="346" t="s">
        <v>429</v>
      </c>
      <c r="AB7" s="183" t="str">
        <f>'Org Raw Data'!$G$20</f>
        <v>ORG_L3_294</v>
      </c>
      <c r="AC7" s="183" t="str">
        <f ca="1">OFFSET('Org Raw Data'!$G$20,0,1)</f>
        <v>ASU</v>
      </c>
      <c r="AD7" s="346" t="s">
        <v>430</v>
      </c>
      <c r="AE7" s="183" t="str">
        <f>'Org Raw Data'!$G$32</f>
        <v>ORG_L3_277</v>
      </c>
      <c r="AF7" s="183" t="str">
        <f ca="1">OFFSET('Org Raw Data'!$G$32,0,1)</f>
        <v>RES</v>
      </c>
      <c r="AG7" s="346" t="s">
        <v>431</v>
      </c>
      <c r="AH7" s="183" t="str">
        <f>'Org Raw Data'!$G$32</f>
        <v>ORG_L3_277</v>
      </c>
      <c r="AI7" s="183" t="str">
        <f ca="1">OFFSET('Org Raw Data'!$G$32,0,1)</f>
        <v>RES</v>
      </c>
      <c r="AJ7" s="346" t="s">
        <v>432</v>
      </c>
      <c r="AK7" s="183" t="str">
        <f>'Org Raw Data'!$G$32</f>
        <v>ORG_L3_277</v>
      </c>
      <c r="AL7" s="183" t="str">
        <f ca="1">OFFSET('Org Raw Data'!$G$32,0,1)</f>
        <v>RES</v>
      </c>
      <c r="AM7" s="346" t="s">
        <v>433</v>
      </c>
      <c r="AN7" s="183" t="str">
        <f>'Org Raw Data'!$G$32</f>
        <v>ORG_L3_277</v>
      </c>
      <c r="AO7" s="183" t="str">
        <f ca="1">OFFSET('Org Raw Data'!$G$32,0,1)</f>
        <v>RES</v>
      </c>
      <c r="AP7" s="346" t="s">
        <v>434</v>
      </c>
      <c r="AQ7" s="183" t="str">
        <f>'Org Raw Data'!$G$32</f>
        <v>ORG_L3_277</v>
      </c>
      <c r="AR7" s="183" t="str">
        <f ca="1">OFFSET('Org Raw Data'!$G$32,0,1)</f>
        <v>RES</v>
      </c>
      <c r="AS7" s="346" t="s">
        <v>435</v>
      </c>
      <c r="AT7" s="183" t="str">
        <f>'Org Raw Data'!$G$32</f>
        <v>ORG_L3_277</v>
      </c>
      <c r="AU7" s="183" t="str">
        <f ca="1">OFFSET('Org Raw Data'!$G$32,0,1)</f>
        <v>RES</v>
      </c>
      <c r="AV7" s="346" t="s">
        <v>436</v>
      </c>
      <c r="AW7" s="183" t="str">
        <f>'Org Raw Data'!$G$19</f>
        <v>ORG_L3_279</v>
      </c>
      <c r="AX7" s="183" t="str">
        <f ca="1">OFFSET('Org Raw Data'!$G$19,0,1)</f>
        <v>IAU</v>
      </c>
      <c r="AY7" s="346" t="s">
        <v>437</v>
      </c>
      <c r="AZ7" s="345" t="str">
        <f>'Org Raw Data'!$G$17</f>
        <v>ORG_L3_271</v>
      </c>
      <c r="BA7" s="345" t="str">
        <f ca="1">OFFSET('Org Raw Data'!$G$17,0,1)</f>
        <v>ITS</v>
      </c>
      <c r="BB7" s="346" t="s">
        <v>438</v>
      </c>
      <c r="BC7" s="183" t="str">
        <f>'Org Raw Data'!$G$27</f>
        <v>ORG_L3_291</v>
      </c>
      <c r="BD7" s="183" t="str">
        <f ca="1">OFFSET('Org Raw Data'!$G$27,0,1)</f>
        <v>GRM</v>
      </c>
      <c r="BE7" s="346" t="s">
        <v>439</v>
      </c>
      <c r="BF7" s="183" t="str">
        <f>'Org Raw Data'!$G$15</f>
        <v>ORG_L3_306</v>
      </c>
      <c r="BG7" s="183" t="str">
        <f ca="1">OFFSET('Org Raw Data'!$G$15,0,1)</f>
        <v>LIB</v>
      </c>
      <c r="BH7" s="346" t="s">
        <v>440</v>
      </c>
      <c r="BI7" s="183" t="str">
        <f>'Org Raw Data'!$G$52</f>
        <v>ORG_L3_298</v>
      </c>
      <c r="BJ7" s="183" t="str">
        <f ca="1">OFFSET('Org Raw Data'!$G$52,0,1)</f>
        <v>ADV</v>
      </c>
      <c r="BK7" s="346" t="s">
        <v>441</v>
      </c>
      <c r="BL7" s="183" t="str">
        <f>'Org Raw Data'!$G$43</f>
        <v>ORG_L3_272</v>
      </c>
      <c r="BM7" s="183" t="str">
        <f ca="1">OFFSET('Org Raw Data'!$G$43,0,1)</f>
        <v>MC</v>
      </c>
      <c r="BN7" s="346" t="s">
        <v>442</v>
      </c>
      <c r="BO7" s="345" t="str">
        <f>'Org Raw Data'!$G$17</f>
        <v>ORG_L3_271</v>
      </c>
      <c r="BP7" s="345" t="str">
        <f ca="1">OFFSET('Org Raw Data'!$G$17,0,1)</f>
        <v>ITS</v>
      </c>
      <c r="BQ7" s="346" t="s">
        <v>443</v>
      </c>
      <c r="BR7" s="183" t="str">
        <f>'Org Raw Data'!$G$27</f>
        <v>ORG_L3_291</v>
      </c>
      <c r="BS7" s="183" t="str">
        <f ca="1">OFFSET('Org Raw Data'!$G$27,0,1)</f>
        <v>GRM</v>
      </c>
      <c r="BT7" s="346" t="s">
        <v>444</v>
      </c>
      <c r="BU7" s="183" t="str">
        <f>'Org Raw Data'!$G$17</f>
        <v>ORG_L3_271</v>
      </c>
      <c r="BV7" s="183" t="str">
        <f ca="1">OFFSET('Org Raw Data'!$G$17,0,1)</f>
        <v>ITS</v>
      </c>
      <c r="BW7" s="346" t="s">
        <v>445</v>
      </c>
      <c r="BX7" s="183" t="str">
        <f>'Org Raw Data'!$G$25</f>
        <v>ORG_L3_300</v>
      </c>
      <c r="BY7" s="183" t="str">
        <f ca="1">OFFSET('Org Raw Data'!$G$25,0,1)</f>
        <v>PC</v>
      </c>
      <c r="BZ7" s="346" t="s">
        <v>446</v>
      </c>
      <c r="CA7" s="183" t="str">
        <f>'Org Raw Data'!$G$28</f>
        <v>ORG_L3_299</v>
      </c>
      <c r="CB7" s="183" t="str">
        <f ca="1">OFFSET('Org Raw Data'!$G$28,0,1)</f>
        <v>FS</v>
      </c>
      <c r="CC7" s="346" t="s">
        <v>447</v>
      </c>
      <c r="CD7" s="183" t="str">
        <f>'Org Raw Data'!$G$19</f>
        <v>ORG_L3_279</v>
      </c>
      <c r="CE7" s="183" t="str">
        <f ca="1">OFFSET('Org Raw Data'!$G$19,0,1)</f>
        <v>IAU</v>
      </c>
      <c r="CF7" s="346" t="s">
        <v>448</v>
      </c>
      <c r="CG7" s="183" t="str">
        <f>'Org Raw Data'!$G$21</f>
        <v>ORG_L3_296</v>
      </c>
      <c r="CH7" s="183" t="str">
        <f ca="1">OFFSET('Org Raw Data'!$G$21,0,1)</f>
        <v>FM</v>
      </c>
      <c r="CI7" s="346" t="s">
        <v>449</v>
      </c>
      <c r="CJ7" s="345" t="str">
        <f>'Org Raw Data'!$G$47</f>
        <v>ORG_L3_284</v>
      </c>
      <c r="CK7" s="345" t="str">
        <f ca="1">OFFSET('Org Raw Data'!$G$47,0,1)</f>
        <v>OPVCG&amp;E</v>
      </c>
    </row>
    <row r="8" spans="1:95" ht="24" x14ac:dyDescent="0.3">
      <c r="A8" s="1011"/>
      <c r="B8" s="341"/>
      <c r="C8" s="346" t="s">
        <v>450</v>
      </c>
      <c r="D8" s="183" t="str">
        <f>'Org Raw Data'!$G$14</f>
        <v>ORG_L3_297</v>
      </c>
      <c r="E8" s="183" t="str">
        <f ca="1">OFFSET('Org Raw Data'!$G$14,0,1)</f>
        <v>CSALT</v>
      </c>
      <c r="F8" s="183"/>
      <c r="G8" s="183"/>
      <c r="H8" s="183"/>
      <c r="I8" s="346" t="s">
        <v>451</v>
      </c>
      <c r="J8" s="183" t="str">
        <f>'Org Raw Data'!$G$7</f>
        <v>ORG_L3_280</v>
      </c>
      <c r="K8" s="183" t="str">
        <f ca="1">OFFSET('Org Raw Data'!$G$7,0,1)</f>
        <v>SSE</v>
      </c>
      <c r="L8" s="346" t="s">
        <v>452</v>
      </c>
      <c r="M8" s="183" t="str">
        <f>'Org Raw Data'!$G$7</f>
        <v>ORG_L3_280</v>
      </c>
      <c r="N8" s="183" t="str">
        <f ca="1">OFFSET('Org Raw Data'!$G$7,0,1)</f>
        <v>SSE</v>
      </c>
      <c r="O8" s="1009"/>
      <c r="P8" s="345" t="str">
        <f>'Org Raw Data'!$G$20</f>
        <v>ORG_L3_294</v>
      </c>
      <c r="Q8" s="345" t="str">
        <f ca="1">OFFSET('Org Raw Data'!$G$20,0,1)</f>
        <v>ASU</v>
      </c>
      <c r="R8" s="183"/>
      <c r="S8" s="183"/>
      <c r="T8" s="183"/>
      <c r="U8" s="183"/>
      <c r="V8" s="183"/>
      <c r="W8" s="183"/>
      <c r="X8" s="346" t="s">
        <v>454</v>
      </c>
      <c r="Y8" s="183" t="str">
        <f>'Org Raw Data'!$G$20</f>
        <v>ORG_L3_294</v>
      </c>
      <c r="Z8" s="183" t="str">
        <f ca="1">OFFSET('Org Raw Data'!$G$20,0,1)</f>
        <v>ASU</v>
      </c>
      <c r="AA8" s="346" t="s">
        <v>455</v>
      </c>
      <c r="AB8" s="183" t="str">
        <f>'Org Raw Data'!$G$20</f>
        <v>ORG_L3_294</v>
      </c>
      <c r="AC8" s="183" t="str">
        <f ca="1">OFFSET('Org Raw Data'!$G$20,0,1)</f>
        <v>ASU</v>
      </c>
      <c r="AD8" s="346" t="s">
        <v>456</v>
      </c>
      <c r="AE8" s="183" t="str">
        <f>'Org Raw Data'!$G$32</f>
        <v>ORG_L3_277</v>
      </c>
      <c r="AF8" s="183" t="str">
        <f ca="1">OFFSET('Org Raw Data'!$G$32,0,1)</f>
        <v>RES</v>
      </c>
      <c r="AG8" s="183"/>
      <c r="AH8" s="183"/>
      <c r="AI8" s="183"/>
      <c r="AJ8" s="346" t="s">
        <v>457</v>
      </c>
      <c r="AK8" s="183" t="str">
        <f>'Org Raw Data'!$G$32</f>
        <v>ORG_L3_277</v>
      </c>
      <c r="AL8" s="183" t="str">
        <f ca="1">OFFSET('Org Raw Data'!$G$32,0,1)</f>
        <v>RES</v>
      </c>
      <c r="AM8" s="183"/>
      <c r="AN8" s="183"/>
      <c r="AO8" s="183"/>
      <c r="AP8" s="346" t="s">
        <v>458</v>
      </c>
      <c r="AQ8" s="183" t="str">
        <f>'Org Raw Data'!$G$32</f>
        <v>ORG_L3_277</v>
      </c>
      <c r="AR8" s="183" t="str">
        <f ca="1">OFFSET('Org Raw Data'!$G$32,0,1)</f>
        <v>RES</v>
      </c>
      <c r="AS8" s="346" t="s">
        <v>459</v>
      </c>
      <c r="AT8" s="183" t="str">
        <f>'Org Raw Data'!$G$32</f>
        <v>ORG_L3_277</v>
      </c>
      <c r="AU8" s="183" t="str">
        <f ca="1">OFFSET('Org Raw Data'!$G$32,0,1)</f>
        <v>RES</v>
      </c>
      <c r="AV8" s="183"/>
      <c r="AW8" s="183"/>
      <c r="AX8" s="183"/>
      <c r="AY8" s="346" t="s">
        <v>460</v>
      </c>
      <c r="AZ8" s="183" t="str">
        <f>'Org Raw Data'!$G$20</f>
        <v>ORG_L3_294</v>
      </c>
      <c r="BA8" s="183" t="s">
        <v>587</v>
      </c>
      <c r="BB8" s="346" t="s">
        <v>461</v>
      </c>
      <c r="BC8" s="183" t="str">
        <f>'Org Raw Data'!$G$27</f>
        <v>ORG_L3_291</v>
      </c>
      <c r="BD8" s="183" t="str">
        <f ca="1">OFFSET('Org Raw Data'!$G$27,0,1)</f>
        <v>GRM</v>
      </c>
      <c r="BE8" s="183"/>
      <c r="BF8" s="183"/>
      <c r="BG8" s="183"/>
      <c r="BH8" s="346" t="s">
        <v>462</v>
      </c>
      <c r="BI8" s="183" t="str">
        <f>'Org Raw Data'!$G$52</f>
        <v>ORG_L3_298</v>
      </c>
      <c r="BJ8" s="183" t="str">
        <f ca="1">OFFSET('Org Raw Data'!$G$52,0,1)</f>
        <v>ADV</v>
      </c>
      <c r="BK8" s="346" t="s">
        <v>463</v>
      </c>
      <c r="BL8" s="183" t="str">
        <f>'Org Raw Data'!$G$43</f>
        <v>ORG_L3_272</v>
      </c>
      <c r="BM8" s="183" t="str">
        <f ca="1">OFFSET('Org Raw Data'!$G$43,0,1)</f>
        <v>MC</v>
      </c>
      <c r="BN8" s="346" t="s">
        <v>464</v>
      </c>
      <c r="BO8" s="183" t="str">
        <f>'Org Raw Data'!$G$7</f>
        <v>ORG_L3_280</v>
      </c>
      <c r="BP8" s="183" t="str">
        <f ca="1">OFFSET('Org Raw Data'!$G$7,0,1)</f>
        <v>SSE</v>
      </c>
      <c r="BQ8" s="346" t="s">
        <v>465</v>
      </c>
      <c r="BR8" s="183" t="str">
        <f>'Org Raw Data'!$G$27</f>
        <v>ORG_L3_291</v>
      </c>
      <c r="BS8" s="183" t="str">
        <f ca="1">OFFSET('Org Raw Data'!$G$27,0,1)</f>
        <v>GRM</v>
      </c>
      <c r="BT8" s="346" t="s">
        <v>466</v>
      </c>
      <c r="BU8" s="183" t="str">
        <f>'Org Raw Data'!$G$17</f>
        <v>ORG_L3_271</v>
      </c>
      <c r="BV8" s="183" t="str">
        <f ca="1">OFFSET('Org Raw Data'!$G$17,0,1)</f>
        <v>ITS</v>
      </c>
      <c r="BW8" s="346" t="s">
        <v>467</v>
      </c>
      <c r="BX8" s="183" t="str">
        <f>'Org Raw Data'!$G$25</f>
        <v>ORG_L3_300</v>
      </c>
      <c r="BY8" s="183" t="str">
        <f ca="1">OFFSET('Org Raw Data'!$G$25,0,1)</f>
        <v>PC</v>
      </c>
      <c r="BZ8" s="346" t="s">
        <v>468</v>
      </c>
      <c r="CA8" s="183" t="str">
        <f>'Org Raw Data'!$G$28</f>
        <v>ORG_L3_299</v>
      </c>
      <c r="CB8" s="183" t="str">
        <f ca="1">OFFSET('Org Raw Data'!$G$28,0,1)</f>
        <v>FS</v>
      </c>
      <c r="CC8" s="346" t="s">
        <v>469</v>
      </c>
      <c r="CD8" s="183" t="str">
        <f>'Org Raw Data'!$G$19</f>
        <v>ORG_L3_279</v>
      </c>
      <c r="CE8" s="183" t="str">
        <f ca="1">OFFSET('Org Raw Data'!$G$19,0,1)</f>
        <v>IAU</v>
      </c>
      <c r="CF8" s="346" t="s">
        <v>470</v>
      </c>
      <c r="CG8" s="183" t="str">
        <f>'Org Raw Data'!$G$21</f>
        <v>ORG_L3_296</v>
      </c>
      <c r="CH8" s="183" t="str">
        <f ca="1">OFFSET('Org Raw Data'!$G$21,0,1)</f>
        <v>FM</v>
      </c>
      <c r="CI8" s="346" t="s">
        <v>471</v>
      </c>
      <c r="CJ8" s="183" t="str">
        <f>'Org Raw Data'!$G$7</f>
        <v>ORG_L3_280</v>
      </c>
      <c r="CK8" s="183" t="str">
        <f ca="1">OFFSET('Org Raw Data'!$G$7,0,1)</f>
        <v>SSE</v>
      </c>
    </row>
    <row r="9" spans="1:95" ht="36" x14ac:dyDescent="0.3">
      <c r="A9" s="1011"/>
      <c r="B9" s="341"/>
      <c r="C9" s="346" t="s">
        <v>472</v>
      </c>
      <c r="D9" s="183" t="str">
        <f>'Org Raw Data'!$G$14</f>
        <v>ORG_L3_297</v>
      </c>
      <c r="E9" s="183" t="str">
        <f ca="1">OFFSET('Org Raw Data'!$G$14,0,1)</f>
        <v>CSALT</v>
      </c>
      <c r="F9" s="183"/>
      <c r="G9" s="183"/>
      <c r="H9" s="183"/>
      <c r="I9" s="183"/>
      <c r="J9" s="183"/>
      <c r="K9" s="183"/>
      <c r="L9" s="183"/>
      <c r="M9" s="183"/>
      <c r="N9" s="183"/>
      <c r="O9" s="1009"/>
      <c r="P9" s="345" t="str">
        <f>'Org Raw Data'!$G$2</f>
        <v>ORG_L3_273</v>
      </c>
      <c r="Q9" s="345" t="str">
        <f ca="1">OFFSET('Org Raw Data'!$G$2,0,1)</f>
        <v>ODVCA</v>
      </c>
      <c r="R9" s="183"/>
      <c r="S9" s="183"/>
      <c r="T9" s="183"/>
      <c r="U9" s="183"/>
      <c r="V9" s="183"/>
      <c r="W9" s="183"/>
      <c r="X9" s="346" t="s">
        <v>474</v>
      </c>
      <c r="Y9" s="183" t="str">
        <f>'Org Raw Data'!$G$20</f>
        <v>ORG_L3_294</v>
      </c>
      <c r="Z9" s="183" t="str">
        <f ca="1">OFFSET('Org Raw Data'!$G$20,0,1)</f>
        <v>ASU</v>
      </c>
      <c r="AA9" s="346" t="s">
        <v>475</v>
      </c>
      <c r="AB9" s="183" t="str">
        <f>'Org Raw Data'!$G$20</f>
        <v>ORG_L3_294</v>
      </c>
      <c r="AC9" s="183" t="str">
        <f ca="1">OFFSET('Org Raw Data'!$G$20,0,1)</f>
        <v>ASU</v>
      </c>
      <c r="AD9" s="183"/>
      <c r="AE9" s="183"/>
      <c r="AF9" s="183"/>
      <c r="AG9" s="183"/>
      <c r="AH9" s="183"/>
      <c r="AI9" s="183"/>
      <c r="AJ9" s="346" t="s">
        <v>476</v>
      </c>
      <c r="AK9" s="183" t="str">
        <f>'Org Raw Data'!$G$32</f>
        <v>ORG_L3_277</v>
      </c>
      <c r="AL9" s="183" t="str">
        <f ca="1">OFFSET('Org Raw Data'!$G$32,0,1)</f>
        <v>RES</v>
      </c>
      <c r="AM9" s="183"/>
      <c r="AN9" s="183"/>
      <c r="AO9" s="183"/>
      <c r="AP9" s="346" t="s">
        <v>477</v>
      </c>
      <c r="AQ9" s="183" t="str">
        <f>'Org Raw Data'!$G$32</f>
        <v>ORG_L3_277</v>
      </c>
      <c r="AR9" s="183" t="str">
        <f ca="1">OFFSET('Org Raw Data'!$G$32,0,1)</f>
        <v>RES</v>
      </c>
      <c r="AS9" s="346" t="s">
        <v>478</v>
      </c>
      <c r="AT9" s="183" t="str">
        <f>'Org Raw Data'!$G$32</f>
        <v>ORG_L3_277</v>
      </c>
      <c r="AU9" s="183" t="str">
        <f ca="1">OFFSET('Org Raw Data'!$G$32,0,1)</f>
        <v>RES</v>
      </c>
      <c r="AV9" s="183"/>
      <c r="AW9" s="183"/>
      <c r="AX9" s="183"/>
      <c r="AY9" s="346" t="s">
        <v>479</v>
      </c>
      <c r="AZ9" s="183" t="str">
        <f>'Org Raw Data'!$G$19</f>
        <v>ORG_L3_279</v>
      </c>
      <c r="BA9" s="183" t="str">
        <f ca="1">OFFSET('Org Raw Data'!$G$19,0,1)</f>
        <v>IAU</v>
      </c>
      <c r="BB9" s="346" t="s">
        <v>480</v>
      </c>
      <c r="BC9" s="183" t="str">
        <f>'Org Raw Data'!$G$27</f>
        <v>ORG_L3_291</v>
      </c>
      <c r="BD9" s="183" t="str">
        <f ca="1">OFFSET('Org Raw Data'!$G$27,0,1)</f>
        <v>GRM</v>
      </c>
      <c r="BE9" s="183"/>
      <c r="BF9" s="183"/>
      <c r="BG9" s="183"/>
      <c r="BH9" s="183"/>
      <c r="BI9" s="183"/>
      <c r="BJ9" s="183"/>
      <c r="BK9" s="346" t="s">
        <v>481</v>
      </c>
      <c r="BL9" s="183" t="str">
        <f>'Org Raw Data'!$G$43</f>
        <v>ORG_L3_272</v>
      </c>
      <c r="BM9" s="183" t="str">
        <f ca="1">OFFSET('Org Raw Data'!$G$43,0,1)</f>
        <v>MC</v>
      </c>
      <c r="BN9" s="346" t="s">
        <v>482</v>
      </c>
      <c r="BO9" s="345" t="str">
        <f>'Org Raw Data'!$G$43</f>
        <v>ORG_L3_272</v>
      </c>
      <c r="BP9" s="345" t="str">
        <f ca="1">OFFSET('Org Raw Data'!$G$43,0,1)</f>
        <v>MC</v>
      </c>
      <c r="BQ9" s="183"/>
      <c r="BR9" s="183"/>
      <c r="BS9" s="183"/>
      <c r="BT9" s="346" t="s">
        <v>483</v>
      </c>
      <c r="BU9" s="183" t="str">
        <f>'Org Raw Data'!$G$17</f>
        <v>ORG_L3_271</v>
      </c>
      <c r="BV9" s="183" t="str">
        <f ca="1">OFFSET('Org Raw Data'!$G$17,0,1)</f>
        <v>ITS</v>
      </c>
      <c r="BW9" s="346" t="s">
        <v>484</v>
      </c>
      <c r="BX9" s="183" t="str">
        <f>'Org Raw Data'!$G$25</f>
        <v>ORG_L3_300</v>
      </c>
      <c r="BY9" s="183" t="str">
        <f ca="1">OFFSET('Org Raw Data'!$G$25,0,1)</f>
        <v>PC</v>
      </c>
      <c r="BZ9" s="346" t="s">
        <v>485</v>
      </c>
      <c r="CA9" s="183" t="str">
        <f>'Org Raw Data'!$G$28</f>
        <v>ORG_L3_299</v>
      </c>
      <c r="CB9" s="183" t="str">
        <f ca="1">OFFSET('Org Raw Data'!$G$28,0,1)</f>
        <v>FS</v>
      </c>
      <c r="CC9" s="1009" t="s">
        <v>486</v>
      </c>
      <c r="CD9" s="183" t="str">
        <f>'Org Raw Data'!$G$19</f>
        <v>ORG_L3_279</v>
      </c>
      <c r="CE9" s="183" t="str">
        <f ca="1">OFFSET('Org Raw Data'!$G$19,0,1)</f>
        <v>IAU</v>
      </c>
      <c r="CF9" s="346" t="s">
        <v>487</v>
      </c>
      <c r="CG9" s="183" t="str">
        <f>'Org Raw Data'!$G$21</f>
        <v>ORG_L3_296</v>
      </c>
      <c r="CH9" s="183" t="str">
        <f ca="1">OFFSET('Org Raw Data'!$G$21,0,1)</f>
        <v>FM</v>
      </c>
      <c r="CI9" s="346" t="s">
        <v>488</v>
      </c>
      <c r="CJ9" s="183" t="str">
        <f>'Org Raw Data'!$G$7</f>
        <v>ORG_L3_280</v>
      </c>
      <c r="CK9" s="183" t="str">
        <f ca="1">OFFSET('Org Raw Data'!$G$7,0,1)</f>
        <v>SSE</v>
      </c>
    </row>
    <row r="10" spans="1:95" ht="24" x14ac:dyDescent="0.3">
      <c r="A10" s="1011"/>
      <c r="B10" s="341"/>
      <c r="C10" s="346" t="s">
        <v>489</v>
      </c>
      <c r="D10" s="183" t="str">
        <f>'Org Raw Data'!$G$14</f>
        <v>ORG_L3_297</v>
      </c>
      <c r="E10" s="183" t="str">
        <f ca="1">OFFSET('Org Raw Data'!$G$14,0,1)</f>
        <v>CSALT</v>
      </c>
      <c r="F10" s="183"/>
      <c r="G10" s="183"/>
      <c r="H10" s="183"/>
      <c r="I10" s="183"/>
      <c r="J10" s="183"/>
      <c r="K10" s="183"/>
      <c r="L10" s="183"/>
      <c r="M10" s="183"/>
      <c r="N10" s="183"/>
      <c r="O10" s="346" t="s">
        <v>453</v>
      </c>
      <c r="P10" s="183" t="str">
        <f>'Org Raw Data'!$G$14</f>
        <v>ORG_L3_297</v>
      </c>
      <c r="Q10" s="183" t="str">
        <f ca="1">OFFSET('Org Raw Data'!$G$14,0,1)</f>
        <v>CSALT</v>
      </c>
      <c r="R10" s="184"/>
      <c r="S10" s="184"/>
      <c r="T10" s="184"/>
      <c r="U10" s="183"/>
      <c r="V10" s="183"/>
      <c r="W10" s="183"/>
      <c r="X10" s="346" t="s">
        <v>490</v>
      </c>
      <c r="Y10" s="183" t="str">
        <f>'Org Raw Data'!$G$20</f>
        <v>ORG_L3_294</v>
      </c>
      <c r="Z10" s="183" t="str">
        <f ca="1">OFFSET('Org Raw Data'!$G$20,0,1)</f>
        <v>ASU</v>
      </c>
      <c r="AA10" s="346" t="s">
        <v>491</v>
      </c>
      <c r="AB10" s="183" t="str">
        <f>'Org Raw Data'!$G$20</f>
        <v>ORG_L3_294</v>
      </c>
      <c r="AC10" s="183" t="str">
        <f ca="1">OFFSET('Org Raw Data'!$G$20,0,1)</f>
        <v>ASU</v>
      </c>
      <c r="AD10" s="183"/>
      <c r="AE10" s="183"/>
      <c r="AF10" s="183"/>
      <c r="AG10" s="183"/>
      <c r="AH10" s="183"/>
      <c r="AI10" s="183"/>
      <c r="AJ10" s="183"/>
      <c r="AK10" s="183"/>
      <c r="AL10" s="183"/>
      <c r="AM10" s="183"/>
      <c r="AN10" s="183"/>
      <c r="AO10" s="183"/>
      <c r="AP10" s="183"/>
      <c r="AQ10" s="183"/>
      <c r="AR10" s="183"/>
      <c r="AS10" s="183"/>
      <c r="AT10" s="183"/>
      <c r="AU10" s="183"/>
      <c r="AV10" s="183"/>
      <c r="AW10" s="183"/>
      <c r="AX10" s="183"/>
      <c r="AY10" s="346" t="s">
        <v>492</v>
      </c>
      <c r="AZ10" s="183" t="str">
        <f>'Org Raw Data'!$G$19</f>
        <v>ORG_L3_279</v>
      </c>
      <c r="BA10" s="183" t="str">
        <f ca="1">OFFSET('Org Raw Data'!$G$19,0,1)</f>
        <v>IAU</v>
      </c>
      <c r="BB10" s="346" t="s">
        <v>493</v>
      </c>
      <c r="BC10" s="183" t="str">
        <f>'Org Raw Data'!$G$27</f>
        <v>ORG_L3_291</v>
      </c>
      <c r="BD10" s="183" t="str">
        <f ca="1">OFFSET('Org Raw Data'!$G$27,0,1)</f>
        <v>GRM</v>
      </c>
      <c r="BE10" s="183"/>
      <c r="BF10" s="183"/>
      <c r="BG10" s="183"/>
      <c r="BH10" s="183"/>
      <c r="BI10" s="183"/>
      <c r="BJ10" s="183"/>
      <c r="BK10" s="346" t="s">
        <v>494</v>
      </c>
      <c r="BL10" s="183" t="str">
        <f>'Org Raw Data'!$G$43</f>
        <v>ORG_L3_272</v>
      </c>
      <c r="BM10" s="183" t="str">
        <f ca="1">OFFSET('Org Raw Data'!$G$43,0,1)</f>
        <v>MC</v>
      </c>
      <c r="BN10" s="346" t="s">
        <v>495</v>
      </c>
      <c r="BO10" s="345" t="str">
        <f>'Org Raw Data'!$G$52</f>
        <v>ORG_L3_298</v>
      </c>
      <c r="BP10" s="345" t="str">
        <f ca="1">OFFSET('Org Raw Data'!$G$52,0,1)</f>
        <v>ADV</v>
      </c>
      <c r="BQ10" s="183"/>
      <c r="BR10" s="183"/>
      <c r="BS10" s="183"/>
      <c r="BT10" s="183"/>
      <c r="BU10" s="183"/>
      <c r="BV10" s="183"/>
      <c r="BW10" s="346" t="s">
        <v>496</v>
      </c>
      <c r="BX10" s="183" t="str">
        <f>'Org Raw Data'!$G$25</f>
        <v>ORG_L3_300</v>
      </c>
      <c r="BY10" s="183" t="str">
        <f ca="1">OFFSET('Org Raw Data'!$G$25,0,1)</f>
        <v>PC</v>
      </c>
      <c r="BZ10" s="346" t="s">
        <v>497</v>
      </c>
      <c r="CA10" s="183" t="str">
        <f>'Org Raw Data'!$G$28</f>
        <v>ORG_L3_299</v>
      </c>
      <c r="CB10" s="183" t="str">
        <f ca="1">OFFSET('Org Raw Data'!$G$28,0,1)</f>
        <v>FS</v>
      </c>
      <c r="CC10" s="1009"/>
      <c r="CD10" s="345" t="str">
        <f>'Org Raw Data'!$G$29</f>
        <v>ORG_L3_307</v>
      </c>
      <c r="CE10" s="345" t="str">
        <f ca="1">OFFSET('Org Raw Data'!$G$29,0,1)</f>
        <v>OPVCATSIS</v>
      </c>
      <c r="CF10" s="346" t="s">
        <v>499</v>
      </c>
      <c r="CG10" s="183" t="str">
        <f>'Org Raw Data'!$G$21</f>
        <v>ORG_L3_296</v>
      </c>
      <c r="CH10" s="183" t="str">
        <f ca="1">OFFSET('Org Raw Data'!$G$21,0,1)</f>
        <v>FM</v>
      </c>
      <c r="CI10" s="346" t="s">
        <v>500</v>
      </c>
      <c r="CJ10" s="345" t="str">
        <f>'Org Raw Data'!$G$25</f>
        <v>ORG_L3_300</v>
      </c>
      <c r="CK10" s="345" t="str">
        <f ca="1">OFFSET('Org Raw Data'!$G$25,0,1)</f>
        <v>PC</v>
      </c>
    </row>
    <row r="11" spans="1:95" ht="24" x14ac:dyDescent="0.3">
      <c r="A11" s="1011"/>
      <c r="B11" s="341"/>
      <c r="C11" s="346" t="s">
        <v>501</v>
      </c>
      <c r="D11" s="183" t="str">
        <f>'Org Raw Data'!$G$14</f>
        <v>ORG_L3_297</v>
      </c>
      <c r="E11" s="183" t="str">
        <f ca="1">OFFSET('Org Raw Data'!$G$14,0,1)</f>
        <v>CSALT</v>
      </c>
      <c r="F11" s="183"/>
      <c r="G11" s="183"/>
      <c r="H11" s="183"/>
      <c r="I11" s="183"/>
      <c r="J11" s="183"/>
      <c r="K11" s="183"/>
      <c r="L11" s="183"/>
      <c r="M11" s="183"/>
      <c r="N11" s="183"/>
      <c r="O11" s="346" t="s">
        <v>473</v>
      </c>
      <c r="P11" s="183" t="str">
        <f>'Org Raw Data'!$G$14</f>
        <v>ORG_L3_297</v>
      </c>
      <c r="Q11" s="183" t="str">
        <f ca="1">OFFSET('Org Raw Data'!$G$14,0,1)</f>
        <v>CSALT</v>
      </c>
      <c r="R11" s="184"/>
      <c r="S11" s="184"/>
      <c r="T11" s="184"/>
      <c r="U11" s="183"/>
      <c r="V11" s="183"/>
      <c r="W11" s="183"/>
      <c r="X11" s="346" t="s">
        <v>502</v>
      </c>
      <c r="Y11" s="183" t="str">
        <f>'Org Raw Data'!$G$20</f>
        <v>ORG_L3_294</v>
      </c>
      <c r="Z11" s="183" t="str">
        <f ca="1">OFFSET('Org Raw Data'!$G$20,0,1)</f>
        <v>ASU</v>
      </c>
      <c r="AA11" s="183"/>
      <c r="AB11" s="183"/>
      <c r="AC11" s="183"/>
      <c r="AD11" s="183"/>
      <c r="AE11" s="183"/>
      <c r="AF11" s="183"/>
      <c r="AG11" s="183"/>
      <c r="AH11" s="183"/>
      <c r="AI11" s="183"/>
      <c r="AJ11" s="183"/>
      <c r="AK11" s="183"/>
      <c r="AL11" s="183"/>
      <c r="AM11" s="183"/>
      <c r="AN11" s="183"/>
      <c r="AO11" s="183"/>
      <c r="AP11" s="183"/>
      <c r="AQ11" s="183"/>
      <c r="AR11" s="183"/>
      <c r="AS11" s="183"/>
      <c r="AT11" s="183"/>
      <c r="AU11" s="183"/>
      <c r="AV11" s="183"/>
      <c r="AW11" s="183"/>
      <c r="AX11" s="183"/>
      <c r="AY11" s="346" t="s">
        <v>503</v>
      </c>
      <c r="AZ11" s="345" t="str">
        <f>'Org Raw Data'!$G$17</f>
        <v>ORG_L3_271</v>
      </c>
      <c r="BA11" s="345" t="str">
        <f ca="1">OFFSET('Org Raw Data'!$G$17,0,1)</f>
        <v>ITS</v>
      </c>
      <c r="BB11" s="346" t="s">
        <v>504</v>
      </c>
      <c r="BC11" s="345" t="str">
        <f>'Org Raw Data'!$G$21</f>
        <v>ORG_L3_296</v>
      </c>
      <c r="BD11" s="345" t="str">
        <f ca="1">OFFSET('Org Raw Data'!$G$21,0,1)</f>
        <v>FM</v>
      </c>
      <c r="BE11" s="183"/>
      <c r="BF11" s="183"/>
      <c r="BG11" s="183"/>
      <c r="BH11" s="183"/>
      <c r="BI11" s="183"/>
      <c r="BJ11" s="183"/>
      <c r="BK11" s="346" t="s">
        <v>505</v>
      </c>
      <c r="BL11" s="183" t="str">
        <f>'Org Raw Data'!$G$43</f>
        <v>ORG_L3_272</v>
      </c>
      <c r="BM11" s="183" t="str">
        <f ca="1">OFFSET('Org Raw Data'!$G$43,0,1)</f>
        <v>MC</v>
      </c>
      <c r="BN11" s="183"/>
      <c r="BO11" s="183"/>
      <c r="BP11" s="183"/>
      <c r="BQ11" s="183"/>
      <c r="BR11" s="183"/>
      <c r="BS11" s="183"/>
      <c r="BT11" s="183"/>
      <c r="BU11" s="183"/>
      <c r="BV11" s="183"/>
      <c r="BW11" s="346" t="s">
        <v>506</v>
      </c>
      <c r="BX11" s="183" t="str">
        <f>'Org Raw Data'!$G$25</f>
        <v>ORG_L3_300</v>
      </c>
      <c r="BY11" s="183" t="str">
        <f ca="1">OFFSET('Org Raw Data'!$G$25,0,1)</f>
        <v>PC</v>
      </c>
      <c r="BZ11" s="346" t="s">
        <v>507</v>
      </c>
      <c r="CA11" s="183" t="str">
        <f>'Org Raw Data'!$G$28</f>
        <v>ORG_L3_299</v>
      </c>
      <c r="CB11" s="183" t="str">
        <f ca="1">OFFSET('Org Raw Data'!$G$28,0,1)</f>
        <v>FS</v>
      </c>
      <c r="CC11" s="346" t="s">
        <v>498</v>
      </c>
      <c r="CD11" s="345" t="str">
        <f>'Org Raw Data'!$G$17</f>
        <v>ORG_L3_271</v>
      </c>
      <c r="CE11" s="345" t="str">
        <f ca="1">OFFSET('Org Raw Data'!$G$17,0,1)</f>
        <v>ITS</v>
      </c>
      <c r="CF11" s="346" t="s">
        <v>509</v>
      </c>
      <c r="CG11" s="183" t="str">
        <f>'Org Raw Data'!$G$21</f>
        <v>ORG_L3_296</v>
      </c>
      <c r="CH11" s="183" t="str">
        <f ca="1">OFFSET('Org Raw Data'!$G$21,0,1)</f>
        <v>FM</v>
      </c>
      <c r="CI11" s="346" t="s">
        <v>510</v>
      </c>
      <c r="CJ11" s="183" t="str">
        <f>'Org Raw Data'!$G$7</f>
        <v>ORG_L3_280</v>
      </c>
      <c r="CK11" s="183" t="str">
        <f ca="1">OFFSET('Org Raw Data'!$G$7,0,1)</f>
        <v>SSE</v>
      </c>
    </row>
    <row r="12" spans="1:95" ht="24" x14ac:dyDescent="0.3">
      <c r="A12" s="1011"/>
      <c r="B12" s="341"/>
      <c r="C12" s="346" t="s">
        <v>511</v>
      </c>
      <c r="D12" s="183" t="str">
        <f>'Org Raw Data'!$G$14</f>
        <v>ORG_L3_297</v>
      </c>
      <c r="E12" s="183" t="str">
        <f ca="1">OFFSET('Org Raw Data'!$G$14,0,1)</f>
        <v>CSALT</v>
      </c>
      <c r="F12" s="183"/>
      <c r="G12" s="183"/>
      <c r="H12" s="183"/>
      <c r="I12" s="183"/>
      <c r="J12" s="183"/>
      <c r="K12" s="183"/>
      <c r="L12" s="183"/>
      <c r="M12" s="183"/>
      <c r="N12" s="183"/>
      <c r="O12" s="183"/>
      <c r="P12" s="183"/>
      <c r="Q12" s="183"/>
      <c r="R12" s="184" t="s">
        <v>811</v>
      </c>
      <c r="S12" s="184"/>
      <c r="T12" s="184"/>
      <c r="U12" s="183"/>
      <c r="V12" s="183"/>
      <c r="W12" s="183"/>
      <c r="X12" s="346" t="s">
        <v>512</v>
      </c>
      <c r="Y12" s="345" t="str">
        <f>'Org Raw Data'!$G$7</f>
        <v>ORG_L3_280</v>
      </c>
      <c r="Z12" s="345" t="str">
        <f ca="1">OFFSET('Org Raw Data'!$G$7,0,1)</f>
        <v>SSE</v>
      </c>
      <c r="AA12" s="183"/>
      <c r="AB12" s="183"/>
      <c r="AC12" s="183"/>
      <c r="AD12" s="183"/>
      <c r="AE12" s="183"/>
      <c r="AF12" s="183"/>
      <c r="AG12" s="183"/>
      <c r="AH12" s="183"/>
      <c r="AI12" s="183"/>
      <c r="AJ12" s="183"/>
      <c r="AK12" s="183"/>
      <c r="AL12" s="183"/>
      <c r="AM12" s="183"/>
      <c r="AN12" s="183"/>
      <c r="AO12" s="183"/>
      <c r="AP12" s="183"/>
      <c r="AQ12" s="183"/>
      <c r="AR12" s="183"/>
      <c r="AS12" s="183"/>
      <c r="AT12" s="183"/>
      <c r="AU12" s="183"/>
      <c r="AV12" s="183"/>
      <c r="AW12" s="183"/>
      <c r="AX12" s="183"/>
      <c r="AY12" s="346" t="s">
        <v>513</v>
      </c>
      <c r="AZ12" s="183" t="str">
        <f>'Org Raw Data'!$G$19</f>
        <v>ORG_L3_279</v>
      </c>
      <c r="BA12" s="183" t="str">
        <f ca="1">OFFSET('Org Raw Data'!$G$19,0,1)</f>
        <v>IAU</v>
      </c>
      <c r="BB12" s="346" t="s">
        <v>514</v>
      </c>
      <c r="BC12" s="183" t="str">
        <f>'Org Raw Data'!$G$27</f>
        <v>ORG_L3_291</v>
      </c>
      <c r="BD12" s="183" t="str">
        <f ca="1">OFFSET('Org Raw Data'!$G$27,0,1)</f>
        <v>GRM</v>
      </c>
      <c r="BE12" s="183"/>
      <c r="BF12" s="183"/>
      <c r="BG12" s="183"/>
      <c r="BH12" s="183" t="s">
        <v>587</v>
      </c>
      <c r="BI12" s="183"/>
      <c r="BJ12" s="183"/>
      <c r="BK12" s="183"/>
      <c r="BL12" s="183"/>
      <c r="BM12" s="183"/>
      <c r="BN12" s="183"/>
      <c r="BO12" s="183" t="s">
        <v>812</v>
      </c>
      <c r="BP12" s="183"/>
      <c r="BQ12" s="183"/>
      <c r="BR12" s="183"/>
      <c r="BS12" s="183"/>
      <c r="BT12" s="183"/>
      <c r="BU12" s="183"/>
      <c r="BV12" s="183"/>
      <c r="BW12" s="346" t="s">
        <v>515</v>
      </c>
      <c r="BX12" s="183" t="str">
        <f>'Org Raw Data'!$G$25</f>
        <v>ORG_L3_300</v>
      </c>
      <c r="BY12" s="183" t="str">
        <f ca="1">OFFSET('Org Raw Data'!$G$25,0,1)</f>
        <v>PC</v>
      </c>
      <c r="BZ12" s="346" t="s">
        <v>516</v>
      </c>
      <c r="CA12" s="345" t="str">
        <f>'Org Raw Data'!$G$25</f>
        <v>ORG_L3_300</v>
      </c>
      <c r="CB12" s="345" t="str">
        <f ca="1">OFFSET('Org Raw Data'!$G$25,0,1)</f>
        <v>PC</v>
      </c>
      <c r="CC12" s="346" t="s">
        <v>508</v>
      </c>
      <c r="CD12" s="345" t="str">
        <f>'Org Raw Data'!$G$17</f>
        <v>ORG_L3_271</v>
      </c>
      <c r="CE12" s="345" t="str">
        <f ca="1">OFFSET('Org Raw Data'!$G$17,0,1)</f>
        <v>ITS</v>
      </c>
      <c r="CF12" s="346" t="s">
        <v>518</v>
      </c>
      <c r="CG12" s="183" t="str">
        <f>'Org Raw Data'!$G$21</f>
        <v>ORG_L3_296</v>
      </c>
      <c r="CH12" s="183" t="str">
        <f ca="1">OFFSET('Org Raw Data'!$G$21,0,1)</f>
        <v>FM</v>
      </c>
      <c r="CI12" s="346" t="s">
        <v>519</v>
      </c>
      <c r="CJ12" s="345" t="str">
        <f>'Org Raw Data'!$G$15</f>
        <v>ORG_L3_306</v>
      </c>
      <c r="CK12" s="345" t="str">
        <f ca="1">OFFSET('Org Raw Data'!$G$15,0,1)</f>
        <v>LIB</v>
      </c>
    </row>
    <row r="13" spans="1:95" ht="24" x14ac:dyDescent="0.3">
      <c r="A13" s="1011"/>
      <c r="B13" s="341"/>
      <c r="C13" s="183"/>
      <c r="D13" s="183"/>
      <c r="E13" s="183"/>
      <c r="F13" s="183"/>
      <c r="G13" s="183" t="s">
        <v>587</v>
      </c>
      <c r="H13" s="183"/>
      <c r="I13" s="183"/>
      <c r="J13" s="183"/>
      <c r="K13" s="183"/>
      <c r="L13" s="183"/>
      <c r="M13" s="183"/>
      <c r="N13" s="183"/>
      <c r="O13" s="183"/>
      <c r="P13" s="183"/>
      <c r="Q13" s="183"/>
      <c r="R13" s="184" t="s">
        <v>587</v>
      </c>
      <c r="S13" s="184"/>
      <c r="T13" s="184"/>
      <c r="U13" s="183"/>
      <c r="V13" s="183"/>
      <c r="W13" s="183"/>
      <c r="X13" s="346" t="s">
        <v>520</v>
      </c>
      <c r="Y13" s="183" t="str">
        <f>'Org Raw Data'!$G$20</f>
        <v>ORG_L3_294</v>
      </c>
      <c r="Z13" s="183" t="str">
        <f ca="1">OFFSET('Org Raw Data'!$G$20,0,1)</f>
        <v>ASU</v>
      </c>
      <c r="AA13" s="183"/>
      <c r="AB13" s="183"/>
      <c r="AC13" s="183"/>
      <c r="AD13" s="183"/>
      <c r="AE13" s="183"/>
      <c r="AF13" s="183"/>
      <c r="AG13" s="183"/>
      <c r="AH13" s="183"/>
      <c r="AI13" s="183"/>
      <c r="AJ13" s="183"/>
      <c r="AK13" s="183"/>
      <c r="AL13" s="183"/>
      <c r="AM13" s="183"/>
      <c r="AN13" s="183"/>
      <c r="AO13" s="183"/>
      <c r="AP13" s="183"/>
      <c r="AQ13" s="183"/>
      <c r="AR13" s="183"/>
      <c r="AS13" s="183"/>
      <c r="AT13" s="183"/>
      <c r="AU13" s="183"/>
      <c r="AV13" s="183"/>
      <c r="AW13" s="183"/>
      <c r="AX13" s="183"/>
      <c r="AY13" s="346" t="s">
        <v>521</v>
      </c>
      <c r="AZ13" s="183" t="str">
        <f>'Org Raw Data'!$G$19</f>
        <v>ORG_L3_279</v>
      </c>
      <c r="BA13" s="183" t="str">
        <f ca="1">OFFSET('Org Raw Data'!$G$19,0,1)</f>
        <v>IAU</v>
      </c>
      <c r="BB13" s="346" t="s">
        <v>522</v>
      </c>
      <c r="BC13" s="183" t="str">
        <f>'Org Raw Data'!$G$27</f>
        <v>ORG_L3_291</v>
      </c>
      <c r="BD13" s="183" t="str">
        <f ca="1">OFFSET('Org Raw Data'!$G$27,0,1)</f>
        <v>GRM</v>
      </c>
      <c r="BE13" s="183"/>
      <c r="BF13" s="183"/>
      <c r="BG13" s="183"/>
      <c r="BH13" s="183"/>
      <c r="BI13" s="183"/>
      <c r="BJ13" s="183"/>
      <c r="BK13" s="183"/>
      <c r="BL13" s="183"/>
      <c r="BM13" s="183"/>
      <c r="BN13" s="183"/>
      <c r="BO13" s="183"/>
      <c r="BP13" s="183"/>
      <c r="BQ13" s="183"/>
      <c r="BR13" s="183"/>
      <c r="BS13" s="183"/>
      <c r="BT13" s="183"/>
      <c r="BU13" s="183"/>
      <c r="BV13" s="183"/>
      <c r="BW13" s="346" t="s">
        <v>523</v>
      </c>
      <c r="BX13" s="183" t="str">
        <f>'Org Raw Data'!$G$25</f>
        <v>ORG_L3_300</v>
      </c>
      <c r="BY13" s="183" t="str">
        <f ca="1">OFFSET('Org Raw Data'!$G$25,0,1)</f>
        <v>PC</v>
      </c>
      <c r="BZ13" s="346" t="s">
        <v>524</v>
      </c>
      <c r="CA13" s="183" t="str">
        <f>'Org Raw Data'!$G$28</f>
        <v>ORG_L3_299</v>
      </c>
      <c r="CB13" s="183" t="str">
        <f ca="1">OFFSET('Org Raw Data'!$G$28,0,1)</f>
        <v>FS</v>
      </c>
      <c r="CC13" s="346" t="s">
        <v>517</v>
      </c>
      <c r="CD13" s="183" t="str">
        <f>'Org Raw Data'!$G$19</f>
        <v>ORG_L3_279</v>
      </c>
      <c r="CE13" s="183" t="str">
        <f ca="1">OFFSET('Org Raw Data'!$G$19,0,1)</f>
        <v>IAU</v>
      </c>
      <c r="CF13" s="346" t="s">
        <v>526</v>
      </c>
      <c r="CG13" s="183" t="str">
        <f>'Org Raw Data'!$G$21</f>
        <v>ORG_L3_296</v>
      </c>
      <c r="CH13" s="183" t="str">
        <f ca="1">OFFSET('Org Raw Data'!$G$21,0,1)</f>
        <v>FM</v>
      </c>
      <c r="CI13" s="346" t="s">
        <v>527</v>
      </c>
      <c r="CJ13" s="183" t="str">
        <f>'Org Raw Data'!$G$7</f>
        <v>ORG_L3_280</v>
      </c>
      <c r="CK13" s="183" t="str">
        <f ca="1">OFFSET('Org Raw Data'!$G$7,0,1)</f>
        <v>SSE</v>
      </c>
    </row>
    <row r="14" spans="1:95" ht="24" x14ac:dyDescent="0.3">
      <c r="A14" s="1011"/>
      <c r="B14" s="341"/>
      <c r="C14" s="183"/>
      <c r="D14" s="183"/>
      <c r="E14" s="183"/>
      <c r="F14" s="183"/>
      <c r="G14" s="183"/>
      <c r="H14" s="183"/>
      <c r="I14" s="183"/>
      <c r="J14" s="183"/>
      <c r="K14" s="183"/>
      <c r="L14" s="183"/>
      <c r="M14" s="183"/>
      <c r="N14" s="183"/>
      <c r="O14" s="183"/>
      <c r="P14" s="183"/>
      <c r="Q14" s="183"/>
      <c r="R14" s="184"/>
      <c r="S14" s="184"/>
      <c r="T14" s="184"/>
      <c r="U14" s="183" t="s">
        <v>587</v>
      </c>
      <c r="V14" s="183"/>
      <c r="W14" s="183"/>
      <c r="X14" s="346" t="s">
        <v>528</v>
      </c>
      <c r="Y14" s="183" t="str">
        <f>'Org Raw Data'!$G$20</f>
        <v>ORG_L3_294</v>
      </c>
      <c r="Z14" s="183" t="str">
        <f ca="1">OFFSET('Org Raw Data'!$G$20,0,1)</f>
        <v>ASU</v>
      </c>
      <c r="AA14" s="183"/>
      <c r="AB14" s="183"/>
      <c r="AC14" s="183"/>
      <c r="AD14" s="183"/>
      <c r="AE14" s="183"/>
      <c r="AF14" s="183"/>
      <c r="AG14" s="183"/>
      <c r="AH14" s="183"/>
      <c r="AI14" s="183"/>
      <c r="AJ14" s="183"/>
      <c r="AK14" s="183"/>
      <c r="AL14" s="183"/>
      <c r="AM14" s="183"/>
      <c r="AN14" s="183"/>
      <c r="AO14" s="183"/>
      <c r="AP14" s="183"/>
      <c r="AQ14" s="183"/>
      <c r="AR14" s="183"/>
      <c r="AS14" s="183"/>
      <c r="AT14" s="183"/>
      <c r="AU14" s="183"/>
      <c r="AV14" s="183"/>
      <c r="AW14" s="183"/>
      <c r="AX14" s="183"/>
      <c r="AY14" s="346" t="s">
        <v>529</v>
      </c>
      <c r="AZ14" s="183" t="str">
        <f>'Org Raw Data'!$G$19</f>
        <v>ORG_L3_279</v>
      </c>
      <c r="BA14" s="183" t="str">
        <f ca="1">OFFSET('Org Raw Data'!$G$19,0,1)</f>
        <v>IAU</v>
      </c>
      <c r="BB14" s="346" t="s">
        <v>530</v>
      </c>
      <c r="BC14" s="183" t="str">
        <f>'Org Raw Data'!$G$27</f>
        <v>ORG_L3_291</v>
      </c>
      <c r="BD14" s="183" t="str">
        <f ca="1">OFFSET('Org Raw Data'!$G$27,0,1)</f>
        <v>GRM</v>
      </c>
      <c r="BE14" s="183"/>
      <c r="BF14" s="183"/>
      <c r="BG14" s="183"/>
      <c r="BH14" s="183"/>
      <c r="BI14" s="183" t="s">
        <v>587</v>
      </c>
      <c r="BJ14" s="183"/>
      <c r="BK14" s="183"/>
      <c r="BL14" s="183"/>
      <c r="BM14" s="183"/>
      <c r="BN14" s="183"/>
      <c r="BO14" s="183"/>
      <c r="BP14" s="183"/>
      <c r="BQ14" s="183" t="s">
        <v>587</v>
      </c>
      <c r="BR14" s="183"/>
      <c r="BS14" s="183"/>
      <c r="BT14" s="183"/>
      <c r="BU14" s="183"/>
      <c r="BV14" s="183"/>
      <c r="BW14" s="346" t="s">
        <v>531</v>
      </c>
      <c r="BX14" s="183" t="str">
        <f>'Org Raw Data'!$G$25</f>
        <v>ORG_L3_300</v>
      </c>
      <c r="BY14" s="183" t="str">
        <f ca="1">OFFSET('Org Raw Data'!$G$25,0,1)</f>
        <v>PC</v>
      </c>
      <c r="BZ14" s="346" t="s">
        <v>532</v>
      </c>
      <c r="CA14" s="183" t="str">
        <f>'Org Raw Data'!$G$28</f>
        <v>ORG_L3_299</v>
      </c>
      <c r="CB14" s="183" t="str">
        <f ca="1">OFFSET('Org Raw Data'!$G$28,0,1)</f>
        <v>FS</v>
      </c>
      <c r="CC14" s="346" t="s">
        <v>525</v>
      </c>
      <c r="CD14" s="183" t="str">
        <f>'Org Raw Data'!$G$19</f>
        <v>ORG_L3_279</v>
      </c>
      <c r="CE14" s="183" t="str">
        <f ca="1">OFFSET('Org Raw Data'!$G$19,0,1)</f>
        <v>IAU</v>
      </c>
      <c r="CF14" s="346" t="s">
        <v>534</v>
      </c>
      <c r="CG14" s="183" t="str">
        <f>'Org Raw Data'!$G$21</f>
        <v>ORG_L3_296</v>
      </c>
      <c r="CH14" s="183" t="str">
        <f ca="1">OFFSET('Org Raw Data'!$G$21,0,1)</f>
        <v>FM</v>
      </c>
      <c r="CI14" s="346" t="s">
        <v>535</v>
      </c>
      <c r="CJ14" s="183" t="str">
        <f>'Org Raw Data'!$G$7</f>
        <v>ORG_L3_280</v>
      </c>
      <c r="CK14" s="183" t="str">
        <f ca="1">OFFSET('Org Raw Data'!$G$7,0,1)</f>
        <v>SSE</v>
      </c>
    </row>
    <row r="15" spans="1:95" ht="24" x14ac:dyDescent="0.3">
      <c r="A15" s="1011"/>
      <c r="B15" s="341"/>
      <c r="C15" s="183"/>
      <c r="D15" s="183"/>
      <c r="E15" s="183"/>
      <c r="F15" s="183"/>
      <c r="G15" s="183"/>
      <c r="H15" s="183"/>
      <c r="I15" s="183"/>
      <c r="J15" s="183"/>
      <c r="K15" s="183"/>
      <c r="L15" s="183"/>
      <c r="M15" s="183"/>
      <c r="N15" s="183"/>
      <c r="O15" s="183"/>
      <c r="P15" s="183"/>
      <c r="Q15" s="183"/>
      <c r="R15" s="184"/>
      <c r="S15" s="184"/>
      <c r="T15" s="184" t="s">
        <v>750</v>
      </c>
      <c r="U15" s="183" t="s">
        <v>812</v>
      </c>
      <c r="V15" s="183"/>
      <c r="W15" s="183"/>
      <c r="X15" s="346" t="s">
        <v>536</v>
      </c>
      <c r="Y15" s="183" t="str">
        <f>'Org Raw Data'!$G$20</f>
        <v>ORG_L3_294</v>
      </c>
      <c r="Z15" s="183" t="str">
        <f ca="1">OFFSET('Org Raw Data'!$G$20,0,1)</f>
        <v>ASU</v>
      </c>
      <c r="AA15" s="183"/>
      <c r="AB15" s="183"/>
      <c r="AC15" s="183"/>
      <c r="AD15" s="183"/>
      <c r="AE15" s="183"/>
      <c r="AF15" s="183"/>
      <c r="AG15" s="183"/>
      <c r="AH15" s="183"/>
      <c r="AI15" s="183"/>
      <c r="AJ15" s="183"/>
      <c r="AK15" s="183"/>
      <c r="AL15" s="183"/>
      <c r="AM15" s="183"/>
      <c r="AN15" s="183"/>
      <c r="AO15" s="183"/>
      <c r="AP15" s="183"/>
      <c r="AQ15" s="183"/>
      <c r="AR15" s="183"/>
      <c r="AS15" s="183"/>
      <c r="AT15" s="183"/>
      <c r="AU15" s="183"/>
      <c r="AV15" s="183"/>
      <c r="AW15" s="183"/>
      <c r="AX15" s="183"/>
      <c r="AY15" s="346" t="s">
        <v>537</v>
      </c>
      <c r="AZ15" s="183" t="str">
        <f>'Org Raw Data'!$G$19</f>
        <v>ORG_L3_279</v>
      </c>
      <c r="BA15" s="183" t="str">
        <f ca="1">OFFSET('Org Raw Data'!$G$19,0,1)</f>
        <v>IAU</v>
      </c>
      <c r="BB15" s="183"/>
      <c r="BC15" s="183"/>
      <c r="BD15" s="183"/>
      <c r="BE15" s="183" t="s">
        <v>587</v>
      </c>
      <c r="BF15" s="183"/>
      <c r="BG15" s="183"/>
      <c r="BH15" s="183"/>
      <c r="BI15" s="183"/>
      <c r="BJ15" s="183"/>
      <c r="BK15" s="183"/>
      <c r="BL15" s="183"/>
      <c r="BM15" s="183"/>
      <c r="BN15" s="183"/>
      <c r="BO15" s="183"/>
      <c r="BP15" s="183"/>
      <c r="BQ15" s="183"/>
      <c r="BR15" s="183" t="s">
        <v>813</v>
      </c>
      <c r="BS15" s="183"/>
      <c r="BT15" s="183"/>
      <c r="BU15" s="183"/>
      <c r="BV15" s="183"/>
      <c r="BW15" s="183"/>
      <c r="BX15" s="183"/>
      <c r="BY15" s="183"/>
      <c r="BZ15" s="346" t="s">
        <v>538</v>
      </c>
      <c r="CA15" s="183" t="str">
        <f>'Org Raw Data'!$G$28</f>
        <v>ORG_L3_299</v>
      </c>
      <c r="CB15" s="183" t="str">
        <f ca="1">OFFSET('Org Raw Data'!$G$28,0,1)</f>
        <v>FS</v>
      </c>
      <c r="CC15" s="346" t="s">
        <v>533</v>
      </c>
      <c r="CD15" s="183" t="str">
        <f>'Org Raw Data'!$G$19</f>
        <v>ORG_L3_279</v>
      </c>
      <c r="CE15" s="183" t="str">
        <f ca="1">OFFSET('Org Raw Data'!$G$19,0,1)</f>
        <v>IAU</v>
      </c>
      <c r="CF15" s="183"/>
      <c r="CG15" s="183"/>
      <c r="CH15" s="183"/>
      <c r="CI15" s="346" t="s">
        <v>540</v>
      </c>
      <c r="CJ15" s="183" t="str">
        <f>'Org Raw Data'!$G$7</f>
        <v>ORG_L3_280</v>
      </c>
      <c r="CK15" s="183" t="str">
        <f ca="1">OFFSET('Org Raw Data'!$G$7,0,1)</f>
        <v>SSE</v>
      </c>
    </row>
    <row r="16" spans="1:95" ht="24" x14ac:dyDescent="0.3">
      <c r="A16" s="1011"/>
      <c r="B16" s="341"/>
      <c r="C16" s="184"/>
      <c r="D16" s="184"/>
      <c r="E16" s="184"/>
      <c r="F16" s="184"/>
      <c r="G16" s="184"/>
      <c r="H16" s="184"/>
      <c r="I16" s="184"/>
      <c r="J16" s="184"/>
      <c r="K16" s="184"/>
      <c r="L16" s="184"/>
      <c r="M16" s="184"/>
      <c r="N16" s="184"/>
      <c r="O16" s="184"/>
      <c r="P16" s="184"/>
      <c r="Q16" s="184"/>
      <c r="R16" s="184"/>
      <c r="S16" s="184"/>
      <c r="T16" s="184"/>
      <c r="U16" s="184"/>
      <c r="V16" s="184"/>
      <c r="W16" s="184"/>
      <c r="X16" s="184"/>
      <c r="Y16" s="184"/>
      <c r="Z16" s="184"/>
      <c r="AA16" s="184"/>
      <c r="AB16" s="184"/>
      <c r="AC16" s="184"/>
      <c r="AD16" s="184"/>
      <c r="AE16" s="184"/>
      <c r="AF16" s="184"/>
      <c r="AG16" s="184"/>
      <c r="AH16" s="184"/>
      <c r="AI16" s="184"/>
      <c r="AJ16" s="184"/>
      <c r="AK16" s="184"/>
      <c r="AL16" s="184"/>
      <c r="AM16" s="184"/>
      <c r="AN16" s="184"/>
      <c r="AO16" s="184"/>
      <c r="AP16" s="184"/>
      <c r="AQ16" s="184"/>
      <c r="AR16" s="184"/>
      <c r="AS16" s="184"/>
      <c r="AT16" s="184"/>
      <c r="AU16" s="184"/>
      <c r="AV16" s="184"/>
      <c r="AW16" s="184"/>
      <c r="AX16" s="184"/>
      <c r="AY16" s="184"/>
      <c r="AZ16" s="184"/>
      <c r="BA16" s="184"/>
      <c r="BB16" s="184"/>
      <c r="BC16" s="184"/>
      <c r="BD16" s="184"/>
      <c r="BE16" s="184"/>
      <c r="BF16" s="184"/>
      <c r="BG16" s="184"/>
      <c r="BH16" s="184"/>
      <c r="BI16" s="184"/>
      <c r="BJ16" s="184"/>
      <c r="BK16" s="184"/>
      <c r="BL16" s="184"/>
      <c r="BM16" s="184"/>
      <c r="BN16" s="184"/>
      <c r="BO16" s="184"/>
      <c r="BP16" s="184"/>
      <c r="BQ16" s="184"/>
      <c r="BR16" s="184"/>
      <c r="BS16" s="184"/>
      <c r="BT16" s="184"/>
      <c r="BU16" s="184"/>
      <c r="BV16" s="184"/>
      <c r="BW16" s="184"/>
      <c r="BX16" s="184"/>
      <c r="BY16" s="184"/>
      <c r="BZ16" s="346" t="s">
        <v>541</v>
      </c>
      <c r="CA16" s="183" t="str">
        <f>'Org Raw Data'!$G$28</f>
        <v>ORG_L3_299</v>
      </c>
      <c r="CB16" s="183" t="str">
        <f ca="1">OFFSET('Org Raw Data'!$G$28,0,1)</f>
        <v>FS</v>
      </c>
      <c r="CC16" s="346" t="s">
        <v>539</v>
      </c>
      <c r="CD16" s="345" t="str">
        <f>'Org Raw Data'!$G$47</f>
        <v>ORG_L3_284</v>
      </c>
      <c r="CE16" s="345" t="str">
        <f ca="1">OFFSET('Org Raw Data'!$G$47,0,1)</f>
        <v>OPVCG&amp;E</v>
      </c>
      <c r="CF16" s="183"/>
      <c r="CG16" s="183"/>
      <c r="CH16" s="183"/>
      <c r="CI16" s="346" t="s">
        <v>543</v>
      </c>
      <c r="CJ16" s="183" t="str">
        <f>'Org Raw Data'!$G$7</f>
        <v>ORG_L3_280</v>
      </c>
      <c r="CK16" s="183" t="str">
        <f ca="1">OFFSET('Org Raw Data'!$G$7,0,1)</f>
        <v>SSE</v>
      </c>
    </row>
    <row r="17" spans="1:99" ht="24" x14ac:dyDescent="0.3">
      <c r="A17" s="1011"/>
      <c r="B17" s="341"/>
      <c r="C17" s="184"/>
      <c r="D17" s="184"/>
      <c r="E17" s="184"/>
      <c r="F17" s="184"/>
      <c r="G17" s="184"/>
      <c r="H17" s="184"/>
      <c r="I17" s="184"/>
      <c r="J17" s="184"/>
      <c r="K17" s="184"/>
      <c r="L17" s="184"/>
      <c r="M17" s="184"/>
      <c r="N17" s="184"/>
      <c r="O17" s="184"/>
      <c r="P17" s="184"/>
      <c r="Q17" s="184"/>
      <c r="R17" s="184"/>
      <c r="S17" s="184"/>
      <c r="T17" s="184"/>
      <c r="U17" s="184"/>
      <c r="V17" s="184"/>
      <c r="W17" s="184"/>
      <c r="X17" s="184"/>
      <c r="Y17" s="184"/>
      <c r="Z17" s="184"/>
      <c r="AA17" s="184"/>
      <c r="AB17" s="184"/>
      <c r="AC17" s="184"/>
      <c r="AD17" s="184"/>
      <c r="AE17" s="184"/>
      <c r="AF17" s="184"/>
      <c r="AG17" s="184"/>
      <c r="AH17" s="184"/>
      <c r="AI17" s="184"/>
      <c r="AJ17" s="184"/>
      <c r="AK17" s="184"/>
      <c r="AL17" s="184"/>
      <c r="AM17" s="184"/>
      <c r="AN17" s="184"/>
      <c r="AO17" s="184"/>
      <c r="AP17" s="184"/>
      <c r="AQ17" s="184"/>
      <c r="AR17" s="184"/>
      <c r="AS17" s="184"/>
      <c r="AT17" s="184"/>
      <c r="AU17" s="184"/>
      <c r="AV17" s="184"/>
      <c r="AW17" s="184"/>
      <c r="AX17" s="184"/>
      <c r="AY17" s="184"/>
      <c r="AZ17" s="184"/>
      <c r="BA17" s="184"/>
      <c r="BB17" s="184"/>
      <c r="BC17" s="184"/>
      <c r="BD17" s="184"/>
      <c r="BE17" s="184"/>
      <c r="BF17" s="184"/>
      <c r="BG17" s="184"/>
      <c r="BH17" s="184"/>
      <c r="BI17" s="184"/>
      <c r="BJ17" s="184"/>
      <c r="BK17" s="184"/>
      <c r="BL17" s="184"/>
      <c r="BM17" s="184"/>
      <c r="BN17" s="184"/>
      <c r="BO17" s="184"/>
      <c r="BP17" s="184"/>
      <c r="BQ17" s="184"/>
      <c r="BR17" s="184"/>
      <c r="BS17" s="184"/>
      <c r="BT17" s="184"/>
      <c r="BU17" s="184"/>
      <c r="BV17" s="184"/>
      <c r="BW17" s="184"/>
      <c r="BX17" s="184"/>
      <c r="BY17" s="184"/>
      <c r="BZ17" s="346" t="s">
        <v>544</v>
      </c>
      <c r="CA17" s="183" t="str">
        <f>'Org Raw Data'!$G$28</f>
        <v>ORG_L3_299</v>
      </c>
      <c r="CB17" s="183" t="str">
        <f ca="1">OFFSET('Org Raw Data'!$G$28,0,1)</f>
        <v>FS</v>
      </c>
      <c r="CC17" s="346" t="s">
        <v>542</v>
      </c>
      <c r="CD17" s="183" t="str">
        <f>'Org Raw Data'!$G$19</f>
        <v>ORG_L3_279</v>
      </c>
      <c r="CE17" s="183" t="str">
        <f ca="1">OFFSET('Org Raw Data'!$G$19,0,1)</f>
        <v>IAU</v>
      </c>
      <c r="CF17" s="183"/>
      <c r="CG17" s="183"/>
      <c r="CH17" s="183"/>
      <c r="CI17" s="346" t="s">
        <v>545</v>
      </c>
      <c r="CJ17" s="183" t="str">
        <f>'Org Raw Data'!$G$7</f>
        <v>ORG_L3_280</v>
      </c>
      <c r="CK17" s="183" t="str">
        <f ca="1">OFFSET('Org Raw Data'!$G$7,0,1)</f>
        <v>SSE</v>
      </c>
    </row>
    <row r="18" spans="1:99" ht="17.399999999999999" x14ac:dyDescent="0.3">
      <c r="A18" s="1011"/>
      <c r="B18" s="341"/>
      <c r="C18" s="184"/>
      <c r="D18" s="184"/>
      <c r="E18" s="184"/>
      <c r="F18" s="184"/>
      <c r="G18" s="184"/>
      <c r="H18" s="184"/>
      <c r="I18" s="184"/>
      <c r="J18" s="184"/>
      <c r="K18" s="184"/>
      <c r="L18" s="184"/>
      <c r="M18" s="184"/>
      <c r="N18" s="184"/>
      <c r="O18" s="184"/>
      <c r="P18" s="184"/>
      <c r="Q18" s="184"/>
      <c r="R18" s="184"/>
      <c r="S18" s="184"/>
      <c r="T18" s="184"/>
      <c r="U18" s="184"/>
      <c r="V18" s="184"/>
      <c r="W18" s="184"/>
      <c r="X18" s="184"/>
      <c r="Y18" s="184"/>
      <c r="Z18" s="184"/>
      <c r="AA18" s="184"/>
      <c r="AB18" s="184"/>
      <c r="AC18" s="184"/>
      <c r="AD18" s="184"/>
      <c r="AE18" s="184"/>
      <c r="AF18" s="184"/>
      <c r="AG18" s="184"/>
      <c r="AH18" s="184"/>
      <c r="AI18" s="184"/>
      <c r="AJ18" s="184"/>
      <c r="AK18" s="184"/>
      <c r="AL18" s="184"/>
      <c r="AM18" s="184"/>
      <c r="AN18" s="184"/>
      <c r="AO18" s="184"/>
      <c r="AP18" s="184"/>
      <c r="AQ18" s="184"/>
      <c r="AR18" s="184"/>
      <c r="AS18" s="184"/>
      <c r="AT18" s="184"/>
      <c r="AU18" s="184"/>
      <c r="AV18" s="184"/>
      <c r="AW18" s="184"/>
      <c r="AX18" s="184"/>
      <c r="AY18" s="184"/>
      <c r="AZ18" s="184"/>
      <c r="BA18" s="184"/>
      <c r="BB18" s="184"/>
      <c r="BC18" s="184"/>
      <c r="BD18" s="184"/>
      <c r="BE18" s="184"/>
      <c r="BF18" s="184"/>
      <c r="BG18" s="184"/>
      <c r="BH18" s="184"/>
      <c r="BI18" s="184"/>
      <c r="BJ18" s="184"/>
      <c r="BK18" s="184"/>
      <c r="BL18" s="184"/>
      <c r="BM18" s="184"/>
      <c r="BN18" s="184"/>
      <c r="BO18" s="184"/>
      <c r="BP18" s="184"/>
      <c r="BQ18" s="184"/>
      <c r="BR18" s="184"/>
      <c r="BS18" s="184"/>
      <c r="BT18" s="184"/>
      <c r="BU18" s="184"/>
      <c r="BV18" s="184"/>
      <c r="BW18" s="184"/>
      <c r="BX18" s="184"/>
      <c r="BY18" s="184"/>
      <c r="BZ18" s="346" t="s">
        <v>546</v>
      </c>
      <c r="CA18" s="183" t="str">
        <f>'Org Raw Data'!$G$28</f>
        <v>ORG_L3_299</v>
      </c>
      <c r="CB18" s="183" t="str">
        <f ca="1">OFFSET('Org Raw Data'!$G$28,0,1)</f>
        <v>FS</v>
      </c>
      <c r="CC18" s="183"/>
      <c r="CD18" s="183"/>
      <c r="CE18" s="183"/>
      <c r="CF18" s="183"/>
      <c r="CG18" s="183"/>
      <c r="CH18" s="183"/>
      <c r="CI18" s="346" t="s">
        <v>547</v>
      </c>
      <c r="CJ18" s="345" t="str">
        <f>'Org Raw Data'!$G$21</f>
        <v>ORG_L3_296</v>
      </c>
      <c r="CK18" s="345" t="str">
        <f ca="1">OFFSET('Org Raw Data'!$G$21,0,1)</f>
        <v>FM</v>
      </c>
    </row>
    <row r="19" spans="1:99" ht="18" thickBot="1" x14ac:dyDescent="0.35">
      <c r="A19" s="1011"/>
      <c r="B19" s="341"/>
      <c r="C19" s="184"/>
      <c r="D19" s="184"/>
      <c r="E19" s="184"/>
      <c r="F19" s="184"/>
      <c r="G19" s="184"/>
      <c r="H19" s="184"/>
      <c r="I19" s="184"/>
      <c r="J19" s="184"/>
      <c r="K19" s="184"/>
      <c r="L19" s="184"/>
      <c r="M19" s="184"/>
      <c r="N19" s="184"/>
      <c r="O19" s="184"/>
      <c r="P19" s="184"/>
      <c r="Q19" s="184"/>
      <c r="R19" s="184"/>
      <c r="S19" s="184"/>
      <c r="T19" s="184"/>
      <c r="U19" s="184"/>
      <c r="V19" s="184"/>
      <c r="W19" s="184"/>
      <c r="X19" s="184"/>
      <c r="Y19" s="184"/>
      <c r="Z19" s="184"/>
      <c r="AA19" s="184"/>
      <c r="AB19" s="184"/>
      <c r="AC19" s="184"/>
      <c r="AD19" s="184"/>
      <c r="AE19" s="184"/>
      <c r="AF19" s="184"/>
      <c r="AG19" s="184"/>
      <c r="AH19" s="184"/>
      <c r="AI19" s="184"/>
      <c r="AJ19" s="184"/>
      <c r="AK19" s="184"/>
      <c r="AL19" s="184"/>
      <c r="AM19" s="184"/>
      <c r="AN19" s="184"/>
      <c r="AO19" s="184"/>
      <c r="AP19" s="184"/>
      <c r="AQ19" s="184"/>
      <c r="AR19" s="184"/>
      <c r="AS19" s="184"/>
      <c r="AT19" s="184"/>
      <c r="AU19" s="184"/>
      <c r="AV19" s="184"/>
      <c r="AW19" s="184"/>
      <c r="AX19" s="184"/>
      <c r="AY19" s="184"/>
      <c r="AZ19" s="184"/>
      <c r="BA19" s="184"/>
      <c r="BB19" s="184"/>
      <c r="BC19" s="184"/>
      <c r="BD19" s="184"/>
      <c r="BE19" s="184"/>
      <c r="BF19" s="184"/>
      <c r="BG19" s="184"/>
      <c r="BH19" s="184"/>
      <c r="BI19" s="184"/>
      <c r="BJ19" s="184"/>
      <c r="BK19" s="184"/>
      <c r="BL19" s="184"/>
      <c r="BM19" s="184"/>
      <c r="BN19" s="184"/>
      <c r="BO19" s="184"/>
      <c r="BP19" s="184"/>
      <c r="BQ19" s="184"/>
      <c r="BR19" s="184"/>
      <c r="BS19" s="184"/>
      <c r="BT19" s="184"/>
      <c r="BU19" s="184"/>
      <c r="BV19" s="184"/>
      <c r="BW19" s="184"/>
      <c r="BX19" s="184"/>
      <c r="BY19" s="184"/>
      <c r="BZ19" s="183"/>
      <c r="CA19" s="183"/>
      <c r="CB19" s="183"/>
      <c r="CC19" s="183"/>
      <c r="CD19" s="183"/>
      <c r="CE19" s="183"/>
      <c r="CF19" s="183"/>
      <c r="CG19" s="183"/>
      <c r="CH19" s="183"/>
      <c r="CI19" s="348" t="s">
        <v>548</v>
      </c>
      <c r="CJ19" s="345" t="str">
        <f>'Org Raw Data'!$G$21</f>
        <v>ORG_L3_296</v>
      </c>
      <c r="CK19" s="345" t="str">
        <f ca="1">OFFSET('Org Raw Data'!$G$21,0,1)</f>
        <v>FM</v>
      </c>
    </row>
    <row r="20" spans="1:99" ht="55.5" hidden="1" customHeight="1" x14ac:dyDescent="0.25">
      <c r="A20" s="1012" t="s">
        <v>814</v>
      </c>
      <c r="B20" s="1000" t="s">
        <v>550</v>
      </c>
      <c r="C20" s="212" t="s">
        <v>551</v>
      </c>
      <c r="D20" s="200" t="str">
        <f>'Org Raw Data'!$G$14</f>
        <v>ORG_L3_297</v>
      </c>
      <c r="E20" s="200" t="str">
        <f ca="1">OFFSET('Org Raw Data'!$G$14,0,1)</f>
        <v>CSALT</v>
      </c>
      <c r="F20" s="201"/>
      <c r="G20" s="200"/>
      <c r="H20" s="200"/>
      <c r="I20" s="201"/>
      <c r="J20" s="201"/>
      <c r="K20" s="201"/>
      <c r="L20" s="201"/>
      <c r="M20" s="201"/>
      <c r="N20" s="201"/>
      <c r="O20" s="201"/>
      <c r="P20" s="201"/>
      <c r="Q20" s="201"/>
      <c r="R20" s="201"/>
      <c r="S20" s="201"/>
      <c r="T20" s="201"/>
      <c r="U20" s="201"/>
      <c r="V20" s="201"/>
      <c r="W20" s="201"/>
      <c r="X20" s="201"/>
      <c r="Y20" s="201"/>
      <c r="Z20" s="201"/>
      <c r="AA20" s="201"/>
      <c r="AB20" s="201"/>
      <c r="AC20" s="201"/>
      <c r="AD20" s="201"/>
      <c r="AE20" s="201"/>
      <c r="AF20" s="201"/>
      <c r="AG20" s="201"/>
      <c r="AH20" s="201"/>
      <c r="AI20" s="201"/>
      <c r="AJ20" s="201"/>
      <c r="AK20" s="201"/>
      <c r="AL20" s="201"/>
      <c r="AM20" s="200"/>
      <c r="AN20" s="200"/>
      <c r="AO20" s="200"/>
      <c r="AP20" s="200"/>
      <c r="AQ20" s="200"/>
      <c r="AR20" s="200"/>
      <c r="AS20" s="200"/>
      <c r="AT20" s="200"/>
      <c r="AU20" s="200"/>
      <c r="AV20" s="201"/>
      <c r="AW20" s="201"/>
      <c r="AX20" s="201"/>
      <c r="AY20" s="201"/>
      <c r="AZ20" s="201"/>
      <c r="BA20" s="201"/>
      <c r="BB20" s="201"/>
      <c r="BC20" s="201"/>
      <c r="BD20" s="201"/>
      <c r="BE20" s="201"/>
      <c r="BF20" s="201"/>
      <c r="BG20" s="201"/>
      <c r="BH20" s="201"/>
      <c r="BI20" s="201"/>
      <c r="BJ20" s="201"/>
      <c r="BK20" s="201"/>
      <c r="BL20" s="201"/>
      <c r="BM20" s="201"/>
      <c r="BN20" s="201"/>
      <c r="BO20" s="201"/>
      <c r="BP20" s="201"/>
      <c r="BQ20" s="201"/>
      <c r="BR20" s="201"/>
      <c r="BS20" s="201"/>
      <c r="BT20" s="201"/>
      <c r="BU20" s="201"/>
      <c r="BV20" s="201"/>
      <c r="BW20" s="201"/>
      <c r="BX20" s="201"/>
      <c r="BY20" s="201"/>
      <c r="BZ20" s="201"/>
      <c r="CA20" s="201"/>
      <c r="CB20" s="201"/>
      <c r="CC20" s="201"/>
      <c r="CD20" s="201"/>
      <c r="CE20" s="201"/>
      <c r="CF20" s="201"/>
      <c r="CG20" s="201"/>
      <c r="CH20" s="201"/>
      <c r="CI20" s="201"/>
      <c r="CJ20" s="201"/>
      <c r="CK20" s="371"/>
    </row>
    <row r="21" spans="1:99" ht="24.6" hidden="1" thickBot="1" x14ac:dyDescent="0.3">
      <c r="A21" s="1013"/>
      <c r="B21" s="1001"/>
      <c r="C21" s="212" t="s">
        <v>552</v>
      </c>
      <c r="D21" s="356" t="str">
        <f>'Org Raw Data'!$G$14</f>
        <v>ORG_L3_297</v>
      </c>
      <c r="E21" s="356" t="str">
        <f ca="1">OFFSET('Org Raw Data'!$G$14,0,1)</f>
        <v>CSALT</v>
      </c>
      <c r="F21" s="357"/>
      <c r="G21" s="356"/>
      <c r="H21" s="356"/>
      <c r="I21" s="357"/>
      <c r="J21" s="357"/>
      <c r="K21" s="357"/>
      <c r="L21" s="357"/>
      <c r="M21" s="357"/>
      <c r="N21" s="357"/>
      <c r="O21" s="357"/>
      <c r="P21" s="357"/>
      <c r="Q21" s="357"/>
      <c r="R21" s="357"/>
      <c r="S21" s="357"/>
      <c r="T21" s="357"/>
      <c r="U21" s="357"/>
      <c r="V21" s="357"/>
      <c r="W21" s="357"/>
      <c r="X21" s="357"/>
      <c r="Y21" s="357"/>
      <c r="Z21" s="357"/>
      <c r="AA21" s="357"/>
      <c r="AB21" s="357"/>
      <c r="AC21" s="357"/>
      <c r="AD21" s="357"/>
      <c r="AE21" s="357"/>
      <c r="AF21" s="357"/>
      <c r="AG21" s="357"/>
      <c r="AH21" s="357"/>
      <c r="AI21" s="357"/>
      <c r="AJ21" s="357"/>
      <c r="AK21" s="357"/>
      <c r="AL21" s="357"/>
      <c r="AM21" s="356"/>
      <c r="AN21" s="356"/>
      <c r="AO21" s="356"/>
      <c r="AP21" s="356"/>
      <c r="AQ21" s="356"/>
      <c r="AR21" s="356"/>
      <c r="AS21" s="356"/>
      <c r="AT21" s="356"/>
      <c r="AU21" s="356"/>
      <c r="AV21" s="357"/>
      <c r="AW21" s="357"/>
      <c r="AX21" s="357"/>
      <c r="AY21" s="357"/>
      <c r="AZ21" s="357"/>
      <c r="BA21" s="357"/>
      <c r="BB21" s="357"/>
      <c r="BC21" s="357"/>
      <c r="BD21" s="357"/>
      <c r="BE21" s="357"/>
      <c r="BF21" s="357"/>
      <c r="BG21" s="357"/>
      <c r="BH21" s="357"/>
      <c r="BI21" s="357"/>
      <c r="BJ21" s="357"/>
      <c r="BK21" s="357"/>
      <c r="BL21" s="357"/>
      <c r="BM21" s="357"/>
      <c r="BN21" s="357"/>
      <c r="BO21" s="357"/>
      <c r="BP21" s="357"/>
      <c r="BQ21" s="357"/>
      <c r="BR21" s="357"/>
      <c r="BS21" s="357"/>
      <c r="BT21" s="357"/>
      <c r="BU21" s="357"/>
      <c r="BV21" s="357"/>
      <c r="BW21" s="357"/>
      <c r="BX21" s="357"/>
      <c r="BY21" s="357"/>
      <c r="BZ21" s="357"/>
      <c r="CA21" s="357"/>
      <c r="CB21" s="357"/>
      <c r="CC21" s="357"/>
      <c r="CD21" s="357"/>
      <c r="CE21" s="357"/>
      <c r="CF21" s="357"/>
      <c r="CG21" s="357"/>
      <c r="CH21" s="357"/>
      <c r="CI21" s="357"/>
      <c r="CJ21" s="357"/>
      <c r="CK21" s="376"/>
    </row>
    <row r="22" spans="1:99" ht="36.9" hidden="1" customHeight="1" thickTop="1" x14ac:dyDescent="0.25">
      <c r="A22" s="1013"/>
      <c r="B22" s="1002" t="s">
        <v>553</v>
      </c>
      <c r="C22" s="184"/>
      <c r="D22" s="359"/>
      <c r="E22" s="359"/>
      <c r="F22" s="360" t="s">
        <v>554</v>
      </c>
      <c r="G22" s="361" t="str">
        <f>'Org Raw Data'!$G$7</f>
        <v>ORG_L3_280</v>
      </c>
      <c r="H22" s="361" t="str">
        <f ca="1">OFFSET('Org Raw Data'!$G$7,0,1)</f>
        <v>SSE</v>
      </c>
      <c r="I22" s="359"/>
      <c r="J22" s="359"/>
      <c r="K22" s="359"/>
      <c r="L22" s="359"/>
      <c r="M22" s="359"/>
      <c r="N22" s="359"/>
      <c r="O22" s="359"/>
      <c r="P22" s="359"/>
      <c r="Q22" s="359"/>
      <c r="R22" s="359"/>
      <c r="S22" s="359"/>
      <c r="T22" s="359"/>
      <c r="U22" s="359"/>
      <c r="V22" s="359"/>
      <c r="W22" s="359"/>
      <c r="X22" s="359"/>
      <c r="Y22" s="359"/>
      <c r="Z22" s="359"/>
      <c r="AA22" s="359"/>
      <c r="AB22" s="359"/>
      <c r="AC22" s="359"/>
      <c r="AD22" s="359"/>
      <c r="AE22" s="359"/>
      <c r="AF22" s="359"/>
      <c r="AG22" s="359"/>
      <c r="AH22" s="359"/>
      <c r="AI22" s="359"/>
      <c r="AJ22" s="359"/>
      <c r="AK22" s="359"/>
      <c r="AL22" s="359"/>
      <c r="AM22" s="361"/>
      <c r="AN22" s="361"/>
      <c r="AO22" s="361"/>
      <c r="AP22" s="361"/>
      <c r="AQ22" s="361"/>
      <c r="AR22" s="361"/>
      <c r="AS22" s="361"/>
      <c r="AT22" s="361"/>
      <c r="AU22" s="361"/>
      <c r="AV22" s="359"/>
      <c r="AW22" s="359"/>
      <c r="AX22" s="359"/>
      <c r="AY22" s="359"/>
      <c r="AZ22" s="359"/>
      <c r="BA22" s="359"/>
      <c r="BB22" s="359"/>
      <c r="BC22" s="359"/>
      <c r="BD22" s="359"/>
      <c r="BE22" s="359"/>
      <c r="BF22" s="359"/>
      <c r="BG22" s="359"/>
      <c r="BH22" s="359"/>
      <c r="BI22" s="359"/>
      <c r="BJ22" s="359"/>
      <c r="BK22" s="359"/>
      <c r="BL22" s="359"/>
      <c r="BM22" s="359"/>
      <c r="BN22" s="359"/>
      <c r="BO22" s="359"/>
      <c r="BP22" s="359"/>
      <c r="BQ22" s="359"/>
      <c r="BR22" s="359"/>
      <c r="BS22" s="359"/>
      <c r="BT22" s="359"/>
      <c r="BU22" s="359"/>
      <c r="BV22" s="359"/>
      <c r="BW22" s="359"/>
      <c r="BX22" s="359"/>
      <c r="BY22" s="359"/>
      <c r="BZ22" s="359"/>
      <c r="CA22" s="359"/>
      <c r="CB22" s="359"/>
      <c r="CC22" s="359"/>
      <c r="CD22" s="359"/>
      <c r="CE22" s="359"/>
      <c r="CF22" s="359"/>
      <c r="CG22" s="359"/>
      <c r="CH22" s="359"/>
      <c r="CI22" s="359"/>
      <c r="CJ22" s="359"/>
      <c r="CK22" s="377"/>
    </row>
    <row r="23" spans="1:99" ht="18.600000000000001" hidden="1" customHeight="1" thickBot="1" x14ac:dyDescent="0.3">
      <c r="A23" s="1013"/>
      <c r="B23" s="1001"/>
      <c r="C23" s="357"/>
      <c r="D23" s="357"/>
      <c r="E23" s="357"/>
      <c r="F23" s="355" t="s">
        <v>555</v>
      </c>
      <c r="G23" s="356" t="str">
        <f>'Org Raw Data'!$G$7</f>
        <v>ORG_L3_280</v>
      </c>
      <c r="H23" s="356" t="str">
        <f ca="1">OFFSET('Org Raw Data'!$G$7,0,1)</f>
        <v>SSE</v>
      </c>
      <c r="I23" s="357"/>
      <c r="J23" s="357"/>
      <c r="K23" s="357"/>
      <c r="L23" s="357"/>
      <c r="M23" s="357"/>
      <c r="N23" s="357"/>
      <c r="O23" s="357"/>
      <c r="P23" s="357"/>
      <c r="Q23" s="357"/>
      <c r="R23" s="357"/>
      <c r="S23" s="357"/>
      <c r="T23" s="357"/>
      <c r="U23" s="357"/>
      <c r="V23" s="357"/>
      <c r="W23" s="357"/>
      <c r="X23" s="357"/>
      <c r="Y23" s="357"/>
      <c r="Z23" s="357"/>
      <c r="AA23" s="357"/>
      <c r="AB23" s="357"/>
      <c r="AC23" s="357"/>
      <c r="AD23" s="357"/>
      <c r="AE23" s="357"/>
      <c r="AF23" s="357"/>
      <c r="AG23" s="357"/>
      <c r="AH23" s="357"/>
      <c r="AI23" s="357"/>
      <c r="AJ23" s="357"/>
      <c r="AK23" s="357"/>
      <c r="AL23" s="357"/>
      <c r="AM23" s="356"/>
      <c r="AN23" s="356"/>
      <c r="AO23" s="356"/>
      <c r="AP23" s="356"/>
      <c r="AQ23" s="356"/>
      <c r="AR23" s="356"/>
      <c r="AS23" s="356"/>
      <c r="AT23" s="356"/>
      <c r="AU23" s="356"/>
      <c r="AV23" s="357"/>
      <c r="AW23" s="357"/>
      <c r="AX23" s="357"/>
      <c r="AY23" s="357"/>
      <c r="AZ23" s="357"/>
      <c r="BA23" s="357"/>
      <c r="BB23" s="357"/>
      <c r="BC23" s="357"/>
      <c r="BD23" s="357"/>
      <c r="BE23" s="357"/>
      <c r="BF23" s="357"/>
      <c r="BG23" s="357"/>
      <c r="BH23" s="357"/>
      <c r="BI23" s="357"/>
      <c r="BJ23" s="357"/>
      <c r="BK23" s="357"/>
      <c r="BL23" s="357"/>
      <c r="BM23" s="357"/>
      <c r="BN23" s="357"/>
      <c r="BO23" s="357"/>
      <c r="BP23" s="357"/>
      <c r="BQ23" s="357"/>
      <c r="BR23" s="357"/>
      <c r="BS23" s="357"/>
      <c r="BT23" s="357"/>
      <c r="BU23" s="357"/>
      <c r="BV23" s="357"/>
      <c r="BW23" s="357"/>
      <c r="BX23" s="357"/>
      <c r="BY23" s="357"/>
      <c r="BZ23" s="357"/>
      <c r="CA23" s="357"/>
      <c r="CB23" s="357"/>
      <c r="CC23" s="357"/>
      <c r="CD23" s="357"/>
      <c r="CE23" s="357"/>
      <c r="CF23" s="357"/>
      <c r="CG23" s="357"/>
      <c r="CH23" s="357"/>
      <c r="CI23" s="357"/>
      <c r="CJ23" s="357"/>
      <c r="CK23" s="376"/>
    </row>
    <row r="24" spans="1:99" ht="36.9" hidden="1" customHeight="1" thickTop="1" x14ac:dyDescent="0.25">
      <c r="A24" s="1013"/>
      <c r="B24" s="1002" t="s">
        <v>556</v>
      </c>
      <c r="C24" s="359"/>
      <c r="D24" s="359"/>
      <c r="E24" s="359"/>
      <c r="F24" s="359"/>
      <c r="G24" s="359"/>
      <c r="H24" s="359"/>
      <c r="I24" s="360" t="s">
        <v>557</v>
      </c>
      <c r="J24" s="361" t="str">
        <f>'Org Raw Data'!$G$7</f>
        <v>ORG_L3_280</v>
      </c>
      <c r="K24" s="361" t="str">
        <f ca="1">OFFSET('Org Raw Data'!$G$7,0,1)</f>
        <v>SSE</v>
      </c>
      <c r="L24" s="360" t="s">
        <v>563</v>
      </c>
      <c r="M24" s="361" t="str">
        <f>'Org Raw Data'!$G$7</f>
        <v>ORG_L3_280</v>
      </c>
      <c r="N24" s="361" t="str">
        <f ca="1">OFFSET('Org Raw Data'!$G$7,0,1)</f>
        <v>SSE</v>
      </c>
      <c r="O24" s="359"/>
      <c r="P24" s="359"/>
      <c r="Q24" s="359"/>
      <c r="R24" s="359"/>
      <c r="S24" s="359"/>
      <c r="T24" s="359"/>
      <c r="U24" s="360" t="s">
        <v>568</v>
      </c>
      <c r="V24" s="361" t="str">
        <f>'Org Raw Data'!$G$7</f>
        <v>ORG_L3_280</v>
      </c>
      <c r="W24" s="361" t="str">
        <f ca="1">OFFSET('Org Raw Data'!$G$7,0,1)</f>
        <v>SSE</v>
      </c>
      <c r="X24" s="360" t="s">
        <v>558</v>
      </c>
      <c r="Y24" s="361" t="str">
        <f>'Org Raw Data'!$G$20</f>
        <v>ORG_L3_294</v>
      </c>
      <c r="Z24" s="361" t="str">
        <f ca="1">OFFSET('Org Raw Data'!$G$20,0,1)</f>
        <v>ASU</v>
      </c>
      <c r="AA24" s="359"/>
      <c r="AB24" s="359"/>
      <c r="AC24" s="359"/>
      <c r="AD24" s="359"/>
      <c r="AE24" s="359"/>
      <c r="AF24" s="359"/>
      <c r="AG24" s="359"/>
      <c r="AH24" s="359"/>
      <c r="AI24" s="359"/>
      <c r="AJ24" s="359"/>
      <c r="AK24" s="359"/>
      <c r="AL24" s="359"/>
      <c r="AM24" s="361"/>
      <c r="AN24" s="361"/>
      <c r="AO24" s="361"/>
      <c r="AP24" s="361"/>
      <c r="AQ24" s="361"/>
      <c r="AR24" s="361"/>
      <c r="AS24" s="361"/>
      <c r="AT24" s="361"/>
      <c r="AU24" s="361"/>
      <c r="AV24" s="359"/>
      <c r="AW24" s="359"/>
      <c r="AX24" s="359"/>
      <c r="AY24" s="359"/>
      <c r="AZ24" s="359"/>
      <c r="BA24" s="359"/>
      <c r="BB24" s="359"/>
      <c r="BC24" s="359"/>
      <c r="BD24" s="359"/>
      <c r="BE24" s="359"/>
      <c r="BF24" s="359"/>
      <c r="BG24" s="359"/>
      <c r="BH24" s="359"/>
      <c r="BI24" s="359"/>
      <c r="BJ24" s="359"/>
      <c r="BK24" s="359"/>
      <c r="BL24" s="359"/>
      <c r="BM24" s="359"/>
      <c r="BN24" s="359"/>
      <c r="BO24" s="359"/>
      <c r="BP24" s="359"/>
      <c r="BQ24" s="359"/>
      <c r="BR24" s="359" t="s">
        <v>587</v>
      </c>
      <c r="BS24" s="359"/>
      <c r="BT24" s="359"/>
      <c r="BU24" s="359"/>
      <c r="BV24" s="359"/>
      <c r="BW24" s="359"/>
      <c r="BX24" s="359"/>
      <c r="BY24" s="359"/>
      <c r="BZ24" s="359"/>
      <c r="CA24" s="359"/>
      <c r="CB24" s="359"/>
      <c r="CC24" s="359"/>
      <c r="CD24" s="359"/>
      <c r="CE24" s="359"/>
      <c r="CF24" s="359"/>
      <c r="CG24" s="359"/>
      <c r="CH24" s="359"/>
      <c r="CI24" s="359"/>
      <c r="CJ24" s="359"/>
      <c r="CK24" s="377"/>
    </row>
    <row r="25" spans="1:99" ht="18.600000000000001" hidden="1" customHeight="1" x14ac:dyDescent="0.25">
      <c r="A25" s="1013"/>
      <c r="B25" s="1003"/>
      <c r="C25" s="184"/>
      <c r="D25" s="184"/>
      <c r="E25" s="184"/>
      <c r="F25" s="184"/>
      <c r="G25" s="184"/>
      <c r="H25" s="184"/>
      <c r="I25" s="346" t="s">
        <v>559</v>
      </c>
      <c r="J25" s="183" t="str">
        <f>'Org Raw Data'!$G$7</f>
        <v>ORG_L3_280</v>
      </c>
      <c r="K25" s="183" t="str">
        <f ca="1">OFFSET('Org Raw Data'!$G$7,0,1)</f>
        <v>SSE</v>
      </c>
      <c r="L25" s="346" t="s">
        <v>566</v>
      </c>
      <c r="M25" s="183" t="str">
        <f>'Org Raw Data'!$G$7</f>
        <v>ORG_L3_280</v>
      </c>
      <c r="N25" s="183" t="str">
        <f ca="1">OFFSET('Org Raw Data'!$G$7,0,1)</f>
        <v>SSE</v>
      </c>
      <c r="O25" s="183"/>
      <c r="P25" s="183"/>
      <c r="Q25" s="183"/>
      <c r="R25" s="184"/>
      <c r="S25" s="184"/>
      <c r="T25" s="184"/>
      <c r="U25" s="183"/>
      <c r="V25" s="183"/>
      <c r="W25" s="183"/>
      <c r="X25" s="346" t="s">
        <v>561</v>
      </c>
      <c r="Y25" s="183" t="str">
        <f>'Org Raw Data'!$G$20</f>
        <v>ORG_L3_294</v>
      </c>
      <c r="Z25" s="183" t="str">
        <f ca="1">OFFSET('Org Raw Data'!$G$20,0,1)</f>
        <v>ASU</v>
      </c>
      <c r="AA25" s="184"/>
      <c r="AB25" s="184"/>
      <c r="AC25" s="184"/>
      <c r="AD25" s="184"/>
      <c r="AE25" s="184"/>
      <c r="AF25" s="184"/>
      <c r="AG25" s="184"/>
      <c r="AH25" s="184"/>
      <c r="AI25" s="184"/>
      <c r="AJ25" s="184"/>
      <c r="AK25" s="184"/>
      <c r="AL25" s="184"/>
      <c r="AM25" s="183"/>
      <c r="AN25" s="183"/>
      <c r="AO25" s="183"/>
      <c r="AP25" s="183"/>
      <c r="AQ25" s="183"/>
      <c r="AR25" s="183"/>
      <c r="AS25" s="183"/>
      <c r="AT25" s="183"/>
      <c r="AU25" s="183"/>
      <c r="AV25" s="184"/>
      <c r="AW25" s="184"/>
      <c r="AX25" s="184"/>
      <c r="AY25" s="184"/>
      <c r="AZ25" s="184"/>
      <c r="BA25" s="184"/>
      <c r="BB25" s="184"/>
      <c r="BC25" s="184"/>
      <c r="BD25" s="184"/>
      <c r="BE25" s="184"/>
      <c r="BF25" s="184"/>
      <c r="BG25" s="184"/>
      <c r="BH25" s="184"/>
      <c r="BI25" s="184"/>
      <c r="BJ25" s="184"/>
      <c r="BK25" s="184"/>
      <c r="BL25" s="184"/>
      <c r="BM25" s="184"/>
      <c r="BN25" s="184"/>
      <c r="BO25" s="184"/>
      <c r="BP25" s="184"/>
      <c r="BQ25" s="184"/>
      <c r="BR25" s="184"/>
      <c r="BS25" s="184"/>
      <c r="BT25" s="184"/>
      <c r="BU25" s="184"/>
      <c r="BV25" s="184"/>
      <c r="BW25" s="184"/>
      <c r="BX25" s="184"/>
      <c r="BY25" s="184"/>
      <c r="BZ25" s="184"/>
      <c r="CA25" s="184"/>
      <c r="CB25" s="184"/>
      <c r="CC25" s="184"/>
      <c r="CD25" s="184"/>
      <c r="CE25" s="184"/>
      <c r="CF25" s="184"/>
      <c r="CG25" s="184"/>
      <c r="CH25" s="184"/>
      <c r="CI25" s="184"/>
      <c r="CJ25" s="184"/>
      <c r="CK25" s="372"/>
    </row>
    <row r="26" spans="1:99" ht="24" hidden="1" x14ac:dyDescent="0.25">
      <c r="A26" s="1013"/>
      <c r="B26" s="1003"/>
      <c r="C26" s="184"/>
      <c r="D26" s="184"/>
      <c r="E26" s="184"/>
      <c r="F26" s="184"/>
      <c r="G26" s="184"/>
      <c r="H26" s="184"/>
      <c r="I26" s="346" t="s">
        <v>560</v>
      </c>
      <c r="J26" s="183" t="str">
        <f>'Org Raw Data'!$G$7</f>
        <v>ORG_L3_280</v>
      </c>
      <c r="K26" s="183" t="str">
        <f ca="1">OFFSET('Org Raw Data'!$G$7,0,1)</f>
        <v>SSE</v>
      </c>
      <c r="L26" s="183"/>
      <c r="M26" s="183"/>
      <c r="N26" s="183"/>
      <c r="O26" s="183"/>
      <c r="P26" s="183"/>
      <c r="Q26" s="183"/>
      <c r="R26" s="184"/>
      <c r="S26" s="184"/>
      <c r="T26" s="184"/>
      <c r="U26" s="183"/>
      <c r="V26" s="183"/>
      <c r="W26" s="183"/>
      <c r="X26" s="346" t="s">
        <v>562</v>
      </c>
      <c r="Y26" s="183" t="str">
        <f>'Org Raw Data'!$G$20</f>
        <v>ORG_L3_294</v>
      </c>
      <c r="Z26" s="183" t="str">
        <f ca="1">OFFSET('Org Raw Data'!$G$20,0,1)</f>
        <v>ASU</v>
      </c>
      <c r="AA26" s="184"/>
      <c r="AB26" s="184"/>
      <c r="AC26" s="184"/>
      <c r="AD26" s="184"/>
      <c r="AE26" s="184"/>
      <c r="AF26" s="184"/>
      <c r="AG26" s="184"/>
      <c r="AH26" s="184"/>
      <c r="AI26" s="184"/>
      <c r="AJ26" s="184"/>
      <c r="AK26" s="184"/>
      <c r="AL26" s="184"/>
      <c r="AM26" s="183"/>
      <c r="AN26" s="183"/>
      <c r="AO26" s="183"/>
      <c r="AP26" s="183"/>
      <c r="AQ26" s="183"/>
      <c r="AR26" s="183"/>
      <c r="AS26" s="183"/>
      <c r="AT26" s="183"/>
      <c r="AU26" s="183"/>
      <c r="AV26" s="184"/>
      <c r="AW26" s="184"/>
      <c r="AX26" s="184"/>
      <c r="AY26" s="184"/>
      <c r="AZ26" s="184"/>
      <c r="BA26" s="184"/>
      <c r="BB26" s="184"/>
      <c r="BC26" s="184"/>
      <c r="BD26" s="184"/>
      <c r="BE26" s="184"/>
      <c r="BF26" s="184"/>
      <c r="BG26" s="184"/>
      <c r="BH26" s="184"/>
      <c r="BI26" s="184"/>
      <c r="BJ26" s="184"/>
      <c r="BK26" s="184"/>
      <c r="BL26" s="184"/>
      <c r="BM26" s="184"/>
      <c r="BN26" s="184"/>
      <c r="BO26" s="184"/>
      <c r="BP26" s="184"/>
      <c r="BQ26" s="184"/>
      <c r="BR26" s="184"/>
      <c r="BS26" s="184"/>
      <c r="BT26" s="184"/>
      <c r="BU26" s="184"/>
      <c r="BV26" s="184"/>
      <c r="BW26" s="184"/>
      <c r="BX26" s="184"/>
      <c r="BY26" s="184"/>
      <c r="BZ26" s="184"/>
      <c r="CA26" s="184"/>
      <c r="CB26" s="184"/>
      <c r="CC26" s="184"/>
      <c r="CD26" s="184"/>
      <c r="CE26" s="184"/>
      <c r="CF26" s="184"/>
      <c r="CG26" s="184"/>
      <c r="CH26" s="184"/>
      <c r="CI26" s="184"/>
      <c r="CJ26" s="184"/>
      <c r="CK26" s="372"/>
    </row>
    <row r="27" spans="1:99" ht="24" hidden="1" x14ac:dyDescent="0.25">
      <c r="A27" s="1013"/>
      <c r="B27" s="1003"/>
      <c r="C27" s="184"/>
      <c r="D27" s="184"/>
      <c r="E27" s="184"/>
      <c r="F27" s="184"/>
      <c r="G27" s="184"/>
      <c r="H27" s="184"/>
      <c r="I27" s="346" t="s">
        <v>567</v>
      </c>
      <c r="J27" s="183" t="str">
        <f>'Org Raw Data'!$G$7</f>
        <v>ORG_L3_280</v>
      </c>
      <c r="K27" s="183" t="str">
        <f ca="1">OFFSET('Org Raw Data'!$G$7,0,1)</f>
        <v>SSE</v>
      </c>
      <c r="L27" s="183"/>
      <c r="M27" s="183"/>
      <c r="N27" s="183"/>
      <c r="O27" s="183"/>
      <c r="P27" s="183"/>
      <c r="Q27" s="183"/>
      <c r="R27" s="184"/>
      <c r="S27" s="184"/>
      <c r="T27" s="184"/>
      <c r="U27" s="183" t="s">
        <v>587</v>
      </c>
      <c r="V27" s="183"/>
      <c r="W27" s="183"/>
      <c r="X27" s="346" t="s">
        <v>564</v>
      </c>
      <c r="Y27" s="183" t="str">
        <f>'Org Raw Data'!$G$20</f>
        <v>ORG_L3_294</v>
      </c>
      <c r="Z27" s="183" t="str">
        <f ca="1">OFFSET('Org Raw Data'!$G$20,0,1)</f>
        <v>ASU</v>
      </c>
      <c r="AA27" s="184"/>
      <c r="AB27" s="184"/>
      <c r="AC27" s="184"/>
      <c r="AD27" s="184"/>
      <c r="AE27" s="184"/>
      <c r="AF27" s="184"/>
      <c r="AG27" s="184"/>
      <c r="AH27" s="184"/>
      <c r="AI27" s="184"/>
      <c r="AJ27" s="184"/>
      <c r="AK27" s="184"/>
      <c r="AL27" s="184"/>
      <c r="AM27" s="183"/>
      <c r="AN27" s="183"/>
      <c r="AO27" s="183"/>
      <c r="AP27" s="183"/>
      <c r="AQ27" s="183"/>
      <c r="AR27" s="183"/>
      <c r="AS27" s="183"/>
      <c r="AT27" s="183"/>
      <c r="AU27" s="183"/>
      <c r="AV27" s="184"/>
      <c r="AW27" s="184"/>
      <c r="AX27" s="184"/>
      <c r="AY27" s="184"/>
      <c r="AZ27" s="184"/>
      <c r="BA27" s="184"/>
      <c r="BB27" s="184"/>
      <c r="BC27" s="184"/>
      <c r="BD27" s="184"/>
      <c r="BE27" s="184"/>
      <c r="BF27" s="184"/>
      <c r="BG27" s="184"/>
      <c r="BH27" s="184"/>
      <c r="BI27" s="184"/>
      <c r="BJ27" s="184"/>
      <c r="BK27" s="184"/>
      <c r="BL27" s="184"/>
      <c r="BM27" s="184"/>
      <c r="BN27" s="184"/>
      <c r="BO27" s="184"/>
      <c r="BP27" s="184"/>
      <c r="BQ27" s="184"/>
      <c r="BR27" s="184"/>
      <c r="BS27" s="184"/>
      <c r="BT27" s="184"/>
      <c r="BU27" s="184"/>
      <c r="BV27" s="184"/>
      <c r="BW27" s="184"/>
      <c r="BX27" s="184"/>
      <c r="BY27" s="184"/>
      <c r="BZ27" s="184"/>
      <c r="CA27" s="184"/>
      <c r="CB27" s="184"/>
      <c r="CC27" s="184"/>
      <c r="CD27" s="184"/>
      <c r="CE27" s="184"/>
      <c r="CF27" s="184"/>
      <c r="CG27" s="184"/>
      <c r="CH27" s="184"/>
      <c r="CI27" s="184"/>
      <c r="CJ27" s="184"/>
      <c r="CK27" s="372"/>
    </row>
    <row r="28" spans="1:99" ht="24.6" hidden="1" thickBot="1" x14ac:dyDescent="0.3">
      <c r="A28" s="1013"/>
      <c r="B28" s="1001"/>
      <c r="C28" s="357"/>
      <c r="D28" s="357"/>
      <c r="E28" s="357"/>
      <c r="F28" s="357"/>
      <c r="G28" s="357"/>
      <c r="H28" s="357"/>
      <c r="I28" s="356"/>
      <c r="J28" s="356"/>
      <c r="K28" s="356"/>
      <c r="L28" s="356"/>
      <c r="M28" s="356"/>
      <c r="N28" s="356"/>
      <c r="O28" s="356"/>
      <c r="P28" s="356"/>
      <c r="Q28" s="356"/>
      <c r="R28" s="357"/>
      <c r="S28" s="357"/>
      <c r="T28" s="357"/>
      <c r="U28" s="356"/>
      <c r="V28" s="356"/>
      <c r="W28" s="356"/>
      <c r="X28" s="355" t="s">
        <v>565</v>
      </c>
      <c r="Y28" s="356" t="str">
        <f>'Org Raw Data'!$G$20</f>
        <v>ORG_L3_294</v>
      </c>
      <c r="Z28" s="356" t="str">
        <f ca="1">OFFSET('Org Raw Data'!$G$20,0,1)</f>
        <v>ASU</v>
      </c>
      <c r="AA28" s="357"/>
      <c r="AB28" s="357"/>
      <c r="AC28" s="357"/>
      <c r="AD28" s="357"/>
      <c r="AE28" s="357"/>
      <c r="AF28" s="357"/>
      <c r="AG28" s="357"/>
      <c r="AH28" s="357"/>
      <c r="AI28" s="357"/>
      <c r="AJ28" s="357"/>
      <c r="AK28" s="357"/>
      <c r="AL28" s="357"/>
      <c r="AM28" s="356"/>
      <c r="AN28" s="356"/>
      <c r="AO28" s="356"/>
      <c r="AP28" s="356"/>
      <c r="AQ28" s="356"/>
      <c r="AR28" s="356"/>
      <c r="AS28" s="356"/>
      <c r="AT28" s="356"/>
      <c r="AU28" s="356"/>
      <c r="AV28" s="357"/>
      <c r="AW28" s="357"/>
      <c r="AX28" s="357"/>
      <c r="AY28" s="357"/>
      <c r="AZ28" s="357"/>
      <c r="BA28" s="357"/>
      <c r="BB28" s="357"/>
      <c r="BC28" s="357"/>
      <c r="BD28" s="357"/>
      <c r="BE28" s="357"/>
      <c r="BF28" s="357"/>
      <c r="BG28" s="357"/>
      <c r="BH28" s="357"/>
      <c r="BI28" s="357"/>
      <c r="BJ28" s="357"/>
      <c r="BK28" s="357"/>
      <c r="BL28" s="357"/>
      <c r="BM28" s="357"/>
      <c r="BN28" s="357"/>
      <c r="BO28" s="357"/>
      <c r="BP28" s="357"/>
      <c r="BQ28" s="357"/>
      <c r="BR28" s="357"/>
      <c r="BS28" s="357"/>
      <c r="BT28" s="357"/>
      <c r="BU28" s="357"/>
      <c r="BV28" s="357"/>
      <c r="BW28" s="357"/>
      <c r="BX28" s="357"/>
      <c r="BY28" s="357"/>
      <c r="BZ28" s="357"/>
      <c r="CA28" s="357"/>
      <c r="CB28" s="357"/>
      <c r="CC28" s="357"/>
      <c r="CD28" s="357"/>
      <c r="CE28" s="357"/>
      <c r="CF28" s="357"/>
      <c r="CG28" s="357"/>
      <c r="CH28" s="357"/>
      <c r="CI28" s="357"/>
      <c r="CJ28" s="357"/>
      <c r="CK28" s="376"/>
    </row>
    <row r="29" spans="1:99" ht="36.9" hidden="1" customHeight="1" thickTop="1" x14ac:dyDescent="0.25">
      <c r="A29" s="1013"/>
      <c r="B29" s="1004" t="s">
        <v>569</v>
      </c>
      <c r="C29" s="360" t="s">
        <v>570</v>
      </c>
      <c r="D29" s="361" t="str">
        <f>'Org Raw Data'!$G$14</f>
        <v>ORG_L3_297</v>
      </c>
      <c r="E29" s="361" t="str">
        <f ca="1">OFFSET('Org Raw Data'!$G$14,0,1)</f>
        <v>CSALT</v>
      </c>
      <c r="F29" s="359"/>
      <c r="G29" s="361"/>
      <c r="H29" s="361"/>
      <c r="I29" s="359"/>
      <c r="J29" s="359"/>
      <c r="K29" s="359"/>
      <c r="L29" s="359"/>
      <c r="M29" s="359"/>
      <c r="N29" s="359"/>
      <c r="O29" s="359"/>
      <c r="P29" s="359"/>
      <c r="Q29" s="359"/>
      <c r="R29" s="359"/>
      <c r="S29" s="359"/>
      <c r="T29" s="359"/>
      <c r="U29" s="359"/>
      <c r="V29" s="359"/>
      <c r="W29" s="359"/>
      <c r="X29" s="359"/>
      <c r="Y29" s="359"/>
      <c r="Z29" s="359"/>
      <c r="AA29" s="359"/>
      <c r="AB29" s="359"/>
      <c r="AC29" s="359"/>
      <c r="AD29" s="359"/>
      <c r="AE29" s="359"/>
      <c r="AF29" s="359"/>
      <c r="AG29" s="359"/>
      <c r="AH29" s="359"/>
      <c r="AI29" s="359"/>
      <c r="AJ29" s="359"/>
      <c r="AK29" s="359"/>
      <c r="AL29" s="359"/>
      <c r="AM29" s="361"/>
      <c r="AN29" s="361"/>
      <c r="AO29" s="361"/>
      <c r="AP29" s="361"/>
      <c r="AQ29" s="361"/>
      <c r="AR29" s="361"/>
      <c r="AS29" s="361"/>
      <c r="AT29" s="361"/>
      <c r="AU29" s="361"/>
      <c r="AV29" s="359"/>
      <c r="AW29" s="359"/>
      <c r="AX29" s="359"/>
      <c r="AY29" s="359"/>
      <c r="AZ29" s="359"/>
      <c r="BA29" s="359"/>
      <c r="BB29" s="359"/>
      <c r="BC29" s="359"/>
      <c r="BD29" s="359"/>
      <c r="BE29" s="359"/>
      <c r="BF29" s="359"/>
      <c r="BG29" s="359"/>
      <c r="BH29" s="359"/>
      <c r="BI29" s="359"/>
      <c r="BJ29" s="359"/>
      <c r="BK29" s="359"/>
      <c r="BL29" s="359"/>
      <c r="BM29" s="359"/>
      <c r="BN29" s="359"/>
      <c r="BO29" s="359"/>
      <c r="BP29" s="359"/>
      <c r="BQ29" s="359"/>
      <c r="BR29" s="359"/>
      <c r="BS29" s="359"/>
      <c r="BT29" s="359"/>
      <c r="BU29" s="359"/>
      <c r="BV29" s="359"/>
      <c r="BW29" s="359"/>
      <c r="BX29" s="359"/>
      <c r="BY29" s="359"/>
      <c r="BZ29" s="359"/>
      <c r="CA29" s="359"/>
      <c r="CB29" s="359"/>
      <c r="CC29" s="359"/>
      <c r="CD29" s="359"/>
      <c r="CE29" s="359"/>
      <c r="CF29" s="359"/>
      <c r="CG29" s="359"/>
      <c r="CH29" s="359"/>
      <c r="CI29" s="359"/>
      <c r="CJ29" s="359"/>
      <c r="CK29" s="377"/>
    </row>
    <row r="30" spans="1:99" ht="24" hidden="1" x14ac:dyDescent="0.25">
      <c r="A30" s="1013"/>
      <c r="B30" s="1005"/>
      <c r="C30" s="346" t="s">
        <v>571</v>
      </c>
      <c r="D30" s="183" t="str">
        <f>'Org Raw Data'!$G$14</f>
        <v>ORG_L3_297</v>
      </c>
      <c r="E30" s="183" t="str">
        <f ca="1">OFFSET('Org Raw Data'!$G$14,0,1)</f>
        <v>CSALT</v>
      </c>
      <c r="F30" s="184"/>
      <c r="G30" s="183"/>
      <c r="H30" s="183"/>
      <c r="I30" s="184"/>
      <c r="J30" s="184"/>
      <c r="K30" s="184"/>
      <c r="L30" s="184"/>
      <c r="M30" s="184"/>
      <c r="N30" s="184"/>
      <c r="O30" s="184"/>
      <c r="P30" s="184"/>
      <c r="Q30" s="184"/>
      <c r="R30" s="184"/>
      <c r="S30" s="184"/>
      <c r="T30" s="184"/>
      <c r="U30" s="184"/>
      <c r="V30" s="184"/>
      <c r="W30" s="184"/>
      <c r="X30" s="184"/>
      <c r="Y30" s="184"/>
      <c r="Z30" s="184"/>
      <c r="AA30" s="184"/>
      <c r="AB30" s="184"/>
      <c r="AC30" s="184"/>
      <c r="AD30" s="184"/>
      <c r="AE30" s="184"/>
      <c r="AF30" s="184"/>
      <c r="AG30" s="184"/>
      <c r="AH30" s="184"/>
      <c r="AI30" s="184"/>
      <c r="AJ30" s="184"/>
      <c r="AK30" s="184"/>
      <c r="AL30" s="184"/>
      <c r="AM30" s="183"/>
      <c r="AN30" s="183"/>
      <c r="AO30" s="183"/>
      <c r="AP30" s="183"/>
      <c r="AQ30" s="183"/>
      <c r="AR30" s="183"/>
      <c r="AS30" s="183"/>
      <c r="AT30" s="183"/>
      <c r="AU30" s="183"/>
      <c r="AV30" s="184"/>
      <c r="AW30" s="184"/>
      <c r="AX30" s="184"/>
      <c r="AY30" s="184"/>
      <c r="AZ30" s="184"/>
      <c r="BA30" s="184"/>
      <c r="BB30" s="184"/>
      <c r="BC30" s="184"/>
      <c r="BD30" s="184"/>
      <c r="BE30" s="184"/>
      <c r="BF30" s="184"/>
      <c r="BG30" s="184"/>
      <c r="BH30" s="184"/>
      <c r="BI30" s="184"/>
      <c r="BJ30" s="184"/>
      <c r="BK30" s="184"/>
      <c r="BL30" s="184"/>
      <c r="BM30" s="184"/>
      <c r="BN30" s="184"/>
      <c r="BO30" s="184"/>
      <c r="BP30" s="184"/>
      <c r="BQ30" s="184"/>
      <c r="BR30" s="184"/>
      <c r="BS30" s="184"/>
      <c r="BT30" s="184"/>
      <c r="BU30" s="184"/>
      <c r="BV30" s="184"/>
      <c r="BW30" s="184"/>
      <c r="BX30" s="184"/>
      <c r="BY30" s="184"/>
      <c r="BZ30" s="184"/>
      <c r="CA30" s="184"/>
      <c r="CB30" s="184"/>
      <c r="CC30" s="184"/>
      <c r="CD30" s="184"/>
      <c r="CE30" s="184"/>
      <c r="CF30" s="184"/>
      <c r="CG30" s="184"/>
      <c r="CH30" s="184"/>
      <c r="CI30" s="184"/>
      <c r="CJ30" s="184"/>
      <c r="CK30" s="372"/>
      <c r="CU30" t="s">
        <v>587</v>
      </c>
    </row>
    <row r="31" spans="1:99" ht="24.6" hidden="1" thickBot="1" x14ac:dyDescent="0.3">
      <c r="A31" s="1013"/>
      <c r="B31" s="1006"/>
      <c r="C31" s="355" t="s">
        <v>572</v>
      </c>
      <c r="D31" s="356" t="str">
        <f>'Org Raw Data'!$G$14</f>
        <v>ORG_L3_297</v>
      </c>
      <c r="E31" s="356" t="str">
        <f ca="1">OFFSET('Org Raw Data'!$G$14,0,1)</f>
        <v>CSALT</v>
      </c>
      <c r="F31" s="357"/>
      <c r="G31" s="356"/>
      <c r="H31" s="356"/>
      <c r="I31" s="357"/>
      <c r="J31" s="357"/>
      <c r="K31" s="357"/>
      <c r="L31" s="357"/>
      <c r="M31" s="357"/>
      <c r="N31" s="357"/>
      <c r="O31" s="357"/>
      <c r="P31" s="357"/>
      <c r="Q31" s="357"/>
      <c r="R31" s="357"/>
      <c r="S31" s="357"/>
      <c r="T31" s="357"/>
      <c r="U31" s="357"/>
      <c r="V31" s="357"/>
      <c r="W31" s="357"/>
      <c r="X31" s="357"/>
      <c r="Y31" s="357"/>
      <c r="Z31" s="357"/>
      <c r="AA31" s="357"/>
      <c r="AB31" s="357"/>
      <c r="AC31" s="357"/>
      <c r="AD31" s="357"/>
      <c r="AE31" s="357"/>
      <c r="AF31" s="357"/>
      <c r="AG31" s="357"/>
      <c r="AH31" s="357"/>
      <c r="AI31" s="357"/>
      <c r="AJ31" s="357"/>
      <c r="AK31" s="357"/>
      <c r="AL31" s="357"/>
      <c r="AM31" s="356"/>
      <c r="AN31" s="356"/>
      <c r="AO31" s="356"/>
      <c r="AP31" s="356"/>
      <c r="AQ31" s="356"/>
      <c r="AR31" s="356"/>
      <c r="AS31" s="356"/>
      <c r="AT31" s="356"/>
      <c r="AU31" s="356"/>
      <c r="AV31" s="357"/>
      <c r="AW31" s="357"/>
      <c r="AX31" s="357"/>
      <c r="AY31" s="357"/>
      <c r="AZ31" s="357"/>
      <c r="BA31" s="357"/>
      <c r="BB31" s="357"/>
      <c r="BC31" s="357"/>
      <c r="BD31" s="357"/>
      <c r="BE31" s="357"/>
      <c r="BF31" s="357"/>
      <c r="BG31" s="357"/>
      <c r="BH31" s="357"/>
      <c r="BI31" s="357"/>
      <c r="BJ31" s="357"/>
      <c r="BK31" s="357"/>
      <c r="BL31" s="357"/>
      <c r="BM31" s="357"/>
      <c r="BN31" s="357"/>
      <c r="BO31" s="357"/>
      <c r="BP31" s="357"/>
      <c r="BQ31" s="357"/>
      <c r="BR31" s="357"/>
      <c r="BS31" s="357"/>
      <c r="BT31" s="357"/>
      <c r="BU31" s="357"/>
      <c r="BV31" s="357"/>
      <c r="BW31" s="357"/>
      <c r="BX31" s="357"/>
      <c r="BY31" s="357"/>
      <c r="BZ31" s="357"/>
      <c r="CA31" s="357"/>
      <c r="CB31" s="357"/>
      <c r="CC31" s="357"/>
      <c r="CD31" s="357"/>
      <c r="CE31" s="357"/>
      <c r="CF31" s="357"/>
      <c r="CG31" s="357"/>
      <c r="CH31" s="357"/>
      <c r="CI31" s="357"/>
      <c r="CJ31" s="357"/>
      <c r="CK31" s="376"/>
    </row>
    <row r="32" spans="1:99" ht="55.5" hidden="1" customHeight="1" thickTop="1" x14ac:dyDescent="0.25">
      <c r="A32" s="1013"/>
      <c r="B32" s="1002" t="s">
        <v>573</v>
      </c>
      <c r="C32" s="359"/>
      <c r="D32" s="359"/>
      <c r="E32" s="359"/>
      <c r="F32" s="359"/>
      <c r="G32" s="359"/>
      <c r="H32" s="359"/>
      <c r="I32" s="359"/>
      <c r="J32" s="359"/>
      <c r="K32" s="359"/>
      <c r="L32" s="359"/>
      <c r="M32" s="359"/>
      <c r="N32" s="359"/>
      <c r="O32" s="360" t="s">
        <v>574</v>
      </c>
      <c r="P32" s="361" t="str">
        <f>'Org Raw Data'!$G$14</f>
        <v>ORG_L3_297</v>
      </c>
      <c r="Q32" s="361" t="str">
        <f ca="1">OFFSET('Org Raw Data'!$G$14,0,1)</f>
        <v>CSALT</v>
      </c>
      <c r="R32" s="359"/>
      <c r="S32" s="359"/>
      <c r="T32" s="359"/>
      <c r="U32" s="359"/>
      <c r="V32" s="359"/>
      <c r="W32" s="359"/>
      <c r="X32" s="360" t="s">
        <v>575</v>
      </c>
      <c r="Y32" s="361" t="str">
        <f>'Org Raw Data'!$G$20</f>
        <v>ORG_L3_294</v>
      </c>
      <c r="Z32" s="361" t="str">
        <f ca="1">OFFSET('Org Raw Data'!$G$20,0,1)</f>
        <v>ASU</v>
      </c>
      <c r="AA32" s="359"/>
      <c r="AB32" s="359"/>
      <c r="AC32" s="359"/>
      <c r="AD32" s="359"/>
      <c r="AE32" s="359"/>
      <c r="AF32" s="359"/>
      <c r="AG32" s="359"/>
      <c r="AH32" s="359"/>
      <c r="AI32" s="359"/>
      <c r="AJ32" s="359"/>
      <c r="AK32" s="359"/>
      <c r="AL32" s="359"/>
      <c r="AM32" s="361"/>
      <c r="AN32" s="361"/>
      <c r="AO32" s="361"/>
      <c r="AP32" s="361"/>
      <c r="AQ32" s="361"/>
      <c r="AR32" s="361"/>
      <c r="AS32" s="361"/>
      <c r="AT32" s="361"/>
      <c r="AU32" s="361"/>
      <c r="AV32" s="359"/>
      <c r="AW32" s="359"/>
      <c r="AX32" s="359"/>
      <c r="AY32" s="359"/>
      <c r="AZ32" s="359"/>
      <c r="BA32" s="359"/>
      <c r="BB32" s="359"/>
      <c r="BC32" s="359"/>
      <c r="BD32" s="359"/>
      <c r="BE32" s="359"/>
      <c r="BF32" s="359"/>
      <c r="BG32" s="359"/>
      <c r="BH32" s="359"/>
      <c r="BI32" s="359"/>
      <c r="BJ32" s="359"/>
      <c r="BK32" s="359"/>
      <c r="BL32" s="359"/>
      <c r="BM32" s="359"/>
      <c r="BN32" s="359"/>
      <c r="BO32" s="359"/>
      <c r="BP32" s="359"/>
      <c r="BQ32" s="359"/>
      <c r="BR32" s="359"/>
      <c r="BS32" s="359"/>
      <c r="BT32" s="359"/>
      <c r="BU32" s="359"/>
      <c r="BV32" s="359"/>
      <c r="BW32" s="359"/>
      <c r="BX32" s="359"/>
      <c r="BY32" s="359"/>
      <c r="BZ32" s="359"/>
      <c r="CA32" s="359"/>
      <c r="CB32" s="359"/>
      <c r="CC32" s="359"/>
      <c r="CD32" s="359"/>
      <c r="CE32" s="359"/>
      <c r="CF32" s="359"/>
      <c r="CG32" s="359"/>
      <c r="CH32" s="359"/>
      <c r="CI32" s="359"/>
      <c r="CJ32" s="359"/>
      <c r="CK32" s="377"/>
    </row>
    <row r="33" spans="1:89" ht="24.6" hidden="1" thickBot="1" x14ac:dyDescent="0.3">
      <c r="A33" s="1013"/>
      <c r="B33" s="1001"/>
      <c r="C33" s="357"/>
      <c r="D33" s="357"/>
      <c r="E33" s="357"/>
      <c r="F33" s="357"/>
      <c r="G33" s="357"/>
      <c r="H33" s="357"/>
      <c r="I33" s="357"/>
      <c r="J33" s="357"/>
      <c r="K33" s="357"/>
      <c r="L33" s="357"/>
      <c r="M33" s="357"/>
      <c r="N33" s="357"/>
      <c r="O33" s="355" t="s">
        <v>576</v>
      </c>
      <c r="P33" s="356" t="str">
        <f>'Org Raw Data'!$G$14</f>
        <v>ORG_L3_297</v>
      </c>
      <c r="Q33" s="356" t="str">
        <f ca="1">OFFSET('Org Raw Data'!$G$14,0,1)</f>
        <v>CSALT</v>
      </c>
      <c r="R33" s="357"/>
      <c r="S33" s="357"/>
      <c r="T33" s="357"/>
      <c r="U33" s="357"/>
      <c r="V33" s="357"/>
      <c r="W33" s="357"/>
      <c r="X33" s="356"/>
      <c r="Y33" s="356"/>
      <c r="Z33" s="356"/>
      <c r="AA33" s="357"/>
      <c r="AB33" s="357"/>
      <c r="AC33" s="357"/>
      <c r="AD33" s="357"/>
      <c r="AE33" s="357"/>
      <c r="AF33" s="357"/>
      <c r="AG33" s="357"/>
      <c r="AH33" s="357"/>
      <c r="AI33" s="357"/>
      <c r="AJ33" s="357"/>
      <c r="AK33" s="357"/>
      <c r="AL33" s="357"/>
      <c r="AM33" s="356"/>
      <c r="AN33" s="356"/>
      <c r="AO33" s="356"/>
      <c r="AP33" s="356"/>
      <c r="AQ33" s="356"/>
      <c r="AR33" s="356"/>
      <c r="AS33" s="356"/>
      <c r="AT33" s="356"/>
      <c r="AU33" s="356"/>
      <c r="AV33" s="357"/>
      <c r="AW33" s="357"/>
      <c r="AX33" s="357"/>
      <c r="AY33" s="357"/>
      <c r="AZ33" s="357"/>
      <c r="BA33" s="357"/>
      <c r="BB33" s="357"/>
      <c r="BC33" s="357"/>
      <c r="BD33" s="357"/>
      <c r="BE33" s="357"/>
      <c r="BF33" s="357"/>
      <c r="BG33" s="357"/>
      <c r="BH33" s="357"/>
      <c r="BI33" s="357"/>
      <c r="BJ33" s="357"/>
      <c r="BK33" s="357"/>
      <c r="BL33" s="357"/>
      <c r="BM33" s="357"/>
      <c r="BN33" s="357"/>
      <c r="BO33" s="357"/>
      <c r="BP33" s="357"/>
      <c r="BQ33" s="357"/>
      <c r="BR33" s="357"/>
      <c r="BS33" s="357"/>
      <c r="BT33" s="357"/>
      <c r="BU33" s="357"/>
      <c r="BV33" s="357"/>
      <c r="BW33" s="357"/>
      <c r="BX33" s="357"/>
      <c r="BY33" s="357"/>
      <c r="BZ33" s="357"/>
      <c r="CA33" s="357"/>
      <c r="CB33" s="357"/>
      <c r="CC33" s="357"/>
      <c r="CD33" s="357"/>
      <c r="CE33" s="357"/>
      <c r="CF33" s="357"/>
      <c r="CG33" s="357"/>
      <c r="CH33" s="357"/>
      <c r="CI33" s="357"/>
      <c r="CJ33" s="357"/>
      <c r="CK33" s="376"/>
    </row>
    <row r="34" spans="1:89" ht="36.9" hidden="1" customHeight="1" thickTop="1" x14ac:dyDescent="0.25">
      <c r="A34" s="1013"/>
      <c r="B34" s="1002" t="s">
        <v>577</v>
      </c>
      <c r="C34" s="359"/>
      <c r="D34" s="359"/>
      <c r="E34" s="359"/>
      <c r="F34" s="359"/>
      <c r="G34" s="359"/>
      <c r="H34" s="359"/>
      <c r="I34" s="359"/>
      <c r="J34" s="359"/>
      <c r="K34" s="359"/>
      <c r="L34" s="359"/>
      <c r="M34" s="359"/>
      <c r="N34" s="359"/>
      <c r="O34" s="359"/>
      <c r="P34" s="359"/>
      <c r="Q34" s="359"/>
      <c r="R34" s="359"/>
      <c r="S34" s="359"/>
      <c r="T34" s="359"/>
      <c r="U34" s="359"/>
      <c r="V34" s="359"/>
      <c r="W34" s="359"/>
      <c r="X34" s="360" t="s">
        <v>579</v>
      </c>
      <c r="Y34" s="361" t="str">
        <f>'Org Raw Data'!$G$20</f>
        <v>ORG_L3_294</v>
      </c>
      <c r="Z34" s="361" t="str">
        <f ca="1">OFFSET('Org Raw Data'!$G$20,0,1)</f>
        <v>ASU</v>
      </c>
      <c r="AA34" s="360" t="s">
        <v>578</v>
      </c>
      <c r="AB34" s="361" t="str">
        <f>'Org Raw Data'!$G$20</f>
        <v>ORG_L3_294</v>
      </c>
      <c r="AC34" s="361" t="str">
        <f ca="1">OFFSET('Org Raw Data'!$G$20,0,1)</f>
        <v>ASU</v>
      </c>
      <c r="AD34" s="359"/>
      <c r="AE34" s="359"/>
      <c r="AF34" s="359"/>
      <c r="AG34" s="359"/>
      <c r="AH34" s="359"/>
      <c r="AI34" s="359"/>
      <c r="AJ34" s="359"/>
      <c r="AK34" s="359"/>
      <c r="AL34" s="359"/>
      <c r="AM34" s="361"/>
      <c r="AN34" s="361"/>
      <c r="AO34" s="361"/>
      <c r="AP34" s="361"/>
      <c r="AQ34" s="361"/>
      <c r="AR34" s="361"/>
      <c r="AS34" s="361"/>
      <c r="AT34" s="361"/>
      <c r="AU34" s="361"/>
      <c r="AV34" s="359"/>
      <c r="AW34" s="359"/>
      <c r="AX34" s="359"/>
      <c r="AY34" s="359"/>
      <c r="AZ34" s="359"/>
      <c r="BA34" s="359"/>
      <c r="BB34" s="359"/>
      <c r="BC34" s="359"/>
      <c r="BD34" s="359"/>
      <c r="BE34" s="359"/>
      <c r="BF34" s="359"/>
      <c r="BG34" s="359"/>
      <c r="BH34" s="359"/>
      <c r="BI34" s="359"/>
      <c r="BJ34" s="359"/>
      <c r="BK34" s="359"/>
      <c r="BL34" s="359"/>
      <c r="BM34" s="359"/>
      <c r="BN34" s="359"/>
      <c r="BO34" s="359"/>
      <c r="BP34" s="359"/>
      <c r="BQ34" s="359"/>
      <c r="BR34" s="359"/>
      <c r="BS34" s="359"/>
      <c r="BT34" s="359"/>
      <c r="BU34" s="359"/>
      <c r="BV34" s="359"/>
      <c r="BW34" s="359"/>
      <c r="BX34" s="359"/>
      <c r="BY34" s="359"/>
      <c r="BZ34" s="359"/>
      <c r="CA34" s="359"/>
      <c r="CB34" s="359"/>
      <c r="CC34" s="359"/>
      <c r="CD34" s="359"/>
      <c r="CE34" s="359"/>
      <c r="CF34" s="359"/>
      <c r="CG34" s="359"/>
      <c r="CH34" s="359"/>
      <c r="CI34" s="359"/>
      <c r="CJ34" s="359"/>
      <c r="CK34" s="377"/>
    </row>
    <row r="35" spans="1:89" ht="18.600000000000001" hidden="1" customHeight="1" thickBot="1" x14ac:dyDescent="0.3">
      <c r="A35" s="1013"/>
      <c r="B35" s="1001"/>
      <c r="C35" s="357"/>
      <c r="D35" s="357"/>
      <c r="E35" s="357"/>
      <c r="F35" s="357"/>
      <c r="G35" s="357"/>
      <c r="H35" s="357"/>
      <c r="I35" s="357"/>
      <c r="J35" s="357"/>
      <c r="K35" s="357"/>
      <c r="L35" s="357"/>
      <c r="M35" s="357"/>
      <c r="N35" s="357"/>
      <c r="O35" s="357"/>
      <c r="P35" s="357"/>
      <c r="Q35" s="357"/>
      <c r="R35" s="357"/>
      <c r="S35" s="357"/>
      <c r="T35" s="357"/>
      <c r="U35" s="357"/>
      <c r="V35" s="357"/>
      <c r="W35" s="357"/>
      <c r="X35" s="356"/>
      <c r="Y35" s="356"/>
      <c r="Z35" s="356"/>
      <c r="AA35" s="355" t="s">
        <v>580</v>
      </c>
      <c r="AB35" s="356" t="str">
        <f>'Org Raw Data'!$G$20</f>
        <v>ORG_L3_294</v>
      </c>
      <c r="AC35" s="356" t="str">
        <f ca="1">OFFSET('Org Raw Data'!$G$20,0,1)</f>
        <v>ASU</v>
      </c>
      <c r="AD35" s="357"/>
      <c r="AE35" s="357"/>
      <c r="AF35" s="357"/>
      <c r="AG35" s="357"/>
      <c r="AH35" s="357"/>
      <c r="AI35" s="357"/>
      <c r="AJ35" s="357"/>
      <c r="AK35" s="357"/>
      <c r="AL35" s="357"/>
      <c r="AM35" s="356"/>
      <c r="AN35" s="356"/>
      <c r="AO35" s="356"/>
      <c r="AP35" s="356"/>
      <c r="AQ35" s="356"/>
      <c r="AR35" s="356"/>
      <c r="AS35" s="356"/>
      <c r="AT35" s="356"/>
      <c r="AU35" s="356"/>
      <c r="AV35" s="357"/>
      <c r="AW35" s="357"/>
      <c r="AX35" s="357"/>
      <c r="AY35" s="357"/>
      <c r="AZ35" s="357"/>
      <c r="BA35" s="357"/>
      <c r="BB35" s="357"/>
      <c r="BC35" s="357"/>
      <c r="BD35" s="357"/>
      <c r="BE35" s="357"/>
      <c r="BF35" s="357"/>
      <c r="BG35" s="357"/>
      <c r="BH35" s="357"/>
      <c r="BI35" s="357"/>
      <c r="BJ35" s="357"/>
      <c r="BK35" s="357"/>
      <c r="BL35" s="357"/>
      <c r="BM35" s="357"/>
      <c r="BN35" s="357"/>
      <c r="BO35" s="357"/>
      <c r="BP35" s="357"/>
      <c r="BQ35" s="357"/>
      <c r="BR35" s="357"/>
      <c r="BS35" s="357"/>
      <c r="BT35" s="357"/>
      <c r="BU35" s="357"/>
      <c r="BV35" s="357"/>
      <c r="BW35" s="357"/>
      <c r="BX35" s="357"/>
      <c r="BY35" s="357"/>
      <c r="BZ35" s="357"/>
      <c r="CA35" s="357"/>
      <c r="CB35" s="357"/>
      <c r="CC35" s="357"/>
      <c r="CD35" s="357"/>
      <c r="CE35" s="357"/>
      <c r="CF35" s="357"/>
      <c r="CG35" s="357"/>
      <c r="CH35" s="357"/>
      <c r="CI35" s="357"/>
      <c r="CJ35" s="357"/>
      <c r="CK35" s="376"/>
    </row>
    <row r="36" spans="1:89" ht="36.9" hidden="1" customHeight="1" thickTop="1" x14ac:dyDescent="0.25">
      <c r="A36" s="1013"/>
      <c r="B36" s="1002" t="s">
        <v>581</v>
      </c>
      <c r="C36" s="359"/>
      <c r="D36" s="359"/>
      <c r="E36" s="359"/>
      <c r="F36" s="359"/>
      <c r="G36" s="359"/>
      <c r="H36" s="359"/>
      <c r="I36" s="359"/>
      <c r="J36" s="359"/>
      <c r="K36" s="359"/>
      <c r="L36" s="359"/>
      <c r="M36" s="359"/>
      <c r="N36" s="359"/>
      <c r="O36" s="359"/>
      <c r="P36" s="359"/>
      <c r="Q36" s="359"/>
      <c r="R36" s="360" t="s">
        <v>582</v>
      </c>
      <c r="S36" s="361" t="str">
        <f>'Org Raw Data'!$G$14</f>
        <v>ORG_L3_297</v>
      </c>
      <c r="T36" s="361" t="str">
        <f ca="1">OFFSET('Org Raw Data'!$G$14,0,1)</f>
        <v>CSALT</v>
      </c>
      <c r="U36" s="359"/>
      <c r="V36" s="359"/>
      <c r="W36" s="359"/>
      <c r="X36" s="360" t="s">
        <v>584</v>
      </c>
      <c r="Y36" s="361" t="str">
        <f>'Org Raw Data'!$G$7</f>
        <v>ORG_L3_280</v>
      </c>
      <c r="Z36" s="361" t="str">
        <f ca="1">OFFSET('Org Raw Data'!$G$7,0,1)</f>
        <v>SSE</v>
      </c>
      <c r="AA36" s="359"/>
      <c r="AB36" s="359"/>
      <c r="AC36" s="359"/>
      <c r="AD36" s="359"/>
      <c r="AE36" s="359"/>
      <c r="AF36" s="359"/>
      <c r="AG36" s="359"/>
      <c r="AH36" s="359"/>
      <c r="AI36" s="359"/>
      <c r="AJ36" s="359"/>
      <c r="AK36" s="359"/>
      <c r="AL36" s="359"/>
      <c r="AM36" s="361"/>
      <c r="AN36" s="361"/>
      <c r="AO36" s="361"/>
      <c r="AP36" s="361"/>
      <c r="AQ36" s="361"/>
      <c r="AR36" s="361"/>
      <c r="AS36" s="361"/>
      <c r="AT36" s="361"/>
      <c r="AU36" s="361"/>
      <c r="AV36" s="359"/>
      <c r="AW36" s="359"/>
      <c r="AX36" s="359"/>
      <c r="AY36" s="359"/>
      <c r="AZ36" s="359"/>
      <c r="BA36" s="359"/>
      <c r="BB36" s="359"/>
      <c r="BC36" s="359"/>
      <c r="BD36" s="359"/>
      <c r="BE36" s="359"/>
      <c r="BF36" s="359"/>
      <c r="BG36" s="359"/>
      <c r="BH36" s="359"/>
      <c r="BI36" s="359"/>
      <c r="BJ36" s="359"/>
      <c r="BK36" s="359"/>
      <c r="BL36" s="359"/>
      <c r="BM36" s="359"/>
      <c r="BN36" s="359"/>
      <c r="BO36" s="359"/>
      <c r="BP36" s="359"/>
      <c r="BQ36" s="359"/>
      <c r="BR36" s="359"/>
      <c r="BS36" s="359"/>
      <c r="BT36" s="359"/>
      <c r="BU36" s="359"/>
      <c r="BV36" s="359"/>
      <c r="BW36" s="359"/>
      <c r="BX36" s="359"/>
      <c r="BY36" s="359"/>
      <c r="BZ36" s="359"/>
      <c r="CA36" s="359"/>
      <c r="CB36" s="359"/>
      <c r="CC36" s="359"/>
      <c r="CD36" s="359"/>
      <c r="CE36" s="359"/>
      <c r="CF36" s="359"/>
      <c r="CG36" s="359"/>
      <c r="CH36" s="359"/>
      <c r="CI36" s="359"/>
      <c r="CJ36" s="359"/>
      <c r="CK36" s="377"/>
    </row>
    <row r="37" spans="1:89" ht="24" hidden="1" x14ac:dyDescent="0.25">
      <c r="A37" s="1013"/>
      <c r="B37" s="1003"/>
      <c r="C37" s="184"/>
      <c r="D37" s="184"/>
      <c r="E37" s="184"/>
      <c r="F37" s="184"/>
      <c r="G37" s="184"/>
      <c r="H37" s="184"/>
      <c r="I37" s="184"/>
      <c r="J37" s="184"/>
      <c r="K37" s="184"/>
      <c r="L37" s="184"/>
      <c r="M37" s="184"/>
      <c r="N37" s="184"/>
      <c r="O37" s="184"/>
      <c r="P37" s="184"/>
      <c r="Q37" s="184"/>
      <c r="R37" s="346" t="s">
        <v>583</v>
      </c>
      <c r="S37" s="183" t="str">
        <f>'Org Raw Data'!$G$14</f>
        <v>ORG_L3_297</v>
      </c>
      <c r="T37" s="183" t="str">
        <f ca="1">OFFSET('Org Raw Data'!$G$14,0,1)</f>
        <v>CSALT</v>
      </c>
      <c r="U37" s="184"/>
      <c r="V37" s="184"/>
      <c r="W37" s="184"/>
      <c r="X37" s="346" t="s">
        <v>585</v>
      </c>
      <c r="Y37" s="183" t="str">
        <f>'Org Raw Data'!$G$7</f>
        <v>ORG_L3_280</v>
      </c>
      <c r="Z37" s="183" t="str">
        <f ca="1">OFFSET('Org Raw Data'!$G$7,0,1)</f>
        <v>SSE</v>
      </c>
      <c r="AA37" s="184"/>
      <c r="AB37" s="184"/>
      <c r="AC37" s="184"/>
      <c r="AD37" s="184"/>
      <c r="AE37" s="184"/>
      <c r="AF37" s="184"/>
      <c r="AG37" s="184"/>
      <c r="AH37" s="184"/>
      <c r="AI37" s="184"/>
      <c r="AJ37" s="184"/>
      <c r="AK37" s="184"/>
      <c r="AL37" s="184"/>
      <c r="AM37" s="183"/>
      <c r="AN37" s="183"/>
      <c r="AO37" s="183"/>
      <c r="AP37" s="183"/>
      <c r="AQ37" s="183"/>
      <c r="AR37" s="183"/>
      <c r="AS37" s="183"/>
      <c r="AT37" s="183"/>
      <c r="AU37" s="183"/>
      <c r="AV37" s="184"/>
      <c r="AW37" s="184"/>
      <c r="AX37" s="184"/>
      <c r="AY37" s="184"/>
      <c r="AZ37" s="184"/>
      <c r="BA37" s="184"/>
      <c r="BB37" s="184"/>
      <c r="BC37" s="184"/>
      <c r="BD37" s="184"/>
      <c r="BE37" s="184"/>
      <c r="BF37" s="184"/>
      <c r="BG37" s="184"/>
      <c r="BH37" s="184"/>
      <c r="BI37" s="184"/>
      <c r="BJ37" s="184"/>
      <c r="BK37" s="184"/>
      <c r="BL37" s="184"/>
      <c r="BM37" s="184"/>
      <c r="BN37" s="184"/>
      <c r="BO37" s="184"/>
      <c r="BP37" s="184"/>
      <c r="BQ37" s="184"/>
      <c r="BR37" s="184"/>
      <c r="BS37" s="184"/>
      <c r="BT37" s="184"/>
      <c r="BU37" s="184"/>
      <c r="BV37" s="184"/>
      <c r="BW37" s="184"/>
      <c r="BX37" s="184"/>
      <c r="BY37" s="184"/>
      <c r="BZ37" s="184"/>
      <c r="CA37" s="184"/>
      <c r="CB37" s="184"/>
      <c r="CC37" s="184"/>
      <c r="CD37" s="184"/>
      <c r="CE37" s="184"/>
      <c r="CF37" s="184"/>
      <c r="CG37" s="184"/>
      <c r="CH37" s="184"/>
      <c r="CI37" s="184"/>
      <c r="CJ37" s="184"/>
      <c r="CK37" s="372"/>
    </row>
    <row r="38" spans="1:89" ht="18.600000000000001" hidden="1" customHeight="1" thickBot="1" x14ac:dyDescent="0.3">
      <c r="A38" s="1013"/>
      <c r="B38" s="1001"/>
      <c r="C38" s="357"/>
      <c r="D38" s="357"/>
      <c r="E38" s="357"/>
      <c r="F38" s="357"/>
      <c r="G38" s="357"/>
      <c r="H38" s="357"/>
      <c r="I38" s="357"/>
      <c r="J38" s="357"/>
      <c r="K38" s="357"/>
      <c r="L38" s="357"/>
      <c r="M38" s="357"/>
      <c r="N38" s="357"/>
      <c r="O38" s="357"/>
      <c r="P38" s="357"/>
      <c r="Q38" s="357"/>
      <c r="R38" s="356"/>
      <c r="S38" s="356"/>
      <c r="T38" s="356"/>
      <c r="U38" s="357"/>
      <c r="V38" s="357"/>
      <c r="W38" s="357"/>
      <c r="X38" s="355" t="s">
        <v>586</v>
      </c>
      <c r="Y38" s="356" t="str">
        <f>'Org Raw Data'!$G$7</f>
        <v>ORG_L3_280</v>
      </c>
      <c r="Z38" s="356" t="str">
        <f ca="1">OFFSET('Org Raw Data'!$G$7,0,1)</f>
        <v>SSE</v>
      </c>
      <c r="AA38" s="357"/>
      <c r="AB38" s="357"/>
      <c r="AC38" s="357"/>
      <c r="AD38" s="357"/>
      <c r="AE38" s="357"/>
      <c r="AF38" s="357"/>
      <c r="AG38" s="357"/>
      <c r="AH38" s="357"/>
      <c r="AI38" s="357"/>
      <c r="AJ38" s="357"/>
      <c r="AK38" s="357"/>
      <c r="AL38" s="357"/>
      <c r="AM38" s="356"/>
      <c r="AN38" s="356"/>
      <c r="AO38" s="356"/>
      <c r="AP38" s="356"/>
      <c r="AQ38" s="356"/>
      <c r="AR38" s="356"/>
      <c r="AS38" s="356"/>
      <c r="AT38" s="356"/>
      <c r="AU38" s="356"/>
      <c r="AV38" s="357"/>
      <c r="AW38" s="357"/>
      <c r="AX38" s="357"/>
      <c r="AY38" s="357"/>
      <c r="AZ38" s="357"/>
      <c r="BA38" s="357"/>
      <c r="BB38" s="357"/>
      <c r="BC38" s="357"/>
      <c r="BD38" s="357"/>
      <c r="BE38" s="357"/>
      <c r="BF38" s="357"/>
      <c r="BG38" s="357"/>
      <c r="BH38" s="357"/>
      <c r="BI38" s="357"/>
      <c r="BJ38" s="357"/>
      <c r="BK38" s="357"/>
      <c r="BL38" s="357"/>
      <c r="BM38" s="357"/>
      <c r="BN38" s="357"/>
      <c r="BO38" s="357"/>
      <c r="BP38" s="357"/>
      <c r="BQ38" s="357"/>
      <c r="BR38" s="357"/>
      <c r="BS38" s="357"/>
      <c r="BT38" s="357"/>
      <c r="BU38" s="357"/>
      <c r="BV38" s="357"/>
      <c r="BW38" s="357"/>
      <c r="BX38" s="357"/>
      <c r="BY38" s="357"/>
      <c r="BZ38" s="357"/>
      <c r="CA38" s="357"/>
      <c r="CB38" s="357"/>
      <c r="CC38" s="357"/>
      <c r="CD38" s="357"/>
      <c r="CE38" s="357"/>
      <c r="CF38" s="357"/>
      <c r="CG38" s="357"/>
      <c r="CH38" s="357"/>
      <c r="CI38" s="357"/>
      <c r="CJ38" s="357"/>
      <c r="CK38" s="376"/>
    </row>
    <row r="39" spans="1:89" ht="36.9" hidden="1" customHeight="1" thickTop="1" x14ac:dyDescent="0.25">
      <c r="A39" s="1013"/>
      <c r="B39" s="1002" t="s">
        <v>589</v>
      </c>
      <c r="C39" s="359"/>
      <c r="D39" s="359"/>
      <c r="E39" s="359"/>
      <c r="F39" s="359"/>
      <c r="G39" s="359"/>
      <c r="H39" s="359"/>
      <c r="I39" s="359"/>
      <c r="J39" s="359"/>
      <c r="K39" s="359"/>
      <c r="L39" s="359"/>
      <c r="M39" s="359"/>
      <c r="N39" s="359"/>
      <c r="O39" s="359"/>
      <c r="P39" s="359"/>
      <c r="Q39" s="359"/>
      <c r="R39" s="359"/>
      <c r="S39" s="359"/>
      <c r="T39" s="359"/>
      <c r="U39" s="359"/>
      <c r="V39" s="359"/>
      <c r="W39" s="359"/>
      <c r="X39" s="359"/>
      <c r="Y39" s="359"/>
      <c r="Z39" s="359"/>
      <c r="AA39" s="359"/>
      <c r="AB39" s="359"/>
      <c r="AC39" s="359"/>
      <c r="AD39" s="360" t="s">
        <v>593</v>
      </c>
      <c r="AE39" s="183" t="str">
        <f>'Org Raw Data'!$G$32</f>
        <v>ORG_L3_277</v>
      </c>
      <c r="AF39" s="183" t="str">
        <f ca="1">OFFSET('Org Raw Data'!$G$32,0,1)</f>
        <v>RES</v>
      </c>
      <c r="AG39" s="360" t="s">
        <v>590</v>
      </c>
      <c r="AH39" s="183" t="str">
        <f>'Org Raw Data'!$G$32</f>
        <v>ORG_L3_277</v>
      </c>
      <c r="AI39" s="183" t="str">
        <f ca="1">OFFSET('Org Raw Data'!$G$32,0,1)</f>
        <v>RES</v>
      </c>
      <c r="AJ39" s="360" t="s">
        <v>592</v>
      </c>
      <c r="AK39" s="183" t="str">
        <f>'Org Raw Data'!$G$32</f>
        <v>ORG_L3_277</v>
      </c>
      <c r="AL39" s="183" t="str">
        <f ca="1">OFFSET('Org Raw Data'!$G$32,0,1)</f>
        <v>RES</v>
      </c>
      <c r="AM39" s="361"/>
      <c r="AN39" s="361"/>
      <c r="AO39" s="361"/>
      <c r="AP39" s="360" t="s">
        <v>595</v>
      </c>
      <c r="AQ39" s="183" t="str">
        <f>'Org Raw Data'!$G$32</f>
        <v>ORG_L3_277</v>
      </c>
      <c r="AR39" s="183" t="str">
        <f ca="1">OFFSET('Org Raw Data'!$G$32,0,1)</f>
        <v>RES</v>
      </c>
      <c r="AS39" s="360" t="s">
        <v>594</v>
      </c>
      <c r="AT39" s="183" t="str">
        <f>'Org Raw Data'!$G$32</f>
        <v>ORG_L3_277</v>
      </c>
      <c r="AU39" s="183" t="str">
        <f ca="1">OFFSET('Org Raw Data'!$G$32,0,1)</f>
        <v>RES</v>
      </c>
      <c r="AV39" s="359"/>
      <c r="AW39" s="359"/>
      <c r="AX39" s="359"/>
      <c r="AY39" s="359"/>
      <c r="AZ39" s="359"/>
      <c r="BA39" s="359"/>
      <c r="BB39" s="359"/>
      <c r="BC39" s="359"/>
      <c r="BD39" s="359"/>
      <c r="BE39" s="359"/>
      <c r="BF39" s="359"/>
      <c r="BG39" s="359"/>
      <c r="BH39" s="359"/>
      <c r="BI39" s="359"/>
      <c r="BJ39" s="359"/>
      <c r="BK39" s="359"/>
      <c r="BL39" s="359"/>
      <c r="BM39" s="359"/>
      <c r="BN39" s="359"/>
      <c r="BO39" s="359"/>
      <c r="BP39" s="359"/>
      <c r="BQ39" s="359"/>
      <c r="BR39" s="359"/>
      <c r="BS39" s="359"/>
      <c r="BT39" s="359"/>
      <c r="BU39" s="359"/>
      <c r="BV39" s="359"/>
      <c r="BW39" s="359"/>
      <c r="BX39" s="359"/>
      <c r="BY39" s="359"/>
      <c r="BZ39" s="359"/>
      <c r="CA39" s="359"/>
      <c r="CB39" s="359"/>
      <c r="CC39" s="359"/>
      <c r="CD39" s="359"/>
      <c r="CE39" s="359"/>
      <c r="CF39" s="359"/>
      <c r="CG39" s="359"/>
      <c r="CH39" s="359"/>
      <c r="CI39" s="359"/>
      <c r="CJ39" s="359"/>
      <c r="CK39" s="377"/>
    </row>
    <row r="40" spans="1:89" ht="24.6" hidden="1" thickBot="1" x14ac:dyDescent="0.3">
      <c r="A40" s="1013"/>
      <c r="B40" s="1001"/>
      <c r="C40" s="357"/>
      <c r="D40" s="357"/>
      <c r="E40" s="357"/>
      <c r="F40" s="357"/>
      <c r="G40" s="357"/>
      <c r="H40" s="357"/>
      <c r="I40" s="357"/>
      <c r="J40" s="357"/>
      <c r="K40" s="357"/>
      <c r="L40" s="357"/>
      <c r="M40" s="357"/>
      <c r="N40" s="357"/>
      <c r="O40" s="357"/>
      <c r="P40" s="357"/>
      <c r="Q40" s="357"/>
      <c r="R40" s="357"/>
      <c r="S40" s="357"/>
      <c r="T40" s="357"/>
      <c r="U40" s="357"/>
      <c r="V40" s="357"/>
      <c r="W40" s="357"/>
      <c r="X40" s="357"/>
      <c r="Y40" s="357"/>
      <c r="Z40" s="357"/>
      <c r="AA40" s="357"/>
      <c r="AB40" s="357"/>
      <c r="AC40" s="357"/>
      <c r="AD40" s="356"/>
      <c r="AE40" s="356"/>
      <c r="AF40" s="356"/>
      <c r="AG40" s="355" t="s">
        <v>591</v>
      </c>
      <c r="AH40" s="183" t="str">
        <f>'Org Raw Data'!$G$32</f>
        <v>ORG_L3_277</v>
      </c>
      <c r="AI40" s="183" t="str">
        <f ca="1">OFFSET('Org Raw Data'!$G$32,0,1)</f>
        <v>RES</v>
      </c>
      <c r="AJ40" s="356"/>
      <c r="AK40" s="356"/>
      <c r="AL40" s="356"/>
      <c r="AM40" s="356"/>
      <c r="AN40" s="356"/>
      <c r="AO40" s="356"/>
      <c r="AP40" s="356"/>
      <c r="AQ40" s="356"/>
      <c r="AR40" s="356"/>
      <c r="AS40" s="356"/>
      <c r="AT40" s="356"/>
      <c r="AU40" s="356"/>
      <c r="AV40" s="357"/>
      <c r="AW40" s="357"/>
      <c r="AX40" s="357"/>
      <c r="AY40" s="357"/>
      <c r="AZ40" s="357"/>
      <c r="BA40" s="357"/>
      <c r="BB40" s="357"/>
      <c r="BC40" s="357"/>
      <c r="BD40" s="357"/>
      <c r="BE40" s="357"/>
      <c r="BF40" s="357"/>
      <c r="BG40" s="357"/>
      <c r="BH40" s="357"/>
      <c r="BI40" s="357"/>
      <c r="BJ40" s="357"/>
      <c r="BK40" s="357"/>
      <c r="BL40" s="357"/>
      <c r="BM40" s="357"/>
      <c r="BN40" s="357"/>
      <c r="BO40" s="357"/>
      <c r="BP40" s="357"/>
      <c r="BQ40" s="357"/>
      <c r="BR40" s="357"/>
      <c r="BS40" s="357"/>
      <c r="BT40" s="357"/>
      <c r="BU40" s="357"/>
      <c r="BV40" s="357"/>
      <c r="BW40" s="357"/>
      <c r="BX40" s="357"/>
      <c r="BY40" s="357"/>
      <c r="BZ40" s="357"/>
      <c r="CA40" s="357"/>
      <c r="CB40" s="357"/>
      <c r="CC40" s="357"/>
      <c r="CD40" s="357"/>
      <c r="CE40" s="357"/>
      <c r="CF40" s="357"/>
      <c r="CG40" s="357"/>
      <c r="CH40" s="357"/>
      <c r="CI40" s="357"/>
      <c r="CJ40" s="357"/>
      <c r="CK40" s="376"/>
    </row>
    <row r="41" spans="1:89" ht="36.9" hidden="1" customHeight="1" thickTop="1" x14ac:dyDescent="0.25">
      <c r="A41" s="1013"/>
      <c r="B41" s="1002" t="s">
        <v>596</v>
      </c>
      <c r="C41" s="359"/>
      <c r="D41" s="359"/>
      <c r="E41" s="359"/>
      <c r="F41" s="359"/>
      <c r="G41" s="359"/>
      <c r="H41" s="359"/>
      <c r="I41" s="359"/>
      <c r="J41" s="359"/>
      <c r="K41" s="359"/>
      <c r="L41" s="359"/>
      <c r="M41" s="359"/>
      <c r="N41" s="359"/>
      <c r="O41" s="359"/>
      <c r="P41" s="359"/>
      <c r="Q41" s="359"/>
      <c r="R41" s="359"/>
      <c r="S41" s="359"/>
      <c r="T41" s="359"/>
      <c r="U41" s="359"/>
      <c r="V41" s="359"/>
      <c r="W41" s="359"/>
      <c r="X41" s="359"/>
      <c r="Y41" s="359"/>
      <c r="Z41" s="359"/>
      <c r="AA41" s="359"/>
      <c r="AB41" s="359"/>
      <c r="AC41" s="359"/>
      <c r="AD41" s="361"/>
      <c r="AE41" s="361"/>
      <c r="AF41" s="361"/>
      <c r="AG41" s="361"/>
      <c r="AH41" s="361"/>
      <c r="AI41" s="361"/>
      <c r="AJ41" s="361"/>
      <c r="AK41" s="361"/>
      <c r="AL41" s="361"/>
      <c r="AM41" s="361"/>
      <c r="AN41" s="361"/>
      <c r="AO41" s="361"/>
      <c r="AP41" s="360" t="s">
        <v>597</v>
      </c>
      <c r="AQ41" s="361" t="str">
        <f>'Org Raw Data'!$G$32</f>
        <v>ORG_L3_277</v>
      </c>
      <c r="AR41" s="361" t="str">
        <f ca="1">OFFSET('Org Raw Data'!$G$32,0,1)</f>
        <v>RES</v>
      </c>
      <c r="AS41" s="361"/>
      <c r="AT41" s="361"/>
      <c r="AU41" s="361"/>
      <c r="AV41" s="359"/>
      <c r="AW41" s="359"/>
      <c r="AX41" s="359"/>
      <c r="AY41" s="359"/>
      <c r="AZ41" s="359"/>
      <c r="BA41" s="359"/>
      <c r="BB41" s="359"/>
      <c r="BC41" s="359"/>
      <c r="BD41" s="359"/>
      <c r="BE41" s="359"/>
      <c r="BF41" s="359"/>
      <c r="BG41" s="359"/>
      <c r="BH41" s="359"/>
      <c r="BI41" s="359"/>
      <c r="BJ41" s="359"/>
      <c r="BK41" s="359"/>
      <c r="BL41" s="359"/>
      <c r="BM41" s="359"/>
      <c r="BN41" s="359"/>
      <c r="BO41" s="359"/>
      <c r="BP41" s="359"/>
      <c r="BQ41" s="359"/>
      <c r="BR41" s="359"/>
      <c r="BS41" s="359"/>
      <c r="BT41" s="359"/>
      <c r="BU41" s="359"/>
      <c r="BV41" s="359"/>
      <c r="BW41" s="359"/>
      <c r="BX41" s="359"/>
      <c r="BY41" s="359"/>
      <c r="BZ41" s="359"/>
      <c r="CA41" s="359"/>
      <c r="CB41" s="359"/>
      <c r="CC41" s="359"/>
      <c r="CD41" s="359"/>
      <c r="CE41" s="359"/>
      <c r="CF41" s="359"/>
      <c r="CG41" s="359"/>
      <c r="CH41" s="359"/>
      <c r="CI41" s="359"/>
      <c r="CJ41" s="359"/>
      <c r="CK41" s="377"/>
    </row>
    <row r="42" spans="1:89" ht="18" hidden="1" x14ac:dyDescent="0.25">
      <c r="A42" s="1013"/>
      <c r="B42" s="1003"/>
      <c r="C42" s="184"/>
      <c r="D42" s="184"/>
      <c r="E42" s="184"/>
      <c r="F42" s="347"/>
      <c r="G42" s="184"/>
      <c r="H42" s="184"/>
      <c r="I42" s="184"/>
      <c r="J42" s="184"/>
      <c r="K42" s="184"/>
      <c r="L42" s="184"/>
      <c r="M42" s="184"/>
      <c r="N42" s="184"/>
      <c r="O42" s="184"/>
      <c r="P42" s="184"/>
      <c r="Q42" s="184"/>
      <c r="R42" s="184"/>
      <c r="S42" s="184"/>
      <c r="T42" s="184"/>
      <c r="U42" s="184"/>
      <c r="V42" s="184"/>
      <c r="W42" s="184"/>
      <c r="X42" s="184"/>
      <c r="Y42" s="184"/>
      <c r="Z42" s="184"/>
      <c r="AA42" s="184"/>
      <c r="AB42" s="184"/>
      <c r="AC42" s="184"/>
      <c r="AD42" s="183"/>
      <c r="AE42" s="183"/>
      <c r="AF42" s="183"/>
      <c r="AG42" s="183"/>
      <c r="AH42" s="183"/>
      <c r="AI42" s="183"/>
      <c r="AJ42" s="183"/>
      <c r="AK42" s="183"/>
      <c r="AL42" s="183"/>
      <c r="AM42" s="183"/>
      <c r="AN42" s="183"/>
      <c r="AO42" s="183"/>
      <c r="AP42" s="346" t="s">
        <v>598</v>
      </c>
      <c r="AQ42" s="183" t="str">
        <f>'Org Raw Data'!$G$32</f>
        <v>ORG_L3_277</v>
      </c>
      <c r="AR42" s="183" t="str">
        <f ca="1">OFFSET('Org Raw Data'!$G$32,0,1)</f>
        <v>RES</v>
      </c>
      <c r="AS42" s="183"/>
      <c r="AT42" s="183"/>
      <c r="AU42" s="183"/>
      <c r="AV42" s="184"/>
      <c r="AW42" s="184"/>
      <c r="AX42" s="184"/>
      <c r="AY42" s="184"/>
      <c r="AZ42" s="184"/>
      <c r="BA42" s="184"/>
      <c r="BB42" s="184"/>
      <c r="BC42" s="184"/>
      <c r="BD42" s="184"/>
      <c r="BE42" s="184"/>
      <c r="BF42" s="184"/>
      <c r="BG42" s="184"/>
      <c r="BH42" s="184"/>
      <c r="BI42" s="184"/>
      <c r="BJ42" s="184"/>
      <c r="BK42" s="184"/>
      <c r="BL42" s="184"/>
      <c r="BM42" s="184"/>
      <c r="BN42" s="184"/>
      <c r="BO42" s="184"/>
      <c r="BP42" s="184"/>
      <c r="BQ42" s="184"/>
      <c r="BR42" s="184"/>
      <c r="BS42" s="184"/>
      <c r="BT42" s="184"/>
      <c r="BU42" s="184"/>
      <c r="BV42" s="184"/>
      <c r="BW42" s="184"/>
      <c r="BX42" s="184"/>
      <c r="BY42" s="184"/>
      <c r="BZ42" s="184"/>
      <c r="CA42" s="184"/>
      <c r="CB42" s="184"/>
      <c r="CC42" s="184"/>
      <c r="CD42" s="184"/>
      <c r="CE42" s="184"/>
      <c r="CF42" s="184"/>
      <c r="CG42" s="184"/>
      <c r="CH42" s="184"/>
      <c r="CI42" s="184"/>
      <c r="CJ42" s="184"/>
      <c r="CK42" s="372"/>
    </row>
    <row r="43" spans="1:89" ht="27.6" hidden="1" customHeight="1" x14ac:dyDescent="0.25">
      <c r="A43" s="1013"/>
      <c r="B43" s="1003"/>
      <c r="C43" s="184"/>
      <c r="D43" s="184"/>
      <c r="E43" s="184"/>
      <c r="F43" s="184"/>
      <c r="G43" s="184"/>
      <c r="H43" s="184"/>
      <c r="I43" s="184"/>
      <c r="J43" s="184"/>
      <c r="K43" s="184"/>
      <c r="L43" s="184"/>
      <c r="M43" s="184"/>
      <c r="N43" s="184"/>
      <c r="O43" s="184"/>
      <c r="P43" s="184"/>
      <c r="Q43" s="184"/>
      <c r="R43" s="184"/>
      <c r="S43" s="184"/>
      <c r="T43" s="184"/>
      <c r="U43" s="184"/>
      <c r="V43" s="184"/>
      <c r="W43" s="184"/>
      <c r="X43" s="184"/>
      <c r="Y43" s="184"/>
      <c r="Z43" s="184"/>
      <c r="AA43" s="184"/>
      <c r="AB43" s="184"/>
      <c r="AC43" s="184"/>
      <c r="AD43" s="183"/>
      <c r="AE43" s="183"/>
      <c r="AF43" s="183"/>
      <c r="AG43" s="183"/>
      <c r="AH43" s="183"/>
      <c r="AI43" s="183"/>
      <c r="AJ43" s="183"/>
      <c r="AK43" s="183"/>
      <c r="AL43" s="183"/>
      <c r="AM43" s="183"/>
      <c r="AN43" s="183"/>
      <c r="AO43" s="183"/>
      <c r="AP43" s="346" t="s">
        <v>599</v>
      </c>
      <c r="AQ43" s="183" t="str">
        <f>'Org Raw Data'!$G$32</f>
        <v>ORG_L3_277</v>
      </c>
      <c r="AR43" s="183" t="str">
        <f ca="1">OFFSET('Org Raw Data'!$G$32,0,1)</f>
        <v>RES</v>
      </c>
      <c r="AS43" s="183"/>
      <c r="AT43" s="183"/>
      <c r="AU43" s="183"/>
      <c r="AV43" s="184"/>
      <c r="AW43" s="184"/>
      <c r="AX43" s="184"/>
      <c r="AY43" s="184"/>
      <c r="AZ43" s="184"/>
      <c r="BA43" s="184"/>
      <c r="BB43" s="184"/>
      <c r="BC43" s="184"/>
      <c r="BD43" s="184"/>
      <c r="BE43" s="184"/>
      <c r="BF43" s="184"/>
      <c r="BG43" s="184"/>
      <c r="BH43" s="184"/>
      <c r="BI43" s="184"/>
      <c r="BJ43" s="184"/>
      <c r="BK43" s="184"/>
      <c r="BL43" s="184"/>
      <c r="BM43" s="184"/>
      <c r="BN43" s="184"/>
      <c r="BO43" s="184"/>
      <c r="BP43" s="184"/>
      <c r="BQ43" s="184"/>
      <c r="BR43" s="184"/>
      <c r="BS43" s="184"/>
      <c r="BT43" s="184"/>
      <c r="BU43" s="184"/>
      <c r="BV43" s="184"/>
      <c r="BW43" s="184"/>
      <c r="BX43" s="184"/>
      <c r="BY43" s="184"/>
      <c r="BZ43" s="184"/>
      <c r="CA43" s="184"/>
      <c r="CB43" s="184"/>
      <c r="CC43" s="184"/>
      <c r="CD43" s="184"/>
      <c r="CE43" s="184"/>
      <c r="CF43" s="184"/>
      <c r="CG43" s="184"/>
      <c r="CH43" s="184"/>
      <c r="CI43" s="184"/>
      <c r="CJ43" s="184"/>
      <c r="CK43" s="372"/>
    </row>
    <row r="44" spans="1:89" ht="27.6" hidden="1" customHeight="1" x14ac:dyDescent="0.25">
      <c r="A44" s="1013"/>
      <c r="B44" s="1003"/>
      <c r="C44" s="184"/>
      <c r="D44" s="184"/>
      <c r="E44" s="184"/>
      <c r="F44" s="184"/>
      <c r="G44" s="184"/>
      <c r="H44" s="184"/>
      <c r="I44" s="184"/>
      <c r="J44" s="184"/>
      <c r="K44" s="184"/>
      <c r="L44" s="184"/>
      <c r="M44" s="184"/>
      <c r="N44" s="184"/>
      <c r="O44" s="184"/>
      <c r="P44" s="184"/>
      <c r="Q44" s="184"/>
      <c r="R44" s="184"/>
      <c r="S44" s="184"/>
      <c r="T44" s="184"/>
      <c r="U44" s="184"/>
      <c r="V44" s="184"/>
      <c r="W44" s="184"/>
      <c r="X44" s="184"/>
      <c r="Y44" s="184"/>
      <c r="Z44" s="184"/>
      <c r="AA44" s="184"/>
      <c r="AB44" s="184"/>
      <c r="AC44" s="184"/>
      <c r="AD44" s="183"/>
      <c r="AE44" s="183"/>
      <c r="AF44" s="183"/>
      <c r="AG44" s="183"/>
      <c r="AH44" s="183"/>
      <c r="AI44" s="183"/>
      <c r="AJ44" s="183"/>
      <c r="AK44" s="183"/>
      <c r="AL44" s="183"/>
      <c r="AM44" s="183"/>
      <c r="AN44" s="183"/>
      <c r="AO44" s="183"/>
      <c r="AP44" s="346" t="s">
        <v>600</v>
      </c>
      <c r="AQ44" s="183" t="str">
        <f>'Org Raw Data'!$G$32</f>
        <v>ORG_L3_277</v>
      </c>
      <c r="AR44" s="183" t="str">
        <f ca="1">OFFSET('Org Raw Data'!$G$32,0,1)</f>
        <v>RES</v>
      </c>
      <c r="AS44" s="183"/>
      <c r="AT44" s="183"/>
      <c r="AU44" s="183"/>
      <c r="AV44" s="184"/>
      <c r="AW44" s="184"/>
      <c r="AX44" s="184"/>
      <c r="AY44" s="184"/>
      <c r="AZ44" s="184"/>
      <c r="BA44" s="184"/>
      <c r="BB44" s="184"/>
      <c r="BC44" s="184"/>
      <c r="BD44" s="184"/>
      <c r="BE44" s="184"/>
      <c r="BF44" s="184"/>
      <c r="BG44" s="184"/>
      <c r="BH44" s="184"/>
      <c r="BI44" s="184"/>
      <c r="BJ44" s="184"/>
      <c r="BK44" s="184"/>
      <c r="BL44" s="184"/>
      <c r="BM44" s="184"/>
      <c r="BN44" s="184"/>
      <c r="BO44" s="184"/>
      <c r="BP44" s="184"/>
      <c r="BQ44" s="184"/>
      <c r="BR44" s="184"/>
      <c r="BS44" s="184"/>
      <c r="BT44" s="184"/>
      <c r="BU44" s="184"/>
      <c r="BV44" s="184"/>
      <c r="BW44" s="184"/>
      <c r="BX44" s="184"/>
      <c r="BY44" s="184"/>
      <c r="BZ44" s="184"/>
      <c r="CA44" s="184"/>
      <c r="CB44" s="184"/>
      <c r="CC44" s="184"/>
      <c r="CD44" s="184"/>
      <c r="CE44" s="184"/>
      <c r="CF44" s="184"/>
      <c r="CG44" s="184"/>
      <c r="CH44" s="184"/>
      <c r="CI44" s="184"/>
      <c r="CJ44" s="184"/>
      <c r="CK44" s="372"/>
    </row>
    <row r="45" spans="1:89" ht="27.6" hidden="1" customHeight="1" x14ac:dyDescent="0.25">
      <c r="A45" s="1013"/>
      <c r="B45" s="1003"/>
      <c r="C45" s="184"/>
      <c r="D45" s="184"/>
      <c r="E45" s="184"/>
      <c r="F45" s="184"/>
      <c r="G45" s="184"/>
      <c r="H45" s="184"/>
      <c r="I45" s="184"/>
      <c r="J45" s="184"/>
      <c r="K45" s="184"/>
      <c r="L45" s="184"/>
      <c r="M45" s="184"/>
      <c r="N45" s="184"/>
      <c r="O45" s="184"/>
      <c r="P45" s="184"/>
      <c r="Q45" s="184"/>
      <c r="R45" s="184"/>
      <c r="S45" s="184"/>
      <c r="T45" s="184"/>
      <c r="U45" s="184"/>
      <c r="V45" s="184"/>
      <c r="W45" s="184"/>
      <c r="X45" s="184"/>
      <c r="Y45" s="184"/>
      <c r="Z45" s="184"/>
      <c r="AA45" s="184"/>
      <c r="AB45" s="184"/>
      <c r="AC45" s="184"/>
      <c r="AD45" s="183"/>
      <c r="AE45" s="183"/>
      <c r="AF45" s="183"/>
      <c r="AG45" s="183"/>
      <c r="AH45" s="183"/>
      <c r="AI45" s="183"/>
      <c r="AJ45" s="183"/>
      <c r="AK45" s="183"/>
      <c r="AL45" s="183"/>
      <c r="AM45" s="183"/>
      <c r="AN45" s="183"/>
      <c r="AO45" s="183"/>
      <c r="AP45" s="346" t="s">
        <v>601</v>
      </c>
      <c r="AQ45" s="183" t="str">
        <f>'Org Raw Data'!$G$32</f>
        <v>ORG_L3_277</v>
      </c>
      <c r="AR45" s="183" t="str">
        <f ca="1">OFFSET('Org Raw Data'!$G$32,0,1)</f>
        <v>RES</v>
      </c>
      <c r="AS45" s="183"/>
      <c r="AT45" s="183"/>
      <c r="AU45" s="183"/>
      <c r="AV45" s="184"/>
      <c r="AW45" s="184"/>
      <c r="AX45" s="184"/>
      <c r="AY45" s="184"/>
      <c r="AZ45" s="184"/>
      <c r="BA45" s="184"/>
      <c r="BB45" s="184"/>
      <c r="BC45" s="184"/>
      <c r="BD45" s="184"/>
      <c r="BE45" s="184"/>
      <c r="BF45" s="184"/>
      <c r="BG45" s="184"/>
      <c r="BH45" s="184"/>
      <c r="BI45" s="184"/>
      <c r="BJ45" s="184"/>
      <c r="BK45" s="184"/>
      <c r="BL45" s="184"/>
      <c r="BM45" s="184"/>
      <c r="BN45" s="184"/>
      <c r="BO45" s="184"/>
      <c r="BP45" s="184"/>
      <c r="BQ45" s="184"/>
      <c r="BR45" s="184"/>
      <c r="BS45" s="184"/>
      <c r="BT45" s="184"/>
      <c r="BU45" s="184"/>
      <c r="BV45" s="184"/>
      <c r="BW45" s="184"/>
      <c r="BX45" s="184"/>
      <c r="BY45" s="184"/>
      <c r="BZ45" s="184"/>
      <c r="CA45" s="184"/>
      <c r="CB45" s="184"/>
      <c r="CC45" s="184"/>
      <c r="CD45" s="184"/>
      <c r="CE45" s="184"/>
      <c r="CF45" s="184"/>
      <c r="CG45" s="184"/>
      <c r="CH45" s="184"/>
      <c r="CI45" s="184"/>
      <c r="CJ45" s="184"/>
      <c r="CK45" s="372"/>
    </row>
    <row r="46" spans="1:89" ht="27.6" hidden="1" customHeight="1" x14ac:dyDescent="0.25">
      <c r="A46" s="1013"/>
      <c r="B46" s="1003"/>
      <c r="C46" s="184"/>
      <c r="D46" s="184"/>
      <c r="E46" s="184"/>
      <c r="F46" s="184"/>
      <c r="G46" s="184"/>
      <c r="H46" s="184"/>
      <c r="I46" s="184"/>
      <c r="J46" s="184"/>
      <c r="K46" s="184"/>
      <c r="L46" s="184"/>
      <c r="M46" s="184"/>
      <c r="N46" s="184"/>
      <c r="O46" s="184"/>
      <c r="P46" s="184"/>
      <c r="Q46" s="184"/>
      <c r="R46" s="184"/>
      <c r="S46" s="184"/>
      <c r="T46" s="184"/>
      <c r="U46" s="184"/>
      <c r="V46" s="184"/>
      <c r="W46" s="184"/>
      <c r="X46" s="184"/>
      <c r="Y46" s="184"/>
      <c r="Z46" s="184"/>
      <c r="AA46" s="184"/>
      <c r="AB46" s="184"/>
      <c r="AC46" s="184"/>
      <c r="AD46" s="183"/>
      <c r="AE46" s="183"/>
      <c r="AF46" s="183"/>
      <c r="AG46" s="183"/>
      <c r="AH46" s="183"/>
      <c r="AI46" s="183"/>
      <c r="AJ46" s="183"/>
      <c r="AK46" s="183"/>
      <c r="AL46" s="183"/>
      <c r="AM46" s="183"/>
      <c r="AN46" s="183"/>
      <c r="AO46" s="183"/>
      <c r="AP46" s="346" t="s">
        <v>602</v>
      </c>
      <c r="AQ46" s="183" t="str">
        <f>'Org Raw Data'!$G$32</f>
        <v>ORG_L3_277</v>
      </c>
      <c r="AR46" s="183" t="str">
        <f ca="1">OFFSET('Org Raw Data'!$G$32,0,1)</f>
        <v>RES</v>
      </c>
      <c r="AS46" s="183"/>
      <c r="AT46" s="183"/>
      <c r="AU46" s="183"/>
      <c r="AV46" s="184"/>
      <c r="AW46" s="184"/>
      <c r="AX46" s="184"/>
      <c r="AY46" s="184"/>
      <c r="AZ46" s="184"/>
      <c r="BA46" s="184"/>
      <c r="BB46" s="184"/>
      <c r="BC46" s="184"/>
      <c r="BD46" s="184"/>
      <c r="BE46" s="184"/>
      <c r="BF46" s="184"/>
      <c r="BG46" s="184"/>
      <c r="BH46" s="184"/>
      <c r="BI46" s="184"/>
      <c r="BJ46" s="184"/>
      <c r="BK46" s="184"/>
      <c r="BL46" s="184"/>
      <c r="BM46" s="184"/>
      <c r="BN46" s="184"/>
      <c r="BO46" s="184"/>
      <c r="BP46" s="184"/>
      <c r="BQ46" s="184"/>
      <c r="BR46" s="184"/>
      <c r="BS46" s="184"/>
      <c r="BT46" s="184"/>
      <c r="BU46" s="184"/>
      <c r="BV46" s="184"/>
      <c r="BW46" s="184"/>
      <c r="BX46" s="184"/>
      <c r="BY46" s="184"/>
      <c r="BZ46" s="184"/>
      <c r="CA46" s="184"/>
      <c r="CB46" s="184"/>
      <c r="CC46" s="184"/>
      <c r="CD46" s="184"/>
      <c r="CE46" s="184"/>
      <c r="CF46" s="184"/>
      <c r="CG46" s="184"/>
      <c r="CH46" s="184"/>
      <c r="CI46" s="184"/>
      <c r="CJ46" s="184"/>
      <c r="CK46" s="372"/>
    </row>
    <row r="47" spans="1:89" ht="24" hidden="1" x14ac:dyDescent="0.25">
      <c r="A47" s="1013"/>
      <c r="B47" s="1003"/>
      <c r="C47" s="184"/>
      <c r="D47" s="184"/>
      <c r="E47" s="184"/>
      <c r="F47" s="184"/>
      <c r="G47" s="184"/>
      <c r="H47" s="184"/>
      <c r="I47" s="184"/>
      <c r="J47" s="184"/>
      <c r="K47" s="184"/>
      <c r="L47" s="184"/>
      <c r="M47" s="184"/>
      <c r="N47" s="184"/>
      <c r="O47" s="184"/>
      <c r="P47" s="184"/>
      <c r="Q47" s="184"/>
      <c r="R47" s="184"/>
      <c r="S47" s="184"/>
      <c r="T47" s="184"/>
      <c r="U47" s="184"/>
      <c r="V47" s="184"/>
      <c r="W47" s="184"/>
      <c r="X47" s="184"/>
      <c r="Y47" s="184"/>
      <c r="Z47" s="184"/>
      <c r="AA47" s="184"/>
      <c r="AB47" s="184"/>
      <c r="AC47" s="184"/>
      <c r="AD47" s="183"/>
      <c r="AE47" s="183"/>
      <c r="AF47" s="183"/>
      <c r="AG47" s="183"/>
      <c r="AH47" s="183"/>
      <c r="AI47" s="183"/>
      <c r="AJ47" s="183"/>
      <c r="AK47" s="183"/>
      <c r="AL47" s="183"/>
      <c r="AM47" s="183"/>
      <c r="AN47" s="183"/>
      <c r="AO47" s="183"/>
      <c r="AP47" s="346" t="s">
        <v>603</v>
      </c>
      <c r="AQ47" s="183" t="str">
        <f>'Org Raw Data'!$G$32</f>
        <v>ORG_L3_277</v>
      </c>
      <c r="AR47" s="183" t="str">
        <f ca="1">OFFSET('Org Raw Data'!$G$32,0,1)</f>
        <v>RES</v>
      </c>
      <c r="AS47" s="183"/>
      <c r="AT47" s="183"/>
      <c r="AU47" s="183"/>
      <c r="AV47" s="184"/>
      <c r="AW47" s="184"/>
      <c r="AX47" s="184"/>
      <c r="AY47" s="184"/>
      <c r="AZ47" s="184"/>
      <c r="BA47" s="184"/>
      <c r="BB47" s="184"/>
      <c r="BC47" s="184"/>
      <c r="BD47" s="184"/>
      <c r="BE47" s="184"/>
      <c r="BF47" s="184"/>
      <c r="BG47" s="184"/>
      <c r="BH47" s="184"/>
      <c r="BI47" s="184"/>
      <c r="BJ47" s="184"/>
      <c r="BK47" s="184"/>
      <c r="BL47" s="184"/>
      <c r="BM47" s="184"/>
      <c r="BN47" s="184"/>
      <c r="BO47" s="184"/>
      <c r="BP47" s="184"/>
      <c r="BQ47" s="184"/>
      <c r="BR47" s="184"/>
      <c r="BS47" s="184"/>
      <c r="BT47" s="184"/>
      <c r="BU47" s="184"/>
      <c r="BV47" s="184"/>
      <c r="BW47" s="184"/>
      <c r="BX47" s="184"/>
      <c r="BY47" s="184"/>
      <c r="BZ47" s="184"/>
      <c r="CA47" s="184"/>
      <c r="CB47" s="184"/>
      <c r="CC47" s="184"/>
      <c r="CD47" s="184"/>
      <c r="CE47" s="184"/>
      <c r="CF47" s="184"/>
      <c r="CG47" s="184"/>
      <c r="CH47" s="184"/>
      <c r="CI47" s="184"/>
      <c r="CJ47" s="184"/>
      <c r="CK47" s="372"/>
    </row>
    <row r="48" spans="1:89" ht="24.6" hidden="1" thickBot="1" x14ac:dyDescent="0.3">
      <c r="A48" s="1013"/>
      <c r="B48" s="1001"/>
      <c r="C48" s="357"/>
      <c r="D48" s="357"/>
      <c r="E48" s="357"/>
      <c r="F48" s="357"/>
      <c r="G48" s="357"/>
      <c r="H48" s="357"/>
      <c r="I48" s="357"/>
      <c r="J48" s="357"/>
      <c r="K48" s="357"/>
      <c r="L48" s="357"/>
      <c r="M48" s="357"/>
      <c r="N48" s="357"/>
      <c r="O48" s="357"/>
      <c r="P48" s="357"/>
      <c r="Q48" s="357"/>
      <c r="R48" s="357"/>
      <c r="S48" s="357"/>
      <c r="T48" s="357"/>
      <c r="U48" s="357"/>
      <c r="V48" s="357"/>
      <c r="W48" s="357"/>
      <c r="X48" s="357"/>
      <c r="Y48" s="357"/>
      <c r="Z48" s="357"/>
      <c r="AA48" s="357"/>
      <c r="AB48" s="357"/>
      <c r="AC48" s="357"/>
      <c r="AD48" s="356"/>
      <c r="AE48" s="356"/>
      <c r="AF48" s="356"/>
      <c r="AG48" s="356"/>
      <c r="AH48" s="356"/>
      <c r="AI48" s="356"/>
      <c r="AJ48" s="356"/>
      <c r="AK48" s="356"/>
      <c r="AL48" s="356"/>
      <c r="AM48" s="356"/>
      <c r="AN48" s="356"/>
      <c r="AO48" s="356"/>
      <c r="AP48" s="355" t="s">
        <v>604</v>
      </c>
      <c r="AQ48" s="356" t="str">
        <f>'Org Raw Data'!$G$32</f>
        <v>ORG_L3_277</v>
      </c>
      <c r="AR48" s="356" t="str">
        <f ca="1">OFFSET('Org Raw Data'!$G$32,0,1)</f>
        <v>RES</v>
      </c>
      <c r="AS48" s="356"/>
      <c r="AT48" s="356"/>
      <c r="AU48" s="356"/>
      <c r="AV48" s="357"/>
      <c r="AW48" s="357"/>
      <c r="AX48" s="357"/>
      <c r="AY48" s="357"/>
      <c r="AZ48" s="357"/>
      <c r="BA48" s="357"/>
      <c r="BB48" s="357"/>
      <c r="BC48" s="357"/>
      <c r="BD48" s="357"/>
      <c r="BE48" s="357"/>
      <c r="BF48" s="357"/>
      <c r="BG48" s="357"/>
      <c r="BH48" s="357"/>
      <c r="BI48" s="357"/>
      <c r="BJ48" s="357"/>
      <c r="BK48" s="357"/>
      <c r="BL48" s="357"/>
      <c r="BM48" s="357"/>
      <c r="BN48" s="357"/>
      <c r="BO48" s="357"/>
      <c r="BP48" s="357"/>
      <c r="BQ48" s="357"/>
      <c r="BR48" s="357"/>
      <c r="BS48" s="357"/>
      <c r="BT48" s="357"/>
      <c r="BU48" s="357"/>
      <c r="BV48" s="357"/>
      <c r="BW48" s="357"/>
      <c r="BX48" s="357"/>
      <c r="BY48" s="357"/>
      <c r="BZ48" s="357"/>
      <c r="CA48" s="357"/>
      <c r="CB48" s="357"/>
      <c r="CC48" s="357"/>
      <c r="CD48" s="357"/>
      <c r="CE48" s="357"/>
      <c r="CF48" s="357"/>
      <c r="CG48" s="357"/>
      <c r="CH48" s="357"/>
      <c r="CI48" s="357"/>
      <c r="CJ48" s="357"/>
      <c r="CK48" s="376"/>
    </row>
    <row r="49" spans="1:89" ht="55.5" hidden="1" customHeight="1" thickTop="1" x14ac:dyDescent="0.25">
      <c r="A49" s="1013"/>
      <c r="B49" s="1003" t="s">
        <v>605</v>
      </c>
      <c r="C49" s="184"/>
      <c r="D49" s="184"/>
      <c r="E49" s="184"/>
      <c r="F49" s="184"/>
      <c r="G49" s="184"/>
      <c r="H49" s="184"/>
      <c r="I49" s="184"/>
      <c r="J49" s="184"/>
      <c r="K49" s="184"/>
      <c r="L49" s="184"/>
      <c r="M49" s="184"/>
      <c r="N49" s="184"/>
      <c r="O49" s="184"/>
      <c r="P49" s="184"/>
      <c r="Q49" s="184"/>
      <c r="R49" s="184"/>
      <c r="S49" s="184"/>
      <c r="T49" s="184"/>
      <c r="U49" s="184"/>
      <c r="V49" s="184"/>
      <c r="W49" s="184"/>
      <c r="X49" s="184"/>
      <c r="Y49" s="184"/>
      <c r="Z49" s="184"/>
      <c r="AA49" s="184"/>
      <c r="AB49" s="184"/>
      <c r="AC49" s="184"/>
      <c r="AD49" s="183"/>
      <c r="AE49" s="183"/>
      <c r="AF49" s="183"/>
      <c r="AG49" s="183"/>
      <c r="AH49" s="183"/>
      <c r="AI49" s="183"/>
      <c r="AJ49" s="183"/>
      <c r="AK49" s="183"/>
      <c r="AL49" s="183"/>
      <c r="AM49" s="183"/>
      <c r="AN49" s="183"/>
      <c r="AO49" s="183"/>
      <c r="AP49" s="354" t="s">
        <v>606</v>
      </c>
      <c r="AQ49" s="183" t="str">
        <f>'Org Raw Data'!$G$32</f>
        <v>ORG_L3_277</v>
      </c>
      <c r="AR49" s="183" t="str">
        <f ca="1">OFFSET('Org Raw Data'!$G$32,0,1)</f>
        <v>RES</v>
      </c>
      <c r="AS49" s="354" t="s">
        <v>608</v>
      </c>
      <c r="AT49" s="183" t="str">
        <f>'Org Raw Data'!$G$32</f>
        <v>ORG_L3_277</v>
      </c>
      <c r="AU49" s="183" t="str">
        <f ca="1">OFFSET('Org Raw Data'!$G$32,0,1)</f>
        <v>RES</v>
      </c>
      <c r="AV49" s="184"/>
      <c r="AW49" s="184"/>
      <c r="AX49" s="184"/>
      <c r="AY49" s="184"/>
      <c r="AZ49" s="184"/>
      <c r="BA49" s="184"/>
      <c r="BB49" s="184"/>
      <c r="BC49" s="184"/>
      <c r="BD49" s="184"/>
      <c r="BE49" s="184"/>
      <c r="BF49" s="184"/>
      <c r="BG49" s="184"/>
      <c r="BH49" s="184" t="s">
        <v>812</v>
      </c>
      <c r="BI49" s="184"/>
      <c r="BJ49" s="184"/>
      <c r="BK49" s="184"/>
      <c r="BL49" s="184"/>
      <c r="BM49" s="184"/>
      <c r="BN49" s="184"/>
      <c r="BO49" s="184"/>
      <c r="BP49" s="184"/>
      <c r="BQ49" s="184"/>
      <c r="BR49" s="184"/>
      <c r="BS49" s="184"/>
      <c r="BT49" s="184"/>
      <c r="BU49" s="184"/>
      <c r="BV49" s="184"/>
      <c r="BW49" s="184"/>
      <c r="BX49" s="184"/>
      <c r="BY49" s="184"/>
      <c r="BZ49" s="184"/>
      <c r="CA49" s="184"/>
      <c r="CB49" s="184"/>
      <c r="CC49" s="184"/>
      <c r="CD49" s="184"/>
      <c r="CE49" s="184"/>
      <c r="CF49" s="184"/>
      <c r="CG49" s="184"/>
      <c r="CH49" s="184"/>
      <c r="CI49" s="184"/>
      <c r="CJ49" s="184"/>
      <c r="CK49" s="372"/>
    </row>
    <row r="50" spans="1:89" ht="24" hidden="1" x14ac:dyDescent="0.25">
      <c r="A50" s="1013"/>
      <c r="B50" s="1003"/>
      <c r="C50" s="184"/>
      <c r="D50" s="184"/>
      <c r="E50" s="184"/>
      <c r="F50" s="184"/>
      <c r="G50" s="184"/>
      <c r="H50" s="184"/>
      <c r="I50" s="184"/>
      <c r="J50" s="184"/>
      <c r="K50" s="184"/>
      <c r="L50" s="184"/>
      <c r="M50" s="184"/>
      <c r="N50" s="184"/>
      <c r="O50" s="184"/>
      <c r="P50" s="184"/>
      <c r="Q50" s="184"/>
      <c r="R50" s="184"/>
      <c r="S50" s="184"/>
      <c r="T50" s="184"/>
      <c r="U50" s="184"/>
      <c r="V50" s="184"/>
      <c r="W50" s="184"/>
      <c r="X50" s="184"/>
      <c r="Y50" s="184"/>
      <c r="Z50" s="184"/>
      <c r="AA50" s="184"/>
      <c r="AB50" s="184"/>
      <c r="AC50" s="184"/>
      <c r="AD50" s="183"/>
      <c r="AE50" s="183"/>
      <c r="AF50" s="183"/>
      <c r="AG50" s="183"/>
      <c r="AH50" s="183"/>
      <c r="AI50" s="183"/>
      <c r="AJ50" s="183"/>
      <c r="AK50" s="183"/>
      <c r="AL50" s="183"/>
      <c r="AM50" s="183"/>
      <c r="AN50" s="183"/>
      <c r="AO50" s="183"/>
      <c r="AP50" s="346" t="s">
        <v>607</v>
      </c>
      <c r="AQ50" s="183" t="str">
        <f>'Org Raw Data'!$G$32</f>
        <v>ORG_L3_277</v>
      </c>
      <c r="AR50" s="183" t="str">
        <f ca="1">OFFSET('Org Raw Data'!$G$32,0,1)</f>
        <v>RES</v>
      </c>
      <c r="AS50" s="183"/>
      <c r="AT50" s="183"/>
      <c r="AU50" s="183"/>
      <c r="AV50" s="184"/>
      <c r="AW50" s="184"/>
      <c r="AX50" s="184"/>
      <c r="AY50" s="184"/>
      <c r="AZ50" s="184"/>
      <c r="BA50" s="184"/>
      <c r="BB50" s="184"/>
      <c r="BC50" s="184"/>
      <c r="BD50" s="184"/>
      <c r="BE50" s="184"/>
      <c r="BF50" s="184"/>
      <c r="BG50" s="184"/>
      <c r="BH50" s="184"/>
      <c r="BI50" s="184"/>
      <c r="BJ50" s="184"/>
      <c r="BK50" s="184"/>
      <c r="BL50" s="184"/>
      <c r="BM50" s="184"/>
      <c r="BN50" s="184"/>
      <c r="BO50" s="184"/>
      <c r="BP50" s="184"/>
      <c r="BQ50" s="184"/>
      <c r="BR50" s="184"/>
      <c r="BS50" s="184"/>
      <c r="BT50" s="184"/>
      <c r="BU50" s="184"/>
      <c r="BV50" s="184"/>
      <c r="BW50" s="184"/>
      <c r="BX50" s="184"/>
      <c r="BY50" s="184"/>
      <c r="BZ50" s="184"/>
      <c r="CA50" s="184"/>
      <c r="CB50" s="184"/>
      <c r="CC50" s="184"/>
      <c r="CD50" s="184"/>
      <c r="CE50" s="184"/>
      <c r="CF50" s="184"/>
      <c r="CG50" s="184"/>
      <c r="CH50" s="184"/>
      <c r="CI50" s="184"/>
      <c r="CJ50" s="184"/>
      <c r="CK50" s="372"/>
    </row>
    <row r="51" spans="1:89" ht="24.6" hidden="1" thickBot="1" x14ac:dyDescent="0.3">
      <c r="A51" s="1013"/>
      <c r="B51" s="1001"/>
      <c r="C51" s="357"/>
      <c r="D51" s="357"/>
      <c r="E51" s="357"/>
      <c r="F51" s="357"/>
      <c r="G51" s="357"/>
      <c r="H51" s="357"/>
      <c r="I51" s="357"/>
      <c r="J51" s="357"/>
      <c r="K51" s="357"/>
      <c r="L51" s="357"/>
      <c r="M51" s="357"/>
      <c r="N51" s="357"/>
      <c r="O51" s="357"/>
      <c r="P51" s="357"/>
      <c r="Q51" s="357"/>
      <c r="R51" s="357"/>
      <c r="S51" s="357"/>
      <c r="T51" s="357"/>
      <c r="U51" s="357"/>
      <c r="V51" s="357"/>
      <c r="W51" s="357"/>
      <c r="X51" s="357"/>
      <c r="Y51" s="357"/>
      <c r="Z51" s="357"/>
      <c r="AA51" s="357"/>
      <c r="AB51" s="357"/>
      <c r="AC51" s="357"/>
      <c r="AD51" s="356"/>
      <c r="AE51" s="356"/>
      <c r="AF51" s="356"/>
      <c r="AG51" s="356"/>
      <c r="AH51" s="356"/>
      <c r="AI51" s="356"/>
      <c r="AJ51" s="356"/>
      <c r="AK51" s="356"/>
      <c r="AL51" s="356"/>
      <c r="AM51" s="356"/>
      <c r="AN51" s="356"/>
      <c r="AO51" s="356"/>
      <c r="AP51" s="355" t="s">
        <v>609</v>
      </c>
      <c r="AQ51" s="183" t="str">
        <f>'Org Raw Data'!$G$15</f>
        <v>ORG_L3_306</v>
      </c>
      <c r="AR51" s="183" t="str">
        <f ca="1">OFFSET('Org Raw Data'!$G$15,0,1)</f>
        <v>LIB</v>
      </c>
      <c r="AS51" s="356"/>
      <c r="AT51" s="356"/>
      <c r="AU51" s="356"/>
      <c r="AV51" s="357"/>
      <c r="AW51" s="357"/>
      <c r="AX51" s="357"/>
      <c r="AY51" s="357"/>
      <c r="AZ51" s="357"/>
      <c r="BA51" s="357"/>
      <c r="BB51" s="357"/>
      <c r="BC51" s="357"/>
      <c r="BD51" s="357"/>
      <c r="BE51" s="357"/>
      <c r="BF51" s="357"/>
      <c r="BG51" s="357"/>
      <c r="BH51" s="357"/>
      <c r="BI51" s="357"/>
      <c r="BJ51" s="357"/>
      <c r="BK51" s="357"/>
      <c r="BL51" s="357"/>
      <c r="BM51" s="357"/>
      <c r="BN51" s="357"/>
      <c r="BO51" s="357"/>
      <c r="BP51" s="357"/>
      <c r="BQ51" s="357"/>
      <c r="BR51" s="357"/>
      <c r="BS51" s="357"/>
      <c r="BT51" s="357"/>
      <c r="BU51" s="357"/>
      <c r="BV51" s="357"/>
      <c r="BW51" s="357"/>
      <c r="BX51" s="357"/>
      <c r="BY51" s="357"/>
      <c r="BZ51" s="357"/>
      <c r="CA51" s="357"/>
      <c r="CB51" s="357"/>
      <c r="CC51" s="357"/>
      <c r="CD51" s="357"/>
      <c r="CE51" s="357"/>
      <c r="CF51" s="357"/>
      <c r="CG51" s="357"/>
      <c r="CH51" s="357"/>
      <c r="CI51" s="357"/>
      <c r="CJ51" s="357"/>
      <c r="CK51" s="376"/>
    </row>
    <row r="52" spans="1:89" ht="37.200000000000003" hidden="1" thickTop="1" thickBot="1" x14ac:dyDescent="0.3">
      <c r="A52" s="1013"/>
      <c r="B52" s="378" t="s">
        <v>610</v>
      </c>
      <c r="C52" s="366"/>
      <c r="D52" s="366"/>
      <c r="E52" s="366"/>
      <c r="F52" s="366"/>
      <c r="G52" s="366"/>
      <c r="H52" s="366"/>
      <c r="I52" s="366"/>
      <c r="J52" s="366"/>
      <c r="K52" s="366"/>
      <c r="L52" s="366"/>
      <c r="M52" s="366"/>
      <c r="N52" s="366"/>
      <c r="O52" s="366"/>
      <c r="P52" s="366"/>
      <c r="Q52" s="366"/>
      <c r="R52" s="366"/>
      <c r="S52" s="366"/>
      <c r="T52" s="366"/>
      <c r="U52" s="366"/>
      <c r="V52" s="366"/>
      <c r="W52" s="366"/>
      <c r="X52" s="366"/>
      <c r="Y52" s="366"/>
      <c r="Z52" s="366"/>
      <c r="AA52" s="366"/>
      <c r="AB52" s="366"/>
      <c r="AC52" s="366"/>
      <c r="AD52" s="368"/>
      <c r="AE52" s="368"/>
      <c r="AF52" s="368"/>
      <c r="AG52" s="368"/>
      <c r="AH52" s="368"/>
      <c r="AI52" s="368"/>
      <c r="AJ52" s="367" t="s">
        <v>611</v>
      </c>
      <c r="AK52" s="183" t="str">
        <f>'Org Raw Data'!$G$32</f>
        <v>ORG_L3_277</v>
      </c>
      <c r="AL52" s="183" t="str">
        <f ca="1">OFFSET('Org Raw Data'!$G$32,0,1)</f>
        <v>RES</v>
      </c>
      <c r="AM52" s="368"/>
      <c r="AN52" s="368"/>
      <c r="AO52" s="368"/>
      <c r="AP52" s="368"/>
      <c r="AQ52" s="368"/>
      <c r="AR52" s="368"/>
      <c r="AS52" s="367" t="s">
        <v>612</v>
      </c>
      <c r="AT52" s="183" t="str">
        <f>'Org Raw Data'!$G$32</f>
        <v>ORG_L3_277</v>
      </c>
      <c r="AU52" s="183" t="str">
        <f ca="1">OFFSET('Org Raw Data'!$G$32,0,1)</f>
        <v>RES</v>
      </c>
      <c r="AV52" s="366"/>
      <c r="AW52" s="366"/>
      <c r="AX52" s="366"/>
      <c r="AY52" s="366"/>
      <c r="AZ52" s="366"/>
      <c r="BA52" s="366"/>
      <c r="BB52" s="366"/>
      <c r="BC52" s="366"/>
      <c r="BD52" s="366"/>
      <c r="BE52" s="366"/>
      <c r="BF52" s="366"/>
      <c r="BG52" s="366"/>
      <c r="BH52" s="366"/>
      <c r="BI52" s="366"/>
      <c r="BJ52" s="366"/>
      <c r="BK52" s="366"/>
      <c r="BL52" s="366"/>
      <c r="BM52" s="366"/>
      <c r="BN52" s="366"/>
      <c r="BO52" s="366"/>
      <c r="BP52" s="366"/>
      <c r="BQ52" s="366"/>
      <c r="BR52" s="366"/>
      <c r="BS52" s="366"/>
      <c r="BT52" s="366"/>
      <c r="BU52" s="366"/>
      <c r="BV52" s="366"/>
      <c r="BW52" s="366"/>
      <c r="BX52" s="366"/>
      <c r="BY52" s="366"/>
      <c r="BZ52" s="366"/>
      <c r="CA52" s="366"/>
      <c r="CB52" s="366"/>
      <c r="CC52" s="366"/>
      <c r="CD52" s="366"/>
      <c r="CE52" s="366"/>
      <c r="CF52" s="366"/>
      <c r="CG52" s="366"/>
      <c r="CH52" s="366"/>
      <c r="CI52" s="366"/>
      <c r="CJ52" s="366"/>
      <c r="CK52" s="379"/>
    </row>
    <row r="53" spans="1:89" ht="36.9" hidden="1" customHeight="1" thickTop="1" x14ac:dyDescent="0.25">
      <c r="A53" s="1013"/>
      <c r="B53" s="1002" t="s">
        <v>614</v>
      </c>
      <c r="C53" s="359"/>
      <c r="D53" s="359"/>
      <c r="E53" s="359"/>
      <c r="F53" s="359"/>
      <c r="G53" s="359"/>
      <c r="H53" s="359"/>
      <c r="I53" s="359"/>
      <c r="J53" s="359"/>
      <c r="K53" s="359"/>
      <c r="L53" s="359"/>
      <c r="M53" s="359"/>
      <c r="N53" s="359"/>
      <c r="O53" s="359"/>
      <c r="P53" s="359"/>
      <c r="Q53" s="359"/>
      <c r="R53" s="359"/>
      <c r="S53" s="359"/>
      <c r="T53" s="359"/>
      <c r="U53" s="359"/>
      <c r="V53" s="359"/>
      <c r="W53" s="359"/>
      <c r="X53" s="359"/>
      <c r="Y53" s="359"/>
      <c r="Z53" s="359"/>
      <c r="AA53" s="359"/>
      <c r="AB53" s="359"/>
      <c r="AC53" s="359"/>
      <c r="AD53" s="359"/>
      <c r="AE53" s="359"/>
      <c r="AF53" s="359"/>
      <c r="AG53" s="359"/>
      <c r="AH53" s="359"/>
      <c r="AI53" s="359"/>
      <c r="AJ53" s="359"/>
      <c r="AK53" s="359"/>
      <c r="AL53" s="359"/>
      <c r="AM53" s="361"/>
      <c r="AN53" s="361"/>
      <c r="AO53" s="361"/>
      <c r="AP53" s="361"/>
      <c r="AQ53" s="361"/>
      <c r="AR53" s="361"/>
      <c r="AS53" s="361"/>
      <c r="AT53" s="361"/>
      <c r="AU53" s="361"/>
      <c r="AV53" s="360" t="s">
        <v>615</v>
      </c>
      <c r="AW53" s="183" t="str">
        <f>'Org Raw Data'!$G$19</f>
        <v>ORG_L3_279</v>
      </c>
      <c r="AX53" s="183" t="str">
        <f ca="1">OFFSET('Org Raw Data'!$G$19,0,1)</f>
        <v>IAU</v>
      </c>
      <c r="AY53" s="359"/>
      <c r="AZ53" s="359"/>
      <c r="BA53" s="359"/>
      <c r="BB53" s="360" t="s">
        <v>616</v>
      </c>
      <c r="BC53" s="183" t="str">
        <f>'Org Raw Data'!$G$27</f>
        <v>ORG_L3_291</v>
      </c>
      <c r="BD53" s="183" t="str">
        <f ca="1">OFFSET('Org Raw Data'!$G$27,0,1)</f>
        <v>GRM</v>
      </c>
      <c r="BE53" s="359"/>
      <c r="BF53" s="359"/>
      <c r="BG53" s="359"/>
      <c r="BH53" s="359"/>
      <c r="BI53" s="359"/>
      <c r="BJ53" s="359"/>
      <c r="BK53" s="359"/>
      <c r="BL53" s="359"/>
      <c r="BM53" s="359"/>
      <c r="BN53" s="359"/>
      <c r="BO53" s="359"/>
      <c r="BP53" s="359"/>
      <c r="BQ53" s="361"/>
      <c r="BR53" s="361"/>
      <c r="BS53" s="361"/>
      <c r="BT53" s="359"/>
      <c r="BU53" s="359"/>
      <c r="BV53" s="359"/>
      <c r="BW53" s="359"/>
      <c r="BX53" s="359"/>
      <c r="BY53" s="359"/>
      <c r="BZ53" s="361"/>
      <c r="CA53" s="361"/>
      <c r="CB53" s="361"/>
      <c r="CC53" s="359"/>
      <c r="CD53" s="359"/>
      <c r="CE53" s="359"/>
      <c r="CF53" s="359"/>
      <c r="CG53" s="359"/>
      <c r="CH53" s="359"/>
      <c r="CI53" s="359"/>
      <c r="CJ53" s="359"/>
      <c r="CK53" s="377"/>
    </row>
    <row r="54" spans="1:89" ht="18.600000000000001" hidden="1" customHeight="1" x14ac:dyDescent="0.25">
      <c r="A54" s="1013"/>
      <c r="B54" s="1003"/>
      <c r="C54" s="184"/>
      <c r="D54" s="184"/>
      <c r="E54" s="184"/>
      <c r="F54" s="184"/>
      <c r="G54" s="184"/>
      <c r="H54" s="184"/>
      <c r="I54" s="184"/>
      <c r="J54" s="184"/>
      <c r="K54" s="184" t="s">
        <v>815</v>
      </c>
      <c r="L54" s="184"/>
      <c r="M54" s="184"/>
      <c r="N54" s="184"/>
      <c r="O54" s="184"/>
      <c r="P54" s="184"/>
      <c r="Q54" s="184"/>
      <c r="R54" s="184"/>
      <c r="S54" s="184"/>
      <c r="T54" s="184"/>
      <c r="U54" s="184"/>
      <c r="V54" s="184"/>
      <c r="W54" s="184"/>
      <c r="X54" s="184"/>
      <c r="Y54" s="184"/>
      <c r="Z54" s="184"/>
      <c r="AA54" s="184"/>
      <c r="AB54" s="184"/>
      <c r="AC54" s="184"/>
      <c r="AD54" s="184"/>
      <c r="AE54" s="184"/>
      <c r="AF54" s="184"/>
      <c r="AG54" s="184"/>
      <c r="AH54" s="184"/>
      <c r="AI54" s="184"/>
      <c r="AJ54" s="184"/>
      <c r="AK54" s="184"/>
      <c r="AL54" s="184"/>
      <c r="AM54" s="183"/>
      <c r="AN54" s="183"/>
      <c r="AO54" s="183"/>
      <c r="AP54" s="183"/>
      <c r="AQ54" s="183"/>
      <c r="AR54" s="183"/>
      <c r="AS54" s="183"/>
      <c r="AT54" s="183"/>
      <c r="AU54" s="183"/>
      <c r="AV54" s="183"/>
      <c r="AW54" s="183"/>
      <c r="AX54" s="183"/>
      <c r="AY54" s="184"/>
      <c r="AZ54" s="184"/>
      <c r="BA54" s="184"/>
      <c r="BB54" s="346" t="s">
        <v>617</v>
      </c>
      <c r="BC54" s="183" t="str">
        <f>'Org Raw Data'!$G$27</f>
        <v>ORG_L3_291</v>
      </c>
      <c r="BD54" s="183" t="str">
        <f ca="1">OFFSET('Org Raw Data'!$G$27,0,1)</f>
        <v>GRM</v>
      </c>
      <c r="BE54" s="184"/>
      <c r="BF54" s="184"/>
      <c r="BG54" s="184"/>
      <c r="BH54" s="184"/>
      <c r="BI54" s="184"/>
      <c r="BJ54" s="184"/>
      <c r="BK54" s="184"/>
      <c r="BL54" s="184"/>
      <c r="BM54" s="184"/>
      <c r="BN54" s="184"/>
      <c r="BO54" s="184"/>
      <c r="BP54" s="184"/>
      <c r="BQ54" s="183"/>
      <c r="BR54" s="183"/>
      <c r="BS54" s="183"/>
      <c r="BT54" s="184"/>
      <c r="BU54" s="184"/>
      <c r="BV54" s="184"/>
      <c r="BW54" s="184"/>
      <c r="BX54" s="184"/>
      <c r="BY54" s="184"/>
      <c r="BZ54" s="183"/>
      <c r="CA54" s="183"/>
      <c r="CB54" s="183"/>
      <c r="CC54" s="184"/>
      <c r="CD54" s="184"/>
      <c r="CE54" s="184"/>
      <c r="CF54" s="184"/>
      <c r="CG54" s="184"/>
      <c r="CH54" s="184"/>
      <c r="CI54" s="184"/>
      <c r="CJ54" s="184"/>
      <c r="CK54" s="372"/>
    </row>
    <row r="55" spans="1:89" ht="18.600000000000001" hidden="1" customHeight="1" x14ac:dyDescent="0.25">
      <c r="A55" s="1013"/>
      <c r="B55" s="1003"/>
      <c r="C55" s="184"/>
      <c r="D55" s="184"/>
      <c r="E55" s="184"/>
      <c r="F55" s="184"/>
      <c r="G55" s="184"/>
      <c r="H55" s="184"/>
      <c r="I55" s="184"/>
      <c r="J55" s="184"/>
      <c r="K55" s="184"/>
      <c r="L55" s="184"/>
      <c r="M55" s="184"/>
      <c r="N55" s="184"/>
      <c r="O55" s="184"/>
      <c r="P55" s="184"/>
      <c r="Q55" s="184"/>
      <c r="R55" s="184"/>
      <c r="S55" s="184"/>
      <c r="T55" s="184"/>
      <c r="U55" s="184"/>
      <c r="V55" s="184"/>
      <c r="W55" s="184"/>
      <c r="X55" s="184"/>
      <c r="Y55" s="184"/>
      <c r="Z55" s="184"/>
      <c r="AA55" s="184"/>
      <c r="AB55" s="184"/>
      <c r="AC55" s="184"/>
      <c r="AD55" s="184"/>
      <c r="AE55" s="184"/>
      <c r="AF55" s="184"/>
      <c r="AG55" s="184"/>
      <c r="AH55" s="184"/>
      <c r="AI55" s="184"/>
      <c r="AJ55" s="184"/>
      <c r="AK55" s="184"/>
      <c r="AL55" s="184"/>
      <c r="AM55" s="183"/>
      <c r="AN55" s="183"/>
      <c r="AO55" s="183"/>
      <c r="AP55" s="183"/>
      <c r="AQ55" s="183"/>
      <c r="AR55" s="183"/>
      <c r="AS55" s="183"/>
      <c r="AT55" s="183"/>
      <c r="AU55" s="183"/>
      <c r="AV55" s="183"/>
      <c r="AW55" s="183"/>
      <c r="AX55" s="183"/>
      <c r="AY55" s="184"/>
      <c r="AZ55" s="184"/>
      <c r="BA55" s="184"/>
      <c r="BB55" s="346" t="s">
        <v>618</v>
      </c>
      <c r="BC55" s="183" t="str">
        <f>'Org Raw Data'!$G$27</f>
        <v>ORG_L3_291</v>
      </c>
      <c r="BD55" s="183" t="str">
        <f ca="1">OFFSET('Org Raw Data'!$G$27,0,1)</f>
        <v>GRM</v>
      </c>
      <c r="BE55" s="184"/>
      <c r="BF55" s="184"/>
      <c r="BG55" s="184"/>
      <c r="BH55" s="184"/>
      <c r="BI55" s="184"/>
      <c r="BJ55" s="184"/>
      <c r="BK55" s="184"/>
      <c r="BL55" s="184"/>
      <c r="BM55" s="184"/>
      <c r="BN55" s="184"/>
      <c r="BO55" s="184"/>
      <c r="BP55" s="184"/>
      <c r="BQ55" s="183"/>
      <c r="BR55" s="183"/>
      <c r="BS55" s="183"/>
      <c r="BT55" s="184"/>
      <c r="BU55" s="184"/>
      <c r="BV55" s="184"/>
      <c r="BW55" s="184"/>
      <c r="BX55" s="184"/>
      <c r="BY55" s="184"/>
      <c r="BZ55" s="183"/>
      <c r="CA55" s="183"/>
      <c r="CB55" s="183"/>
      <c r="CC55" s="184"/>
      <c r="CD55" s="184"/>
      <c r="CE55" s="184"/>
      <c r="CF55" s="184"/>
      <c r="CG55" s="184"/>
      <c r="CH55" s="184"/>
      <c r="CI55" s="184"/>
      <c r="CJ55" s="184"/>
      <c r="CK55" s="372"/>
    </row>
    <row r="56" spans="1:89" ht="27.6" hidden="1" customHeight="1" x14ac:dyDescent="0.25">
      <c r="A56" s="1013"/>
      <c r="B56" s="1003"/>
      <c r="C56" s="184"/>
      <c r="D56" s="184"/>
      <c r="E56" s="184"/>
      <c r="F56" s="184"/>
      <c r="G56" s="184"/>
      <c r="H56" s="184"/>
      <c r="I56" s="184"/>
      <c r="J56" s="184"/>
      <c r="K56" s="184"/>
      <c r="L56" s="184"/>
      <c r="M56" s="184"/>
      <c r="N56" s="184"/>
      <c r="O56" s="184"/>
      <c r="P56" s="184"/>
      <c r="Q56" s="184"/>
      <c r="R56" s="184"/>
      <c r="S56" s="184"/>
      <c r="T56" s="184"/>
      <c r="U56" s="184"/>
      <c r="V56" s="184"/>
      <c r="W56" s="184"/>
      <c r="X56" s="184"/>
      <c r="Y56" s="184"/>
      <c r="Z56" s="184"/>
      <c r="AA56" s="184"/>
      <c r="AB56" s="184"/>
      <c r="AC56" s="184"/>
      <c r="AD56" s="184"/>
      <c r="AE56" s="184"/>
      <c r="AF56" s="184"/>
      <c r="AG56" s="184"/>
      <c r="AH56" s="184"/>
      <c r="AI56" s="184"/>
      <c r="AJ56" s="184"/>
      <c r="AK56" s="184"/>
      <c r="AL56" s="184"/>
      <c r="AM56" s="183"/>
      <c r="AN56" s="183"/>
      <c r="AO56" s="183"/>
      <c r="AP56" s="183"/>
      <c r="AQ56" s="183"/>
      <c r="AR56" s="183"/>
      <c r="AS56" s="183"/>
      <c r="AT56" s="183"/>
      <c r="AU56" s="183"/>
      <c r="AV56" s="183"/>
      <c r="AW56" s="183"/>
      <c r="AX56" s="183"/>
      <c r="AY56" s="184"/>
      <c r="AZ56" s="184"/>
      <c r="BA56" s="184"/>
      <c r="BB56" s="346" t="s">
        <v>619</v>
      </c>
      <c r="BC56" s="345" t="str">
        <f>'Org Raw Data'!$G$28</f>
        <v>ORG_L3_299</v>
      </c>
      <c r="BD56" s="345" t="str">
        <f ca="1">OFFSET('Org Raw Data'!$G$28,0,1)</f>
        <v>FS</v>
      </c>
      <c r="BE56" s="184"/>
      <c r="BF56" s="184"/>
      <c r="BG56" s="184"/>
      <c r="BH56" s="184"/>
      <c r="BI56" s="184"/>
      <c r="BJ56" s="184"/>
      <c r="BK56" s="184"/>
      <c r="BL56" s="184"/>
      <c r="BM56" s="184"/>
      <c r="BN56" s="184"/>
      <c r="BO56" s="184"/>
      <c r="BP56" s="184"/>
      <c r="BQ56" s="183"/>
      <c r="BR56" s="183"/>
      <c r="BS56" s="183"/>
      <c r="BT56" s="184"/>
      <c r="BU56" s="184"/>
      <c r="BV56" s="184"/>
      <c r="BW56" s="184"/>
      <c r="BX56" s="184"/>
      <c r="BY56" s="184"/>
      <c r="BZ56" s="183"/>
      <c r="CA56" s="183"/>
      <c r="CB56" s="183"/>
      <c r="CC56" s="184"/>
      <c r="CD56" s="184"/>
      <c r="CE56" s="184"/>
      <c r="CF56" s="184"/>
      <c r="CG56" s="184"/>
      <c r="CH56" s="184"/>
      <c r="CI56" s="184"/>
      <c r="CJ56" s="184"/>
      <c r="CK56" s="372"/>
    </row>
    <row r="57" spans="1:89" ht="27.6" hidden="1" customHeight="1" x14ac:dyDescent="0.25">
      <c r="A57" s="1013"/>
      <c r="B57" s="1003"/>
      <c r="C57" s="184"/>
      <c r="D57" s="184"/>
      <c r="E57" s="184"/>
      <c r="F57" s="184"/>
      <c r="G57" s="184"/>
      <c r="H57" s="184"/>
      <c r="I57" s="184"/>
      <c r="J57" s="184"/>
      <c r="K57" s="184"/>
      <c r="L57" s="184"/>
      <c r="M57" s="184"/>
      <c r="N57" s="184"/>
      <c r="O57" s="184"/>
      <c r="P57" s="184"/>
      <c r="Q57" s="184"/>
      <c r="R57" s="184"/>
      <c r="S57" s="184"/>
      <c r="T57" s="184"/>
      <c r="U57" s="184"/>
      <c r="V57" s="184"/>
      <c r="W57" s="184"/>
      <c r="X57" s="184"/>
      <c r="Y57" s="184"/>
      <c r="Z57" s="184"/>
      <c r="AA57" s="184"/>
      <c r="AB57" s="184"/>
      <c r="AC57" s="184"/>
      <c r="AD57" s="184"/>
      <c r="AE57" s="184"/>
      <c r="AF57" s="184"/>
      <c r="AG57" s="184"/>
      <c r="AH57" s="184"/>
      <c r="AI57" s="184"/>
      <c r="AJ57" s="184"/>
      <c r="AK57" s="184"/>
      <c r="AL57" s="184"/>
      <c r="AM57" s="183"/>
      <c r="AN57" s="183"/>
      <c r="AO57" s="183"/>
      <c r="AP57" s="183"/>
      <c r="AQ57" s="183"/>
      <c r="AR57" s="183"/>
      <c r="AS57" s="183"/>
      <c r="AT57" s="183"/>
      <c r="AU57" s="183"/>
      <c r="AV57" s="183"/>
      <c r="AW57" s="183"/>
      <c r="AX57" s="183"/>
      <c r="AY57" s="184"/>
      <c r="AZ57" s="184"/>
      <c r="BA57" s="184"/>
      <c r="BB57" s="346" t="s">
        <v>621</v>
      </c>
      <c r="BC57" s="183" t="str">
        <f>'Org Raw Data'!$G$27</f>
        <v>ORG_L3_291</v>
      </c>
      <c r="BD57" s="183" t="str">
        <f ca="1">OFFSET('Org Raw Data'!$G$27,0,1)</f>
        <v>GRM</v>
      </c>
      <c r="BE57" s="184"/>
      <c r="BF57" s="184"/>
      <c r="BG57" s="184"/>
      <c r="BH57" s="184"/>
      <c r="BI57" s="184"/>
      <c r="BJ57" s="184"/>
      <c r="BK57" s="184"/>
      <c r="BL57" s="184"/>
      <c r="BM57" s="184"/>
      <c r="BN57" s="184"/>
      <c r="BO57" s="184"/>
      <c r="BP57" s="184"/>
      <c r="BQ57" s="183"/>
      <c r="BR57" s="183"/>
      <c r="BS57" s="183"/>
      <c r="BT57" s="184"/>
      <c r="BU57" s="184"/>
      <c r="BV57" s="184"/>
      <c r="BW57" s="184"/>
      <c r="BX57" s="184"/>
      <c r="BY57" s="184"/>
      <c r="BZ57" s="346" t="s">
        <v>619</v>
      </c>
      <c r="CA57" s="183" t="str">
        <f>'Org Raw Data'!$G$28</f>
        <v>ORG_L3_299</v>
      </c>
      <c r="CB57" s="183" t="str">
        <f ca="1">OFFSET('Org Raw Data'!$G$28,0,1)</f>
        <v>FS</v>
      </c>
      <c r="CC57" s="184"/>
      <c r="CD57" s="184"/>
      <c r="CE57" s="184"/>
      <c r="CF57" s="184"/>
      <c r="CG57" s="184"/>
      <c r="CH57" s="184"/>
      <c r="CI57" s="184"/>
      <c r="CJ57" s="184"/>
      <c r="CK57" s="372"/>
    </row>
    <row r="58" spans="1:89" ht="24.6" hidden="1" thickBot="1" x14ac:dyDescent="0.3">
      <c r="A58" s="1013"/>
      <c r="B58" s="1001"/>
      <c r="C58" s="357"/>
      <c r="D58" s="357"/>
      <c r="E58" s="357"/>
      <c r="F58" s="357"/>
      <c r="G58" s="357"/>
      <c r="H58" s="357"/>
      <c r="I58" s="357"/>
      <c r="J58" s="357"/>
      <c r="K58" s="357"/>
      <c r="L58" s="357"/>
      <c r="M58" s="357"/>
      <c r="N58" s="357"/>
      <c r="O58" s="357"/>
      <c r="P58" s="357"/>
      <c r="Q58" s="357"/>
      <c r="R58" s="357"/>
      <c r="S58" s="357"/>
      <c r="T58" s="357"/>
      <c r="U58" s="357"/>
      <c r="V58" s="357"/>
      <c r="W58" s="357"/>
      <c r="X58" s="357"/>
      <c r="Y58" s="357"/>
      <c r="Z58" s="357"/>
      <c r="AA58" s="357"/>
      <c r="AB58" s="357"/>
      <c r="AC58" s="357"/>
      <c r="AD58" s="357"/>
      <c r="AE58" s="357"/>
      <c r="AF58" s="357"/>
      <c r="AG58" s="357"/>
      <c r="AH58" s="357"/>
      <c r="AI58" s="357"/>
      <c r="AJ58" s="357"/>
      <c r="AK58" s="357"/>
      <c r="AL58" s="357"/>
      <c r="AM58" s="356"/>
      <c r="AN58" s="356"/>
      <c r="AO58" s="356"/>
      <c r="AP58" s="356"/>
      <c r="AQ58" s="356"/>
      <c r="AR58" s="356"/>
      <c r="AS58" s="356"/>
      <c r="AT58" s="356"/>
      <c r="AU58" s="356"/>
      <c r="AV58" s="356"/>
      <c r="AW58" s="356"/>
      <c r="AX58" s="356"/>
      <c r="AY58" s="357"/>
      <c r="AZ58" s="357"/>
      <c r="BA58" s="357"/>
      <c r="BB58" s="355" t="s">
        <v>622</v>
      </c>
      <c r="BC58" s="183" t="str">
        <f>'Org Raw Data'!$G$27</f>
        <v>ORG_L3_291</v>
      </c>
      <c r="BD58" s="183" t="str">
        <f ca="1">OFFSET('Org Raw Data'!$G$27,0,1)</f>
        <v>GRM</v>
      </c>
      <c r="BE58" s="357"/>
      <c r="BF58" s="357"/>
      <c r="BG58" s="357"/>
      <c r="BH58" s="357"/>
      <c r="BI58" s="357"/>
      <c r="BJ58" s="357"/>
      <c r="BK58" s="357"/>
      <c r="BL58" s="357"/>
      <c r="BM58" s="357"/>
      <c r="BN58" s="357"/>
      <c r="BO58" s="357"/>
      <c r="BP58" s="357"/>
      <c r="BQ58" s="355" t="s">
        <v>620</v>
      </c>
      <c r="BR58" s="183" t="str">
        <f>'Org Raw Data'!$G$27</f>
        <v>ORG_L3_291</v>
      </c>
      <c r="BS58" s="183" t="str">
        <f ca="1">OFFSET('Org Raw Data'!$G$27,0,1)</f>
        <v>GRM</v>
      </c>
      <c r="BT58" s="357"/>
      <c r="BU58" s="357"/>
      <c r="BV58" s="357"/>
      <c r="BW58" s="357"/>
      <c r="BX58" s="357"/>
      <c r="BY58" s="357"/>
      <c r="BZ58" s="356"/>
      <c r="CA58" s="356"/>
      <c r="CB58" s="356"/>
      <c r="CC58" s="357"/>
      <c r="CD58" s="357"/>
      <c r="CE58" s="357"/>
      <c r="CF58" s="357"/>
      <c r="CG58" s="357"/>
      <c r="CH58" s="357"/>
      <c r="CI58" s="357"/>
      <c r="CJ58" s="357"/>
      <c r="CK58" s="376"/>
    </row>
    <row r="59" spans="1:89" ht="36.9" hidden="1" customHeight="1" thickTop="1" x14ac:dyDescent="0.25">
      <c r="A59" s="1013"/>
      <c r="B59" s="1002" t="s">
        <v>623</v>
      </c>
      <c r="C59" s="359"/>
      <c r="D59" s="359"/>
      <c r="E59" s="359"/>
      <c r="F59" s="359"/>
      <c r="G59" s="359"/>
      <c r="H59" s="359"/>
      <c r="I59" s="359"/>
      <c r="J59" s="359"/>
      <c r="K59" s="359"/>
      <c r="L59" s="359"/>
      <c r="M59" s="359"/>
      <c r="N59" s="359"/>
      <c r="O59" s="359"/>
      <c r="P59" s="359"/>
      <c r="Q59" s="359"/>
      <c r="R59" s="359"/>
      <c r="S59" s="359"/>
      <c r="T59" s="359"/>
      <c r="U59" s="359"/>
      <c r="V59" s="359"/>
      <c r="W59" s="359"/>
      <c r="X59" s="359"/>
      <c r="Y59" s="359"/>
      <c r="Z59" s="359"/>
      <c r="AA59" s="359"/>
      <c r="AB59" s="359"/>
      <c r="AC59" s="359"/>
      <c r="AD59" s="359"/>
      <c r="AE59" s="359"/>
      <c r="AF59" s="359"/>
      <c r="AG59" s="359"/>
      <c r="AH59" s="359"/>
      <c r="AI59" s="359"/>
      <c r="AJ59" s="359"/>
      <c r="AK59" s="359"/>
      <c r="AL59" s="359"/>
      <c r="AM59" s="361"/>
      <c r="AN59" s="361"/>
      <c r="AO59" s="361"/>
      <c r="AP59" s="361"/>
      <c r="AQ59" s="361"/>
      <c r="AR59" s="361"/>
      <c r="AS59" s="361"/>
      <c r="AT59" s="361"/>
      <c r="AU59" s="361"/>
      <c r="AV59" s="360" t="s">
        <v>624</v>
      </c>
      <c r="AW59" s="183" t="str">
        <f>'Org Raw Data'!$G$19</f>
        <v>ORG_L3_279</v>
      </c>
      <c r="AX59" s="183" t="str">
        <f ca="1">OFFSET('Org Raw Data'!$G$19,0,1)</f>
        <v>IAU</v>
      </c>
      <c r="AY59" s="360" t="s">
        <v>625</v>
      </c>
      <c r="AZ59" s="345" t="str">
        <f>'Org Raw Data'!$G$17</f>
        <v>ORG_L3_271</v>
      </c>
      <c r="BA59" s="345" t="str">
        <f ca="1">OFFSET('Org Raw Data'!$G$17,0,1)</f>
        <v>ITS</v>
      </c>
      <c r="BB59" s="359"/>
      <c r="BC59" s="359"/>
      <c r="BD59" s="359"/>
      <c r="BE59" s="359"/>
      <c r="BF59" s="359"/>
      <c r="BG59" s="359"/>
      <c r="BH59" s="359"/>
      <c r="BI59" s="359"/>
      <c r="BJ59" s="359"/>
      <c r="BK59" s="359"/>
      <c r="BL59" s="359"/>
      <c r="BM59" s="359"/>
      <c r="BN59" s="359"/>
      <c r="BO59" s="359"/>
      <c r="BP59" s="359"/>
      <c r="BQ59" s="359"/>
      <c r="BR59" s="359"/>
      <c r="BS59" s="359"/>
      <c r="BT59" s="359"/>
      <c r="BU59" s="359"/>
      <c r="BV59" s="359"/>
      <c r="BW59" s="359"/>
      <c r="BX59" s="359"/>
      <c r="BY59" s="359"/>
      <c r="BZ59" s="359"/>
      <c r="CA59" s="359"/>
      <c r="CB59" s="359"/>
      <c r="CC59" s="359"/>
      <c r="CD59" s="359"/>
      <c r="CE59" s="359"/>
      <c r="CF59" s="359"/>
      <c r="CG59" s="359"/>
      <c r="CH59" s="359"/>
      <c r="CI59" s="359"/>
      <c r="CJ59" s="359"/>
      <c r="CK59" s="377"/>
    </row>
    <row r="60" spans="1:89" ht="27.6" hidden="1" customHeight="1" x14ac:dyDescent="0.25">
      <c r="A60" s="1013"/>
      <c r="B60" s="1003"/>
      <c r="C60" s="184"/>
      <c r="D60" s="184"/>
      <c r="E60" s="184"/>
      <c r="F60" s="184"/>
      <c r="G60" s="184"/>
      <c r="H60" s="184"/>
      <c r="I60" s="184"/>
      <c r="J60" s="184"/>
      <c r="K60" s="184"/>
      <c r="L60" s="184"/>
      <c r="M60" s="184"/>
      <c r="N60" s="184"/>
      <c r="O60" s="184"/>
      <c r="P60" s="184"/>
      <c r="Q60" s="184"/>
      <c r="R60" s="184"/>
      <c r="S60" s="184"/>
      <c r="T60" s="184"/>
      <c r="U60" s="184"/>
      <c r="V60" s="184"/>
      <c r="W60" s="184"/>
      <c r="X60" s="184"/>
      <c r="Y60" s="184"/>
      <c r="Z60" s="184"/>
      <c r="AA60" s="184"/>
      <c r="AB60" s="184"/>
      <c r="AC60" s="184"/>
      <c r="AD60" s="184"/>
      <c r="AE60" s="184"/>
      <c r="AF60" s="184"/>
      <c r="AG60" s="184"/>
      <c r="AH60" s="184"/>
      <c r="AI60" s="184"/>
      <c r="AJ60" s="184"/>
      <c r="AK60" s="184"/>
      <c r="AL60" s="184"/>
      <c r="AM60" s="183"/>
      <c r="AN60" s="183"/>
      <c r="AO60" s="183"/>
      <c r="AP60" s="183"/>
      <c r="AQ60" s="183"/>
      <c r="AR60" s="183"/>
      <c r="AS60" s="183"/>
      <c r="AT60" s="183"/>
      <c r="AU60" s="183"/>
      <c r="AV60" s="183"/>
      <c r="AW60" s="183"/>
      <c r="AX60" s="183"/>
      <c r="AY60" s="346" t="s">
        <v>626</v>
      </c>
      <c r="AZ60" s="183" t="str">
        <f>'Org Raw Data'!$G$19</f>
        <v>ORG_L3_279</v>
      </c>
      <c r="BA60" s="183" t="str">
        <f ca="1">OFFSET('Org Raw Data'!$G$19,0,1)</f>
        <v>IAU</v>
      </c>
      <c r="BB60" s="184"/>
      <c r="BC60" s="184"/>
      <c r="BD60" s="184"/>
      <c r="BE60" s="184"/>
      <c r="BF60" s="184"/>
      <c r="BG60" s="184"/>
      <c r="BH60" s="184"/>
      <c r="BI60" s="184"/>
      <c r="BJ60" s="184"/>
      <c r="BK60" s="184"/>
      <c r="BL60" s="184"/>
      <c r="BM60" s="184"/>
      <c r="BN60" s="184"/>
      <c r="BO60" s="184"/>
      <c r="BP60" s="184"/>
      <c r="BQ60" s="184"/>
      <c r="BR60" s="184"/>
      <c r="BS60" s="184"/>
      <c r="BT60" s="184"/>
      <c r="BU60" s="184"/>
      <c r="BV60" s="184"/>
      <c r="BW60" s="184"/>
      <c r="BX60" s="184"/>
      <c r="BY60" s="184"/>
      <c r="BZ60" s="184"/>
      <c r="CA60" s="184"/>
      <c r="CB60" s="184"/>
      <c r="CC60" s="184"/>
      <c r="CD60" s="184"/>
      <c r="CE60" s="184"/>
      <c r="CF60" s="184"/>
      <c r="CG60" s="184"/>
      <c r="CH60" s="184"/>
      <c r="CI60" s="184"/>
      <c r="CJ60" s="184"/>
      <c r="CK60" s="372"/>
    </row>
    <row r="61" spans="1:89" ht="24" hidden="1" x14ac:dyDescent="0.25">
      <c r="A61" s="1013"/>
      <c r="B61" s="1003"/>
      <c r="C61" s="184"/>
      <c r="D61" s="184"/>
      <c r="E61" s="184"/>
      <c r="F61" s="184"/>
      <c r="G61" s="184"/>
      <c r="H61" s="184"/>
      <c r="I61" s="184"/>
      <c r="J61" s="184"/>
      <c r="K61" s="184"/>
      <c r="L61" s="184"/>
      <c r="M61" s="184"/>
      <c r="N61" s="184"/>
      <c r="O61" s="184"/>
      <c r="P61" s="184"/>
      <c r="Q61" s="184"/>
      <c r="R61" s="184"/>
      <c r="S61" s="184"/>
      <c r="T61" s="184"/>
      <c r="U61" s="184"/>
      <c r="V61" s="184"/>
      <c r="W61" s="184"/>
      <c r="X61" s="184"/>
      <c r="Y61" s="184"/>
      <c r="Z61" s="184"/>
      <c r="AA61" s="184"/>
      <c r="AB61" s="184"/>
      <c r="AC61" s="184"/>
      <c r="AD61" s="184"/>
      <c r="AE61" s="184"/>
      <c r="AF61" s="184"/>
      <c r="AG61" s="184"/>
      <c r="AH61" s="184"/>
      <c r="AI61" s="184"/>
      <c r="AJ61" s="184"/>
      <c r="AK61" s="184"/>
      <c r="AL61" s="184"/>
      <c r="AM61" s="183"/>
      <c r="AN61" s="183"/>
      <c r="AO61" s="183"/>
      <c r="AP61" s="183"/>
      <c r="AQ61" s="183"/>
      <c r="AR61" s="183"/>
      <c r="AS61" s="183"/>
      <c r="AT61" s="183"/>
      <c r="AU61" s="183"/>
      <c r="AV61" s="183"/>
      <c r="AW61" s="183"/>
      <c r="AX61" s="183"/>
      <c r="AY61" s="346" t="s">
        <v>627</v>
      </c>
      <c r="AZ61" s="183" t="str">
        <f>'Org Raw Data'!$G$19</f>
        <v>ORG_L3_279</v>
      </c>
      <c r="BA61" s="183" t="str">
        <f ca="1">OFFSET('Org Raw Data'!$G$19,0,1)</f>
        <v>IAU</v>
      </c>
      <c r="BB61" s="184"/>
      <c r="BC61" s="184"/>
      <c r="BD61" s="184"/>
      <c r="BE61" s="184"/>
      <c r="BF61" s="184"/>
      <c r="BG61" s="184"/>
      <c r="BH61" s="184"/>
      <c r="BI61" s="184"/>
      <c r="BJ61" s="184"/>
      <c r="BK61" s="184"/>
      <c r="BL61" s="184"/>
      <c r="BM61" s="184"/>
      <c r="BN61" s="184"/>
      <c r="BO61" s="184"/>
      <c r="BP61" s="184"/>
      <c r="BQ61" s="184"/>
      <c r="BR61" s="184"/>
      <c r="BS61" s="184"/>
      <c r="BT61" s="184"/>
      <c r="BU61" s="184"/>
      <c r="BV61" s="184"/>
      <c r="BW61" s="184"/>
      <c r="BX61" s="184"/>
      <c r="BY61" s="184"/>
      <c r="BZ61" s="184"/>
      <c r="CA61" s="184"/>
      <c r="CB61" s="184"/>
      <c r="CC61" s="184"/>
      <c r="CD61" s="184"/>
      <c r="CE61" s="184"/>
      <c r="CF61" s="184"/>
      <c r="CG61" s="184"/>
      <c r="CH61" s="184"/>
      <c r="CI61" s="184"/>
      <c r="CJ61" s="184"/>
      <c r="CK61" s="372"/>
    </row>
    <row r="62" spans="1:89" ht="18.600000000000001" hidden="1" customHeight="1" thickBot="1" x14ac:dyDescent="0.3">
      <c r="A62" s="1013"/>
      <c r="B62" s="1001"/>
      <c r="C62" s="357"/>
      <c r="D62" s="357"/>
      <c r="E62" s="357"/>
      <c r="F62" s="357"/>
      <c r="G62" s="357"/>
      <c r="H62" s="357"/>
      <c r="I62" s="357"/>
      <c r="J62" s="357"/>
      <c r="K62" s="357"/>
      <c r="L62" s="357"/>
      <c r="M62" s="357"/>
      <c r="N62" s="357"/>
      <c r="O62" s="357"/>
      <c r="P62" s="357"/>
      <c r="Q62" s="357"/>
      <c r="R62" s="357"/>
      <c r="S62" s="357"/>
      <c r="T62" s="357"/>
      <c r="U62" s="357"/>
      <c r="V62" s="357"/>
      <c r="W62" s="357"/>
      <c r="X62" s="357"/>
      <c r="Y62" s="357"/>
      <c r="Z62" s="357"/>
      <c r="AA62" s="357"/>
      <c r="AB62" s="357"/>
      <c r="AC62" s="357"/>
      <c r="AD62" s="357"/>
      <c r="AE62" s="357"/>
      <c r="AF62" s="357"/>
      <c r="AG62" s="357"/>
      <c r="AH62" s="357"/>
      <c r="AI62" s="357"/>
      <c r="AJ62" s="357"/>
      <c r="AK62" s="357"/>
      <c r="AL62" s="357"/>
      <c r="AM62" s="356"/>
      <c r="AN62" s="356"/>
      <c r="AO62" s="356"/>
      <c r="AP62" s="356"/>
      <c r="AQ62" s="356"/>
      <c r="AR62" s="356"/>
      <c r="AS62" s="356"/>
      <c r="AT62" s="356"/>
      <c r="AU62" s="356"/>
      <c r="AV62" s="356"/>
      <c r="AW62" s="356"/>
      <c r="AX62" s="356"/>
      <c r="AY62" s="355" t="s">
        <v>628</v>
      </c>
      <c r="AZ62" s="183" t="str">
        <f>'Org Raw Data'!$G$19</f>
        <v>ORG_L3_279</v>
      </c>
      <c r="BA62" s="183" t="str">
        <f ca="1">OFFSET('Org Raw Data'!$G$19,0,1)</f>
        <v>IAU</v>
      </c>
      <c r="BB62" s="357"/>
      <c r="BC62" s="357"/>
      <c r="BD62" s="357"/>
      <c r="BE62" s="357"/>
      <c r="BF62" s="357"/>
      <c r="BG62" s="357"/>
      <c r="BH62" s="357"/>
      <c r="BI62" s="357"/>
      <c r="BJ62" s="357"/>
      <c r="BK62" s="357"/>
      <c r="BL62" s="357"/>
      <c r="BM62" s="357"/>
      <c r="BN62" s="357"/>
      <c r="BO62" s="357"/>
      <c r="BP62" s="357"/>
      <c r="BQ62" s="357"/>
      <c r="BR62" s="357"/>
      <c r="BS62" s="357"/>
      <c r="BT62" s="357"/>
      <c r="BU62" s="357"/>
      <c r="BV62" s="357"/>
      <c r="BW62" s="357"/>
      <c r="BX62" s="357"/>
      <c r="BY62" s="357"/>
      <c r="BZ62" s="357"/>
      <c r="CA62" s="357"/>
      <c r="CB62" s="357"/>
      <c r="CC62" s="357"/>
      <c r="CD62" s="357"/>
      <c r="CE62" s="357"/>
      <c r="CF62" s="357"/>
      <c r="CG62" s="357"/>
      <c r="CH62" s="357"/>
      <c r="CI62" s="357"/>
      <c r="CJ62" s="357"/>
      <c r="CK62" s="376"/>
    </row>
    <row r="63" spans="1:89" ht="36.9" hidden="1" customHeight="1" thickTop="1" x14ac:dyDescent="0.25">
      <c r="A63" s="1013"/>
      <c r="B63" s="1002" t="s">
        <v>629</v>
      </c>
      <c r="C63" s="359"/>
      <c r="D63" s="359"/>
      <c r="E63" s="359"/>
      <c r="F63" s="359"/>
      <c r="G63" s="359"/>
      <c r="H63" s="359"/>
      <c r="I63" s="359"/>
      <c r="J63" s="359"/>
      <c r="K63" s="359"/>
      <c r="L63" s="359"/>
      <c r="M63" s="359"/>
      <c r="N63" s="359"/>
      <c r="O63" s="360" t="s">
        <v>637</v>
      </c>
      <c r="P63" s="384" t="str">
        <f>'Org Raw Data'!$G$20</f>
        <v>ORG_L3_294</v>
      </c>
      <c r="Q63" s="384" t="str">
        <f ca="1">OFFSET('Org Raw Data'!$G$20,0,1)</f>
        <v>ASU</v>
      </c>
      <c r="R63" s="359"/>
      <c r="S63" s="359"/>
      <c r="T63" s="359"/>
      <c r="U63" s="359"/>
      <c r="V63" s="359"/>
      <c r="W63" s="359"/>
      <c r="X63" s="359"/>
      <c r="Y63" s="359"/>
      <c r="Z63" s="359"/>
      <c r="AA63" s="359"/>
      <c r="AB63" s="359"/>
      <c r="AC63" s="359"/>
      <c r="AD63" s="359"/>
      <c r="AE63" s="359"/>
      <c r="AF63" s="359"/>
      <c r="AG63" s="359"/>
      <c r="AH63" s="359"/>
      <c r="AI63" s="359"/>
      <c r="AJ63" s="359"/>
      <c r="AK63" s="359"/>
      <c r="AL63" s="359"/>
      <c r="AM63" s="361"/>
      <c r="AN63" s="361"/>
      <c r="AO63" s="361"/>
      <c r="AP63" s="361"/>
      <c r="AQ63" s="361"/>
      <c r="AR63" s="361"/>
      <c r="AS63" s="361"/>
      <c r="AT63" s="361"/>
      <c r="AU63" s="361"/>
      <c r="AV63" s="359"/>
      <c r="AW63" s="359"/>
      <c r="AX63" s="359"/>
      <c r="AY63" s="359"/>
      <c r="AZ63" s="359"/>
      <c r="BA63" s="359"/>
      <c r="BB63" s="359"/>
      <c r="BC63" s="359"/>
      <c r="BD63" s="359"/>
      <c r="BE63" s="359"/>
      <c r="BF63" s="359"/>
      <c r="BG63" s="359"/>
      <c r="BH63" s="359"/>
      <c r="BI63" s="359"/>
      <c r="BJ63" s="359"/>
      <c r="BK63" s="359"/>
      <c r="BL63" s="359"/>
      <c r="BM63" s="359"/>
      <c r="BN63" s="359"/>
      <c r="BO63" s="359"/>
      <c r="BP63" s="359"/>
      <c r="BQ63" s="359"/>
      <c r="BR63" s="359"/>
      <c r="BS63" s="359"/>
      <c r="BT63" s="360" t="s">
        <v>630</v>
      </c>
      <c r="BU63" s="183" t="str">
        <f>'Org Raw Data'!$G$17</f>
        <v>ORG_L3_271</v>
      </c>
      <c r="BV63" s="183" t="str">
        <f ca="1">OFFSET('Org Raw Data'!$G$17,0,1)</f>
        <v>ITS</v>
      </c>
      <c r="BW63" s="359"/>
      <c r="BX63" s="359"/>
      <c r="BY63" s="359"/>
      <c r="BZ63" s="359"/>
      <c r="CA63" s="359"/>
      <c r="CB63" s="359"/>
      <c r="CC63" s="360" t="s">
        <v>641</v>
      </c>
      <c r="CD63" s="183" t="str">
        <f>'Org Raw Data'!$G$17</f>
        <v>ORG_L3_271</v>
      </c>
      <c r="CE63" s="183" t="str">
        <f ca="1">OFFSET('Org Raw Data'!$G$17,0,1)</f>
        <v>ITS</v>
      </c>
      <c r="CF63" s="360" t="s">
        <v>636</v>
      </c>
      <c r="CG63" s="183" t="str">
        <f>'Org Raw Data'!$G$21</f>
        <v>ORG_L3_296</v>
      </c>
      <c r="CH63" s="183" t="str">
        <f ca="1">OFFSET('Org Raw Data'!$G$21,0,1)</f>
        <v>FM</v>
      </c>
      <c r="CI63" s="360" t="s">
        <v>633</v>
      </c>
      <c r="CJ63" s="361" t="str">
        <f>'Org Raw Data'!$G$7</f>
        <v>ORG_L3_280</v>
      </c>
      <c r="CK63" s="380" t="str">
        <f ca="1">OFFSET('Org Raw Data'!$G$7,0,1)</f>
        <v>SSE</v>
      </c>
    </row>
    <row r="64" spans="1:89" ht="24" hidden="1" x14ac:dyDescent="0.25">
      <c r="A64" s="1013"/>
      <c r="B64" s="1003"/>
      <c r="C64" s="184"/>
      <c r="D64" s="184"/>
      <c r="E64" s="184"/>
      <c r="F64" s="184"/>
      <c r="G64" s="184"/>
      <c r="H64" s="184"/>
      <c r="I64" s="184"/>
      <c r="J64" s="184"/>
      <c r="K64" s="184"/>
      <c r="L64" s="184"/>
      <c r="M64" s="184"/>
      <c r="N64" s="184"/>
      <c r="O64" s="183"/>
      <c r="P64" s="183"/>
      <c r="Q64" s="183"/>
      <c r="R64" s="184"/>
      <c r="S64" s="184"/>
      <c r="T64" s="184"/>
      <c r="U64" s="184"/>
      <c r="V64" s="184"/>
      <c r="W64" s="184"/>
      <c r="X64" s="184"/>
      <c r="Y64" s="184"/>
      <c r="Z64" s="184"/>
      <c r="AA64" s="184"/>
      <c r="AB64" s="184"/>
      <c r="AC64" s="184"/>
      <c r="AD64" s="184"/>
      <c r="AE64" s="184"/>
      <c r="AF64" s="184"/>
      <c r="AG64" s="184"/>
      <c r="AH64" s="184"/>
      <c r="AI64" s="184"/>
      <c r="AJ64" s="184"/>
      <c r="AK64" s="184"/>
      <c r="AL64" s="184"/>
      <c r="AM64" s="183"/>
      <c r="AN64" s="183"/>
      <c r="AO64" s="183"/>
      <c r="AP64" s="183"/>
      <c r="AQ64" s="183"/>
      <c r="AR64" s="183"/>
      <c r="AS64" s="183"/>
      <c r="AT64" s="183"/>
      <c r="AU64" s="183"/>
      <c r="AV64" s="184"/>
      <c r="AW64" s="184"/>
      <c r="AX64" s="184"/>
      <c r="AY64" s="184"/>
      <c r="AZ64" s="184"/>
      <c r="BA64" s="184"/>
      <c r="BB64" s="184"/>
      <c r="BC64" s="184"/>
      <c r="BD64" s="184"/>
      <c r="BE64" s="184"/>
      <c r="BF64" s="184"/>
      <c r="BG64" s="184"/>
      <c r="BH64" s="184"/>
      <c r="BI64" s="184"/>
      <c r="BJ64" s="184"/>
      <c r="BK64" s="184"/>
      <c r="BL64" s="184"/>
      <c r="BM64" s="184"/>
      <c r="BN64" s="184"/>
      <c r="BO64" s="184"/>
      <c r="BP64" s="184"/>
      <c r="BQ64" s="184"/>
      <c r="BR64" s="184"/>
      <c r="BS64" s="184"/>
      <c r="BT64" s="346" t="s">
        <v>631</v>
      </c>
      <c r="BU64" s="183" t="str">
        <f>'Org Raw Data'!$G$17</f>
        <v>ORG_L3_271</v>
      </c>
      <c r="BV64" s="183" t="str">
        <f ca="1">OFFSET('Org Raw Data'!$G$17,0,1)</f>
        <v>ITS</v>
      </c>
      <c r="BW64" s="184"/>
      <c r="BX64" s="184"/>
      <c r="BY64" s="184"/>
      <c r="BZ64" s="184"/>
      <c r="CA64" s="184"/>
      <c r="CB64" s="184"/>
      <c r="CC64" s="183"/>
      <c r="CD64" s="183"/>
      <c r="CE64" s="183"/>
      <c r="CF64" s="346" t="s">
        <v>638</v>
      </c>
      <c r="CG64" s="183" t="str">
        <f>'Org Raw Data'!$G$21</f>
        <v>ORG_L3_296</v>
      </c>
      <c r="CH64" s="183" t="str">
        <f ca="1">OFFSET('Org Raw Data'!$G$21,0,1)</f>
        <v>FM</v>
      </c>
      <c r="CI64" s="346" t="s">
        <v>634</v>
      </c>
      <c r="CJ64" s="183" t="str">
        <f>'Org Raw Data'!$G$7</f>
        <v>ORG_L3_280</v>
      </c>
      <c r="CK64" s="373" t="str">
        <f ca="1">OFFSET('Org Raw Data'!$G$7,0,1)</f>
        <v>SSE</v>
      </c>
    </row>
    <row r="65" spans="1:89" ht="24" hidden="1" x14ac:dyDescent="0.25">
      <c r="A65" s="1013"/>
      <c r="B65" s="1003"/>
      <c r="C65" s="184"/>
      <c r="D65" s="184"/>
      <c r="E65" s="184"/>
      <c r="F65" s="184"/>
      <c r="G65" s="184"/>
      <c r="H65" s="184"/>
      <c r="I65" s="184"/>
      <c r="J65" s="184"/>
      <c r="K65" s="184"/>
      <c r="L65" s="184"/>
      <c r="M65" s="184"/>
      <c r="N65" s="184"/>
      <c r="O65" s="183"/>
      <c r="P65" s="183"/>
      <c r="Q65" s="183"/>
      <c r="R65" s="184"/>
      <c r="S65" s="184"/>
      <c r="T65" s="184"/>
      <c r="U65" s="184"/>
      <c r="V65" s="184"/>
      <c r="W65" s="184"/>
      <c r="X65" s="184"/>
      <c r="Y65" s="184"/>
      <c r="Z65" s="184"/>
      <c r="AA65" s="184"/>
      <c r="AB65" s="184"/>
      <c r="AC65" s="184"/>
      <c r="AD65" s="184"/>
      <c r="AE65" s="184"/>
      <c r="AF65" s="184"/>
      <c r="AG65" s="184"/>
      <c r="AH65" s="184"/>
      <c r="AI65" s="184"/>
      <c r="AJ65" s="184"/>
      <c r="AK65" s="184"/>
      <c r="AL65" s="184"/>
      <c r="AM65" s="183"/>
      <c r="AN65" s="183"/>
      <c r="AO65" s="183"/>
      <c r="AP65" s="183"/>
      <c r="AQ65" s="183"/>
      <c r="AR65" s="183"/>
      <c r="AS65" s="183"/>
      <c r="AT65" s="183"/>
      <c r="AU65" s="183"/>
      <c r="AV65" s="184"/>
      <c r="AW65" s="184"/>
      <c r="AX65" s="184"/>
      <c r="AY65" s="184"/>
      <c r="AZ65" s="184"/>
      <c r="BA65" s="184"/>
      <c r="BB65" s="184"/>
      <c r="BC65" s="184"/>
      <c r="BD65" s="184"/>
      <c r="BE65" s="184"/>
      <c r="BF65" s="184"/>
      <c r="BG65" s="184"/>
      <c r="BH65" s="184"/>
      <c r="BI65" s="184"/>
      <c r="BJ65" s="184"/>
      <c r="BK65" s="184"/>
      <c r="BL65" s="184"/>
      <c r="BM65" s="184"/>
      <c r="BN65" s="184"/>
      <c r="BO65" s="184"/>
      <c r="BP65" s="184"/>
      <c r="BQ65" s="184"/>
      <c r="BR65" s="184"/>
      <c r="BS65" s="184"/>
      <c r="BT65" s="346" t="s">
        <v>632</v>
      </c>
      <c r="BU65" s="183" t="str">
        <f>'Org Raw Data'!$G$17</f>
        <v>ORG_L3_271</v>
      </c>
      <c r="BV65" s="183" t="str">
        <f ca="1">OFFSET('Org Raw Data'!$G$17,0,1)</f>
        <v>ITS</v>
      </c>
      <c r="BW65" s="184"/>
      <c r="BX65" s="184"/>
      <c r="BY65" s="184"/>
      <c r="BZ65" s="184"/>
      <c r="CA65" s="184"/>
      <c r="CB65" s="184"/>
      <c r="CC65" s="183"/>
      <c r="CD65" s="183"/>
      <c r="CE65" s="183"/>
      <c r="CF65" s="346" t="s">
        <v>642</v>
      </c>
      <c r="CG65" s="183" t="str">
        <f>'Org Raw Data'!$G$21</f>
        <v>ORG_L3_296</v>
      </c>
      <c r="CH65" s="183" t="str">
        <f ca="1">OFFSET('Org Raw Data'!$G$21,0,1)</f>
        <v>FM</v>
      </c>
      <c r="CI65" s="346" t="s">
        <v>635</v>
      </c>
      <c r="CJ65" s="183" t="str">
        <f>'Org Raw Data'!$G$7</f>
        <v>ORG_L3_280</v>
      </c>
      <c r="CK65" s="373" t="str">
        <f ca="1">OFFSET('Org Raw Data'!$G$7,0,1)</f>
        <v>SSE</v>
      </c>
    </row>
    <row r="66" spans="1:89" ht="18.600000000000001" hidden="1" customHeight="1" x14ac:dyDescent="0.25">
      <c r="A66" s="1013"/>
      <c r="B66" s="1003"/>
      <c r="C66" s="184"/>
      <c r="D66" s="184"/>
      <c r="E66" s="184"/>
      <c r="F66" s="184"/>
      <c r="G66" s="184"/>
      <c r="H66" s="184"/>
      <c r="I66" s="184"/>
      <c r="J66" s="184"/>
      <c r="K66" s="184"/>
      <c r="L66" s="184"/>
      <c r="M66" s="184"/>
      <c r="N66" s="184"/>
      <c r="O66" s="183"/>
      <c r="P66" s="183"/>
      <c r="Q66" s="183"/>
      <c r="R66" s="184"/>
      <c r="S66" s="184"/>
      <c r="T66" s="184"/>
      <c r="U66" s="184"/>
      <c r="V66" s="184"/>
      <c r="W66" s="184"/>
      <c r="X66" s="184"/>
      <c r="Y66" s="184"/>
      <c r="Z66" s="184"/>
      <c r="AA66" s="184"/>
      <c r="AB66" s="184"/>
      <c r="AC66" s="184"/>
      <c r="AD66" s="184"/>
      <c r="AE66" s="184"/>
      <c r="AF66" s="184"/>
      <c r="AG66" s="184"/>
      <c r="AH66" s="184"/>
      <c r="AI66" s="184"/>
      <c r="AJ66" s="184"/>
      <c r="AK66" s="184"/>
      <c r="AL66" s="184"/>
      <c r="AM66" s="183"/>
      <c r="AN66" s="183"/>
      <c r="AO66" s="183"/>
      <c r="AP66" s="183"/>
      <c r="AQ66" s="183"/>
      <c r="AR66" s="183"/>
      <c r="AS66" s="183"/>
      <c r="AT66" s="183"/>
      <c r="AU66" s="183"/>
      <c r="AV66" s="184"/>
      <c r="AW66" s="184"/>
      <c r="AX66" s="184"/>
      <c r="AY66" s="184"/>
      <c r="AZ66" s="184"/>
      <c r="BA66" s="184"/>
      <c r="BB66" s="184"/>
      <c r="BC66" s="184"/>
      <c r="BD66" s="184"/>
      <c r="BE66" s="184"/>
      <c r="BF66" s="184"/>
      <c r="BG66" s="184"/>
      <c r="BH66" s="184"/>
      <c r="BI66" s="184"/>
      <c r="BJ66" s="184"/>
      <c r="BK66" s="184"/>
      <c r="BL66" s="184"/>
      <c r="BM66" s="184"/>
      <c r="BN66" s="184"/>
      <c r="BO66" s="184"/>
      <c r="BP66" s="184"/>
      <c r="BQ66" s="184"/>
      <c r="BR66" s="184"/>
      <c r="BS66" s="184"/>
      <c r="BT66" s="183"/>
      <c r="BU66" s="183"/>
      <c r="BV66" s="183"/>
      <c r="BW66" s="184"/>
      <c r="BX66" s="184"/>
      <c r="BY66" s="184"/>
      <c r="BZ66" s="184"/>
      <c r="CA66" s="184"/>
      <c r="CB66" s="184"/>
      <c r="CC66" s="183"/>
      <c r="CD66" s="183"/>
      <c r="CE66" s="183"/>
      <c r="CF66" s="183"/>
      <c r="CG66" s="183"/>
      <c r="CH66" s="183"/>
      <c r="CI66" s="346" t="s">
        <v>639</v>
      </c>
      <c r="CJ66" s="183" t="str">
        <f>'Org Raw Data'!$G$7</f>
        <v>ORG_L3_280</v>
      </c>
      <c r="CK66" s="373" t="str">
        <f ca="1">OFFSET('Org Raw Data'!$G$7,0,1)</f>
        <v>SSE</v>
      </c>
    </row>
    <row r="67" spans="1:89" ht="18.600000000000001" hidden="1" customHeight="1" thickBot="1" x14ac:dyDescent="0.3">
      <c r="A67" s="1013"/>
      <c r="B67" s="1001"/>
      <c r="C67" s="357"/>
      <c r="D67" s="357"/>
      <c r="E67" s="357"/>
      <c r="F67" s="357"/>
      <c r="G67" s="357"/>
      <c r="H67" s="357"/>
      <c r="I67" s="357"/>
      <c r="J67" s="357"/>
      <c r="K67" s="357"/>
      <c r="L67" s="357"/>
      <c r="M67" s="357"/>
      <c r="N67" s="357"/>
      <c r="O67" s="356"/>
      <c r="P67" s="356"/>
      <c r="Q67" s="356"/>
      <c r="R67" s="357"/>
      <c r="S67" s="357"/>
      <c r="T67" s="357"/>
      <c r="U67" s="357"/>
      <c r="V67" s="357"/>
      <c r="W67" s="357"/>
      <c r="X67" s="357"/>
      <c r="Y67" s="357"/>
      <c r="Z67" s="357"/>
      <c r="AA67" s="357"/>
      <c r="AB67" s="357"/>
      <c r="AC67" s="357"/>
      <c r="AD67" s="357"/>
      <c r="AE67" s="357"/>
      <c r="AF67" s="357"/>
      <c r="AG67" s="357"/>
      <c r="AH67" s="357"/>
      <c r="AI67" s="357"/>
      <c r="AJ67" s="357"/>
      <c r="AK67" s="357"/>
      <c r="AL67" s="357"/>
      <c r="AM67" s="356"/>
      <c r="AN67" s="356"/>
      <c r="AO67" s="356"/>
      <c r="AP67" s="356"/>
      <c r="AQ67" s="356"/>
      <c r="AR67" s="356"/>
      <c r="AS67" s="356"/>
      <c r="AT67" s="356"/>
      <c r="AU67" s="356"/>
      <c r="AV67" s="357"/>
      <c r="AW67" s="357"/>
      <c r="AX67" s="357"/>
      <c r="AY67" s="357"/>
      <c r="AZ67" s="357"/>
      <c r="BA67" s="357"/>
      <c r="BB67" s="357"/>
      <c r="BC67" s="357"/>
      <c r="BD67" s="357"/>
      <c r="BE67" s="357"/>
      <c r="BF67" s="357"/>
      <c r="BG67" s="357"/>
      <c r="BH67" s="357"/>
      <c r="BI67" s="357"/>
      <c r="BJ67" s="357"/>
      <c r="BK67" s="357"/>
      <c r="BL67" s="357"/>
      <c r="BM67" s="357"/>
      <c r="BN67" s="357"/>
      <c r="BO67" s="357"/>
      <c r="BP67" s="357"/>
      <c r="BQ67" s="357"/>
      <c r="BR67" s="357"/>
      <c r="BS67" s="357"/>
      <c r="BT67" s="356"/>
      <c r="BU67" s="356"/>
      <c r="BV67" s="356"/>
      <c r="BW67" s="357"/>
      <c r="BX67" s="357"/>
      <c r="BY67" s="357"/>
      <c r="BZ67" s="357"/>
      <c r="CA67" s="357"/>
      <c r="CB67" s="357"/>
      <c r="CC67" s="356"/>
      <c r="CD67" s="356"/>
      <c r="CE67" s="356"/>
      <c r="CF67" s="356"/>
      <c r="CG67" s="356"/>
      <c r="CH67" s="356"/>
      <c r="CI67" s="355" t="s">
        <v>640</v>
      </c>
      <c r="CJ67" s="356" t="str">
        <f>'Org Raw Data'!$G$7</f>
        <v>ORG_L3_280</v>
      </c>
      <c r="CK67" s="381" t="str">
        <f ca="1">OFFSET('Org Raw Data'!$G$7,0,1)</f>
        <v>SSE</v>
      </c>
    </row>
    <row r="68" spans="1:89" ht="36.9" hidden="1" customHeight="1" thickTop="1" x14ac:dyDescent="0.25">
      <c r="A68" s="1013"/>
      <c r="B68" s="1002" t="s">
        <v>643</v>
      </c>
      <c r="C68" s="359"/>
      <c r="D68" s="359"/>
      <c r="E68" s="359"/>
      <c r="F68" s="359"/>
      <c r="G68" s="359"/>
      <c r="H68" s="359"/>
      <c r="I68" s="359"/>
      <c r="J68" s="359"/>
      <c r="K68" s="359"/>
      <c r="L68" s="359"/>
      <c r="M68" s="359"/>
      <c r="N68" s="359"/>
      <c r="O68" s="359"/>
      <c r="P68" s="359"/>
      <c r="Q68" s="359"/>
      <c r="R68" s="359"/>
      <c r="S68" s="359"/>
      <c r="T68" s="359"/>
      <c r="U68" s="359"/>
      <c r="V68" s="359"/>
      <c r="W68" s="359"/>
      <c r="X68" s="359"/>
      <c r="Y68" s="359"/>
      <c r="Z68" s="359"/>
      <c r="AA68" s="359"/>
      <c r="AB68" s="359"/>
      <c r="AC68" s="359"/>
      <c r="AD68" s="359"/>
      <c r="AE68" s="359"/>
      <c r="AF68" s="359"/>
      <c r="AG68" s="359"/>
      <c r="AH68" s="359"/>
      <c r="AI68" s="359"/>
      <c r="AJ68" s="359"/>
      <c r="AK68" s="359"/>
      <c r="AL68" s="359"/>
      <c r="AM68" s="361"/>
      <c r="AN68" s="361"/>
      <c r="AO68" s="361"/>
      <c r="AP68" s="361"/>
      <c r="AQ68" s="361"/>
      <c r="AR68" s="361"/>
      <c r="AS68" s="361"/>
      <c r="AT68" s="361"/>
      <c r="AU68" s="361"/>
      <c r="AV68" s="359"/>
      <c r="AW68" s="359"/>
      <c r="AX68" s="359"/>
      <c r="AY68" s="359"/>
      <c r="AZ68" s="359"/>
      <c r="BA68" s="359"/>
      <c r="BB68" s="359"/>
      <c r="BC68" s="359"/>
      <c r="BD68" s="359"/>
      <c r="BE68" s="359"/>
      <c r="BF68" s="359"/>
      <c r="BG68" s="359"/>
      <c r="BH68" s="359"/>
      <c r="BI68" s="359"/>
      <c r="BJ68" s="359"/>
      <c r="BK68" s="359"/>
      <c r="BL68" s="359"/>
      <c r="BM68" s="359"/>
      <c r="BN68" s="359"/>
      <c r="BO68" s="359"/>
      <c r="BP68" s="359"/>
      <c r="BQ68" s="359"/>
      <c r="BR68" s="359"/>
      <c r="BS68" s="359"/>
      <c r="BT68" s="359"/>
      <c r="BU68" s="359"/>
      <c r="BV68" s="359"/>
      <c r="BW68" s="359"/>
      <c r="BX68" s="359"/>
      <c r="BY68" s="359"/>
      <c r="BZ68" s="359"/>
      <c r="CA68" s="359"/>
      <c r="CB68" s="359"/>
      <c r="CC68" s="360" t="s">
        <v>644</v>
      </c>
      <c r="CD68" s="183" t="str">
        <f>'Org Raw Data'!$G$17</f>
        <v>ORG_L3_271</v>
      </c>
      <c r="CE68" s="183" t="str">
        <f ca="1">OFFSET('Org Raw Data'!$G$17,0,1)</f>
        <v>ITS</v>
      </c>
      <c r="CF68" s="359"/>
      <c r="CG68" s="359"/>
      <c r="CH68" s="359"/>
      <c r="CI68" s="359"/>
      <c r="CJ68" s="359"/>
      <c r="CK68" s="377"/>
    </row>
    <row r="69" spans="1:89" ht="18.600000000000001" hidden="1" customHeight="1" x14ac:dyDescent="0.25">
      <c r="A69" s="1013"/>
      <c r="B69" s="1003"/>
      <c r="C69" s="184"/>
      <c r="D69" s="184"/>
      <c r="E69" s="184"/>
      <c r="F69" s="184"/>
      <c r="G69" s="184"/>
      <c r="H69" s="184"/>
      <c r="I69" s="184"/>
      <c r="J69" s="184"/>
      <c r="K69" s="184"/>
      <c r="L69" s="184"/>
      <c r="M69" s="184"/>
      <c r="N69" s="184"/>
      <c r="O69" s="184"/>
      <c r="P69" s="184"/>
      <c r="Q69" s="184"/>
      <c r="R69" s="184"/>
      <c r="S69" s="184"/>
      <c r="T69" s="184"/>
      <c r="U69" s="184"/>
      <c r="V69" s="184"/>
      <c r="W69" s="184"/>
      <c r="X69" s="184"/>
      <c r="Y69" s="184"/>
      <c r="Z69" s="184"/>
      <c r="AA69" s="184"/>
      <c r="AB69" s="184"/>
      <c r="AC69" s="184"/>
      <c r="AD69" s="184"/>
      <c r="AE69" s="184"/>
      <c r="AF69" s="184"/>
      <c r="AG69" s="184"/>
      <c r="AH69" s="184"/>
      <c r="AI69" s="184"/>
      <c r="AJ69" s="184"/>
      <c r="AK69" s="184"/>
      <c r="AL69" s="184"/>
      <c r="AM69" s="183"/>
      <c r="AN69" s="183"/>
      <c r="AO69" s="183"/>
      <c r="AP69" s="183"/>
      <c r="AQ69" s="183"/>
      <c r="AR69" s="183"/>
      <c r="AS69" s="183"/>
      <c r="AT69" s="183"/>
      <c r="AU69" s="183"/>
      <c r="AV69" s="184"/>
      <c r="AW69" s="184"/>
      <c r="AX69" s="184"/>
      <c r="AY69" s="184"/>
      <c r="AZ69" s="184"/>
      <c r="BA69" s="184"/>
      <c r="BB69" s="184"/>
      <c r="BC69" s="184"/>
      <c r="BD69" s="184"/>
      <c r="BE69" s="184"/>
      <c r="BF69" s="184"/>
      <c r="BG69" s="184"/>
      <c r="BH69" s="184"/>
      <c r="BI69" s="184"/>
      <c r="BJ69" s="184"/>
      <c r="BK69" s="184"/>
      <c r="BL69" s="184"/>
      <c r="BM69" s="184"/>
      <c r="BN69" s="184"/>
      <c r="BO69" s="184"/>
      <c r="BP69" s="184"/>
      <c r="BQ69" s="184"/>
      <c r="BR69" s="184"/>
      <c r="BS69" s="184"/>
      <c r="BT69" s="184"/>
      <c r="BU69" s="184"/>
      <c r="BV69" s="184"/>
      <c r="BW69" s="184"/>
      <c r="BX69" s="184"/>
      <c r="BY69" s="184"/>
      <c r="BZ69" s="184"/>
      <c r="CA69" s="184"/>
      <c r="CB69" s="184"/>
      <c r="CC69" s="346" t="s">
        <v>645</v>
      </c>
      <c r="CD69" s="345" t="str">
        <f>'Org Raw Data'!$G$19</f>
        <v>ORG_L3_279</v>
      </c>
      <c r="CE69" s="345" t="str">
        <f ca="1">OFFSET('Org Raw Data'!$G$19,0,1)</f>
        <v>IAU</v>
      </c>
      <c r="CF69" s="184"/>
      <c r="CG69" s="184"/>
      <c r="CH69" s="184"/>
      <c r="CI69" s="184"/>
      <c r="CJ69" s="184"/>
      <c r="CK69" s="372"/>
    </row>
    <row r="70" spans="1:89" ht="24" hidden="1" x14ac:dyDescent="0.25">
      <c r="A70" s="1013"/>
      <c r="B70" s="1003"/>
      <c r="C70" s="184"/>
      <c r="D70" s="184"/>
      <c r="E70" s="184"/>
      <c r="F70" s="184"/>
      <c r="G70" s="184"/>
      <c r="H70" s="184"/>
      <c r="I70" s="184"/>
      <c r="J70" s="184"/>
      <c r="K70" s="184"/>
      <c r="L70" s="184"/>
      <c r="M70" s="184"/>
      <c r="N70" s="184"/>
      <c r="O70" s="184"/>
      <c r="P70" s="184"/>
      <c r="Q70" s="184"/>
      <c r="R70" s="184"/>
      <c r="S70" s="184"/>
      <c r="T70" s="184"/>
      <c r="U70" s="184"/>
      <c r="V70" s="184"/>
      <c r="W70" s="184"/>
      <c r="X70" s="184"/>
      <c r="Y70" s="184"/>
      <c r="Z70" s="184"/>
      <c r="AA70" s="184"/>
      <c r="AB70" s="184"/>
      <c r="AC70" s="184"/>
      <c r="AD70" s="184"/>
      <c r="AE70" s="184"/>
      <c r="AF70" s="184"/>
      <c r="AG70" s="184"/>
      <c r="AH70" s="184"/>
      <c r="AI70" s="184"/>
      <c r="AJ70" s="184"/>
      <c r="AK70" s="184"/>
      <c r="AL70" s="184"/>
      <c r="AM70" s="183"/>
      <c r="AN70" s="183"/>
      <c r="AO70" s="183"/>
      <c r="AP70" s="183"/>
      <c r="AQ70" s="183"/>
      <c r="AR70" s="183"/>
      <c r="AS70" s="183"/>
      <c r="AT70" s="183"/>
      <c r="AU70" s="183"/>
      <c r="AV70" s="184"/>
      <c r="AW70" s="184"/>
      <c r="AX70" s="184"/>
      <c r="AY70" s="184"/>
      <c r="AZ70" s="184"/>
      <c r="BA70" s="184"/>
      <c r="BB70" s="184"/>
      <c r="BC70" s="184"/>
      <c r="BD70" s="184"/>
      <c r="BE70" s="184"/>
      <c r="BF70" s="184"/>
      <c r="BG70" s="184"/>
      <c r="BH70" s="184"/>
      <c r="BI70" s="184"/>
      <c r="BJ70" s="184"/>
      <c r="BK70" s="184"/>
      <c r="BL70" s="184"/>
      <c r="BM70" s="184"/>
      <c r="BN70" s="184"/>
      <c r="BO70" s="184"/>
      <c r="BP70" s="184"/>
      <c r="BQ70" s="184"/>
      <c r="BR70" s="184"/>
      <c r="BS70" s="184"/>
      <c r="BT70" s="184"/>
      <c r="BU70" s="184"/>
      <c r="BV70" s="184"/>
      <c r="BW70" s="184"/>
      <c r="BX70" s="184"/>
      <c r="BY70" s="184"/>
      <c r="BZ70" s="184"/>
      <c r="CA70" s="184"/>
      <c r="CB70" s="184"/>
      <c r="CC70" s="346" t="s">
        <v>646</v>
      </c>
      <c r="CD70" s="183" t="str">
        <f>'Org Raw Data'!$G$17</f>
        <v>ORG_L3_271</v>
      </c>
      <c r="CE70" s="183" t="str">
        <f ca="1">OFFSET('Org Raw Data'!$G$17,0,1)</f>
        <v>ITS</v>
      </c>
      <c r="CF70" s="184"/>
      <c r="CG70" s="184"/>
      <c r="CH70" s="184"/>
      <c r="CI70" s="184"/>
      <c r="CJ70" s="184"/>
      <c r="CK70" s="372"/>
    </row>
    <row r="71" spans="1:89" ht="18.600000000000001" hidden="1" customHeight="1" thickBot="1" x14ac:dyDescent="0.3">
      <c r="A71" s="1013"/>
      <c r="B71" s="1001"/>
      <c r="C71" s="357"/>
      <c r="D71" s="357"/>
      <c r="E71" s="357"/>
      <c r="F71" s="357"/>
      <c r="G71" s="357"/>
      <c r="H71" s="357"/>
      <c r="I71" s="357"/>
      <c r="J71" s="357"/>
      <c r="K71" s="357"/>
      <c r="L71" s="357"/>
      <c r="M71" s="357"/>
      <c r="N71" s="357"/>
      <c r="O71" s="357"/>
      <c r="P71" s="357"/>
      <c r="Q71" s="357"/>
      <c r="R71" s="357"/>
      <c r="S71" s="357"/>
      <c r="T71" s="357"/>
      <c r="U71" s="357"/>
      <c r="V71" s="357"/>
      <c r="W71" s="357"/>
      <c r="X71" s="357"/>
      <c r="Y71" s="357"/>
      <c r="Z71" s="357"/>
      <c r="AA71" s="357"/>
      <c r="AB71" s="357"/>
      <c r="AC71" s="357"/>
      <c r="AD71" s="357"/>
      <c r="AE71" s="357"/>
      <c r="AF71" s="357"/>
      <c r="AG71" s="357"/>
      <c r="AH71" s="357"/>
      <c r="AI71" s="357"/>
      <c r="AJ71" s="357"/>
      <c r="AK71" s="357"/>
      <c r="AL71" s="357"/>
      <c r="AM71" s="356"/>
      <c r="AN71" s="356"/>
      <c r="AO71" s="356"/>
      <c r="AP71" s="356"/>
      <c r="AQ71" s="356"/>
      <c r="AR71" s="356"/>
      <c r="AS71" s="356"/>
      <c r="AT71" s="356"/>
      <c r="AU71" s="356"/>
      <c r="AV71" s="357"/>
      <c r="AW71" s="357"/>
      <c r="AX71" s="357"/>
      <c r="AY71" s="357"/>
      <c r="AZ71" s="357"/>
      <c r="BA71" s="357"/>
      <c r="BB71" s="357"/>
      <c r="BC71" s="357"/>
      <c r="BD71" s="357"/>
      <c r="BE71" s="357"/>
      <c r="BF71" s="357"/>
      <c r="BG71" s="357"/>
      <c r="BH71" s="357"/>
      <c r="BI71" s="357"/>
      <c r="BJ71" s="357"/>
      <c r="BK71" s="357"/>
      <c r="BL71" s="357"/>
      <c r="BM71" s="357"/>
      <c r="BN71" s="357"/>
      <c r="BO71" s="357"/>
      <c r="BP71" s="357"/>
      <c r="BQ71" s="357"/>
      <c r="BR71" s="357"/>
      <c r="BS71" s="357"/>
      <c r="BT71" s="357"/>
      <c r="BU71" s="357"/>
      <c r="BV71" s="357"/>
      <c r="BW71" s="357"/>
      <c r="BX71" s="357"/>
      <c r="BY71" s="357"/>
      <c r="BZ71" s="357"/>
      <c r="CA71" s="357"/>
      <c r="CB71" s="357"/>
      <c r="CC71" s="355" t="s">
        <v>647</v>
      </c>
      <c r="CD71" s="183" t="str">
        <f>'Org Raw Data'!$G$17</f>
        <v>ORG_L3_271</v>
      </c>
      <c r="CE71" s="183" t="str">
        <f ca="1">OFFSET('Org Raw Data'!$G$17,0,1)</f>
        <v>ITS</v>
      </c>
      <c r="CF71" s="357"/>
      <c r="CG71" s="357"/>
      <c r="CH71" s="357"/>
      <c r="CI71" s="357"/>
      <c r="CJ71" s="357"/>
      <c r="CK71" s="376"/>
    </row>
    <row r="72" spans="1:89" ht="55.5" customHeight="1" thickTop="1" x14ac:dyDescent="0.25">
      <c r="A72" s="1013"/>
      <c r="B72" s="1002" t="s">
        <v>648</v>
      </c>
      <c r="C72" s="359"/>
      <c r="D72" s="359"/>
      <c r="E72" s="359"/>
      <c r="F72" s="359"/>
      <c r="G72" s="359"/>
      <c r="H72" s="359"/>
      <c r="I72" s="359"/>
      <c r="J72" s="359"/>
      <c r="K72" s="359"/>
      <c r="L72" s="359"/>
      <c r="M72" s="359"/>
      <c r="N72" s="359"/>
      <c r="O72" s="359"/>
      <c r="P72" s="359"/>
      <c r="Q72" s="359"/>
      <c r="R72" s="359"/>
      <c r="S72" s="359"/>
      <c r="T72" s="359"/>
      <c r="U72" s="359"/>
      <c r="V72" s="359"/>
      <c r="W72" s="359"/>
      <c r="X72" s="359"/>
      <c r="Y72" s="359"/>
      <c r="Z72" s="359"/>
      <c r="AA72" s="359"/>
      <c r="AB72" s="359"/>
      <c r="AC72" s="359"/>
      <c r="AD72" s="359"/>
      <c r="AE72" s="359"/>
      <c r="AF72" s="359"/>
      <c r="AG72" s="359"/>
      <c r="AH72" s="359"/>
      <c r="AI72" s="359"/>
      <c r="AJ72" s="359"/>
      <c r="AK72" s="359"/>
      <c r="AL72" s="359"/>
      <c r="AM72" s="361"/>
      <c r="AN72" s="361"/>
      <c r="AO72" s="361"/>
      <c r="AP72" s="361"/>
      <c r="AQ72" s="361"/>
      <c r="AR72" s="361"/>
      <c r="AS72" s="361"/>
      <c r="AT72" s="361"/>
      <c r="AU72" s="361"/>
      <c r="AV72" s="359"/>
      <c r="AW72" s="359"/>
      <c r="AX72" s="359"/>
      <c r="AY72" s="361"/>
      <c r="AZ72" s="361"/>
      <c r="BA72" s="361"/>
      <c r="BB72" s="359"/>
      <c r="BC72" s="359"/>
      <c r="BD72" s="359"/>
      <c r="BE72" s="359"/>
      <c r="BF72" s="359"/>
      <c r="BG72" s="359"/>
      <c r="BH72" s="359"/>
      <c r="BI72" s="359"/>
      <c r="BJ72" s="359"/>
      <c r="BK72" s="360" t="s">
        <v>649</v>
      </c>
      <c r="BL72" s="345" t="str">
        <f>'Org Raw Data'!$G$43</f>
        <v>ORG_L3_272</v>
      </c>
      <c r="BM72" s="345" t="str">
        <f ca="1">OFFSET('Org Raw Data'!$G$43,0,1)</f>
        <v>MC</v>
      </c>
      <c r="BN72" s="360" t="s">
        <v>651</v>
      </c>
      <c r="BO72" s="361" t="str">
        <f>'Org Raw Data'!$G$7</f>
        <v>ORG_L3_280</v>
      </c>
      <c r="BP72" s="361" t="str">
        <f ca="1">OFFSET('Org Raw Data'!$G$7,0,1)</f>
        <v>SSE</v>
      </c>
      <c r="BQ72" s="359"/>
      <c r="BR72" s="359"/>
      <c r="BS72" s="359"/>
      <c r="BT72" s="359"/>
      <c r="BU72" s="359"/>
      <c r="BV72" s="359"/>
      <c r="BW72" s="359"/>
      <c r="BX72" s="359"/>
      <c r="BY72" s="359"/>
      <c r="BZ72" s="359"/>
      <c r="CA72" s="359"/>
      <c r="CB72" s="359"/>
      <c r="CC72" s="359"/>
      <c r="CD72" s="359"/>
      <c r="CE72" s="359"/>
      <c r="CF72" s="359"/>
      <c r="CG72" s="359"/>
      <c r="CH72" s="359"/>
      <c r="CI72" s="360" t="s">
        <v>652</v>
      </c>
      <c r="CJ72" s="361" t="str">
        <f>'Org Raw Data'!$G$7</f>
        <v>ORG_L3_280</v>
      </c>
      <c r="CK72" s="380" t="str">
        <f ca="1">OFFSET('Org Raw Data'!$G$7,0,1)</f>
        <v>SSE</v>
      </c>
    </row>
    <row r="73" spans="1:89" ht="18.600000000000001" customHeight="1" thickBot="1" x14ac:dyDescent="0.3">
      <c r="A73" s="1013"/>
      <c r="B73" s="1001"/>
      <c r="C73" s="357"/>
      <c r="D73" s="357"/>
      <c r="E73" s="357"/>
      <c r="F73" s="357"/>
      <c r="G73" s="357"/>
      <c r="H73" s="357"/>
      <c r="I73" s="357"/>
      <c r="J73" s="357"/>
      <c r="K73" s="357"/>
      <c r="L73" s="357"/>
      <c r="M73" s="357"/>
      <c r="N73" s="357"/>
      <c r="O73" s="357"/>
      <c r="P73" s="357"/>
      <c r="Q73" s="357"/>
      <c r="R73" s="357"/>
      <c r="S73" s="357"/>
      <c r="T73" s="357"/>
      <c r="U73" s="357"/>
      <c r="V73" s="357"/>
      <c r="W73" s="357"/>
      <c r="X73" s="357"/>
      <c r="Y73" s="357"/>
      <c r="Z73" s="357"/>
      <c r="AA73" s="357"/>
      <c r="AB73" s="357"/>
      <c r="AC73" s="357"/>
      <c r="AD73" s="357"/>
      <c r="AE73" s="357"/>
      <c r="AF73" s="357"/>
      <c r="AG73" s="357"/>
      <c r="AH73" s="357"/>
      <c r="AI73" s="357"/>
      <c r="AJ73" s="357"/>
      <c r="AK73" s="357"/>
      <c r="AL73" s="357"/>
      <c r="AM73" s="356"/>
      <c r="AN73" s="356"/>
      <c r="AO73" s="356"/>
      <c r="AP73" s="356"/>
      <c r="AQ73" s="356"/>
      <c r="AR73" s="356"/>
      <c r="AS73" s="356"/>
      <c r="AT73" s="356"/>
      <c r="AU73" s="356"/>
      <c r="AV73" s="357"/>
      <c r="AW73" s="357"/>
      <c r="AX73" s="357"/>
      <c r="AY73" s="356"/>
      <c r="AZ73" s="356"/>
      <c r="BA73" s="356"/>
      <c r="BB73" s="357"/>
      <c r="BC73" s="357"/>
      <c r="BD73" s="357"/>
      <c r="BE73" s="357"/>
      <c r="BF73" s="357"/>
      <c r="BG73" s="357"/>
      <c r="BH73" s="357"/>
      <c r="BI73" s="357"/>
      <c r="BJ73" s="357"/>
      <c r="BK73" s="355" t="s">
        <v>650</v>
      </c>
      <c r="BL73" s="345" t="str">
        <f>'Org Raw Data'!$G$43</f>
        <v>ORG_L3_272</v>
      </c>
      <c r="BM73" s="345" t="str">
        <f ca="1">OFFSET('Org Raw Data'!$G$43,0,1)</f>
        <v>MC</v>
      </c>
      <c r="BN73" s="357"/>
      <c r="BO73" s="357"/>
      <c r="BP73" s="357"/>
      <c r="BQ73" s="357"/>
      <c r="BR73" s="357"/>
      <c r="BS73" s="357"/>
      <c r="BT73" s="357"/>
      <c r="BU73" s="357"/>
      <c r="BV73" s="357"/>
      <c r="BW73" s="357"/>
      <c r="BX73" s="357"/>
      <c r="BY73" s="357"/>
      <c r="BZ73" s="357"/>
      <c r="CA73" s="357"/>
      <c r="CB73" s="357"/>
      <c r="CC73" s="357"/>
      <c r="CD73" s="357"/>
      <c r="CE73" s="357"/>
      <c r="CF73" s="357"/>
      <c r="CG73" s="357"/>
      <c r="CH73" s="357"/>
      <c r="CI73" s="356"/>
      <c r="CJ73" s="357"/>
      <c r="CK73" s="376"/>
    </row>
    <row r="74" spans="1:89" ht="55.5" customHeight="1" thickTop="1" x14ac:dyDescent="0.25">
      <c r="A74" s="1013"/>
      <c r="B74" s="1002" t="s">
        <v>653</v>
      </c>
      <c r="C74" s="359"/>
      <c r="D74" s="359"/>
      <c r="E74" s="359"/>
      <c r="F74" s="359"/>
      <c r="G74" s="359"/>
      <c r="H74" s="359"/>
      <c r="I74" s="359"/>
      <c r="J74" s="359"/>
      <c r="K74" s="359"/>
      <c r="L74" s="359"/>
      <c r="M74" s="359"/>
      <c r="N74" s="359"/>
      <c r="O74" s="359"/>
      <c r="P74" s="359"/>
      <c r="Q74" s="359"/>
      <c r="R74" s="359"/>
      <c r="S74" s="359"/>
      <c r="T74" s="359"/>
      <c r="U74" s="359"/>
      <c r="V74" s="359"/>
      <c r="W74" s="359"/>
      <c r="X74" s="359"/>
      <c r="Y74" s="359"/>
      <c r="Z74" s="359"/>
      <c r="AA74" s="360" t="s">
        <v>657</v>
      </c>
      <c r="AB74" s="361" t="str">
        <f>'Org Raw Data'!$G$20</f>
        <v>ORG_L3_294</v>
      </c>
      <c r="AC74" s="361" t="str">
        <f ca="1">OFFSET('Org Raw Data'!$G$20,0,1)</f>
        <v>ASU</v>
      </c>
      <c r="AD74" s="359"/>
      <c r="AE74" s="359"/>
      <c r="AF74" s="359"/>
      <c r="AG74" s="359"/>
      <c r="AH74" s="359"/>
      <c r="AI74" s="359"/>
      <c r="AJ74" s="359"/>
      <c r="AK74" s="359"/>
      <c r="AL74" s="359"/>
      <c r="AM74" s="361"/>
      <c r="AN74" s="361"/>
      <c r="AO74" s="361"/>
      <c r="AP74" s="361"/>
      <c r="AQ74" s="361"/>
      <c r="AR74" s="361"/>
      <c r="AS74" s="361"/>
      <c r="AT74" s="361"/>
      <c r="AU74" s="361"/>
      <c r="AV74" s="359"/>
      <c r="AW74" s="359"/>
      <c r="AX74" s="359"/>
      <c r="AY74" s="346" t="s">
        <v>658</v>
      </c>
      <c r="AZ74" s="183" t="str">
        <f>'Org Raw Data'!$G$20</f>
        <v>ORG_L3_294</v>
      </c>
      <c r="BA74" s="183" t="str">
        <f ca="1">OFFSET('Org Raw Data'!$G$20,0,1)</f>
        <v>ASU</v>
      </c>
      <c r="BB74" s="359"/>
      <c r="BC74" s="359"/>
      <c r="BD74" s="359"/>
      <c r="BE74" s="359"/>
      <c r="BF74" s="359"/>
      <c r="BG74" s="359"/>
      <c r="BH74" s="360" t="s">
        <v>655</v>
      </c>
      <c r="BI74" s="345" t="str">
        <f>'Org Raw Data'!$G$52</f>
        <v>ORG_L3_298</v>
      </c>
      <c r="BJ74" s="345" t="str">
        <f ca="1">OFFSET('Org Raw Data'!$G$52,0,1)</f>
        <v>ADV</v>
      </c>
      <c r="BK74" s="359"/>
      <c r="BL74" s="359"/>
      <c r="BM74" s="359"/>
      <c r="BN74" s="360" t="s">
        <v>654</v>
      </c>
      <c r="BO74" s="183" t="str">
        <f>'Org Raw Data'!$G$43</f>
        <v>ORG_L3_272</v>
      </c>
      <c r="BP74" s="183" t="str">
        <f ca="1">OFFSET('Org Raw Data'!$G$43,0,1)</f>
        <v>MC</v>
      </c>
      <c r="BQ74" s="359"/>
      <c r="BR74" s="359"/>
      <c r="BS74" s="359"/>
      <c r="BT74" s="359"/>
      <c r="BU74" s="359"/>
      <c r="BV74" s="359"/>
      <c r="BW74" s="359"/>
      <c r="BX74" s="359"/>
      <c r="BY74" s="359"/>
      <c r="BZ74" s="359"/>
      <c r="CA74" s="359"/>
      <c r="CB74" s="359"/>
      <c r="CC74" s="359"/>
      <c r="CD74" s="359"/>
      <c r="CE74" s="359"/>
      <c r="CF74" s="359"/>
      <c r="CG74" s="359"/>
      <c r="CH74" s="359"/>
      <c r="CI74" s="359"/>
      <c r="CJ74" s="359"/>
      <c r="CK74" s="377"/>
    </row>
    <row r="75" spans="1:89" ht="18.600000000000001" customHeight="1" x14ac:dyDescent="0.25">
      <c r="A75" s="1013"/>
      <c r="B75" s="1003"/>
      <c r="C75" s="184"/>
      <c r="D75" s="184"/>
      <c r="E75" s="184"/>
      <c r="F75" s="184"/>
      <c r="G75" s="184"/>
      <c r="H75" s="184"/>
      <c r="I75" s="184"/>
      <c r="J75" s="184"/>
      <c r="K75" s="184"/>
      <c r="L75" s="184"/>
      <c r="M75" s="184"/>
      <c r="N75" s="184"/>
      <c r="O75" s="184"/>
      <c r="P75" s="184"/>
      <c r="Q75" s="184"/>
      <c r="R75" s="184"/>
      <c r="S75" s="184"/>
      <c r="T75" s="184"/>
      <c r="U75" s="184"/>
      <c r="V75" s="184"/>
      <c r="W75" s="184"/>
      <c r="X75" s="184"/>
      <c r="Y75" s="184"/>
      <c r="Z75" s="184"/>
      <c r="AA75" s="183"/>
      <c r="AB75" s="183"/>
      <c r="AC75" s="183"/>
      <c r="AD75" s="184"/>
      <c r="AE75" s="184"/>
      <c r="AF75" s="184"/>
      <c r="AG75" s="184"/>
      <c r="AH75" s="184"/>
      <c r="AI75" s="184"/>
      <c r="AJ75" s="184"/>
      <c r="AK75" s="184"/>
      <c r="AL75" s="184"/>
      <c r="AM75" s="183"/>
      <c r="AN75" s="183"/>
      <c r="AO75" s="183"/>
      <c r="AP75" s="183"/>
      <c r="AQ75" s="183"/>
      <c r="AR75" s="183"/>
      <c r="AS75" s="183"/>
      <c r="AT75" s="183"/>
      <c r="AU75" s="183"/>
      <c r="AV75" s="184"/>
      <c r="AW75" s="184"/>
      <c r="AX75" s="184"/>
      <c r="AY75" s="346" t="s">
        <v>659</v>
      </c>
      <c r="AZ75" s="183" t="str">
        <f>'Org Raw Data'!$G$20</f>
        <v>ORG_L3_294</v>
      </c>
      <c r="BA75" s="183" t="str">
        <f ca="1">OFFSET('Org Raw Data'!$G$20,0,1)</f>
        <v>ASU</v>
      </c>
      <c r="BB75" s="184"/>
      <c r="BC75" s="184"/>
      <c r="BD75" s="184"/>
      <c r="BE75" s="184"/>
      <c r="BF75" s="184"/>
      <c r="BG75" s="184"/>
      <c r="BH75" s="184"/>
      <c r="BI75" s="184"/>
      <c r="BJ75" s="184"/>
      <c r="BK75" s="346" t="s">
        <v>656</v>
      </c>
      <c r="BL75" s="183" t="str">
        <f>'Org Raw Data'!$G$43</f>
        <v>ORG_L3_272</v>
      </c>
      <c r="BM75" s="183" t="str">
        <f ca="1">OFFSET('Org Raw Data'!$G$43,0,1)</f>
        <v>MC</v>
      </c>
      <c r="BN75" s="184"/>
      <c r="BO75" s="184"/>
      <c r="BP75" s="184"/>
      <c r="BQ75" s="184"/>
      <c r="BR75" s="184"/>
      <c r="BS75" s="184"/>
      <c r="BT75" s="184"/>
      <c r="BU75" s="184"/>
      <c r="BV75" s="184"/>
      <c r="BW75" s="184"/>
      <c r="BX75" s="184"/>
      <c r="BY75" s="184"/>
      <c r="BZ75" s="184"/>
      <c r="CA75" s="184"/>
      <c r="CB75" s="184"/>
      <c r="CC75" s="184"/>
      <c r="CD75" s="184"/>
      <c r="CE75" s="184"/>
      <c r="CF75" s="184"/>
      <c r="CG75" s="184"/>
      <c r="CH75" s="184"/>
      <c r="CI75" s="184"/>
      <c r="CJ75" s="184"/>
      <c r="CK75" s="372"/>
    </row>
    <row r="76" spans="1:89" ht="18.600000000000001" customHeight="1" x14ac:dyDescent="0.25">
      <c r="A76" s="1013"/>
      <c r="B76" s="1003"/>
      <c r="C76" s="184"/>
      <c r="D76" s="184"/>
      <c r="E76" s="184"/>
      <c r="F76" s="184"/>
      <c r="G76" s="184"/>
      <c r="H76" s="184"/>
      <c r="I76" s="184"/>
      <c r="J76" s="184"/>
      <c r="K76" s="184"/>
      <c r="L76" s="184"/>
      <c r="M76" s="184"/>
      <c r="N76" s="184"/>
      <c r="O76" s="184"/>
      <c r="P76" s="184"/>
      <c r="Q76" s="184"/>
      <c r="R76" s="184"/>
      <c r="S76" s="184"/>
      <c r="T76" s="184"/>
      <c r="U76" s="184"/>
      <c r="V76" s="184"/>
      <c r="W76" s="184"/>
      <c r="X76" s="184"/>
      <c r="Y76" s="184"/>
      <c r="Z76" s="184"/>
      <c r="AA76" s="183"/>
      <c r="AB76" s="183"/>
      <c r="AC76" s="183"/>
      <c r="AD76" s="184"/>
      <c r="AE76" s="184"/>
      <c r="AF76" s="184"/>
      <c r="AG76" s="184"/>
      <c r="AH76" s="184"/>
      <c r="AI76" s="184"/>
      <c r="AJ76" s="184"/>
      <c r="AK76" s="184"/>
      <c r="AL76" s="184"/>
      <c r="AM76" s="183"/>
      <c r="AN76" s="183"/>
      <c r="AO76" s="183"/>
      <c r="AP76" s="183"/>
      <c r="AQ76" s="183"/>
      <c r="AR76" s="183"/>
      <c r="AS76" s="183"/>
      <c r="AT76" s="183"/>
      <c r="AU76" s="183"/>
      <c r="AV76" s="184"/>
      <c r="AW76" s="184"/>
      <c r="AX76" s="184"/>
      <c r="AY76" s="183"/>
      <c r="AZ76" s="183"/>
      <c r="BA76" s="183"/>
      <c r="BB76" s="184"/>
      <c r="BC76" s="184"/>
      <c r="BD76" s="184"/>
      <c r="BE76" s="184"/>
      <c r="BF76" s="184"/>
      <c r="BG76" s="184"/>
      <c r="BH76" s="184"/>
      <c r="BI76" s="184"/>
      <c r="BJ76" s="184"/>
      <c r="BK76" s="346" t="s">
        <v>660</v>
      </c>
      <c r="BL76" s="183" t="str">
        <f>'Org Raw Data'!$G$43</f>
        <v>ORG_L3_272</v>
      </c>
      <c r="BM76" s="183" t="str">
        <f ca="1">OFFSET('Org Raw Data'!$G$43,0,1)</f>
        <v>MC</v>
      </c>
      <c r="BN76" s="184"/>
      <c r="BO76" s="184"/>
      <c r="BP76" s="184"/>
      <c r="BQ76" s="184"/>
      <c r="BR76" s="184"/>
      <c r="BS76" s="184"/>
      <c r="BT76" s="184"/>
      <c r="BU76" s="184"/>
      <c r="BV76" s="184"/>
      <c r="BW76" s="184"/>
      <c r="BX76" s="184"/>
      <c r="BY76" s="184"/>
      <c r="BZ76" s="184"/>
      <c r="CA76" s="184"/>
      <c r="CB76" s="184"/>
      <c r="CC76" s="184"/>
      <c r="CD76" s="184"/>
      <c r="CE76" s="184"/>
      <c r="CF76" s="184"/>
      <c r="CG76" s="184"/>
      <c r="CH76" s="184"/>
      <c r="CI76" s="184"/>
      <c r="CJ76" s="184"/>
      <c r="CK76" s="372"/>
    </row>
    <row r="77" spans="1:89" ht="18.600000000000001" customHeight="1" x14ac:dyDescent="0.25">
      <c r="A77" s="1013"/>
      <c r="B77" s="1003"/>
      <c r="C77" s="184"/>
      <c r="D77" s="184"/>
      <c r="E77" s="184"/>
      <c r="F77" s="184"/>
      <c r="G77" s="184"/>
      <c r="H77" s="184"/>
      <c r="I77" s="184"/>
      <c r="J77" s="184"/>
      <c r="K77" s="184"/>
      <c r="L77" s="184"/>
      <c r="M77" s="184"/>
      <c r="N77" s="184"/>
      <c r="O77" s="184"/>
      <c r="P77" s="184"/>
      <c r="Q77" s="184"/>
      <c r="R77" s="184"/>
      <c r="S77" s="184"/>
      <c r="T77" s="184"/>
      <c r="U77" s="184"/>
      <c r="V77" s="184"/>
      <c r="W77" s="184"/>
      <c r="X77" s="184"/>
      <c r="Y77" s="184"/>
      <c r="Z77" s="184"/>
      <c r="AA77" s="183"/>
      <c r="AB77" s="183"/>
      <c r="AC77" s="183"/>
      <c r="AD77" s="184"/>
      <c r="AE77" s="184"/>
      <c r="AF77" s="184"/>
      <c r="AG77" s="184"/>
      <c r="AH77" s="184"/>
      <c r="AI77" s="184"/>
      <c r="AJ77" s="184"/>
      <c r="AK77" s="184"/>
      <c r="AL77" s="184"/>
      <c r="AM77" s="183"/>
      <c r="AN77" s="183"/>
      <c r="AO77" s="183"/>
      <c r="AP77" s="183"/>
      <c r="AQ77" s="183"/>
      <c r="AR77" s="183"/>
      <c r="AS77" s="183"/>
      <c r="AT77" s="183"/>
      <c r="AU77" s="183"/>
      <c r="AV77" s="184"/>
      <c r="AW77" s="184"/>
      <c r="AX77" s="184"/>
      <c r="AY77" s="183"/>
      <c r="AZ77" s="183"/>
      <c r="BA77" s="183"/>
      <c r="BB77" s="184"/>
      <c r="BC77" s="184"/>
      <c r="BD77" s="184"/>
      <c r="BE77" s="184"/>
      <c r="BF77" s="184"/>
      <c r="BG77" s="184"/>
      <c r="BH77" s="184"/>
      <c r="BI77" s="184"/>
      <c r="BJ77" s="184"/>
      <c r="BK77" s="346" t="s">
        <v>661</v>
      </c>
      <c r="BL77" s="183" t="str">
        <f>'Org Raw Data'!$G$43</f>
        <v>ORG_L3_272</v>
      </c>
      <c r="BM77" s="183" t="str">
        <f ca="1">OFFSET('Org Raw Data'!$G$43,0,1)</f>
        <v>MC</v>
      </c>
      <c r="BN77" s="184"/>
      <c r="BO77" s="184"/>
      <c r="BP77" s="184"/>
      <c r="BQ77" s="184"/>
      <c r="BR77" s="184"/>
      <c r="BS77" s="184"/>
      <c r="BT77" s="184"/>
      <c r="BU77" s="184"/>
      <c r="BV77" s="184"/>
      <c r="BW77" s="184"/>
      <c r="BX77" s="184"/>
      <c r="BY77" s="184"/>
      <c r="BZ77" s="184"/>
      <c r="CA77" s="184"/>
      <c r="CB77" s="184"/>
      <c r="CC77" s="184"/>
      <c r="CD77" s="184"/>
      <c r="CE77" s="184"/>
      <c r="CF77" s="184"/>
      <c r="CG77" s="184"/>
      <c r="CH77" s="184"/>
      <c r="CI77" s="184"/>
      <c r="CJ77" s="184"/>
      <c r="CK77" s="372"/>
    </row>
    <row r="78" spans="1:89" ht="24.6" thickBot="1" x14ac:dyDescent="0.3">
      <c r="A78" s="1013"/>
      <c r="B78" s="1001"/>
      <c r="C78" s="357"/>
      <c r="D78" s="357"/>
      <c r="E78" s="357"/>
      <c r="F78" s="357"/>
      <c r="G78" s="357"/>
      <c r="H78" s="357"/>
      <c r="I78" s="357"/>
      <c r="J78" s="357"/>
      <c r="K78" s="357"/>
      <c r="L78" s="357"/>
      <c r="M78" s="357"/>
      <c r="N78" s="357"/>
      <c r="O78" s="357"/>
      <c r="P78" s="357"/>
      <c r="Q78" s="357"/>
      <c r="R78" s="357"/>
      <c r="S78" s="357"/>
      <c r="T78" s="357"/>
      <c r="U78" s="357"/>
      <c r="V78" s="357"/>
      <c r="W78" s="357"/>
      <c r="X78" s="357"/>
      <c r="Y78" s="357"/>
      <c r="Z78" s="357"/>
      <c r="AA78" s="357"/>
      <c r="AB78" s="357"/>
      <c r="AC78" s="357"/>
      <c r="AD78" s="357"/>
      <c r="AE78" s="357"/>
      <c r="AF78" s="357"/>
      <c r="AG78" s="357"/>
      <c r="AH78" s="357"/>
      <c r="AI78" s="357"/>
      <c r="AJ78" s="357"/>
      <c r="AK78" s="357"/>
      <c r="AL78" s="357"/>
      <c r="AM78" s="356"/>
      <c r="AN78" s="356"/>
      <c r="AO78" s="356"/>
      <c r="AP78" s="356"/>
      <c r="AQ78" s="356"/>
      <c r="AR78" s="356"/>
      <c r="AS78" s="356"/>
      <c r="AT78" s="356"/>
      <c r="AU78" s="356"/>
      <c r="AV78" s="357"/>
      <c r="AW78" s="357"/>
      <c r="AX78" s="357"/>
      <c r="AY78" s="356"/>
      <c r="AZ78" s="356"/>
      <c r="BA78" s="356"/>
      <c r="BB78" s="357"/>
      <c r="BC78" s="357"/>
      <c r="BD78" s="357"/>
      <c r="BE78" s="357"/>
      <c r="BF78" s="357"/>
      <c r="BG78" s="357"/>
      <c r="BH78" s="357"/>
      <c r="BI78" s="357"/>
      <c r="BJ78" s="357"/>
      <c r="BK78" s="357"/>
      <c r="BL78" s="357"/>
      <c r="BM78" s="357"/>
      <c r="BN78" s="355" t="s">
        <v>662</v>
      </c>
      <c r="BO78" s="183" t="str">
        <f>'Org Raw Data'!$G$43</f>
        <v>ORG_L3_272</v>
      </c>
      <c r="BP78" s="183" t="str">
        <f ca="1">OFFSET('Org Raw Data'!$G$43,0,1)</f>
        <v>MC</v>
      </c>
      <c r="BQ78" s="357"/>
      <c r="BR78" s="357"/>
      <c r="BS78" s="357"/>
      <c r="BT78" s="357"/>
      <c r="BU78" s="357"/>
      <c r="BV78" s="357"/>
      <c r="BW78" s="357"/>
      <c r="BX78" s="357"/>
      <c r="BY78" s="357"/>
      <c r="BZ78" s="357"/>
      <c r="CA78" s="357"/>
      <c r="CB78" s="357"/>
      <c r="CC78" s="357"/>
      <c r="CD78" s="357"/>
      <c r="CE78" s="357"/>
      <c r="CF78" s="357"/>
      <c r="CG78" s="357"/>
      <c r="CH78" s="357"/>
      <c r="CI78" s="357"/>
      <c r="CJ78" s="357"/>
      <c r="CK78" s="376"/>
    </row>
    <row r="79" spans="1:89" ht="36.9" hidden="1" customHeight="1" thickTop="1" x14ac:dyDescent="0.25">
      <c r="A79" s="1013"/>
      <c r="B79" s="1002" t="s">
        <v>663</v>
      </c>
      <c r="C79" s="359"/>
      <c r="D79" s="359"/>
      <c r="E79" s="359"/>
      <c r="F79" s="359"/>
      <c r="G79" s="359"/>
      <c r="H79" s="359"/>
      <c r="I79" s="359"/>
      <c r="J79" s="359"/>
      <c r="K79" s="359"/>
      <c r="L79" s="359"/>
      <c r="M79" s="359"/>
      <c r="N79" s="359"/>
      <c r="O79" s="359"/>
      <c r="P79" s="359"/>
      <c r="Q79" s="359"/>
      <c r="R79" s="359"/>
      <c r="S79" s="359"/>
      <c r="T79" s="359"/>
      <c r="U79" s="359"/>
      <c r="V79" s="359"/>
      <c r="W79" s="359"/>
      <c r="X79" s="359"/>
      <c r="Y79" s="359"/>
      <c r="Z79" s="359"/>
      <c r="AA79" s="359"/>
      <c r="AB79" s="359"/>
      <c r="AC79" s="359"/>
      <c r="AD79" s="359"/>
      <c r="AE79" s="359"/>
      <c r="AF79" s="359"/>
      <c r="AG79" s="359"/>
      <c r="AH79" s="359"/>
      <c r="AI79" s="359"/>
      <c r="AJ79" s="359"/>
      <c r="AK79" s="359"/>
      <c r="AL79" s="359"/>
      <c r="AM79" s="361"/>
      <c r="AN79" s="361"/>
      <c r="AO79" s="361"/>
      <c r="AP79" s="361"/>
      <c r="AQ79" s="361"/>
      <c r="AR79" s="361"/>
      <c r="AS79" s="361"/>
      <c r="AT79" s="361"/>
      <c r="AU79" s="361"/>
      <c r="AV79" s="359"/>
      <c r="AW79" s="359"/>
      <c r="AX79" s="359"/>
      <c r="AY79" s="359"/>
      <c r="AZ79" s="359"/>
      <c r="BA79" s="359"/>
      <c r="BB79" s="359"/>
      <c r="BC79" s="359"/>
      <c r="BD79" s="359"/>
      <c r="BE79" s="359"/>
      <c r="BF79" s="359"/>
      <c r="BG79" s="359"/>
      <c r="BH79" s="359"/>
      <c r="BI79" s="359"/>
      <c r="BJ79" s="359"/>
      <c r="BK79" s="359"/>
      <c r="BL79" s="359"/>
      <c r="BM79" s="359"/>
      <c r="BN79" s="359"/>
      <c r="BO79" s="359"/>
      <c r="BP79" s="359"/>
      <c r="BQ79" s="359"/>
      <c r="BR79" s="359"/>
      <c r="BS79" s="359"/>
      <c r="BT79" s="359"/>
      <c r="BU79" s="359"/>
      <c r="BV79" s="359"/>
      <c r="BW79" s="359"/>
      <c r="BX79" s="359"/>
      <c r="BY79" s="359"/>
      <c r="BZ79" s="360" t="s">
        <v>664</v>
      </c>
      <c r="CA79" s="361" t="str">
        <f>'Org Raw Data'!$G$28</f>
        <v>ORG_L3_299</v>
      </c>
      <c r="CB79" s="361" t="str">
        <f ca="1">OFFSET('Org Raw Data'!$G$28,0,1)</f>
        <v>FS</v>
      </c>
      <c r="CC79" s="359"/>
      <c r="CD79" s="359"/>
      <c r="CE79" s="359"/>
      <c r="CF79" s="359"/>
      <c r="CG79" s="359"/>
      <c r="CH79" s="359"/>
      <c r="CI79" s="359"/>
      <c r="CJ79" s="359"/>
      <c r="CK79" s="377"/>
    </row>
    <row r="80" spans="1:89" ht="18.600000000000001" hidden="1" customHeight="1" x14ac:dyDescent="0.25">
      <c r="A80" s="1013"/>
      <c r="B80" s="1003"/>
      <c r="C80" s="184"/>
      <c r="D80" s="184"/>
      <c r="E80" s="184"/>
      <c r="F80" s="184"/>
      <c r="G80" s="184"/>
      <c r="H80" s="184"/>
      <c r="I80" s="184"/>
      <c r="J80" s="184"/>
      <c r="K80" s="184"/>
      <c r="L80" s="184"/>
      <c r="M80" s="184"/>
      <c r="N80" s="184"/>
      <c r="O80" s="184"/>
      <c r="P80" s="184"/>
      <c r="Q80" s="184"/>
      <c r="R80" s="184"/>
      <c r="S80" s="184"/>
      <c r="T80" s="184"/>
      <c r="U80" s="184"/>
      <c r="V80" s="184"/>
      <c r="W80" s="184"/>
      <c r="X80" s="184"/>
      <c r="Y80" s="184"/>
      <c r="Z80" s="184"/>
      <c r="AA80" s="184"/>
      <c r="AB80" s="184"/>
      <c r="AC80" s="184"/>
      <c r="AD80" s="184"/>
      <c r="AE80" s="184"/>
      <c r="AF80" s="184"/>
      <c r="AG80" s="184"/>
      <c r="AH80" s="184"/>
      <c r="AI80" s="184"/>
      <c r="AJ80" s="184"/>
      <c r="AK80" s="184"/>
      <c r="AL80" s="184"/>
      <c r="AM80" s="183"/>
      <c r="AN80" s="183"/>
      <c r="AO80" s="183"/>
      <c r="AP80" s="183"/>
      <c r="AQ80" s="183"/>
      <c r="AR80" s="183"/>
      <c r="AS80" s="183"/>
      <c r="AT80" s="183"/>
      <c r="AU80" s="183"/>
      <c r="AV80" s="184"/>
      <c r="AW80" s="184"/>
      <c r="AX80" s="184"/>
      <c r="AY80" s="184"/>
      <c r="AZ80" s="184"/>
      <c r="BA80" s="184"/>
      <c r="BB80" s="184"/>
      <c r="BC80" s="184"/>
      <c r="BD80" s="184"/>
      <c r="BE80" s="184"/>
      <c r="BF80" s="184"/>
      <c r="BG80" s="184"/>
      <c r="BH80" s="184"/>
      <c r="BI80" s="184"/>
      <c r="BJ80" s="184"/>
      <c r="BK80" s="184"/>
      <c r="BL80" s="184"/>
      <c r="BM80" s="184"/>
      <c r="BN80" s="184"/>
      <c r="BO80" s="184"/>
      <c r="BP80" s="184"/>
      <c r="BQ80" s="184"/>
      <c r="BR80" s="184"/>
      <c r="BS80" s="184"/>
      <c r="BT80" s="184"/>
      <c r="BU80" s="184"/>
      <c r="BV80" s="184"/>
      <c r="BW80" s="184"/>
      <c r="BX80" s="184"/>
      <c r="BY80" s="184"/>
      <c r="BZ80" s="346" t="s">
        <v>665</v>
      </c>
      <c r="CA80" s="183" t="str">
        <f>'Org Raw Data'!$G$28</f>
        <v>ORG_L3_299</v>
      </c>
      <c r="CB80" s="183" t="str">
        <f ca="1">OFFSET('Org Raw Data'!$G$28,0,1)</f>
        <v>FS</v>
      </c>
      <c r="CC80" s="184"/>
      <c r="CD80" s="184"/>
      <c r="CE80" s="184"/>
      <c r="CF80" s="184"/>
      <c r="CG80" s="184"/>
      <c r="CH80" s="184"/>
      <c r="CI80" s="184"/>
      <c r="CJ80" s="184"/>
      <c r="CK80" s="372"/>
    </row>
    <row r="81" spans="1:102" ht="18.600000000000001" hidden="1" customHeight="1" x14ac:dyDescent="0.25">
      <c r="A81" s="1013"/>
      <c r="B81" s="1003"/>
      <c r="C81" s="184"/>
      <c r="D81" s="184"/>
      <c r="E81" s="184"/>
      <c r="F81" s="184"/>
      <c r="G81" s="184"/>
      <c r="H81" s="184"/>
      <c r="I81" s="184"/>
      <c r="J81" s="184"/>
      <c r="K81" s="184"/>
      <c r="L81" s="184"/>
      <c r="M81" s="184"/>
      <c r="N81" s="184"/>
      <c r="O81" s="184"/>
      <c r="P81" s="184"/>
      <c r="Q81" s="184"/>
      <c r="R81" s="184"/>
      <c r="S81" s="184"/>
      <c r="T81" s="184"/>
      <c r="U81" s="184"/>
      <c r="V81" s="184"/>
      <c r="W81" s="184"/>
      <c r="X81" s="184"/>
      <c r="Y81" s="184"/>
      <c r="Z81" s="184"/>
      <c r="AA81" s="184"/>
      <c r="AB81" s="184"/>
      <c r="AC81" s="184"/>
      <c r="AD81" s="184"/>
      <c r="AE81" s="184"/>
      <c r="AF81" s="184"/>
      <c r="AG81" s="184"/>
      <c r="AH81" s="184"/>
      <c r="AI81" s="184"/>
      <c r="AJ81" s="184"/>
      <c r="AK81" s="184"/>
      <c r="AL81" s="184"/>
      <c r="AM81" s="183"/>
      <c r="AN81" s="183"/>
      <c r="AO81" s="183"/>
      <c r="AP81" s="183"/>
      <c r="AQ81" s="183"/>
      <c r="AR81" s="183"/>
      <c r="AS81" s="183"/>
      <c r="AT81" s="183"/>
      <c r="AU81" s="183"/>
      <c r="AV81" s="184"/>
      <c r="AW81" s="184"/>
      <c r="AX81" s="184"/>
      <c r="AY81" s="184"/>
      <c r="AZ81" s="184"/>
      <c r="BA81" s="184"/>
      <c r="BB81" s="184"/>
      <c r="BC81" s="184"/>
      <c r="BD81" s="184"/>
      <c r="BE81" s="184"/>
      <c r="BF81" s="184"/>
      <c r="BG81" s="184"/>
      <c r="BH81" s="184"/>
      <c r="BI81" s="184"/>
      <c r="BJ81" s="184"/>
      <c r="BK81" s="184"/>
      <c r="BL81" s="184"/>
      <c r="BM81" s="184"/>
      <c r="BN81" s="184"/>
      <c r="BO81" s="184"/>
      <c r="BP81" s="184"/>
      <c r="BQ81" s="184"/>
      <c r="BR81" s="184"/>
      <c r="BS81" s="184"/>
      <c r="BT81" s="184"/>
      <c r="BU81" s="184"/>
      <c r="BV81" s="184"/>
      <c r="BW81" s="184"/>
      <c r="BX81" s="184"/>
      <c r="BY81" s="184"/>
      <c r="BZ81" s="346" t="s">
        <v>666</v>
      </c>
      <c r="CA81" s="183" t="str">
        <f>'Org Raw Data'!$G$28</f>
        <v>ORG_L3_299</v>
      </c>
      <c r="CB81" s="183" t="str">
        <f ca="1">OFFSET('Org Raw Data'!$G$28,0,1)</f>
        <v>FS</v>
      </c>
      <c r="CC81" s="184"/>
      <c r="CD81" s="184"/>
      <c r="CE81" s="184"/>
      <c r="CF81" s="184"/>
      <c r="CG81" s="184"/>
      <c r="CH81" s="184"/>
      <c r="CI81" s="184"/>
      <c r="CJ81" s="184"/>
      <c r="CK81" s="372"/>
    </row>
    <row r="82" spans="1:102" ht="26.1" hidden="1" customHeight="1" x14ac:dyDescent="0.25">
      <c r="A82" s="1013"/>
      <c r="B82" s="1003"/>
      <c r="C82" s="184"/>
      <c r="D82" s="184"/>
      <c r="E82" s="184"/>
      <c r="F82" s="184"/>
      <c r="G82" s="184"/>
      <c r="H82" s="184"/>
      <c r="I82" s="184"/>
      <c r="J82" s="184"/>
      <c r="K82" s="184"/>
      <c r="L82" s="184"/>
      <c r="M82" s="184"/>
      <c r="N82" s="184"/>
      <c r="O82" s="184"/>
      <c r="P82" s="184"/>
      <c r="Q82" s="184"/>
      <c r="R82" s="184"/>
      <c r="S82" s="184"/>
      <c r="T82" s="184"/>
      <c r="U82" s="184"/>
      <c r="V82" s="184"/>
      <c r="W82" s="184"/>
      <c r="X82" s="184"/>
      <c r="Y82" s="184"/>
      <c r="Z82" s="184"/>
      <c r="AA82" s="184"/>
      <c r="AB82" s="184"/>
      <c r="AC82" s="184"/>
      <c r="AD82" s="184"/>
      <c r="AE82" s="184"/>
      <c r="AF82" s="184"/>
      <c r="AG82" s="184"/>
      <c r="AH82" s="184"/>
      <c r="AI82" s="184"/>
      <c r="AJ82" s="184"/>
      <c r="AK82" s="184"/>
      <c r="AL82" s="184"/>
      <c r="AM82" s="183"/>
      <c r="AN82" s="183"/>
      <c r="AO82" s="183"/>
      <c r="AP82" s="183"/>
      <c r="AQ82" s="183"/>
      <c r="AR82" s="183"/>
      <c r="AS82" s="183"/>
      <c r="AT82" s="183"/>
      <c r="AU82" s="183"/>
      <c r="AV82" s="184"/>
      <c r="AW82" s="184"/>
      <c r="AX82" s="184"/>
      <c r="AY82" s="184"/>
      <c r="AZ82" s="184"/>
      <c r="BA82" s="184"/>
      <c r="BB82" s="184"/>
      <c r="BC82" s="184"/>
      <c r="BD82" s="184"/>
      <c r="BE82" s="184"/>
      <c r="BF82" s="184"/>
      <c r="BG82" s="184"/>
      <c r="BH82" s="184"/>
      <c r="BI82" s="184"/>
      <c r="BJ82" s="184"/>
      <c r="BK82" s="184"/>
      <c r="BL82" s="184"/>
      <c r="BM82" s="184"/>
      <c r="BN82" s="184"/>
      <c r="BO82" s="184"/>
      <c r="BP82" s="184"/>
      <c r="BQ82" s="184"/>
      <c r="BR82" s="184"/>
      <c r="BS82" s="184"/>
      <c r="BT82" s="184"/>
      <c r="BU82" s="184"/>
      <c r="BV82" s="184"/>
      <c r="BW82" s="184"/>
      <c r="BX82" s="184"/>
      <c r="BY82" s="184"/>
      <c r="BZ82" s="346" t="s">
        <v>667</v>
      </c>
      <c r="CA82" s="183" t="str">
        <f>'Org Raw Data'!$G$28</f>
        <v>ORG_L3_299</v>
      </c>
      <c r="CB82" s="183" t="str">
        <f ca="1">OFFSET('Org Raw Data'!$G$28,0,1)</f>
        <v>FS</v>
      </c>
      <c r="CC82" s="184"/>
      <c r="CD82" s="184"/>
      <c r="CE82" s="184"/>
      <c r="CF82" s="184"/>
      <c r="CG82" s="184"/>
      <c r="CH82" s="184"/>
      <c r="CI82" s="184"/>
      <c r="CJ82" s="184"/>
      <c r="CK82" s="372"/>
    </row>
    <row r="83" spans="1:102" ht="18.600000000000001" hidden="1" customHeight="1" x14ac:dyDescent="0.25">
      <c r="A83" s="1013"/>
      <c r="B83" s="1003"/>
      <c r="C83" s="184"/>
      <c r="D83" s="184"/>
      <c r="E83" s="184"/>
      <c r="F83" s="184"/>
      <c r="G83" s="184"/>
      <c r="H83" s="184"/>
      <c r="I83" s="184"/>
      <c r="J83" s="184"/>
      <c r="K83" s="184"/>
      <c r="L83" s="184"/>
      <c r="M83" s="184"/>
      <c r="N83" s="184"/>
      <c r="O83" s="184"/>
      <c r="P83" s="184"/>
      <c r="Q83" s="184"/>
      <c r="R83" s="184"/>
      <c r="S83" s="184"/>
      <c r="T83" s="184"/>
      <c r="U83" s="184"/>
      <c r="V83" s="184"/>
      <c r="W83" s="184"/>
      <c r="X83" s="184"/>
      <c r="Y83" s="184"/>
      <c r="Z83" s="184"/>
      <c r="AA83" s="184"/>
      <c r="AB83" s="184"/>
      <c r="AC83" s="184"/>
      <c r="AD83" s="184"/>
      <c r="AE83" s="184"/>
      <c r="AF83" s="184"/>
      <c r="AG83" s="184"/>
      <c r="AH83" s="184"/>
      <c r="AI83" s="184"/>
      <c r="AJ83" s="184"/>
      <c r="AK83" s="184"/>
      <c r="AL83" s="184"/>
      <c r="AM83" s="183"/>
      <c r="AN83" s="183"/>
      <c r="AO83" s="183"/>
      <c r="AP83" s="183"/>
      <c r="AQ83" s="183"/>
      <c r="AR83" s="183"/>
      <c r="AS83" s="183"/>
      <c r="AT83" s="183"/>
      <c r="AU83" s="183"/>
      <c r="AV83" s="184"/>
      <c r="AW83" s="184"/>
      <c r="AX83" s="184"/>
      <c r="AY83" s="184"/>
      <c r="AZ83" s="184"/>
      <c r="BA83" s="184"/>
      <c r="BB83" s="184"/>
      <c r="BC83" s="184"/>
      <c r="BD83" s="184"/>
      <c r="BE83" s="184"/>
      <c r="BF83" s="184"/>
      <c r="BG83" s="184"/>
      <c r="BH83" s="184"/>
      <c r="BI83" s="184"/>
      <c r="BJ83" s="184"/>
      <c r="BK83" s="184"/>
      <c r="BL83" s="184"/>
      <c r="BM83" s="184"/>
      <c r="BN83" s="184"/>
      <c r="BO83" s="184"/>
      <c r="BP83" s="184"/>
      <c r="BQ83" s="184"/>
      <c r="BR83" s="184"/>
      <c r="BS83" s="184"/>
      <c r="BT83" s="184"/>
      <c r="BU83" s="184"/>
      <c r="BV83" s="184"/>
      <c r="BW83" s="184"/>
      <c r="BX83" s="184"/>
      <c r="BY83" s="184"/>
      <c r="BZ83" s="346" t="s">
        <v>668</v>
      </c>
      <c r="CA83" s="183" t="str">
        <f>'Org Raw Data'!$G$28</f>
        <v>ORG_L3_299</v>
      </c>
      <c r="CB83" s="183" t="str">
        <f ca="1">OFFSET('Org Raw Data'!$G$28,0,1)</f>
        <v>FS</v>
      </c>
      <c r="CC83" s="184"/>
      <c r="CD83" s="184"/>
      <c r="CE83" s="184"/>
      <c r="CF83" s="184"/>
      <c r="CG83" s="184"/>
      <c r="CH83" s="184"/>
      <c r="CI83" s="184"/>
      <c r="CJ83" s="184"/>
      <c r="CK83" s="372"/>
    </row>
    <row r="84" spans="1:102" ht="18.600000000000001" hidden="1" customHeight="1" x14ac:dyDescent="0.25">
      <c r="A84" s="1013"/>
      <c r="B84" s="1003"/>
      <c r="C84" s="184"/>
      <c r="D84" s="184"/>
      <c r="E84" s="184"/>
      <c r="F84" s="184"/>
      <c r="G84" s="184"/>
      <c r="H84" s="184"/>
      <c r="I84" s="184"/>
      <c r="J84" s="184"/>
      <c r="K84" s="184"/>
      <c r="L84" s="184"/>
      <c r="M84" s="184"/>
      <c r="N84" s="184"/>
      <c r="O84" s="184"/>
      <c r="P84" s="184"/>
      <c r="Q84" s="184"/>
      <c r="R84" s="184"/>
      <c r="S84" s="184"/>
      <c r="T84" s="184"/>
      <c r="U84" s="184"/>
      <c r="V84" s="184"/>
      <c r="W84" s="184"/>
      <c r="X84" s="184"/>
      <c r="Y84" s="184"/>
      <c r="Z84" s="184"/>
      <c r="AA84" s="184"/>
      <c r="AB84" s="184"/>
      <c r="AC84" s="184"/>
      <c r="AD84" s="184"/>
      <c r="AE84" s="184"/>
      <c r="AF84" s="184"/>
      <c r="AG84" s="184"/>
      <c r="AH84" s="184"/>
      <c r="AI84" s="184"/>
      <c r="AJ84" s="184"/>
      <c r="AK84" s="184"/>
      <c r="AL84" s="184"/>
      <c r="AM84" s="183"/>
      <c r="AN84" s="183"/>
      <c r="AO84" s="183"/>
      <c r="AP84" s="183"/>
      <c r="AQ84" s="183"/>
      <c r="AR84" s="183"/>
      <c r="AS84" s="183"/>
      <c r="AT84" s="183"/>
      <c r="AU84" s="183"/>
      <c r="AV84" s="184"/>
      <c r="AW84" s="184"/>
      <c r="AX84" s="184"/>
      <c r="AY84" s="184"/>
      <c r="AZ84" s="184"/>
      <c r="BA84" s="184"/>
      <c r="BB84" s="184"/>
      <c r="BC84" s="184"/>
      <c r="BD84" s="184"/>
      <c r="BE84" s="184"/>
      <c r="BF84" s="184"/>
      <c r="BG84" s="184"/>
      <c r="BH84" s="184"/>
      <c r="BI84" s="184"/>
      <c r="BJ84" s="184"/>
      <c r="BK84" s="184"/>
      <c r="BL84" s="184"/>
      <c r="BM84" s="184"/>
      <c r="BN84" s="184"/>
      <c r="BO84" s="184"/>
      <c r="BP84" s="184"/>
      <c r="BQ84" s="184"/>
      <c r="BR84" s="184"/>
      <c r="BS84" s="184"/>
      <c r="BT84" s="184"/>
      <c r="BU84" s="184"/>
      <c r="BV84" s="184"/>
      <c r="BW84" s="184"/>
      <c r="BX84" s="184"/>
      <c r="BY84" s="184"/>
      <c r="BZ84" s="346" t="s">
        <v>669</v>
      </c>
      <c r="CA84" s="183" t="str">
        <f>'Org Raw Data'!$G$28</f>
        <v>ORG_L3_299</v>
      </c>
      <c r="CB84" s="183" t="str">
        <f ca="1">OFFSET('Org Raw Data'!$G$28,0,1)</f>
        <v>FS</v>
      </c>
      <c r="CC84" s="184"/>
      <c r="CD84" s="184"/>
      <c r="CE84" s="184"/>
      <c r="CF84" s="184"/>
      <c r="CG84" s="184"/>
      <c r="CH84" s="184"/>
      <c r="CI84" s="184"/>
      <c r="CJ84" s="184"/>
      <c r="CK84" s="372"/>
    </row>
    <row r="85" spans="1:102" ht="18.600000000000001" hidden="1" customHeight="1" x14ac:dyDescent="0.25">
      <c r="A85" s="1013"/>
      <c r="B85" s="1003"/>
      <c r="C85" s="184"/>
      <c r="D85" s="184"/>
      <c r="E85" s="184"/>
      <c r="F85" s="184"/>
      <c r="G85" s="184"/>
      <c r="H85" s="184"/>
      <c r="I85" s="184"/>
      <c r="J85" s="184"/>
      <c r="K85" s="184"/>
      <c r="L85" s="184"/>
      <c r="M85" s="184"/>
      <c r="N85" s="184"/>
      <c r="O85" s="184"/>
      <c r="P85" s="184"/>
      <c r="Q85" s="184"/>
      <c r="R85" s="184"/>
      <c r="S85" s="184"/>
      <c r="T85" s="184"/>
      <c r="U85" s="184"/>
      <c r="V85" s="184"/>
      <c r="W85" s="184"/>
      <c r="X85" s="184"/>
      <c r="Y85" s="184"/>
      <c r="Z85" s="184"/>
      <c r="AA85" s="184"/>
      <c r="AB85" s="184"/>
      <c r="AC85" s="184"/>
      <c r="AD85" s="184"/>
      <c r="AE85" s="184"/>
      <c r="AF85" s="184"/>
      <c r="AG85" s="184"/>
      <c r="AH85" s="184"/>
      <c r="AI85" s="184"/>
      <c r="AJ85" s="184"/>
      <c r="AK85" s="184"/>
      <c r="AL85" s="184"/>
      <c r="AM85" s="183"/>
      <c r="AN85" s="183"/>
      <c r="AO85" s="183"/>
      <c r="AP85" s="183"/>
      <c r="AQ85" s="183"/>
      <c r="AR85" s="183"/>
      <c r="AS85" s="183"/>
      <c r="AT85" s="183"/>
      <c r="AU85" s="183"/>
      <c r="AV85" s="184"/>
      <c r="AW85" s="184"/>
      <c r="AX85" s="184"/>
      <c r="AY85" s="184"/>
      <c r="AZ85" s="184"/>
      <c r="BA85" s="184"/>
      <c r="BB85" s="184"/>
      <c r="BC85" s="184"/>
      <c r="BD85" s="184"/>
      <c r="BE85" s="184"/>
      <c r="BF85" s="184"/>
      <c r="BG85" s="184"/>
      <c r="BH85" s="184"/>
      <c r="BI85" s="184"/>
      <c r="BJ85" s="184"/>
      <c r="BK85" s="184"/>
      <c r="BL85" s="184"/>
      <c r="BM85" s="184"/>
      <c r="BN85" s="184"/>
      <c r="BO85" s="184"/>
      <c r="BP85" s="184"/>
      <c r="BQ85" s="184"/>
      <c r="BR85" s="184"/>
      <c r="BS85" s="184"/>
      <c r="BT85" s="184"/>
      <c r="BU85" s="184"/>
      <c r="BV85" s="184"/>
      <c r="BW85" s="184" t="s">
        <v>587</v>
      </c>
      <c r="BX85" s="184"/>
      <c r="BY85" s="184"/>
      <c r="BZ85" s="346" t="s">
        <v>670</v>
      </c>
      <c r="CA85" s="183" t="str">
        <f>'Org Raw Data'!$G$28</f>
        <v>ORG_L3_299</v>
      </c>
      <c r="CB85" s="183" t="str">
        <f ca="1">OFFSET('Org Raw Data'!$G$28,0,1)</f>
        <v>FS</v>
      </c>
      <c r="CC85" s="184"/>
      <c r="CD85" s="184"/>
      <c r="CE85" s="184"/>
      <c r="CF85" s="184"/>
      <c r="CG85" s="184"/>
      <c r="CH85" s="184"/>
      <c r="CI85" s="184"/>
      <c r="CJ85" s="184"/>
      <c r="CK85" s="372"/>
    </row>
    <row r="86" spans="1:102" ht="18.600000000000001" hidden="1" customHeight="1" x14ac:dyDescent="0.25">
      <c r="A86" s="1013"/>
      <c r="B86" s="1003"/>
      <c r="C86" s="184"/>
      <c r="D86" s="184"/>
      <c r="E86" s="184"/>
      <c r="F86" s="184"/>
      <c r="G86" s="184"/>
      <c r="H86" s="184"/>
      <c r="I86" s="184"/>
      <c r="J86" s="184"/>
      <c r="K86" s="184"/>
      <c r="L86" s="184"/>
      <c r="M86" s="184"/>
      <c r="N86" s="184"/>
      <c r="O86" s="184"/>
      <c r="P86" s="184"/>
      <c r="Q86" s="184"/>
      <c r="R86" s="184"/>
      <c r="S86" s="184"/>
      <c r="T86" s="184"/>
      <c r="U86" s="184"/>
      <c r="V86" s="184"/>
      <c r="W86" s="184"/>
      <c r="X86" s="184"/>
      <c r="Y86" s="184"/>
      <c r="Z86" s="184"/>
      <c r="AA86" s="184"/>
      <c r="AB86" s="184"/>
      <c r="AC86" s="184"/>
      <c r="AD86" s="184"/>
      <c r="AE86" s="184"/>
      <c r="AF86" s="184"/>
      <c r="AG86" s="184"/>
      <c r="AH86" s="184"/>
      <c r="AI86" s="184"/>
      <c r="AJ86" s="184"/>
      <c r="AK86" s="184"/>
      <c r="AL86" s="184"/>
      <c r="AM86" s="183"/>
      <c r="AN86" s="183"/>
      <c r="AO86" s="183"/>
      <c r="AP86" s="183"/>
      <c r="AQ86" s="183"/>
      <c r="AR86" s="183"/>
      <c r="AS86" s="183"/>
      <c r="AT86" s="183"/>
      <c r="AU86" s="183"/>
      <c r="AV86" s="184"/>
      <c r="AW86" s="184"/>
      <c r="AX86" s="184"/>
      <c r="AY86" s="184"/>
      <c r="AZ86" s="184"/>
      <c r="BA86" s="184"/>
      <c r="BB86" s="184"/>
      <c r="BC86" s="184"/>
      <c r="BD86" s="184"/>
      <c r="BE86" s="184"/>
      <c r="BF86" s="184"/>
      <c r="BG86" s="184"/>
      <c r="BH86" s="184"/>
      <c r="BI86" s="184"/>
      <c r="BJ86" s="184"/>
      <c r="BK86" s="184"/>
      <c r="BL86" s="184"/>
      <c r="BM86" s="184"/>
      <c r="BN86" s="184"/>
      <c r="BO86" s="184"/>
      <c r="BP86" s="184"/>
      <c r="BQ86" s="184"/>
      <c r="BR86" s="184"/>
      <c r="BS86" s="184"/>
      <c r="BT86" s="184"/>
      <c r="BU86" s="184"/>
      <c r="BV86" s="184"/>
      <c r="BW86" s="184"/>
      <c r="BX86" s="184"/>
      <c r="BY86" s="184"/>
      <c r="BZ86" s="346" t="s">
        <v>671</v>
      </c>
      <c r="CA86" s="183" t="str">
        <f>'Org Raw Data'!$G$28</f>
        <v>ORG_L3_299</v>
      </c>
      <c r="CB86" s="183" t="str">
        <f ca="1">OFFSET('Org Raw Data'!$G$28,0,1)</f>
        <v>FS</v>
      </c>
      <c r="CC86" s="184"/>
      <c r="CD86" s="184"/>
      <c r="CE86" s="184"/>
      <c r="CF86" s="184"/>
      <c r="CG86" s="184"/>
      <c r="CH86" s="184"/>
      <c r="CI86" s="184"/>
      <c r="CJ86" s="184"/>
      <c r="CK86" s="372"/>
    </row>
    <row r="87" spans="1:102" ht="18.600000000000001" hidden="1" customHeight="1" x14ac:dyDescent="0.25">
      <c r="A87" s="1013"/>
      <c r="B87" s="1003"/>
      <c r="C87" s="184"/>
      <c r="D87" s="184"/>
      <c r="E87" s="184"/>
      <c r="F87" s="184"/>
      <c r="G87" s="184"/>
      <c r="H87" s="184"/>
      <c r="I87" s="184"/>
      <c r="J87" s="184"/>
      <c r="K87" s="184"/>
      <c r="L87" s="184"/>
      <c r="M87" s="184"/>
      <c r="N87" s="184"/>
      <c r="O87" s="184"/>
      <c r="P87" s="184"/>
      <c r="Q87" s="184"/>
      <c r="R87" s="184"/>
      <c r="S87" s="184"/>
      <c r="T87" s="184"/>
      <c r="U87" s="184"/>
      <c r="V87" s="184"/>
      <c r="W87" s="184"/>
      <c r="X87" s="184"/>
      <c r="Y87" s="184"/>
      <c r="Z87" s="184"/>
      <c r="AA87" s="184"/>
      <c r="AB87" s="184"/>
      <c r="AC87" s="184"/>
      <c r="AD87" s="184"/>
      <c r="AE87" s="184"/>
      <c r="AF87" s="184"/>
      <c r="AG87" s="184"/>
      <c r="AH87" s="184"/>
      <c r="AI87" s="184"/>
      <c r="AJ87" s="184"/>
      <c r="AK87" s="184"/>
      <c r="AL87" s="184"/>
      <c r="AM87" s="183"/>
      <c r="AN87" s="183"/>
      <c r="AO87" s="183"/>
      <c r="AP87" s="183"/>
      <c r="AQ87" s="183"/>
      <c r="AR87" s="183"/>
      <c r="AS87" s="183"/>
      <c r="AT87" s="183"/>
      <c r="AU87" s="183"/>
      <c r="AV87" s="184"/>
      <c r="AW87" s="184"/>
      <c r="AX87" s="184"/>
      <c r="AY87" s="184"/>
      <c r="AZ87" s="184"/>
      <c r="BA87" s="184"/>
      <c r="BB87" s="184"/>
      <c r="BC87" s="184"/>
      <c r="BD87" s="184"/>
      <c r="BE87" s="184"/>
      <c r="BF87" s="184"/>
      <c r="BG87" s="184"/>
      <c r="BH87" s="184"/>
      <c r="BI87" s="184"/>
      <c r="BJ87" s="184"/>
      <c r="BK87" s="184"/>
      <c r="BL87" s="184"/>
      <c r="BM87" s="184"/>
      <c r="BN87" s="184"/>
      <c r="BO87" s="184"/>
      <c r="BP87" s="184"/>
      <c r="BQ87" s="184"/>
      <c r="BR87" s="184"/>
      <c r="BS87" s="184"/>
      <c r="BT87" s="184"/>
      <c r="BU87" s="184"/>
      <c r="BV87" s="184"/>
      <c r="BW87" s="184"/>
      <c r="BX87" s="184"/>
      <c r="BY87" s="184"/>
      <c r="BZ87" s="346" t="s">
        <v>672</v>
      </c>
      <c r="CA87" s="345" t="str">
        <f>'Org Raw Data'!$G$25</f>
        <v>ORG_L3_300</v>
      </c>
      <c r="CB87" s="345" t="str">
        <f ca="1">OFFSET('Org Raw Data'!$G$25,0,1)</f>
        <v>PC</v>
      </c>
      <c r="CC87" s="184"/>
      <c r="CD87" s="184"/>
      <c r="CE87" s="184"/>
      <c r="CF87" s="184"/>
      <c r="CG87" s="184"/>
      <c r="CH87" s="184"/>
      <c r="CI87" s="184"/>
      <c r="CJ87" s="184"/>
      <c r="CK87" s="372"/>
    </row>
    <row r="88" spans="1:102" ht="18.600000000000001" hidden="1" customHeight="1" x14ac:dyDescent="0.25">
      <c r="A88" s="1013"/>
      <c r="B88" s="1003"/>
      <c r="C88" s="184"/>
      <c r="D88" s="184"/>
      <c r="E88" s="184"/>
      <c r="F88" s="184"/>
      <c r="G88" s="184"/>
      <c r="H88" s="184"/>
      <c r="I88" s="184"/>
      <c r="J88" s="184"/>
      <c r="K88" s="184"/>
      <c r="L88" s="184"/>
      <c r="M88" s="184"/>
      <c r="N88" s="184"/>
      <c r="O88" s="184"/>
      <c r="P88" s="184"/>
      <c r="Q88" s="184"/>
      <c r="R88" s="184"/>
      <c r="S88" s="184"/>
      <c r="T88" s="184"/>
      <c r="U88" s="184"/>
      <c r="V88" s="184"/>
      <c r="W88" s="184"/>
      <c r="X88" s="184"/>
      <c r="Y88" s="184"/>
      <c r="Z88" s="184"/>
      <c r="AA88" s="184"/>
      <c r="AB88" s="184"/>
      <c r="AC88" s="184"/>
      <c r="AD88" s="184"/>
      <c r="AE88" s="184"/>
      <c r="AF88" s="184"/>
      <c r="AG88" s="184"/>
      <c r="AH88" s="184"/>
      <c r="AI88" s="184"/>
      <c r="AJ88" s="184"/>
      <c r="AK88" s="184"/>
      <c r="AL88" s="184"/>
      <c r="AM88" s="183"/>
      <c r="AN88" s="183"/>
      <c r="AO88" s="183"/>
      <c r="AP88" s="183"/>
      <c r="AQ88" s="183"/>
      <c r="AR88" s="183"/>
      <c r="AS88" s="183"/>
      <c r="AT88" s="183"/>
      <c r="AU88" s="183"/>
      <c r="AV88" s="184"/>
      <c r="AW88" s="184"/>
      <c r="AX88" s="184"/>
      <c r="AY88" s="184"/>
      <c r="AZ88" s="184"/>
      <c r="BA88" s="184"/>
      <c r="BB88" s="184"/>
      <c r="BC88" s="184"/>
      <c r="BD88" s="184"/>
      <c r="BE88" s="184"/>
      <c r="BF88" s="184"/>
      <c r="BG88" s="184"/>
      <c r="BH88" s="184"/>
      <c r="BI88" s="184"/>
      <c r="BJ88" s="184"/>
      <c r="BK88" s="184"/>
      <c r="BL88" s="184"/>
      <c r="BM88" s="184"/>
      <c r="BN88" s="184"/>
      <c r="BO88" s="184"/>
      <c r="BP88" s="184"/>
      <c r="BQ88" s="184"/>
      <c r="BR88" s="184"/>
      <c r="BS88" s="184"/>
      <c r="BT88" s="184"/>
      <c r="BU88" s="184"/>
      <c r="BV88" s="184"/>
      <c r="BW88" s="184"/>
      <c r="BX88" s="184"/>
      <c r="BY88" s="184"/>
      <c r="BZ88" s="346" t="s">
        <v>673</v>
      </c>
      <c r="CA88" s="183" t="str">
        <f>'Org Raw Data'!$G$28</f>
        <v>ORG_L3_299</v>
      </c>
      <c r="CB88" s="183" t="str">
        <f ca="1">OFFSET('Org Raw Data'!$G$28,0,1)</f>
        <v>FS</v>
      </c>
      <c r="CC88" s="184"/>
      <c r="CD88" s="184"/>
      <c r="CE88" s="184"/>
      <c r="CF88" s="184"/>
      <c r="CG88" s="184"/>
      <c r="CH88" s="184"/>
      <c r="CI88" s="184"/>
      <c r="CJ88" s="184"/>
      <c r="CK88" s="372"/>
      <c r="CR88" t="s">
        <v>587</v>
      </c>
    </row>
    <row r="89" spans="1:102" ht="18.600000000000001" hidden="1" customHeight="1" x14ac:dyDescent="0.25">
      <c r="A89" s="1013"/>
      <c r="B89" s="1003"/>
      <c r="C89" s="184"/>
      <c r="D89" s="184"/>
      <c r="E89" s="184"/>
      <c r="F89" s="184"/>
      <c r="G89" s="184"/>
      <c r="H89" s="184"/>
      <c r="I89" s="184"/>
      <c r="J89" s="184"/>
      <c r="K89" s="184"/>
      <c r="L89" s="184"/>
      <c r="M89" s="184"/>
      <c r="N89" s="184"/>
      <c r="O89" s="184"/>
      <c r="P89" s="184"/>
      <c r="Q89" s="184"/>
      <c r="R89" s="184"/>
      <c r="S89" s="184"/>
      <c r="T89" s="184"/>
      <c r="U89" s="184"/>
      <c r="V89" s="184"/>
      <c r="W89" s="184"/>
      <c r="X89" s="184"/>
      <c r="Y89" s="184"/>
      <c r="Z89" s="184"/>
      <c r="AA89" s="184"/>
      <c r="AB89" s="184"/>
      <c r="AC89" s="184"/>
      <c r="AD89" s="184"/>
      <c r="AE89" s="184"/>
      <c r="AF89" s="184"/>
      <c r="AG89" s="184"/>
      <c r="AH89" s="184"/>
      <c r="AI89" s="184"/>
      <c r="AJ89" s="184"/>
      <c r="AK89" s="184"/>
      <c r="AL89" s="184"/>
      <c r="AM89" s="183"/>
      <c r="AN89" s="183"/>
      <c r="AO89" s="183"/>
      <c r="AP89" s="183"/>
      <c r="AQ89" s="183"/>
      <c r="AR89" s="183"/>
      <c r="AS89" s="183"/>
      <c r="AT89" s="183"/>
      <c r="AU89" s="183"/>
      <c r="AV89" s="184"/>
      <c r="AW89" s="184"/>
      <c r="AX89" s="184"/>
      <c r="AY89" s="184"/>
      <c r="AZ89" s="184"/>
      <c r="BA89" s="184"/>
      <c r="BB89" s="184"/>
      <c r="BC89" s="184"/>
      <c r="BD89" s="184"/>
      <c r="BE89" s="184"/>
      <c r="BF89" s="184"/>
      <c r="BG89" s="184"/>
      <c r="BH89" s="184"/>
      <c r="BI89" s="184"/>
      <c r="BJ89" s="184"/>
      <c r="BK89" s="184"/>
      <c r="BL89" s="184"/>
      <c r="BM89" s="184"/>
      <c r="BN89" s="184"/>
      <c r="BO89" s="184"/>
      <c r="BP89" s="184"/>
      <c r="BQ89" s="184"/>
      <c r="BR89" s="184"/>
      <c r="BS89" s="184"/>
      <c r="BT89" s="184"/>
      <c r="BU89" s="184"/>
      <c r="BV89" s="184"/>
      <c r="BW89" s="184"/>
      <c r="BX89" s="184"/>
      <c r="BY89" s="184"/>
      <c r="BZ89" s="346" t="s">
        <v>674</v>
      </c>
      <c r="CA89" s="183" t="str">
        <f>'Org Raw Data'!$G$28</f>
        <v>ORG_L3_299</v>
      </c>
      <c r="CB89" s="183" t="str">
        <f ca="1">OFFSET('Org Raw Data'!$G$28,0,1)</f>
        <v>FS</v>
      </c>
      <c r="CC89" s="184"/>
      <c r="CD89" s="184"/>
      <c r="CE89" s="184"/>
      <c r="CF89" s="184"/>
      <c r="CG89" s="184"/>
      <c r="CH89" s="184"/>
      <c r="CI89" s="184"/>
      <c r="CJ89" s="184"/>
      <c r="CK89" s="372"/>
    </row>
    <row r="90" spans="1:102" ht="18.600000000000001" hidden="1" customHeight="1" thickBot="1" x14ac:dyDescent="0.3">
      <c r="A90" s="1013"/>
      <c r="B90" s="1001"/>
      <c r="C90" s="357"/>
      <c r="D90" s="357"/>
      <c r="E90" s="357"/>
      <c r="F90" s="357"/>
      <c r="G90" s="357"/>
      <c r="H90" s="357"/>
      <c r="I90" s="357"/>
      <c r="J90" s="357"/>
      <c r="K90" s="357"/>
      <c r="L90" s="357"/>
      <c r="M90" s="357"/>
      <c r="N90" s="357"/>
      <c r="O90" s="357"/>
      <c r="P90" s="357"/>
      <c r="Q90" s="357"/>
      <c r="R90" s="357"/>
      <c r="S90" s="357"/>
      <c r="T90" s="357"/>
      <c r="U90" s="357"/>
      <c r="V90" s="357"/>
      <c r="W90" s="357"/>
      <c r="X90" s="357"/>
      <c r="Y90" s="357"/>
      <c r="Z90" s="357"/>
      <c r="AA90" s="357"/>
      <c r="AB90" s="357"/>
      <c r="AC90" s="357"/>
      <c r="AD90" s="357"/>
      <c r="AE90" s="357"/>
      <c r="AF90" s="357"/>
      <c r="AG90" s="357"/>
      <c r="AH90" s="357"/>
      <c r="AI90" s="357"/>
      <c r="AJ90" s="357"/>
      <c r="AK90" s="357"/>
      <c r="AL90" s="357"/>
      <c r="AM90" s="356"/>
      <c r="AN90" s="356"/>
      <c r="AO90" s="356"/>
      <c r="AP90" s="356"/>
      <c r="AQ90" s="356"/>
      <c r="AR90" s="356"/>
      <c r="AS90" s="356"/>
      <c r="AT90" s="356"/>
      <c r="AU90" s="356"/>
      <c r="AV90" s="357"/>
      <c r="AW90" s="357"/>
      <c r="AX90" s="357"/>
      <c r="AY90" s="357"/>
      <c r="AZ90" s="357"/>
      <c r="BA90" s="357"/>
      <c r="BB90" s="357"/>
      <c r="BC90" s="357"/>
      <c r="BD90" s="357"/>
      <c r="BE90" s="357"/>
      <c r="BF90" s="357"/>
      <c r="BG90" s="357"/>
      <c r="BH90" s="357"/>
      <c r="BI90" s="357"/>
      <c r="BJ90" s="357"/>
      <c r="BK90" s="357"/>
      <c r="BL90" s="357"/>
      <c r="BM90" s="357"/>
      <c r="BN90" s="357"/>
      <c r="BO90" s="357"/>
      <c r="BP90" s="357"/>
      <c r="BQ90" s="357"/>
      <c r="BR90" s="357"/>
      <c r="BS90" s="357"/>
      <c r="BT90" s="357"/>
      <c r="BU90" s="357"/>
      <c r="BV90" s="357"/>
      <c r="BW90" s="357"/>
      <c r="BX90" s="357"/>
      <c r="BY90" s="357"/>
      <c r="BZ90" s="355" t="s">
        <v>675</v>
      </c>
      <c r="CA90" s="356" t="str">
        <f>'Org Raw Data'!$G$28</f>
        <v>ORG_L3_299</v>
      </c>
      <c r="CB90" s="356" t="str">
        <f ca="1">OFFSET('Org Raw Data'!$G$28,0,1)</f>
        <v>FS</v>
      </c>
      <c r="CC90" s="357"/>
      <c r="CD90" s="357"/>
      <c r="CE90" s="357" t="s">
        <v>587</v>
      </c>
      <c r="CF90" s="357"/>
      <c r="CG90" s="357"/>
      <c r="CH90" s="357"/>
      <c r="CI90" s="357"/>
      <c r="CJ90" s="357"/>
      <c r="CK90" s="376"/>
    </row>
    <row r="91" spans="1:102" ht="36.9" hidden="1" customHeight="1" thickTop="1" x14ac:dyDescent="0.25">
      <c r="A91" s="1013"/>
      <c r="B91" s="1002" t="s">
        <v>676</v>
      </c>
      <c r="C91" s="359"/>
      <c r="D91" s="359"/>
      <c r="E91" s="359"/>
      <c r="F91" s="359"/>
      <c r="G91" s="359"/>
      <c r="H91" s="359"/>
      <c r="I91" s="359"/>
      <c r="J91" s="359"/>
      <c r="K91" s="359"/>
      <c r="L91" s="359"/>
      <c r="M91" s="359"/>
      <c r="N91" s="359"/>
      <c r="O91" s="359"/>
      <c r="P91" s="359"/>
      <c r="Q91" s="359"/>
      <c r="R91" s="359"/>
      <c r="S91" s="359"/>
      <c r="T91" s="359"/>
      <c r="U91" s="359"/>
      <c r="V91" s="359"/>
      <c r="W91" s="359"/>
      <c r="X91" s="359"/>
      <c r="Y91" s="359"/>
      <c r="Z91" s="359"/>
      <c r="AA91" s="359"/>
      <c r="AB91" s="359"/>
      <c r="AC91" s="359"/>
      <c r="AD91" s="359"/>
      <c r="AE91" s="359"/>
      <c r="AF91" s="359"/>
      <c r="AG91" s="359"/>
      <c r="AH91" s="359"/>
      <c r="AI91" s="359"/>
      <c r="AJ91" s="359"/>
      <c r="AK91" s="359"/>
      <c r="AL91" s="359"/>
      <c r="AM91" s="361"/>
      <c r="AN91" s="361"/>
      <c r="AO91" s="361"/>
      <c r="AP91" s="361"/>
      <c r="AQ91" s="361"/>
      <c r="AR91" s="361"/>
      <c r="AS91" s="361"/>
      <c r="AT91" s="361"/>
      <c r="AU91" s="361"/>
      <c r="AV91" s="359"/>
      <c r="AW91" s="359"/>
      <c r="AX91" s="359"/>
      <c r="AY91" s="359"/>
      <c r="AZ91" s="359"/>
      <c r="BA91" s="359"/>
      <c r="BB91" s="359"/>
      <c r="BC91" s="359"/>
      <c r="BD91" s="359"/>
      <c r="BE91" s="359"/>
      <c r="BF91" s="359"/>
      <c r="BG91" s="359"/>
      <c r="BH91" s="359"/>
      <c r="BI91" s="359"/>
      <c r="BJ91" s="359"/>
      <c r="BK91" s="359"/>
      <c r="BL91" s="359"/>
      <c r="BM91" s="359"/>
      <c r="BN91" s="359"/>
      <c r="BO91" s="359"/>
      <c r="BP91" s="359"/>
      <c r="BQ91" s="359"/>
      <c r="BR91" s="359"/>
      <c r="BS91" s="359"/>
      <c r="BT91" s="359"/>
      <c r="BU91" s="359"/>
      <c r="BV91" s="359"/>
      <c r="BW91" s="360" t="s">
        <v>677</v>
      </c>
      <c r="BX91" s="183" t="str">
        <f>'Org Raw Data'!$G$25</f>
        <v>ORG_L3_300</v>
      </c>
      <c r="BY91" s="183" t="str">
        <f ca="1">OFFSET('Org Raw Data'!$G$25,0,1)</f>
        <v>PC</v>
      </c>
      <c r="BZ91" s="359"/>
      <c r="CA91" s="359"/>
      <c r="CB91" s="359"/>
      <c r="CC91" s="359"/>
      <c r="CD91" s="359"/>
      <c r="CE91" s="359"/>
      <c r="CF91" s="359"/>
      <c r="CG91" s="359"/>
      <c r="CH91" s="359"/>
      <c r="CI91" s="359"/>
      <c r="CJ91" s="359"/>
      <c r="CK91" s="377"/>
    </row>
    <row r="92" spans="1:102" ht="18.600000000000001" hidden="1" customHeight="1" x14ac:dyDescent="0.25">
      <c r="A92" s="1013"/>
      <c r="B92" s="1003"/>
      <c r="C92" s="184"/>
      <c r="D92" s="184"/>
      <c r="E92" s="184"/>
      <c r="F92" s="184"/>
      <c r="G92" s="184"/>
      <c r="H92" s="184"/>
      <c r="I92" s="184"/>
      <c r="J92" s="184"/>
      <c r="K92" s="184"/>
      <c r="L92" s="184"/>
      <c r="M92" s="184"/>
      <c r="N92" s="184"/>
      <c r="O92" s="184"/>
      <c r="P92" s="184"/>
      <c r="Q92" s="184"/>
      <c r="R92" s="184"/>
      <c r="S92" s="184"/>
      <c r="T92" s="184"/>
      <c r="U92" s="184"/>
      <c r="V92" s="184"/>
      <c r="W92" s="184"/>
      <c r="X92" s="184"/>
      <c r="Y92" s="184"/>
      <c r="Z92" s="184"/>
      <c r="AA92" s="184"/>
      <c r="AB92" s="184"/>
      <c r="AC92" s="184"/>
      <c r="AD92" s="184"/>
      <c r="AE92" s="184"/>
      <c r="AF92" s="184"/>
      <c r="AG92" s="184"/>
      <c r="AH92" s="184"/>
      <c r="AI92" s="184"/>
      <c r="AJ92" s="184"/>
      <c r="AK92" s="184"/>
      <c r="AL92" s="184"/>
      <c r="AM92" s="183"/>
      <c r="AN92" s="183"/>
      <c r="AO92" s="183"/>
      <c r="AP92" s="183"/>
      <c r="AQ92" s="183"/>
      <c r="AR92" s="183"/>
      <c r="AS92" s="183"/>
      <c r="AT92" s="183"/>
      <c r="AU92" s="183"/>
      <c r="AV92" s="184"/>
      <c r="AW92" s="184"/>
      <c r="AX92" s="184"/>
      <c r="AY92" s="184"/>
      <c r="AZ92" s="184"/>
      <c r="BA92" s="184"/>
      <c r="BB92" s="184"/>
      <c r="BC92" s="184"/>
      <c r="BD92" s="184"/>
      <c r="BE92" s="184"/>
      <c r="BF92" s="184"/>
      <c r="BG92" s="184"/>
      <c r="BH92" s="184"/>
      <c r="BI92" s="184"/>
      <c r="BJ92" s="184"/>
      <c r="BK92" s="184"/>
      <c r="BL92" s="184"/>
      <c r="BM92" s="184"/>
      <c r="BN92" s="184"/>
      <c r="BO92" s="184"/>
      <c r="BP92" s="184"/>
      <c r="BQ92" s="184"/>
      <c r="BR92" s="184"/>
      <c r="BS92" s="184"/>
      <c r="BT92" s="184"/>
      <c r="BU92" s="184"/>
      <c r="BV92" s="184"/>
      <c r="BW92" s="346" t="s">
        <v>678</v>
      </c>
      <c r="BX92" s="183" t="str">
        <f>'Org Raw Data'!$G$25</f>
        <v>ORG_L3_300</v>
      </c>
      <c r="BY92" s="183" t="str">
        <f ca="1">OFFSET('Org Raw Data'!$G$25,0,1)</f>
        <v>PC</v>
      </c>
      <c r="BZ92" s="184"/>
      <c r="CA92" s="184"/>
      <c r="CB92" s="184"/>
      <c r="CC92" s="184"/>
      <c r="CD92" s="184"/>
      <c r="CE92" s="184"/>
      <c r="CF92" s="184"/>
      <c r="CG92" s="184"/>
      <c r="CH92" s="184"/>
      <c r="CI92" s="184"/>
      <c r="CJ92" s="184"/>
      <c r="CK92" s="372"/>
    </row>
    <row r="93" spans="1:102" ht="24" hidden="1" x14ac:dyDescent="0.25">
      <c r="A93" s="1013"/>
      <c r="B93" s="1003"/>
      <c r="C93" s="184"/>
      <c r="D93" s="184"/>
      <c r="E93" s="184"/>
      <c r="F93" s="184"/>
      <c r="G93" s="184"/>
      <c r="H93" s="184"/>
      <c r="I93" s="184"/>
      <c r="J93" s="184"/>
      <c r="K93" s="184"/>
      <c r="L93" s="184"/>
      <c r="M93" s="184"/>
      <c r="N93" s="184"/>
      <c r="O93" s="184"/>
      <c r="P93" s="184"/>
      <c r="Q93" s="184"/>
      <c r="R93" s="184"/>
      <c r="S93" s="184"/>
      <c r="T93" s="184"/>
      <c r="U93" s="184"/>
      <c r="V93" s="184"/>
      <c r="W93" s="184"/>
      <c r="X93" s="184"/>
      <c r="Y93" s="184"/>
      <c r="Z93" s="184"/>
      <c r="AA93" s="184"/>
      <c r="AB93" s="184"/>
      <c r="AC93" s="184"/>
      <c r="AD93" s="184"/>
      <c r="AE93" s="184"/>
      <c r="AF93" s="184"/>
      <c r="AG93" s="184"/>
      <c r="AH93" s="184"/>
      <c r="AI93" s="184"/>
      <c r="AJ93" s="184"/>
      <c r="AK93" s="184"/>
      <c r="AL93" s="184"/>
      <c r="AM93" s="183"/>
      <c r="AN93" s="183"/>
      <c r="AO93" s="183"/>
      <c r="AP93" s="183"/>
      <c r="AQ93" s="183"/>
      <c r="AR93" s="183"/>
      <c r="AS93" s="183"/>
      <c r="AT93" s="183"/>
      <c r="AU93" s="183"/>
      <c r="AV93" s="184"/>
      <c r="AW93" s="184"/>
      <c r="AX93" s="184"/>
      <c r="AY93" s="184"/>
      <c r="AZ93" s="184"/>
      <c r="BA93" s="184"/>
      <c r="BB93" s="184"/>
      <c r="BC93" s="184"/>
      <c r="BD93" s="184"/>
      <c r="BE93" s="184"/>
      <c r="BF93" s="184"/>
      <c r="BG93" s="184"/>
      <c r="BH93" s="184"/>
      <c r="BI93" s="184"/>
      <c r="BJ93" s="184"/>
      <c r="BK93" s="184"/>
      <c r="BL93" s="184"/>
      <c r="BM93" s="184"/>
      <c r="BN93" s="184"/>
      <c r="BO93" s="184"/>
      <c r="BP93" s="184"/>
      <c r="BQ93" s="184"/>
      <c r="BR93" s="184"/>
      <c r="BS93" s="184"/>
      <c r="BT93" s="184"/>
      <c r="BU93" s="184"/>
      <c r="BV93" s="184"/>
      <c r="BW93" s="346" t="s">
        <v>679</v>
      </c>
      <c r="BX93" s="183" t="str">
        <f>'Org Raw Data'!$G$25</f>
        <v>ORG_L3_300</v>
      </c>
      <c r="BY93" s="183" t="str">
        <f ca="1">OFFSET('Org Raw Data'!$G$25,0,1)</f>
        <v>PC</v>
      </c>
      <c r="BZ93" s="184"/>
      <c r="CA93" s="184"/>
      <c r="CB93" s="184"/>
      <c r="CC93" s="184"/>
      <c r="CD93" s="184"/>
      <c r="CE93" s="184"/>
      <c r="CF93" s="184"/>
      <c r="CG93" s="184"/>
      <c r="CH93" s="184"/>
      <c r="CI93" s="184"/>
      <c r="CJ93" s="184"/>
      <c r="CK93" s="372"/>
    </row>
    <row r="94" spans="1:102" ht="18.600000000000001" hidden="1" customHeight="1" x14ac:dyDescent="0.25">
      <c r="A94" s="1013"/>
      <c r="B94" s="1003"/>
      <c r="C94" s="184"/>
      <c r="D94" s="184"/>
      <c r="E94" s="184"/>
      <c r="F94" s="184"/>
      <c r="G94" s="184"/>
      <c r="H94" s="184"/>
      <c r="I94" s="184"/>
      <c r="J94" s="184"/>
      <c r="K94" s="184"/>
      <c r="L94" s="184"/>
      <c r="M94" s="184"/>
      <c r="N94" s="184"/>
      <c r="O94" s="184"/>
      <c r="P94" s="184"/>
      <c r="Q94" s="184"/>
      <c r="R94" s="184"/>
      <c r="S94" s="184"/>
      <c r="T94" s="184"/>
      <c r="U94" s="184"/>
      <c r="V94" s="184"/>
      <c r="W94" s="184"/>
      <c r="X94" s="184"/>
      <c r="Y94" s="184"/>
      <c r="Z94" s="184"/>
      <c r="AA94" s="184"/>
      <c r="AB94" s="184"/>
      <c r="AC94" s="184"/>
      <c r="AD94" s="184"/>
      <c r="AE94" s="184"/>
      <c r="AF94" s="184"/>
      <c r="AG94" s="184"/>
      <c r="AH94" s="184"/>
      <c r="AI94" s="184"/>
      <c r="AJ94" s="184"/>
      <c r="AK94" s="184"/>
      <c r="AL94" s="184"/>
      <c r="AM94" s="183"/>
      <c r="AN94" s="183"/>
      <c r="AO94" s="183"/>
      <c r="AP94" s="183"/>
      <c r="AQ94" s="183"/>
      <c r="AR94" s="183"/>
      <c r="AS94" s="183"/>
      <c r="AT94" s="183"/>
      <c r="AU94" s="183"/>
      <c r="AV94" s="184"/>
      <c r="AW94" s="184"/>
      <c r="AX94" s="184"/>
      <c r="AY94" s="184"/>
      <c r="AZ94" s="184"/>
      <c r="BA94" s="184"/>
      <c r="BB94" s="184"/>
      <c r="BC94" s="184"/>
      <c r="BD94" s="184"/>
      <c r="BE94" s="184"/>
      <c r="BF94" s="184"/>
      <c r="BG94" s="184"/>
      <c r="BH94" s="184"/>
      <c r="BI94" s="184"/>
      <c r="BJ94" s="184"/>
      <c r="BK94" s="184"/>
      <c r="BL94" s="184"/>
      <c r="BM94" s="184"/>
      <c r="BN94" s="184"/>
      <c r="BO94" s="184"/>
      <c r="BP94" s="184"/>
      <c r="BQ94" s="184"/>
      <c r="BR94" s="184"/>
      <c r="BS94" s="184"/>
      <c r="BT94" s="184"/>
      <c r="BU94" s="184"/>
      <c r="BV94" s="184"/>
      <c r="BW94" s="346" t="s">
        <v>680</v>
      </c>
      <c r="BX94" s="183" t="str">
        <f>'Org Raw Data'!$G$25</f>
        <v>ORG_L3_300</v>
      </c>
      <c r="BY94" s="183" t="str">
        <f ca="1">OFFSET('Org Raw Data'!$G$25,0,1)</f>
        <v>PC</v>
      </c>
      <c r="BZ94" s="184"/>
      <c r="CA94" s="184"/>
      <c r="CB94" s="184"/>
      <c r="CC94" s="184"/>
      <c r="CD94" s="184"/>
      <c r="CE94" s="184"/>
      <c r="CF94" s="184"/>
      <c r="CG94" s="184"/>
      <c r="CH94" s="184"/>
      <c r="CI94" s="184"/>
      <c r="CJ94" s="184"/>
      <c r="CK94" s="372"/>
      <c r="CX94" t="s">
        <v>587</v>
      </c>
    </row>
    <row r="95" spans="1:102" ht="27.9" hidden="1" customHeight="1" x14ac:dyDescent="0.25">
      <c r="A95" s="1013"/>
      <c r="B95" s="1003"/>
      <c r="C95" s="184"/>
      <c r="D95" s="184"/>
      <c r="E95" s="184"/>
      <c r="F95" s="184"/>
      <c r="G95" s="184"/>
      <c r="H95" s="184"/>
      <c r="I95" s="184"/>
      <c r="J95" s="184"/>
      <c r="K95" s="184"/>
      <c r="L95" s="184"/>
      <c r="M95" s="184"/>
      <c r="N95" s="184"/>
      <c r="O95" s="184"/>
      <c r="P95" s="184"/>
      <c r="Q95" s="184"/>
      <c r="R95" s="184"/>
      <c r="S95" s="184"/>
      <c r="T95" s="184"/>
      <c r="U95" s="184"/>
      <c r="V95" s="184"/>
      <c r="W95" s="184"/>
      <c r="X95" s="184"/>
      <c r="Y95" s="184"/>
      <c r="Z95" s="184"/>
      <c r="AA95" s="184"/>
      <c r="AB95" s="184"/>
      <c r="AC95" s="184"/>
      <c r="AD95" s="184"/>
      <c r="AE95" s="184"/>
      <c r="AF95" s="184"/>
      <c r="AG95" s="184"/>
      <c r="AH95" s="184"/>
      <c r="AI95" s="184"/>
      <c r="AJ95" s="184"/>
      <c r="AK95" s="184"/>
      <c r="AL95" s="184"/>
      <c r="AM95" s="183"/>
      <c r="AN95" s="183"/>
      <c r="AO95" s="183"/>
      <c r="AP95" s="183"/>
      <c r="AQ95" s="183"/>
      <c r="AR95" s="183"/>
      <c r="AS95" s="183"/>
      <c r="AT95" s="183"/>
      <c r="AU95" s="183"/>
      <c r="AV95" s="184"/>
      <c r="AW95" s="184"/>
      <c r="AX95" s="184"/>
      <c r="AY95" s="184"/>
      <c r="AZ95" s="184"/>
      <c r="BA95" s="184"/>
      <c r="BB95" s="184"/>
      <c r="BC95" s="184"/>
      <c r="BD95" s="184"/>
      <c r="BE95" s="184"/>
      <c r="BF95" s="184"/>
      <c r="BG95" s="184"/>
      <c r="BH95" s="184"/>
      <c r="BI95" s="184"/>
      <c r="BJ95" s="184"/>
      <c r="BK95" s="184"/>
      <c r="BL95" s="184"/>
      <c r="BM95" s="184"/>
      <c r="BN95" s="184"/>
      <c r="BO95" s="184"/>
      <c r="BP95" s="184"/>
      <c r="BQ95" s="184"/>
      <c r="BR95" s="184"/>
      <c r="BS95" s="184"/>
      <c r="BT95" s="184"/>
      <c r="BU95" s="184"/>
      <c r="BV95" s="184"/>
      <c r="BW95" s="346" t="s">
        <v>681</v>
      </c>
      <c r="BX95" s="183" t="str">
        <f>'Org Raw Data'!$G$25</f>
        <v>ORG_L3_300</v>
      </c>
      <c r="BY95" s="183" t="str">
        <f ca="1">OFFSET('Org Raw Data'!$G$25,0,1)</f>
        <v>PC</v>
      </c>
      <c r="BZ95" s="184"/>
      <c r="CA95" s="184"/>
      <c r="CB95" s="184"/>
      <c r="CC95" s="184"/>
      <c r="CD95" s="184"/>
      <c r="CE95" s="184"/>
      <c r="CF95" s="184"/>
      <c r="CG95" s="184"/>
      <c r="CH95" s="184"/>
      <c r="CI95" s="184"/>
      <c r="CJ95" s="184"/>
      <c r="CK95" s="372"/>
    </row>
    <row r="96" spans="1:102" ht="18.600000000000001" hidden="1" customHeight="1" x14ac:dyDescent="0.25">
      <c r="A96" s="1013"/>
      <c r="B96" s="1003"/>
      <c r="C96" s="184"/>
      <c r="D96" s="184"/>
      <c r="E96" s="184"/>
      <c r="F96" s="184"/>
      <c r="G96" s="184"/>
      <c r="H96" s="184"/>
      <c r="I96" s="184"/>
      <c r="J96" s="184"/>
      <c r="K96" s="184"/>
      <c r="L96" s="184"/>
      <c r="M96" s="184"/>
      <c r="N96" s="184"/>
      <c r="O96" s="184"/>
      <c r="P96" s="184"/>
      <c r="Q96" s="184"/>
      <c r="R96" s="184"/>
      <c r="S96" s="184"/>
      <c r="T96" s="184"/>
      <c r="U96" s="184"/>
      <c r="V96" s="184"/>
      <c r="W96" s="184"/>
      <c r="X96" s="184"/>
      <c r="Y96" s="184"/>
      <c r="Z96" s="184"/>
      <c r="AA96" s="184"/>
      <c r="AB96" s="184"/>
      <c r="AC96" s="184"/>
      <c r="AD96" s="184"/>
      <c r="AE96" s="184"/>
      <c r="AF96" s="184"/>
      <c r="AG96" s="184"/>
      <c r="AH96" s="184"/>
      <c r="AI96" s="184"/>
      <c r="AJ96" s="184"/>
      <c r="AK96" s="184"/>
      <c r="AL96" s="184"/>
      <c r="AM96" s="183"/>
      <c r="AN96" s="183"/>
      <c r="AO96" s="183"/>
      <c r="AP96" s="183"/>
      <c r="AQ96" s="183"/>
      <c r="AR96" s="183"/>
      <c r="AS96" s="183"/>
      <c r="AT96" s="183"/>
      <c r="AU96" s="183"/>
      <c r="AV96" s="184"/>
      <c r="AW96" s="184"/>
      <c r="AX96" s="184"/>
      <c r="AY96" s="184"/>
      <c r="AZ96" s="184"/>
      <c r="BA96" s="184"/>
      <c r="BB96" s="184"/>
      <c r="BC96" s="184"/>
      <c r="BD96" s="184"/>
      <c r="BE96" s="184"/>
      <c r="BF96" s="184"/>
      <c r="BG96" s="184"/>
      <c r="BH96" s="184"/>
      <c r="BI96" s="184"/>
      <c r="BJ96" s="184"/>
      <c r="BK96" s="184"/>
      <c r="BL96" s="184"/>
      <c r="BM96" s="184"/>
      <c r="BN96" s="184"/>
      <c r="BO96" s="184"/>
      <c r="BP96" s="184"/>
      <c r="BQ96" s="184"/>
      <c r="BR96" s="184"/>
      <c r="BS96" s="184"/>
      <c r="BT96" s="184"/>
      <c r="BU96" s="184"/>
      <c r="BV96" s="184"/>
      <c r="BW96" s="346" t="s">
        <v>682</v>
      </c>
      <c r="BX96" s="183" t="str">
        <f>'Org Raw Data'!$G$25</f>
        <v>ORG_L3_300</v>
      </c>
      <c r="BY96" s="183" t="str">
        <f ca="1">OFFSET('Org Raw Data'!$G$25,0,1)</f>
        <v>PC</v>
      </c>
      <c r="BZ96" s="184"/>
      <c r="CA96" s="184"/>
      <c r="CB96" s="184"/>
      <c r="CC96" s="184"/>
      <c r="CD96" s="184"/>
      <c r="CE96" s="184"/>
      <c r="CF96" s="184"/>
      <c r="CG96" s="184"/>
      <c r="CH96" s="184"/>
      <c r="CI96" s="184"/>
      <c r="CJ96" s="184"/>
      <c r="CK96" s="372"/>
    </row>
    <row r="97" spans="1:96" ht="24.6" hidden="1" thickBot="1" x14ac:dyDescent="0.3">
      <c r="A97" s="1013"/>
      <c r="B97" s="1001"/>
      <c r="C97" s="357"/>
      <c r="D97" s="357"/>
      <c r="E97" s="357"/>
      <c r="F97" s="357"/>
      <c r="G97" s="357"/>
      <c r="H97" s="357"/>
      <c r="I97" s="357"/>
      <c r="J97" s="357"/>
      <c r="K97" s="357"/>
      <c r="L97" s="357"/>
      <c r="M97" s="357"/>
      <c r="N97" s="357"/>
      <c r="O97" s="357"/>
      <c r="P97" s="357"/>
      <c r="Q97" s="357"/>
      <c r="R97" s="357"/>
      <c r="S97" s="357"/>
      <c r="T97" s="357"/>
      <c r="U97" s="357"/>
      <c r="V97" s="357"/>
      <c r="W97" s="357"/>
      <c r="X97" s="357"/>
      <c r="Y97" s="357"/>
      <c r="Z97" s="357"/>
      <c r="AA97" s="357"/>
      <c r="AB97" s="357"/>
      <c r="AC97" s="357"/>
      <c r="AD97" s="357"/>
      <c r="AE97" s="357"/>
      <c r="AF97" s="357"/>
      <c r="AG97" s="357"/>
      <c r="AH97" s="357"/>
      <c r="AI97" s="357"/>
      <c r="AJ97" s="357"/>
      <c r="AK97" s="357"/>
      <c r="AL97" s="357"/>
      <c r="AM97" s="356"/>
      <c r="AN97" s="356"/>
      <c r="AO97" s="356"/>
      <c r="AP97" s="356"/>
      <c r="AQ97" s="356"/>
      <c r="AR97" s="356"/>
      <c r="AS97" s="356"/>
      <c r="AT97" s="356"/>
      <c r="AU97" s="356"/>
      <c r="AV97" s="357"/>
      <c r="AW97" s="357"/>
      <c r="AX97" s="357"/>
      <c r="AY97" s="357"/>
      <c r="AZ97" s="357"/>
      <c r="BA97" s="357"/>
      <c r="BB97" s="357"/>
      <c r="BC97" s="357"/>
      <c r="BD97" s="357"/>
      <c r="BE97" s="357"/>
      <c r="BF97" s="357"/>
      <c r="BG97" s="357"/>
      <c r="BH97" s="357"/>
      <c r="BI97" s="357"/>
      <c r="BJ97" s="357"/>
      <c r="BK97" s="357"/>
      <c r="BL97" s="357"/>
      <c r="BM97" s="357"/>
      <c r="BN97" s="357"/>
      <c r="BO97" s="357"/>
      <c r="BP97" s="357"/>
      <c r="BQ97" s="357"/>
      <c r="BR97" s="357"/>
      <c r="BS97" s="357"/>
      <c r="BT97" s="357"/>
      <c r="BU97" s="357"/>
      <c r="BV97" s="357"/>
      <c r="BW97" s="355" t="s">
        <v>683</v>
      </c>
      <c r="BX97" s="183" t="str">
        <f>'Org Raw Data'!$G$25</f>
        <v>ORG_L3_300</v>
      </c>
      <c r="BY97" s="183" t="str">
        <f ca="1">OFFSET('Org Raw Data'!$G$25,0,1)</f>
        <v>PC</v>
      </c>
      <c r="BZ97" s="357"/>
      <c r="CA97" s="357"/>
      <c r="CB97" s="357"/>
      <c r="CC97" s="357"/>
      <c r="CD97" s="357"/>
      <c r="CE97" s="357"/>
      <c r="CF97" s="357"/>
      <c r="CG97" s="357"/>
      <c r="CH97" s="357"/>
      <c r="CI97" s="357"/>
      <c r="CJ97" s="357"/>
      <c r="CK97" s="376"/>
    </row>
    <row r="98" spans="1:96" ht="36.9" hidden="1" customHeight="1" thickTop="1" x14ac:dyDescent="0.25">
      <c r="A98" s="1013"/>
      <c r="B98" s="1002" t="s">
        <v>684</v>
      </c>
      <c r="C98" s="359"/>
      <c r="D98" s="359"/>
      <c r="E98" s="359"/>
      <c r="F98" s="359"/>
      <c r="G98" s="359"/>
      <c r="H98" s="359"/>
      <c r="I98" s="359"/>
      <c r="J98" s="359"/>
      <c r="K98" s="359"/>
      <c r="L98" s="359"/>
      <c r="M98" s="359"/>
      <c r="N98" s="359"/>
      <c r="O98" s="359"/>
      <c r="P98" s="359"/>
      <c r="Q98" s="359"/>
      <c r="R98" s="359"/>
      <c r="S98" s="359"/>
      <c r="T98" s="359"/>
      <c r="U98" s="359"/>
      <c r="V98" s="359"/>
      <c r="W98" s="359"/>
      <c r="X98" s="359"/>
      <c r="Y98" s="359"/>
      <c r="Z98" s="359"/>
      <c r="AA98" s="359"/>
      <c r="AB98" s="359"/>
      <c r="AC98" s="359"/>
      <c r="AD98" s="359"/>
      <c r="AE98" s="359"/>
      <c r="AF98" s="359"/>
      <c r="AG98" s="359"/>
      <c r="AH98" s="359"/>
      <c r="AI98" s="359"/>
      <c r="AJ98" s="359"/>
      <c r="AK98" s="359"/>
      <c r="AL98" s="359"/>
      <c r="AM98" s="361"/>
      <c r="AN98" s="361"/>
      <c r="AO98" s="361"/>
      <c r="AP98" s="361"/>
      <c r="AQ98" s="361"/>
      <c r="AR98" s="361"/>
      <c r="AS98" s="361"/>
      <c r="AT98" s="361"/>
      <c r="AU98" s="361"/>
      <c r="AV98" s="359"/>
      <c r="AW98" s="359"/>
      <c r="AX98" s="359"/>
      <c r="AY98" s="359"/>
      <c r="AZ98" s="359"/>
      <c r="BA98" s="359"/>
      <c r="BB98" s="359"/>
      <c r="BC98" s="359"/>
      <c r="BD98" s="359"/>
      <c r="BE98" s="359"/>
      <c r="BF98" s="359"/>
      <c r="BG98" s="359"/>
      <c r="BH98" s="359"/>
      <c r="BI98" s="359"/>
      <c r="BJ98" s="359"/>
      <c r="BK98" s="359"/>
      <c r="BL98" s="359"/>
      <c r="BM98" s="359"/>
      <c r="BN98" s="359"/>
      <c r="BO98" s="359"/>
      <c r="BP98" s="359"/>
      <c r="BQ98" s="359"/>
      <c r="BR98" s="359"/>
      <c r="BS98" s="359"/>
      <c r="BT98" s="359"/>
      <c r="BU98" s="359"/>
      <c r="BV98" s="359"/>
      <c r="BW98" s="359"/>
      <c r="BX98" s="359"/>
      <c r="BY98" s="359"/>
      <c r="BZ98" s="359"/>
      <c r="CA98" s="359"/>
      <c r="CB98" s="359"/>
      <c r="CC98" s="359"/>
      <c r="CD98" s="359"/>
      <c r="CE98" s="359"/>
      <c r="CF98" s="360" t="s">
        <v>685</v>
      </c>
      <c r="CG98" s="183" t="str">
        <f>'Org Raw Data'!$G$21</f>
        <v>ORG_L3_296</v>
      </c>
      <c r="CH98" s="183" t="str">
        <f ca="1">OFFSET('Org Raw Data'!$G$21,0,1)</f>
        <v>FM</v>
      </c>
      <c r="CI98" s="360" t="s">
        <v>691</v>
      </c>
      <c r="CJ98" s="345" t="str">
        <f>'Org Raw Data'!$G$47</f>
        <v>ORG_L3_284</v>
      </c>
      <c r="CK98" s="386" t="str">
        <f ca="1">OFFSET('Org Raw Data'!$G$47,0,1)</f>
        <v>OPVCG&amp;E</v>
      </c>
    </row>
    <row r="99" spans="1:96" ht="24" hidden="1" x14ac:dyDescent="0.25">
      <c r="A99" s="1013"/>
      <c r="B99" s="1003"/>
      <c r="C99" s="184"/>
      <c r="D99" s="184"/>
      <c r="E99" s="184"/>
      <c r="F99" s="184"/>
      <c r="G99" s="184"/>
      <c r="H99" s="184"/>
      <c r="I99" s="184"/>
      <c r="J99" s="184"/>
      <c r="K99" s="184"/>
      <c r="L99" s="184"/>
      <c r="M99" s="184"/>
      <c r="N99" s="184"/>
      <c r="O99" s="184"/>
      <c r="P99" s="184"/>
      <c r="Q99" s="184"/>
      <c r="R99" s="184"/>
      <c r="S99" s="184"/>
      <c r="T99" s="184"/>
      <c r="U99" s="184"/>
      <c r="V99" s="184"/>
      <c r="W99" s="184"/>
      <c r="X99" s="184"/>
      <c r="Y99" s="184"/>
      <c r="Z99" s="184"/>
      <c r="AA99" s="184"/>
      <c r="AB99" s="184"/>
      <c r="AC99" s="184"/>
      <c r="AD99" s="184"/>
      <c r="AE99" s="184"/>
      <c r="AF99" s="184"/>
      <c r="AG99" s="184"/>
      <c r="AH99" s="184"/>
      <c r="AI99" s="184"/>
      <c r="AJ99" s="184"/>
      <c r="AK99" s="184"/>
      <c r="AL99" s="184"/>
      <c r="AM99" s="183"/>
      <c r="AN99" s="183"/>
      <c r="AO99" s="183"/>
      <c r="AP99" s="183"/>
      <c r="AQ99" s="183"/>
      <c r="AR99" s="183"/>
      <c r="AS99" s="183"/>
      <c r="AT99" s="183"/>
      <c r="AU99" s="183"/>
      <c r="AV99" s="184"/>
      <c r="AW99" s="184"/>
      <c r="AX99" s="184"/>
      <c r="AY99" s="184"/>
      <c r="AZ99" s="184"/>
      <c r="BA99" s="184"/>
      <c r="BB99" s="184"/>
      <c r="BC99" s="184"/>
      <c r="BD99" s="184"/>
      <c r="BE99" s="184"/>
      <c r="BF99" s="184"/>
      <c r="BG99" s="184"/>
      <c r="BH99" s="184"/>
      <c r="BI99" s="184"/>
      <c r="BJ99" s="184"/>
      <c r="BK99" s="184"/>
      <c r="BL99" s="184"/>
      <c r="BM99" s="184"/>
      <c r="BN99" s="184"/>
      <c r="BO99" s="184"/>
      <c r="BP99" s="184"/>
      <c r="BQ99" s="184"/>
      <c r="BR99" s="184"/>
      <c r="BS99" s="184"/>
      <c r="BT99" s="184"/>
      <c r="BU99" s="184"/>
      <c r="BV99" s="184"/>
      <c r="BW99" s="184"/>
      <c r="BX99" s="184"/>
      <c r="BY99" s="184"/>
      <c r="BZ99" s="184"/>
      <c r="CA99" s="184"/>
      <c r="CB99" s="184"/>
      <c r="CC99" s="184"/>
      <c r="CD99" s="184"/>
      <c r="CE99" s="184"/>
      <c r="CF99" s="346" t="s">
        <v>686</v>
      </c>
      <c r="CG99" s="183" t="str">
        <f>'Org Raw Data'!$G$21</f>
        <v>ORG_L3_296</v>
      </c>
      <c r="CH99" s="183" t="str">
        <f ca="1">OFFSET('Org Raw Data'!$G$21,0,1)</f>
        <v>FM</v>
      </c>
      <c r="CI99" s="346" t="s">
        <v>692</v>
      </c>
      <c r="CJ99" s="183" t="str">
        <f>'Org Raw Data'!$G$21</f>
        <v>ORG_L3_296</v>
      </c>
      <c r="CK99" s="373" t="str">
        <f ca="1">OFFSET('Org Raw Data'!$G$21,0,1)</f>
        <v>FM</v>
      </c>
    </row>
    <row r="100" spans="1:96" ht="27.6" hidden="1" customHeight="1" x14ac:dyDescent="0.25">
      <c r="A100" s="1013"/>
      <c r="B100" s="1003"/>
      <c r="C100" s="184"/>
      <c r="D100" s="184"/>
      <c r="E100" s="184"/>
      <c r="F100" s="184"/>
      <c r="G100" s="184"/>
      <c r="H100" s="184"/>
      <c r="I100" s="184"/>
      <c r="J100" s="184"/>
      <c r="K100" s="184"/>
      <c r="L100" s="184"/>
      <c r="M100" s="184"/>
      <c r="N100" s="184"/>
      <c r="O100" s="184"/>
      <c r="P100" s="184"/>
      <c r="Q100" s="184"/>
      <c r="R100" s="184"/>
      <c r="S100" s="184"/>
      <c r="T100" s="184"/>
      <c r="U100" s="184"/>
      <c r="V100" s="184"/>
      <c r="W100" s="184"/>
      <c r="X100" s="184"/>
      <c r="Y100" s="184"/>
      <c r="Z100" s="184"/>
      <c r="AA100" s="184"/>
      <c r="AB100" s="184"/>
      <c r="AC100" s="184"/>
      <c r="AD100" s="184"/>
      <c r="AE100" s="184"/>
      <c r="AF100" s="184"/>
      <c r="AG100" s="184"/>
      <c r="AH100" s="184"/>
      <c r="AI100" s="184"/>
      <c r="AJ100" s="184"/>
      <c r="AK100" s="184"/>
      <c r="AL100" s="184"/>
      <c r="AM100" s="183"/>
      <c r="AN100" s="183"/>
      <c r="AO100" s="183"/>
      <c r="AP100" s="183"/>
      <c r="AQ100" s="183"/>
      <c r="AR100" s="183"/>
      <c r="AS100" s="183"/>
      <c r="AT100" s="183"/>
      <c r="AU100" s="183"/>
      <c r="AV100" s="184"/>
      <c r="AW100" s="184"/>
      <c r="AX100" s="184"/>
      <c r="AY100" s="184"/>
      <c r="AZ100" s="184"/>
      <c r="BA100" s="184"/>
      <c r="BB100" s="184"/>
      <c r="BC100" s="184"/>
      <c r="BD100" s="184"/>
      <c r="BE100" s="184"/>
      <c r="BF100" s="184"/>
      <c r="BG100" s="184"/>
      <c r="BH100" s="184"/>
      <c r="BI100" s="184"/>
      <c r="BJ100" s="184"/>
      <c r="BK100" s="184"/>
      <c r="BL100" s="184"/>
      <c r="BM100" s="184"/>
      <c r="BN100" s="184"/>
      <c r="BO100" s="184"/>
      <c r="BP100" s="184"/>
      <c r="BQ100" s="184"/>
      <c r="BR100" s="184"/>
      <c r="BS100" s="184"/>
      <c r="BT100" s="184"/>
      <c r="BU100" s="184"/>
      <c r="BV100" s="184"/>
      <c r="BW100" s="184"/>
      <c r="BX100" s="184"/>
      <c r="BY100" s="184"/>
      <c r="BZ100" s="184"/>
      <c r="CA100" s="184"/>
      <c r="CB100" s="184"/>
      <c r="CC100" s="184"/>
      <c r="CD100" s="184"/>
      <c r="CE100" s="184"/>
      <c r="CF100" s="346" t="s">
        <v>687</v>
      </c>
      <c r="CG100" s="183" t="str">
        <f>'Org Raw Data'!$G$21</f>
        <v>ORG_L3_296</v>
      </c>
      <c r="CH100" s="183" t="str">
        <f ca="1">OFFSET('Org Raw Data'!$G$21,0,1)</f>
        <v>FM</v>
      </c>
      <c r="CI100" s="183"/>
      <c r="CJ100" s="183"/>
      <c r="CK100" s="373"/>
    </row>
    <row r="101" spans="1:96" ht="24" hidden="1" x14ac:dyDescent="0.25">
      <c r="A101" s="1013"/>
      <c r="B101" s="1003"/>
      <c r="C101" s="184"/>
      <c r="D101" s="184"/>
      <c r="E101" s="184"/>
      <c r="F101" s="184"/>
      <c r="G101" s="184"/>
      <c r="H101" s="184"/>
      <c r="I101" s="184"/>
      <c r="J101" s="184"/>
      <c r="K101" s="184"/>
      <c r="L101" s="184"/>
      <c r="M101" s="184"/>
      <c r="N101" s="184"/>
      <c r="O101" s="184"/>
      <c r="P101" s="184"/>
      <c r="Q101" s="184"/>
      <c r="R101" s="184"/>
      <c r="S101" s="184"/>
      <c r="T101" s="184"/>
      <c r="U101" s="184"/>
      <c r="V101" s="184"/>
      <c r="W101" s="184"/>
      <c r="X101" s="184"/>
      <c r="Y101" s="184"/>
      <c r="Z101" s="184"/>
      <c r="AA101" s="184"/>
      <c r="AB101" s="184"/>
      <c r="AC101" s="184"/>
      <c r="AD101" s="184"/>
      <c r="AE101" s="184"/>
      <c r="AF101" s="184"/>
      <c r="AG101" s="184"/>
      <c r="AH101" s="184"/>
      <c r="AI101" s="184"/>
      <c r="AJ101" s="184"/>
      <c r="AK101" s="184"/>
      <c r="AL101" s="184"/>
      <c r="AM101" s="183"/>
      <c r="AN101" s="183"/>
      <c r="AO101" s="183"/>
      <c r="AP101" s="183"/>
      <c r="AQ101" s="183"/>
      <c r="AR101" s="183"/>
      <c r="AS101" s="183"/>
      <c r="AT101" s="183"/>
      <c r="AU101" s="183"/>
      <c r="AV101" s="184"/>
      <c r="AW101" s="184"/>
      <c r="AX101" s="184"/>
      <c r="AY101" s="184"/>
      <c r="AZ101" s="184"/>
      <c r="BA101" s="184"/>
      <c r="BB101" s="184"/>
      <c r="BC101" s="184"/>
      <c r="BD101" s="184"/>
      <c r="BE101" s="184"/>
      <c r="BF101" s="184"/>
      <c r="BG101" s="184"/>
      <c r="BH101" s="184"/>
      <c r="BI101" s="184"/>
      <c r="BJ101" s="184"/>
      <c r="BK101" s="184"/>
      <c r="BL101" s="184"/>
      <c r="BM101" s="184"/>
      <c r="BN101" s="184"/>
      <c r="BO101" s="184"/>
      <c r="BP101" s="184"/>
      <c r="BQ101" s="184"/>
      <c r="BR101" s="184"/>
      <c r="BS101" s="184"/>
      <c r="BT101" s="184"/>
      <c r="BU101" s="184"/>
      <c r="BV101" s="184"/>
      <c r="BW101" s="184"/>
      <c r="BX101" s="184"/>
      <c r="BY101" s="184"/>
      <c r="BZ101" s="184"/>
      <c r="CA101" s="184"/>
      <c r="CB101" s="184"/>
      <c r="CC101" s="184"/>
      <c r="CD101" s="184"/>
      <c r="CE101" s="184"/>
      <c r="CF101" s="346" t="s">
        <v>688</v>
      </c>
      <c r="CG101" s="183" t="str">
        <f>'Org Raw Data'!$G$21</f>
        <v>ORG_L3_296</v>
      </c>
      <c r="CH101" s="183" t="str">
        <f ca="1">OFFSET('Org Raw Data'!$G$21,0,1)</f>
        <v>FM</v>
      </c>
      <c r="CI101" s="183"/>
      <c r="CJ101" s="183"/>
      <c r="CK101" s="373"/>
    </row>
    <row r="102" spans="1:96" ht="24" hidden="1" x14ac:dyDescent="0.25">
      <c r="A102" s="1013"/>
      <c r="B102" s="1003"/>
      <c r="C102" s="184"/>
      <c r="D102" s="184"/>
      <c r="E102" s="184"/>
      <c r="F102" s="184"/>
      <c r="G102" s="184"/>
      <c r="H102" s="184"/>
      <c r="I102" s="184"/>
      <c r="J102" s="184"/>
      <c r="K102" s="184"/>
      <c r="L102" s="184"/>
      <c r="M102" s="184"/>
      <c r="N102" s="184"/>
      <c r="O102" s="184"/>
      <c r="P102" s="184"/>
      <c r="Q102" s="184"/>
      <c r="R102" s="184"/>
      <c r="S102" s="184"/>
      <c r="T102" s="184"/>
      <c r="U102" s="184"/>
      <c r="V102" s="184"/>
      <c r="W102" s="184"/>
      <c r="X102" s="184"/>
      <c r="Y102" s="184"/>
      <c r="Z102" s="184"/>
      <c r="AA102" s="184"/>
      <c r="AB102" s="184"/>
      <c r="AC102" s="184"/>
      <c r="AD102" s="184"/>
      <c r="AE102" s="184"/>
      <c r="AF102" s="184"/>
      <c r="AG102" s="184"/>
      <c r="AH102" s="184"/>
      <c r="AI102" s="184"/>
      <c r="AJ102" s="184"/>
      <c r="AK102" s="184"/>
      <c r="AL102" s="184"/>
      <c r="AM102" s="183"/>
      <c r="AN102" s="183"/>
      <c r="AO102" s="183"/>
      <c r="AP102" s="183" t="s">
        <v>816</v>
      </c>
      <c r="AQ102" s="183"/>
      <c r="AR102" s="183"/>
      <c r="AS102" s="183"/>
      <c r="AT102" s="183"/>
      <c r="AU102" s="183"/>
      <c r="AV102" s="184"/>
      <c r="AW102" s="184"/>
      <c r="AX102" s="184"/>
      <c r="AY102" s="184"/>
      <c r="AZ102" s="184"/>
      <c r="BA102" s="184"/>
      <c r="BB102" s="184"/>
      <c r="BC102" s="184"/>
      <c r="BD102" s="184"/>
      <c r="BE102" s="184"/>
      <c r="BF102" s="184"/>
      <c r="BG102" s="184"/>
      <c r="BH102" s="184"/>
      <c r="BI102" s="184"/>
      <c r="BJ102" s="184"/>
      <c r="BK102" s="184"/>
      <c r="BL102" s="184"/>
      <c r="BM102" s="184"/>
      <c r="BN102" s="184"/>
      <c r="BO102" s="184"/>
      <c r="BP102" s="184"/>
      <c r="BQ102" s="184"/>
      <c r="BR102" s="184"/>
      <c r="BS102" s="184"/>
      <c r="BT102" s="184"/>
      <c r="BU102" s="184"/>
      <c r="BV102" s="184"/>
      <c r="BW102" s="184"/>
      <c r="BX102" s="184"/>
      <c r="BY102" s="184"/>
      <c r="BZ102" s="184"/>
      <c r="CA102" s="184"/>
      <c r="CB102" s="184"/>
      <c r="CC102" s="184"/>
      <c r="CD102" s="184"/>
      <c r="CE102" s="184"/>
      <c r="CF102" s="346" t="s">
        <v>689</v>
      </c>
      <c r="CG102" s="183" t="str">
        <f>'Org Raw Data'!$G$21</f>
        <v>ORG_L3_296</v>
      </c>
      <c r="CH102" s="183" t="str">
        <f ca="1">OFFSET('Org Raw Data'!$G$21,0,1)</f>
        <v>FM</v>
      </c>
      <c r="CI102" s="183"/>
      <c r="CJ102" s="183"/>
      <c r="CK102" s="373"/>
    </row>
    <row r="103" spans="1:96" ht="24" hidden="1" x14ac:dyDescent="0.25">
      <c r="A103" s="1013"/>
      <c r="B103" s="1003"/>
      <c r="C103" s="184"/>
      <c r="D103" s="184"/>
      <c r="E103" s="184"/>
      <c r="F103" s="184"/>
      <c r="G103" s="184"/>
      <c r="H103" s="184"/>
      <c r="I103" s="184"/>
      <c r="J103" s="184"/>
      <c r="K103" s="184"/>
      <c r="L103" s="184"/>
      <c r="M103" s="184"/>
      <c r="N103" s="184"/>
      <c r="O103" s="184"/>
      <c r="P103" s="184"/>
      <c r="Q103" s="184"/>
      <c r="R103" s="184"/>
      <c r="S103" s="184"/>
      <c r="T103" s="184"/>
      <c r="U103" s="184"/>
      <c r="V103" s="184"/>
      <c r="W103" s="184"/>
      <c r="X103" s="184"/>
      <c r="Y103" s="184"/>
      <c r="Z103" s="184"/>
      <c r="AA103" s="184"/>
      <c r="AB103" s="184"/>
      <c r="AC103" s="184"/>
      <c r="AD103" s="184"/>
      <c r="AE103" s="184"/>
      <c r="AF103" s="184"/>
      <c r="AG103" s="184"/>
      <c r="AH103" s="184"/>
      <c r="AI103" s="184"/>
      <c r="AJ103" s="184"/>
      <c r="AK103" s="184"/>
      <c r="AL103" s="184"/>
      <c r="AM103" s="183"/>
      <c r="AN103" s="183"/>
      <c r="AO103" s="183"/>
      <c r="AP103" s="183"/>
      <c r="AQ103" s="183"/>
      <c r="AR103" s="183"/>
      <c r="AS103" s="183"/>
      <c r="AT103" s="183"/>
      <c r="AU103" s="183"/>
      <c r="AV103" s="184"/>
      <c r="AW103" s="184"/>
      <c r="AX103" s="184"/>
      <c r="AY103" s="184"/>
      <c r="AZ103" s="184"/>
      <c r="BA103" s="184"/>
      <c r="BB103" s="184"/>
      <c r="BC103" s="184"/>
      <c r="BD103" s="184"/>
      <c r="BE103" s="184"/>
      <c r="BF103" s="184"/>
      <c r="BG103" s="184"/>
      <c r="BH103" s="184"/>
      <c r="BI103" s="184"/>
      <c r="BJ103" s="184"/>
      <c r="BK103" s="184"/>
      <c r="BL103" s="184"/>
      <c r="BM103" s="184"/>
      <c r="BN103" s="184"/>
      <c r="BO103" s="184"/>
      <c r="BP103" s="184"/>
      <c r="BQ103" s="184"/>
      <c r="BR103" s="184"/>
      <c r="BS103" s="184"/>
      <c r="BT103" s="184"/>
      <c r="BU103" s="184"/>
      <c r="BV103" s="184"/>
      <c r="BW103" s="184"/>
      <c r="BX103" s="184"/>
      <c r="BY103" s="184"/>
      <c r="BZ103" s="184"/>
      <c r="CA103" s="184"/>
      <c r="CB103" s="184"/>
      <c r="CC103" s="184"/>
      <c r="CD103" s="184"/>
      <c r="CE103" s="184"/>
      <c r="CF103" s="346" t="s">
        <v>690</v>
      </c>
      <c r="CG103" s="183" t="str">
        <f>'Org Raw Data'!$G$21</f>
        <v>ORG_L3_296</v>
      </c>
      <c r="CH103" s="183" t="str">
        <f ca="1">OFFSET('Org Raw Data'!$G$21,0,1)</f>
        <v>FM</v>
      </c>
      <c r="CI103" s="183"/>
      <c r="CJ103" s="183"/>
      <c r="CK103" s="373"/>
    </row>
    <row r="104" spans="1:96" hidden="1" x14ac:dyDescent="0.25">
      <c r="A104" s="1013"/>
      <c r="B104" s="1003"/>
      <c r="C104" s="184"/>
      <c r="D104" s="184"/>
      <c r="E104" s="184"/>
      <c r="F104" s="184"/>
      <c r="G104" s="184"/>
      <c r="H104" s="184"/>
      <c r="I104" s="184"/>
      <c r="J104" s="184"/>
      <c r="K104" s="184"/>
      <c r="L104" s="184"/>
      <c r="M104" s="184"/>
      <c r="N104" s="184"/>
      <c r="O104" s="184"/>
      <c r="P104" s="184"/>
      <c r="Q104" s="184"/>
      <c r="R104" s="184"/>
      <c r="S104" s="184"/>
      <c r="T104" s="184"/>
      <c r="U104" s="184"/>
      <c r="V104" s="184"/>
      <c r="W104" s="184"/>
      <c r="X104" s="184"/>
      <c r="Y104" s="184"/>
      <c r="Z104" s="184"/>
      <c r="AA104" s="184"/>
      <c r="AB104" s="184"/>
      <c r="AC104" s="184"/>
      <c r="AD104" s="184"/>
      <c r="AE104" s="184"/>
      <c r="AF104" s="184"/>
      <c r="AG104" s="184"/>
      <c r="AH104" s="184"/>
      <c r="AI104" s="184"/>
      <c r="AJ104" s="184"/>
      <c r="AK104" s="184"/>
      <c r="AL104" s="184"/>
      <c r="AM104" s="183"/>
      <c r="AN104" s="183"/>
      <c r="AO104" s="183"/>
      <c r="AP104" s="183"/>
      <c r="AQ104" s="183"/>
      <c r="AR104" s="183"/>
      <c r="AS104" s="183"/>
      <c r="AT104" s="183"/>
      <c r="AU104" s="183"/>
      <c r="AV104" s="184"/>
      <c r="AW104" s="184"/>
      <c r="AX104" s="184"/>
      <c r="AY104" s="184"/>
      <c r="AZ104" s="184"/>
      <c r="BA104" s="184"/>
      <c r="BB104" s="184"/>
      <c r="BC104" s="184"/>
      <c r="BD104" s="184"/>
      <c r="BE104" s="184"/>
      <c r="BF104" s="184"/>
      <c r="BG104" s="184"/>
      <c r="BH104" s="184"/>
      <c r="BI104" s="184"/>
      <c r="BJ104" s="184"/>
      <c r="BK104" s="184"/>
      <c r="BL104" s="184"/>
      <c r="BM104" s="184"/>
      <c r="BN104" s="184"/>
      <c r="BO104" s="184"/>
      <c r="BP104" s="184"/>
      <c r="BQ104" s="184"/>
      <c r="BR104" s="184"/>
      <c r="BS104" s="184"/>
      <c r="BT104" s="184"/>
      <c r="BU104" s="184"/>
      <c r="BV104" s="184"/>
      <c r="BW104" s="184"/>
      <c r="BX104" s="184"/>
      <c r="BY104" s="184"/>
      <c r="BZ104" s="184"/>
      <c r="CA104" s="184"/>
      <c r="CB104" s="184"/>
      <c r="CC104" s="184"/>
      <c r="CD104" s="184"/>
      <c r="CE104" s="184"/>
      <c r="CF104" s="346" t="s">
        <v>693</v>
      </c>
      <c r="CG104" s="345" t="str">
        <f>'Org Raw Data'!$G$17</f>
        <v>ORG_L3_271</v>
      </c>
      <c r="CH104" s="345" t="str">
        <f ca="1">OFFSET('Org Raw Data'!$G$17,0,1)</f>
        <v>ITS</v>
      </c>
      <c r="CI104" s="183"/>
      <c r="CJ104" s="183"/>
      <c r="CK104" s="373"/>
    </row>
    <row r="105" spans="1:96" ht="24" hidden="1" x14ac:dyDescent="0.25">
      <c r="A105" s="1013"/>
      <c r="B105" s="1003"/>
      <c r="C105" s="184"/>
      <c r="D105" s="184"/>
      <c r="E105" s="184"/>
      <c r="F105" s="184"/>
      <c r="G105" s="184"/>
      <c r="H105" s="184"/>
      <c r="I105" s="184"/>
      <c r="J105" s="184"/>
      <c r="K105" s="184"/>
      <c r="L105" s="184"/>
      <c r="M105" s="184"/>
      <c r="N105" s="184"/>
      <c r="O105" s="184"/>
      <c r="P105" s="184"/>
      <c r="Q105" s="184"/>
      <c r="R105" s="184"/>
      <c r="S105" s="184"/>
      <c r="T105" s="184"/>
      <c r="U105" s="184"/>
      <c r="V105" s="184"/>
      <c r="W105" s="184"/>
      <c r="X105" s="184"/>
      <c r="Y105" s="184"/>
      <c r="Z105" s="184"/>
      <c r="AA105" s="184"/>
      <c r="AB105" s="184"/>
      <c r="AC105" s="184"/>
      <c r="AD105" s="184"/>
      <c r="AE105" s="184"/>
      <c r="AF105" s="184"/>
      <c r="AG105" s="184"/>
      <c r="AH105" s="184"/>
      <c r="AI105" s="184"/>
      <c r="AJ105" s="184"/>
      <c r="AK105" s="184"/>
      <c r="AL105" s="184"/>
      <c r="AM105" s="183"/>
      <c r="AN105" s="183"/>
      <c r="AO105" s="183"/>
      <c r="AP105" s="183"/>
      <c r="AQ105" s="183"/>
      <c r="AR105" s="183"/>
      <c r="AS105" s="183"/>
      <c r="AT105" s="183"/>
      <c r="AU105" s="183"/>
      <c r="AV105" s="184"/>
      <c r="AW105" s="184"/>
      <c r="AX105" s="184"/>
      <c r="AY105" s="184"/>
      <c r="AZ105" s="184"/>
      <c r="BA105" s="184"/>
      <c r="BB105" s="184"/>
      <c r="BC105" s="184"/>
      <c r="BD105" s="184"/>
      <c r="BE105" s="184"/>
      <c r="BF105" s="184"/>
      <c r="BG105" s="184"/>
      <c r="BH105" s="184"/>
      <c r="BI105" s="184"/>
      <c r="BJ105" s="184"/>
      <c r="BK105" s="184"/>
      <c r="BL105" s="184"/>
      <c r="BM105" s="184"/>
      <c r="BN105" s="184"/>
      <c r="BO105" s="184"/>
      <c r="BP105" s="184"/>
      <c r="BQ105" s="184"/>
      <c r="BR105" s="184"/>
      <c r="BS105" s="184"/>
      <c r="BT105" s="184"/>
      <c r="BU105" s="184"/>
      <c r="BV105" s="184"/>
      <c r="BW105" s="184"/>
      <c r="BX105" s="184"/>
      <c r="BY105" s="184"/>
      <c r="BZ105" s="184"/>
      <c r="CA105" s="184"/>
      <c r="CB105" s="184"/>
      <c r="CC105" s="184"/>
      <c r="CD105" s="184"/>
      <c r="CE105" s="184"/>
      <c r="CF105" s="346" t="s">
        <v>694</v>
      </c>
      <c r="CG105" s="183" t="str">
        <f>'Org Raw Data'!$G$21</f>
        <v>ORG_L3_296</v>
      </c>
      <c r="CH105" s="183" t="str">
        <f ca="1">OFFSET('Org Raw Data'!$G$21,0,1)</f>
        <v>FM</v>
      </c>
      <c r="CI105" s="183"/>
      <c r="CJ105" s="183"/>
      <c r="CK105" s="373"/>
    </row>
    <row r="106" spans="1:96" ht="18.600000000000001" hidden="1" customHeight="1" thickBot="1" x14ac:dyDescent="0.3">
      <c r="A106" s="1013"/>
      <c r="B106" s="1001"/>
      <c r="C106" s="357"/>
      <c r="D106" s="357"/>
      <c r="E106" s="357"/>
      <c r="F106" s="357"/>
      <c r="G106" s="357"/>
      <c r="H106" s="357"/>
      <c r="I106" s="357"/>
      <c r="J106" s="357"/>
      <c r="K106" s="357"/>
      <c r="L106" s="357"/>
      <c r="M106" s="357"/>
      <c r="N106" s="357"/>
      <c r="O106" s="357"/>
      <c r="P106" s="357"/>
      <c r="Q106" s="357"/>
      <c r="R106" s="357"/>
      <c r="S106" s="357"/>
      <c r="T106" s="357"/>
      <c r="U106" s="357"/>
      <c r="V106" s="357"/>
      <c r="W106" s="357"/>
      <c r="X106" s="357"/>
      <c r="Y106" s="357"/>
      <c r="Z106" s="357"/>
      <c r="AA106" s="357"/>
      <c r="AB106" s="357"/>
      <c r="AC106" s="357"/>
      <c r="AD106" s="357"/>
      <c r="AE106" s="357"/>
      <c r="AF106" s="357"/>
      <c r="AG106" s="357"/>
      <c r="AH106" s="357"/>
      <c r="AI106" s="357"/>
      <c r="AJ106" s="357"/>
      <c r="AK106" s="357"/>
      <c r="AL106" s="357"/>
      <c r="AM106" s="356"/>
      <c r="AN106" s="356"/>
      <c r="AO106" s="356"/>
      <c r="AP106" s="356"/>
      <c r="AQ106" s="356"/>
      <c r="AR106" s="356"/>
      <c r="AS106" s="356"/>
      <c r="AT106" s="356"/>
      <c r="AU106" s="356"/>
      <c r="AV106" s="357"/>
      <c r="AW106" s="357"/>
      <c r="AX106" s="357"/>
      <c r="AY106" s="357"/>
      <c r="AZ106" s="357"/>
      <c r="BA106" s="357"/>
      <c r="BB106" s="357"/>
      <c r="BC106" s="357"/>
      <c r="BD106" s="357"/>
      <c r="BE106" s="357"/>
      <c r="BF106" s="357"/>
      <c r="BG106" s="357"/>
      <c r="BH106" s="357"/>
      <c r="BI106" s="357"/>
      <c r="BJ106" s="357"/>
      <c r="BK106" s="357"/>
      <c r="BL106" s="357"/>
      <c r="BM106" s="357"/>
      <c r="BN106" s="357"/>
      <c r="BO106" s="357"/>
      <c r="BP106" s="357"/>
      <c r="BQ106" s="357"/>
      <c r="BR106" s="357"/>
      <c r="BS106" s="357"/>
      <c r="BT106" s="357"/>
      <c r="BU106" s="357"/>
      <c r="BV106" s="357"/>
      <c r="BW106" s="357"/>
      <c r="BX106" s="357"/>
      <c r="BY106" s="357"/>
      <c r="BZ106" s="357"/>
      <c r="CA106" s="357"/>
      <c r="CB106" s="357"/>
      <c r="CC106" s="357"/>
      <c r="CD106" s="357"/>
      <c r="CE106" s="357"/>
      <c r="CF106" s="355" t="s">
        <v>695</v>
      </c>
      <c r="CG106" s="183" t="str">
        <f>'Org Raw Data'!$G$21</f>
        <v>ORG_L3_296</v>
      </c>
      <c r="CH106" s="183" t="str">
        <f ca="1">OFFSET('Org Raw Data'!$G$21,0,1)</f>
        <v>FM</v>
      </c>
      <c r="CI106" s="356"/>
      <c r="CJ106" s="356"/>
      <c r="CK106" s="381"/>
    </row>
    <row r="107" spans="1:96" ht="36.9" hidden="1" customHeight="1" thickTop="1" x14ac:dyDescent="0.25">
      <c r="A107" s="1013"/>
      <c r="B107" s="1002" t="s">
        <v>696</v>
      </c>
      <c r="C107" s="359"/>
      <c r="D107" s="359"/>
      <c r="E107" s="359"/>
      <c r="F107" s="359"/>
      <c r="G107" s="359"/>
      <c r="H107" s="359"/>
      <c r="I107" s="359"/>
      <c r="J107" s="359"/>
      <c r="K107" s="359"/>
      <c r="L107" s="359"/>
      <c r="M107" s="359"/>
      <c r="N107" s="359"/>
      <c r="O107" s="359"/>
      <c r="P107" s="359"/>
      <c r="Q107" s="359"/>
      <c r="R107" s="359"/>
      <c r="S107" s="359"/>
      <c r="T107" s="359"/>
      <c r="U107" s="359"/>
      <c r="V107" s="359"/>
      <c r="W107" s="359"/>
      <c r="X107" s="359"/>
      <c r="Y107" s="359"/>
      <c r="Z107" s="359"/>
      <c r="AA107" s="359"/>
      <c r="AB107" s="359"/>
      <c r="AC107" s="359"/>
      <c r="AD107" s="359"/>
      <c r="AE107" s="359"/>
      <c r="AF107" s="359"/>
      <c r="AG107" s="359"/>
      <c r="AH107" s="359"/>
      <c r="AI107" s="359"/>
      <c r="AJ107" s="359"/>
      <c r="AK107" s="359"/>
      <c r="AL107" s="359"/>
      <c r="AM107" s="361"/>
      <c r="AN107" s="361"/>
      <c r="AO107" s="361"/>
      <c r="AP107" s="361"/>
      <c r="AQ107" s="361"/>
      <c r="AR107" s="361"/>
      <c r="AS107" s="361"/>
      <c r="AT107" s="361"/>
      <c r="AU107" s="361"/>
      <c r="AV107" s="359"/>
      <c r="AW107" s="359"/>
      <c r="AX107" s="359"/>
      <c r="AY107" s="359"/>
      <c r="AZ107" s="359"/>
      <c r="BA107" s="359"/>
      <c r="BB107" s="359"/>
      <c r="BC107" s="359"/>
      <c r="BD107" s="359"/>
      <c r="BE107" s="360" t="s">
        <v>697</v>
      </c>
      <c r="BF107" s="183" t="str">
        <f>'Org Raw Data'!$G$15</f>
        <v>ORG_L3_306</v>
      </c>
      <c r="BG107" s="183" t="str">
        <f ca="1">OFFSET('Org Raw Data'!$G$15,0,1)</f>
        <v>LIB</v>
      </c>
      <c r="BH107" s="359"/>
      <c r="BI107" s="359"/>
      <c r="BJ107" s="359"/>
      <c r="BK107" s="359"/>
      <c r="BL107" s="359"/>
      <c r="BM107" s="359"/>
      <c r="BN107" s="359"/>
      <c r="BO107" s="359"/>
      <c r="BP107" s="359"/>
      <c r="BQ107" s="359"/>
      <c r="BR107" s="359"/>
      <c r="BS107" s="359"/>
      <c r="BT107" s="359"/>
      <c r="BU107" s="359"/>
      <c r="BV107" s="359"/>
      <c r="BW107" s="359"/>
      <c r="BX107" s="359"/>
      <c r="BY107" s="359"/>
      <c r="BZ107" s="359"/>
      <c r="CA107" s="359"/>
      <c r="CB107" s="359"/>
      <c r="CC107" s="359"/>
      <c r="CD107" s="359"/>
      <c r="CE107" s="359"/>
      <c r="CF107" s="359"/>
      <c r="CG107" s="359"/>
      <c r="CH107" s="359"/>
      <c r="CI107" s="359"/>
      <c r="CJ107" s="359"/>
      <c r="CK107" s="377"/>
      <c r="CR107" t="s">
        <v>817</v>
      </c>
    </row>
    <row r="108" spans="1:96" ht="27.6" hidden="1" customHeight="1" thickBot="1" x14ac:dyDescent="0.3">
      <c r="A108" s="1013"/>
      <c r="B108" s="1001"/>
      <c r="C108" s="357"/>
      <c r="D108" s="357"/>
      <c r="E108" s="357"/>
      <c r="F108" s="357"/>
      <c r="G108" s="357"/>
      <c r="H108" s="357"/>
      <c r="I108" s="357"/>
      <c r="J108" s="357"/>
      <c r="K108" s="357"/>
      <c r="L108" s="357"/>
      <c r="M108" s="357"/>
      <c r="N108" s="357"/>
      <c r="O108" s="357"/>
      <c r="P108" s="357"/>
      <c r="Q108" s="357"/>
      <c r="R108" s="357"/>
      <c r="S108" s="357"/>
      <c r="T108" s="357"/>
      <c r="U108" s="357"/>
      <c r="V108" s="357"/>
      <c r="W108" s="357"/>
      <c r="X108" s="357"/>
      <c r="Y108" s="357"/>
      <c r="Z108" s="357"/>
      <c r="AA108" s="357"/>
      <c r="AB108" s="357"/>
      <c r="AC108" s="357"/>
      <c r="AD108" s="357"/>
      <c r="AE108" s="357"/>
      <c r="AF108" s="357"/>
      <c r="AG108" s="357"/>
      <c r="AH108" s="357"/>
      <c r="AI108" s="357"/>
      <c r="AJ108" s="357"/>
      <c r="AK108" s="357"/>
      <c r="AL108" s="357"/>
      <c r="AM108" s="356"/>
      <c r="AN108" s="356"/>
      <c r="AO108" s="356"/>
      <c r="AP108" s="356"/>
      <c r="AQ108" s="356"/>
      <c r="AR108" s="356"/>
      <c r="AS108" s="356"/>
      <c r="AT108" s="356"/>
      <c r="AU108" s="356"/>
      <c r="AV108" s="357"/>
      <c r="AW108" s="357"/>
      <c r="AX108" s="357"/>
      <c r="AY108" s="357"/>
      <c r="AZ108" s="357"/>
      <c r="BA108" s="357"/>
      <c r="BB108" s="357"/>
      <c r="BC108" s="357"/>
      <c r="BD108" s="357"/>
      <c r="BE108" s="355" t="s">
        <v>698</v>
      </c>
      <c r="BF108" s="383" t="str">
        <f>'Org Raw Data'!$G$15</f>
        <v>ORG_L3_306</v>
      </c>
      <c r="BG108" s="383" t="str">
        <f ca="1">OFFSET('Org Raw Data'!$G$15,0,1)</f>
        <v>LIB</v>
      </c>
      <c r="BH108" s="357"/>
      <c r="BI108" s="357"/>
      <c r="BJ108" s="357"/>
      <c r="BK108" s="357"/>
      <c r="BL108" s="357"/>
      <c r="BM108" s="357"/>
      <c r="BN108" s="357"/>
      <c r="BO108" s="357"/>
      <c r="BP108" s="357"/>
      <c r="BQ108" s="357"/>
      <c r="BR108" s="357"/>
      <c r="BS108" s="357"/>
      <c r="BT108" s="357"/>
      <c r="BU108" s="357"/>
      <c r="BV108" s="357"/>
      <c r="BW108" s="357"/>
      <c r="BX108" s="357"/>
      <c r="BY108" s="357"/>
      <c r="BZ108" s="357"/>
      <c r="CA108" s="357"/>
      <c r="CB108" s="357"/>
      <c r="CC108" s="357"/>
      <c r="CD108" s="357"/>
      <c r="CE108" s="357"/>
      <c r="CF108" s="357"/>
      <c r="CG108" s="357"/>
      <c r="CH108" s="357"/>
      <c r="CI108" s="357"/>
      <c r="CJ108" s="357"/>
      <c r="CK108" s="376"/>
    </row>
    <row r="109" spans="1:96" ht="36.9" hidden="1" customHeight="1" thickTop="1" x14ac:dyDescent="0.25">
      <c r="A109" s="1013"/>
      <c r="B109" s="1003" t="s">
        <v>699</v>
      </c>
      <c r="C109" s="184"/>
      <c r="D109" s="184"/>
      <c r="E109" s="184"/>
      <c r="F109" s="184"/>
      <c r="G109" s="184"/>
      <c r="H109" s="184"/>
      <c r="I109" s="184"/>
      <c r="J109" s="184"/>
      <c r="K109" s="184"/>
      <c r="L109" s="184"/>
      <c r="M109" s="184"/>
      <c r="N109" s="184"/>
      <c r="O109" s="184"/>
      <c r="P109" s="184"/>
      <c r="Q109" s="184"/>
      <c r="R109" s="184"/>
      <c r="S109" s="184"/>
      <c r="T109" s="184"/>
      <c r="U109" s="184"/>
      <c r="V109" s="184"/>
      <c r="W109" s="184"/>
      <c r="X109" s="184"/>
      <c r="Y109" s="184"/>
      <c r="Z109" s="184"/>
      <c r="AA109" s="184"/>
      <c r="AB109" s="184"/>
      <c r="AC109" s="184"/>
      <c r="AD109" s="184"/>
      <c r="AE109" s="184"/>
      <c r="AF109" s="184"/>
      <c r="AG109" s="184"/>
      <c r="AH109" s="184"/>
      <c r="AI109" s="184"/>
      <c r="AJ109" s="184"/>
      <c r="AK109" s="184"/>
      <c r="AL109" s="184"/>
      <c r="AM109" s="183"/>
      <c r="AN109" s="183"/>
      <c r="AO109" s="183"/>
      <c r="AP109" s="183"/>
      <c r="AQ109" s="183"/>
      <c r="AR109" s="183"/>
      <c r="AS109" s="183"/>
      <c r="AT109" s="183"/>
      <c r="AU109" s="183"/>
      <c r="AV109" s="184"/>
      <c r="AW109" s="184"/>
      <c r="AX109" s="184"/>
      <c r="AY109" s="184"/>
      <c r="AZ109" s="184"/>
      <c r="BA109" s="184"/>
      <c r="BB109" s="184"/>
      <c r="BC109" s="184"/>
      <c r="BD109" s="184"/>
      <c r="BE109" s="184"/>
      <c r="BF109" s="184"/>
      <c r="BG109" s="184"/>
      <c r="BH109" s="184"/>
      <c r="BI109" s="184"/>
      <c r="BJ109" s="184"/>
      <c r="BK109" s="184"/>
      <c r="BL109" s="184"/>
      <c r="BM109" s="184"/>
      <c r="BN109" s="184"/>
      <c r="BO109" s="184"/>
      <c r="BP109" s="184"/>
      <c r="BQ109" s="184"/>
      <c r="BR109" s="184"/>
      <c r="BS109" s="184"/>
      <c r="BT109" s="184"/>
      <c r="BU109" s="184"/>
      <c r="BV109" s="184"/>
      <c r="BW109" s="184"/>
      <c r="BX109" s="184"/>
      <c r="BY109" s="184"/>
      <c r="BZ109" s="184"/>
      <c r="CA109" s="184"/>
      <c r="CB109" s="184"/>
      <c r="CC109" s="184"/>
      <c r="CD109" s="184"/>
      <c r="CE109" s="184"/>
      <c r="CF109" s="184"/>
      <c r="CG109" s="184"/>
      <c r="CH109" s="184"/>
      <c r="CI109" s="354" t="s">
        <v>700</v>
      </c>
      <c r="CJ109" s="183" t="str">
        <f>'Org Raw Data'!$G$7</f>
        <v>ORG_L3_280</v>
      </c>
      <c r="CK109" s="373" t="str">
        <f ca="1">OFFSET('Org Raw Data'!$G$7,0,1)</f>
        <v>SSE</v>
      </c>
    </row>
    <row r="110" spans="1:96" ht="29.4" hidden="1" customHeight="1" x14ac:dyDescent="0.25">
      <c r="A110" s="1013"/>
      <c r="B110" s="1003"/>
      <c r="C110" s="184"/>
      <c r="D110" s="184"/>
      <c r="E110" s="184"/>
      <c r="F110" s="184"/>
      <c r="G110" s="184"/>
      <c r="H110" s="184"/>
      <c r="I110" s="184"/>
      <c r="J110" s="184"/>
      <c r="K110" s="184"/>
      <c r="L110" s="184"/>
      <c r="M110" s="184"/>
      <c r="N110" s="184"/>
      <c r="O110" s="184"/>
      <c r="P110" s="184"/>
      <c r="Q110" s="184"/>
      <c r="R110" s="184"/>
      <c r="S110" s="184"/>
      <c r="T110" s="184"/>
      <c r="U110" s="184"/>
      <c r="V110" s="184"/>
      <c r="W110" s="184"/>
      <c r="X110" s="184"/>
      <c r="Y110" s="184"/>
      <c r="Z110" s="184"/>
      <c r="AA110" s="184"/>
      <c r="AB110" s="184"/>
      <c r="AC110" s="184"/>
      <c r="AD110" s="184"/>
      <c r="AE110" s="184"/>
      <c r="AF110" s="184"/>
      <c r="AG110" s="184"/>
      <c r="AH110" s="184"/>
      <c r="AI110" s="184"/>
      <c r="AJ110" s="184"/>
      <c r="AK110" s="184"/>
      <c r="AL110" s="184"/>
      <c r="AM110" s="183"/>
      <c r="AN110" s="183"/>
      <c r="AO110" s="183"/>
      <c r="AP110" s="183"/>
      <c r="AQ110" s="183"/>
      <c r="AR110" s="183"/>
      <c r="AS110" s="183"/>
      <c r="AT110" s="183"/>
      <c r="AU110" s="183"/>
      <c r="AV110" s="184"/>
      <c r="AW110" s="184"/>
      <c r="AX110" s="184"/>
      <c r="AY110" s="184"/>
      <c r="AZ110" s="184"/>
      <c r="BA110" s="184"/>
      <c r="BB110" s="184"/>
      <c r="BC110" s="184"/>
      <c r="BD110" s="184"/>
      <c r="BE110" s="184"/>
      <c r="BF110" s="184"/>
      <c r="BG110" s="184"/>
      <c r="BH110" s="184"/>
      <c r="BI110" s="184"/>
      <c r="BJ110" s="184"/>
      <c r="BK110" s="184"/>
      <c r="BL110" s="184"/>
      <c r="BM110" s="184"/>
      <c r="BN110" s="184"/>
      <c r="BO110" s="184"/>
      <c r="BP110" s="184"/>
      <c r="BQ110" s="184"/>
      <c r="BR110" s="184"/>
      <c r="BS110" s="184"/>
      <c r="BT110" s="184"/>
      <c r="BU110" s="184"/>
      <c r="BV110" s="184"/>
      <c r="BW110" s="184"/>
      <c r="BX110" s="184"/>
      <c r="BY110" s="184"/>
      <c r="BZ110" s="184"/>
      <c r="CA110" s="184"/>
      <c r="CB110" s="184"/>
      <c r="CC110" s="184"/>
      <c r="CD110" s="184"/>
      <c r="CE110" s="184"/>
      <c r="CF110" s="184"/>
      <c r="CG110" s="184"/>
      <c r="CH110" s="184"/>
      <c r="CI110" s="346" t="s">
        <v>701</v>
      </c>
      <c r="CJ110" s="183" t="str">
        <f>'Org Raw Data'!$G$7</f>
        <v>ORG_L3_280</v>
      </c>
      <c r="CK110" s="373" t="str">
        <f ca="1">OFFSET('Org Raw Data'!$G$7,0,1)</f>
        <v>SSE</v>
      </c>
    </row>
    <row r="111" spans="1:96" ht="26.4" hidden="1" customHeight="1" x14ac:dyDescent="0.25">
      <c r="A111" s="1013"/>
      <c r="B111" s="1003"/>
      <c r="C111" s="184"/>
      <c r="D111" s="184"/>
      <c r="E111" s="184"/>
      <c r="F111" s="184"/>
      <c r="G111" s="184"/>
      <c r="H111" s="184"/>
      <c r="I111" s="184"/>
      <c r="J111" s="184"/>
      <c r="K111" s="184"/>
      <c r="L111" s="184"/>
      <c r="M111" s="184"/>
      <c r="N111" s="184"/>
      <c r="O111" s="184"/>
      <c r="P111" s="184"/>
      <c r="Q111" s="184"/>
      <c r="R111" s="184"/>
      <c r="S111" s="184"/>
      <c r="T111" s="184"/>
      <c r="U111" s="184"/>
      <c r="V111" s="184"/>
      <c r="W111" s="184"/>
      <c r="X111" s="184"/>
      <c r="Y111" s="184"/>
      <c r="Z111" s="184"/>
      <c r="AA111" s="184"/>
      <c r="AB111" s="184"/>
      <c r="AC111" s="184"/>
      <c r="AD111" s="184"/>
      <c r="AE111" s="184"/>
      <c r="AF111" s="184"/>
      <c r="AG111" s="184"/>
      <c r="AH111" s="184"/>
      <c r="AI111" s="184"/>
      <c r="AJ111" s="184"/>
      <c r="AK111" s="184"/>
      <c r="AL111" s="184"/>
      <c r="AM111" s="183"/>
      <c r="AN111" s="183"/>
      <c r="AO111" s="183"/>
      <c r="AP111" s="183"/>
      <c r="AQ111" s="183"/>
      <c r="AR111" s="183"/>
      <c r="AS111" s="183"/>
      <c r="AT111" s="183"/>
      <c r="AU111" s="183"/>
      <c r="AV111" s="184"/>
      <c r="AW111" s="184"/>
      <c r="AX111" s="184"/>
      <c r="AY111" s="184"/>
      <c r="AZ111" s="184"/>
      <c r="BA111" s="184"/>
      <c r="BB111" s="184"/>
      <c r="BC111" s="184"/>
      <c r="BD111" s="184"/>
      <c r="BE111" s="184"/>
      <c r="BF111" s="184"/>
      <c r="BG111" s="184"/>
      <c r="BH111" s="184"/>
      <c r="BI111" s="184"/>
      <c r="BJ111" s="184"/>
      <c r="BK111" s="184"/>
      <c r="BL111" s="184"/>
      <c r="BM111" s="184"/>
      <c r="BN111" s="184"/>
      <c r="BO111" s="184"/>
      <c r="BP111" s="184"/>
      <c r="BQ111" s="184"/>
      <c r="BR111" s="184"/>
      <c r="BS111" s="184"/>
      <c r="BT111" s="184"/>
      <c r="BU111" s="184"/>
      <c r="BV111" s="184"/>
      <c r="BW111" s="184"/>
      <c r="BX111" s="184"/>
      <c r="BY111" s="184"/>
      <c r="BZ111" s="184"/>
      <c r="CA111" s="184"/>
      <c r="CB111" s="184"/>
      <c r="CC111" s="184"/>
      <c r="CD111" s="184"/>
      <c r="CE111" s="184"/>
      <c r="CF111" s="184"/>
      <c r="CG111" s="184"/>
      <c r="CH111" s="184"/>
      <c r="CI111" s="346" t="s">
        <v>702</v>
      </c>
      <c r="CJ111" s="183" t="str">
        <f>'Org Raw Data'!$G$7</f>
        <v>ORG_L3_280</v>
      </c>
      <c r="CK111" s="373" t="str">
        <f ca="1">OFFSET('Org Raw Data'!$G$7,0,1)</f>
        <v>SSE</v>
      </c>
    </row>
    <row r="112" spans="1:96" ht="18.899999999999999" hidden="1" customHeight="1" thickBot="1" x14ac:dyDescent="0.3">
      <c r="A112" s="1013"/>
      <c r="B112" s="1014"/>
      <c r="C112" s="207"/>
      <c r="D112" s="207"/>
      <c r="E112" s="207"/>
      <c r="F112" s="207"/>
      <c r="G112" s="207"/>
      <c r="H112" s="207"/>
      <c r="I112" s="207"/>
      <c r="J112" s="207"/>
      <c r="K112" s="207"/>
      <c r="L112" s="207"/>
      <c r="M112" s="207"/>
      <c r="N112" s="207"/>
      <c r="O112" s="207"/>
      <c r="P112" s="207"/>
      <c r="Q112" s="207"/>
      <c r="R112" s="207"/>
      <c r="S112" s="207"/>
      <c r="T112" s="207"/>
      <c r="U112" s="207"/>
      <c r="V112" s="207"/>
      <c r="W112" s="207"/>
      <c r="X112" s="207"/>
      <c r="Y112" s="207"/>
      <c r="Z112" s="207"/>
      <c r="AA112" s="207"/>
      <c r="AB112" s="207"/>
      <c r="AC112" s="207"/>
      <c r="AD112" s="207"/>
      <c r="AE112" s="207"/>
      <c r="AF112" s="207"/>
      <c r="AG112" s="207"/>
      <c r="AH112" s="207"/>
      <c r="AI112" s="207"/>
      <c r="AJ112" s="207"/>
      <c r="AK112" s="207"/>
      <c r="AL112" s="207"/>
      <c r="AM112" s="208"/>
      <c r="AN112" s="208"/>
      <c r="AO112" s="208"/>
      <c r="AP112" s="208"/>
      <c r="AQ112" s="208"/>
      <c r="AR112" s="208"/>
      <c r="AS112" s="208"/>
      <c r="AT112" s="208"/>
      <c r="AU112" s="208"/>
      <c r="AV112" s="207"/>
      <c r="AW112" s="207"/>
      <c r="AX112" s="207"/>
      <c r="AY112" s="207"/>
      <c r="AZ112" s="207"/>
      <c r="BA112" s="207"/>
      <c r="BB112" s="207"/>
      <c r="BC112" s="207"/>
      <c r="BD112" s="207"/>
      <c r="BE112" s="207"/>
      <c r="BF112" s="207"/>
      <c r="BG112" s="207"/>
      <c r="BH112" s="207"/>
      <c r="BI112" s="207"/>
      <c r="BJ112" s="207"/>
      <c r="BK112" s="207"/>
      <c r="BL112" s="207"/>
      <c r="BM112" s="207"/>
      <c r="BN112" s="207"/>
      <c r="BO112" s="207"/>
      <c r="BP112" s="207"/>
      <c r="BQ112" s="207"/>
      <c r="BR112" s="207"/>
      <c r="BS112" s="207"/>
      <c r="BT112" s="207"/>
      <c r="BU112" s="207"/>
      <c r="BV112" s="207"/>
      <c r="BW112" s="207"/>
      <c r="BX112" s="207"/>
      <c r="BY112" s="207"/>
      <c r="BZ112" s="207"/>
      <c r="CA112" s="207"/>
      <c r="CB112" s="207"/>
      <c r="CC112" s="207"/>
      <c r="CD112" s="207"/>
      <c r="CE112" s="207"/>
      <c r="CF112" s="207"/>
      <c r="CG112" s="207"/>
      <c r="CH112" s="207"/>
      <c r="CI112" s="374" t="s">
        <v>703</v>
      </c>
      <c r="CJ112" s="208" t="str">
        <f>'Org Raw Data'!$G$7</f>
        <v>ORG_L3_280</v>
      </c>
      <c r="CK112" s="375" t="str">
        <f ca="1">OFFSET('Org Raw Data'!$G$7,0,1)</f>
        <v>SSE</v>
      </c>
    </row>
    <row r="113" spans="1:125" ht="24.6" hidden="1" thickTop="1" x14ac:dyDescent="0.25">
      <c r="A113" s="998" t="s">
        <v>818</v>
      </c>
      <c r="B113" s="1007" t="s">
        <v>705</v>
      </c>
      <c r="C113" s="354" t="s">
        <v>706</v>
      </c>
      <c r="D113" s="183" t="str">
        <f>'Org Raw Data'!$G$14</f>
        <v>ORG_L3_297</v>
      </c>
      <c r="E113" s="183" t="str">
        <f ca="1">OFFSET('Org Raw Data'!$G$14,0,1)</f>
        <v>CSALT</v>
      </c>
      <c r="F113" s="184"/>
      <c r="G113" s="183"/>
      <c r="H113" s="183"/>
      <c r="I113" s="184"/>
      <c r="J113" s="184"/>
      <c r="K113" s="184"/>
      <c r="L113" s="184"/>
      <c r="M113" s="184"/>
      <c r="N113" s="184"/>
      <c r="O113" s="184"/>
      <c r="P113" s="184"/>
      <c r="Q113" s="184"/>
      <c r="R113" s="184"/>
      <c r="S113" s="184"/>
      <c r="T113" s="184"/>
      <c r="U113" s="184"/>
      <c r="V113" s="184"/>
      <c r="W113" s="184"/>
      <c r="X113" s="184"/>
      <c r="Y113" s="184"/>
      <c r="Z113" s="184"/>
      <c r="AA113" s="184"/>
      <c r="AB113" s="184"/>
      <c r="AC113" s="184"/>
      <c r="AD113" s="184"/>
      <c r="AE113" s="184"/>
      <c r="AF113" s="184"/>
      <c r="AG113" s="184"/>
      <c r="AH113" s="184"/>
      <c r="AI113" s="184"/>
      <c r="AJ113" s="184"/>
      <c r="AK113" s="184"/>
      <c r="AL113" s="184"/>
      <c r="AM113" s="184"/>
      <c r="AN113" s="184"/>
      <c r="AO113" s="184"/>
      <c r="AP113" s="184"/>
      <c r="AQ113" s="184"/>
      <c r="AR113" s="184"/>
      <c r="AS113" s="184"/>
      <c r="AT113" s="184"/>
      <c r="AU113" s="184"/>
      <c r="AV113" s="184"/>
      <c r="AW113" s="184"/>
      <c r="AX113" s="184"/>
      <c r="AY113" s="184"/>
      <c r="AZ113" s="184"/>
      <c r="BA113" s="184"/>
      <c r="BB113" s="184"/>
      <c r="BC113" s="184"/>
      <c r="BD113" s="184"/>
      <c r="BE113" s="184"/>
      <c r="BF113" s="184"/>
      <c r="BG113" s="184"/>
      <c r="BH113" s="184"/>
      <c r="BI113" s="184"/>
      <c r="BJ113" s="184"/>
      <c r="BK113" s="184"/>
      <c r="BL113" s="184"/>
      <c r="BM113" s="184"/>
      <c r="BN113" s="184"/>
      <c r="BO113" s="184"/>
      <c r="BP113" s="184"/>
      <c r="BQ113" s="184"/>
      <c r="BR113" s="184"/>
      <c r="BS113" s="184"/>
      <c r="BT113" s="184"/>
      <c r="BU113" s="184"/>
      <c r="BV113" s="184"/>
      <c r="BW113" s="184"/>
      <c r="BX113" s="184"/>
      <c r="BY113" s="184"/>
      <c r="BZ113" s="184"/>
      <c r="CA113" s="184"/>
      <c r="CB113" s="184"/>
      <c r="CC113" s="184"/>
      <c r="CD113" s="184"/>
      <c r="CE113" s="184"/>
      <c r="CF113" s="184"/>
      <c r="CG113" s="184"/>
      <c r="CH113" s="184"/>
      <c r="CI113" s="184"/>
      <c r="CJ113" s="184"/>
      <c r="CK113" s="349"/>
    </row>
    <row r="114" spans="1:125" ht="18.600000000000001" hidden="1" customHeight="1" x14ac:dyDescent="0.25">
      <c r="A114" s="999"/>
      <c r="B114" s="1007"/>
      <c r="C114" s="346" t="s">
        <v>707</v>
      </c>
      <c r="D114" s="183" t="str">
        <f>'Org Raw Data'!$G$14</f>
        <v>ORG_L3_297</v>
      </c>
      <c r="E114" s="183" t="str">
        <f ca="1">OFFSET('Org Raw Data'!$G$14,0,1)</f>
        <v>CSALT</v>
      </c>
      <c r="F114" s="184"/>
      <c r="G114" s="183"/>
      <c r="H114" s="183"/>
      <c r="I114" s="184"/>
      <c r="J114" s="184"/>
      <c r="K114" s="184"/>
      <c r="L114" s="184"/>
      <c r="M114" s="184"/>
      <c r="N114" s="184"/>
      <c r="O114" s="184"/>
      <c r="P114" s="184"/>
      <c r="Q114" s="184"/>
      <c r="R114" s="184"/>
      <c r="S114" s="184"/>
      <c r="T114" s="184"/>
      <c r="U114" s="184"/>
      <c r="V114" s="184"/>
      <c r="W114" s="184"/>
      <c r="X114" s="184"/>
      <c r="Y114" s="184"/>
      <c r="Z114" s="184"/>
      <c r="AA114" s="184" t="s">
        <v>587</v>
      </c>
      <c r="AB114" s="184"/>
      <c r="AC114" s="184"/>
      <c r="AD114" s="184"/>
      <c r="AE114" s="184"/>
      <c r="AF114" s="184"/>
      <c r="AG114" s="184"/>
      <c r="AH114" s="184"/>
      <c r="AI114" s="184"/>
      <c r="AJ114" s="184"/>
      <c r="AK114" s="184"/>
      <c r="AL114" s="184"/>
      <c r="AM114" s="184"/>
      <c r="AN114" s="184"/>
      <c r="AO114" s="184"/>
      <c r="AP114" s="184"/>
      <c r="AQ114" s="184"/>
      <c r="AR114" s="184"/>
      <c r="AS114" s="184"/>
      <c r="AT114" s="184"/>
      <c r="AU114" s="184"/>
      <c r="AV114" s="184"/>
      <c r="AW114" s="184"/>
      <c r="AX114" s="184"/>
      <c r="AY114" s="184"/>
      <c r="AZ114" s="184"/>
      <c r="BA114" s="184"/>
      <c r="BB114" s="184"/>
      <c r="BC114" s="184"/>
      <c r="BD114" s="184"/>
      <c r="BE114" s="184"/>
      <c r="BF114" s="184"/>
      <c r="BG114" s="184"/>
      <c r="BH114" s="184"/>
      <c r="BI114" s="184"/>
      <c r="BJ114" s="184"/>
      <c r="BK114" s="184"/>
      <c r="BL114" s="184"/>
      <c r="BM114" s="184"/>
      <c r="BN114" s="184"/>
      <c r="BO114" s="184"/>
      <c r="BP114" s="184"/>
      <c r="BQ114" s="184"/>
      <c r="BR114" s="184"/>
      <c r="BS114" s="184"/>
      <c r="BT114" s="184"/>
      <c r="BU114" s="184"/>
      <c r="BV114" s="184"/>
      <c r="BW114" s="184"/>
      <c r="BX114" s="184"/>
      <c r="BY114" s="184"/>
      <c r="BZ114" s="184"/>
      <c r="CA114" s="184"/>
      <c r="CB114" s="184"/>
      <c r="CC114" s="184"/>
      <c r="CD114" s="184"/>
      <c r="CE114" s="184"/>
      <c r="CF114" s="184"/>
      <c r="CG114" s="184"/>
      <c r="CH114" s="184"/>
      <c r="CI114" s="184"/>
      <c r="CJ114" s="184"/>
      <c r="CK114" s="349"/>
    </row>
    <row r="115" spans="1:125" ht="18.600000000000001" hidden="1" customHeight="1" x14ac:dyDescent="0.25">
      <c r="A115" s="999"/>
      <c r="B115" s="1007"/>
      <c r="C115" s="346" t="s">
        <v>708</v>
      </c>
      <c r="D115" s="183" t="str">
        <f>'Org Raw Data'!$G$14</f>
        <v>ORG_L3_297</v>
      </c>
      <c r="E115" s="183" t="str">
        <f ca="1">OFFSET('Org Raw Data'!$G$14,0,1)</f>
        <v>CSALT</v>
      </c>
      <c r="F115" s="184"/>
      <c r="G115" s="183"/>
      <c r="H115" s="183"/>
      <c r="I115" s="184"/>
      <c r="J115" s="184"/>
      <c r="K115" s="184"/>
      <c r="L115" s="184"/>
      <c r="M115" s="184"/>
      <c r="N115" s="184"/>
      <c r="O115" s="184"/>
      <c r="P115" s="184"/>
      <c r="Q115" s="184"/>
      <c r="R115" s="184"/>
      <c r="S115" s="184"/>
      <c r="T115" s="184"/>
      <c r="U115" s="184"/>
      <c r="V115" s="184"/>
      <c r="W115" s="184"/>
      <c r="X115" s="184"/>
      <c r="Y115" s="184"/>
      <c r="Z115" s="184"/>
      <c r="AA115" s="184"/>
      <c r="AB115" s="184"/>
      <c r="AC115" s="184"/>
      <c r="AD115" s="184"/>
      <c r="AE115" s="184"/>
      <c r="AF115" s="184"/>
      <c r="AG115" s="184"/>
      <c r="AH115" s="184"/>
      <c r="AI115" s="184"/>
      <c r="AJ115" s="184"/>
      <c r="AK115" s="184"/>
      <c r="AL115" s="184"/>
      <c r="AM115" s="184"/>
      <c r="AN115" s="184"/>
      <c r="AO115" s="184"/>
      <c r="AP115" s="184"/>
      <c r="AQ115" s="184"/>
      <c r="AR115" s="184"/>
      <c r="AS115" s="184"/>
      <c r="AT115" s="184"/>
      <c r="AU115" s="184"/>
      <c r="AV115" s="184"/>
      <c r="AW115" s="184"/>
      <c r="AX115" s="184"/>
      <c r="AY115" s="184"/>
      <c r="AZ115" s="184"/>
      <c r="BA115" s="184"/>
      <c r="BB115" s="184"/>
      <c r="BC115" s="184"/>
      <c r="BD115" s="184"/>
      <c r="BE115" s="184"/>
      <c r="BF115" s="184"/>
      <c r="BG115" s="184"/>
      <c r="BH115" s="184"/>
      <c r="BI115" s="184"/>
      <c r="BJ115" s="184"/>
      <c r="BK115" s="184"/>
      <c r="BL115" s="184"/>
      <c r="BM115" s="184"/>
      <c r="BN115" s="184"/>
      <c r="BO115" s="184"/>
      <c r="BP115" s="184"/>
      <c r="BQ115" s="184"/>
      <c r="BR115" s="184"/>
      <c r="BS115" s="184"/>
      <c r="BT115" s="184"/>
      <c r="BU115" s="184"/>
      <c r="BV115" s="184"/>
      <c r="BW115" s="184"/>
      <c r="BX115" s="184"/>
      <c r="BY115" s="184"/>
      <c r="BZ115" s="184"/>
      <c r="CA115" s="184"/>
      <c r="CB115" s="184"/>
      <c r="CC115" s="184"/>
      <c r="CD115" s="184"/>
      <c r="CE115" s="184"/>
      <c r="CF115" s="184"/>
      <c r="CG115" s="184"/>
      <c r="CH115" s="184"/>
      <c r="CI115" s="184"/>
      <c r="CJ115" s="184"/>
      <c r="CK115" s="349"/>
    </row>
    <row r="116" spans="1:125" ht="28.5" hidden="1" customHeight="1" x14ac:dyDescent="0.25">
      <c r="A116" s="999"/>
      <c r="B116" s="1007"/>
      <c r="C116" s="346" t="s">
        <v>709</v>
      </c>
      <c r="D116" s="183" t="str">
        <f>'Org Raw Data'!$G$14</f>
        <v>ORG_L3_297</v>
      </c>
      <c r="E116" s="183" t="str">
        <f ca="1">OFFSET('Org Raw Data'!$G$14,0,1)</f>
        <v>CSALT</v>
      </c>
      <c r="F116" s="184"/>
      <c r="G116" s="183"/>
      <c r="H116" s="183"/>
      <c r="I116" s="184"/>
      <c r="J116" s="184"/>
      <c r="K116" s="184"/>
      <c r="L116" s="184"/>
      <c r="M116" s="184"/>
      <c r="N116" s="184"/>
      <c r="O116" s="184"/>
      <c r="P116" s="184"/>
      <c r="Q116" s="184"/>
      <c r="R116" s="184"/>
      <c r="S116" s="184"/>
      <c r="T116" s="184"/>
      <c r="U116" s="184"/>
      <c r="V116" s="184"/>
      <c r="W116" s="184"/>
      <c r="X116" s="184"/>
      <c r="Y116" s="184"/>
      <c r="Z116" s="184"/>
      <c r="AA116" s="184"/>
      <c r="AB116" s="184"/>
      <c r="AC116" s="184"/>
      <c r="AD116" s="184"/>
      <c r="AE116" s="184"/>
      <c r="AF116" s="184"/>
      <c r="AG116" s="184"/>
      <c r="AH116" s="184"/>
      <c r="AI116" s="184"/>
      <c r="AJ116" s="184"/>
      <c r="AK116" s="184"/>
      <c r="AL116" s="184"/>
      <c r="AM116" s="184"/>
      <c r="AN116" s="184"/>
      <c r="AO116" s="184"/>
      <c r="AP116" s="184"/>
      <c r="AQ116" s="184"/>
      <c r="AR116" s="184"/>
      <c r="AS116" s="184"/>
      <c r="AT116" s="184"/>
      <c r="AU116" s="184"/>
      <c r="AV116" s="184"/>
      <c r="AW116" s="184"/>
      <c r="AX116" s="184"/>
      <c r="AY116" s="184"/>
      <c r="AZ116" s="184"/>
      <c r="BA116" s="184"/>
      <c r="BB116" s="184"/>
      <c r="BC116" s="184"/>
      <c r="BD116" s="184"/>
      <c r="BE116" s="184"/>
      <c r="BF116" s="184"/>
      <c r="BG116" s="184"/>
      <c r="BH116" s="184"/>
      <c r="BI116" s="184"/>
      <c r="BJ116" s="184"/>
      <c r="BK116" s="184"/>
      <c r="BL116" s="184"/>
      <c r="BM116" s="184"/>
      <c r="BN116" s="184"/>
      <c r="BO116" s="184"/>
      <c r="BP116" s="184"/>
      <c r="BQ116" s="184"/>
      <c r="BR116" s="184"/>
      <c r="BS116" s="184"/>
      <c r="BT116" s="184"/>
      <c r="BU116" s="184"/>
      <c r="BV116" s="184"/>
      <c r="BW116" s="184"/>
      <c r="BX116" s="184"/>
      <c r="BY116" s="184"/>
      <c r="BZ116" s="184"/>
      <c r="CA116" s="184"/>
      <c r="CB116" s="184"/>
      <c r="CC116" s="184"/>
      <c r="CD116" s="184"/>
      <c r="CE116" s="184"/>
      <c r="CF116" s="184"/>
      <c r="CG116" s="184"/>
      <c r="CH116" s="184"/>
      <c r="CI116" s="184"/>
      <c r="CJ116" s="184"/>
      <c r="CK116" s="349"/>
    </row>
    <row r="117" spans="1:125" ht="18.600000000000001" hidden="1" customHeight="1" thickBot="1" x14ac:dyDescent="0.3">
      <c r="A117" s="999"/>
      <c r="B117" s="1008"/>
      <c r="C117" s="355" t="s">
        <v>710</v>
      </c>
      <c r="D117" s="356" t="str">
        <f>'Org Raw Data'!$G$14</f>
        <v>ORG_L3_297</v>
      </c>
      <c r="E117" s="356" t="str">
        <f ca="1">OFFSET('Org Raw Data'!$G$14,0,1)</f>
        <v>CSALT</v>
      </c>
      <c r="F117" s="357"/>
      <c r="G117" s="356"/>
      <c r="H117" s="356"/>
      <c r="I117" s="357"/>
      <c r="J117" s="357"/>
      <c r="K117" s="357"/>
      <c r="L117" s="357"/>
      <c r="M117" s="357"/>
      <c r="N117" s="357"/>
      <c r="O117" s="357"/>
      <c r="P117" s="357"/>
      <c r="Q117" s="357"/>
      <c r="R117" s="357"/>
      <c r="S117" s="357"/>
      <c r="T117" s="357"/>
      <c r="U117" s="357"/>
      <c r="V117" s="357"/>
      <c r="W117" s="357"/>
      <c r="X117" s="357"/>
      <c r="Y117" s="357"/>
      <c r="Z117" s="357"/>
      <c r="AA117" s="357"/>
      <c r="AB117" s="357"/>
      <c r="AC117" s="357"/>
      <c r="AD117" s="357"/>
      <c r="AE117" s="357"/>
      <c r="AF117" s="357"/>
      <c r="AG117" s="357"/>
      <c r="AH117" s="357"/>
      <c r="AI117" s="357"/>
      <c r="AJ117" s="357"/>
      <c r="AK117" s="357"/>
      <c r="AL117" s="357"/>
      <c r="AM117" s="357"/>
      <c r="AN117" s="357"/>
      <c r="AO117" s="357"/>
      <c r="AP117" s="357"/>
      <c r="AQ117" s="357"/>
      <c r="AR117" s="357"/>
      <c r="AS117" s="357"/>
      <c r="AT117" s="357"/>
      <c r="AU117" s="357"/>
      <c r="AV117" s="357"/>
      <c r="AW117" s="357"/>
      <c r="AX117" s="357"/>
      <c r="AY117" s="357"/>
      <c r="AZ117" s="357"/>
      <c r="BA117" s="357"/>
      <c r="BB117" s="357"/>
      <c r="BC117" s="357"/>
      <c r="BD117" s="357"/>
      <c r="BE117" s="357"/>
      <c r="BF117" s="357"/>
      <c r="BG117" s="357"/>
      <c r="BH117" s="357"/>
      <c r="BI117" s="357"/>
      <c r="BJ117" s="357"/>
      <c r="BK117" s="357"/>
      <c r="BL117" s="357"/>
      <c r="BM117" s="357"/>
      <c r="BN117" s="357"/>
      <c r="BO117" s="357"/>
      <c r="BP117" s="357"/>
      <c r="BQ117" s="357"/>
      <c r="BR117" s="357"/>
      <c r="BS117" s="357"/>
      <c r="BT117" s="357"/>
      <c r="BU117" s="357"/>
      <c r="BV117" s="357"/>
      <c r="BW117" s="357"/>
      <c r="BX117" s="357"/>
      <c r="BY117" s="357"/>
      <c r="BZ117" s="357"/>
      <c r="CA117" s="357"/>
      <c r="CB117" s="357"/>
      <c r="CC117" s="357"/>
      <c r="CD117" s="357"/>
      <c r="CE117" s="357"/>
      <c r="CF117" s="357"/>
      <c r="CG117" s="357"/>
      <c r="CH117" s="357"/>
      <c r="CI117" s="357"/>
      <c r="CJ117" s="357"/>
      <c r="CK117" s="358"/>
    </row>
    <row r="118" spans="1:125" ht="36.9" hidden="1" customHeight="1" thickTop="1" x14ac:dyDescent="0.25">
      <c r="A118" s="999"/>
      <c r="B118" s="995" t="s">
        <v>711</v>
      </c>
      <c r="C118" s="359"/>
      <c r="D118" s="359"/>
      <c r="E118" s="359"/>
      <c r="F118" s="359"/>
      <c r="G118" s="359"/>
      <c r="H118" s="359"/>
      <c r="I118" s="360" t="s">
        <v>717</v>
      </c>
      <c r="J118" s="361" t="str">
        <f>'Org Raw Data'!$G$7</f>
        <v>ORG_L3_280</v>
      </c>
      <c r="K118" s="361" t="str">
        <f ca="1">OFFSET('Org Raw Data'!$G$7,0,1)</f>
        <v>SSE</v>
      </c>
      <c r="L118" s="360" t="s">
        <v>714</v>
      </c>
      <c r="M118" s="361" t="str">
        <f>'Org Raw Data'!$G$7</f>
        <v>ORG_L3_280</v>
      </c>
      <c r="N118" s="361" t="str">
        <f ca="1">OFFSET('Org Raw Data'!$G$7,0,1)</f>
        <v>SSE</v>
      </c>
      <c r="O118" s="359"/>
      <c r="P118" s="359"/>
      <c r="Q118" s="359"/>
      <c r="R118" s="359"/>
      <c r="S118" s="359"/>
      <c r="T118" s="359"/>
      <c r="U118" s="360" t="s">
        <v>718</v>
      </c>
      <c r="V118" s="361" t="str">
        <f>'Org Raw Data'!$G$7</f>
        <v>ORG_L3_280</v>
      </c>
      <c r="W118" s="361" t="str">
        <f ca="1">OFFSET('Org Raw Data'!$G$7,0,1)</f>
        <v>SSE</v>
      </c>
      <c r="X118" s="360" t="s">
        <v>716</v>
      </c>
      <c r="Y118" s="361" t="str">
        <f>'Org Raw Data'!$G$7</f>
        <v>ORG_L3_280</v>
      </c>
      <c r="Z118" s="361" t="str">
        <f ca="1">OFFSET('Org Raw Data'!$G$7,0,1)</f>
        <v>SSE</v>
      </c>
      <c r="AA118" s="359"/>
      <c r="AB118" s="359"/>
      <c r="AC118" s="359"/>
      <c r="AD118" s="359"/>
      <c r="AE118" s="359"/>
      <c r="AF118" s="359"/>
      <c r="AG118" s="359"/>
      <c r="AH118" s="359"/>
      <c r="AI118" s="359"/>
      <c r="AJ118" s="359"/>
      <c r="AK118" s="359"/>
      <c r="AL118" s="359"/>
      <c r="AM118" s="359"/>
      <c r="AN118" s="359"/>
      <c r="AO118" s="359"/>
      <c r="AP118" s="359"/>
      <c r="AQ118" s="359"/>
      <c r="AR118" s="359"/>
      <c r="AS118" s="359"/>
      <c r="AT118" s="359"/>
      <c r="AU118" s="359"/>
      <c r="AV118" s="359"/>
      <c r="AW118" s="359"/>
      <c r="AX118" s="359"/>
      <c r="AY118" s="359"/>
      <c r="AZ118" s="359"/>
      <c r="BA118" s="359"/>
      <c r="BB118" s="359"/>
      <c r="BC118" s="359"/>
      <c r="BD118" s="359"/>
      <c r="BE118" s="359"/>
      <c r="BF118" s="359"/>
      <c r="BG118" s="359"/>
      <c r="BH118" s="359"/>
      <c r="BI118" s="359"/>
      <c r="BJ118" s="359"/>
      <c r="BK118" s="359"/>
      <c r="BL118" s="359"/>
      <c r="BM118" s="359"/>
      <c r="BN118" s="359"/>
      <c r="BO118" s="359"/>
      <c r="BP118" s="359"/>
      <c r="BQ118" s="359"/>
      <c r="BR118" s="359"/>
      <c r="BS118" s="359"/>
      <c r="BT118" s="359"/>
      <c r="BU118" s="359"/>
      <c r="BV118" s="359"/>
      <c r="BW118" s="359"/>
      <c r="BX118" s="359"/>
      <c r="BY118" s="359"/>
      <c r="BZ118" s="359"/>
      <c r="CA118" s="359"/>
      <c r="CB118" s="359"/>
      <c r="CC118" s="359"/>
      <c r="CD118" s="359"/>
      <c r="CE118" s="359"/>
      <c r="CF118" s="359"/>
      <c r="CG118" s="359"/>
      <c r="CH118" s="359"/>
      <c r="CI118" s="359"/>
      <c r="CJ118" s="359"/>
      <c r="CK118" s="362"/>
    </row>
    <row r="119" spans="1:125" ht="28.5" hidden="1" customHeight="1" x14ac:dyDescent="0.25">
      <c r="A119" s="999"/>
      <c r="B119" s="997"/>
      <c r="C119" s="184"/>
      <c r="D119" s="184"/>
      <c r="E119" s="184"/>
      <c r="F119" s="184"/>
      <c r="G119" s="184"/>
      <c r="H119" s="184"/>
      <c r="I119" s="346" t="s">
        <v>712</v>
      </c>
      <c r="J119" s="183" t="str">
        <f>'Org Raw Data'!$G$7</f>
        <v>ORG_L3_280</v>
      </c>
      <c r="K119" s="183" t="str">
        <f ca="1">OFFSET('Org Raw Data'!$G$7,0,1)</f>
        <v>SSE</v>
      </c>
      <c r="L119" s="346" t="s">
        <v>713</v>
      </c>
      <c r="M119" s="183" t="str">
        <f>'Org Raw Data'!$G$7</f>
        <v>ORG_L3_280</v>
      </c>
      <c r="N119" s="183" t="str">
        <f ca="1">OFFSET('Org Raw Data'!$G$7,0,1)</f>
        <v>SSE</v>
      </c>
      <c r="O119" s="184"/>
      <c r="P119" s="184"/>
      <c r="Q119" s="184"/>
      <c r="R119" s="184"/>
      <c r="S119" s="184"/>
      <c r="T119" s="184"/>
      <c r="U119" s="184"/>
      <c r="V119" s="184"/>
      <c r="W119" s="184"/>
      <c r="X119" s="346" t="s">
        <v>715</v>
      </c>
      <c r="Y119" s="183" t="str">
        <f>'Org Raw Data'!$G$20</f>
        <v>ORG_L3_294</v>
      </c>
      <c r="Z119" s="183" t="str">
        <f ca="1">OFFSET('Org Raw Data'!$G$20,0,1)</f>
        <v>ASU</v>
      </c>
      <c r="AA119" s="184"/>
      <c r="AB119" s="184"/>
      <c r="AC119" s="184"/>
      <c r="AD119" s="184"/>
      <c r="AE119" s="184"/>
      <c r="AF119" s="184"/>
      <c r="AG119" s="184"/>
      <c r="AH119" s="184"/>
      <c r="AI119" s="184"/>
      <c r="AJ119" s="184"/>
      <c r="AK119" s="184"/>
      <c r="AL119" s="184"/>
      <c r="AM119" s="184"/>
      <c r="AN119" s="184"/>
      <c r="AO119" s="184"/>
      <c r="AP119" s="184"/>
      <c r="AQ119" s="184"/>
      <c r="AR119" s="184"/>
      <c r="AS119" s="184"/>
      <c r="AT119" s="184"/>
      <c r="AU119" s="184"/>
      <c r="AV119" s="184"/>
      <c r="AW119" s="184"/>
      <c r="AX119" s="184"/>
      <c r="AY119" s="184"/>
      <c r="AZ119" s="184"/>
      <c r="BA119" s="184"/>
      <c r="BB119" s="184"/>
      <c r="BC119" s="184"/>
      <c r="BD119" s="184"/>
      <c r="BE119" s="184"/>
      <c r="BF119" s="184"/>
      <c r="BG119" s="184"/>
      <c r="BH119" s="184"/>
      <c r="BI119" s="184"/>
      <c r="BJ119" s="184"/>
      <c r="BK119" s="184"/>
      <c r="BL119" s="184"/>
      <c r="BM119" s="184"/>
      <c r="BN119" s="184"/>
      <c r="BO119" s="184"/>
      <c r="BP119" s="184"/>
      <c r="BQ119" s="184"/>
      <c r="BR119" s="184"/>
      <c r="BS119" s="184"/>
      <c r="BT119" s="184"/>
      <c r="BU119" s="184"/>
      <c r="BV119" s="184"/>
      <c r="BW119" s="184"/>
      <c r="BX119" s="184"/>
      <c r="BY119" s="184"/>
      <c r="BZ119" s="184"/>
      <c r="CA119" s="184"/>
      <c r="CB119" s="184"/>
      <c r="CC119" s="184"/>
      <c r="CD119" s="184"/>
      <c r="CE119" s="184"/>
      <c r="CF119" s="184"/>
      <c r="CG119" s="184"/>
      <c r="CH119" s="184"/>
      <c r="CI119" s="184"/>
      <c r="CJ119" s="184"/>
      <c r="CK119" s="349"/>
    </row>
    <row r="120" spans="1:125" ht="18.600000000000001" hidden="1" customHeight="1" thickBot="1" x14ac:dyDescent="0.3">
      <c r="A120" s="999"/>
      <c r="B120" s="996"/>
      <c r="C120" s="357"/>
      <c r="D120" s="357"/>
      <c r="E120" s="357"/>
      <c r="F120" s="357"/>
      <c r="G120" s="357"/>
      <c r="H120" s="357"/>
      <c r="I120" s="357"/>
      <c r="J120" s="357"/>
      <c r="K120" s="357"/>
      <c r="L120" s="356"/>
      <c r="M120" s="356"/>
      <c r="N120" s="356"/>
      <c r="O120" s="357"/>
      <c r="P120" s="357"/>
      <c r="Q120" s="357"/>
      <c r="R120" s="357"/>
      <c r="S120" s="357"/>
      <c r="T120" s="357"/>
      <c r="U120" s="357"/>
      <c r="V120" s="357"/>
      <c r="W120" s="357"/>
      <c r="X120" s="356"/>
      <c r="Y120" s="356"/>
      <c r="Z120" s="356"/>
      <c r="AA120" s="357"/>
      <c r="AB120" s="357"/>
      <c r="AC120" s="357"/>
      <c r="AD120" s="357"/>
      <c r="AE120" s="357"/>
      <c r="AF120" s="357"/>
      <c r="AG120" s="357"/>
      <c r="AH120" s="357"/>
      <c r="AI120" s="357"/>
      <c r="AJ120" s="357"/>
      <c r="AK120" s="357"/>
      <c r="AL120" s="357"/>
      <c r="AM120" s="357"/>
      <c r="AN120" s="357"/>
      <c r="AO120" s="357"/>
      <c r="AP120" s="357"/>
      <c r="AQ120" s="357"/>
      <c r="AR120" s="357"/>
      <c r="AS120" s="357"/>
      <c r="AT120" s="357"/>
      <c r="AU120" s="357"/>
      <c r="AV120" s="357"/>
      <c r="AW120" s="357"/>
      <c r="AX120" s="357"/>
      <c r="AY120" s="357"/>
      <c r="AZ120" s="357"/>
      <c r="BA120" s="357"/>
      <c r="BB120" s="357"/>
      <c r="BC120" s="357"/>
      <c r="BD120" s="357"/>
      <c r="BE120" s="357"/>
      <c r="BF120" s="357"/>
      <c r="BG120" s="357"/>
      <c r="BH120" s="357"/>
      <c r="BI120" s="357"/>
      <c r="BJ120" s="357"/>
      <c r="BK120" s="357"/>
      <c r="BL120" s="357"/>
      <c r="BM120" s="357"/>
      <c r="BN120" s="357"/>
      <c r="BO120" s="357"/>
      <c r="BP120" s="357"/>
      <c r="BQ120" s="357"/>
      <c r="BR120" s="357"/>
      <c r="BS120" s="357"/>
      <c r="BT120" s="357"/>
      <c r="BU120" s="357"/>
      <c r="BV120" s="357"/>
      <c r="BW120" s="357"/>
      <c r="BX120" s="357"/>
      <c r="BY120" s="357"/>
      <c r="BZ120" s="357"/>
      <c r="CA120" s="357"/>
      <c r="CB120" s="357"/>
      <c r="CC120" s="357"/>
      <c r="CD120" s="357"/>
      <c r="CE120" s="357"/>
      <c r="CF120" s="357"/>
      <c r="CG120" s="357"/>
      <c r="CH120" s="357"/>
      <c r="CI120" s="357"/>
      <c r="CJ120" s="357"/>
      <c r="CK120" s="358"/>
    </row>
    <row r="121" spans="1:125" ht="36.9" hidden="1" customHeight="1" thickTop="1" x14ac:dyDescent="0.25">
      <c r="A121" s="999"/>
      <c r="B121" s="995" t="s">
        <v>719</v>
      </c>
      <c r="C121" s="359"/>
      <c r="D121" s="359"/>
      <c r="E121" s="359"/>
      <c r="F121" s="359"/>
      <c r="G121" s="359"/>
      <c r="H121" s="359"/>
      <c r="I121" s="359"/>
      <c r="J121" s="359"/>
      <c r="K121" s="359"/>
      <c r="L121" s="360" t="s">
        <v>720</v>
      </c>
      <c r="M121" s="361" t="str">
        <f>'Org Raw Data'!$G$7</f>
        <v>ORG_L3_280</v>
      </c>
      <c r="N121" s="361" t="str">
        <f ca="1">OFFSET('Org Raw Data'!$G$7,0,1)</f>
        <v>SSE</v>
      </c>
      <c r="O121" s="360" t="s">
        <v>721</v>
      </c>
      <c r="P121" s="361" t="str">
        <f>'Org Raw Data'!$G$14</f>
        <v>ORG_L3_297</v>
      </c>
      <c r="Q121" s="361" t="str">
        <f ca="1">OFFSET('Org Raw Data'!$G$14,0,1)</f>
        <v>CSALT</v>
      </c>
      <c r="R121" s="360" t="s">
        <v>723</v>
      </c>
      <c r="S121" s="361" t="str">
        <f>'Org Raw Data'!$G$14</f>
        <v>ORG_L3_297</v>
      </c>
      <c r="T121" s="361" t="str">
        <f ca="1">OFFSET('Org Raw Data'!$G$14,0,1)</f>
        <v>CSALT</v>
      </c>
      <c r="U121" s="359"/>
      <c r="V121" s="359"/>
      <c r="W121" s="359"/>
      <c r="X121" s="359"/>
      <c r="Y121" s="359"/>
      <c r="Z121" s="359"/>
      <c r="AA121" s="359"/>
      <c r="AB121" s="359"/>
      <c r="AC121" s="359"/>
      <c r="AD121" s="359"/>
      <c r="AE121" s="359"/>
      <c r="AF121" s="359"/>
      <c r="AG121" s="359"/>
      <c r="AH121" s="359"/>
      <c r="AI121" s="359"/>
      <c r="AJ121" s="359"/>
      <c r="AK121" s="359"/>
      <c r="AL121" s="359"/>
      <c r="AM121" s="359"/>
      <c r="AN121" s="359"/>
      <c r="AO121" s="359"/>
      <c r="AP121" s="359"/>
      <c r="AQ121" s="359"/>
      <c r="AR121" s="359"/>
      <c r="AS121" s="359"/>
      <c r="AT121" s="359"/>
      <c r="AU121" s="359"/>
      <c r="AV121" s="359"/>
      <c r="AW121" s="359"/>
      <c r="AX121" s="359"/>
      <c r="AY121" s="359"/>
      <c r="AZ121" s="359"/>
      <c r="BA121" s="359"/>
      <c r="BB121" s="359"/>
      <c r="BC121" s="359"/>
      <c r="BD121" s="359"/>
      <c r="BE121" s="359"/>
      <c r="BF121" s="359"/>
      <c r="BG121" s="359"/>
      <c r="BH121" s="359"/>
      <c r="BI121" s="359"/>
      <c r="BJ121" s="359"/>
      <c r="BK121" s="359"/>
      <c r="BL121" s="359"/>
      <c r="BM121" s="359"/>
      <c r="BN121" s="359"/>
      <c r="BO121" s="359"/>
      <c r="BP121" s="359"/>
      <c r="BQ121" s="359"/>
      <c r="BR121" s="359"/>
      <c r="BS121" s="359"/>
      <c r="BT121" s="359"/>
      <c r="BU121" s="359"/>
      <c r="BV121" s="359"/>
      <c r="BW121" s="359"/>
      <c r="BX121" s="359"/>
      <c r="BY121" s="359"/>
      <c r="BZ121" s="359"/>
      <c r="CA121" s="359"/>
      <c r="CB121" s="359"/>
      <c r="CC121" s="359"/>
      <c r="CD121" s="359"/>
      <c r="CE121" s="359"/>
      <c r="CF121" s="359"/>
      <c r="CG121" s="359"/>
      <c r="CH121" s="359"/>
      <c r="CI121" s="359"/>
      <c r="CJ121" s="359"/>
      <c r="CK121" s="362"/>
      <c r="DU121" t="s">
        <v>587</v>
      </c>
    </row>
    <row r="122" spans="1:125" ht="18.600000000000001" hidden="1" customHeight="1" thickBot="1" x14ac:dyDescent="0.3">
      <c r="A122" s="999"/>
      <c r="B122" s="996"/>
      <c r="C122" s="357"/>
      <c r="D122" s="357"/>
      <c r="E122" s="357"/>
      <c r="F122" s="357"/>
      <c r="G122" s="357"/>
      <c r="H122" s="357"/>
      <c r="I122" s="357"/>
      <c r="J122" s="357"/>
      <c r="K122" s="357"/>
      <c r="L122" s="356"/>
      <c r="M122" s="356"/>
      <c r="N122" s="356"/>
      <c r="O122" s="355" t="s">
        <v>722</v>
      </c>
      <c r="P122" s="356" t="str">
        <f>'Org Raw Data'!$G$14</f>
        <v>ORG_L3_297</v>
      </c>
      <c r="Q122" s="356" t="str">
        <f ca="1">OFFSET('Org Raw Data'!$G$14,0,1)</f>
        <v>CSALT</v>
      </c>
      <c r="R122" s="356"/>
      <c r="S122" s="356"/>
      <c r="T122" s="356"/>
      <c r="U122" s="357"/>
      <c r="V122" s="357"/>
      <c r="W122" s="357"/>
      <c r="X122" s="357"/>
      <c r="Y122" s="357"/>
      <c r="Z122" s="357"/>
      <c r="AA122" s="357"/>
      <c r="AB122" s="357"/>
      <c r="AC122" s="357"/>
      <c r="AD122" s="357"/>
      <c r="AE122" s="357"/>
      <c r="AF122" s="357"/>
      <c r="AG122" s="357"/>
      <c r="AH122" s="357"/>
      <c r="AI122" s="357"/>
      <c r="AJ122" s="357"/>
      <c r="AK122" s="357"/>
      <c r="AL122" s="357"/>
      <c r="AM122" s="357"/>
      <c r="AN122" s="357"/>
      <c r="AO122" s="357"/>
      <c r="AP122" s="357"/>
      <c r="AQ122" s="357"/>
      <c r="AR122" s="357"/>
      <c r="AS122" s="357"/>
      <c r="AT122" s="357"/>
      <c r="AU122" s="357"/>
      <c r="AV122" s="357"/>
      <c r="AW122" s="357"/>
      <c r="AX122" s="357"/>
      <c r="AY122" s="357"/>
      <c r="AZ122" s="357"/>
      <c r="BA122" s="357"/>
      <c r="BB122" s="357"/>
      <c r="BC122" s="357"/>
      <c r="BD122" s="357"/>
      <c r="BE122" s="357"/>
      <c r="BF122" s="357"/>
      <c r="BG122" s="357"/>
      <c r="BH122" s="357"/>
      <c r="BI122" s="357"/>
      <c r="BJ122" s="357"/>
      <c r="BK122" s="357"/>
      <c r="BL122" s="357"/>
      <c r="BM122" s="357"/>
      <c r="BN122" s="357"/>
      <c r="BO122" s="357"/>
      <c r="BP122" s="357"/>
      <c r="BQ122" s="357"/>
      <c r="BR122" s="357"/>
      <c r="BS122" s="357"/>
      <c r="BT122" s="357"/>
      <c r="BU122" s="357"/>
      <c r="BV122" s="357"/>
      <c r="BW122" s="357"/>
      <c r="BX122" s="357"/>
      <c r="BY122" s="357"/>
      <c r="BZ122" s="357"/>
      <c r="CA122" s="357"/>
      <c r="CB122" s="357"/>
      <c r="CC122" s="357"/>
      <c r="CD122" s="357"/>
      <c r="CE122" s="357"/>
      <c r="CF122" s="357"/>
      <c r="CG122" s="357"/>
      <c r="CH122" s="357"/>
      <c r="CI122" s="357"/>
      <c r="CJ122" s="357"/>
      <c r="CK122" s="358"/>
    </row>
    <row r="123" spans="1:125" ht="26.1" hidden="1" customHeight="1" thickTop="1" x14ac:dyDescent="0.25">
      <c r="A123" s="999"/>
      <c r="B123" s="995" t="s">
        <v>724</v>
      </c>
      <c r="C123" s="359"/>
      <c r="D123" s="359"/>
      <c r="E123" s="359"/>
      <c r="F123" s="359"/>
      <c r="G123" s="359"/>
      <c r="H123" s="359"/>
      <c r="I123" s="359"/>
      <c r="J123" s="359"/>
      <c r="K123" s="359"/>
      <c r="L123" s="359"/>
      <c r="M123" s="359"/>
      <c r="N123" s="359"/>
      <c r="O123" s="359"/>
      <c r="P123" s="359"/>
      <c r="Q123" s="359"/>
      <c r="R123" s="359"/>
      <c r="S123" s="359"/>
      <c r="T123" s="359"/>
      <c r="U123" s="359"/>
      <c r="V123" s="359"/>
      <c r="W123" s="359"/>
      <c r="X123" s="359"/>
      <c r="Y123" s="359"/>
      <c r="Z123" s="359"/>
      <c r="AA123" s="359"/>
      <c r="AB123" s="359"/>
      <c r="AC123" s="359"/>
      <c r="AD123" s="360" t="s">
        <v>725</v>
      </c>
      <c r="AE123" s="183" t="str">
        <f>'Org Raw Data'!$G$32</f>
        <v>ORG_L3_277</v>
      </c>
      <c r="AF123" s="183" t="str">
        <f ca="1">OFFSET('Org Raw Data'!$G$32,0,1)</f>
        <v>RES</v>
      </c>
      <c r="AG123" s="361"/>
      <c r="AH123" s="361"/>
      <c r="AI123" s="361"/>
      <c r="AJ123" s="361"/>
      <c r="AK123" s="361"/>
      <c r="AL123" s="361"/>
      <c r="AM123" s="360" t="s">
        <v>726</v>
      </c>
      <c r="AN123" s="183" t="str">
        <f>'Org Raw Data'!$G$32</f>
        <v>ORG_L3_277</v>
      </c>
      <c r="AO123" s="183" t="str">
        <f ca="1">OFFSET('Org Raw Data'!$G$32,0,1)</f>
        <v>RES</v>
      </c>
      <c r="AP123" s="360" t="s">
        <v>729</v>
      </c>
      <c r="AQ123" s="183" t="str">
        <f>'Org Raw Data'!$G$32</f>
        <v>ORG_L3_277</v>
      </c>
      <c r="AR123" s="183" t="str">
        <f ca="1">OFFSET('Org Raw Data'!$G$32,0,1)</f>
        <v>RES</v>
      </c>
      <c r="AS123" s="360" t="s">
        <v>731</v>
      </c>
      <c r="AT123" s="183" t="str">
        <f>'Org Raw Data'!$G$32</f>
        <v>ORG_L3_277</v>
      </c>
      <c r="AU123" s="183" t="str">
        <f ca="1">OFFSET('Org Raw Data'!$G$32,0,1)</f>
        <v>RES</v>
      </c>
      <c r="AV123" s="359"/>
      <c r="AW123" s="359"/>
      <c r="AX123" s="359"/>
      <c r="AY123" s="359"/>
      <c r="AZ123" s="359"/>
      <c r="BA123" s="359"/>
      <c r="BB123" s="359"/>
      <c r="BC123" s="359"/>
      <c r="BD123" s="359"/>
      <c r="BE123" s="359"/>
      <c r="BF123" s="359"/>
      <c r="BG123" s="359"/>
      <c r="BH123" s="359"/>
      <c r="BI123" s="359"/>
      <c r="BJ123" s="359"/>
      <c r="BK123" s="359"/>
      <c r="BL123" s="359"/>
      <c r="BM123" s="359"/>
      <c r="BN123" s="359"/>
      <c r="BO123" s="359"/>
      <c r="BP123" s="359"/>
      <c r="BQ123" s="359"/>
      <c r="BR123" s="359"/>
      <c r="BS123" s="359"/>
      <c r="BT123" s="359"/>
      <c r="BU123" s="359"/>
      <c r="BV123" s="359"/>
      <c r="BW123" s="359"/>
      <c r="BX123" s="359"/>
      <c r="BY123" s="359"/>
      <c r="BZ123" s="359"/>
      <c r="CA123" s="359"/>
      <c r="CB123" s="359"/>
      <c r="CC123" s="359"/>
      <c r="CD123" s="359"/>
      <c r="CE123" s="359"/>
      <c r="CF123" s="359"/>
      <c r="CG123" s="359"/>
      <c r="CH123" s="359"/>
      <c r="CI123" s="359"/>
      <c r="CJ123" s="359"/>
      <c r="CK123" s="362"/>
    </row>
    <row r="124" spans="1:125" ht="28.5" hidden="1" customHeight="1" x14ac:dyDescent="0.25">
      <c r="A124" s="999"/>
      <c r="B124" s="997"/>
      <c r="C124" s="184"/>
      <c r="D124" s="184"/>
      <c r="E124" s="184"/>
      <c r="F124" s="184"/>
      <c r="G124" s="184"/>
      <c r="H124" s="184"/>
      <c r="I124" s="184"/>
      <c r="J124" s="184"/>
      <c r="K124" s="184"/>
      <c r="L124" s="184"/>
      <c r="M124" s="184"/>
      <c r="N124" s="184"/>
      <c r="O124" s="184"/>
      <c r="P124" s="184"/>
      <c r="Q124" s="184"/>
      <c r="R124" s="184"/>
      <c r="S124" s="184"/>
      <c r="T124" s="184"/>
      <c r="U124" s="184"/>
      <c r="V124" s="184"/>
      <c r="W124" s="184"/>
      <c r="X124" s="184"/>
      <c r="Y124" s="184"/>
      <c r="Z124" s="184"/>
      <c r="AA124" s="184"/>
      <c r="AB124" s="184"/>
      <c r="AC124" s="184"/>
      <c r="AD124" s="346" t="s">
        <v>728</v>
      </c>
      <c r="AE124" s="183" t="str">
        <f>'Org Raw Data'!$G$32</f>
        <v>ORG_L3_277</v>
      </c>
      <c r="AF124" s="183" t="str">
        <f ca="1">OFFSET('Org Raw Data'!$G$32,0,1)</f>
        <v>RES</v>
      </c>
      <c r="AG124" s="183"/>
      <c r="AH124" s="183"/>
      <c r="AI124" s="183"/>
      <c r="AJ124" s="183"/>
      <c r="AK124" s="183"/>
      <c r="AL124" s="183"/>
      <c r="AM124" s="346" t="s">
        <v>727</v>
      </c>
      <c r="AN124" s="183" t="str">
        <f>'Org Raw Data'!$G$32</f>
        <v>ORG_L3_277</v>
      </c>
      <c r="AO124" s="183" t="str">
        <f ca="1">OFFSET('Org Raw Data'!$G$32,0,1)</f>
        <v>RES</v>
      </c>
      <c r="AP124" s="346" t="s">
        <v>730</v>
      </c>
      <c r="AQ124" s="183" t="str">
        <f>'Org Raw Data'!$G$32</f>
        <v>ORG_L3_277</v>
      </c>
      <c r="AR124" s="183" t="str">
        <f ca="1">OFFSET('Org Raw Data'!$G$32,0,1)</f>
        <v>RES</v>
      </c>
      <c r="AS124" s="346" t="s">
        <v>732</v>
      </c>
      <c r="AT124" s="183" t="str">
        <f>'Org Raw Data'!$G$32</f>
        <v>ORG_L3_277</v>
      </c>
      <c r="AU124" s="183" t="str">
        <f ca="1">OFFSET('Org Raw Data'!$G$32,0,1)</f>
        <v>RES</v>
      </c>
      <c r="AV124" s="184"/>
      <c r="AW124" s="184"/>
      <c r="AX124" s="184"/>
      <c r="AY124" s="184"/>
      <c r="AZ124" s="184"/>
      <c r="BA124" s="184"/>
      <c r="BB124" s="184"/>
      <c r="BC124" s="184"/>
      <c r="BD124" s="184"/>
      <c r="BE124" s="184"/>
      <c r="BF124" s="184"/>
      <c r="BG124" s="184"/>
      <c r="BH124" s="184"/>
      <c r="BI124" s="184"/>
      <c r="BJ124" s="184"/>
      <c r="BK124" s="184"/>
      <c r="BL124" s="184"/>
      <c r="BM124" s="184"/>
      <c r="BN124" s="184"/>
      <c r="BO124" s="184"/>
      <c r="BP124" s="184"/>
      <c r="BQ124" s="184"/>
      <c r="BR124" s="184"/>
      <c r="BS124" s="184"/>
      <c r="BT124" s="184"/>
      <c r="BU124" s="184"/>
      <c r="BV124" s="184"/>
      <c r="BW124" s="184"/>
      <c r="BX124" s="184"/>
      <c r="BY124" s="184"/>
      <c r="BZ124" s="184"/>
      <c r="CA124" s="184"/>
      <c r="CB124" s="184"/>
      <c r="CC124" s="184"/>
      <c r="CD124" s="184"/>
      <c r="CE124" s="184"/>
      <c r="CF124" s="184"/>
      <c r="CG124" s="184"/>
      <c r="CH124" s="184"/>
      <c r="CI124" s="184"/>
      <c r="CJ124" s="184"/>
      <c r="CK124" s="349"/>
    </row>
    <row r="125" spans="1:125" ht="18.600000000000001" hidden="1" customHeight="1" thickBot="1" x14ac:dyDescent="0.3">
      <c r="A125" s="999"/>
      <c r="B125" s="996"/>
      <c r="C125" s="357"/>
      <c r="D125" s="357"/>
      <c r="E125" s="357"/>
      <c r="F125" s="357"/>
      <c r="G125" s="357"/>
      <c r="H125" s="357"/>
      <c r="I125" s="357"/>
      <c r="J125" s="357"/>
      <c r="K125" s="357"/>
      <c r="L125" s="357"/>
      <c r="M125" s="357"/>
      <c r="N125" s="357"/>
      <c r="O125" s="357"/>
      <c r="P125" s="357"/>
      <c r="Q125" s="357"/>
      <c r="R125" s="357"/>
      <c r="S125" s="357"/>
      <c r="T125" s="357"/>
      <c r="U125" s="357"/>
      <c r="V125" s="357"/>
      <c r="W125" s="357"/>
      <c r="X125" s="357"/>
      <c r="Y125" s="357"/>
      <c r="Z125" s="357"/>
      <c r="AA125" s="357"/>
      <c r="AB125" s="357"/>
      <c r="AC125" s="357"/>
      <c r="AD125" s="356"/>
      <c r="AE125" s="356"/>
      <c r="AF125" s="356"/>
      <c r="AG125" s="356"/>
      <c r="AH125" s="356"/>
      <c r="AI125" s="356"/>
      <c r="AJ125" s="356"/>
      <c r="AK125" s="356"/>
      <c r="AL125" s="356"/>
      <c r="AM125" s="356"/>
      <c r="AN125" s="356"/>
      <c r="AO125" s="356"/>
      <c r="AP125" s="356"/>
      <c r="AQ125" s="356"/>
      <c r="AR125" s="356"/>
      <c r="AS125" s="355" t="s">
        <v>733</v>
      </c>
      <c r="AT125" s="183" t="str">
        <f>'Org Raw Data'!$G$32</f>
        <v>ORG_L3_277</v>
      </c>
      <c r="AU125" s="183" t="str">
        <f ca="1">OFFSET('Org Raw Data'!$G$32,0,1)</f>
        <v>RES</v>
      </c>
      <c r="AV125" s="357"/>
      <c r="AW125" s="357"/>
      <c r="AX125" s="357"/>
      <c r="AY125" s="357"/>
      <c r="AZ125" s="357"/>
      <c r="BA125" s="357"/>
      <c r="BB125" s="357"/>
      <c r="BC125" s="357"/>
      <c r="BD125" s="357"/>
      <c r="BE125" s="357"/>
      <c r="BF125" s="357"/>
      <c r="BG125" s="357"/>
      <c r="BH125" s="357"/>
      <c r="BI125" s="357"/>
      <c r="BJ125" s="357"/>
      <c r="BK125" s="357"/>
      <c r="BL125" s="357"/>
      <c r="BM125" s="357"/>
      <c r="BN125" s="357"/>
      <c r="BO125" s="357"/>
      <c r="BP125" s="357"/>
      <c r="BQ125" s="357"/>
      <c r="BR125" s="357"/>
      <c r="BS125" s="357"/>
      <c r="BT125" s="357"/>
      <c r="BU125" s="357"/>
      <c r="BV125" s="357"/>
      <c r="BW125" s="357"/>
      <c r="BX125" s="357"/>
      <c r="BY125" s="357"/>
      <c r="BZ125" s="357"/>
      <c r="CA125" s="357"/>
      <c r="CB125" s="357"/>
      <c r="CC125" s="357"/>
      <c r="CD125" s="357"/>
      <c r="CE125" s="357"/>
      <c r="CF125" s="357"/>
      <c r="CG125" s="357"/>
      <c r="CH125" s="357"/>
      <c r="CI125" s="357"/>
      <c r="CJ125" s="357"/>
      <c r="CK125" s="358"/>
    </row>
    <row r="126" spans="1:125" ht="36.9" hidden="1" customHeight="1" thickTop="1" x14ac:dyDescent="0.25">
      <c r="A126" s="999"/>
      <c r="B126" s="995" t="s">
        <v>735</v>
      </c>
      <c r="C126" s="359"/>
      <c r="D126" s="359"/>
      <c r="E126" s="359"/>
      <c r="F126" s="359"/>
      <c r="G126" s="359"/>
      <c r="H126" s="359"/>
      <c r="I126" s="359"/>
      <c r="J126" s="359"/>
      <c r="K126" s="359"/>
      <c r="L126" s="359"/>
      <c r="M126" s="359"/>
      <c r="N126" s="359"/>
      <c r="O126" s="359"/>
      <c r="P126" s="359"/>
      <c r="Q126" s="359"/>
      <c r="R126" s="359"/>
      <c r="S126" s="359"/>
      <c r="T126" s="359"/>
      <c r="U126" s="359"/>
      <c r="V126" s="359"/>
      <c r="W126" s="359"/>
      <c r="X126" s="359"/>
      <c r="Y126" s="359"/>
      <c r="Z126" s="359"/>
      <c r="AA126" s="359"/>
      <c r="AB126" s="359"/>
      <c r="AC126" s="359"/>
      <c r="AD126" s="359"/>
      <c r="AE126" s="359"/>
      <c r="AF126" s="359"/>
      <c r="AG126" s="359"/>
      <c r="AH126" s="359"/>
      <c r="AI126" s="359"/>
      <c r="AJ126" s="359"/>
      <c r="AK126" s="359"/>
      <c r="AL126" s="359"/>
      <c r="AM126" s="359"/>
      <c r="AN126" s="359"/>
      <c r="AO126" s="359"/>
      <c r="AP126" s="359"/>
      <c r="AQ126" s="359"/>
      <c r="AR126" s="359"/>
      <c r="AS126" s="359"/>
      <c r="AT126" s="359"/>
      <c r="AU126" s="359"/>
      <c r="AV126" s="360" t="s">
        <v>736</v>
      </c>
      <c r="AW126" s="183" t="str">
        <f>'Org Raw Data'!$G$19</f>
        <v>ORG_L3_279</v>
      </c>
      <c r="AX126" s="183" t="str">
        <f ca="1">OFFSET('Org Raw Data'!$G$19,0,1)</f>
        <v>IAU</v>
      </c>
      <c r="AY126" s="360" t="s">
        <v>737</v>
      </c>
      <c r="AZ126" s="183" t="str">
        <f>'Org Raw Data'!$G$19</f>
        <v>ORG_L3_279</v>
      </c>
      <c r="BA126" s="183" t="str">
        <f ca="1">OFFSET('Org Raw Data'!$G$19,0,1)</f>
        <v>IAU</v>
      </c>
      <c r="BB126" s="359"/>
      <c r="BC126" s="359"/>
      <c r="BD126" s="359"/>
      <c r="BE126" s="359"/>
      <c r="BF126" s="359"/>
      <c r="BG126" s="359"/>
      <c r="BH126" s="359"/>
      <c r="BI126" s="359"/>
      <c r="BJ126" s="359"/>
      <c r="BK126" s="359"/>
      <c r="BL126" s="359"/>
      <c r="BM126" s="359"/>
      <c r="BN126" s="359"/>
      <c r="BO126" s="359"/>
      <c r="BP126" s="359"/>
      <c r="BQ126" s="359"/>
      <c r="BR126" s="359"/>
      <c r="BS126" s="359"/>
      <c r="BT126" s="359"/>
      <c r="BU126" s="359"/>
      <c r="BV126" s="359"/>
      <c r="BW126" s="359"/>
      <c r="BX126" s="359"/>
      <c r="BY126" s="359"/>
      <c r="BZ126" s="359"/>
      <c r="CA126" s="359"/>
      <c r="CB126" s="359"/>
      <c r="CC126" s="359"/>
      <c r="CD126" s="359"/>
      <c r="CE126" s="359"/>
      <c r="CF126" s="359"/>
      <c r="CG126" s="359"/>
      <c r="CH126" s="359"/>
      <c r="CI126" s="359"/>
      <c r="CJ126" s="359"/>
      <c r="CK126" s="362"/>
    </row>
    <row r="127" spans="1:125" ht="18.600000000000001" hidden="1" customHeight="1" x14ac:dyDescent="0.25">
      <c r="A127" s="999"/>
      <c r="B127" s="997"/>
      <c r="C127" s="184"/>
      <c r="D127" s="184"/>
      <c r="E127" s="184"/>
      <c r="F127" s="184"/>
      <c r="G127" s="184"/>
      <c r="H127" s="184"/>
      <c r="I127" s="184"/>
      <c r="J127" s="184"/>
      <c r="K127" s="184" t="s">
        <v>587</v>
      </c>
      <c r="L127" s="184"/>
      <c r="M127" s="184"/>
      <c r="N127" s="184"/>
      <c r="O127" s="184"/>
      <c r="P127" s="184"/>
      <c r="Q127" s="184"/>
      <c r="R127" s="184"/>
      <c r="S127" s="184"/>
      <c r="T127" s="184"/>
      <c r="U127" s="184"/>
      <c r="V127" s="184"/>
      <c r="W127" s="184"/>
      <c r="X127" s="184"/>
      <c r="Y127" s="184"/>
      <c r="Z127" s="184"/>
      <c r="AA127" s="184"/>
      <c r="AB127" s="184"/>
      <c r="AC127" s="184"/>
      <c r="AD127" s="184"/>
      <c r="AE127" s="184"/>
      <c r="AF127" s="184"/>
      <c r="AG127" s="184"/>
      <c r="AH127" s="184"/>
      <c r="AI127" s="184"/>
      <c r="AJ127" s="184"/>
      <c r="AK127" s="184"/>
      <c r="AL127" s="184"/>
      <c r="AM127" s="184"/>
      <c r="AN127" s="184"/>
      <c r="AO127" s="184"/>
      <c r="AP127" s="184"/>
      <c r="AQ127" s="184"/>
      <c r="AR127" s="184"/>
      <c r="AS127" s="184"/>
      <c r="AT127" s="184"/>
      <c r="AU127" s="184"/>
      <c r="AV127" s="183"/>
      <c r="AW127" s="183"/>
      <c r="AX127" s="183"/>
      <c r="AY127" s="346" t="s">
        <v>738</v>
      </c>
      <c r="AZ127" s="183" t="str">
        <f>'Org Raw Data'!$G$19</f>
        <v>ORG_L3_279</v>
      </c>
      <c r="BA127" s="183" t="str">
        <f ca="1">OFFSET('Org Raw Data'!$G$19,0,1)</f>
        <v>IAU</v>
      </c>
      <c r="BB127" s="184"/>
      <c r="BC127" s="184"/>
      <c r="BD127" s="184"/>
      <c r="BE127" s="184"/>
      <c r="BF127" s="184"/>
      <c r="BG127" s="184"/>
      <c r="BH127" s="184"/>
      <c r="BI127" s="184"/>
      <c r="BJ127" s="184"/>
      <c r="BK127" s="184"/>
      <c r="BL127" s="184"/>
      <c r="BM127" s="184"/>
      <c r="BN127" s="184"/>
      <c r="BO127" s="184"/>
      <c r="BP127" s="184"/>
      <c r="BQ127" s="184"/>
      <c r="BR127" s="184"/>
      <c r="BS127" s="184"/>
      <c r="BT127" s="184"/>
      <c r="BU127" s="184"/>
      <c r="BV127" s="184"/>
      <c r="BW127" s="184"/>
      <c r="BX127" s="184"/>
      <c r="BY127" s="184"/>
      <c r="BZ127" s="184"/>
      <c r="CA127" s="184"/>
      <c r="CB127" s="184"/>
      <c r="CC127" s="184"/>
      <c r="CD127" s="184"/>
      <c r="CE127" s="184"/>
      <c r="CF127" s="184"/>
      <c r="CG127" s="184"/>
      <c r="CH127" s="184"/>
      <c r="CI127" s="184"/>
      <c r="CJ127" s="184"/>
      <c r="CK127" s="349"/>
    </row>
    <row r="128" spans="1:125" ht="18.600000000000001" hidden="1" customHeight="1" thickBot="1" x14ac:dyDescent="0.3">
      <c r="A128" s="999"/>
      <c r="B128" s="996"/>
      <c r="C128" s="357"/>
      <c r="D128" s="357"/>
      <c r="E128" s="357"/>
      <c r="F128" s="357"/>
      <c r="G128" s="357"/>
      <c r="H128" s="357"/>
      <c r="I128" s="357"/>
      <c r="J128" s="357"/>
      <c r="K128" s="357"/>
      <c r="L128" s="357"/>
      <c r="M128" s="357"/>
      <c r="N128" s="357"/>
      <c r="O128" s="357"/>
      <c r="P128" s="357"/>
      <c r="Q128" s="357"/>
      <c r="R128" s="357"/>
      <c r="S128" s="357"/>
      <c r="T128" s="357"/>
      <c r="U128" s="357"/>
      <c r="V128" s="357"/>
      <c r="W128" s="357"/>
      <c r="X128" s="357"/>
      <c r="Y128" s="357"/>
      <c r="Z128" s="357"/>
      <c r="AA128" s="357"/>
      <c r="AB128" s="357"/>
      <c r="AC128" s="357"/>
      <c r="AD128" s="357"/>
      <c r="AE128" s="357"/>
      <c r="AF128" s="357"/>
      <c r="AG128" s="357"/>
      <c r="AH128" s="357"/>
      <c r="AI128" s="357"/>
      <c r="AJ128" s="357"/>
      <c r="AK128" s="357"/>
      <c r="AL128" s="357"/>
      <c r="AM128" s="357"/>
      <c r="AN128" s="357"/>
      <c r="AO128" s="357"/>
      <c r="AP128" s="357"/>
      <c r="AQ128" s="357"/>
      <c r="AR128" s="357"/>
      <c r="AS128" s="357"/>
      <c r="AT128" s="357"/>
      <c r="AU128" s="357"/>
      <c r="AV128" s="356"/>
      <c r="AW128" s="356"/>
      <c r="AX128" s="356"/>
      <c r="AY128" s="355" t="s">
        <v>739</v>
      </c>
      <c r="AZ128" s="183" t="str">
        <f>'Org Raw Data'!$G$19</f>
        <v>ORG_L3_279</v>
      </c>
      <c r="BA128" s="183" t="str">
        <f ca="1">OFFSET('Org Raw Data'!$G$19,0,1)</f>
        <v>IAU</v>
      </c>
      <c r="BB128" s="357"/>
      <c r="BC128" s="357"/>
      <c r="BD128" s="357"/>
      <c r="BE128" s="357"/>
      <c r="BF128" s="357"/>
      <c r="BG128" s="357"/>
      <c r="BH128" s="357"/>
      <c r="BI128" s="357"/>
      <c r="BJ128" s="357"/>
      <c r="BK128" s="357"/>
      <c r="BL128" s="357"/>
      <c r="BM128" s="357"/>
      <c r="BN128" s="357"/>
      <c r="BO128" s="357"/>
      <c r="BP128" s="357"/>
      <c r="BQ128" s="357"/>
      <c r="BR128" s="357"/>
      <c r="BS128" s="357"/>
      <c r="BT128" s="357"/>
      <c r="BU128" s="357"/>
      <c r="BV128" s="357"/>
      <c r="BW128" s="357"/>
      <c r="BX128" s="357"/>
      <c r="BY128" s="357"/>
      <c r="BZ128" s="357"/>
      <c r="CA128" s="357"/>
      <c r="CB128" s="357"/>
      <c r="CC128" s="357"/>
      <c r="CD128" s="357"/>
      <c r="CE128" s="357"/>
      <c r="CF128" s="357"/>
      <c r="CG128" s="357"/>
      <c r="CH128" s="357"/>
      <c r="CI128" s="357"/>
      <c r="CJ128" s="357"/>
      <c r="CK128" s="358"/>
    </row>
    <row r="129" spans="1:89" ht="36.9" hidden="1" customHeight="1" thickTop="1" x14ac:dyDescent="0.25">
      <c r="A129" s="999"/>
      <c r="B129" s="995" t="s">
        <v>740</v>
      </c>
      <c r="C129" s="359"/>
      <c r="D129" s="359"/>
      <c r="E129" s="359"/>
      <c r="F129" s="359"/>
      <c r="G129" s="359"/>
      <c r="H129" s="359"/>
      <c r="I129" s="359"/>
      <c r="J129" s="359"/>
      <c r="K129" s="359"/>
      <c r="L129" s="359"/>
      <c r="M129" s="359"/>
      <c r="N129" s="359"/>
      <c r="O129" s="359"/>
      <c r="P129" s="359"/>
      <c r="Q129" s="359"/>
      <c r="R129" s="359"/>
      <c r="S129" s="359"/>
      <c r="T129" s="359"/>
      <c r="U129" s="359"/>
      <c r="V129" s="359"/>
      <c r="W129" s="359"/>
      <c r="X129" s="359"/>
      <c r="Y129" s="359"/>
      <c r="Z129" s="359"/>
      <c r="AA129" s="359"/>
      <c r="AB129" s="359"/>
      <c r="AC129" s="359"/>
      <c r="AD129" s="359"/>
      <c r="AE129" s="359"/>
      <c r="AF129" s="359"/>
      <c r="AG129" s="359"/>
      <c r="AH129" s="359"/>
      <c r="AI129" s="359"/>
      <c r="AJ129" s="359"/>
      <c r="AK129" s="359"/>
      <c r="AL129" s="359"/>
      <c r="AM129" s="359"/>
      <c r="AN129" s="359"/>
      <c r="AO129" s="359"/>
      <c r="AP129" s="359"/>
      <c r="AQ129" s="359"/>
      <c r="AR129" s="359"/>
      <c r="AS129" s="359"/>
      <c r="AT129" s="359"/>
      <c r="AU129" s="359"/>
      <c r="AV129" s="359"/>
      <c r="AW129" s="359"/>
      <c r="AX129" s="359"/>
      <c r="AY129" s="359"/>
      <c r="AZ129" s="359"/>
      <c r="BA129" s="359"/>
      <c r="BB129" s="360" t="s">
        <v>741</v>
      </c>
      <c r="BC129" s="361" t="str">
        <f>'Org Raw Data'!$G$27</f>
        <v>ORG_L3_291</v>
      </c>
      <c r="BD129" s="361" t="str">
        <f ca="1">OFFSET('Org Raw Data'!$G$27,0,1)</f>
        <v>GRM</v>
      </c>
      <c r="BE129" s="359"/>
      <c r="BF129" s="359"/>
      <c r="BG129" s="359"/>
      <c r="BH129" s="359"/>
      <c r="BI129" s="359"/>
      <c r="BJ129" s="359"/>
      <c r="BK129" s="359"/>
      <c r="BL129" s="359"/>
      <c r="BM129" s="359"/>
      <c r="BN129" s="359"/>
      <c r="BO129" s="359"/>
      <c r="BP129" s="359"/>
      <c r="BQ129" s="361"/>
      <c r="BR129" s="361"/>
      <c r="BS129" s="361"/>
      <c r="BT129" s="359"/>
      <c r="BU129" s="359"/>
      <c r="BV129" s="359"/>
      <c r="BW129" s="359"/>
      <c r="BX129" s="359"/>
      <c r="BY129" s="359"/>
      <c r="BZ129" s="361"/>
      <c r="CA129" s="361"/>
      <c r="CB129" s="361"/>
      <c r="CC129" s="359"/>
      <c r="CD129" s="359"/>
      <c r="CE129" s="359"/>
      <c r="CF129" s="359"/>
      <c r="CG129" s="359"/>
      <c r="CH129" s="359"/>
      <c r="CI129" s="359"/>
      <c r="CJ129" s="359"/>
      <c r="CK129" s="362"/>
    </row>
    <row r="130" spans="1:89" ht="18.600000000000001" hidden="1" customHeight="1" x14ac:dyDescent="0.25">
      <c r="A130" s="999"/>
      <c r="B130" s="997"/>
      <c r="C130" s="184"/>
      <c r="D130" s="184"/>
      <c r="E130" s="184"/>
      <c r="F130" s="184"/>
      <c r="G130" s="184"/>
      <c r="H130" s="184"/>
      <c r="I130" s="184"/>
      <c r="J130" s="184"/>
      <c r="K130" s="184"/>
      <c r="L130" s="184"/>
      <c r="M130" s="184"/>
      <c r="N130" s="184"/>
      <c r="O130" s="184"/>
      <c r="P130" s="184"/>
      <c r="Q130" s="184"/>
      <c r="R130" s="184"/>
      <c r="S130" s="184"/>
      <c r="T130" s="184"/>
      <c r="U130" s="184"/>
      <c r="V130" s="184"/>
      <c r="W130" s="184"/>
      <c r="X130" s="184"/>
      <c r="Y130" s="184"/>
      <c r="Z130" s="184"/>
      <c r="AA130" s="184"/>
      <c r="AB130" s="184"/>
      <c r="AC130" s="184"/>
      <c r="AD130" s="184"/>
      <c r="AE130" s="184"/>
      <c r="AF130" s="184"/>
      <c r="AG130" s="184"/>
      <c r="AH130" s="184"/>
      <c r="AI130" s="184"/>
      <c r="AJ130" s="184"/>
      <c r="AK130" s="184"/>
      <c r="AL130" s="184"/>
      <c r="AM130" s="184"/>
      <c r="AN130" s="184"/>
      <c r="AO130" s="184"/>
      <c r="AP130" s="184"/>
      <c r="AQ130" s="184"/>
      <c r="AR130" s="184"/>
      <c r="AS130" s="184"/>
      <c r="AT130" s="184"/>
      <c r="AU130" s="184"/>
      <c r="AV130" s="184"/>
      <c r="AW130" s="184"/>
      <c r="AX130" s="184"/>
      <c r="AY130" s="184"/>
      <c r="AZ130" s="184"/>
      <c r="BA130" s="184"/>
      <c r="BB130" s="346" t="s">
        <v>742</v>
      </c>
      <c r="BC130" s="183" t="str">
        <f>'Org Raw Data'!$G$27</f>
        <v>ORG_L3_291</v>
      </c>
      <c r="BD130" s="183" t="str">
        <f ca="1">OFFSET('Org Raw Data'!$G$27,0,1)</f>
        <v>GRM</v>
      </c>
      <c r="BE130" s="184"/>
      <c r="BF130" s="184"/>
      <c r="BG130" s="184"/>
      <c r="BH130" s="184"/>
      <c r="BI130" s="184"/>
      <c r="BJ130" s="184"/>
      <c r="BK130" s="184"/>
      <c r="BL130" s="184"/>
      <c r="BM130" s="184"/>
      <c r="BN130" s="184"/>
      <c r="BO130" s="184"/>
      <c r="BP130" s="184"/>
      <c r="BQ130" s="183"/>
      <c r="BR130" s="183"/>
      <c r="BS130" s="183"/>
      <c r="BT130" s="184"/>
      <c r="BU130" s="184"/>
      <c r="BV130" s="184"/>
      <c r="BW130" s="184"/>
      <c r="BX130" s="184"/>
      <c r="BY130" s="184"/>
      <c r="BZ130" s="183"/>
      <c r="CA130" s="183"/>
      <c r="CB130" s="183"/>
      <c r="CC130" s="184"/>
      <c r="CD130" s="184"/>
      <c r="CE130" s="184"/>
      <c r="CF130" s="184"/>
      <c r="CG130" s="184"/>
      <c r="CH130" s="184"/>
      <c r="CI130" s="184"/>
      <c r="CJ130" s="184"/>
      <c r="CK130" s="349"/>
    </row>
    <row r="131" spans="1:89" ht="18.600000000000001" hidden="1" customHeight="1" thickBot="1" x14ac:dyDescent="0.3">
      <c r="A131" s="999"/>
      <c r="B131" s="996"/>
      <c r="C131" s="357"/>
      <c r="D131" s="357"/>
      <c r="E131" s="357"/>
      <c r="F131" s="357"/>
      <c r="G131" s="357"/>
      <c r="H131" s="357"/>
      <c r="I131" s="357"/>
      <c r="J131" s="357"/>
      <c r="K131" s="357"/>
      <c r="L131" s="357"/>
      <c r="M131" s="357"/>
      <c r="N131" s="357"/>
      <c r="O131" s="357"/>
      <c r="P131" s="357"/>
      <c r="Q131" s="357"/>
      <c r="R131" s="357"/>
      <c r="S131" s="357"/>
      <c r="T131" s="357"/>
      <c r="U131" s="357"/>
      <c r="V131" s="357"/>
      <c r="W131" s="357"/>
      <c r="X131" s="357"/>
      <c r="Y131" s="357"/>
      <c r="Z131" s="357"/>
      <c r="AA131" s="357"/>
      <c r="AB131" s="357"/>
      <c r="AC131" s="357"/>
      <c r="AD131" s="357"/>
      <c r="AE131" s="357"/>
      <c r="AF131" s="357"/>
      <c r="AG131" s="357"/>
      <c r="AH131" s="357"/>
      <c r="AI131" s="357"/>
      <c r="AJ131" s="357"/>
      <c r="AK131" s="357"/>
      <c r="AL131" s="357"/>
      <c r="AM131" s="357"/>
      <c r="AN131" s="357"/>
      <c r="AO131" s="357"/>
      <c r="AP131" s="357"/>
      <c r="AQ131" s="357"/>
      <c r="AR131" s="357"/>
      <c r="AS131" s="357"/>
      <c r="AT131" s="357"/>
      <c r="AU131" s="357"/>
      <c r="AV131" s="357"/>
      <c r="AW131" s="357"/>
      <c r="AX131" s="357"/>
      <c r="AY131" s="357"/>
      <c r="AZ131" s="357"/>
      <c r="BA131" s="357"/>
      <c r="BB131" s="355" t="s">
        <v>743</v>
      </c>
      <c r="BC131" s="387" t="str">
        <f>'Org Raw Data'!$G$21</f>
        <v>ORG_L3_296</v>
      </c>
      <c r="BD131" s="387" t="str">
        <f ca="1">OFFSET('Org Raw Data'!$G$21,0,1)</f>
        <v>FM</v>
      </c>
      <c r="BE131" s="357"/>
      <c r="BF131" s="357"/>
      <c r="BG131" s="357"/>
      <c r="BH131" s="357"/>
      <c r="BI131" s="357"/>
      <c r="BJ131" s="357"/>
      <c r="BK131" s="357"/>
      <c r="BL131" s="357"/>
      <c r="BM131" s="357"/>
      <c r="BN131" s="357"/>
      <c r="BO131" s="357"/>
      <c r="BP131" s="357"/>
      <c r="BQ131" s="356"/>
      <c r="BR131" s="356"/>
      <c r="BS131" s="356"/>
      <c r="BT131" s="357"/>
      <c r="BU131" s="357"/>
      <c r="BV131" s="357"/>
      <c r="BW131" s="357"/>
      <c r="BX131" s="357"/>
      <c r="BY131" s="357"/>
      <c r="BZ131" s="356"/>
      <c r="CA131" s="356"/>
      <c r="CB131" s="356"/>
      <c r="CC131" s="357"/>
      <c r="CD131" s="357"/>
      <c r="CE131" s="357"/>
      <c r="CF131" s="357"/>
      <c r="CG131" s="357"/>
      <c r="CH131" s="357"/>
      <c r="CI131" s="357"/>
      <c r="CJ131" s="357"/>
      <c r="CK131" s="358"/>
    </row>
    <row r="132" spans="1:89" ht="36.9" hidden="1" customHeight="1" thickTop="1" x14ac:dyDescent="0.25">
      <c r="A132" s="999"/>
      <c r="B132" s="997" t="s">
        <v>744</v>
      </c>
      <c r="C132" s="184"/>
      <c r="D132" s="184"/>
      <c r="E132" s="184"/>
      <c r="F132" s="184"/>
      <c r="G132" s="184"/>
      <c r="H132" s="184"/>
      <c r="I132" s="184"/>
      <c r="J132" s="184"/>
      <c r="K132" s="184"/>
      <c r="L132" s="184"/>
      <c r="M132" s="184"/>
      <c r="N132" s="184"/>
      <c r="O132" s="184"/>
      <c r="P132" s="184"/>
      <c r="Q132" s="184"/>
      <c r="R132" s="184"/>
      <c r="S132" s="184"/>
      <c r="T132" s="184"/>
      <c r="U132" s="184"/>
      <c r="V132" s="184"/>
      <c r="W132" s="184"/>
      <c r="X132" s="184"/>
      <c r="Y132" s="184"/>
      <c r="Z132" s="184"/>
      <c r="AA132" s="184"/>
      <c r="AB132" s="184"/>
      <c r="AC132" s="184"/>
      <c r="AD132" s="184"/>
      <c r="AE132" s="184"/>
      <c r="AF132" s="184"/>
      <c r="AG132" s="184"/>
      <c r="AH132" s="184"/>
      <c r="AI132" s="184"/>
      <c r="AJ132" s="184"/>
      <c r="AK132" s="184"/>
      <c r="AL132" s="184"/>
      <c r="AM132" s="184"/>
      <c r="AN132" s="184"/>
      <c r="AO132" s="184"/>
      <c r="AP132" s="184"/>
      <c r="AQ132" s="184"/>
      <c r="AR132" s="184"/>
      <c r="AS132" s="184"/>
      <c r="AT132" s="184"/>
      <c r="AU132" s="184"/>
      <c r="AV132" s="184"/>
      <c r="AW132" s="184"/>
      <c r="AX132" s="184"/>
      <c r="AY132" s="184"/>
      <c r="AZ132" s="184"/>
      <c r="BA132" s="184"/>
      <c r="BB132" s="354" t="s">
        <v>747</v>
      </c>
      <c r="BC132" s="183" t="str">
        <f>'Org Raw Data'!$G$19</f>
        <v>ORG_L3_279</v>
      </c>
      <c r="BD132" s="183" t="str">
        <f ca="1">OFFSET('Org Raw Data'!$G$19,0,1)</f>
        <v>IAU</v>
      </c>
      <c r="BE132" s="184"/>
      <c r="BF132" s="184"/>
      <c r="BG132" s="184"/>
      <c r="BH132" s="184"/>
      <c r="BI132" s="184"/>
      <c r="BJ132" s="184"/>
      <c r="BK132" s="184"/>
      <c r="BL132" s="184"/>
      <c r="BM132" s="184"/>
      <c r="BN132" s="184"/>
      <c r="BO132" s="184"/>
      <c r="BP132" s="184"/>
      <c r="BQ132" s="354" t="s">
        <v>745</v>
      </c>
      <c r="BR132" s="183" t="str">
        <f>'Org Raw Data'!$G$27</f>
        <v>ORG_L3_291</v>
      </c>
      <c r="BS132" s="183" t="str">
        <f ca="1">OFFSET('Org Raw Data'!$G$27,0,1)</f>
        <v>GRM</v>
      </c>
      <c r="BT132" s="184"/>
      <c r="BU132" s="184"/>
      <c r="BV132" s="184"/>
      <c r="BW132" s="184"/>
      <c r="BX132" s="184"/>
      <c r="BY132" s="184"/>
      <c r="BZ132" s="184"/>
      <c r="CA132" s="184"/>
      <c r="CB132" s="184"/>
      <c r="CC132" s="183"/>
      <c r="CD132" s="183"/>
      <c r="CE132" s="183"/>
      <c r="CF132" s="184"/>
      <c r="CG132" s="184"/>
      <c r="CH132" s="184"/>
      <c r="CI132" s="184"/>
      <c r="CJ132" s="184"/>
      <c r="CK132" s="349"/>
    </row>
    <row r="133" spans="1:89" ht="18.600000000000001" hidden="1" customHeight="1" thickBot="1" x14ac:dyDescent="0.3">
      <c r="A133" s="999"/>
      <c r="B133" s="996"/>
      <c r="C133" s="357"/>
      <c r="D133" s="357"/>
      <c r="E133" s="357"/>
      <c r="F133" s="357"/>
      <c r="G133" s="357"/>
      <c r="H133" s="357"/>
      <c r="I133" s="357"/>
      <c r="J133" s="357"/>
      <c r="K133" s="357"/>
      <c r="L133" s="357"/>
      <c r="M133" s="357"/>
      <c r="N133" s="357"/>
      <c r="O133" s="357"/>
      <c r="P133" s="357"/>
      <c r="Q133" s="357"/>
      <c r="R133" s="357"/>
      <c r="S133" s="357"/>
      <c r="T133" s="357"/>
      <c r="U133" s="357"/>
      <c r="V133" s="357"/>
      <c r="W133" s="357"/>
      <c r="X133" s="357"/>
      <c r="Y133" s="357"/>
      <c r="Z133" s="357"/>
      <c r="AA133" s="357"/>
      <c r="AB133" s="357"/>
      <c r="AC133" s="357"/>
      <c r="AD133" s="357"/>
      <c r="AE133" s="357"/>
      <c r="AF133" s="357"/>
      <c r="AG133" s="357"/>
      <c r="AH133" s="357"/>
      <c r="AI133" s="357"/>
      <c r="AJ133" s="357"/>
      <c r="AK133" s="357"/>
      <c r="AL133" s="357"/>
      <c r="AM133" s="357"/>
      <c r="AN133" s="357"/>
      <c r="AO133" s="357"/>
      <c r="AP133" s="357"/>
      <c r="AQ133" s="357"/>
      <c r="AR133" s="357"/>
      <c r="AS133" s="357"/>
      <c r="AT133" s="357"/>
      <c r="AU133" s="357"/>
      <c r="AV133" s="357"/>
      <c r="AW133" s="357"/>
      <c r="AX133" s="357"/>
      <c r="AY133" s="357"/>
      <c r="AZ133" s="357"/>
      <c r="BA133" s="357"/>
      <c r="BB133" s="356"/>
      <c r="BC133" s="356"/>
      <c r="BD133" s="356"/>
      <c r="BE133" s="357"/>
      <c r="BF133" s="357"/>
      <c r="BG133" s="357"/>
      <c r="BH133" s="357"/>
      <c r="BI133" s="357"/>
      <c r="BJ133" s="357"/>
      <c r="BK133" s="357"/>
      <c r="BL133" s="357"/>
      <c r="BM133" s="357"/>
      <c r="BN133" s="357"/>
      <c r="BO133" s="357"/>
      <c r="BP133" s="357"/>
      <c r="BQ133" s="355" t="s">
        <v>746</v>
      </c>
      <c r="BR133" s="183" t="str">
        <f>'Org Raw Data'!$G$27</f>
        <v>ORG_L3_291</v>
      </c>
      <c r="BS133" s="183" t="str">
        <f ca="1">OFFSET('Org Raw Data'!$G$27,0,1)</f>
        <v>GRM</v>
      </c>
      <c r="BT133" s="357"/>
      <c r="BU133" s="357"/>
      <c r="BV133" s="357"/>
      <c r="BW133" s="357"/>
      <c r="BX133" s="357"/>
      <c r="BY133" s="357"/>
      <c r="BZ133" s="357"/>
      <c r="CA133" s="357"/>
      <c r="CB133" s="357"/>
      <c r="CC133" s="356"/>
      <c r="CD133" s="356"/>
      <c r="CE133" s="356"/>
      <c r="CF133" s="357"/>
      <c r="CG133" s="357"/>
      <c r="CH133" s="357"/>
      <c r="CI133" s="357"/>
      <c r="CJ133" s="357"/>
      <c r="CK133" s="358"/>
    </row>
    <row r="134" spans="1:89" ht="36.9" customHeight="1" thickTop="1" x14ac:dyDescent="0.25">
      <c r="A134" s="999"/>
      <c r="B134" s="995" t="s">
        <v>748</v>
      </c>
      <c r="C134" s="359"/>
      <c r="D134" s="359"/>
      <c r="E134" s="359"/>
      <c r="F134" s="359"/>
      <c r="G134" s="359"/>
      <c r="H134" s="359"/>
      <c r="I134" s="359"/>
      <c r="J134" s="359"/>
      <c r="K134" s="359"/>
      <c r="L134" s="359"/>
      <c r="M134" s="359"/>
      <c r="N134" s="359"/>
      <c r="O134" s="359"/>
      <c r="P134" s="359"/>
      <c r="Q134" s="359"/>
      <c r="R134" s="359"/>
      <c r="S134" s="359"/>
      <c r="T134" s="359"/>
      <c r="U134" s="359"/>
      <c r="V134" s="359"/>
      <c r="W134" s="359"/>
      <c r="X134" s="359"/>
      <c r="Y134" s="359"/>
      <c r="Z134" s="359"/>
      <c r="AA134" s="359"/>
      <c r="AB134" s="359"/>
      <c r="AC134" s="359"/>
      <c r="AD134" s="359"/>
      <c r="AE134" s="359"/>
      <c r="AF134" s="359"/>
      <c r="AG134" s="359"/>
      <c r="AH134" s="359"/>
      <c r="AI134" s="359"/>
      <c r="AJ134" s="359"/>
      <c r="AK134" s="359"/>
      <c r="AL134" s="359"/>
      <c r="AM134" s="359"/>
      <c r="AN134" s="359"/>
      <c r="AO134" s="359"/>
      <c r="AP134" s="359"/>
      <c r="AQ134" s="359"/>
      <c r="AR134" s="359"/>
      <c r="AS134" s="359"/>
      <c r="AT134" s="359"/>
      <c r="AU134" s="359"/>
      <c r="AV134" s="359"/>
      <c r="AW134" s="359"/>
      <c r="AX134" s="359"/>
      <c r="AY134" s="359"/>
      <c r="AZ134" s="359"/>
      <c r="BA134" s="359"/>
      <c r="BB134" s="359"/>
      <c r="BC134" s="359"/>
      <c r="BD134" s="359"/>
      <c r="BE134" s="359"/>
      <c r="BF134" s="359"/>
      <c r="BG134" s="359"/>
      <c r="BH134" s="359"/>
      <c r="BI134" s="359"/>
      <c r="BJ134" s="359"/>
      <c r="BK134" s="360" t="s">
        <v>751</v>
      </c>
      <c r="BL134" s="183" t="str">
        <f>'Org Raw Data'!$G$43</f>
        <v>ORG_L3_272</v>
      </c>
      <c r="BM134" s="183" t="str">
        <f ca="1">OFFSET('Org Raw Data'!$G$43,0,1)</f>
        <v>MC</v>
      </c>
      <c r="BN134" s="359"/>
      <c r="BO134" s="359"/>
      <c r="BP134" s="359"/>
      <c r="BQ134" s="359"/>
      <c r="BR134" s="359"/>
      <c r="BS134" s="359"/>
      <c r="BT134" s="359"/>
      <c r="BU134" s="359"/>
      <c r="BV134" s="359"/>
      <c r="BW134" s="359"/>
      <c r="BX134" s="359"/>
      <c r="BY134" s="359"/>
      <c r="BZ134" s="359"/>
      <c r="CA134" s="359"/>
      <c r="CB134" s="359"/>
      <c r="CC134" s="359"/>
      <c r="CD134" s="359"/>
      <c r="CE134" s="359"/>
      <c r="CF134" s="359"/>
      <c r="CG134" s="359"/>
      <c r="CH134" s="359"/>
      <c r="CI134" s="360" t="s">
        <v>749</v>
      </c>
      <c r="CJ134" s="361" t="str">
        <f>'Org Raw Data'!$G$7</f>
        <v>ORG_L3_280</v>
      </c>
      <c r="CK134" s="363" t="str">
        <f ca="1">OFFSET('Org Raw Data'!$G$7,0,1)</f>
        <v>SSE</v>
      </c>
    </row>
    <row r="135" spans="1:89" ht="18.600000000000001" customHeight="1" x14ac:dyDescent="0.25">
      <c r="A135" s="999"/>
      <c r="B135" s="997"/>
      <c r="C135" s="184"/>
      <c r="D135" s="184"/>
      <c r="E135" s="184"/>
      <c r="F135" s="184"/>
      <c r="G135" s="184"/>
      <c r="H135" s="184"/>
      <c r="I135" s="184"/>
      <c r="J135" s="184"/>
      <c r="K135" s="184"/>
      <c r="L135" s="184"/>
      <c r="M135" s="184"/>
      <c r="N135" s="184"/>
      <c r="O135" s="184"/>
      <c r="P135" s="184"/>
      <c r="Q135" s="184"/>
      <c r="R135" s="184"/>
      <c r="S135" s="184"/>
      <c r="T135" s="184"/>
      <c r="U135" s="184"/>
      <c r="V135" s="184"/>
      <c r="W135" s="184"/>
      <c r="X135" s="184"/>
      <c r="Y135" s="184"/>
      <c r="Z135" s="184"/>
      <c r="AA135" s="184"/>
      <c r="AB135" s="184"/>
      <c r="AC135" s="184"/>
      <c r="AD135" s="184"/>
      <c r="AE135" s="184"/>
      <c r="AF135" s="184"/>
      <c r="AG135" s="184"/>
      <c r="AH135" s="184"/>
      <c r="AI135" s="184"/>
      <c r="AJ135" s="184"/>
      <c r="AK135" s="184"/>
      <c r="AL135" s="184"/>
      <c r="AM135" s="184"/>
      <c r="AN135" s="184"/>
      <c r="AO135" s="184"/>
      <c r="AP135" s="184"/>
      <c r="AQ135" s="184"/>
      <c r="AR135" s="184"/>
      <c r="AS135" s="184"/>
      <c r="AT135" s="184"/>
      <c r="AU135" s="184"/>
      <c r="AV135" s="184"/>
      <c r="AW135" s="184"/>
      <c r="AX135" s="184"/>
      <c r="AY135" s="184"/>
      <c r="AZ135" s="184"/>
      <c r="BA135" s="184"/>
      <c r="BB135" s="184"/>
      <c r="BC135" s="184"/>
      <c r="BD135" s="184"/>
      <c r="BE135" s="184"/>
      <c r="BF135" s="184"/>
      <c r="BG135" s="184"/>
      <c r="BH135" s="184"/>
      <c r="BI135" s="184"/>
      <c r="BJ135" s="184"/>
      <c r="BK135" s="184"/>
      <c r="BL135" s="184"/>
      <c r="BM135" s="184"/>
      <c r="BN135" s="346" t="s">
        <v>752</v>
      </c>
      <c r="BO135" s="183" t="str">
        <f>'Org Raw Data'!$G$43</f>
        <v>ORG_L3_272</v>
      </c>
      <c r="BP135" s="183" t="str">
        <f ca="1">OFFSET('Org Raw Data'!$G$43,0,1)</f>
        <v>MC</v>
      </c>
      <c r="BQ135" s="184"/>
      <c r="BR135" s="184"/>
      <c r="BS135" s="184"/>
      <c r="BT135" s="184"/>
      <c r="BU135" s="184"/>
      <c r="BV135" s="184"/>
      <c r="BW135" s="184"/>
      <c r="BX135" s="184"/>
      <c r="BY135" s="184"/>
      <c r="BZ135" s="184"/>
      <c r="CA135" s="184"/>
      <c r="CB135" s="184"/>
      <c r="CC135" s="184"/>
      <c r="CD135" s="184"/>
      <c r="CE135" s="184"/>
      <c r="CF135" s="184"/>
      <c r="CG135" s="184"/>
      <c r="CH135" s="184"/>
      <c r="CI135" s="184"/>
      <c r="CJ135" s="184"/>
      <c r="CK135" s="349"/>
    </row>
    <row r="136" spans="1:89" ht="18.600000000000001" customHeight="1" thickBot="1" x14ac:dyDescent="0.3">
      <c r="A136" s="999"/>
      <c r="B136" s="996"/>
      <c r="C136" s="357"/>
      <c r="D136" s="357"/>
      <c r="E136" s="357"/>
      <c r="F136" s="357"/>
      <c r="G136" s="357"/>
      <c r="H136" s="357"/>
      <c r="I136" s="357"/>
      <c r="J136" s="357"/>
      <c r="K136" s="357"/>
      <c r="L136" s="357"/>
      <c r="M136" s="357"/>
      <c r="N136" s="357"/>
      <c r="O136" s="357"/>
      <c r="P136" s="357"/>
      <c r="Q136" s="357"/>
      <c r="R136" s="357"/>
      <c r="S136" s="357"/>
      <c r="T136" s="357"/>
      <c r="U136" s="357"/>
      <c r="V136" s="357"/>
      <c r="W136" s="357"/>
      <c r="X136" s="357"/>
      <c r="Y136" s="357"/>
      <c r="Z136" s="357"/>
      <c r="AA136" s="357"/>
      <c r="AB136" s="357"/>
      <c r="AC136" s="357"/>
      <c r="AD136" s="357"/>
      <c r="AE136" s="357"/>
      <c r="AF136" s="357"/>
      <c r="AG136" s="357"/>
      <c r="AH136" s="357"/>
      <c r="AI136" s="357"/>
      <c r="AJ136" s="357"/>
      <c r="AK136" s="357"/>
      <c r="AL136" s="357"/>
      <c r="AM136" s="357"/>
      <c r="AN136" s="357"/>
      <c r="AO136" s="357"/>
      <c r="AP136" s="357"/>
      <c r="AQ136" s="357"/>
      <c r="AR136" s="357"/>
      <c r="AS136" s="357"/>
      <c r="AT136" s="357"/>
      <c r="AU136" s="357"/>
      <c r="AV136" s="357"/>
      <c r="AW136" s="357"/>
      <c r="AX136" s="357"/>
      <c r="AY136" s="357"/>
      <c r="AZ136" s="357"/>
      <c r="BA136" s="357"/>
      <c r="BB136" s="357"/>
      <c r="BC136" s="357"/>
      <c r="BD136" s="357"/>
      <c r="BE136" s="357"/>
      <c r="BF136" s="357"/>
      <c r="BG136" s="357"/>
      <c r="BH136" s="357"/>
      <c r="BI136" s="357"/>
      <c r="BJ136" s="357"/>
      <c r="BK136" s="355" t="s">
        <v>753</v>
      </c>
      <c r="BL136" s="183" t="str">
        <f>'Org Raw Data'!$G$43</f>
        <v>ORG_L3_272</v>
      </c>
      <c r="BM136" s="183" t="str">
        <f ca="1">OFFSET('Org Raw Data'!$G$43,0,1)</f>
        <v>MC</v>
      </c>
      <c r="BN136" s="357"/>
      <c r="BO136" s="357"/>
      <c r="BP136" s="357"/>
      <c r="BQ136" s="357"/>
      <c r="BR136" s="357"/>
      <c r="BS136" s="357"/>
      <c r="BT136" s="357"/>
      <c r="BU136" s="357"/>
      <c r="BV136" s="357"/>
      <c r="BW136" s="357"/>
      <c r="BX136" s="357"/>
      <c r="BY136" s="357"/>
      <c r="BZ136" s="357"/>
      <c r="CA136" s="357"/>
      <c r="CB136" s="357"/>
      <c r="CC136" s="357"/>
      <c r="CD136" s="357"/>
      <c r="CE136" s="357"/>
      <c r="CF136" s="357"/>
      <c r="CG136" s="357"/>
      <c r="CH136" s="357"/>
      <c r="CI136" s="357"/>
      <c r="CJ136" s="357"/>
      <c r="CK136" s="358"/>
    </row>
    <row r="137" spans="1:89" ht="18.600000000000001" hidden="1" customHeight="1" thickTop="1" x14ac:dyDescent="0.25">
      <c r="A137" s="999"/>
      <c r="B137" s="995" t="s">
        <v>754</v>
      </c>
      <c r="C137" s="359"/>
      <c r="D137" s="359"/>
      <c r="E137" s="359"/>
      <c r="F137" s="359"/>
      <c r="G137" s="359"/>
      <c r="H137" s="359"/>
      <c r="I137" s="359"/>
      <c r="J137" s="359"/>
      <c r="K137" s="359"/>
      <c r="L137" s="359"/>
      <c r="M137" s="359"/>
      <c r="N137" s="359"/>
      <c r="O137" s="359"/>
      <c r="P137" s="359"/>
      <c r="Q137" s="359"/>
      <c r="R137" s="359"/>
      <c r="S137" s="359"/>
      <c r="T137" s="359"/>
      <c r="U137" s="359"/>
      <c r="V137" s="359"/>
      <c r="W137" s="359"/>
      <c r="X137" s="359"/>
      <c r="Y137" s="359"/>
      <c r="Z137" s="359"/>
      <c r="AA137" s="359"/>
      <c r="AB137" s="359"/>
      <c r="AC137" s="359"/>
      <c r="AD137" s="359"/>
      <c r="AE137" s="359"/>
      <c r="AF137" s="359"/>
      <c r="AG137" s="359"/>
      <c r="AH137" s="359"/>
      <c r="AI137" s="359"/>
      <c r="AJ137" s="359"/>
      <c r="AK137" s="359"/>
      <c r="AL137" s="359"/>
      <c r="AM137" s="359"/>
      <c r="AN137" s="359"/>
      <c r="AO137" s="359"/>
      <c r="AP137" s="359"/>
      <c r="AQ137" s="359"/>
      <c r="AR137" s="359"/>
      <c r="AS137" s="359"/>
      <c r="AT137" s="359"/>
      <c r="AU137" s="359"/>
      <c r="AV137" s="359"/>
      <c r="AW137" s="359"/>
      <c r="AX137" s="359"/>
      <c r="AY137" s="359"/>
      <c r="AZ137" s="359"/>
      <c r="BA137" s="359"/>
      <c r="BB137" s="359"/>
      <c r="BC137" s="359"/>
      <c r="BD137" s="359"/>
      <c r="BE137" s="359"/>
      <c r="BF137" s="359"/>
      <c r="BG137" s="359"/>
      <c r="BH137" s="359"/>
      <c r="BI137" s="359"/>
      <c r="BJ137" s="359"/>
      <c r="BK137" s="359"/>
      <c r="BL137" s="359"/>
      <c r="BM137" s="359"/>
      <c r="BN137" s="359"/>
      <c r="BO137" s="359"/>
      <c r="BP137" s="359"/>
      <c r="BQ137" s="359"/>
      <c r="BR137" s="359"/>
      <c r="BS137" s="359"/>
      <c r="BT137" s="359"/>
      <c r="BU137" s="359"/>
      <c r="BV137" s="359"/>
      <c r="BW137" s="359"/>
      <c r="BX137" s="359"/>
      <c r="BY137" s="359"/>
      <c r="BZ137" s="360" t="s">
        <v>755</v>
      </c>
      <c r="CA137" s="361" t="str">
        <f>'Org Raw Data'!$G$28</f>
        <v>ORG_L3_299</v>
      </c>
      <c r="CB137" s="361" t="str">
        <f ca="1">OFFSET('Org Raw Data'!$G$28,0,1)</f>
        <v>FS</v>
      </c>
      <c r="CC137" s="359"/>
      <c r="CD137" s="359"/>
      <c r="CE137" s="359"/>
      <c r="CF137" s="359"/>
      <c r="CG137" s="359"/>
      <c r="CH137" s="359"/>
      <c r="CI137" s="359"/>
      <c r="CJ137" s="359"/>
      <c r="CK137" s="362"/>
    </row>
    <row r="138" spans="1:89" ht="18.600000000000001" hidden="1" customHeight="1" x14ac:dyDescent="0.25">
      <c r="A138" s="999"/>
      <c r="B138" s="997"/>
      <c r="C138" s="184"/>
      <c r="D138" s="184"/>
      <c r="E138" s="184"/>
      <c r="F138" s="184"/>
      <c r="G138" s="184"/>
      <c r="H138" s="184"/>
      <c r="I138" s="184"/>
      <c r="J138" s="184"/>
      <c r="K138" s="184"/>
      <c r="L138" s="184"/>
      <c r="M138" s="184"/>
      <c r="N138" s="184"/>
      <c r="O138" s="184"/>
      <c r="P138" s="184"/>
      <c r="Q138" s="184"/>
      <c r="R138" s="184"/>
      <c r="S138" s="184"/>
      <c r="T138" s="184"/>
      <c r="U138" s="184"/>
      <c r="V138" s="184"/>
      <c r="W138" s="184"/>
      <c r="X138" s="184"/>
      <c r="Y138" s="184"/>
      <c r="Z138" s="184"/>
      <c r="AA138" s="184"/>
      <c r="AB138" s="184"/>
      <c r="AC138" s="184"/>
      <c r="AD138" s="184"/>
      <c r="AE138" s="184"/>
      <c r="AF138" s="184"/>
      <c r="AG138" s="184"/>
      <c r="AH138" s="184"/>
      <c r="AI138" s="184"/>
      <c r="AJ138" s="184"/>
      <c r="AK138" s="184"/>
      <c r="AL138" s="184"/>
      <c r="AM138" s="184"/>
      <c r="AN138" s="184"/>
      <c r="AO138" s="184"/>
      <c r="AP138" s="184"/>
      <c r="AQ138" s="184"/>
      <c r="AR138" s="184"/>
      <c r="AS138" s="184"/>
      <c r="AT138" s="184"/>
      <c r="AU138" s="184"/>
      <c r="AV138" s="184"/>
      <c r="AW138" s="184"/>
      <c r="AX138" s="184"/>
      <c r="AY138" s="184"/>
      <c r="AZ138" s="184"/>
      <c r="BA138" s="184"/>
      <c r="BB138" s="184"/>
      <c r="BC138" s="184"/>
      <c r="BD138" s="184"/>
      <c r="BE138" s="184"/>
      <c r="BF138" s="184"/>
      <c r="BG138" s="184"/>
      <c r="BH138" s="184"/>
      <c r="BI138" s="184"/>
      <c r="BJ138" s="184"/>
      <c r="BK138" s="184"/>
      <c r="BL138" s="184"/>
      <c r="BM138" s="184"/>
      <c r="BN138" s="184"/>
      <c r="BO138" s="184"/>
      <c r="BP138" s="184"/>
      <c r="BQ138" s="184"/>
      <c r="BR138" s="184"/>
      <c r="BS138" s="184"/>
      <c r="BT138" s="184"/>
      <c r="BU138" s="184"/>
      <c r="BV138" s="184"/>
      <c r="BW138" s="184"/>
      <c r="BX138" s="184"/>
      <c r="BY138" s="184"/>
      <c r="BZ138" s="346" t="s">
        <v>756</v>
      </c>
      <c r="CA138" s="183" t="str">
        <f>'Org Raw Data'!$G$28</f>
        <v>ORG_L3_299</v>
      </c>
      <c r="CB138" s="183" t="str">
        <f ca="1">OFFSET('Org Raw Data'!$G$28,0,1)</f>
        <v>FS</v>
      </c>
      <c r="CC138" s="184"/>
      <c r="CD138" s="184"/>
      <c r="CE138" s="184"/>
      <c r="CF138" s="184"/>
      <c r="CG138" s="184"/>
      <c r="CH138" s="184"/>
      <c r="CI138" s="184"/>
      <c r="CJ138" s="184"/>
      <c r="CK138" s="349"/>
    </row>
    <row r="139" spans="1:89" ht="18.600000000000001" hidden="1" customHeight="1" x14ac:dyDescent="0.25">
      <c r="A139" s="999"/>
      <c r="B139" s="997"/>
      <c r="C139" s="184"/>
      <c r="D139" s="184"/>
      <c r="E139" s="184"/>
      <c r="F139" s="184"/>
      <c r="G139" s="184"/>
      <c r="H139" s="184"/>
      <c r="I139" s="184"/>
      <c r="J139" s="184"/>
      <c r="K139" s="184"/>
      <c r="L139" s="184"/>
      <c r="M139" s="184"/>
      <c r="N139" s="184"/>
      <c r="O139" s="184"/>
      <c r="P139" s="184"/>
      <c r="Q139" s="184"/>
      <c r="R139" s="184"/>
      <c r="S139" s="184"/>
      <c r="T139" s="184"/>
      <c r="U139" s="184"/>
      <c r="V139" s="184"/>
      <c r="W139" s="184"/>
      <c r="X139" s="184"/>
      <c r="Y139" s="184"/>
      <c r="Z139" s="184"/>
      <c r="AA139" s="184"/>
      <c r="AB139" s="184"/>
      <c r="AC139" s="184"/>
      <c r="AD139" s="184"/>
      <c r="AE139" s="184"/>
      <c r="AF139" s="184"/>
      <c r="AG139" s="184"/>
      <c r="AH139" s="184"/>
      <c r="AI139" s="184"/>
      <c r="AJ139" s="184"/>
      <c r="AK139" s="184"/>
      <c r="AL139" s="184"/>
      <c r="AM139" s="184"/>
      <c r="AN139" s="184"/>
      <c r="AO139" s="184"/>
      <c r="AP139" s="184"/>
      <c r="AQ139" s="184"/>
      <c r="AR139" s="184"/>
      <c r="AS139" s="184"/>
      <c r="AT139" s="184"/>
      <c r="AU139" s="184"/>
      <c r="AV139" s="184"/>
      <c r="AW139" s="184"/>
      <c r="AX139" s="184"/>
      <c r="AY139" s="184"/>
      <c r="AZ139" s="184"/>
      <c r="BA139" s="184"/>
      <c r="BB139" s="184"/>
      <c r="BC139" s="184"/>
      <c r="BD139" s="184"/>
      <c r="BE139" s="184"/>
      <c r="BF139" s="184"/>
      <c r="BG139" s="184"/>
      <c r="BH139" s="184"/>
      <c r="BI139" s="184"/>
      <c r="BJ139" s="184"/>
      <c r="BK139" s="184"/>
      <c r="BL139" s="184"/>
      <c r="BM139" s="184"/>
      <c r="BN139" s="184"/>
      <c r="BO139" s="184"/>
      <c r="BP139" s="184"/>
      <c r="BQ139" s="184"/>
      <c r="BR139" s="184"/>
      <c r="BS139" s="184"/>
      <c r="BT139" s="184"/>
      <c r="BU139" s="184"/>
      <c r="BV139" s="184"/>
      <c r="BW139" s="184"/>
      <c r="BX139" s="184"/>
      <c r="BY139" s="184"/>
      <c r="BZ139" s="346" t="s">
        <v>757</v>
      </c>
      <c r="CA139" s="183" t="str">
        <f>'Org Raw Data'!$G$28</f>
        <v>ORG_L3_299</v>
      </c>
      <c r="CB139" s="183" t="str">
        <f ca="1">OFFSET('Org Raw Data'!$G$28,0,1)</f>
        <v>FS</v>
      </c>
      <c r="CC139" s="184"/>
      <c r="CD139" s="184"/>
      <c r="CE139" s="184"/>
      <c r="CF139" s="184"/>
      <c r="CG139" s="184"/>
      <c r="CH139" s="184"/>
      <c r="CI139" s="184"/>
      <c r="CJ139" s="184"/>
      <c r="CK139" s="349"/>
    </row>
    <row r="140" spans="1:89" ht="18.600000000000001" hidden="1" customHeight="1" x14ac:dyDescent="0.25">
      <c r="A140" s="999"/>
      <c r="B140" s="997"/>
      <c r="C140" s="184"/>
      <c r="D140" s="184"/>
      <c r="E140" s="184"/>
      <c r="F140" s="184"/>
      <c r="G140" s="184"/>
      <c r="H140" s="184"/>
      <c r="I140" s="184"/>
      <c r="J140" s="184"/>
      <c r="K140" s="184"/>
      <c r="L140" s="184"/>
      <c r="M140" s="184"/>
      <c r="N140" s="184"/>
      <c r="O140" s="184"/>
      <c r="P140" s="184"/>
      <c r="Q140" s="184"/>
      <c r="R140" s="184"/>
      <c r="S140" s="184"/>
      <c r="T140" s="184"/>
      <c r="U140" s="184"/>
      <c r="V140" s="184"/>
      <c r="W140" s="184"/>
      <c r="X140" s="184"/>
      <c r="Y140" s="184"/>
      <c r="Z140" s="184"/>
      <c r="AA140" s="184"/>
      <c r="AB140" s="184"/>
      <c r="AC140" s="184"/>
      <c r="AD140" s="184"/>
      <c r="AE140" s="184"/>
      <c r="AF140" s="184"/>
      <c r="AG140" s="184"/>
      <c r="AH140" s="184"/>
      <c r="AI140" s="184"/>
      <c r="AJ140" s="184"/>
      <c r="AK140" s="184"/>
      <c r="AL140" s="184"/>
      <c r="AM140" s="184"/>
      <c r="AN140" s="184"/>
      <c r="AO140" s="184"/>
      <c r="AP140" s="184"/>
      <c r="AQ140" s="184"/>
      <c r="AR140" s="184"/>
      <c r="AS140" s="184"/>
      <c r="AT140" s="184"/>
      <c r="AU140" s="184"/>
      <c r="AV140" s="184"/>
      <c r="AW140" s="184"/>
      <c r="AX140" s="184"/>
      <c r="AY140" s="184"/>
      <c r="AZ140" s="184"/>
      <c r="BA140" s="184"/>
      <c r="BB140" s="184"/>
      <c r="BC140" s="184"/>
      <c r="BD140" s="184"/>
      <c r="BE140" s="184"/>
      <c r="BF140" s="184"/>
      <c r="BG140" s="184"/>
      <c r="BH140" s="184"/>
      <c r="BI140" s="184"/>
      <c r="BJ140" s="184"/>
      <c r="BK140" s="184"/>
      <c r="BL140" s="184"/>
      <c r="BM140" s="184"/>
      <c r="BN140" s="184"/>
      <c r="BO140" s="184"/>
      <c r="BP140" s="184"/>
      <c r="BQ140" s="184"/>
      <c r="BR140" s="184"/>
      <c r="BS140" s="184"/>
      <c r="BT140" s="184"/>
      <c r="BU140" s="184"/>
      <c r="BV140" s="184"/>
      <c r="BW140" s="184"/>
      <c r="BX140" s="184"/>
      <c r="BY140" s="184"/>
      <c r="BZ140" s="346" t="s">
        <v>758</v>
      </c>
      <c r="CA140" s="183" t="str">
        <f>'Org Raw Data'!$G$28</f>
        <v>ORG_L3_299</v>
      </c>
      <c r="CB140" s="183" t="str">
        <f ca="1">OFFSET('Org Raw Data'!$G$28,0,1)</f>
        <v>FS</v>
      </c>
      <c r="CC140" s="184"/>
      <c r="CD140" s="184"/>
      <c r="CE140" s="184"/>
      <c r="CF140" s="184"/>
      <c r="CG140" s="184"/>
      <c r="CH140" s="184"/>
      <c r="CI140" s="184"/>
      <c r="CJ140" s="184"/>
      <c r="CK140" s="349"/>
    </row>
    <row r="141" spans="1:89" ht="18.600000000000001" hidden="1" customHeight="1" x14ac:dyDescent="0.25">
      <c r="A141" s="999"/>
      <c r="B141" s="997"/>
      <c r="C141" s="184"/>
      <c r="D141" s="184"/>
      <c r="E141" s="184"/>
      <c r="F141" s="184"/>
      <c r="G141" s="184"/>
      <c r="H141" s="184"/>
      <c r="I141" s="184"/>
      <c r="J141" s="184"/>
      <c r="K141" s="184"/>
      <c r="L141" s="184"/>
      <c r="M141" s="184"/>
      <c r="N141" s="184"/>
      <c r="O141" s="184"/>
      <c r="P141" s="184"/>
      <c r="Q141" s="184"/>
      <c r="R141" s="184"/>
      <c r="S141" s="184"/>
      <c r="T141" s="184"/>
      <c r="U141" s="184"/>
      <c r="V141" s="184"/>
      <c r="W141" s="184"/>
      <c r="X141" s="184"/>
      <c r="Y141" s="184"/>
      <c r="Z141" s="184"/>
      <c r="AA141" s="184"/>
      <c r="AB141" s="184"/>
      <c r="AC141" s="184"/>
      <c r="AD141" s="184"/>
      <c r="AE141" s="184"/>
      <c r="AF141" s="184"/>
      <c r="AG141" s="184"/>
      <c r="AH141" s="184"/>
      <c r="AI141" s="184"/>
      <c r="AJ141" s="184"/>
      <c r="AK141" s="184"/>
      <c r="AL141" s="184"/>
      <c r="AM141" s="184"/>
      <c r="AN141" s="184"/>
      <c r="AO141" s="184"/>
      <c r="AP141" s="184"/>
      <c r="AQ141" s="184"/>
      <c r="AR141" s="184"/>
      <c r="AS141" s="184"/>
      <c r="AT141" s="184"/>
      <c r="AU141" s="184"/>
      <c r="AV141" s="184"/>
      <c r="AW141" s="184"/>
      <c r="AX141" s="184"/>
      <c r="AY141" s="184"/>
      <c r="AZ141" s="184"/>
      <c r="BA141" s="184"/>
      <c r="BB141" s="184"/>
      <c r="BC141" s="184"/>
      <c r="BD141" s="184"/>
      <c r="BE141" s="184"/>
      <c r="BF141" s="184"/>
      <c r="BG141" s="184"/>
      <c r="BH141" s="184"/>
      <c r="BI141" s="184"/>
      <c r="BJ141" s="184"/>
      <c r="BK141" s="184"/>
      <c r="BL141" s="184" t="s">
        <v>587</v>
      </c>
      <c r="BM141" s="184"/>
      <c r="BN141" s="184"/>
      <c r="BO141" s="184"/>
      <c r="BP141" s="184"/>
      <c r="BQ141" s="184"/>
      <c r="BR141" s="184"/>
      <c r="BS141" s="184"/>
      <c r="BT141" s="184"/>
      <c r="BU141" s="184"/>
      <c r="BV141" s="184"/>
      <c r="BW141" s="184"/>
      <c r="BX141" s="184"/>
      <c r="BY141" s="184"/>
      <c r="BZ141" s="346" t="s">
        <v>759</v>
      </c>
      <c r="CA141" s="183" t="str">
        <f>'Org Raw Data'!$G$28</f>
        <v>ORG_L3_299</v>
      </c>
      <c r="CB141" s="183" t="str">
        <f ca="1">OFFSET('Org Raw Data'!$G$28,0,1)</f>
        <v>FS</v>
      </c>
      <c r="CC141" s="184"/>
      <c r="CD141" s="184"/>
      <c r="CE141" s="184"/>
      <c r="CF141" s="184"/>
      <c r="CG141" s="184"/>
      <c r="CH141" s="184"/>
      <c r="CI141" s="184"/>
      <c r="CJ141" s="184"/>
      <c r="CK141" s="349"/>
    </row>
    <row r="142" spans="1:89" ht="18.600000000000001" hidden="1" customHeight="1" thickBot="1" x14ac:dyDescent="0.3">
      <c r="A142" s="999"/>
      <c r="B142" s="996"/>
      <c r="C142" s="357"/>
      <c r="D142" s="357"/>
      <c r="E142" s="357"/>
      <c r="F142" s="357"/>
      <c r="G142" s="357"/>
      <c r="H142" s="357"/>
      <c r="I142" s="357"/>
      <c r="J142" s="357"/>
      <c r="K142" s="357"/>
      <c r="L142" s="357"/>
      <c r="M142" s="357"/>
      <c r="N142" s="357"/>
      <c r="O142" s="357"/>
      <c r="P142" s="357"/>
      <c r="Q142" s="357"/>
      <c r="R142" s="357"/>
      <c r="S142" s="357"/>
      <c r="T142" s="357"/>
      <c r="U142" s="357"/>
      <c r="V142" s="357"/>
      <c r="W142" s="357"/>
      <c r="X142" s="357"/>
      <c r="Y142" s="357"/>
      <c r="Z142" s="357"/>
      <c r="AA142" s="357"/>
      <c r="AB142" s="357"/>
      <c r="AC142" s="357"/>
      <c r="AD142" s="357"/>
      <c r="AE142" s="357"/>
      <c r="AF142" s="357"/>
      <c r="AG142" s="357"/>
      <c r="AH142" s="357"/>
      <c r="AI142" s="357"/>
      <c r="AJ142" s="357"/>
      <c r="AK142" s="357"/>
      <c r="AL142" s="357"/>
      <c r="AM142" s="357"/>
      <c r="AN142" s="357"/>
      <c r="AO142" s="357"/>
      <c r="AP142" s="357"/>
      <c r="AQ142" s="357"/>
      <c r="AR142" s="357"/>
      <c r="AS142" s="357"/>
      <c r="AT142" s="357"/>
      <c r="AU142" s="357"/>
      <c r="AV142" s="357"/>
      <c r="AW142" s="357"/>
      <c r="AX142" s="357"/>
      <c r="AY142" s="357"/>
      <c r="AZ142" s="357"/>
      <c r="BA142" s="357"/>
      <c r="BB142" s="357"/>
      <c r="BC142" s="357"/>
      <c r="BD142" s="357"/>
      <c r="BE142" s="357"/>
      <c r="BF142" s="357"/>
      <c r="BG142" s="357"/>
      <c r="BH142" s="357"/>
      <c r="BI142" s="357"/>
      <c r="BJ142" s="357"/>
      <c r="BK142" s="357"/>
      <c r="BL142" s="357"/>
      <c r="BM142" s="357"/>
      <c r="BN142" s="357"/>
      <c r="BO142" s="357"/>
      <c r="BP142" s="357"/>
      <c r="BQ142" s="357"/>
      <c r="BR142" s="357"/>
      <c r="BS142" s="357"/>
      <c r="BT142" s="357"/>
      <c r="BU142" s="357"/>
      <c r="BV142" s="357"/>
      <c r="BW142" s="357"/>
      <c r="BX142" s="357"/>
      <c r="BY142" s="357"/>
      <c r="BZ142" s="355" t="s">
        <v>760</v>
      </c>
      <c r="CA142" s="356" t="str">
        <f>'Org Raw Data'!$G$28</f>
        <v>ORG_L3_299</v>
      </c>
      <c r="CB142" s="356" t="str">
        <f ca="1">OFFSET('Org Raw Data'!$G$28,0,1)</f>
        <v>FS</v>
      </c>
      <c r="CC142" s="357"/>
      <c r="CD142" s="357"/>
      <c r="CE142" s="357"/>
      <c r="CF142" s="356"/>
      <c r="CG142" s="356"/>
      <c r="CH142" s="356"/>
      <c r="CI142" s="357"/>
      <c r="CJ142" s="356"/>
      <c r="CK142" s="364"/>
    </row>
    <row r="143" spans="1:89" ht="18.600000000000001" hidden="1" customHeight="1" thickTop="1" x14ac:dyDescent="0.25">
      <c r="A143" s="999"/>
      <c r="B143" s="995" t="s">
        <v>761</v>
      </c>
      <c r="C143" s="359"/>
      <c r="D143" s="359"/>
      <c r="E143" s="359"/>
      <c r="F143" s="359"/>
      <c r="G143" s="359"/>
      <c r="H143" s="359"/>
      <c r="I143" s="359"/>
      <c r="J143" s="359"/>
      <c r="K143" s="359"/>
      <c r="L143" s="359"/>
      <c r="M143" s="359"/>
      <c r="N143" s="359"/>
      <c r="O143" s="359"/>
      <c r="P143" s="359"/>
      <c r="Q143" s="359"/>
      <c r="R143" s="359"/>
      <c r="S143" s="359"/>
      <c r="T143" s="359"/>
      <c r="U143" s="359"/>
      <c r="V143" s="359"/>
      <c r="W143" s="359"/>
      <c r="X143" s="359"/>
      <c r="Y143" s="359"/>
      <c r="Z143" s="359"/>
      <c r="AA143" s="359"/>
      <c r="AB143" s="359"/>
      <c r="AC143" s="359"/>
      <c r="AD143" s="359"/>
      <c r="AE143" s="359"/>
      <c r="AF143" s="359"/>
      <c r="AG143" s="359"/>
      <c r="AH143" s="359"/>
      <c r="AI143" s="359"/>
      <c r="AJ143" s="359"/>
      <c r="AK143" s="359"/>
      <c r="AL143" s="359"/>
      <c r="AM143" s="359"/>
      <c r="AN143" s="359"/>
      <c r="AO143" s="359"/>
      <c r="AP143" s="359"/>
      <c r="AQ143" s="359"/>
      <c r="AR143" s="359"/>
      <c r="AS143" s="359"/>
      <c r="AT143" s="359"/>
      <c r="AU143" s="359"/>
      <c r="AV143" s="359"/>
      <c r="AW143" s="359"/>
      <c r="AX143" s="359"/>
      <c r="AY143" s="361"/>
      <c r="AZ143" s="361"/>
      <c r="BA143" s="361"/>
      <c r="BB143" s="359"/>
      <c r="BC143" s="359"/>
      <c r="BD143" s="359"/>
      <c r="BE143" s="361"/>
      <c r="BF143" s="361"/>
      <c r="BG143" s="361"/>
      <c r="BH143" s="359"/>
      <c r="BI143" s="359"/>
      <c r="BJ143" s="359"/>
      <c r="BK143" s="359"/>
      <c r="BL143" s="359"/>
      <c r="BM143" s="359"/>
      <c r="BN143" s="359"/>
      <c r="BO143" s="359"/>
      <c r="BP143" s="359"/>
      <c r="BQ143" s="359"/>
      <c r="BR143" s="359"/>
      <c r="BS143" s="359"/>
      <c r="BT143" s="359"/>
      <c r="BU143" s="359"/>
      <c r="BV143" s="359"/>
      <c r="BW143" s="359"/>
      <c r="BX143" s="359"/>
      <c r="BY143" s="359"/>
      <c r="BZ143" s="360" t="s">
        <v>762</v>
      </c>
      <c r="CA143" s="361" t="str">
        <f>'Org Raw Data'!$G$28</f>
        <v>ORG_L3_299</v>
      </c>
      <c r="CB143" s="361" t="str">
        <f ca="1">OFFSET('Org Raw Data'!$G$28,0,1)</f>
        <v>FS</v>
      </c>
      <c r="CC143" s="359"/>
      <c r="CD143" s="359"/>
      <c r="CE143" s="359"/>
      <c r="CF143" s="361"/>
      <c r="CG143" s="361"/>
      <c r="CH143" s="361"/>
      <c r="CI143" s="359"/>
      <c r="CJ143" s="361"/>
      <c r="CK143" s="363"/>
    </row>
    <row r="144" spans="1:89" ht="18.600000000000001" hidden="1" customHeight="1" x14ac:dyDescent="0.25">
      <c r="A144" s="999"/>
      <c r="B144" s="997"/>
      <c r="C144" s="184"/>
      <c r="D144" s="184"/>
      <c r="E144" s="184"/>
      <c r="F144" s="184"/>
      <c r="G144" s="184"/>
      <c r="H144" s="184"/>
      <c r="I144" s="184"/>
      <c r="J144" s="184"/>
      <c r="K144" s="184"/>
      <c r="L144" s="184"/>
      <c r="M144" s="184"/>
      <c r="N144" s="184"/>
      <c r="O144" s="184"/>
      <c r="P144" s="184"/>
      <c r="Q144" s="184"/>
      <c r="R144" s="184"/>
      <c r="S144" s="184"/>
      <c r="T144" s="184"/>
      <c r="U144" s="184"/>
      <c r="V144" s="184"/>
      <c r="W144" s="184"/>
      <c r="X144" s="184"/>
      <c r="Y144" s="184"/>
      <c r="Z144" s="184"/>
      <c r="AA144" s="184"/>
      <c r="AB144" s="184"/>
      <c r="AC144" s="184"/>
      <c r="AD144" s="184"/>
      <c r="AE144" s="184"/>
      <c r="AF144" s="184"/>
      <c r="AG144" s="184"/>
      <c r="AH144" s="184"/>
      <c r="AI144" s="184"/>
      <c r="AJ144" s="184"/>
      <c r="AK144" s="184"/>
      <c r="AL144" s="184"/>
      <c r="AM144" s="184"/>
      <c r="AN144" s="184"/>
      <c r="AO144" s="184"/>
      <c r="AP144" s="184"/>
      <c r="AQ144" s="184"/>
      <c r="AR144" s="184"/>
      <c r="AS144" s="184"/>
      <c r="AT144" s="184"/>
      <c r="AU144" s="184"/>
      <c r="AV144" s="184"/>
      <c r="AW144" s="184"/>
      <c r="AX144" s="184"/>
      <c r="AY144" s="183"/>
      <c r="AZ144" s="183"/>
      <c r="BA144" s="183"/>
      <c r="BB144" s="184"/>
      <c r="BC144" s="184"/>
      <c r="BD144" s="184"/>
      <c r="BE144" s="183"/>
      <c r="BF144" s="183"/>
      <c r="BG144" s="183"/>
      <c r="BH144" s="184"/>
      <c r="BI144" s="184"/>
      <c r="BJ144" s="184"/>
      <c r="BK144" s="184"/>
      <c r="BL144" s="184"/>
      <c r="BM144" s="184"/>
      <c r="BN144" s="184"/>
      <c r="BO144" s="184"/>
      <c r="BP144" s="184"/>
      <c r="BQ144" s="184"/>
      <c r="BR144" s="184"/>
      <c r="BS144" s="184"/>
      <c r="BT144" s="184"/>
      <c r="BU144" s="184"/>
      <c r="BV144" s="184"/>
      <c r="BW144" s="184"/>
      <c r="BX144" s="184"/>
      <c r="BY144" s="184"/>
      <c r="BZ144" s="183"/>
      <c r="CA144" s="183"/>
      <c r="CB144" s="183"/>
      <c r="CC144" s="184"/>
      <c r="CD144" s="184"/>
      <c r="CE144" s="184"/>
      <c r="CF144" s="346" t="s">
        <v>763</v>
      </c>
      <c r="CG144" s="183" t="str">
        <f>'Org Raw Data'!$G$21</f>
        <v>ORG_L3_296</v>
      </c>
      <c r="CH144" s="183" t="str">
        <f ca="1">OFFSET('Org Raw Data'!$G$21,0,1)</f>
        <v>FM</v>
      </c>
      <c r="CI144" s="184"/>
      <c r="CJ144" s="183"/>
      <c r="CK144" s="350"/>
    </row>
    <row r="145" spans="1:89" ht="18.600000000000001" hidden="1" customHeight="1" x14ac:dyDescent="0.25">
      <c r="A145" s="999"/>
      <c r="B145" s="997"/>
      <c r="C145" s="184"/>
      <c r="D145" s="184"/>
      <c r="E145" s="184"/>
      <c r="F145" s="184"/>
      <c r="G145" s="184"/>
      <c r="H145" s="184"/>
      <c r="I145" s="184"/>
      <c r="J145" s="184"/>
      <c r="K145" s="184"/>
      <c r="L145" s="184"/>
      <c r="M145" s="184"/>
      <c r="N145" s="184"/>
      <c r="O145" s="184"/>
      <c r="P145" s="184"/>
      <c r="Q145" s="184"/>
      <c r="R145" s="184"/>
      <c r="S145" s="184"/>
      <c r="T145" s="184"/>
      <c r="U145" s="184"/>
      <c r="V145" s="184"/>
      <c r="W145" s="184"/>
      <c r="X145" s="184"/>
      <c r="Y145" s="184"/>
      <c r="Z145" s="184"/>
      <c r="AA145" s="184"/>
      <c r="AB145" s="184"/>
      <c r="AC145" s="184"/>
      <c r="AD145" s="184"/>
      <c r="AE145" s="184"/>
      <c r="AF145" s="184"/>
      <c r="AG145" s="184"/>
      <c r="AH145" s="184"/>
      <c r="AI145" s="184"/>
      <c r="AJ145" s="184"/>
      <c r="AK145" s="184"/>
      <c r="AL145" s="184"/>
      <c r="AM145" s="184"/>
      <c r="AN145" s="184"/>
      <c r="AO145" s="184"/>
      <c r="AP145" s="184"/>
      <c r="AQ145" s="184"/>
      <c r="AR145" s="184"/>
      <c r="AS145" s="184"/>
      <c r="AT145" s="184"/>
      <c r="AU145" s="184"/>
      <c r="AV145" s="184"/>
      <c r="AW145" s="184"/>
      <c r="AX145" s="184"/>
      <c r="AY145" s="346" t="s">
        <v>764</v>
      </c>
      <c r="AZ145" s="183" t="str">
        <f>'Org Raw Data'!$G$17</f>
        <v>ORG_L3_271</v>
      </c>
      <c r="BA145" s="183" t="str">
        <f ca="1">OFFSET('Org Raw Data'!$G$17,0,1)</f>
        <v>ITS</v>
      </c>
      <c r="BB145" s="184"/>
      <c r="BC145" s="184"/>
      <c r="BD145" s="184"/>
      <c r="BE145" s="183"/>
      <c r="BF145" s="183"/>
      <c r="BG145" s="183"/>
      <c r="BH145" s="184"/>
      <c r="BI145" s="184"/>
      <c r="BJ145" s="184"/>
      <c r="BK145" s="184"/>
      <c r="BL145" s="184"/>
      <c r="BM145" s="184"/>
      <c r="BN145" s="184"/>
      <c r="BO145" s="184"/>
      <c r="BP145" s="184"/>
      <c r="BQ145" s="184"/>
      <c r="BR145" s="184"/>
      <c r="BS145" s="184"/>
      <c r="BT145" s="184"/>
      <c r="BU145" s="184"/>
      <c r="BV145" s="184"/>
      <c r="BW145" s="184"/>
      <c r="BX145" s="184"/>
      <c r="BY145" s="184"/>
      <c r="BZ145" s="183"/>
      <c r="CA145" s="183"/>
      <c r="CB145" s="183"/>
      <c r="CC145" s="184"/>
      <c r="CD145" s="184"/>
      <c r="CE145" s="184"/>
      <c r="CF145" s="183"/>
      <c r="CG145" s="183"/>
      <c r="CH145" s="183"/>
      <c r="CI145" s="184"/>
      <c r="CJ145" s="183"/>
      <c r="CK145" s="350"/>
    </row>
    <row r="146" spans="1:89" ht="18.600000000000001" hidden="1" customHeight="1" thickBot="1" x14ac:dyDescent="0.3">
      <c r="A146" s="999"/>
      <c r="B146" s="996"/>
      <c r="C146" s="357"/>
      <c r="D146" s="357"/>
      <c r="E146" s="357"/>
      <c r="F146" s="357"/>
      <c r="G146" s="357"/>
      <c r="H146" s="357"/>
      <c r="I146" s="357"/>
      <c r="J146" s="357"/>
      <c r="K146" s="357"/>
      <c r="L146" s="357"/>
      <c r="M146" s="357"/>
      <c r="N146" s="357"/>
      <c r="O146" s="357"/>
      <c r="P146" s="357"/>
      <c r="Q146" s="357"/>
      <c r="R146" s="357"/>
      <c r="S146" s="357"/>
      <c r="T146" s="357"/>
      <c r="U146" s="357"/>
      <c r="V146" s="357"/>
      <c r="W146" s="357"/>
      <c r="X146" s="357"/>
      <c r="Y146" s="357"/>
      <c r="Z146" s="357"/>
      <c r="AA146" s="357"/>
      <c r="AB146" s="357"/>
      <c r="AC146" s="357"/>
      <c r="AD146" s="357"/>
      <c r="AE146" s="357"/>
      <c r="AF146" s="357"/>
      <c r="AG146" s="357"/>
      <c r="AH146" s="357"/>
      <c r="AI146" s="357"/>
      <c r="AJ146" s="357"/>
      <c r="AK146" s="357"/>
      <c r="AL146" s="357"/>
      <c r="AM146" s="357"/>
      <c r="AN146" s="357"/>
      <c r="AO146" s="357"/>
      <c r="AP146" s="357"/>
      <c r="AQ146" s="357"/>
      <c r="AR146" s="357"/>
      <c r="AS146" s="357"/>
      <c r="AT146" s="357"/>
      <c r="AU146" s="357"/>
      <c r="AV146" s="357"/>
      <c r="AW146" s="357"/>
      <c r="AX146" s="357"/>
      <c r="AY146" s="357"/>
      <c r="AZ146" s="357"/>
      <c r="BA146" s="357"/>
      <c r="BB146" s="357"/>
      <c r="BC146" s="357"/>
      <c r="BD146" s="357"/>
      <c r="BE146" s="355" t="s">
        <v>765</v>
      </c>
      <c r="BF146" s="183" t="str">
        <f>'Org Raw Data'!$G$15</f>
        <v>ORG_L3_306</v>
      </c>
      <c r="BG146" s="183" t="str">
        <f ca="1">OFFSET('Org Raw Data'!$G$15,0,1)</f>
        <v>LIB</v>
      </c>
      <c r="BH146" s="357"/>
      <c r="BI146" s="357"/>
      <c r="BJ146" s="357"/>
      <c r="BK146" s="357"/>
      <c r="BL146" s="357"/>
      <c r="BM146" s="357"/>
      <c r="BN146" s="357"/>
      <c r="BO146" s="357"/>
      <c r="BP146" s="357"/>
      <c r="BQ146" s="357"/>
      <c r="BR146" s="357"/>
      <c r="BS146" s="357"/>
      <c r="BT146" s="357"/>
      <c r="BU146" s="357"/>
      <c r="BV146" s="357"/>
      <c r="BW146" s="357"/>
      <c r="BX146" s="357"/>
      <c r="BY146" s="357"/>
      <c r="BZ146" s="356"/>
      <c r="CA146" s="356"/>
      <c r="CB146" s="356"/>
      <c r="CC146" s="357"/>
      <c r="CD146" s="357"/>
      <c r="CE146" s="357"/>
      <c r="CF146" s="356"/>
      <c r="CG146" s="356"/>
      <c r="CH146" s="356"/>
      <c r="CI146" s="357"/>
      <c r="CJ146" s="356"/>
      <c r="CK146" s="364"/>
    </row>
    <row r="147" spans="1:89" ht="18.600000000000001" hidden="1" customHeight="1" thickTop="1" x14ac:dyDescent="0.25">
      <c r="A147" s="999"/>
      <c r="B147" s="995" t="s">
        <v>766</v>
      </c>
      <c r="C147" s="359"/>
      <c r="D147" s="359"/>
      <c r="E147" s="359"/>
      <c r="F147" s="359"/>
      <c r="G147" s="359"/>
      <c r="H147" s="359"/>
      <c r="I147" s="359"/>
      <c r="J147" s="359"/>
      <c r="K147" s="359"/>
      <c r="L147" s="359"/>
      <c r="M147" s="359"/>
      <c r="N147" s="359"/>
      <c r="O147" s="359"/>
      <c r="P147" s="359"/>
      <c r="Q147" s="359"/>
      <c r="R147" s="359"/>
      <c r="S147" s="359"/>
      <c r="T147" s="359"/>
      <c r="U147" s="359"/>
      <c r="V147" s="359"/>
      <c r="W147" s="359"/>
      <c r="X147" s="359"/>
      <c r="Y147" s="359"/>
      <c r="Z147" s="359"/>
      <c r="AA147" s="359"/>
      <c r="AB147" s="359"/>
      <c r="AC147" s="359"/>
      <c r="AD147" s="359"/>
      <c r="AE147" s="359"/>
      <c r="AF147" s="359"/>
      <c r="AG147" s="359"/>
      <c r="AH147" s="359"/>
      <c r="AI147" s="359"/>
      <c r="AJ147" s="359"/>
      <c r="AK147" s="359"/>
      <c r="AL147" s="359"/>
      <c r="AM147" s="359"/>
      <c r="AN147" s="359"/>
      <c r="AO147" s="359"/>
      <c r="AP147" s="359"/>
      <c r="AQ147" s="359"/>
      <c r="AR147" s="359"/>
      <c r="AS147" s="359"/>
      <c r="AT147" s="359"/>
      <c r="AU147" s="359"/>
      <c r="AV147" s="359"/>
      <c r="AW147" s="359"/>
      <c r="AX147" s="359"/>
      <c r="AY147" s="359"/>
      <c r="AZ147" s="359"/>
      <c r="BA147" s="359"/>
      <c r="BB147" s="359"/>
      <c r="BC147" s="359"/>
      <c r="BD147" s="359"/>
      <c r="BE147" s="359"/>
      <c r="BF147" s="359"/>
      <c r="BG147" s="359"/>
      <c r="BH147" s="359"/>
      <c r="BI147" s="359"/>
      <c r="BJ147" s="359"/>
      <c r="BK147" s="359"/>
      <c r="BL147" s="359"/>
      <c r="BM147" s="359"/>
      <c r="BN147" s="359"/>
      <c r="BO147" s="359"/>
      <c r="BP147" s="359"/>
      <c r="BQ147" s="359"/>
      <c r="BR147" s="359"/>
      <c r="BS147" s="359"/>
      <c r="BT147" s="359"/>
      <c r="BU147" s="359"/>
      <c r="BV147" s="359"/>
      <c r="BW147" s="360" t="s">
        <v>767</v>
      </c>
      <c r="BX147" s="183" t="str">
        <f>'Org Raw Data'!$G$25</f>
        <v>ORG_L3_300</v>
      </c>
      <c r="BY147" s="183" t="str">
        <f ca="1">OFFSET('Org Raw Data'!$G$25,0,1)</f>
        <v>PC</v>
      </c>
      <c r="BZ147" s="359"/>
      <c r="CA147" s="359"/>
      <c r="CB147" s="359"/>
      <c r="CC147" s="359"/>
      <c r="CD147" s="359"/>
      <c r="CE147" s="359"/>
      <c r="CF147" s="359"/>
      <c r="CG147" s="359"/>
      <c r="CH147" s="359"/>
      <c r="CI147" s="359"/>
      <c r="CJ147" s="359"/>
      <c r="CK147" s="362"/>
    </row>
    <row r="148" spans="1:89" ht="18.600000000000001" hidden="1" customHeight="1" x14ac:dyDescent="0.25">
      <c r="A148" s="999"/>
      <c r="B148" s="997"/>
      <c r="C148" s="184"/>
      <c r="D148" s="184"/>
      <c r="E148" s="184"/>
      <c r="F148" s="184"/>
      <c r="G148" s="184"/>
      <c r="H148" s="184"/>
      <c r="I148" s="184"/>
      <c r="J148" s="184"/>
      <c r="K148" s="184"/>
      <c r="L148" s="184"/>
      <c r="M148" s="184"/>
      <c r="N148" s="184"/>
      <c r="O148" s="184"/>
      <c r="P148" s="184"/>
      <c r="Q148" s="184"/>
      <c r="R148" s="184"/>
      <c r="S148" s="184"/>
      <c r="T148" s="184"/>
      <c r="U148" s="184"/>
      <c r="V148" s="184"/>
      <c r="W148" s="184"/>
      <c r="X148" s="184"/>
      <c r="Y148" s="184"/>
      <c r="Z148" s="184"/>
      <c r="AA148" s="184"/>
      <c r="AB148" s="184"/>
      <c r="AC148" s="184"/>
      <c r="AD148" s="184"/>
      <c r="AE148" s="184"/>
      <c r="AF148" s="184"/>
      <c r="AG148" s="184"/>
      <c r="AH148" s="184"/>
      <c r="AI148" s="184"/>
      <c r="AJ148" s="184"/>
      <c r="AK148" s="184"/>
      <c r="AL148" s="184"/>
      <c r="AM148" s="184"/>
      <c r="AN148" s="184"/>
      <c r="AO148" s="184"/>
      <c r="AP148" s="184"/>
      <c r="AQ148" s="184"/>
      <c r="AR148" s="184"/>
      <c r="AS148" s="184"/>
      <c r="AT148" s="184"/>
      <c r="AU148" s="184"/>
      <c r="AV148" s="184"/>
      <c r="AW148" s="184"/>
      <c r="AX148" s="184"/>
      <c r="AY148" s="184"/>
      <c r="AZ148" s="184"/>
      <c r="BA148" s="184"/>
      <c r="BB148" s="184"/>
      <c r="BC148" s="184"/>
      <c r="BD148" s="184"/>
      <c r="BE148" s="184"/>
      <c r="BF148" s="184"/>
      <c r="BG148" s="184"/>
      <c r="BH148" s="184"/>
      <c r="BI148" s="184"/>
      <c r="BJ148" s="184"/>
      <c r="BK148" s="184" t="s">
        <v>587</v>
      </c>
      <c r="BL148" s="184"/>
      <c r="BM148" s="184"/>
      <c r="BN148" s="184"/>
      <c r="BO148" s="184"/>
      <c r="BP148" s="184"/>
      <c r="BQ148" s="184"/>
      <c r="BR148" s="184"/>
      <c r="BS148" s="184"/>
      <c r="BT148" s="184"/>
      <c r="BU148" s="184"/>
      <c r="BV148" s="184"/>
      <c r="BW148" s="346" t="s">
        <v>768</v>
      </c>
      <c r="BX148" s="183" t="str">
        <f>'Org Raw Data'!$G$25</f>
        <v>ORG_L3_300</v>
      </c>
      <c r="BY148" s="183" t="str">
        <f ca="1">OFFSET('Org Raw Data'!$G$25,0,1)</f>
        <v>PC</v>
      </c>
      <c r="BZ148" s="184"/>
      <c r="CA148" s="184"/>
      <c r="CB148" s="184"/>
      <c r="CC148" s="184"/>
      <c r="CD148" s="184"/>
      <c r="CE148" s="184"/>
      <c r="CF148" s="184"/>
      <c r="CG148" s="184"/>
      <c r="CH148" s="184"/>
      <c r="CI148" s="184"/>
      <c r="CJ148" s="184"/>
      <c r="CK148" s="349"/>
    </row>
    <row r="149" spans="1:89" ht="18.600000000000001" hidden="1" customHeight="1" x14ac:dyDescent="0.25">
      <c r="A149" s="999"/>
      <c r="B149" s="997"/>
      <c r="C149" s="184"/>
      <c r="D149" s="184"/>
      <c r="E149" s="184"/>
      <c r="F149" s="184"/>
      <c r="G149" s="184"/>
      <c r="H149" s="184"/>
      <c r="I149" s="184"/>
      <c r="J149" s="184"/>
      <c r="K149" s="184"/>
      <c r="L149" s="184"/>
      <c r="M149" s="184"/>
      <c r="N149" s="184"/>
      <c r="O149" s="184"/>
      <c r="P149" s="184"/>
      <c r="Q149" s="184"/>
      <c r="R149" s="184"/>
      <c r="S149" s="184"/>
      <c r="T149" s="184"/>
      <c r="U149" s="184"/>
      <c r="V149" s="184"/>
      <c r="W149" s="184"/>
      <c r="X149" s="184"/>
      <c r="Y149" s="184"/>
      <c r="Z149" s="184"/>
      <c r="AA149" s="184"/>
      <c r="AB149" s="184"/>
      <c r="AC149" s="184"/>
      <c r="AD149" s="184"/>
      <c r="AE149" s="184"/>
      <c r="AF149" s="184"/>
      <c r="AG149" s="184"/>
      <c r="AH149" s="184"/>
      <c r="AI149" s="184"/>
      <c r="AJ149" s="184"/>
      <c r="AK149" s="184"/>
      <c r="AL149" s="184"/>
      <c r="AM149" s="184"/>
      <c r="AN149" s="184"/>
      <c r="AO149" s="184"/>
      <c r="AP149" s="184"/>
      <c r="AQ149" s="184"/>
      <c r="AR149" s="184"/>
      <c r="AS149" s="184"/>
      <c r="AT149" s="184"/>
      <c r="AU149" s="184"/>
      <c r="AV149" s="184"/>
      <c r="AW149" s="184"/>
      <c r="AX149" s="184"/>
      <c r="AY149" s="184"/>
      <c r="AZ149" s="184"/>
      <c r="BA149" s="184"/>
      <c r="BB149" s="184"/>
      <c r="BC149" s="184"/>
      <c r="BD149" s="184"/>
      <c r="BE149" s="184"/>
      <c r="BF149" s="184"/>
      <c r="BG149" s="184"/>
      <c r="BH149" s="184"/>
      <c r="BI149" s="184"/>
      <c r="BJ149" s="184"/>
      <c r="BK149" s="184"/>
      <c r="BL149" s="184"/>
      <c r="BM149" s="184"/>
      <c r="BN149" s="184"/>
      <c r="BO149" s="184"/>
      <c r="BP149" s="184"/>
      <c r="BQ149" s="184"/>
      <c r="BR149" s="184"/>
      <c r="BS149" s="184"/>
      <c r="BT149" s="184"/>
      <c r="BU149" s="184"/>
      <c r="BV149" s="184"/>
      <c r="BW149" s="346" t="s">
        <v>769</v>
      </c>
      <c r="BX149" s="183" t="str">
        <f>'Org Raw Data'!$G$25</f>
        <v>ORG_L3_300</v>
      </c>
      <c r="BY149" s="183" t="str">
        <f ca="1">OFFSET('Org Raw Data'!$G$25,0,1)</f>
        <v>PC</v>
      </c>
      <c r="BZ149" s="184"/>
      <c r="CA149" s="184"/>
      <c r="CB149" s="184"/>
      <c r="CC149" s="184"/>
      <c r="CD149" s="184"/>
      <c r="CE149" s="184"/>
      <c r="CF149" s="184"/>
      <c r="CG149" s="184"/>
      <c r="CH149" s="184"/>
      <c r="CI149" s="184"/>
      <c r="CJ149" s="184"/>
      <c r="CK149" s="349"/>
    </row>
    <row r="150" spans="1:89" ht="18.600000000000001" hidden="1" customHeight="1" thickBot="1" x14ac:dyDescent="0.3">
      <c r="A150" s="999"/>
      <c r="B150" s="996"/>
      <c r="C150" s="357"/>
      <c r="D150" s="357"/>
      <c r="E150" s="357"/>
      <c r="F150" s="357"/>
      <c r="G150" s="357"/>
      <c r="H150" s="357"/>
      <c r="I150" s="357"/>
      <c r="J150" s="357"/>
      <c r="K150" s="357"/>
      <c r="L150" s="357"/>
      <c r="M150" s="357"/>
      <c r="N150" s="357"/>
      <c r="O150" s="357"/>
      <c r="P150" s="357"/>
      <c r="Q150" s="357"/>
      <c r="R150" s="357"/>
      <c r="S150" s="357"/>
      <c r="T150" s="357"/>
      <c r="U150" s="357"/>
      <c r="V150" s="357"/>
      <c r="W150" s="357"/>
      <c r="X150" s="357"/>
      <c r="Y150" s="357"/>
      <c r="Z150" s="357"/>
      <c r="AA150" s="357"/>
      <c r="AB150" s="357"/>
      <c r="AC150" s="357"/>
      <c r="AD150" s="357"/>
      <c r="AE150" s="357"/>
      <c r="AF150" s="357"/>
      <c r="AG150" s="357"/>
      <c r="AH150" s="357"/>
      <c r="AI150" s="357"/>
      <c r="AJ150" s="357"/>
      <c r="AK150" s="357"/>
      <c r="AL150" s="357"/>
      <c r="AM150" s="357"/>
      <c r="AN150" s="357"/>
      <c r="AO150" s="357"/>
      <c r="AP150" s="357"/>
      <c r="AQ150" s="357"/>
      <c r="AR150" s="357"/>
      <c r="AS150" s="357"/>
      <c r="AT150" s="357"/>
      <c r="AU150" s="357"/>
      <c r="AV150" s="357"/>
      <c r="AW150" s="357"/>
      <c r="AX150" s="357"/>
      <c r="AY150" s="357"/>
      <c r="AZ150" s="357"/>
      <c r="BA150" s="357"/>
      <c r="BB150" s="357"/>
      <c r="BC150" s="357"/>
      <c r="BD150" s="357"/>
      <c r="BE150" s="357"/>
      <c r="BF150" s="357"/>
      <c r="BG150" s="357"/>
      <c r="BH150" s="357"/>
      <c r="BI150" s="357"/>
      <c r="BJ150" s="357"/>
      <c r="BK150" s="357"/>
      <c r="BL150" s="357"/>
      <c r="BM150" s="357"/>
      <c r="BN150" s="357"/>
      <c r="BO150" s="357"/>
      <c r="BP150" s="357"/>
      <c r="BQ150" s="357"/>
      <c r="BR150" s="357"/>
      <c r="BS150" s="357"/>
      <c r="BT150" s="357"/>
      <c r="BU150" s="357"/>
      <c r="BV150" s="357"/>
      <c r="BW150" s="355" t="s">
        <v>770</v>
      </c>
      <c r="BX150" s="183" t="str">
        <f>'Org Raw Data'!$G$25</f>
        <v>ORG_L3_300</v>
      </c>
      <c r="BY150" s="183" t="str">
        <f ca="1">OFFSET('Org Raw Data'!$G$25,0,1)</f>
        <v>PC</v>
      </c>
      <c r="BZ150" s="357"/>
      <c r="CA150" s="357"/>
      <c r="CB150" s="357"/>
      <c r="CC150" s="357"/>
      <c r="CD150" s="357"/>
      <c r="CE150" s="357"/>
      <c r="CF150" s="357"/>
      <c r="CG150" s="357"/>
      <c r="CH150" s="357"/>
      <c r="CI150" s="357"/>
      <c r="CJ150" s="357"/>
      <c r="CK150" s="358"/>
    </row>
    <row r="151" spans="1:89" ht="18.600000000000001" hidden="1" customHeight="1" thickTop="1" x14ac:dyDescent="0.25">
      <c r="A151" s="999"/>
      <c r="B151" s="995" t="s">
        <v>771</v>
      </c>
      <c r="C151" s="359"/>
      <c r="D151" s="359"/>
      <c r="E151" s="359"/>
      <c r="F151" s="359"/>
      <c r="G151" s="359"/>
      <c r="H151" s="359"/>
      <c r="I151" s="359"/>
      <c r="J151" s="359"/>
      <c r="K151" s="359"/>
      <c r="L151" s="359"/>
      <c r="M151" s="359"/>
      <c r="N151" s="359"/>
      <c r="O151" s="359"/>
      <c r="P151" s="359"/>
      <c r="Q151" s="359"/>
      <c r="R151" s="359"/>
      <c r="S151" s="359"/>
      <c r="T151" s="359"/>
      <c r="U151" s="359"/>
      <c r="V151" s="359"/>
      <c r="W151" s="359"/>
      <c r="X151" s="359"/>
      <c r="Y151" s="359"/>
      <c r="Z151" s="359"/>
      <c r="AA151" s="359"/>
      <c r="AB151" s="359"/>
      <c r="AC151" s="359"/>
      <c r="AD151" s="359"/>
      <c r="AE151" s="359"/>
      <c r="AF151" s="359"/>
      <c r="AG151" s="359"/>
      <c r="AH151" s="359"/>
      <c r="AI151" s="359"/>
      <c r="AJ151" s="359"/>
      <c r="AK151" s="359"/>
      <c r="AL151" s="359"/>
      <c r="AM151" s="359"/>
      <c r="AN151" s="359"/>
      <c r="AO151" s="359"/>
      <c r="AP151" s="359"/>
      <c r="AQ151" s="359"/>
      <c r="AR151" s="359"/>
      <c r="AS151" s="359"/>
      <c r="AT151" s="359"/>
      <c r="AU151" s="359"/>
      <c r="AV151" s="359"/>
      <c r="AW151" s="359"/>
      <c r="AX151" s="359"/>
      <c r="AY151" s="359"/>
      <c r="AZ151" s="359"/>
      <c r="BA151" s="359"/>
      <c r="BB151" s="359"/>
      <c r="BC151" s="359"/>
      <c r="BD151" s="359"/>
      <c r="BE151" s="359"/>
      <c r="BF151" s="359"/>
      <c r="BG151" s="359"/>
      <c r="BH151" s="359"/>
      <c r="BI151" s="359"/>
      <c r="BJ151" s="359"/>
      <c r="BK151" s="359"/>
      <c r="BL151" s="359"/>
      <c r="BM151" s="359"/>
      <c r="BN151" s="359"/>
      <c r="BO151" s="359"/>
      <c r="BP151" s="359"/>
      <c r="BQ151" s="359"/>
      <c r="BR151" s="359"/>
      <c r="BS151" s="359"/>
      <c r="BT151" s="359"/>
      <c r="BU151" s="359"/>
      <c r="BV151" s="359"/>
      <c r="BW151" s="359"/>
      <c r="BX151" s="359"/>
      <c r="BY151" s="359"/>
      <c r="BZ151" s="359"/>
      <c r="CA151" s="359"/>
      <c r="CB151" s="359"/>
      <c r="CC151" s="359"/>
      <c r="CD151" s="359"/>
      <c r="CE151" s="359"/>
      <c r="CF151" s="360" t="s">
        <v>772</v>
      </c>
      <c r="CG151" s="183" t="str">
        <f>'Org Raw Data'!$G$21</f>
        <v>ORG_L3_296</v>
      </c>
      <c r="CH151" s="183" t="str">
        <f ca="1">OFFSET('Org Raw Data'!$G$21,0,1)</f>
        <v>FM</v>
      </c>
      <c r="CI151" s="359"/>
      <c r="CJ151" s="361"/>
      <c r="CK151" s="363"/>
    </row>
    <row r="152" spans="1:89" ht="18.600000000000001" hidden="1" customHeight="1" thickBot="1" x14ac:dyDescent="0.3">
      <c r="A152" s="999"/>
      <c r="B152" s="996"/>
      <c r="C152" s="357"/>
      <c r="D152" s="357"/>
      <c r="E152" s="357"/>
      <c r="F152" s="357"/>
      <c r="G152" s="357"/>
      <c r="H152" s="357"/>
      <c r="I152" s="357"/>
      <c r="J152" s="357"/>
      <c r="K152" s="357"/>
      <c r="L152" s="357"/>
      <c r="M152" s="357"/>
      <c r="N152" s="357"/>
      <c r="O152" s="357"/>
      <c r="P152" s="357"/>
      <c r="Q152" s="357"/>
      <c r="R152" s="357"/>
      <c r="S152" s="357"/>
      <c r="T152" s="357"/>
      <c r="U152" s="357"/>
      <c r="V152" s="357"/>
      <c r="W152" s="357"/>
      <c r="X152" s="357"/>
      <c r="Y152" s="357"/>
      <c r="Z152" s="357"/>
      <c r="AA152" s="357"/>
      <c r="AB152" s="357"/>
      <c r="AC152" s="357"/>
      <c r="AD152" s="357"/>
      <c r="AE152" s="357"/>
      <c r="AF152" s="357"/>
      <c r="AG152" s="357"/>
      <c r="AH152" s="357"/>
      <c r="AI152" s="357"/>
      <c r="AJ152" s="357"/>
      <c r="AK152" s="357"/>
      <c r="AL152" s="357"/>
      <c r="AM152" s="357"/>
      <c r="AN152" s="357"/>
      <c r="AO152" s="357"/>
      <c r="AP152" s="357"/>
      <c r="AQ152" s="357"/>
      <c r="AR152" s="357"/>
      <c r="AS152" s="357"/>
      <c r="AT152" s="357"/>
      <c r="AU152" s="357"/>
      <c r="AV152" s="357"/>
      <c r="AW152" s="357"/>
      <c r="AX152" s="357"/>
      <c r="AY152" s="357"/>
      <c r="AZ152" s="357"/>
      <c r="BA152" s="357"/>
      <c r="BB152" s="357"/>
      <c r="BC152" s="357"/>
      <c r="BD152" s="357"/>
      <c r="BE152" s="357"/>
      <c r="BF152" s="357"/>
      <c r="BG152" s="357"/>
      <c r="BH152" s="357"/>
      <c r="BI152" s="357"/>
      <c r="BJ152" s="357"/>
      <c r="BK152" s="357"/>
      <c r="BL152" s="357"/>
      <c r="BM152" s="357"/>
      <c r="BN152" s="357"/>
      <c r="BO152" s="357"/>
      <c r="BP152" s="357"/>
      <c r="BQ152" s="357"/>
      <c r="BR152" s="357"/>
      <c r="BS152" s="357"/>
      <c r="BT152" s="357"/>
      <c r="BU152" s="357"/>
      <c r="BV152" s="357"/>
      <c r="BW152" s="357"/>
      <c r="BX152" s="357"/>
      <c r="BY152" s="357"/>
      <c r="BZ152" s="357"/>
      <c r="CA152" s="357"/>
      <c r="CB152" s="357"/>
      <c r="CC152" s="357"/>
      <c r="CD152" s="357"/>
      <c r="CE152" s="357"/>
      <c r="CF152" s="355" t="s">
        <v>773</v>
      </c>
      <c r="CG152" s="183" t="str">
        <f>'Org Raw Data'!$G$21</f>
        <v>ORG_L3_296</v>
      </c>
      <c r="CH152" s="183" t="str">
        <f ca="1">OFFSET('Org Raw Data'!$G$21,0,1)</f>
        <v>FM</v>
      </c>
      <c r="CI152" s="357"/>
      <c r="CJ152" s="356"/>
      <c r="CK152" s="364"/>
    </row>
    <row r="153" spans="1:89" ht="19.2" thickTop="1" thickBot="1" x14ac:dyDescent="0.3">
      <c r="A153" s="999"/>
      <c r="B153" s="365" t="s">
        <v>774</v>
      </c>
      <c r="C153" s="366"/>
      <c r="D153" s="366"/>
      <c r="E153" s="366"/>
      <c r="F153" s="366"/>
      <c r="G153" s="366"/>
      <c r="H153" s="366"/>
      <c r="I153" s="366"/>
      <c r="J153" s="366"/>
      <c r="K153" s="366"/>
      <c r="L153" s="366"/>
      <c r="M153" s="366"/>
      <c r="N153" s="366"/>
      <c r="O153" s="366"/>
      <c r="P153" s="366"/>
      <c r="Q153" s="366"/>
      <c r="R153" s="366"/>
      <c r="S153" s="366"/>
      <c r="T153" s="366"/>
      <c r="U153" s="366"/>
      <c r="V153" s="366"/>
      <c r="W153" s="366"/>
      <c r="X153" s="366"/>
      <c r="Y153" s="366"/>
      <c r="Z153" s="366"/>
      <c r="AA153" s="366"/>
      <c r="AB153" s="366"/>
      <c r="AC153" s="366"/>
      <c r="AD153" s="366"/>
      <c r="AE153" s="366"/>
      <c r="AF153" s="366"/>
      <c r="AG153" s="366"/>
      <c r="AH153" s="366"/>
      <c r="AI153" s="366"/>
      <c r="AJ153" s="366"/>
      <c r="AK153" s="366"/>
      <c r="AL153" s="366"/>
      <c r="AM153" s="366"/>
      <c r="AN153" s="366"/>
      <c r="AO153" s="366"/>
      <c r="AP153" s="366"/>
      <c r="AQ153" s="366"/>
      <c r="AR153" s="366"/>
      <c r="AS153" s="366"/>
      <c r="AT153" s="366"/>
      <c r="AU153" s="366"/>
      <c r="AV153" s="366"/>
      <c r="AW153" s="366"/>
      <c r="AX153" s="366"/>
      <c r="AY153" s="366"/>
      <c r="AZ153" s="366"/>
      <c r="BA153" s="366"/>
      <c r="BB153" s="366"/>
      <c r="BC153" s="366"/>
      <c r="BD153" s="366"/>
      <c r="BE153" s="366"/>
      <c r="BF153" s="366"/>
      <c r="BG153" s="366"/>
      <c r="BH153" s="367" t="s">
        <v>775</v>
      </c>
      <c r="BI153" s="183" t="str">
        <f>'Org Raw Data'!$G$52</f>
        <v>ORG_L3_298</v>
      </c>
      <c r="BJ153" s="183" t="str">
        <f ca="1">OFFSET('Org Raw Data'!$G$52,0,1)</f>
        <v>ADV</v>
      </c>
      <c r="BK153" s="366"/>
      <c r="BL153" s="366"/>
      <c r="BM153" s="366"/>
      <c r="BN153" s="366"/>
      <c r="BO153" s="366"/>
      <c r="BP153" s="366"/>
      <c r="BQ153" s="366"/>
      <c r="BR153" s="366"/>
      <c r="BS153" s="366"/>
      <c r="BT153" s="366"/>
      <c r="BU153" s="366"/>
      <c r="BV153" s="366"/>
      <c r="BW153" s="366"/>
      <c r="BX153" s="366"/>
      <c r="BY153" s="366"/>
      <c r="BZ153" s="366"/>
      <c r="CA153" s="366"/>
      <c r="CB153" s="366"/>
      <c r="CC153" s="366"/>
      <c r="CD153" s="366"/>
      <c r="CE153" s="366"/>
      <c r="CF153" s="366"/>
      <c r="CG153" s="366"/>
      <c r="CH153" s="366"/>
      <c r="CI153" s="366"/>
      <c r="CJ153" s="366"/>
      <c r="CK153" s="369"/>
    </row>
    <row r="154" spans="1:89" ht="19.2" thickTop="1" thickBot="1" x14ac:dyDescent="0.3">
      <c r="A154" s="999"/>
      <c r="B154" s="365" t="s">
        <v>777</v>
      </c>
      <c r="C154" s="366"/>
      <c r="D154" s="366"/>
      <c r="E154" s="366"/>
      <c r="F154" s="366"/>
      <c r="G154" s="366"/>
      <c r="H154" s="366"/>
      <c r="I154" s="366"/>
      <c r="J154" s="366"/>
      <c r="K154" s="366"/>
      <c r="L154" s="366"/>
      <c r="M154" s="366"/>
      <c r="N154" s="366"/>
      <c r="O154" s="366"/>
      <c r="P154" s="366"/>
      <c r="Q154" s="366"/>
      <c r="R154" s="366"/>
      <c r="S154" s="366"/>
      <c r="T154" s="366"/>
      <c r="U154" s="366"/>
      <c r="V154" s="366"/>
      <c r="W154" s="366"/>
      <c r="X154" s="366"/>
      <c r="Y154" s="366"/>
      <c r="Z154" s="366"/>
      <c r="AA154" s="366"/>
      <c r="AB154" s="366"/>
      <c r="AC154" s="366"/>
      <c r="AD154" s="366"/>
      <c r="AE154" s="366"/>
      <c r="AF154" s="366"/>
      <c r="AG154" s="366"/>
      <c r="AH154" s="366"/>
      <c r="AI154" s="366"/>
      <c r="AJ154" s="366"/>
      <c r="AK154" s="366"/>
      <c r="AL154" s="366"/>
      <c r="AM154" s="366"/>
      <c r="AN154" s="366"/>
      <c r="AO154" s="366"/>
      <c r="AP154" s="367" t="s">
        <v>779</v>
      </c>
      <c r="AQ154" s="183" t="str">
        <f>'Org Raw Data'!$G$32</f>
        <v>ORG_L3_277</v>
      </c>
      <c r="AR154" s="183" t="str">
        <f ca="1">OFFSET('Org Raw Data'!$G$32,0,1)</f>
        <v>RES</v>
      </c>
      <c r="AS154" s="366"/>
      <c r="AT154" s="366"/>
      <c r="AU154" s="366"/>
      <c r="AV154" s="366"/>
      <c r="AW154" s="366"/>
      <c r="AX154" s="366"/>
      <c r="AY154" s="367" t="s">
        <v>780</v>
      </c>
      <c r="AZ154" s="183" t="str">
        <f>'Org Raw Data'!$G$17</f>
        <v>ORG_L3_271</v>
      </c>
      <c r="BA154" s="183" t="str">
        <f ca="1">OFFSET('Org Raw Data'!$G$17,0,1)</f>
        <v>ITS</v>
      </c>
      <c r="BB154" s="366"/>
      <c r="BC154" s="366"/>
      <c r="BD154" s="366"/>
      <c r="BE154" s="366"/>
      <c r="BF154" s="366"/>
      <c r="BG154" s="366"/>
      <c r="BH154" s="366"/>
      <c r="BI154" s="366"/>
      <c r="BJ154" s="366"/>
      <c r="BK154" s="366"/>
      <c r="BL154" s="366"/>
      <c r="BM154" s="366"/>
      <c r="BN154" s="366"/>
      <c r="BO154" s="366"/>
      <c r="BP154" s="366"/>
      <c r="BQ154" s="366"/>
      <c r="BR154" s="366"/>
      <c r="BS154" s="366"/>
      <c r="BT154" s="366"/>
      <c r="BU154" s="366"/>
      <c r="BV154" s="366"/>
      <c r="BW154" s="366"/>
      <c r="BX154" s="366"/>
      <c r="BY154" s="366"/>
      <c r="BZ154" s="366"/>
      <c r="CA154" s="366"/>
      <c r="CB154" s="366"/>
      <c r="CC154" s="367" t="s">
        <v>778</v>
      </c>
      <c r="CD154" s="183" t="str">
        <f>'Org Raw Data'!$G$17</f>
        <v>ORG_L3_271</v>
      </c>
      <c r="CE154" s="183" t="str">
        <f ca="1">OFFSET('Org Raw Data'!$G$17,0,1)</f>
        <v>ITS</v>
      </c>
      <c r="CF154" s="366"/>
      <c r="CG154" s="366"/>
      <c r="CH154" s="366"/>
      <c r="CI154" s="366"/>
      <c r="CJ154" s="366"/>
      <c r="CK154" s="369"/>
    </row>
    <row r="155" spans="1:89" ht="18.600000000000001" customHeight="1" thickTop="1" x14ac:dyDescent="0.25">
      <c r="A155" s="999"/>
      <c r="B155" s="995" t="s">
        <v>781</v>
      </c>
      <c r="C155" s="359"/>
      <c r="D155" s="359"/>
      <c r="E155" s="359"/>
      <c r="F155" s="359"/>
      <c r="G155" s="359"/>
      <c r="H155" s="359"/>
      <c r="I155" s="360" t="s">
        <v>783</v>
      </c>
      <c r="J155" s="361" t="str">
        <f>'Org Raw Data'!$G$7</f>
        <v>ORG_L3_280</v>
      </c>
      <c r="K155" s="361" t="str">
        <f ca="1">OFFSET('Org Raw Data'!$G$7,0,1)</f>
        <v>SSE</v>
      </c>
      <c r="L155" s="360" t="s">
        <v>784</v>
      </c>
      <c r="M155" s="361" t="str">
        <f>'Org Raw Data'!$G$7</f>
        <v>ORG_L3_280</v>
      </c>
      <c r="N155" s="361" t="str">
        <f ca="1">OFFSET('Org Raw Data'!$G$7,0,1)</f>
        <v>SSE</v>
      </c>
      <c r="O155" s="359"/>
      <c r="P155" s="359"/>
      <c r="Q155" s="359"/>
      <c r="R155" s="359"/>
      <c r="S155" s="359"/>
      <c r="T155" s="359"/>
      <c r="U155" s="359"/>
      <c r="V155" s="359"/>
      <c r="W155" s="359"/>
      <c r="X155" s="359"/>
      <c r="Y155" s="359"/>
      <c r="Z155" s="359"/>
      <c r="AA155" s="359"/>
      <c r="AB155" s="359"/>
      <c r="AC155" s="359"/>
      <c r="AD155" s="359"/>
      <c r="AE155" s="359"/>
      <c r="AF155" s="359"/>
      <c r="AG155" s="359"/>
      <c r="AH155" s="359"/>
      <c r="AI155" s="359"/>
      <c r="AJ155" s="359"/>
      <c r="AK155" s="359"/>
      <c r="AL155" s="359"/>
      <c r="AM155" s="359"/>
      <c r="AN155" s="359"/>
      <c r="AO155" s="359"/>
      <c r="AP155" s="359"/>
      <c r="AQ155" s="359"/>
      <c r="AR155" s="359"/>
      <c r="AS155" s="359"/>
      <c r="AT155" s="359"/>
      <c r="AU155" s="359"/>
      <c r="AV155" s="359"/>
      <c r="AW155" s="359"/>
      <c r="AX155" s="359"/>
      <c r="AY155" s="361" t="s">
        <v>819</v>
      </c>
      <c r="AZ155" s="361"/>
      <c r="BA155" s="361"/>
      <c r="BB155" s="359"/>
      <c r="BC155" s="359"/>
      <c r="BD155" s="359"/>
      <c r="BE155" s="359"/>
      <c r="BF155" s="359"/>
      <c r="BG155" s="359"/>
      <c r="BH155" s="360" t="s">
        <v>786</v>
      </c>
      <c r="BI155" s="183" t="str">
        <f>'Org Raw Data'!$G$52</f>
        <v>ORG_L3_298</v>
      </c>
      <c r="BJ155" s="183" t="str">
        <f ca="1">OFFSET('Org Raw Data'!$G$52,0,1)</f>
        <v>ADV</v>
      </c>
      <c r="BK155" s="360" t="s">
        <v>782</v>
      </c>
      <c r="BL155" s="183" t="str">
        <f>'Org Raw Data'!$G$43</f>
        <v>ORG_L3_272</v>
      </c>
      <c r="BM155" s="183" t="str">
        <f ca="1">OFFSET('Org Raw Data'!$G$43,0,1)</f>
        <v>MC</v>
      </c>
      <c r="BN155" s="360" t="s">
        <v>788</v>
      </c>
      <c r="BO155" s="183" t="str">
        <f>'Org Raw Data'!$G$52</f>
        <v>ORG_L3_298</v>
      </c>
      <c r="BP155" s="183" t="str">
        <f ca="1">OFFSET('Org Raw Data'!$G$52,0,1)</f>
        <v>ADV</v>
      </c>
      <c r="BQ155" s="359"/>
      <c r="BR155" s="359"/>
      <c r="BS155" s="359"/>
      <c r="BT155" s="359"/>
      <c r="BU155" s="359"/>
      <c r="BV155" s="359"/>
      <c r="BW155" s="360" t="s">
        <v>785</v>
      </c>
      <c r="BX155" s="183" t="str">
        <f>'Org Raw Data'!$G$25</f>
        <v>ORG_L3_300</v>
      </c>
      <c r="BY155" s="183" t="str">
        <f ca="1">OFFSET('Org Raw Data'!$G$25,0,1)</f>
        <v>PC</v>
      </c>
      <c r="BZ155" s="360" t="s">
        <v>789</v>
      </c>
      <c r="CA155" s="361" t="str">
        <f>'Org Raw Data'!$G$28</f>
        <v>ORG_L3_299</v>
      </c>
      <c r="CB155" s="361" t="str">
        <f ca="1">OFFSET('Org Raw Data'!$G$28,0,1)</f>
        <v>FS</v>
      </c>
      <c r="CC155" s="359"/>
      <c r="CD155" s="359"/>
      <c r="CE155" s="359"/>
      <c r="CF155" s="359"/>
      <c r="CG155" s="359"/>
      <c r="CH155" s="359"/>
      <c r="CI155" s="359"/>
      <c r="CJ155" s="359"/>
      <c r="CK155" s="362"/>
    </row>
    <row r="156" spans="1:89" ht="18.600000000000001" customHeight="1" x14ac:dyDescent="0.25">
      <c r="A156" s="999"/>
      <c r="B156" s="997"/>
      <c r="C156" s="184"/>
      <c r="D156" s="184"/>
      <c r="E156" s="184"/>
      <c r="F156" s="184"/>
      <c r="G156" s="184"/>
      <c r="H156" s="184"/>
      <c r="I156" s="183"/>
      <c r="J156" s="183"/>
      <c r="K156" s="183"/>
      <c r="L156" s="183"/>
      <c r="M156" s="183"/>
      <c r="N156" s="183"/>
      <c r="O156" s="184"/>
      <c r="P156" s="184"/>
      <c r="Q156" s="184"/>
      <c r="R156" s="184"/>
      <c r="S156" s="184"/>
      <c r="T156" s="184"/>
      <c r="U156" s="184"/>
      <c r="V156" s="184"/>
      <c r="W156" s="184"/>
      <c r="X156" s="184"/>
      <c r="Y156" s="184"/>
      <c r="Z156" s="184"/>
      <c r="AA156" s="184"/>
      <c r="AB156" s="184"/>
      <c r="AC156" s="184"/>
      <c r="AD156" s="184"/>
      <c r="AE156" s="184"/>
      <c r="AF156" s="184"/>
      <c r="AG156" s="184"/>
      <c r="AH156" s="184"/>
      <c r="AI156" s="184"/>
      <c r="AJ156" s="184"/>
      <c r="AK156" s="184"/>
      <c r="AL156" s="184"/>
      <c r="AM156" s="184"/>
      <c r="AN156" s="184"/>
      <c r="AO156" s="184"/>
      <c r="AP156" s="184"/>
      <c r="AQ156" s="184"/>
      <c r="AR156" s="184"/>
      <c r="AS156" s="184"/>
      <c r="AT156" s="184"/>
      <c r="AU156" s="184"/>
      <c r="AV156" s="184"/>
      <c r="AW156" s="184"/>
      <c r="AX156" s="184"/>
      <c r="AY156" s="183"/>
      <c r="AZ156" s="183"/>
      <c r="BA156" s="183"/>
      <c r="BB156" s="184"/>
      <c r="BC156" s="184"/>
      <c r="BD156" s="184"/>
      <c r="BE156" s="184"/>
      <c r="BF156" s="184"/>
      <c r="BG156" s="184"/>
      <c r="BH156" s="346" t="s">
        <v>791</v>
      </c>
      <c r="BI156" s="183" t="str">
        <f>'Org Raw Data'!$G$52</f>
        <v>ORG_L3_298</v>
      </c>
      <c r="BJ156" s="183" t="str">
        <f ca="1">OFFSET('Org Raw Data'!$G$52,0,1)</f>
        <v>ADV</v>
      </c>
      <c r="BK156" s="346" t="s">
        <v>792</v>
      </c>
      <c r="BL156" s="183" t="str">
        <f>'Org Raw Data'!$G$43</f>
        <v>ORG_L3_272</v>
      </c>
      <c r="BM156" s="183" t="str">
        <f ca="1">OFFSET('Org Raw Data'!$G$43,0,1)</f>
        <v>MC</v>
      </c>
      <c r="BN156" s="346" t="s">
        <v>787</v>
      </c>
      <c r="BO156" s="183" t="str">
        <f>'Org Raw Data'!$G$7</f>
        <v>ORG_L3_280</v>
      </c>
      <c r="BP156" s="183" t="str">
        <f ca="1">OFFSET('Org Raw Data'!$G$7,0,1)</f>
        <v>SSE</v>
      </c>
      <c r="BQ156" s="184"/>
      <c r="BR156" s="184"/>
      <c r="BS156" s="184"/>
      <c r="BT156" s="184"/>
      <c r="BU156" s="184"/>
      <c r="BV156" s="184"/>
      <c r="BW156" s="183"/>
      <c r="BX156" s="183"/>
      <c r="BY156" s="183"/>
      <c r="BZ156" s="183"/>
      <c r="CA156" s="183"/>
      <c r="CB156" s="183"/>
      <c r="CC156" s="184"/>
      <c r="CD156" s="184"/>
      <c r="CE156" s="184"/>
      <c r="CF156" s="184"/>
      <c r="CG156" s="184"/>
      <c r="CH156" s="184"/>
      <c r="CI156" s="184"/>
      <c r="CJ156" s="184"/>
      <c r="CK156" s="349"/>
    </row>
    <row r="157" spans="1:89" ht="18.600000000000001" customHeight="1" thickBot="1" x14ac:dyDescent="0.3">
      <c r="A157" s="999"/>
      <c r="B157" s="996"/>
      <c r="C157" s="357"/>
      <c r="D157" s="357"/>
      <c r="E157" s="357"/>
      <c r="F157" s="357"/>
      <c r="G157" s="357"/>
      <c r="H157" s="357"/>
      <c r="I157" s="356"/>
      <c r="J157" s="356"/>
      <c r="K157" s="356"/>
      <c r="L157" s="356"/>
      <c r="M157" s="356"/>
      <c r="N157" s="356"/>
      <c r="O157" s="357"/>
      <c r="P157" s="357"/>
      <c r="Q157" s="357"/>
      <c r="R157" s="357"/>
      <c r="S157" s="357"/>
      <c r="T157" s="357"/>
      <c r="U157" s="357"/>
      <c r="V157" s="357"/>
      <c r="W157" s="357"/>
      <c r="X157" s="357"/>
      <c r="Y157" s="357"/>
      <c r="Z157" s="357"/>
      <c r="AA157" s="357"/>
      <c r="AB157" s="357"/>
      <c r="AC157" s="357"/>
      <c r="AD157" s="357"/>
      <c r="AE157" s="357"/>
      <c r="AF157" s="357"/>
      <c r="AG157" s="357"/>
      <c r="AH157" s="357"/>
      <c r="AI157" s="357"/>
      <c r="AJ157" s="357"/>
      <c r="AK157" s="357"/>
      <c r="AL157" s="357"/>
      <c r="AM157" s="357"/>
      <c r="AN157" s="357"/>
      <c r="AO157" s="357"/>
      <c r="AP157" s="357"/>
      <c r="AQ157" s="357"/>
      <c r="AR157" s="357"/>
      <c r="AS157" s="357"/>
      <c r="AT157" s="357"/>
      <c r="AU157" s="357"/>
      <c r="AV157" s="357"/>
      <c r="AW157" s="357"/>
      <c r="AX157" s="357"/>
      <c r="AY157" s="356"/>
      <c r="AZ157" s="356"/>
      <c r="BA157" s="356"/>
      <c r="BB157" s="357"/>
      <c r="BC157" s="357"/>
      <c r="BD157" s="357"/>
      <c r="BE157" s="357"/>
      <c r="BF157" s="357"/>
      <c r="BG157" s="357"/>
      <c r="BH157" s="355" t="s">
        <v>790</v>
      </c>
      <c r="BI157" s="183" t="str">
        <f>'Org Raw Data'!$G$52</f>
        <v>ORG_L3_298</v>
      </c>
      <c r="BJ157" s="183" t="str">
        <f ca="1">OFFSET('Org Raw Data'!$G$52,0,1)</f>
        <v>ADV</v>
      </c>
      <c r="BK157" s="357"/>
      <c r="BL157" s="356"/>
      <c r="BM157" s="356"/>
      <c r="BN157" s="356"/>
      <c r="BO157" s="356"/>
      <c r="BP157" s="356"/>
      <c r="BQ157" s="357"/>
      <c r="BR157" s="357"/>
      <c r="BS157" s="357"/>
      <c r="BT157" s="357"/>
      <c r="BU157" s="357"/>
      <c r="BV157" s="357"/>
      <c r="BW157" s="356"/>
      <c r="BX157" s="356"/>
      <c r="BY157" s="356"/>
      <c r="BZ157" s="356"/>
      <c r="CA157" s="356"/>
      <c r="CB157" s="356"/>
      <c r="CC157" s="357"/>
      <c r="CD157" s="357"/>
      <c r="CE157" s="357"/>
      <c r="CF157" s="357"/>
      <c r="CG157" s="357"/>
      <c r="CH157" s="357"/>
      <c r="CI157" s="357"/>
      <c r="CJ157" s="357"/>
      <c r="CK157" s="358"/>
    </row>
    <row r="158" spans="1:89" ht="18.600000000000001" hidden="1" customHeight="1" thickTop="1" x14ac:dyDescent="0.25">
      <c r="A158" s="999"/>
      <c r="B158" s="995" t="s">
        <v>793</v>
      </c>
      <c r="C158" s="359"/>
      <c r="D158" s="359"/>
      <c r="E158" s="359"/>
      <c r="F158" s="359"/>
      <c r="G158" s="359"/>
      <c r="H158" s="359"/>
      <c r="I158" s="359"/>
      <c r="J158" s="359"/>
      <c r="K158" s="359"/>
      <c r="L158" s="359"/>
      <c r="M158" s="359"/>
      <c r="N158" s="359"/>
      <c r="O158" s="359"/>
      <c r="P158" s="359"/>
      <c r="Q158" s="359"/>
      <c r="R158" s="359"/>
      <c r="S158" s="359"/>
      <c r="T158" s="359"/>
      <c r="U158" s="359"/>
      <c r="V158" s="359"/>
      <c r="W158" s="359"/>
      <c r="X158" s="359"/>
      <c r="Y158" s="359"/>
      <c r="Z158" s="359"/>
      <c r="AA158" s="359"/>
      <c r="AB158" s="359"/>
      <c r="AC158" s="359"/>
      <c r="AD158" s="359"/>
      <c r="AE158" s="359"/>
      <c r="AF158" s="359"/>
      <c r="AG158" s="359"/>
      <c r="AH158" s="359"/>
      <c r="AI158" s="359"/>
      <c r="AJ158" s="359"/>
      <c r="AK158" s="359"/>
      <c r="AL158" s="359"/>
      <c r="AM158" s="359"/>
      <c r="AN158" s="359"/>
      <c r="AO158" s="359"/>
      <c r="AP158" s="359"/>
      <c r="AQ158" s="359"/>
      <c r="AR158" s="359"/>
      <c r="AS158" s="359"/>
      <c r="AT158" s="359"/>
      <c r="AU158" s="359"/>
      <c r="AV158" s="359"/>
      <c r="AW158" s="359"/>
      <c r="AX158" s="359"/>
      <c r="AY158" s="361"/>
      <c r="AZ158" s="361"/>
      <c r="BA158" s="361"/>
      <c r="BB158" s="359"/>
      <c r="BC158" s="359"/>
      <c r="BD158" s="359"/>
      <c r="BE158" s="359"/>
      <c r="BF158" s="359"/>
      <c r="BG158" s="359"/>
      <c r="BH158" s="359"/>
      <c r="BI158" s="359"/>
      <c r="BJ158" s="359"/>
      <c r="BK158" s="359"/>
      <c r="BL158" s="359"/>
      <c r="BM158" s="359"/>
      <c r="BN158" s="359"/>
      <c r="BO158" s="359"/>
      <c r="BP158" s="359"/>
      <c r="BQ158" s="359"/>
      <c r="BR158" s="359"/>
      <c r="BS158" s="359"/>
      <c r="BT158" s="359"/>
      <c r="BU158" s="359"/>
      <c r="BV158" s="359"/>
      <c r="BW158" s="359"/>
      <c r="BX158" s="359"/>
      <c r="BY158" s="359"/>
      <c r="BZ158" s="359"/>
      <c r="CA158" s="359"/>
      <c r="CB158" s="359"/>
      <c r="CC158" s="360" t="s">
        <v>794</v>
      </c>
      <c r="CD158" s="183" t="str">
        <f>'Org Raw Data'!$G$19</f>
        <v>ORG_L3_279</v>
      </c>
      <c r="CE158" s="183" t="str">
        <f ca="1">OFFSET('Org Raw Data'!$G$19,0,1)</f>
        <v>IAU</v>
      </c>
      <c r="CF158" s="359"/>
      <c r="CG158" s="359"/>
      <c r="CH158" s="359"/>
      <c r="CI158" s="359"/>
      <c r="CJ158" s="359"/>
      <c r="CK158" s="362"/>
    </row>
    <row r="159" spans="1:89" ht="18.600000000000001" hidden="1" customHeight="1" x14ac:dyDescent="0.25">
      <c r="A159" s="999"/>
      <c r="B159" s="997"/>
      <c r="C159" s="184"/>
      <c r="D159" s="184"/>
      <c r="E159" s="184"/>
      <c r="F159" s="184"/>
      <c r="G159" s="184"/>
      <c r="H159" s="184"/>
      <c r="I159" s="184"/>
      <c r="J159" s="184"/>
      <c r="K159" s="184"/>
      <c r="L159" s="184"/>
      <c r="M159" s="184"/>
      <c r="N159" s="184"/>
      <c r="O159" s="184"/>
      <c r="P159" s="184"/>
      <c r="Q159" s="184"/>
      <c r="R159" s="184"/>
      <c r="S159" s="184"/>
      <c r="T159" s="184"/>
      <c r="U159" s="184"/>
      <c r="V159" s="184"/>
      <c r="W159" s="184"/>
      <c r="X159" s="184"/>
      <c r="Y159" s="184"/>
      <c r="Z159" s="184"/>
      <c r="AA159" s="184"/>
      <c r="AB159" s="184"/>
      <c r="AC159" s="184"/>
      <c r="AD159" s="184"/>
      <c r="AE159" s="184"/>
      <c r="AF159" s="184"/>
      <c r="AG159" s="184"/>
      <c r="AH159" s="184"/>
      <c r="AI159" s="184"/>
      <c r="AJ159" s="184"/>
      <c r="AK159" s="184"/>
      <c r="AL159" s="184"/>
      <c r="AM159" s="184"/>
      <c r="AN159" s="184"/>
      <c r="AO159" s="184"/>
      <c r="AP159" s="184"/>
      <c r="AQ159" s="184"/>
      <c r="AR159" s="184"/>
      <c r="AS159" s="184"/>
      <c r="AT159" s="184"/>
      <c r="AU159" s="184"/>
      <c r="AV159" s="184"/>
      <c r="AW159" s="184"/>
      <c r="AX159" s="184"/>
      <c r="AY159" s="183"/>
      <c r="AZ159" s="183"/>
      <c r="BA159" s="183"/>
      <c r="BB159" s="184"/>
      <c r="BC159" s="184"/>
      <c r="BD159" s="184"/>
      <c r="BE159" s="184"/>
      <c r="BF159" s="184"/>
      <c r="BG159" s="184"/>
      <c r="BH159" s="184"/>
      <c r="BI159" s="184"/>
      <c r="BJ159" s="184"/>
      <c r="BK159" s="184"/>
      <c r="BL159" s="184"/>
      <c r="BM159" s="184"/>
      <c r="BN159" s="184"/>
      <c r="BO159" s="184"/>
      <c r="BP159" s="184"/>
      <c r="BQ159" s="184"/>
      <c r="BR159" s="184"/>
      <c r="BS159" s="184"/>
      <c r="BT159" s="184"/>
      <c r="BU159" s="184"/>
      <c r="BV159" s="184"/>
      <c r="BW159" s="184"/>
      <c r="BX159" s="184"/>
      <c r="BY159" s="184"/>
      <c r="BZ159" s="184"/>
      <c r="CA159" s="184"/>
      <c r="CB159" s="184"/>
      <c r="CC159" s="346" t="s">
        <v>795</v>
      </c>
      <c r="CD159" s="183" t="str">
        <f>'Org Raw Data'!$G$19</f>
        <v>ORG_L3_279</v>
      </c>
      <c r="CE159" s="183" t="str">
        <f ca="1">OFFSET('Org Raw Data'!$G$19,0,1)</f>
        <v>IAU</v>
      </c>
      <c r="CF159" s="184"/>
      <c r="CG159" s="184"/>
      <c r="CH159" s="184"/>
      <c r="CI159" s="184"/>
      <c r="CJ159" s="184"/>
      <c r="CK159" s="349"/>
    </row>
    <row r="160" spans="1:89" ht="18.600000000000001" hidden="1" customHeight="1" x14ac:dyDescent="0.25">
      <c r="A160" s="999"/>
      <c r="B160" s="997"/>
      <c r="C160" s="184"/>
      <c r="D160" s="184"/>
      <c r="E160" s="184"/>
      <c r="F160" s="184"/>
      <c r="G160" s="184"/>
      <c r="H160" s="184"/>
      <c r="I160" s="184"/>
      <c r="J160" s="184"/>
      <c r="K160" s="184"/>
      <c r="L160" s="184"/>
      <c r="M160" s="184"/>
      <c r="N160" s="184"/>
      <c r="O160" s="184"/>
      <c r="P160" s="184"/>
      <c r="Q160" s="184"/>
      <c r="R160" s="184"/>
      <c r="S160" s="184"/>
      <c r="T160" s="184"/>
      <c r="U160" s="184"/>
      <c r="V160" s="184"/>
      <c r="W160" s="184"/>
      <c r="X160" s="184"/>
      <c r="Y160" s="184"/>
      <c r="Z160" s="184"/>
      <c r="AA160" s="184"/>
      <c r="AB160" s="184"/>
      <c r="AC160" s="184"/>
      <c r="AD160" s="184"/>
      <c r="AE160" s="184"/>
      <c r="AF160" s="184"/>
      <c r="AG160" s="184"/>
      <c r="AH160" s="184"/>
      <c r="AI160" s="184"/>
      <c r="AJ160" s="184"/>
      <c r="AK160" s="184"/>
      <c r="AL160" s="184"/>
      <c r="AM160" s="184"/>
      <c r="AN160" s="184"/>
      <c r="AO160" s="184"/>
      <c r="AP160" s="184"/>
      <c r="AQ160" s="184"/>
      <c r="AR160" s="184"/>
      <c r="AS160" s="184"/>
      <c r="AT160" s="184"/>
      <c r="AU160" s="184"/>
      <c r="AV160" s="184"/>
      <c r="AW160" s="184"/>
      <c r="AX160" s="184"/>
      <c r="AY160" s="183"/>
      <c r="AZ160" s="183"/>
      <c r="BA160" s="183"/>
      <c r="BB160" s="184"/>
      <c r="BC160" s="184"/>
      <c r="BD160" s="184"/>
      <c r="BE160" s="184"/>
      <c r="BF160" s="184"/>
      <c r="BG160" s="184"/>
      <c r="BH160" s="184"/>
      <c r="BI160" s="184"/>
      <c r="BJ160" s="184"/>
      <c r="BK160" s="184"/>
      <c r="BL160" s="184"/>
      <c r="BM160" s="184"/>
      <c r="BN160" s="184"/>
      <c r="BO160" s="184"/>
      <c r="BP160" s="184"/>
      <c r="BQ160" s="184"/>
      <c r="BR160" s="184"/>
      <c r="BS160" s="184"/>
      <c r="BT160" s="184"/>
      <c r="BU160" s="184"/>
      <c r="BV160" s="184"/>
      <c r="BW160" s="184"/>
      <c r="BX160" s="184"/>
      <c r="BY160" s="184"/>
      <c r="BZ160" s="184"/>
      <c r="CA160" s="184"/>
      <c r="CB160" s="184"/>
      <c r="CC160" s="346" t="s">
        <v>796</v>
      </c>
      <c r="CD160" s="183" t="str">
        <f>'Org Raw Data'!$G$19</f>
        <v>ORG_L3_279</v>
      </c>
      <c r="CE160" s="183" t="str">
        <f ca="1">OFFSET('Org Raw Data'!$G$19,0,1)</f>
        <v>IAU</v>
      </c>
      <c r="CF160" s="184"/>
      <c r="CG160" s="184"/>
      <c r="CH160" s="184"/>
      <c r="CI160" s="184"/>
      <c r="CJ160" s="184"/>
      <c r="CK160" s="349"/>
    </row>
    <row r="161" spans="1:89" ht="18.600000000000001" hidden="1" customHeight="1" x14ac:dyDescent="0.25">
      <c r="A161" s="999"/>
      <c r="B161" s="997"/>
      <c r="C161" s="184"/>
      <c r="D161" s="184"/>
      <c r="E161" s="184"/>
      <c r="F161" s="184"/>
      <c r="G161" s="184"/>
      <c r="H161" s="184"/>
      <c r="I161" s="184"/>
      <c r="J161" s="184"/>
      <c r="K161" s="184"/>
      <c r="L161" s="184"/>
      <c r="M161" s="184"/>
      <c r="N161" s="184"/>
      <c r="O161" s="184"/>
      <c r="P161" s="184"/>
      <c r="Q161" s="184"/>
      <c r="R161" s="184"/>
      <c r="S161" s="184"/>
      <c r="T161" s="184"/>
      <c r="U161" s="184"/>
      <c r="V161" s="184"/>
      <c r="W161" s="184"/>
      <c r="X161" s="184"/>
      <c r="Y161" s="184"/>
      <c r="Z161" s="184"/>
      <c r="AA161" s="184"/>
      <c r="AB161" s="184"/>
      <c r="AC161" s="184"/>
      <c r="AD161" s="184"/>
      <c r="AE161" s="184"/>
      <c r="AF161" s="184"/>
      <c r="AG161" s="184"/>
      <c r="AH161" s="184"/>
      <c r="AI161" s="184"/>
      <c r="AJ161" s="184"/>
      <c r="AK161" s="184"/>
      <c r="AL161" s="184"/>
      <c r="AM161" s="184"/>
      <c r="AN161" s="184"/>
      <c r="AO161" s="184"/>
      <c r="AP161" s="184"/>
      <c r="AQ161" s="184"/>
      <c r="AR161" s="184"/>
      <c r="AS161" s="184"/>
      <c r="AT161" s="184"/>
      <c r="AU161" s="184"/>
      <c r="AV161" s="184"/>
      <c r="AW161" s="184"/>
      <c r="AX161" s="184"/>
      <c r="AY161" s="183"/>
      <c r="AZ161" s="183"/>
      <c r="BA161" s="183"/>
      <c r="BB161" s="184"/>
      <c r="BC161" s="184"/>
      <c r="BD161" s="184"/>
      <c r="BE161" s="184"/>
      <c r="BF161" s="184"/>
      <c r="BG161" s="184"/>
      <c r="BH161" s="184"/>
      <c r="BI161" s="184"/>
      <c r="BJ161" s="184"/>
      <c r="BK161" s="184"/>
      <c r="BL161" s="184"/>
      <c r="BM161" s="184"/>
      <c r="BN161" s="184"/>
      <c r="BO161" s="184"/>
      <c r="BP161" s="184"/>
      <c r="BQ161" s="184"/>
      <c r="BR161" s="184"/>
      <c r="BS161" s="184"/>
      <c r="BT161" s="184"/>
      <c r="BU161" s="184"/>
      <c r="BV161" s="184"/>
      <c r="BW161" s="184"/>
      <c r="BX161" s="184"/>
      <c r="BY161" s="184"/>
      <c r="BZ161" s="184"/>
      <c r="CA161" s="184"/>
      <c r="CB161" s="184"/>
      <c r="CC161" s="346" t="s">
        <v>797</v>
      </c>
      <c r="CD161" s="183" t="str">
        <f>'Org Raw Data'!$G$19</f>
        <v>ORG_L3_279</v>
      </c>
      <c r="CE161" s="183" t="str">
        <f ca="1">OFFSET('Org Raw Data'!$G$19,0,1)</f>
        <v>IAU</v>
      </c>
      <c r="CF161" s="184"/>
      <c r="CG161" s="184"/>
      <c r="CH161" s="184"/>
      <c r="CI161" s="184"/>
      <c r="CJ161" s="184"/>
      <c r="CK161" s="349"/>
    </row>
    <row r="162" spans="1:89" ht="28.5" hidden="1" customHeight="1" thickBot="1" x14ac:dyDescent="0.3">
      <c r="A162" s="999"/>
      <c r="B162" s="996"/>
      <c r="C162" s="357"/>
      <c r="D162" s="357"/>
      <c r="E162" s="357"/>
      <c r="F162" s="357"/>
      <c r="G162" s="357"/>
      <c r="H162" s="357"/>
      <c r="I162" s="357"/>
      <c r="J162" s="357"/>
      <c r="K162" s="357"/>
      <c r="L162" s="357"/>
      <c r="M162" s="357"/>
      <c r="N162" s="357"/>
      <c r="O162" s="357"/>
      <c r="P162" s="357"/>
      <c r="Q162" s="357"/>
      <c r="R162" s="357"/>
      <c r="S162" s="357"/>
      <c r="T162" s="357"/>
      <c r="U162" s="357"/>
      <c r="V162" s="357"/>
      <c r="W162" s="357"/>
      <c r="X162" s="357"/>
      <c r="Y162" s="357"/>
      <c r="Z162" s="357"/>
      <c r="AA162" s="357"/>
      <c r="AB162" s="357"/>
      <c r="AC162" s="357"/>
      <c r="AD162" s="357"/>
      <c r="AE162" s="357"/>
      <c r="AF162" s="357"/>
      <c r="AG162" s="357"/>
      <c r="AH162" s="357"/>
      <c r="AI162" s="357"/>
      <c r="AJ162" s="357"/>
      <c r="AK162" s="357"/>
      <c r="AL162" s="357"/>
      <c r="AM162" s="357"/>
      <c r="AN162" s="357"/>
      <c r="AO162" s="357"/>
      <c r="AP162" s="357"/>
      <c r="AQ162" s="357"/>
      <c r="AR162" s="357"/>
      <c r="AS162" s="357"/>
      <c r="AT162" s="357"/>
      <c r="AU162" s="357"/>
      <c r="AV162" s="357"/>
      <c r="AW162" s="357"/>
      <c r="AX162" s="357"/>
      <c r="AY162" s="356"/>
      <c r="AZ162" s="356"/>
      <c r="BA162" s="356"/>
      <c r="BB162" s="357"/>
      <c r="BC162" s="357"/>
      <c r="BD162" s="357"/>
      <c r="BE162" s="357"/>
      <c r="BF162" s="357"/>
      <c r="BG162" s="357"/>
      <c r="BH162" s="357"/>
      <c r="BI162" s="357"/>
      <c r="BJ162" s="357"/>
      <c r="BK162" s="357"/>
      <c r="BL162" s="357"/>
      <c r="BM162" s="357"/>
      <c r="BN162" s="357"/>
      <c r="BO162" s="357"/>
      <c r="BP162" s="357"/>
      <c r="BQ162" s="357"/>
      <c r="BR162" s="357"/>
      <c r="BS162" s="357"/>
      <c r="BT162" s="357"/>
      <c r="BU162" s="357"/>
      <c r="BV162" s="357"/>
      <c r="BW162" s="357"/>
      <c r="BX162" s="357"/>
      <c r="BY162" s="357"/>
      <c r="BZ162" s="357"/>
      <c r="CA162" s="357"/>
      <c r="CB162" s="357"/>
      <c r="CC162" s="355" t="s">
        <v>798</v>
      </c>
      <c r="CD162" s="183" t="str">
        <f>'Org Raw Data'!$G$19</f>
        <v>ORG_L3_279</v>
      </c>
      <c r="CE162" s="183" t="str">
        <f ca="1">OFFSET('Org Raw Data'!$G$19,0,1)</f>
        <v>IAU</v>
      </c>
      <c r="CF162" s="357"/>
      <c r="CG162" s="357"/>
      <c r="CH162" s="357"/>
      <c r="CI162" s="357"/>
      <c r="CJ162" s="357"/>
      <c r="CK162" s="358"/>
    </row>
    <row r="163" spans="1:89" ht="18.600000000000001" hidden="1" customHeight="1" thickTop="1" x14ac:dyDescent="0.25">
      <c r="A163" s="999"/>
      <c r="B163" s="995" t="s">
        <v>799</v>
      </c>
      <c r="C163" s="359"/>
      <c r="D163" s="359"/>
      <c r="E163" s="359"/>
      <c r="F163" s="359"/>
      <c r="G163" s="359"/>
      <c r="H163" s="359"/>
      <c r="I163" s="359"/>
      <c r="J163" s="359"/>
      <c r="K163" s="359"/>
      <c r="L163" s="359"/>
      <c r="M163" s="359"/>
      <c r="N163" s="359"/>
      <c r="O163" s="359"/>
      <c r="P163" s="359"/>
      <c r="Q163" s="359"/>
      <c r="R163" s="359"/>
      <c r="S163" s="359"/>
      <c r="T163" s="359"/>
      <c r="U163" s="359"/>
      <c r="V163" s="359"/>
      <c r="W163" s="359"/>
      <c r="X163" s="359"/>
      <c r="Y163" s="359"/>
      <c r="Z163" s="359"/>
      <c r="AA163" s="359"/>
      <c r="AB163" s="359"/>
      <c r="AC163" s="359"/>
      <c r="AD163" s="359"/>
      <c r="AE163" s="359"/>
      <c r="AF163" s="359"/>
      <c r="AG163" s="359"/>
      <c r="AH163" s="359"/>
      <c r="AI163" s="359"/>
      <c r="AJ163" s="359"/>
      <c r="AK163" s="359"/>
      <c r="AL163" s="359"/>
      <c r="AM163" s="359"/>
      <c r="AN163" s="359"/>
      <c r="AO163" s="359"/>
      <c r="AP163" s="359"/>
      <c r="AQ163" s="359"/>
      <c r="AR163" s="359"/>
      <c r="AS163" s="359"/>
      <c r="AT163" s="359"/>
      <c r="AU163" s="359"/>
      <c r="AV163" s="359"/>
      <c r="AW163" s="359"/>
      <c r="AX163" s="359"/>
      <c r="AY163" s="359"/>
      <c r="AZ163" s="361"/>
      <c r="BA163" s="361"/>
      <c r="BB163" s="359"/>
      <c r="BC163" s="359"/>
      <c r="BD163" s="359"/>
      <c r="BE163" s="359"/>
      <c r="BF163" s="359"/>
      <c r="BG163" s="359"/>
      <c r="BH163" s="359"/>
      <c r="BI163" s="359"/>
      <c r="BJ163" s="359"/>
      <c r="BK163" s="359"/>
      <c r="BL163" s="359"/>
      <c r="BM163" s="359"/>
      <c r="BN163" s="359"/>
      <c r="BO163" s="359"/>
      <c r="BP163" s="359"/>
      <c r="BQ163" s="359"/>
      <c r="BR163" s="359"/>
      <c r="BS163" s="359"/>
      <c r="BT163" s="359"/>
      <c r="BU163" s="359"/>
      <c r="BV163" s="359"/>
      <c r="BW163" s="359"/>
      <c r="BX163" s="359"/>
      <c r="BY163" s="359"/>
      <c r="BZ163" s="359"/>
      <c r="CA163" s="359"/>
      <c r="CB163" s="359"/>
      <c r="CC163" s="359"/>
      <c r="CD163" s="359"/>
      <c r="CE163" s="359"/>
      <c r="CF163" s="360" t="s">
        <v>800</v>
      </c>
      <c r="CG163" s="361" t="str">
        <f>'Org Raw Data'!$G$21</f>
        <v>ORG_L3_296</v>
      </c>
      <c r="CH163" s="361" t="str">
        <f ca="1">OFFSET('Org Raw Data'!$G$21,0,1)</f>
        <v>FM</v>
      </c>
      <c r="CI163" s="359"/>
      <c r="CJ163" s="359"/>
      <c r="CK163" s="362"/>
    </row>
    <row r="164" spans="1:89" ht="18.600000000000001" hidden="1" customHeight="1" x14ac:dyDescent="0.25">
      <c r="A164" s="999"/>
      <c r="B164" s="997"/>
      <c r="C164" s="184"/>
      <c r="D164" s="184"/>
      <c r="E164" s="184"/>
      <c r="F164" s="184"/>
      <c r="G164" s="184"/>
      <c r="H164" s="184"/>
      <c r="I164" s="184"/>
      <c r="J164" s="184"/>
      <c r="K164" s="184"/>
      <c r="L164" s="184"/>
      <c r="M164" s="184"/>
      <c r="N164" s="184"/>
      <c r="O164" s="184"/>
      <c r="P164" s="184"/>
      <c r="Q164" s="184"/>
      <c r="R164" s="184"/>
      <c r="S164" s="184"/>
      <c r="T164" s="184"/>
      <c r="U164" s="184"/>
      <c r="V164" s="184"/>
      <c r="W164" s="184"/>
      <c r="X164" s="184"/>
      <c r="Y164" s="184"/>
      <c r="Z164" s="184"/>
      <c r="AA164" s="184"/>
      <c r="AB164" s="184"/>
      <c r="AC164" s="184"/>
      <c r="AD164" s="184"/>
      <c r="AE164" s="184"/>
      <c r="AF164" s="184"/>
      <c r="AG164" s="184"/>
      <c r="AH164" s="184"/>
      <c r="AI164" s="184"/>
      <c r="AJ164" s="184"/>
      <c r="AK164" s="184"/>
      <c r="AL164" s="184"/>
      <c r="AM164" s="184"/>
      <c r="AN164" s="184"/>
      <c r="AO164" s="184"/>
      <c r="AP164" s="184"/>
      <c r="AQ164" s="184"/>
      <c r="AR164" s="184"/>
      <c r="AS164" s="184"/>
      <c r="AT164" s="184"/>
      <c r="AU164" s="184"/>
      <c r="AV164" s="184"/>
      <c r="AW164" s="184"/>
      <c r="AX164" s="184"/>
      <c r="AY164" s="184"/>
      <c r="AZ164" s="183"/>
      <c r="BA164" s="183"/>
      <c r="BB164" s="184"/>
      <c r="BC164" s="184"/>
      <c r="BD164" s="184"/>
      <c r="BE164" s="184"/>
      <c r="BF164" s="184"/>
      <c r="BG164" s="184"/>
      <c r="BH164" s="184"/>
      <c r="BI164" s="184"/>
      <c r="BJ164" s="184"/>
      <c r="BK164" s="184"/>
      <c r="BL164" s="184"/>
      <c r="BM164" s="184"/>
      <c r="BN164" s="184"/>
      <c r="BO164" s="184"/>
      <c r="BP164" s="184"/>
      <c r="BQ164" s="184"/>
      <c r="BR164" s="184"/>
      <c r="BS164" s="184"/>
      <c r="BT164" s="184"/>
      <c r="BU164" s="184"/>
      <c r="BV164" s="184"/>
      <c r="BW164" s="184"/>
      <c r="BX164" s="184"/>
      <c r="BY164" s="184"/>
      <c r="BZ164" s="184"/>
      <c r="CA164" s="184"/>
      <c r="CB164" s="184"/>
      <c r="CC164" s="184"/>
      <c r="CD164" s="184"/>
      <c r="CE164" s="184"/>
      <c r="CF164" s="346" t="s">
        <v>801</v>
      </c>
      <c r="CG164" s="183" t="str">
        <f>'Org Raw Data'!$G$21</f>
        <v>ORG_L3_296</v>
      </c>
      <c r="CH164" s="183" t="str">
        <f ca="1">OFFSET('Org Raw Data'!$G$21,0,1)</f>
        <v>FM</v>
      </c>
      <c r="CI164" s="184"/>
      <c r="CJ164" s="184"/>
      <c r="CK164" s="349"/>
    </row>
    <row r="165" spans="1:89" ht="18.600000000000001" hidden="1" customHeight="1" x14ac:dyDescent="0.25">
      <c r="A165" s="999"/>
      <c r="B165" s="997"/>
      <c r="C165" s="184"/>
      <c r="D165" s="184"/>
      <c r="E165" s="184"/>
      <c r="F165" s="184"/>
      <c r="G165" s="184"/>
      <c r="H165" s="184"/>
      <c r="I165" s="184"/>
      <c r="J165" s="184"/>
      <c r="K165" s="184"/>
      <c r="L165" s="184"/>
      <c r="M165" s="184"/>
      <c r="N165" s="184"/>
      <c r="O165" s="184"/>
      <c r="P165" s="184"/>
      <c r="Q165" s="184"/>
      <c r="R165" s="184"/>
      <c r="S165" s="184"/>
      <c r="T165" s="184"/>
      <c r="U165" s="184"/>
      <c r="V165" s="184"/>
      <c r="W165" s="184"/>
      <c r="X165" s="184"/>
      <c r="Y165" s="184"/>
      <c r="Z165" s="184"/>
      <c r="AA165" s="184"/>
      <c r="AB165" s="184"/>
      <c r="AC165" s="184"/>
      <c r="AD165" s="184"/>
      <c r="AE165" s="184"/>
      <c r="AF165" s="184"/>
      <c r="AG165" s="184"/>
      <c r="AH165" s="184"/>
      <c r="AI165" s="184"/>
      <c r="AJ165" s="184"/>
      <c r="AK165" s="184"/>
      <c r="AL165" s="184"/>
      <c r="AM165" s="184"/>
      <c r="AN165" s="184"/>
      <c r="AO165" s="184"/>
      <c r="AP165" s="184"/>
      <c r="AQ165" s="184"/>
      <c r="AR165" s="184"/>
      <c r="AS165" s="184"/>
      <c r="AT165" s="184"/>
      <c r="AU165" s="184"/>
      <c r="AV165" s="184"/>
      <c r="AW165" s="184"/>
      <c r="AX165" s="184"/>
      <c r="AY165" s="184"/>
      <c r="AZ165" s="183"/>
      <c r="BA165" s="183"/>
      <c r="BB165" s="184"/>
      <c r="BC165" s="184"/>
      <c r="BD165" s="184"/>
      <c r="BE165" s="184"/>
      <c r="BF165" s="184"/>
      <c r="BG165" s="184"/>
      <c r="BH165" s="184"/>
      <c r="BI165" s="184"/>
      <c r="BJ165" s="184"/>
      <c r="BK165" s="184"/>
      <c r="BL165" s="184"/>
      <c r="BM165" s="184"/>
      <c r="BN165" s="184"/>
      <c r="BO165" s="184"/>
      <c r="BP165" s="184"/>
      <c r="BQ165" s="184"/>
      <c r="BR165" s="184"/>
      <c r="BS165" s="184"/>
      <c r="BT165" s="184"/>
      <c r="BU165" s="184"/>
      <c r="BV165" s="184"/>
      <c r="BW165" s="184"/>
      <c r="BX165" s="184"/>
      <c r="BY165" s="184"/>
      <c r="BZ165" s="184"/>
      <c r="CA165" s="184"/>
      <c r="CB165" s="184"/>
      <c r="CC165" s="184"/>
      <c r="CD165" s="184"/>
      <c r="CE165" s="184"/>
      <c r="CF165" s="346" t="s">
        <v>802</v>
      </c>
      <c r="CG165" s="183" t="str">
        <f>'Org Raw Data'!$G$21</f>
        <v>ORG_L3_296</v>
      </c>
      <c r="CH165" s="183" t="str">
        <f ca="1">OFFSET('Org Raw Data'!$G$21,0,1)</f>
        <v>FM</v>
      </c>
      <c r="CI165" s="184"/>
      <c r="CJ165" s="184"/>
      <c r="CK165" s="349"/>
    </row>
    <row r="166" spans="1:89" ht="18.600000000000001" hidden="1" customHeight="1" thickBot="1" x14ac:dyDescent="0.3">
      <c r="A166" s="999"/>
      <c r="B166" s="996"/>
      <c r="C166" s="357"/>
      <c r="D166" s="357"/>
      <c r="E166" s="357"/>
      <c r="F166" s="357"/>
      <c r="G166" s="357"/>
      <c r="H166" s="357"/>
      <c r="I166" s="357"/>
      <c r="J166" s="357"/>
      <c r="K166" s="357"/>
      <c r="L166" s="357"/>
      <c r="M166" s="357"/>
      <c r="N166" s="357"/>
      <c r="O166" s="357"/>
      <c r="P166" s="357"/>
      <c r="Q166" s="357"/>
      <c r="R166" s="357"/>
      <c r="S166" s="357"/>
      <c r="T166" s="357"/>
      <c r="U166" s="357"/>
      <c r="V166" s="357"/>
      <c r="W166" s="357"/>
      <c r="X166" s="357"/>
      <c r="Y166" s="357"/>
      <c r="Z166" s="357"/>
      <c r="AA166" s="357"/>
      <c r="AB166" s="357"/>
      <c r="AC166" s="357"/>
      <c r="AD166" s="357"/>
      <c r="AE166" s="357"/>
      <c r="AF166" s="357"/>
      <c r="AG166" s="357"/>
      <c r="AH166" s="357"/>
      <c r="AI166" s="357"/>
      <c r="AJ166" s="357"/>
      <c r="AK166" s="357"/>
      <c r="AL166" s="357"/>
      <c r="AM166" s="357"/>
      <c r="AN166" s="357"/>
      <c r="AO166" s="357"/>
      <c r="AP166" s="357"/>
      <c r="AQ166" s="357"/>
      <c r="AR166" s="357"/>
      <c r="AS166" s="357"/>
      <c r="AT166" s="357"/>
      <c r="AU166" s="357"/>
      <c r="AV166" s="357"/>
      <c r="AW166" s="357"/>
      <c r="AX166" s="357"/>
      <c r="AY166" s="357"/>
      <c r="AZ166" s="356"/>
      <c r="BA166" s="356"/>
      <c r="BB166" s="357"/>
      <c r="BC166" s="357"/>
      <c r="BD166" s="357"/>
      <c r="BE166" s="357"/>
      <c r="BF166" s="357"/>
      <c r="BG166" s="357"/>
      <c r="BH166" s="357"/>
      <c r="BI166" s="357"/>
      <c r="BJ166" s="357"/>
      <c r="BK166" s="357"/>
      <c r="BL166" s="357"/>
      <c r="BM166" s="357"/>
      <c r="BN166" s="357"/>
      <c r="BO166" s="357"/>
      <c r="BP166" s="357"/>
      <c r="BQ166" s="357"/>
      <c r="BR166" s="357"/>
      <c r="BS166" s="357"/>
      <c r="BT166" s="357"/>
      <c r="BU166" s="357"/>
      <c r="BV166" s="357"/>
      <c r="BW166" s="357"/>
      <c r="BX166" s="357"/>
      <c r="BY166" s="357"/>
      <c r="BZ166" s="357"/>
      <c r="CA166" s="357"/>
      <c r="CB166" s="357"/>
      <c r="CC166" s="357"/>
      <c r="CD166" s="357"/>
      <c r="CE166" s="357"/>
      <c r="CF166" s="355" t="s">
        <v>803</v>
      </c>
      <c r="CG166" s="356" t="str">
        <f>'Org Raw Data'!$G$21</f>
        <v>ORG_L3_296</v>
      </c>
      <c r="CH166" s="356" t="str">
        <f ca="1">OFFSET('Org Raw Data'!$G$21,0,1)</f>
        <v>FM</v>
      </c>
      <c r="CI166" s="357"/>
      <c r="CJ166" s="357"/>
      <c r="CK166" s="358"/>
    </row>
    <row r="167" spans="1:89" ht="19.2" hidden="1" thickTop="1" thickBot="1" x14ac:dyDescent="0.3">
      <c r="A167" s="999"/>
      <c r="B167" s="351" t="s">
        <v>804</v>
      </c>
      <c r="C167" s="352"/>
      <c r="D167" s="352"/>
      <c r="E167" s="352"/>
      <c r="F167" s="352"/>
      <c r="G167" s="352"/>
      <c r="H167" s="352"/>
      <c r="I167" s="352"/>
      <c r="J167" s="352"/>
      <c r="K167" s="352"/>
      <c r="L167" s="352"/>
      <c r="M167" s="352"/>
      <c r="N167" s="352"/>
      <c r="O167" s="352"/>
      <c r="P167" s="352"/>
      <c r="Q167" s="352"/>
      <c r="R167" s="352"/>
      <c r="S167" s="352"/>
      <c r="T167" s="352"/>
      <c r="U167" s="352"/>
      <c r="V167" s="352"/>
      <c r="W167" s="352"/>
      <c r="X167" s="352"/>
      <c r="Y167" s="352"/>
      <c r="Z167" s="352"/>
      <c r="AA167" s="352"/>
      <c r="AB167" s="352"/>
      <c r="AC167" s="352"/>
      <c r="AD167" s="352"/>
      <c r="AE167" s="352"/>
      <c r="AF167" s="352"/>
      <c r="AG167" s="352"/>
      <c r="AH167" s="352"/>
      <c r="AI167" s="352"/>
      <c r="AJ167" s="352"/>
      <c r="AK167" s="352"/>
      <c r="AL167" s="352"/>
      <c r="AM167" s="352"/>
      <c r="AN167" s="352"/>
      <c r="AO167" s="352"/>
      <c r="AP167" s="352"/>
      <c r="AQ167" s="352"/>
      <c r="AR167" s="352"/>
      <c r="AS167" s="352"/>
      <c r="AT167" s="352"/>
      <c r="AU167" s="352"/>
      <c r="AV167" s="352"/>
      <c r="AW167" s="352"/>
      <c r="AX167" s="352"/>
      <c r="AY167" s="370" t="s">
        <v>805</v>
      </c>
      <c r="AZ167" s="385" t="str">
        <f>'Org Raw Data'!$G$17</f>
        <v>ORG_L3_271</v>
      </c>
      <c r="BA167" s="385" t="str">
        <f ca="1">OFFSET('Org Raw Data'!$G$17,0,1)</f>
        <v>ITS</v>
      </c>
      <c r="BB167" s="352"/>
      <c r="BC167" s="352"/>
      <c r="BD167" s="352"/>
      <c r="BE167" s="352"/>
      <c r="BF167" s="352"/>
      <c r="BG167" s="352"/>
      <c r="BH167" s="352"/>
      <c r="BI167" s="352"/>
      <c r="BJ167" s="352"/>
      <c r="BK167" s="352"/>
      <c r="BL167" s="352"/>
      <c r="BM167" s="352"/>
      <c r="BN167" s="352"/>
      <c r="BO167" s="352"/>
      <c r="BP167" s="352"/>
      <c r="BQ167" s="352"/>
      <c r="BR167" s="352"/>
      <c r="BS167" s="352"/>
      <c r="BT167" s="352"/>
      <c r="BU167" s="352"/>
      <c r="BV167" s="352"/>
      <c r="BW167" s="352"/>
      <c r="BX167" s="352"/>
      <c r="BY167" s="352"/>
      <c r="BZ167" s="352"/>
      <c r="CA167" s="352"/>
      <c r="CB167" s="352"/>
      <c r="CC167" s="352"/>
      <c r="CD167" s="352"/>
      <c r="CE167" s="352"/>
      <c r="CF167" s="352"/>
      <c r="CG167" s="352"/>
      <c r="CH167" s="352"/>
      <c r="CI167" s="352"/>
      <c r="CJ167" s="352"/>
      <c r="CK167" s="353"/>
    </row>
    <row r="168" spans="1:89" ht="14.4" thickTop="1" thickBot="1" x14ac:dyDescent="0.3"/>
    <row r="169" spans="1:89" ht="18.600000000000001" thickBot="1" x14ac:dyDescent="0.4">
      <c r="A169" s="1045" t="s">
        <v>1041</v>
      </c>
      <c r="B169" s="431" t="s">
        <v>1042</v>
      </c>
      <c r="C169" s="890"/>
      <c r="D169" s="890"/>
      <c r="E169" s="890"/>
      <c r="F169" s="890"/>
      <c r="G169" s="890"/>
      <c r="H169" s="890"/>
      <c r="I169" s="890"/>
      <c r="J169" s="890"/>
      <c r="K169" s="890"/>
      <c r="L169" s="890"/>
      <c r="M169" s="890"/>
      <c r="N169" s="890"/>
      <c r="O169" s="890"/>
      <c r="P169" s="890"/>
      <c r="Q169" s="890"/>
      <c r="R169" s="890"/>
      <c r="S169" s="890"/>
      <c r="T169" s="890"/>
      <c r="U169" s="890"/>
      <c r="V169" s="890"/>
      <c r="W169" s="890"/>
      <c r="X169" s="890"/>
      <c r="Y169" s="890"/>
      <c r="Z169" s="890"/>
      <c r="AA169" s="890"/>
      <c r="AB169" s="890"/>
      <c r="AC169" s="890"/>
      <c r="AD169" s="890"/>
      <c r="AE169" s="890"/>
      <c r="AF169" s="890"/>
      <c r="AG169" s="890"/>
      <c r="AH169" s="890"/>
      <c r="AI169" s="890"/>
      <c r="AJ169" s="890"/>
      <c r="AK169" s="890"/>
      <c r="AL169" s="890"/>
      <c r="AM169" s="890"/>
      <c r="AN169" s="890"/>
      <c r="AO169" s="890"/>
      <c r="AP169" s="890"/>
      <c r="AQ169" s="890"/>
      <c r="AR169" s="890"/>
      <c r="AS169" s="890"/>
      <c r="AT169" s="890"/>
      <c r="AU169" s="890"/>
      <c r="AV169" s="890"/>
      <c r="AW169" s="890"/>
      <c r="AX169" s="890"/>
      <c r="AY169" s="890"/>
      <c r="AZ169" s="890"/>
      <c r="BA169" s="890"/>
      <c r="BB169" s="890"/>
      <c r="BC169" s="890"/>
      <c r="BD169" s="890"/>
      <c r="BE169" s="890"/>
      <c r="BF169" s="890"/>
      <c r="BG169" s="890"/>
      <c r="BH169" s="890"/>
      <c r="BI169" s="890"/>
      <c r="BJ169" s="890"/>
      <c r="BK169" s="890"/>
      <c r="BL169" s="890"/>
      <c r="BM169" s="890"/>
      <c r="BN169" s="890"/>
      <c r="BO169" s="890"/>
      <c r="BP169" s="890"/>
      <c r="BQ169" s="890"/>
      <c r="BR169" s="890"/>
      <c r="BS169" s="890"/>
      <c r="BT169" s="890"/>
      <c r="BU169" s="890"/>
      <c r="BV169" s="890"/>
      <c r="BW169" s="890"/>
      <c r="BX169" s="890"/>
      <c r="BY169" s="890"/>
      <c r="BZ169" s="890"/>
      <c r="CA169" s="890"/>
      <c r="CB169" s="890"/>
      <c r="CC169" s="890"/>
      <c r="CD169" s="890"/>
      <c r="CE169" s="890"/>
      <c r="CF169" s="890"/>
      <c r="CG169" s="890"/>
      <c r="CH169" s="890"/>
      <c r="CI169" s="890"/>
      <c r="CJ169" s="890"/>
      <c r="CK169" s="891"/>
    </row>
    <row r="170" spans="1:89" ht="29.4" thickBot="1" x14ac:dyDescent="0.35">
      <c r="A170" s="1046"/>
      <c r="B170" s="884"/>
      <c r="C170" s="190"/>
      <c r="D170" s="190"/>
      <c r="E170" s="190"/>
      <c r="F170" s="190"/>
      <c r="G170" s="190"/>
      <c r="H170" s="190"/>
      <c r="I170" s="190"/>
      <c r="J170" s="190"/>
      <c r="K170" s="190"/>
      <c r="L170" s="190"/>
      <c r="M170" s="190"/>
      <c r="N170" s="190"/>
      <c r="O170" s="190"/>
      <c r="P170" s="190"/>
      <c r="Q170" s="190"/>
      <c r="R170" s="190"/>
      <c r="S170" s="190"/>
      <c r="T170" s="190"/>
      <c r="U170" s="190"/>
      <c r="V170" s="190"/>
      <c r="W170" s="190"/>
      <c r="X170" s="190"/>
      <c r="Y170" s="190"/>
      <c r="Z170" s="190"/>
      <c r="AA170" s="190"/>
      <c r="AB170" s="190"/>
      <c r="AC170" s="190"/>
      <c r="AD170" s="190"/>
      <c r="AE170" s="190"/>
      <c r="AF170" s="190"/>
      <c r="AG170" s="190"/>
      <c r="AH170" s="190"/>
      <c r="AI170" s="190"/>
      <c r="AJ170" s="190"/>
      <c r="AK170" s="190"/>
      <c r="AL170" s="190"/>
      <c r="AM170" s="190"/>
      <c r="AN170" s="190"/>
      <c r="AO170" s="190"/>
      <c r="AP170" s="190"/>
      <c r="AQ170" s="190"/>
      <c r="AR170" s="190"/>
      <c r="AS170" s="190"/>
      <c r="AT170" s="190"/>
      <c r="AU170" s="190"/>
      <c r="AV170" s="190"/>
      <c r="AW170" s="190"/>
      <c r="AX170" s="190"/>
      <c r="AY170" s="190"/>
      <c r="AZ170" s="190"/>
      <c r="BA170" s="190"/>
      <c r="BB170" s="190"/>
      <c r="BC170" s="190"/>
      <c r="BD170" s="190"/>
      <c r="BE170" s="190"/>
      <c r="BF170" s="190"/>
      <c r="BG170" s="190"/>
      <c r="BH170" s="554"/>
      <c r="BI170" s="576" t="s">
        <v>1043</v>
      </c>
      <c r="BJ170" s="554" t="s">
        <v>1044</v>
      </c>
      <c r="BK170" s="190"/>
      <c r="BL170" s="190"/>
      <c r="BM170" s="190"/>
      <c r="BN170" s="190"/>
      <c r="BO170" s="190"/>
      <c r="BP170" s="190"/>
      <c r="BQ170" s="190"/>
      <c r="BR170" s="190"/>
      <c r="BS170" s="190"/>
      <c r="BT170" s="190"/>
      <c r="BU170" s="190"/>
      <c r="BV170" s="190"/>
      <c r="BW170" s="190"/>
      <c r="BX170" s="190"/>
      <c r="BY170" s="190"/>
      <c r="BZ170" s="190"/>
      <c r="CA170" s="190"/>
      <c r="CB170" s="190"/>
      <c r="CC170" s="190"/>
      <c r="CD170" s="190"/>
      <c r="CE170" s="190"/>
      <c r="CF170" s="190"/>
      <c r="CG170" s="190"/>
      <c r="CH170" s="190"/>
      <c r="CI170" s="190"/>
      <c r="CJ170" s="190"/>
      <c r="CK170" s="892"/>
    </row>
    <row r="171" spans="1:89" ht="14.4" x14ac:dyDescent="0.3">
      <c r="A171" s="1046"/>
      <c r="B171" s="885"/>
      <c r="C171" s="190"/>
      <c r="D171" s="190"/>
      <c r="E171" s="190"/>
      <c r="F171" s="190"/>
      <c r="G171" s="190"/>
      <c r="H171" s="190"/>
      <c r="I171" s="190"/>
      <c r="J171" s="190"/>
      <c r="K171" s="190"/>
      <c r="L171" s="190"/>
      <c r="M171" s="190"/>
      <c r="N171" s="190"/>
      <c r="O171" s="190"/>
      <c r="P171" s="190"/>
      <c r="Q171" s="190"/>
      <c r="R171" s="190"/>
      <c r="S171" s="190"/>
      <c r="T171" s="190"/>
      <c r="U171" s="190"/>
      <c r="V171" s="190"/>
      <c r="W171" s="190"/>
      <c r="X171" s="190"/>
      <c r="Y171" s="190"/>
      <c r="Z171" s="190"/>
      <c r="AA171" s="190"/>
      <c r="AB171" s="190"/>
      <c r="AC171" s="190"/>
      <c r="AD171" s="190"/>
      <c r="AE171" s="190"/>
      <c r="AF171" s="190"/>
      <c r="AG171" s="190"/>
      <c r="AH171" s="190"/>
      <c r="AI171" s="190"/>
      <c r="AJ171" s="190"/>
      <c r="AK171" s="190"/>
      <c r="AL171" s="190"/>
      <c r="AM171" s="190"/>
      <c r="AN171" s="190"/>
      <c r="AO171" s="190"/>
      <c r="AP171" s="190"/>
      <c r="AQ171" s="190"/>
      <c r="AR171" s="190"/>
      <c r="AS171" s="190"/>
      <c r="AT171" s="190"/>
      <c r="AU171" s="190"/>
      <c r="AV171" s="190"/>
      <c r="AW171" s="190"/>
      <c r="AX171" s="190"/>
      <c r="AY171" s="190"/>
      <c r="AZ171" s="190"/>
      <c r="BA171" s="190"/>
      <c r="BB171" s="190"/>
      <c r="BC171" s="190"/>
      <c r="BD171" s="190"/>
      <c r="BE171" s="190"/>
      <c r="BF171" s="190"/>
      <c r="BG171" s="190"/>
      <c r="BH171" s="546" t="s">
        <v>1045</v>
      </c>
      <c r="BI171" s="632" t="s">
        <v>1046</v>
      </c>
      <c r="BJ171" s="546"/>
      <c r="BK171" s="190"/>
      <c r="BL171" s="190"/>
      <c r="BM171" s="190"/>
      <c r="BN171" s="190"/>
      <c r="BO171" s="190"/>
      <c r="BP171" s="190"/>
      <c r="BQ171" s="190"/>
      <c r="BR171" s="190"/>
      <c r="BS171" s="190"/>
      <c r="BT171" s="190"/>
      <c r="BU171" s="190"/>
      <c r="BV171" s="190"/>
      <c r="BW171" s="190"/>
      <c r="BX171" s="190"/>
      <c r="BY171" s="190"/>
      <c r="BZ171" s="190"/>
      <c r="CA171" s="190"/>
      <c r="CB171" s="190"/>
      <c r="CC171" s="190"/>
      <c r="CD171" s="190"/>
      <c r="CE171" s="190"/>
      <c r="CF171" s="190"/>
      <c r="CG171" s="190"/>
      <c r="CH171" s="190"/>
      <c r="CI171" s="190"/>
      <c r="CJ171" s="190"/>
      <c r="CK171" s="892"/>
    </row>
    <row r="172" spans="1:89" ht="15" thickBot="1" x14ac:dyDescent="0.35">
      <c r="A172" s="1046"/>
      <c r="B172" s="885"/>
      <c r="C172" s="190"/>
      <c r="D172" s="190"/>
      <c r="E172" s="190"/>
      <c r="F172" s="190"/>
      <c r="G172" s="190"/>
      <c r="H172" s="190"/>
      <c r="I172" s="190"/>
      <c r="J172" s="190"/>
      <c r="K172" s="190"/>
      <c r="L172" s="190"/>
      <c r="M172" s="190"/>
      <c r="N172" s="190"/>
      <c r="O172" s="190"/>
      <c r="P172" s="190"/>
      <c r="Q172" s="190"/>
      <c r="R172" s="190"/>
      <c r="S172" s="190"/>
      <c r="T172" s="190"/>
      <c r="U172" s="190"/>
      <c r="V172" s="190"/>
      <c r="W172" s="190"/>
      <c r="X172" s="190"/>
      <c r="Y172" s="190"/>
      <c r="Z172" s="190"/>
      <c r="AA172" s="190"/>
      <c r="AB172" s="190"/>
      <c r="AC172" s="190"/>
      <c r="AD172" s="190"/>
      <c r="AE172" s="190"/>
      <c r="AF172" s="190"/>
      <c r="AG172" s="190"/>
      <c r="AH172" s="190"/>
      <c r="AI172" s="190"/>
      <c r="AJ172" s="190"/>
      <c r="AK172" s="190"/>
      <c r="AL172" s="190"/>
      <c r="AM172" s="190"/>
      <c r="AN172" s="190"/>
      <c r="AO172" s="190"/>
      <c r="AP172" s="190"/>
      <c r="AQ172" s="190"/>
      <c r="AR172" s="190"/>
      <c r="AS172" s="190"/>
      <c r="AT172" s="190"/>
      <c r="AU172" s="190"/>
      <c r="AV172" s="190"/>
      <c r="AW172" s="190"/>
      <c r="AX172" s="190"/>
      <c r="AY172" s="190"/>
      <c r="AZ172" s="190"/>
      <c r="BA172" s="190"/>
      <c r="BB172" s="190"/>
      <c r="BC172" s="190"/>
      <c r="BD172" s="190"/>
      <c r="BE172" s="190"/>
      <c r="BF172" s="190"/>
      <c r="BG172" s="190"/>
      <c r="BH172" s="551" t="s">
        <v>1047</v>
      </c>
      <c r="BI172" s="588"/>
      <c r="BJ172" s="551"/>
      <c r="BK172" s="190"/>
      <c r="BL172" s="190"/>
      <c r="BM172" s="190"/>
      <c r="BN172" s="190"/>
      <c r="BO172" s="190"/>
      <c r="BP172" s="190"/>
      <c r="BQ172" s="190"/>
      <c r="BR172" s="190"/>
      <c r="BS172" s="190"/>
      <c r="BT172" s="190"/>
      <c r="BU172" s="190"/>
      <c r="BV172" s="190"/>
      <c r="BW172" s="190"/>
      <c r="BX172" s="190"/>
      <c r="BY172" s="190"/>
      <c r="BZ172" s="190"/>
      <c r="CA172" s="190"/>
      <c r="CB172" s="190"/>
      <c r="CC172" s="190"/>
      <c r="CD172" s="190"/>
      <c r="CE172" s="190"/>
      <c r="CF172" s="190"/>
      <c r="CG172" s="190"/>
      <c r="CH172" s="190"/>
      <c r="CI172" s="190"/>
      <c r="CJ172" s="190"/>
      <c r="CK172" s="892"/>
    </row>
    <row r="173" spans="1:89" ht="14.4" x14ac:dyDescent="0.3">
      <c r="A173" s="1046"/>
      <c r="B173" s="885"/>
      <c r="C173" s="190"/>
      <c r="D173" s="190"/>
      <c r="E173" s="190"/>
      <c r="F173" s="190"/>
      <c r="G173" s="190"/>
      <c r="H173" s="190"/>
      <c r="I173" s="190"/>
      <c r="J173" s="190"/>
      <c r="K173" s="190"/>
      <c r="L173" s="190"/>
      <c r="M173" s="190"/>
      <c r="N173" s="190"/>
      <c r="O173" s="190"/>
      <c r="P173" s="190"/>
      <c r="Q173" s="190"/>
      <c r="R173" s="190"/>
      <c r="S173" s="190"/>
      <c r="T173" s="190"/>
      <c r="U173" s="190"/>
      <c r="V173" s="190"/>
      <c r="W173" s="190"/>
      <c r="X173" s="190"/>
      <c r="Y173" s="190"/>
      <c r="Z173" s="190"/>
      <c r="AA173" s="190"/>
      <c r="AB173" s="190"/>
      <c r="AC173" s="190"/>
      <c r="AD173" s="190"/>
      <c r="AE173" s="190"/>
      <c r="AF173" s="190"/>
      <c r="AG173" s="190"/>
      <c r="AH173" s="190"/>
      <c r="AI173" s="190"/>
      <c r="AJ173" s="190"/>
      <c r="AK173" s="190"/>
      <c r="AL173" s="190"/>
      <c r="AM173" s="190"/>
      <c r="AN173" s="190"/>
      <c r="AO173" s="190"/>
      <c r="AP173" s="190"/>
      <c r="AQ173" s="190"/>
      <c r="AR173" s="190"/>
      <c r="AS173" s="190"/>
      <c r="AT173" s="190"/>
      <c r="AU173" s="190"/>
      <c r="AV173" s="190"/>
      <c r="AW173" s="190"/>
      <c r="AX173" s="190"/>
      <c r="AY173" s="190"/>
      <c r="AZ173" s="190"/>
      <c r="BA173" s="190"/>
      <c r="BB173" s="190"/>
      <c r="BC173" s="190"/>
      <c r="BD173" s="190"/>
      <c r="BE173" s="190"/>
      <c r="BF173" s="190"/>
      <c r="BG173" s="190"/>
      <c r="BH173" s="190"/>
      <c r="BI173" s="190"/>
      <c r="BJ173" s="190"/>
      <c r="BK173" s="190"/>
      <c r="BL173" s="190"/>
      <c r="BM173" s="190"/>
      <c r="BN173" s="190"/>
      <c r="BO173" s="190"/>
      <c r="BP173" s="190"/>
      <c r="BQ173" s="190"/>
      <c r="BR173" s="190"/>
      <c r="BS173" s="190"/>
      <c r="BT173" s="190"/>
      <c r="BU173" s="190"/>
      <c r="BV173" s="190"/>
      <c r="BW173" s="190"/>
      <c r="BX173" s="190"/>
      <c r="BY173" s="190"/>
      <c r="BZ173" s="190"/>
      <c r="CA173" s="190"/>
      <c r="CB173" s="190"/>
      <c r="CC173" s="190"/>
      <c r="CD173" s="190"/>
      <c r="CE173" s="190"/>
      <c r="CF173" s="190"/>
      <c r="CG173" s="190"/>
      <c r="CH173" s="190"/>
      <c r="CI173" s="190"/>
      <c r="CJ173" s="190"/>
      <c r="CK173" s="892"/>
    </row>
    <row r="174" spans="1:89" ht="14.4" x14ac:dyDescent="0.3">
      <c r="A174" s="1046"/>
      <c r="B174" s="885"/>
      <c r="C174" s="190"/>
      <c r="D174" s="190"/>
      <c r="E174" s="190"/>
      <c r="F174" s="190"/>
      <c r="G174" s="190"/>
      <c r="H174" s="190"/>
      <c r="I174" s="190"/>
      <c r="J174" s="190"/>
      <c r="K174" s="190"/>
      <c r="L174" s="190"/>
      <c r="M174" s="190"/>
      <c r="N174" s="190"/>
      <c r="O174" s="190"/>
      <c r="P174" s="190"/>
      <c r="Q174" s="190"/>
      <c r="R174" s="190"/>
      <c r="S174" s="190"/>
      <c r="T174" s="190"/>
      <c r="U174" s="190"/>
      <c r="V174" s="190"/>
      <c r="W174" s="190"/>
      <c r="X174" s="190"/>
      <c r="Y174" s="190"/>
      <c r="Z174" s="190"/>
      <c r="AA174" s="190"/>
      <c r="AB174" s="190"/>
      <c r="AC174" s="190"/>
      <c r="AD174" s="190"/>
      <c r="AE174" s="190"/>
      <c r="AF174" s="190"/>
      <c r="AG174" s="190"/>
      <c r="AH174" s="190"/>
      <c r="AI174" s="190"/>
      <c r="AJ174" s="190"/>
      <c r="AK174" s="190"/>
      <c r="AL174" s="190"/>
      <c r="AM174" s="190"/>
      <c r="AN174" s="190"/>
      <c r="AO174" s="190"/>
      <c r="AP174" s="190"/>
      <c r="AQ174" s="190"/>
      <c r="AR174" s="190"/>
      <c r="AS174" s="190"/>
      <c r="AT174" s="190"/>
      <c r="AU174" s="190"/>
      <c r="AV174" s="190"/>
      <c r="AW174" s="190"/>
      <c r="AX174" s="190"/>
      <c r="AY174" s="190"/>
      <c r="AZ174" s="190"/>
      <c r="BA174" s="190"/>
      <c r="BB174" s="190"/>
      <c r="BC174" s="190"/>
      <c r="BD174" s="190"/>
      <c r="BE174" s="190"/>
      <c r="BF174" s="190"/>
      <c r="BG174" s="190"/>
      <c r="BH174" s="190"/>
      <c r="BI174" s="190"/>
      <c r="BJ174" s="190"/>
      <c r="BK174" s="190"/>
      <c r="BL174" s="190"/>
      <c r="BM174" s="190"/>
      <c r="BN174" s="190"/>
      <c r="BO174" s="190"/>
      <c r="BP174" s="190"/>
      <c r="BQ174" s="190"/>
      <c r="BR174" s="190"/>
      <c r="BS174" s="190"/>
      <c r="BT174" s="190"/>
      <c r="BU174" s="190"/>
      <c r="BV174" s="190"/>
      <c r="BW174" s="190"/>
      <c r="BX174" s="190"/>
      <c r="BY174" s="190"/>
      <c r="BZ174" s="190"/>
      <c r="CA174" s="190"/>
      <c r="CB174" s="190"/>
      <c r="CC174" s="190"/>
      <c r="CD174" s="190"/>
      <c r="CE174" s="190"/>
      <c r="CF174" s="190"/>
      <c r="CG174" s="190"/>
      <c r="CH174" s="190"/>
      <c r="CI174" s="190"/>
      <c r="CJ174" s="190"/>
      <c r="CK174" s="892"/>
    </row>
    <row r="175" spans="1:89" ht="14.4" x14ac:dyDescent="0.3">
      <c r="A175" s="1046"/>
      <c r="B175" s="885"/>
      <c r="C175" s="190"/>
      <c r="D175" s="190"/>
      <c r="E175" s="190"/>
      <c r="F175" s="190"/>
      <c r="G175" s="190"/>
      <c r="H175" s="190"/>
      <c r="I175" s="190"/>
      <c r="J175" s="190"/>
      <c r="K175" s="190"/>
      <c r="L175" s="190"/>
      <c r="M175" s="190"/>
      <c r="N175" s="190"/>
      <c r="O175" s="190"/>
      <c r="P175" s="190"/>
      <c r="Q175" s="190"/>
      <c r="R175" s="190"/>
      <c r="S175" s="190"/>
      <c r="T175" s="190"/>
      <c r="U175" s="190"/>
      <c r="V175" s="190"/>
      <c r="W175" s="190"/>
      <c r="X175" s="190"/>
      <c r="Y175" s="190"/>
      <c r="Z175" s="190"/>
      <c r="AA175" s="190"/>
      <c r="AB175" s="190"/>
      <c r="AC175" s="190"/>
      <c r="AD175" s="190"/>
      <c r="AE175" s="190"/>
      <c r="AF175" s="190"/>
      <c r="AG175" s="190"/>
      <c r="AH175" s="190"/>
      <c r="AI175" s="190"/>
      <c r="AJ175" s="190"/>
      <c r="AK175" s="190"/>
      <c r="AL175" s="190"/>
      <c r="AM175" s="190"/>
      <c r="AN175" s="190"/>
      <c r="AO175" s="190"/>
      <c r="AP175" s="190"/>
      <c r="AQ175" s="190"/>
      <c r="AR175" s="190"/>
      <c r="AS175" s="190"/>
      <c r="AT175" s="190"/>
      <c r="AU175" s="190"/>
      <c r="AV175" s="190"/>
      <c r="AW175" s="190"/>
      <c r="AX175" s="190"/>
      <c r="AY175" s="190"/>
      <c r="AZ175" s="190"/>
      <c r="BA175" s="190"/>
      <c r="BB175" s="190"/>
      <c r="BC175" s="190"/>
      <c r="BD175" s="190"/>
      <c r="BE175" s="190"/>
      <c r="BF175" s="190"/>
      <c r="BG175" s="190"/>
      <c r="BH175" s="190"/>
      <c r="BI175" s="190"/>
      <c r="BJ175" s="190"/>
      <c r="BK175" s="190"/>
      <c r="BL175" s="190"/>
      <c r="BM175" s="190"/>
      <c r="BN175" s="190"/>
      <c r="BO175" s="190"/>
      <c r="BP175" s="190"/>
      <c r="BQ175" s="190"/>
      <c r="BR175" s="190"/>
      <c r="BS175" s="190"/>
      <c r="BT175" s="190"/>
      <c r="BU175" s="190"/>
      <c r="BV175" s="190"/>
      <c r="BW175" s="190"/>
      <c r="BX175" s="190"/>
      <c r="BY175" s="190"/>
      <c r="BZ175" s="190"/>
      <c r="CA175" s="190"/>
      <c r="CB175" s="190"/>
      <c r="CC175" s="190"/>
      <c r="CD175" s="190"/>
      <c r="CE175" s="190"/>
      <c r="CF175" s="190"/>
      <c r="CG175" s="190"/>
      <c r="CH175" s="190"/>
      <c r="CI175" s="190"/>
      <c r="CJ175" s="190"/>
      <c r="CK175" s="892"/>
    </row>
    <row r="176" spans="1:89" ht="14.4" x14ac:dyDescent="0.3">
      <c r="A176" s="1046"/>
      <c r="B176" s="885"/>
      <c r="C176" s="190"/>
      <c r="D176" s="190"/>
      <c r="E176" s="190"/>
      <c r="F176" s="190"/>
      <c r="G176" s="190"/>
      <c r="H176" s="190"/>
      <c r="I176" s="190"/>
      <c r="J176" s="190"/>
      <c r="K176" s="190"/>
      <c r="L176" s="190"/>
      <c r="M176" s="190"/>
      <c r="N176" s="190"/>
      <c r="O176" s="190"/>
      <c r="P176" s="190"/>
      <c r="Q176" s="190"/>
      <c r="R176" s="190"/>
      <c r="S176" s="190"/>
      <c r="T176" s="190"/>
      <c r="U176" s="190"/>
      <c r="V176" s="190"/>
      <c r="W176" s="190"/>
      <c r="X176" s="190"/>
      <c r="Y176" s="190"/>
      <c r="Z176" s="190"/>
      <c r="AA176" s="190"/>
      <c r="AB176" s="190"/>
      <c r="AC176" s="190"/>
      <c r="AD176" s="190"/>
      <c r="AE176" s="190"/>
      <c r="AF176" s="190"/>
      <c r="AG176" s="190"/>
      <c r="AH176" s="190"/>
      <c r="AI176" s="190"/>
      <c r="AJ176" s="190"/>
      <c r="AK176" s="190"/>
      <c r="AL176" s="190"/>
      <c r="AM176" s="190"/>
      <c r="AN176" s="190"/>
      <c r="AO176" s="190"/>
      <c r="AP176" s="190"/>
      <c r="AQ176" s="190"/>
      <c r="AR176" s="190"/>
      <c r="AS176" s="190"/>
      <c r="AT176" s="190"/>
      <c r="AU176" s="190"/>
      <c r="AV176" s="190"/>
      <c r="AW176" s="190"/>
      <c r="AX176" s="190"/>
      <c r="AY176" s="190"/>
      <c r="AZ176" s="190"/>
      <c r="BA176" s="190"/>
      <c r="BB176" s="190"/>
      <c r="BC176" s="190"/>
      <c r="BD176" s="190"/>
      <c r="BE176" s="190"/>
      <c r="BF176" s="190"/>
      <c r="BG176" s="190"/>
      <c r="BH176" s="190"/>
      <c r="BI176" s="190"/>
      <c r="BJ176" s="190"/>
      <c r="BK176" s="190"/>
      <c r="BL176" s="190"/>
      <c r="BM176" s="190"/>
      <c r="BN176" s="190"/>
      <c r="BO176" s="190"/>
      <c r="BP176" s="190"/>
      <c r="BQ176" s="190"/>
      <c r="BR176" s="190"/>
      <c r="BS176" s="190"/>
      <c r="BT176" s="190"/>
      <c r="BU176" s="190"/>
      <c r="BV176" s="190"/>
      <c r="BW176" s="190"/>
      <c r="BX176" s="190"/>
      <c r="BY176" s="190"/>
      <c r="BZ176" s="190"/>
      <c r="CA176" s="190"/>
      <c r="CB176" s="190"/>
      <c r="CC176" s="190"/>
      <c r="CD176" s="190"/>
      <c r="CE176" s="190"/>
      <c r="CF176" s="190"/>
      <c r="CG176" s="190"/>
      <c r="CH176" s="190"/>
      <c r="CI176" s="190"/>
      <c r="CJ176" s="190"/>
      <c r="CK176" s="892"/>
    </row>
    <row r="177" spans="1:89" ht="14.4" x14ac:dyDescent="0.3">
      <c r="A177" s="1046"/>
      <c r="B177" s="885"/>
      <c r="C177" s="190"/>
      <c r="D177" s="190"/>
      <c r="E177" s="190"/>
      <c r="F177" s="190"/>
      <c r="G177" s="190"/>
      <c r="H177" s="190"/>
      <c r="I177" s="190"/>
      <c r="J177" s="190"/>
      <c r="K177" s="190"/>
      <c r="L177" s="190"/>
      <c r="M177" s="190"/>
      <c r="N177" s="190"/>
      <c r="O177" s="190"/>
      <c r="P177" s="190"/>
      <c r="Q177" s="190"/>
      <c r="R177" s="190"/>
      <c r="S177" s="190"/>
      <c r="T177" s="190"/>
      <c r="U177" s="190"/>
      <c r="V177" s="190"/>
      <c r="W177" s="190"/>
      <c r="X177" s="190"/>
      <c r="Y177" s="190"/>
      <c r="Z177" s="190"/>
      <c r="AA177" s="190"/>
      <c r="AB177" s="190"/>
      <c r="AC177" s="190"/>
      <c r="AD177" s="190"/>
      <c r="AE177" s="190"/>
      <c r="AF177" s="190"/>
      <c r="AG177" s="190"/>
      <c r="AH177" s="190"/>
      <c r="AI177" s="190"/>
      <c r="AJ177" s="190"/>
      <c r="AK177" s="190"/>
      <c r="AL177" s="190"/>
      <c r="AM177" s="190"/>
      <c r="AN177" s="190"/>
      <c r="AO177" s="190"/>
      <c r="AP177" s="190"/>
      <c r="AQ177" s="190"/>
      <c r="AR177" s="190"/>
      <c r="AS177" s="190"/>
      <c r="AT177" s="190"/>
      <c r="AU177" s="190"/>
      <c r="AV177" s="190"/>
      <c r="AW177" s="190"/>
      <c r="AX177" s="190"/>
      <c r="AY177" s="190"/>
      <c r="AZ177" s="190"/>
      <c r="BA177" s="190"/>
      <c r="BB177" s="190"/>
      <c r="BC177" s="190"/>
      <c r="BD177" s="190"/>
      <c r="BE177" s="190"/>
      <c r="BF177" s="190"/>
      <c r="BG177" s="190"/>
      <c r="BH177" s="190"/>
      <c r="BI177" s="190"/>
      <c r="BJ177" s="190"/>
      <c r="BK177" s="190"/>
      <c r="BL177" s="190"/>
      <c r="BM177" s="190"/>
      <c r="BN177" s="190"/>
      <c r="BO177" s="190"/>
      <c r="BP177" s="190"/>
      <c r="BQ177" s="190"/>
      <c r="BR177" s="190"/>
      <c r="BS177" s="190"/>
      <c r="BT177" s="190"/>
      <c r="BU177" s="190"/>
      <c r="BV177" s="190"/>
      <c r="BW177" s="190"/>
      <c r="BX177" s="190"/>
      <c r="BY177" s="190"/>
      <c r="BZ177" s="190"/>
      <c r="CA177" s="190"/>
      <c r="CB177" s="190"/>
      <c r="CC177" s="190"/>
      <c r="CD177" s="190"/>
      <c r="CE177" s="190"/>
      <c r="CF177" s="190"/>
      <c r="CG177" s="190"/>
      <c r="CH177" s="190"/>
      <c r="CI177" s="190"/>
      <c r="CJ177" s="190"/>
      <c r="CK177" s="892"/>
    </row>
    <row r="178" spans="1:89" ht="14.4" x14ac:dyDescent="0.3">
      <c r="A178" s="1046"/>
      <c r="B178" s="885"/>
      <c r="C178" s="190"/>
      <c r="D178" s="190"/>
      <c r="E178" s="190"/>
      <c r="F178" s="190"/>
      <c r="G178" s="190"/>
      <c r="H178" s="190"/>
      <c r="I178" s="190"/>
      <c r="J178" s="190"/>
      <c r="K178" s="190"/>
      <c r="L178" s="190"/>
      <c r="M178" s="190"/>
      <c r="N178" s="190"/>
      <c r="O178" s="190"/>
      <c r="P178" s="190"/>
      <c r="Q178" s="190"/>
      <c r="R178" s="190"/>
      <c r="S178" s="190"/>
      <c r="T178" s="190"/>
      <c r="U178" s="190"/>
      <c r="V178" s="190"/>
      <c r="W178" s="190"/>
      <c r="X178" s="190"/>
      <c r="Y178" s="190"/>
      <c r="Z178" s="190"/>
      <c r="AA178" s="190"/>
      <c r="AB178" s="190"/>
      <c r="AC178" s="190"/>
      <c r="AD178" s="190"/>
      <c r="AE178" s="190"/>
      <c r="AF178" s="190"/>
      <c r="AG178" s="190"/>
      <c r="AH178" s="190"/>
      <c r="AI178" s="190"/>
      <c r="AJ178" s="190"/>
      <c r="AK178" s="190"/>
      <c r="AL178" s="190"/>
      <c r="AM178" s="190"/>
      <c r="AN178" s="190"/>
      <c r="AO178" s="190"/>
      <c r="AP178" s="190"/>
      <c r="AQ178" s="190"/>
      <c r="AR178" s="190"/>
      <c r="AS178" s="190"/>
      <c r="AT178" s="190"/>
      <c r="AU178" s="190"/>
      <c r="AV178" s="190"/>
      <c r="AW178" s="190"/>
      <c r="AX178" s="190"/>
      <c r="AY178" s="190"/>
      <c r="AZ178" s="190"/>
      <c r="BA178" s="190"/>
      <c r="BB178" s="190"/>
      <c r="BC178" s="190"/>
      <c r="BD178" s="190"/>
      <c r="BE178" s="190"/>
      <c r="BF178" s="190"/>
      <c r="BG178" s="190"/>
      <c r="BH178" s="190"/>
      <c r="BI178" s="190"/>
      <c r="BJ178" s="190"/>
      <c r="BK178" s="190"/>
      <c r="BL178" s="190"/>
      <c r="BM178" s="190"/>
      <c r="BN178" s="190"/>
      <c r="BO178" s="190"/>
      <c r="BP178" s="190"/>
      <c r="BQ178" s="190"/>
      <c r="BR178" s="190"/>
      <c r="BS178" s="190"/>
      <c r="BT178" s="190"/>
      <c r="BU178" s="190"/>
      <c r="BV178" s="190"/>
      <c r="BW178" s="190"/>
      <c r="BX178" s="190"/>
      <c r="BY178" s="190"/>
      <c r="BZ178" s="190"/>
      <c r="CA178" s="190"/>
      <c r="CB178" s="190"/>
      <c r="CC178" s="190"/>
      <c r="CD178" s="190"/>
      <c r="CE178" s="190"/>
      <c r="CF178" s="190"/>
      <c r="CG178" s="190"/>
      <c r="CH178" s="190"/>
      <c r="CI178" s="190"/>
      <c r="CJ178" s="190"/>
      <c r="CK178" s="892"/>
    </row>
    <row r="179" spans="1:89" ht="14.4" x14ac:dyDescent="0.3">
      <c r="A179" s="1046"/>
      <c r="B179" s="885"/>
      <c r="C179" s="190"/>
      <c r="D179" s="190"/>
      <c r="E179" s="190"/>
      <c r="F179" s="190"/>
      <c r="G179" s="190"/>
      <c r="H179" s="190"/>
      <c r="I179" s="190"/>
      <c r="J179" s="190"/>
      <c r="K179" s="190"/>
      <c r="L179" s="190"/>
      <c r="M179" s="190"/>
      <c r="N179" s="190"/>
      <c r="O179" s="190"/>
      <c r="P179" s="190"/>
      <c r="Q179" s="190"/>
      <c r="R179" s="190"/>
      <c r="S179" s="190"/>
      <c r="T179" s="190"/>
      <c r="U179" s="190"/>
      <c r="V179" s="190"/>
      <c r="W179" s="190"/>
      <c r="X179" s="190"/>
      <c r="Y179" s="190"/>
      <c r="Z179" s="190"/>
      <c r="AA179" s="190"/>
      <c r="AB179" s="190"/>
      <c r="AC179" s="190"/>
      <c r="AD179" s="190"/>
      <c r="AE179" s="190"/>
      <c r="AF179" s="190"/>
      <c r="AG179" s="190"/>
      <c r="AH179" s="190"/>
      <c r="AI179" s="190"/>
      <c r="AJ179" s="190"/>
      <c r="AK179" s="190"/>
      <c r="AL179" s="190"/>
      <c r="AM179" s="190"/>
      <c r="AN179" s="190"/>
      <c r="AO179" s="190"/>
      <c r="AP179" s="190"/>
      <c r="AQ179" s="190"/>
      <c r="AR179" s="190"/>
      <c r="AS179" s="190"/>
      <c r="AT179" s="190"/>
      <c r="AU179" s="190"/>
      <c r="AV179" s="190"/>
      <c r="AW179" s="190"/>
      <c r="AX179" s="190"/>
      <c r="AY179" s="190"/>
      <c r="AZ179" s="190"/>
      <c r="BA179" s="190"/>
      <c r="BB179" s="190"/>
      <c r="BC179" s="190"/>
      <c r="BD179" s="190"/>
      <c r="BE179" s="190"/>
      <c r="BF179" s="190"/>
      <c r="BG179" s="190"/>
      <c r="BH179" s="190"/>
      <c r="BI179" s="190"/>
      <c r="BJ179" s="190"/>
      <c r="BK179" s="190"/>
      <c r="BL179" s="190"/>
      <c r="BM179" s="190"/>
      <c r="BN179" s="190"/>
      <c r="BO179" s="190"/>
      <c r="BP179" s="190"/>
      <c r="BQ179" s="190"/>
      <c r="BR179" s="190"/>
      <c r="BS179" s="190"/>
      <c r="BT179" s="190"/>
      <c r="BU179" s="190"/>
      <c r="BV179" s="190"/>
      <c r="BW179" s="190"/>
      <c r="BX179" s="190"/>
      <c r="BY179" s="190"/>
      <c r="BZ179" s="190"/>
      <c r="CA179" s="190"/>
      <c r="CB179" s="190"/>
      <c r="CC179" s="190"/>
      <c r="CD179" s="190"/>
      <c r="CE179" s="190"/>
      <c r="CF179" s="190"/>
      <c r="CG179" s="190"/>
      <c r="CH179" s="190"/>
      <c r="CI179" s="190"/>
      <c r="CJ179" s="190"/>
      <c r="CK179" s="892"/>
    </row>
    <row r="180" spans="1:89" ht="14.4" x14ac:dyDescent="0.3">
      <c r="A180" s="1046"/>
      <c r="B180" s="885"/>
      <c r="C180" s="190"/>
      <c r="D180" s="190"/>
      <c r="E180" s="190"/>
      <c r="F180" s="190"/>
      <c r="G180" s="190"/>
      <c r="H180" s="190"/>
      <c r="I180" s="190"/>
      <c r="J180" s="190"/>
      <c r="K180" s="190"/>
      <c r="L180" s="190"/>
      <c r="M180" s="190"/>
      <c r="N180" s="190"/>
      <c r="O180" s="190"/>
      <c r="P180" s="190"/>
      <c r="Q180" s="190"/>
      <c r="R180" s="190"/>
      <c r="S180" s="190"/>
      <c r="T180" s="190"/>
      <c r="U180" s="190"/>
      <c r="V180" s="190"/>
      <c r="W180" s="190"/>
      <c r="X180" s="190"/>
      <c r="Y180" s="190"/>
      <c r="Z180" s="190"/>
      <c r="AA180" s="190"/>
      <c r="AB180" s="190"/>
      <c r="AC180" s="190"/>
      <c r="AD180" s="190"/>
      <c r="AE180" s="190"/>
      <c r="AF180" s="190"/>
      <c r="AG180" s="190"/>
      <c r="AH180" s="190"/>
      <c r="AI180" s="190"/>
      <c r="AJ180" s="190"/>
      <c r="AK180" s="190"/>
      <c r="AL180" s="190"/>
      <c r="AM180" s="190"/>
      <c r="AN180" s="190"/>
      <c r="AO180" s="190"/>
      <c r="AP180" s="190"/>
      <c r="AQ180" s="190"/>
      <c r="AR180" s="190"/>
      <c r="AS180" s="190"/>
      <c r="AT180" s="190"/>
      <c r="AU180" s="190"/>
      <c r="AV180" s="190"/>
      <c r="AW180" s="190"/>
      <c r="AX180" s="190"/>
      <c r="AY180" s="190"/>
      <c r="AZ180" s="190"/>
      <c r="BA180" s="190"/>
      <c r="BB180" s="190"/>
      <c r="BC180" s="190"/>
      <c r="BD180" s="190"/>
      <c r="BE180" s="190"/>
      <c r="BF180" s="190"/>
      <c r="BG180" s="190"/>
      <c r="BH180" s="190"/>
      <c r="BI180" s="190"/>
      <c r="BJ180" s="190"/>
      <c r="BK180" s="190"/>
      <c r="BL180" s="190"/>
      <c r="BM180" s="190"/>
      <c r="BN180" s="190"/>
      <c r="BO180" s="190"/>
      <c r="BP180" s="190"/>
      <c r="BQ180" s="190"/>
      <c r="BR180" s="190"/>
      <c r="BS180" s="190"/>
      <c r="BT180" s="190"/>
      <c r="BU180" s="190"/>
      <c r="BV180" s="190"/>
      <c r="BW180" s="190"/>
      <c r="BX180" s="190"/>
      <c r="BY180" s="190"/>
      <c r="BZ180" s="190"/>
      <c r="CA180" s="190"/>
      <c r="CB180" s="190"/>
      <c r="CC180" s="190"/>
      <c r="CD180" s="190"/>
      <c r="CE180" s="190"/>
      <c r="CF180" s="190"/>
      <c r="CG180" s="190"/>
      <c r="CH180" s="190"/>
      <c r="CI180" s="190"/>
      <c r="CJ180" s="190"/>
      <c r="CK180" s="892"/>
    </row>
    <row r="181" spans="1:89" ht="14.4" x14ac:dyDescent="0.3">
      <c r="A181" s="1046"/>
      <c r="B181" s="885"/>
      <c r="C181" s="190"/>
      <c r="D181" s="190"/>
      <c r="E181" s="190"/>
      <c r="F181" s="190"/>
      <c r="G181" s="190"/>
      <c r="H181" s="190"/>
      <c r="I181" s="190"/>
      <c r="J181" s="190"/>
      <c r="K181" s="190"/>
      <c r="L181" s="190"/>
      <c r="M181" s="190"/>
      <c r="N181" s="190"/>
      <c r="O181" s="190"/>
      <c r="P181" s="190"/>
      <c r="Q181" s="190"/>
      <c r="R181" s="190"/>
      <c r="S181" s="190"/>
      <c r="T181" s="190"/>
      <c r="U181" s="190"/>
      <c r="V181" s="190"/>
      <c r="W181" s="190"/>
      <c r="X181" s="190"/>
      <c r="Y181" s="190"/>
      <c r="Z181" s="190"/>
      <c r="AA181" s="190"/>
      <c r="AB181" s="190"/>
      <c r="AC181" s="190"/>
      <c r="AD181" s="190"/>
      <c r="AE181" s="190"/>
      <c r="AF181" s="190"/>
      <c r="AG181" s="190"/>
      <c r="AH181" s="190"/>
      <c r="AI181" s="190"/>
      <c r="AJ181" s="190"/>
      <c r="AK181" s="190"/>
      <c r="AL181" s="190"/>
      <c r="AM181" s="190"/>
      <c r="AN181" s="190"/>
      <c r="AO181" s="190"/>
      <c r="AP181" s="190"/>
      <c r="AQ181" s="190"/>
      <c r="AR181" s="190"/>
      <c r="AS181" s="190"/>
      <c r="AT181" s="190"/>
      <c r="AU181" s="190"/>
      <c r="AV181" s="190"/>
      <c r="AW181" s="190"/>
      <c r="AX181" s="190"/>
      <c r="AY181" s="190"/>
      <c r="AZ181" s="190"/>
      <c r="BA181" s="190"/>
      <c r="BB181" s="190"/>
      <c r="BC181" s="190"/>
      <c r="BD181" s="190"/>
      <c r="BE181" s="190"/>
      <c r="BF181" s="190"/>
      <c r="BG181" s="190"/>
      <c r="BH181" s="190"/>
      <c r="BI181" s="190"/>
      <c r="BJ181" s="190"/>
      <c r="BK181" s="190"/>
      <c r="BL181" s="190"/>
      <c r="BM181" s="190"/>
      <c r="BN181" s="190"/>
      <c r="BO181" s="190"/>
      <c r="BP181" s="190"/>
      <c r="BQ181" s="190"/>
      <c r="BR181" s="190"/>
      <c r="BS181" s="190"/>
      <c r="BT181" s="190"/>
      <c r="BU181" s="190"/>
      <c r="BV181" s="190"/>
      <c r="BW181" s="190"/>
      <c r="BX181" s="190"/>
      <c r="BY181" s="190"/>
      <c r="BZ181" s="190"/>
      <c r="CA181" s="190"/>
      <c r="CB181" s="190"/>
      <c r="CC181" s="190"/>
      <c r="CD181" s="190"/>
      <c r="CE181" s="190"/>
      <c r="CF181" s="190"/>
      <c r="CG181" s="190"/>
      <c r="CH181" s="190"/>
      <c r="CI181" s="190"/>
      <c r="CJ181" s="190"/>
      <c r="CK181" s="892"/>
    </row>
    <row r="182" spans="1:89" ht="14.4" x14ac:dyDescent="0.3">
      <c r="A182" s="1046"/>
      <c r="B182" s="885"/>
      <c r="C182" s="190"/>
      <c r="D182" s="190"/>
      <c r="E182" s="190"/>
      <c r="F182" s="190"/>
      <c r="G182" s="190"/>
      <c r="H182" s="190"/>
      <c r="I182" s="190"/>
      <c r="J182" s="190"/>
      <c r="K182" s="190"/>
      <c r="L182" s="190"/>
      <c r="M182" s="190"/>
      <c r="N182" s="190"/>
      <c r="O182" s="190"/>
      <c r="P182" s="190"/>
      <c r="Q182" s="190"/>
      <c r="R182" s="190"/>
      <c r="S182" s="190"/>
      <c r="T182" s="190"/>
      <c r="U182" s="190"/>
      <c r="V182" s="190"/>
      <c r="W182" s="190"/>
      <c r="X182" s="190"/>
      <c r="Y182" s="190"/>
      <c r="Z182" s="190"/>
      <c r="AA182" s="190"/>
      <c r="AB182" s="190"/>
      <c r="AC182" s="190"/>
      <c r="AD182" s="190"/>
      <c r="AE182" s="190"/>
      <c r="AF182" s="190"/>
      <c r="AG182" s="190"/>
      <c r="AH182" s="190"/>
      <c r="AI182" s="190"/>
      <c r="AJ182" s="190"/>
      <c r="AK182" s="190"/>
      <c r="AL182" s="190"/>
      <c r="AM182" s="190"/>
      <c r="AN182" s="190"/>
      <c r="AO182" s="190"/>
      <c r="AP182" s="190"/>
      <c r="AQ182" s="190"/>
      <c r="AR182" s="190"/>
      <c r="AS182" s="190"/>
      <c r="AT182" s="190"/>
      <c r="AU182" s="190"/>
      <c r="AV182" s="190"/>
      <c r="AW182" s="190"/>
      <c r="AX182" s="190"/>
      <c r="AY182" s="190"/>
      <c r="AZ182" s="190"/>
      <c r="BA182" s="190"/>
      <c r="BB182" s="190"/>
      <c r="BC182" s="190"/>
      <c r="BD182" s="190"/>
      <c r="BE182" s="190"/>
      <c r="BF182" s="190"/>
      <c r="BG182" s="190"/>
      <c r="BH182" s="190"/>
      <c r="BI182" s="190"/>
      <c r="BJ182" s="190"/>
      <c r="BK182" s="190"/>
      <c r="BL182" s="190"/>
      <c r="BM182" s="190"/>
      <c r="BN182" s="190"/>
      <c r="BO182" s="190"/>
      <c r="BP182" s="190"/>
      <c r="BQ182" s="190"/>
      <c r="BR182" s="190"/>
      <c r="BS182" s="190"/>
      <c r="BT182" s="190"/>
      <c r="BU182" s="190"/>
      <c r="BV182" s="190"/>
      <c r="BW182" s="190"/>
      <c r="BX182" s="190"/>
      <c r="BY182" s="190"/>
      <c r="BZ182" s="190"/>
      <c r="CA182" s="190"/>
      <c r="CB182" s="190"/>
      <c r="CC182" s="190"/>
      <c r="CD182" s="190"/>
      <c r="CE182" s="190"/>
      <c r="CF182" s="190"/>
      <c r="CG182" s="190"/>
      <c r="CH182" s="190"/>
      <c r="CI182" s="190"/>
      <c r="CJ182" s="190"/>
      <c r="CK182" s="892"/>
    </row>
    <row r="183" spans="1:89" ht="14.4" x14ac:dyDescent="0.3">
      <c r="A183" s="1046"/>
      <c r="B183" s="885"/>
      <c r="C183" s="190"/>
      <c r="D183" s="190"/>
      <c r="E183" s="190"/>
      <c r="F183" s="190"/>
      <c r="G183" s="190"/>
      <c r="H183" s="190"/>
      <c r="I183" s="190"/>
      <c r="J183" s="190"/>
      <c r="K183" s="190"/>
      <c r="L183" s="190"/>
      <c r="M183" s="190"/>
      <c r="N183" s="190"/>
      <c r="O183" s="190"/>
      <c r="P183" s="190"/>
      <c r="Q183" s="190"/>
      <c r="R183" s="190"/>
      <c r="S183" s="190"/>
      <c r="T183" s="190"/>
      <c r="U183" s="190"/>
      <c r="V183" s="190"/>
      <c r="W183" s="190"/>
      <c r="X183" s="190"/>
      <c r="Y183" s="190"/>
      <c r="Z183" s="190"/>
      <c r="AA183" s="190"/>
      <c r="AB183" s="190"/>
      <c r="AC183" s="190"/>
      <c r="AD183" s="190"/>
      <c r="AE183" s="190"/>
      <c r="AF183" s="190"/>
      <c r="AG183" s="190"/>
      <c r="AH183" s="190"/>
      <c r="AI183" s="190"/>
      <c r="AJ183" s="190"/>
      <c r="AK183" s="190"/>
      <c r="AL183" s="190"/>
      <c r="AM183" s="190"/>
      <c r="AN183" s="190"/>
      <c r="AO183" s="190"/>
      <c r="AP183" s="190"/>
      <c r="AQ183" s="190"/>
      <c r="AR183" s="190"/>
      <c r="AS183" s="190"/>
      <c r="AT183" s="190"/>
      <c r="AU183" s="190"/>
      <c r="AV183" s="190"/>
      <c r="AW183" s="190"/>
      <c r="AX183" s="190"/>
      <c r="AY183" s="190"/>
      <c r="AZ183" s="190"/>
      <c r="BA183" s="190"/>
      <c r="BB183" s="190"/>
      <c r="BC183" s="190"/>
      <c r="BD183" s="190"/>
      <c r="BE183" s="190"/>
      <c r="BF183" s="190"/>
      <c r="BG183" s="190"/>
      <c r="BH183" s="190"/>
      <c r="BI183" s="190"/>
      <c r="BJ183" s="190"/>
      <c r="BK183" s="190"/>
      <c r="BL183" s="190"/>
      <c r="BM183" s="190"/>
      <c r="BN183" s="190"/>
      <c r="BO183" s="190"/>
      <c r="BP183" s="190"/>
      <c r="BQ183" s="190"/>
      <c r="BR183" s="190"/>
      <c r="BS183" s="190"/>
      <c r="BT183" s="190"/>
      <c r="BU183" s="190"/>
      <c r="BV183" s="190"/>
      <c r="BW183" s="190"/>
      <c r="BX183" s="190"/>
      <c r="BY183" s="190"/>
      <c r="BZ183" s="190"/>
      <c r="CA183" s="190"/>
      <c r="CB183" s="190"/>
      <c r="CC183" s="190"/>
      <c r="CD183" s="190"/>
      <c r="CE183" s="190"/>
      <c r="CF183" s="190"/>
      <c r="CG183" s="190"/>
      <c r="CH183" s="190"/>
      <c r="CI183" s="190"/>
      <c r="CJ183" s="190"/>
      <c r="CK183" s="892"/>
    </row>
    <row r="184" spans="1:89" ht="14.4" x14ac:dyDescent="0.3">
      <c r="A184" s="1046"/>
      <c r="B184" s="885"/>
      <c r="C184" s="190"/>
      <c r="D184" s="190"/>
      <c r="E184" s="190"/>
      <c r="F184" s="190"/>
      <c r="G184" s="190"/>
      <c r="H184" s="190"/>
      <c r="I184" s="190"/>
      <c r="J184" s="190"/>
      <c r="K184" s="190"/>
      <c r="L184" s="190"/>
      <c r="M184" s="190"/>
      <c r="N184" s="190"/>
      <c r="O184" s="190"/>
      <c r="P184" s="190"/>
      <c r="Q184" s="190"/>
      <c r="R184" s="190"/>
      <c r="S184" s="190"/>
      <c r="T184" s="190"/>
      <c r="U184" s="190"/>
      <c r="V184" s="190"/>
      <c r="W184" s="190"/>
      <c r="X184" s="190"/>
      <c r="Y184" s="190"/>
      <c r="Z184" s="190"/>
      <c r="AA184" s="190"/>
      <c r="AB184" s="190"/>
      <c r="AC184" s="190"/>
      <c r="AD184" s="190"/>
      <c r="AE184" s="190"/>
      <c r="AF184" s="190"/>
      <c r="AG184" s="190"/>
      <c r="AH184" s="190"/>
      <c r="AI184" s="190"/>
      <c r="AJ184" s="190"/>
      <c r="AK184" s="190"/>
      <c r="AL184" s="190"/>
      <c r="AM184" s="190"/>
      <c r="AN184" s="190"/>
      <c r="AO184" s="190"/>
      <c r="AP184" s="190"/>
      <c r="AQ184" s="190"/>
      <c r="AR184" s="190"/>
      <c r="AS184" s="190"/>
      <c r="AT184" s="190"/>
      <c r="AU184" s="190"/>
      <c r="AV184" s="190"/>
      <c r="AW184" s="190"/>
      <c r="AX184" s="190"/>
      <c r="AY184" s="190"/>
      <c r="AZ184" s="190"/>
      <c r="BA184" s="190"/>
      <c r="BB184" s="190"/>
      <c r="BC184" s="190"/>
      <c r="BD184" s="190"/>
      <c r="BE184" s="190"/>
      <c r="BF184" s="190"/>
      <c r="BG184" s="190"/>
      <c r="BH184" s="190"/>
      <c r="BI184" s="190"/>
      <c r="BJ184" s="190"/>
      <c r="BK184" s="190"/>
      <c r="BL184" s="190"/>
      <c r="BM184" s="190"/>
      <c r="BN184" s="190"/>
      <c r="BO184" s="190"/>
      <c r="BP184" s="190"/>
      <c r="BQ184" s="190"/>
      <c r="BR184" s="190"/>
      <c r="BS184" s="190"/>
      <c r="BT184" s="190"/>
      <c r="BU184" s="190"/>
      <c r="BV184" s="190"/>
      <c r="BW184" s="190"/>
      <c r="BX184" s="190"/>
      <c r="BY184" s="190"/>
      <c r="BZ184" s="190"/>
      <c r="CA184" s="190"/>
      <c r="CB184" s="190"/>
      <c r="CC184" s="190"/>
      <c r="CD184" s="190"/>
      <c r="CE184" s="190"/>
      <c r="CF184" s="190"/>
      <c r="CG184" s="190"/>
      <c r="CH184" s="190"/>
      <c r="CI184" s="190"/>
      <c r="CJ184" s="190"/>
      <c r="CK184" s="892"/>
    </row>
    <row r="185" spans="1:89" ht="14.4" x14ac:dyDescent="0.3">
      <c r="A185" s="1046"/>
      <c r="B185" s="885"/>
      <c r="C185" s="190"/>
      <c r="D185" s="190"/>
      <c r="E185" s="190"/>
      <c r="F185" s="190"/>
      <c r="G185" s="190"/>
      <c r="H185" s="190"/>
      <c r="I185" s="190"/>
      <c r="J185" s="190"/>
      <c r="K185" s="190"/>
      <c r="L185" s="190"/>
      <c r="M185" s="190"/>
      <c r="N185" s="190"/>
      <c r="O185" s="190"/>
      <c r="P185" s="190"/>
      <c r="Q185" s="190"/>
      <c r="R185" s="190"/>
      <c r="S185" s="190"/>
      <c r="T185" s="190"/>
      <c r="U185" s="190"/>
      <c r="V185" s="190"/>
      <c r="W185" s="190"/>
      <c r="X185" s="190"/>
      <c r="Y185" s="190"/>
      <c r="Z185" s="190"/>
      <c r="AA185" s="190"/>
      <c r="AB185" s="190"/>
      <c r="AC185" s="190"/>
      <c r="AD185" s="190"/>
      <c r="AE185" s="190"/>
      <c r="AF185" s="190"/>
      <c r="AG185" s="190"/>
      <c r="AH185" s="190"/>
      <c r="AI185" s="190"/>
      <c r="AJ185" s="190"/>
      <c r="AK185" s="190"/>
      <c r="AL185" s="190"/>
      <c r="AM185" s="190"/>
      <c r="AN185" s="190"/>
      <c r="AO185" s="190"/>
      <c r="AP185" s="190"/>
      <c r="AQ185" s="190"/>
      <c r="AR185" s="190"/>
      <c r="AS185" s="190"/>
      <c r="AT185" s="190"/>
      <c r="AU185" s="190"/>
      <c r="AV185" s="190"/>
      <c r="AW185" s="190"/>
      <c r="AX185" s="190"/>
      <c r="AY185" s="190"/>
      <c r="AZ185" s="190"/>
      <c r="BA185" s="190"/>
      <c r="BB185" s="190"/>
      <c r="BC185" s="190"/>
      <c r="BD185" s="190"/>
      <c r="BE185" s="190"/>
      <c r="BF185" s="190"/>
      <c r="BG185" s="190"/>
      <c r="BH185" s="190"/>
      <c r="BI185" s="190"/>
      <c r="BJ185" s="190"/>
      <c r="BK185" s="190"/>
      <c r="BL185" s="190"/>
      <c r="BM185" s="190"/>
      <c r="BN185" s="190"/>
      <c r="BO185" s="190"/>
      <c r="BP185" s="190"/>
      <c r="BQ185" s="190"/>
      <c r="BR185" s="190"/>
      <c r="BS185" s="190"/>
      <c r="BT185" s="190"/>
      <c r="BU185" s="190"/>
      <c r="BV185" s="190"/>
      <c r="BW185" s="190"/>
      <c r="BX185" s="190"/>
      <c r="BY185" s="190"/>
      <c r="BZ185" s="190"/>
      <c r="CA185" s="190"/>
      <c r="CB185" s="190"/>
      <c r="CC185" s="190"/>
      <c r="CD185" s="190"/>
      <c r="CE185" s="190"/>
      <c r="CF185" s="190"/>
      <c r="CG185" s="190"/>
      <c r="CH185" s="190"/>
      <c r="CI185" s="190"/>
      <c r="CJ185" s="190"/>
      <c r="CK185" s="892"/>
    </row>
    <row r="186" spans="1:89" ht="14.4" x14ac:dyDescent="0.3">
      <c r="A186" s="1046"/>
      <c r="B186" s="885"/>
      <c r="C186" s="190"/>
      <c r="D186" s="190"/>
      <c r="E186" s="190"/>
      <c r="F186" s="190"/>
      <c r="G186" s="190"/>
      <c r="H186" s="190"/>
      <c r="I186" s="190"/>
      <c r="J186" s="190"/>
      <c r="K186" s="190"/>
      <c r="L186" s="190"/>
      <c r="M186" s="190"/>
      <c r="N186" s="190"/>
      <c r="O186" s="190"/>
      <c r="P186" s="190"/>
      <c r="Q186" s="190"/>
      <c r="R186" s="190"/>
      <c r="S186" s="190"/>
      <c r="T186" s="190"/>
      <c r="U186" s="190"/>
      <c r="V186" s="190"/>
      <c r="W186" s="190"/>
      <c r="X186" s="190"/>
      <c r="Y186" s="190"/>
      <c r="Z186" s="190"/>
      <c r="AA186" s="190"/>
      <c r="AB186" s="190"/>
      <c r="AC186" s="190"/>
      <c r="AD186" s="190"/>
      <c r="AE186" s="190"/>
      <c r="AF186" s="190"/>
      <c r="AG186" s="190"/>
      <c r="AH186" s="190"/>
      <c r="AI186" s="190"/>
      <c r="AJ186" s="190"/>
      <c r="AK186" s="190"/>
      <c r="AL186" s="190"/>
      <c r="AM186" s="190"/>
      <c r="AN186" s="190"/>
      <c r="AO186" s="190"/>
      <c r="AP186" s="190"/>
      <c r="AQ186" s="190"/>
      <c r="AR186" s="190"/>
      <c r="AS186" s="190"/>
      <c r="AT186" s="190"/>
      <c r="AU186" s="190"/>
      <c r="AV186" s="190"/>
      <c r="AW186" s="190"/>
      <c r="AX186" s="190"/>
      <c r="AY186" s="190"/>
      <c r="AZ186" s="190"/>
      <c r="BA186" s="190"/>
      <c r="BB186" s="190"/>
      <c r="BC186" s="190"/>
      <c r="BD186" s="190"/>
      <c r="BE186" s="190"/>
      <c r="BF186" s="190"/>
      <c r="BG186" s="190"/>
      <c r="BH186" s="190"/>
      <c r="BI186" s="190"/>
      <c r="BJ186" s="190"/>
      <c r="BK186" s="190"/>
      <c r="BL186" s="190"/>
      <c r="BM186" s="190"/>
      <c r="BN186" s="190"/>
      <c r="BO186" s="190"/>
      <c r="BP186" s="190"/>
      <c r="BQ186" s="190"/>
      <c r="BR186" s="190"/>
      <c r="BS186" s="190"/>
      <c r="BT186" s="190"/>
      <c r="BU186" s="190"/>
      <c r="BV186" s="190"/>
      <c r="BW186" s="190"/>
      <c r="BX186" s="190"/>
      <c r="BY186" s="190"/>
      <c r="BZ186" s="190"/>
      <c r="CA186" s="190"/>
      <c r="CB186" s="190"/>
      <c r="CC186" s="190"/>
      <c r="CD186" s="190"/>
      <c r="CE186" s="190"/>
      <c r="CF186" s="190"/>
      <c r="CG186" s="190"/>
      <c r="CH186" s="190"/>
      <c r="CI186" s="190"/>
      <c r="CJ186" s="190"/>
      <c r="CK186" s="892"/>
    </row>
    <row r="187" spans="1:89" ht="14.4" x14ac:dyDescent="0.3">
      <c r="A187" s="1046"/>
      <c r="B187" s="885"/>
      <c r="C187" s="190"/>
      <c r="D187" s="190"/>
      <c r="E187" s="190"/>
      <c r="F187" s="190"/>
      <c r="G187" s="190"/>
      <c r="H187" s="190"/>
      <c r="I187" s="190"/>
      <c r="J187" s="190"/>
      <c r="K187" s="190"/>
      <c r="L187" s="190"/>
      <c r="M187" s="190"/>
      <c r="N187" s="190"/>
      <c r="O187" s="190"/>
      <c r="P187" s="190"/>
      <c r="Q187" s="190"/>
      <c r="R187" s="190"/>
      <c r="S187" s="190"/>
      <c r="T187" s="190"/>
      <c r="U187" s="190"/>
      <c r="V187" s="190"/>
      <c r="W187" s="190"/>
      <c r="X187" s="190"/>
      <c r="Y187" s="190"/>
      <c r="Z187" s="190"/>
      <c r="AA187" s="190"/>
      <c r="AB187" s="190"/>
      <c r="AC187" s="190"/>
      <c r="AD187" s="190"/>
      <c r="AE187" s="190"/>
      <c r="AF187" s="190"/>
      <c r="AG187" s="190"/>
      <c r="AH187" s="190"/>
      <c r="AI187" s="190"/>
      <c r="AJ187" s="190"/>
      <c r="AK187" s="190"/>
      <c r="AL187" s="190"/>
      <c r="AM187" s="190"/>
      <c r="AN187" s="190"/>
      <c r="AO187" s="190"/>
      <c r="AP187" s="190"/>
      <c r="AQ187" s="190"/>
      <c r="AR187" s="190"/>
      <c r="AS187" s="190"/>
      <c r="AT187" s="190"/>
      <c r="AU187" s="190"/>
      <c r="AV187" s="190"/>
      <c r="AW187" s="190"/>
      <c r="AX187" s="190"/>
      <c r="AY187" s="190"/>
      <c r="AZ187" s="190"/>
      <c r="BA187" s="190"/>
      <c r="BB187" s="190"/>
      <c r="BC187" s="190"/>
      <c r="BD187" s="190"/>
      <c r="BE187" s="190"/>
      <c r="BF187" s="190"/>
      <c r="BG187" s="190"/>
      <c r="BH187" s="190"/>
      <c r="BI187" s="190"/>
      <c r="BJ187" s="190"/>
      <c r="BK187" s="190"/>
      <c r="BL187" s="190"/>
      <c r="BM187" s="190"/>
      <c r="BN187" s="190"/>
      <c r="BO187" s="190"/>
      <c r="BP187" s="190"/>
      <c r="BQ187" s="190"/>
      <c r="BR187" s="190"/>
      <c r="BS187" s="190"/>
      <c r="BT187" s="190"/>
      <c r="BU187" s="190"/>
      <c r="BV187" s="190"/>
      <c r="BW187" s="190"/>
      <c r="BX187" s="190"/>
      <c r="BY187" s="190"/>
      <c r="BZ187" s="190"/>
      <c r="CA187" s="190"/>
      <c r="CB187" s="190"/>
      <c r="CC187" s="190"/>
      <c r="CD187" s="190"/>
      <c r="CE187" s="190"/>
      <c r="CF187" s="190"/>
      <c r="CG187" s="190"/>
      <c r="CH187" s="190"/>
      <c r="CI187" s="190"/>
      <c r="CJ187" s="190"/>
      <c r="CK187" s="892"/>
    </row>
    <row r="188" spans="1:89" ht="14.4" x14ac:dyDescent="0.3">
      <c r="A188" s="1046"/>
      <c r="B188" s="885"/>
      <c r="C188" s="190"/>
      <c r="D188" s="190"/>
      <c r="E188" s="190"/>
      <c r="F188" s="190"/>
      <c r="G188" s="190"/>
      <c r="H188" s="190"/>
      <c r="I188" s="190"/>
      <c r="J188" s="190"/>
      <c r="K188" s="190"/>
      <c r="L188" s="190"/>
      <c r="M188" s="190"/>
      <c r="N188" s="190"/>
      <c r="O188" s="190"/>
      <c r="P188" s="190"/>
      <c r="Q188" s="190"/>
      <c r="R188" s="190"/>
      <c r="S188" s="190"/>
      <c r="T188" s="190"/>
      <c r="U188" s="190"/>
      <c r="V188" s="190"/>
      <c r="W188" s="190"/>
      <c r="X188" s="190"/>
      <c r="Y188" s="190"/>
      <c r="Z188" s="190"/>
      <c r="AA188" s="190"/>
      <c r="AB188" s="190"/>
      <c r="AC188" s="190"/>
      <c r="AD188" s="190"/>
      <c r="AE188" s="190"/>
      <c r="AF188" s="190"/>
      <c r="AG188" s="190"/>
      <c r="AH188" s="190"/>
      <c r="AI188" s="190"/>
      <c r="AJ188" s="190"/>
      <c r="AK188" s="190"/>
      <c r="AL188" s="190"/>
      <c r="AM188" s="190"/>
      <c r="AN188" s="190"/>
      <c r="AO188" s="190"/>
      <c r="AP188" s="190"/>
      <c r="AQ188" s="190"/>
      <c r="AR188" s="190"/>
      <c r="AS188" s="190"/>
      <c r="AT188" s="190"/>
      <c r="AU188" s="190"/>
      <c r="AV188" s="190"/>
      <c r="AW188" s="190"/>
      <c r="AX188" s="190"/>
      <c r="AY188" s="190"/>
      <c r="AZ188" s="190"/>
      <c r="BA188" s="190"/>
      <c r="BB188" s="190"/>
      <c r="BC188" s="190"/>
      <c r="BD188" s="190"/>
      <c r="BE188" s="190"/>
      <c r="BF188" s="190"/>
      <c r="BG188" s="190"/>
      <c r="BH188" s="190"/>
      <c r="BI188" s="190"/>
      <c r="BJ188" s="190"/>
      <c r="BK188" s="190"/>
      <c r="BL188" s="190"/>
      <c r="BM188" s="190"/>
      <c r="BN188" s="190"/>
      <c r="BO188" s="190"/>
      <c r="BP188" s="190"/>
      <c r="BQ188" s="190"/>
      <c r="BR188" s="190"/>
      <c r="BS188" s="190"/>
      <c r="BT188" s="190"/>
      <c r="BU188" s="190"/>
      <c r="BV188" s="190"/>
      <c r="BW188" s="190"/>
      <c r="BX188" s="190"/>
      <c r="BY188" s="190"/>
      <c r="BZ188" s="190"/>
      <c r="CA188" s="190"/>
      <c r="CB188" s="190"/>
      <c r="CC188" s="190"/>
      <c r="CD188" s="190"/>
      <c r="CE188" s="190"/>
      <c r="CF188" s="190"/>
      <c r="CG188" s="190"/>
      <c r="CH188" s="190"/>
      <c r="CI188" s="190"/>
      <c r="CJ188" s="190"/>
      <c r="CK188" s="892"/>
    </row>
    <row r="189" spans="1:89" ht="14.4" x14ac:dyDescent="0.3">
      <c r="A189" s="1046"/>
      <c r="B189" s="885"/>
      <c r="C189" s="190"/>
      <c r="D189" s="190"/>
      <c r="E189" s="190"/>
      <c r="F189" s="190"/>
      <c r="G189" s="190"/>
      <c r="H189" s="190"/>
      <c r="I189" s="190"/>
      <c r="J189" s="190"/>
      <c r="K189" s="190"/>
      <c r="L189" s="190"/>
      <c r="M189" s="190"/>
      <c r="N189" s="190"/>
      <c r="O189" s="190"/>
      <c r="P189" s="190"/>
      <c r="Q189" s="190"/>
      <c r="R189" s="190"/>
      <c r="S189" s="190"/>
      <c r="T189" s="190"/>
      <c r="U189" s="190"/>
      <c r="V189" s="190"/>
      <c r="W189" s="190"/>
      <c r="X189" s="190"/>
      <c r="Y189" s="190"/>
      <c r="Z189" s="190"/>
      <c r="AA189" s="190"/>
      <c r="AB189" s="190"/>
      <c r="AC189" s="190"/>
      <c r="AD189" s="190"/>
      <c r="AE189" s="190"/>
      <c r="AF189" s="190"/>
      <c r="AG189" s="190"/>
      <c r="AH189" s="190"/>
      <c r="AI189" s="190"/>
      <c r="AJ189" s="190"/>
      <c r="AK189" s="190"/>
      <c r="AL189" s="190"/>
      <c r="AM189" s="190"/>
      <c r="AN189" s="190"/>
      <c r="AO189" s="190"/>
      <c r="AP189" s="190"/>
      <c r="AQ189" s="190"/>
      <c r="AR189" s="190"/>
      <c r="AS189" s="190"/>
      <c r="AT189" s="190"/>
      <c r="AU189" s="190"/>
      <c r="AV189" s="190"/>
      <c r="AW189" s="190"/>
      <c r="AX189" s="190"/>
      <c r="AY189" s="190"/>
      <c r="AZ189" s="190"/>
      <c r="BA189" s="190"/>
      <c r="BB189" s="190"/>
      <c r="BC189" s="190"/>
      <c r="BD189" s="190"/>
      <c r="BE189" s="190"/>
      <c r="BF189" s="190"/>
      <c r="BG189" s="190"/>
      <c r="BH189" s="190"/>
      <c r="BI189" s="190"/>
      <c r="BJ189" s="190"/>
      <c r="BK189" s="190"/>
      <c r="BL189" s="190"/>
      <c r="BM189" s="190"/>
      <c r="BN189" s="190"/>
      <c r="BO189" s="190"/>
      <c r="BP189" s="190"/>
      <c r="BQ189" s="190"/>
      <c r="BR189" s="190"/>
      <c r="BS189" s="190"/>
      <c r="BT189" s="190"/>
      <c r="BU189" s="190"/>
      <c r="BV189" s="190"/>
      <c r="BW189" s="190"/>
      <c r="BX189" s="190"/>
      <c r="BY189" s="190"/>
      <c r="BZ189" s="190"/>
      <c r="CA189" s="190"/>
      <c r="CB189" s="190"/>
      <c r="CC189" s="190"/>
      <c r="CD189" s="190"/>
      <c r="CE189" s="190"/>
      <c r="CF189" s="190"/>
      <c r="CG189" s="190"/>
      <c r="CH189" s="190"/>
      <c r="CI189" s="190"/>
      <c r="CJ189" s="190"/>
      <c r="CK189" s="892"/>
    </row>
    <row r="190" spans="1:89" ht="14.4" x14ac:dyDescent="0.3">
      <c r="A190" s="1046"/>
      <c r="B190" s="885"/>
      <c r="C190" s="190"/>
      <c r="D190" s="190"/>
      <c r="E190" s="190"/>
      <c r="F190" s="190"/>
      <c r="G190" s="190"/>
      <c r="H190" s="190"/>
      <c r="I190" s="190"/>
      <c r="J190" s="190"/>
      <c r="K190" s="190"/>
      <c r="L190" s="190"/>
      <c r="M190" s="190"/>
      <c r="N190" s="190"/>
      <c r="O190" s="190"/>
      <c r="P190" s="190"/>
      <c r="Q190" s="190"/>
      <c r="R190" s="190"/>
      <c r="S190" s="190"/>
      <c r="T190" s="190"/>
      <c r="U190" s="190"/>
      <c r="V190" s="190"/>
      <c r="W190" s="190"/>
      <c r="X190" s="190"/>
      <c r="Y190" s="190"/>
      <c r="Z190" s="190"/>
      <c r="AA190" s="190"/>
      <c r="AB190" s="190"/>
      <c r="AC190" s="190"/>
      <c r="AD190" s="190"/>
      <c r="AE190" s="190"/>
      <c r="AF190" s="190"/>
      <c r="AG190" s="190"/>
      <c r="AH190" s="190"/>
      <c r="AI190" s="190"/>
      <c r="AJ190" s="190"/>
      <c r="AK190" s="190"/>
      <c r="AL190" s="190"/>
      <c r="AM190" s="190"/>
      <c r="AN190" s="190"/>
      <c r="AO190" s="190"/>
      <c r="AP190" s="190"/>
      <c r="AQ190" s="190"/>
      <c r="AR190" s="190"/>
      <c r="AS190" s="190"/>
      <c r="AT190" s="190"/>
      <c r="AU190" s="190"/>
      <c r="AV190" s="190"/>
      <c r="AW190" s="190"/>
      <c r="AX190" s="190"/>
      <c r="AY190" s="190"/>
      <c r="AZ190" s="190"/>
      <c r="BA190" s="190"/>
      <c r="BB190" s="190"/>
      <c r="BC190" s="190"/>
      <c r="BD190" s="190"/>
      <c r="BE190" s="190"/>
      <c r="BF190" s="190"/>
      <c r="BG190" s="190"/>
      <c r="BH190" s="190"/>
      <c r="BI190" s="190"/>
      <c r="BJ190" s="190"/>
      <c r="BK190" s="190"/>
      <c r="BL190" s="190"/>
      <c r="BM190" s="190"/>
      <c r="BN190" s="190"/>
      <c r="BO190" s="190"/>
      <c r="BP190" s="190"/>
      <c r="BQ190" s="190"/>
      <c r="BR190" s="190"/>
      <c r="BS190" s="190"/>
      <c r="BT190" s="190"/>
      <c r="BU190" s="190"/>
      <c r="BV190" s="190"/>
      <c r="BW190" s="190"/>
      <c r="BX190" s="190"/>
      <c r="BY190" s="190"/>
      <c r="BZ190" s="190"/>
      <c r="CA190" s="190"/>
      <c r="CB190" s="190"/>
      <c r="CC190" s="190"/>
      <c r="CD190" s="190"/>
      <c r="CE190" s="190"/>
      <c r="CF190" s="190"/>
      <c r="CG190" s="190"/>
      <c r="CH190" s="190"/>
      <c r="CI190" s="190"/>
      <c r="CJ190" s="190"/>
      <c r="CK190" s="892"/>
    </row>
    <row r="191" spans="1:89" ht="14.4" x14ac:dyDescent="0.3">
      <c r="A191" s="1046"/>
      <c r="B191" s="885"/>
      <c r="C191" s="190"/>
      <c r="D191" s="190"/>
      <c r="E191" s="190"/>
      <c r="F191" s="190"/>
      <c r="G191" s="190"/>
      <c r="H191" s="190"/>
      <c r="I191" s="190"/>
      <c r="J191" s="190"/>
      <c r="K191" s="190"/>
      <c r="L191" s="190"/>
      <c r="M191" s="190"/>
      <c r="N191" s="190"/>
      <c r="O191" s="190"/>
      <c r="P191" s="190"/>
      <c r="Q191" s="190"/>
      <c r="R191" s="190"/>
      <c r="S191" s="190"/>
      <c r="T191" s="190"/>
      <c r="U191" s="190"/>
      <c r="V191" s="190"/>
      <c r="W191" s="190"/>
      <c r="X191" s="190"/>
      <c r="Y191" s="190"/>
      <c r="Z191" s="190"/>
      <c r="AA191" s="190"/>
      <c r="AB191" s="190"/>
      <c r="AC191" s="190"/>
      <c r="AD191" s="190"/>
      <c r="AE191" s="190"/>
      <c r="AF191" s="190"/>
      <c r="AG191" s="190"/>
      <c r="AH191" s="190"/>
      <c r="AI191" s="190"/>
      <c r="AJ191" s="190"/>
      <c r="AK191" s="190"/>
      <c r="AL191" s="190"/>
      <c r="AM191" s="190"/>
      <c r="AN191" s="190"/>
      <c r="AO191" s="190"/>
      <c r="AP191" s="190"/>
      <c r="AQ191" s="190"/>
      <c r="AR191" s="190"/>
      <c r="AS191" s="190"/>
      <c r="AT191" s="190"/>
      <c r="AU191" s="190"/>
      <c r="AV191" s="190"/>
      <c r="AW191" s="190"/>
      <c r="AX191" s="190"/>
      <c r="AY191" s="190"/>
      <c r="AZ191" s="190"/>
      <c r="BA191" s="190"/>
      <c r="BB191" s="190"/>
      <c r="BC191" s="190"/>
      <c r="BD191" s="190"/>
      <c r="BE191" s="190"/>
      <c r="BF191" s="190"/>
      <c r="BG191" s="190"/>
      <c r="BH191" s="190"/>
      <c r="BI191" s="190"/>
      <c r="BJ191" s="190"/>
      <c r="BK191" s="190"/>
      <c r="BL191" s="190"/>
      <c r="BM191" s="190"/>
      <c r="BN191" s="190"/>
      <c r="BO191" s="190"/>
      <c r="BP191" s="190"/>
      <c r="BQ191" s="190"/>
      <c r="BR191" s="190"/>
      <c r="BS191" s="190"/>
      <c r="BT191" s="190"/>
      <c r="BU191" s="190"/>
      <c r="BV191" s="190"/>
      <c r="BW191" s="190"/>
      <c r="BX191" s="190"/>
      <c r="BY191" s="190"/>
      <c r="BZ191" s="190"/>
      <c r="CA191" s="190"/>
      <c r="CB191" s="190"/>
      <c r="CC191" s="190"/>
      <c r="CD191" s="190"/>
      <c r="CE191" s="190"/>
      <c r="CF191" s="190"/>
      <c r="CG191" s="190"/>
      <c r="CH191" s="190"/>
      <c r="CI191" s="190"/>
      <c r="CJ191" s="190"/>
      <c r="CK191" s="892"/>
    </row>
    <row r="192" spans="1:89" ht="14.4" x14ac:dyDescent="0.3">
      <c r="A192" s="1046"/>
      <c r="B192" s="885"/>
      <c r="C192" s="190"/>
      <c r="D192" s="190"/>
      <c r="E192" s="190"/>
      <c r="F192" s="190"/>
      <c r="G192" s="190"/>
      <c r="H192" s="190"/>
      <c r="I192" s="190"/>
      <c r="J192" s="190"/>
      <c r="K192" s="190"/>
      <c r="L192" s="190"/>
      <c r="M192" s="190"/>
      <c r="N192" s="190"/>
      <c r="O192" s="190"/>
      <c r="P192" s="190"/>
      <c r="Q192" s="190"/>
      <c r="R192" s="190"/>
      <c r="S192" s="190"/>
      <c r="T192" s="190"/>
      <c r="U192" s="190"/>
      <c r="V192" s="190"/>
      <c r="W192" s="190"/>
      <c r="X192" s="190"/>
      <c r="Y192" s="190"/>
      <c r="Z192" s="190"/>
      <c r="AA192" s="190"/>
      <c r="AB192" s="190"/>
      <c r="AC192" s="190"/>
      <c r="AD192" s="190"/>
      <c r="AE192" s="190"/>
      <c r="AF192" s="190"/>
      <c r="AG192" s="190"/>
      <c r="AH192" s="190"/>
      <c r="AI192" s="190"/>
      <c r="AJ192" s="190"/>
      <c r="AK192" s="190"/>
      <c r="AL192" s="190"/>
      <c r="AM192" s="190"/>
      <c r="AN192" s="190"/>
      <c r="AO192" s="190"/>
      <c r="AP192" s="190"/>
      <c r="AQ192" s="190"/>
      <c r="AR192" s="190"/>
      <c r="AS192" s="190"/>
      <c r="AT192" s="190"/>
      <c r="AU192" s="190"/>
      <c r="AV192" s="190"/>
      <c r="AW192" s="190"/>
      <c r="AX192" s="190"/>
      <c r="AY192" s="190"/>
      <c r="AZ192" s="190"/>
      <c r="BA192" s="190"/>
      <c r="BB192" s="190"/>
      <c r="BC192" s="190"/>
      <c r="BD192" s="190"/>
      <c r="BE192" s="190"/>
      <c r="BF192" s="190"/>
      <c r="BG192" s="190"/>
      <c r="BH192" s="190"/>
      <c r="BI192" s="190"/>
      <c r="BJ192" s="190"/>
      <c r="BK192" s="190"/>
      <c r="BL192" s="190"/>
      <c r="BM192" s="190"/>
      <c r="BN192" s="190"/>
      <c r="BO192" s="190"/>
      <c r="BP192" s="190"/>
      <c r="BQ192" s="190"/>
      <c r="BR192" s="190"/>
      <c r="BS192" s="190"/>
      <c r="BT192" s="190"/>
      <c r="BU192" s="190"/>
      <c r="BV192" s="190"/>
      <c r="BW192" s="190"/>
      <c r="BX192" s="190"/>
      <c r="BY192" s="190"/>
      <c r="BZ192" s="190"/>
      <c r="CA192" s="190"/>
      <c r="CB192" s="190"/>
      <c r="CC192" s="190"/>
      <c r="CD192" s="190"/>
      <c r="CE192" s="190"/>
      <c r="CF192" s="190"/>
      <c r="CG192" s="190"/>
      <c r="CH192" s="190"/>
      <c r="CI192" s="190"/>
      <c r="CJ192" s="190"/>
      <c r="CK192" s="892"/>
    </row>
    <row r="193" spans="1:89" ht="14.4" x14ac:dyDescent="0.3">
      <c r="A193" s="1046"/>
      <c r="B193" s="885"/>
      <c r="C193" s="190"/>
      <c r="D193" s="190"/>
      <c r="E193" s="190"/>
      <c r="F193" s="190"/>
      <c r="G193" s="190"/>
      <c r="H193" s="190"/>
      <c r="I193" s="190"/>
      <c r="J193" s="190"/>
      <c r="K193" s="190"/>
      <c r="L193" s="190"/>
      <c r="M193" s="190"/>
      <c r="N193" s="190"/>
      <c r="O193" s="190"/>
      <c r="P193" s="190"/>
      <c r="Q193" s="190"/>
      <c r="R193" s="190"/>
      <c r="S193" s="190"/>
      <c r="T193" s="190"/>
      <c r="U193" s="190"/>
      <c r="V193" s="190"/>
      <c r="W193" s="190"/>
      <c r="X193" s="190"/>
      <c r="Y193" s="190"/>
      <c r="Z193" s="190"/>
      <c r="AA193" s="190"/>
      <c r="AB193" s="190"/>
      <c r="AC193" s="190"/>
      <c r="AD193" s="190"/>
      <c r="AE193" s="190"/>
      <c r="AF193" s="190"/>
      <c r="AG193" s="190"/>
      <c r="AH193" s="190"/>
      <c r="AI193" s="190"/>
      <c r="AJ193" s="190"/>
      <c r="AK193" s="190"/>
      <c r="AL193" s="190"/>
      <c r="AM193" s="190"/>
      <c r="AN193" s="190"/>
      <c r="AO193" s="190"/>
      <c r="AP193" s="190"/>
      <c r="AQ193" s="190"/>
      <c r="AR193" s="190"/>
      <c r="AS193" s="190"/>
      <c r="AT193" s="190"/>
      <c r="AU193" s="190"/>
      <c r="AV193" s="190"/>
      <c r="AW193" s="190"/>
      <c r="AX193" s="190"/>
      <c r="AY193" s="190"/>
      <c r="AZ193" s="190"/>
      <c r="BA193" s="190"/>
      <c r="BB193" s="190"/>
      <c r="BC193" s="190"/>
      <c r="BD193" s="190"/>
      <c r="BE193" s="190"/>
      <c r="BF193" s="190"/>
      <c r="BG193" s="190"/>
      <c r="BH193" s="190"/>
      <c r="BI193" s="190"/>
      <c r="BJ193" s="190"/>
      <c r="BK193" s="190"/>
      <c r="BL193" s="190"/>
      <c r="BM193" s="190"/>
      <c r="BN193" s="190"/>
      <c r="BO193" s="190"/>
      <c r="BP193" s="190"/>
      <c r="BQ193" s="190"/>
      <c r="BR193" s="190"/>
      <c r="BS193" s="190"/>
      <c r="BT193" s="190"/>
      <c r="BU193" s="190"/>
      <c r="BV193" s="190"/>
      <c r="BW193" s="190"/>
      <c r="BX193" s="190"/>
      <c r="BY193" s="190"/>
      <c r="BZ193" s="190"/>
      <c r="CA193" s="190"/>
      <c r="CB193" s="190"/>
      <c r="CC193" s="190"/>
      <c r="CD193" s="190"/>
      <c r="CE193" s="190"/>
      <c r="CF193" s="190"/>
      <c r="CG193" s="190"/>
      <c r="CH193" s="190"/>
      <c r="CI193" s="190"/>
      <c r="CJ193" s="190"/>
      <c r="CK193" s="892"/>
    </row>
    <row r="194" spans="1:89" ht="14.4" x14ac:dyDescent="0.3">
      <c r="A194" s="1046"/>
      <c r="B194" s="885"/>
      <c r="C194" s="190"/>
      <c r="D194" s="190"/>
      <c r="E194" s="190"/>
      <c r="F194" s="190"/>
      <c r="G194" s="190"/>
      <c r="H194" s="190"/>
      <c r="I194" s="190"/>
      <c r="J194" s="190"/>
      <c r="K194" s="190"/>
      <c r="L194" s="190"/>
      <c r="M194" s="190"/>
      <c r="N194" s="190"/>
      <c r="O194" s="190"/>
      <c r="P194" s="190"/>
      <c r="Q194" s="190"/>
      <c r="R194" s="190"/>
      <c r="S194" s="190"/>
      <c r="T194" s="190"/>
      <c r="U194" s="190"/>
      <c r="V194" s="190"/>
      <c r="W194" s="190"/>
      <c r="X194" s="190"/>
      <c r="Y194" s="190"/>
      <c r="Z194" s="190"/>
      <c r="AA194" s="190"/>
      <c r="AB194" s="190"/>
      <c r="AC194" s="190"/>
      <c r="AD194" s="190"/>
      <c r="AE194" s="190"/>
      <c r="AF194" s="190"/>
      <c r="AG194" s="190"/>
      <c r="AH194" s="190"/>
      <c r="AI194" s="190"/>
      <c r="AJ194" s="190"/>
      <c r="AK194" s="190"/>
      <c r="AL194" s="190"/>
      <c r="AM194" s="190"/>
      <c r="AN194" s="190"/>
      <c r="AO194" s="190"/>
      <c r="AP194" s="190"/>
      <c r="AQ194" s="190"/>
      <c r="AR194" s="190"/>
      <c r="AS194" s="190"/>
      <c r="AT194" s="190"/>
      <c r="AU194" s="190"/>
      <c r="AV194" s="190"/>
      <c r="AW194" s="190"/>
      <c r="AX194" s="190"/>
      <c r="AY194" s="190"/>
      <c r="AZ194" s="190"/>
      <c r="BA194" s="190"/>
      <c r="BB194" s="190"/>
      <c r="BC194" s="190"/>
      <c r="BD194" s="190"/>
      <c r="BE194" s="190"/>
      <c r="BF194" s="190"/>
      <c r="BG194" s="190"/>
      <c r="BH194" s="190"/>
      <c r="BI194" s="190"/>
      <c r="BJ194" s="190"/>
      <c r="BK194" s="190"/>
      <c r="BL194" s="190"/>
      <c r="BM194" s="190"/>
      <c r="BN194" s="190"/>
      <c r="BO194" s="190"/>
      <c r="BP194" s="190"/>
      <c r="BQ194" s="190"/>
      <c r="BR194" s="190"/>
      <c r="BS194" s="190"/>
      <c r="BT194" s="190"/>
      <c r="BU194" s="190"/>
      <c r="BV194" s="190"/>
      <c r="BW194" s="190"/>
      <c r="BX194" s="190"/>
      <c r="BY194" s="190"/>
      <c r="BZ194" s="190"/>
      <c r="CA194" s="190"/>
      <c r="CB194" s="190"/>
      <c r="CC194" s="190"/>
      <c r="CD194" s="190"/>
      <c r="CE194" s="190"/>
      <c r="CF194" s="190"/>
      <c r="CG194" s="190"/>
      <c r="CH194" s="190"/>
      <c r="CI194" s="190"/>
      <c r="CJ194" s="190"/>
      <c r="CK194" s="892"/>
    </row>
    <row r="195" spans="1:89" ht="14.4" x14ac:dyDescent="0.3">
      <c r="A195" s="1046"/>
      <c r="B195" s="885"/>
      <c r="C195" s="190"/>
      <c r="D195" s="190"/>
      <c r="E195" s="190"/>
      <c r="F195" s="190"/>
      <c r="G195" s="190"/>
      <c r="H195" s="190"/>
      <c r="I195" s="190"/>
      <c r="J195" s="190"/>
      <c r="K195" s="190"/>
      <c r="L195" s="190"/>
      <c r="M195" s="190"/>
      <c r="N195" s="190"/>
      <c r="O195" s="190"/>
      <c r="P195" s="190"/>
      <c r="Q195" s="190"/>
      <c r="R195" s="190"/>
      <c r="S195" s="190"/>
      <c r="T195" s="190"/>
      <c r="U195" s="190"/>
      <c r="V195" s="190"/>
      <c r="W195" s="190"/>
      <c r="X195" s="190"/>
      <c r="Y195" s="190"/>
      <c r="Z195" s="190"/>
      <c r="AA195" s="190"/>
      <c r="AB195" s="190"/>
      <c r="AC195" s="190"/>
      <c r="AD195" s="190"/>
      <c r="AE195" s="190"/>
      <c r="AF195" s="190"/>
      <c r="AG195" s="190"/>
      <c r="AH195" s="190"/>
      <c r="AI195" s="190"/>
      <c r="AJ195" s="190"/>
      <c r="AK195" s="190"/>
      <c r="AL195" s="190"/>
      <c r="AM195" s="190"/>
      <c r="AN195" s="190"/>
      <c r="AO195" s="190"/>
      <c r="AP195" s="190"/>
      <c r="AQ195" s="190"/>
      <c r="AR195" s="190"/>
      <c r="AS195" s="190"/>
      <c r="AT195" s="190"/>
      <c r="AU195" s="190"/>
      <c r="AV195" s="190"/>
      <c r="AW195" s="190"/>
      <c r="AX195" s="190"/>
      <c r="AY195" s="190"/>
      <c r="AZ195" s="190"/>
      <c r="BA195" s="190"/>
      <c r="BB195" s="190"/>
      <c r="BC195" s="190"/>
      <c r="BD195" s="190"/>
      <c r="BE195" s="190"/>
      <c r="BF195" s="190"/>
      <c r="BG195" s="190"/>
      <c r="BH195" s="190"/>
      <c r="BI195" s="190"/>
      <c r="BJ195" s="190"/>
      <c r="BK195" s="190"/>
      <c r="BL195" s="190"/>
      <c r="BM195" s="190"/>
      <c r="BN195" s="190"/>
      <c r="BO195" s="190"/>
      <c r="BP195" s="190"/>
      <c r="BQ195" s="190"/>
      <c r="BR195" s="190"/>
      <c r="BS195" s="190"/>
      <c r="BT195" s="190"/>
      <c r="BU195" s="190"/>
      <c r="BV195" s="190"/>
      <c r="BW195" s="190"/>
      <c r="BX195" s="190"/>
      <c r="BY195" s="190"/>
      <c r="BZ195" s="190"/>
      <c r="CA195" s="190"/>
      <c r="CB195" s="190"/>
      <c r="CC195" s="190"/>
      <c r="CD195" s="190"/>
      <c r="CE195" s="190"/>
      <c r="CF195" s="190"/>
      <c r="CG195" s="190"/>
      <c r="CH195" s="190"/>
      <c r="CI195" s="190"/>
      <c r="CJ195" s="190"/>
      <c r="CK195" s="892"/>
    </row>
    <row r="196" spans="1:89" ht="14.4" x14ac:dyDescent="0.3">
      <c r="A196" s="1046"/>
      <c r="B196" s="885"/>
      <c r="C196" s="190"/>
      <c r="D196" s="190"/>
      <c r="E196" s="190"/>
      <c r="F196" s="190"/>
      <c r="G196" s="190"/>
      <c r="H196" s="190"/>
      <c r="I196" s="190"/>
      <c r="J196" s="190"/>
      <c r="K196" s="190"/>
      <c r="L196" s="190"/>
      <c r="M196" s="190"/>
      <c r="N196" s="190"/>
      <c r="O196" s="190"/>
      <c r="P196" s="190"/>
      <c r="Q196" s="190"/>
      <c r="R196" s="190"/>
      <c r="S196" s="190"/>
      <c r="T196" s="190"/>
      <c r="U196" s="190"/>
      <c r="V196" s="190"/>
      <c r="W196" s="190"/>
      <c r="X196" s="190"/>
      <c r="Y196" s="190"/>
      <c r="Z196" s="190"/>
      <c r="AA196" s="190"/>
      <c r="AB196" s="190"/>
      <c r="AC196" s="190"/>
      <c r="AD196" s="190"/>
      <c r="AE196" s="190"/>
      <c r="AF196" s="190"/>
      <c r="AG196" s="190"/>
      <c r="AH196" s="190"/>
      <c r="AI196" s="190"/>
      <c r="AJ196" s="190"/>
      <c r="AK196" s="190"/>
      <c r="AL196" s="190"/>
      <c r="AM196" s="190"/>
      <c r="AN196" s="190"/>
      <c r="AO196" s="190"/>
      <c r="AP196" s="190"/>
      <c r="AQ196" s="190"/>
      <c r="AR196" s="190"/>
      <c r="AS196" s="190"/>
      <c r="AT196" s="190"/>
      <c r="AU196" s="190"/>
      <c r="AV196" s="190"/>
      <c r="AW196" s="190"/>
      <c r="AX196" s="190"/>
      <c r="AY196" s="190"/>
      <c r="AZ196" s="190"/>
      <c r="BA196" s="190"/>
      <c r="BB196" s="190"/>
      <c r="BC196" s="190"/>
      <c r="BD196" s="190"/>
      <c r="BE196" s="190"/>
      <c r="BF196" s="190"/>
      <c r="BG196" s="190"/>
      <c r="BH196" s="190"/>
      <c r="BI196" s="190"/>
      <c r="BJ196" s="190"/>
      <c r="BK196" s="190"/>
      <c r="BL196" s="190"/>
      <c r="BM196" s="190"/>
      <c r="BN196" s="190"/>
      <c r="BO196" s="190"/>
      <c r="BP196" s="190"/>
      <c r="BQ196" s="190"/>
      <c r="BR196" s="190"/>
      <c r="BS196" s="190"/>
      <c r="BT196" s="190"/>
      <c r="BU196" s="190"/>
      <c r="BV196" s="190"/>
      <c r="BW196" s="190"/>
      <c r="BX196" s="190"/>
      <c r="BY196" s="190"/>
      <c r="BZ196" s="190"/>
      <c r="CA196" s="190"/>
      <c r="CB196" s="190"/>
      <c r="CC196" s="190"/>
      <c r="CD196" s="190"/>
      <c r="CE196" s="190"/>
      <c r="CF196" s="190"/>
      <c r="CG196" s="190"/>
      <c r="CH196" s="190"/>
      <c r="CI196" s="190"/>
      <c r="CJ196" s="190"/>
      <c r="CK196" s="892"/>
    </row>
    <row r="197" spans="1:89" ht="14.4" x14ac:dyDescent="0.3">
      <c r="A197" s="1046"/>
      <c r="B197" s="885"/>
      <c r="C197" s="190"/>
      <c r="D197" s="190"/>
      <c r="E197" s="190"/>
      <c r="F197" s="190"/>
      <c r="G197" s="190"/>
      <c r="H197" s="190"/>
      <c r="I197" s="190"/>
      <c r="J197" s="190"/>
      <c r="K197" s="190"/>
      <c r="L197" s="190"/>
      <c r="M197" s="190"/>
      <c r="N197" s="190"/>
      <c r="O197" s="190"/>
      <c r="P197" s="190"/>
      <c r="Q197" s="190"/>
      <c r="R197" s="190"/>
      <c r="S197" s="190"/>
      <c r="T197" s="190"/>
      <c r="U197" s="190"/>
      <c r="V197" s="190"/>
      <c r="W197" s="190"/>
      <c r="X197" s="190"/>
      <c r="Y197" s="190"/>
      <c r="Z197" s="190"/>
      <c r="AA197" s="190"/>
      <c r="AB197" s="190"/>
      <c r="AC197" s="190"/>
      <c r="AD197" s="190"/>
      <c r="AE197" s="190"/>
      <c r="AF197" s="190"/>
      <c r="AG197" s="190"/>
      <c r="AH197" s="190"/>
      <c r="AI197" s="190"/>
      <c r="AJ197" s="190"/>
      <c r="AK197" s="190"/>
      <c r="AL197" s="190"/>
      <c r="AM197" s="190"/>
      <c r="AN197" s="190"/>
      <c r="AO197" s="190"/>
      <c r="AP197" s="190"/>
      <c r="AQ197" s="190"/>
      <c r="AR197" s="190"/>
      <c r="AS197" s="190"/>
      <c r="AT197" s="190"/>
      <c r="AU197" s="190"/>
      <c r="AV197" s="190"/>
      <c r="AW197" s="190"/>
      <c r="AX197" s="190"/>
      <c r="AY197" s="190"/>
      <c r="AZ197" s="190"/>
      <c r="BA197" s="190"/>
      <c r="BB197" s="190"/>
      <c r="BC197" s="190"/>
      <c r="BD197" s="190"/>
      <c r="BE197" s="190"/>
      <c r="BF197" s="190"/>
      <c r="BG197" s="190"/>
      <c r="BH197" s="190"/>
      <c r="BI197" s="190"/>
      <c r="BJ197" s="190"/>
      <c r="BK197" s="190"/>
      <c r="BL197" s="190"/>
      <c r="BM197" s="190"/>
      <c r="BN197" s="190"/>
      <c r="BO197" s="190"/>
      <c r="BP197" s="190"/>
      <c r="BQ197" s="190"/>
      <c r="BR197" s="190"/>
      <c r="BS197" s="190"/>
      <c r="BT197" s="190"/>
      <c r="BU197" s="190"/>
      <c r="BV197" s="190"/>
      <c r="BW197" s="190"/>
      <c r="BX197" s="190"/>
      <c r="BY197" s="190"/>
      <c r="BZ197" s="190"/>
      <c r="CA197" s="190"/>
      <c r="CB197" s="190"/>
      <c r="CC197" s="190"/>
      <c r="CD197" s="190"/>
      <c r="CE197" s="190"/>
      <c r="CF197" s="190"/>
      <c r="CG197" s="190"/>
      <c r="CH197" s="190"/>
      <c r="CI197" s="190"/>
      <c r="CJ197" s="190"/>
      <c r="CK197" s="892"/>
    </row>
    <row r="198" spans="1:89" ht="15" thickBot="1" x14ac:dyDescent="0.35">
      <c r="A198" s="1046"/>
      <c r="B198" s="886"/>
      <c r="C198" s="190"/>
      <c r="D198" s="190"/>
      <c r="E198" s="190"/>
      <c r="F198" s="190"/>
      <c r="G198" s="190"/>
      <c r="H198" s="190"/>
      <c r="I198" s="190"/>
      <c r="J198" s="190"/>
      <c r="K198" s="190"/>
      <c r="L198" s="190"/>
      <c r="M198" s="190"/>
      <c r="N198" s="190"/>
      <c r="O198" s="190"/>
      <c r="P198" s="190"/>
      <c r="Q198" s="190"/>
      <c r="R198" s="190"/>
      <c r="S198" s="190"/>
      <c r="T198" s="190"/>
      <c r="U198" s="190"/>
      <c r="V198" s="190"/>
      <c r="W198" s="190"/>
      <c r="X198" s="190"/>
      <c r="Y198" s="190"/>
      <c r="Z198" s="190"/>
      <c r="AA198" s="190"/>
      <c r="AB198" s="190"/>
      <c r="AC198" s="190"/>
      <c r="AD198" s="190"/>
      <c r="AE198" s="190"/>
      <c r="AF198" s="190"/>
      <c r="AG198" s="190"/>
      <c r="AH198" s="190"/>
      <c r="AI198" s="190"/>
      <c r="AJ198" s="190"/>
      <c r="AK198" s="190"/>
      <c r="AL198" s="190"/>
      <c r="AM198" s="190"/>
      <c r="AN198" s="190"/>
      <c r="AO198" s="190"/>
      <c r="AP198" s="190"/>
      <c r="AQ198" s="190"/>
      <c r="AR198" s="190"/>
      <c r="AS198" s="190"/>
      <c r="AT198" s="190"/>
      <c r="AU198" s="190"/>
      <c r="AV198" s="190"/>
      <c r="AW198" s="190"/>
      <c r="AX198" s="190"/>
      <c r="AY198" s="190"/>
      <c r="AZ198" s="190"/>
      <c r="BA198" s="190"/>
      <c r="BB198" s="190"/>
      <c r="BC198" s="190"/>
      <c r="BD198" s="190"/>
      <c r="BE198" s="190"/>
      <c r="BF198" s="190"/>
      <c r="BG198" s="190"/>
      <c r="BH198" s="190"/>
      <c r="BI198" s="190"/>
      <c r="BJ198" s="190"/>
      <c r="BK198" s="190"/>
      <c r="BL198" s="190"/>
      <c r="BM198" s="190"/>
      <c r="BN198" s="190"/>
      <c r="BO198" s="190"/>
      <c r="BP198" s="190"/>
      <c r="BQ198" s="190"/>
      <c r="BR198" s="190"/>
      <c r="BS198" s="190"/>
      <c r="BT198" s="190"/>
      <c r="BU198" s="190"/>
      <c r="BV198" s="190"/>
      <c r="BW198" s="190"/>
      <c r="BX198" s="190"/>
      <c r="BY198" s="190"/>
      <c r="BZ198" s="190"/>
      <c r="CA198" s="190"/>
      <c r="CB198" s="190"/>
      <c r="CC198" s="190"/>
      <c r="CD198" s="190"/>
      <c r="CE198" s="190"/>
      <c r="CF198" s="190"/>
      <c r="CG198" s="190"/>
      <c r="CH198" s="190"/>
      <c r="CI198" s="190"/>
      <c r="CJ198" s="190"/>
      <c r="CK198" s="892"/>
    </row>
    <row r="199" spans="1:89" ht="14.4" x14ac:dyDescent="0.3">
      <c r="A199" s="1046"/>
      <c r="B199" s="887"/>
      <c r="C199" s="190"/>
      <c r="D199" s="190"/>
      <c r="E199" s="190"/>
      <c r="F199" s="190"/>
      <c r="G199" s="190"/>
      <c r="H199" s="190"/>
      <c r="I199" s="190"/>
      <c r="J199" s="190"/>
      <c r="K199" s="190"/>
      <c r="L199" s="190"/>
      <c r="M199" s="190"/>
      <c r="N199" s="190"/>
      <c r="O199" s="190"/>
      <c r="P199" s="190"/>
      <c r="Q199" s="190"/>
      <c r="R199" s="190"/>
      <c r="S199" s="190"/>
      <c r="T199" s="190"/>
      <c r="U199" s="190"/>
      <c r="V199" s="190"/>
      <c r="W199" s="190"/>
      <c r="X199" s="190"/>
      <c r="Y199" s="190"/>
      <c r="Z199" s="190"/>
      <c r="AA199" s="190"/>
      <c r="AB199" s="190"/>
      <c r="AC199" s="190"/>
      <c r="AD199" s="190"/>
      <c r="AE199" s="190"/>
      <c r="AF199" s="190"/>
      <c r="AG199" s="190"/>
      <c r="AH199" s="190"/>
      <c r="AI199" s="190"/>
      <c r="AJ199" s="190"/>
      <c r="AK199" s="190"/>
      <c r="AL199" s="190"/>
      <c r="AM199" s="190"/>
      <c r="AN199" s="190"/>
      <c r="AO199" s="190"/>
      <c r="AP199" s="190"/>
      <c r="AQ199" s="190"/>
      <c r="AR199" s="190"/>
      <c r="AS199" s="190"/>
      <c r="AT199" s="190"/>
      <c r="AU199" s="190"/>
      <c r="AV199" s="190"/>
      <c r="AW199" s="190"/>
      <c r="AX199" s="190"/>
      <c r="AY199" s="190"/>
      <c r="AZ199" s="190"/>
      <c r="BA199" s="190"/>
      <c r="BB199" s="190"/>
      <c r="BC199" s="190"/>
      <c r="BD199" s="190"/>
      <c r="BE199" s="190"/>
      <c r="BF199" s="190"/>
      <c r="BG199" s="190"/>
      <c r="BH199" s="190"/>
      <c r="BI199" s="190"/>
      <c r="BJ199" s="190"/>
      <c r="BK199" s="190"/>
      <c r="BL199" s="190"/>
      <c r="BM199" s="190"/>
      <c r="BN199" s="190"/>
      <c r="BO199" s="190"/>
      <c r="BP199" s="190"/>
      <c r="BQ199" s="190"/>
      <c r="BR199" s="190"/>
      <c r="BS199" s="190"/>
      <c r="BT199" s="190"/>
      <c r="BU199" s="190"/>
      <c r="BV199" s="190"/>
      <c r="BW199" s="190"/>
      <c r="BX199" s="190"/>
      <c r="BY199" s="190"/>
      <c r="BZ199" s="190"/>
      <c r="CA199" s="190"/>
      <c r="CB199" s="190"/>
      <c r="CC199" s="190"/>
      <c r="CD199" s="190"/>
      <c r="CE199" s="190"/>
      <c r="CF199" s="190"/>
      <c r="CG199" s="190"/>
      <c r="CH199" s="190"/>
      <c r="CI199" s="190"/>
      <c r="CJ199" s="190"/>
      <c r="CK199" s="892"/>
    </row>
    <row r="200" spans="1:89" ht="14.4" x14ac:dyDescent="0.3">
      <c r="A200" s="1046"/>
      <c r="B200" s="888"/>
      <c r="C200" s="190"/>
      <c r="D200" s="190"/>
      <c r="E200" s="190"/>
      <c r="F200" s="190"/>
      <c r="G200" s="190"/>
      <c r="H200" s="190"/>
      <c r="I200" s="190"/>
      <c r="J200" s="190"/>
      <c r="K200" s="190"/>
      <c r="L200" s="190"/>
      <c r="M200" s="190"/>
      <c r="N200" s="190"/>
      <c r="O200" s="190"/>
      <c r="P200" s="190"/>
      <c r="Q200" s="190"/>
      <c r="R200" s="190"/>
      <c r="S200" s="190"/>
      <c r="T200" s="190"/>
      <c r="U200" s="190"/>
      <c r="V200" s="190"/>
      <c r="W200" s="190"/>
      <c r="X200" s="190"/>
      <c r="Y200" s="190"/>
      <c r="Z200" s="190"/>
      <c r="AA200" s="190"/>
      <c r="AB200" s="190"/>
      <c r="AC200" s="190"/>
      <c r="AD200" s="190"/>
      <c r="AE200" s="190"/>
      <c r="AF200" s="190"/>
      <c r="AG200" s="190"/>
      <c r="AH200" s="190"/>
      <c r="AI200" s="190"/>
      <c r="AJ200" s="190"/>
      <c r="AK200" s="190"/>
      <c r="AL200" s="190"/>
      <c r="AM200" s="190"/>
      <c r="AN200" s="190"/>
      <c r="AO200" s="190"/>
      <c r="AP200" s="190"/>
      <c r="AQ200" s="190"/>
      <c r="AR200" s="190"/>
      <c r="AS200" s="190"/>
      <c r="AT200" s="190"/>
      <c r="AU200" s="190"/>
      <c r="AV200" s="190"/>
      <c r="AW200" s="190"/>
      <c r="AX200" s="190"/>
      <c r="AY200" s="190"/>
      <c r="AZ200" s="190"/>
      <c r="BA200" s="190"/>
      <c r="BB200" s="190"/>
      <c r="BC200" s="190"/>
      <c r="BD200" s="190"/>
      <c r="BE200" s="190"/>
      <c r="BF200" s="190"/>
      <c r="BG200" s="190"/>
      <c r="BH200" s="190"/>
      <c r="BI200" s="190"/>
      <c r="BJ200" s="190"/>
      <c r="BK200" s="190"/>
      <c r="BL200" s="190"/>
      <c r="BM200" s="190"/>
      <c r="BN200" s="190"/>
      <c r="BO200" s="190"/>
      <c r="BP200" s="190"/>
      <c r="BQ200" s="190"/>
      <c r="BR200" s="190"/>
      <c r="BS200" s="190"/>
      <c r="BT200" s="190"/>
      <c r="BU200" s="190"/>
      <c r="BV200" s="190"/>
      <c r="BW200" s="190"/>
      <c r="BX200" s="190"/>
      <c r="BY200" s="190"/>
      <c r="BZ200" s="190"/>
      <c r="CA200" s="190"/>
      <c r="CB200" s="190"/>
      <c r="CC200" s="190"/>
      <c r="CD200" s="190"/>
      <c r="CE200" s="190"/>
      <c r="CF200" s="190"/>
      <c r="CG200" s="190"/>
      <c r="CH200" s="190"/>
      <c r="CI200" s="190"/>
      <c r="CJ200" s="190"/>
      <c r="CK200" s="892"/>
    </row>
    <row r="201" spans="1:89" ht="14.4" x14ac:dyDescent="0.3">
      <c r="A201" s="1046"/>
      <c r="B201" s="888"/>
      <c r="C201" s="190"/>
      <c r="D201" s="190"/>
      <c r="E201" s="190"/>
      <c r="F201" s="190"/>
      <c r="G201" s="190"/>
      <c r="H201" s="190"/>
      <c r="I201" s="190"/>
      <c r="J201" s="190"/>
      <c r="K201" s="190"/>
      <c r="L201" s="190"/>
      <c r="M201" s="190"/>
      <c r="N201" s="190"/>
      <c r="O201" s="190"/>
      <c r="P201" s="190"/>
      <c r="Q201" s="190"/>
      <c r="R201" s="190"/>
      <c r="S201" s="190"/>
      <c r="T201" s="190"/>
      <c r="U201" s="190"/>
      <c r="V201" s="190"/>
      <c r="W201" s="190"/>
      <c r="X201" s="190"/>
      <c r="Y201" s="190"/>
      <c r="Z201" s="190"/>
      <c r="AA201" s="190"/>
      <c r="AB201" s="190"/>
      <c r="AC201" s="190"/>
      <c r="AD201" s="190"/>
      <c r="AE201" s="190"/>
      <c r="AF201" s="190"/>
      <c r="AG201" s="190"/>
      <c r="AH201" s="190"/>
      <c r="AI201" s="190"/>
      <c r="AJ201" s="190"/>
      <c r="AK201" s="190"/>
      <c r="AL201" s="190"/>
      <c r="AM201" s="190"/>
      <c r="AN201" s="190"/>
      <c r="AO201" s="190"/>
      <c r="AP201" s="190"/>
      <c r="AQ201" s="190"/>
      <c r="AR201" s="190"/>
      <c r="AS201" s="190"/>
      <c r="AT201" s="190"/>
      <c r="AU201" s="190"/>
      <c r="AV201" s="190"/>
      <c r="AW201" s="190"/>
      <c r="AX201" s="190"/>
      <c r="AY201" s="190"/>
      <c r="AZ201" s="190"/>
      <c r="BA201" s="190"/>
      <c r="BB201" s="190"/>
      <c r="BC201" s="190"/>
      <c r="BD201" s="190"/>
      <c r="BE201" s="190"/>
      <c r="BF201" s="190"/>
      <c r="BG201" s="190"/>
      <c r="BH201" s="190"/>
      <c r="BI201" s="190"/>
      <c r="BJ201" s="190"/>
      <c r="BK201" s="190"/>
      <c r="BL201" s="190"/>
      <c r="BM201" s="190"/>
      <c r="BN201" s="190"/>
      <c r="BO201" s="190"/>
      <c r="BP201" s="190"/>
      <c r="BQ201" s="190"/>
      <c r="BR201" s="190"/>
      <c r="BS201" s="190"/>
      <c r="BT201" s="190"/>
      <c r="BU201" s="190"/>
      <c r="BV201" s="190"/>
      <c r="BW201" s="190"/>
      <c r="BX201" s="190"/>
      <c r="BY201" s="190"/>
      <c r="BZ201" s="190"/>
      <c r="CA201" s="190"/>
      <c r="CB201" s="190"/>
      <c r="CC201" s="190"/>
      <c r="CD201" s="190"/>
      <c r="CE201" s="190"/>
      <c r="CF201" s="190"/>
      <c r="CG201" s="190"/>
      <c r="CH201" s="190"/>
      <c r="CI201" s="190"/>
      <c r="CJ201" s="190"/>
      <c r="CK201" s="892"/>
    </row>
    <row r="202" spans="1:89" ht="14.4" x14ac:dyDescent="0.3">
      <c r="A202" s="1046"/>
      <c r="B202" s="888"/>
      <c r="C202" s="190"/>
      <c r="D202" s="190"/>
      <c r="E202" s="190"/>
      <c r="F202" s="190"/>
      <c r="G202" s="190"/>
      <c r="H202" s="190"/>
      <c r="I202" s="190"/>
      <c r="J202" s="190"/>
      <c r="K202" s="190"/>
      <c r="L202" s="190"/>
      <c r="M202" s="190"/>
      <c r="N202" s="190"/>
      <c r="O202" s="190"/>
      <c r="P202" s="190"/>
      <c r="Q202" s="190"/>
      <c r="R202" s="190"/>
      <c r="S202" s="190"/>
      <c r="T202" s="190"/>
      <c r="U202" s="190"/>
      <c r="V202" s="190"/>
      <c r="W202" s="190"/>
      <c r="X202" s="190"/>
      <c r="Y202" s="190"/>
      <c r="Z202" s="190"/>
      <c r="AA202" s="190"/>
      <c r="AB202" s="190"/>
      <c r="AC202" s="190"/>
      <c r="AD202" s="190"/>
      <c r="AE202" s="190"/>
      <c r="AF202" s="190"/>
      <c r="AG202" s="190"/>
      <c r="AH202" s="190"/>
      <c r="AI202" s="190"/>
      <c r="AJ202" s="190"/>
      <c r="AK202" s="190"/>
      <c r="AL202" s="190"/>
      <c r="AM202" s="190"/>
      <c r="AN202" s="190"/>
      <c r="AO202" s="190"/>
      <c r="AP202" s="190"/>
      <c r="AQ202" s="190"/>
      <c r="AR202" s="190"/>
      <c r="AS202" s="190"/>
      <c r="AT202" s="190"/>
      <c r="AU202" s="190"/>
      <c r="AV202" s="190"/>
      <c r="AW202" s="190"/>
      <c r="AX202" s="190"/>
      <c r="AY202" s="190"/>
      <c r="AZ202" s="190"/>
      <c r="BA202" s="190"/>
      <c r="BB202" s="190"/>
      <c r="BC202" s="190"/>
      <c r="BD202" s="190"/>
      <c r="BE202" s="190"/>
      <c r="BF202" s="190"/>
      <c r="BG202" s="190"/>
      <c r="BH202" s="190"/>
      <c r="BI202" s="190"/>
      <c r="BJ202" s="190"/>
      <c r="BK202" s="190"/>
      <c r="BL202" s="190"/>
      <c r="BM202" s="190"/>
      <c r="BN202" s="190"/>
      <c r="BO202" s="190"/>
      <c r="BP202" s="190"/>
      <c r="BQ202" s="190"/>
      <c r="BR202" s="190"/>
      <c r="BS202" s="190"/>
      <c r="BT202" s="190"/>
      <c r="BU202" s="190"/>
      <c r="BV202" s="190"/>
      <c r="BW202" s="190"/>
      <c r="BX202" s="190"/>
      <c r="BY202" s="190"/>
      <c r="BZ202" s="190"/>
      <c r="CA202" s="190"/>
      <c r="CB202" s="190"/>
      <c r="CC202" s="190"/>
      <c r="CD202" s="190"/>
      <c r="CE202" s="190"/>
      <c r="CF202" s="190"/>
      <c r="CG202" s="190"/>
      <c r="CH202" s="190"/>
      <c r="CI202" s="190"/>
      <c r="CJ202" s="190"/>
      <c r="CK202" s="892"/>
    </row>
    <row r="203" spans="1:89" ht="14.4" x14ac:dyDescent="0.3">
      <c r="A203" s="1046"/>
      <c r="B203" s="888"/>
      <c r="C203" s="190"/>
      <c r="D203" s="190"/>
      <c r="E203" s="190"/>
      <c r="F203" s="190"/>
      <c r="G203" s="190"/>
      <c r="H203" s="190"/>
      <c r="I203" s="190"/>
      <c r="J203" s="190"/>
      <c r="K203" s="190"/>
      <c r="L203" s="190"/>
      <c r="M203" s="190"/>
      <c r="N203" s="190"/>
      <c r="O203" s="190"/>
      <c r="P203" s="190"/>
      <c r="Q203" s="190"/>
      <c r="R203" s="190"/>
      <c r="S203" s="190"/>
      <c r="T203" s="190"/>
      <c r="U203" s="190"/>
      <c r="V203" s="190"/>
      <c r="W203" s="190"/>
      <c r="X203" s="190"/>
      <c r="Y203" s="190"/>
      <c r="Z203" s="190"/>
      <c r="AA203" s="190"/>
      <c r="AB203" s="190"/>
      <c r="AC203" s="190"/>
      <c r="AD203" s="190"/>
      <c r="AE203" s="190"/>
      <c r="AF203" s="190"/>
      <c r="AG203" s="190"/>
      <c r="AH203" s="190"/>
      <c r="AI203" s="190"/>
      <c r="AJ203" s="190"/>
      <c r="AK203" s="190"/>
      <c r="AL203" s="190"/>
      <c r="AM203" s="190"/>
      <c r="AN203" s="190"/>
      <c r="AO203" s="190"/>
      <c r="AP203" s="190"/>
      <c r="AQ203" s="190"/>
      <c r="AR203" s="190"/>
      <c r="AS203" s="190"/>
      <c r="AT203" s="190"/>
      <c r="AU203" s="190"/>
      <c r="AV203" s="190"/>
      <c r="AW203" s="190"/>
      <c r="AX203" s="190"/>
      <c r="AY203" s="190"/>
      <c r="AZ203" s="190"/>
      <c r="BA203" s="190"/>
      <c r="BB203" s="190"/>
      <c r="BC203" s="190"/>
      <c r="BD203" s="190"/>
      <c r="BE203" s="190"/>
      <c r="BF203" s="190"/>
      <c r="BG203" s="190"/>
      <c r="BH203" s="190"/>
      <c r="BI203" s="190"/>
      <c r="BJ203" s="190"/>
      <c r="BK203" s="190"/>
      <c r="BL203" s="190"/>
      <c r="BM203" s="190"/>
      <c r="BN203" s="190"/>
      <c r="BO203" s="190"/>
      <c r="BP203" s="190"/>
      <c r="BQ203" s="190"/>
      <c r="BR203" s="190"/>
      <c r="BS203" s="190"/>
      <c r="BT203" s="190"/>
      <c r="BU203" s="190"/>
      <c r="BV203" s="190"/>
      <c r="BW203" s="190"/>
      <c r="BX203" s="190"/>
      <c r="BY203" s="190"/>
      <c r="BZ203" s="190"/>
      <c r="CA203" s="190"/>
      <c r="CB203" s="190"/>
      <c r="CC203" s="190"/>
      <c r="CD203" s="190"/>
      <c r="CE203" s="190"/>
      <c r="CF203" s="190"/>
      <c r="CG203" s="190"/>
      <c r="CH203" s="190"/>
      <c r="CI203" s="190"/>
      <c r="CJ203" s="190"/>
      <c r="CK203" s="892"/>
    </row>
    <row r="204" spans="1:89" ht="14.4" x14ac:dyDescent="0.3">
      <c r="A204" s="1046"/>
      <c r="B204" s="888"/>
      <c r="C204" s="190"/>
      <c r="D204" s="190"/>
      <c r="E204" s="190"/>
      <c r="F204" s="190"/>
      <c r="G204" s="190"/>
      <c r="H204" s="190"/>
      <c r="I204" s="190"/>
      <c r="J204" s="190"/>
      <c r="K204" s="190"/>
      <c r="L204" s="190"/>
      <c r="M204" s="190"/>
      <c r="N204" s="190"/>
      <c r="O204" s="190"/>
      <c r="P204" s="190"/>
      <c r="Q204" s="190"/>
      <c r="R204" s="190"/>
      <c r="S204" s="190"/>
      <c r="T204" s="190"/>
      <c r="U204" s="190"/>
      <c r="V204" s="190"/>
      <c r="W204" s="190"/>
      <c r="X204" s="190"/>
      <c r="Y204" s="190"/>
      <c r="Z204" s="190"/>
      <c r="AA204" s="190"/>
      <c r="AB204" s="190"/>
      <c r="AC204" s="190"/>
      <c r="AD204" s="190"/>
      <c r="AE204" s="190"/>
      <c r="AF204" s="190"/>
      <c r="AG204" s="190"/>
      <c r="AH204" s="190"/>
      <c r="AI204" s="190"/>
      <c r="AJ204" s="190"/>
      <c r="AK204" s="190"/>
      <c r="AL204" s="190"/>
      <c r="AM204" s="190"/>
      <c r="AN204" s="190"/>
      <c r="AO204" s="190"/>
      <c r="AP204" s="190"/>
      <c r="AQ204" s="190"/>
      <c r="AR204" s="190"/>
      <c r="AS204" s="190"/>
      <c r="AT204" s="190"/>
      <c r="AU204" s="190"/>
      <c r="AV204" s="190"/>
      <c r="AW204" s="190"/>
      <c r="AX204" s="190"/>
      <c r="AY204" s="190"/>
      <c r="AZ204" s="190"/>
      <c r="BA204" s="190"/>
      <c r="BB204" s="190"/>
      <c r="BC204" s="190"/>
      <c r="BD204" s="190"/>
      <c r="BE204" s="190"/>
      <c r="BF204" s="190"/>
      <c r="BG204" s="190"/>
      <c r="BH204" s="190"/>
      <c r="BI204" s="190"/>
      <c r="BJ204" s="190"/>
      <c r="BK204" s="190"/>
      <c r="BL204" s="190"/>
      <c r="BM204" s="190"/>
      <c r="BN204" s="190"/>
      <c r="BO204" s="190"/>
      <c r="BP204" s="190"/>
      <c r="BQ204" s="190"/>
      <c r="BR204" s="190"/>
      <c r="BS204" s="190"/>
      <c r="BT204" s="190"/>
      <c r="BU204" s="190"/>
      <c r="BV204" s="190"/>
      <c r="BW204" s="190"/>
      <c r="BX204" s="190"/>
      <c r="BY204" s="190"/>
      <c r="BZ204" s="190"/>
      <c r="CA204" s="190"/>
      <c r="CB204" s="190"/>
      <c r="CC204" s="190"/>
      <c r="CD204" s="190"/>
      <c r="CE204" s="190"/>
      <c r="CF204" s="190"/>
      <c r="CG204" s="190"/>
      <c r="CH204" s="190"/>
      <c r="CI204" s="190"/>
      <c r="CJ204" s="190"/>
      <c r="CK204" s="892"/>
    </row>
    <row r="205" spans="1:89" ht="14.4" x14ac:dyDescent="0.3">
      <c r="A205" s="1046"/>
      <c r="B205" s="888"/>
      <c r="C205" s="190"/>
      <c r="D205" s="190"/>
      <c r="E205" s="190"/>
      <c r="F205" s="190"/>
      <c r="G205" s="190"/>
      <c r="H205" s="190"/>
      <c r="I205" s="190"/>
      <c r="J205" s="190"/>
      <c r="K205" s="190"/>
      <c r="L205" s="190"/>
      <c r="M205" s="190"/>
      <c r="N205" s="190"/>
      <c r="O205" s="190"/>
      <c r="P205" s="190"/>
      <c r="Q205" s="190"/>
      <c r="R205" s="190"/>
      <c r="S205" s="190"/>
      <c r="T205" s="190"/>
      <c r="U205" s="190"/>
      <c r="V205" s="190"/>
      <c r="W205" s="190"/>
      <c r="X205" s="190"/>
      <c r="Y205" s="190"/>
      <c r="Z205" s="190"/>
      <c r="AA205" s="190"/>
      <c r="AB205" s="190"/>
      <c r="AC205" s="190"/>
      <c r="AD205" s="190"/>
      <c r="AE205" s="190"/>
      <c r="AF205" s="190"/>
      <c r="AG205" s="190"/>
      <c r="AH205" s="190"/>
      <c r="AI205" s="190"/>
      <c r="AJ205" s="190"/>
      <c r="AK205" s="190"/>
      <c r="AL205" s="190"/>
      <c r="AM205" s="190"/>
      <c r="AN205" s="190"/>
      <c r="AO205" s="190"/>
      <c r="AP205" s="190"/>
      <c r="AQ205" s="190"/>
      <c r="AR205" s="190"/>
      <c r="AS205" s="190"/>
      <c r="AT205" s="190"/>
      <c r="AU205" s="190"/>
      <c r="AV205" s="190"/>
      <c r="AW205" s="190"/>
      <c r="AX205" s="190"/>
      <c r="AY205" s="190"/>
      <c r="AZ205" s="190"/>
      <c r="BA205" s="190"/>
      <c r="BB205" s="190"/>
      <c r="BC205" s="190"/>
      <c r="BD205" s="190"/>
      <c r="BE205" s="190"/>
      <c r="BF205" s="190"/>
      <c r="BG205" s="190"/>
      <c r="BH205" s="190"/>
      <c r="BI205" s="190"/>
      <c r="BJ205" s="190"/>
      <c r="BK205" s="190"/>
      <c r="BL205" s="190"/>
      <c r="BM205" s="190"/>
      <c r="BN205" s="190"/>
      <c r="BO205" s="190"/>
      <c r="BP205" s="190"/>
      <c r="BQ205" s="190"/>
      <c r="BR205" s="190"/>
      <c r="BS205" s="190"/>
      <c r="BT205" s="190"/>
      <c r="BU205" s="190"/>
      <c r="BV205" s="190"/>
      <c r="BW205" s="190"/>
      <c r="BX205" s="190"/>
      <c r="BY205" s="190"/>
      <c r="BZ205" s="190"/>
      <c r="CA205" s="190"/>
      <c r="CB205" s="190"/>
      <c r="CC205" s="190"/>
      <c r="CD205" s="190"/>
      <c r="CE205" s="190"/>
      <c r="CF205" s="190"/>
      <c r="CG205" s="190"/>
      <c r="CH205" s="190"/>
      <c r="CI205" s="190"/>
      <c r="CJ205" s="190"/>
      <c r="CK205" s="892"/>
    </row>
    <row r="206" spans="1:89" ht="14.4" x14ac:dyDescent="0.3">
      <c r="A206" s="1046"/>
      <c r="B206" s="888"/>
      <c r="C206" s="190"/>
      <c r="D206" s="190"/>
      <c r="E206" s="190"/>
      <c r="F206" s="190"/>
      <c r="G206" s="190"/>
      <c r="H206" s="190"/>
      <c r="I206" s="190"/>
      <c r="J206" s="190"/>
      <c r="K206" s="190"/>
      <c r="L206" s="190"/>
      <c r="M206" s="190"/>
      <c r="N206" s="190"/>
      <c r="O206" s="190"/>
      <c r="P206" s="190"/>
      <c r="Q206" s="190"/>
      <c r="R206" s="190"/>
      <c r="S206" s="190"/>
      <c r="T206" s="190"/>
      <c r="U206" s="190"/>
      <c r="V206" s="190"/>
      <c r="W206" s="190"/>
      <c r="X206" s="190"/>
      <c r="Y206" s="190"/>
      <c r="Z206" s="190"/>
      <c r="AA206" s="190"/>
      <c r="AB206" s="190"/>
      <c r="AC206" s="190"/>
      <c r="AD206" s="190"/>
      <c r="AE206" s="190"/>
      <c r="AF206" s="190"/>
      <c r="AG206" s="190"/>
      <c r="AH206" s="190"/>
      <c r="AI206" s="190"/>
      <c r="AJ206" s="190"/>
      <c r="AK206" s="190"/>
      <c r="AL206" s="190"/>
      <c r="AM206" s="190"/>
      <c r="AN206" s="190"/>
      <c r="AO206" s="190"/>
      <c r="AP206" s="190"/>
      <c r="AQ206" s="190"/>
      <c r="AR206" s="190"/>
      <c r="AS206" s="190"/>
      <c r="AT206" s="190"/>
      <c r="AU206" s="190"/>
      <c r="AV206" s="190"/>
      <c r="AW206" s="190"/>
      <c r="AX206" s="190"/>
      <c r="AY206" s="190"/>
      <c r="AZ206" s="190"/>
      <c r="BA206" s="190"/>
      <c r="BB206" s="190"/>
      <c r="BC206" s="190"/>
      <c r="BD206" s="190"/>
      <c r="BE206" s="190"/>
      <c r="BF206" s="190"/>
      <c r="BG206" s="190"/>
      <c r="BH206" s="190"/>
      <c r="BI206" s="190"/>
      <c r="BJ206" s="190"/>
      <c r="BK206" s="190"/>
      <c r="BL206" s="190"/>
      <c r="BM206" s="190"/>
      <c r="BN206" s="190"/>
      <c r="BO206" s="190"/>
      <c r="BP206" s="190"/>
      <c r="BQ206" s="190"/>
      <c r="BR206" s="190"/>
      <c r="BS206" s="190"/>
      <c r="BT206" s="190"/>
      <c r="BU206" s="190"/>
      <c r="BV206" s="190"/>
      <c r="BW206" s="190"/>
      <c r="BX206" s="190"/>
      <c r="BY206" s="190"/>
      <c r="BZ206" s="190"/>
      <c r="CA206" s="190"/>
      <c r="CB206" s="190"/>
      <c r="CC206" s="190"/>
      <c r="CD206" s="190"/>
      <c r="CE206" s="190"/>
      <c r="CF206" s="190"/>
      <c r="CG206" s="190"/>
      <c r="CH206" s="190"/>
      <c r="CI206" s="190"/>
      <c r="CJ206" s="190"/>
      <c r="CK206" s="892"/>
    </row>
    <row r="207" spans="1:89" ht="14.4" x14ac:dyDescent="0.3">
      <c r="A207" s="1046"/>
      <c r="B207" s="888"/>
      <c r="C207" s="190"/>
      <c r="D207" s="190"/>
      <c r="E207" s="190"/>
      <c r="F207" s="190"/>
      <c r="G207" s="190"/>
      <c r="H207" s="190"/>
      <c r="I207" s="190"/>
      <c r="J207" s="190"/>
      <c r="K207" s="190"/>
      <c r="L207" s="190"/>
      <c r="M207" s="190"/>
      <c r="N207" s="190"/>
      <c r="O207" s="190"/>
      <c r="P207" s="190"/>
      <c r="Q207" s="190"/>
      <c r="R207" s="190"/>
      <c r="S207" s="190"/>
      <c r="T207" s="190"/>
      <c r="U207" s="190"/>
      <c r="V207" s="190"/>
      <c r="W207" s="190"/>
      <c r="X207" s="190"/>
      <c r="Y207" s="190"/>
      <c r="Z207" s="190"/>
      <c r="AA207" s="190"/>
      <c r="AB207" s="190"/>
      <c r="AC207" s="190"/>
      <c r="AD207" s="190"/>
      <c r="AE207" s="190"/>
      <c r="AF207" s="190"/>
      <c r="AG207" s="190"/>
      <c r="AH207" s="190"/>
      <c r="AI207" s="190"/>
      <c r="AJ207" s="190"/>
      <c r="AK207" s="190"/>
      <c r="AL207" s="190"/>
      <c r="AM207" s="190"/>
      <c r="AN207" s="190"/>
      <c r="AO207" s="190"/>
      <c r="AP207" s="190"/>
      <c r="AQ207" s="190"/>
      <c r="AR207" s="190"/>
      <c r="AS207" s="190"/>
      <c r="AT207" s="190"/>
      <c r="AU207" s="190"/>
      <c r="AV207" s="190"/>
      <c r="AW207" s="190"/>
      <c r="AX207" s="190"/>
      <c r="AY207" s="190"/>
      <c r="AZ207" s="190"/>
      <c r="BA207" s="190"/>
      <c r="BB207" s="190"/>
      <c r="BC207" s="190"/>
      <c r="BD207" s="190"/>
      <c r="BE207" s="190"/>
      <c r="BF207" s="190"/>
      <c r="BG207" s="190"/>
      <c r="BH207" s="190"/>
      <c r="BI207" s="190"/>
      <c r="BJ207" s="190"/>
      <c r="BK207" s="190"/>
      <c r="BL207" s="190"/>
      <c r="BM207" s="190"/>
      <c r="BN207" s="190"/>
      <c r="BO207" s="190"/>
      <c r="BP207" s="190"/>
      <c r="BQ207" s="190"/>
      <c r="BR207" s="190"/>
      <c r="BS207" s="190"/>
      <c r="BT207" s="190"/>
      <c r="BU207" s="190"/>
      <c r="BV207" s="190"/>
      <c r="BW207" s="190"/>
      <c r="BX207" s="190"/>
      <c r="BY207" s="190"/>
      <c r="BZ207" s="190"/>
      <c r="CA207" s="190"/>
      <c r="CB207" s="190"/>
      <c r="CC207" s="190"/>
      <c r="CD207" s="190"/>
      <c r="CE207" s="190"/>
      <c r="CF207" s="190"/>
      <c r="CG207" s="190"/>
      <c r="CH207" s="190"/>
      <c r="CI207" s="190"/>
      <c r="CJ207" s="190"/>
      <c r="CK207" s="892"/>
    </row>
    <row r="208" spans="1:89" ht="14.4" x14ac:dyDescent="0.3">
      <c r="A208" s="1046"/>
      <c r="B208" s="888"/>
      <c r="C208" s="190"/>
      <c r="D208" s="190"/>
      <c r="E208" s="190"/>
      <c r="F208" s="190"/>
      <c r="G208" s="190"/>
      <c r="H208" s="190"/>
      <c r="I208" s="190"/>
      <c r="J208" s="190"/>
      <c r="K208" s="190"/>
      <c r="L208" s="190"/>
      <c r="M208" s="190"/>
      <c r="N208" s="190"/>
      <c r="O208" s="190"/>
      <c r="P208" s="190"/>
      <c r="Q208" s="190"/>
      <c r="R208" s="190"/>
      <c r="S208" s="190"/>
      <c r="T208" s="190"/>
      <c r="U208" s="190"/>
      <c r="V208" s="190"/>
      <c r="W208" s="190"/>
      <c r="X208" s="190"/>
      <c r="Y208" s="190"/>
      <c r="Z208" s="190"/>
      <c r="AA208" s="190"/>
      <c r="AB208" s="190"/>
      <c r="AC208" s="190"/>
      <c r="AD208" s="190"/>
      <c r="AE208" s="190"/>
      <c r="AF208" s="190"/>
      <c r="AG208" s="190"/>
      <c r="AH208" s="190"/>
      <c r="AI208" s="190"/>
      <c r="AJ208" s="190"/>
      <c r="AK208" s="190"/>
      <c r="AL208" s="190"/>
      <c r="AM208" s="190"/>
      <c r="AN208" s="190"/>
      <c r="AO208" s="190"/>
      <c r="AP208" s="190"/>
      <c r="AQ208" s="190"/>
      <c r="AR208" s="190"/>
      <c r="AS208" s="190"/>
      <c r="AT208" s="190"/>
      <c r="AU208" s="190"/>
      <c r="AV208" s="190"/>
      <c r="AW208" s="190"/>
      <c r="AX208" s="190"/>
      <c r="AY208" s="190"/>
      <c r="AZ208" s="190"/>
      <c r="BA208" s="190"/>
      <c r="BB208" s="190"/>
      <c r="BC208" s="190"/>
      <c r="BD208" s="190"/>
      <c r="BE208" s="190"/>
      <c r="BF208" s="190"/>
      <c r="BG208" s="190"/>
      <c r="BH208" s="190"/>
      <c r="BI208" s="190"/>
      <c r="BJ208" s="190"/>
      <c r="BK208" s="190"/>
      <c r="BL208" s="190"/>
      <c r="BM208" s="190"/>
      <c r="BN208" s="190"/>
      <c r="BO208" s="190"/>
      <c r="BP208" s="190"/>
      <c r="BQ208" s="190"/>
      <c r="BR208" s="190"/>
      <c r="BS208" s="190"/>
      <c r="BT208" s="190"/>
      <c r="BU208" s="190"/>
      <c r="BV208" s="190"/>
      <c r="BW208" s="190"/>
      <c r="BX208" s="190"/>
      <c r="BY208" s="190"/>
      <c r="BZ208" s="190"/>
      <c r="CA208" s="190"/>
      <c r="CB208" s="190"/>
      <c r="CC208" s="190"/>
      <c r="CD208" s="190"/>
      <c r="CE208" s="190"/>
      <c r="CF208" s="190"/>
      <c r="CG208" s="190"/>
      <c r="CH208" s="190"/>
      <c r="CI208" s="190"/>
      <c r="CJ208" s="190"/>
      <c r="CK208" s="892"/>
    </row>
    <row r="209" spans="1:89" ht="14.4" x14ac:dyDescent="0.3">
      <c r="A209" s="1046"/>
      <c r="B209" s="888"/>
      <c r="C209" s="190"/>
      <c r="D209" s="190"/>
      <c r="E209" s="190"/>
      <c r="F209" s="190"/>
      <c r="G209" s="190"/>
      <c r="H209" s="190"/>
      <c r="I209" s="190"/>
      <c r="J209" s="190"/>
      <c r="K209" s="190"/>
      <c r="L209" s="190"/>
      <c r="M209" s="190"/>
      <c r="N209" s="190"/>
      <c r="O209" s="190"/>
      <c r="P209" s="190"/>
      <c r="Q209" s="190"/>
      <c r="R209" s="190"/>
      <c r="S209" s="190"/>
      <c r="T209" s="190"/>
      <c r="U209" s="190"/>
      <c r="V209" s="190"/>
      <c r="W209" s="190"/>
      <c r="X209" s="190"/>
      <c r="Y209" s="190"/>
      <c r="Z209" s="190"/>
      <c r="AA209" s="190"/>
      <c r="AB209" s="190"/>
      <c r="AC209" s="190"/>
      <c r="AD209" s="190"/>
      <c r="AE209" s="190"/>
      <c r="AF209" s="190"/>
      <c r="AG209" s="190"/>
      <c r="AH209" s="190"/>
      <c r="AI209" s="190"/>
      <c r="AJ209" s="190"/>
      <c r="AK209" s="190"/>
      <c r="AL209" s="190"/>
      <c r="AM209" s="190"/>
      <c r="AN209" s="190"/>
      <c r="AO209" s="190"/>
      <c r="AP209" s="190"/>
      <c r="AQ209" s="190"/>
      <c r="AR209" s="190"/>
      <c r="AS209" s="190"/>
      <c r="AT209" s="190"/>
      <c r="AU209" s="190"/>
      <c r="AV209" s="190"/>
      <c r="AW209" s="190"/>
      <c r="AX209" s="190"/>
      <c r="AY209" s="190"/>
      <c r="AZ209" s="190"/>
      <c r="BA209" s="190"/>
      <c r="BB209" s="190"/>
      <c r="BC209" s="190"/>
      <c r="BD209" s="190"/>
      <c r="BE209" s="190"/>
      <c r="BF209" s="190"/>
      <c r="BG209" s="190"/>
      <c r="BH209" s="190"/>
      <c r="BI209" s="190"/>
      <c r="BJ209" s="190"/>
      <c r="BK209" s="190"/>
      <c r="BL209" s="190"/>
      <c r="BM209" s="190"/>
      <c r="BN209" s="190"/>
      <c r="BO209" s="190"/>
      <c r="BP209" s="190"/>
      <c r="BQ209" s="190"/>
      <c r="BR209" s="190"/>
      <c r="BS209" s="190"/>
      <c r="BT209" s="190"/>
      <c r="BU209" s="190"/>
      <c r="BV209" s="190"/>
      <c r="BW209" s="190"/>
      <c r="BX209" s="190"/>
      <c r="BY209" s="190"/>
      <c r="BZ209" s="190"/>
      <c r="CA209" s="190"/>
      <c r="CB209" s="190"/>
      <c r="CC209" s="190"/>
      <c r="CD209" s="190"/>
      <c r="CE209" s="190"/>
      <c r="CF209" s="190"/>
      <c r="CG209" s="190"/>
      <c r="CH209" s="190"/>
      <c r="CI209" s="190"/>
      <c r="CJ209" s="190"/>
      <c r="CK209" s="892"/>
    </row>
    <row r="210" spans="1:89" ht="14.4" x14ac:dyDescent="0.3">
      <c r="A210" s="1046"/>
      <c r="B210" s="888"/>
      <c r="C210" s="190"/>
      <c r="D210" s="190"/>
      <c r="E210" s="190"/>
      <c r="F210" s="190"/>
      <c r="G210" s="190"/>
      <c r="H210" s="190"/>
      <c r="I210" s="190"/>
      <c r="J210" s="190"/>
      <c r="K210" s="190"/>
      <c r="L210" s="190"/>
      <c r="M210" s="190"/>
      <c r="N210" s="190"/>
      <c r="O210" s="190"/>
      <c r="P210" s="190"/>
      <c r="Q210" s="190"/>
      <c r="R210" s="190"/>
      <c r="S210" s="190"/>
      <c r="T210" s="190"/>
      <c r="U210" s="190"/>
      <c r="V210" s="190"/>
      <c r="W210" s="190"/>
      <c r="X210" s="190"/>
      <c r="Y210" s="190"/>
      <c r="Z210" s="190"/>
      <c r="AA210" s="190"/>
      <c r="AB210" s="190"/>
      <c r="AC210" s="190"/>
      <c r="AD210" s="190"/>
      <c r="AE210" s="190"/>
      <c r="AF210" s="190"/>
      <c r="AG210" s="190"/>
      <c r="AH210" s="190"/>
      <c r="AI210" s="190"/>
      <c r="AJ210" s="190"/>
      <c r="AK210" s="190"/>
      <c r="AL210" s="190"/>
      <c r="AM210" s="190"/>
      <c r="AN210" s="190"/>
      <c r="AO210" s="190"/>
      <c r="AP210" s="190"/>
      <c r="AQ210" s="190"/>
      <c r="AR210" s="190"/>
      <c r="AS210" s="190"/>
      <c r="AT210" s="190"/>
      <c r="AU210" s="190"/>
      <c r="AV210" s="190"/>
      <c r="AW210" s="190"/>
      <c r="AX210" s="190"/>
      <c r="AY210" s="190"/>
      <c r="AZ210" s="190"/>
      <c r="BA210" s="190"/>
      <c r="BB210" s="190"/>
      <c r="BC210" s="190"/>
      <c r="BD210" s="190"/>
      <c r="BE210" s="190"/>
      <c r="BF210" s="190"/>
      <c r="BG210" s="190"/>
      <c r="BH210" s="190"/>
      <c r="BI210" s="190"/>
      <c r="BJ210" s="190"/>
      <c r="BK210" s="190"/>
      <c r="BL210" s="190"/>
      <c r="BM210" s="190"/>
      <c r="BN210" s="190"/>
      <c r="BO210" s="190"/>
      <c r="BP210" s="190"/>
      <c r="BQ210" s="190"/>
      <c r="BR210" s="190"/>
      <c r="BS210" s="190"/>
      <c r="BT210" s="190"/>
      <c r="BU210" s="190"/>
      <c r="BV210" s="190"/>
      <c r="BW210" s="190"/>
      <c r="BX210" s="190"/>
      <c r="BY210" s="190"/>
      <c r="BZ210" s="190"/>
      <c r="CA210" s="190"/>
      <c r="CB210" s="190"/>
      <c r="CC210" s="190"/>
      <c r="CD210" s="190"/>
      <c r="CE210" s="190"/>
      <c r="CF210" s="190"/>
      <c r="CG210" s="190"/>
      <c r="CH210" s="190"/>
      <c r="CI210" s="190"/>
      <c r="CJ210" s="190"/>
      <c r="CK210" s="892"/>
    </row>
    <row r="211" spans="1:89" ht="14.4" x14ac:dyDescent="0.3">
      <c r="A211" s="1046"/>
      <c r="B211" s="888"/>
      <c r="C211" s="190"/>
      <c r="D211" s="190"/>
      <c r="E211" s="190"/>
      <c r="F211" s="190"/>
      <c r="G211" s="190"/>
      <c r="H211" s="190"/>
      <c r="I211" s="190"/>
      <c r="J211" s="190"/>
      <c r="K211" s="190"/>
      <c r="L211" s="190"/>
      <c r="M211" s="190"/>
      <c r="N211" s="190"/>
      <c r="O211" s="190"/>
      <c r="P211" s="190"/>
      <c r="Q211" s="190"/>
      <c r="R211" s="190"/>
      <c r="S211" s="190"/>
      <c r="T211" s="190"/>
      <c r="U211" s="190"/>
      <c r="V211" s="190"/>
      <c r="W211" s="190"/>
      <c r="X211" s="190"/>
      <c r="Y211" s="190"/>
      <c r="Z211" s="190"/>
      <c r="AA211" s="190"/>
      <c r="AB211" s="190"/>
      <c r="AC211" s="190"/>
      <c r="AD211" s="190"/>
      <c r="AE211" s="190"/>
      <c r="AF211" s="190"/>
      <c r="AG211" s="190"/>
      <c r="AH211" s="190"/>
      <c r="AI211" s="190"/>
      <c r="AJ211" s="190"/>
      <c r="AK211" s="190"/>
      <c r="AL211" s="190"/>
      <c r="AM211" s="190"/>
      <c r="AN211" s="190"/>
      <c r="AO211" s="190"/>
      <c r="AP211" s="190"/>
      <c r="AQ211" s="190"/>
      <c r="AR211" s="190"/>
      <c r="AS211" s="190"/>
      <c r="AT211" s="190"/>
      <c r="AU211" s="190"/>
      <c r="AV211" s="190"/>
      <c r="AW211" s="190"/>
      <c r="AX211" s="190"/>
      <c r="AY211" s="190"/>
      <c r="AZ211" s="190"/>
      <c r="BA211" s="190"/>
      <c r="BB211" s="190"/>
      <c r="BC211" s="190"/>
      <c r="BD211" s="190"/>
      <c r="BE211" s="190"/>
      <c r="BF211" s="190"/>
      <c r="BG211" s="190"/>
      <c r="BH211" s="190"/>
      <c r="BI211" s="190"/>
      <c r="BJ211" s="190"/>
      <c r="BK211" s="190"/>
      <c r="BL211" s="190"/>
      <c r="BM211" s="190"/>
      <c r="BN211" s="190"/>
      <c r="BO211" s="190"/>
      <c r="BP211" s="190"/>
      <c r="BQ211" s="190"/>
      <c r="BR211" s="190"/>
      <c r="BS211" s="190"/>
      <c r="BT211" s="190"/>
      <c r="BU211" s="190"/>
      <c r="BV211" s="190"/>
      <c r="BW211" s="190"/>
      <c r="BX211" s="190"/>
      <c r="BY211" s="190"/>
      <c r="BZ211" s="190"/>
      <c r="CA211" s="190"/>
      <c r="CB211" s="190"/>
      <c r="CC211" s="190"/>
      <c r="CD211" s="190"/>
      <c r="CE211" s="190"/>
      <c r="CF211" s="190"/>
      <c r="CG211" s="190"/>
      <c r="CH211" s="190"/>
      <c r="CI211" s="190"/>
      <c r="CJ211" s="190"/>
      <c r="CK211" s="892"/>
    </row>
    <row r="212" spans="1:89" ht="14.4" x14ac:dyDescent="0.3">
      <c r="A212" s="1046"/>
      <c r="B212" s="888"/>
      <c r="C212" s="190"/>
      <c r="D212" s="190"/>
      <c r="E212" s="190"/>
      <c r="F212" s="190"/>
      <c r="G212" s="190"/>
      <c r="H212" s="190"/>
      <c r="I212" s="190"/>
      <c r="J212" s="190"/>
      <c r="K212" s="190"/>
      <c r="L212" s="190"/>
      <c r="M212" s="190"/>
      <c r="N212" s="190"/>
      <c r="O212" s="190"/>
      <c r="P212" s="190"/>
      <c r="Q212" s="190"/>
      <c r="R212" s="190"/>
      <c r="S212" s="190"/>
      <c r="T212" s="190"/>
      <c r="U212" s="190"/>
      <c r="V212" s="190"/>
      <c r="W212" s="190"/>
      <c r="X212" s="190"/>
      <c r="Y212" s="190"/>
      <c r="Z212" s="190"/>
      <c r="AA212" s="190"/>
      <c r="AB212" s="190"/>
      <c r="AC212" s="190"/>
      <c r="AD212" s="190"/>
      <c r="AE212" s="190"/>
      <c r="AF212" s="190"/>
      <c r="AG212" s="190"/>
      <c r="AH212" s="190"/>
      <c r="AI212" s="190"/>
      <c r="AJ212" s="190"/>
      <c r="AK212" s="190"/>
      <c r="AL212" s="190"/>
      <c r="AM212" s="190"/>
      <c r="AN212" s="190"/>
      <c r="AO212" s="190"/>
      <c r="AP212" s="190"/>
      <c r="AQ212" s="190"/>
      <c r="AR212" s="190"/>
      <c r="AS212" s="190"/>
      <c r="AT212" s="190"/>
      <c r="AU212" s="190"/>
      <c r="AV212" s="190"/>
      <c r="AW212" s="190"/>
      <c r="AX212" s="190"/>
      <c r="AY212" s="190"/>
      <c r="AZ212" s="190"/>
      <c r="BA212" s="190"/>
      <c r="BB212" s="190"/>
      <c r="BC212" s="190"/>
      <c r="BD212" s="190"/>
      <c r="BE212" s="190"/>
      <c r="BF212" s="190"/>
      <c r="BG212" s="190"/>
      <c r="BH212" s="190"/>
      <c r="BI212" s="190"/>
      <c r="BJ212" s="190"/>
      <c r="BK212" s="190"/>
      <c r="BL212" s="190"/>
      <c r="BM212" s="190"/>
      <c r="BN212" s="190"/>
      <c r="BO212" s="190"/>
      <c r="BP212" s="190"/>
      <c r="BQ212" s="190"/>
      <c r="BR212" s="190"/>
      <c r="BS212" s="190"/>
      <c r="BT212" s="190"/>
      <c r="BU212" s="190"/>
      <c r="BV212" s="190"/>
      <c r="BW212" s="190"/>
      <c r="BX212" s="190"/>
      <c r="BY212" s="190"/>
      <c r="BZ212" s="190"/>
      <c r="CA212" s="190"/>
      <c r="CB212" s="190"/>
      <c r="CC212" s="190"/>
      <c r="CD212" s="190"/>
      <c r="CE212" s="190"/>
      <c r="CF212" s="190"/>
      <c r="CG212" s="190"/>
      <c r="CH212" s="190"/>
      <c r="CI212" s="190"/>
      <c r="CJ212" s="190"/>
      <c r="CK212" s="892"/>
    </row>
    <row r="213" spans="1:89" ht="14.4" x14ac:dyDescent="0.3">
      <c r="A213" s="1046"/>
      <c r="B213" s="888"/>
      <c r="C213" s="190"/>
      <c r="D213" s="190"/>
      <c r="E213" s="190"/>
      <c r="F213" s="190"/>
      <c r="G213" s="190"/>
      <c r="H213" s="190"/>
      <c r="I213" s="190"/>
      <c r="J213" s="190"/>
      <c r="K213" s="190"/>
      <c r="L213" s="190"/>
      <c r="M213" s="190"/>
      <c r="N213" s="190"/>
      <c r="O213" s="190"/>
      <c r="P213" s="190"/>
      <c r="Q213" s="190"/>
      <c r="R213" s="190"/>
      <c r="S213" s="190"/>
      <c r="T213" s="190"/>
      <c r="U213" s="190"/>
      <c r="V213" s="190"/>
      <c r="W213" s="190"/>
      <c r="X213" s="190"/>
      <c r="Y213" s="190"/>
      <c r="Z213" s="190"/>
      <c r="AA213" s="190"/>
      <c r="AB213" s="190"/>
      <c r="AC213" s="190"/>
      <c r="AD213" s="190"/>
      <c r="AE213" s="190"/>
      <c r="AF213" s="190"/>
      <c r="AG213" s="190"/>
      <c r="AH213" s="190"/>
      <c r="AI213" s="190"/>
      <c r="AJ213" s="190"/>
      <c r="AK213" s="190"/>
      <c r="AL213" s="190"/>
      <c r="AM213" s="190"/>
      <c r="AN213" s="190"/>
      <c r="AO213" s="190"/>
      <c r="AP213" s="190"/>
      <c r="AQ213" s="190"/>
      <c r="AR213" s="190"/>
      <c r="AS213" s="190"/>
      <c r="AT213" s="190"/>
      <c r="AU213" s="190"/>
      <c r="AV213" s="190"/>
      <c r="AW213" s="190"/>
      <c r="AX213" s="190"/>
      <c r="AY213" s="190"/>
      <c r="AZ213" s="190"/>
      <c r="BA213" s="190"/>
      <c r="BB213" s="190"/>
      <c r="BC213" s="190"/>
      <c r="BD213" s="190"/>
      <c r="BE213" s="190"/>
      <c r="BF213" s="190"/>
      <c r="BG213" s="190"/>
      <c r="BH213" s="190"/>
      <c r="BI213" s="190"/>
      <c r="BJ213" s="190"/>
      <c r="BK213" s="190"/>
      <c r="BL213" s="190"/>
      <c r="BM213" s="190"/>
      <c r="BN213" s="190"/>
      <c r="BO213" s="190"/>
      <c r="BP213" s="190"/>
      <c r="BQ213" s="190"/>
      <c r="BR213" s="190"/>
      <c r="BS213" s="190"/>
      <c r="BT213" s="190"/>
      <c r="BU213" s="190"/>
      <c r="BV213" s="190"/>
      <c r="BW213" s="190"/>
      <c r="BX213" s="190"/>
      <c r="BY213" s="190"/>
      <c r="BZ213" s="190"/>
      <c r="CA213" s="190"/>
      <c r="CB213" s="190"/>
      <c r="CC213" s="190"/>
      <c r="CD213" s="190"/>
      <c r="CE213" s="190"/>
      <c r="CF213" s="190"/>
      <c r="CG213" s="190"/>
      <c r="CH213" s="190"/>
      <c r="CI213" s="190"/>
      <c r="CJ213" s="190"/>
      <c r="CK213" s="892"/>
    </row>
    <row r="214" spans="1:89" ht="14.4" x14ac:dyDescent="0.3">
      <c r="A214" s="1046"/>
      <c r="B214" s="888"/>
      <c r="C214" s="190"/>
      <c r="D214" s="190"/>
      <c r="E214" s="190"/>
      <c r="F214" s="190"/>
      <c r="G214" s="190"/>
      <c r="H214" s="190"/>
      <c r="I214" s="190"/>
      <c r="J214" s="190"/>
      <c r="K214" s="190"/>
      <c r="L214" s="190"/>
      <c r="M214" s="190"/>
      <c r="N214" s="190"/>
      <c r="O214" s="190"/>
      <c r="P214" s="190"/>
      <c r="Q214" s="190"/>
      <c r="R214" s="190"/>
      <c r="S214" s="190"/>
      <c r="T214" s="190"/>
      <c r="U214" s="190"/>
      <c r="V214" s="190"/>
      <c r="W214" s="190"/>
      <c r="X214" s="190"/>
      <c r="Y214" s="190"/>
      <c r="Z214" s="190"/>
      <c r="AA214" s="190"/>
      <c r="AB214" s="190"/>
      <c r="AC214" s="190"/>
      <c r="AD214" s="190"/>
      <c r="AE214" s="190"/>
      <c r="AF214" s="190"/>
      <c r="AG214" s="190"/>
      <c r="AH214" s="190"/>
      <c r="AI214" s="190"/>
      <c r="AJ214" s="190"/>
      <c r="AK214" s="190"/>
      <c r="AL214" s="190"/>
      <c r="AM214" s="190"/>
      <c r="AN214" s="190"/>
      <c r="AO214" s="190"/>
      <c r="AP214" s="190"/>
      <c r="AQ214" s="190"/>
      <c r="AR214" s="190"/>
      <c r="AS214" s="190"/>
      <c r="AT214" s="190"/>
      <c r="AU214" s="190"/>
      <c r="AV214" s="190"/>
      <c r="AW214" s="190"/>
      <c r="AX214" s="190"/>
      <c r="AY214" s="190"/>
      <c r="AZ214" s="190"/>
      <c r="BA214" s="190"/>
      <c r="BB214" s="190"/>
      <c r="BC214" s="190"/>
      <c r="BD214" s="190"/>
      <c r="BE214" s="190"/>
      <c r="BF214" s="190"/>
      <c r="BG214" s="190"/>
      <c r="BH214" s="190"/>
      <c r="BI214" s="190"/>
      <c r="BJ214" s="190"/>
      <c r="BK214" s="190"/>
      <c r="BL214" s="190"/>
      <c r="BM214" s="190"/>
      <c r="BN214" s="190"/>
      <c r="BO214" s="190"/>
      <c r="BP214" s="190"/>
      <c r="BQ214" s="190"/>
      <c r="BR214" s="190"/>
      <c r="BS214" s="190"/>
      <c r="BT214" s="190"/>
      <c r="BU214" s="190"/>
      <c r="BV214" s="190"/>
      <c r="BW214" s="190"/>
      <c r="BX214" s="190"/>
      <c r="BY214" s="190"/>
      <c r="BZ214" s="190"/>
      <c r="CA214" s="190"/>
      <c r="CB214" s="190"/>
      <c r="CC214" s="190"/>
      <c r="CD214" s="190"/>
      <c r="CE214" s="190"/>
      <c r="CF214" s="190"/>
      <c r="CG214" s="190"/>
      <c r="CH214" s="190"/>
      <c r="CI214" s="190"/>
      <c r="CJ214" s="190"/>
      <c r="CK214" s="892"/>
    </row>
    <row r="215" spans="1:89" ht="13.8" x14ac:dyDescent="0.3">
      <c r="A215" s="1046"/>
      <c r="B215" s="889"/>
      <c r="C215" s="190"/>
      <c r="D215" s="190"/>
      <c r="E215" s="190"/>
      <c r="F215" s="190"/>
      <c r="G215" s="190"/>
      <c r="H215" s="190"/>
      <c r="I215" s="190"/>
      <c r="J215" s="190"/>
      <c r="K215" s="190"/>
      <c r="L215" s="190"/>
      <c r="M215" s="190"/>
      <c r="N215" s="190"/>
      <c r="O215" s="190"/>
      <c r="P215" s="190"/>
      <c r="Q215" s="190"/>
      <c r="R215" s="190"/>
      <c r="S215" s="190"/>
      <c r="T215" s="190"/>
      <c r="U215" s="190"/>
      <c r="V215" s="190"/>
      <c r="W215" s="190"/>
      <c r="X215" s="190"/>
      <c r="Y215" s="190"/>
      <c r="Z215" s="190"/>
      <c r="AA215" s="190"/>
      <c r="AB215" s="190"/>
      <c r="AC215" s="190"/>
      <c r="AD215" s="190"/>
      <c r="AE215" s="190"/>
      <c r="AF215" s="190"/>
      <c r="AG215" s="190"/>
      <c r="AH215" s="190"/>
      <c r="AI215" s="190"/>
      <c r="AJ215" s="190"/>
      <c r="AK215" s="190"/>
      <c r="AL215" s="190"/>
      <c r="AM215" s="190"/>
      <c r="AN215" s="190"/>
      <c r="AO215" s="190"/>
      <c r="AP215" s="190"/>
      <c r="AQ215" s="190"/>
      <c r="AR215" s="190"/>
      <c r="AS215" s="190"/>
      <c r="AT215" s="190"/>
      <c r="AU215" s="190"/>
      <c r="AV215" s="190"/>
      <c r="AW215" s="190"/>
      <c r="AX215" s="190"/>
      <c r="AY215" s="190"/>
      <c r="AZ215" s="190"/>
      <c r="BA215" s="190"/>
      <c r="BB215" s="190"/>
      <c r="BC215" s="190"/>
      <c r="BD215" s="190"/>
      <c r="BE215" s="190"/>
      <c r="BF215" s="190"/>
      <c r="BG215" s="190"/>
      <c r="BH215" s="190"/>
      <c r="BI215" s="190"/>
      <c r="BJ215" s="190"/>
      <c r="BK215" s="190"/>
      <c r="BL215" s="190"/>
      <c r="BM215" s="190"/>
      <c r="BN215" s="190"/>
      <c r="BO215" s="190"/>
      <c r="BP215" s="190"/>
      <c r="BQ215" s="190"/>
      <c r="BR215" s="190"/>
      <c r="BS215" s="190"/>
      <c r="BT215" s="190"/>
      <c r="BU215" s="190"/>
      <c r="BV215" s="190"/>
      <c r="BW215" s="190"/>
      <c r="BX215" s="190"/>
      <c r="BY215" s="190"/>
      <c r="BZ215" s="190"/>
      <c r="CA215" s="190"/>
      <c r="CB215" s="190"/>
      <c r="CC215" s="190"/>
      <c r="CD215" s="190"/>
      <c r="CE215" s="190"/>
      <c r="CF215" s="190"/>
      <c r="CG215" s="190"/>
      <c r="CH215" s="190"/>
      <c r="CI215" s="190"/>
      <c r="CJ215" s="190"/>
      <c r="CK215" s="892"/>
    </row>
    <row r="216" spans="1:89" ht="13.8" x14ac:dyDescent="0.3">
      <c r="A216" s="1046"/>
      <c r="B216" s="889"/>
      <c r="C216" s="190"/>
      <c r="D216" s="190"/>
      <c r="E216" s="190"/>
      <c r="F216" s="190"/>
      <c r="G216" s="190"/>
      <c r="H216" s="190"/>
      <c r="I216" s="190"/>
      <c r="J216" s="190"/>
      <c r="K216" s="190"/>
      <c r="L216" s="190"/>
      <c r="M216" s="190"/>
      <c r="N216" s="190"/>
      <c r="O216" s="190"/>
      <c r="P216" s="190"/>
      <c r="Q216" s="190"/>
      <c r="R216" s="190"/>
      <c r="S216" s="190"/>
      <c r="T216" s="190"/>
      <c r="U216" s="190"/>
      <c r="V216" s="190"/>
      <c r="W216" s="190"/>
      <c r="X216" s="190"/>
      <c r="Y216" s="190"/>
      <c r="Z216" s="190"/>
      <c r="AA216" s="190"/>
      <c r="AB216" s="190"/>
      <c r="AC216" s="190"/>
      <c r="AD216" s="190"/>
      <c r="AE216" s="190"/>
      <c r="AF216" s="190"/>
      <c r="AG216" s="190"/>
      <c r="AH216" s="190"/>
      <c r="AI216" s="190"/>
      <c r="AJ216" s="190"/>
      <c r="AK216" s="190"/>
      <c r="AL216" s="190"/>
      <c r="AM216" s="190"/>
      <c r="AN216" s="190"/>
      <c r="AO216" s="190"/>
      <c r="AP216" s="190"/>
      <c r="AQ216" s="190"/>
      <c r="AR216" s="190"/>
      <c r="AS216" s="190"/>
      <c r="AT216" s="190"/>
      <c r="AU216" s="190"/>
      <c r="AV216" s="190"/>
      <c r="AW216" s="190"/>
      <c r="AX216" s="190"/>
      <c r="AY216" s="190"/>
      <c r="AZ216" s="190"/>
      <c r="BA216" s="190"/>
      <c r="BB216" s="190"/>
      <c r="BC216" s="190"/>
      <c r="BD216" s="190"/>
      <c r="BE216" s="190"/>
      <c r="BF216" s="190"/>
      <c r="BG216" s="190"/>
      <c r="BH216" s="190"/>
      <c r="BI216" s="190"/>
      <c r="BJ216" s="190"/>
      <c r="BK216" s="190"/>
      <c r="BL216" s="190"/>
      <c r="BM216" s="190"/>
      <c r="BN216" s="190"/>
      <c r="BO216" s="190"/>
      <c r="BP216" s="190"/>
      <c r="BQ216" s="190"/>
      <c r="BR216" s="190"/>
      <c r="BS216" s="190"/>
      <c r="BT216" s="190"/>
      <c r="BU216" s="190"/>
      <c r="BV216" s="190"/>
      <c r="BW216" s="190"/>
      <c r="BX216" s="190"/>
      <c r="BY216" s="190"/>
      <c r="BZ216" s="190"/>
      <c r="CA216" s="190"/>
      <c r="CB216" s="190"/>
      <c r="CC216" s="190"/>
      <c r="CD216" s="190"/>
      <c r="CE216" s="190"/>
      <c r="CF216" s="190"/>
      <c r="CG216" s="190"/>
      <c r="CH216" s="190"/>
      <c r="CI216" s="190"/>
      <c r="CJ216" s="190"/>
      <c r="CK216" s="892"/>
    </row>
    <row r="217" spans="1:89" ht="13.8" x14ac:dyDescent="0.3">
      <c r="A217" s="1046"/>
      <c r="B217" s="889"/>
      <c r="C217" s="190"/>
      <c r="D217" s="190"/>
      <c r="E217" s="190"/>
      <c r="F217" s="190"/>
      <c r="G217" s="190"/>
      <c r="H217" s="190"/>
      <c r="I217" s="190"/>
      <c r="J217" s="190"/>
      <c r="K217" s="190"/>
      <c r="L217" s="190"/>
      <c r="M217" s="190"/>
      <c r="N217" s="190"/>
      <c r="O217" s="190"/>
      <c r="P217" s="190"/>
      <c r="Q217" s="190"/>
      <c r="R217" s="190"/>
      <c r="S217" s="190"/>
      <c r="T217" s="190"/>
      <c r="U217" s="190"/>
      <c r="V217" s="190"/>
      <c r="W217" s="190"/>
      <c r="X217" s="190"/>
      <c r="Y217" s="190"/>
      <c r="Z217" s="190"/>
      <c r="AA217" s="190"/>
      <c r="AB217" s="190"/>
      <c r="AC217" s="190"/>
      <c r="AD217" s="190"/>
      <c r="AE217" s="190"/>
      <c r="AF217" s="190"/>
      <c r="AG217" s="190"/>
      <c r="AH217" s="190"/>
      <c r="AI217" s="190"/>
      <c r="AJ217" s="190"/>
      <c r="AK217" s="190"/>
      <c r="AL217" s="190"/>
      <c r="AM217" s="190"/>
      <c r="AN217" s="190"/>
      <c r="AO217" s="190"/>
      <c r="AP217" s="190"/>
      <c r="AQ217" s="190"/>
      <c r="AR217" s="190"/>
      <c r="AS217" s="190"/>
      <c r="AT217" s="190"/>
      <c r="AU217" s="190"/>
      <c r="AV217" s="190"/>
      <c r="AW217" s="190"/>
      <c r="AX217" s="190"/>
      <c r="AY217" s="190"/>
      <c r="AZ217" s="190"/>
      <c r="BA217" s="190"/>
      <c r="BB217" s="190"/>
      <c r="BC217" s="190"/>
      <c r="BD217" s="190"/>
      <c r="BE217" s="190"/>
      <c r="BF217" s="190"/>
      <c r="BG217" s="190"/>
      <c r="BH217" s="190"/>
      <c r="BI217" s="190"/>
      <c r="BJ217" s="190"/>
      <c r="BK217" s="190"/>
      <c r="BL217" s="190"/>
      <c r="BM217" s="190"/>
      <c r="BN217" s="190"/>
      <c r="BO217" s="190"/>
      <c r="BP217" s="190"/>
      <c r="BQ217" s="190"/>
      <c r="BR217" s="190"/>
      <c r="BS217" s="190"/>
      <c r="BT217" s="190"/>
      <c r="BU217" s="190"/>
      <c r="BV217" s="190"/>
      <c r="BW217" s="190"/>
      <c r="BX217" s="190"/>
      <c r="BY217" s="190"/>
      <c r="BZ217" s="190"/>
      <c r="CA217" s="190"/>
      <c r="CB217" s="190"/>
      <c r="CC217" s="190"/>
      <c r="CD217" s="190"/>
      <c r="CE217" s="190"/>
      <c r="CF217" s="190"/>
      <c r="CG217" s="190"/>
      <c r="CH217" s="190"/>
      <c r="CI217" s="190"/>
      <c r="CJ217" s="190"/>
      <c r="CK217" s="892"/>
    </row>
    <row r="218" spans="1:89" ht="13.8" x14ac:dyDescent="0.3">
      <c r="A218" s="1046"/>
      <c r="B218" s="889"/>
      <c r="C218" s="190"/>
      <c r="D218" s="190"/>
      <c r="E218" s="190"/>
      <c r="F218" s="190"/>
      <c r="G218" s="190"/>
      <c r="H218" s="190"/>
      <c r="I218" s="190"/>
      <c r="J218" s="190"/>
      <c r="K218" s="190"/>
      <c r="L218" s="190"/>
      <c r="M218" s="190"/>
      <c r="N218" s="190"/>
      <c r="O218" s="190"/>
      <c r="P218" s="190"/>
      <c r="Q218" s="190"/>
      <c r="R218" s="190"/>
      <c r="S218" s="190"/>
      <c r="T218" s="190"/>
      <c r="U218" s="190"/>
      <c r="V218" s="190"/>
      <c r="W218" s="190"/>
      <c r="X218" s="190"/>
      <c r="Y218" s="190"/>
      <c r="Z218" s="190"/>
      <c r="AA218" s="190"/>
      <c r="AB218" s="190"/>
      <c r="AC218" s="190"/>
      <c r="AD218" s="190"/>
      <c r="AE218" s="190"/>
      <c r="AF218" s="190"/>
      <c r="AG218" s="190"/>
      <c r="AH218" s="190"/>
      <c r="AI218" s="190"/>
      <c r="AJ218" s="190"/>
      <c r="AK218" s="190"/>
      <c r="AL218" s="190"/>
      <c r="AM218" s="190"/>
      <c r="AN218" s="190"/>
      <c r="AO218" s="190"/>
      <c r="AP218" s="190"/>
      <c r="AQ218" s="190"/>
      <c r="AR218" s="190"/>
      <c r="AS218" s="190"/>
      <c r="AT218" s="190"/>
      <c r="AU218" s="190"/>
      <c r="AV218" s="190"/>
      <c r="AW218" s="190"/>
      <c r="AX218" s="190"/>
      <c r="AY218" s="190"/>
      <c r="AZ218" s="190"/>
      <c r="BA218" s="190"/>
      <c r="BB218" s="190"/>
      <c r="BC218" s="190"/>
      <c r="BD218" s="190"/>
      <c r="BE218" s="190"/>
      <c r="BF218" s="190"/>
      <c r="BG218" s="190"/>
      <c r="BH218" s="190"/>
      <c r="BI218" s="190"/>
      <c r="BJ218" s="190"/>
      <c r="BK218" s="190"/>
      <c r="BL218" s="190"/>
      <c r="BM218" s="190"/>
      <c r="BN218" s="190"/>
      <c r="BO218" s="190"/>
      <c r="BP218" s="190"/>
      <c r="BQ218" s="190"/>
      <c r="BR218" s="190"/>
      <c r="BS218" s="190"/>
      <c r="BT218" s="190"/>
      <c r="BU218" s="190"/>
      <c r="BV218" s="190"/>
      <c r="BW218" s="190"/>
      <c r="BX218" s="190"/>
      <c r="BY218" s="190"/>
      <c r="BZ218" s="190"/>
      <c r="CA218" s="190"/>
      <c r="CB218" s="190"/>
      <c r="CC218" s="190"/>
      <c r="CD218" s="190"/>
      <c r="CE218" s="190"/>
      <c r="CF218" s="190"/>
      <c r="CG218" s="190"/>
      <c r="CH218" s="190"/>
      <c r="CI218" s="190"/>
      <c r="CJ218" s="190"/>
      <c r="CK218" s="892"/>
    </row>
    <row r="219" spans="1:89" ht="14.4" x14ac:dyDescent="0.3">
      <c r="A219" s="1046"/>
      <c r="B219" s="888"/>
      <c r="C219" s="190"/>
      <c r="D219" s="190"/>
      <c r="E219" s="190"/>
      <c r="F219" s="190"/>
      <c r="G219" s="190"/>
      <c r="H219" s="190"/>
      <c r="I219" s="190"/>
      <c r="J219" s="190"/>
      <c r="K219" s="190"/>
      <c r="L219" s="190"/>
      <c r="M219" s="190"/>
      <c r="N219" s="190"/>
      <c r="O219" s="190"/>
      <c r="P219" s="190"/>
      <c r="Q219" s="190"/>
      <c r="R219" s="190"/>
      <c r="S219" s="190"/>
      <c r="T219" s="190"/>
      <c r="U219" s="190"/>
      <c r="V219" s="190"/>
      <c r="W219" s="190"/>
      <c r="X219" s="190"/>
      <c r="Y219" s="190"/>
      <c r="Z219" s="190"/>
      <c r="AA219" s="190"/>
      <c r="AB219" s="190"/>
      <c r="AC219" s="190"/>
      <c r="AD219" s="190"/>
      <c r="AE219" s="190"/>
      <c r="AF219" s="190"/>
      <c r="AG219" s="190"/>
      <c r="AH219" s="190"/>
      <c r="AI219" s="190"/>
      <c r="AJ219" s="190"/>
      <c r="AK219" s="190"/>
      <c r="AL219" s="190"/>
      <c r="AM219" s="190"/>
      <c r="AN219" s="190"/>
      <c r="AO219" s="190"/>
      <c r="AP219" s="190"/>
      <c r="AQ219" s="190"/>
      <c r="AR219" s="190"/>
      <c r="AS219" s="190"/>
      <c r="AT219" s="190"/>
      <c r="AU219" s="190"/>
      <c r="AV219" s="190"/>
      <c r="AW219" s="190"/>
      <c r="AX219" s="190"/>
      <c r="AY219" s="190"/>
      <c r="AZ219" s="190"/>
      <c r="BA219" s="190"/>
      <c r="BB219" s="190"/>
      <c r="BC219" s="190"/>
      <c r="BD219" s="190"/>
      <c r="BE219" s="190"/>
      <c r="BF219" s="190"/>
      <c r="BG219" s="190"/>
      <c r="BH219" s="190"/>
      <c r="BI219" s="190"/>
      <c r="BJ219" s="190"/>
      <c r="BK219" s="190"/>
      <c r="BL219" s="190"/>
      <c r="BM219" s="190"/>
      <c r="BN219" s="190"/>
      <c r="BO219" s="190"/>
      <c r="BP219" s="190"/>
      <c r="BQ219" s="190"/>
      <c r="BR219" s="190"/>
      <c r="BS219" s="190"/>
      <c r="BT219" s="190"/>
      <c r="BU219" s="190"/>
      <c r="BV219" s="190"/>
      <c r="BW219" s="190"/>
      <c r="BX219" s="190"/>
      <c r="BY219" s="190"/>
      <c r="BZ219" s="190"/>
      <c r="CA219" s="190"/>
      <c r="CB219" s="190"/>
      <c r="CC219" s="190"/>
      <c r="CD219" s="190"/>
      <c r="CE219" s="190"/>
      <c r="CF219" s="190"/>
      <c r="CG219" s="190"/>
      <c r="CH219" s="190"/>
      <c r="CI219" s="190"/>
      <c r="CJ219" s="190"/>
      <c r="CK219" s="892"/>
    </row>
    <row r="220" spans="1:89" ht="14.4" x14ac:dyDescent="0.3">
      <c r="A220" s="1046"/>
      <c r="B220" s="888"/>
      <c r="C220" s="190"/>
      <c r="D220" s="190"/>
      <c r="E220" s="190"/>
      <c r="F220" s="190"/>
      <c r="G220" s="190"/>
      <c r="H220" s="190"/>
      <c r="I220" s="190"/>
      <c r="J220" s="190"/>
      <c r="K220" s="190"/>
      <c r="L220" s="190"/>
      <c r="M220" s="190"/>
      <c r="N220" s="190"/>
      <c r="O220" s="190"/>
      <c r="P220" s="190"/>
      <c r="Q220" s="190"/>
      <c r="R220" s="190"/>
      <c r="S220" s="190"/>
      <c r="T220" s="190"/>
      <c r="U220" s="190"/>
      <c r="V220" s="190"/>
      <c r="W220" s="190"/>
      <c r="X220" s="190"/>
      <c r="Y220" s="190"/>
      <c r="Z220" s="190"/>
      <c r="AA220" s="190"/>
      <c r="AB220" s="190"/>
      <c r="AC220" s="190"/>
      <c r="AD220" s="190"/>
      <c r="AE220" s="190"/>
      <c r="AF220" s="190"/>
      <c r="AG220" s="190"/>
      <c r="AH220" s="190"/>
      <c r="AI220" s="190"/>
      <c r="AJ220" s="190"/>
      <c r="AK220" s="190"/>
      <c r="AL220" s="190"/>
      <c r="AM220" s="190"/>
      <c r="AN220" s="190"/>
      <c r="AO220" s="190"/>
      <c r="AP220" s="190"/>
      <c r="AQ220" s="190"/>
      <c r="AR220" s="190"/>
      <c r="AS220" s="190"/>
      <c r="AT220" s="190"/>
      <c r="AU220" s="190"/>
      <c r="AV220" s="190"/>
      <c r="AW220" s="190"/>
      <c r="AX220" s="190"/>
      <c r="AY220" s="190"/>
      <c r="AZ220" s="190"/>
      <c r="BA220" s="190"/>
      <c r="BB220" s="190"/>
      <c r="BC220" s="190"/>
      <c r="BD220" s="190"/>
      <c r="BE220" s="190"/>
      <c r="BF220" s="190"/>
      <c r="BG220" s="190"/>
      <c r="BH220" s="190"/>
      <c r="BI220" s="190"/>
      <c r="BJ220" s="190"/>
      <c r="BK220" s="190"/>
      <c r="BL220" s="190"/>
      <c r="BM220" s="190"/>
      <c r="BN220" s="190"/>
      <c r="BO220" s="190"/>
      <c r="BP220" s="190"/>
      <c r="BQ220" s="190"/>
      <c r="BR220" s="190"/>
      <c r="BS220" s="190"/>
      <c r="BT220" s="190"/>
      <c r="BU220" s="190"/>
      <c r="BV220" s="190"/>
      <c r="BW220" s="190"/>
      <c r="BX220" s="190"/>
      <c r="BY220" s="190"/>
      <c r="BZ220" s="190"/>
      <c r="CA220" s="190"/>
      <c r="CB220" s="190"/>
      <c r="CC220" s="190"/>
      <c r="CD220" s="190"/>
      <c r="CE220" s="190"/>
      <c r="CF220" s="190"/>
      <c r="CG220" s="190"/>
      <c r="CH220" s="190"/>
      <c r="CI220" s="190"/>
      <c r="CJ220" s="190"/>
      <c r="CK220" s="892"/>
    </row>
    <row r="221" spans="1:89" ht="14.4" x14ac:dyDescent="0.3">
      <c r="A221" s="1046"/>
      <c r="B221" s="888"/>
      <c r="C221" s="190"/>
      <c r="D221" s="190"/>
      <c r="E221" s="190"/>
      <c r="F221" s="190"/>
      <c r="G221" s="190"/>
      <c r="H221" s="190"/>
      <c r="I221" s="190"/>
      <c r="J221" s="190"/>
      <c r="K221" s="190"/>
      <c r="L221" s="190"/>
      <c r="M221" s="190"/>
      <c r="N221" s="190"/>
      <c r="O221" s="190"/>
      <c r="P221" s="190"/>
      <c r="Q221" s="190"/>
      <c r="R221" s="190"/>
      <c r="S221" s="190"/>
      <c r="T221" s="190"/>
      <c r="U221" s="190"/>
      <c r="V221" s="190"/>
      <c r="W221" s="190"/>
      <c r="X221" s="190"/>
      <c r="Y221" s="190"/>
      <c r="Z221" s="190"/>
      <c r="AA221" s="190"/>
      <c r="AB221" s="190"/>
      <c r="AC221" s="190"/>
      <c r="AD221" s="190"/>
      <c r="AE221" s="190"/>
      <c r="AF221" s="190"/>
      <c r="AG221" s="190"/>
      <c r="AH221" s="190"/>
      <c r="AI221" s="190"/>
      <c r="AJ221" s="190"/>
      <c r="AK221" s="190"/>
      <c r="AL221" s="190"/>
      <c r="AM221" s="190"/>
      <c r="AN221" s="190"/>
      <c r="AO221" s="190"/>
      <c r="AP221" s="190"/>
      <c r="AQ221" s="190"/>
      <c r="AR221" s="190"/>
      <c r="AS221" s="190"/>
      <c r="AT221" s="190"/>
      <c r="AU221" s="190"/>
      <c r="AV221" s="190"/>
      <c r="AW221" s="190"/>
      <c r="AX221" s="190"/>
      <c r="AY221" s="190"/>
      <c r="AZ221" s="190"/>
      <c r="BA221" s="190"/>
      <c r="BB221" s="190"/>
      <c r="BC221" s="190"/>
      <c r="BD221" s="190"/>
      <c r="BE221" s="190"/>
      <c r="BF221" s="190"/>
      <c r="BG221" s="190"/>
      <c r="BH221" s="190"/>
      <c r="BI221" s="190"/>
      <c r="BJ221" s="190"/>
      <c r="BK221" s="190"/>
      <c r="BL221" s="190"/>
      <c r="BM221" s="190"/>
      <c r="BN221" s="190"/>
      <c r="BO221" s="190"/>
      <c r="BP221" s="190"/>
      <c r="BQ221" s="190"/>
      <c r="BR221" s="190"/>
      <c r="BS221" s="190"/>
      <c r="BT221" s="190"/>
      <c r="BU221" s="190"/>
      <c r="BV221" s="190"/>
      <c r="BW221" s="190"/>
      <c r="BX221" s="190"/>
      <c r="BY221" s="190"/>
      <c r="BZ221" s="190"/>
      <c r="CA221" s="190"/>
      <c r="CB221" s="190"/>
      <c r="CC221" s="190"/>
      <c r="CD221" s="190"/>
      <c r="CE221" s="190"/>
      <c r="CF221" s="190"/>
      <c r="CG221" s="190"/>
      <c r="CH221" s="190"/>
      <c r="CI221" s="190"/>
      <c r="CJ221" s="190"/>
      <c r="CK221" s="892"/>
    </row>
    <row r="222" spans="1:89" ht="14.4" x14ac:dyDescent="0.3">
      <c r="A222" s="1046"/>
      <c r="B222" s="888"/>
      <c r="C222" s="190"/>
      <c r="D222" s="190"/>
      <c r="E222" s="190"/>
      <c r="F222" s="190"/>
      <c r="G222" s="190"/>
      <c r="H222" s="190"/>
      <c r="I222" s="190"/>
      <c r="J222" s="190"/>
      <c r="K222" s="190"/>
      <c r="L222" s="190"/>
      <c r="M222" s="190"/>
      <c r="N222" s="190"/>
      <c r="O222" s="190"/>
      <c r="P222" s="190"/>
      <c r="Q222" s="190"/>
      <c r="R222" s="190"/>
      <c r="S222" s="190"/>
      <c r="T222" s="190"/>
      <c r="U222" s="190"/>
      <c r="V222" s="190"/>
      <c r="W222" s="190"/>
      <c r="X222" s="190"/>
      <c r="Y222" s="190"/>
      <c r="Z222" s="190"/>
      <c r="AA222" s="190"/>
      <c r="AB222" s="190"/>
      <c r="AC222" s="190"/>
      <c r="AD222" s="190"/>
      <c r="AE222" s="190"/>
      <c r="AF222" s="190"/>
      <c r="AG222" s="190"/>
      <c r="AH222" s="190"/>
      <c r="AI222" s="190"/>
      <c r="AJ222" s="190"/>
      <c r="AK222" s="190"/>
      <c r="AL222" s="190"/>
      <c r="AM222" s="190"/>
      <c r="AN222" s="190"/>
      <c r="AO222" s="190"/>
      <c r="AP222" s="190"/>
      <c r="AQ222" s="190"/>
      <c r="AR222" s="190"/>
      <c r="AS222" s="190"/>
      <c r="AT222" s="190"/>
      <c r="AU222" s="190"/>
      <c r="AV222" s="190"/>
      <c r="AW222" s="190"/>
      <c r="AX222" s="190"/>
      <c r="AY222" s="190"/>
      <c r="AZ222" s="190"/>
      <c r="BA222" s="190"/>
      <c r="BB222" s="190"/>
      <c r="BC222" s="190"/>
      <c r="BD222" s="190"/>
      <c r="BE222" s="190"/>
      <c r="BF222" s="190"/>
      <c r="BG222" s="190"/>
      <c r="BH222" s="190"/>
      <c r="BI222" s="190"/>
      <c r="BJ222" s="190"/>
      <c r="BK222" s="190"/>
      <c r="BL222" s="190"/>
      <c r="BM222" s="190"/>
      <c r="BN222" s="190"/>
      <c r="BO222" s="190"/>
      <c r="BP222" s="190"/>
      <c r="BQ222" s="190"/>
      <c r="BR222" s="190"/>
      <c r="BS222" s="190"/>
      <c r="BT222" s="190"/>
      <c r="BU222" s="190"/>
      <c r="BV222" s="190"/>
      <c r="BW222" s="190"/>
      <c r="BX222" s="190"/>
      <c r="BY222" s="190"/>
      <c r="BZ222" s="190"/>
      <c r="CA222" s="190"/>
      <c r="CB222" s="190"/>
      <c r="CC222" s="190"/>
      <c r="CD222" s="190"/>
      <c r="CE222" s="190"/>
      <c r="CF222" s="190"/>
      <c r="CG222" s="190"/>
      <c r="CH222" s="190"/>
      <c r="CI222" s="190"/>
      <c r="CJ222" s="190"/>
      <c r="CK222" s="892"/>
    </row>
    <row r="223" spans="1:89" ht="14.4" x14ac:dyDescent="0.3">
      <c r="A223" s="1046"/>
      <c r="B223" s="888"/>
      <c r="C223" s="190"/>
      <c r="D223" s="190"/>
      <c r="E223" s="190"/>
      <c r="F223" s="190"/>
      <c r="G223" s="190"/>
      <c r="H223" s="190"/>
      <c r="I223" s="190"/>
      <c r="J223" s="190"/>
      <c r="K223" s="190"/>
      <c r="L223" s="190"/>
      <c r="M223" s="190"/>
      <c r="N223" s="190"/>
      <c r="O223" s="190"/>
      <c r="P223" s="190"/>
      <c r="Q223" s="190"/>
      <c r="R223" s="190"/>
      <c r="S223" s="190"/>
      <c r="T223" s="190"/>
      <c r="U223" s="190"/>
      <c r="V223" s="190"/>
      <c r="W223" s="190"/>
      <c r="X223" s="190"/>
      <c r="Y223" s="190"/>
      <c r="Z223" s="190"/>
      <c r="AA223" s="190"/>
      <c r="AB223" s="190"/>
      <c r="AC223" s="190"/>
      <c r="AD223" s="190"/>
      <c r="AE223" s="190"/>
      <c r="AF223" s="190"/>
      <c r="AG223" s="190"/>
      <c r="AH223" s="190"/>
      <c r="AI223" s="190"/>
      <c r="AJ223" s="190"/>
      <c r="AK223" s="190"/>
      <c r="AL223" s="190"/>
      <c r="AM223" s="190"/>
      <c r="AN223" s="190"/>
      <c r="AO223" s="190"/>
      <c r="AP223" s="190"/>
      <c r="AQ223" s="190"/>
      <c r="AR223" s="190"/>
      <c r="AS223" s="190"/>
      <c r="AT223" s="190"/>
      <c r="AU223" s="190"/>
      <c r="AV223" s="190"/>
      <c r="AW223" s="190"/>
      <c r="AX223" s="190"/>
      <c r="AY223" s="190"/>
      <c r="AZ223" s="190"/>
      <c r="BA223" s="190"/>
      <c r="BB223" s="190"/>
      <c r="BC223" s="190"/>
      <c r="BD223" s="190"/>
      <c r="BE223" s="190"/>
      <c r="BF223" s="190"/>
      <c r="BG223" s="190"/>
      <c r="BH223" s="190"/>
      <c r="BI223" s="190"/>
      <c r="BJ223" s="190"/>
      <c r="BK223" s="190"/>
      <c r="BL223" s="190"/>
      <c r="BM223" s="190"/>
      <c r="BN223" s="190"/>
      <c r="BO223" s="190"/>
      <c r="BP223" s="190"/>
      <c r="BQ223" s="190"/>
      <c r="BR223" s="190"/>
      <c r="BS223" s="190"/>
      <c r="BT223" s="190"/>
      <c r="BU223" s="190"/>
      <c r="BV223" s="190"/>
      <c r="BW223" s="190"/>
      <c r="BX223" s="190"/>
      <c r="BY223" s="190"/>
      <c r="BZ223" s="190"/>
      <c r="CA223" s="190"/>
      <c r="CB223" s="190"/>
      <c r="CC223" s="190"/>
      <c r="CD223" s="190"/>
      <c r="CE223" s="190"/>
      <c r="CF223" s="190"/>
      <c r="CG223" s="190"/>
      <c r="CH223" s="190"/>
      <c r="CI223" s="190"/>
      <c r="CJ223" s="190"/>
      <c r="CK223" s="892"/>
    </row>
    <row r="224" spans="1:89" ht="14.4" x14ac:dyDescent="0.3">
      <c r="A224" s="1046"/>
      <c r="B224" s="888"/>
      <c r="C224" s="190"/>
      <c r="D224" s="190"/>
      <c r="E224" s="190"/>
      <c r="F224" s="190"/>
      <c r="G224" s="190"/>
      <c r="H224" s="190"/>
      <c r="I224" s="190"/>
      <c r="J224" s="190"/>
      <c r="K224" s="190"/>
      <c r="L224" s="190"/>
      <c r="M224" s="190"/>
      <c r="N224" s="190"/>
      <c r="O224" s="190"/>
      <c r="P224" s="190"/>
      <c r="Q224" s="190"/>
      <c r="R224" s="190"/>
      <c r="S224" s="190"/>
      <c r="T224" s="190"/>
      <c r="U224" s="190"/>
      <c r="V224" s="190"/>
      <c r="W224" s="190"/>
      <c r="X224" s="190"/>
      <c r="Y224" s="190"/>
      <c r="Z224" s="190"/>
      <c r="AA224" s="190"/>
      <c r="AB224" s="190"/>
      <c r="AC224" s="190"/>
      <c r="AD224" s="190"/>
      <c r="AE224" s="190"/>
      <c r="AF224" s="190"/>
      <c r="AG224" s="190"/>
      <c r="AH224" s="190"/>
      <c r="AI224" s="190"/>
      <c r="AJ224" s="190"/>
      <c r="AK224" s="190"/>
      <c r="AL224" s="190"/>
      <c r="AM224" s="190"/>
      <c r="AN224" s="190"/>
      <c r="AO224" s="190"/>
      <c r="AP224" s="190"/>
      <c r="AQ224" s="190"/>
      <c r="AR224" s="190"/>
      <c r="AS224" s="190"/>
      <c r="AT224" s="190"/>
      <c r="AU224" s="190"/>
      <c r="AV224" s="190"/>
      <c r="AW224" s="190"/>
      <c r="AX224" s="190"/>
      <c r="AY224" s="190"/>
      <c r="AZ224" s="190"/>
      <c r="BA224" s="190"/>
      <c r="BB224" s="190"/>
      <c r="BC224" s="190"/>
      <c r="BD224" s="190"/>
      <c r="BE224" s="190"/>
      <c r="BF224" s="190"/>
      <c r="BG224" s="190"/>
      <c r="BH224" s="190"/>
      <c r="BI224" s="190"/>
      <c r="BJ224" s="190"/>
      <c r="BK224" s="190"/>
      <c r="BL224" s="190"/>
      <c r="BM224" s="190"/>
      <c r="BN224" s="190"/>
      <c r="BO224" s="190"/>
      <c r="BP224" s="190"/>
      <c r="BQ224" s="190"/>
      <c r="BR224" s="190"/>
      <c r="BS224" s="190"/>
      <c r="BT224" s="190"/>
      <c r="BU224" s="190"/>
      <c r="BV224" s="190"/>
      <c r="BW224" s="190"/>
      <c r="BX224" s="190"/>
      <c r="BY224" s="190"/>
      <c r="BZ224" s="190"/>
      <c r="CA224" s="190"/>
      <c r="CB224" s="190"/>
      <c r="CC224" s="190"/>
      <c r="CD224" s="190"/>
      <c r="CE224" s="190"/>
      <c r="CF224" s="190"/>
      <c r="CG224" s="190"/>
      <c r="CH224" s="190"/>
      <c r="CI224" s="190"/>
      <c r="CJ224" s="190"/>
      <c r="CK224" s="892"/>
    </row>
    <row r="225" spans="1:89" ht="14.4" x14ac:dyDescent="0.3">
      <c r="A225" s="1046"/>
      <c r="B225" s="888"/>
      <c r="C225" s="190"/>
      <c r="D225" s="190"/>
      <c r="E225" s="190"/>
      <c r="F225" s="190"/>
      <c r="G225" s="190"/>
      <c r="H225" s="190"/>
      <c r="I225" s="190"/>
      <c r="J225" s="190"/>
      <c r="K225" s="190"/>
      <c r="L225" s="190"/>
      <c r="M225" s="190"/>
      <c r="N225" s="190"/>
      <c r="O225" s="190"/>
      <c r="P225" s="190"/>
      <c r="Q225" s="190"/>
      <c r="R225" s="190"/>
      <c r="S225" s="190"/>
      <c r="T225" s="190"/>
      <c r="U225" s="190"/>
      <c r="V225" s="190"/>
      <c r="W225" s="190"/>
      <c r="X225" s="190"/>
      <c r="Y225" s="190"/>
      <c r="Z225" s="190"/>
      <c r="AA225" s="190"/>
      <c r="AB225" s="190"/>
      <c r="AC225" s="190"/>
      <c r="AD225" s="190"/>
      <c r="AE225" s="190"/>
      <c r="AF225" s="190"/>
      <c r="AG225" s="190"/>
      <c r="AH225" s="190"/>
      <c r="AI225" s="190"/>
      <c r="AJ225" s="190"/>
      <c r="AK225" s="190"/>
      <c r="AL225" s="190"/>
      <c r="AM225" s="190"/>
      <c r="AN225" s="190"/>
      <c r="AO225" s="190"/>
      <c r="AP225" s="190"/>
      <c r="AQ225" s="190"/>
      <c r="AR225" s="190"/>
      <c r="AS225" s="190"/>
      <c r="AT225" s="190"/>
      <c r="AU225" s="190"/>
      <c r="AV225" s="190"/>
      <c r="AW225" s="190"/>
      <c r="AX225" s="190"/>
      <c r="AY225" s="190"/>
      <c r="AZ225" s="190"/>
      <c r="BA225" s="190"/>
      <c r="BB225" s="190"/>
      <c r="BC225" s="190"/>
      <c r="BD225" s="190"/>
      <c r="BE225" s="190"/>
      <c r="BF225" s="190"/>
      <c r="BG225" s="190"/>
      <c r="BH225" s="190"/>
      <c r="BI225" s="190"/>
      <c r="BJ225" s="190"/>
      <c r="BK225" s="190"/>
      <c r="BL225" s="190"/>
      <c r="BM225" s="190"/>
      <c r="BN225" s="190"/>
      <c r="BO225" s="190"/>
      <c r="BP225" s="190"/>
      <c r="BQ225" s="190"/>
      <c r="BR225" s="190"/>
      <c r="BS225" s="190"/>
      <c r="BT225" s="190"/>
      <c r="BU225" s="190"/>
      <c r="BV225" s="190"/>
      <c r="BW225" s="190"/>
      <c r="BX225" s="190"/>
      <c r="BY225" s="190"/>
      <c r="BZ225" s="190"/>
      <c r="CA225" s="190"/>
      <c r="CB225" s="190"/>
      <c r="CC225" s="190"/>
      <c r="CD225" s="190"/>
      <c r="CE225" s="190"/>
      <c r="CF225" s="190"/>
      <c r="CG225" s="190"/>
      <c r="CH225" s="190"/>
      <c r="CI225" s="190"/>
      <c r="CJ225" s="190"/>
      <c r="CK225" s="892"/>
    </row>
    <row r="226" spans="1:89" ht="14.4" x14ac:dyDescent="0.3">
      <c r="A226" s="1046"/>
      <c r="B226" s="888"/>
      <c r="C226" s="190"/>
      <c r="D226" s="190"/>
      <c r="E226" s="190"/>
      <c r="F226" s="190"/>
      <c r="G226" s="190"/>
      <c r="H226" s="190"/>
      <c r="I226" s="190"/>
      <c r="J226" s="190"/>
      <c r="K226" s="190"/>
      <c r="L226" s="190"/>
      <c r="M226" s="190"/>
      <c r="N226" s="190"/>
      <c r="O226" s="190"/>
      <c r="P226" s="190"/>
      <c r="Q226" s="190"/>
      <c r="R226" s="190"/>
      <c r="S226" s="190"/>
      <c r="T226" s="190"/>
      <c r="U226" s="190"/>
      <c r="V226" s="190"/>
      <c r="W226" s="190"/>
      <c r="X226" s="190"/>
      <c r="Y226" s="190"/>
      <c r="Z226" s="190"/>
      <c r="AA226" s="190"/>
      <c r="AB226" s="190"/>
      <c r="AC226" s="190"/>
      <c r="AD226" s="190"/>
      <c r="AE226" s="190"/>
      <c r="AF226" s="190"/>
      <c r="AG226" s="190"/>
      <c r="AH226" s="190"/>
      <c r="AI226" s="190"/>
      <c r="AJ226" s="190"/>
      <c r="AK226" s="190"/>
      <c r="AL226" s="190"/>
      <c r="AM226" s="190"/>
      <c r="AN226" s="190"/>
      <c r="AO226" s="190"/>
      <c r="AP226" s="190"/>
      <c r="AQ226" s="190"/>
      <c r="AR226" s="190"/>
      <c r="AS226" s="190"/>
      <c r="AT226" s="190"/>
      <c r="AU226" s="190"/>
      <c r="AV226" s="190"/>
      <c r="AW226" s="190"/>
      <c r="AX226" s="190"/>
      <c r="AY226" s="190"/>
      <c r="AZ226" s="190"/>
      <c r="BA226" s="190"/>
      <c r="BB226" s="190"/>
      <c r="BC226" s="190"/>
      <c r="BD226" s="190"/>
      <c r="BE226" s="190"/>
      <c r="BF226" s="190"/>
      <c r="BG226" s="190"/>
      <c r="BH226" s="218"/>
      <c r="BI226" s="700" t="s">
        <v>1048</v>
      </c>
      <c r="BJ226" s="190"/>
      <c r="BK226" s="190"/>
      <c r="BL226" s="190"/>
      <c r="BM226" s="190"/>
      <c r="BN226" s="190"/>
      <c r="BO226" s="190"/>
      <c r="BP226" s="190"/>
      <c r="BQ226" s="190"/>
      <c r="BR226" s="190"/>
      <c r="BS226" s="190"/>
      <c r="BT226" s="190"/>
      <c r="BU226" s="190"/>
      <c r="BV226" s="190"/>
      <c r="BW226" s="190"/>
      <c r="BX226" s="190"/>
      <c r="BY226" s="190"/>
      <c r="BZ226" s="190"/>
      <c r="CA226" s="190"/>
      <c r="CB226" s="190"/>
      <c r="CC226" s="190"/>
      <c r="CD226" s="190"/>
      <c r="CE226" s="190"/>
      <c r="CF226" s="190"/>
      <c r="CG226" s="190"/>
      <c r="CH226" s="190"/>
      <c r="CI226" s="190"/>
      <c r="CJ226" s="190"/>
      <c r="CK226" s="892"/>
    </row>
    <row r="227" spans="1:89" ht="14.4" x14ac:dyDescent="0.3">
      <c r="A227" s="1046"/>
      <c r="B227" s="888"/>
      <c r="C227" s="190"/>
      <c r="D227" s="190"/>
      <c r="E227" s="190"/>
      <c r="F227" s="190"/>
      <c r="G227" s="190"/>
      <c r="H227" s="190"/>
      <c r="I227" s="190"/>
      <c r="J227" s="190"/>
      <c r="K227" s="190"/>
      <c r="L227" s="190"/>
      <c r="M227" s="190"/>
      <c r="N227" s="190"/>
      <c r="O227" s="190"/>
      <c r="P227" s="190"/>
      <c r="Q227" s="190"/>
      <c r="R227" s="190"/>
      <c r="S227" s="190"/>
      <c r="T227" s="190"/>
      <c r="U227" s="190"/>
      <c r="V227" s="190"/>
      <c r="W227" s="190"/>
      <c r="X227" s="190"/>
      <c r="Y227" s="190"/>
      <c r="Z227" s="190"/>
      <c r="AA227" s="190"/>
      <c r="AB227" s="190"/>
      <c r="AC227" s="190"/>
      <c r="AD227" s="190"/>
      <c r="AE227" s="190"/>
      <c r="AF227" s="190"/>
      <c r="AG227" s="190"/>
      <c r="AH227" s="190"/>
      <c r="AI227" s="190"/>
      <c r="AJ227" s="190"/>
      <c r="AK227" s="190"/>
      <c r="AL227" s="190"/>
      <c r="AM227" s="190"/>
      <c r="AN227" s="190"/>
      <c r="AO227" s="190"/>
      <c r="AP227" s="190"/>
      <c r="AQ227" s="190"/>
      <c r="AR227" s="190"/>
      <c r="AS227" s="190"/>
      <c r="AT227" s="190"/>
      <c r="AU227" s="190"/>
      <c r="AV227" s="190"/>
      <c r="AW227" s="190"/>
      <c r="AX227" s="190"/>
      <c r="AY227" s="190"/>
      <c r="AZ227" s="190"/>
      <c r="BA227" s="190"/>
      <c r="BB227" s="190"/>
      <c r="BC227" s="190"/>
      <c r="BD227" s="190"/>
      <c r="BE227" s="190"/>
      <c r="BF227" s="190"/>
      <c r="BG227" s="190"/>
      <c r="BH227" s="332"/>
      <c r="BI227" s="700" t="s">
        <v>1049</v>
      </c>
      <c r="BJ227" s="190"/>
      <c r="BK227" s="190"/>
      <c r="BL227" s="190"/>
      <c r="BM227" s="190"/>
      <c r="BN227" s="190"/>
      <c r="BO227" s="190"/>
      <c r="BP227" s="190"/>
      <c r="BQ227" s="190"/>
      <c r="BR227" s="190"/>
      <c r="BS227" s="190"/>
      <c r="BT227" s="190"/>
      <c r="BU227" s="190"/>
      <c r="BV227" s="190"/>
      <c r="BW227" s="190"/>
      <c r="BX227" s="190"/>
      <c r="BY227" s="190"/>
      <c r="BZ227" s="190"/>
      <c r="CA227" s="190"/>
      <c r="CB227" s="190"/>
      <c r="CC227" s="190"/>
      <c r="CD227" s="190"/>
      <c r="CE227" s="190"/>
      <c r="CF227" s="190"/>
      <c r="CG227" s="190"/>
      <c r="CH227" s="190"/>
      <c r="CI227" s="190"/>
      <c r="CJ227" s="190"/>
      <c r="CK227" s="892"/>
    </row>
    <row r="228" spans="1:89" ht="14.4" x14ac:dyDescent="0.3">
      <c r="A228" s="1046"/>
      <c r="B228" s="888"/>
      <c r="C228" s="190"/>
      <c r="D228" s="190"/>
      <c r="E228" s="190"/>
      <c r="F228" s="190"/>
      <c r="G228" s="190"/>
      <c r="H228" s="190"/>
      <c r="I228" s="190"/>
      <c r="J228" s="190"/>
      <c r="K228" s="190"/>
      <c r="L228" s="190"/>
      <c r="M228" s="190"/>
      <c r="N228" s="190"/>
      <c r="O228" s="190"/>
      <c r="P228" s="190"/>
      <c r="Q228" s="190"/>
      <c r="R228" s="190"/>
      <c r="S228" s="190"/>
      <c r="T228" s="190"/>
      <c r="U228" s="190"/>
      <c r="V228" s="190"/>
      <c r="W228" s="190"/>
      <c r="X228" s="190"/>
      <c r="Y228" s="190"/>
      <c r="Z228" s="190"/>
      <c r="AA228" s="190"/>
      <c r="AB228" s="190"/>
      <c r="AC228" s="190"/>
      <c r="AD228" s="190"/>
      <c r="AE228" s="190"/>
      <c r="AF228" s="190"/>
      <c r="AG228" s="190"/>
      <c r="AH228" s="190"/>
      <c r="AI228" s="190"/>
      <c r="AJ228" s="190"/>
      <c r="AK228" s="190"/>
      <c r="AL228" s="190"/>
      <c r="AM228" s="190"/>
      <c r="AN228" s="190"/>
      <c r="AO228" s="190"/>
      <c r="AP228" s="190"/>
      <c r="AQ228" s="190"/>
      <c r="AR228" s="190"/>
      <c r="AS228" s="190"/>
      <c r="AT228" s="190"/>
      <c r="AU228" s="190"/>
      <c r="AV228" s="190"/>
      <c r="AW228" s="190"/>
      <c r="AX228" s="190"/>
      <c r="AY228" s="190"/>
      <c r="AZ228" s="190"/>
      <c r="BA228" s="190"/>
      <c r="BB228" s="190"/>
      <c r="BC228" s="190"/>
      <c r="BD228" s="190"/>
      <c r="BE228" s="190"/>
      <c r="BF228" s="190"/>
      <c r="BG228" s="190"/>
      <c r="BH228" s="333"/>
      <c r="BI228" s="700" t="s">
        <v>1050</v>
      </c>
      <c r="BJ228" s="190"/>
      <c r="BK228" s="190"/>
      <c r="BL228" s="190"/>
      <c r="BM228" s="190"/>
      <c r="BN228" s="190"/>
      <c r="BO228" s="190"/>
      <c r="BP228" s="190"/>
      <c r="BQ228" s="190"/>
      <c r="BR228" s="190"/>
      <c r="BS228" s="190"/>
      <c r="BT228" s="190"/>
      <c r="BU228" s="190"/>
      <c r="BV228" s="190"/>
      <c r="BW228" s="190"/>
      <c r="BX228" s="190"/>
      <c r="BY228" s="190"/>
      <c r="BZ228" s="190"/>
      <c r="CA228" s="190"/>
      <c r="CB228" s="190"/>
      <c r="CC228" s="190"/>
      <c r="CD228" s="190"/>
      <c r="CE228" s="190"/>
      <c r="CF228" s="190"/>
      <c r="CG228" s="190"/>
      <c r="CH228" s="190"/>
      <c r="CI228" s="190"/>
      <c r="CJ228" s="190"/>
      <c r="CK228" s="892"/>
    </row>
    <row r="229" spans="1:89" ht="14.4" x14ac:dyDescent="0.3">
      <c r="A229" s="1046"/>
      <c r="B229" s="888"/>
      <c r="C229" s="190"/>
      <c r="D229" s="190"/>
      <c r="E229" s="190"/>
      <c r="F229" s="190"/>
      <c r="G229" s="190"/>
      <c r="H229" s="190"/>
      <c r="I229" s="190"/>
      <c r="J229" s="190"/>
      <c r="K229" s="190"/>
      <c r="L229" s="190"/>
      <c r="M229" s="190"/>
      <c r="N229" s="190"/>
      <c r="O229" s="190"/>
      <c r="P229" s="190"/>
      <c r="Q229" s="190"/>
      <c r="R229" s="190"/>
      <c r="S229" s="190"/>
      <c r="T229" s="190"/>
      <c r="U229" s="190"/>
      <c r="V229" s="190"/>
      <c r="W229" s="190"/>
      <c r="X229" s="190"/>
      <c r="Y229" s="190"/>
      <c r="Z229" s="190"/>
      <c r="AA229" s="190"/>
      <c r="AB229" s="190"/>
      <c r="AC229" s="190"/>
      <c r="AD229" s="190"/>
      <c r="AE229" s="190"/>
      <c r="AF229" s="190"/>
      <c r="AG229" s="190"/>
      <c r="AH229" s="190"/>
      <c r="AI229" s="190"/>
      <c r="AJ229" s="190"/>
      <c r="AK229" s="190"/>
      <c r="AL229" s="190"/>
      <c r="AM229" s="190"/>
      <c r="AN229" s="190"/>
      <c r="AO229" s="190"/>
      <c r="AP229" s="190"/>
      <c r="AQ229" s="190"/>
      <c r="AR229" s="190"/>
      <c r="AS229" s="190"/>
      <c r="AT229" s="190"/>
      <c r="AU229" s="190"/>
      <c r="AV229" s="190"/>
      <c r="AW229" s="190"/>
      <c r="AX229" s="190"/>
      <c r="AY229" s="190"/>
      <c r="AZ229" s="190"/>
      <c r="BA229" s="190"/>
      <c r="BB229" s="190"/>
      <c r="BC229" s="190"/>
      <c r="BD229" s="190"/>
      <c r="BE229" s="190"/>
      <c r="BF229" s="190"/>
      <c r="BG229" s="190"/>
      <c r="BH229" s="388"/>
      <c r="BI229" s="216" t="s">
        <v>1051</v>
      </c>
      <c r="BJ229" s="190"/>
      <c r="BK229" s="190"/>
      <c r="BL229" s="190"/>
      <c r="BM229" s="190"/>
      <c r="BN229" s="190"/>
      <c r="BO229" s="190"/>
      <c r="BP229" s="190"/>
      <c r="BQ229" s="190"/>
      <c r="BR229" s="190"/>
      <c r="BS229" s="190"/>
      <c r="BT229" s="190"/>
      <c r="BU229" s="190"/>
      <c r="BV229" s="190"/>
      <c r="BW229" s="190"/>
      <c r="BX229" s="190"/>
      <c r="BY229" s="190"/>
      <c r="BZ229" s="190"/>
      <c r="CA229" s="190"/>
      <c r="CB229" s="190"/>
      <c r="CC229" s="190"/>
      <c r="CD229" s="190"/>
      <c r="CE229" s="190"/>
      <c r="CF229" s="190"/>
      <c r="CG229" s="190"/>
      <c r="CH229" s="190"/>
      <c r="CI229" s="190"/>
      <c r="CJ229" s="190"/>
      <c r="CK229" s="892"/>
    </row>
    <row r="230" spans="1:89" ht="14.4" x14ac:dyDescent="0.3">
      <c r="A230" s="1046"/>
      <c r="B230" s="888"/>
      <c r="C230" s="190"/>
      <c r="D230" s="190"/>
      <c r="E230" s="190"/>
      <c r="F230" s="190"/>
      <c r="G230" s="190"/>
      <c r="H230" s="190"/>
      <c r="I230" s="190"/>
      <c r="J230" s="190"/>
      <c r="K230" s="190"/>
      <c r="L230" s="190"/>
      <c r="M230" s="190"/>
      <c r="N230" s="190"/>
      <c r="O230" s="190"/>
      <c r="P230" s="190"/>
      <c r="Q230" s="190"/>
      <c r="R230" s="190"/>
      <c r="S230" s="190"/>
      <c r="T230" s="190"/>
      <c r="U230" s="190"/>
      <c r="V230" s="190"/>
      <c r="W230" s="190"/>
      <c r="X230" s="190"/>
      <c r="Y230" s="190"/>
      <c r="Z230" s="190"/>
      <c r="AA230" s="190"/>
      <c r="AB230" s="190"/>
      <c r="AC230" s="190"/>
      <c r="AD230" s="190"/>
      <c r="AE230" s="190"/>
      <c r="AF230" s="190"/>
      <c r="AG230" s="190"/>
      <c r="AH230" s="190"/>
      <c r="AI230" s="190"/>
      <c r="AJ230" s="190"/>
      <c r="AK230" s="190"/>
      <c r="AL230" s="190"/>
      <c r="AM230" s="190"/>
      <c r="AN230" s="190"/>
      <c r="AO230" s="190"/>
      <c r="AP230" s="190"/>
      <c r="AQ230" s="190"/>
      <c r="AR230" s="190"/>
      <c r="AS230" s="190"/>
      <c r="AT230" s="190"/>
      <c r="AU230" s="190"/>
      <c r="AV230" s="190"/>
      <c r="AW230" s="190"/>
      <c r="AX230" s="190"/>
      <c r="AY230" s="190"/>
      <c r="AZ230" s="190"/>
      <c r="BA230" s="190"/>
      <c r="BB230" s="190"/>
      <c r="BC230" s="190"/>
      <c r="BD230" s="190"/>
      <c r="BE230" s="190"/>
      <c r="BF230" s="190"/>
      <c r="BG230" s="190"/>
      <c r="BH230" s="190"/>
      <c r="BI230" s="190"/>
      <c r="BJ230" s="190"/>
      <c r="BK230" s="190"/>
      <c r="BL230" s="190"/>
      <c r="BM230" s="190"/>
      <c r="BN230" s="190"/>
      <c r="BO230" s="190"/>
      <c r="BP230" s="190"/>
      <c r="BQ230" s="190"/>
      <c r="BR230" s="190"/>
      <c r="BS230" s="190"/>
      <c r="BT230" s="190"/>
      <c r="BU230" s="190"/>
      <c r="BV230" s="190"/>
      <c r="BW230" s="190"/>
      <c r="BX230" s="190"/>
      <c r="BY230" s="190"/>
      <c r="BZ230" s="190"/>
      <c r="CA230" s="190"/>
      <c r="CB230" s="190"/>
      <c r="CC230" s="190"/>
      <c r="CD230" s="190"/>
      <c r="CE230" s="190"/>
      <c r="CF230" s="190"/>
      <c r="CG230" s="190"/>
      <c r="CH230" s="190"/>
      <c r="CI230" s="190"/>
      <c r="CJ230" s="190"/>
      <c r="CK230" s="892"/>
    </row>
    <row r="231" spans="1:89" ht="14.4" x14ac:dyDescent="0.3">
      <c r="A231" s="1046"/>
      <c r="B231" s="888"/>
      <c r="C231" s="190"/>
      <c r="D231" s="190"/>
      <c r="E231" s="190"/>
      <c r="F231" s="190"/>
      <c r="G231" s="190"/>
      <c r="H231" s="190"/>
      <c r="I231" s="190"/>
      <c r="J231" s="190"/>
      <c r="K231" s="190"/>
      <c r="L231" s="190"/>
      <c r="M231" s="190"/>
      <c r="N231" s="190"/>
      <c r="O231" s="190"/>
      <c r="P231" s="190"/>
      <c r="Q231" s="190"/>
      <c r="R231" s="190"/>
      <c r="S231" s="190"/>
      <c r="T231" s="190"/>
      <c r="U231" s="190"/>
      <c r="V231" s="190"/>
      <c r="W231" s="190"/>
      <c r="X231" s="190"/>
      <c r="Y231" s="190"/>
      <c r="Z231" s="190"/>
      <c r="AA231" s="190"/>
      <c r="AB231" s="190"/>
      <c r="AC231" s="190"/>
      <c r="AD231" s="190"/>
      <c r="AE231" s="190"/>
      <c r="AF231" s="190"/>
      <c r="AG231" s="190"/>
      <c r="AH231" s="190"/>
      <c r="AI231" s="190"/>
      <c r="AJ231" s="190"/>
      <c r="AK231" s="190"/>
      <c r="AL231" s="190"/>
      <c r="AM231" s="190"/>
      <c r="AN231" s="190"/>
      <c r="AO231" s="190"/>
      <c r="AP231" s="190"/>
      <c r="AQ231" s="190"/>
      <c r="AR231" s="190"/>
      <c r="AS231" s="190"/>
      <c r="AT231" s="190"/>
      <c r="AU231" s="190"/>
      <c r="AV231" s="190"/>
      <c r="AW231" s="190"/>
      <c r="AX231" s="190"/>
      <c r="AY231" s="190"/>
      <c r="AZ231" s="190"/>
      <c r="BA231" s="190"/>
      <c r="BB231" s="190"/>
      <c r="BC231" s="190"/>
      <c r="BD231" s="190"/>
      <c r="BE231" s="190"/>
      <c r="BF231" s="190"/>
      <c r="BG231" s="190"/>
      <c r="BH231" s="190"/>
      <c r="BI231" s="190"/>
      <c r="BJ231" s="190"/>
      <c r="BK231" s="190"/>
      <c r="BL231" s="190"/>
      <c r="BM231" s="190"/>
      <c r="BN231" s="190"/>
      <c r="BO231" s="190"/>
      <c r="BP231" s="190"/>
      <c r="BQ231" s="190"/>
      <c r="BR231" s="190"/>
      <c r="BS231" s="190"/>
      <c r="BT231" s="190"/>
      <c r="BU231" s="190"/>
      <c r="BV231" s="190"/>
      <c r="BW231" s="190"/>
      <c r="BX231" s="190"/>
      <c r="BY231" s="190"/>
      <c r="BZ231" s="190"/>
      <c r="CA231" s="190"/>
      <c r="CB231" s="190"/>
      <c r="CC231" s="190"/>
      <c r="CD231" s="190"/>
      <c r="CE231" s="190"/>
      <c r="CF231" s="190"/>
      <c r="CG231" s="190"/>
      <c r="CH231" s="190"/>
      <c r="CI231" s="190"/>
      <c r="CJ231" s="190"/>
      <c r="CK231" s="892"/>
    </row>
    <row r="232" spans="1:89" ht="14.4" x14ac:dyDescent="0.3">
      <c r="A232" s="1046"/>
      <c r="B232" s="888"/>
      <c r="C232" s="190"/>
      <c r="D232" s="190"/>
      <c r="E232" s="190"/>
      <c r="F232" s="190"/>
      <c r="G232" s="190"/>
      <c r="H232" s="190"/>
      <c r="I232" s="190"/>
      <c r="J232" s="190"/>
      <c r="K232" s="190"/>
      <c r="L232" s="190"/>
      <c r="M232" s="190"/>
      <c r="N232" s="190"/>
      <c r="O232" s="190"/>
      <c r="P232" s="190"/>
      <c r="Q232" s="190"/>
      <c r="R232" s="190"/>
      <c r="S232" s="190"/>
      <c r="T232" s="190"/>
      <c r="U232" s="190"/>
      <c r="V232" s="190"/>
      <c r="W232" s="190"/>
      <c r="X232" s="190"/>
      <c r="Y232" s="190"/>
      <c r="Z232" s="190"/>
      <c r="AA232" s="190"/>
      <c r="AB232" s="190"/>
      <c r="AC232" s="190"/>
      <c r="AD232" s="190"/>
      <c r="AE232" s="190"/>
      <c r="AF232" s="190"/>
      <c r="AG232" s="190"/>
      <c r="AH232" s="190"/>
      <c r="AI232" s="190"/>
      <c r="AJ232" s="190"/>
      <c r="AK232" s="190"/>
      <c r="AL232" s="190"/>
      <c r="AM232" s="190"/>
      <c r="AN232" s="190"/>
      <c r="AO232" s="190"/>
      <c r="AP232" s="190"/>
      <c r="AQ232" s="190"/>
      <c r="AR232" s="190"/>
      <c r="AS232" s="190"/>
      <c r="AT232" s="190"/>
      <c r="AU232" s="190"/>
      <c r="AV232" s="190"/>
      <c r="AW232" s="190"/>
      <c r="AX232" s="190"/>
      <c r="AY232" s="190"/>
      <c r="AZ232" s="190"/>
      <c r="BA232" s="190"/>
      <c r="BB232" s="190"/>
      <c r="BC232" s="190"/>
      <c r="BD232" s="190"/>
      <c r="BE232" s="190"/>
      <c r="BF232" s="190"/>
      <c r="BG232" s="190"/>
      <c r="BH232" s="190"/>
      <c r="BI232" s="190"/>
      <c r="BJ232" s="190"/>
      <c r="BK232" s="190"/>
      <c r="BL232" s="190"/>
      <c r="BM232" s="190"/>
      <c r="BN232" s="190"/>
      <c r="BO232" s="190"/>
      <c r="BP232" s="190"/>
      <c r="BQ232" s="190"/>
      <c r="BR232" s="190"/>
      <c r="BS232" s="190"/>
      <c r="BT232" s="190"/>
      <c r="BU232" s="190"/>
      <c r="BV232" s="190"/>
      <c r="BW232" s="190"/>
      <c r="BX232" s="190"/>
      <c r="BY232" s="190"/>
      <c r="BZ232" s="190"/>
      <c r="CA232" s="190"/>
      <c r="CB232" s="190"/>
      <c r="CC232" s="190"/>
      <c r="CD232" s="190"/>
      <c r="CE232" s="190"/>
      <c r="CF232" s="190"/>
      <c r="CG232" s="190"/>
      <c r="CH232" s="190"/>
      <c r="CI232" s="190"/>
      <c r="CJ232" s="190"/>
      <c r="CK232" s="892"/>
    </row>
    <row r="233" spans="1:89" ht="14.4" x14ac:dyDescent="0.3">
      <c r="A233" s="1046"/>
      <c r="B233" s="888"/>
      <c r="C233" s="190"/>
      <c r="D233" s="190"/>
      <c r="E233" s="190"/>
      <c r="F233" s="190"/>
      <c r="G233" s="190"/>
      <c r="H233" s="190"/>
      <c r="I233" s="190"/>
      <c r="J233" s="190"/>
      <c r="K233" s="190"/>
      <c r="L233" s="190"/>
      <c r="M233" s="190"/>
      <c r="N233" s="190"/>
      <c r="O233" s="190"/>
      <c r="P233" s="190"/>
      <c r="Q233" s="190"/>
      <c r="R233" s="190"/>
      <c r="S233" s="190"/>
      <c r="T233" s="190"/>
      <c r="U233" s="190"/>
      <c r="V233" s="190"/>
      <c r="W233" s="190"/>
      <c r="X233" s="190"/>
      <c r="Y233" s="190"/>
      <c r="Z233" s="190"/>
      <c r="AA233" s="190"/>
      <c r="AB233" s="190"/>
      <c r="AC233" s="190"/>
      <c r="AD233" s="190"/>
      <c r="AE233" s="190"/>
      <c r="AF233" s="190"/>
      <c r="AG233" s="190"/>
      <c r="AH233" s="190"/>
      <c r="AI233" s="190"/>
      <c r="AJ233" s="190"/>
      <c r="AK233" s="190"/>
      <c r="AL233" s="190"/>
      <c r="AM233" s="190"/>
      <c r="AN233" s="190"/>
      <c r="AO233" s="190"/>
      <c r="AP233" s="190"/>
      <c r="AQ233" s="190"/>
      <c r="AR233" s="190"/>
      <c r="AS233" s="190"/>
      <c r="AT233" s="190"/>
      <c r="AU233" s="190"/>
      <c r="AV233" s="190"/>
      <c r="AW233" s="190"/>
      <c r="AX233" s="190"/>
      <c r="AY233" s="190"/>
      <c r="AZ233" s="190"/>
      <c r="BA233" s="190"/>
      <c r="BB233" s="190"/>
      <c r="BC233" s="190"/>
      <c r="BD233" s="190"/>
      <c r="BE233" s="190"/>
      <c r="BF233" s="190"/>
      <c r="BG233" s="190"/>
      <c r="BH233" s="190"/>
      <c r="BI233" s="190"/>
      <c r="BJ233" s="190"/>
      <c r="BK233" s="190"/>
      <c r="BL233" s="190"/>
      <c r="BM233" s="190"/>
      <c r="BN233" s="190"/>
      <c r="BO233" s="190"/>
      <c r="BP233" s="190"/>
      <c r="BQ233" s="190"/>
      <c r="BR233" s="190"/>
      <c r="BS233" s="190"/>
      <c r="BT233" s="190"/>
      <c r="BU233" s="190"/>
      <c r="BV233" s="190"/>
      <c r="BW233" s="190"/>
      <c r="BX233" s="190"/>
      <c r="BY233" s="190"/>
      <c r="BZ233" s="190"/>
      <c r="CA233" s="190"/>
      <c r="CB233" s="190"/>
      <c r="CC233" s="190"/>
      <c r="CD233" s="190"/>
      <c r="CE233" s="190"/>
      <c r="CF233" s="190"/>
      <c r="CG233" s="190"/>
      <c r="CH233" s="190"/>
      <c r="CI233" s="190"/>
      <c r="CJ233" s="190"/>
      <c r="CK233" s="892"/>
    </row>
    <row r="234" spans="1:89" ht="14.4" x14ac:dyDescent="0.3">
      <c r="A234" s="1046"/>
      <c r="B234" s="888"/>
      <c r="C234" s="190"/>
      <c r="D234" s="190"/>
      <c r="E234" s="190"/>
      <c r="F234" s="190"/>
      <c r="G234" s="190"/>
      <c r="H234" s="190"/>
      <c r="I234" s="190"/>
      <c r="J234" s="190"/>
      <c r="K234" s="190"/>
      <c r="L234" s="190"/>
      <c r="M234" s="190"/>
      <c r="N234" s="190"/>
      <c r="O234" s="190"/>
      <c r="P234" s="190"/>
      <c r="Q234" s="190"/>
      <c r="R234" s="190"/>
      <c r="S234" s="190"/>
      <c r="T234" s="190"/>
      <c r="U234" s="190"/>
      <c r="V234" s="190"/>
      <c r="W234" s="190"/>
      <c r="X234" s="190"/>
      <c r="Y234" s="190"/>
      <c r="Z234" s="190"/>
      <c r="AA234" s="190"/>
      <c r="AB234" s="190"/>
      <c r="AC234" s="190"/>
      <c r="AD234" s="190"/>
      <c r="AE234" s="190"/>
      <c r="AF234" s="190"/>
      <c r="AG234" s="190"/>
      <c r="AH234" s="190"/>
      <c r="AI234" s="190"/>
      <c r="AJ234" s="190"/>
      <c r="AK234" s="190"/>
      <c r="AL234" s="190"/>
      <c r="AM234" s="190"/>
      <c r="AN234" s="190"/>
      <c r="AO234" s="190"/>
      <c r="AP234" s="190"/>
      <c r="AQ234" s="190"/>
      <c r="AR234" s="190"/>
      <c r="AS234" s="190"/>
      <c r="AT234" s="190"/>
      <c r="AU234" s="190"/>
      <c r="AV234" s="190"/>
      <c r="AW234" s="190"/>
      <c r="AX234" s="190"/>
      <c r="AY234" s="190"/>
      <c r="AZ234" s="190"/>
      <c r="BA234" s="190"/>
      <c r="BB234" s="190"/>
      <c r="BC234" s="190"/>
      <c r="BD234" s="190"/>
      <c r="BE234" s="190"/>
      <c r="BF234" s="190"/>
      <c r="BG234" s="190"/>
      <c r="BH234" s="190"/>
      <c r="BI234" s="190"/>
      <c r="BJ234" s="190"/>
      <c r="BK234" s="190"/>
      <c r="BL234" s="190"/>
      <c r="BM234" s="190"/>
      <c r="BN234" s="190"/>
      <c r="BO234" s="190"/>
      <c r="BP234" s="190"/>
      <c r="BQ234" s="190"/>
      <c r="BR234" s="190"/>
      <c r="BS234" s="190"/>
      <c r="BT234" s="190"/>
      <c r="BU234" s="190"/>
      <c r="BV234" s="190"/>
      <c r="BW234" s="190"/>
      <c r="BX234" s="190"/>
      <c r="BY234" s="190"/>
      <c r="BZ234" s="190"/>
      <c r="CA234" s="190"/>
      <c r="CB234" s="190"/>
      <c r="CC234" s="190"/>
      <c r="CD234" s="190"/>
      <c r="CE234" s="190"/>
      <c r="CF234" s="190"/>
      <c r="CG234" s="190"/>
      <c r="CH234" s="190"/>
      <c r="CI234" s="190"/>
      <c r="CJ234" s="190"/>
      <c r="CK234" s="892"/>
    </row>
    <row r="235" spans="1:89" ht="13.8" x14ac:dyDescent="0.3">
      <c r="A235" s="1046"/>
      <c r="B235" s="889"/>
      <c r="C235" s="190"/>
      <c r="D235" s="190"/>
      <c r="E235" s="190"/>
      <c r="F235" s="190"/>
      <c r="G235" s="190"/>
      <c r="H235" s="190"/>
      <c r="I235" s="190"/>
      <c r="J235" s="190"/>
      <c r="K235" s="190"/>
      <c r="L235" s="190"/>
      <c r="M235" s="190"/>
      <c r="N235" s="190"/>
      <c r="O235" s="190"/>
      <c r="P235" s="190"/>
      <c r="Q235" s="190"/>
      <c r="R235" s="190"/>
      <c r="S235" s="190"/>
      <c r="T235" s="190"/>
      <c r="U235" s="190"/>
      <c r="V235" s="190"/>
      <c r="W235" s="190"/>
      <c r="X235" s="190"/>
      <c r="Y235" s="190"/>
      <c r="Z235" s="190"/>
      <c r="AA235" s="190"/>
      <c r="AB235" s="190"/>
      <c r="AC235" s="190"/>
      <c r="AD235" s="190"/>
      <c r="AE235" s="190"/>
      <c r="AF235" s="190"/>
      <c r="AG235" s="190"/>
      <c r="AH235" s="190"/>
      <c r="AI235" s="190"/>
      <c r="AJ235" s="190"/>
      <c r="AK235" s="190"/>
      <c r="AL235" s="190"/>
      <c r="AM235" s="190"/>
      <c r="AN235" s="190"/>
      <c r="AO235" s="190"/>
      <c r="AP235" s="190"/>
      <c r="AQ235" s="190"/>
      <c r="AR235" s="190"/>
      <c r="AS235" s="190"/>
      <c r="AT235" s="190"/>
      <c r="AU235" s="190"/>
      <c r="AV235" s="190"/>
      <c r="AW235" s="190"/>
      <c r="AX235" s="190"/>
      <c r="AY235" s="190"/>
      <c r="AZ235" s="190"/>
      <c r="BA235" s="190"/>
      <c r="BB235" s="190"/>
      <c r="BC235" s="190"/>
      <c r="BD235" s="190"/>
      <c r="BE235" s="190"/>
      <c r="BF235" s="190"/>
      <c r="BG235" s="190"/>
      <c r="BH235" s="190"/>
      <c r="BI235" s="190"/>
      <c r="BJ235" s="190"/>
      <c r="BK235" s="190"/>
      <c r="BL235" s="190"/>
      <c r="BM235" s="190"/>
      <c r="BN235" s="190"/>
      <c r="BO235" s="190"/>
      <c r="BP235" s="190"/>
      <c r="BQ235" s="190"/>
      <c r="BR235" s="190"/>
      <c r="BS235" s="190"/>
      <c r="BT235" s="190"/>
      <c r="BU235" s="190"/>
      <c r="BV235" s="190"/>
      <c r="BW235" s="190"/>
      <c r="BX235" s="190"/>
      <c r="BY235" s="190"/>
      <c r="BZ235" s="190"/>
      <c r="CA235" s="190"/>
      <c r="CB235" s="190"/>
      <c r="CC235" s="190"/>
      <c r="CD235" s="190"/>
      <c r="CE235" s="190"/>
      <c r="CF235" s="190"/>
      <c r="CG235" s="190"/>
      <c r="CH235" s="190"/>
      <c r="CI235" s="190"/>
      <c r="CJ235" s="190"/>
      <c r="CK235" s="892"/>
    </row>
    <row r="236" spans="1:89" ht="14.4" thickBot="1" x14ac:dyDescent="0.35">
      <c r="A236" s="1047"/>
      <c r="B236" s="871"/>
      <c r="C236" s="893"/>
      <c r="D236" s="893"/>
      <c r="E236" s="893"/>
      <c r="F236" s="893"/>
      <c r="G236" s="893"/>
      <c r="H236" s="893"/>
      <c r="I236" s="893"/>
      <c r="J236" s="893"/>
      <c r="K236" s="893"/>
      <c r="L236" s="893"/>
      <c r="M236" s="893"/>
      <c r="N236" s="893"/>
      <c r="O236" s="893"/>
      <c r="P236" s="893"/>
      <c r="Q236" s="893"/>
      <c r="R236" s="893"/>
      <c r="S236" s="893"/>
      <c r="T236" s="893"/>
      <c r="U236" s="893"/>
      <c r="V236" s="893"/>
      <c r="W236" s="893"/>
      <c r="X236" s="893"/>
      <c r="Y236" s="893"/>
      <c r="Z236" s="893"/>
      <c r="AA236" s="893"/>
      <c r="AB236" s="893"/>
      <c r="AC236" s="893"/>
      <c r="AD236" s="893"/>
      <c r="AE236" s="893"/>
      <c r="AF236" s="893"/>
      <c r="AG236" s="893"/>
      <c r="AH236" s="893"/>
      <c r="AI236" s="893"/>
      <c r="AJ236" s="893"/>
      <c r="AK236" s="893"/>
      <c r="AL236" s="893"/>
      <c r="AM236" s="893"/>
      <c r="AN236" s="893"/>
      <c r="AO236" s="893"/>
      <c r="AP236" s="893"/>
      <c r="AQ236" s="893"/>
      <c r="AR236" s="893"/>
      <c r="AS236" s="893"/>
      <c r="AT236" s="893"/>
      <c r="AU236" s="893"/>
      <c r="AV236" s="893"/>
      <c r="AW236" s="893"/>
      <c r="AX236" s="893"/>
      <c r="AY236" s="893"/>
      <c r="AZ236" s="893"/>
      <c r="BA236" s="893"/>
      <c r="BB236" s="893"/>
      <c r="BC236" s="893"/>
      <c r="BD236" s="893"/>
      <c r="BE236" s="893"/>
      <c r="BF236" s="893"/>
      <c r="BG236" s="893"/>
      <c r="BH236" s="893"/>
      <c r="BI236" s="893"/>
      <c r="BJ236" s="893"/>
      <c r="BK236" s="893"/>
      <c r="BL236" s="893"/>
      <c r="BM236" s="893"/>
      <c r="BN236" s="893"/>
      <c r="BO236" s="893"/>
      <c r="BP236" s="893"/>
      <c r="BQ236" s="893"/>
      <c r="BR236" s="893"/>
      <c r="BS236" s="893"/>
      <c r="BT236" s="893"/>
      <c r="BU236" s="893"/>
      <c r="BV236" s="893"/>
      <c r="BW236" s="893"/>
      <c r="BX236" s="893"/>
      <c r="BY236" s="893"/>
      <c r="BZ236" s="893"/>
      <c r="CA236" s="893"/>
      <c r="CB236" s="893"/>
      <c r="CC236" s="893"/>
      <c r="CD236" s="893"/>
      <c r="CE236" s="893"/>
      <c r="CF236" s="893"/>
      <c r="CG236" s="893"/>
      <c r="CH236" s="893"/>
      <c r="CI236" s="893"/>
      <c r="CJ236" s="893"/>
      <c r="CK236" s="894"/>
    </row>
  </sheetData>
  <mergeCells count="42">
    <mergeCell ref="A6:A19"/>
    <mergeCell ref="O7:O9"/>
    <mergeCell ref="CC9:CC10"/>
    <mergeCell ref="A20:A112"/>
    <mergeCell ref="B20:B21"/>
    <mergeCell ref="B22:B23"/>
    <mergeCell ref="B24:B28"/>
    <mergeCell ref="B29:B31"/>
    <mergeCell ref="B32:B33"/>
    <mergeCell ref="B34:B35"/>
    <mergeCell ref="B91:B97"/>
    <mergeCell ref="B36:B38"/>
    <mergeCell ref="B39:B40"/>
    <mergeCell ref="B41:B48"/>
    <mergeCell ref="B49:B51"/>
    <mergeCell ref="B53:B58"/>
    <mergeCell ref="B59:B62"/>
    <mergeCell ref="B63:B67"/>
    <mergeCell ref="B68:B71"/>
    <mergeCell ref="B72:B73"/>
    <mergeCell ref="B74:B78"/>
    <mergeCell ref="B79:B90"/>
    <mergeCell ref="B98:B106"/>
    <mergeCell ref="B107:B108"/>
    <mergeCell ref="B109:B112"/>
    <mergeCell ref="A113:A167"/>
    <mergeCell ref="B113:B117"/>
    <mergeCell ref="B118:B120"/>
    <mergeCell ref="B121:B122"/>
    <mergeCell ref="B123:B125"/>
    <mergeCell ref="B126:B128"/>
    <mergeCell ref="B129:B131"/>
    <mergeCell ref="B155:B157"/>
    <mergeCell ref="B158:B162"/>
    <mergeCell ref="B163:B166"/>
    <mergeCell ref="A169:A236"/>
    <mergeCell ref="B132:B133"/>
    <mergeCell ref="B134:B136"/>
    <mergeCell ref="B137:B142"/>
    <mergeCell ref="B143:B146"/>
    <mergeCell ref="B147:B150"/>
    <mergeCell ref="B151:B152"/>
  </mergeCells>
  <conditionalFormatting sqref="A6">
    <cfRule type="cellIs" dxfId="1866" priority="74" operator="equal">
      <formula>"CSALT"</formula>
    </cfRule>
  </conditionalFormatting>
  <conditionalFormatting sqref="A20">
    <cfRule type="cellIs" dxfId="1865" priority="73" operator="equal">
      <formula>"CSALT"</formula>
    </cfRule>
  </conditionalFormatting>
  <conditionalFormatting sqref="A113">
    <cfRule type="cellIs" dxfId="1864" priority="72" operator="equal">
      <formula>"CSALT"</formula>
    </cfRule>
  </conditionalFormatting>
  <conditionalFormatting sqref="A169:B169">
    <cfRule type="cellIs" dxfId="1863" priority="3" operator="equal">
      <formula>"CSALT"</formula>
    </cfRule>
  </conditionalFormatting>
  <conditionalFormatting sqref="B170:B214">
    <cfRule type="cellIs" dxfId="1862" priority="4" operator="equal">
      <formula>"CSALT"</formula>
    </cfRule>
  </conditionalFormatting>
  <conditionalFormatting sqref="C119:K119 C120:CK120 C113:C117 F113:CK117 C118:I118 O118:U118 X118 AA118:CK119 O119:X119 C121:L121 O121 R121 U121:CK121 C122:O122 R122:CK122 C123:AD124 AG123:AM124 AP123:AP124 AS123:AS124 AV123:CK125 C125:AS125 C126:AV126 AY126 BB126:CK128 C127:AY128 BE129:CK131 C129:BB132 BE132:BQ132 BT132:CK133 C133:BQ133 C134:BK134 BN134:CI134 C135:BN135 BQ135:CK135 C136:BK136 BN136:CK136 C137:BZ143 CC137:CK143 C144:CF144 CI144:CK144 C145:AY145 BB145:CK145 C146:BE146 BH146:CK146 C147:BW150 BZ147:CK150 C151:CF152 CI151:CK152 C153:BH153 BK153:CK153 C154:AP154 AS154:AY154 BB154:CC154 CF154:CK154 C155:I155 L155 O155:BH155 BQ155:BW155 BZ155 CC155:CK155 BK155:BK156 BN155:BN156 BQ156:CK156 C156:BH157 BK157:CK157 C158:CC162 CF158:CK162 C163:CF166 CI163:CK166 C167:CK167">
    <cfRule type="containsText" dxfId="1861" priority="112" operator="containsText" text="D">
      <formula>NOT(ISERROR(SEARCH("D",C113)))</formula>
    </cfRule>
  </conditionalFormatting>
  <conditionalFormatting sqref="C6:BK7 BQ6:CI9 BN6:BP10 CJ6:CK19 C8:N9 P8:BK9 BQ10:CB10 CD10:CI10 C10:BK11 BN11:CI11 C12:CI19">
    <cfRule type="containsText" dxfId="1860" priority="111" operator="containsText" text="BC">
      <formula>NOT(ISERROR(SEARCH("BC",C6)))</formula>
    </cfRule>
  </conditionalFormatting>
  <conditionalFormatting sqref="D20:E21">
    <cfRule type="containsText" dxfId="1859" priority="81" operator="containsText" text="B">
      <formula>NOT(ISERROR(SEARCH("B",D20)))</formula>
    </cfRule>
  </conditionalFormatting>
  <conditionalFormatting sqref="D29:E31">
    <cfRule type="containsText" dxfId="1858" priority="80" operator="containsText" text="B">
      <formula>NOT(ISERROR(SEARCH("B",D29)))</formula>
    </cfRule>
  </conditionalFormatting>
  <conditionalFormatting sqref="D113:E117">
    <cfRule type="containsText" dxfId="1857" priority="79" operator="containsText" text="B">
      <formula>NOT(ISERROR(SEARCH("B",D113)))</formula>
    </cfRule>
  </conditionalFormatting>
  <conditionalFormatting sqref="G22:H23">
    <cfRule type="containsText" dxfId="1856" priority="96" operator="containsText" text="B">
      <formula>NOT(ISERROR(SEARCH("B",G22)))</formula>
    </cfRule>
  </conditionalFormatting>
  <conditionalFormatting sqref="I38:CI38 AD74:BH74 C20:C21 F20:H21 I20:CI23 CJ20:CK62 C22:F23 R24:U24 X24 L24:L25 I24:I27 C24:H28 AA24:CI28 O25:X25 L26:X27 I28:X28 C29:C31 F29:CI31 R32:X32 AA32:CI32 I32:O33 C32:H112 R33:CI33 I34:X34 AA34 AD34:CI35 I35:AA35 I36:R37 U36:X37 AA36:CI37 I39:AD39 AG39 AJ39 AM39:AP39 AS39 AV39:CI39 I40:AG40 AJ40:CI40 AS41:CI48 I41:AP51 AS49 AV49:CI49 AS50:CI51 I52:AJ52 AM52:AS52 AV52:CI52 I53:AV53 AY53:BB53 BE53:CI56 I54:BB58 BE57:BZ57 CC57:CI57 BE58:BQ58 BT58:CI58 I59:AV59 AY59 BB59:CI62 I60:AY62 I63:O63 R63:BT63 BW63:CC63 CF63 CI63:CI65 I64:BT65 BW64:CF65 I66:CI67 I68:CC71 CF68:CK71 BN72 BQ72:CI72 I72:BK73 BN73:CI73 CJ73:CK97 I74:AA74 BK74:BN74 BQ74:CI74 I75:AY75 BB75:BK75 BN75:CI77 I76:BK77 I78:BN78 BQ78:CI78 I79:BZ90 CC79:CI90 I91:BW97 BZ91:CI97 CI98:CI99 I98:CF106 CI100:CK100 CI101:CI106 CJ101:CK108 I107:BE108 BH107:CI108 I109:CI112">
    <cfRule type="containsText" dxfId="1855" priority="113" operator="containsText" text="AC">
      <formula>NOT(ISERROR(SEARCH("AC",C20)))</formula>
    </cfRule>
  </conditionalFormatting>
  <conditionalFormatting sqref="J24:K27">
    <cfRule type="containsText" dxfId="1854" priority="95" operator="containsText" text="B">
      <formula>NOT(ISERROR(SEARCH("B",J24)))</formula>
    </cfRule>
  </conditionalFormatting>
  <conditionalFormatting sqref="J118:K120">
    <cfRule type="containsText" dxfId="1853" priority="89" operator="containsText" text="B">
      <formula>NOT(ISERROR(SEARCH("B",J118)))</formula>
    </cfRule>
  </conditionalFormatting>
  <conditionalFormatting sqref="J155:K155">
    <cfRule type="containsText" dxfId="1852" priority="94" operator="containsText" text="B">
      <formula>NOT(ISERROR(SEARCH("B",J155)))</formula>
    </cfRule>
  </conditionalFormatting>
  <conditionalFormatting sqref="L118:L119">
    <cfRule type="containsText" dxfId="1851" priority="91" operator="containsText" text="D">
      <formula>NOT(ISERROR(SEARCH("D",L118)))</formula>
    </cfRule>
  </conditionalFormatting>
  <conditionalFormatting sqref="M24:N25">
    <cfRule type="containsText" dxfId="1850" priority="11" operator="containsText" text="B">
      <formula>NOT(ISERROR(SEARCH("B",M24)))</formula>
    </cfRule>
  </conditionalFormatting>
  <conditionalFormatting sqref="M118:N119">
    <cfRule type="containsText" dxfId="1849" priority="90" operator="containsText" text="B">
      <formula>NOT(ISERROR(SEARCH("B",M118)))</formula>
    </cfRule>
  </conditionalFormatting>
  <conditionalFormatting sqref="M121:N121">
    <cfRule type="containsText" dxfId="1848" priority="92" operator="containsText" text="B">
      <formula>NOT(ISERROR(SEARCH("B",M121)))</formula>
    </cfRule>
  </conditionalFormatting>
  <conditionalFormatting sqref="M155:N155">
    <cfRule type="containsText" dxfId="1847" priority="93" operator="containsText" text="B">
      <formula>NOT(ISERROR(SEARCH("B",M155)))</formula>
    </cfRule>
  </conditionalFormatting>
  <conditionalFormatting sqref="P32:Q33">
    <cfRule type="containsText" dxfId="1846" priority="77" operator="containsText" text="B">
      <formula>NOT(ISERROR(SEARCH("B",P32)))</formula>
    </cfRule>
  </conditionalFormatting>
  <conditionalFormatting sqref="P63:Q63">
    <cfRule type="containsText" dxfId="1845" priority="99" operator="containsText" text="B">
      <formula>NOT(ISERROR(SEARCH("B",P63)))</formula>
    </cfRule>
  </conditionalFormatting>
  <conditionalFormatting sqref="P121:Q122">
    <cfRule type="containsText" dxfId="1844" priority="78" operator="containsText" text="B">
      <formula>NOT(ISERROR(SEARCH("B",P121)))</formula>
    </cfRule>
  </conditionalFormatting>
  <conditionalFormatting sqref="S36:T37">
    <cfRule type="containsText" dxfId="1843" priority="76" operator="containsText" text="B">
      <formula>NOT(ISERROR(SEARCH("B",S36)))</formula>
    </cfRule>
  </conditionalFormatting>
  <conditionalFormatting sqref="S121:T121">
    <cfRule type="containsText" dxfId="1842" priority="75" operator="containsText" text="B">
      <formula>NOT(ISERROR(SEARCH("B",S121)))</formula>
    </cfRule>
  </conditionalFormatting>
  <conditionalFormatting sqref="V24:W24">
    <cfRule type="containsText" dxfId="1841" priority="10" operator="containsText" text="B">
      <formula>NOT(ISERROR(SEARCH("B",V24)))</formula>
    </cfRule>
  </conditionalFormatting>
  <conditionalFormatting sqref="V118:W118">
    <cfRule type="containsText" dxfId="1840" priority="88" operator="containsText" text="B">
      <formula>NOT(ISERROR(SEARCH("B",V118)))</formula>
    </cfRule>
  </conditionalFormatting>
  <conditionalFormatting sqref="Y24:Z28">
    <cfRule type="containsText" dxfId="1839" priority="101" operator="containsText" text="B">
      <formula>NOT(ISERROR(SEARCH("B",Y24)))</formula>
    </cfRule>
  </conditionalFormatting>
  <conditionalFormatting sqref="Y32:Z32">
    <cfRule type="containsText" dxfId="1838" priority="100" operator="containsText" text="B">
      <formula>NOT(ISERROR(SEARCH("B",Y32)))</formula>
    </cfRule>
  </conditionalFormatting>
  <conditionalFormatting sqref="Y34:Z34">
    <cfRule type="containsText" dxfId="1837" priority="102" operator="containsText" text="B">
      <formula>NOT(ISERROR(SEARCH("B",Y34)))</formula>
    </cfRule>
  </conditionalFormatting>
  <conditionalFormatting sqref="Y36:Z38">
    <cfRule type="containsText" dxfId="1836" priority="86" operator="containsText" text="B">
      <formula>NOT(ISERROR(SEARCH("B",Y36)))</formula>
    </cfRule>
  </conditionalFormatting>
  <conditionalFormatting sqref="Y118:Z119">
    <cfRule type="containsText" dxfId="1835" priority="87" operator="containsText" text="B">
      <formula>NOT(ISERROR(SEARCH("B",Y118)))</formula>
    </cfRule>
  </conditionalFormatting>
  <conditionalFormatting sqref="AB5:AC5">
    <cfRule type="containsText" dxfId="1834" priority="110" operator="containsText" text="B">
      <formula>NOT(ISERROR(SEARCH("B",AB5)))</formula>
    </cfRule>
  </conditionalFormatting>
  <conditionalFormatting sqref="AB34:AC35">
    <cfRule type="containsText" dxfId="1833" priority="103" operator="containsText" text="B">
      <formula>NOT(ISERROR(SEARCH("B",AB34)))</formula>
    </cfRule>
  </conditionalFormatting>
  <conditionalFormatting sqref="AB74:AC74">
    <cfRule type="containsText" dxfId="1832" priority="104" operator="containsText" text="B">
      <formula>NOT(ISERROR(SEARCH("B",AB74)))</formula>
    </cfRule>
  </conditionalFormatting>
  <conditionalFormatting sqref="AE39:AF39">
    <cfRule type="containsText" dxfId="1831" priority="71" operator="containsText" text="B">
      <formula>NOT(ISERROR(SEARCH("B",AE39)))</formula>
    </cfRule>
  </conditionalFormatting>
  <conditionalFormatting sqref="AE123:AF124">
    <cfRule type="containsText" dxfId="1830" priority="60" operator="containsText" text="B">
      <formula>NOT(ISERROR(SEARCH("B",AE123)))</formula>
    </cfRule>
  </conditionalFormatting>
  <conditionalFormatting sqref="AH39:AI40">
    <cfRule type="containsText" dxfId="1829" priority="70" operator="containsText" text="B">
      <formula>NOT(ISERROR(SEARCH("B",AH39)))</formula>
    </cfRule>
  </conditionalFormatting>
  <conditionalFormatting sqref="AK39:AL39">
    <cfRule type="containsText" dxfId="1828" priority="69" operator="containsText" text="B">
      <formula>NOT(ISERROR(SEARCH("B",AK39)))</formula>
    </cfRule>
  </conditionalFormatting>
  <conditionalFormatting sqref="AK52:AL52">
    <cfRule type="containsText" dxfId="1827" priority="62" operator="containsText" text="B">
      <formula>NOT(ISERROR(SEARCH("B",AK52)))</formula>
    </cfRule>
  </conditionalFormatting>
  <conditionalFormatting sqref="AN123:AO124">
    <cfRule type="containsText" dxfId="1826" priority="59" operator="containsText" text="B">
      <formula>NOT(ISERROR(SEARCH("B",AN123)))</formula>
    </cfRule>
  </conditionalFormatting>
  <conditionalFormatting sqref="AQ39:AR39">
    <cfRule type="containsText" dxfId="1825" priority="68" operator="containsText" text="B">
      <formula>NOT(ISERROR(SEARCH("B",AQ39)))</formula>
    </cfRule>
  </conditionalFormatting>
  <conditionalFormatting sqref="AQ41:AR47">
    <cfRule type="containsText" dxfId="1824" priority="66" operator="containsText" text="B">
      <formula>NOT(ISERROR(SEARCH("B",AQ41)))</formula>
    </cfRule>
  </conditionalFormatting>
  <conditionalFormatting sqref="AQ48:AR48">
    <cfRule type="containsText" dxfId="1823" priority="9" operator="containsText" text="BC">
      <formula>NOT(ISERROR(SEARCH("BC",AQ48)))</formula>
    </cfRule>
  </conditionalFormatting>
  <conditionalFormatting sqref="AQ49:AR50">
    <cfRule type="containsText" dxfId="1822" priority="65" operator="containsText" text="B">
      <formula>NOT(ISERROR(SEARCH("B",AQ49)))</formula>
    </cfRule>
  </conditionalFormatting>
  <conditionalFormatting sqref="AQ51:AR51">
    <cfRule type="containsText" dxfId="1821" priority="43" operator="containsText" text="BC">
      <formula>NOT(ISERROR(SEARCH("BC",AQ51)))</formula>
    </cfRule>
  </conditionalFormatting>
  <conditionalFormatting sqref="AQ123:AR124">
    <cfRule type="containsText" dxfId="1820" priority="57" operator="containsText" text="B">
      <formula>NOT(ISERROR(SEARCH("B",AQ123)))</formula>
    </cfRule>
  </conditionalFormatting>
  <conditionalFormatting sqref="AQ154:AR154">
    <cfRule type="containsText" dxfId="1819" priority="61" operator="containsText" text="B">
      <formula>NOT(ISERROR(SEARCH("B",AQ154)))</formula>
    </cfRule>
  </conditionalFormatting>
  <conditionalFormatting sqref="AT39:AU39">
    <cfRule type="containsText" dxfId="1818" priority="67" operator="containsText" text="B">
      <formula>NOT(ISERROR(SEARCH("B",AT39)))</formula>
    </cfRule>
  </conditionalFormatting>
  <conditionalFormatting sqref="AT49:AU49">
    <cfRule type="containsText" dxfId="1817" priority="64" operator="containsText" text="B">
      <formula>NOT(ISERROR(SEARCH("B",AT49)))</formula>
    </cfRule>
  </conditionalFormatting>
  <conditionalFormatting sqref="AT52:AU52">
    <cfRule type="containsText" dxfId="1816" priority="63" operator="containsText" text="B">
      <formula>NOT(ISERROR(SEARCH("B",AT52)))</formula>
    </cfRule>
  </conditionalFormatting>
  <conditionalFormatting sqref="AT123:AU125">
    <cfRule type="containsText" dxfId="1815" priority="58" operator="containsText" text="B">
      <formula>NOT(ISERROR(SEARCH("B",AT123)))</formula>
    </cfRule>
  </conditionalFormatting>
  <conditionalFormatting sqref="AW53:AX53">
    <cfRule type="containsText" dxfId="1814" priority="56" operator="containsText" text="B">
      <formula>NOT(ISERROR(SEARCH("B",AW53)))</formula>
    </cfRule>
  </conditionalFormatting>
  <conditionalFormatting sqref="AW59:AX59">
    <cfRule type="containsText" dxfId="1813" priority="54" operator="containsText" text="B">
      <formula>NOT(ISERROR(SEARCH("B",AW59)))</formula>
    </cfRule>
  </conditionalFormatting>
  <conditionalFormatting sqref="AW126:AX126">
    <cfRule type="containsText" dxfId="1812" priority="51" operator="containsText" text="B">
      <formula>NOT(ISERROR(SEARCH("B",AW126)))</formula>
    </cfRule>
  </conditionalFormatting>
  <conditionalFormatting sqref="AZ59:BA59">
    <cfRule type="containsText" dxfId="1811" priority="28" operator="containsText" text="BC">
      <formula>NOT(ISERROR(SEARCH("BC",AZ59)))</formula>
    </cfRule>
  </conditionalFormatting>
  <conditionalFormatting sqref="AZ60:BA62">
    <cfRule type="containsText" dxfId="1810" priority="53" operator="containsText" text="B">
      <formula>NOT(ISERROR(SEARCH("B",AZ60)))</formula>
    </cfRule>
  </conditionalFormatting>
  <conditionalFormatting sqref="AZ74:BA75">
    <cfRule type="containsText" dxfId="1809" priority="40" operator="containsText" text="B">
      <formula>NOT(ISERROR(SEARCH("B",AZ74)))</formula>
    </cfRule>
  </conditionalFormatting>
  <conditionalFormatting sqref="AZ126:BA128">
    <cfRule type="containsText" dxfId="1808" priority="52" operator="containsText" text="B">
      <formula>NOT(ISERROR(SEARCH("B",AZ126)))</formula>
    </cfRule>
  </conditionalFormatting>
  <conditionalFormatting sqref="AZ145:BA145">
    <cfRule type="containsText" dxfId="1807" priority="21" operator="containsText" text="BC">
      <formula>NOT(ISERROR(SEARCH("BC",AZ145)))</formula>
    </cfRule>
  </conditionalFormatting>
  <conditionalFormatting sqref="AZ154:BA154">
    <cfRule type="containsText" dxfId="1806" priority="22" operator="containsText" text="BC">
      <formula>NOT(ISERROR(SEARCH("BC",AZ154)))</formula>
    </cfRule>
  </conditionalFormatting>
  <conditionalFormatting sqref="BC53:BD55">
    <cfRule type="containsText" dxfId="1805" priority="49" operator="containsText" text="B">
      <formula>NOT(ISERROR(SEARCH("B",BC53)))</formula>
    </cfRule>
  </conditionalFormatting>
  <conditionalFormatting sqref="BC56:BD56">
    <cfRule type="containsText" dxfId="1804" priority="8" operator="containsText" text="BC">
      <formula>NOT(ISERROR(SEARCH("BC",BC56)))</formula>
    </cfRule>
  </conditionalFormatting>
  <conditionalFormatting sqref="BC57:BD58">
    <cfRule type="containsText" dxfId="1803" priority="48" operator="containsText" text="B">
      <formula>NOT(ISERROR(SEARCH("B",BC57)))</formula>
    </cfRule>
  </conditionalFormatting>
  <conditionalFormatting sqref="BC129:BD132">
    <cfRule type="containsText" dxfId="1802" priority="7" operator="containsText" text="B">
      <formula>NOT(ISERROR(SEARCH("B",BC129)))</formula>
    </cfRule>
  </conditionalFormatting>
  <conditionalFormatting sqref="BF107:BG107">
    <cfRule type="containsText" dxfId="1801" priority="45" operator="containsText" text="BC">
      <formula>NOT(ISERROR(SEARCH("BC",BF107)))</formula>
    </cfRule>
  </conditionalFormatting>
  <conditionalFormatting sqref="BF108:BG108">
    <cfRule type="containsText" dxfId="1800" priority="44" operator="containsText" text="A">
      <formula>NOT(ISERROR(SEARCH("A",BF108)))</formula>
    </cfRule>
  </conditionalFormatting>
  <conditionalFormatting sqref="BF146:BG146">
    <cfRule type="containsText" dxfId="1799" priority="42" operator="containsText" text="BC">
      <formula>NOT(ISERROR(SEARCH("BC",BF146)))</formula>
    </cfRule>
  </conditionalFormatting>
  <conditionalFormatting sqref="BH226:BI229">
    <cfRule type="cellIs" dxfId="1798" priority="1" operator="equal">
      <formula>"CSALT"</formula>
    </cfRule>
  </conditionalFormatting>
  <conditionalFormatting sqref="BI74:BJ74">
    <cfRule type="containsText" dxfId="1797" priority="41" operator="containsText" text="BC">
      <formula>NOT(ISERROR(SEARCH("BC",BI74)))</formula>
    </cfRule>
  </conditionalFormatting>
  <conditionalFormatting sqref="BI153:BJ153">
    <cfRule type="containsText" dxfId="1796" priority="39" operator="containsText" text="BC">
      <formula>NOT(ISERROR(SEARCH("BC",BI153)))</formula>
    </cfRule>
  </conditionalFormatting>
  <conditionalFormatting sqref="BI155:BJ157">
    <cfRule type="containsText" dxfId="1795" priority="38" operator="containsText" text="BC">
      <formula>NOT(ISERROR(SEARCH("BC",BI155)))</formula>
    </cfRule>
  </conditionalFormatting>
  <conditionalFormatting sqref="BL6:BM11">
    <cfRule type="containsText" dxfId="1794" priority="36" operator="containsText" text="BC">
      <formula>NOT(ISERROR(SEARCH("BC",BL6)))</formula>
    </cfRule>
  </conditionalFormatting>
  <conditionalFormatting sqref="BL72:BM73">
    <cfRule type="containsText" dxfId="1793" priority="35" operator="containsText" text="BC">
      <formula>NOT(ISERROR(SEARCH("BC",BL72)))</formula>
    </cfRule>
  </conditionalFormatting>
  <conditionalFormatting sqref="BL75:BM77">
    <cfRule type="containsText" dxfId="1792" priority="34" operator="containsText" text="BC">
      <formula>NOT(ISERROR(SEARCH("BC",BL75)))</formula>
    </cfRule>
  </conditionalFormatting>
  <conditionalFormatting sqref="BL134:BM134">
    <cfRule type="containsText" dxfId="1791" priority="31" operator="containsText" text="BC">
      <formula>NOT(ISERROR(SEARCH("BC",BL134)))</formula>
    </cfRule>
  </conditionalFormatting>
  <conditionalFormatting sqref="BL136:BM136">
    <cfRule type="containsText" dxfId="1790" priority="30" operator="containsText" text="BC">
      <formula>NOT(ISERROR(SEARCH("BC",BL136)))</formula>
    </cfRule>
  </conditionalFormatting>
  <conditionalFormatting sqref="BL155:BM156">
    <cfRule type="containsText" dxfId="1789" priority="6" operator="containsText" text="BC">
      <formula>NOT(ISERROR(SEARCH("BC",BL155)))</formula>
    </cfRule>
  </conditionalFormatting>
  <conditionalFormatting sqref="BO72:BP72">
    <cfRule type="containsText" dxfId="1788" priority="98" operator="containsText" text="B">
      <formula>NOT(ISERROR(SEARCH("B",BO72)))</formula>
    </cfRule>
  </conditionalFormatting>
  <conditionalFormatting sqref="BO74:BP74">
    <cfRule type="containsText" dxfId="1787" priority="33" operator="containsText" text="BC">
      <formula>NOT(ISERROR(SEARCH("BC",BO74)))</formula>
    </cfRule>
  </conditionalFormatting>
  <conditionalFormatting sqref="BO78:BP78">
    <cfRule type="containsText" dxfId="1786" priority="32" operator="containsText" text="BC">
      <formula>NOT(ISERROR(SEARCH("BC",BO78)))</formula>
    </cfRule>
  </conditionalFormatting>
  <conditionalFormatting sqref="BO135:BP135">
    <cfRule type="containsText" dxfId="1785" priority="29" operator="containsText" text="BC">
      <formula>NOT(ISERROR(SEARCH("BC",BO135)))</formula>
    </cfRule>
  </conditionalFormatting>
  <conditionalFormatting sqref="BO155:BP155">
    <cfRule type="containsText" dxfId="1784" priority="37" operator="containsText" text="BC">
      <formula>NOT(ISERROR(SEARCH("BC",BO155)))</formula>
    </cfRule>
  </conditionalFormatting>
  <conditionalFormatting sqref="BO156:BP156">
    <cfRule type="containsText" dxfId="1783" priority="97" operator="containsText" text="B">
      <formula>NOT(ISERROR(SEARCH("B",BO156)))</formula>
    </cfRule>
  </conditionalFormatting>
  <conditionalFormatting sqref="BR58:BS58">
    <cfRule type="containsText" dxfId="1782" priority="47" operator="containsText" text="B">
      <formula>NOT(ISERROR(SEARCH("B",BR58)))</formula>
    </cfRule>
  </conditionalFormatting>
  <conditionalFormatting sqref="BR132:BS133">
    <cfRule type="containsText" dxfId="1781" priority="46" operator="containsText" text="B">
      <formula>NOT(ISERROR(SEARCH("B",BR132)))</formula>
    </cfRule>
  </conditionalFormatting>
  <conditionalFormatting sqref="BU63:BV65">
    <cfRule type="containsText" dxfId="1780" priority="27" operator="containsText" text="BC">
      <formula>NOT(ISERROR(SEARCH("BC",BU63)))</formula>
    </cfRule>
  </conditionalFormatting>
  <conditionalFormatting sqref="BX91:BY97">
    <cfRule type="containsText" dxfId="1779" priority="13" operator="containsText" text="BC">
      <formula>NOT(ISERROR(SEARCH("BC",BX91)))</formula>
    </cfRule>
  </conditionalFormatting>
  <conditionalFormatting sqref="BX147:BY150">
    <cfRule type="containsText" dxfId="1778" priority="15" operator="containsText" text="BC">
      <formula>NOT(ISERROR(SEARCH("BC",BX147)))</formula>
    </cfRule>
  </conditionalFormatting>
  <conditionalFormatting sqref="BX155:BY155">
    <cfRule type="containsText" dxfId="1777" priority="14" operator="containsText" text="BC">
      <formula>NOT(ISERROR(SEARCH("BC",BX155)))</formula>
    </cfRule>
  </conditionalFormatting>
  <conditionalFormatting sqref="CA57:CB57">
    <cfRule type="containsText" dxfId="1776" priority="109" operator="containsText" text="B">
      <formula>NOT(ISERROR(SEARCH("B",CA57)))</formula>
    </cfRule>
  </conditionalFormatting>
  <conditionalFormatting sqref="CA79:CB86">
    <cfRule type="containsText" dxfId="1775" priority="108" operator="containsText" text="B">
      <formula>NOT(ISERROR(SEARCH("B",CA79)))</formula>
    </cfRule>
  </conditionalFormatting>
  <conditionalFormatting sqref="CA87:CB87">
    <cfRule type="containsText" dxfId="1774" priority="5" operator="containsText" text="BC">
      <formula>NOT(ISERROR(SEARCH("BC",CA87)))</formula>
    </cfRule>
  </conditionalFormatting>
  <conditionalFormatting sqref="CA88:CB90">
    <cfRule type="containsText" dxfId="1773" priority="107" operator="containsText" text="B">
      <formula>NOT(ISERROR(SEARCH("B",CA88)))</formula>
    </cfRule>
  </conditionalFormatting>
  <conditionalFormatting sqref="CA137:CB143">
    <cfRule type="containsText" dxfId="1772" priority="105" operator="containsText" text="B">
      <formula>NOT(ISERROR(SEARCH("B",CA137)))</formula>
    </cfRule>
  </conditionalFormatting>
  <conditionalFormatting sqref="CA155:CB155">
    <cfRule type="containsText" dxfId="1771" priority="106" operator="containsText" text="B">
      <formula>NOT(ISERROR(SEARCH("B",CA155)))</formula>
    </cfRule>
  </conditionalFormatting>
  <conditionalFormatting sqref="CD63:CE63">
    <cfRule type="containsText" dxfId="1770" priority="24" operator="containsText" text="BC">
      <formula>NOT(ISERROR(SEARCH("BC",CD63)))</formula>
    </cfRule>
  </conditionalFormatting>
  <conditionalFormatting sqref="CD68:CE68">
    <cfRule type="containsText" dxfId="1769" priority="26" operator="containsText" text="BC">
      <formula>NOT(ISERROR(SEARCH("BC",CD68)))</formula>
    </cfRule>
  </conditionalFormatting>
  <conditionalFormatting sqref="CD69:CE69">
    <cfRule type="containsText" dxfId="1768" priority="55" operator="containsText" text="B">
      <formula>NOT(ISERROR(SEARCH("B",CD69)))</formula>
    </cfRule>
  </conditionalFormatting>
  <conditionalFormatting sqref="CD70:CE71">
    <cfRule type="containsText" dxfId="1767" priority="25" operator="containsText" text="BC">
      <formula>NOT(ISERROR(SEARCH("BC",CD70)))</formula>
    </cfRule>
  </conditionalFormatting>
  <conditionalFormatting sqref="CD154:CE154">
    <cfRule type="containsText" dxfId="1766" priority="23" operator="containsText" text="BC">
      <formula>NOT(ISERROR(SEARCH("BC",CD154)))</formula>
    </cfRule>
  </conditionalFormatting>
  <conditionalFormatting sqref="CD158:CE162">
    <cfRule type="containsText" dxfId="1765" priority="50" operator="containsText" text="B">
      <formula>NOT(ISERROR(SEARCH("B",CD158)))</formula>
    </cfRule>
  </conditionalFormatting>
  <conditionalFormatting sqref="CG63:CH65">
    <cfRule type="containsText" dxfId="1764" priority="19" operator="containsText" text="BC">
      <formula>NOT(ISERROR(SEARCH("BC",CG63)))</formula>
    </cfRule>
  </conditionalFormatting>
  <conditionalFormatting sqref="CG98:CH106">
    <cfRule type="containsText" dxfId="1763" priority="20" operator="containsText" text="BC">
      <formula>NOT(ISERROR(SEARCH("BC",CG98)))</formula>
    </cfRule>
  </conditionalFormatting>
  <conditionalFormatting sqref="CG144:CH144">
    <cfRule type="containsText" dxfId="1762" priority="18" operator="containsText" text="BC">
      <formula>NOT(ISERROR(SEARCH("BC",CG144)))</formula>
    </cfRule>
  </conditionalFormatting>
  <conditionalFormatting sqref="CG151:CH152">
    <cfRule type="containsText" dxfId="1761" priority="17" operator="containsText" text="BC">
      <formula>NOT(ISERROR(SEARCH("BC",CG151)))</formula>
    </cfRule>
  </conditionalFormatting>
  <conditionalFormatting sqref="CG163:CH166">
    <cfRule type="containsText" dxfId="1760" priority="12" operator="containsText" text="BC">
      <formula>NOT(ISERROR(SEARCH("BC",CG163)))</formula>
    </cfRule>
  </conditionalFormatting>
  <conditionalFormatting sqref="CJ63:CK67">
    <cfRule type="containsText" dxfId="1759" priority="85" operator="containsText" text="B">
      <formula>NOT(ISERROR(SEARCH("B",CJ63)))</formula>
    </cfRule>
  </conditionalFormatting>
  <conditionalFormatting sqref="CJ72:CK72">
    <cfRule type="containsText" dxfId="1758" priority="84" operator="containsText" text="B">
      <formula>NOT(ISERROR(SEARCH("B",CJ72)))</formula>
    </cfRule>
  </conditionalFormatting>
  <conditionalFormatting sqref="CJ98:CK99">
    <cfRule type="containsText" dxfId="1757" priority="16" operator="containsText" text="B">
      <formula>NOT(ISERROR(SEARCH("B",CJ98)))</formula>
    </cfRule>
  </conditionalFormatting>
  <conditionalFormatting sqref="CJ109:CK112">
    <cfRule type="containsText" dxfId="1756" priority="83" operator="containsText" text="B">
      <formula>NOT(ISERROR(SEARCH("B",CJ109)))</formula>
    </cfRule>
  </conditionalFormatting>
  <conditionalFormatting sqref="CJ134:CK134">
    <cfRule type="containsText" dxfId="1755" priority="82" operator="containsText" text="B">
      <formula>NOT(ISERROR(SEARCH("B",CJ134)))</formula>
    </cfRule>
  </conditionalFormatting>
  <pageMargins left="0.7" right="0.7" top="0.75" bottom="0.75" header="0.3" footer="0.3"/>
  <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BBCC8BE-A278-4388-9D62-51566D50EF7E}">
  <sheetPr>
    <tabColor theme="5" tint="-0.249977111117893"/>
  </sheetPr>
  <dimension ref="A1:DU236"/>
  <sheetViews>
    <sheetView zoomScale="115" zoomScaleNormal="115" workbookViewId="0">
      <selection activeCell="P5" sqref="P5"/>
    </sheetView>
  </sheetViews>
  <sheetFormatPr defaultRowHeight="13.2" x14ac:dyDescent="0.25"/>
  <cols>
    <col min="1" max="1" width="11.44140625" customWidth="1"/>
    <col min="2" max="2" width="21.5546875" customWidth="1"/>
    <col min="3" max="3" width="20.88671875" style="9" hidden="1" customWidth="1"/>
    <col min="4" max="4" width="12.5546875" style="9" hidden="1" customWidth="1"/>
    <col min="5" max="5" width="7.5546875" style="9" hidden="1" customWidth="1"/>
    <col min="6" max="6" width="20.88671875" style="9" hidden="1" customWidth="1"/>
    <col min="7" max="7" width="12.5546875" style="9" hidden="1" customWidth="1"/>
    <col min="8" max="8" width="7.5546875" style="9" hidden="1" customWidth="1"/>
    <col min="9" max="9" width="20.88671875" style="9" hidden="1" customWidth="1"/>
    <col min="10" max="10" width="12.5546875" style="9" hidden="1" customWidth="1"/>
    <col min="11" max="11" width="7.5546875" style="9" hidden="1" customWidth="1"/>
    <col min="12" max="12" width="20.88671875" style="9" hidden="1" customWidth="1"/>
    <col min="13" max="13" width="12.5546875" style="9" hidden="1" customWidth="1"/>
    <col min="14" max="14" width="7.5546875" style="9" hidden="1" customWidth="1"/>
    <col min="15" max="15" width="20.88671875" style="9" customWidth="1"/>
    <col min="16" max="16" width="12.5546875" style="9" customWidth="1"/>
    <col min="17" max="17" width="7.5546875" style="9" customWidth="1"/>
    <col min="18" max="18" width="20.88671875" style="9" hidden="1" customWidth="1"/>
    <col min="19" max="19" width="12.5546875" style="9" hidden="1" customWidth="1"/>
    <col min="20" max="20" width="7.5546875" style="9" hidden="1" customWidth="1"/>
    <col min="21" max="21" width="20.88671875" style="9" hidden="1" customWidth="1"/>
    <col min="22" max="22" width="12.5546875" style="9" hidden="1" customWidth="1"/>
    <col min="23" max="23" width="7.5546875" style="9" hidden="1" customWidth="1"/>
    <col min="24" max="24" width="20.88671875" style="9" customWidth="1"/>
    <col min="25" max="25" width="12.5546875" style="9" customWidth="1"/>
    <col min="26" max="26" width="7.5546875" style="9" customWidth="1"/>
    <col min="27" max="27" width="20.88671875" style="9" customWidth="1"/>
    <col min="28" max="28" width="12.5546875" style="9" customWidth="1"/>
    <col min="29" max="29" width="7.5546875" style="9" customWidth="1"/>
    <col min="30" max="30" width="20.88671875" style="9" hidden="1" customWidth="1"/>
    <col min="31" max="31" width="12.5546875" style="9" hidden="1" customWidth="1"/>
    <col min="32" max="32" width="7.5546875" style="9" hidden="1" customWidth="1"/>
    <col min="33" max="33" width="20.88671875" style="9" hidden="1" customWidth="1"/>
    <col min="34" max="34" width="12.5546875" style="9" hidden="1" customWidth="1"/>
    <col min="35" max="35" width="7.5546875" style="9" hidden="1" customWidth="1"/>
    <col min="36" max="36" width="20.88671875" style="9" hidden="1" customWidth="1"/>
    <col min="37" max="37" width="12.5546875" style="9" hidden="1" customWidth="1"/>
    <col min="38" max="38" width="7.5546875" style="9" hidden="1" customWidth="1"/>
    <col min="39" max="39" width="20.88671875" style="9" hidden="1" customWidth="1"/>
    <col min="40" max="40" width="12.5546875" style="9" hidden="1" customWidth="1"/>
    <col min="41" max="41" width="7.5546875" style="9" hidden="1" customWidth="1"/>
    <col min="42" max="42" width="20.88671875" style="9" hidden="1" customWidth="1"/>
    <col min="43" max="43" width="12.5546875" style="9" hidden="1" customWidth="1"/>
    <col min="44" max="44" width="7.5546875" style="9" hidden="1" customWidth="1"/>
    <col min="45" max="45" width="20.88671875" style="9" hidden="1" customWidth="1"/>
    <col min="46" max="46" width="12.5546875" style="9" hidden="1" customWidth="1"/>
    <col min="47" max="47" width="7.5546875" style="9" hidden="1" customWidth="1"/>
    <col min="48" max="48" width="20.88671875" style="9" hidden="1" customWidth="1"/>
    <col min="49" max="49" width="12.5546875" style="9" hidden="1" customWidth="1"/>
    <col min="50" max="50" width="7.5546875" style="9" hidden="1" customWidth="1"/>
    <col min="51" max="51" width="20.88671875" style="9" customWidth="1"/>
    <col min="52" max="52" width="12.5546875" style="9" customWidth="1"/>
    <col min="53" max="53" width="7.5546875" style="9" customWidth="1"/>
    <col min="54" max="54" width="20.88671875" style="9" hidden="1" customWidth="1"/>
    <col min="55" max="55" width="12.5546875" style="9" hidden="1" customWidth="1"/>
    <col min="56" max="56" width="7.5546875" style="9" hidden="1" customWidth="1"/>
    <col min="57" max="57" width="20.88671875" style="9" hidden="1" customWidth="1"/>
    <col min="58" max="58" width="12.5546875" style="9" hidden="1" customWidth="1"/>
    <col min="59" max="59" width="7.5546875" style="9" hidden="1" customWidth="1"/>
    <col min="60" max="60" width="20.88671875" style="9" hidden="1" customWidth="1"/>
    <col min="61" max="61" width="12.5546875" style="9" hidden="1" customWidth="1"/>
    <col min="62" max="62" width="7.5546875" style="9" hidden="1" customWidth="1"/>
    <col min="63" max="63" width="20.88671875" style="9" hidden="1" customWidth="1"/>
    <col min="64" max="64" width="12.5546875" style="9" hidden="1" customWidth="1"/>
    <col min="65" max="65" width="7.5546875" style="9" hidden="1" customWidth="1"/>
    <col min="66" max="66" width="20.88671875" style="9" hidden="1" customWidth="1"/>
    <col min="67" max="67" width="12.5546875" style="9" hidden="1" customWidth="1"/>
    <col min="68" max="68" width="7.5546875" style="9" hidden="1" customWidth="1"/>
    <col min="69" max="69" width="20.88671875" style="9" hidden="1" customWidth="1"/>
    <col min="70" max="70" width="12.5546875" style="9" hidden="1" customWidth="1"/>
    <col min="71" max="71" width="7.5546875" style="9" hidden="1" customWidth="1"/>
    <col min="72" max="72" width="20.88671875" style="9" hidden="1" customWidth="1"/>
    <col min="73" max="73" width="12.5546875" style="9" hidden="1" customWidth="1"/>
    <col min="74" max="74" width="7.5546875" style="9" hidden="1" customWidth="1"/>
    <col min="75" max="75" width="20.88671875" style="9" hidden="1" customWidth="1"/>
    <col min="76" max="76" width="12.5546875" style="9" hidden="1" customWidth="1"/>
    <col min="77" max="77" width="7.5546875" style="9" hidden="1" customWidth="1"/>
    <col min="78" max="78" width="20.88671875" style="9" hidden="1" customWidth="1"/>
    <col min="79" max="79" width="12.5546875" style="9" hidden="1" customWidth="1"/>
    <col min="80" max="80" width="7.5546875" style="9" hidden="1" customWidth="1"/>
    <col min="81" max="81" width="20.88671875" style="9" hidden="1" customWidth="1"/>
    <col min="82" max="82" width="12.5546875" style="9" hidden="1" customWidth="1"/>
    <col min="83" max="83" width="7.5546875" style="9" hidden="1" customWidth="1"/>
    <col min="84" max="84" width="20.88671875" style="9" hidden="1" customWidth="1"/>
    <col min="85" max="85" width="12.5546875" style="9" hidden="1" customWidth="1"/>
    <col min="86" max="86" width="7.5546875" style="9" hidden="1" customWidth="1"/>
    <col min="87" max="87" width="20.88671875" style="9" hidden="1" customWidth="1"/>
    <col min="88" max="88" width="12.5546875" style="9" hidden="1" customWidth="1"/>
    <col min="89" max="89" width="7.5546875" style="9" hidden="1" customWidth="1"/>
  </cols>
  <sheetData>
    <row r="1" spans="1:95" ht="39" customHeight="1" x14ac:dyDescent="0.25">
      <c r="A1" s="324"/>
      <c r="B1" s="324"/>
      <c r="C1" s="324"/>
      <c r="D1" s="324"/>
      <c r="E1" s="325"/>
      <c r="F1" s="326"/>
      <c r="G1" s="327"/>
      <c r="H1" s="325"/>
      <c r="I1" s="325"/>
      <c r="J1" s="325"/>
      <c r="K1" s="325"/>
      <c r="L1" s="325"/>
      <c r="M1" s="325"/>
      <c r="N1" s="325"/>
      <c r="O1" s="325"/>
      <c r="P1" s="325"/>
      <c r="Q1" s="325"/>
      <c r="R1" s="325"/>
      <c r="S1" s="325"/>
      <c r="T1" s="325"/>
      <c r="U1" s="325"/>
      <c r="V1" s="325"/>
      <c r="W1" s="325"/>
      <c r="X1" s="326" t="s">
        <v>806</v>
      </c>
      <c r="Y1" s="327" t="s">
        <v>807</v>
      </c>
      <c r="Z1" s="325"/>
      <c r="AA1" s="325"/>
      <c r="AB1" s="325"/>
      <c r="AC1" s="325"/>
      <c r="AD1" s="325"/>
      <c r="AE1" s="325"/>
      <c r="AF1" s="325"/>
      <c r="AG1" s="325"/>
      <c r="AH1" s="325"/>
      <c r="AI1" s="325"/>
      <c r="AJ1" s="325"/>
      <c r="AK1" s="325"/>
      <c r="AL1" s="325"/>
      <c r="AM1" s="325"/>
      <c r="AN1" s="325"/>
      <c r="AO1" s="325"/>
      <c r="AP1" s="325"/>
      <c r="AQ1" s="325"/>
      <c r="AR1" s="325"/>
      <c r="AS1" s="325"/>
      <c r="AT1" s="325"/>
      <c r="AU1" s="325"/>
      <c r="AV1" s="325"/>
      <c r="AW1" s="325"/>
      <c r="AX1" s="325"/>
      <c r="AY1" s="325"/>
      <c r="AZ1" s="325"/>
      <c r="BA1" s="325"/>
      <c r="BB1" s="325"/>
      <c r="BC1" s="325"/>
      <c r="BD1" s="325"/>
      <c r="BE1" s="325"/>
      <c r="BF1" s="325"/>
      <c r="BG1" s="325"/>
      <c r="BH1" s="325"/>
      <c r="BI1" s="325"/>
      <c r="BJ1" s="325"/>
      <c r="BK1" s="325"/>
      <c r="BL1" s="325"/>
      <c r="BM1" s="325"/>
      <c r="BN1" s="325"/>
      <c r="BO1" s="325"/>
      <c r="BP1" s="325"/>
      <c r="BQ1" s="325"/>
      <c r="BR1" s="325"/>
      <c r="BS1" s="325"/>
      <c r="BT1" s="325"/>
      <c r="BU1" s="325"/>
      <c r="BV1" s="325"/>
      <c r="BW1" s="325"/>
      <c r="BX1" s="325"/>
      <c r="BY1" s="325"/>
      <c r="BZ1" s="325"/>
      <c r="CA1" s="325"/>
      <c r="CB1" s="325"/>
      <c r="CC1" s="325"/>
      <c r="CD1" s="325"/>
      <c r="CE1" s="325"/>
      <c r="CF1" s="325"/>
      <c r="CG1" s="325"/>
      <c r="CH1" s="325"/>
      <c r="CI1" s="325"/>
      <c r="CJ1" s="325"/>
      <c r="CK1" s="325"/>
      <c r="CL1" s="9"/>
      <c r="CM1" s="9"/>
      <c r="CN1" s="9"/>
      <c r="CO1" s="9"/>
      <c r="CP1" s="222"/>
      <c r="CQ1" s="222"/>
    </row>
    <row r="2" spans="1:95" ht="39" customHeight="1" x14ac:dyDescent="0.25">
      <c r="A2" s="324"/>
      <c r="B2" s="324"/>
      <c r="C2" s="324"/>
      <c r="D2" s="324"/>
      <c r="E2" s="325"/>
      <c r="F2" s="325"/>
      <c r="G2" s="326"/>
      <c r="H2" s="325"/>
      <c r="I2" s="325"/>
      <c r="J2" s="325"/>
      <c r="K2" s="325"/>
      <c r="L2" s="325"/>
      <c r="M2" s="325"/>
      <c r="N2" s="325"/>
      <c r="O2" s="325"/>
      <c r="P2" s="325"/>
      <c r="Q2" s="325"/>
      <c r="R2" s="325"/>
      <c r="S2" s="325"/>
      <c r="T2" s="325"/>
      <c r="U2" s="325"/>
      <c r="V2" s="325"/>
      <c r="W2" s="326"/>
      <c r="X2" s="325"/>
      <c r="Y2" s="325"/>
      <c r="Z2" s="325"/>
      <c r="AA2" s="325"/>
      <c r="AB2" s="325"/>
      <c r="AC2" s="325"/>
      <c r="AD2" s="325"/>
      <c r="AE2" s="325"/>
      <c r="AF2" s="325"/>
      <c r="AG2" s="325"/>
      <c r="AH2" s="325"/>
      <c r="AI2" s="325"/>
      <c r="AJ2" s="325"/>
      <c r="AK2" s="325"/>
      <c r="AL2" s="325"/>
      <c r="AM2" s="325"/>
      <c r="AN2" s="325"/>
      <c r="AO2" s="325"/>
      <c r="AP2" s="325"/>
      <c r="AQ2" s="325"/>
      <c r="AR2" s="325"/>
      <c r="AS2" s="325"/>
      <c r="AT2" s="325"/>
      <c r="AU2" s="325"/>
      <c r="AV2" s="325"/>
      <c r="AW2" s="325"/>
      <c r="AX2" s="325"/>
      <c r="AY2" s="326" t="s">
        <v>1052</v>
      </c>
      <c r="AZ2" s="325"/>
      <c r="BA2" s="325"/>
      <c r="BB2" s="325"/>
      <c r="BC2" s="325"/>
      <c r="BD2" s="325"/>
      <c r="BE2" s="325"/>
      <c r="BF2" s="325"/>
      <c r="BG2" s="325"/>
      <c r="BH2" s="325"/>
      <c r="BI2" s="325"/>
      <c r="BJ2" s="325"/>
      <c r="BK2" s="325"/>
      <c r="BL2" s="325"/>
      <c r="BM2" s="325"/>
      <c r="BN2" s="325"/>
      <c r="BO2" s="325"/>
      <c r="BP2" s="325"/>
      <c r="BQ2" s="325"/>
      <c r="BR2" s="325"/>
      <c r="BS2" s="325"/>
      <c r="BT2" s="325"/>
      <c r="BU2" s="325"/>
      <c r="BV2" s="325"/>
      <c r="BW2" s="325"/>
      <c r="BX2" s="325"/>
      <c r="BY2" s="325"/>
      <c r="BZ2" s="325"/>
      <c r="CA2" s="325"/>
      <c r="CB2" s="325"/>
      <c r="CC2" s="325"/>
      <c r="CD2" s="325"/>
      <c r="CE2" s="325"/>
      <c r="CF2" s="325"/>
      <c r="CG2" s="325"/>
      <c r="CH2" s="325"/>
      <c r="CI2" s="325"/>
      <c r="CJ2" s="325"/>
      <c r="CK2" s="325"/>
      <c r="CL2" s="9"/>
      <c r="CM2" s="9"/>
      <c r="CN2" s="9"/>
      <c r="CO2" s="9"/>
      <c r="CP2" s="222"/>
      <c r="CQ2" s="222"/>
    </row>
    <row r="3" spans="1:95" ht="15" customHeight="1" x14ac:dyDescent="0.25">
      <c r="A3" s="324"/>
      <c r="B3" s="324"/>
      <c r="C3" s="324"/>
      <c r="D3" s="324"/>
      <c r="E3" s="325"/>
      <c r="F3" s="325"/>
      <c r="G3" s="325"/>
      <c r="H3" s="325"/>
      <c r="I3" s="325"/>
      <c r="J3" s="325"/>
      <c r="K3" s="325"/>
      <c r="L3" s="325"/>
      <c r="M3" s="325"/>
      <c r="N3" s="325"/>
      <c r="O3" s="325"/>
      <c r="P3" s="325"/>
      <c r="Q3" s="325"/>
      <c r="R3" s="325"/>
      <c r="S3" s="325"/>
      <c r="T3" s="325"/>
      <c r="U3" s="325"/>
      <c r="V3" s="325"/>
      <c r="W3" s="325"/>
      <c r="X3" s="325"/>
      <c r="Y3" s="325"/>
      <c r="Z3" s="325"/>
      <c r="AA3" s="325"/>
      <c r="AB3" s="325"/>
      <c r="AC3" s="325"/>
      <c r="AD3" s="325"/>
      <c r="AE3" s="325"/>
      <c r="AF3" s="325"/>
      <c r="AG3" s="325"/>
      <c r="AH3" s="325"/>
      <c r="AI3" s="325"/>
      <c r="AJ3" s="325"/>
      <c r="AK3" s="325"/>
      <c r="AL3" s="325"/>
      <c r="AM3" s="325"/>
      <c r="AN3" s="325"/>
      <c r="AO3" s="325"/>
      <c r="AP3" s="325"/>
      <c r="AQ3" s="325"/>
      <c r="AR3" s="325"/>
      <c r="AS3" s="325"/>
      <c r="AT3" s="325"/>
      <c r="AU3" s="325"/>
      <c r="AV3" s="325"/>
      <c r="AW3" s="325"/>
      <c r="AX3" s="325"/>
      <c r="AY3" s="325"/>
      <c r="AZ3" s="325"/>
      <c r="BA3" s="325"/>
      <c r="BB3" s="325"/>
      <c r="BC3" s="325"/>
      <c r="BD3" s="325"/>
      <c r="BE3" s="325"/>
      <c r="BF3" s="325"/>
      <c r="BG3" s="325"/>
      <c r="BH3" s="325"/>
      <c r="BI3" s="325"/>
      <c r="BJ3" s="325"/>
      <c r="BK3" s="325"/>
      <c r="BL3" s="325"/>
      <c r="BM3" s="325"/>
      <c r="BN3" s="325"/>
      <c r="BO3" s="325"/>
      <c r="BP3" s="325"/>
      <c r="BQ3" s="325"/>
      <c r="BR3" s="325"/>
      <c r="BS3" s="325"/>
      <c r="BT3" s="325"/>
      <c r="BU3" s="325"/>
      <c r="BV3" s="325"/>
      <c r="BW3" s="325"/>
      <c r="BX3" s="325"/>
      <c r="BY3" s="325"/>
      <c r="BZ3" s="325"/>
      <c r="CA3" s="325"/>
      <c r="CB3" s="325"/>
      <c r="CC3" s="325"/>
      <c r="CD3" s="325"/>
      <c r="CE3" s="325"/>
      <c r="CF3" s="325"/>
      <c r="CG3" s="325"/>
      <c r="CH3" s="325"/>
      <c r="CI3" s="325"/>
      <c r="CJ3" s="325"/>
      <c r="CK3" s="325"/>
      <c r="CL3" s="9"/>
      <c r="CM3" s="9"/>
      <c r="CN3" s="9"/>
      <c r="CO3" s="9"/>
      <c r="CP3" s="222"/>
      <c r="CQ3" s="222"/>
    </row>
    <row r="4" spans="1:95" ht="26.4" x14ac:dyDescent="0.25">
      <c r="C4" s="9" t="s">
        <v>809</v>
      </c>
    </row>
    <row r="5" spans="1:95" s="123" customFormat="1" ht="36.6" thickBot="1" x14ac:dyDescent="0.3">
      <c r="A5" s="122" t="s">
        <v>362</v>
      </c>
      <c r="B5" s="340"/>
      <c r="C5" s="342" t="s">
        <v>363</v>
      </c>
      <c r="D5" s="342" t="str">
        <f>'Org Raw Data'!$G$14</f>
        <v>ORG_L3_297</v>
      </c>
      <c r="E5" s="342" t="str">
        <f ca="1">OFFSET('Org Raw Data'!$G$14,0,1)</f>
        <v>CSALT</v>
      </c>
      <c r="F5" s="342" t="s">
        <v>364</v>
      </c>
      <c r="G5" s="342" t="str">
        <f>'Org Raw Data'!$G$7</f>
        <v>ORG_L3_280</v>
      </c>
      <c r="H5" s="342" t="str">
        <f ca="1">OFFSET('Org Raw Data'!$G$7,0,1)</f>
        <v>SSE</v>
      </c>
      <c r="I5" s="342" t="s">
        <v>365</v>
      </c>
      <c r="J5" s="342" t="str">
        <f>'Org Raw Data'!$G$7</f>
        <v>ORG_L3_280</v>
      </c>
      <c r="K5" s="342" t="str">
        <f ca="1">OFFSET('Org Raw Data'!$G$7,0,1)</f>
        <v>SSE</v>
      </c>
      <c r="L5" s="342" t="s">
        <v>366</v>
      </c>
      <c r="M5" s="342" t="str">
        <f>'Org Raw Data'!$G$7</f>
        <v>ORG_L3_280</v>
      </c>
      <c r="N5" s="342" t="str">
        <f ca="1">OFFSET('Org Raw Data'!$G$7,0,1)</f>
        <v>SSE</v>
      </c>
      <c r="O5" s="342" t="s">
        <v>367</v>
      </c>
      <c r="P5" s="342" t="str">
        <f>'Org Raw Data'!$G$14</f>
        <v>ORG_L3_297</v>
      </c>
      <c r="Q5" s="342" t="str">
        <f ca="1">OFFSET('Org Raw Data'!$G$14,0,1)</f>
        <v>CSALT</v>
      </c>
      <c r="R5" s="343" t="s">
        <v>368</v>
      </c>
      <c r="S5" s="343" t="str">
        <f>'Org Raw Data'!$G$14</f>
        <v>ORG_L3_297</v>
      </c>
      <c r="T5" s="343" t="str">
        <f ca="1">OFFSET('Org Raw Data'!$G$14,0,1)</f>
        <v>CSALT</v>
      </c>
      <c r="U5" s="343" t="s">
        <v>369</v>
      </c>
      <c r="V5" s="343" t="str">
        <f>'Org Raw Data'!$G$7</f>
        <v>ORG_L3_280</v>
      </c>
      <c r="W5" s="343" t="str">
        <f ca="1">OFFSET('Org Raw Data'!$G$7,0,1)</f>
        <v>SSE</v>
      </c>
      <c r="X5" s="343" t="s">
        <v>370</v>
      </c>
      <c r="Y5" s="343" t="str">
        <f>'Org Raw Data'!$G$20</f>
        <v>ORG_L3_294</v>
      </c>
      <c r="Z5" s="343" t="str">
        <f ca="1">OFFSET('Org Raw Data'!$G$20,0,1)</f>
        <v>ASU</v>
      </c>
      <c r="AA5" s="342" t="s">
        <v>371</v>
      </c>
      <c r="AB5" s="344" t="str">
        <f>'Org Raw Data'!$G$20</f>
        <v>ORG_L3_294</v>
      </c>
      <c r="AC5" s="344" t="str">
        <f ca="1">OFFSET('Org Raw Data'!$G$20,0,1)</f>
        <v>ASU</v>
      </c>
      <c r="AD5" s="342" t="s">
        <v>372</v>
      </c>
      <c r="AE5" s="342" t="str">
        <f>'Org Raw Data'!$G$32</f>
        <v>ORG_L3_277</v>
      </c>
      <c r="AF5" s="342" t="str">
        <f ca="1">OFFSET('Org Raw Data'!$G$32,0,1)</f>
        <v>RES</v>
      </c>
      <c r="AG5" s="344" t="s">
        <v>373</v>
      </c>
      <c r="AH5" s="344" t="str">
        <f>'Org Raw Data'!$G$32</f>
        <v>ORG_L3_277</v>
      </c>
      <c r="AI5" s="344" t="str">
        <f ca="1">OFFSET('Org Raw Data'!$G$32,0,1)</f>
        <v>RES</v>
      </c>
      <c r="AJ5" s="344" t="s">
        <v>374</v>
      </c>
      <c r="AK5" s="344" t="str">
        <f>'Org Raw Data'!$G$32</f>
        <v>ORG_L3_277</v>
      </c>
      <c r="AL5" s="344" t="str">
        <f ca="1">OFFSET('Org Raw Data'!$G$32,0,1)</f>
        <v>RES</v>
      </c>
      <c r="AM5" s="344" t="s">
        <v>375</v>
      </c>
      <c r="AN5" s="344" t="str">
        <f>'Org Raw Data'!$G$32</f>
        <v>ORG_L3_277</v>
      </c>
      <c r="AO5" s="344" t="str">
        <f ca="1">OFFSET('Org Raw Data'!$G$32,0,1)</f>
        <v>RES</v>
      </c>
      <c r="AP5" s="344" t="s">
        <v>376</v>
      </c>
      <c r="AQ5" s="344" t="str">
        <f>'Org Raw Data'!$G$32</f>
        <v>ORG_L3_277</v>
      </c>
      <c r="AR5" s="344" t="str">
        <f ca="1">OFFSET('Org Raw Data'!$G$32,0,1)</f>
        <v>RES</v>
      </c>
      <c r="AS5" s="344" t="s">
        <v>377</v>
      </c>
      <c r="AT5" s="344" t="str">
        <f>'Org Raw Data'!$G$32</f>
        <v>ORG_L3_277</v>
      </c>
      <c r="AU5" s="344" t="str">
        <f ca="1">OFFSET('Org Raw Data'!$G$32,0,1)</f>
        <v>RES</v>
      </c>
      <c r="AV5" s="344" t="s">
        <v>378</v>
      </c>
      <c r="AW5" s="344" t="str">
        <f>'Org Raw Data'!$G$19</f>
        <v>ORG_L3_279</v>
      </c>
      <c r="AX5" s="344" t="str">
        <f ca="1">OFFSET('Org Raw Data'!$G$19,0,1)</f>
        <v>IAU</v>
      </c>
      <c r="AY5" s="344" t="s">
        <v>379</v>
      </c>
      <c r="AZ5" s="344" t="str">
        <f>'Org Raw Data'!$G$19</f>
        <v>ORG_L3_279</v>
      </c>
      <c r="BA5" s="344" t="str">
        <f ca="1">OFFSET('Org Raw Data'!$G$19,0,1)</f>
        <v>IAU</v>
      </c>
      <c r="BB5" s="344" t="s">
        <v>380</v>
      </c>
      <c r="BC5" s="344" t="str">
        <f>'Org Raw Data'!$G$27</f>
        <v>ORG_L3_291</v>
      </c>
      <c r="BD5" s="344" t="str">
        <f ca="1">OFFSET('Org Raw Data'!$G$27,0,1)</f>
        <v>GRM</v>
      </c>
      <c r="BE5" s="344" t="s">
        <v>381</v>
      </c>
      <c r="BF5" s="344" t="str">
        <f>'Org Raw Data'!$G$15</f>
        <v>ORG_L3_306</v>
      </c>
      <c r="BG5" s="344" t="str">
        <f ca="1">OFFSET('Org Raw Data'!$G$15,0,1)</f>
        <v>LIB</v>
      </c>
      <c r="BH5" s="344" t="s">
        <v>382</v>
      </c>
      <c r="BI5" s="344" t="str">
        <f>'Org Raw Data'!$G$52</f>
        <v>ORG_L3_298</v>
      </c>
      <c r="BJ5" s="344" t="str">
        <f ca="1">OFFSET('Org Raw Data'!$G$52,0,1)</f>
        <v>ADV</v>
      </c>
      <c r="BK5" s="344" t="s">
        <v>383</v>
      </c>
      <c r="BL5" s="344" t="str">
        <f>'Org Raw Data'!$G$43</f>
        <v>ORG_L3_272</v>
      </c>
      <c r="BM5" s="344" t="str">
        <f ca="1">OFFSET('Org Raw Data'!$G$43,0,1)</f>
        <v>MC</v>
      </c>
      <c r="BN5" s="344" t="s">
        <v>384</v>
      </c>
      <c r="BO5" s="344" t="str">
        <f>'Org Raw Data'!$G$7</f>
        <v>ORG_L3_280</v>
      </c>
      <c r="BP5" s="344" t="str">
        <f ca="1">OFFSET('Org Raw Data'!$G$7,0,1)</f>
        <v>SSE</v>
      </c>
      <c r="BQ5" s="344" t="s">
        <v>385</v>
      </c>
      <c r="BR5" s="344" t="str">
        <f>'Org Raw Data'!$G$27</f>
        <v>ORG_L3_291</v>
      </c>
      <c r="BS5" s="344" t="str">
        <f ca="1">OFFSET('Org Raw Data'!$G$27,0,1)</f>
        <v>GRM</v>
      </c>
      <c r="BT5" s="344" t="s">
        <v>386</v>
      </c>
      <c r="BU5" s="344" t="str">
        <f>'Org Raw Data'!$G$17</f>
        <v>ORG_L3_271</v>
      </c>
      <c r="BV5" s="344" t="str">
        <f ca="1">OFFSET('Org Raw Data'!$G$17,0,1)</f>
        <v>ITS</v>
      </c>
      <c r="BW5" s="344" t="s">
        <v>387</v>
      </c>
      <c r="BX5" s="344" t="str">
        <f>'Org Raw Data'!$G$25</f>
        <v>ORG_L3_300</v>
      </c>
      <c r="BY5" s="344" t="str">
        <f ca="1">OFFSET('Org Raw Data'!$G$25,0,1)</f>
        <v>PC</v>
      </c>
      <c r="BZ5" s="344" t="s">
        <v>388</v>
      </c>
      <c r="CA5" s="344" t="str">
        <f>'Org Raw Data'!$G$28</f>
        <v>ORG_L3_299</v>
      </c>
      <c r="CB5" s="344" t="str">
        <f ca="1">OFFSET('Org Raw Data'!$G$28,0,1)</f>
        <v>FS</v>
      </c>
      <c r="CC5" s="344" t="s">
        <v>389</v>
      </c>
      <c r="CD5" s="344" t="str">
        <f>'Org Raw Data'!$G$19</f>
        <v>ORG_L3_279</v>
      </c>
      <c r="CE5" s="344" t="str">
        <f ca="1">OFFSET('Org Raw Data'!$G$19,0,1)</f>
        <v>IAU</v>
      </c>
      <c r="CF5" s="344" t="s">
        <v>390</v>
      </c>
      <c r="CG5" s="344" t="str">
        <f>'Org Raw Data'!$G$21</f>
        <v>ORG_L3_296</v>
      </c>
      <c r="CH5" s="344" t="str">
        <f ca="1">OFFSET('Org Raw Data'!$G$21,0,1)</f>
        <v>FM</v>
      </c>
      <c r="CI5" s="344" t="s">
        <v>391</v>
      </c>
      <c r="CJ5" s="344" t="str">
        <f>'Org Raw Data'!$G$7</f>
        <v>ORG_L3_280</v>
      </c>
      <c r="CK5" s="344" t="str">
        <f ca="1">OFFSET('Org Raw Data'!$G$7,0,1)</f>
        <v>SSE</v>
      </c>
    </row>
    <row r="6" spans="1:95" ht="36" x14ac:dyDescent="0.3">
      <c r="A6" s="1010" t="s">
        <v>810</v>
      </c>
      <c r="B6" s="341"/>
      <c r="C6" s="346" t="s">
        <v>393</v>
      </c>
      <c r="D6" s="183" t="str">
        <f>'Org Raw Data'!$G$14</f>
        <v>ORG_L3_297</v>
      </c>
      <c r="E6" s="183" t="str">
        <f ca="1">OFFSET('Org Raw Data'!$G$14,0,1)</f>
        <v>CSALT</v>
      </c>
      <c r="F6" s="346" t="s">
        <v>394</v>
      </c>
      <c r="G6" s="183" t="str">
        <f>'Org Raw Data'!$G$7</f>
        <v>ORG_L3_280</v>
      </c>
      <c r="H6" s="183" t="str">
        <f ca="1">OFFSET('Org Raw Data'!$G$7,0,1)</f>
        <v>SSE</v>
      </c>
      <c r="I6" s="346" t="s">
        <v>395</v>
      </c>
      <c r="J6" s="183" t="str">
        <f>'Org Raw Data'!$G$7</f>
        <v>ORG_L3_280</v>
      </c>
      <c r="K6" s="183" t="str">
        <f ca="1">OFFSET('Org Raw Data'!$G$7,0,1)</f>
        <v>SSE</v>
      </c>
      <c r="L6" s="346" t="s">
        <v>396</v>
      </c>
      <c r="M6" s="183" t="str">
        <f>'Org Raw Data'!$G$7</f>
        <v>ORG_L3_280</v>
      </c>
      <c r="N6" s="183" t="str">
        <f ca="1">OFFSET('Org Raw Data'!$G$7,0,1)</f>
        <v>SSE</v>
      </c>
      <c r="O6" s="346" t="s">
        <v>397</v>
      </c>
      <c r="P6" s="183" t="str">
        <f>'Org Raw Data'!$G$14</f>
        <v>ORG_L3_297</v>
      </c>
      <c r="Q6" s="183" t="str">
        <f ca="1">OFFSET('Org Raw Data'!$G$14,0,1)</f>
        <v>CSALT</v>
      </c>
      <c r="R6" s="346" t="s">
        <v>398</v>
      </c>
      <c r="S6" s="183" t="str">
        <f>'Org Raw Data'!$G$14</f>
        <v>ORG_L3_297</v>
      </c>
      <c r="T6" s="183" t="str">
        <f ca="1">OFFSET('Org Raw Data'!$G$14,0,1)</f>
        <v>CSALT</v>
      </c>
      <c r="U6" s="346" t="s">
        <v>399</v>
      </c>
      <c r="V6" s="183" t="str">
        <f>'Org Raw Data'!$G$7</f>
        <v>ORG_L3_280</v>
      </c>
      <c r="W6" s="183" t="str">
        <f ca="1">OFFSET('Org Raw Data'!$G$7,0,1)</f>
        <v>SSE</v>
      </c>
      <c r="X6" s="346" t="s">
        <v>400</v>
      </c>
      <c r="Y6" s="183" t="str">
        <f>'Org Raw Data'!$G$20</f>
        <v>ORG_L3_294</v>
      </c>
      <c r="Z6" s="183" t="str">
        <f ca="1">OFFSET('Org Raw Data'!$G$20,0,1)</f>
        <v>ASU</v>
      </c>
      <c r="AA6" s="346" t="s">
        <v>401</v>
      </c>
      <c r="AB6" s="183" t="str">
        <f>'Org Raw Data'!$G$20</f>
        <v>ORG_L3_294</v>
      </c>
      <c r="AC6" s="183" t="str">
        <f ca="1">OFFSET('Org Raw Data'!$G$20,0,1)</f>
        <v>ASU</v>
      </c>
      <c r="AD6" s="346" t="s">
        <v>402</v>
      </c>
      <c r="AE6" s="183" t="str">
        <f>'Org Raw Data'!$G$32</f>
        <v>ORG_L3_277</v>
      </c>
      <c r="AF6" s="183" t="str">
        <f ca="1">OFFSET('Org Raw Data'!$G$32,0,1)</f>
        <v>RES</v>
      </c>
      <c r="AG6" s="346" t="s">
        <v>403</v>
      </c>
      <c r="AH6" s="183" t="str">
        <f>'Org Raw Data'!$G$32</f>
        <v>ORG_L3_277</v>
      </c>
      <c r="AI6" s="183" t="str">
        <f ca="1">OFFSET('Org Raw Data'!$G$32,0,1)</f>
        <v>RES</v>
      </c>
      <c r="AJ6" s="346" t="s">
        <v>404</v>
      </c>
      <c r="AK6" s="183" t="str">
        <f>'Org Raw Data'!$G$32</f>
        <v>ORG_L3_277</v>
      </c>
      <c r="AL6" s="183" t="str">
        <f ca="1">OFFSET('Org Raw Data'!$G$32,0,1)</f>
        <v>RES</v>
      </c>
      <c r="AM6" s="346" t="s">
        <v>405</v>
      </c>
      <c r="AN6" s="183" t="str">
        <f>'Org Raw Data'!$G$32</f>
        <v>ORG_L3_277</v>
      </c>
      <c r="AO6" s="183" t="str">
        <f ca="1">OFFSET('Org Raw Data'!$G$32,0,1)</f>
        <v>RES</v>
      </c>
      <c r="AP6" s="346" t="s">
        <v>406</v>
      </c>
      <c r="AQ6" s="183" t="str">
        <f>'Org Raw Data'!$G$32</f>
        <v>ORG_L3_277</v>
      </c>
      <c r="AR6" s="183" t="str">
        <f ca="1">OFFSET('Org Raw Data'!$G$32,0,1)</f>
        <v>RES</v>
      </c>
      <c r="AS6" s="346" t="s">
        <v>407</v>
      </c>
      <c r="AT6" s="183" t="str">
        <f>'Org Raw Data'!$G$32</f>
        <v>ORG_L3_277</v>
      </c>
      <c r="AU6" s="183" t="str">
        <f ca="1">OFFSET('Org Raw Data'!$G$32,0,1)</f>
        <v>RES</v>
      </c>
      <c r="AV6" s="346" t="s">
        <v>408</v>
      </c>
      <c r="AW6" s="183" t="str">
        <f>'Org Raw Data'!$G$19</f>
        <v>ORG_L3_279</v>
      </c>
      <c r="AX6" s="183" t="str">
        <f ca="1">OFFSET('Org Raw Data'!$G$19,0,1)</f>
        <v>IAU</v>
      </c>
      <c r="AY6" s="346" t="s">
        <v>409</v>
      </c>
      <c r="AZ6" s="183" t="str">
        <f>'Org Raw Data'!$G$19</f>
        <v>ORG_L3_279</v>
      </c>
      <c r="BA6" s="183" t="str">
        <f ca="1">OFFSET('Org Raw Data'!$G$19,0,1)</f>
        <v>IAU</v>
      </c>
      <c r="BB6" s="346" t="s">
        <v>410</v>
      </c>
      <c r="BC6" s="183" t="str">
        <f>'Org Raw Data'!$G$27</f>
        <v>ORG_L3_291</v>
      </c>
      <c r="BD6" s="183" t="str">
        <f ca="1">OFFSET('Org Raw Data'!$G$27,0,1)</f>
        <v>GRM</v>
      </c>
      <c r="BE6" s="346" t="s">
        <v>411</v>
      </c>
      <c r="BF6" s="183" t="str">
        <f>'Org Raw Data'!$G$15</f>
        <v>ORG_L3_306</v>
      </c>
      <c r="BG6" s="183" t="str">
        <f ca="1">OFFSET('Org Raw Data'!$G$15,0,1)</f>
        <v>LIB</v>
      </c>
      <c r="BH6" s="346" t="s">
        <v>412</v>
      </c>
      <c r="BI6" s="183" t="str">
        <f>'Org Raw Data'!$G$52</f>
        <v>ORG_L3_298</v>
      </c>
      <c r="BJ6" s="183" t="str">
        <f ca="1">OFFSET('Org Raw Data'!$G$52,0,1)</f>
        <v>ADV</v>
      </c>
      <c r="BK6" s="346" t="s">
        <v>413</v>
      </c>
      <c r="BL6" s="183" t="str">
        <f>'Org Raw Data'!$G$43</f>
        <v>ORG_L3_272</v>
      </c>
      <c r="BM6" s="183" t="str">
        <f ca="1">OFFSET('Org Raw Data'!$G$43,0,1)</f>
        <v>MC</v>
      </c>
      <c r="BN6" s="346" t="s">
        <v>414</v>
      </c>
      <c r="BO6" s="345" t="str">
        <f>'Org Raw Data'!$G$43</f>
        <v>ORG_L3_272</v>
      </c>
      <c r="BP6" s="345" t="str">
        <f ca="1">OFFSET('Org Raw Data'!$G$43,0,1)</f>
        <v>MC</v>
      </c>
      <c r="BQ6" s="346" t="s">
        <v>415</v>
      </c>
      <c r="BR6" s="183" t="str">
        <f>'Org Raw Data'!$G$27</f>
        <v>ORG_L3_291</v>
      </c>
      <c r="BS6" s="183" t="str">
        <f ca="1">OFFSET('Org Raw Data'!$G$27,0,1)</f>
        <v>GRM</v>
      </c>
      <c r="BT6" s="346" t="s">
        <v>416</v>
      </c>
      <c r="BU6" s="183" t="str">
        <f>'Org Raw Data'!$G$17</f>
        <v>ORG_L3_271</v>
      </c>
      <c r="BV6" s="183" t="str">
        <f ca="1">OFFSET('Org Raw Data'!$G$17,0,1)</f>
        <v>ITS</v>
      </c>
      <c r="BW6" s="346" t="s">
        <v>417</v>
      </c>
      <c r="BX6" s="183" t="str">
        <f>'Org Raw Data'!$G$25</f>
        <v>ORG_L3_300</v>
      </c>
      <c r="BY6" s="183" t="str">
        <f ca="1">OFFSET('Org Raw Data'!$G$25,0,1)</f>
        <v>PC</v>
      </c>
      <c r="BZ6" s="346" t="s">
        <v>418</v>
      </c>
      <c r="CA6" s="183" t="str">
        <f>'Org Raw Data'!$G$28</f>
        <v>ORG_L3_299</v>
      </c>
      <c r="CB6" s="183" t="str">
        <f ca="1">OFFSET('Org Raw Data'!$G$28,0,1)</f>
        <v>FS</v>
      </c>
      <c r="CC6" s="346" t="s">
        <v>419</v>
      </c>
      <c r="CD6" s="183" t="str">
        <f>'Org Raw Data'!$G$19</f>
        <v>ORG_L3_279</v>
      </c>
      <c r="CE6" s="183" t="str">
        <f ca="1">OFFSET('Org Raw Data'!$G$19,0,1)</f>
        <v>IAU</v>
      </c>
      <c r="CF6" s="346" t="s">
        <v>420</v>
      </c>
      <c r="CG6" s="183" t="str">
        <f>'Org Raw Data'!$G$21</f>
        <v>ORG_L3_296</v>
      </c>
      <c r="CH6" s="183" t="str">
        <f ca="1">OFFSET('Org Raw Data'!$G$21,0,1)</f>
        <v>FM</v>
      </c>
      <c r="CI6" s="346" t="s">
        <v>421</v>
      </c>
      <c r="CJ6" s="183" t="str">
        <f>'Org Raw Data'!$G$7</f>
        <v>ORG_L3_280</v>
      </c>
      <c r="CK6" s="183" t="str">
        <f ca="1">OFFSET('Org Raw Data'!$G$7,0,1)</f>
        <v>SSE</v>
      </c>
    </row>
    <row r="7" spans="1:95" ht="24" x14ac:dyDescent="0.3">
      <c r="A7" s="1011"/>
      <c r="B7" s="341"/>
      <c r="C7" s="346" t="s">
        <v>422</v>
      </c>
      <c r="D7" s="183" t="str">
        <f>'Org Raw Data'!$G$14</f>
        <v>ORG_L3_297</v>
      </c>
      <c r="E7" s="183" t="str">
        <f ca="1">OFFSET('Org Raw Data'!$G$14,0,1)</f>
        <v>CSALT</v>
      </c>
      <c r="F7" s="346" t="s">
        <v>423</v>
      </c>
      <c r="G7" s="345" t="str">
        <f>'Org Raw Data'!$G$45</f>
        <v>ORG_L3_282</v>
      </c>
      <c r="H7" s="345" t="str">
        <f ca="1">OFFSET('Org Raw Data'!$G$45,0,1)</f>
        <v>INTOFF</v>
      </c>
      <c r="I7" s="346" t="s">
        <v>424</v>
      </c>
      <c r="J7" s="183" t="str">
        <f>'Org Raw Data'!$G$7</f>
        <v>ORG_L3_280</v>
      </c>
      <c r="K7" s="183" t="str">
        <f ca="1">OFFSET('Org Raw Data'!$G$7,0,1)</f>
        <v>SSE</v>
      </c>
      <c r="L7" s="346" t="s">
        <v>425</v>
      </c>
      <c r="M7" s="183" t="str">
        <f>'Org Raw Data'!$G$7</f>
        <v>ORG_L3_280</v>
      </c>
      <c r="N7" s="183" t="str">
        <f ca="1">OFFSET('Org Raw Data'!$G$7,0,1)</f>
        <v>SSE</v>
      </c>
      <c r="O7" s="1009" t="s">
        <v>426</v>
      </c>
      <c r="P7" s="183" t="str">
        <f>'Org Raw Data'!$G$14</f>
        <v>ORG_L3_297</v>
      </c>
      <c r="Q7" s="183" t="str">
        <f ca="1">OFFSET('Org Raw Data'!$G$14,0,1)</f>
        <v>CSALT</v>
      </c>
      <c r="R7" s="346" t="s">
        <v>427</v>
      </c>
      <c r="S7" s="183" t="str">
        <f>'Org Raw Data'!$G$14</f>
        <v>ORG_L3_297</v>
      </c>
      <c r="T7" s="183" t="str">
        <f ca="1">OFFSET('Org Raw Data'!$G$14,0,1)</f>
        <v>CSALT</v>
      </c>
      <c r="U7" s="183"/>
      <c r="V7" s="183"/>
      <c r="W7" s="183"/>
      <c r="X7" s="346" t="s">
        <v>428</v>
      </c>
      <c r="Y7" s="183" t="str">
        <f>'Org Raw Data'!$G$20</f>
        <v>ORG_L3_294</v>
      </c>
      <c r="Z7" s="183" t="str">
        <f ca="1">OFFSET('Org Raw Data'!$G$20,0,1)</f>
        <v>ASU</v>
      </c>
      <c r="AA7" s="346" t="s">
        <v>429</v>
      </c>
      <c r="AB7" s="183" t="str">
        <f>'Org Raw Data'!$G$20</f>
        <v>ORG_L3_294</v>
      </c>
      <c r="AC7" s="183" t="str">
        <f ca="1">OFFSET('Org Raw Data'!$G$20,0,1)</f>
        <v>ASU</v>
      </c>
      <c r="AD7" s="346" t="s">
        <v>430</v>
      </c>
      <c r="AE7" s="183" t="str">
        <f>'Org Raw Data'!$G$32</f>
        <v>ORG_L3_277</v>
      </c>
      <c r="AF7" s="183" t="str">
        <f ca="1">OFFSET('Org Raw Data'!$G$32,0,1)</f>
        <v>RES</v>
      </c>
      <c r="AG7" s="346" t="s">
        <v>431</v>
      </c>
      <c r="AH7" s="183" t="str">
        <f>'Org Raw Data'!$G$32</f>
        <v>ORG_L3_277</v>
      </c>
      <c r="AI7" s="183" t="str">
        <f ca="1">OFFSET('Org Raw Data'!$G$32,0,1)</f>
        <v>RES</v>
      </c>
      <c r="AJ7" s="346" t="s">
        <v>432</v>
      </c>
      <c r="AK7" s="183" t="str">
        <f>'Org Raw Data'!$G$32</f>
        <v>ORG_L3_277</v>
      </c>
      <c r="AL7" s="183" t="str">
        <f ca="1">OFFSET('Org Raw Data'!$G$32,0,1)</f>
        <v>RES</v>
      </c>
      <c r="AM7" s="346" t="s">
        <v>433</v>
      </c>
      <c r="AN7" s="183" t="str">
        <f>'Org Raw Data'!$G$32</f>
        <v>ORG_L3_277</v>
      </c>
      <c r="AO7" s="183" t="str">
        <f ca="1">OFFSET('Org Raw Data'!$G$32,0,1)</f>
        <v>RES</v>
      </c>
      <c r="AP7" s="346" t="s">
        <v>434</v>
      </c>
      <c r="AQ7" s="183" t="str">
        <f>'Org Raw Data'!$G$32</f>
        <v>ORG_L3_277</v>
      </c>
      <c r="AR7" s="183" t="str">
        <f ca="1">OFFSET('Org Raw Data'!$G$32,0,1)</f>
        <v>RES</v>
      </c>
      <c r="AS7" s="346" t="s">
        <v>435</v>
      </c>
      <c r="AT7" s="183" t="str">
        <f>'Org Raw Data'!$G$32</f>
        <v>ORG_L3_277</v>
      </c>
      <c r="AU7" s="183" t="str">
        <f ca="1">OFFSET('Org Raw Data'!$G$32,0,1)</f>
        <v>RES</v>
      </c>
      <c r="AV7" s="346" t="s">
        <v>436</v>
      </c>
      <c r="AW7" s="183" t="str">
        <f>'Org Raw Data'!$G$19</f>
        <v>ORG_L3_279</v>
      </c>
      <c r="AX7" s="183" t="str">
        <f ca="1">OFFSET('Org Raw Data'!$G$19,0,1)</f>
        <v>IAU</v>
      </c>
      <c r="AY7" s="346" t="s">
        <v>437</v>
      </c>
      <c r="AZ7" s="345" t="str">
        <f>'Org Raw Data'!$G$17</f>
        <v>ORG_L3_271</v>
      </c>
      <c r="BA7" s="345" t="str">
        <f ca="1">OFFSET('Org Raw Data'!$G$17,0,1)</f>
        <v>ITS</v>
      </c>
      <c r="BB7" s="346" t="s">
        <v>438</v>
      </c>
      <c r="BC7" s="183" t="str">
        <f>'Org Raw Data'!$G$27</f>
        <v>ORG_L3_291</v>
      </c>
      <c r="BD7" s="183" t="str">
        <f ca="1">OFFSET('Org Raw Data'!$G$27,0,1)</f>
        <v>GRM</v>
      </c>
      <c r="BE7" s="346" t="s">
        <v>439</v>
      </c>
      <c r="BF7" s="183" t="str">
        <f>'Org Raw Data'!$G$15</f>
        <v>ORG_L3_306</v>
      </c>
      <c r="BG7" s="183" t="str">
        <f ca="1">OFFSET('Org Raw Data'!$G$15,0,1)</f>
        <v>LIB</v>
      </c>
      <c r="BH7" s="346" t="s">
        <v>440</v>
      </c>
      <c r="BI7" s="183" t="str">
        <f>'Org Raw Data'!$G$52</f>
        <v>ORG_L3_298</v>
      </c>
      <c r="BJ7" s="183" t="str">
        <f ca="1">OFFSET('Org Raw Data'!$G$52,0,1)</f>
        <v>ADV</v>
      </c>
      <c r="BK7" s="346" t="s">
        <v>441</v>
      </c>
      <c r="BL7" s="183" t="str">
        <f>'Org Raw Data'!$G$43</f>
        <v>ORG_L3_272</v>
      </c>
      <c r="BM7" s="183" t="str">
        <f ca="1">OFFSET('Org Raw Data'!$G$43,0,1)</f>
        <v>MC</v>
      </c>
      <c r="BN7" s="346" t="s">
        <v>442</v>
      </c>
      <c r="BO7" s="345" t="str">
        <f>'Org Raw Data'!$G$17</f>
        <v>ORG_L3_271</v>
      </c>
      <c r="BP7" s="345" t="str">
        <f ca="1">OFFSET('Org Raw Data'!$G$17,0,1)</f>
        <v>ITS</v>
      </c>
      <c r="BQ7" s="346" t="s">
        <v>443</v>
      </c>
      <c r="BR7" s="183" t="str">
        <f>'Org Raw Data'!$G$27</f>
        <v>ORG_L3_291</v>
      </c>
      <c r="BS7" s="183" t="str">
        <f ca="1">OFFSET('Org Raw Data'!$G$27,0,1)</f>
        <v>GRM</v>
      </c>
      <c r="BT7" s="346" t="s">
        <v>444</v>
      </c>
      <c r="BU7" s="183" t="str">
        <f>'Org Raw Data'!$G$17</f>
        <v>ORG_L3_271</v>
      </c>
      <c r="BV7" s="183" t="str">
        <f ca="1">OFFSET('Org Raw Data'!$G$17,0,1)</f>
        <v>ITS</v>
      </c>
      <c r="BW7" s="346" t="s">
        <v>445</v>
      </c>
      <c r="BX7" s="183" t="str">
        <f>'Org Raw Data'!$G$25</f>
        <v>ORG_L3_300</v>
      </c>
      <c r="BY7" s="183" t="str">
        <f ca="1">OFFSET('Org Raw Data'!$G$25,0,1)</f>
        <v>PC</v>
      </c>
      <c r="BZ7" s="346" t="s">
        <v>446</v>
      </c>
      <c r="CA7" s="183" t="str">
        <f>'Org Raw Data'!$G$28</f>
        <v>ORG_L3_299</v>
      </c>
      <c r="CB7" s="183" t="str">
        <f ca="1">OFFSET('Org Raw Data'!$G$28,0,1)</f>
        <v>FS</v>
      </c>
      <c r="CC7" s="346" t="s">
        <v>447</v>
      </c>
      <c r="CD7" s="183" t="str">
        <f>'Org Raw Data'!$G$19</f>
        <v>ORG_L3_279</v>
      </c>
      <c r="CE7" s="183" t="str">
        <f ca="1">OFFSET('Org Raw Data'!$G$19,0,1)</f>
        <v>IAU</v>
      </c>
      <c r="CF7" s="346" t="s">
        <v>448</v>
      </c>
      <c r="CG7" s="183" t="str">
        <f>'Org Raw Data'!$G$21</f>
        <v>ORG_L3_296</v>
      </c>
      <c r="CH7" s="183" t="str">
        <f ca="1">OFFSET('Org Raw Data'!$G$21,0,1)</f>
        <v>FM</v>
      </c>
      <c r="CI7" s="346" t="s">
        <v>449</v>
      </c>
      <c r="CJ7" s="345" t="str">
        <f>'Org Raw Data'!$G$47</f>
        <v>ORG_L3_284</v>
      </c>
      <c r="CK7" s="345" t="str">
        <f ca="1">OFFSET('Org Raw Data'!$G$47,0,1)</f>
        <v>OPVCG&amp;E</v>
      </c>
    </row>
    <row r="8" spans="1:95" ht="24" x14ac:dyDescent="0.3">
      <c r="A8" s="1011"/>
      <c r="B8" s="341"/>
      <c r="C8" s="346" t="s">
        <v>450</v>
      </c>
      <c r="D8" s="183" t="str">
        <f>'Org Raw Data'!$G$14</f>
        <v>ORG_L3_297</v>
      </c>
      <c r="E8" s="183" t="str">
        <f ca="1">OFFSET('Org Raw Data'!$G$14,0,1)</f>
        <v>CSALT</v>
      </c>
      <c r="F8" s="183"/>
      <c r="G8" s="183"/>
      <c r="H8" s="183"/>
      <c r="I8" s="346" t="s">
        <v>451</v>
      </c>
      <c r="J8" s="183" t="str">
        <f>'Org Raw Data'!$G$7</f>
        <v>ORG_L3_280</v>
      </c>
      <c r="K8" s="183" t="str">
        <f ca="1">OFFSET('Org Raw Data'!$G$7,0,1)</f>
        <v>SSE</v>
      </c>
      <c r="L8" s="346" t="s">
        <v>452</v>
      </c>
      <c r="M8" s="183" t="str">
        <f>'Org Raw Data'!$G$7</f>
        <v>ORG_L3_280</v>
      </c>
      <c r="N8" s="183" t="str">
        <f ca="1">OFFSET('Org Raw Data'!$G$7,0,1)</f>
        <v>SSE</v>
      </c>
      <c r="O8" s="1009"/>
      <c r="P8" s="345" t="str">
        <f>'Org Raw Data'!$G$20</f>
        <v>ORG_L3_294</v>
      </c>
      <c r="Q8" s="345" t="str">
        <f ca="1">OFFSET('Org Raw Data'!$G$20,0,1)</f>
        <v>ASU</v>
      </c>
      <c r="R8" s="183"/>
      <c r="S8" s="183"/>
      <c r="T8" s="183"/>
      <c r="U8" s="183"/>
      <c r="V8" s="183"/>
      <c r="W8" s="183"/>
      <c r="X8" s="346" t="s">
        <v>454</v>
      </c>
      <c r="Y8" s="183" t="str">
        <f>'Org Raw Data'!$G$20</f>
        <v>ORG_L3_294</v>
      </c>
      <c r="Z8" s="183" t="str">
        <f ca="1">OFFSET('Org Raw Data'!$G$20,0,1)</f>
        <v>ASU</v>
      </c>
      <c r="AA8" s="346" t="s">
        <v>455</v>
      </c>
      <c r="AB8" s="183" t="str">
        <f>'Org Raw Data'!$G$20</f>
        <v>ORG_L3_294</v>
      </c>
      <c r="AC8" s="183" t="str">
        <f ca="1">OFFSET('Org Raw Data'!$G$20,0,1)</f>
        <v>ASU</v>
      </c>
      <c r="AD8" s="346" t="s">
        <v>456</v>
      </c>
      <c r="AE8" s="183" t="str">
        <f>'Org Raw Data'!$G$32</f>
        <v>ORG_L3_277</v>
      </c>
      <c r="AF8" s="183" t="str">
        <f ca="1">OFFSET('Org Raw Data'!$G$32,0,1)</f>
        <v>RES</v>
      </c>
      <c r="AG8" s="183"/>
      <c r="AH8" s="183"/>
      <c r="AI8" s="183"/>
      <c r="AJ8" s="346" t="s">
        <v>457</v>
      </c>
      <c r="AK8" s="183" t="str">
        <f>'Org Raw Data'!$G$32</f>
        <v>ORG_L3_277</v>
      </c>
      <c r="AL8" s="183" t="str">
        <f ca="1">OFFSET('Org Raw Data'!$G$32,0,1)</f>
        <v>RES</v>
      </c>
      <c r="AM8" s="183"/>
      <c r="AN8" s="183"/>
      <c r="AO8" s="183"/>
      <c r="AP8" s="346" t="s">
        <v>458</v>
      </c>
      <c r="AQ8" s="183" t="str">
        <f>'Org Raw Data'!$G$32</f>
        <v>ORG_L3_277</v>
      </c>
      <c r="AR8" s="183" t="str">
        <f ca="1">OFFSET('Org Raw Data'!$G$32,0,1)</f>
        <v>RES</v>
      </c>
      <c r="AS8" s="346" t="s">
        <v>459</v>
      </c>
      <c r="AT8" s="183" t="str">
        <f>'Org Raw Data'!$G$32</f>
        <v>ORG_L3_277</v>
      </c>
      <c r="AU8" s="183" t="str">
        <f ca="1">OFFSET('Org Raw Data'!$G$32,0,1)</f>
        <v>RES</v>
      </c>
      <c r="AV8" s="183"/>
      <c r="AW8" s="183"/>
      <c r="AX8" s="183"/>
      <c r="AY8" s="346" t="s">
        <v>460</v>
      </c>
      <c r="AZ8" s="345" t="str">
        <f>'Org Raw Data'!$G$20</f>
        <v>ORG_L3_294</v>
      </c>
      <c r="BA8" s="345" t="str">
        <f ca="1">OFFSET('Org Raw Data'!$G$20,0,1)</f>
        <v>ASU</v>
      </c>
      <c r="BB8" s="346" t="s">
        <v>461</v>
      </c>
      <c r="BC8" s="183" t="str">
        <f>'Org Raw Data'!$G$27</f>
        <v>ORG_L3_291</v>
      </c>
      <c r="BD8" s="183" t="str">
        <f ca="1">OFFSET('Org Raw Data'!$G$27,0,1)</f>
        <v>GRM</v>
      </c>
      <c r="BE8" s="183"/>
      <c r="BF8" s="183"/>
      <c r="BG8" s="183"/>
      <c r="BH8" s="346" t="s">
        <v>462</v>
      </c>
      <c r="BI8" s="183" t="str">
        <f>'Org Raw Data'!$G$52</f>
        <v>ORG_L3_298</v>
      </c>
      <c r="BJ8" s="183" t="str">
        <f ca="1">OFFSET('Org Raw Data'!$G$52,0,1)</f>
        <v>ADV</v>
      </c>
      <c r="BK8" s="346" t="s">
        <v>463</v>
      </c>
      <c r="BL8" s="183" t="str">
        <f>'Org Raw Data'!$G$43</f>
        <v>ORG_L3_272</v>
      </c>
      <c r="BM8" s="183" t="str">
        <f ca="1">OFFSET('Org Raw Data'!$G$43,0,1)</f>
        <v>MC</v>
      </c>
      <c r="BN8" s="346" t="s">
        <v>464</v>
      </c>
      <c r="BO8" s="183" t="str">
        <f>'Org Raw Data'!$G$7</f>
        <v>ORG_L3_280</v>
      </c>
      <c r="BP8" s="183" t="str">
        <f ca="1">OFFSET('Org Raw Data'!$G$7,0,1)</f>
        <v>SSE</v>
      </c>
      <c r="BQ8" s="346" t="s">
        <v>465</v>
      </c>
      <c r="BR8" s="183" t="str">
        <f>'Org Raw Data'!$G$27</f>
        <v>ORG_L3_291</v>
      </c>
      <c r="BS8" s="183" t="str">
        <f ca="1">OFFSET('Org Raw Data'!$G$27,0,1)</f>
        <v>GRM</v>
      </c>
      <c r="BT8" s="346" t="s">
        <v>466</v>
      </c>
      <c r="BU8" s="183" t="str">
        <f>'Org Raw Data'!$G$17</f>
        <v>ORG_L3_271</v>
      </c>
      <c r="BV8" s="183" t="str">
        <f ca="1">OFFSET('Org Raw Data'!$G$17,0,1)</f>
        <v>ITS</v>
      </c>
      <c r="BW8" s="346" t="s">
        <v>467</v>
      </c>
      <c r="BX8" s="183" t="str">
        <f>'Org Raw Data'!$G$25</f>
        <v>ORG_L3_300</v>
      </c>
      <c r="BY8" s="183" t="str">
        <f ca="1">OFFSET('Org Raw Data'!$G$25,0,1)</f>
        <v>PC</v>
      </c>
      <c r="BZ8" s="346" t="s">
        <v>468</v>
      </c>
      <c r="CA8" s="183" t="str">
        <f>'Org Raw Data'!$G$28</f>
        <v>ORG_L3_299</v>
      </c>
      <c r="CB8" s="183" t="str">
        <f ca="1">OFFSET('Org Raw Data'!$G$28,0,1)</f>
        <v>FS</v>
      </c>
      <c r="CC8" s="346" t="s">
        <v>469</v>
      </c>
      <c r="CD8" s="183" t="str">
        <f>'Org Raw Data'!$G$19</f>
        <v>ORG_L3_279</v>
      </c>
      <c r="CE8" s="183" t="str">
        <f ca="1">OFFSET('Org Raw Data'!$G$19,0,1)</f>
        <v>IAU</v>
      </c>
      <c r="CF8" s="346" t="s">
        <v>470</v>
      </c>
      <c r="CG8" s="183" t="str">
        <f>'Org Raw Data'!$G$21</f>
        <v>ORG_L3_296</v>
      </c>
      <c r="CH8" s="183" t="str">
        <f ca="1">OFFSET('Org Raw Data'!$G$21,0,1)</f>
        <v>FM</v>
      </c>
      <c r="CI8" s="346" t="s">
        <v>471</v>
      </c>
      <c r="CJ8" s="183" t="str">
        <f>'Org Raw Data'!$G$7</f>
        <v>ORG_L3_280</v>
      </c>
      <c r="CK8" s="183" t="str">
        <f ca="1">OFFSET('Org Raw Data'!$G$7,0,1)</f>
        <v>SSE</v>
      </c>
    </row>
    <row r="9" spans="1:95" ht="36" x14ac:dyDescent="0.3">
      <c r="A9" s="1011"/>
      <c r="B9" s="341"/>
      <c r="C9" s="346" t="s">
        <v>472</v>
      </c>
      <c r="D9" s="183" t="str">
        <f>'Org Raw Data'!$G$14</f>
        <v>ORG_L3_297</v>
      </c>
      <c r="E9" s="183" t="str">
        <f ca="1">OFFSET('Org Raw Data'!$G$14,0,1)</f>
        <v>CSALT</v>
      </c>
      <c r="F9" s="183"/>
      <c r="G9" s="183"/>
      <c r="H9" s="183"/>
      <c r="I9" s="183"/>
      <c r="J9" s="183"/>
      <c r="K9" s="183"/>
      <c r="L9" s="183"/>
      <c r="M9" s="183"/>
      <c r="N9" s="183"/>
      <c r="O9" s="1009"/>
      <c r="P9" s="345" t="str">
        <f>'Org Raw Data'!$G$2</f>
        <v>ORG_L3_273</v>
      </c>
      <c r="Q9" s="345" t="str">
        <f ca="1">OFFSET('Org Raw Data'!$G$2,0,1)</f>
        <v>ODVCA</v>
      </c>
      <c r="R9" s="183"/>
      <c r="S9" s="183"/>
      <c r="T9" s="183"/>
      <c r="U9" s="183"/>
      <c r="V9" s="183"/>
      <c r="W9" s="183"/>
      <c r="X9" s="346" t="s">
        <v>474</v>
      </c>
      <c r="Y9" s="183" t="str">
        <f>'Org Raw Data'!$G$20</f>
        <v>ORG_L3_294</v>
      </c>
      <c r="Z9" s="183" t="str">
        <f ca="1">OFFSET('Org Raw Data'!$G$20,0,1)</f>
        <v>ASU</v>
      </c>
      <c r="AA9" s="346" t="s">
        <v>475</v>
      </c>
      <c r="AB9" s="183" t="str">
        <f>'Org Raw Data'!$G$20</f>
        <v>ORG_L3_294</v>
      </c>
      <c r="AC9" s="183" t="str">
        <f ca="1">OFFSET('Org Raw Data'!$G$20,0,1)</f>
        <v>ASU</v>
      </c>
      <c r="AD9" s="183"/>
      <c r="AE9" s="183"/>
      <c r="AF9" s="183"/>
      <c r="AG9" s="183"/>
      <c r="AH9" s="183"/>
      <c r="AI9" s="183"/>
      <c r="AJ9" s="346" t="s">
        <v>476</v>
      </c>
      <c r="AK9" s="183" t="str">
        <f>'Org Raw Data'!$G$32</f>
        <v>ORG_L3_277</v>
      </c>
      <c r="AL9" s="183" t="str">
        <f ca="1">OFFSET('Org Raw Data'!$G$32,0,1)</f>
        <v>RES</v>
      </c>
      <c r="AM9" s="183"/>
      <c r="AN9" s="183"/>
      <c r="AO9" s="183"/>
      <c r="AP9" s="346" t="s">
        <v>477</v>
      </c>
      <c r="AQ9" s="183" t="str">
        <f>'Org Raw Data'!$G$32</f>
        <v>ORG_L3_277</v>
      </c>
      <c r="AR9" s="183" t="str">
        <f ca="1">OFFSET('Org Raw Data'!$G$32,0,1)</f>
        <v>RES</v>
      </c>
      <c r="AS9" s="346" t="s">
        <v>478</v>
      </c>
      <c r="AT9" s="183" t="str">
        <f>'Org Raw Data'!$G$32</f>
        <v>ORG_L3_277</v>
      </c>
      <c r="AU9" s="183" t="str">
        <f ca="1">OFFSET('Org Raw Data'!$G$32,0,1)</f>
        <v>RES</v>
      </c>
      <c r="AV9" s="183"/>
      <c r="AW9" s="183"/>
      <c r="AX9" s="183"/>
      <c r="AY9" s="346" t="s">
        <v>479</v>
      </c>
      <c r="AZ9" s="183" t="str">
        <f>'Org Raw Data'!$G$19</f>
        <v>ORG_L3_279</v>
      </c>
      <c r="BA9" s="183" t="str">
        <f ca="1">OFFSET('Org Raw Data'!$G$19,0,1)</f>
        <v>IAU</v>
      </c>
      <c r="BB9" s="346" t="s">
        <v>480</v>
      </c>
      <c r="BC9" s="183" t="str">
        <f>'Org Raw Data'!$G$27</f>
        <v>ORG_L3_291</v>
      </c>
      <c r="BD9" s="183" t="str">
        <f ca="1">OFFSET('Org Raw Data'!$G$27,0,1)</f>
        <v>GRM</v>
      </c>
      <c r="BE9" s="183"/>
      <c r="BF9" s="183"/>
      <c r="BG9" s="183"/>
      <c r="BH9" s="183"/>
      <c r="BI9" s="183"/>
      <c r="BJ9" s="183"/>
      <c r="BK9" s="346" t="s">
        <v>481</v>
      </c>
      <c r="BL9" s="183" t="str">
        <f>'Org Raw Data'!$G$43</f>
        <v>ORG_L3_272</v>
      </c>
      <c r="BM9" s="183" t="str">
        <f ca="1">OFFSET('Org Raw Data'!$G$43,0,1)</f>
        <v>MC</v>
      </c>
      <c r="BN9" s="346" t="s">
        <v>482</v>
      </c>
      <c r="BO9" s="345" t="str">
        <f>'Org Raw Data'!$G$43</f>
        <v>ORG_L3_272</v>
      </c>
      <c r="BP9" s="345" t="str">
        <f ca="1">OFFSET('Org Raw Data'!$G$43,0,1)</f>
        <v>MC</v>
      </c>
      <c r="BQ9" s="183"/>
      <c r="BR9" s="183"/>
      <c r="BS9" s="183"/>
      <c r="BT9" s="346" t="s">
        <v>483</v>
      </c>
      <c r="BU9" s="183" t="str">
        <f>'Org Raw Data'!$G$17</f>
        <v>ORG_L3_271</v>
      </c>
      <c r="BV9" s="183" t="str">
        <f ca="1">OFFSET('Org Raw Data'!$G$17,0,1)</f>
        <v>ITS</v>
      </c>
      <c r="BW9" s="346" t="s">
        <v>484</v>
      </c>
      <c r="BX9" s="183" t="str">
        <f>'Org Raw Data'!$G$25</f>
        <v>ORG_L3_300</v>
      </c>
      <c r="BY9" s="183" t="str">
        <f ca="1">OFFSET('Org Raw Data'!$G$25,0,1)</f>
        <v>PC</v>
      </c>
      <c r="BZ9" s="346" t="s">
        <v>485</v>
      </c>
      <c r="CA9" s="183" t="str">
        <f>'Org Raw Data'!$G$28</f>
        <v>ORG_L3_299</v>
      </c>
      <c r="CB9" s="183" t="str">
        <f ca="1">OFFSET('Org Raw Data'!$G$28,0,1)</f>
        <v>FS</v>
      </c>
      <c r="CC9" s="1009" t="s">
        <v>486</v>
      </c>
      <c r="CD9" s="183" t="str">
        <f>'Org Raw Data'!$G$19</f>
        <v>ORG_L3_279</v>
      </c>
      <c r="CE9" s="183" t="str">
        <f ca="1">OFFSET('Org Raw Data'!$G$19,0,1)</f>
        <v>IAU</v>
      </c>
      <c r="CF9" s="346" t="s">
        <v>487</v>
      </c>
      <c r="CG9" s="183" t="str">
        <f>'Org Raw Data'!$G$21</f>
        <v>ORG_L3_296</v>
      </c>
      <c r="CH9" s="183" t="str">
        <f ca="1">OFFSET('Org Raw Data'!$G$21,0,1)</f>
        <v>FM</v>
      </c>
      <c r="CI9" s="346" t="s">
        <v>488</v>
      </c>
      <c r="CJ9" s="183" t="str">
        <f>'Org Raw Data'!$G$7</f>
        <v>ORG_L3_280</v>
      </c>
      <c r="CK9" s="183" t="str">
        <f ca="1">OFFSET('Org Raw Data'!$G$7,0,1)</f>
        <v>SSE</v>
      </c>
    </row>
    <row r="10" spans="1:95" ht="24" x14ac:dyDescent="0.3">
      <c r="A10" s="1011"/>
      <c r="B10" s="341"/>
      <c r="C10" s="346" t="s">
        <v>489</v>
      </c>
      <c r="D10" s="183" t="str">
        <f>'Org Raw Data'!$G$14</f>
        <v>ORG_L3_297</v>
      </c>
      <c r="E10" s="183" t="str">
        <f ca="1">OFFSET('Org Raw Data'!$G$14,0,1)</f>
        <v>CSALT</v>
      </c>
      <c r="F10" s="183"/>
      <c r="G10" s="183"/>
      <c r="H10" s="183"/>
      <c r="I10" s="183"/>
      <c r="J10" s="183"/>
      <c r="K10" s="183"/>
      <c r="L10" s="183"/>
      <c r="M10" s="183"/>
      <c r="N10" s="183"/>
      <c r="O10" s="346" t="s">
        <v>453</v>
      </c>
      <c r="P10" s="183" t="str">
        <f>'Org Raw Data'!$G$14</f>
        <v>ORG_L3_297</v>
      </c>
      <c r="Q10" s="183" t="str">
        <f ca="1">OFFSET('Org Raw Data'!$G$14,0,1)</f>
        <v>CSALT</v>
      </c>
      <c r="R10" s="184"/>
      <c r="S10" s="184"/>
      <c r="T10" s="184"/>
      <c r="U10" s="183"/>
      <c r="V10" s="183"/>
      <c r="W10" s="183"/>
      <c r="X10" s="346" t="s">
        <v>490</v>
      </c>
      <c r="Y10" s="183" t="str">
        <f>'Org Raw Data'!$G$20</f>
        <v>ORG_L3_294</v>
      </c>
      <c r="Z10" s="183" t="str">
        <f ca="1">OFFSET('Org Raw Data'!$G$20,0,1)</f>
        <v>ASU</v>
      </c>
      <c r="AA10" s="346" t="s">
        <v>491</v>
      </c>
      <c r="AB10" s="183" t="str">
        <f>'Org Raw Data'!$G$20</f>
        <v>ORG_L3_294</v>
      </c>
      <c r="AC10" s="183" t="str">
        <f ca="1">OFFSET('Org Raw Data'!$G$20,0,1)</f>
        <v>ASU</v>
      </c>
      <c r="AD10" s="183"/>
      <c r="AE10" s="183"/>
      <c r="AF10" s="183"/>
      <c r="AG10" s="183"/>
      <c r="AH10" s="183"/>
      <c r="AI10" s="183"/>
      <c r="AJ10" s="183"/>
      <c r="AK10" s="183"/>
      <c r="AL10" s="183"/>
      <c r="AM10" s="183"/>
      <c r="AN10" s="183"/>
      <c r="AO10" s="183"/>
      <c r="AP10" s="183"/>
      <c r="AQ10" s="183"/>
      <c r="AR10" s="183"/>
      <c r="AS10" s="183"/>
      <c r="AT10" s="183"/>
      <c r="AU10" s="183"/>
      <c r="AV10" s="183"/>
      <c r="AW10" s="183"/>
      <c r="AX10" s="183"/>
      <c r="AY10" s="346" t="s">
        <v>492</v>
      </c>
      <c r="AZ10" s="183" t="str">
        <f>'Org Raw Data'!$G$19</f>
        <v>ORG_L3_279</v>
      </c>
      <c r="BA10" s="183" t="str">
        <f ca="1">OFFSET('Org Raw Data'!$G$19,0,1)</f>
        <v>IAU</v>
      </c>
      <c r="BB10" s="346" t="s">
        <v>493</v>
      </c>
      <c r="BC10" s="183" t="str">
        <f>'Org Raw Data'!$G$27</f>
        <v>ORG_L3_291</v>
      </c>
      <c r="BD10" s="183" t="str">
        <f ca="1">OFFSET('Org Raw Data'!$G$27,0,1)</f>
        <v>GRM</v>
      </c>
      <c r="BE10" s="183"/>
      <c r="BF10" s="183"/>
      <c r="BG10" s="183"/>
      <c r="BH10" s="183"/>
      <c r="BI10" s="183"/>
      <c r="BJ10" s="183"/>
      <c r="BK10" s="346" t="s">
        <v>494</v>
      </c>
      <c r="BL10" s="183" t="str">
        <f>'Org Raw Data'!$G$43</f>
        <v>ORG_L3_272</v>
      </c>
      <c r="BM10" s="183" t="str">
        <f ca="1">OFFSET('Org Raw Data'!$G$43,0,1)</f>
        <v>MC</v>
      </c>
      <c r="BN10" s="346" t="s">
        <v>495</v>
      </c>
      <c r="BO10" s="345" t="str">
        <f>'Org Raw Data'!$G$52</f>
        <v>ORG_L3_298</v>
      </c>
      <c r="BP10" s="345" t="str">
        <f ca="1">OFFSET('Org Raw Data'!$G$52,0,1)</f>
        <v>ADV</v>
      </c>
      <c r="BQ10" s="183"/>
      <c r="BR10" s="183"/>
      <c r="BS10" s="183"/>
      <c r="BT10" s="183"/>
      <c r="BU10" s="183"/>
      <c r="BV10" s="183"/>
      <c r="BW10" s="346" t="s">
        <v>496</v>
      </c>
      <c r="BX10" s="183" t="str">
        <f>'Org Raw Data'!$G$25</f>
        <v>ORG_L3_300</v>
      </c>
      <c r="BY10" s="183" t="str">
        <f ca="1">OFFSET('Org Raw Data'!$G$25,0,1)</f>
        <v>PC</v>
      </c>
      <c r="BZ10" s="346" t="s">
        <v>497</v>
      </c>
      <c r="CA10" s="183" t="str">
        <f>'Org Raw Data'!$G$28</f>
        <v>ORG_L3_299</v>
      </c>
      <c r="CB10" s="183" t="str">
        <f ca="1">OFFSET('Org Raw Data'!$G$28,0,1)</f>
        <v>FS</v>
      </c>
      <c r="CC10" s="1009"/>
      <c r="CD10" s="345" t="str">
        <f>'Org Raw Data'!$G$29</f>
        <v>ORG_L3_307</v>
      </c>
      <c r="CE10" s="345" t="str">
        <f ca="1">OFFSET('Org Raw Data'!$G$29,0,1)</f>
        <v>OPVCATSIS</v>
      </c>
      <c r="CF10" s="346" t="s">
        <v>499</v>
      </c>
      <c r="CG10" s="183" t="str">
        <f>'Org Raw Data'!$G$21</f>
        <v>ORG_L3_296</v>
      </c>
      <c r="CH10" s="183" t="str">
        <f ca="1">OFFSET('Org Raw Data'!$G$21,0,1)</f>
        <v>FM</v>
      </c>
      <c r="CI10" s="346" t="s">
        <v>500</v>
      </c>
      <c r="CJ10" s="345" t="str">
        <f>'Org Raw Data'!$G$25</f>
        <v>ORG_L3_300</v>
      </c>
      <c r="CK10" s="345" t="str">
        <f ca="1">OFFSET('Org Raw Data'!$G$25,0,1)</f>
        <v>PC</v>
      </c>
    </row>
    <row r="11" spans="1:95" ht="24" x14ac:dyDescent="0.3">
      <c r="A11" s="1011"/>
      <c r="B11" s="341"/>
      <c r="C11" s="346" t="s">
        <v>501</v>
      </c>
      <c r="D11" s="183" t="str">
        <f>'Org Raw Data'!$G$14</f>
        <v>ORG_L3_297</v>
      </c>
      <c r="E11" s="183" t="str">
        <f ca="1">OFFSET('Org Raw Data'!$G$14,0,1)</f>
        <v>CSALT</v>
      </c>
      <c r="F11" s="183"/>
      <c r="G11" s="183"/>
      <c r="H11" s="183"/>
      <c r="I11" s="183"/>
      <c r="J11" s="183"/>
      <c r="K11" s="183"/>
      <c r="L11" s="183"/>
      <c r="M11" s="183"/>
      <c r="N11" s="183"/>
      <c r="O11" s="346" t="s">
        <v>473</v>
      </c>
      <c r="P11" s="183" t="str">
        <f>'Org Raw Data'!$G$14</f>
        <v>ORG_L3_297</v>
      </c>
      <c r="Q11" s="183" t="str">
        <f ca="1">OFFSET('Org Raw Data'!$G$14,0,1)</f>
        <v>CSALT</v>
      </c>
      <c r="R11" s="184"/>
      <c r="S11" s="184"/>
      <c r="T11" s="184"/>
      <c r="U11" s="183"/>
      <c r="V11" s="183"/>
      <c r="W11" s="183"/>
      <c r="X11" s="346" t="s">
        <v>502</v>
      </c>
      <c r="Y11" s="183" t="str">
        <f>'Org Raw Data'!$G$20</f>
        <v>ORG_L3_294</v>
      </c>
      <c r="Z11" s="183" t="str">
        <f ca="1">OFFSET('Org Raw Data'!$G$20,0,1)</f>
        <v>ASU</v>
      </c>
      <c r="AA11" s="183"/>
      <c r="AB11" s="183"/>
      <c r="AC11" s="183"/>
      <c r="AD11" s="183"/>
      <c r="AE11" s="183"/>
      <c r="AF11" s="183"/>
      <c r="AG11" s="183"/>
      <c r="AH11" s="183"/>
      <c r="AI11" s="183"/>
      <c r="AJ11" s="183"/>
      <c r="AK11" s="183"/>
      <c r="AL11" s="183"/>
      <c r="AM11" s="183"/>
      <c r="AN11" s="183"/>
      <c r="AO11" s="183"/>
      <c r="AP11" s="183"/>
      <c r="AQ11" s="183"/>
      <c r="AR11" s="183"/>
      <c r="AS11" s="183"/>
      <c r="AT11" s="183"/>
      <c r="AU11" s="183"/>
      <c r="AV11" s="183"/>
      <c r="AW11" s="183"/>
      <c r="AX11" s="183"/>
      <c r="AY11" s="346" t="s">
        <v>503</v>
      </c>
      <c r="AZ11" s="345" t="str">
        <f>'Org Raw Data'!$G$17</f>
        <v>ORG_L3_271</v>
      </c>
      <c r="BA11" s="345" t="str">
        <f ca="1">OFFSET('Org Raw Data'!$G$17,0,1)</f>
        <v>ITS</v>
      </c>
      <c r="BB11" s="346" t="s">
        <v>504</v>
      </c>
      <c r="BC11" s="345" t="str">
        <f>'Org Raw Data'!$G$21</f>
        <v>ORG_L3_296</v>
      </c>
      <c r="BD11" s="345" t="str">
        <f ca="1">OFFSET('Org Raw Data'!$G$21,0,1)</f>
        <v>FM</v>
      </c>
      <c r="BE11" s="183"/>
      <c r="BF11" s="183"/>
      <c r="BG11" s="183"/>
      <c r="BH11" s="183"/>
      <c r="BI11" s="183"/>
      <c r="BJ11" s="183"/>
      <c r="BK11" s="346" t="s">
        <v>505</v>
      </c>
      <c r="BL11" s="183" t="str">
        <f>'Org Raw Data'!$G$43</f>
        <v>ORG_L3_272</v>
      </c>
      <c r="BM11" s="183" t="str">
        <f ca="1">OFFSET('Org Raw Data'!$G$43,0,1)</f>
        <v>MC</v>
      </c>
      <c r="BN11" s="183"/>
      <c r="BO11" s="183"/>
      <c r="BP11" s="183"/>
      <c r="BQ11" s="183"/>
      <c r="BR11" s="183"/>
      <c r="BS11" s="183"/>
      <c r="BT11" s="183"/>
      <c r="BU11" s="183"/>
      <c r="BV11" s="183"/>
      <c r="BW11" s="346" t="s">
        <v>506</v>
      </c>
      <c r="BX11" s="183" t="str">
        <f>'Org Raw Data'!$G$25</f>
        <v>ORG_L3_300</v>
      </c>
      <c r="BY11" s="183" t="str">
        <f ca="1">OFFSET('Org Raw Data'!$G$25,0,1)</f>
        <v>PC</v>
      </c>
      <c r="BZ11" s="346" t="s">
        <v>507</v>
      </c>
      <c r="CA11" s="183" t="str">
        <f>'Org Raw Data'!$G$28</f>
        <v>ORG_L3_299</v>
      </c>
      <c r="CB11" s="183" t="str">
        <f ca="1">OFFSET('Org Raw Data'!$G$28,0,1)</f>
        <v>FS</v>
      </c>
      <c r="CC11" s="346" t="s">
        <v>498</v>
      </c>
      <c r="CD11" s="345" t="str">
        <f>'Org Raw Data'!$G$17</f>
        <v>ORG_L3_271</v>
      </c>
      <c r="CE11" s="345" t="str">
        <f ca="1">OFFSET('Org Raw Data'!$G$17,0,1)</f>
        <v>ITS</v>
      </c>
      <c r="CF11" s="346" t="s">
        <v>509</v>
      </c>
      <c r="CG11" s="183" t="str">
        <f>'Org Raw Data'!$G$21</f>
        <v>ORG_L3_296</v>
      </c>
      <c r="CH11" s="183" t="str">
        <f ca="1">OFFSET('Org Raw Data'!$G$21,0,1)</f>
        <v>FM</v>
      </c>
      <c r="CI11" s="346" t="s">
        <v>510</v>
      </c>
      <c r="CJ11" s="183" t="str">
        <f>'Org Raw Data'!$G$7</f>
        <v>ORG_L3_280</v>
      </c>
      <c r="CK11" s="183" t="str">
        <f ca="1">OFFSET('Org Raw Data'!$G$7,0,1)</f>
        <v>SSE</v>
      </c>
    </row>
    <row r="12" spans="1:95" ht="24" x14ac:dyDescent="0.3">
      <c r="A12" s="1011"/>
      <c r="B12" s="341"/>
      <c r="C12" s="346" t="s">
        <v>511</v>
      </c>
      <c r="D12" s="183" t="str">
        <f>'Org Raw Data'!$G$14</f>
        <v>ORG_L3_297</v>
      </c>
      <c r="E12" s="183" t="str">
        <f ca="1">OFFSET('Org Raw Data'!$G$14,0,1)</f>
        <v>CSALT</v>
      </c>
      <c r="F12" s="183"/>
      <c r="G12" s="183"/>
      <c r="H12" s="183"/>
      <c r="I12" s="183"/>
      <c r="J12" s="183"/>
      <c r="K12" s="183"/>
      <c r="L12" s="183"/>
      <c r="M12" s="183"/>
      <c r="N12" s="183"/>
      <c r="O12" s="183"/>
      <c r="P12" s="183"/>
      <c r="Q12" s="183"/>
      <c r="R12" s="184" t="s">
        <v>811</v>
      </c>
      <c r="S12" s="184"/>
      <c r="T12" s="184"/>
      <c r="U12" s="183"/>
      <c r="V12" s="183"/>
      <c r="W12" s="183"/>
      <c r="X12" s="346" t="s">
        <v>512</v>
      </c>
      <c r="Y12" s="345" t="str">
        <f>'Org Raw Data'!$G$7</f>
        <v>ORG_L3_280</v>
      </c>
      <c r="Z12" s="345" t="str">
        <f ca="1">OFFSET('Org Raw Data'!$G$7,0,1)</f>
        <v>SSE</v>
      </c>
      <c r="AA12" s="183"/>
      <c r="AB12" s="183"/>
      <c r="AC12" s="183"/>
      <c r="AD12" s="183"/>
      <c r="AE12" s="183"/>
      <c r="AF12" s="183"/>
      <c r="AG12" s="183"/>
      <c r="AH12" s="183"/>
      <c r="AI12" s="183"/>
      <c r="AJ12" s="183"/>
      <c r="AK12" s="183"/>
      <c r="AL12" s="183"/>
      <c r="AM12" s="183"/>
      <c r="AN12" s="183"/>
      <c r="AO12" s="183"/>
      <c r="AP12" s="183"/>
      <c r="AQ12" s="183"/>
      <c r="AR12" s="183"/>
      <c r="AS12" s="183"/>
      <c r="AT12" s="183"/>
      <c r="AU12" s="183"/>
      <c r="AV12" s="183"/>
      <c r="AW12" s="183"/>
      <c r="AX12" s="183"/>
      <c r="AY12" s="346" t="s">
        <v>513</v>
      </c>
      <c r="AZ12" s="183" t="str">
        <f>'Org Raw Data'!$G$19</f>
        <v>ORG_L3_279</v>
      </c>
      <c r="BA12" s="183" t="str">
        <f ca="1">OFFSET('Org Raw Data'!$G$19,0,1)</f>
        <v>IAU</v>
      </c>
      <c r="BB12" s="346" t="s">
        <v>514</v>
      </c>
      <c r="BC12" s="183" t="str">
        <f>'Org Raw Data'!$G$27</f>
        <v>ORG_L3_291</v>
      </c>
      <c r="BD12" s="183" t="str">
        <f ca="1">OFFSET('Org Raw Data'!$G$27,0,1)</f>
        <v>GRM</v>
      </c>
      <c r="BE12" s="183"/>
      <c r="BF12" s="183"/>
      <c r="BG12" s="183"/>
      <c r="BH12" s="183" t="s">
        <v>587</v>
      </c>
      <c r="BI12" s="183"/>
      <c r="BJ12" s="183"/>
      <c r="BK12" s="183"/>
      <c r="BL12" s="183"/>
      <c r="BM12" s="183"/>
      <c r="BN12" s="183"/>
      <c r="BO12" s="183" t="s">
        <v>812</v>
      </c>
      <c r="BP12" s="183"/>
      <c r="BQ12" s="183"/>
      <c r="BR12" s="183"/>
      <c r="BS12" s="183"/>
      <c r="BT12" s="183"/>
      <c r="BU12" s="183"/>
      <c r="BV12" s="183"/>
      <c r="BW12" s="346" t="s">
        <v>515</v>
      </c>
      <c r="BX12" s="183" t="str">
        <f>'Org Raw Data'!$G$25</f>
        <v>ORG_L3_300</v>
      </c>
      <c r="BY12" s="183" t="str">
        <f ca="1">OFFSET('Org Raw Data'!$G$25,0,1)</f>
        <v>PC</v>
      </c>
      <c r="BZ12" s="346" t="s">
        <v>516</v>
      </c>
      <c r="CA12" s="345" t="str">
        <f>'Org Raw Data'!$G$25</f>
        <v>ORG_L3_300</v>
      </c>
      <c r="CB12" s="345" t="str">
        <f ca="1">OFFSET('Org Raw Data'!$G$25,0,1)</f>
        <v>PC</v>
      </c>
      <c r="CC12" s="346" t="s">
        <v>508</v>
      </c>
      <c r="CD12" s="345" t="str">
        <f>'Org Raw Data'!$G$17</f>
        <v>ORG_L3_271</v>
      </c>
      <c r="CE12" s="345" t="str">
        <f ca="1">OFFSET('Org Raw Data'!$G$17,0,1)</f>
        <v>ITS</v>
      </c>
      <c r="CF12" s="346" t="s">
        <v>518</v>
      </c>
      <c r="CG12" s="183" t="str">
        <f>'Org Raw Data'!$G$21</f>
        <v>ORG_L3_296</v>
      </c>
      <c r="CH12" s="183" t="str">
        <f ca="1">OFFSET('Org Raw Data'!$G$21,0,1)</f>
        <v>FM</v>
      </c>
      <c r="CI12" s="346" t="s">
        <v>519</v>
      </c>
      <c r="CJ12" s="345" t="str">
        <f>'Org Raw Data'!$G$15</f>
        <v>ORG_L3_306</v>
      </c>
      <c r="CK12" s="345" t="str">
        <f ca="1">OFFSET('Org Raw Data'!$G$15,0,1)</f>
        <v>LIB</v>
      </c>
    </row>
    <row r="13" spans="1:95" ht="24" x14ac:dyDescent="0.3">
      <c r="A13" s="1011"/>
      <c r="B13" s="341"/>
      <c r="C13" s="183"/>
      <c r="D13" s="183"/>
      <c r="E13" s="183"/>
      <c r="F13" s="183"/>
      <c r="G13" s="183" t="s">
        <v>587</v>
      </c>
      <c r="H13" s="183"/>
      <c r="I13" s="183"/>
      <c r="J13" s="183"/>
      <c r="K13" s="183"/>
      <c r="L13" s="183"/>
      <c r="M13" s="183"/>
      <c r="N13" s="183"/>
      <c r="O13" s="183"/>
      <c r="P13" s="183"/>
      <c r="Q13" s="183"/>
      <c r="R13" s="184" t="s">
        <v>587</v>
      </c>
      <c r="S13" s="184"/>
      <c r="T13" s="184"/>
      <c r="U13" s="183"/>
      <c r="V13" s="183"/>
      <c r="W13" s="183"/>
      <c r="X13" s="346" t="s">
        <v>520</v>
      </c>
      <c r="Y13" s="183" t="str">
        <f>'Org Raw Data'!$G$20</f>
        <v>ORG_L3_294</v>
      </c>
      <c r="Z13" s="183" t="str">
        <f ca="1">OFFSET('Org Raw Data'!$G$20,0,1)</f>
        <v>ASU</v>
      </c>
      <c r="AA13" s="183"/>
      <c r="AB13" s="183"/>
      <c r="AC13" s="183"/>
      <c r="AD13" s="183"/>
      <c r="AE13" s="183"/>
      <c r="AF13" s="183"/>
      <c r="AG13" s="183"/>
      <c r="AH13" s="183"/>
      <c r="AI13" s="183"/>
      <c r="AJ13" s="183"/>
      <c r="AK13" s="183"/>
      <c r="AL13" s="183"/>
      <c r="AM13" s="183"/>
      <c r="AN13" s="183"/>
      <c r="AO13" s="183"/>
      <c r="AP13" s="183"/>
      <c r="AQ13" s="183"/>
      <c r="AR13" s="183"/>
      <c r="AS13" s="183"/>
      <c r="AT13" s="183"/>
      <c r="AU13" s="183"/>
      <c r="AV13" s="183"/>
      <c r="AW13" s="183"/>
      <c r="AX13" s="183"/>
      <c r="AY13" s="346" t="s">
        <v>521</v>
      </c>
      <c r="AZ13" s="183" t="str">
        <f>'Org Raw Data'!$G$19</f>
        <v>ORG_L3_279</v>
      </c>
      <c r="BA13" s="183" t="str">
        <f ca="1">OFFSET('Org Raw Data'!$G$19,0,1)</f>
        <v>IAU</v>
      </c>
      <c r="BB13" s="346" t="s">
        <v>522</v>
      </c>
      <c r="BC13" s="183" t="str">
        <f>'Org Raw Data'!$G$27</f>
        <v>ORG_L3_291</v>
      </c>
      <c r="BD13" s="183" t="str">
        <f ca="1">OFFSET('Org Raw Data'!$G$27,0,1)</f>
        <v>GRM</v>
      </c>
      <c r="BE13" s="183"/>
      <c r="BF13" s="183"/>
      <c r="BG13" s="183"/>
      <c r="BH13" s="183"/>
      <c r="BI13" s="183"/>
      <c r="BJ13" s="183"/>
      <c r="BK13" s="183"/>
      <c r="BL13" s="183"/>
      <c r="BM13" s="183"/>
      <c r="BN13" s="183"/>
      <c r="BO13" s="183"/>
      <c r="BP13" s="183"/>
      <c r="BQ13" s="183"/>
      <c r="BR13" s="183"/>
      <c r="BS13" s="183"/>
      <c r="BT13" s="183"/>
      <c r="BU13" s="183"/>
      <c r="BV13" s="183"/>
      <c r="BW13" s="346" t="s">
        <v>523</v>
      </c>
      <c r="BX13" s="183" t="str">
        <f>'Org Raw Data'!$G$25</f>
        <v>ORG_L3_300</v>
      </c>
      <c r="BY13" s="183" t="str">
        <f ca="1">OFFSET('Org Raw Data'!$G$25,0,1)</f>
        <v>PC</v>
      </c>
      <c r="BZ13" s="346" t="s">
        <v>524</v>
      </c>
      <c r="CA13" s="183" t="str">
        <f>'Org Raw Data'!$G$28</f>
        <v>ORG_L3_299</v>
      </c>
      <c r="CB13" s="183" t="str">
        <f ca="1">OFFSET('Org Raw Data'!$G$28,0,1)</f>
        <v>FS</v>
      </c>
      <c r="CC13" s="346" t="s">
        <v>517</v>
      </c>
      <c r="CD13" s="183" t="str">
        <f>'Org Raw Data'!$G$19</f>
        <v>ORG_L3_279</v>
      </c>
      <c r="CE13" s="183" t="str">
        <f ca="1">OFFSET('Org Raw Data'!$G$19,0,1)</f>
        <v>IAU</v>
      </c>
      <c r="CF13" s="346" t="s">
        <v>526</v>
      </c>
      <c r="CG13" s="183" t="str">
        <f>'Org Raw Data'!$G$21</f>
        <v>ORG_L3_296</v>
      </c>
      <c r="CH13" s="183" t="str">
        <f ca="1">OFFSET('Org Raw Data'!$G$21,0,1)</f>
        <v>FM</v>
      </c>
      <c r="CI13" s="346" t="s">
        <v>527</v>
      </c>
      <c r="CJ13" s="183" t="str">
        <f>'Org Raw Data'!$G$7</f>
        <v>ORG_L3_280</v>
      </c>
      <c r="CK13" s="183" t="str">
        <f ca="1">OFFSET('Org Raw Data'!$G$7,0,1)</f>
        <v>SSE</v>
      </c>
    </row>
    <row r="14" spans="1:95" ht="24" x14ac:dyDescent="0.3">
      <c r="A14" s="1011"/>
      <c r="B14" s="341"/>
      <c r="C14" s="183"/>
      <c r="D14" s="183"/>
      <c r="E14" s="183"/>
      <c r="F14" s="183"/>
      <c r="G14" s="183"/>
      <c r="H14" s="183"/>
      <c r="I14" s="183"/>
      <c r="J14" s="183"/>
      <c r="K14" s="183"/>
      <c r="L14" s="183"/>
      <c r="M14" s="183"/>
      <c r="N14" s="183"/>
      <c r="O14" s="183"/>
      <c r="P14" s="183"/>
      <c r="Q14" s="183"/>
      <c r="R14" s="184"/>
      <c r="S14" s="184"/>
      <c r="T14" s="184"/>
      <c r="U14" s="183" t="s">
        <v>587</v>
      </c>
      <c r="V14" s="183"/>
      <c r="W14" s="183"/>
      <c r="X14" s="346" t="s">
        <v>528</v>
      </c>
      <c r="Y14" s="183" t="str">
        <f>'Org Raw Data'!$G$20</f>
        <v>ORG_L3_294</v>
      </c>
      <c r="Z14" s="183" t="str">
        <f ca="1">OFFSET('Org Raw Data'!$G$20,0,1)</f>
        <v>ASU</v>
      </c>
      <c r="AA14" s="183"/>
      <c r="AB14" s="183"/>
      <c r="AC14" s="183"/>
      <c r="AD14" s="183"/>
      <c r="AE14" s="183"/>
      <c r="AF14" s="183"/>
      <c r="AG14" s="183"/>
      <c r="AH14" s="183"/>
      <c r="AI14" s="183"/>
      <c r="AJ14" s="183"/>
      <c r="AK14" s="183"/>
      <c r="AL14" s="183"/>
      <c r="AM14" s="183"/>
      <c r="AN14" s="183"/>
      <c r="AO14" s="183"/>
      <c r="AP14" s="183"/>
      <c r="AQ14" s="183"/>
      <c r="AR14" s="183"/>
      <c r="AS14" s="183"/>
      <c r="AT14" s="183"/>
      <c r="AU14" s="183"/>
      <c r="AV14" s="183"/>
      <c r="AW14" s="183"/>
      <c r="AX14" s="183"/>
      <c r="AY14" s="346" t="s">
        <v>529</v>
      </c>
      <c r="AZ14" s="183" t="str">
        <f>'Org Raw Data'!$G$19</f>
        <v>ORG_L3_279</v>
      </c>
      <c r="BA14" s="183" t="str">
        <f ca="1">OFFSET('Org Raw Data'!$G$19,0,1)</f>
        <v>IAU</v>
      </c>
      <c r="BB14" s="346" t="s">
        <v>530</v>
      </c>
      <c r="BC14" s="183" t="str">
        <f>'Org Raw Data'!$G$27</f>
        <v>ORG_L3_291</v>
      </c>
      <c r="BD14" s="183" t="str">
        <f ca="1">OFFSET('Org Raw Data'!$G$27,0,1)</f>
        <v>GRM</v>
      </c>
      <c r="BE14" s="183"/>
      <c r="BF14" s="183"/>
      <c r="BG14" s="183"/>
      <c r="BH14" s="183"/>
      <c r="BI14" s="183" t="s">
        <v>587</v>
      </c>
      <c r="BJ14" s="183"/>
      <c r="BK14" s="183"/>
      <c r="BL14" s="183"/>
      <c r="BM14" s="183"/>
      <c r="BN14" s="183"/>
      <c r="BO14" s="183"/>
      <c r="BP14" s="183"/>
      <c r="BQ14" s="183" t="s">
        <v>587</v>
      </c>
      <c r="BR14" s="183"/>
      <c r="BS14" s="183"/>
      <c r="BT14" s="183"/>
      <c r="BU14" s="183"/>
      <c r="BV14" s="183"/>
      <c r="BW14" s="346" t="s">
        <v>531</v>
      </c>
      <c r="BX14" s="183" t="str">
        <f>'Org Raw Data'!$G$25</f>
        <v>ORG_L3_300</v>
      </c>
      <c r="BY14" s="183" t="str">
        <f ca="1">OFFSET('Org Raw Data'!$G$25,0,1)</f>
        <v>PC</v>
      </c>
      <c r="BZ14" s="346" t="s">
        <v>532</v>
      </c>
      <c r="CA14" s="183" t="str">
        <f>'Org Raw Data'!$G$28</f>
        <v>ORG_L3_299</v>
      </c>
      <c r="CB14" s="183" t="str">
        <f ca="1">OFFSET('Org Raw Data'!$G$28,0,1)</f>
        <v>FS</v>
      </c>
      <c r="CC14" s="346" t="s">
        <v>525</v>
      </c>
      <c r="CD14" s="183" t="str">
        <f>'Org Raw Data'!$G$19</f>
        <v>ORG_L3_279</v>
      </c>
      <c r="CE14" s="183" t="str">
        <f ca="1">OFFSET('Org Raw Data'!$G$19,0,1)</f>
        <v>IAU</v>
      </c>
      <c r="CF14" s="346" t="s">
        <v>534</v>
      </c>
      <c r="CG14" s="183" t="str">
        <f>'Org Raw Data'!$G$21</f>
        <v>ORG_L3_296</v>
      </c>
      <c r="CH14" s="183" t="str">
        <f ca="1">OFFSET('Org Raw Data'!$G$21,0,1)</f>
        <v>FM</v>
      </c>
      <c r="CI14" s="346" t="s">
        <v>535</v>
      </c>
      <c r="CJ14" s="183" t="str">
        <f>'Org Raw Data'!$G$7</f>
        <v>ORG_L3_280</v>
      </c>
      <c r="CK14" s="183" t="str">
        <f ca="1">OFFSET('Org Raw Data'!$G$7,0,1)</f>
        <v>SSE</v>
      </c>
    </row>
    <row r="15" spans="1:95" ht="24" x14ac:dyDescent="0.3">
      <c r="A15" s="1011"/>
      <c r="B15" s="341"/>
      <c r="C15" s="183"/>
      <c r="D15" s="183"/>
      <c r="E15" s="183"/>
      <c r="F15" s="183"/>
      <c r="G15" s="183"/>
      <c r="H15" s="183"/>
      <c r="I15" s="183"/>
      <c r="J15" s="183"/>
      <c r="K15" s="183"/>
      <c r="L15" s="183"/>
      <c r="M15" s="183"/>
      <c r="N15" s="183"/>
      <c r="O15" s="183"/>
      <c r="P15" s="183"/>
      <c r="Q15" s="183"/>
      <c r="R15" s="184"/>
      <c r="S15" s="184"/>
      <c r="T15" s="184" t="s">
        <v>750</v>
      </c>
      <c r="U15" s="183" t="s">
        <v>812</v>
      </c>
      <c r="V15" s="183"/>
      <c r="W15" s="183"/>
      <c r="X15" s="346" t="s">
        <v>536</v>
      </c>
      <c r="Y15" s="183" t="str">
        <f>'Org Raw Data'!$G$20</f>
        <v>ORG_L3_294</v>
      </c>
      <c r="Z15" s="183" t="str">
        <f ca="1">OFFSET('Org Raw Data'!$G$20,0,1)</f>
        <v>ASU</v>
      </c>
      <c r="AA15" s="183"/>
      <c r="AB15" s="183"/>
      <c r="AC15" s="183"/>
      <c r="AD15" s="183"/>
      <c r="AE15" s="183"/>
      <c r="AF15" s="183"/>
      <c r="AG15" s="183"/>
      <c r="AH15" s="183"/>
      <c r="AI15" s="183"/>
      <c r="AJ15" s="183"/>
      <c r="AK15" s="183"/>
      <c r="AL15" s="183"/>
      <c r="AM15" s="183"/>
      <c r="AN15" s="183"/>
      <c r="AO15" s="183"/>
      <c r="AP15" s="183"/>
      <c r="AQ15" s="183"/>
      <c r="AR15" s="183"/>
      <c r="AS15" s="183"/>
      <c r="AT15" s="183"/>
      <c r="AU15" s="183"/>
      <c r="AV15" s="183"/>
      <c r="AW15" s="183"/>
      <c r="AX15" s="183"/>
      <c r="AY15" s="346" t="s">
        <v>537</v>
      </c>
      <c r="AZ15" s="183" t="str">
        <f>'Org Raw Data'!$G$19</f>
        <v>ORG_L3_279</v>
      </c>
      <c r="BA15" s="183" t="str">
        <f ca="1">OFFSET('Org Raw Data'!$G$19,0,1)</f>
        <v>IAU</v>
      </c>
      <c r="BB15" s="183"/>
      <c r="BC15" s="183"/>
      <c r="BD15" s="183"/>
      <c r="BE15" s="183" t="s">
        <v>587</v>
      </c>
      <c r="BF15" s="183"/>
      <c r="BG15" s="183"/>
      <c r="BH15" s="183"/>
      <c r="BI15" s="183"/>
      <c r="BJ15" s="183"/>
      <c r="BK15" s="183"/>
      <c r="BL15" s="183"/>
      <c r="BM15" s="183"/>
      <c r="BN15" s="183"/>
      <c r="BO15" s="183"/>
      <c r="BP15" s="183"/>
      <c r="BQ15" s="183"/>
      <c r="BR15" s="183" t="s">
        <v>813</v>
      </c>
      <c r="BS15" s="183"/>
      <c r="BT15" s="183"/>
      <c r="BU15" s="183"/>
      <c r="BV15" s="183"/>
      <c r="BW15" s="183"/>
      <c r="BX15" s="183"/>
      <c r="BY15" s="183"/>
      <c r="BZ15" s="346" t="s">
        <v>538</v>
      </c>
      <c r="CA15" s="183" t="str">
        <f>'Org Raw Data'!$G$28</f>
        <v>ORG_L3_299</v>
      </c>
      <c r="CB15" s="183" t="str">
        <f ca="1">OFFSET('Org Raw Data'!$G$28,0,1)</f>
        <v>FS</v>
      </c>
      <c r="CC15" s="346" t="s">
        <v>533</v>
      </c>
      <c r="CD15" s="183" t="str">
        <f>'Org Raw Data'!$G$19</f>
        <v>ORG_L3_279</v>
      </c>
      <c r="CE15" s="183" t="str">
        <f ca="1">OFFSET('Org Raw Data'!$G$19,0,1)</f>
        <v>IAU</v>
      </c>
      <c r="CF15" s="183"/>
      <c r="CG15" s="183"/>
      <c r="CH15" s="183"/>
      <c r="CI15" s="346" t="s">
        <v>540</v>
      </c>
      <c r="CJ15" s="183" t="str">
        <f>'Org Raw Data'!$G$7</f>
        <v>ORG_L3_280</v>
      </c>
      <c r="CK15" s="183" t="str">
        <f ca="1">OFFSET('Org Raw Data'!$G$7,0,1)</f>
        <v>SSE</v>
      </c>
    </row>
    <row r="16" spans="1:95" ht="24" x14ac:dyDescent="0.3">
      <c r="A16" s="1011"/>
      <c r="B16" s="341"/>
      <c r="C16" s="184"/>
      <c r="D16" s="184"/>
      <c r="E16" s="184"/>
      <c r="F16" s="184"/>
      <c r="G16" s="184"/>
      <c r="H16" s="184"/>
      <c r="I16" s="184"/>
      <c r="J16" s="184"/>
      <c r="K16" s="184"/>
      <c r="L16" s="184"/>
      <c r="M16" s="184"/>
      <c r="N16" s="184"/>
      <c r="O16" s="184"/>
      <c r="P16" s="184"/>
      <c r="Q16" s="184"/>
      <c r="R16" s="184"/>
      <c r="S16" s="184"/>
      <c r="T16" s="184"/>
      <c r="U16" s="184"/>
      <c r="V16" s="184"/>
      <c r="W16" s="184"/>
      <c r="X16" s="184"/>
      <c r="Y16" s="184"/>
      <c r="Z16" s="184"/>
      <c r="AA16" s="184"/>
      <c r="AB16" s="184"/>
      <c r="AC16" s="184"/>
      <c r="AD16" s="184"/>
      <c r="AE16" s="184"/>
      <c r="AF16" s="184"/>
      <c r="AG16" s="184"/>
      <c r="AH16" s="184"/>
      <c r="AI16" s="184"/>
      <c r="AJ16" s="184"/>
      <c r="AK16" s="184"/>
      <c r="AL16" s="184"/>
      <c r="AM16" s="184"/>
      <c r="AN16" s="184"/>
      <c r="AO16" s="184"/>
      <c r="AP16" s="184"/>
      <c r="AQ16" s="184"/>
      <c r="AR16" s="184"/>
      <c r="AS16" s="184"/>
      <c r="AT16" s="184"/>
      <c r="AU16" s="184"/>
      <c r="AV16" s="184"/>
      <c r="AW16" s="184"/>
      <c r="AX16" s="184"/>
      <c r="AY16" s="184"/>
      <c r="AZ16" s="184"/>
      <c r="BA16" s="184"/>
      <c r="BB16" s="184"/>
      <c r="BC16" s="184"/>
      <c r="BD16" s="184"/>
      <c r="BE16" s="184"/>
      <c r="BF16" s="184"/>
      <c r="BG16" s="184"/>
      <c r="BH16" s="184"/>
      <c r="BI16" s="184"/>
      <c r="BJ16" s="184"/>
      <c r="BK16" s="184"/>
      <c r="BL16" s="184"/>
      <c r="BM16" s="184"/>
      <c r="BN16" s="184"/>
      <c r="BO16" s="184"/>
      <c r="BP16" s="184"/>
      <c r="BQ16" s="184"/>
      <c r="BR16" s="184"/>
      <c r="BS16" s="184"/>
      <c r="BT16" s="184"/>
      <c r="BU16" s="184"/>
      <c r="BV16" s="184"/>
      <c r="BW16" s="184"/>
      <c r="BX16" s="184"/>
      <c r="BY16" s="184"/>
      <c r="BZ16" s="346" t="s">
        <v>541</v>
      </c>
      <c r="CA16" s="183" t="str">
        <f>'Org Raw Data'!$G$28</f>
        <v>ORG_L3_299</v>
      </c>
      <c r="CB16" s="183" t="str">
        <f ca="1">OFFSET('Org Raw Data'!$G$28,0,1)</f>
        <v>FS</v>
      </c>
      <c r="CC16" s="346" t="s">
        <v>539</v>
      </c>
      <c r="CD16" s="345" t="str">
        <f>'Org Raw Data'!$G$47</f>
        <v>ORG_L3_284</v>
      </c>
      <c r="CE16" s="345" t="str">
        <f ca="1">OFFSET('Org Raw Data'!$G$47,0,1)</f>
        <v>OPVCG&amp;E</v>
      </c>
      <c r="CF16" s="183"/>
      <c r="CG16" s="183"/>
      <c r="CH16" s="183"/>
      <c r="CI16" s="346" t="s">
        <v>543</v>
      </c>
      <c r="CJ16" s="183" t="str">
        <f>'Org Raw Data'!$G$7</f>
        <v>ORG_L3_280</v>
      </c>
      <c r="CK16" s="183" t="str">
        <f ca="1">OFFSET('Org Raw Data'!$G$7,0,1)</f>
        <v>SSE</v>
      </c>
    </row>
    <row r="17" spans="1:99" ht="24" x14ac:dyDescent="0.3">
      <c r="A17" s="1011"/>
      <c r="B17" s="341"/>
      <c r="C17" s="184"/>
      <c r="D17" s="184"/>
      <c r="E17" s="184"/>
      <c r="F17" s="184"/>
      <c r="G17" s="184"/>
      <c r="H17" s="184"/>
      <c r="I17" s="184"/>
      <c r="J17" s="184"/>
      <c r="K17" s="184"/>
      <c r="L17" s="184"/>
      <c r="M17" s="184"/>
      <c r="N17" s="184"/>
      <c r="O17" s="184"/>
      <c r="P17" s="184"/>
      <c r="Q17" s="184"/>
      <c r="R17" s="184"/>
      <c r="S17" s="184"/>
      <c r="T17" s="184"/>
      <c r="U17" s="184"/>
      <c r="V17" s="184"/>
      <c r="W17" s="184"/>
      <c r="X17" s="184"/>
      <c r="Y17" s="184"/>
      <c r="Z17" s="184"/>
      <c r="AA17" s="184"/>
      <c r="AB17" s="184"/>
      <c r="AC17" s="184"/>
      <c r="AD17" s="184"/>
      <c r="AE17" s="184"/>
      <c r="AF17" s="184"/>
      <c r="AG17" s="184"/>
      <c r="AH17" s="184"/>
      <c r="AI17" s="184"/>
      <c r="AJ17" s="184"/>
      <c r="AK17" s="184"/>
      <c r="AL17" s="184"/>
      <c r="AM17" s="184"/>
      <c r="AN17" s="184"/>
      <c r="AO17" s="184"/>
      <c r="AP17" s="184"/>
      <c r="AQ17" s="184"/>
      <c r="AR17" s="184"/>
      <c r="AS17" s="184"/>
      <c r="AT17" s="184"/>
      <c r="AU17" s="184"/>
      <c r="AV17" s="184"/>
      <c r="AW17" s="184"/>
      <c r="AX17" s="184"/>
      <c r="AY17" s="184"/>
      <c r="AZ17" s="184"/>
      <c r="BA17" s="184"/>
      <c r="BB17" s="184"/>
      <c r="BC17" s="184"/>
      <c r="BD17" s="184"/>
      <c r="BE17" s="184"/>
      <c r="BF17" s="184"/>
      <c r="BG17" s="184"/>
      <c r="BH17" s="184"/>
      <c r="BI17" s="184"/>
      <c r="BJ17" s="184"/>
      <c r="BK17" s="184"/>
      <c r="BL17" s="184"/>
      <c r="BM17" s="184"/>
      <c r="BN17" s="184"/>
      <c r="BO17" s="184"/>
      <c r="BP17" s="184"/>
      <c r="BQ17" s="184"/>
      <c r="BR17" s="184"/>
      <c r="BS17" s="184"/>
      <c r="BT17" s="184"/>
      <c r="BU17" s="184"/>
      <c r="BV17" s="184"/>
      <c r="BW17" s="184"/>
      <c r="BX17" s="184"/>
      <c r="BY17" s="184"/>
      <c r="BZ17" s="346" t="s">
        <v>544</v>
      </c>
      <c r="CA17" s="183" t="str">
        <f>'Org Raw Data'!$G$28</f>
        <v>ORG_L3_299</v>
      </c>
      <c r="CB17" s="183" t="str">
        <f ca="1">OFFSET('Org Raw Data'!$G$28,0,1)</f>
        <v>FS</v>
      </c>
      <c r="CC17" s="346" t="s">
        <v>542</v>
      </c>
      <c r="CD17" s="183" t="str">
        <f>'Org Raw Data'!$G$19</f>
        <v>ORG_L3_279</v>
      </c>
      <c r="CE17" s="183" t="str">
        <f ca="1">OFFSET('Org Raw Data'!$G$19,0,1)</f>
        <v>IAU</v>
      </c>
      <c r="CF17" s="183"/>
      <c r="CG17" s="183"/>
      <c r="CH17" s="183"/>
      <c r="CI17" s="346" t="s">
        <v>545</v>
      </c>
      <c r="CJ17" s="183" t="str">
        <f>'Org Raw Data'!$G$7</f>
        <v>ORG_L3_280</v>
      </c>
      <c r="CK17" s="183" t="str">
        <f ca="1">OFFSET('Org Raw Data'!$G$7,0,1)</f>
        <v>SSE</v>
      </c>
    </row>
    <row r="18" spans="1:99" ht="17.399999999999999" x14ac:dyDescent="0.3">
      <c r="A18" s="1011"/>
      <c r="B18" s="341"/>
      <c r="C18" s="184"/>
      <c r="D18" s="184"/>
      <c r="E18" s="184"/>
      <c r="F18" s="184"/>
      <c r="G18" s="184"/>
      <c r="H18" s="184"/>
      <c r="I18" s="184"/>
      <c r="J18" s="184"/>
      <c r="K18" s="184"/>
      <c r="L18" s="184"/>
      <c r="M18" s="184"/>
      <c r="N18" s="184"/>
      <c r="O18" s="184"/>
      <c r="P18" s="184"/>
      <c r="Q18" s="184"/>
      <c r="R18" s="184"/>
      <c r="S18" s="184"/>
      <c r="T18" s="184"/>
      <c r="U18" s="184"/>
      <c r="V18" s="184"/>
      <c r="W18" s="184"/>
      <c r="X18" s="184"/>
      <c r="Y18" s="184"/>
      <c r="Z18" s="184"/>
      <c r="AA18" s="184"/>
      <c r="AB18" s="184"/>
      <c r="AC18" s="184"/>
      <c r="AD18" s="184"/>
      <c r="AE18" s="184"/>
      <c r="AF18" s="184"/>
      <c r="AG18" s="184"/>
      <c r="AH18" s="184"/>
      <c r="AI18" s="184"/>
      <c r="AJ18" s="184"/>
      <c r="AK18" s="184"/>
      <c r="AL18" s="184"/>
      <c r="AM18" s="184"/>
      <c r="AN18" s="184"/>
      <c r="AO18" s="184"/>
      <c r="AP18" s="184"/>
      <c r="AQ18" s="184"/>
      <c r="AR18" s="184"/>
      <c r="AS18" s="184"/>
      <c r="AT18" s="184"/>
      <c r="AU18" s="184"/>
      <c r="AV18" s="184"/>
      <c r="AW18" s="184"/>
      <c r="AX18" s="184"/>
      <c r="AY18" s="184"/>
      <c r="AZ18" s="184"/>
      <c r="BA18" s="184"/>
      <c r="BB18" s="184"/>
      <c r="BC18" s="184"/>
      <c r="BD18" s="184"/>
      <c r="BE18" s="184"/>
      <c r="BF18" s="184"/>
      <c r="BG18" s="184"/>
      <c r="BH18" s="184"/>
      <c r="BI18" s="184"/>
      <c r="BJ18" s="184"/>
      <c r="BK18" s="184"/>
      <c r="BL18" s="184"/>
      <c r="BM18" s="184"/>
      <c r="BN18" s="184"/>
      <c r="BO18" s="184"/>
      <c r="BP18" s="184"/>
      <c r="BQ18" s="184"/>
      <c r="BR18" s="184"/>
      <c r="BS18" s="184"/>
      <c r="BT18" s="184"/>
      <c r="BU18" s="184"/>
      <c r="BV18" s="184"/>
      <c r="BW18" s="184"/>
      <c r="BX18" s="184"/>
      <c r="BY18" s="184"/>
      <c r="BZ18" s="346" t="s">
        <v>546</v>
      </c>
      <c r="CA18" s="183" t="str">
        <f>'Org Raw Data'!$G$28</f>
        <v>ORG_L3_299</v>
      </c>
      <c r="CB18" s="183" t="str">
        <f ca="1">OFFSET('Org Raw Data'!$G$28,0,1)</f>
        <v>FS</v>
      </c>
      <c r="CC18" s="183"/>
      <c r="CD18" s="183"/>
      <c r="CE18" s="183"/>
      <c r="CF18" s="183"/>
      <c r="CG18" s="183"/>
      <c r="CH18" s="183"/>
      <c r="CI18" s="346" t="s">
        <v>547</v>
      </c>
      <c r="CJ18" s="345" t="str">
        <f>'Org Raw Data'!$G$21</f>
        <v>ORG_L3_296</v>
      </c>
      <c r="CK18" s="345" t="str">
        <f ca="1">OFFSET('Org Raw Data'!$G$21,0,1)</f>
        <v>FM</v>
      </c>
    </row>
    <row r="19" spans="1:99" ht="18" thickBot="1" x14ac:dyDescent="0.35">
      <c r="A19" s="1011"/>
      <c r="B19" s="341"/>
      <c r="C19" s="184"/>
      <c r="D19" s="184"/>
      <c r="E19" s="184"/>
      <c r="F19" s="184"/>
      <c r="G19" s="184"/>
      <c r="H19" s="184"/>
      <c r="I19" s="184"/>
      <c r="J19" s="184"/>
      <c r="K19" s="184"/>
      <c r="L19" s="184"/>
      <c r="M19" s="184"/>
      <c r="N19" s="184"/>
      <c r="O19" s="184"/>
      <c r="P19" s="184"/>
      <c r="Q19" s="184"/>
      <c r="R19" s="184"/>
      <c r="S19" s="184"/>
      <c r="T19" s="184"/>
      <c r="U19" s="184"/>
      <c r="V19" s="184"/>
      <c r="W19" s="184"/>
      <c r="X19" s="184"/>
      <c r="Y19" s="184"/>
      <c r="Z19" s="184"/>
      <c r="AA19" s="184"/>
      <c r="AB19" s="184"/>
      <c r="AC19" s="184"/>
      <c r="AD19" s="184"/>
      <c r="AE19" s="184"/>
      <c r="AF19" s="184"/>
      <c r="AG19" s="184"/>
      <c r="AH19" s="184"/>
      <c r="AI19" s="184"/>
      <c r="AJ19" s="184"/>
      <c r="AK19" s="184"/>
      <c r="AL19" s="184"/>
      <c r="AM19" s="184"/>
      <c r="AN19" s="184"/>
      <c r="AO19" s="184"/>
      <c r="AP19" s="184"/>
      <c r="AQ19" s="184"/>
      <c r="AR19" s="184"/>
      <c r="AS19" s="184"/>
      <c r="AT19" s="184"/>
      <c r="AU19" s="184"/>
      <c r="AV19" s="184"/>
      <c r="AW19" s="184"/>
      <c r="AX19" s="184"/>
      <c r="AY19" s="184"/>
      <c r="AZ19" s="184"/>
      <c r="BA19" s="184"/>
      <c r="BB19" s="184"/>
      <c r="BC19" s="184"/>
      <c r="BD19" s="184"/>
      <c r="BE19" s="184"/>
      <c r="BF19" s="184"/>
      <c r="BG19" s="184"/>
      <c r="BH19" s="184"/>
      <c r="BI19" s="184"/>
      <c r="BJ19" s="184"/>
      <c r="BK19" s="184"/>
      <c r="BL19" s="184"/>
      <c r="BM19" s="184"/>
      <c r="BN19" s="184"/>
      <c r="BO19" s="184"/>
      <c r="BP19" s="184"/>
      <c r="BQ19" s="184"/>
      <c r="BR19" s="184"/>
      <c r="BS19" s="184"/>
      <c r="BT19" s="184"/>
      <c r="BU19" s="184"/>
      <c r="BV19" s="184"/>
      <c r="BW19" s="184"/>
      <c r="BX19" s="184"/>
      <c r="BY19" s="184"/>
      <c r="BZ19" s="183"/>
      <c r="CA19" s="183"/>
      <c r="CB19" s="183"/>
      <c r="CC19" s="183"/>
      <c r="CD19" s="183"/>
      <c r="CE19" s="183"/>
      <c r="CF19" s="183"/>
      <c r="CG19" s="183"/>
      <c r="CH19" s="183"/>
      <c r="CI19" s="348" t="s">
        <v>548</v>
      </c>
      <c r="CJ19" s="345" t="str">
        <f>'Org Raw Data'!$G$21</f>
        <v>ORG_L3_296</v>
      </c>
      <c r="CK19" s="345" t="str">
        <f ca="1">OFFSET('Org Raw Data'!$G$21,0,1)</f>
        <v>FM</v>
      </c>
    </row>
    <row r="20" spans="1:99" ht="55.5" hidden="1" customHeight="1" x14ac:dyDescent="0.25">
      <c r="A20" s="1012" t="s">
        <v>814</v>
      </c>
      <c r="B20" s="1000" t="s">
        <v>550</v>
      </c>
      <c r="C20" s="212" t="s">
        <v>551</v>
      </c>
      <c r="D20" s="200" t="str">
        <f>'Org Raw Data'!$G$14</f>
        <v>ORG_L3_297</v>
      </c>
      <c r="E20" s="200" t="str">
        <f ca="1">OFFSET('Org Raw Data'!$G$14,0,1)</f>
        <v>CSALT</v>
      </c>
      <c r="F20" s="201"/>
      <c r="G20" s="200"/>
      <c r="H20" s="200"/>
      <c r="I20" s="201"/>
      <c r="J20" s="201"/>
      <c r="K20" s="201"/>
      <c r="L20" s="201"/>
      <c r="M20" s="201"/>
      <c r="N20" s="201"/>
      <c r="O20" s="201"/>
      <c r="P20" s="201"/>
      <c r="Q20" s="201"/>
      <c r="R20" s="201"/>
      <c r="S20" s="201"/>
      <c r="T20" s="201"/>
      <c r="U20" s="201"/>
      <c r="V20" s="201"/>
      <c r="W20" s="201"/>
      <c r="X20" s="201"/>
      <c r="Y20" s="201"/>
      <c r="Z20" s="201"/>
      <c r="AA20" s="201"/>
      <c r="AB20" s="201"/>
      <c r="AC20" s="201"/>
      <c r="AD20" s="201"/>
      <c r="AE20" s="201"/>
      <c r="AF20" s="201"/>
      <c r="AG20" s="201"/>
      <c r="AH20" s="201"/>
      <c r="AI20" s="201"/>
      <c r="AJ20" s="201"/>
      <c r="AK20" s="201"/>
      <c r="AL20" s="201"/>
      <c r="AM20" s="200"/>
      <c r="AN20" s="200"/>
      <c r="AO20" s="200"/>
      <c r="AP20" s="200"/>
      <c r="AQ20" s="200"/>
      <c r="AR20" s="200"/>
      <c r="AS20" s="200"/>
      <c r="AT20" s="200"/>
      <c r="AU20" s="200"/>
      <c r="AV20" s="201"/>
      <c r="AW20" s="201"/>
      <c r="AX20" s="201"/>
      <c r="AY20" s="201"/>
      <c r="AZ20" s="201"/>
      <c r="BA20" s="201"/>
      <c r="BB20" s="201"/>
      <c r="BC20" s="201"/>
      <c r="BD20" s="201"/>
      <c r="BE20" s="201"/>
      <c r="BF20" s="201"/>
      <c r="BG20" s="201"/>
      <c r="BH20" s="201"/>
      <c r="BI20" s="201"/>
      <c r="BJ20" s="201"/>
      <c r="BK20" s="201"/>
      <c r="BL20" s="201"/>
      <c r="BM20" s="201"/>
      <c r="BN20" s="201"/>
      <c r="BO20" s="201"/>
      <c r="BP20" s="201"/>
      <c r="BQ20" s="201"/>
      <c r="BR20" s="201"/>
      <c r="BS20" s="201"/>
      <c r="BT20" s="201"/>
      <c r="BU20" s="201"/>
      <c r="BV20" s="201"/>
      <c r="BW20" s="201"/>
      <c r="BX20" s="201"/>
      <c r="BY20" s="201"/>
      <c r="BZ20" s="201"/>
      <c r="CA20" s="201"/>
      <c r="CB20" s="201"/>
      <c r="CC20" s="201"/>
      <c r="CD20" s="201"/>
      <c r="CE20" s="201"/>
      <c r="CF20" s="201"/>
      <c r="CG20" s="201"/>
      <c r="CH20" s="201"/>
      <c r="CI20" s="201"/>
      <c r="CJ20" s="201"/>
      <c r="CK20" s="371"/>
    </row>
    <row r="21" spans="1:99" ht="24.6" hidden="1" thickBot="1" x14ac:dyDescent="0.3">
      <c r="A21" s="1013"/>
      <c r="B21" s="1001"/>
      <c r="C21" s="212" t="s">
        <v>552</v>
      </c>
      <c r="D21" s="356" t="str">
        <f>'Org Raw Data'!$G$14</f>
        <v>ORG_L3_297</v>
      </c>
      <c r="E21" s="356" t="str">
        <f ca="1">OFFSET('Org Raw Data'!$G$14,0,1)</f>
        <v>CSALT</v>
      </c>
      <c r="F21" s="357"/>
      <c r="G21" s="356"/>
      <c r="H21" s="356"/>
      <c r="I21" s="357"/>
      <c r="J21" s="357"/>
      <c r="K21" s="357"/>
      <c r="L21" s="357"/>
      <c r="M21" s="357"/>
      <c r="N21" s="357"/>
      <c r="O21" s="357"/>
      <c r="P21" s="357"/>
      <c r="Q21" s="357"/>
      <c r="R21" s="357"/>
      <c r="S21" s="357"/>
      <c r="T21" s="357"/>
      <c r="U21" s="357"/>
      <c r="V21" s="357"/>
      <c r="W21" s="357"/>
      <c r="X21" s="357"/>
      <c r="Y21" s="357"/>
      <c r="Z21" s="357"/>
      <c r="AA21" s="357"/>
      <c r="AB21" s="357"/>
      <c r="AC21" s="357"/>
      <c r="AD21" s="357"/>
      <c r="AE21" s="357"/>
      <c r="AF21" s="357"/>
      <c r="AG21" s="357"/>
      <c r="AH21" s="357"/>
      <c r="AI21" s="357"/>
      <c r="AJ21" s="357"/>
      <c r="AK21" s="357"/>
      <c r="AL21" s="357"/>
      <c r="AM21" s="356"/>
      <c r="AN21" s="356"/>
      <c r="AO21" s="356"/>
      <c r="AP21" s="356"/>
      <c r="AQ21" s="356"/>
      <c r="AR21" s="356"/>
      <c r="AS21" s="356"/>
      <c r="AT21" s="356"/>
      <c r="AU21" s="356"/>
      <c r="AV21" s="357"/>
      <c r="AW21" s="357"/>
      <c r="AX21" s="357"/>
      <c r="AY21" s="357"/>
      <c r="AZ21" s="357"/>
      <c r="BA21" s="357"/>
      <c r="BB21" s="357"/>
      <c r="BC21" s="357"/>
      <c r="BD21" s="357"/>
      <c r="BE21" s="357"/>
      <c r="BF21" s="357"/>
      <c r="BG21" s="357"/>
      <c r="BH21" s="357"/>
      <c r="BI21" s="357"/>
      <c r="BJ21" s="357"/>
      <c r="BK21" s="357"/>
      <c r="BL21" s="357"/>
      <c r="BM21" s="357"/>
      <c r="BN21" s="357"/>
      <c r="BO21" s="357"/>
      <c r="BP21" s="357"/>
      <c r="BQ21" s="357"/>
      <c r="BR21" s="357"/>
      <c r="BS21" s="357"/>
      <c r="BT21" s="357"/>
      <c r="BU21" s="357"/>
      <c r="BV21" s="357"/>
      <c r="BW21" s="357"/>
      <c r="BX21" s="357"/>
      <c r="BY21" s="357"/>
      <c r="BZ21" s="357"/>
      <c r="CA21" s="357"/>
      <c r="CB21" s="357"/>
      <c r="CC21" s="357"/>
      <c r="CD21" s="357"/>
      <c r="CE21" s="357"/>
      <c r="CF21" s="357"/>
      <c r="CG21" s="357"/>
      <c r="CH21" s="357"/>
      <c r="CI21" s="357"/>
      <c r="CJ21" s="357"/>
      <c r="CK21" s="376"/>
    </row>
    <row r="22" spans="1:99" ht="36.9" hidden="1" customHeight="1" thickTop="1" x14ac:dyDescent="0.25">
      <c r="A22" s="1013"/>
      <c r="B22" s="1002" t="s">
        <v>553</v>
      </c>
      <c r="C22" s="184"/>
      <c r="D22" s="359"/>
      <c r="E22" s="359"/>
      <c r="F22" s="360" t="s">
        <v>554</v>
      </c>
      <c r="G22" s="361" t="str">
        <f>'Org Raw Data'!$G$7</f>
        <v>ORG_L3_280</v>
      </c>
      <c r="H22" s="361" t="str">
        <f ca="1">OFFSET('Org Raw Data'!$G$7,0,1)</f>
        <v>SSE</v>
      </c>
      <c r="I22" s="359"/>
      <c r="J22" s="359"/>
      <c r="K22" s="359"/>
      <c r="L22" s="359"/>
      <c r="M22" s="359"/>
      <c r="N22" s="359"/>
      <c r="O22" s="359"/>
      <c r="P22" s="359"/>
      <c r="Q22" s="359"/>
      <c r="R22" s="359"/>
      <c r="S22" s="359"/>
      <c r="T22" s="359"/>
      <c r="U22" s="359"/>
      <c r="V22" s="359"/>
      <c r="W22" s="359"/>
      <c r="X22" s="359"/>
      <c r="Y22" s="359"/>
      <c r="Z22" s="359"/>
      <c r="AA22" s="359"/>
      <c r="AB22" s="359"/>
      <c r="AC22" s="359"/>
      <c r="AD22" s="359"/>
      <c r="AE22" s="359"/>
      <c r="AF22" s="359"/>
      <c r="AG22" s="359"/>
      <c r="AH22" s="359"/>
      <c r="AI22" s="359"/>
      <c r="AJ22" s="359"/>
      <c r="AK22" s="359"/>
      <c r="AL22" s="359"/>
      <c r="AM22" s="361"/>
      <c r="AN22" s="361"/>
      <c r="AO22" s="361"/>
      <c r="AP22" s="361"/>
      <c r="AQ22" s="361"/>
      <c r="AR22" s="361"/>
      <c r="AS22" s="361"/>
      <c r="AT22" s="361"/>
      <c r="AU22" s="361"/>
      <c r="AV22" s="359"/>
      <c r="AW22" s="359"/>
      <c r="AX22" s="359"/>
      <c r="AY22" s="359"/>
      <c r="AZ22" s="359"/>
      <c r="BA22" s="359"/>
      <c r="BB22" s="359"/>
      <c r="BC22" s="359"/>
      <c r="BD22" s="359"/>
      <c r="BE22" s="359"/>
      <c r="BF22" s="359"/>
      <c r="BG22" s="359"/>
      <c r="BH22" s="359"/>
      <c r="BI22" s="359"/>
      <c r="BJ22" s="359"/>
      <c r="BK22" s="359"/>
      <c r="BL22" s="359"/>
      <c r="BM22" s="359"/>
      <c r="BN22" s="359"/>
      <c r="BO22" s="359"/>
      <c r="BP22" s="359"/>
      <c r="BQ22" s="359"/>
      <c r="BR22" s="359"/>
      <c r="BS22" s="359"/>
      <c r="BT22" s="359"/>
      <c r="BU22" s="359"/>
      <c r="BV22" s="359"/>
      <c r="BW22" s="359"/>
      <c r="BX22" s="359"/>
      <c r="BY22" s="359"/>
      <c r="BZ22" s="359"/>
      <c r="CA22" s="359"/>
      <c r="CB22" s="359"/>
      <c r="CC22" s="359"/>
      <c r="CD22" s="359"/>
      <c r="CE22" s="359"/>
      <c r="CF22" s="359"/>
      <c r="CG22" s="359"/>
      <c r="CH22" s="359"/>
      <c r="CI22" s="359"/>
      <c r="CJ22" s="359"/>
      <c r="CK22" s="377"/>
    </row>
    <row r="23" spans="1:99" ht="18.600000000000001" hidden="1" customHeight="1" thickBot="1" x14ac:dyDescent="0.3">
      <c r="A23" s="1013"/>
      <c r="B23" s="1001"/>
      <c r="C23" s="357"/>
      <c r="D23" s="357"/>
      <c r="E23" s="357"/>
      <c r="F23" s="355" t="s">
        <v>555</v>
      </c>
      <c r="G23" s="356" t="str">
        <f>'Org Raw Data'!$G$7</f>
        <v>ORG_L3_280</v>
      </c>
      <c r="H23" s="356" t="str">
        <f ca="1">OFFSET('Org Raw Data'!$G$7,0,1)</f>
        <v>SSE</v>
      </c>
      <c r="I23" s="357"/>
      <c r="J23" s="357"/>
      <c r="K23" s="357"/>
      <c r="L23" s="357"/>
      <c r="M23" s="357"/>
      <c r="N23" s="357"/>
      <c r="O23" s="357"/>
      <c r="P23" s="357"/>
      <c r="Q23" s="357"/>
      <c r="R23" s="357"/>
      <c r="S23" s="357"/>
      <c r="T23" s="357"/>
      <c r="U23" s="357"/>
      <c r="V23" s="357"/>
      <c r="W23" s="357"/>
      <c r="X23" s="357"/>
      <c r="Y23" s="357"/>
      <c r="Z23" s="357"/>
      <c r="AA23" s="357"/>
      <c r="AB23" s="357"/>
      <c r="AC23" s="357"/>
      <c r="AD23" s="357"/>
      <c r="AE23" s="357"/>
      <c r="AF23" s="357"/>
      <c r="AG23" s="357"/>
      <c r="AH23" s="357"/>
      <c r="AI23" s="357"/>
      <c r="AJ23" s="357"/>
      <c r="AK23" s="357"/>
      <c r="AL23" s="357"/>
      <c r="AM23" s="356"/>
      <c r="AN23" s="356"/>
      <c r="AO23" s="356"/>
      <c r="AP23" s="356"/>
      <c r="AQ23" s="356"/>
      <c r="AR23" s="356"/>
      <c r="AS23" s="356"/>
      <c r="AT23" s="356"/>
      <c r="AU23" s="356"/>
      <c r="AV23" s="357"/>
      <c r="AW23" s="357"/>
      <c r="AX23" s="357"/>
      <c r="AY23" s="357"/>
      <c r="AZ23" s="357"/>
      <c r="BA23" s="357"/>
      <c r="BB23" s="357"/>
      <c r="BC23" s="357"/>
      <c r="BD23" s="357"/>
      <c r="BE23" s="357"/>
      <c r="BF23" s="357"/>
      <c r="BG23" s="357"/>
      <c r="BH23" s="357"/>
      <c r="BI23" s="357"/>
      <c r="BJ23" s="357"/>
      <c r="BK23" s="357"/>
      <c r="BL23" s="357"/>
      <c r="BM23" s="357"/>
      <c r="BN23" s="357"/>
      <c r="BO23" s="357"/>
      <c r="BP23" s="357"/>
      <c r="BQ23" s="357"/>
      <c r="BR23" s="357"/>
      <c r="BS23" s="357"/>
      <c r="BT23" s="357"/>
      <c r="BU23" s="357"/>
      <c r="BV23" s="357"/>
      <c r="BW23" s="357"/>
      <c r="BX23" s="357"/>
      <c r="BY23" s="357"/>
      <c r="BZ23" s="357"/>
      <c r="CA23" s="357"/>
      <c r="CB23" s="357"/>
      <c r="CC23" s="357"/>
      <c r="CD23" s="357"/>
      <c r="CE23" s="357"/>
      <c r="CF23" s="357"/>
      <c r="CG23" s="357"/>
      <c r="CH23" s="357"/>
      <c r="CI23" s="357"/>
      <c r="CJ23" s="357"/>
      <c r="CK23" s="376"/>
    </row>
    <row r="24" spans="1:99" ht="36.9" customHeight="1" thickTop="1" x14ac:dyDescent="0.25">
      <c r="A24" s="1013"/>
      <c r="B24" s="1002" t="s">
        <v>556</v>
      </c>
      <c r="C24" s="359"/>
      <c r="D24" s="359"/>
      <c r="E24" s="359"/>
      <c r="F24" s="359"/>
      <c r="G24" s="359"/>
      <c r="H24" s="359"/>
      <c r="I24" s="360" t="s">
        <v>557</v>
      </c>
      <c r="J24" s="361" t="str">
        <f>'Org Raw Data'!$G$7</f>
        <v>ORG_L3_280</v>
      </c>
      <c r="K24" s="361" t="str">
        <f ca="1">OFFSET('Org Raw Data'!$G$7,0,1)</f>
        <v>SSE</v>
      </c>
      <c r="L24" s="360" t="s">
        <v>563</v>
      </c>
      <c r="M24" s="361" t="str">
        <f>'Org Raw Data'!$G$7</f>
        <v>ORG_L3_280</v>
      </c>
      <c r="N24" s="361" t="str">
        <f ca="1">OFFSET('Org Raw Data'!$G$7,0,1)</f>
        <v>SSE</v>
      </c>
      <c r="O24" s="359"/>
      <c r="P24" s="359"/>
      <c r="Q24" s="359"/>
      <c r="R24" s="359"/>
      <c r="S24" s="359"/>
      <c r="T24" s="359"/>
      <c r="U24" s="360" t="s">
        <v>568</v>
      </c>
      <c r="V24" s="361" t="str">
        <f>'Org Raw Data'!$G$7</f>
        <v>ORG_L3_280</v>
      </c>
      <c r="W24" s="361" t="str">
        <f ca="1">OFFSET('Org Raw Data'!$G$7,0,1)</f>
        <v>SSE</v>
      </c>
      <c r="X24" s="360" t="s">
        <v>558</v>
      </c>
      <c r="Y24" s="361" t="str">
        <f>'Org Raw Data'!$G$20</f>
        <v>ORG_L3_294</v>
      </c>
      <c r="Z24" s="361" t="str">
        <f ca="1">OFFSET('Org Raw Data'!$G$20,0,1)</f>
        <v>ASU</v>
      </c>
      <c r="AA24" s="359"/>
      <c r="AB24" s="359"/>
      <c r="AC24" s="359"/>
      <c r="AD24" s="359"/>
      <c r="AE24" s="359"/>
      <c r="AF24" s="359"/>
      <c r="AG24" s="359"/>
      <c r="AH24" s="359"/>
      <c r="AI24" s="359"/>
      <c r="AJ24" s="359"/>
      <c r="AK24" s="359"/>
      <c r="AL24" s="359"/>
      <c r="AM24" s="361"/>
      <c r="AN24" s="361"/>
      <c r="AO24" s="361"/>
      <c r="AP24" s="361"/>
      <c r="AQ24" s="361"/>
      <c r="AR24" s="361"/>
      <c r="AS24" s="361"/>
      <c r="AT24" s="361"/>
      <c r="AU24" s="361"/>
      <c r="AV24" s="359"/>
      <c r="AW24" s="359"/>
      <c r="AX24" s="359"/>
      <c r="AY24" s="359"/>
      <c r="AZ24" s="359"/>
      <c r="BA24" s="359"/>
      <c r="BB24" s="359"/>
      <c r="BC24" s="359"/>
      <c r="BD24" s="359"/>
      <c r="BE24" s="359"/>
      <c r="BF24" s="359"/>
      <c r="BG24" s="359"/>
      <c r="BH24" s="359"/>
      <c r="BI24" s="359"/>
      <c r="BJ24" s="359"/>
      <c r="BK24" s="359"/>
      <c r="BL24" s="359"/>
      <c r="BM24" s="359"/>
      <c r="BN24" s="359"/>
      <c r="BO24" s="359"/>
      <c r="BP24" s="359"/>
      <c r="BQ24" s="359"/>
      <c r="BR24" s="359" t="s">
        <v>587</v>
      </c>
      <c r="BS24" s="359"/>
      <c r="BT24" s="359"/>
      <c r="BU24" s="359"/>
      <c r="BV24" s="359"/>
      <c r="BW24" s="359"/>
      <c r="BX24" s="359"/>
      <c r="BY24" s="359"/>
      <c r="BZ24" s="359"/>
      <c r="CA24" s="359"/>
      <c r="CB24" s="359"/>
      <c r="CC24" s="359"/>
      <c r="CD24" s="359"/>
      <c r="CE24" s="359"/>
      <c r="CF24" s="359"/>
      <c r="CG24" s="359"/>
      <c r="CH24" s="359"/>
      <c r="CI24" s="359"/>
      <c r="CJ24" s="359"/>
      <c r="CK24" s="377"/>
    </row>
    <row r="25" spans="1:99" ht="18.600000000000001" customHeight="1" x14ac:dyDescent="0.25">
      <c r="A25" s="1013"/>
      <c r="B25" s="1003"/>
      <c r="C25" s="184"/>
      <c r="D25" s="184"/>
      <c r="E25" s="184"/>
      <c r="F25" s="184"/>
      <c r="G25" s="184"/>
      <c r="H25" s="184"/>
      <c r="I25" s="346" t="s">
        <v>559</v>
      </c>
      <c r="J25" s="183" t="str">
        <f>'Org Raw Data'!$G$7</f>
        <v>ORG_L3_280</v>
      </c>
      <c r="K25" s="183" t="str">
        <f ca="1">OFFSET('Org Raw Data'!$G$7,0,1)</f>
        <v>SSE</v>
      </c>
      <c r="L25" s="346" t="s">
        <v>566</v>
      </c>
      <c r="M25" s="183" t="str">
        <f>'Org Raw Data'!$G$7</f>
        <v>ORG_L3_280</v>
      </c>
      <c r="N25" s="183" t="str">
        <f ca="1">OFFSET('Org Raw Data'!$G$7,0,1)</f>
        <v>SSE</v>
      </c>
      <c r="O25" s="183"/>
      <c r="P25" s="183"/>
      <c r="Q25" s="183"/>
      <c r="R25" s="184"/>
      <c r="S25" s="184"/>
      <c r="T25" s="184"/>
      <c r="U25" s="183"/>
      <c r="V25" s="183"/>
      <c r="W25" s="183"/>
      <c r="X25" s="346" t="s">
        <v>561</v>
      </c>
      <c r="Y25" s="183" t="str">
        <f>'Org Raw Data'!$G$20</f>
        <v>ORG_L3_294</v>
      </c>
      <c r="Z25" s="183" t="str">
        <f ca="1">OFFSET('Org Raw Data'!$G$20,0,1)</f>
        <v>ASU</v>
      </c>
      <c r="AA25" s="184"/>
      <c r="AB25" s="184"/>
      <c r="AC25" s="184"/>
      <c r="AD25" s="184"/>
      <c r="AE25" s="184"/>
      <c r="AF25" s="184"/>
      <c r="AG25" s="184"/>
      <c r="AH25" s="184"/>
      <c r="AI25" s="184"/>
      <c r="AJ25" s="184"/>
      <c r="AK25" s="184"/>
      <c r="AL25" s="184"/>
      <c r="AM25" s="183"/>
      <c r="AN25" s="183"/>
      <c r="AO25" s="183"/>
      <c r="AP25" s="183"/>
      <c r="AQ25" s="183"/>
      <c r="AR25" s="183"/>
      <c r="AS25" s="183"/>
      <c r="AT25" s="183"/>
      <c r="AU25" s="183"/>
      <c r="AV25" s="184"/>
      <c r="AW25" s="184"/>
      <c r="AX25" s="184"/>
      <c r="AY25" s="184"/>
      <c r="AZ25" s="184"/>
      <c r="BA25" s="184"/>
      <c r="BB25" s="184"/>
      <c r="BC25" s="184"/>
      <c r="BD25" s="184"/>
      <c r="BE25" s="184"/>
      <c r="BF25" s="184"/>
      <c r="BG25" s="184"/>
      <c r="BH25" s="184"/>
      <c r="BI25" s="184"/>
      <c r="BJ25" s="184"/>
      <c r="BK25" s="184"/>
      <c r="BL25" s="184"/>
      <c r="BM25" s="184"/>
      <c r="BN25" s="184"/>
      <c r="BO25" s="184"/>
      <c r="BP25" s="184"/>
      <c r="BQ25" s="184"/>
      <c r="BR25" s="184"/>
      <c r="BS25" s="184"/>
      <c r="BT25" s="184"/>
      <c r="BU25" s="184"/>
      <c r="BV25" s="184"/>
      <c r="BW25" s="184"/>
      <c r="BX25" s="184"/>
      <c r="BY25" s="184"/>
      <c r="BZ25" s="184"/>
      <c r="CA25" s="184"/>
      <c r="CB25" s="184"/>
      <c r="CC25" s="184"/>
      <c r="CD25" s="184"/>
      <c r="CE25" s="184"/>
      <c r="CF25" s="184"/>
      <c r="CG25" s="184"/>
      <c r="CH25" s="184"/>
      <c r="CI25" s="184"/>
      <c r="CJ25" s="184"/>
      <c r="CK25" s="372"/>
    </row>
    <row r="26" spans="1:99" ht="24" x14ac:dyDescent="0.25">
      <c r="A26" s="1013"/>
      <c r="B26" s="1003"/>
      <c r="C26" s="184"/>
      <c r="D26" s="184"/>
      <c r="E26" s="184"/>
      <c r="F26" s="184"/>
      <c r="G26" s="184"/>
      <c r="H26" s="184"/>
      <c r="I26" s="346" t="s">
        <v>560</v>
      </c>
      <c r="J26" s="183" t="str">
        <f>'Org Raw Data'!$G$7</f>
        <v>ORG_L3_280</v>
      </c>
      <c r="K26" s="183" t="str">
        <f ca="1">OFFSET('Org Raw Data'!$G$7,0,1)</f>
        <v>SSE</v>
      </c>
      <c r="L26" s="183"/>
      <c r="M26" s="183"/>
      <c r="N26" s="183"/>
      <c r="O26" s="183"/>
      <c r="P26" s="183"/>
      <c r="Q26" s="183"/>
      <c r="R26" s="184"/>
      <c r="S26" s="184"/>
      <c r="T26" s="184"/>
      <c r="U26" s="183"/>
      <c r="V26" s="183"/>
      <c r="W26" s="183"/>
      <c r="X26" s="346" t="s">
        <v>562</v>
      </c>
      <c r="Y26" s="183" t="str">
        <f>'Org Raw Data'!$G$20</f>
        <v>ORG_L3_294</v>
      </c>
      <c r="Z26" s="183" t="str">
        <f ca="1">OFFSET('Org Raw Data'!$G$20,0,1)</f>
        <v>ASU</v>
      </c>
      <c r="AA26" s="184"/>
      <c r="AB26" s="184"/>
      <c r="AC26" s="184"/>
      <c r="AD26" s="184"/>
      <c r="AE26" s="184"/>
      <c r="AF26" s="184"/>
      <c r="AG26" s="184"/>
      <c r="AH26" s="184"/>
      <c r="AI26" s="184"/>
      <c r="AJ26" s="184"/>
      <c r="AK26" s="184"/>
      <c r="AL26" s="184"/>
      <c r="AM26" s="183"/>
      <c r="AN26" s="183"/>
      <c r="AO26" s="183"/>
      <c r="AP26" s="183"/>
      <c r="AQ26" s="183"/>
      <c r="AR26" s="183"/>
      <c r="AS26" s="183"/>
      <c r="AT26" s="183"/>
      <c r="AU26" s="183"/>
      <c r="AV26" s="184"/>
      <c r="AW26" s="184"/>
      <c r="AX26" s="184"/>
      <c r="AY26" s="184"/>
      <c r="AZ26" s="184"/>
      <c r="BA26" s="184"/>
      <c r="BB26" s="184"/>
      <c r="BC26" s="184"/>
      <c r="BD26" s="184"/>
      <c r="BE26" s="184"/>
      <c r="BF26" s="184"/>
      <c r="BG26" s="184"/>
      <c r="BH26" s="184"/>
      <c r="BI26" s="184"/>
      <c r="BJ26" s="184"/>
      <c r="BK26" s="184"/>
      <c r="BL26" s="184"/>
      <c r="BM26" s="184"/>
      <c r="BN26" s="184"/>
      <c r="BO26" s="184"/>
      <c r="BP26" s="184"/>
      <c r="BQ26" s="184"/>
      <c r="BR26" s="184"/>
      <c r="BS26" s="184"/>
      <c r="BT26" s="184"/>
      <c r="BU26" s="184"/>
      <c r="BV26" s="184"/>
      <c r="BW26" s="184"/>
      <c r="BX26" s="184"/>
      <c r="BY26" s="184"/>
      <c r="BZ26" s="184"/>
      <c r="CA26" s="184"/>
      <c r="CB26" s="184"/>
      <c r="CC26" s="184"/>
      <c r="CD26" s="184"/>
      <c r="CE26" s="184"/>
      <c r="CF26" s="184"/>
      <c r="CG26" s="184"/>
      <c r="CH26" s="184"/>
      <c r="CI26" s="184"/>
      <c r="CJ26" s="184"/>
      <c r="CK26" s="372"/>
    </row>
    <row r="27" spans="1:99" ht="24" x14ac:dyDescent="0.25">
      <c r="A27" s="1013"/>
      <c r="B27" s="1003"/>
      <c r="C27" s="184"/>
      <c r="D27" s="184"/>
      <c r="E27" s="184"/>
      <c r="F27" s="184"/>
      <c r="G27" s="184"/>
      <c r="H27" s="184"/>
      <c r="I27" s="346" t="s">
        <v>567</v>
      </c>
      <c r="J27" s="183" t="str">
        <f>'Org Raw Data'!$G$7</f>
        <v>ORG_L3_280</v>
      </c>
      <c r="K27" s="183" t="str">
        <f ca="1">OFFSET('Org Raw Data'!$G$7,0,1)</f>
        <v>SSE</v>
      </c>
      <c r="L27" s="183"/>
      <c r="M27" s="183"/>
      <c r="N27" s="183"/>
      <c r="O27" s="183"/>
      <c r="P27" s="183"/>
      <c r="Q27" s="183"/>
      <c r="R27" s="184"/>
      <c r="S27" s="184"/>
      <c r="T27" s="184"/>
      <c r="U27" s="183" t="s">
        <v>587</v>
      </c>
      <c r="V27" s="183"/>
      <c r="W27" s="183"/>
      <c r="X27" s="346" t="s">
        <v>564</v>
      </c>
      <c r="Y27" s="183" t="str">
        <f>'Org Raw Data'!$G$20</f>
        <v>ORG_L3_294</v>
      </c>
      <c r="Z27" s="183" t="str">
        <f ca="1">OFFSET('Org Raw Data'!$G$20,0,1)</f>
        <v>ASU</v>
      </c>
      <c r="AA27" s="184"/>
      <c r="AB27" s="184"/>
      <c r="AC27" s="184"/>
      <c r="AD27" s="184"/>
      <c r="AE27" s="184"/>
      <c r="AF27" s="184"/>
      <c r="AG27" s="184"/>
      <c r="AH27" s="184"/>
      <c r="AI27" s="184"/>
      <c r="AJ27" s="184"/>
      <c r="AK27" s="184"/>
      <c r="AL27" s="184"/>
      <c r="AM27" s="183"/>
      <c r="AN27" s="183"/>
      <c r="AO27" s="183"/>
      <c r="AP27" s="183"/>
      <c r="AQ27" s="183"/>
      <c r="AR27" s="183"/>
      <c r="AS27" s="183"/>
      <c r="AT27" s="183"/>
      <c r="AU27" s="183"/>
      <c r="AV27" s="184"/>
      <c r="AW27" s="184"/>
      <c r="AX27" s="184"/>
      <c r="AY27" s="184"/>
      <c r="AZ27" s="184"/>
      <c r="BA27" s="184"/>
      <c r="BB27" s="184"/>
      <c r="BC27" s="184"/>
      <c r="BD27" s="184"/>
      <c r="BE27" s="184"/>
      <c r="BF27" s="184"/>
      <c r="BG27" s="184"/>
      <c r="BH27" s="184"/>
      <c r="BI27" s="184"/>
      <c r="BJ27" s="184"/>
      <c r="BK27" s="184"/>
      <c r="BL27" s="184"/>
      <c r="BM27" s="184"/>
      <c r="BN27" s="184"/>
      <c r="BO27" s="184"/>
      <c r="BP27" s="184"/>
      <c r="BQ27" s="184"/>
      <c r="BR27" s="184"/>
      <c r="BS27" s="184"/>
      <c r="BT27" s="184"/>
      <c r="BU27" s="184"/>
      <c r="BV27" s="184"/>
      <c r="BW27" s="184"/>
      <c r="BX27" s="184"/>
      <c r="BY27" s="184"/>
      <c r="BZ27" s="184"/>
      <c r="CA27" s="184"/>
      <c r="CB27" s="184"/>
      <c r="CC27" s="184"/>
      <c r="CD27" s="184"/>
      <c r="CE27" s="184"/>
      <c r="CF27" s="184"/>
      <c r="CG27" s="184"/>
      <c r="CH27" s="184"/>
      <c r="CI27" s="184"/>
      <c r="CJ27" s="184"/>
      <c r="CK27" s="372"/>
    </row>
    <row r="28" spans="1:99" ht="24.6" thickBot="1" x14ac:dyDescent="0.3">
      <c r="A28" s="1013"/>
      <c r="B28" s="1001"/>
      <c r="C28" s="357"/>
      <c r="D28" s="357"/>
      <c r="E28" s="357"/>
      <c r="F28" s="357"/>
      <c r="G28" s="357"/>
      <c r="H28" s="357"/>
      <c r="I28" s="356"/>
      <c r="J28" s="356"/>
      <c r="K28" s="356"/>
      <c r="L28" s="356"/>
      <c r="M28" s="356"/>
      <c r="N28" s="356"/>
      <c r="O28" s="356"/>
      <c r="P28" s="356"/>
      <c r="Q28" s="356"/>
      <c r="R28" s="357"/>
      <c r="S28" s="357"/>
      <c r="T28" s="357"/>
      <c r="U28" s="356"/>
      <c r="V28" s="356"/>
      <c r="W28" s="356"/>
      <c r="X28" s="355" t="s">
        <v>565</v>
      </c>
      <c r="Y28" s="356" t="str">
        <f>'Org Raw Data'!$G$20</f>
        <v>ORG_L3_294</v>
      </c>
      <c r="Z28" s="356" t="str">
        <f ca="1">OFFSET('Org Raw Data'!$G$20,0,1)</f>
        <v>ASU</v>
      </c>
      <c r="AA28" s="357"/>
      <c r="AB28" s="357"/>
      <c r="AC28" s="357"/>
      <c r="AD28" s="357"/>
      <c r="AE28" s="357"/>
      <c r="AF28" s="357"/>
      <c r="AG28" s="357"/>
      <c r="AH28" s="357"/>
      <c r="AI28" s="357"/>
      <c r="AJ28" s="357"/>
      <c r="AK28" s="357"/>
      <c r="AL28" s="357"/>
      <c r="AM28" s="356"/>
      <c r="AN28" s="356"/>
      <c r="AO28" s="356"/>
      <c r="AP28" s="356"/>
      <c r="AQ28" s="356"/>
      <c r="AR28" s="356"/>
      <c r="AS28" s="356"/>
      <c r="AT28" s="356"/>
      <c r="AU28" s="356"/>
      <c r="AV28" s="357"/>
      <c r="AW28" s="357"/>
      <c r="AX28" s="357"/>
      <c r="AY28" s="357"/>
      <c r="AZ28" s="357"/>
      <c r="BA28" s="357"/>
      <c r="BB28" s="357"/>
      <c r="BC28" s="357"/>
      <c r="BD28" s="357"/>
      <c r="BE28" s="357"/>
      <c r="BF28" s="357"/>
      <c r="BG28" s="357"/>
      <c r="BH28" s="357"/>
      <c r="BI28" s="357"/>
      <c r="BJ28" s="357"/>
      <c r="BK28" s="357"/>
      <c r="BL28" s="357"/>
      <c r="BM28" s="357"/>
      <c r="BN28" s="357"/>
      <c r="BO28" s="357"/>
      <c r="BP28" s="357"/>
      <c r="BQ28" s="357"/>
      <c r="BR28" s="357"/>
      <c r="BS28" s="357"/>
      <c r="BT28" s="357"/>
      <c r="BU28" s="357"/>
      <c r="BV28" s="357"/>
      <c r="BW28" s="357"/>
      <c r="BX28" s="357"/>
      <c r="BY28" s="357"/>
      <c r="BZ28" s="357"/>
      <c r="CA28" s="357"/>
      <c r="CB28" s="357"/>
      <c r="CC28" s="357"/>
      <c r="CD28" s="357"/>
      <c r="CE28" s="357"/>
      <c r="CF28" s="357"/>
      <c r="CG28" s="357"/>
      <c r="CH28" s="357"/>
      <c r="CI28" s="357"/>
      <c r="CJ28" s="357"/>
      <c r="CK28" s="376"/>
    </row>
    <row r="29" spans="1:99" ht="36.9" hidden="1" customHeight="1" thickTop="1" x14ac:dyDescent="0.25">
      <c r="A29" s="1013"/>
      <c r="B29" s="1004" t="s">
        <v>569</v>
      </c>
      <c r="C29" s="360" t="s">
        <v>570</v>
      </c>
      <c r="D29" s="361" t="str">
        <f>'Org Raw Data'!$G$14</f>
        <v>ORG_L3_297</v>
      </c>
      <c r="E29" s="361" t="str">
        <f ca="1">OFFSET('Org Raw Data'!$G$14,0,1)</f>
        <v>CSALT</v>
      </c>
      <c r="F29" s="359"/>
      <c r="G29" s="361"/>
      <c r="H29" s="361"/>
      <c r="I29" s="359"/>
      <c r="J29" s="359"/>
      <c r="K29" s="359"/>
      <c r="L29" s="359"/>
      <c r="M29" s="359"/>
      <c r="N29" s="359"/>
      <c r="O29" s="359"/>
      <c r="P29" s="359"/>
      <c r="Q29" s="359"/>
      <c r="R29" s="359"/>
      <c r="S29" s="359"/>
      <c r="T29" s="359"/>
      <c r="U29" s="359"/>
      <c r="V29" s="359"/>
      <c r="W29" s="359"/>
      <c r="X29" s="359"/>
      <c r="Y29" s="359"/>
      <c r="Z29" s="359"/>
      <c r="AA29" s="359"/>
      <c r="AB29" s="359"/>
      <c r="AC29" s="359"/>
      <c r="AD29" s="359"/>
      <c r="AE29" s="359"/>
      <c r="AF29" s="359"/>
      <c r="AG29" s="359"/>
      <c r="AH29" s="359"/>
      <c r="AI29" s="359"/>
      <c r="AJ29" s="359"/>
      <c r="AK29" s="359"/>
      <c r="AL29" s="359"/>
      <c r="AM29" s="361"/>
      <c r="AN29" s="361"/>
      <c r="AO29" s="361"/>
      <c r="AP29" s="361"/>
      <c r="AQ29" s="361"/>
      <c r="AR29" s="361"/>
      <c r="AS29" s="361"/>
      <c r="AT29" s="361"/>
      <c r="AU29" s="361"/>
      <c r="AV29" s="359"/>
      <c r="AW29" s="359"/>
      <c r="AX29" s="359"/>
      <c r="AY29" s="359"/>
      <c r="AZ29" s="359"/>
      <c r="BA29" s="359"/>
      <c r="BB29" s="359"/>
      <c r="BC29" s="359"/>
      <c r="BD29" s="359"/>
      <c r="BE29" s="359"/>
      <c r="BF29" s="359"/>
      <c r="BG29" s="359"/>
      <c r="BH29" s="359"/>
      <c r="BI29" s="359"/>
      <c r="BJ29" s="359"/>
      <c r="BK29" s="359"/>
      <c r="BL29" s="359"/>
      <c r="BM29" s="359"/>
      <c r="BN29" s="359"/>
      <c r="BO29" s="359"/>
      <c r="BP29" s="359"/>
      <c r="BQ29" s="359"/>
      <c r="BR29" s="359"/>
      <c r="BS29" s="359"/>
      <c r="BT29" s="359"/>
      <c r="BU29" s="359"/>
      <c r="BV29" s="359"/>
      <c r="BW29" s="359"/>
      <c r="BX29" s="359"/>
      <c r="BY29" s="359"/>
      <c r="BZ29" s="359"/>
      <c r="CA29" s="359"/>
      <c r="CB29" s="359"/>
      <c r="CC29" s="359"/>
      <c r="CD29" s="359"/>
      <c r="CE29" s="359"/>
      <c r="CF29" s="359"/>
      <c r="CG29" s="359"/>
      <c r="CH29" s="359"/>
      <c r="CI29" s="359"/>
      <c r="CJ29" s="359"/>
      <c r="CK29" s="377"/>
    </row>
    <row r="30" spans="1:99" ht="24" hidden="1" x14ac:dyDescent="0.25">
      <c r="A30" s="1013"/>
      <c r="B30" s="1005"/>
      <c r="C30" s="346" t="s">
        <v>571</v>
      </c>
      <c r="D30" s="183" t="str">
        <f>'Org Raw Data'!$G$14</f>
        <v>ORG_L3_297</v>
      </c>
      <c r="E30" s="183" t="str">
        <f ca="1">OFFSET('Org Raw Data'!$G$14,0,1)</f>
        <v>CSALT</v>
      </c>
      <c r="F30" s="184"/>
      <c r="G30" s="183"/>
      <c r="H30" s="183"/>
      <c r="I30" s="184"/>
      <c r="J30" s="184"/>
      <c r="K30" s="184"/>
      <c r="L30" s="184"/>
      <c r="M30" s="184"/>
      <c r="N30" s="184"/>
      <c r="O30" s="184"/>
      <c r="P30" s="184"/>
      <c r="Q30" s="184"/>
      <c r="R30" s="184"/>
      <c r="S30" s="184"/>
      <c r="T30" s="184"/>
      <c r="U30" s="184"/>
      <c r="V30" s="184"/>
      <c r="W30" s="184"/>
      <c r="X30" s="184"/>
      <c r="Y30" s="184"/>
      <c r="Z30" s="184"/>
      <c r="AA30" s="184"/>
      <c r="AB30" s="184"/>
      <c r="AC30" s="184"/>
      <c r="AD30" s="184"/>
      <c r="AE30" s="184"/>
      <c r="AF30" s="184"/>
      <c r="AG30" s="184"/>
      <c r="AH30" s="184"/>
      <c r="AI30" s="184"/>
      <c r="AJ30" s="184"/>
      <c r="AK30" s="184"/>
      <c r="AL30" s="184"/>
      <c r="AM30" s="183"/>
      <c r="AN30" s="183"/>
      <c r="AO30" s="183"/>
      <c r="AP30" s="183"/>
      <c r="AQ30" s="183"/>
      <c r="AR30" s="183"/>
      <c r="AS30" s="183"/>
      <c r="AT30" s="183"/>
      <c r="AU30" s="183"/>
      <c r="AV30" s="184"/>
      <c r="AW30" s="184"/>
      <c r="AX30" s="184"/>
      <c r="AY30" s="184"/>
      <c r="AZ30" s="184"/>
      <c r="BA30" s="184"/>
      <c r="BB30" s="184"/>
      <c r="BC30" s="184"/>
      <c r="BD30" s="184"/>
      <c r="BE30" s="184"/>
      <c r="BF30" s="184"/>
      <c r="BG30" s="184"/>
      <c r="BH30" s="184"/>
      <c r="BI30" s="184"/>
      <c r="BJ30" s="184"/>
      <c r="BK30" s="184"/>
      <c r="BL30" s="184"/>
      <c r="BM30" s="184"/>
      <c r="BN30" s="184"/>
      <c r="BO30" s="184"/>
      <c r="BP30" s="184"/>
      <c r="BQ30" s="184"/>
      <c r="BR30" s="184"/>
      <c r="BS30" s="184"/>
      <c r="BT30" s="184"/>
      <c r="BU30" s="184"/>
      <c r="BV30" s="184"/>
      <c r="BW30" s="184"/>
      <c r="BX30" s="184"/>
      <c r="BY30" s="184"/>
      <c r="BZ30" s="184"/>
      <c r="CA30" s="184"/>
      <c r="CB30" s="184"/>
      <c r="CC30" s="184"/>
      <c r="CD30" s="184"/>
      <c r="CE30" s="184"/>
      <c r="CF30" s="184"/>
      <c r="CG30" s="184"/>
      <c r="CH30" s="184"/>
      <c r="CI30" s="184"/>
      <c r="CJ30" s="184"/>
      <c r="CK30" s="372"/>
      <c r="CU30" t="s">
        <v>587</v>
      </c>
    </row>
    <row r="31" spans="1:99" ht="24.6" hidden="1" thickBot="1" x14ac:dyDescent="0.3">
      <c r="A31" s="1013"/>
      <c r="B31" s="1006"/>
      <c r="C31" s="355" t="s">
        <v>572</v>
      </c>
      <c r="D31" s="356" t="str">
        <f>'Org Raw Data'!$G$14</f>
        <v>ORG_L3_297</v>
      </c>
      <c r="E31" s="356" t="str">
        <f ca="1">OFFSET('Org Raw Data'!$G$14,0,1)</f>
        <v>CSALT</v>
      </c>
      <c r="F31" s="357"/>
      <c r="G31" s="356"/>
      <c r="H31" s="356"/>
      <c r="I31" s="357"/>
      <c r="J31" s="357"/>
      <c r="K31" s="357"/>
      <c r="L31" s="357"/>
      <c r="M31" s="357"/>
      <c r="N31" s="357"/>
      <c r="O31" s="357"/>
      <c r="P31" s="357"/>
      <c r="Q31" s="357"/>
      <c r="R31" s="357"/>
      <c r="S31" s="357"/>
      <c r="T31" s="357"/>
      <c r="U31" s="357"/>
      <c r="V31" s="357"/>
      <c r="W31" s="357"/>
      <c r="X31" s="357"/>
      <c r="Y31" s="357"/>
      <c r="Z31" s="357"/>
      <c r="AA31" s="357"/>
      <c r="AB31" s="357"/>
      <c r="AC31" s="357"/>
      <c r="AD31" s="357"/>
      <c r="AE31" s="357"/>
      <c r="AF31" s="357"/>
      <c r="AG31" s="357"/>
      <c r="AH31" s="357"/>
      <c r="AI31" s="357"/>
      <c r="AJ31" s="357"/>
      <c r="AK31" s="357"/>
      <c r="AL31" s="357"/>
      <c r="AM31" s="356"/>
      <c r="AN31" s="356"/>
      <c r="AO31" s="356"/>
      <c r="AP31" s="356"/>
      <c r="AQ31" s="356"/>
      <c r="AR31" s="356"/>
      <c r="AS31" s="356"/>
      <c r="AT31" s="356"/>
      <c r="AU31" s="356"/>
      <c r="AV31" s="357"/>
      <c r="AW31" s="357"/>
      <c r="AX31" s="357"/>
      <c r="AY31" s="357"/>
      <c r="AZ31" s="357"/>
      <c r="BA31" s="357"/>
      <c r="BB31" s="357"/>
      <c r="BC31" s="357"/>
      <c r="BD31" s="357"/>
      <c r="BE31" s="357"/>
      <c r="BF31" s="357"/>
      <c r="BG31" s="357"/>
      <c r="BH31" s="357"/>
      <c r="BI31" s="357"/>
      <c r="BJ31" s="357"/>
      <c r="BK31" s="357"/>
      <c r="BL31" s="357"/>
      <c r="BM31" s="357"/>
      <c r="BN31" s="357"/>
      <c r="BO31" s="357"/>
      <c r="BP31" s="357"/>
      <c r="BQ31" s="357"/>
      <c r="BR31" s="357"/>
      <c r="BS31" s="357"/>
      <c r="BT31" s="357"/>
      <c r="BU31" s="357"/>
      <c r="BV31" s="357"/>
      <c r="BW31" s="357"/>
      <c r="BX31" s="357"/>
      <c r="BY31" s="357"/>
      <c r="BZ31" s="357"/>
      <c r="CA31" s="357"/>
      <c r="CB31" s="357"/>
      <c r="CC31" s="357"/>
      <c r="CD31" s="357"/>
      <c r="CE31" s="357"/>
      <c r="CF31" s="357"/>
      <c r="CG31" s="357"/>
      <c r="CH31" s="357"/>
      <c r="CI31" s="357"/>
      <c r="CJ31" s="357"/>
      <c r="CK31" s="376"/>
    </row>
    <row r="32" spans="1:99" ht="55.5" customHeight="1" thickTop="1" x14ac:dyDescent="0.25">
      <c r="A32" s="1013"/>
      <c r="B32" s="1002" t="s">
        <v>573</v>
      </c>
      <c r="C32" s="359"/>
      <c r="D32" s="359"/>
      <c r="E32" s="359"/>
      <c r="F32" s="359"/>
      <c r="G32" s="359"/>
      <c r="H32" s="359"/>
      <c r="I32" s="359"/>
      <c r="J32" s="359"/>
      <c r="K32" s="359"/>
      <c r="L32" s="359"/>
      <c r="M32" s="359"/>
      <c r="N32" s="359"/>
      <c r="O32" s="360" t="s">
        <v>574</v>
      </c>
      <c r="P32" s="361" t="str">
        <f>'Org Raw Data'!$G$14</f>
        <v>ORG_L3_297</v>
      </c>
      <c r="Q32" s="361" t="str">
        <f ca="1">OFFSET('Org Raw Data'!$G$14,0,1)</f>
        <v>CSALT</v>
      </c>
      <c r="R32" s="359"/>
      <c r="S32" s="359"/>
      <c r="T32" s="359"/>
      <c r="U32" s="359"/>
      <c r="V32" s="359"/>
      <c r="W32" s="359"/>
      <c r="X32" s="360" t="s">
        <v>575</v>
      </c>
      <c r="Y32" s="361" t="str">
        <f>'Org Raw Data'!$G$20</f>
        <v>ORG_L3_294</v>
      </c>
      <c r="Z32" s="361" t="str">
        <f ca="1">OFFSET('Org Raw Data'!$G$20,0,1)</f>
        <v>ASU</v>
      </c>
      <c r="AA32" s="359"/>
      <c r="AB32" s="359"/>
      <c r="AC32" s="359"/>
      <c r="AD32" s="359"/>
      <c r="AE32" s="359"/>
      <c r="AF32" s="359"/>
      <c r="AG32" s="359"/>
      <c r="AH32" s="359"/>
      <c r="AI32" s="359"/>
      <c r="AJ32" s="359"/>
      <c r="AK32" s="359"/>
      <c r="AL32" s="359"/>
      <c r="AM32" s="361"/>
      <c r="AN32" s="361"/>
      <c r="AO32" s="361"/>
      <c r="AP32" s="361"/>
      <c r="AQ32" s="361"/>
      <c r="AR32" s="361"/>
      <c r="AS32" s="361"/>
      <c r="AT32" s="361"/>
      <c r="AU32" s="361"/>
      <c r="AV32" s="359"/>
      <c r="AW32" s="359"/>
      <c r="AX32" s="359"/>
      <c r="AY32" s="359"/>
      <c r="AZ32" s="359"/>
      <c r="BA32" s="359"/>
      <c r="BB32" s="359"/>
      <c r="BC32" s="359"/>
      <c r="BD32" s="359"/>
      <c r="BE32" s="359"/>
      <c r="BF32" s="359"/>
      <c r="BG32" s="359"/>
      <c r="BH32" s="359"/>
      <c r="BI32" s="359"/>
      <c r="BJ32" s="359"/>
      <c r="BK32" s="359"/>
      <c r="BL32" s="359"/>
      <c r="BM32" s="359"/>
      <c r="BN32" s="359"/>
      <c r="BO32" s="359"/>
      <c r="BP32" s="359"/>
      <c r="BQ32" s="359"/>
      <c r="BR32" s="359"/>
      <c r="BS32" s="359"/>
      <c r="BT32" s="359"/>
      <c r="BU32" s="359"/>
      <c r="BV32" s="359"/>
      <c r="BW32" s="359"/>
      <c r="BX32" s="359"/>
      <c r="BY32" s="359"/>
      <c r="BZ32" s="359"/>
      <c r="CA32" s="359"/>
      <c r="CB32" s="359"/>
      <c r="CC32" s="359"/>
      <c r="CD32" s="359"/>
      <c r="CE32" s="359"/>
      <c r="CF32" s="359"/>
      <c r="CG32" s="359"/>
      <c r="CH32" s="359"/>
      <c r="CI32" s="359"/>
      <c r="CJ32" s="359"/>
      <c r="CK32" s="377"/>
    </row>
    <row r="33" spans="1:89" ht="24.6" thickBot="1" x14ac:dyDescent="0.3">
      <c r="A33" s="1013"/>
      <c r="B33" s="1001"/>
      <c r="C33" s="357"/>
      <c r="D33" s="357"/>
      <c r="E33" s="357"/>
      <c r="F33" s="357"/>
      <c r="G33" s="357"/>
      <c r="H33" s="357"/>
      <c r="I33" s="357"/>
      <c r="J33" s="357"/>
      <c r="K33" s="357"/>
      <c r="L33" s="357"/>
      <c r="M33" s="357"/>
      <c r="N33" s="357"/>
      <c r="O33" s="355" t="s">
        <v>576</v>
      </c>
      <c r="P33" s="356" t="str">
        <f>'Org Raw Data'!$G$14</f>
        <v>ORG_L3_297</v>
      </c>
      <c r="Q33" s="356" t="str">
        <f ca="1">OFFSET('Org Raw Data'!$G$14,0,1)</f>
        <v>CSALT</v>
      </c>
      <c r="R33" s="357"/>
      <c r="S33" s="357"/>
      <c r="T33" s="357"/>
      <c r="U33" s="357"/>
      <c r="V33" s="357"/>
      <c r="W33" s="357"/>
      <c r="X33" s="356"/>
      <c r="Y33" s="356"/>
      <c r="Z33" s="356"/>
      <c r="AA33" s="357"/>
      <c r="AB33" s="357"/>
      <c r="AC33" s="357"/>
      <c r="AD33" s="357"/>
      <c r="AE33" s="357"/>
      <c r="AF33" s="357"/>
      <c r="AG33" s="357"/>
      <c r="AH33" s="357"/>
      <c r="AI33" s="357"/>
      <c r="AJ33" s="357"/>
      <c r="AK33" s="357"/>
      <c r="AL33" s="357"/>
      <c r="AM33" s="356"/>
      <c r="AN33" s="356"/>
      <c r="AO33" s="356"/>
      <c r="AP33" s="356"/>
      <c r="AQ33" s="356"/>
      <c r="AR33" s="356"/>
      <c r="AS33" s="356"/>
      <c r="AT33" s="356"/>
      <c r="AU33" s="356"/>
      <c r="AV33" s="357"/>
      <c r="AW33" s="357"/>
      <c r="AX33" s="357"/>
      <c r="AY33" s="357"/>
      <c r="AZ33" s="357"/>
      <c r="BA33" s="357"/>
      <c r="BB33" s="357"/>
      <c r="BC33" s="357"/>
      <c r="BD33" s="357"/>
      <c r="BE33" s="357"/>
      <c r="BF33" s="357"/>
      <c r="BG33" s="357"/>
      <c r="BH33" s="357"/>
      <c r="BI33" s="357"/>
      <c r="BJ33" s="357"/>
      <c r="BK33" s="357"/>
      <c r="BL33" s="357"/>
      <c r="BM33" s="357"/>
      <c r="BN33" s="357"/>
      <c r="BO33" s="357"/>
      <c r="BP33" s="357"/>
      <c r="BQ33" s="357"/>
      <c r="BR33" s="357"/>
      <c r="BS33" s="357"/>
      <c r="BT33" s="357"/>
      <c r="BU33" s="357"/>
      <c r="BV33" s="357"/>
      <c r="BW33" s="357"/>
      <c r="BX33" s="357"/>
      <c r="BY33" s="357"/>
      <c r="BZ33" s="357"/>
      <c r="CA33" s="357"/>
      <c r="CB33" s="357"/>
      <c r="CC33" s="357"/>
      <c r="CD33" s="357"/>
      <c r="CE33" s="357"/>
      <c r="CF33" s="357"/>
      <c r="CG33" s="357"/>
      <c r="CH33" s="357"/>
      <c r="CI33" s="357"/>
      <c r="CJ33" s="357"/>
      <c r="CK33" s="376"/>
    </row>
    <row r="34" spans="1:89" ht="36.9" customHeight="1" thickTop="1" x14ac:dyDescent="0.25">
      <c r="A34" s="1013"/>
      <c r="B34" s="1002" t="s">
        <v>577</v>
      </c>
      <c r="C34" s="359"/>
      <c r="D34" s="359"/>
      <c r="E34" s="359"/>
      <c r="F34" s="359"/>
      <c r="G34" s="359"/>
      <c r="H34" s="359"/>
      <c r="I34" s="359"/>
      <c r="J34" s="359"/>
      <c r="K34" s="359"/>
      <c r="L34" s="359"/>
      <c r="M34" s="359"/>
      <c r="N34" s="359"/>
      <c r="O34" s="359"/>
      <c r="P34" s="359"/>
      <c r="Q34" s="359"/>
      <c r="R34" s="359"/>
      <c r="S34" s="359"/>
      <c r="T34" s="359"/>
      <c r="U34" s="359"/>
      <c r="V34" s="359"/>
      <c r="W34" s="359"/>
      <c r="X34" s="360" t="s">
        <v>579</v>
      </c>
      <c r="Y34" s="361" t="str">
        <f>'Org Raw Data'!$G$20</f>
        <v>ORG_L3_294</v>
      </c>
      <c r="Z34" s="361" t="str">
        <f ca="1">OFFSET('Org Raw Data'!$G$20,0,1)</f>
        <v>ASU</v>
      </c>
      <c r="AA34" s="360" t="s">
        <v>578</v>
      </c>
      <c r="AB34" s="361" t="str">
        <f>'Org Raw Data'!$G$20</f>
        <v>ORG_L3_294</v>
      </c>
      <c r="AC34" s="361" t="str">
        <f ca="1">OFFSET('Org Raw Data'!$G$20,0,1)</f>
        <v>ASU</v>
      </c>
      <c r="AD34" s="359"/>
      <c r="AE34" s="359"/>
      <c r="AF34" s="359"/>
      <c r="AG34" s="359"/>
      <c r="AH34" s="359"/>
      <c r="AI34" s="359"/>
      <c r="AJ34" s="359"/>
      <c r="AK34" s="359"/>
      <c r="AL34" s="359"/>
      <c r="AM34" s="361"/>
      <c r="AN34" s="361"/>
      <c r="AO34" s="361"/>
      <c r="AP34" s="361"/>
      <c r="AQ34" s="361"/>
      <c r="AR34" s="361"/>
      <c r="AS34" s="361"/>
      <c r="AT34" s="361"/>
      <c r="AU34" s="361"/>
      <c r="AV34" s="359"/>
      <c r="AW34" s="359"/>
      <c r="AX34" s="359"/>
      <c r="AY34" s="359"/>
      <c r="AZ34" s="359"/>
      <c r="BA34" s="359"/>
      <c r="BB34" s="359"/>
      <c r="BC34" s="359"/>
      <c r="BD34" s="359"/>
      <c r="BE34" s="359"/>
      <c r="BF34" s="359"/>
      <c r="BG34" s="359"/>
      <c r="BH34" s="359"/>
      <c r="BI34" s="359"/>
      <c r="BJ34" s="359"/>
      <c r="BK34" s="359"/>
      <c r="BL34" s="359"/>
      <c r="BM34" s="359"/>
      <c r="BN34" s="359"/>
      <c r="BO34" s="359"/>
      <c r="BP34" s="359"/>
      <c r="BQ34" s="359"/>
      <c r="BR34" s="359"/>
      <c r="BS34" s="359"/>
      <c r="BT34" s="359"/>
      <c r="BU34" s="359"/>
      <c r="BV34" s="359"/>
      <c r="BW34" s="359"/>
      <c r="BX34" s="359"/>
      <c r="BY34" s="359"/>
      <c r="BZ34" s="359"/>
      <c r="CA34" s="359"/>
      <c r="CB34" s="359"/>
      <c r="CC34" s="359"/>
      <c r="CD34" s="359"/>
      <c r="CE34" s="359"/>
      <c r="CF34" s="359"/>
      <c r="CG34" s="359"/>
      <c r="CH34" s="359"/>
      <c r="CI34" s="359"/>
      <c r="CJ34" s="359"/>
      <c r="CK34" s="377"/>
    </row>
    <row r="35" spans="1:89" ht="18.600000000000001" customHeight="1" thickBot="1" x14ac:dyDescent="0.3">
      <c r="A35" s="1013"/>
      <c r="B35" s="1001"/>
      <c r="C35" s="357"/>
      <c r="D35" s="357"/>
      <c r="E35" s="357"/>
      <c r="F35" s="357"/>
      <c r="G35" s="357"/>
      <c r="H35" s="357"/>
      <c r="I35" s="357"/>
      <c r="J35" s="357"/>
      <c r="K35" s="357"/>
      <c r="L35" s="357"/>
      <c r="M35" s="357"/>
      <c r="N35" s="357"/>
      <c r="O35" s="357"/>
      <c r="P35" s="357"/>
      <c r="Q35" s="357"/>
      <c r="R35" s="357"/>
      <c r="S35" s="357"/>
      <c r="T35" s="357"/>
      <c r="U35" s="357"/>
      <c r="V35" s="357"/>
      <c r="W35" s="357"/>
      <c r="X35" s="356"/>
      <c r="Y35" s="356"/>
      <c r="Z35" s="356"/>
      <c r="AA35" s="355" t="s">
        <v>580</v>
      </c>
      <c r="AB35" s="356" t="str">
        <f>'Org Raw Data'!$G$20</f>
        <v>ORG_L3_294</v>
      </c>
      <c r="AC35" s="356" t="str">
        <f ca="1">OFFSET('Org Raw Data'!$G$20,0,1)</f>
        <v>ASU</v>
      </c>
      <c r="AD35" s="357"/>
      <c r="AE35" s="357"/>
      <c r="AF35" s="357"/>
      <c r="AG35" s="357"/>
      <c r="AH35" s="357"/>
      <c r="AI35" s="357"/>
      <c r="AJ35" s="357"/>
      <c r="AK35" s="357"/>
      <c r="AL35" s="357"/>
      <c r="AM35" s="356"/>
      <c r="AN35" s="356"/>
      <c r="AO35" s="356"/>
      <c r="AP35" s="356"/>
      <c r="AQ35" s="356"/>
      <c r="AR35" s="356"/>
      <c r="AS35" s="356"/>
      <c r="AT35" s="356"/>
      <c r="AU35" s="356"/>
      <c r="AV35" s="357"/>
      <c r="AW35" s="357"/>
      <c r="AX35" s="357"/>
      <c r="AY35" s="357"/>
      <c r="AZ35" s="357"/>
      <c r="BA35" s="357"/>
      <c r="BB35" s="357"/>
      <c r="BC35" s="357"/>
      <c r="BD35" s="357"/>
      <c r="BE35" s="357"/>
      <c r="BF35" s="357"/>
      <c r="BG35" s="357"/>
      <c r="BH35" s="357"/>
      <c r="BI35" s="357"/>
      <c r="BJ35" s="357"/>
      <c r="BK35" s="357"/>
      <c r="BL35" s="357"/>
      <c r="BM35" s="357"/>
      <c r="BN35" s="357"/>
      <c r="BO35" s="357"/>
      <c r="BP35" s="357"/>
      <c r="BQ35" s="357"/>
      <c r="BR35" s="357"/>
      <c r="BS35" s="357"/>
      <c r="BT35" s="357"/>
      <c r="BU35" s="357"/>
      <c r="BV35" s="357"/>
      <c r="BW35" s="357"/>
      <c r="BX35" s="357"/>
      <c r="BY35" s="357"/>
      <c r="BZ35" s="357"/>
      <c r="CA35" s="357"/>
      <c r="CB35" s="357"/>
      <c r="CC35" s="357"/>
      <c r="CD35" s="357"/>
      <c r="CE35" s="357"/>
      <c r="CF35" s="357"/>
      <c r="CG35" s="357"/>
      <c r="CH35" s="357"/>
      <c r="CI35" s="357"/>
      <c r="CJ35" s="357"/>
      <c r="CK35" s="376"/>
    </row>
    <row r="36" spans="1:89" ht="36.9" customHeight="1" thickTop="1" x14ac:dyDescent="0.25">
      <c r="A36" s="1013"/>
      <c r="B36" s="1002" t="s">
        <v>581</v>
      </c>
      <c r="C36" s="359"/>
      <c r="D36" s="359"/>
      <c r="E36" s="359"/>
      <c r="F36" s="359"/>
      <c r="G36" s="359"/>
      <c r="H36" s="359"/>
      <c r="I36" s="359"/>
      <c r="J36" s="359"/>
      <c r="K36" s="359"/>
      <c r="L36" s="359"/>
      <c r="M36" s="359"/>
      <c r="N36" s="359"/>
      <c r="O36" s="359"/>
      <c r="P36" s="359"/>
      <c r="Q36" s="359"/>
      <c r="R36" s="360" t="s">
        <v>582</v>
      </c>
      <c r="S36" s="361" t="str">
        <f>'Org Raw Data'!$G$14</f>
        <v>ORG_L3_297</v>
      </c>
      <c r="T36" s="361" t="str">
        <f ca="1">OFFSET('Org Raw Data'!$G$14,0,1)</f>
        <v>CSALT</v>
      </c>
      <c r="U36" s="359"/>
      <c r="V36" s="359"/>
      <c r="W36" s="359"/>
      <c r="X36" s="360" t="s">
        <v>584</v>
      </c>
      <c r="Y36" s="361" t="str">
        <f>'Org Raw Data'!$G$7</f>
        <v>ORG_L3_280</v>
      </c>
      <c r="Z36" s="361" t="str">
        <f ca="1">OFFSET('Org Raw Data'!$G$7,0,1)</f>
        <v>SSE</v>
      </c>
      <c r="AA36" s="359"/>
      <c r="AB36" s="359"/>
      <c r="AC36" s="359"/>
      <c r="AD36" s="359"/>
      <c r="AE36" s="359"/>
      <c r="AF36" s="359"/>
      <c r="AG36" s="359"/>
      <c r="AH36" s="359"/>
      <c r="AI36" s="359"/>
      <c r="AJ36" s="359"/>
      <c r="AK36" s="359"/>
      <c r="AL36" s="359"/>
      <c r="AM36" s="361"/>
      <c r="AN36" s="361"/>
      <c r="AO36" s="361"/>
      <c r="AP36" s="361"/>
      <c r="AQ36" s="361"/>
      <c r="AR36" s="361"/>
      <c r="AS36" s="361"/>
      <c r="AT36" s="361"/>
      <c r="AU36" s="361"/>
      <c r="AV36" s="359"/>
      <c r="AW36" s="359"/>
      <c r="AX36" s="359"/>
      <c r="AY36" s="359"/>
      <c r="AZ36" s="359"/>
      <c r="BA36" s="359"/>
      <c r="BB36" s="359"/>
      <c r="BC36" s="359"/>
      <c r="BD36" s="359"/>
      <c r="BE36" s="359"/>
      <c r="BF36" s="359"/>
      <c r="BG36" s="359"/>
      <c r="BH36" s="359"/>
      <c r="BI36" s="359"/>
      <c r="BJ36" s="359"/>
      <c r="BK36" s="359"/>
      <c r="BL36" s="359"/>
      <c r="BM36" s="359"/>
      <c r="BN36" s="359"/>
      <c r="BO36" s="359"/>
      <c r="BP36" s="359"/>
      <c r="BQ36" s="359"/>
      <c r="BR36" s="359"/>
      <c r="BS36" s="359"/>
      <c r="BT36" s="359"/>
      <c r="BU36" s="359"/>
      <c r="BV36" s="359"/>
      <c r="BW36" s="359"/>
      <c r="BX36" s="359"/>
      <c r="BY36" s="359"/>
      <c r="BZ36" s="359"/>
      <c r="CA36" s="359"/>
      <c r="CB36" s="359"/>
      <c r="CC36" s="359"/>
      <c r="CD36" s="359"/>
      <c r="CE36" s="359"/>
      <c r="CF36" s="359"/>
      <c r="CG36" s="359"/>
      <c r="CH36" s="359"/>
      <c r="CI36" s="359"/>
      <c r="CJ36" s="359"/>
      <c r="CK36" s="377"/>
    </row>
    <row r="37" spans="1:89" ht="24" x14ac:dyDescent="0.25">
      <c r="A37" s="1013"/>
      <c r="B37" s="1003"/>
      <c r="C37" s="184"/>
      <c r="D37" s="184"/>
      <c r="E37" s="184"/>
      <c r="F37" s="184"/>
      <c r="G37" s="184"/>
      <c r="H37" s="184"/>
      <c r="I37" s="184"/>
      <c r="J37" s="184"/>
      <c r="K37" s="184"/>
      <c r="L37" s="184"/>
      <c r="M37" s="184"/>
      <c r="N37" s="184"/>
      <c r="O37" s="184"/>
      <c r="P37" s="184"/>
      <c r="Q37" s="184"/>
      <c r="R37" s="346" t="s">
        <v>583</v>
      </c>
      <c r="S37" s="183" t="str">
        <f>'Org Raw Data'!$G$14</f>
        <v>ORG_L3_297</v>
      </c>
      <c r="T37" s="183" t="str">
        <f ca="1">OFFSET('Org Raw Data'!$G$14,0,1)</f>
        <v>CSALT</v>
      </c>
      <c r="U37" s="184"/>
      <c r="V37" s="184"/>
      <c r="W37" s="184"/>
      <c r="X37" s="346" t="s">
        <v>585</v>
      </c>
      <c r="Y37" s="183" t="str">
        <f>'Org Raw Data'!$G$7</f>
        <v>ORG_L3_280</v>
      </c>
      <c r="Z37" s="183" t="str">
        <f ca="1">OFFSET('Org Raw Data'!$G$7,0,1)</f>
        <v>SSE</v>
      </c>
      <c r="AA37" s="184"/>
      <c r="AB37" s="184"/>
      <c r="AC37" s="184"/>
      <c r="AD37" s="184"/>
      <c r="AE37" s="184"/>
      <c r="AF37" s="184"/>
      <c r="AG37" s="184"/>
      <c r="AH37" s="184"/>
      <c r="AI37" s="184"/>
      <c r="AJ37" s="184"/>
      <c r="AK37" s="184"/>
      <c r="AL37" s="184"/>
      <c r="AM37" s="183"/>
      <c r="AN37" s="183"/>
      <c r="AO37" s="183"/>
      <c r="AP37" s="183"/>
      <c r="AQ37" s="183"/>
      <c r="AR37" s="183"/>
      <c r="AS37" s="183"/>
      <c r="AT37" s="183"/>
      <c r="AU37" s="183"/>
      <c r="AV37" s="184"/>
      <c r="AW37" s="184"/>
      <c r="AX37" s="184"/>
      <c r="AY37" s="184"/>
      <c r="AZ37" s="184"/>
      <c r="BA37" s="184"/>
      <c r="BB37" s="184"/>
      <c r="BC37" s="184"/>
      <c r="BD37" s="184"/>
      <c r="BE37" s="184"/>
      <c r="BF37" s="184"/>
      <c r="BG37" s="184"/>
      <c r="BH37" s="184"/>
      <c r="BI37" s="184"/>
      <c r="BJ37" s="184"/>
      <c r="BK37" s="184"/>
      <c r="BL37" s="184"/>
      <c r="BM37" s="184"/>
      <c r="BN37" s="184"/>
      <c r="BO37" s="184"/>
      <c r="BP37" s="184"/>
      <c r="BQ37" s="184"/>
      <c r="BR37" s="184"/>
      <c r="BS37" s="184"/>
      <c r="BT37" s="184"/>
      <c r="BU37" s="184"/>
      <c r="BV37" s="184"/>
      <c r="BW37" s="184"/>
      <c r="BX37" s="184"/>
      <c r="BY37" s="184"/>
      <c r="BZ37" s="184"/>
      <c r="CA37" s="184"/>
      <c r="CB37" s="184"/>
      <c r="CC37" s="184"/>
      <c r="CD37" s="184"/>
      <c r="CE37" s="184"/>
      <c r="CF37" s="184"/>
      <c r="CG37" s="184"/>
      <c r="CH37" s="184"/>
      <c r="CI37" s="184"/>
      <c r="CJ37" s="184"/>
      <c r="CK37" s="372"/>
    </row>
    <row r="38" spans="1:89" ht="18.600000000000001" customHeight="1" thickBot="1" x14ac:dyDescent="0.3">
      <c r="A38" s="1013"/>
      <c r="B38" s="1001"/>
      <c r="C38" s="357"/>
      <c r="D38" s="357"/>
      <c r="E38" s="357"/>
      <c r="F38" s="357"/>
      <c r="G38" s="357"/>
      <c r="H38" s="357"/>
      <c r="I38" s="357"/>
      <c r="J38" s="357"/>
      <c r="K38" s="357"/>
      <c r="L38" s="357"/>
      <c r="M38" s="357"/>
      <c r="N38" s="357"/>
      <c r="O38" s="357"/>
      <c r="P38" s="357"/>
      <c r="Q38" s="357"/>
      <c r="R38" s="356"/>
      <c r="S38" s="356"/>
      <c r="T38" s="356"/>
      <c r="U38" s="357"/>
      <c r="V38" s="357"/>
      <c r="W38" s="357"/>
      <c r="X38" s="355" t="s">
        <v>586</v>
      </c>
      <c r="Y38" s="356" t="str">
        <f>'Org Raw Data'!$G$7</f>
        <v>ORG_L3_280</v>
      </c>
      <c r="Z38" s="356" t="str">
        <f ca="1">OFFSET('Org Raw Data'!$G$7,0,1)</f>
        <v>SSE</v>
      </c>
      <c r="AA38" s="357"/>
      <c r="AB38" s="357"/>
      <c r="AC38" s="357"/>
      <c r="AD38" s="357"/>
      <c r="AE38" s="357"/>
      <c r="AF38" s="357"/>
      <c r="AG38" s="357"/>
      <c r="AH38" s="357"/>
      <c r="AI38" s="357"/>
      <c r="AJ38" s="357"/>
      <c r="AK38" s="357"/>
      <c r="AL38" s="357"/>
      <c r="AM38" s="356"/>
      <c r="AN38" s="356"/>
      <c r="AO38" s="356"/>
      <c r="AP38" s="356"/>
      <c r="AQ38" s="356"/>
      <c r="AR38" s="356"/>
      <c r="AS38" s="356"/>
      <c r="AT38" s="356"/>
      <c r="AU38" s="356"/>
      <c r="AV38" s="357"/>
      <c r="AW38" s="357"/>
      <c r="AX38" s="357"/>
      <c r="AY38" s="357"/>
      <c r="AZ38" s="357"/>
      <c r="BA38" s="357"/>
      <c r="BB38" s="357"/>
      <c r="BC38" s="357"/>
      <c r="BD38" s="357"/>
      <c r="BE38" s="357"/>
      <c r="BF38" s="357"/>
      <c r="BG38" s="357"/>
      <c r="BH38" s="357"/>
      <c r="BI38" s="357"/>
      <c r="BJ38" s="357"/>
      <c r="BK38" s="357"/>
      <c r="BL38" s="357"/>
      <c r="BM38" s="357"/>
      <c r="BN38" s="357"/>
      <c r="BO38" s="357"/>
      <c r="BP38" s="357"/>
      <c r="BQ38" s="357"/>
      <c r="BR38" s="357"/>
      <c r="BS38" s="357"/>
      <c r="BT38" s="357"/>
      <c r="BU38" s="357"/>
      <c r="BV38" s="357"/>
      <c r="BW38" s="357"/>
      <c r="BX38" s="357"/>
      <c r="BY38" s="357"/>
      <c r="BZ38" s="357"/>
      <c r="CA38" s="357"/>
      <c r="CB38" s="357"/>
      <c r="CC38" s="357"/>
      <c r="CD38" s="357"/>
      <c r="CE38" s="357"/>
      <c r="CF38" s="357"/>
      <c r="CG38" s="357"/>
      <c r="CH38" s="357"/>
      <c r="CI38" s="357"/>
      <c r="CJ38" s="357"/>
      <c r="CK38" s="376"/>
    </row>
    <row r="39" spans="1:89" ht="36.9" hidden="1" customHeight="1" thickTop="1" x14ac:dyDescent="0.25">
      <c r="A39" s="1013"/>
      <c r="B39" s="1002" t="s">
        <v>589</v>
      </c>
      <c r="C39" s="359"/>
      <c r="D39" s="359"/>
      <c r="E39" s="359"/>
      <c r="F39" s="359"/>
      <c r="G39" s="359"/>
      <c r="H39" s="359"/>
      <c r="I39" s="359"/>
      <c r="J39" s="359"/>
      <c r="K39" s="359"/>
      <c r="L39" s="359"/>
      <c r="M39" s="359"/>
      <c r="N39" s="359"/>
      <c r="O39" s="359"/>
      <c r="P39" s="359"/>
      <c r="Q39" s="359"/>
      <c r="R39" s="359"/>
      <c r="S39" s="359"/>
      <c r="T39" s="359"/>
      <c r="U39" s="359"/>
      <c r="V39" s="359"/>
      <c r="W39" s="359"/>
      <c r="X39" s="359"/>
      <c r="Y39" s="359"/>
      <c r="Z39" s="359"/>
      <c r="AA39" s="359"/>
      <c r="AB39" s="359"/>
      <c r="AC39" s="359"/>
      <c r="AD39" s="360" t="s">
        <v>593</v>
      </c>
      <c r="AE39" s="183" t="str">
        <f>'Org Raw Data'!$G$32</f>
        <v>ORG_L3_277</v>
      </c>
      <c r="AF39" s="183" t="str">
        <f ca="1">OFFSET('Org Raw Data'!$G$32,0,1)</f>
        <v>RES</v>
      </c>
      <c r="AG39" s="360" t="s">
        <v>590</v>
      </c>
      <c r="AH39" s="183" t="str">
        <f>'Org Raw Data'!$G$32</f>
        <v>ORG_L3_277</v>
      </c>
      <c r="AI39" s="183" t="str">
        <f ca="1">OFFSET('Org Raw Data'!$G$32,0,1)</f>
        <v>RES</v>
      </c>
      <c r="AJ39" s="360" t="s">
        <v>592</v>
      </c>
      <c r="AK39" s="183" t="str">
        <f>'Org Raw Data'!$G$32</f>
        <v>ORG_L3_277</v>
      </c>
      <c r="AL39" s="183" t="str">
        <f ca="1">OFFSET('Org Raw Data'!$G$32,0,1)</f>
        <v>RES</v>
      </c>
      <c r="AM39" s="361"/>
      <c r="AN39" s="361"/>
      <c r="AO39" s="361"/>
      <c r="AP39" s="360" t="s">
        <v>595</v>
      </c>
      <c r="AQ39" s="183" t="str">
        <f>'Org Raw Data'!$G$32</f>
        <v>ORG_L3_277</v>
      </c>
      <c r="AR39" s="183" t="str">
        <f ca="1">OFFSET('Org Raw Data'!$G$32,0,1)</f>
        <v>RES</v>
      </c>
      <c r="AS39" s="360" t="s">
        <v>594</v>
      </c>
      <c r="AT39" s="183" t="str">
        <f>'Org Raw Data'!$G$32</f>
        <v>ORG_L3_277</v>
      </c>
      <c r="AU39" s="183" t="str">
        <f ca="1">OFFSET('Org Raw Data'!$G$32,0,1)</f>
        <v>RES</v>
      </c>
      <c r="AV39" s="359"/>
      <c r="AW39" s="359"/>
      <c r="AX39" s="359"/>
      <c r="AY39" s="359"/>
      <c r="AZ39" s="359"/>
      <c r="BA39" s="359"/>
      <c r="BB39" s="359"/>
      <c r="BC39" s="359"/>
      <c r="BD39" s="359"/>
      <c r="BE39" s="359"/>
      <c r="BF39" s="359"/>
      <c r="BG39" s="359"/>
      <c r="BH39" s="359"/>
      <c r="BI39" s="359"/>
      <c r="BJ39" s="359"/>
      <c r="BK39" s="359"/>
      <c r="BL39" s="359"/>
      <c r="BM39" s="359"/>
      <c r="BN39" s="359"/>
      <c r="BO39" s="359"/>
      <c r="BP39" s="359"/>
      <c r="BQ39" s="359"/>
      <c r="BR39" s="359"/>
      <c r="BS39" s="359"/>
      <c r="BT39" s="359"/>
      <c r="BU39" s="359"/>
      <c r="BV39" s="359"/>
      <c r="BW39" s="359"/>
      <c r="BX39" s="359"/>
      <c r="BY39" s="359"/>
      <c r="BZ39" s="359"/>
      <c r="CA39" s="359"/>
      <c r="CB39" s="359"/>
      <c r="CC39" s="359"/>
      <c r="CD39" s="359"/>
      <c r="CE39" s="359"/>
      <c r="CF39" s="359"/>
      <c r="CG39" s="359"/>
      <c r="CH39" s="359"/>
      <c r="CI39" s="359"/>
      <c r="CJ39" s="359"/>
      <c r="CK39" s="377"/>
    </row>
    <row r="40" spans="1:89" ht="24.6" hidden="1" thickBot="1" x14ac:dyDescent="0.3">
      <c r="A40" s="1013"/>
      <c r="B40" s="1001"/>
      <c r="C40" s="357"/>
      <c r="D40" s="357"/>
      <c r="E40" s="357"/>
      <c r="F40" s="357"/>
      <c r="G40" s="357"/>
      <c r="H40" s="357"/>
      <c r="I40" s="357"/>
      <c r="J40" s="357"/>
      <c r="K40" s="357"/>
      <c r="L40" s="357"/>
      <c r="M40" s="357"/>
      <c r="N40" s="357"/>
      <c r="O40" s="357"/>
      <c r="P40" s="357"/>
      <c r="Q40" s="357"/>
      <c r="R40" s="357"/>
      <c r="S40" s="357"/>
      <c r="T40" s="357"/>
      <c r="U40" s="357"/>
      <c r="V40" s="357"/>
      <c r="W40" s="357"/>
      <c r="X40" s="357"/>
      <c r="Y40" s="357"/>
      <c r="Z40" s="357"/>
      <c r="AA40" s="357"/>
      <c r="AB40" s="357"/>
      <c r="AC40" s="357"/>
      <c r="AD40" s="356"/>
      <c r="AE40" s="356"/>
      <c r="AF40" s="356"/>
      <c r="AG40" s="355" t="s">
        <v>591</v>
      </c>
      <c r="AH40" s="183" t="str">
        <f>'Org Raw Data'!$G$32</f>
        <v>ORG_L3_277</v>
      </c>
      <c r="AI40" s="183" t="str">
        <f ca="1">OFFSET('Org Raw Data'!$G$32,0,1)</f>
        <v>RES</v>
      </c>
      <c r="AJ40" s="356"/>
      <c r="AK40" s="356"/>
      <c r="AL40" s="356"/>
      <c r="AM40" s="356"/>
      <c r="AN40" s="356"/>
      <c r="AO40" s="356"/>
      <c r="AP40" s="356"/>
      <c r="AQ40" s="356"/>
      <c r="AR40" s="356"/>
      <c r="AS40" s="356"/>
      <c r="AT40" s="356"/>
      <c r="AU40" s="356"/>
      <c r="AV40" s="357"/>
      <c r="AW40" s="357"/>
      <c r="AX40" s="357"/>
      <c r="AY40" s="357"/>
      <c r="AZ40" s="357"/>
      <c r="BA40" s="357"/>
      <c r="BB40" s="357"/>
      <c r="BC40" s="357"/>
      <c r="BD40" s="357"/>
      <c r="BE40" s="357"/>
      <c r="BF40" s="357"/>
      <c r="BG40" s="357"/>
      <c r="BH40" s="357"/>
      <c r="BI40" s="357"/>
      <c r="BJ40" s="357"/>
      <c r="BK40" s="357"/>
      <c r="BL40" s="357"/>
      <c r="BM40" s="357"/>
      <c r="BN40" s="357"/>
      <c r="BO40" s="357"/>
      <c r="BP40" s="357"/>
      <c r="BQ40" s="357"/>
      <c r="BR40" s="357"/>
      <c r="BS40" s="357"/>
      <c r="BT40" s="357"/>
      <c r="BU40" s="357"/>
      <c r="BV40" s="357"/>
      <c r="BW40" s="357"/>
      <c r="BX40" s="357"/>
      <c r="BY40" s="357"/>
      <c r="BZ40" s="357"/>
      <c r="CA40" s="357"/>
      <c r="CB40" s="357"/>
      <c r="CC40" s="357"/>
      <c r="CD40" s="357"/>
      <c r="CE40" s="357"/>
      <c r="CF40" s="357"/>
      <c r="CG40" s="357"/>
      <c r="CH40" s="357"/>
      <c r="CI40" s="357"/>
      <c r="CJ40" s="357"/>
      <c r="CK40" s="376"/>
    </row>
    <row r="41" spans="1:89" ht="36.9" hidden="1" customHeight="1" thickTop="1" x14ac:dyDescent="0.25">
      <c r="A41" s="1013"/>
      <c r="B41" s="1002" t="s">
        <v>596</v>
      </c>
      <c r="C41" s="359"/>
      <c r="D41" s="359"/>
      <c r="E41" s="359"/>
      <c r="F41" s="359"/>
      <c r="G41" s="359"/>
      <c r="H41" s="359"/>
      <c r="I41" s="359"/>
      <c r="J41" s="359"/>
      <c r="K41" s="359"/>
      <c r="L41" s="359"/>
      <c r="M41" s="359"/>
      <c r="N41" s="359"/>
      <c r="O41" s="359"/>
      <c r="P41" s="359"/>
      <c r="Q41" s="359"/>
      <c r="R41" s="359"/>
      <c r="S41" s="359"/>
      <c r="T41" s="359"/>
      <c r="U41" s="359"/>
      <c r="V41" s="359"/>
      <c r="W41" s="359"/>
      <c r="X41" s="359"/>
      <c r="Y41" s="359"/>
      <c r="Z41" s="359"/>
      <c r="AA41" s="359"/>
      <c r="AB41" s="359"/>
      <c r="AC41" s="359"/>
      <c r="AD41" s="361"/>
      <c r="AE41" s="361"/>
      <c r="AF41" s="361"/>
      <c r="AG41" s="361"/>
      <c r="AH41" s="361"/>
      <c r="AI41" s="361"/>
      <c r="AJ41" s="361"/>
      <c r="AK41" s="361"/>
      <c r="AL41" s="361"/>
      <c r="AM41" s="361"/>
      <c r="AN41" s="361"/>
      <c r="AO41" s="361"/>
      <c r="AP41" s="360" t="s">
        <v>597</v>
      </c>
      <c r="AQ41" s="361" t="str">
        <f>'Org Raw Data'!$G$32</f>
        <v>ORG_L3_277</v>
      </c>
      <c r="AR41" s="361" t="str">
        <f ca="1">OFFSET('Org Raw Data'!$G$32,0,1)</f>
        <v>RES</v>
      </c>
      <c r="AS41" s="361"/>
      <c r="AT41" s="361"/>
      <c r="AU41" s="361"/>
      <c r="AV41" s="359"/>
      <c r="AW41" s="359"/>
      <c r="AX41" s="359"/>
      <c r="AY41" s="359"/>
      <c r="AZ41" s="359"/>
      <c r="BA41" s="359"/>
      <c r="BB41" s="359"/>
      <c r="BC41" s="359"/>
      <c r="BD41" s="359"/>
      <c r="BE41" s="359"/>
      <c r="BF41" s="359"/>
      <c r="BG41" s="359"/>
      <c r="BH41" s="359"/>
      <c r="BI41" s="359"/>
      <c r="BJ41" s="359"/>
      <c r="BK41" s="359"/>
      <c r="BL41" s="359"/>
      <c r="BM41" s="359"/>
      <c r="BN41" s="359"/>
      <c r="BO41" s="359"/>
      <c r="BP41" s="359"/>
      <c r="BQ41" s="359"/>
      <c r="BR41" s="359"/>
      <c r="BS41" s="359"/>
      <c r="BT41" s="359"/>
      <c r="BU41" s="359"/>
      <c r="BV41" s="359"/>
      <c r="BW41" s="359"/>
      <c r="BX41" s="359"/>
      <c r="BY41" s="359"/>
      <c r="BZ41" s="359"/>
      <c r="CA41" s="359"/>
      <c r="CB41" s="359"/>
      <c r="CC41" s="359"/>
      <c r="CD41" s="359"/>
      <c r="CE41" s="359"/>
      <c r="CF41" s="359"/>
      <c r="CG41" s="359"/>
      <c r="CH41" s="359"/>
      <c r="CI41" s="359"/>
      <c r="CJ41" s="359"/>
      <c r="CK41" s="377"/>
    </row>
    <row r="42" spans="1:89" ht="18" hidden="1" x14ac:dyDescent="0.25">
      <c r="A42" s="1013"/>
      <c r="B42" s="1003"/>
      <c r="C42" s="184"/>
      <c r="D42" s="184"/>
      <c r="E42" s="184"/>
      <c r="F42" s="347"/>
      <c r="G42" s="184"/>
      <c r="H42" s="184"/>
      <c r="I42" s="184"/>
      <c r="J42" s="184"/>
      <c r="K42" s="184"/>
      <c r="L42" s="184"/>
      <c r="M42" s="184"/>
      <c r="N42" s="184"/>
      <c r="O42" s="184"/>
      <c r="P42" s="184"/>
      <c r="Q42" s="184"/>
      <c r="R42" s="184"/>
      <c r="S42" s="184"/>
      <c r="T42" s="184"/>
      <c r="U42" s="184"/>
      <c r="V42" s="184"/>
      <c r="W42" s="184"/>
      <c r="X42" s="184"/>
      <c r="Y42" s="184"/>
      <c r="Z42" s="184"/>
      <c r="AA42" s="184"/>
      <c r="AB42" s="184"/>
      <c r="AC42" s="184"/>
      <c r="AD42" s="183"/>
      <c r="AE42" s="183"/>
      <c r="AF42" s="183"/>
      <c r="AG42" s="183"/>
      <c r="AH42" s="183"/>
      <c r="AI42" s="183"/>
      <c r="AJ42" s="183"/>
      <c r="AK42" s="183"/>
      <c r="AL42" s="183"/>
      <c r="AM42" s="183"/>
      <c r="AN42" s="183"/>
      <c r="AO42" s="183"/>
      <c r="AP42" s="346" t="s">
        <v>598</v>
      </c>
      <c r="AQ42" s="183" t="str">
        <f>'Org Raw Data'!$G$32</f>
        <v>ORG_L3_277</v>
      </c>
      <c r="AR42" s="183" t="str">
        <f ca="1">OFFSET('Org Raw Data'!$G$32,0,1)</f>
        <v>RES</v>
      </c>
      <c r="AS42" s="183"/>
      <c r="AT42" s="183"/>
      <c r="AU42" s="183"/>
      <c r="AV42" s="184"/>
      <c r="AW42" s="184"/>
      <c r="AX42" s="184"/>
      <c r="AY42" s="184"/>
      <c r="AZ42" s="184"/>
      <c r="BA42" s="184"/>
      <c r="BB42" s="184"/>
      <c r="BC42" s="184"/>
      <c r="BD42" s="184"/>
      <c r="BE42" s="184"/>
      <c r="BF42" s="184"/>
      <c r="BG42" s="184"/>
      <c r="BH42" s="184"/>
      <c r="BI42" s="184"/>
      <c r="BJ42" s="184"/>
      <c r="BK42" s="184"/>
      <c r="BL42" s="184"/>
      <c r="BM42" s="184"/>
      <c r="BN42" s="184"/>
      <c r="BO42" s="184"/>
      <c r="BP42" s="184"/>
      <c r="BQ42" s="184"/>
      <c r="BR42" s="184"/>
      <c r="BS42" s="184"/>
      <c r="BT42" s="184"/>
      <c r="BU42" s="184"/>
      <c r="BV42" s="184"/>
      <c r="BW42" s="184"/>
      <c r="BX42" s="184"/>
      <c r="BY42" s="184"/>
      <c r="BZ42" s="184"/>
      <c r="CA42" s="184"/>
      <c r="CB42" s="184"/>
      <c r="CC42" s="184"/>
      <c r="CD42" s="184"/>
      <c r="CE42" s="184"/>
      <c r="CF42" s="184"/>
      <c r="CG42" s="184"/>
      <c r="CH42" s="184"/>
      <c r="CI42" s="184"/>
      <c r="CJ42" s="184"/>
      <c r="CK42" s="372"/>
    </row>
    <row r="43" spans="1:89" ht="27.6" hidden="1" customHeight="1" x14ac:dyDescent="0.25">
      <c r="A43" s="1013"/>
      <c r="B43" s="1003"/>
      <c r="C43" s="184"/>
      <c r="D43" s="184"/>
      <c r="E43" s="184"/>
      <c r="F43" s="184"/>
      <c r="G43" s="184"/>
      <c r="H43" s="184"/>
      <c r="I43" s="184"/>
      <c r="J43" s="184"/>
      <c r="K43" s="184"/>
      <c r="L43" s="184"/>
      <c r="M43" s="184"/>
      <c r="N43" s="184"/>
      <c r="O43" s="184"/>
      <c r="P43" s="184"/>
      <c r="Q43" s="184"/>
      <c r="R43" s="184"/>
      <c r="S43" s="184"/>
      <c r="T43" s="184"/>
      <c r="U43" s="184"/>
      <c r="V43" s="184"/>
      <c r="W43" s="184"/>
      <c r="X43" s="184"/>
      <c r="Y43" s="184"/>
      <c r="Z43" s="184"/>
      <c r="AA43" s="184"/>
      <c r="AB43" s="184"/>
      <c r="AC43" s="184"/>
      <c r="AD43" s="183"/>
      <c r="AE43" s="183"/>
      <c r="AF43" s="183"/>
      <c r="AG43" s="183"/>
      <c r="AH43" s="183"/>
      <c r="AI43" s="183"/>
      <c r="AJ43" s="183"/>
      <c r="AK43" s="183"/>
      <c r="AL43" s="183"/>
      <c r="AM43" s="183"/>
      <c r="AN43" s="183"/>
      <c r="AO43" s="183"/>
      <c r="AP43" s="346" t="s">
        <v>599</v>
      </c>
      <c r="AQ43" s="183" t="str">
        <f>'Org Raw Data'!$G$32</f>
        <v>ORG_L3_277</v>
      </c>
      <c r="AR43" s="183" t="str">
        <f ca="1">OFFSET('Org Raw Data'!$G$32,0,1)</f>
        <v>RES</v>
      </c>
      <c r="AS43" s="183"/>
      <c r="AT43" s="183"/>
      <c r="AU43" s="183"/>
      <c r="AV43" s="184"/>
      <c r="AW43" s="184"/>
      <c r="AX43" s="184"/>
      <c r="AY43" s="184"/>
      <c r="AZ43" s="184"/>
      <c r="BA43" s="184"/>
      <c r="BB43" s="184"/>
      <c r="BC43" s="184"/>
      <c r="BD43" s="184"/>
      <c r="BE43" s="184"/>
      <c r="BF43" s="184"/>
      <c r="BG43" s="184"/>
      <c r="BH43" s="184"/>
      <c r="BI43" s="184"/>
      <c r="BJ43" s="184"/>
      <c r="BK43" s="184"/>
      <c r="BL43" s="184"/>
      <c r="BM43" s="184"/>
      <c r="BN43" s="184"/>
      <c r="BO43" s="184"/>
      <c r="BP43" s="184"/>
      <c r="BQ43" s="184"/>
      <c r="BR43" s="184"/>
      <c r="BS43" s="184"/>
      <c r="BT43" s="184"/>
      <c r="BU43" s="184"/>
      <c r="BV43" s="184"/>
      <c r="BW43" s="184"/>
      <c r="BX43" s="184"/>
      <c r="BY43" s="184"/>
      <c r="BZ43" s="184"/>
      <c r="CA43" s="184"/>
      <c r="CB43" s="184"/>
      <c r="CC43" s="184"/>
      <c r="CD43" s="184"/>
      <c r="CE43" s="184"/>
      <c r="CF43" s="184"/>
      <c r="CG43" s="184"/>
      <c r="CH43" s="184"/>
      <c r="CI43" s="184"/>
      <c r="CJ43" s="184"/>
      <c r="CK43" s="372"/>
    </row>
    <row r="44" spans="1:89" ht="27.6" hidden="1" customHeight="1" x14ac:dyDescent="0.25">
      <c r="A44" s="1013"/>
      <c r="B44" s="1003"/>
      <c r="C44" s="184"/>
      <c r="D44" s="184"/>
      <c r="E44" s="184"/>
      <c r="F44" s="184"/>
      <c r="G44" s="184"/>
      <c r="H44" s="184"/>
      <c r="I44" s="184"/>
      <c r="J44" s="184"/>
      <c r="K44" s="184"/>
      <c r="L44" s="184"/>
      <c r="M44" s="184"/>
      <c r="N44" s="184"/>
      <c r="O44" s="184"/>
      <c r="P44" s="184"/>
      <c r="Q44" s="184"/>
      <c r="R44" s="184"/>
      <c r="S44" s="184"/>
      <c r="T44" s="184"/>
      <c r="U44" s="184"/>
      <c r="V44" s="184"/>
      <c r="W44" s="184"/>
      <c r="X44" s="184"/>
      <c r="Y44" s="184"/>
      <c r="Z44" s="184"/>
      <c r="AA44" s="184"/>
      <c r="AB44" s="184"/>
      <c r="AC44" s="184"/>
      <c r="AD44" s="183"/>
      <c r="AE44" s="183"/>
      <c r="AF44" s="183"/>
      <c r="AG44" s="183"/>
      <c r="AH44" s="183"/>
      <c r="AI44" s="183"/>
      <c r="AJ44" s="183"/>
      <c r="AK44" s="183"/>
      <c r="AL44" s="183"/>
      <c r="AM44" s="183"/>
      <c r="AN44" s="183"/>
      <c r="AO44" s="183"/>
      <c r="AP44" s="346" t="s">
        <v>600</v>
      </c>
      <c r="AQ44" s="183" t="str">
        <f>'Org Raw Data'!$G$32</f>
        <v>ORG_L3_277</v>
      </c>
      <c r="AR44" s="183" t="str">
        <f ca="1">OFFSET('Org Raw Data'!$G$32,0,1)</f>
        <v>RES</v>
      </c>
      <c r="AS44" s="183"/>
      <c r="AT44" s="183"/>
      <c r="AU44" s="183"/>
      <c r="AV44" s="184"/>
      <c r="AW44" s="184"/>
      <c r="AX44" s="184"/>
      <c r="AY44" s="184"/>
      <c r="AZ44" s="184"/>
      <c r="BA44" s="184"/>
      <c r="BB44" s="184"/>
      <c r="BC44" s="184"/>
      <c r="BD44" s="184"/>
      <c r="BE44" s="184"/>
      <c r="BF44" s="184"/>
      <c r="BG44" s="184"/>
      <c r="BH44" s="184"/>
      <c r="BI44" s="184"/>
      <c r="BJ44" s="184"/>
      <c r="BK44" s="184"/>
      <c r="BL44" s="184"/>
      <c r="BM44" s="184"/>
      <c r="BN44" s="184"/>
      <c r="BO44" s="184"/>
      <c r="BP44" s="184"/>
      <c r="BQ44" s="184"/>
      <c r="BR44" s="184"/>
      <c r="BS44" s="184"/>
      <c r="BT44" s="184"/>
      <c r="BU44" s="184"/>
      <c r="BV44" s="184"/>
      <c r="BW44" s="184"/>
      <c r="BX44" s="184"/>
      <c r="BY44" s="184"/>
      <c r="BZ44" s="184"/>
      <c r="CA44" s="184"/>
      <c r="CB44" s="184"/>
      <c r="CC44" s="184"/>
      <c r="CD44" s="184"/>
      <c r="CE44" s="184"/>
      <c r="CF44" s="184"/>
      <c r="CG44" s="184"/>
      <c r="CH44" s="184"/>
      <c r="CI44" s="184"/>
      <c r="CJ44" s="184"/>
      <c r="CK44" s="372"/>
    </row>
    <row r="45" spans="1:89" ht="27.6" hidden="1" customHeight="1" x14ac:dyDescent="0.25">
      <c r="A45" s="1013"/>
      <c r="B45" s="1003"/>
      <c r="C45" s="184"/>
      <c r="D45" s="184"/>
      <c r="E45" s="184"/>
      <c r="F45" s="184"/>
      <c r="G45" s="184"/>
      <c r="H45" s="184"/>
      <c r="I45" s="184"/>
      <c r="J45" s="184"/>
      <c r="K45" s="184"/>
      <c r="L45" s="184"/>
      <c r="M45" s="184"/>
      <c r="N45" s="184"/>
      <c r="O45" s="184"/>
      <c r="P45" s="184"/>
      <c r="Q45" s="184"/>
      <c r="R45" s="184"/>
      <c r="S45" s="184"/>
      <c r="T45" s="184"/>
      <c r="U45" s="184"/>
      <c r="V45" s="184"/>
      <c r="W45" s="184"/>
      <c r="X45" s="184"/>
      <c r="Y45" s="184"/>
      <c r="Z45" s="184"/>
      <c r="AA45" s="184"/>
      <c r="AB45" s="184"/>
      <c r="AC45" s="184"/>
      <c r="AD45" s="183"/>
      <c r="AE45" s="183"/>
      <c r="AF45" s="183"/>
      <c r="AG45" s="183"/>
      <c r="AH45" s="183"/>
      <c r="AI45" s="183"/>
      <c r="AJ45" s="183"/>
      <c r="AK45" s="183"/>
      <c r="AL45" s="183"/>
      <c r="AM45" s="183"/>
      <c r="AN45" s="183"/>
      <c r="AO45" s="183"/>
      <c r="AP45" s="346" t="s">
        <v>601</v>
      </c>
      <c r="AQ45" s="183" t="str">
        <f>'Org Raw Data'!$G$32</f>
        <v>ORG_L3_277</v>
      </c>
      <c r="AR45" s="183" t="str">
        <f ca="1">OFFSET('Org Raw Data'!$G$32,0,1)</f>
        <v>RES</v>
      </c>
      <c r="AS45" s="183"/>
      <c r="AT45" s="183"/>
      <c r="AU45" s="183"/>
      <c r="AV45" s="184"/>
      <c r="AW45" s="184"/>
      <c r="AX45" s="184"/>
      <c r="AY45" s="184"/>
      <c r="AZ45" s="184"/>
      <c r="BA45" s="184"/>
      <c r="BB45" s="184"/>
      <c r="BC45" s="184"/>
      <c r="BD45" s="184"/>
      <c r="BE45" s="184"/>
      <c r="BF45" s="184"/>
      <c r="BG45" s="184"/>
      <c r="BH45" s="184"/>
      <c r="BI45" s="184"/>
      <c r="BJ45" s="184"/>
      <c r="BK45" s="184"/>
      <c r="BL45" s="184"/>
      <c r="BM45" s="184"/>
      <c r="BN45" s="184"/>
      <c r="BO45" s="184"/>
      <c r="BP45" s="184"/>
      <c r="BQ45" s="184"/>
      <c r="BR45" s="184"/>
      <c r="BS45" s="184"/>
      <c r="BT45" s="184"/>
      <c r="BU45" s="184"/>
      <c r="BV45" s="184"/>
      <c r="BW45" s="184"/>
      <c r="BX45" s="184"/>
      <c r="BY45" s="184"/>
      <c r="BZ45" s="184"/>
      <c r="CA45" s="184"/>
      <c r="CB45" s="184"/>
      <c r="CC45" s="184"/>
      <c r="CD45" s="184"/>
      <c r="CE45" s="184"/>
      <c r="CF45" s="184"/>
      <c r="CG45" s="184"/>
      <c r="CH45" s="184"/>
      <c r="CI45" s="184"/>
      <c r="CJ45" s="184"/>
      <c r="CK45" s="372"/>
    </row>
    <row r="46" spans="1:89" ht="27.6" hidden="1" customHeight="1" x14ac:dyDescent="0.25">
      <c r="A46" s="1013"/>
      <c r="B46" s="1003"/>
      <c r="C46" s="184"/>
      <c r="D46" s="184"/>
      <c r="E46" s="184"/>
      <c r="F46" s="184"/>
      <c r="G46" s="184"/>
      <c r="H46" s="184"/>
      <c r="I46" s="184"/>
      <c r="J46" s="184"/>
      <c r="K46" s="184"/>
      <c r="L46" s="184"/>
      <c r="M46" s="184"/>
      <c r="N46" s="184"/>
      <c r="O46" s="184"/>
      <c r="P46" s="184"/>
      <c r="Q46" s="184"/>
      <c r="R46" s="184"/>
      <c r="S46" s="184"/>
      <c r="T46" s="184"/>
      <c r="U46" s="184"/>
      <c r="V46" s="184"/>
      <c r="W46" s="184"/>
      <c r="X46" s="184"/>
      <c r="Y46" s="184"/>
      <c r="Z46" s="184"/>
      <c r="AA46" s="184"/>
      <c r="AB46" s="184"/>
      <c r="AC46" s="184"/>
      <c r="AD46" s="183"/>
      <c r="AE46" s="183"/>
      <c r="AF46" s="183"/>
      <c r="AG46" s="183"/>
      <c r="AH46" s="183"/>
      <c r="AI46" s="183"/>
      <c r="AJ46" s="183"/>
      <c r="AK46" s="183"/>
      <c r="AL46" s="183"/>
      <c r="AM46" s="183"/>
      <c r="AN46" s="183"/>
      <c r="AO46" s="183"/>
      <c r="AP46" s="346" t="s">
        <v>602</v>
      </c>
      <c r="AQ46" s="183" t="str">
        <f>'Org Raw Data'!$G$32</f>
        <v>ORG_L3_277</v>
      </c>
      <c r="AR46" s="183" t="str">
        <f ca="1">OFFSET('Org Raw Data'!$G$32,0,1)</f>
        <v>RES</v>
      </c>
      <c r="AS46" s="183"/>
      <c r="AT46" s="183"/>
      <c r="AU46" s="183"/>
      <c r="AV46" s="184"/>
      <c r="AW46" s="184"/>
      <c r="AX46" s="184"/>
      <c r="AY46" s="184"/>
      <c r="AZ46" s="184"/>
      <c r="BA46" s="184"/>
      <c r="BB46" s="184"/>
      <c r="BC46" s="184"/>
      <c r="BD46" s="184"/>
      <c r="BE46" s="184"/>
      <c r="BF46" s="184"/>
      <c r="BG46" s="184"/>
      <c r="BH46" s="184"/>
      <c r="BI46" s="184"/>
      <c r="BJ46" s="184"/>
      <c r="BK46" s="184"/>
      <c r="BL46" s="184"/>
      <c r="BM46" s="184"/>
      <c r="BN46" s="184"/>
      <c r="BO46" s="184"/>
      <c r="BP46" s="184"/>
      <c r="BQ46" s="184"/>
      <c r="BR46" s="184"/>
      <c r="BS46" s="184"/>
      <c r="BT46" s="184"/>
      <c r="BU46" s="184"/>
      <c r="BV46" s="184"/>
      <c r="BW46" s="184"/>
      <c r="BX46" s="184"/>
      <c r="BY46" s="184"/>
      <c r="BZ46" s="184"/>
      <c r="CA46" s="184"/>
      <c r="CB46" s="184"/>
      <c r="CC46" s="184"/>
      <c r="CD46" s="184"/>
      <c r="CE46" s="184"/>
      <c r="CF46" s="184"/>
      <c r="CG46" s="184"/>
      <c r="CH46" s="184"/>
      <c r="CI46" s="184"/>
      <c r="CJ46" s="184"/>
      <c r="CK46" s="372"/>
    </row>
    <row r="47" spans="1:89" ht="24" hidden="1" x14ac:dyDescent="0.25">
      <c r="A47" s="1013"/>
      <c r="B47" s="1003"/>
      <c r="C47" s="184"/>
      <c r="D47" s="184"/>
      <c r="E47" s="184"/>
      <c r="F47" s="184"/>
      <c r="G47" s="184"/>
      <c r="H47" s="184"/>
      <c r="I47" s="184"/>
      <c r="J47" s="184"/>
      <c r="K47" s="184"/>
      <c r="L47" s="184"/>
      <c r="M47" s="184"/>
      <c r="N47" s="184"/>
      <c r="O47" s="184"/>
      <c r="P47" s="184"/>
      <c r="Q47" s="184"/>
      <c r="R47" s="184"/>
      <c r="S47" s="184"/>
      <c r="T47" s="184"/>
      <c r="U47" s="184"/>
      <c r="V47" s="184"/>
      <c r="W47" s="184"/>
      <c r="X47" s="184"/>
      <c r="Y47" s="184"/>
      <c r="Z47" s="184"/>
      <c r="AA47" s="184"/>
      <c r="AB47" s="184"/>
      <c r="AC47" s="184"/>
      <c r="AD47" s="183"/>
      <c r="AE47" s="183"/>
      <c r="AF47" s="183"/>
      <c r="AG47" s="183"/>
      <c r="AH47" s="183"/>
      <c r="AI47" s="183"/>
      <c r="AJ47" s="183"/>
      <c r="AK47" s="183"/>
      <c r="AL47" s="183"/>
      <c r="AM47" s="183"/>
      <c r="AN47" s="183"/>
      <c r="AO47" s="183"/>
      <c r="AP47" s="346" t="s">
        <v>603</v>
      </c>
      <c r="AQ47" s="183" t="str">
        <f>'Org Raw Data'!$G$32</f>
        <v>ORG_L3_277</v>
      </c>
      <c r="AR47" s="183" t="str">
        <f ca="1">OFFSET('Org Raw Data'!$G$32,0,1)</f>
        <v>RES</v>
      </c>
      <c r="AS47" s="183"/>
      <c r="AT47" s="183"/>
      <c r="AU47" s="183"/>
      <c r="AV47" s="184"/>
      <c r="AW47" s="184"/>
      <c r="AX47" s="184"/>
      <c r="AY47" s="184"/>
      <c r="AZ47" s="184"/>
      <c r="BA47" s="184"/>
      <c r="BB47" s="184"/>
      <c r="BC47" s="184"/>
      <c r="BD47" s="184"/>
      <c r="BE47" s="184"/>
      <c r="BF47" s="184"/>
      <c r="BG47" s="184"/>
      <c r="BH47" s="184"/>
      <c r="BI47" s="184"/>
      <c r="BJ47" s="184"/>
      <c r="BK47" s="184"/>
      <c r="BL47" s="184"/>
      <c r="BM47" s="184"/>
      <c r="BN47" s="184"/>
      <c r="BO47" s="184"/>
      <c r="BP47" s="184"/>
      <c r="BQ47" s="184"/>
      <c r="BR47" s="184"/>
      <c r="BS47" s="184"/>
      <c r="BT47" s="184"/>
      <c r="BU47" s="184"/>
      <c r="BV47" s="184"/>
      <c r="BW47" s="184"/>
      <c r="BX47" s="184"/>
      <c r="BY47" s="184"/>
      <c r="BZ47" s="184"/>
      <c r="CA47" s="184"/>
      <c r="CB47" s="184"/>
      <c r="CC47" s="184"/>
      <c r="CD47" s="184"/>
      <c r="CE47" s="184"/>
      <c r="CF47" s="184"/>
      <c r="CG47" s="184"/>
      <c r="CH47" s="184"/>
      <c r="CI47" s="184"/>
      <c r="CJ47" s="184"/>
      <c r="CK47" s="372"/>
    </row>
    <row r="48" spans="1:89" ht="24.6" hidden="1" thickBot="1" x14ac:dyDescent="0.3">
      <c r="A48" s="1013"/>
      <c r="B48" s="1001"/>
      <c r="C48" s="357"/>
      <c r="D48" s="357"/>
      <c r="E48" s="357"/>
      <c r="F48" s="357"/>
      <c r="G48" s="357"/>
      <c r="H48" s="357"/>
      <c r="I48" s="357"/>
      <c r="J48" s="357"/>
      <c r="K48" s="357"/>
      <c r="L48" s="357"/>
      <c r="M48" s="357"/>
      <c r="N48" s="357"/>
      <c r="O48" s="357"/>
      <c r="P48" s="357"/>
      <c r="Q48" s="357"/>
      <c r="R48" s="357"/>
      <c r="S48" s="357"/>
      <c r="T48" s="357"/>
      <c r="U48" s="357"/>
      <c r="V48" s="357"/>
      <c r="W48" s="357"/>
      <c r="X48" s="357"/>
      <c r="Y48" s="357"/>
      <c r="Z48" s="357"/>
      <c r="AA48" s="357"/>
      <c r="AB48" s="357"/>
      <c r="AC48" s="357"/>
      <c r="AD48" s="356"/>
      <c r="AE48" s="356"/>
      <c r="AF48" s="356"/>
      <c r="AG48" s="356"/>
      <c r="AH48" s="356"/>
      <c r="AI48" s="356"/>
      <c r="AJ48" s="356"/>
      <c r="AK48" s="356"/>
      <c r="AL48" s="356"/>
      <c r="AM48" s="356"/>
      <c r="AN48" s="356"/>
      <c r="AO48" s="356"/>
      <c r="AP48" s="355" t="s">
        <v>604</v>
      </c>
      <c r="AQ48" s="356" t="str">
        <f>'Org Raw Data'!$G$32</f>
        <v>ORG_L3_277</v>
      </c>
      <c r="AR48" s="356" t="str">
        <f ca="1">OFFSET('Org Raw Data'!$G$32,0,1)</f>
        <v>RES</v>
      </c>
      <c r="AS48" s="356"/>
      <c r="AT48" s="356"/>
      <c r="AU48" s="356"/>
      <c r="AV48" s="357"/>
      <c r="AW48" s="357"/>
      <c r="AX48" s="357"/>
      <c r="AY48" s="357"/>
      <c r="AZ48" s="357"/>
      <c r="BA48" s="357"/>
      <c r="BB48" s="357"/>
      <c r="BC48" s="357"/>
      <c r="BD48" s="357"/>
      <c r="BE48" s="357"/>
      <c r="BF48" s="357"/>
      <c r="BG48" s="357"/>
      <c r="BH48" s="357"/>
      <c r="BI48" s="357"/>
      <c r="BJ48" s="357"/>
      <c r="BK48" s="357"/>
      <c r="BL48" s="357"/>
      <c r="BM48" s="357"/>
      <c r="BN48" s="357"/>
      <c r="BO48" s="357"/>
      <c r="BP48" s="357"/>
      <c r="BQ48" s="357"/>
      <c r="BR48" s="357"/>
      <c r="BS48" s="357"/>
      <c r="BT48" s="357"/>
      <c r="BU48" s="357"/>
      <c r="BV48" s="357"/>
      <c r="BW48" s="357"/>
      <c r="BX48" s="357"/>
      <c r="BY48" s="357"/>
      <c r="BZ48" s="357"/>
      <c r="CA48" s="357"/>
      <c r="CB48" s="357"/>
      <c r="CC48" s="357"/>
      <c r="CD48" s="357"/>
      <c r="CE48" s="357"/>
      <c r="CF48" s="357"/>
      <c r="CG48" s="357"/>
      <c r="CH48" s="357"/>
      <c r="CI48" s="357"/>
      <c r="CJ48" s="357"/>
      <c r="CK48" s="376"/>
    </row>
    <row r="49" spans="1:89" ht="55.5" hidden="1" customHeight="1" thickTop="1" x14ac:dyDescent="0.25">
      <c r="A49" s="1013"/>
      <c r="B49" s="1003" t="s">
        <v>605</v>
      </c>
      <c r="C49" s="184"/>
      <c r="D49" s="184"/>
      <c r="E49" s="184"/>
      <c r="F49" s="184"/>
      <c r="G49" s="184"/>
      <c r="H49" s="184"/>
      <c r="I49" s="184"/>
      <c r="J49" s="184"/>
      <c r="K49" s="184"/>
      <c r="L49" s="184"/>
      <c r="M49" s="184"/>
      <c r="N49" s="184"/>
      <c r="O49" s="184"/>
      <c r="P49" s="184"/>
      <c r="Q49" s="184"/>
      <c r="R49" s="184"/>
      <c r="S49" s="184"/>
      <c r="T49" s="184"/>
      <c r="U49" s="184"/>
      <c r="V49" s="184"/>
      <c r="W49" s="184"/>
      <c r="X49" s="184"/>
      <c r="Y49" s="184"/>
      <c r="Z49" s="184"/>
      <c r="AA49" s="184"/>
      <c r="AB49" s="184"/>
      <c r="AC49" s="184"/>
      <c r="AD49" s="183"/>
      <c r="AE49" s="183"/>
      <c r="AF49" s="183"/>
      <c r="AG49" s="183"/>
      <c r="AH49" s="183"/>
      <c r="AI49" s="183"/>
      <c r="AJ49" s="183"/>
      <c r="AK49" s="183"/>
      <c r="AL49" s="183"/>
      <c r="AM49" s="183"/>
      <c r="AN49" s="183"/>
      <c r="AO49" s="183"/>
      <c r="AP49" s="354" t="s">
        <v>606</v>
      </c>
      <c r="AQ49" s="183" t="str">
        <f>'Org Raw Data'!$G$32</f>
        <v>ORG_L3_277</v>
      </c>
      <c r="AR49" s="183" t="str">
        <f ca="1">OFFSET('Org Raw Data'!$G$32,0,1)</f>
        <v>RES</v>
      </c>
      <c r="AS49" s="354" t="s">
        <v>608</v>
      </c>
      <c r="AT49" s="183" t="str">
        <f>'Org Raw Data'!$G$32</f>
        <v>ORG_L3_277</v>
      </c>
      <c r="AU49" s="183" t="str">
        <f ca="1">OFFSET('Org Raw Data'!$G$32,0,1)</f>
        <v>RES</v>
      </c>
      <c r="AV49" s="184"/>
      <c r="AW49" s="184"/>
      <c r="AX49" s="184"/>
      <c r="AY49" s="184"/>
      <c r="AZ49" s="184"/>
      <c r="BA49" s="184"/>
      <c r="BB49" s="184"/>
      <c r="BC49" s="184"/>
      <c r="BD49" s="184"/>
      <c r="BE49" s="184"/>
      <c r="BF49" s="184"/>
      <c r="BG49" s="184"/>
      <c r="BH49" s="184" t="s">
        <v>812</v>
      </c>
      <c r="BI49" s="184"/>
      <c r="BJ49" s="184"/>
      <c r="BK49" s="184"/>
      <c r="BL49" s="184"/>
      <c r="BM49" s="184"/>
      <c r="BN49" s="184"/>
      <c r="BO49" s="184"/>
      <c r="BP49" s="184"/>
      <c r="BQ49" s="184"/>
      <c r="BR49" s="184"/>
      <c r="BS49" s="184"/>
      <c r="BT49" s="184"/>
      <c r="BU49" s="184"/>
      <c r="BV49" s="184"/>
      <c r="BW49" s="184"/>
      <c r="BX49" s="184"/>
      <c r="BY49" s="184"/>
      <c r="BZ49" s="184"/>
      <c r="CA49" s="184"/>
      <c r="CB49" s="184"/>
      <c r="CC49" s="184"/>
      <c r="CD49" s="184"/>
      <c r="CE49" s="184"/>
      <c r="CF49" s="184"/>
      <c r="CG49" s="184"/>
      <c r="CH49" s="184"/>
      <c r="CI49" s="184"/>
      <c r="CJ49" s="184"/>
      <c r="CK49" s="372"/>
    </row>
    <row r="50" spans="1:89" ht="24" hidden="1" x14ac:dyDescent="0.25">
      <c r="A50" s="1013"/>
      <c r="B50" s="1003"/>
      <c r="C50" s="184"/>
      <c r="D50" s="184"/>
      <c r="E50" s="184"/>
      <c r="F50" s="184"/>
      <c r="G50" s="184"/>
      <c r="H50" s="184"/>
      <c r="I50" s="184"/>
      <c r="J50" s="184"/>
      <c r="K50" s="184"/>
      <c r="L50" s="184"/>
      <c r="M50" s="184"/>
      <c r="N50" s="184"/>
      <c r="O50" s="184"/>
      <c r="P50" s="184"/>
      <c r="Q50" s="184"/>
      <c r="R50" s="184"/>
      <c r="S50" s="184"/>
      <c r="T50" s="184"/>
      <c r="U50" s="184"/>
      <c r="V50" s="184"/>
      <c r="W50" s="184"/>
      <c r="X50" s="184"/>
      <c r="Y50" s="184"/>
      <c r="Z50" s="184"/>
      <c r="AA50" s="184"/>
      <c r="AB50" s="184"/>
      <c r="AC50" s="184"/>
      <c r="AD50" s="183"/>
      <c r="AE50" s="183"/>
      <c r="AF50" s="183"/>
      <c r="AG50" s="183"/>
      <c r="AH50" s="183"/>
      <c r="AI50" s="183"/>
      <c r="AJ50" s="183"/>
      <c r="AK50" s="183"/>
      <c r="AL50" s="183"/>
      <c r="AM50" s="183"/>
      <c r="AN50" s="183"/>
      <c r="AO50" s="183"/>
      <c r="AP50" s="346" t="s">
        <v>607</v>
      </c>
      <c r="AQ50" s="183" t="str">
        <f>'Org Raw Data'!$G$32</f>
        <v>ORG_L3_277</v>
      </c>
      <c r="AR50" s="183" t="str">
        <f ca="1">OFFSET('Org Raw Data'!$G$32,0,1)</f>
        <v>RES</v>
      </c>
      <c r="AS50" s="183"/>
      <c r="AT50" s="183"/>
      <c r="AU50" s="183"/>
      <c r="AV50" s="184"/>
      <c r="AW50" s="184"/>
      <c r="AX50" s="184"/>
      <c r="AY50" s="184"/>
      <c r="AZ50" s="184"/>
      <c r="BA50" s="184"/>
      <c r="BB50" s="184"/>
      <c r="BC50" s="184"/>
      <c r="BD50" s="184"/>
      <c r="BE50" s="184"/>
      <c r="BF50" s="184"/>
      <c r="BG50" s="184"/>
      <c r="BH50" s="184"/>
      <c r="BI50" s="184"/>
      <c r="BJ50" s="184"/>
      <c r="BK50" s="184"/>
      <c r="BL50" s="184"/>
      <c r="BM50" s="184"/>
      <c r="BN50" s="184"/>
      <c r="BO50" s="184"/>
      <c r="BP50" s="184"/>
      <c r="BQ50" s="184"/>
      <c r="BR50" s="184"/>
      <c r="BS50" s="184"/>
      <c r="BT50" s="184"/>
      <c r="BU50" s="184"/>
      <c r="BV50" s="184"/>
      <c r="BW50" s="184"/>
      <c r="BX50" s="184"/>
      <c r="BY50" s="184"/>
      <c r="BZ50" s="184"/>
      <c r="CA50" s="184"/>
      <c r="CB50" s="184"/>
      <c r="CC50" s="184"/>
      <c r="CD50" s="184"/>
      <c r="CE50" s="184"/>
      <c r="CF50" s="184"/>
      <c r="CG50" s="184"/>
      <c r="CH50" s="184"/>
      <c r="CI50" s="184"/>
      <c r="CJ50" s="184"/>
      <c r="CK50" s="372"/>
    </row>
    <row r="51" spans="1:89" ht="24.6" hidden="1" thickBot="1" x14ac:dyDescent="0.3">
      <c r="A51" s="1013"/>
      <c r="B51" s="1001"/>
      <c r="C51" s="357"/>
      <c r="D51" s="357"/>
      <c r="E51" s="357"/>
      <c r="F51" s="357"/>
      <c r="G51" s="357"/>
      <c r="H51" s="357"/>
      <c r="I51" s="357"/>
      <c r="J51" s="357"/>
      <c r="K51" s="357"/>
      <c r="L51" s="357"/>
      <c r="M51" s="357"/>
      <c r="N51" s="357"/>
      <c r="O51" s="357"/>
      <c r="P51" s="357"/>
      <c r="Q51" s="357"/>
      <c r="R51" s="357"/>
      <c r="S51" s="357"/>
      <c r="T51" s="357"/>
      <c r="U51" s="357"/>
      <c r="V51" s="357"/>
      <c r="W51" s="357"/>
      <c r="X51" s="357"/>
      <c r="Y51" s="357"/>
      <c r="Z51" s="357"/>
      <c r="AA51" s="357"/>
      <c r="AB51" s="357"/>
      <c r="AC51" s="357"/>
      <c r="AD51" s="356"/>
      <c r="AE51" s="356"/>
      <c r="AF51" s="356"/>
      <c r="AG51" s="356"/>
      <c r="AH51" s="356"/>
      <c r="AI51" s="356"/>
      <c r="AJ51" s="356"/>
      <c r="AK51" s="356"/>
      <c r="AL51" s="356"/>
      <c r="AM51" s="356"/>
      <c r="AN51" s="356"/>
      <c r="AO51" s="356"/>
      <c r="AP51" s="355" t="s">
        <v>609</v>
      </c>
      <c r="AQ51" s="183" t="str">
        <f>'Org Raw Data'!$G$15</f>
        <v>ORG_L3_306</v>
      </c>
      <c r="AR51" s="183" t="str">
        <f ca="1">OFFSET('Org Raw Data'!$G$15,0,1)</f>
        <v>LIB</v>
      </c>
      <c r="AS51" s="356"/>
      <c r="AT51" s="356"/>
      <c r="AU51" s="356"/>
      <c r="AV51" s="357"/>
      <c r="AW51" s="357"/>
      <c r="AX51" s="357"/>
      <c r="AY51" s="357"/>
      <c r="AZ51" s="357"/>
      <c r="BA51" s="357"/>
      <c r="BB51" s="357"/>
      <c r="BC51" s="357"/>
      <c r="BD51" s="357"/>
      <c r="BE51" s="357"/>
      <c r="BF51" s="357"/>
      <c r="BG51" s="357"/>
      <c r="BH51" s="357"/>
      <c r="BI51" s="357"/>
      <c r="BJ51" s="357"/>
      <c r="BK51" s="357"/>
      <c r="BL51" s="357"/>
      <c r="BM51" s="357"/>
      <c r="BN51" s="357"/>
      <c r="BO51" s="357"/>
      <c r="BP51" s="357"/>
      <c r="BQ51" s="357"/>
      <c r="BR51" s="357"/>
      <c r="BS51" s="357"/>
      <c r="BT51" s="357"/>
      <c r="BU51" s="357"/>
      <c r="BV51" s="357"/>
      <c r="BW51" s="357"/>
      <c r="BX51" s="357"/>
      <c r="BY51" s="357"/>
      <c r="BZ51" s="357"/>
      <c r="CA51" s="357"/>
      <c r="CB51" s="357"/>
      <c r="CC51" s="357"/>
      <c r="CD51" s="357"/>
      <c r="CE51" s="357"/>
      <c r="CF51" s="357"/>
      <c r="CG51" s="357"/>
      <c r="CH51" s="357"/>
      <c r="CI51" s="357"/>
      <c r="CJ51" s="357"/>
      <c r="CK51" s="376"/>
    </row>
    <row r="52" spans="1:89" ht="37.200000000000003" hidden="1" thickTop="1" thickBot="1" x14ac:dyDescent="0.3">
      <c r="A52" s="1013"/>
      <c r="B52" s="378" t="s">
        <v>610</v>
      </c>
      <c r="C52" s="366"/>
      <c r="D52" s="366"/>
      <c r="E52" s="366"/>
      <c r="F52" s="366"/>
      <c r="G52" s="366"/>
      <c r="H52" s="366"/>
      <c r="I52" s="366"/>
      <c r="J52" s="366"/>
      <c r="K52" s="366"/>
      <c r="L52" s="366"/>
      <c r="M52" s="366"/>
      <c r="N52" s="366"/>
      <c r="O52" s="366"/>
      <c r="P52" s="366"/>
      <c r="Q52" s="366"/>
      <c r="R52" s="366"/>
      <c r="S52" s="366"/>
      <c r="T52" s="366"/>
      <c r="U52" s="366"/>
      <c r="V52" s="366"/>
      <c r="W52" s="366"/>
      <c r="X52" s="366"/>
      <c r="Y52" s="366"/>
      <c r="Z52" s="366"/>
      <c r="AA52" s="366"/>
      <c r="AB52" s="366"/>
      <c r="AC52" s="366"/>
      <c r="AD52" s="368"/>
      <c r="AE52" s="368"/>
      <c r="AF52" s="368"/>
      <c r="AG52" s="368"/>
      <c r="AH52" s="368"/>
      <c r="AI52" s="368"/>
      <c r="AJ52" s="367" t="s">
        <v>611</v>
      </c>
      <c r="AK52" s="183" t="str">
        <f>'Org Raw Data'!$G$32</f>
        <v>ORG_L3_277</v>
      </c>
      <c r="AL52" s="183" t="str">
        <f ca="1">OFFSET('Org Raw Data'!$G$32,0,1)</f>
        <v>RES</v>
      </c>
      <c r="AM52" s="368"/>
      <c r="AN52" s="368"/>
      <c r="AO52" s="368"/>
      <c r="AP52" s="368"/>
      <c r="AQ52" s="368"/>
      <c r="AR52" s="368"/>
      <c r="AS52" s="367" t="s">
        <v>612</v>
      </c>
      <c r="AT52" s="183" t="str">
        <f>'Org Raw Data'!$G$32</f>
        <v>ORG_L3_277</v>
      </c>
      <c r="AU52" s="183" t="str">
        <f ca="1">OFFSET('Org Raw Data'!$G$32,0,1)</f>
        <v>RES</v>
      </c>
      <c r="AV52" s="366"/>
      <c r="AW52" s="366"/>
      <c r="AX52" s="366"/>
      <c r="AY52" s="366"/>
      <c r="AZ52" s="366"/>
      <c r="BA52" s="366"/>
      <c r="BB52" s="366"/>
      <c r="BC52" s="366"/>
      <c r="BD52" s="366"/>
      <c r="BE52" s="366"/>
      <c r="BF52" s="366"/>
      <c r="BG52" s="366"/>
      <c r="BH52" s="366"/>
      <c r="BI52" s="366"/>
      <c r="BJ52" s="366"/>
      <c r="BK52" s="366"/>
      <c r="BL52" s="366"/>
      <c r="BM52" s="366"/>
      <c r="BN52" s="366"/>
      <c r="BO52" s="366"/>
      <c r="BP52" s="366"/>
      <c r="BQ52" s="366"/>
      <c r="BR52" s="366"/>
      <c r="BS52" s="366"/>
      <c r="BT52" s="366"/>
      <c r="BU52" s="366"/>
      <c r="BV52" s="366"/>
      <c r="BW52" s="366"/>
      <c r="BX52" s="366"/>
      <c r="BY52" s="366"/>
      <c r="BZ52" s="366"/>
      <c r="CA52" s="366"/>
      <c r="CB52" s="366"/>
      <c r="CC52" s="366"/>
      <c r="CD52" s="366"/>
      <c r="CE52" s="366"/>
      <c r="CF52" s="366"/>
      <c r="CG52" s="366"/>
      <c r="CH52" s="366"/>
      <c r="CI52" s="366"/>
      <c r="CJ52" s="366"/>
      <c r="CK52" s="379"/>
    </row>
    <row r="53" spans="1:89" ht="36.9" hidden="1" customHeight="1" thickTop="1" x14ac:dyDescent="0.25">
      <c r="A53" s="1013"/>
      <c r="B53" s="1002" t="s">
        <v>614</v>
      </c>
      <c r="C53" s="359"/>
      <c r="D53" s="359"/>
      <c r="E53" s="359"/>
      <c r="F53" s="359"/>
      <c r="G53" s="359"/>
      <c r="H53" s="359"/>
      <c r="I53" s="359"/>
      <c r="J53" s="359"/>
      <c r="K53" s="359"/>
      <c r="L53" s="359"/>
      <c r="M53" s="359"/>
      <c r="N53" s="359"/>
      <c r="O53" s="359"/>
      <c r="P53" s="359"/>
      <c r="Q53" s="359"/>
      <c r="R53" s="359"/>
      <c r="S53" s="359"/>
      <c r="T53" s="359"/>
      <c r="U53" s="359"/>
      <c r="V53" s="359"/>
      <c r="W53" s="359"/>
      <c r="X53" s="359"/>
      <c r="Y53" s="359"/>
      <c r="Z53" s="359"/>
      <c r="AA53" s="359"/>
      <c r="AB53" s="359"/>
      <c r="AC53" s="359"/>
      <c r="AD53" s="359"/>
      <c r="AE53" s="359"/>
      <c r="AF53" s="359"/>
      <c r="AG53" s="359"/>
      <c r="AH53" s="359"/>
      <c r="AI53" s="359"/>
      <c r="AJ53" s="359"/>
      <c r="AK53" s="359"/>
      <c r="AL53" s="359"/>
      <c r="AM53" s="361"/>
      <c r="AN53" s="361"/>
      <c r="AO53" s="361"/>
      <c r="AP53" s="361"/>
      <c r="AQ53" s="361"/>
      <c r="AR53" s="361"/>
      <c r="AS53" s="361"/>
      <c r="AT53" s="361"/>
      <c r="AU53" s="361"/>
      <c r="AV53" s="360" t="s">
        <v>615</v>
      </c>
      <c r="AW53" s="183" t="str">
        <f>'Org Raw Data'!$G$19</f>
        <v>ORG_L3_279</v>
      </c>
      <c r="AX53" s="183" t="str">
        <f ca="1">OFFSET('Org Raw Data'!$G$19,0,1)</f>
        <v>IAU</v>
      </c>
      <c r="AY53" s="359"/>
      <c r="AZ53" s="359"/>
      <c r="BA53" s="359"/>
      <c r="BB53" s="360" t="s">
        <v>616</v>
      </c>
      <c r="BC53" s="183" t="str">
        <f>'Org Raw Data'!$G$27</f>
        <v>ORG_L3_291</v>
      </c>
      <c r="BD53" s="183" t="str">
        <f ca="1">OFFSET('Org Raw Data'!$G$27,0,1)</f>
        <v>GRM</v>
      </c>
      <c r="BE53" s="359"/>
      <c r="BF53" s="359"/>
      <c r="BG53" s="359"/>
      <c r="BH53" s="359"/>
      <c r="BI53" s="359"/>
      <c r="BJ53" s="359"/>
      <c r="BK53" s="359"/>
      <c r="BL53" s="359"/>
      <c r="BM53" s="359"/>
      <c r="BN53" s="359"/>
      <c r="BO53" s="359"/>
      <c r="BP53" s="359"/>
      <c r="BQ53" s="361"/>
      <c r="BR53" s="361"/>
      <c r="BS53" s="361"/>
      <c r="BT53" s="359"/>
      <c r="BU53" s="359"/>
      <c r="BV53" s="359"/>
      <c r="BW53" s="359"/>
      <c r="BX53" s="359"/>
      <c r="BY53" s="359"/>
      <c r="BZ53" s="361"/>
      <c r="CA53" s="361"/>
      <c r="CB53" s="361"/>
      <c r="CC53" s="359"/>
      <c r="CD53" s="359"/>
      <c r="CE53" s="359"/>
      <c r="CF53" s="359"/>
      <c r="CG53" s="359"/>
      <c r="CH53" s="359"/>
      <c r="CI53" s="359"/>
      <c r="CJ53" s="359"/>
      <c r="CK53" s="377"/>
    </row>
    <row r="54" spans="1:89" ht="18.600000000000001" hidden="1" customHeight="1" x14ac:dyDescent="0.25">
      <c r="A54" s="1013"/>
      <c r="B54" s="1003"/>
      <c r="C54" s="184"/>
      <c r="D54" s="184"/>
      <c r="E54" s="184"/>
      <c r="F54" s="184"/>
      <c r="G54" s="184"/>
      <c r="H54" s="184"/>
      <c r="I54" s="184"/>
      <c r="J54" s="184"/>
      <c r="K54" s="184" t="s">
        <v>815</v>
      </c>
      <c r="L54" s="184"/>
      <c r="M54" s="184"/>
      <c r="N54" s="184"/>
      <c r="O54" s="184"/>
      <c r="P54" s="184"/>
      <c r="Q54" s="184"/>
      <c r="R54" s="184"/>
      <c r="S54" s="184"/>
      <c r="T54" s="184"/>
      <c r="U54" s="184"/>
      <c r="V54" s="184"/>
      <c r="W54" s="184"/>
      <c r="X54" s="184"/>
      <c r="Y54" s="184"/>
      <c r="Z54" s="184"/>
      <c r="AA54" s="184"/>
      <c r="AB54" s="184"/>
      <c r="AC54" s="184"/>
      <c r="AD54" s="184"/>
      <c r="AE54" s="184"/>
      <c r="AF54" s="184"/>
      <c r="AG54" s="184"/>
      <c r="AH54" s="184"/>
      <c r="AI54" s="184"/>
      <c r="AJ54" s="184"/>
      <c r="AK54" s="184"/>
      <c r="AL54" s="184"/>
      <c r="AM54" s="183"/>
      <c r="AN54" s="183"/>
      <c r="AO54" s="183"/>
      <c r="AP54" s="183"/>
      <c r="AQ54" s="183"/>
      <c r="AR54" s="183"/>
      <c r="AS54" s="183"/>
      <c r="AT54" s="183"/>
      <c r="AU54" s="183"/>
      <c r="AV54" s="183"/>
      <c r="AW54" s="183"/>
      <c r="AX54" s="183"/>
      <c r="AY54" s="184"/>
      <c r="AZ54" s="184"/>
      <c r="BA54" s="184"/>
      <c r="BB54" s="346" t="s">
        <v>617</v>
      </c>
      <c r="BC54" s="183" t="str">
        <f>'Org Raw Data'!$G$27</f>
        <v>ORG_L3_291</v>
      </c>
      <c r="BD54" s="183" t="str">
        <f ca="1">OFFSET('Org Raw Data'!$G$27,0,1)</f>
        <v>GRM</v>
      </c>
      <c r="BE54" s="184"/>
      <c r="BF54" s="184"/>
      <c r="BG54" s="184"/>
      <c r="BH54" s="184"/>
      <c r="BI54" s="184"/>
      <c r="BJ54" s="184"/>
      <c r="BK54" s="184"/>
      <c r="BL54" s="184"/>
      <c r="BM54" s="184"/>
      <c r="BN54" s="184"/>
      <c r="BO54" s="184"/>
      <c r="BP54" s="184"/>
      <c r="BQ54" s="183"/>
      <c r="BR54" s="183"/>
      <c r="BS54" s="183"/>
      <c r="BT54" s="184"/>
      <c r="BU54" s="184"/>
      <c r="BV54" s="184"/>
      <c r="BW54" s="184"/>
      <c r="BX54" s="184"/>
      <c r="BY54" s="184"/>
      <c r="BZ54" s="183"/>
      <c r="CA54" s="183"/>
      <c r="CB54" s="183"/>
      <c r="CC54" s="184"/>
      <c r="CD54" s="184"/>
      <c r="CE54" s="184"/>
      <c r="CF54" s="184"/>
      <c r="CG54" s="184"/>
      <c r="CH54" s="184"/>
      <c r="CI54" s="184"/>
      <c r="CJ54" s="184"/>
      <c r="CK54" s="372"/>
    </row>
    <row r="55" spans="1:89" ht="18.600000000000001" hidden="1" customHeight="1" x14ac:dyDescent="0.25">
      <c r="A55" s="1013"/>
      <c r="B55" s="1003"/>
      <c r="C55" s="184"/>
      <c r="D55" s="184"/>
      <c r="E55" s="184"/>
      <c r="F55" s="184"/>
      <c r="G55" s="184"/>
      <c r="H55" s="184"/>
      <c r="I55" s="184"/>
      <c r="J55" s="184"/>
      <c r="K55" s="184"/>
      <c r="L55" s="184"/>
      <c r="M55" s="184"/>
      <c r="N55" s="184"/>
      <c r="O55" s="184"/>
      <c r="P55" s="184"/>
      <c r="Q55" s="184"/>
      <c r="R55" s="184"/>
      <c r="S55" s="184"/>
      <c r="T55" s="184"/>
      <c r="U55" s="184"/>
      <c r="V55" s="184"/>
      <c r="W55" s="184"/>
      <c r="X55" s="184"/>
      <c r="Y55" s="184"/>
      <c r="Z55" s="184"/>
      <c r="AA55" s="184"/>
      <c r="AB55" s="184"/>
      <c r="AC55" s="184"/>
      <c r="AD55" s="184"/>
      <c r="AE55" s="184"/>
      <c r="AF55" s="184"/>
      <c r="AG55" s="184"/>
      <c r="AH55" s="184"/>
      <c r="AI55" s="184"/>
      <c r="AJ55" s="184"/>
      <c r="AK55" s="184"/>
      <c r="AL55" s="184"/>
      <c r="AM55" s="183"/>
      <c r="AN55" s="183"/>
      <c r="AO55" s="183"/>
      <c r="AP55" s="183"/>
      <c r="AQ55" s="183"/>
      <c r="AR55" s="183"/>
      <c r="AS55" s="183"/>
      <c r="AT55" s="183"/>
      <c r="AU55" s="183"/>
      <c r="AV55" s="183"/>
      <c r="AW55" s="183"/>
      <c r="AX55" s="183"/>
      <c r="AY55" s="184"/>
      <c r="AZ55" s="184"/>
      <c r="BA55" s="184"/>
      <c r="BB55" s="346" t="s">
        <v>618</v>
      </c>
      <c r="BC55" s="183" t="str">
        <f>'Org Raw Data'!$G$27</f>
        <v>ORG_L3_291</v>
      </c>
      <c r="BD55" s="183" t="str">
        <f ca="1">OFFSET('Org Raw Data'!$G$27,0,1)</f>
        <v>GRM</v>
      </c>
      <c r="BE55" s="184"/>
      <c r="BF55" s="184"/>
      <c r="BG55" s="184"/>
      <c r="BH55" s="184"/>
      <c r="BI55" s="184"/>
      <c r="BJ55" s="184"/>
      <c r="BK55" s="184"/>
      <c r="BL55" s="184"/>
      <c r="BM55" s="184"/>
      <c r="BN55" s="184"/>
      <c r="BO55" s="184"/>
      <c r="BP55" s="184"/>
      <c r="BQ55" s="183"/>
      <c r="BR55" s="183"/>
      <c r="BS55" s="183"/>
      <c r="BT55" s="184"/>
      <c r="BU55" s="184"/>
      <c r="BV55" s="184"/>
      <c r="BW55" s="184"/>
      <c r="BX55" s="184"/>
      <c r="BY55" s="184"/>
      <c r="BZ55" s="183"/>
      <c r="CA55" s="183"/>
      <c r="CB55" s="183"/>
      <c r="CC55" s="184"/>
      <c r="CD55" s="184"/>
      <c r="CE55" s="184"/>
      <c r="CF55" s="184"/>
      <c r="CG55" s="184"/>
      <c r="CH55" s="184"/>
      <c r="CI55" s="184"/>
      <c r="CJ55" s="184"/>
      <c r="CK55" s="372"/>
    </row>
    <row r="56" spans="1:89" ht="27.6" hidden="1" customHeight="1" x14ac:dyDescent="0.25">
      <c r="A56" s="1013"/>
      <c r="B56" s="1003"/>
      <c r="C56" s="184"/>
      <c r="D56" s="184"/>
      <c r="E56" s="184"/>
      <c r="F56" s="184"/>
      <c r="G56" s="184"/>
      <c r="H56" s="184"/>
      <c r="I56" s="184"/>
      <c r="J56" s="184"/>
      <c r="K56" s="184"/>
      <c r="L56" s="184"/>
      <c r="M56" s="184"/>
      <c r="N56" s="184"/>
      <c r="O56" s="184"/>
      <c r="P56" s="184"/>
      <c r="Q56" s="184"/>
      <c r="R56" s="184"/>
      <c r="S56" s="184"/>
      <c r="T56" s="184"/>
      <c r="U56" s="184"/>
      <c r="V56" s="184"/>
      <c r="W56" s="184"/>
      <c r="X56" s="184"/>
      <c r="Y56" s="184"/>
      <c r="Z56" s="184"/>
      <c r="AA56" s="184"/>
      <c r="AB56" s="184"/>
      <c r="AC56" s="184"/>
      <c r="AD56" s="184"/>
      <c r="AE56" s="184"/>
      <c r="AF56" s="184"/>
      <c r="AG56" s="184"/>
      <c r="AH56" s="184"/>
      <c r="AI56" s="184"/>
      <c r="AJ56" s="184"/>
      <c r="AK56" s="184"/>
      <c r="AL56" s="184"/>
      <c r="AM56" s="183"/>
      <c r="AN56" s="183"/>
      <c r="AO56" s="183"/>
      <c r="AP56" s="183"/>
      <c r="AQ56" s="183"/>
      <c r="AR56" s="183"/>
      <c r="AS56" s="183"/>
      <c r="AT56" s="183"/>
      <c r="AU56" s="183"/>
      <c r="AV56" s="183"/>
      <c r="AW56" s="183"/>
      <c r="AX56" s="183"/>
      <c r="AY56" s="184"/>
      <c r="AZ56" s="184"/>
      <c r="BA56" s="184"/>
      <c r="BB56" s="346" t="s">
        <v>619</v>
      </c>
      <c r="BC56" s="345" t="str">
        <f>'Org Raw Data'!$G$28</f>
        <v>ORG_L3_299</v>
      </c>
      <c r="BD56" s="345" t="str">
        <f ca="1">OFFSET('Org Raw Data'!$G$28,0,1)</f>
        <v>FS</v>
      </c>
      <c r="BE56" s="184"/>
      <c r="BF56" s="184"/>
      <c r="BG56" s="184"/>
      <c r="BH56" s="184"/>
      <c r="BI56" s="184"/>
      <c r="BJ56" s="184"/>
      <c r="BK56" s="184"/>
      <c r="BL56" s="184"/>
      <c r="BM56" s="184"/>
      <c r="BN56" s="184"/>
      <c r="BO56" s="184"/>
      <c r="BP56" s="184"/>
      <c r="BQ56" s="183"/>
      <c r="BR56" s="183"/>
      <c r="BS56" s="183"/>
      <c r="BT56" s="184"/>
      <c r="BU56" s="184"/>
      <c r="BV56" s="184"/>
      <c r="BW56" s="184"/>
      <c r="BX56" s="184"/>
      <c r="BY56" s="184"/>
      <c r="BZ56" s="183"/>
      <c r="CA56" s="183"/>
      <c r="CB56" s="183"/>
      <c r="CC56" s="184"/>
      <c r="CD56" s="184"/>
      <c r="CE56" s="184"/>
      <c r="CF56" s="184"/>
      <c r="CG56" s="184"/>
      <c r="CH56" s="184"/>
      <c r="CI56" s="184"/>
      <c r="CJ56" s="184"/>
      <c r="CK56" s="372"/>
    </row>
    <row r="57" spans="1:89" ht="27.6" hidden="1" customHeight="1" x14ac:dyDescent="0.25">
      <c r="A57" s="1013"/>
      <c r="B57" s="1003"/>
      <c r="C57" s="184"/>
      <c r="D57" s="184"/>
      <c r="E57" s="184"/>
      <c r="F57" s="184"/>
      <c r="G57" s="184"/>
      <c r="H57" s="184"/>
      <c r="I57" s="184"/>
      <c r="J57" s="184"/>
      <c r="K57" s="184"/>
      <c r="L57" s="184"/>
      <c r="M57" s="184"/>
      <c r="N57" s="184"/>
      <c r="O57" s="184"/>
      <c r="P57" s="184"/>
      <c r="Q57" s="184"/>
      <c r="R57" s="184"/>
      <c r="S57" s="184"/>
      <c r="T57" s="184"/>
      <c r="U57" s="184"/>
      <c r="V57" s="184"/>
      <c r="W57" s="184"/>
      <c r="X57" s="184"/>
      <c r="Y57" s="184"/>
      <c r="Z57" s="184"/>
      <c r="AA57" s="184"/>
      <c r="AB57" s="184"/>
      <c r="AC57" s="184"/>
      <c r="AD57" s="184"/>
      <c r="AE57" s="184"/>
      <c r="AF57" s="184"/>
      <c r="AG57" s="184"/>
      <c r="AH57" s="184"/>
      <c r="AI57" s="184"/>
      <c r="AJ57" s="184"/>
      <c r="AK57" s="184"/>
      <c r="AL57" s="184"/>
      <c r="AM57" s="183"/>
      <c r="AN57" s="183"/>
      <c r="AO57" s="183"/>
      <c r="AP57" s="183"/>
      <c r="AQ57" s="183"/>
      <c r="AR57" s="183"/>
      <c r="AS57" s="183"/>
      <c r="AT57" s="183"/>
      <c r="AU57" s="183"/>
      <c r="AV57" s="183"/>
      <c r="AW57" s="183"/>
      <c r="AX57" s="183"/>
      <c r="AY57" s="184"/>
      <c r="AZ57" s="184"/>
      <c r="BA57" s="184"/>
      <c r="BB57" s="346" t="s">
        <v>621</v>
      </c>
      <c r="BC57" s="183" t="str">
        <f>'Org Raw Data'!$G$27</f>
        <v>ORG_L3_291</v>
      </c>
      <c r="BD57" s="183" t="str">
        <f ca="1">OFFSET('Org Raw Data'!$G$27,0,1)</f>
        <v>GRM</v>
      </c>
      <c r="BE57" s="184"/>
      <c r="BF57" s="184"/>
      <c r="BG57" s="184"/>
      <c r="BH57" s="184"/>
      <c r="BI57" s="184"/>
      <c r="BJ57" s="184"/>
      <c r="BK57" s="184"/>
      <c r="BL57" s="184"/>
      <c r="BM57" s="184"/>
      <c r="BN57" s="184"/>
      <c r="BO57" s="184"/>
      <c r="BP57" s="184"/>
      <c r="BQ57" s="183"/>
      <c r="BR57" s="183"/>
      <c r="BS57" s="183"/>
      <c r="BT57" s="184"/>
      <c r="BU57" s="184"/>
      <c r="BV57" s="184"/>
      <c r="BW57" s="184"/>
      <c r="BX57" s="184"/>
      <c r="BY57" s="184"/>
      <c r="BZ57" s="346" t="s">
        <v>619</v>
      </c>
      <c r="CA57" s="183" t="str">
        <f>'Org Raw Data'!$G$28</f>
        <v>ORG_L3_299</v>
      </c>
      <c r="CB57" s="183" t="str">
        <f ca="1">OFFSET('Org Raw Data'!$G$28,0,1)</f>
        <v>FS</v>
      </c>
      <c r="CC57" s="184"/>
      <c r="CD57" s="184"/>
      <c r="CE57" s="184"/>
      <c r="CF57" s="184"/>
      <c r="CG57" s="184"/>
      <c r="CH57" s="184"/>
      <c r="CI57" s="184"/>
      <c r="CJ57" s="184"/>
      <c r="CK57" s="372"/>
    </row>
    <row r="58" spans="1:89" ht="24.6" hidden="1" thickBot="1" x14ac:dyDescent="0.3">
      <c r="A58" s="1013"/>
      <c r="B58" s="1001"/>
      <c r="C58" s="357"/>
      <c r="D58" s="357"/>
      <c r="E58" s="357"/>
      <c r="F58" s="357"/>
      <c r="G58" s="357"/>
      <c r="H58" s="357"/>
      <c r="I58" s="357"/>
      <c r="J58" s="357"/>
      <c r="K58" s="357"/>
      <c r="L58" s="357"/>
      <c r="M58" s="357"/>
      <c r="N58" s="357"/>
      <c r="O58" s="357"/>
      <c r="P58" s="357"/>
      <c r="Q58" s="357"/>
      <c r="R58" s="357"/>
      <c r="S58" s="357"/>
      <c r="T58" s="357"/>
      <c r="U58" s="357"/>
      <c r="V58" s="357"/>
      <c r="W58" s="357"/>
      <c r="X58" s="357"/>
      <c r="Y58" s="357"/>
      <c r="Z58" s="357"/>
      <c r="AA58" s="357"/>
      <c r="AB58" s="357"/>
      <c r="AC58" s="357"/>
      <c r="AD58" s="357"/>
      <c r="AE58" s="357"/>
      <c r="AF58" s="357"/>
      <c r="AG58" s="357"/>
      <c r="AH58" s="357"/>
      <c r="AI58" s="357"/>
      <c r="AJ58" s="357"/>
      <c r="AK58" s="357"/>
      <c r="AL58" s="357"/>
      <c r="AM58" s="356"/>
      <c r="AN58" s="356"/>
      <c r="AO58" s="356"/>
      <c r="AP58" s="356"/>
      <c r="AQ58" s="356"/>
      <c r="AR58" s="356"/>
      <c r="AS58" s="356"/>
      <c r="AT58" s="356"/>
      <c r="AU58" s="356"/>
      <c r="AV58" s="356"/>
      <c r="AW58" s="356"/>
      <c r="AX58" s="356"/>
      <c r="AY58" s="357"/>
      <c r="AZ58" s="357"/>
      <c r="BA58" s="357"/>
      <c r="BB58" s="355" t="s">
        <v>622</v>
      </c>
      <c r="BC58" s="183" t="str">
        <f>'Org Raw Data'!$G$27</f>
        <v>ORG_L3_291</v>
      </c>
      <c r="BD58" s="183" t="str">
        <f ca="1">OFFSET('Org Raw Data'!$G$27,0,1)</f>
        <v>GRM</v>
      </c>
      <c r="BE58" s="357"/>
      <c r="BF58" s="357"/>
      <c r="BG58" s="357"/>
      <c r="BH58" s="357"/>
      <c r="BI58" s="357"/>
      <c r="BJ58" s="357"/>
      <c r="BK58" s="357"/>
      <c r="BL58" s="357"/>
      <c r="BM58" s="357"/>
      <c r="BN58" s="357"/>
      <c r="BO58" s="357"/>
      <c r="BP58" s="357"/>
      <c r="BQ58" s="355" t="s">
        <v>620</v>
      </c>
      <c r="BR58" s="183" t="str">
        <f>'Org Raw Data'!$G$27</f>
        <v>ORG_L3_291</v>
      </c>
      <c r="BS58" s="183" t="str">
        <f ca="1">OFFSET('Org Raw Data'!$G$27,0,1)</f>
        <v>GRM</v>
      </c>
      <c r="BT58" s="357"/>
      <c r="BU58" s="357"/>
      <c r="BV58" s="357"/>
      <c r="BW58" s="357"/>
      <c r="BX58" s="357"/>
      <c r="BY58" s="357"/>
      <c r="BZ58" s="356"/>
      <c r="CA58" s="356"/>
      <c r="CB58" s="356"/>
      <c r="CC58" s="357"/>
      <c r="CD58" s="357"/>
      <c r="CE58" s="357"/>
      <c r="CF58" s="357"/>
      <c r="CG58" s="357"/>
      <c r="CH58" s="357"/>
      <c r="CI58" s="357"/>
      <c r="CJ58" s="357"/>
      <c r="CK58" s="376"/>
    </row>
    <row r="59" spans="1:89" ht="36.9" customHeight="1" thickTop="1" x14ac:dyDescent="0.25">
      <c r="A59" s="1013"/>
      <c r="B59" s="1002" t="s">
        <v>623</v>
      </c>
      <c r="C59" s="359"/>
      <c r="D59" s="359"/>
      <c r="E59" s="359"/>
      <c r="F59" s="359"/>
      <c r="G59" s="359"/>
      <c r="H59" s="359"/>
      <c r="I59" s="359"/>
      <c r="J59" s="359"/>
      <c r="K59" s="359"/>
      <c r="L59" s="359"/>
      <c r="M59" s="359"/>
      <c r="N59" s="359"/>
      <c r="O59" s="359"/>
      <c r="P59" s="359"/>
      <c r="Q59" s="359"/>
      <c r="R59" s="359"/>
      <c r="S59" s="359"/>
      <c r="T59" s="359"/>
      <c r="U59" s="359"/>
      <c r="V59" s="359"/>
      <c r="W59" s="359"/>
      <c r="X59" s="359"/>
      <c r="Y59" s="359"/>
      <c r="Z59" s="359"/>
      <c r="AA59" s="359"/>
      <c r="AB59" s="359"/>
      <c r="AC59" s="359"/>
      <c r="AD59" s="359"/>
      <c r="AE59" s="359"/>
      <c r="AF59" s="359"/>
      <c r="AG59" s="359"/>
      <c r="AH59" s="359"/>
      <c r="AI59" s="359"/>
      <c r="AJ59" s="359"/>
      <c r="AK59" s="359"/>
      <c r="AL59" s="359"/>
      <c r="AM59" s="361"/>
      <c r="AN59" s="361"/>
      <c r="AO59" s="361"/>
      <c r="AP59" s="361"/>
      <c r="AQ59" s="361"/>
      <c r="AR59" s="361"/>
      <c r="AS59" s="361"/>
      <c r="AT59" s="361"/>
      <c r="AU59" s="361"/>
      <c r="AV59" s="360" t="s">
        <v>624</v>
      </c>
      <c r="AW59" s="183" t="str">
        <f>'Org Raw Data'!$G$19</f>
        <v>ORG_L3_279</v>
      </c>
      <c r="AX59" s="183" t="str">
        <f ca="1">OFFSET('Org Raw Data'!$G$19,0,1)</f>
        <v>IAU</v>
      </c>
      <c r="AY59" s="360" t="s">
        <v>625</v>
      </c>
      <c r="AZ59" s="345" t="str">
        <f>'Org Raw Data'!$G$17</f>
        <v>ORG_L3_271</v>
      </c>
      <c r="BA59" s="345" t="str">
        <f ca="1">OFFSET('Org Raw Data'!$G$17,0,1)</f>
        <v>ITS</v>
      </c>
      <c r="BB59" s="359"/>
      <c r="BC59" s="359"/>
      <c r="BD59" s="359"/>
      <c r="BE59" s="359"/>
      <c r="BF59" s="359"/>
      <c r="BG59" s="359"/>
      <c r="BH59" s="359"/>
      <c r="BI59" s="359"/>
      <c r="BJ59" s="359"/>
      <c r="BK59" s="359"/>
      <c r="BL59" s="359"/>
      <c r="BM59" s="359"/>
      <c r="BN59" s="359"/>
      <c r="BO59" s="359"/>
      <c r="BP59" s="359"/>
      <c r="BQ59" s="359"/>
      <c r="BR59" s="359"/>
      <c r="BS59" s="359"/>
      <c r="BT59" s="359"/>
      <c r="BU59" s="359"/>
      <c r="BV59" s="359"/>
      <c r="BW59" s="359"/>
      <c r="BX59" s="359"/>
      <c r="BY59" s="359"/>
      <c r="BZ59" s="359"/>
      <c r="CA59" s="359"/>
      <c r="CB59" s="359"/>
      <c r="CC59" s="359"/>
      <c r="CD59" s="359"/>
      <c r="CE59" s="359"/>
      <c r="CF59" s="359"/>
      <c r="CG59" s="359"/>
      <c r="CH59" s="359"/>
      <c r="CI59" s="359"/>
      <c r="CJ59" s="359"/>
      <c r="CK59" s="377"/>
    </row>
    <row r="60" spans="1:89" ht="27.6" customHeight="1" x14ac:dyDescent="0.25">
      <c r="A60" s="1013"/>
      <c r="B60" s="1003"/>
      <c r="C60" s="184"/>
      <c r="D60" s="184"/>
      <c r="E60" s="184"/>
      <c r="F60" s="184"/>
      <c r="G60" s="184"/>
      <c r="H60" s="184"/>
      <c r="I60" s="184"/>
      <c r="J60" s="184"/>
      <c r="K60" s="184"/>
      <c r="L60" s="184"/>
      <c r="M60" s="184"/>
      <c r="N60" s="184"/>
      <c r="O60" s="184"/>
      <c r="P60" s="184"/>
      <c r="Q60" s="184"/>
      <c r="R60" s="184"/>
      <c r="S60" s="184"/>
      <c r="T60" s="184"/>
      <c r="U60" s="184"/>
      <c r="V60" s="184"/>
      <c r="W60" s="184"/>
      <c r="X60" s="184"/>
      <c r="Y60" s="184"/>
      <c r="Z60" s="184"/>
      <c r="AA60" s="184"/>
      <c r="AB60" s="184"/>
      <c r="AC60" s="184"/>
      <c r="AD60" s="184"/>
      <c r="AE60" s="184"/>
      <c r="AF60" s="184"/>
      <c r="AG60" s="184"/>
      <c r="AH60" s="184"/>
      <c r="AI60" s="184"/>
      <c r="AJ60" s="184"/>
      <c r="AK60" s="184"/>
      <c r="AL60" s="184"/>
      <c r="AM60" s="183"/>
      <c r="AN60" s="183"/>
      <c r="AO60" s="183"/>
      <c r="AP60" s="183"/>
      <c r="AQ60" s="183"/>
      <c r="AR60" s="183"/>
      <c r="AS60" s="183"/>
      <c r="AT60" s="183"/>
      <c r="AU60" s="183"/>
      <c r="AV60" s="183"/>
      <c r="AW60" s="183"/>
      <c r="AX60" s="183"/>
      <c r="AY60" s="346" t="s">
        <v>626</v>
      </c>
      <c r="AZ60" s="183" t="str">
        <f>'Org Raw Data'!$G$19</f>
        <v>ORG_L3_279</v>
      </c>
      <c r="BA60" s="183" t="str">
        <f ca="1">OFFSET('Org Raw Data'!$G$19,0,1)</f>
        <v>IAU</v>
      </c>
      <c r="BB60" s="184"/>
      <c r="BC60" s="184"/>
      <c r="BD60" s="184"/>
      <c r="BE60" s="184"/>
      <c r="BF60" s="184"/>
      <c r="BG60" s="184"/>
      <c r="BH60" s="184"/>
      <c r="BI60" s="184"/>
      <c r="BJ60" s="184"/>
      <c r="BK60" s="184"/>
      <c r="BL60" s="184"/>
      <c r="BM60" s="184"/>
      <c r="BN60" s="184"/>
      <c r="BO60" s="184"/>
      <c r="BP60" s="184"/>
      <c r="BQ60" s="184"/>
      <c r="BR60" s="184"/>
      <c r="BS60" s="184"/>
      <c r="BT60" s="184"/>
      <c r="BU60" s="184"/>
      <c r="BV60" s="184"/>
      <c r="BW60" s="184"/>
      <c r="BX60" s="184"/>
      <c r="BY60" s="184"/>
      <c r="BZ60" s="184"/>
      <c r="CA60" s="184"/>
      <c r="CB60" s="184"/>
      <c r="CC60" s="184"/>
      <c r="CD60" s="184"/>
      <c r="CE60" s="184"/>
      <c r="CF60" s="184"/>
      <c r="CG60" s="184"/>
      <c r="CH60" s="184"/>
      <c r="CI60" s="184"/>
      <c r="CJ60" s="184"/>
      <c r="CK60" s="372"/>
    </row>
    <row r="61" spans="1:89" ht="24" x14ac:dyDescent="0.25">
      <c r="A61" s="1013"/>
      <c r="B61" s="1003"/>
      <c r="C61" s="184"/>
      <c r="D61" s="184"/>
      <c r="E61" s="184"/>
      <c r="F61" s="184"/>
      <c r="G61" s="184"/>
      <c r="H61" s="184"/>
      <c r="I61" s="184"/>
      <c r="J61" s="184"/>
      <c r="K61" s="184"/>
      <c r="L61" s="184"/>
      <c r="M61" s="184"/>
      <c r="N61" s="184"/>
      <c r="O61" s="184"/>
      <c r="P61" s="184"/>
      <c r="Q61" s="184"/>
      <c r="R61" s="184"/>
      <c r="S61" s="184"/>
      <c r="T61" s="184"/>
      <c r="U61" s="184"/>
      <c r="V61" s="184"/>
      <c r="W61" s="184"/>
      <c r="X61" s="184"/>
      <c r="Y61" s="184"/>
      <c r="Z61" s="184"/>
      <c r="AA61" s="184"/>
      <c r="AB61" s="184"/>
      <c r="AC61" s="184"/>
      <c r="AD61" s="184"/>
      <c r="AE61" s="184"/>
      <c r="AF61" s="184"/>
      <c r="AG61" s="184"/>
      <c r="AH61" s="184"/>
      <c r="AI61" s="184"/>
      <c r="AJ61" s="184"/>
      <c r="AK61" s="184"/>
      <c r="AL61" s="184"/>
      <c r="AM61" s="183"/>
      <c r="AN61" s="183"/>
      <c r="AO61" s="183"/>
      <c r="AP61" s="183"/>
      <c r="AQ61" s="183"/>
      <c r="AR61" s="183"/>
      <c r="AS61" s="183"/>
      <c r="AT61" s="183"/>
      <c r="AU61" s="183"/>
      <c r="AV61" s="183"/>
      <c r="AW61" s="183"/>
      <c r="AX61" s="183"/>
      <c r="AY61" s="346" t="s">
        <v>627</v>
      </c>
      <c r="AZ61" s="183" t="str">
        <f>'Org Raw Data'!$G$19</f>
        <v>ORG_L3_279</v>
      </c>
      <c r="BA61" s="183" t="str">
        <f ca="1">OFFSET('Org Raw Data'!$G$19,0,1)</f>
        <v>IAU</v>
      </c>
      <c r="BB61" s="184"/>
      <c r="BC61" s="184"/>
      <c r="BD61" s="184"/>
      <c r="BE61" s="184"/>
      <c r="BF61" s="184"/>
      <c r="BG61" s="184"/>
      <c r="BH61" s="184"/>
      <c r="BI61" s="184"/>
      <c r="BJ61" s="184"/>
      <c r="BK61" s="184"/>
      <c r="BL61" s="184"/>
      <c r="BM61" s="184"/>
      <c r="BN61" s="184"/>
      <c r="BO61" s="184"/>
      <c r="BP61" s="184"/>
      <c r="BQ61" s="184"/>
      <c r="BR61" s="184"/>
      <c r="BS61" s="184"/>
      <c r="BT61" s="184"/>
      <c r="BU61" s="184"/>
      <c r="BV61" s="184"/>
      <c r="BW61" s="184"/>
      <c r="BX61" s="184"/>
      <c r="BY61" s="184"/>
      <c r="BZ61" s="184"/>
      <c r="CA61" s="184"/>
      <c r="CB61" s="184"/>
      <c r="CC61" s="184"/>
      <c r="CD61" s="184"/>
      <c r="CE61" s="184"/>
      <c r="CF61" s="184"/>
      <c r="CG61" s="184"/>
      <c r="CH61" s="184"/>
      <c r="CI61" s="184"/>
      <c r="CJ61" s="184"/>
      <c r="CK61" s="372"/>
    </row>
    <row r="62" spans="1:89" ht="18.600000000000001" customHeight="1" thickBot="1" x14ac:dyDescent="0.3">
      <c r="A62" s="1013"/>
      <c r="B62" s="1001"/>
      <c r="C62" s="357"/>
      <c r="D62" s="357"/>
      <c r="E62" s="357"/>
      <c r="F62" s="357"/>
      <c r="G62" s="357"/>
      <c r="H62" s="357"/>
      <c r="I62" s="357"/>
      <c r="J62" s="357"/>
      <c r="K62" s="357"/>
      <c r="L62" s="357"/>
      <c r="M62" s="357"/>
      <c r="N62" s="357"/>
      <c r="O62" s="357"/>
      <c r="P62" s="357"/>
      <c r="Q62" s="357"/>
      <c r="R62" s="357"/>
      <c r="S62" s="357"/>
      <c r="T62" s="357"/>
      <c r="U62" s="357"/>
      <c r="V62" s="357"/>
      <c r="W62" s="357"/>
      <c r="X62" s="357"/>
      <c r="Y62" s="357"/>
      <c r="Z62" s="357"/>
      <c r="AA62" s="357"/>
      <c r="AB62" s="357"/>
      <c r="AC62" s="357"/>
      <c r="AD62" s="357"/>
      <c r="AE62" s="357"/>
      <c r="AF62" s="357"/>
      <c r="AG62" s="357"/>
      <c r="AH62" s="357"/>
      <c r="AI62" s="357"/>
      <c r="AJ62" s="357"/>
      <c r="AK62" s="357"/>
      <c r="AL62" s="357"/>
      <c r="AM62" s="356"/>
      <c r="AN62" s="356"/>
      <c r="AO62" s="356"/>
      <c r="AP62" s="356"/>
      <c r="AQ62" s="356"/>
      <c r="AR62" s="356"/>
      <c r="AS62" s="356"/>
      <c r="AT62" s="356"/>
      <c r="AU62" s="356"/>
      <c r="AV62" s="356"/>
      <c r="AW62" s="356"/>
      <c r="AX62" s="356"/>
      <c r="AY62" s="355" t="s">
        <v>628</v>
      </c>
      <c r="AZ62" s="183" t="str">
        <f>'Org Raw Data'!$G$19</f>
        <v>ORG_L3_279</v>
      </c>
      <c r="BA62" s="183" t="str">
        <f ca="1">OFFSET('Org Raw Data'!$G$19,0,1)</f>
        <v>IAU</v>
      </c>
      <c r="BB62" s="357"/>
      <c r="BC62" s="357"/>
      <c r="BD62" s="357"/>
      <c r="BE62" s="357"/>
      <c r="BF62" s="357"/>
      <c r="BG62" s="357"/>
      <c r="BH62" s="357"/>
      <c r="BI62" s="357"/>
      <c r="BJ62" s="357"/>
      <c r="BK62" s="357"/>
      <c r="BL62" s="357"/>
      <c r="BM62" s="357"/>
      <c r="BN62" s="357"/>
      <c r="BO62" s="357"/>
      <c r="BP62" s="357"/>
      <c r="BQ62" s="357"/>
      <c r="BR62" s="357"/>
      <c r="BS62" s="357"/>
      <c r="BT62" s="357"/>
      <c r="BU62" s="357"/>
      <c r="BV62" s="357"/>
      <c r="BW62" s="357"/>
      <c r="BX62" s="357"/>
      <c r="BY62" s="357"/>
      <c r="BZ62" s="357"/>
      <c r="CA62" s="357"/>
      <c r="CB62" s="357"/>
      <c r="CC62" s="357"/>
      <c r="CD62" s="357"/>
      <c r="CE62" s="357"/>
      <c r="CF62" s="357"/>
      <c r="CG62" s="357"/>
      <c r="CH62" s="357"/>
      <c r="CI62" s="357"/>
      <c r="CJ62" s="357"/>
      <c r="CK62" s="376"/>
    </row>
    <row r="63" spans="1:89" ht="36.9" customHeight="1" thickTop="1" x14ac:dyDescent="0.25">
      <c r="A63" s="1013"/>
      <c r="B63" s="1002" t="s">
        <v>629</v>
      </c>
      <c r="C63" s="359"/>
      <c r="D63" s="359"/>
      <c r="E63" s="359"/>
      <c r="F63" s="359"/>
      <c r="G63" s="359"/>
      <c r="H63" s="359"/>
      <c r="I63" s="359"/>
      <c r="J63" s="359"/>
      <c r="K63" s="359"/>
      <c r="L63" s="359"/>
      <c r="M63" s="359"/>
      <c r="N63" s="359"/>
      <c r="O63" s="360" t="s">
        <v>637</v>
      </c>
      <c r="P63" s="384" t="str">
        <f>'Org Raw Data'!$G$20</f>
        <v>ORG_L3_294</v>
      </c>
      <c r="Q63" s="384" t="str">
        <f ca="1">OFFSET('Org Raw Data'!$G$20,0,1)</f>
        <v>ASU</v>
      </c>
      <c r="R63" s="359"/>
      <c r="S63" s="359"/>
      <c r="T63" s="359"/>
      <c r="U63" s="359"/>
      <c r="V63" s="359"/>
      <c r="W63" s="359"/>
      <c r="X63" s="359"/>
      <c r="Y63" s="359"/>
      <c r="Z63" s="359"/>
      <c r="AA63" s="359"/>
      <c r="AB63" s="359"/>
      <c r="AC63" s="359"/>
      <c r="AD63" s="359"/>
      <c r="AE63" s="359"/>
      <c r="AF63" s="359"/>
      <c r="AG63" s="359"/>
      <c r="AH63" s="359"/>
      <c r="AI63" s="359"/>
      <c r="AJ63" s="359"/>
      <c r="AK63" s="359"/>
      <c r="AL63" s="359"/>
      <c r="AM63" s="361"/>
      <c r="AN63" s="361"/>
      <c r="AO63" s="361"/>
      <c r="AP63" s="361"/>
      <c r="AQ63" s="361"/>
      <c r="AR63" s="361"/>
      <c r="AS63" s="361"/>
      <c r="AT63" s="361"/>
      <c r="AU63" s="361"/>
      <c r="AV63" s="359"/>
      <c r="AW63" s="359"/>
      <c r="AX63" s="359"/>
      <c r="AY63" s="359"/>
      <c r="AZ63" s="359"/>
      <c r="BA63" s="359"/>
      <c r="BB63" s="359"/>
      <c r="BC63" s="359"/>
      <c r="BD63" s="359"/>
      <c r="BE63" s="359"/>
      <c r="BF63" s="359"/>
      <c r="BG63" s="359"/>
      <c r="BH63" s="359"/>
      <c r="BI63" s="359"/>
      <c r="BJ63" s="359"/>
      <c r="BK63" s="359"/>
      <c r="BL63" s="359"/>
      <c r="BM63" s="359"/>
      <c r="BN63" s="359"/>
      <c r="BO63" s="359"/>
      <c r="BP63" s="359"/>
      <c r="BQ63" s="359"/>
      <c r="BR63" s="359"/>
      <c r="BS63" s="359"/>
      <c r="BT63" s="360" t="s">
        <v>630</v>
      </c>
      <c r="BU63" s="183" t="str">
        <f>'Org Raw Data'!$G$17</f>
        <v>ORG_L3_271</v>
      </c>
      <c r="BV63" s="183" t="str">
        <f ca="1">OFFSET('Org Raw Data'!$G$17,0,1)</f>
        <v>ITS</v>
      </c>
      <c r="BW63" s="359"/>
      <c r="BX63" s="359"/>
      <c r="BY63" s="359"/>
      <c r="BZ63" s="359"/>
      <c r="CA63" s="359"/>
      <c r="CB63" s="359"/>
      <c r="CC63" s="360" t="s">
        <v>641</v>
      </c>
      <c r="CD63" s="183" t="str">
        <f>'Org Raw Data'!$G$17</f>
        <v>ORG_L3_271</v>
      </c>
      <c r="CE63" s="183" t="str">
        <f ca="1">OFFSET('Org Raw Data'!$G$17,0,1)</f>
        <v>ITS</v>
      </c>
      <c r="CF63" s="360" t="s">
        <v>636</v>
      </c>
      <c r="CG63" s="183" t="str">
        <f>'Org Raw Data'!$G$21</f>
        <v>ORG_L3_296</v>
      </c>
      <c r="CH63" s="183" t="str">
        <f ca="1">OFFSET('Org Raw Data'!$G$21,0,1)</f>
        <v>FM</v>
      </c>
      <c r="CI63" s="360" t="s">
        <v>633</v>
      </c>
      <c r="CJ63" s="361" t="str">
        <f>'Org Raw Data'!$G$7</f>
        <v>ORG_L3_280</v>
      </c>
      <c r="CK63" s="380" t="str">
        <f ca="1">OFFSET('Org Raw Data'!$G$7,0,1)</f>
        <v>SSE</v>
      </c>
    </row>
    <row r="64" spans="1:89" ht="24" x14ac:dyDescent="0.25">
      <c r="A64" s="1013"/>
      <c r="B64" s="1003"/>
      <c r="C64" s="184"/>
      <c r="D64" s="184"/>
      <c r="E64" s="184"/>
      <c r="F64" s="184"/>
      <c r="G64" s="184"/>
      <c r="H64" s="184"/>
      <c r="I64" s="184"/>
      <c r="J64" s="184"/>
      <c r="K64" s="184"/>
      <c r="L64" s="184"/>
      <c r="M64" s="184"/>
      <c r="N64" s="184"/>
      <c r="O64" s="183"/>
      <c r="P64" s="183"/>
      <c r="Q64" s="183"/>
      <c r="R64" s="184"/>
      <c r="S64" s="184"/>
      <c r="T64" s="184"/>
      <c r="U64" s="184"/>
      <c r="V64" s="184"/>
      <c r="W64" s="184"/>
      <c r="X64" s="184"/>
      <c r="Y64" s="184"/>
      <c r="Z64" s="184"/>
      <c r="AA64" s="184"/>
      <c r="AB64" s="184"/>
      <c r="AC64" s="184"/>
      <c r="AD64" s="184"/>
      <c r="AE64" s="184"/>
      <c r="AF64" s="184"/>
      <c r="AG64" s="184"/>
      <c r="AH64" s="184"/>
      <c r="AI64" s="184"/>
      <c r="AJ64" s="184"/>
      <c r="AK64" s="184"/>
      <c r="AL64" s="184"/>
      <c r="AM64" s="183"/>
      <c r="AN64" s="183"/>
      <c r="AO64" s="183"/>
      <c r="AP64" s="183"/>
      <c r="AQ64" s="183"/>
      <c r="AR64" s="183"/>
      <c r="AS64" s="183"/>
      <c r="AT64" s="183"/>
      <c r="AU64" s="183"/>
      <c r="AV64" s="184"/>
      <c r="AW64" s="184"/>
      <c r="AX64" s="184"/>
      <c r="AY64" s="184"/>
      <c r="AZ64" s="184"/>
      <c r="BA64" s="184"/>
      <c r="BB64" s="184"/>
      <c r="BC64" s="184"/>
      <c r="BD64" s="184"/>
      <c r="BE64" s="184"/>
      <c r="BF64" s="184"/>
      <c r="BG64" s="184"/>
      <c r="BH64" s="184"/>
      <c r="BI64" s="184"/>
      <c r="BJ64" s="184"/>
      <c r="BK64" s="184"/>
      <c r="BL64" s="184"/>
      <c r="BM64" s="184"/>
      <c r="BN64" s="184"/>
      <c r="BO64" s="184"/>
      <c r="BP64" s="184"/>
      <c r="BQ64" s="184"/>
      <c r="BR64" s="184"/>
      <c r="BS64" s="184"/>
      <c r="BT64" s="346" t="s">
        <v>631</v>
      </c>
      <c r="BU64" s="183" t="str">
        <f>'Org Raw Data'!$G$17</f>
        <v>ORG_L3_271</v>
      </c>
      <c r="BV64" s="183" t="str">
        <f ca="1">OFFSET('Org Raw Data'!$G$17,0,1)</f>
        <v>ITS</v>
      </c>
      <c r="BW64" s="184"/>
      <c r="BX64" s="184"/>
      <c r="BY64" s="184"/>
      <c r="BZ64" s="184"/>
      <c r="CA64" s="184"/>
      <c r="CB64" s="184"/>
      <c r="CC64" s="183"/>
      <c r="CD64" s="183"/>
      <c r="CE64" s="183"/>
      <c r="CF64" s="346" t="s">
        <v>638</v>
      </c>
      <c r="CG64" s="183" t="str">
        <f>'Org Raw Data'!$G$21</f>
        <v>ORG_L3_296</v>
      </c>
      <c r="CH64" s="183" t="str">
        <f ca="1">OFFSET('Org Raw Data'!$G$21,0,1)</f>
        <v>FM</v>
      </c>
      <c r="CI64" s="346" t="s">
        <v>634</v>
      </c>
      <c r="CJ64" s="183" t="str">
        <f>'Org Raw Data'!$G$7</f>
        <v>ORG_L3_280</v>
      </c>
      <c r="CK64" s="373" t="str">
        <f ca="1">OFFSET('Org Raw Data'!$G$7,0,1)</f>
        <v>SSE</v>
      </c>
    </row>
    <row r="65" spans="1:92" ht="24" x14ac:dyDescent="0.25">
      <c r="A65" s="1013"/>
      <c r="B65" s="1003"/>
      <c r="C65" s="184"/>
      <c r="D65" s="184"/>
      <c r="E65" s="184"/>
      <c r="F65" s="184"/>
      <c r="G65" s="184"/>
      <c r="H65" s="184"/>
      <c r="I65" s="184"/>
      <c r="J65" s="184"/>
      <c r="K65" s="184"/>
      <c r="L65" s="184"/>
      <c r="M65" s="184"/>
      <c r="N65" s="184"/>
      <c r="O65" s="183"/>
      <c r="P65" s="183"/>
      <c r="Q65" s="183"/>
      <c r="R65" s="184"/>
      <c r="S65" s="184"/>
      <c r="T65" s="184"/>
      <c r="U65" s="184"/>
      <c r="V65" s="184"/>
      <c r="W65" s="184"/>
      <c r="X65" s="184"/>
      <c r="Y65" s="184"/>
      <c r="Z65" s="184"/>
      <c r="AA65" s="184"/>
      <c r="AB65" s="184"/>
      <c r="AC65" s="184"/>
      <c r="AD65" s="184"/>
      <c r="AE65" s="184"/>
      <c r="AF65" s="184"/>
      <c r="AG65" s="184"/>
      <c r="AH65" s="184"/>
      <c r="AI65" s="184"/>
      <c r="AJ65" s="184"/>
      <c r="AK65" s="184"/>
      <c r="AL65" s="184"/>
      <c r="AM65" s="183"/>
      <c r="AN65" s="183"/>
      <c r="AO65" s="183"/>
      <c r="AP65" s="183"/>
      <c r="AQ65" s="183"/>
      <c r="AR65" s="183"/>
      <c r="AS65" s="183"/>
      <c r="AT65" s="183"/>
      <c r="AU65" s="183"/>
      <c r="AV65" s="184"/>
      <c r="AW65" s="184"/>
      <c r="AX65" s="184"/>
      <c r="AY65" s="184"/>
      <c r="AZ65" s="184"/>
      <c r="BA65" s="184"/>
      <c r="BB65" s="184"/>
      <c r="BC65" s="184"/>
      <c r="BD65" s="184"/>
      <c r="BE65" s="184"/>
      <c r="BF65" s="184"/>
      <c r="BG65" s="184"/>
      <c r="BH65" s="184"/>
      <c r="BI65" s="184"/>
      <c r="BJ65" s="184"/>
      <c r="BK65" s="184"/>
      <c r="BL65" s="184"/>
      <c r="BM65" s="184"/>
      <c r="BN65" s="184"/>
      <c r="BO65" s="184"/>
      <c r="BP65" s="184"/>
      <c r="BQ65" s="184"/>
      <c r="BR65" s="184"/>
      <c r="BS65" s="184"/>
      <c r="BT65" s="346" t="s">
        <v>632</v>
      </c>
      <c r="BU65" s="183" t="str">
        <f>'Org Raw Data'!$G$17</f>
        <v>ORG_L3_271</v>
      </c>
      <c r="BV65" s="183" t="str">
        <f ca="1">OFFSET('Org Raw Data'!$G$17,0,1)</f>
        <v>ITS</v>
      </c>
      <c r="BW65" s="184"/>
      <c r="BX65" s="184"/>
      <c r="BY65" s="184"/>
      <c r="BZ65" s="184"/>
      <c r="CA65" s="184"/>
      <c r="CB65" s="184"/>
      <c r="CC65" s="183"/>
      <c r="CD65" s="183"/>
      <c r="CE65" s="183"/>
      <c r="CF65" s="346" t="s">
        <v>642</v>
      </c>
      <c r="CG65" s="183" t="str">
        <f>'Org Raw Data'!$G$21</f>
        <v>ORG_L3_296</v>
      </c>
      <c r="CH65" s="183" t="str">
        <f ca="1">OFFSET('Org Raw Data'!$G$21,0,1)</f>
        <v>FM</v>
      </c>
      <c r="CI65" s="346" t="s">
        <v>635</v>
      </c>
      <c r="CJ65" s="183" t="str">
        <f>'Org Raw Data'!$G$7</f>
        <v>ORG_L3_280</v>
      </c>
      <c r="CK65" s="373" t="str">
        <f ca="1">OFFSET('Org Raw Data'!$G$7,0,1)</f>
        <v>SSE</v>
      </c>
    </row>
    <row r="66" spans="1:92" ht="18.600000000000001" customHeight="1" x14ac:dyDescent="0.25">
      <c r="A66" s="1013"/>
      <c r="B66" s="1003"/>
      <c r="C66" s="184"/>
      <c r="D66" s="184"/>
      <c r="E66" s="184"/>
      <c r="F66" s="184"/>
      <c r="G66" s="184"/>
      <c r="H66" s="184"/>
      <c r="I66" s="184"/>
      <c r="J66" s="184"/>
      <c r="K66" s="184"/>
      <c r="L66" s="184"/>
      <c r="M66" s="184"/>
      <c r="N66" s="184"/>
      <c r="O66" s="183"/>
      <c r="P66" s="183"/>
      <c r="Q66" s="183"/>
      <c r="R66" s="184"/>
      <c r="S66" s="184"/>
      <c r="T66" s="184"/>
      <c r="U66" s="184"/>
      <c r="V66" s="184"/>
      <c r="W66" s="184"/>
      <c r="X66" s="184"/>
      <c r="Y66" s="184"/>
      <c r="Z66" s="184"/>
      <c r="AA66" s="184"/>
      <c r="AB66" s="184"/>
      <c r="AC66" s="184"/>
      <c r="AD66" s="184"/>
      <c r="AE66" s="184"/>
      <c r="AF66" s="184"/>
      <c r="AG66" s="184"/>
      <c r="AH66" s="184"/>
      <c r="AI66" s="184"/>
      <c r="AJ66" s="184"/>
      <c r="AK66" s="184"/>
      <c r="AL66" s="184"/>
      <c r="AM66" s="183"/>
      <c r="AN66" s="183"/>
      <c r="AO66" s="183"/>
      <c r="AP66" s="183"/>
      <c r="AQ66" s="183"/>
      <c r="AR66" s="183"/>
      <c r="AS66" s="183"/>
      <c r="AT66" s="183"/>
      <c r="AU66" s="183"/>
      <c r="AV66" s="184"/>
      <c r="AW66" s="184"/>
      <c r="AX66" s="184"/>
      <c r="AY66" s="184"/>
      <c r="AZ66" s="184"/>
      <c r="BA66" s="184"/>
      <c r="BB66" s="184"/>
      <c r="BC66" s="184"/>
      <c r="BD66" s="184"/>
      <c r="BE66" s="184"/>
      <c r="BF66" s="184"/>
      <c r="BG66" s="184"/>
      <c r="BH66" s="184"/>
      <c r="BI66" s="184"/>
      <c r="BJ66" s="184"/>
      <c r="BK66" s="184"/>
      <c r="BL66" s="184"/>
      <c r="BM66" s="184"/>
      <c r="BN66" s="184"/>
      <c r="BO66" s="184"/>
      <c r="BP66" s="184"/>
      <c r="BQ66" s="184"/>
      <c r="BR66" s="184"/>
      <c r="BS66" s="184"/>
      <c r="BT66" s="183"/>
      <c r="BU66" s="183"/>
      <c r="BV66" s="183"/>
      <c r="BW66" s="184"/>
      <c r="BX66" s="184"/>
      <c r="BY66" s="184"/>
      <c r="BZ66" s="184"/>
      <c r="CA66" s="184"/>
      <c r="CB66" s="184"/>
      <c r="CC66" s="183"/>
      <c r="CD66" s="183"/>
      <c r="CE66" s="183"/>
      <c r="CF66" s="183"/>
      <c r="CG66" s="183"/>
      <c r="CH66" s="183"/>
      <c r="CI66" s="346" t="s">
        <v>639</v>
      </c>
      <c r="CJ66" s="183" t="str">
        <f>'Org Raw Data'!$G$7</f>
        <v>ORG_L3_280</v>
      </c>
      <c r="CK66" s="373" t="str">
        <f ca="1">OFFSET('Org Raw Data'!$G$7,0,1)</f>
        <v>SSE</v>
      </c>
    </row>
    <row r="67" spans="1:92" ht="18.600000000000001" customHeight="1" thickBot="1" x14ac:dyDescent="0.3">
      <c r="A67" s="1013"/>
      <c r="B67" s="1001"/>
      <c r="C67" s="357"/>
      <c r="D67" s="357"/>
      <c r="E67" s="357"/>
      <c r="F67" s="357"/>
      <c r="G67" s="357"/>
      <c r="H67" s="357"/>
      <c r="I67" s="357"/>
      <c r="J67" s="357"/>
      <c r="K67" s="357"/>
      <c r="L67" s="357"/>
      <c r="M67" s="357"/>
      <c r="N67" s="357"/>
      <c r="O67" s="356"/>
      <c r="P67" s="356"/>
      <c r="Q67" s="356"/>
      <c r="R67" s="357"/>
      <c r="S67" s="357"/>
      <c r="T67" s="357"/>
      <c r="U67" s="357"/>
      <c r="V67" s="357"/>
      <c r="W67" s="357"/>
      <c r="X67" s="357"/>
      <c r="Y67" s="357"/>
      <c r="Z67" s="357"/>
      <c r="AA67" s="357"/>
      <c r="AB67" s="357"/>
      <c r="AC67" s="357"/>
      <c r="AD67" s="357"/>
      <c r="AE67" s="357"/>
      <c r="AF67" s="357"/>
      <c r="AG67" s="357"/>
      <c r="AH67" s="357"/>
      <c r="AI67" s="357"/>
      <c r="AJ67" s="357"/>
      <c r="AK67" s="357"/>
      <c r="AL67" s="357"/>
      <c r="AM67" s="356"/>
      <c r="AN67" s="356"/>
      <c r="AO67" s="356"/>
      <c r="AP67" s="356"/>
      <c r="AQ67" s="356"/>
      <c r="AR67" s="356"/>
      <c r="AS67" s="356"/>
      <c r="AT67" s="356"/>
      <c r="AU67" s="356"/>
      <c r="AV67" s="357"/>
      <c r="AW67" s="357"/>
      <c r="AX67" s="357"/>
      <c r="AY67" s="357"/>
      <c r="AZ67" s="357"/>
      <c r="BA67" s="357"/>
      <c r="BB67" s="357"/>
      <c r="BC67" s="357"/>
      <c r="BD67" s="357"/>
      <c r="BE67" s="357"/>
      <c r="BF67" s="357"/>
      <c r="BG67" s="357"/>
      <c r="BH67" s="357"/>
      <c r="BI67" s="357"/>
      <c r="BJ67" s="357"/>
      <c r="BK67" s="357"/>
      <c r="BL67" s="357"/>
      <c r="BM67" s="357"/>
      <c r="BN67" s="357"/>
      <c r="BO67" s="357"/>
      <c r="BP67" s="357"/>
      <c r="BQ67" s="357"/>
      <c r="BR67" s="357"/>
      <c r="BS67" s="357"/>
      <c r="BT67" s="356"/>
      <c r="BU67" s="356"/>
      <c r="BV67" s="356"/>
      <c r="BW67" s="357"/>
      <c r="BX67" s="357"/>
      <c r="BY67" s="357"/>
      <c r="BZ67" s="357"/>
      <c r="CA67" s="357"/>
      <c r="CB67" s="357"/>
      <c r="CC67" s="356"/>
      <c r="CD67" s="356"/>
      <c r="CE67" s="356"/>
      <c r="CF67" s="356"/>
      <c r="CG67" s="356"/>
      <c r="CH67" s="356"/>
      <c r="CI67" s="355" t="s">
        <v>640</v>
      </c>
      <c r="CJ67" s="356" t="str">
        <f>'Org Raw Data'!$G$7</f>
        <v>ORG_L3_280</v>
      </c>
      <c r="CK67" s="381" t="str">
        <f ca="1">OFFSET('Org Raw Data'!$G$7,0,1)</f>
        <v>SSE</v>
      </c>
    </row>
    <row r="68" spans="1:92" ht="36.9" hidden="1" customHeight="1" thickTop="1" x14ac:dyDescent="0.25">
      <c r="A68" s="1013"/>
      <c r="B68" s="1002" t="s">
        <v>643</v>
      </c>
      <c r="C68" s="359"/>
      <c r="D68" s="359"/>
      <c r="E68" s="359"/>
      <c r="F68" s="359"/>
      <c r="G68" s="359"/>
      <c r="H68" s="359"/>
      <c r="I68" s="359"/>
      <c r="J68" s="359"/>
      <c r="K68" s="359"/>
      <c r="L68" s="359"/>
      <c r="M68" s="359"/>
      <c r="N68" s="359"/>
      <c r="O68" s="359"/>
      <c r="P68" s="359"/>
      <c r="Q68" s="359"/>
      <c r="R68" s="359"/>
      <c r="S68" s="359"/>
      <c r="T68" s="359"/>
      <c r="U68" s="359"/>
      <c r="V68" s="359"/>
      <c r="W68" s="359"/>
      <c r="X68" s="359"/>
      <c r="Y68" s="359"/>
      <c r="Z68" s="359"/>
      <c r="AA68" s="359"/>
      <c r="AB68" s="359"/>
      <c r="AC68" s="359"/>
      <c r="AD68" s="359"/>
      <c r="AE68" s="359"/>
      <c r="AF68" s="359"/>
      <c r="AG68" s="359"/>
      <c r="AH68" s="359"/>
      <c r="AI68" s="359"/>
      <c r="AJ68" s="359"/>
      <c r="AK68" s="359"/>
      <c r="AL68" s="359"/>
      <c r="AM68" s="361"/>
      <c r="AN68" s="361"/>
      <c r="AO68" s="361"/>
      <c r="AP68" s="361"/>
      <c r="AQ68" s="361"/>
      <c r="AR68" s="361"/>
      <c r="AS68" s="361"/>
      <c r="AT68" s="361"/>
      <c r="AU68" s="361"/>
      <c r="AV68" s="359"/>
      <c r="AW68" s="359"/>
      <c r="AX68" s="359"/>
      <c r="AY68" s="359"/>
      <c r="AZ68" s="359"/>
      <c r="BA68" s="359"/>
      <c r="BB68" s="359"/>
      <c r="BC68" s="359"/>
      <c r="BD68" s="359"/>
      <c r="BE68" s="359"/>
      <c r="BF68" s="359"/>
      <c r="BG68" s="359"/>
      <c r="BH68" s="359"/>
      <c r="BI68" s="359"/>
      <c r="BJ68" s="359"/>
      <c r="BK68" s="359"/>
      <c r="BL68" s="359"/>
      <c r="BM68" s="359"/>
      <c r="BN68" s="359"/>
      <c r="BO68" s="359"/>
      <c r="BP68" s="359"/>
      <c r="BQ68" s="359"/>
      <c r="BR68" s="359"/>
      <c r="BS68" s="359"/>
      <c r="BT68" s="359"/>
      <c r="BU68" s="359"/>
      <c r="BV68" s="359"/>
      <c r="BW68" s="359"/>
      <c r="BX68" s="359"/>
      <c r="BY68" s="359"/>
      <c r="BZ68" s="359"/>
      <c r="CA68" s="359"/>
      <c r="CB68" s="359"/>
      <c r="CC68" s="360" t="s">
        <v>644</v>
      </c>
      <c r="CD68" s="183" t="str">
        <f>'Org Raw Data'!$G$17</f>
        <v>ORG_L3_271</v>
      </c>
      <c r="CE68" s="183" t="str">
        <f ca="1">OFFSET('Org Raw Data'!$G$17,0,1)</f>
        <v>ITS</v>
      </c>
      <c r="CF68" s="359"/>
      <c r="CG68" s="359"/>
      <c r="CH68" s="359"/>
      <c r="CI68" s="359"/>
      <c r="CJ68" s="359"/>
      <c r="CK68" s="377"/>
    </row>
    <row r="69" spans="1:92" ht="18.600000000000001" hidden="1" customHeight="1" x14ac:dyDescent="0.25">
      <c r="A69" s="1013"/>
      <c r="B69" s="1003"/>
      <c r="C69" s="184"/>
      <c r="D69" s="184"/>
      <c r="E69" s="184"/>
      <c r="F69" s="184"/>
      <c r="G69" s="184"/>
      <c r="H69" s="184"/>
      <c r="I69" s="184"/>
      <c r="J69" s="184"/>
      <c r="K69" s="184"/>
      <c r="L69" s="184"/>
      <c r="M69" s="184"/>
      <c r="N69" s="184"/>
      <c r="O69" s="184"/>
      <c r="P69" s="184"/>
      <c r="Q69" s="184"/>
      <c r="R69" s="184"/>
      <c r="S69" s="184"/>
      <c r="T69" s="184"/>
      <c r="U69" s="184"/>
      <c r="V69" s="184"/>
      <c r="W69" s="184"/>
      <c r="X69" s="184"/>
      <c r="Y69" s="184"/>
      <c r="Z69" s="184"/>
      <c r="AA69" s="184"/>
      <c r="AB69" s="184"/>
      <c r="AC69" s="184"/>
      <c r="AD69" s="184"/>
      <c r="AE69" s="184"/>
      <c r="AF69" s="184"/>
      <c r="AG69" s="184"/>
      <c r="AH69" s="184"/>
      <c r="AI69" s="184"/>
      <c r="AJ69" s="184"/>
      <c r="AK69" s="184"/>
      <c r="AL69" s="184"/>
      <c r="AM69" s="183"/>
      <c r="AN69" s="183"/>
      <c r="AO69" s="183"/>
      <c r="AP69" s="183"/>
      <c r="AQ69" s="183"/>
      <c r="AR69" s="183"/>
      <c r="AS69" s="183"/>
      <c r="AT69" s="183"/>
      <c r="AU69" s="183"/>
      <c r="AV69" s="184"/>
      <c r="AW69" s="184"/>
      <c r="AX69" s="184"/>
      <c r="AY69" s="184"/>
      <c r="AZ69" s="184"/>
      <c r="BA69" s="184"/>
      <c r="BB69" s="184"/>
      <c r="BC69" s="184"/>
      <c r="BD69" s="184"/>
      <c r="BE69" s="184"/>
      <c r="BF69" s="184"/>
      <c r="BG69" s="184"/>
      <c r="BH69" s="184"/>
      <c r="BI69" s="184"/>
      <c r="BJ69" s="184"/>
      <c r="BK69" s="184"/>
      <c r="BL69" s="184"/>
      <c r="BM69" s="184"/>
      <c r="BN69" s="184"/>
      <c r="BO69" s="184"/>
      <c r="BP69" s="184"/>
      <c r="BQ69" s="184"/>
      <c r="BR69" s="184"/>
      <c r="BS69" s="184"/>
      <c r="BT69" s="184"/>
      <c r="BU69" s="184"/>
      <c r="BV69" s="184"/>
      <c r="BW69" s="184"/>
      <c r="BX69" s="184"/>
      <c r="BY69" s="184"/>
      <c r="BZ69" s="184"/>
      <c r="CA69" s="184"/>
      <c r="CB69" s="184"/>
      <c r="CC69" s="346" t="s">
        <v>645</v>
      </c>
      <c r="CD69" s="345" t="str">
        <f>'Org Raw Data'!$G$19</f>
        <v>ORG_L3_279</v>
      </c>
      <c r="CE69" s="345" t="str">
        <f ca="1">OFFSET('Org Raw Data'!$G$19,0,1)</f>
        <v>IAU</v>
      </c>
      <c r="CF69" s="184"/>
      <c r="CG69" s="184"/>
      <c r="CH69" s="184"/>
      <c r="CI69" s="184"/>
      <c r="CJ69" s="184"/>
      <c r="CK69" s="372"/>
    </row>
    <row r="70" spans="1:92" ht="24" hidden="1" x14ac:dyDescent="0.25">
      <c r="A70" s="1013"/>
      <c r="B70" s="1003"/>
      <c r="C70" s="184"/>
      <c r="D70" s="184"/>
      <c r="E70" s="184"/>
      <c r="F70" s="184"/>
      <c r="G70" s="184"/>
      <c r="H70" s="184"/>
      <c r="I70" s="184"/>
      <c r="J70" s="184"/>
      <c r="K70" s="184"/>
      <c r="L70" s="184"/>
      <c r="M70" s="184"/>
      <c r="N70" s="184"/>
      <c r="O70" s="184"/>
      <c r="P70" s="184"/>
      <c r="Q70" s="184"/>
      <c r="R70" s="184"/>
      <c r="S70" s="184"/>
      <c r="T70" s="184"/>
      <c r="U70" s="184"/>
      <c r="V70" s="184"/>
      <c r="W70" s="184"/>
      <c r="X70" s="184"/>
      <c r="Y70" s="184"/>
      <c r="Z70" s="184"/>
      <c r="AA70" s="184"/>
      <c r="AB70" s="184"/>
      <c r="AC70" s="184"/>
      <c r="AD70" s="184"/>
      <c r="AE70" s="184"/>
      <c r="AF70" s="184"/>
      <c r="AG70" s="184"/>
      <c r="AH70" s="184"/>
      <c r="AI70" s="184"/>
      <c r="AJ70" s="184"/>
      <c r="AK70" s="184"/>
      <c r="AL70" s="184"/>
      <c r="AM70" s="183"/>
      <c r="AN70" s="183"/>
      <c r="AO70" s="183"/>
      <c r="AP70" s="183"/>
      <c r="AQ70" s="183"/>
      <c r="AR70" s="183"/>
      <c r="AS70" s="183"/>
      <c r="AT70" s="183"/>
      <c r="AU70" s="183"/>
      <c r="AV70" s="184"/>
      <c r="AW70" s="184"/>
      <c r="AX70" s="184"/>
      <c r="AY70" s="184"/>
      <c r="AZ70" s="184"/>
      <c r="BA70" s="184"/>
      <c r="BB70" s="184"/>
      <c r="BC70" s="184"/>
      <c r="BD70" s="184"/>
      <c r="BE70" s="184"/>
      <c r="BF70" s="184"/>
      <c r="BG70" s="184"/>
      <c r="BH70" s="184"/>
      <c r="BI70" s="184"/>
      <c r="BJ70" s="184"/>
      <c r="BK70" s="184"/>
      <c r="BL70" s="184"/>
      <c r="BM70" s="184"/>
      <c r="BN70" s="184"/>
      <c r="BO70" s="184"/>
      <c r="BP70" s="184"/>
      <c r="BQ70" s="184"/>
      <c r="BR70" s="184"/>
      <c r="BS70" s="184"/>
      <c r="BT70" s="184"/>
      <c r="BU70" s="184"/>
      <c r="BV70" s="184"/>
      <c r="BW70" s="184"/>
      <c r="BX70" s="184"/>
      <c r="BY70" s="184"/>
      <c r="BZ70" s="184"/>
      <c r="CA70" s="184"/>
      <c r="CB70" s="184"/>
      <c r="CC70" s="346" t="s">
        <v>646</v>
      </c>
      <c r="CD70" s="183" t="str">
        <f>'Org Raw Data'!$G$17</f>
        <v>ORG_L3_271</v>
      </c>
      <c r="CE70" s="183" t="str">
        <f ca="1">OFFSET('Org Raw Data'!$G$17,0,1)</f>
        <v>ITS</v>
      </c>
      <c r="CF70" s="184"/>
      <c r="CG70" s="184"/>
      <c r="CH70" s="184"/>
      <c r="CI70" s="184"/>
      <c r="CJ70" s="184"/>
      <c r="CK70" s="372"/>
    </row>
    <row r="71" spans="1:92" ht="18.600000000000001" hidden="1" customHeight="1" thickBot="1" x14ac:dyDescent="0.3">
      <c r="A71" s="1013"/>
      <c r="B71" s="1001"/>
      <c r="C71" s="357"/>
      <c r="D71" s="357"/>
      <c r="E71" s="357"/>
      <c r="F71" s="357"/>
      <c r="G71" s="357"/>
      <c r="H71" s="357"/>
      <c r="I71" s="357"/>
      <c r="J71" s="357"/>
      <c r="K71" s="357"/>
      <c r="L71" s="357"/>
      <c r="M71" s="357"/>
      <c r="N71" s="357"/>
      <c r="O71" s="357"/>
      <c r="P71" s="357"/>
      <c r="Q71" s="357"/>
      <c r="R71" s="357"/>
      <c r="S71" s="357"/>
      <c r="T71" s="357"/>
      <c r="U71" s="357"/>
      <c r="V71" s="357"/>
      <c r="W71" s="357"/>
      <c r="X71" s="357"/>
      <c r="Y71" s="357"/>
      <c r="Z71" s="357"/>
      <c r="AA71" s="357"/>
      <c r="AB71" s="357"/>
      <c r="AC71" s="357"/>
      <c r="AD71" s="357"/>
      <c r="AE71" s="357"/>
      <c r="AF71" s="357"/>
      <c r="AG71" s="357"/>
      <c r="AH71" s="357"/>
      <c r="AI71" s="357"/>
      <c r="AJ71" s="357"/>
      <c r="AK71" s="357"/>
      <c r="AL71" s="357"/>
      <c r="AM71" s="356"/>
      <c r="AN71" s="356"/>
      <c r="AO71" s="356"/>
      <c r="AP71" s="356"/>
      <c r="AQ71" s="356"/>
      <c r="AR71" s="356"/>
      <c r="AS71" s="356"/>
      <c r="AT71" s="356"/>
      <c r="AU71" s="356"/>
      <c r="AV71" s="357"/>
      <c r="AW71" s="357"/>
      <c r="AX71" s="357"/>
      <c r="AY71" s="357"/>
      <c r="AZ71" s="357"/>
      <c r="BA71" s="357"/>
      <c r="BB71" s="357"/>
      <c r="BC71" s="357"/>
      <c r="BD71" s="357"/>
      <c r="BE71" s="357"/>
      <c r="BF71" s="357"/>
      <c r="BG71" s="357"/>
      <c r="BH71" s="357"/>
      <c r="BI71" s="357"/>
      <c r="BJ71" s="357"/>
      <c r="BK71" s="357"/>
      <c r="BL71" s="357"/>
      <c r="BM71" s="357"/>
      <c r="BN71" s="357"/>
      <c r="BO71" s="357"/>
      <c r="BP71" s="357"/>
      <c r="BQ71" s="357"/>
      <c r="BR71" s="357"/>
      <c r="BS71" s="357"/>
      <c r="BT71" s="357"/>
      <c r="BU71" s="357"/>
      <c r="BV71" s="357"/>
      <c r="BW71" s="357"/>
      <c r="BX71" s="357"/>
      <c r="BY71" s="357"/>
      <c r="BZ71" s="357"/>
      <c r="CA71" s="357"/>
      <c r="CB71" s="357"/>
      <c r="CC71" s="355" t="s">
        <v>647</v>
      </c>
      <c r="CD71" s="183" t="str">
        <f>'Org Raw Data'!$G$17</f>
        <v>ORG_L3_271</v>
      </c>
      <c r="CE71" s="183" t="str">
        <f ca="1">OFFSET('Org Raw Data'!$G$17,0,1)</f>
        <v>ITS</v>
      </c>
      <c r="CF71" s="357"/>
      <c r="CG71" s="357"/>
      <c r="CH71" s="357"/>
      <c r="CI71" s="357"/>
      <c r="CJ71" s="357"/>
      <c r="CK71" s="376"/>
      <c r="CN71" t="s">
        <v>587</v>
      </c>
    </row>
    <row r="72" spans="1:92" ht="55.5" hidden="1" customHeight="1" thickTop="1" x14ac:dyDescent="0.25">
      <c r="A72" s="1013"/>
      <c r="B72" s="1002" t="s">
        <v>648</v>
      </c>
      <c r="C72" s="359"/>
      <c r="D72" s="359"/>
      <c r="E72" s="359"/>
      <c r="F72" s="359"/>
      <c r="G72" s="359"/>
      <c r="H72" s="359"/>
      <c r="I72" s="359"/>
      <c r="J72" s="359"/>
      <c r="K72" s="359"/>
      <c r="L72" s="359"/>
      <c r="M72" s="359"/>
      <c r="N72" s="359"/>
      <c r="O72" s="359"/>
      <c r="P72" s="359"/>
      <c r="Q72" s="359"/>
      <c r="R72" s="359"/>
      <c r="S72" s="359"/>
      <c r="T72" s="359"/>
      <c r="U72" s="359"/>
      <c r="V72" s="359"/>
      <c r="W72" s="359"/>
      <c r="X72" s="359"/>
      <c r="Y72" s="359"/>
      <c r="Z72" s="359"/>
      <c r="AA72" s="359"/>
      <c r="AB72" s="359"/>
      <c r="AC72" s="359"/>
      <c r="AD72" s="359"/>
      <c r="AE72" s="359"/>
      <c r="AF72" s="359"/>
      <c r="AG72" s="359"/>
      <c r="AH72" s="359"/>
      <c r="AI72" s="359"/>
      <c r="AJ72" s="359"/>
      <c r="AK72" s="359"/>
      <c r="AL72" s="359"/>
      <c r="AM72" s="361"/>
      <c r="AN72" s="361"/>
      <c r="AO72" s="361"/>
      <c r="AP72" s="361"/>
      <c r="AQ72" s="361"/>
      <c r="AR72" s="361"/>
      <c r="AS72" s="361"/>
      <c r="AT72" s="361"/>
      <c r="AU72" s="361"/>
      <c r="AV72" s="359"/>
      <c r="AW72" s="359"/>
      <c r="AX72" s="359"/>
      <c r="AY72" s="361"/>
      <c r="AZ72" s="361"/>
      <c r="BA72" s="361"/>
      <c r="BB72" s="359"/>
      <c r="BC72" s="359"/>
      <c r="BD72" s="359"/>
      <c r="BE72" s="359"/>
      <c r="BF72" s="359"/>
      <c r="BG72" s="359"/>
      <c r="BH72" s="359"/>
      <c r="BI72" s="359"/>
      <c r="BJ72" s="359"/>
      <c r="BK72" s="360" t="s">
        <v>649</v>
      </c>
      <c r="BL72" s="345" t="str">
        <f>'Org Raw Data'!$G$43</f>
        <v>ORG_L3_272</v>
      </c>
      <c r="BM72" s="345" t="str">
        <f ca="1">OFFSET('Org Raw Data'!$G$43,0,1)</f>
        <v>MC</v>
      </c>
      <c r="BN72" s="360" t="s">
        <v>651</v>
      </c>
      <c r="BO72" s="361" t="str">
        <f>'Org Raw Data'!$G$7</f>
        <v>ORG_L3_280</v>
      </c>
      <c r="BP72" s="361" t="str">
        <f ca="1">OFFSET('Org Raw Data'!$G$7,0,1)</f>
        <v>SSE</v>
      </c>
      <c r="BQ72" s="359"/>
      <c r="BR72" s="359"/>
      <c r="BS72" s="359"/>
      <c r="BT72" s="359"/>
      <c r="BU72" s="359"/>
      <c r="BV72" s="359"/>
      <c r="BW72" s="359"/>
      <c r="BX72" s="359"/>
      <c r="BY72" s="359"/>
      <c r="BZ72" s="359"/>
      <c r="CA72" s="359"/>
      <c r="CB72" s="359"/>
      <c r="CC72" s="359"/>
      <c r="CD72" s="359"/>
      <c r="CE72" s="359"/>
      <c r="CF72" s="359"/>
      <c r="CG72" s="359"/>
      <c r="CH72" s="359"/>
      <c r="CI72" s="360" t="s">
        <v>652</v>
      </c>
      <c r="CJ72" s="361" t="str">
        <f>'Org Raw Data'!$G$7</f>
        <v>ORG_L3_280</v>
      </c>
      <c r="CK72" s="380" t="str">
        <f ca="1">OFFSET('Org Raw Data'!$G$7,0,1)</f>
        <v>SSE</v>
      </c>
    </row>
    <row r="73" spans="1:92" ht="18.600000000000001" hidden="1" customHeight="1" thickBot="1" x14ac:dyDescent="0.3">
      <c r="A73" s="1013"/>
      <c r="B73" s="1001"/>
      <c r="C73" s="357"/>
      <c r="D73" s="357"/>
      <c r="E73" s="357"/>
      <c r="F73" s="357"/>
      <c r="G73" s="357"/>
      <c r="H73" s="357"/>
      <c r="I73" s="357"/>
      <c r="J73" s="357"/>
      <c r="K73" s="357"/>
      <c r="L73" s="357"/>
      <c r="M73" s="357"/>
      <c r="N73" s="357"/>
      <c r="O73" s="357"/>
      <c r="P73" s="357"/>
      <c r="Q73" s="357"/>
      <c r="R73" s="357"/>
      <c r="S73" s="357"/>
      <c r="T73" s="357"/>
      <c r="U73" s="357"/>
      <c r="V73" s="357"/>
      <c r="W73" s="357"/>
      <c r="X73" s="357"/>
      <c r="Y73" s="357"/>
      <c r="Z73" s="357"/>
      <c r="AA73" s="357"/>
      <c r="AB73" s="357"/>
      <c r="AC73" s="357"/>
      <c r="AD73" s="357"/>
      <c r="AE73" s="357"/>
      <c r="AF73" s="357"/>
      <c r="AG73" s="357"/>
      <c r="AH73" s="357"/>
      <c r="AI73" s="357"/>
      <c r="AJ73" s="357"/>
      <c r="AK73" s="357"/>
      <c r="AL73" s="357"/>
      <c r="AM73" s="356"/>
      <c r="AN73" s="356"/>
      <c r="AO73" s="356"/>
      <c r="AP73" s="356"/>
      <c r="AQ73" s="356"/>
      <c r="AR73" s="356"/>
      <c r="AS73" s="356"/>
      <c r="AT73" s="356"/>
      <c r="AU73" s="356"/>
      <c r="AV73" s="357"/>
      <c r="AW73" s="357"/>
      <c r="AX73" s="357"/>
      <c r="AY73" s="356"/>
      <c r="AZ73" s="356"/>
      <c r="BA73" s="356"/>
      <c r="BB73" s="357"/>
      <c r="BC73" s="357"/>
      <c r="BD73" s="357"/>
      <c r="BE73" s="357"/>
      <c r="BF73" s="357"/>
      <c r="BG73" s="357"/>
      <c r="BH73" s="357"/>
      <c r="BI73" s="357"/>
      <c r="BJ73" s="357"/>
      <c r="BK73" s="355" t="s">
        <v>650</v>
      </c>
      <c r="BL73" s="345" t="str">
        <f>'Org Raw Data'!$G$43</f>
        <v>ORG_L3_272</v>
      </c>
      <c r="BM73" s="345" t="str">
        <f ca="1">OFFSET('Org Raw Data'!$G$43,0,1)</f>
        <v>MC</v>
      </c>
      <c r="BN73" s="357"/>
      <c r="BO73" s="357"/>
      <c r="BP73" s="357"/>
      <c r="BQ73" s="357"/>
      <c r="BR73" s="357"/>
      <c r="BS73" s="357"/>
      <c r="BT73" s="357"/>
      <c r="BU73" s="357"/>
      <c r="BV73" s="357"/>
      <c r="BW73" s="357"/>
      <c r="BX73" s="357"/>
      <c r="BY73" s="357"/>
      <c r="BZ73" s="357"/>
      <c r="CA73" s="357"/>
      <c r="CB73" s="357"/>
      <c r="CC73" s="357"/>
      <c r="CD73" s="357"/>
      <c r="CE73" s="357"/>
      <c r="CF73" s="357"/>
      <c r="CG73" s="357"/>
      <c r="CH73" s="357"/>
      <c r="CI73" s="356"/>
      <c r="CJ73" s="357"/>
      <c r="CK73" s="376"/>
    </row>
    <row r="74" spans="1:92" ht="55.5" customHeight="1" thickTop="1" x14ac:dyDescent="0.25">
      <c r="A74" s="1013"/>
      <c r="B74" s="1002" t="s">
        <v>653</v>
      </c>
      <c r="C74" s="359"/>
      <c r="D74" s="359"/>
      <c r="E74" s="359"/>
      <c r="F74" s="359"/>
      <c r="G74" s="359"/>
      <c r="H74" s="359"/>
      <c r="I74" s="359"/>
      <c r="J74" s="359"/>
      <c r="K74" s="359"/>
      <c r="L74" s="359"/>
      <c r="M74" s="359"/>
      <c r="N74" s="359"/>
      <c r="O74" s="359"/>
      <c r="P74" s="359"/>
      <c r="Q74" s="359"/>
      <c r="R74" s="359"/>
      <c r="S74" s="359"/>
      <c r="T74" s="359"/>
      <c r="U74" s="359"/>
      <c r="V74" s="359"/>
      <c r="W74" s="359"/>
      <c r="X74" s="359"/>
      <c r="Y74" s="359"/>
      <c r="Z74" s="359"/>
      <c r="AA74" s="360" t="s">
        <v>657</v>
      </c>
      <c r="AB74" s="361" t="str">
        <f>'Org Raw Data'!$G$20</f>
        <v>ORG_L3_294</v>
      </c>
      <c r="AC74" s="361" t="str">
        <f ca="1">OFFSET('Org Raw Data'!$G$20,0,1)</f>
        <v>ASU</v>
      </c>
      <c r="AD74" s="359"/>
      <c r="AE74" s="359"/>
      <c r="AF74" s="359"/>
      <c r="AG74" s="359"/>
      <c r="AH74" s="359"/>
      <c r="AI74" s="359"/>
      <c r="AJ74" s="359"/>
      <c r="AK74" s="359"/>
      <c r="AL74" s="359"/>
      <c r="AM74" s="361"/>
      <c r="AN74" s="361"/>
      <c r="AO74" s="361"/>
      <c r="AP74" s="361"/>
      <c r="AQ74" s="361"/>
      <c r="AR74" s="361"/>
      <c r="AS74" s="361"/>
      <c r="AT74" s="361"/>
      <c r="AU74" s="361"/>
      <c r="AV74" s="359"/>
      <c r="AW74" s="359"/>
      <c r="AX74" s="359"/>
      <c r="AY74" s="346" t="s">
        <v>658</v>
      </c>
      <c r="AZ74" s="183" t="str">
        <f>'Org Raw Data'!$G$20</f>
        <v>ORG_L3_294</v>
      </c>
      <c r="BA74" s="183" t="str">
        <f ca="1">OFFSET('Org Raw Data'!$G$20,0,1)</f>
        <v>ASU</v>
      </c>
      <c r="BB74" s="359"/>
      <c r="BC74" s="359"/>
      <c r="BD74" s="359"/>
      <c r="BE74" s="359"/>
      <c r="BF74" s="359"/>
      <c r="BG74" s="359"/>
      <c r="BH74" s="360" t="s">
        <v>655</v>
      </c>
      <c r="BI74" s="345" t="str">
        <f>'Org Raw Data'!$G$52</f>
        <v>ORG_L3_298</v>
      </c>
      <c r="BJ74" s="345" t="str">
        <f ca="1">OFFSET('Org Raw Data'!$G$52,0,1)</f>
        <v>ADV</v>
      </c>
      <c r="BK74" s="359"/>
      <c r="BL74" s="359"/>
      <c r="BM74" s="359"/>
      <c r="BN74" s="360" t="s">
        <v>654</v>
      </c>
      <c r="BO74" s="183" t="str">
        <f>'Org Raw Data'!$G$43</f>
        <v>ORG_L3_272</v>
      </c>
      <c r="BP74" s="183" t="str">
        <f ca="1">OFFSET('Org Raw Data'!$G$43,0,1)</f>
        <v>MC</v>
      </c>
      <c r="BQ74" s="359"/>
      <c r="BR74" s="359"/>
      <c r="BS74" s="359"/>
      <c r="BT74" s="359"/>
      <c r="BU74" s="359"/>
      <c r="BV74" s="359"/>
      <c r="BW74" s="359"/>
      <c r="BX74" s="359"/>
      <c r="BY74" s="359"/>
      <c r="BZ74" s="359"/>
      <c r="CA74" s="359"/>
      <c r="CB74" s="359"/>
      <c r="CC74" s="359"/>
      <c r="CD74" s="359"/>
      <c r="CE74" s="359"/>
      <c r="CF74" s="359"/>
      <c r="CG74" s="359"/>
      <c r="CH74" s="359"/>
      <c r="CI74" s="359"/>
      <c r="CJ74" s="359"/>
      <c r="CK74" s="377"/>
    </row>
    <row r="75" spans="1:92" ht="18.600000000000001" customHeight="1" x14ac:dyDescent="0.25">
      <c r="A75" s="1013"/>
      <c r="B75" s="1003"/>
      <c r="C75" s="184"/>
      <c r="D75" s="184"/>
      <c r="E75" s="184"/>
      <c r="F75" s="184"/>
      <c r="G75" s="184"/>
      <c r="H75" s="184"/>
      <c r="I75" s="184"/>
      <c r="J75" s="184"/>
      <c r="K75" s="184"/>
      <c r="L75" s="184"/>
      <c r="M75" s="184"/>
      <c r="N75" s="184"/>
      <c r="O75" s="184"/>
      <c r="P75" s="184"/>
      <c r="Q75" s="184"/>
      <c r="R75" s="184"/>
      <c r="S75" s="184"/>
      <c r="T75" s="184"/>
      <c r="U75" s="184"/>
      <c r="V75" s="184"/>
      <c r="W75" s="184"/>
      <c r="X75" s="184"/>
      <c r="Y75" s="184"/>
      <c r="Z75" s="184"/>
      <c r="AA75" s="183"/>
      <c r="AB75" s="183"/>
      <c r="AC75" s="183"/>
      <c r="AD75" s="184"/>
      <c r="AE75" s="184"/>
      <c r="AF75" s="184"/>
      <c r="AG75" s="184"/>
      <c r="AH75" s="184"/>
      <c r="AI75" s="184"/>
      <c r="AJ75" s="184"/>
      <c r="AK75" s="184"/>
      <c r="AL75" s="184"/>
      <c r="AM75" s="183"/>
      <c r="AN75" s="183"/>
      <c r="AO75" s="183"/>
      <c r="AP75" s="183"/>
      <c r="AQ75" s="183"/>
      <c r="AR75" s="183"/>
      <c r="AS75" s="183"/>
      <c r="AT75" s="183"/>
      <c r="AU75" s="183"/>
      <c r="AV75" s="184"/>
      <c r="AW75" s="184"/>
      <c r="AX75" s="184"/>
      <c r="AY75" s="346" t="s">
        <v>659</v>
      </c>
      <c r="AZ75" s="183" t="str">
        <f>'Org Raw Data'!$G$20</f>
        <v>ORG_L3_294</v>
      </c>
      <c r="BA75" s="183" t="str">
        <f ca="1">OFFSET('Org Raw Data'!$G$20,0,1)</f>
        <v>ASU</v>
      </c>
      <c r="BB75" s="184"/>
      <c r="BC75" s="184"/>
      <c r="BD75" s="184"/>
      <c r="BE75" s="184"/>
      <c r="BF75" s="184"/>
      <c r="BG75" s="184"/>
      <c r="BH75" s="184"/>
      <c r="BI75" s="184"/>
      <c r="BJ75" s="184"/>
      <c r="BK75" s="346" t="s">
        <v>656</v>
      </c>
      <c r="BL75" s="183" t="str">
        <f>'Org Raw Data'!$G$43</f>
        <v>ORG_L3_272</v>
      </c>
      <c r="BM75" s="183" t="str">
        <f ca="1">OFFSET('Org Raw Data'!$G$43,0,1)</f>
        <v>MC</v>
      </c>
      <c r="BN75" s="184"/>
      <c r="BO75" s="184"/>
      <c r="BP75" s="184"/>
      <c r="BQ75" s="184"/>
      <c r="BR75" s="184"/>
      <c r="BS75" s="184"/>
      <c r="BT75" s="184"/>
      <c r="BU75" s="184"/>
      <c r="BV75" s="184"/>
      <c r="BW75" s="184"/>
      <c r="BX75" s="184"/>
      <c r="BY75" s="184"/>
      <c r="BZ75" s="184"/>
      <c r="CA75" s="184"/>
      <c r="CB75" s="184"/>
      <c r="CC75" s="184"/>
      <c r="CD75" s="184"/>
      <c r="CE75" s="184"/>
      <c r="CF75" s="184"/>
      <c r="CG75" s="184"/>
      <c r="CH75" s="184"/>
      <c r="CI75" s="184"/>
      <c r="CJ75" s="184"/>
      <c r="CK75" s="372"/>
    </row>
    <row r="76" spans="1:92" ht="18.600000000000001" customHeight="1" x14ac:dyDescent="0.25">
      <c r="A76" s="1013"/>
      <c r="B76" s="1003"/>
      <c r="C76" s="184"/>
      <c r="D76" s="184"/>
      <c r="E76" s="184"/>
      <c r="F76" s="184"/>
      <c r="G76" s="184"/>
      <c r="H76" s="184"/>
      <c r="I76" s="184"/>
      <c r="J76" s="184"/>
      <c r="K76" s="184"/>
      <c r="L76" s="184"/>
      <c r="M76" s="184"/>
      <c r="N76" s="184"/>
      <c r="O76" s="184"/>
      <c r="P76" s="184"/>
      <c r="Q76" s="184"/>
      <c r="R76" s="184"/>
      <c r="S76" s="184"/>
      <c r="T76" s="184"/>
      <c r="U76" s="184"/>
      <c r="V76" s="184"/>
      <c r="W76" s="184"/>
      <c r="X76" s="184"/>
      <c r="Y76" s="184"/>
      <c r="Z76" s="184"/>
      <c r="AA76" s="183"/>
      <c r="AB76" s="183"/>
      <c r="AC76" s="183"/>
      <c r="AD76" s="184"/>
      <c r="AE76" s="184"/>
      <c r="AF76" s="184"/>
      <c r="AG76" s="184"/>
      <c r="AH76" s="184"/>
      <c r="AI76" s="184"/>
      <c r="AJ76" s="184"/>
      <c r="AK76" s="184"/>
      <c r="AL76" s="184"/>
      <c r="AM76" s="183"/>
      <c r="AN76" s="183"/>
      <c r="AO76" s="183"/>
      <c r="AP76" s="183"/>
      <c r="AQ76" s="183"/>
      <c r="AR76" s="183"/>
      <c r="AS76" s="183"/>
      <c r="AT76" s="183"/>
      <c r="AU76" s="183"/>
      <c r="AV76" s="184"/>
      <c r="AW76" s="184"/>
      <c r="AX76" s="184"/>
      <c r="AY76" s="183"/>
      <c r="AZ76" s="183"/>
      <c r="BA76" s="183"/>
      <c r="BB76" s="184"/>
      <c r="BC76" s="184"/>
      <c r="BD76" s="184"/>
      <c r="BE76" s="184"/>
      <c r="BF76" s="184"/>
      <c r="BG76" s="184"/>
      <c r="BH76" s="184"/>
      <c r="BI76" s="184"/>
      <c r="BJ76" s="184"/>
      <c r="BK76" s="346" t="s">
        <v>660</v>
      </c>
      <c r="BL76" s="183" t="str">
        <f>'Org Raw Data'!$G$43</f>
        <v>ORG_L3_272</v>
      </c>
      <c r="BM76" s="183" t="str">
        <f ca="1">OFFSET('Org Raw Data'!$G$43,0,1)</f>
        <v>MC</v>
      </c>
      <c r="BN76" s="184"/>
      <c r="BO76" s="184"/>
      <c r="BP76" s="184"/>
      <c r="BQ76" s="184"/>
      <c r="BR76" s="184"/>
      <c r="BS76" s="184"/>
      <c r="BT76" s="184"/>
      <c r="BU76" s="184"/>
      <c r="BV76" s="184"/>
      <c r="BW76" s="184"/>
      <c r="BX76" s="184"/>
      <c r="BY76" s="184"/>
      <c r="BZ76" s="184"/>
      <c r="CA76" s="184"/>
      <c r="CB76" s="184"/>
      <c r="CC76" s="184"/>
      <c r="CD76" s="184"/>
      <c r="CE76" s="184"/>
      <c r="CF76" s="184"/>
      <c r="CG76" s="184"/>
      <c r="CH76" s="184"/>
      <c r="CI76" s="184"/>
      <c r="CJ76" s="184"/>
      <c r="CK76" s="372"/>
    </row>
    <row r="77" spans="1:92" ht="18.600000000000001" customHeight="1" x14ac:dyDescent="0.25">
      <c r="A77" s="1013"/>
      <c r="B77" s="1003"/>
      <c r="C77" s="184"/>
      <c r="D77" s="184"/>
      <c r="E77" s="184"/>
      <c r="F77" s="184"/>
      <c r="G77" s="184"/>
      <c r="H77" s="184"/>
      <c r="I77" s="184"/>
      <c r="J77" s="184"/>
      <c r="K77" s="184"/>
      <c r="L77" s="184"/>
      <c r="M77" s="184"/>
      <c r="N77" s="184"/>
      <c r="O77" s="184"/>
      <c r="P77" s="184"/>
      <c r="Q77" s="184"/>
      <c r="R77" s="184"/>
      <c r="S77" s="184"/>
      <c r="T77" s="184"/>
      <c r="U77" s="184"/>
      <c r="V77" s="184"/>
      <c r="W77" s="184"/>
      <c r="X77" s="184"/>
      <c r="Y77" s="184"/>
      <c r="Z77" s="184"/>
      <c r="AA77" s="183"/>
      <c r="AB77" s="183"/>
      <c r="AC77" s="183"/>
      <c r="AD77" s="184"/>
      <c r="AE77" s="184"/>
      <c r="AF77" s="184"/>
      <c r="AG77" s="184"/>
      <c r="AH77" s="184"/>
      <c r="AI77" s="184"/>
      <c r="AJ77" s="184"/>
      <c r="AK77" s="184"/>
      <c r="AL77" s="184"/>
      <c r="AM77" s="183"/>
      <c r="AN77" s="183"/>
      <c r="AO77" s="183"/>
      <c r="AP77" s="183"/>
      <c r="AQ77" s="183"/>
      <c r="AR77" s="183"/>
      <c r="AS77" s="183"/>
      <c r="AT77" s="183"/>
      <c r="AU77" s="183"/>
      <c r="AV77" s="184"/>
      <c r="AW77" s="184"/>
      <c r="AX77" s="184"/>
      <c r="AY77" s="183"/>
      <c r="AZ77" s="183"/>
      <c r="BA77" s="183"/>
      <c r="BB77" s="184"/>
      <c r="BC77" s="184"/>
      <c r="BD77" s="184"/>
      <c r="BE77" s="184"/>
      <c r="BF77" s="184"/>
      <c r="BG77" s="184"/>
      <c r="BH77" s="184"/>
      <c r="BI77" s="184"/>
      <c r="BJ77" s="184"/>
      <c r="BK77" s="346" t="s">
        <v>661</v>
      </c>
      <c r="BL77" s="183" t="str">
        <f>'Org Raw Data'!$G$43</f>
        <v>ORG_L3_272</v>
      </c>
      <c r="BM77" s="183" t="str">
        <f ca="1">OFFSET('Org Raw Data'!$G$43,0,1)</f>
        <v>MC</v>
      </c>
      <c r="BN77" s="184"/>
      <c r="BO77" s="184"/>
      <c r="BP77" s="184"/>
      <c r="BQ77" s="184"/>
      <c r="BR77" s="184"/>
      <c r="BS77" s="184"/>
      <c r="BT77" s="184"/>
      <c r="BU77" s="184"/>
      <c r="BV77" s="184"/>
      <c r="BW77" s="184"/>
      <c r="BX77" s="184"/>
      <c r="BY77" s="184"/>
      <c r="BZ77" s="184"/>
      <c r="CA77" s="184"/>
      <c r="CB77" s="184"/>
      <c r="CC77" s="184"/>
      <c r="CD77" s="184"/>
      <c r="CE77" s="184"/>
      <c r="CF77" s="184"/>
      <c r="CG77" s="184"/>
      <c r="CH77" s="184"/>
      <c r="CI77" s="184"/>
      <c r="CJ77" s="184"/>
      <c r="CK77" s="372"/>
    </row>
    <row r="78" spans="1:92" ht="24.6" thickBot="1" x14ac:dyDescent="0.3">
      <c r="A78" s="1013"/>
      <c r="B78" s="1001"/>
      <c r="C78" s="357"/>
      <c r="D78" s="357"/>
      <c r="E78" s="357"/>
      <c r="F78" s="357"/>
      <c r="G78" s="357"/>
      <c r="H78" s="357"/>
      <c r="I78" s="357"/>
      <c r="J78" s="357"/>
      <c r="K78" s="357"/>
      <c r="L78" s="357"/>
      <c r="M78" s="357"/>
      <c r="N78" s="357"/>
      <c r="O78" s="357"/>
      <c r="P78" s="357"/>
      <c r="Q78" s="357"/>
      <c r="R78" s="357"/>
      <c r="S78" s="357"/>
      <c r="T78" s="357"/>
      <c r="U78" s="357"/>
      <c r="V78" s="357"/>
      <c r="W78" s="357"/>
      <c r="X78" s="357"/>
      <c r="Y78" s="357"/>
      <c r="Z78" s="357"/>
      <c r="AA78" s="357"/>
      <c r="AB78" s="357"/>
      <c r="AC78" s="357"/>
      <c r="AD78" s="357"/>
      <c r="AE78" s="357"/>
      <c r="AF78" s="357"/>
      <c r="AG78" s="357"/>
      <c r="AH78" s="357"/>
      <c r="AI78" s="357"/>
      <c r="AJ78" s="357"/>
      <c r="AK78" s="357"/>
      <c r="AL78" s="357"/>
      <c r="AM78" s="356"/>
      <c r="AN78" s="356"/>
      <c r="AO78" s="356"/>
      <c r="AP78" s="356"/>
      <c r="AQ78" s="356"/>
      <c r="AR78" s="356"/>
      <c r="AS78" s="356"/>
      <c r="AT78" s="356"/>
      <c r="AU78" s="356"/>
      <c r="AV78" s="357"/>
      <c r="AW78" s="357"/>
      <c r="AX78" s="357"/>
      <c r="AY78" s="356"/>
      <c r="AZ78" s="356"/>
      <c r="BA78" s="356"/>
      <c r="BB78" s="357"/>
      <c r="BC78" s="357"/>
      <c r="BD78" s="357"/>
      <c r="BE78" s="357"/>
      <c r="BF78" s="357"/>
      <c r="BG78" s="357"/>
      <c r="BH78" s="357"/>
      <c r="BI78" s="357"/>
      <c r="BJ78" s="357"/>
      <c r="BK78" s="357"/>
      <c r="BL78" s="357"/>
      <c r="BM78" s="357"/>
      <c r="BN78" s="355" t="s">
        <v>662</v>
      </c>
      <c r="BO78" s="183" t="str">
        <f>'Org Raw Data'!$G$43</f>
        <v>ORG_L3_272</v>
      </c>
      <c r="BP78" s="183" t="str">
        <f ca="1">OFFSET('Org Raw Data'!$G$43,0,1)</f>
        <v>MC</v>
      </c>
      <c r="BQ78" s="357"/>
      <c r="BR78" s="357"/>
      <c r="BS78" s="357"/>
      <c r="BT78" s="357"/>
      <c r="BU78" s="357"/>
      <c r="BV78" s="357"/>
      <c r="BW78" s="357"/>
      <c r="BX78" s="357"/>
      <c r="BY78" s="357"/>
      <c r="BZ78" s="357"/>
      <c r="CA78" s="357"/>
      <c r="CB78" s="357"/>
      <c r="CC78" s="357"/>
      <c r="CD78" s="357"/>
      <c r="CE78" s="357"/>
      <c r="CF78" s="357"/>
      <c r="CG78" s="357"/>
      <c r="CH78" s="357"/>
      <c r="CI78" s="357"/>
      <c r="CJ78" s="357"/>
      <c r="CK78" s="376"/>
    </row>
    <row r="79" spans="1:92" ht="36.9" hidden="1" customHeight="1" thickTop="1" x14ac:dyDescent="0.25">
      <c r="A79" s="1013"/>
      <c r="B79" s="1002" t="s">
        <v>663</v>
      </c>
      <c r="C79" s="359"/>
      <c r="D79" s="359"/>
      <c r="E79" s="359"/>
      <c r="F79" s="359"/>
      <c r="G79" s="359"/>
      <c r="H79" s="359"/>
      <c r="I79" s="359"/>
      <c r="J79" s="359"/>
      <c r="K79" s="359"/>
      <c r="L79" s="359"/>
      <c r="M79" s="359"/>
      <c r="N79" s="359"/>
      <c r="O79" s="359"/>
      <c r="P79" s="359"/>
      <c r="Q79" s="359"/>
      <c r="R79" s="359"/>
      <c r="S79" s="359"/>
      <c r="T79" s="359"/>
      <c r="U79" s="359"/>
      <c r="V79" s="359"/>
      <c r="W79" s="359"/>
      <c r="X79" s="359"/>
      <c r="Y79" s="359"/>
      <c r="Z79" s="359"/>
      <c r="AA79" s="359"/>
      <c r="AB79" s="359"/>
      <c r="AC79" s="359"/>
      <c r="AD79" s="359"/>
      <c r="AE79" s="359"/>
      <c r="AF79" s="359"/>
      <c r="AG79" s="359"/>
      <c r="AH79" s="359"/>
      <c r="AI79" s="359"/>
      <c r="AJ79" s="359"/>
      <c r="AK79" s="359"/>
      <c r="AL79" s="359"/>
      <c r="AM79" s="361"/>
      <c r="AN79" s="361"/>
      <c r="AO79" s="361"/>
      <c r="AP79" s="361"/>
      <c r="AQ79" s="361"/>
      <c r="AR79" s="361"/>
      <c r="AS79" s="361"/>
      <c r="AT79" s="361"/>
      <c r="AU79" s="361"/>
      <c r="AV79" s="359"/>
      <c r="AW79" s="359"/>
      <c r="AX79" s="359"/>
      <c r="AY79" s="359"/>
      <c r="AZ79" s="359"/>
      <c r="BA79" s="359"/>
      <c r="BB79" s="359"/>
      <c r="BC79" s="359"/>
      <c r="BD79" s="359"/>
      <c r="BE79" s="359"/>
      <c r="BF79" s="359"/>
      <c r="BG79" s="359"/>
      <c r="BH79" s="359"/>
      <c r="BI79" s="359"/>
      <c r="BJ79" s="359"/>
      <c r="BK79" s="359"/>
      <c r="BL79" s="359"/>
      <c r="BM79" s="359"/>
      <c r="BN79" s="359"/>
      <c r="BO79" s="359"/>
      <c r="BP79" s="359"/>
      <c r="BQ79" s="359"/>
      <c r="BR79" s="359"/>
      <c r="BS79" s="359"/>
      <c r="BT79" s="359"/>
      <c r="BU79" s="359"/>
      <c r="BV79" s="359"/>
      <c r="BW79" s="359"/>
      <c r="BX79" s="359"/>
      <c r="BY79" s="359"/>
      <c r="BZ79" s="360" t="s">
        <v>664</v>
      </c>
      <c r="CA79" s="361" t="str">
        <f>'Org Raw Data'!$G$28</f>
        <v>ORG_L3_299</v>
      </c>
      <c r="CB79" s="361" t="str">
        <f ca="1">OFFSET('Org Raw Data'!$G$28,0,1)</f>
        <v>FS</v>
      </c>
      <c r="CC79" s="359"/>
      <c r="CD79" s="359"/>
      <c r="CE79" s="359"/>
      <c r="CF79" s="359"/>
      <c r="CG79" s="359"/>
      <c r="CH79" s="359"/>
      <c r="CI79" s="359"/>
      <c r="CJ79" s="359"/>
      <c r="CK79" s="377"/>
    </row>
    <row r="80" spans="1:92" ht="18.600000000000001" hidden="1" customHeight="1" x14ac:dyDescent="0.25">
      <c r="A80" s="1013"/>
      <c r="B80" s="1003"/>
      <c r="C80" s="184"/>
      <c r="D80" s="184"/>
      <c r="E80" s="184"/>
      <c r="F80" s="184"/>
      <c r="G80" s="184"/>
      <c r="H80" s="184"/>
      <c r="I80" s="184"/>
      <c r="J80" s="184"/>
      <c r="K80" s="184"/>
      <c r="L80" s="184"/>
      <c r="M80" s="184"/>
      <c r="N80" s="184"/>
      <c r="O80" s="184"/>
      <c r="P80" s="184"/>
      <c r="Q80" s="184"/>
      <c r="R80" s="184"/>
      <c r="S80" s="184"/>
      <c r="T80" s="184"/>
      <c r="U80" s="184"/>
      <c r="V80" s="184"/>
      <c r="W80" s="184"/>
      <c r="X80" s="184"/>
      <c r="Y80" s="184"/>
      <c r="Z80" s="184"/>
      <c r="AA80" s="184"/>
      <c r="AB80" s="184"/>
      <c r="AC80" s="184"/>
      <c r="AD80" s="184"/>
      <c r="AE80" s="184"/>
      <c r="AF80" s="184"/>
      <c r="AG80" s="184"/>
      <c r="AH80" s="184"/>
      <c r="AI80" s="184"/>
      <c r="AJ80" s="184"/>
      <c r="AK80" s="184"/>
      <c r="AL80" s="184"/>
      <c r="AM80" s="183"/>
      <c r="AN80" s="183"/>
      <c r="AO80" s="183"/>
      <c r="AP80" s="183"/>
      <c r="AQ80" s="183"/>
      <c r="AR80" s="183"/>
      <c r="AS80" s="183"/>
      <c r="AT80" s="183"/>
      <c r="AU80" s="183"/>
      <c r="AV80" s="184"/>
      <c r="AW80" s="184"/>
      <c r="AX80" s="184"/>
      <c r="AY80" s="184"/>
      <c r="AZ80" s="184"/>
      <c r="BA80" s="184"/>
      <c r="BB80" s="184"/>
      <c r="BC80" s="184"/>
      <c r="BD80" s="184"/>
      <c r="BE80" s="184"/>
      <c r="BF80" s="184"/>
      <c r="BG80" s="184"/>
      <c r="BH80" s="184"/>
      <c r="BI80" s="184"/>
      <c r="BJ80" s="184"/>
      <c r="BK80" s="184"/>
      <c r="BL80" s="184"/>
      <c r="BM80" s="184"/>
      <c r="BN80" s="184"/>
      <c r="BO80" s="184"/>
      <c r="BP80" s="184"/>
      <c r="BQ80" s="184"/>
      <c r="BR80" s="184"/>
      <c r="BS80" s="184"/>
      <c r="BT80" s="184"/>
      <c r="BU80" s="184"/>
      <c r="BV80" s="184"/>
      <c r="BW80" s="184"/>
      <c r="BX80" s="184"/>
      <c r="BY80" s="184"/>
      <c r="BZ80" s="346" t="s">
        <v>665</v>
      </c>
      <c r="CA80" s="183" t="str">
        <f>'Org Raw Data'!$G$28</f>
        <v>ORG_L3_299</v>
      </c>
      <c r="CB80" s="183" t="str">
        <f ca="1">OFFSET('Org Raw Data'!$G$28,0,1)</f>
        <v>FS</v>
      </c>
      <c r="CC80" s="184"/>
      <c r="CD80" s="184"/>
      <c r="CE80" s="184"/>
      <c r="CF80" s="184"/>
      <c r="CG80" s="184"/>
      <c r="CH80" s="184"/>
      <c r="CI80" s="184"/>
      <c r="CJ80" s="184"/>
      <c r="CK80" s="372"/>
    </row>
    <row r="81" spans="1:102" ht="18.600000000000001" hidden="1" customHeight="1" x14ac:dyDescent="0.25">
      <c r="A81" s="1013"/>
      <c r="B81" s="1003"/>
      <c r="C81" s="184"/>
      <c r="D81" s="184"/>
      <c r="E81" s="184"/>
      <c r="F81" s="184"/>
      <c r="G81" s="184"/>
      <c r="H81" s="184"/>
      <c r="I81" s="184"/>
      <c r="J81" s="184"/>
      <c r="K81" s="184"/>
      <c r="L81" s="184"/>
      <c r="M81" s="184"/>
      <c r="N81" s="184"/>
      <c r="O81" s="184"/>
      <c r="P81" s="184"/>
      <c r="Q81" s="184"/>
      <c r="R81" s="184"/>
      <c r="S81" s="184"/>
      <c r="T81" s="184"/>
      <c r="U81" s="184"/>
      <c r="V81" s="184"/>
      <c r="W81" s="184"/>
      <c r="X81" s="184"/>
      <c r="Y81" s="184"/>
      <c r="Z81" s="184"/>
      <c r="AA81" s="184"/>
      <c r="AB81" s="184"/>
      <c r="AC81" s="184"/>
      <c r="AD81" s="184"/>
      <c r="AE81" s="184"/>
      <c r="AF81" s="184"/>
      <c r="AG81" s="184"/>
      <c r="AH81" s="184"/>
      <c r="AI81" s="184"/>
      <c r="AJ81" s="184"/>
      <c r="AK81" s="184"/>
      <c r="AL81" s="184"/>
      <c r="AM81" s="183"/>
      <c r="AN81" s="183"/>
      <c r="AO81" s="183"/>
      <c r="AP81" s="183"/>
      <c r="AQ81" s="183"/>
      <c r="AR81" s="183"/>
      <c r="AS81" s="183"/>
      <c r="AT81" s="183"/>
      <c r="AU81" s="183"/>
      <c r="AV81" s="184"/>
      <c r="AW81" s="184"/>
      <c r="AX81" s="184"/>
      <c r="AY81" s="184"/>
      <c r="AZ81" s="184"/>
      <c r="BA81" s="184"/>
      <c r="BB81" s="184"/>
      <c r="BC81" s="184"/>
      <c r="BD81" s="184"/>
      <c r="BE81" s="184"/>
      <c r="BF81" s="184"/>
      <c r="BG81" s="184"/>
      <c r="BH81" s="184"/>
      <c r="BI81" s="184"/>
      <c r="BJ81" s="184"/>
      <c r="BK81" s="184"/>
      <c r="BL81" s="184"/>
      <c r="BM81" s="184"/>
      <c r="BN81" s="184"/>
      <c r="BO81" s="184"/>
      <c r="BP81" s="184"/>
      <c r="BQ81" s="184"/>
      <c r="BR81" s="184"/>
      <c r="BS81" s="184"/>
      <c r="BT81" s="184"/>
      <c r="BU81" s="184"/>
      <c r="BV81" s="184"/>
      <c r="BW81" s="184"/>
      <c r="BX81" s="184"/>
      <c r="BY81" s="184"/>
      <c r="BZ81" s="346" t="s">
        <v>666</v>
      </c>
      <c r="CA81" s="183" t="str">
        <f>'Org Raw Data'!$G$28</f>
        <v>ORG_L3_299</v>
      </c>
      <c r="CB81" s="183" t="str">
        <f ca="1">OFFSET('Org Raw Data'!$G$28,0,1)</f>
        <v>FS</v>
      </c>
      <c r="CC81" s="184"/>
      <c r="CD81" s="184"/>
      <c r="CE81" s="184"/>
      <c r="CF81" s="184"/>
      <c r="CG81" s="184"/>
      <c r="CH81" s="184"/>
      <c r="CI81" s="184"/>
      <c r="CJ81" s="184"/>
      <c r="CK81" s="372"/>
    </row>
    <row r="82" spans="1:102" ht="26.1" hidden="1" customHeight="1" x14ac:dyDescent="0.25">
      <c r="A82" s="1013"/>
      <c r="B82" s="1003"/>
      <c r="C82" s="184"/>
      <c r="D82" s="184"/>
      <c r="E82" s="184"/>
      <c r="F82" s="184"/>
      <c r="G82" s="184"/>
      <c r="H82" s="184"/>
      <c r="I82" s="184"/>
      <c r="J82" s="184"/>
      <c r="K82" s="184"/>
      <c r="L82" s="184"/>
      <c r="M82" s="184"/>
      <c r="N82" s="184"/>
      <c r="O82" s="184"/>
      <c r="P82" s="184"/>
      <c r="Q82" s="184"/>
      <c r="R82" s="184"/>
      <c r="S82" s="184"/>
      <c r="T82" s="184"/>
      <c r="U82" s="184"/>
      <c r="V82" s="184"/>
      <c r="W82" s="184"/>
      <c r="X82" s="184"/>
      <c r="Y82" s="184"/>
      <c r="Z82" s="184"/>
      <c r="AA82" s="184"/>
      <c r="AB82" s="184"/>
      <c r="AC82" s="184"/>
      <c r="AD82" s="184"/>
      <c r="AE82" s="184"/>
      <c r="AF82" s="184"/>
      <c r="AG82" s="184"/>
      <c r="AH82" s="184"/>
      <c r="AI82" s="184"/>
      <c r="AJ82" s="184"/>
      <c r="AK82" s="184"/>
      <c r="AL82" s="184"/>
      <c r="AM82" s="183"/>
      <c r="AN82" s="183"/>
      <c r="AO82" s="183"/>
      <c r="AP82" s="183"/>
      <c r="AQ82" s="183"/>
      <c r="AR82" s="183"/>
      <c r="AS82" s="183"/>
      <c r="AT82" s="183"/>
      <c r="AU82" s="183"/>
      <c r="AV82" s="184"/>
      <c r="AW82" s="184"/>
      <c r="AX82" s="184"/>
      <c r="AY82" s="184"/>
      <c r="AZ82" s="184"/>
      <c r="BA82" s="184"/>
      <c r="BB82" s="184"/>
      <c r="BC82" s="184"/>
      <c r="BD82" s="184"/>
      <c r="BE82" s="184"/>
      <c r="BF82" s="184"/>
      <c r="BG82" s="184"/>
      <c r="BH82" s="184"/>
      <c r="BI82" s="184"/>
      <c r="BJ82" s="184"/>
      <c r="BK82" s="184"/>
      <c r="BL82" s="184"/>
      <c r="BM82" s="184"/>
      <c r="BN82" s="184"/>
      <c r="BO82" s="184"/>
      <c r="BP82" s="184"/>
      <c r="BQ82" s="184"/>
      <c r="BR82" s="184"/>
      <c r="BS82" s="184"/>
      <c r="BT82" s="184"/>
      <c r="BU82" s="184"/>
      <c r="BV82" s="184"/>
      <c r="BW82" s="184"/>
      <c r="BX82" s="184"/>
      <c r="BY82" s="184"/>
      <c r="BZ82" s="346" t="s">
        <v>667</v>
      </c>
      <c r="CA82" s="183" t="str">
        <f>'Org Raw Data'!$G$28</f>
        <v>ORG_L3_299</v>
      </c>
      <c r="CB82" s="183" t="str">
        <f ca="1">OFFSET('Org Raw Data'!$G$28,0,1)</f>
        <v>FS</v>
      </c>
      <c r="CC82" s="184"/>
      <c r="CD82" s="184"/>
      <c r="CE82" s="184"/>
      <c r="CF82" s="184"/>
      <c r="CG82" s="184"/>
      <c r="CH82" s="184"/>
      <c r="CI82" s="184"/>
      <c r="CJ82" s="184"/>
      <c r="CK82" s="372"/>
    </row>
    <row r="83" spans="1:102" ht="18.600000000000001" hidden="1" customHeight="1" x14ac:dyDescent="0.25">
      <c r="A83" s="1013"/>
      <c r="B83" s="1003"/>
      <c r="C83" s="184"/>
      <c r="D83" s="184"/>
      <c r="E83" s="184"/>
      <c r="F83" s="184"/>
      <c r="G83" s="184"/>
      <c r="H83" s="184"/>
      <c r="I83" s="184"/>
      <c r="J83" s="184"/>
      <c r="K83" s="184"/>
      <c r="L83" s="184"/>
      <c r="M83" s="184"/>
      <c r="N83" s="184"/>
      <c r="O83" s="184"/>
      <c r="P83" s="184"/>
      <c r="Q83" s="184"/>
      <c r="R83" s="184"/>
      <c r="S83" s="184"/>
      <c r="T83" s="184"/>
      <c r="U83" s="184"/>
      <c r="V83" s="184"/>
      <c r="W83" s="184"/>
      <c r="X83" s="184"/>
      <c r="Y83" s="184"/>
      <c r="Z83" s="184"/>
      <c r="AA83" s="184"/>
      <c r="AB83" s="184"/>
      <c r="AC83" s="184"/>
      <c r="AD83" s="184"/>
      <c r="AE83" s="184"/>
      <c r="AF83" s="184"/>
      <c r="AG83" s="184"/>
      <c r="AH83" s="184"/>
      <c r="AI83" s="184"/>
      <c r="AJ83" s="184"/>
      <c r="AK83" s="184"/>
      <c r="AL83" s="184"/>
      <c r="AM83" s="183"/>
      <c r="AN83" s="183"/>
      <c r="AO83" s="183"/>
      <c r="AP83" s="183"/>
      <c r="AQ83" s="183"/>
      <c r="AR83" s="183"/>
      <c r="AS83" s="183"/>
      <c r="AT83" s="183"/>
      <c r="AU83" s="183"/>
      <c r="AV83" s="184"/>
      <c r="AW83" s="184"/>
      <c r="AX83" s="184"/>
      <c r="AY83" s="184"/>
      <c r="AZ83" s="184"/>
      <c r="BA83" s="184"/>
      <c r="BB83" s="184"/>
      <c r="BC83" s="184"/>
      <c r="BD83" s="184"/>
      <c r="BE83" s="184"/>
      <c r="BF83" s="184"/>
      <c r="BG83" s="184"/>
      <c r="BH83" s="184"/>
      <c r="BI83" s="184"/>
      <c r="BJ83" s="184"/>
      <c r="BK83" s="184"/>
      <c r="BL83" s="184"/>
      <c r="BM83" s="184"/>
      <c r="BN83" s="184"/>
      <c r="BO83" s="184"/>
      <c r="BP83" s="184"/>
      <c r="BQ83" s="184"/>
      <c r="BR83" s="184"/>
      <c r="BS83" s="184"/>
      <c r="BT83" s="184"/>
      <c r="BU83" s="184"/>
      <c r="BV83" s="184"/>
      <c r="BW83" s="184"/>
      <c r="BX83" s="184"/>
      <c r="BY83" s="184"/>
      <c r="BZ83" s="346" t="s">
        <v>668</v>
      </c>
      <c r="CA83" s="183" t="str">
        <f>'Org Raw Data'!$G$28</f>
        <v>ORG_L3_299</v>
      </c>
      <c r="CB83" s="183" t="str">
        <f ca="1">OFFSET('Org Raw Data'!$G$28,0,1)</f>
        <v>FS</v>
      </c>
      <c r="CC83" s="184"/>
      <c r="CD83" s="184"/>
      <c r="CE83" s="184"/>
      <c r="CF83" s="184"/>
      <c r="CG83" s="184"/>
      <c r="CH83" s="184"/>
      <c r="CI83" s="184"/>
      <c r="CJ83" s="184"/>
      <c r="CK83" s="372"/>
    </row>
    <row r="84" spans="1:102" ht="18.600000000000001" hidden="1" customHeight="1" x14ac:dyDescent="0.25">
      <c r="A84" s="1013"/>
      <c r="B84" s="1003"/>
      <c r="C84" s="184"/>
      <c r="D84" s="184"/>
      <c r="E84" s="184"/>
      <c r="F84" s="184"/>
      <c r="G84" s="184"/>
      <c r="H84" s="184"/>
      <c r="I84" s="184"/>
      <c r="J84" s="184"/>
      <c r="K84" s="184"/>
      <c r="L84" s="184"/>
      <c r="M84" s="184"/>
      <c r="N84" s="184"/>
      <c r="O84" s="184"/>
      <c r="P84" s="184"/>
      <c r="Q84" s="184"/>
      <c r="R84" s="184"/>
      <c r="S84" s="184"/>
      <c r="T84" s="184"/>
      <c r="U84" s="184"/>
      <c r="V84" s="184"/>
      <c r="W84" s="184"/>
      <c r="X84" s="184"/>
      <c r="Y84" s="184"/>
      <c r="Z84" s="184"/>
      <c r="AA84" s="184"/>
      <c r="AB84" s="184"/>
      <c r="AC84" s="184"/>
      <c r="AD84" s="184"/>
      <c r="AE84" s="184"/>
      <c r="AF84" s="184"/>
      <c r="AG84" s="184"/>
      <c r="AH84" s="184"/>
      <c r="AI84" s="184"/>
      <c r="AJ84" s="184"/>
      <c r="AK84" s="184"/>
      <c r="AL84" s="184"/>
      <c r="AM84" s="183"/>
      <c r="AN84" s="183"/>
      <c r="AO84" s="183"/>
      <c r="AP84" s="183"/>
      <c r="AQ84" s="183"/>
      <c r="AR84" s="183"/>
      <c r="AS84" s="183"/>
      <c r="AT84" s="183"/>
      <c r="AU84" s="183"/>
      <c r="AV84" s="184"/>
      <c r="AW84" s="184"/>
      <c r="AX84" s="184"/>
      <c r="AY84" s="184"/>
      <c r="AZ84" s="184"/>
      <c r="BA84" s="184"/>
      <c r="BB84" s="184"/>
      <c r="BC84" s="184"/>
      <c r="BD84" s="184"/>
      <c r="BE84" s="184"/>
      <c r="BF84" s="184"/>
      <c r="BG84" s="184"/>
      <c r="BH84" s="184"/>
      <c r="BI84" s="184"/>
      <c r="BJ84" s="184"/>
      <c r="BK84" s="184"/>
      <c r="BL84" s="184"/>
      <c r="BM84" s="184"/>
      <c r="BN84" s="184"/>
      <c r="BO84" s="184"/>
      <c r="BP84" s="184"/>
      <c r="BQ84" s="184"/>
      <c r="BR84" s="184"/>
      <c r="BS84" s="184"/>
      <c r="BT84" s="184"/>
      <c r="BU84" s="184"/>
      <c r="BV84" s="184"/>
      <c r="BW84" s="184"/>
      <c r="BX84" s="184"/>
      <c r="BY84" s="184"/>
      <c r="BZ84" s="346" t="s">
        <v>669</v>
      </c>
      <c r="CA84" s="183" t="str">
        <f>'Org Raw Data'!$G$28</f>
        <v>ORG_L3_299</v>
      </c>
      <c r="CB84" s="183" t="str">
        <f ca="1">OFFSET('Org Raw Data'!$G$28,0,1)</f>
        <v>FS</v>
      </c>
      <c r="CC84" s="184"/>
      <c r="CD84" s="184"/>
      <c r="CE84" s="184"/>
      <c r="CF84" s="184"/>
      <c r="CG84" s="184"/>
      <c r="CH84" s="184"/>
      <c r="CI84" s="184"/>
      <c r="CJ84" s="184"/>
      <c r="CK84" s="372"/>
    </row>
    <row r="85" spans="1:102" ht="18.600000000000001" hidden="1" customHeight="1" x14ac:dyDescent="0.25">
      <c r="A85" s="1013"/>
      <c r="B85" s="1003"/>
      <c r="C85" s="184"/>
      <c r="D85" s="184"/>
      <c r="E85" s="184"/>
      <c r="F85" s="184"/>
      <c r="G85" s="184"/>
      <c r="H85" s="184"/>
      <c r="I85" s="184"/>
      <c r="J85" s="184"/>
      <c r="K85" s="184"/>
      <c r="L85" s="184"/>
      <c r="M85" s="184"/>
      <c r="N85" s="184"/>
      <c r="O85" s="184"/>
      <c r="P85" s="184"/>
      <c r="Q85" s="184"/>
      <c r="R85" s="184"/>
      <c r="S85" s="184"/>
      <c r="T85" s="184"/>
      <c r="U85" s="184"/>
      <c r="V85" s="184"/>
      <c r="W85" s="184"/>
      <c r="X85" s="184"/>
      <c r="Y85" s="184"/>
      <c r="Z85" s="184"/>
      <c r="AA85" s="184"/>
      <c r="AB85" s="184"/>
      <c r="AC85" s="184"/>
      <c r="AD85" s="184"/>
      <c r="AE85" s="184"/>
      <c r="AF85" s="184"/>
      <c r="AG85" s="184"/>
      <c r="AH85" s="184"/>
      <c r="AI85" s="184"/>
      <c r="AJ85" s="184"/>
      <c r="AK85" s="184"/>
      <c r="AL85" s="184"/>
      <c r="AM85" s="183"/>
      <c r="AN85" s="183"/>
      <c r="AO85" s="183"/>
      <c r="AP85" s="183"/>
      <c r="AQ85" s="183"/>
      <c r="AR85" s="183"/>
      <c r="AS85" s="183"/>
      <c r="AT85" s="183"/>
      <c r="AU85" s="183"/>
      <c r="AV85" s="184"/>
      <c r="AW85" s="184"/>
      <c r="AX85" s="184"/>
      <c r="AY85" s="184"/>
      <c r="AZ85" s="184"/>
      <c r="BA85" s="184"/>
      <c r="BB85" s="184"/>
      <c r="BC85" s="184"/>
      <c r="BD85" s="184"/>
      <c r="BE85" s="184"/>
      <c r="BF85" s="184"/>
      <c r="BG85" s="184"/>
      <c r="BH85" s="184"/>
      <c r="BI85" s="184"/>
      <c r="BJ85" s="184"/>
      <c r="BK85" s="184"/>
      <c r="BL85" s="184"/>
      <c r="BM85" s="184"/>
      <c r="BN85" s="184"/>
      <c r="BO85" s="184"/>
      <c r="BP85" s="184"/>
      <c r="BQ85" s="184"/>
      <c r="BR85" s="184"/>
      <c r="BS85" s="184"/>
      <c r="BT85" s="184"/>
      <c r="BU85" s="184"/>
      <c r="BV85" s="184"/>
      <c r="BW85" s="184" t="s">
        <v>587</v>
      </c>
      <c r="BX85" s="184"/>
      <c r="BY85" s="184"/>
      <c r="BZ85" s="346" t="s">
        <v>670</v>
      </c>
      <c r="CA85" s="183" t="str">
        <f>'Org Raw Data'!$G$28</f>
        <v>ORG_L3_299</v>
      </c>
      <c r="CB85" s="183" t="str">
        <f ca="1">OFFSET('Org Raw Data'!$G$28,0,1)</f>
        <v>FS</v>
      </c>
      <c r="CC85" s="184"/>
      <c r="CD85" s="184"/>
      <c r="CE85" s="184"/>
      <c r="CF85" s="184"/>
      <c r="CG85" s="184"/>
      <c r="CH85" s="184"/>
      <c r="CI85" s="184"/>
      <c r="CJ85" s="184"/>
      <c r="CK85" s="372"/>
    </row>
    <row r="86" spans="1:102" ht="18.600000000000001" hidden="1" customHeight="1" x14ac:dyDescent="0.25">
      <c r="A86" s="1013"/>
      <c r="B86" s="1003"/>
      <c r="C86" s="184"/>
      <c r="D86" s="184"/>
      <c r="E86" s="184"/>
      <c r="F86" s="184"/>
      <c r="G86" s="184"/>
      <c r="H86" s="184"/>
      <c r="I86" s="184"/>
      <c r="J86" s="184"/>
      <c r="K86" s="184"/>
      <c r="L86" s="184"/>
      <c r="M86" s="184"/>
      <c r="N86" s="184"/>
      <c r="O86" s="184"/>
      <c r="P86" s="184"/>
      <c r="Q86" s="184"/>
      <c r="R86" s="184"/>
      <c r="S86" s="184"/>
      <c r="T86" s="184"/>
      <c r="U86" s="184"/>
      <c r="V86" s="184"/>
      <c r="W86" s="184"/>
      <c r="X86" s="184"/>
      <c r="Y86" s="184"/>
      <c r="Z86" s="184"/>
      <c r="AA86" s="184"/>
      <c r="AB86" s="184"/>
      <c r="AC86" s="184"/>
      <c r="AD86" s="184"/>
      <c r="AE86" s="184"/>
      <c r="AF86" s="184"/>
      <c r="AG86" s="184"/>
      <c r="AH86" s="184"/>
      <c r="AI86" s="184"/>
      <c r="AJ86" s="184"/>
      <c r="AK86" s="184"/>
      <c r="AL86" s="184"/>
      <c r="AM86" s="183"/>
      <c r="AN86" s="183"/>
      <c r="AO86" s="183"/>
      <c r="AP86" s="183"/>
      <c r="AQ86" s="183"/>
      <c r="AR86" s="183"/>
      <c r="AS86" s="183"/>
      <c r="AT86" s="183"/>
      <c r="AU86" s="183"/>
      <c r="AV86" s="184"/>
      <c r="AW86" s="184"/>
      <c r="AX86" s="184"/>
      <c r="AY86" s="184"/>
      <c r="AZ86" s="184"/>
      <c r="BA86" s="184"/>
      <c r="BB86" s="184"/>
      <c r="BC86" s="184"/>
      <c r="BD86" s="184"/>
      <c r="BE86" s="184"/>
      <c r="BF86" s="184"/>
      <c r="BG86" s="184"/>
      <c r="BH86" s="184"/>
      <c r="BI86" s="184"/>
      <c r="BJ86" s="184"/>
      <c r="BK86" s="184"/>
      <c r="BL86" s="184"/>
      <c r="BM86" s="184"/>
      <c r="BN86" s="184"/>
      <c r="BO86" s="184"/>
      <c r="BP86" s="184"/>
      <c r="BQ86" s="184"/>
      <c r="BR86" s="184"/>
      <c r="BS86" s="184"/>
      <c r="BT86" s="184"/>
      <c r="BU86" s="184"/>
      <c r="BV86" s="184"/>
      <c r="BW86" s="184"/>
      <c r="BX86" s="184"/>
      <c r="BY86" s="184"/>
      <c r="BZ86" s="346" t="s">
        <v>671</v>
      </c>
      <c r="CA86" s="183" t="str">
        <f>'Org Raw Data'!$G$28</f>
        <v>ORG_L3_299</v>
      </c>
      <c r="CB86" s="183" t="str">
        <f ca="1">OFFSET('Org Raw Data'!$G$28,0,1)</f>
        <v>FS</v>
      </c>
      <c r="CC86" s="184"/>
      <c r="CD86" s="184"/>
      <c r="CE86" s="184"/>
      <c r="CF86" s="184"/>
      <c r="CG86" s="184"/>
      <c r="CH86" s="184"/>
      <c r="CI86" s="184"/>
      <c r="CJ86" s="184"/>
      <c r="CK86" s="372"/>
    </row>
    <row r="87" spans="1:102" ht="18.600000000000001" hidden="1" customHeight="1" x14ac:dyDescent="0.25">
      <c r="A87" s="1013"/>
      <c r="B87" s="1003"/>
      <c r="C87" s="184"/>
      <c r="D87" s="184"/>
      <c r="E87" s="184"/>
      <c r="F87" s="184"/>
      <c r="G87" s="184"/>
      <c r="H87" s="184"/>
      <c r="I87" s="184"/>
      <c r="J87" s="184"/>
      <c r="K87" s="184"/>
      <c r="L87" s="184"/>
      <c r="M87" s="184"/>
      <c r="N87" s="184"/>
      <c r="O87" s="184"/>
      <c r="P87" s="184"/>
      <c r="Q87" s="184"/>
      <c r="R87" s="184"/>
      <c r="S87" s="184"/>
      <c r="T87" s="184"/>
      <c r="U87" s="184"/>
      <c r="V87" s="184"/>
      <c r="W87" s="184"/>
      <c r="X87" s="184"/>
      <c r="Y87" s="184"/>
      <c r="Z87" s="184"/>
      <c r="AA87" s="184"/>
      <c r="AB87" s="184"/>
      <c r="AC87" s="184"/>
      <c r="AD87" s="184"/>
      <c r="AE87" s="184"/>
      <c r="AF87" s="184"/>
      <c r="AG87" s="184"/>
      <c r="AH87" s="184"/>
      <c r="AI87" s="184"/>
      <c r="AJ87" s="184"/>
      <c r="AK87" s="184"/>
      <c r="AL87" s="184"/>
      <c r="AM87" s="183"/>
      <c r="AN87" s="183"/>
      <c r="AO87" s="183"/>
      <c r="AP87" s="183"/>
      <c r="AQ87" s="183"/>
      <c r="AR87" s="183"/>
      <c r="AS87" s="183"/>
      <c r="AT87" s="183"/>
      <c r="AU87" s="183"/>
      <c r="AV87" s="184"/>
      <c r="AW87" s="184"/>
      <c r="AX87" s="184"/>
      <c r="AY87" s="184"/>
      <c r="AZ87" s="184"/>
      <c r="BA87" s="184"/>
      <c r="BB87" s="184"/>
      <c r="BC87" s="184"/>
      <c r="BD87" s="184"/>
      <c r="BE87" s="184"/>
      <c r="BF87" s="184"/>
      <c r="BG87" s="184"/>
      <c r="BH87" s="184"/>
      <c r="BI87" s="184"/>
      <c r="BJ87" s="184"/>
      <c r="BK87" s="184"/>
      <c r="BL87" s="184"/>
      <c r="BM87" s="184"/>
      <c r="BN87" s="184"/>
      <c r="BO87" s="184"/>
      <c r="BP87" s="184"/>
      <c r="BQ87" s="184"/>
      <c r="BR87" s="184"/>
      <c r="BS87" s="184"/>
      <c r="BT87" s="184"/>
      <c r="BU87" s="184"/>
      <c r="BV87" s="184"/>
      <c r="BW87" s="184"/>
      <c r="BX87" s="184"/>
      <c r="BY87" s="184"/>
      <c r="BZ87" s="346" t="s">
        <v>672</v>
      </c>
      <c r="CA87" s="345" t="str">
        <f>'Org Raw Data'!$G$25</f>
        <v>ORG_L3_300</v>
      </c>
      <c r="CB87" s="345" t="str">
        <f ca="1">OFFSET('Org Raw Data'!$G$25,0,1)</f>
        <v>PC</v>
      </c>
      <c r="CC87" s="184"/>
      <c r="CD87" s="184"/>
      <c r="CE87" s="184"/>
      <c r="CF87" s="184"/>
      <c r="CG87" s="184"/>
      <c r="CH87" s="184"/>
      <c r="CI87" s="184"/>
      <c r="CJ87" s="184"/>
      <c r="CK87" s="372"/>
    </row>
    <row r="88" spans="1:102" ht="18.600000000000001" hidden="1" customHeight="1" x14ac:dyDescent="0.25">
      <c r="A88" s="1013"/>
      <c r="B88" s="1003"/>
      <c r="C88" s="184"/>
      <c r="D88" s="184"/>
      <c r="E88" s="184"/>
      <c r="F88" s="184"/>
      <c r="G88" s="184"/>
      <c r="H88" s="184"/>
      <c r="I88" s="184"/>
      <c r="J88" s="184"/>
      <c r="K88" s="184"/>
      <c r="L88" s="184"/>
      <c r="M88" s="184"/>
      <c r="N88" s="184"/>
      <c r="O88" s="184"/>
      <c r="P88" s="184"/>
      <c r="Q88" s="184"/>
      <c r="R88" s="184"/>
      <c r="S88" s="184"/>
      <c r="T88" s="184"/>
      <c r="U88" s="184"/>
      <c r="V88" s="184"/>
      <c r="W88" s="184"/>
      <c r="X88" s="184"/>
      <c r="Y88" s="184"/>
      <c r="Z88" s="184"/>
      <c r="AA88" s="184"/>
      <c r="AB88" s="184"/>
      <c r="AC88" s="184"/>
      <c r="AD88" s="184"/>
      <c r="AE88" s="184"/>
      <c r="AF88" s="184"/>
      <c r="AG88" s="184"/>
      <c r="AH88" s="184"/>
      <c r="AI88" s="184"/>
      <c r="AJ88" s="184"/>
      <c r="AK88" s="184"/>
      <c r="AL88" s="184"/>
      <c r="AM88" s="183"/>
      <c r="AN88" s="183"/>
      <c r="AO88" s="183"/>
      <c r="AP88" s="183"/>
      <c r="AQ88" s="183"/>
      <c r="AR88" s="183"/>
      <c r="AS88" s="183"/>
      <c r="AT88" s="183"/>
      <c r="AU88" s="183"/>
      <c r="AV88" s="184"/>
      <c r="AW88" s="184"/>
      <c r="AX88" s="184"/>
      <c r="AY88" s="184"/>
      <c r="AZ88" s="184"/>
      <c r="BA88" s="184"/>
      <c r="BB88" s="184"/>
      <c r="BC88" s="184"/>
      <c r="BD88" s="184"/>
      <c r="BE88" s="184"/>
      <c r="BF88" s="184"/>
      <c r="BG88" s="184"/>
      <c r="BH88" s="184"/>
      <c r="BI88" s="184"/>
      <c r="BJ88" s="184"/>
      <c r="BK88" s="184"/>
      <c r="BL88" s="184"/>
      <c r="BM88" s="184"/>
      <c r="BN88" s="184"/>
      <c r="BO88" s="184"/>
      <c r="BP88" s="184"/>
      <c r="BQ88" s="184"/>
      <c r="BR88" s="184"/>
      <c r="BS88" s="184"/>
      <c r="BT88" s="184"/>
      <c r="BU88" s="184"/>
      <c r="BV88" s="184"/>
      <c r="BW88" s="184"/>
      <c r="BX88" s="184"/>
      <c r="BY88" s="184"/>
      <c r="BZ88" s="346" t="s">
        <v>673</v>
      </c>
      <c r="CA88" s="183" t="str">
        <f>'Org Raw Data'!$G$28</f>
        <v>ORG_L3_299</v>
      </c>
      <c r="CB88" s="183" t="str">
        <f ca="1">OFFSET('Org Raw Data'!$G$28,0,1)</f>
        <v>FS</v>
      </c>
      <c r="CC88" s="184"/>
      <c r="CD88" s="184"/>
      <c r="CE88" s="184"/>
      <c r="CF88" s="184"/>
      <c r="CG88" s="184"/>
      <c r="CH88" s="184"/>
      <c r="CI88" s="184"/>
      <c r="CJ88" s="184"/>
      <c r="CK88" s="372"/>
      <c r="CR88" t="s">
        <v>587</v>
      </c>
    </row>
    <row r="89" spans="1:102" ht="18.600000000000001" hidden="1" customHeight="1" x14ac:dyDescent="0.25">
      <c r="A89" s="1013"/>
      <c r="B89" s="1003"/>
      <c r="C89" s="184"/>
      <c r="D89" s="184"/>
      <c r="E89" s="184"/>
      <c r="F89" s="184"/>
      <c r="G89" s="184"/>
      <c r="H89" s="184"/>
      <c r="I89" s="184"/>
      <c r="J89" s="184"/>
      <c r="K89" s="184"/>
      <c r="L89" s="184"/>
      <c r="M89" s="184"/>
      <c r="N89" s="184"/>
      <c r="O89" s="184"/>
      <c r="P89" s="184"/>
      <c r="Q89" s="184"/>
      <c r="R89" s="184"/>
      <c r="S89" s="184"/>
      <c r="T89" s="184"/>
      <c r="U89" s="184"/>
      <c r="V89" s="184"/>
      <c r="W89" s="184"/>
      <c r="X89" s="184"/>
      <c r="Y89" s="184"/>
      <c r="Z89" s="184"/>
      <c r="AA89" s="184"/>
      <c r="AB89" s="184"/>
      <c r="AC89" s="184"/>
      <c r="AD89" s="184"/>
      <c r="AE89" s="184"/>
      <c r="AF89" s="184"/>
      <c r="AG89" s="184"/>
      <c r="AH89" s="184"/>
      <c r="AI89" s="184"/>
      <c r="AJ89" s="184"/>
      <c r="AK89" s="184"/>
      <c r="AL89" s="184"/>
      <c r="AM89" s="183"/>
      <c r="AN89" s="183"/>
      <c r="AO89" s="183"/>
      <c r="AP89" s="183"/>
      <c r="AQ89" s="183"/>
      <c r="AR89" s="183"/>
      <c r="AS89" s="183"/>
      <c r="AT89" s="183"/>
      <c r="AU89" s="183"/>
      <c r="AV89" s="184"/>
      <c r="AW89" s="184"/>
      <c r="AX89" s="184"/>
      <c r="AY89" s="184"/>
      <c r="AZ89" s="184"/>
      <c r="BA89" s="184"/>
      <c r="BB89" s="184"/>
      <c r="BC89" s="184"/>
      <c r="BD89" s="184"/>
      <c r="BE89" s="184"/>
      <c r="BF89" s="184"/>
      <c r="BG89" s="184"/>
      <c r="BH89" s="184"/>
      <c r="BI89" s="184"/>
      <c r="BJ89" s="184"/>
      <c r="BK89" s="184"/>
      <c r="BL89" s="184"/>
      <c r="BM89" s="184"/>
      <c r="BN89" s="184"/>
      <c r="BO89" s="184"/>
      <c r="BP89" s="184"/>
      <c r="BQ89" s="184"/>
      <c r="BR89" s="184"/>
      <c r="BS89" s="184"/>
      <c r="BT89" s="184"/>
      <c r="BU89" s="184"/>
      <c r="BV89" s="184"/>
      <c r="BW89" s="184"/>
      <c r="BX89" s="184"/>
      <c r="BY89" s="184"/>
      <c r="BZ89" s="346" t="s">
        <v>674</v>
      </c>
      <c r="CA89" s="183" t="str">
        <f>'Org Raw Data'!$G$28</f>
        <v>ORG_L3_299</v>
      </c>
      <c r="CB89" s="183" t="str">
        <f ca="1">OFFSET('Org Raw Data'!$G$28,0,1)</f>
        <v>FS</v>
      </c>
      <c r="CC89" s="184"/>
      <c r="CD89" s="184"/>
      <c r="CE89" s="184"/>
      <c r="CF89" s="184"/>
      <c r="CG89" s="184"/>
      <c r="CH89" s="184"/>
      <c r="CI89" s="184"/>
      <c r="CJ89" s="184"/>
      <c r="CK89" s="372"/>
    </row>
    <row r="90" spans="1:102" ht="18.600000000000001" hidden="1" customHeight="1" thickBot="1" x14ac:dyDescent="0.3">
      <c r="A90" s="1013"/>
      <c r="B90" s="1001"/>
      <c r="C90" s="357"/>
      <c r="D90" s="357"/>
      <c r="E90" s="357"/>
      <c r="F90" s="357"/>
      <c r="G90" s="357"/>
      <c r="H90" s="357"/>
      <c r="I90" s="357"/>
      <c r="J90" s="357"/>
      <c r="K90" s="357"/>
      <c r="L90" s="357"/>
      <c r="M90" s="357"/>
      <c r="N90" s="357"/>
      <c r="O90" s="357"/>
      <c r="P90" s="357"/>
      <c r="Q90" s="357"/>
      <c r="R90" s="357"/>
      <c r="S90" s="357"/>
      <c r="T90" s="357"/>
      <c r="U90" s="357"/>
      <c r="V90" s="357"/>
      <c r="W90" s="357"/>
      <c r="X90" s="357"/>
      <c r="Y90" s="357"/>
      <c r="Z90" s="357"/>
      <c r="AA90" s="357"/>
      <c r="AB90" s="357"/>
      <c r="AC90" s="357"/>
      <c r="AD90" s="357"/>
      <c r="AE90" s="357"/>
      <c r="AF90" s="357"/>
      <c r="AG90" s="357"/>
      <c r="AH90" s="357"/>
      <c r="AI90" s="357"/>
      <c r="AJ90" s="357"/>
      <c r="AK90" s="357"/>
      <c r="AL90" s="357"/>
      <c r="AM90" s="356"/>
      <c r="AN90" s="356"/>
      <c r="AO90" s="356"/>
      <c r="AP90" s="356"/>
      <c r="AQ90" s="356"/>
      <c r="AR90" s="356"/>
      <c r="AS90" s="356"/>
      <c r="AT90" s="356"/>
      <c r="AU90" s="356"/>
      <c r="AV90" s="357"/>
      <c r="AW90" s="357"/>
      <c r="AX90" s="357"/>
      <c r="AY90" s="357"/>
      <c r="AZ90" s="357"/>
      <c r="BA90" s="357"/>
      <c r="BB90" s="357"/>
      <c r="BC90" s="357"/>
      <c r="BD90" s="357"/>
      <c r="BE90" s="357"/>
      <c r="BF90" s="357"/>
      <c r="BG90" s="357"/>
      <c r="BH90" s="357"/>
      <c r="BI90" s="357"/>
      <c r="BJ90" s="357"/>
      <c r="BK90" s="357"/>
      <c r="BL90" s="357"/>
      <c r="BM90" s="357"/>
      <c r="BN90" s="357"/>
      <c r="BO90" s="357"/>
      <c r="BP90" s="357"/>
      <c r="BQ90" s="357"/>
      <c r="BR90" s="357"/>
      <c r="BS90" s="357"/>
      <c r="BT90" s="357"/>
      <c r="BU90" s="357"/>
      <c r="BV90" s="357"/>
      <c r="BW90" s="357"/>
      <c r="BX90" s="357"/>
      <c r="BY90" s="357"/>
      <c r="BZ90" s="355" t="s">
        <v>675</v>
      </c>
      <c r="CA90" s="356" t="str">
        <f>'Org Raw Data'!$G$28</f>
        <v>ORG_L3_299</v>
      </c>
      <c r="CB90" s="356" t="str">
        <f ca="1">OFFSET('Org Raw Data'!$G$28,0,1)</f>
        <v>FS</v>
      </c>
      <c r="CC90" s="357"/>
      <c r="CD90" s="357"/>
      <c r="CE90" s="357" t="s">
        <v>587</v>
      </c>
      <c r="CF90" s="357"/>
      <c r="CG90" s="357"/>
      <c r="CH90" s="357"/>
      <c r="CI90" s="357"/>
      <c r="CJ90" s="357"/>
      <c r="CK90" s="376"/>
    </row>
    <row r="91" spans="1:102" ht="36.9" hidden="1" customHeight="1" thickTop="1" x14ac:dyDescent="0.25">
      <c r="A91" s="1013"/>
      <c r="B91" s="1002" t="s">
        <v>676</v>
      </c>
      <c r="C91" s="359"/>
      <c r="D91" s="359"/>
      <c r="E91" s="359"/>
      <c r="F91" s="359"/>
      <c r="G91" s="359"/>
      <c r="H91" s="359"/>
      <c r="I91" s="359"/>
      <c r="J91" s="359"/>
      <c r="K91" s="359"/>
      <c r="L91" s="359"/>
      <c r="M91" s="359"/>
      <c r="N91" s="359"/>
      <c r="O91" s="359"/>
      <c r="P91" s="359"/>
      <c r="Q91" s="359"/>
      <c r="R91" s="359"/>
      <c r="S91" s="359"/>
      <c r="T91" s="359"/>
      <c r="U91" s="359"/>
      <c r="V91" s="359"/>
      <c r="W91" s="359"/>
      <c r="X91" s="359"/>
      <c r="Y91" s="359"/>
      <c r="Z91" s="359"/>
      <c r="AA91" s="359"/>
      <c r="AB91" s="359"/>
      <c r="AC91" s="359"/>
      <c r="AD91" s="359"/>
      <c r="AE91" s="359"/>
      <c r="AF91" s="359"/>
      <c r="AG91" s="359"/>
      <c r="AH91" s="359"/>
      <c r="AI91" s="359"/>
      <c r="AJ91" s="359"/>
      <c r="AK91" s="359"/>
      <c r="AL91" s="359"/>
      <c r="AM91" s="361"/>
      <c r="AN91" s="361"/>
      <c r="AO91" s="361"/>
      <c r="AP91" s="361"/>
      <c r="AQ91" s="361"/>
      <c r="AR91" s="361"/>
      <c r="AS91" s="361"/>
      <c r="AT91" s="361"/>
      <c r="AU91" s="361"/>
      <c r="AV91" s="359"/>
      <c r="AW91" s="359"/>
      <c r="AX91" s="359"/>
      <c r="AY91" s="359"/>
      <c r="AZ91" s="359"/>
      <c r="BA91" s="359"/>
      <c r="BB91" s="359"/>
      <c r="BC91" s="359"/>
      <c r="BD91" s="359"/>
      <c r="BE91" s="359"/>
      <c r="BF91" s="359"/>
      <c r="BG91" s="359"/>
      <c r="BH91" s="359"/>
      <c r="BI91" s="359"/>
      <c r="BJ91" s="359"/>
      <c r="BK91" s="359"/>
      <c r="BL91" s="359"/>
      <c r="BM91" s="359"/>
      <c r="BN91" s="359"/>
      <c r="BO91" s="359"/>
      <c r="BP91" s="359"/>
      <c r="BQ91" s="359"/>
      <c r="BR91" s="359"/>
      <c r="BS91" s="359"/>
      <c r="BT91" s="359"/>
      <c r="BU91" s="359"/>
      <c r="BV91" s="359"/>
      <c r="BW91" s="360" t="s">
        <v>677</v>
      </c>
      <c r="BX91" s="183" t="str">
        <f>'Org Raw Data'!$G$25</f>
        <v>ORG_L3_300</v>
      </c>
      <c r="BY91" s="183" t="str">
        <f ca="1">OFFSET('Org Raw Data'!$G$25,0,1)</f>
        <v>PC</v>
      </c>
      <c r="BZ91" s="359"/>
      <c r="CA91" s="359"/>
      <c r="CB91" s="359"/>
      <c r="CC91" s="359"/>
      <c r="CD91" s="359"/>
      <c r="CE91" s="359"/>
      <c r="CF91" s="359"/>
      <c r="CG91" s="359"/>
      <c r="CH91" s="359"/>
      <c r="CI91" s="359"/>
      <c r="CJ91" s="359"/>
      <c r="CK91" s="377"/>
    </row>
    <row r="92" spans="1:102" ht="18.600000000000001" hidden="1" customHeight="1" x14ac:dyDescent="0.25">
      <c r="A92" s="1013"/>
      <c r="B92" s="1003"/>
      <c r="C92" s="184"/>
      <c r="D92" s="184"/>
      <c r="E92" s="184"/>
      <c r="F92" s="184"/>
      <c r="G92" s="184"/>
      <c r="H92" s="184"/>
      <c r="I92" s="184"/>
      <c r="J92" s="184"/>
      <c r="K92" s="184"/>
      <c r="L92" s="184"/>
      <c r="M92" s="184"/>
      <c r="N92" s="184"/>
      <c r="O92" s="184"/>
      <c r="P92" s="184"/>
      <c r="Q92" s="184"/>
      <c r="R92" s="184"/>
      <c r="S92" s="184"/>
      <c r="T92" s="184"/>
      <c r="U92" s="184"/>
      <c r="V92" s="184"/>
      <c r="W92" s="184"/>
      <c r="X92" s="184"/>
      <c r="Y92" s="184"/>
      <c r="Z92" s="184"/>
      <c r="AA92" s="184"/>
      <c r="AB92" s="184"/>
      <c r="AC92" s="184"/>
      <c r="AD92" s="184"/>
      <c r="AE92" s="184"/>
      <c r="AF92" s="184"/>
      <c r="AG92" s="184"/>
      <c r="AH92" s="184"/>
      <c r="AI92" s="184"/>
      <c r="AJ92" s="184"/>
      <c r="AK92" s="184"/>
      <c r="AL92" s="184"/>
      <c r="AM92" s="183"/>
      <c r="AN92" s="183"/>
      <c r="AO92" s="183"/>
      <c r="AP92" s="183"/>
      <c r="AQ92" s="183"/>
      <c r="AR92" s="183"/>
      <c r="AS92" s="183"/>
      <c r="AT92" s="183"/>
      <c r="AU92" s="183"/>
      <c r="AV92" s="184"/>
      <c r="AW92" s="184"/>
      <c r="AX92" s="184"/>
      <c r="AY92" s="184"/>
      <c r="AZ92" s="184"/>
      <c r="BA92" s="184"/>
      <c r="BB92" s="184"/>
      <c r="BC92" s="184"/>
      <c r="BD92" s="184"/>
      <c r="BE92" s="184"/>
      <c r="BF92" s="184"/>
      <c r="BG92" s="184"/>
      <c r="BH92" s="184"/>
      <c r="BI92" s="184"/>
      <c r="BJ92" s="184"/>
      <c r="BK92" s="184"/>
      <c r="BL92" s="184"/>
      <c r="BM92" s="184"/>
      <c r="BN92" s="184"/>
      <c r="BO92" s="184"/>
      <c r="BP92" s="184"/>
      <c r="BQ92" s="184"/>
      <c r="BR92" s="184"/>
      <c r="BS92" s="184"/>
      <c r="BT92" s="184"/>
      <c r="BU92" s="184"/>
      <c r="BV92" s="184"/>
      <c r="BW92" s="346" t="s">
        <v>678</v>
      </c>
      <c r="BX92" s="183" t="str">
        <f>'Org Raw Data'!$G$25</f>
        <v>ORG_L3_300</v>
      </c>
      <c r="BY92" s="183" t="str">
        <f ca="1">OFFSET('Org Raw Data'!$G$25,0,1)</f>
        <v>PC</v>
      </c>
      <c r="BZ92" s="184"/>
      <c r="CA92" s="184"/>
      <c r="CB92" s="184"/>
      <c r="CC92" s="184"/>
      <c r="CD92" s="184"/>
      <c r="CE92" s="184"/>
      <c r="CF92" s="184"/>
      <c r="CG92" s="184"/>
      <c r="CH92" s="184"/>
      <c r="CI92" s="184"/>
      <c r="CJ92" s="184"/>
      <c r="CK92" s="372"/>
    </row>
    <row r="93" spans="1:102" ht="24" hidden="1" x14ac:dyDescent="0.25">
      <c r="A93" s="1013"/>
      <c r="B93" s="1003"/>
      <c r="C93" s="184"/>
      <c r="D93" s="184"/>
      <c r="E93" s="184"/>
      <c r="F93" s="184"/>
      <c r="G93" s="184"/>
      <c r="H93" s="184"/>
      <c r="I93" s="184"/>
      <c r="J93" s="184"/>
      <c r="K93" s="184"/>
      <c r="L93" s="184"/>
      <c r="M93" s="184"/>
      <c r="N93" s="184"/>
      <c r="O93" s="184"/>
      <c r="P93" s="184"/>
      <c r="Q93" s="184"/>
      <c r="R93" s="184"/>
      <c r="S93" s="184"/>
      <c r="T93" s="184"/>
      <c r="U93" s="184"/>
      <c r="V93" s="184"/>
      <c r="W93" s="184"/>
      <c r="X93" s="184"/>
      <c r="Y93" s="184"/>
      <c r="Z93" s="184"/>
      <c r="AA93" s="184"/>
      <c r="AB93" s="184"/>
      <c r="AC93" s="184"/>
      <c r="AD93" s="184"/>
      <c r="AE93" s="184"/>
      <c r="AF93" s="184"/>
      <c r="AG93" s="184"/>
      <c r="AH93" s="184"/>
      <c r="AI93" s="184"/>
      <c r="AJ93" s="184"/>
      <c r="AK93" s="184"/>
      <c r="AL93" s="184"/>
      <c r="AM93" s="183"/>
      <c r="AN93" s="183"/>
      <c r="AO93" s="183"/>
      <c r="AP93" s="183"/>
      <c r="AQ93" s="183"/>
      <c r="AR93" s="183"/>
      <c r="AS93" s="183"/>
      <c r="AT93" s="183"/>
      <c r="AU93" s="183"/>
      <c r="AV93" s="184"/>
      <c r="AW93" s="184"/>
      <c r="AX93" s="184"/>
      <c r="AY93" s="184"/>
      <c r="AZ93" s="184"/>
      <c r="BA93" s="184"/>
      <c r="BB93" s="184"/>
      <c r="BC93" s="184"/>
      <c r="BD93" s="184"/>
      <c r="BE93" s="184"/>
      <c r="BF93" s="184"/>
      <c r="BG93" s="184"/>
      <c r="BH93" s="184"/>
      <c r="BI93" s="184"/>
      <c r="BJ93" s="184"/>
      <c r="BK93" s="184"/>
      <c r="BL93" s="184"/>
      <c r="BM93" s="184"/>
      <c r="BN93" s="184"/>
      <c r="BO93" s="184"/>
      <c r="BP93" s="184"/>
      <c r="BQ93" s="184"/>
      <c r="BR93" s="184"/>
      <c r="BS93" s="184"/>
      <c r="BT93" s="184"/>
      <c r="BU93" s="184"/>
      <c r="BV93" s="184"/>
      <c r="BW93" s="346" t="s">
        <v>679</v>
      </c>
      <c r="BX93" s="183" t="str">
        <f>'Org Raw Data'!$G$25</f>
        <v>ORG_L3_300</v>
      </c>
      <c r="BY93" s="183" t="str">
        <f ca="1">OFFSET('Org Raw Data'!$G$25,0,1)</f>
        <v>PC</v>
      </c>
      <c r="BZ93" s="184"/>
      <c r="CA93" s="184"/>
      <c r="CB93" s="184"/>
      <c r="CC93" s="184"/>
      <c r="CD93" s="184"/>
      <c r="CE93" s="184"/>
      <c r="CF93" s="184"/>
      <c r="CG93" s="184"/>
      <c r="CH93" s="184"/>
      <c r="CI93" s="184"/>
      <c r="CJ93" s="184"/>
      <c r="CK93" s="372"/>
    </row>
    <row r="94" spans="1:102" ht="18.600000000000001" hidden="1" customHeight="1" x14ac:dyDescent="0.25">
      <c r="A94" s="1013"/>
      <c r="B94" s="1003"/>
      <c r="C94" s="184"/>
      <c r="D94" s="184"/>
      <c r="E94" s="184"/>
      <c r="F94" s="184"/>
      <c r="G94" s="184"/>
      <c r="H94" s="184"/>
      <c r="I94" s="184"/>
      <c r="J94" s="184"/>
      <c r="K94" s="184"/>
      <c r="L94" s="184"/>
      <c r="M94" s="184"/>
      <c r="N94" s="184"/>
      <c r="O94" s="184"/>
      <c r="P94" s="184"/>
      <c r="Q94" s="184"/>
      <c r="R94" s="184"/>
      <c r="S94" s="184"/>
      <c r="T94" s="184"/>
      <c r="U94" s="184"/>
      <c r="V94" s="184"/>
      <c r="W94" s="184"/>
      <c r="X94" s="184"/>
      <c r="Y94" s="184"/>
      <c r="Z94" s="184"/>
      <c r="AA94" s="184"/>
      <c r="AB94" s="184"/>
      <c r="AC94" s="184"/>
      <c r="AD94" s="184"/>
      <c r="AE94" s="184"/>
      <c r="AF94" s="184"/>
      <c r="AG94" s="184"/>
      <c r="AH94" s="184"/>
      <c r="AI94" s="184"/>
      <c r="AJ94" s="184"/>
      <c r="AK94" s="184"/>
      <c r="AL94" s="184"/>
      <c r="AM94" s="183"/>
      <c r="AN94" s="183"/>
      <c r="AO94" s="183"/>
      <c r="AP94" s="183"/>
      <c r="AQ94" s="183"/>
      <c r="AR94" s="183"/>
      <c r="AS94" s="183"/>
      <c r="AT94" s="183"/>
      <c r="AU94" s="183"/>
      <c r="AV94" s="184"/>
      <c r="AW94" s="184"/>
      <c r="AX94" s="184"/>
      <c r="AY94" s="184"/>
      <c r="AZ94" s="184"/>
      <c r="BA94" s="184"/>
      <c r="BB94" s="184"/>
      <c r="BC94" s="184"/>
      <c r="BD94" s="184"/>
      <c r="BE94" s="184"/>
      <c r="BF94" s="184"/>
      <c r="BG94" s="184"/>
      <c r="BH94" s="184"/>
      <c r="BI94" s="184"/>
      <c r="BJ94" s="184"/>
      <c r="BK94" s="184"/>
      <c r="BL94" s="184"/>
      <c r="BM94" s="184"/>
      <c r="BN94" s="184"/>
      <c r="BO94" s="184"/>
      <c r="BP94" s="184"/>
      <c r="BQ94" s="184"/>
      <c r="BR94" s="184"/>
      <c r="BS94" s="184"/>
      <c r="BT94" s="184"/>
      <c r="BU94" s="184"/>
      <c r="BV94" s="184"/>
      <c r="BW94" s="346" t="s">
        <v>680</v>
      </c>
      <c r="BX94" s="183" t="str">
        <f>'Org Raw Data'!$G$25</f>
        <v>ORG_L3_300</v>
      </c>
      <c r="BY94" s="183" t="str">
        <f ca="1">OFFSET('Org Raw Data'!$G$25,0,1)</f>
        <v>PC</v>
      </c>
      <c r="BZ94" s="184"/>
      <c r="CA94" s="184"/>
      <c r="CB94" s="184"/>
      <c r="CC94" s="184"/>
      <c r="CD94" s="184"/>
      <c r="CE94" s="184"/>
      <c r="CF94" s="184"/>
      <c r="CG94" s="184"/>
      <c r="CH94" s="184"/>
      <c r="CI94" s="184"/>
      <c r="CJ94" s="184"/>
      <c r="CK94" s="372"/>
      <c r="CX94" t="s">
        <v>587</v>
      </c>
    </row>
    <row r="95" spans="1:102" ht="27.9" hidden="1" customHeight="1" x14ac:dyDescent="0.25">
      <c r="A95" s="1013"/>
      <c r="B95" s="1003"/>
      <c r="C95" s="184"/>
      <c r="D95" s="184"/>
      <c r="E95" s="184"/>
      <c r="F95" s="184"/>
      <c r="G95" s="184"/>
      <c r="H95" s="184"/>
      <c r="I95" s="184"/>
      <c r="J95" s="184"/>
      <c r="K95" s="184"/>
      <c r="L95" s="184"/>
      <c r="M95" s="184"/>
      <c r="N95" s="184"/>
      <c r="O95" s="184"/>
      <c r="P95" s="184"/>
      <c r="Q95" s="184"/>
      <c r="R95" s="184"/>
      <c r="S95" s="184"/>
      <c r="T95" s="184"/>
      <c r="U95" s="184"/>
      <c r="V95" s="184"/>
      <c r="W95" s="184"/>
      <c r="X95" s="184"/>
      <c r="Y95" s="184"/>
      <c r="Z95" s="184"/>
      <c r="AA95" s="184"/>
      <c r="AB95" s="184"/>
      <c r="AC95" s="184"/>
      <c r="AD95" s="184"/>
      <c r="AE95" s="184"/>
      <c r="AF95" s="184"/>
      <c r="AG95" s="184"/>
      <c r="AH95" s="184"/>
      <c r="AI95" s="184"/>
      <c r="AJ95" s="184"/>
      <c r="AK95" s="184"/>
      <c r="AL95" s="184"/>
      <c r="AM95" s="183"/>
      <c r="AN95" s="183"/>
      <c r="AO95" s="183"/>
      <c r="AP95" s="183"/>
      <c r="AQ95" s="183"/>
      <c r="AR95" s="183"/>
      <c r="AS95" s="183"/>
      <c r="AT95" s="183"/>
      <c r="AU95" s="183"/>
      <c r="AV95" s="184"/>
      <c r="AW95" s="184"/>
      <c r="AX95" s="184"/>
      <c r="AY95" s="184"/>
      <c r="AZ95" s="184"/>
      <c r="BA95" s="184"/>
      <c r="BB95" s="184"/>
      <c r="BC95" s="184"/>
      <c r="BD95" s="184"/>
      <c r="BE95" s="184"/>
      <c r="BF95" s="184"/>
      <c r="BG95" s="184"/>
      <c r="BH95" s="184"/>
      <c r="BI95" s="184"/>
      <c r="BJ95" s="184"/>
      <c r="BK95" s="184"/>
      <c r="BL95" s="184"/>
      <c r="BM95" s="184"/>
      <c r="BN95" s="184"/>
      <c r="BO95" s="184"/>
      <c r="BP95" s="184"/>
      <c r="BQ95" s="184"/>
      <c r="BR95" s="184"/>
      <c r="BS95" s="184"/>
      <c r="BT95" s="184"/>
      <c r="BU95" s="184"/>
      <c r="BV95" s="184"/>
      <c r="BW95" s="346" t="s">
        <v>681</v>
      </c>
      <c r="BX95" s="183" t="str">
        <f>'Org Raw Data'!$G$25</f>
        <v>ORG_L3_300</v>
      </c>
      <c r="BY95" s="183" t="str">
        <f ca="1">OFFSET('Org Raw Data'!$G$25,0,1)</f>
        <v>PC</v>
      </c>
      <c r="BZ95" s="184"/>
      <c r="CA95" s="184"/>
      <c r="CB95" s="184"/>
      <c r="CC95" s="184"/>
      <c r="CD95" s="184"/>
      <c r="CE95" s="184"/>
      <c r="CF95" s="184"/>
      <c r="CG95" s="184"/>
      <c r="CH95" s="184"/>
      <c r="CI95" s="184"/>
      <c r="CJ95" s="184"/>
      <c r="CK95" s="372"/>
    </row>
    <row r="96" spans="1:102" ht="18.600000000000001" hidden="1" customHeight="1" x14ac:dyDescent="0.25">
      <c r="A96" s="1013"/>
      <c r="B96" s="1003"/>
      <c r="C96" s="184"/>
      <c r="D96" s="184"/>
      <c r="E96" s="184"/>
      <c r="F96" s="184"/>
      <c r="G96" s="184"/>
      <c r="H96" s="184"/>
      <c r="I96" s="184"/>
      <c r="J96" s="184"/>
      <c r="K96" s="184"/>
      <c r="L96" s="184"/>
      <c r="M96" s="184"/>
      <c r="N96" s="184"/>
      <c r="O96" s="184"/>
      <c r="P96" s="184"/>
      <c r="Q96" s="184"/>
      <c r="R96" s="184"/>
      <c r="S96" s="184"/>
      <c r="T96" s="184"/>
      <c r="U96" s="184"/>
      <c r="V96" s="184"/>
      <c r="W96" s="184"/>
      <c r="X96" s="184"/>
      <c r="Y96" s="184"/>
      <c r="Z96" s="184"/>
      <c r="AA96" s="184"/>
      <c r="AB96" s="184"/>
      <c r="AC96" s="184"/>
      <c r="AD96" s="184"/>
      <c r="AE96" s="184"/>
      <c r="AF96" s="184"/>
      <c r="AG96" s="184"/>
      <c r="AH96" s="184"/>
      <c r="AI96" s="184"/>
      <c r="AJ96" s="184"/>
      <c r="AK96" s="184"/>
      <c r="AL96" s="184"/>
      <c r="AM96" s="183"/>
      <c r="AN96" s="183"/>
      <c r="AO96" s="183"/>
      <c r="AP96" s="183"/>
      <c r="AQ96" s="183"/>
      <c r="AR96" s="183"/>
      <c r="AS96" s="183"/>
      <c r="AT96" s="183"/>
      <c r="AU96" s="183"/>
      <c r="AV96" s="184"/>
      <c r="AW96" s="184"/>
      <c r="AX96" s="184"/>
      <c r="AY96" s="184"/>
      <c r="AZ96" s="184"/>
      <c r="BA96" s="184"/>
      <c r="BB96" s="184"/>
      <c r="BC96" s="184"/>
      <c r="BD96" s="184"/>
      <c r="BE96" s="184"/>
      <c r="BF96" s="184"/>
      <c r="BG96" s="184"/>
      <c r="BH96" s="184"/>
      <c r="BI96" s="184"/>
      <c r="BJ96" s="184"/>
      <c r="BK96" s="184"/>
      <c r="BL96" s="184"/>
      <c r="BM96" s="184"/>
      <c r="BN96" s="184"/>
      <c r="BO96" s="184"/>
      <c r="BP96" s="184"/>
      <c r="BQ96" s="184"/>
      <c r="BR96" s="184"/>
      <c r="BS96" s="184"/>
      <c r="BT96" s="184"/>
      <c r="BU96" s="184"/>
      <c r="BV96" s="184"/>
      <c r="BW96" s="346" t="s">
        <v>682</v>
      </c>
      <c r="BX96" s="183" t="str">
        <f>'Org Raw Data'!$G$25</f>
        <v>ORG_L3_300</v>
      </c>
      <c r="BY96" s="183" t="str">
        <f ca="1">OFFSET('Org Raw Data'!$G$25,0,1)</f>
        <v>PC</v>
      </c>
      <c r="BZ96" s="184"/>
      <c r="CA96" s="184"/>
      <c r="CB96" s="184"/>
      <c r="CC96" s="184"/>
      <c r="CD96" s="184"/>
      <c r="CE96" s="184"/>
      <c r="CF96" s="184"/>
      <c r="CG96" s="184"/>
      <c r="CH96" s="184"/>
      <c r="CI96" s="184"/>
      <c r="CJ96" s="184"/>
      <c r="CK96" s="372"/>
    </row>
    <row r="97" spans="1:96" ht="24.6" hidden="1" thickBot="1" x14ac:dyDescent="0.3">
      <c r="A97" s="1013"/>
      <c r="B97" s="1001"/>
      <c r="C97" s="357"/>
      <c r="D97" s="357"/>
      <c r="E97" s="357"/>
      <c r="F97" s="357"/>
      <c r="G97" s="357"/>
      <c r="H97" s="357"/>
      <c r="I97" s="357"/>
      <c r="J97" s="357"/>
      <c r="K97" s="357"/>
      <c r="L97" s="357"/>
      <c r="M97" s="357"/>
      <c r="N97" s="357"/>
      <c r="O97" s="357"/>
      <c r="P97" s="357"/>
      <c r="Q97" s="357"/>
      <c r="R97" s="357"/>
      <c r="S97" s="357"/>
      <c r="T97" s="357"/>
      <c r="U97" s="357"/>
      <c r="V97" s="357"/>
      <c r="W97" s="357"/>
      <c r="X97" s="357"/>
      <c r="Y97" s="357"/>
      <c r="Z97" s="357"/>
      <c r="AA97" s="357"/>
      <c r="AB97" s="357"/>
      <c r="AC97" s="357"/>
      <c r="AD97" s="357"/>
      <c r="AE97" s="357"/>
      <c r="AF97" s="357"/>
      <c r="AG97" s="357"/>
      <c r="AH97" s="357"/>
      <c r="AI97" s="357"/>
      <c r="AJ97" s="357"/>
      <c r="AK97" s="357"/>
      <c r="AL97" s="357"/>
      <c r="AM97" s="356"/>
      <c r="AN97" s="356"/>
      <c r="AO97" s="356"/>
      <c r="AP97" s="356"/>
      <c r="AQ97" s="356"/>
      <c r="AR97" s="356"/>
      <c r="AS97" s="356"/>
      <c r="AT97" s="356"/>
      <c r="AU97" s="356"/>
      <c r="AV97" s="357"/>
      <c r="AW97" s="357"/>
      <c r="AX97" s="357"/>
      <c r="AY97" s="357"/>
      <c r="AZ97" s="357"/>
      <c r="BA97" s="357"/>
      <c r="BB97" s="357"/>
      <c r="BC97" s="357"/>
      <c r="BD97" s="357"/>
      <c r="BE97" s="357"/>
      <c r="BF97" s="357"/>
      <c r="BG97" s="357"/>
      <c r="BH97" s="357"/>
      <c r="BI97" s="357"/>
      <c r="BJ97" s="357"/>
      <c r="BK97" s="357"/>
      <c r="BL97" s="357"/>
      <c r="BM97" s="357"/>
      <c r="BN97" s="357"/>
      <c r="BO97" s="357"/>
      <c r="BP97" s="357"/>
      <c r="BQ97" s="357"/>
      <c r="BR97" s="357"/>
      <c r="BS97" s="357"/>
      <c r="BT97" s="357"/>
      <c r="BU97" s="357"/>
      <c r="BV97" s="357"/>
      <c r="BW97" s="355" t="s">
        <v>683</v>
      </c>
      <c r="BX97" s="183" t="str">
        <f>'Org Raw Data'!$G$25</f>
        <v>ORG_L3_300</v>
      </c>
      <c r="BY97" s="183" t="str">
        <f ca="1">OFFSET('Org Raw Data'!$G$25,0,1)</f>
        <v>PC</v>
      </c>
      <c r="BZ97" s="357"/>
      <c r="CA97" s="357"/>
      <c r="CB97" s="357"/>
      <c r="CC97" s="357"/>
      <c r="CD97" s="357"/>
      <c r="CE97" s="357"/>
      <c r="CF97" s="357"/>
      <c r="CG97" s="357"/>
      <c r="CH97" s="357"/>
      <c r="CI97" s="357"/>
      <c r="CJ97" s="357"/>
      <c r="CK97" s="376"/>
    </row>
    <row r="98" spans="1:96" ht="36.9" hidden="1" customHeight="1" thickTop="1" x14ac:dyDescent="0.25">
      <c r="A98" s="1013"/>
      <c r="B98" s="1002" t="s">
        <v>684</v>
      </c>
      <c r="C98" s="359"/>
      <c r="D98" s="359"/>
      <c r="E98" s="359"/>
      <c r="F98" s="359"/>
      <c r="G98" s="359"/>
      <c r="H98" s="359"/>
      <c r="I98" s="359"/>
      <c r="J98" s="359"/>
      <c r="K98" s="359"/>
      <c r="L98" s="359"/>
      <c r="M98" s="359"/>
      <c r="N98" s="359"/>
      <c r="O98" s="359"/>
      <c r="P98" s="359"/>
      <c r="Q98" s="359"/>
      <c r="R98" s="359"/>
      <c r="S98" s="359"/>
      <c r="T98" s="359"/>
      <c r="U98" s="359"/>
      <c r="V98" s="359"/>
      <c r="W98" s="359"/>
      <c r="X98" s="359"/>
      <c r="Y98" s="359"/>
      <c r="Z98" s="359"/>
      <c r="AA98" s="359"/>
      <c r="AB98" s="359"/>
      <c r="AC98" s="359"/>
      <c r="AD98" s="359"/>
      <c r="AE98" s="359"/>
      <c r="AF98" s="359"/>
      <c r="AG98" s="359"/>
      <c r="AH98" s="359"/>
      <c r="AI98" s="359"/>
      <c r="AJ98" s="359"/>
      <c r="AK98" s="359"/>
      <c r="AL98" s="359"/>
      <c r="AM98" s="361"/>
      <c r="AN98" s="361"/>
      <c r="AO98" s="361"/>
      <c r="AP98" s="361"/>
      <c r="AQ98" s="361"/>
      <c r="AR98" s="361"/>
      <c r="AS98" s="361"/>
      <c r="AT98" s="361"/>
      <c r="AU98" s="361"/>
      <c r="AV98" s="359"/>
      <c r="AW98" s="359"/>
      <c r="AX98" s="359"/>
      <c r="AY98" s="359"/>
      <c r="AZ98" s="359"/>
      <c r="BA98" s="359"/>
      <c r="BB98" s="359"/>
      <c r="BC98" s="359"/>
      <c r="BD98" s="359"/>
      <c r="BE98" s="359"/>
      <c r="BF98" s="359"/>
      <c r="BG98" s="359"/>
      <c r="BH98" s="359"/>
      <c r="BI98" s="359"/>
      <c r="BJ98" s="359"/>
      <c r="BK98" s="359"/>
      <c r="BL98" s="359"/>
      <c r="BM98" s="359"/>
      <c r="BN98" s="359"/>
      <c r="BO98" s="359"/>
      <c r="BP98" s="359"/>
      <c r="BQ98" s="359"/>
      <c r="BR98" s="359"/>
      <c r="BS98" s="359"/>
      <c r="BT98" s="359"/>
      <c r="BU98" s="359"/>
      <c r="BV98" s="359"/>
      <c r="BW98" s="359"/>
      <c r="BX98" s="359"/>
      <c r="BY98" s="359"/>
      <c r="BZ98" s="359"/>
      <c r="CA98" s="359"/>
      <c r="CB98" s="359"/>
      <c r="CC98" s="359"/>
      <c r="CD98" s="359"/>
      <c r="CE98" s="359"/>
      <c r="CF98" s="360" t="s">
        <v>685</v>
      </c>
      <c r="CG98" s="183" t="str">
        <f>'Org Raw Data'!$G$21</f>
        <v>ORG_L3_296</v>
      </c>
      <c r="CH98" s="183" t="str">
        <f ca="1">OFFSET('Org Raw Data'!$G$21,0,1)</f>
        <v>FM</v>
      </c>
      <c r="CI98" s="360" t="s">
        <v>691</v>
      </c>
      <c r="CJ98" s="345" t="str">
        <f>'Org Raw Data'!$G$47</f>
        <v>ORG_L3_284</v>
      </c>
      <c r="CK98" s="386" t="str">
        <f ca="1">OFFSET('Org Raw Data'!$G$47,0,1)</f>
        <v>OPVCG&amp;E</v>
      </c>
    </row>
    <row r="99" spans="1:96" ht="24" hidden="1" x14ac:dyDescent="0.25">
      <c r="A99" s="1013"/>
      <c r="B99" s="1003"/>
      <c r="C99" s="184"/>
      <c r="D99" s="184"/>
      <c r="E99" s="184"/>
      <c r="F99" s="184"/>
      <c r="G99" s="184"/>
      <c r="H99" s="184"/>
      <c r="I99" s="184"/>
      <c r="J99" s="184"/>
      <c r="K99" s="184"/>
      <c r="L99" s="184"/>
      <c r="M99" s="184"/>
      <c r="N99" s="184"/>
      <c r="O99" s="184"/>
      <c r="P99" s="184"/>
      <c r="Q99" s="184"/>
      <c r="R99" s="184"/>
      <c r="S99" s="184"/>
      <c r="T99" s="184"/>
      <c r="U99" s="184"/>
      <c r="V99" s="184"/>
      <c r="W99" s="184"/>
      <c r="X99" s="184"/>
      <c r="Y99" s="184"/>
      <c r="Z99" s="184"/>
      <c r="AA99" s="184"/>
      <c r="AB99" s="184"/>
      <c r="AC99" s="184"/>
      <c r="AD99" s="184"/>
      <c r="AE99" s="184"/>
      <c r="AF99" s="184"/>
      <c r="AG99" s="184"/>
      <c r="AH99" s="184"/>
      <c r="AI99" s="184"/>
      <c r="AJ99" s="184"/>
      <c r="AK99" s="184"/>
      <c r="AL99" s="184"/>
      <c r="AM99" s="183"/>
      <c r="AN99" s="183"/>
      <c r="AO99" s="183"/>
      <c r="AP99" s="183"/>
      <c r="AQ99" s="183"/>
      <c r="AR99" s="183"/>
      <c r="AS99" s="183"/>
      <c r="AT99" s="183"/>
      <c r="AU99" s="183"/>
      <c r="AV99" s="184"/>
      <c r="AW99" s="184"/>
      <c r="AX99" s="184"/>
      <c r="AY99" s="184"/>
      <c r="AZ99" s="184"/>
      <c r="BA99" s="184"/>
      <c r="BB99" s="184"/>
      <c r="BC99" s="184"/>
      <c r="BD99" s="184"/>
      <c r="BE99" s="184"/>
      <c r="BF99" s="184"/>
      <c r="BG99" s="184"/>
      <c r="BH99" s="184"/>
      <c r="BI99" s="184"/>
      <c r="BJ99" s="184"/>
      <c r="BK99" s="184"/>
      <c r="BL99" s="184"/>
      <c r="BM99" s="184"/>
      <c r="BN99" s="184"/>
      <c r="BO99" s="184"/>
      <c r="BP99" s="184"/>
      <c r="BQ99" s="184"/>
      <c r="BR99" s="184"/>
      <c r="BS99" s="184"/>
      <c r="BT99" s="184"/>
      <c r="BU99" s="184"/>
      <c r="BV99" s="184"/>
      <c r="BW99" s="184"/>
      <c r="BX99" s="184"/>
      <c r="BY99" s="184"/>
      <c r="BZ99" s="184"/>
      <c r="CA99" s="184"/>
      <c r="CB99" s="184"/>
      <c r="CC99" s="184"/>
      <c r="CD99" s="184"/>
      <c r="CE99" s="184"/>
      <c r="CF99" s="346" t="s">
        <v>686</v>
      </c>
      <c r="CG99" s="183" t="str">
        <f>'Org Raw Data'!$G$21</f>
        <v>ORG_L3_296</v>
      </c>
      <c r="CH99" s="183" t="str">
        <f ca="1">OFFSET('Org Raw Data'!$G$21,0,1)</f>
        <v>FM</v>
      </c>
      <c r="CI99" s="346" t="s">
        <v>692</v>
      </c>
      <c r="CJ99" s="183" t="str">
        <f>'Org Raw Data'!$G$21</f>
        <v>ORG_L3_296</v>
      </c>
      <c r="CK99" s="373" t="str">
        <f ca="1">OFFSET('Org Raw Data'!$G$21,0,1)</f>
        <v>FM</v>
      </c>
    </row>
    <row r="100" spans="1:96" ht="27.6" hidden="1" customHeight="1" x14ac:dyDescent="0.25">
      <c r="A100" s="1013"/>
      <c r="B100" s="1003"/>
      <c r="C100" s="184"/>
      <c r="D100" s="184"/>
      <c r="E100" s="184"/>
      <c r="F100" s="184"/>
      <c r="G100" s="184"/>
      <c r="H100" s="184"/>
      <c r="I100" s="184"/>
      <c r="J100" s="184"/>
      <c r="K100" s="184"/>
      <c r="L100" s="184"/>
      <c r="M100" s="184"/>
      <c r="N100" s="184"/>
      <c r="O100" s="184"/>
      <c r="P100" s="184"/>
      <c r="Q100" s="184"/>
      <c r="R100" s="184"/>
      <c r="S100" s="184"/>
      <c r="T100" s="184"/>
      <c r="U100" s="184"/>
      <c r="V100" s="184"/>
      <c r="W100" s="184"/>
      <c r="X100" s="184"/>
      <c r="Y100" s="184"/>
      <c r="Z100" s="184"/>
      <c r="AA100" s="184"/>
      <c r="AB100" s="184"/>
      <c r="AC100" s="184"/>
      <c r="AD100" s="184"/>
      <c r="AE100" s="184"/>
      <c r="AF100" s="184"/>
      <c r="AG100" s="184"/>
      <c r="AH100" s="184"/>
      <c r="AI100" s="184"/>
      <c r="AJ100" s="184"/>
      <c r="AK100" s="184"/>
      <c r="AL100" s="184"/>
      <c r="AM100" s="183"/>
      <c r="AN100" s="183"/>
      <c r="AO100" s="183"/>
      <c r="AP100" s="183"/>
      <c r="AQ100" s="183"/>
      <c r="AR100" s="183"/>
      <c r="AS100" s="183"/>
      <c r="AT100" s="183"/>
      <c r="AU100" s="183"/>
      <c r="AV100" s="184"/>
      <c r="AW100" s="184"/>
      <c r="AX100" s="184"/>
      <c r="AY100" s="184"/>
      <c r="AZ100" s="184"/>
      <c r="BA100" s="184"/>
      <c r="BB100" s="184"/>
      <c r="BC100" s="184"/>
      <c r="BD100" s="184"/>
      <c r="BE100" s="184"/>
      <c r="BF100" s="184"/>
      <c r="BG100" s="184"/>
      <c r="BH100" s="184"/>
      <c r="BI100" s="184"/>
      <c r="BJ100" s="184"/>
      <c r="BK100" s="184"/>
      <c r="BL100" s="184"/>
      <c r="BM100" s="184"/>
      <c r="BN100" s="184"/>
      <c r="BO100" s="184"/>
      <c r="BP100" s="184"/>
      <c r="BQ100" s="184"/>
      <c r="BR100" s="184"/>
      <c r="BS100" s="184"/>
      <c r="BT100" s="184"/>
      <c r="BU100" s="184"/>
      <c r="BV100" s="184"/>
      <c r="BW100" s="184"/>
      <c r="BX100" s="184"/>
      <c r="BY100" s="184"/>
      <c r="BZ100" s="184"/>
      <c r="CA100" s="184"/>
      <c r="CB100" s="184"/>
      <c r="CC100" s="184"/>
      <c r="CD100" s="184"/>
      <c r="CE100" s="184"/>
      <c r="CF100" s="346" t="s">
        <v>687</v>
      </c>
      <c r="CG100" s="183" t="str">
        <f>'Org Raw Data'!$G$21</f>
        <v>ORG_L3_296</v>
      </c>
      <c r="CH100" s="183" t="str">
        <f ca="1">OFFSET('Org Raw Data'!$G$21,0,1)</f>
        <v>FM</v>
      </c>
      <c r="CI100" s="183"/>
      <c r="CJ100" s="183"/>
      <c r="CK100" s="373"/>
    </row>
    <row r="101" spans="1:96" ht="24" hidden="1" x14ac:dyDescent="0.25">
      <c r="A101" s="1013"/>
      <c r="B101" s="1003"/>
      <c r="C101" s="184"/>
      <c r="D101" s="184"/>
      <c r="E101" s="184"/>
      <c r="F101" s="184"/>
      <c r="G101" s="184"/>
      <c r="H101" s="184"/>
      <c r="I101" s="184"/>
      <c r="J101" s="184"/>
      <c r="K101" s="184"/>
      <c r="L101" s="184"/>
      <c r="M101" s="184"/>
      <c r="N101" s="184"/>
      <c r="O101" s="184"/>
      <c r="P101" s="184"/>
      <c r="Q101" s="184"/>
      <c r="R101" s="184"/>
      <c r="S101" s="184"/>
      <c r="T101" s="184"/>
      <c r="U101" s="184"/>
      <c r="V101" s="184"/>
      <c r="W101" s="184"/>
      <c r="X101" s="184"/>
      <c r="Y101" s="184"/>
      <c r="Z101" s="184"/>
      <c r="AA101" s="184"/>
      <c r="AB101" s="184"/>
      <c r="AC101" s="184"/>
      <c r="AD101" s="184"/>
      <c r="AE101" s="184"/>
      <c r="AF101" s="184"/>
      <c r="AG101" s="184"/>
      <c r="AH101" s="184"/>
      <c r="AI101" s="184"/>
      <c r="AJ101" s="184"/>
      <c r="AK101" s="184"/>
      <c r="AL101" s="184"/>
      <c r="AM101" s="183"/>
      <c r="AN101" s="183"/>
      <c r="AO101" s="183"/>
      <c r="AP101" s="183"/>
      <c r="AQ101" s="183"/>
      <c r="AR101" s="183"/>
      <c r="AS101" s="183"/>
      <c r="AT101" s="183"/>
      <c r="AU101" s="183"/>
      <c r="AV101" s="184"/>
      <c r="AW101" s="184"/>
      <c r="AX101" s="184"/>
      <c r="AY101" s="184"/>
      <c r="AZ101" s="184"/>
      <c r="BA101" s="184"/>
      <c r="BB101" s="184"/>
      <c r="BC101" s="184"/>
      <c r="BD101" s="184"/>
      <c r="BE101" s="184"/>
      <c r="BF101" s="184"/>
      <c r="BG101" s="184"/>
      <c r="BH101" s="184"/>
      <c r="BI101" s="184"/>
      <c r="BJ101" s="184"/>
      <c r="BK101" s="184"/>
      <c r="BL101" s="184"/>
      <c r="BM101" s="184"/>
      <c r="BN101" s="184"/>
      <c r="BO101" s="184"/>
      <c r="BP101" s="184"/>
      <c r="BQ101" s="184"/>
      <c r="BR101" s="184"/>
      <c r="BS101" s="184"/>
      <c r="BT101" s="184"/>
      <c r="BU101" s="184"/>
      <c r="BV101" s="184"/>
      <c r="BW101" s="184"/>
      <c r="BX101" s="184"/>
      <c r="BY101" s="184"/>
      <c r="BZ101" s="184"/>
      <c r="CA101" s="184"/>
      <c r="CB101" s="184"/>
      <c r="CC101" s="184"/>
      <c r="CD101" s="184"/>
      <c r="CE101" s="184"/>
      <c r="CF101" s="346" t="s">
        <v>688</v>
      </c>
      <c r="CG101" s="183" t="str">
        <f>'Org Raw Data'!$G$21</f>
        <v>ORG_L3_296</v>
      </c>
      <c r="CH101" s="183" t="str">
        <f ca="1">OFFSET('Org Raw Data'!$G$21,0,1)</f>
        <v>FM</v>
      </c>
      <c r="CI101" s="183"/>
      <c r="CJ101" s="183"/>
      <c r="CK101" s="373"/>
    </row>
    <row r="102" spans="1:96" ht="24" hidden="1" x14ac:dyDescent="0.25">
      <c r="A102" s="1013"/>
      <c r="B102" s="1003"/>
      <c r="C102" s="184"/>
      <c r="D102" s="184"/>
      <c r="E102" s="184"/>
      <c r="F102" s="184"/>
      <c r="G102" s="184"/>
      <c r="H102" s="184"/>
      <c r="I102" s="184"/>
      <c r="J102" s="184"/>
      <c r="K102" s="184"/>
      <c r="L102" s="184"/>
      <c r="M102" s="184"/>
      <c r="N102" s="184"/>
      <c r="O102" s="184"/>
      <c r="P102" s="184"/>
      <c r="Q102" s="184"/>
      <c r="R102" s="184"/>
      <c r="S102" s="184"/>
      <c r="T102" s="184"/>
      <c r="U102" s="184"/>
      <c r="V102" s="184"/>
      <c r="W102" s="184"/>
      <c r="X102" s="184"/>
      <c r="Y102" s="184"/>
      <c r="Z102" s="184"/>
      <c r="AA102" s="184"/>
      <c r="AB102" s="184"/>
      <c r="AC102" s="184"/>
      <c r="AD102" s="184"/>
      <c r="AE102" s="184"/>
      <c r="AF102" s="184"/>
      <c r="AG102" s="184"/>
      <c r="AH102" s="184"/>
      <c r="AI102" s="184"/>
      <c r="AJ102" s="184"/>
      <c r="AK102" s="184"/>
      <c r="AL102" s="184"/>
      <c r="AM102" s="183"/>
      <c r="AN102" s="183"/>
      <c r="AO102" s="183"/>
      <c r="AP102" s="183" t="s">
        <v>816</v>
      </c>
      <c r="AQ102" s="183"/>
      <c r="AR102" s="183"/>
      <c r="AS102" s="183"/>
      <c r="AT102" s="183"/>
      <c r="AU102" s="183"/>
      <c r="AV102" s="184"/>
      <c r="AW102" s="184"/>
      <c r="AX102" s="184"/>
      <c r="AY102" s="184"/>
      <c r="AZ102" s="184"/>
      <c r="BA102" s="184"/>
      <c r="BB102" s="184"/>
      <c r="BC102" s="184"/>
      <c r="BD102" s="184"/>
      <c r="BE102" s="184"/>
      <c r="BF102" s="184"/>
      <c r="BG102" s="184"/>
      <c r="BH102" s="184"/>
      <c r="BI102" s="184"/>
      <c r="BJ102" s="184"/>
      <c r="BK102" s="184"/>
      <c r="BL102" s="184"/>
      <c r="BM102" s="184"/>
      <c r="BN102" s="184"/>
      <c r="BO102" s="184"/>
      <c r="BP102" s="184"/>
      <c r="BQ102" s="184"/>
      <c r="BR102" s="184"/>
      <c r="BS102" s="184"/>
      <c r="BT102" s="184"/>
      <c r="BU102" s="184"/>
      <c r="BV102" s="184"/>
      <c r="BW102" s="184"/>
      <c r="BX102" s="184"/>
      <c r="BY102" s="184"/>
      <c r="BZ102" s="184"/>
      <c r="CA102" s="184"/>
      <c r="CB102" s="184"/>
      <c r="CC102" s="184"/>
      <c r="CD102" s="184"/>
      <c r="CE102" s="184"/>
      <c r="CF102" s="346" t="s">
        <v>689</v>
      </c>
      <c r="CG102" s="183" t="str">
        <f>'Org Raw Data'!$G$21</f>
        <v>ORG_L3_296</v>
      </c>
      <c r="CH102" s="183" t="str">
        <f ca="1">OFFSET('Org Raw Data'!$G$21,0,1)</f>
        <v>FM</v>
      </c>
      <c r="CI102" s="183"/>
      <c r="CJ102" s="183"/>
      <c r="CK102" s="373"/>
    </row>
    <row r="103" spans="1:96" ht="24" hidden="1" x14ac:dyDescent="0.25">
      <c r="A103" s="1013"/>
      <c r="B103" s="1003"/>
      <c r="C103" s="184"/>
      <c r="D103" s="184"/>
      <c r="E103" s="184"/>
      <c r="F103" s="184"/>
      <c r="G103" s="184"/>
      <c r="H103" s="184"/>
      <c r="I103" s="184"/>
      <c r="J103" s="184"/>
      <c r="K103" s="184"/>
      <c r="L103" s="184"/>
      <c r="M103" s="184"/>
      <c r="N103" s="184"/>
      <c r="O103" s="184"/>
      <c r="P103" s="184"/>
      <c r="Q103" s="184"/>
      <c r="R103" s="184"/>
      <c r="S103" s="184"/>
      <c r="T103" s="184"/>
      <c r="U103" s="184"/>
      <c r="V103" s="184"/>
      <c r="W103" s="184"/>
      <c r="X103" s="184"/>
      <c r="Y103" s="184"/>
      <c r="Z103" s="184"/>
      <c r="AA103" s="184"/>
      <c r="AB103" s="184"/>
      <c r="AC103" s="184"/>
      <c r="AD103" s="184"/>
      <c r="AE103" s="184"/>
      <c r="AF103" s="184"/>
      <c r="AG103" s="184"/>
      <c r="AH103" s="184"/>
      <c r="AI103" s="184"/>
      <c r="AJ103" s="184"/>
      <c r="AK103" s="184"/>
      <c r="AL103" s="184"/>
      <c r="AM103" s="183"/>
      <c r="AN103" s="183"/>
      <c r="AO103" s="183"/>
      <c r="AP103" s="183"/>
      <c r="AQ103" s="183"/>
      <c r="AR103" s="183"/>
      <c r="AS103" s="183"/>
      <c r="AT103" s="183"/>
      <c r="AU103" s="183"/>
      <c r="AV103" s="184"/>
      <c r="AW103" s="184"/>
      <c r="AX103" s="184"/>
      <c r="AY103" s="184"/>
      <c r="AZ103" s="184"/>
      <c r="BA103" s="184"/>
      <c r="BB103" s="184"/>
      <c r="BC103" s="184"/>
      <c r="BD103" s="184"/>
      <c r="BE103" s="184"/>
      <c r="BF103" s="184"/>
      <c r="BG103" s="184"/>
      <c r="BH103" s="184"/>
      <c r="BI103" s="184"/>
      <c r="BJ103" s="184"/>
      <c r="BK103" s="184"/>
      <c r="BL103" s="184"/>
      <c r="BM103" s="184"/>
      <c r="BN103" s="184"/>
      <c r="BO103" s="184"/>
      <c r="BP103" s="184"/>
      <c r="BQ103" s="184"/>
      <c r="BR103" s="184"/>
      <c r="BS103" s="184"/>
      <c r="BT103" s="184"/>
      <c r="BU103" s="184"/>
      <c r="BV103" s="184"/>
      <c r="BW103" s="184"/>
      <c r="BX103" s="184"/>
      <c r="BY103" s="184"/>
      <c r="BZ103" s="184"/>
      <c r="CA103" s="184"/>
      <c r="CB103" s="184"/>
      <c r="CC103" s="184"/>
      <c r="CD103" s="184"/>
      <c r="CE103" s="184"/>
      <c r="CF103" s="346" t="s">
        <v>690</v>
      </c>
      <c r="CG103" s="183" t="str">
        <f>'Org Raw Data'!$G$21</f>
        <v>ORG_L3_296</v>
      </c>
      <c r="CH103" s="183" t="str">
        <f ca="1">OFFSET('Org Raw Data'!$G$21,0,1)</f>
        <v>FM</v>
      </c>
      <c r="CI103" s="183"/>
      <c r="CJ103" s="183"/>
      <c r="CK103" s="373"/>
    </row>
    <row r="104" spans="1:96" hidden="1" x14ac:dyDescent="0.25">
      <c r="A104" s="1013"/>
      <c r="B104" s="1003"/>
      <c r="C104" s="184"/>
      <c r="D104" s="184"/>
      <c r="E104" s="184"/>
      <c r="F104" s="184"/>
      <c r="G104" s="184"/>
      <c r="H104" s="184"/>
      <c r="I104" s="184"/>
      <c r="J104" s="184"/>
      <c r="K104" s="184"/>
      <c r="L104" s="184"/>
      <c r="M104" s="184"/>
      <c r="N104" s="184"/>
      <c r="O104" s="184"/>
      <c r="P104" s="184"/>
      <c r="Q104" s="184"/>
      <c r="R104" s="184"/>
      <c r="S104" s="184"/>
      <c r="T104" s="184"/>
      <c r="U104" s="184"/>
      <c r="V104" s="184"/>
      <c r="W104" s="184"/>
      <c r="X104" s="184"/>
      <c r="Y104" s="184"/>
      <c r="Z104" s="184"/>
      <c r="AA104" s="184"/>
      <c r="AB104" s="184"/>
      <c r="AC104" s="184"/>
      <c r="AD104" s="184"/>
      <c r="AE104" s="184"/>
      <c r="AF104" s="184"/>
      <c r="AG104" s="184"/>
      <c r="AH104" s="184"/>
      <c r="AI104" s="184"/>
      <c r="AJ104" s="184"/>
      <c r="AK104" s="184"/>
      <c r="AL104" s="184"/>
      <c r="AM104" s="183"/>
      <c r="AN104" s="183"/>
      <c r="AO104" s="183"/>
      <c r="AP104" s="183"/>
      <c r="AQ104" s="183"/>
      <c r="AR104" s="183"/>
      <c r="AS104" s="183"/>
      <c r="AT104" s="183"/>
      <c r="AU104" s="183"/>
      <c r="AV104" s="184"/>
      <c r="AW104" s="184"/>
      <c r="AX104" s="184"/>
      <c r="AY104" s="184"/>
      <c r="AZ104" s="184"/>
      <c r="BA104" s="184"/>
      <c r="BB104" s="184"/>
      <c r="BC104" s="184"/>
      <c r="BD104" s="184"/>
      <c r="BE104" s="184"/>
      <c r="BF104" s="184"/>
      <c r="BG104" s="184"/>
      <c r="BH104" s="184"/>
      <c r="BI104" s="184"/>
      <c r="BJ104" s="184"/>
      <c r="BK104" s="184"/>
      <c r="BL104" s="184"/>
      <c r="BM104" s="184"/>
      <c r="BN104" s="184"/>
      <c r="BO104" s="184"/>
      <c r="BP104" s="184"/>
      <c r="BQ104" s="184"/>
      <c r="BR104" s="184"/>
      <c r="BS104" s="184"/>
      <c r="BT104" s="184"/>
      <c r="BU104" s="184"/>
      <c r="BV104" s="184"/>
      <c r="BW104" s="184"/>
      <c r="BX104" s="184"/>
      <c r="BY104" s="184"/>
      <c r="BZ104" s="184"/>
      <c r="CA104" s="184"/>
      <c r="CB104" s="184"/>
      <c r="CC104" s="184"/>
      <c r="CD104" s="184"/>
      <c r="CE104" s="184"/>
      <c r="CF104" s="346" t="s">
        <v>693</v>
      </c>
      <c r="CG104" s="345" t="str">
        <f>'Org Raw Data'!$G$17</f>
        <v>ORG_L3_271</v>
      </c>
      <c r="CH104" s="345" t="str">
        <f ca="1">OFFSET('Org Raw Data'!$G$17,0,1)</f>
        <v>ITS</v>
      </c>
      <c r="CI104" s="183"/>
      <c r="CJ104" s="183"/>
      <c r="CK104" s="373"/>
    </row>
    <row r="105" spans="1:96" ht="24" hidden="1" x14ac:dyDescent="0.25">
      <c r="A105" s="1013"/>
      <c r="B105" s="1003"/>
      <c r="C105" s="184"/>
      <c r="D105" s="184"/>
      <c r="E105" s="184"/>
      <c r="F105" s="184"/>
      <c r="G105" s="184"/>
      <c r="H105" s="184"/>
      <c r="I105" s="184"/>
      <c r="J105" s="184"/>
      <c r="K105" s="184"/>
      <c r="L105" s="184"/>
      <c r="M105" s="184"/>
      <c r="N105" s="184"/>
      <c r="O105" s="184"/>
      <c r="P105" s="184"/>
      <c r="Q105" s="184"/>
      <c r="R105" s="184"/>
      <c r="S105" s="184"/>
      <c r="T105" s="184"/>
      <c r="U105" s="184"/>
      <c r="V105" s="184"/>
      <c r="W105" s="184"/>
      <c r="X105" s="184"/>
      <c r="Y105" s="184"/>
      <c r="Z105" s="184"/>
      <c r="AA105" s="184"/>
      <c r="AB105" s="184"/>
      <c r="AC105" s="184"/>
      <c r="AD105" s="184"/>
      <c r="AE105" s="184"/>
      <c r="AF105" s="184"/>
      <c r="AG105" s="184"/>
      <c r="AH105" s="184"/>
      <c r="AI105" s="184"/>
      <c r="AJ105" s="184"/>
      <c r="AK105" s="184"/>
      <c r="AL105" s="184"/>
      <c r="AM105" s="183"/>
      <c r="AN105" s="183"/>
      <c r="AO105" s="183"/>
      <c r="AP105" s="183"/>
      <c r="AQ105" s="183"/>
      <c r="AR105" s="183"/>
      <c r="AS105" s="183"/>
      <c r="AT105" s="183"/>
      <c r="AU105" s="183"/>
      <c r="AV105" s="184"/>
      <c r="AW105" s="184"/>
      <c r="AX105" s="184"/>
      <c r="AY105" s="184"/>
      <c r="AZ105" s="184"/>
      <c r="BA105" s="184"/>
      <c r="BB105" s="184"/>
      <c r="BC105" s="184"/>
      <c r="BD105" s="184"/>
      <c r="BE105" s="184"/>
      <c r="BF105" s="184"/>
      <c r="BG105" s="184"/>
      <c r="BH105" s="184"/>
      <c r="BI105" s="184"/>
      <c r="BJ105" s="184"/>
      <c r="BK105" s="184"/>
      <c r="BL105" s="184"/>
      <c r="BM105" s="184"/>
      <c r="BN105" s="184"/>
      <c r="BO105" s="184"/>
      <c r="BP105" s="184"/>
      <c r="BQ105" s="184"/>
      <c r="BR105" s="184"/>
      <c r="BS105" s="184"/>
      <c r="BT105" s="184"/>
      <c r="BU105" s="184"/>
      <c r="BV105" s="184"/>
      <c r="BW105" s="184"/>
      <c r="BX105" s="184"/>
      <c r="BY105" s="184"/>
      <c r="BZ105" s="184"/>
      <c r="CA105" s="184"/>
      <c r="CB105" s="184"/>
      <c r="CC105" s="184"/>
      <c r="CD105" s="184"/>
      <c r="CE105" s="184"/>
      <c r="CF105" s="346" t="s">
        <v>694</v>
      </c>
      <c r="CG105" s="183" t="str">
        <f>'Org Raw Data'!$G$21</f>
        <v>ORG_L3_296</v>
      </c>
      <c r="CH105" s="183" t="str">
        <f ca="1">OFFSET('Org Raw Data'!$G$21,0,1)</f>
        <v>FM</v>
      </c>
      <c r="CI105" s="183"/>
      <c r="CJ105" s="183"/>
      <c r="CK105" s="373"/>
    </row>
    <row r="106" spans="1:96" ht="18.600000000000001" hidden="1" customHeight="1" thickBot="1" x14ac:dyDescent="0.3">
      <c r="A106" s="1013"/>
      <c r="B106" s="1001"/>
      <c r="C106" s="357"/>
      <c r="D106" s="357"/>
      <c r="E106" s="357"/>
      <c r="F106" s="357"/>
      <c r="G106" s="357"/>
      <c r="H106" s="357"/>
      <c r="I106" s="357"/>
      <c r="J106" s="357"/>
      <c r="K106" s="357"/>
      <c r="L106" s="357"/>
      <c r="M106" s="357"/>
      <c r="N106" s="357"/>
      <c r="O106" s="357"/>
      <c r="P106" s="357"/>
      <c r="Q106" s="357"/>
      <c r="R106" s="357"/>
      <c r="S106" s="357"/>
      <c r="T106" s="357"/>
      <c r="U106" s="357"/>
      <c r="V106" s="357"/>
      <c r="W106" s="357"/>
      <c r="X106" s="357"/>
      <c r="Y106" s="357"/>
      <c r="Z106" s="357"/>
      <c r="AA106" s="357"/>
      <c r="AB106" s="357"/>
      <c r="AC106" s="357"/>
      <c r="AD106" s="357"/>
      <c r="AE106" s="357"/>
      <c r="AF106" s="357"/>
      <c r="AG106" s="357"/>
      <c r="AH106" s="357"/>
      <c r="AI106" s="357"/>
      <c r="AJ106" s="357"/>
      <c r="AK106" s="357"/>
      <c r="AL106" s="357"/>
      <c r="AM106" s="356"/>
      <c r="AN106" s="356"/>
      <c r="AO106" s="356"/>
      <c r="AP106" s="356"/>
      <c r="AQ106" s="356"/>
      <c r="AR106" s="356"/>
      <c r="AS106" s="356"/>
      <c r="AT106" s="356"/>
      <c r="AU106" s="356"/>
      <c r="AV106" s="357"/>
      <c r="AW106" s="357"/>
      <c r="AX106" s="357"/>
      <c r="AY106" s="357"/>
      <c r="AZ106" s="357"/>
      <c r="BA106" s="357"/>
      <c r="BB106" s="357"/>
      <c r="BC106" s="357"/>
      <c r="BD106" s="357"/>
      <c r="BE106" s="357"/>
      <c r="BF106" s="357"/>
      <c r="BG106" s="357"/>
      <c r="BH106" s="357"/>
      <c r="BI106" s="357"/>
      <c r="BJ106" s="357"/>
      <c r="BK106" s="357"/>
      <c r="BL106" s="357"/>
      <c r="BM106" s="357"/>
      <c r="BN106" s="357"/>
      <c r="BO106" s="357"/>
      <c r="BP106" s="357"/>
      <c r="BQ106" s="357"/>
      <c r="BR106" s="357"/>
      <c r="BS106" s="357"/>
      <c r="BT106" s="357"/>
      <c r="BU106" s="357"/>
      <c r="BV106" s="357"/>
      <c r="BW106" s="357"/>
      <c r="BX106" s="357"/>
      <c r="BY106" s="357"/>
      <c r="BZ106" s="357"/>
      <c r="CA106" s="357"/>
      <c r="CB106" s="357"/>
      <c r="CC106" s="357"/>
      <c r="CD106" s="357"/>
      <c r="CE106" s="357"/>
      <c r="CF106" s="355" t="s">
        <v>695</v>
      </c>
      <c r="CG106" s="183" t="str">
        <f>'Org Raw Data'!$G$21</f>
        <v>ORG_L3_296</v>
      </c>
      <c r="CH106" s="183" t="str">
        <f ca="1">OFFSET('Org Raw Data'!$G$21,0,1)</f>
        <v>FM</v>
      </c>
      <c r="CI106" s="356"/>
      <c r="CJ106" s="356"/>
      <c r="CK106" s="381"/>
    </row>
    <row r="107" spans="1:96" ht="36.9" hidden="1" customHeight="1" thickTop="1" x14ac:dyDescent="0.25">
      <c r="A107" s="1013"/>
      <c r="B107" s="1002" t="s">
        <v>696</v>
      </c>
      <c r="C107" s="359"/>
      <c r="D107" s="359"/>
      <c r="E107" s="359"/>
      <c r="F107" s="359"/>
      <c r="G107" s="359"/>
      <c r="H107" s="359"/>
      <c r="I107" s="359"/>
      <c r="J107" s="359"/>
      <c r="K107" s="359"/>
      <c r="L107" s="359"/>
      <c r="M107" s="359"/>
      <c r="N107" s="359"/>
      <c r="O107" s="359"/>
      <c r="P107" s="359"/>
      <c r="Q107" s="359"/>
      <c r="R107" s="359"/>
      <c r="S107" s="359"/>
      <c r="T107" s="359"/>
      <c r="U107" s="359"/>
      <c r="V107" s="359"/>
      <c r="W107" s="359"/>
      <c r="X107" s="359"/>
      <c r="Y107" s="359"/>
      <c r="Z107" s="359"/>
      <c r="AA107" s="359"/>
      <c r="AB107" s="359"/>
      <c r="AC107" s="359"/>
      <c r="AD107" s="359"/>
      <c r="AE107" s="359"/>
      <c r="AF107" s="359"/>
      <c r="AG107" s="359"/>
      <c r="AH107" s="359"/>
      <c r="AI107" s="359"/>
      <c r="AJ107" s="359"/>
      <c r="AK107" s="359"/>
      <c r="AL107" s="359"/>
      <c r="AM107" s="361"/>
      <c r="AN107" s="361"/>
      <c r="AO107" s="361"/>
      <c r="AP107" s="361"/>
      <c r="AQ107" s="361"/>
      <c r="AR107" s="361"/>
      <c r="AS107" s="361"/>
      <c r="AT107" s="361"/>
      <c r="AU107" s="361"/>
      <c r="AV107" s="359"/>
      <c r="AW107" s="359"/>
      <c r="AX107" s="359"/>
      <c r="AY107" s="359"/>
      <c r="AZ107" s="359"/>
      <c r="BA107" s="359"/>
      <c r="BB107" s="359"/>
      <c r="BC107" s="359"/>
      <c r="BD107" s="359"/>
      <c r="BE107" s="360" t="s">
        <v>697</v>
      </c>
      <c r="BF107" s="183" t="str">
        <f>'Org Raw Data'!$G$15</f>
        <v>ORG_L3_306</v>
      </c>
      <c r="BG107" s="183" t="str">
        <f ca="1">OFFSET('Org Raw Data'!$G$15,0,1)</f>
        <v>LIB</v>
      </c>
      <c r="BH107" s="359"/>
      <c r="BI107" s="359"/>
      <c r="BJ107" s="359"/>
      <c r="BK107" s="359"/>
      <c r="BL107" s="359"/>
      <c r="BM107" s="359"/>
      <c r="BN107" s="359"/>
      <c r="BO107" s="359"/>
      <c r="BP107" s="359"/>
      <c r="BQ107" s="359"/>
      <c r="BR107" s="359"/>
      <c r="BS107" s="359"/>
      <c r="BT107" s="359"/>
      <c r="BU107" s="359"/>
      <c r="BV107" s="359"/>
      <c r="BW107" s="359"/>
      <c r="BX107" s="359"/>
      <c r="BY107" s="359"/>
      <c r="BZ107" s="359"/>
      <c r="CA107" s="359"/>
      <c r="CB107" s="359"/>
      <c r="CC107" s="359"/>
      <c r="CD107" s="359"/>
      <c r="CE107" s="359"/>
      <c r="CF107" s="359"/>
      <c r="CG107" s="359"/>
      <c r="CH107" s="359"/>
      <c r="CI107" s="359"/>
      <c r="CJ107" s="359"/>
      <c r="CK107" s="377"/>
      <c r="CR107" t="s">
        <v>817</v>
      </c>
    </row>
    <row r="108" spans="1:96" ht="27.6" hidden="1" customHeight="1" thickBot="1" x14ac:dyDescent="0.3">
      <c r="A108" s="1013"/>
      <c r="B108" s="1001"/>
      <c r="C108" s="357"/>
      <c r="D108" s="357"/>
      <c r="E108" s="357"/>
      <c r="F108" s="357"/>
      <c r="G108" s="357"/>
      <c r="H108" s="357"/>
      <c r="I108" s="357"/>
      <c r="J108" s="357"/>
      <c r="K108" s="357"/>
      <c r="L108" s="357"/>
      <c r="M108" s="357"/>
      <c r="N108" s="357"/>
      <c r="O108" s="357"/>
      <c r="P108" s="357"/>
      <c r="Q108" s="357"/>
      <c r="R108" s="357"/>
      <c r="S108" s="357"/>
      <c r="T108" s="357"/>
      <c r="U108" s="357"/>
      <c r="V108" s="357"/>
      <c r="W108" s="357"/>
      <c r="X108" s="357"/>
      <c r="Y108" s="357"/>
      <c r="Z108" s="357"/>
      <c r="AA108" s="357"/>
      <c r="AB108" s="357"/>
      <c r="AC108" s="357"/>
      <c r="AD108" s="357"/>
      <c r="AE108" s="357"/>
      <c r="AF108" s="357"/>
      <c r="AG108" s="357"/>
      <c r="AH108" s="357"/>
      <c r="AI108" s="357"/>
      <c r="AJ108" s="357"/>
      <c r="AK108" s="357"/>
      <c r="AL108" s="357"/>
      <c r="AM108" s="356"/>
      <c r="AN108" s="356"/>
      <c r="AO108" s="356"/>
      <c r="AP108" s="356"/>
      <c r="AQ108" s="356"/>
      <c r="AR108" s="356"/>
      <c r="AS108" s="356"/>
      <c r="AT108" s="356"/>
      <c r="AU108" s="356"/>
      <c r="AV108" s="357"/>
      <c r="AW108" s="357"/>
      <c r="AX108" s="357"/>
      <c r="AY108" s="357"/>
      <c r="AZ108" s="357"/>
      <c r="BA108" s="357"/>
      <c r="BB108" s="357"/>
      <c r="BC108" s="357"/>
      <c r="BD108" s="357"/>
      <c r="BE108" s="355" t="s">
        <v>698</v>
      </c>
      <c r="BF108" s="383" t="str">
        <f>'Org Raw Data'!$G$15</f>
        <v>ORG_L3_306</v>
      </c>
      <c r="BG108" s="383" t="str">
        <f ca="1">OFFSET('Org Raw Data'!$G$15,0,1)</f>
        <v>LIB</v>
      </c>
      <c r="BH108" s="357"/>
      <c r="BI108" s="357"/>
      <c r="BJ108" s="357"/>
      <c r="BK108" s="357"/>
      <c r="BL108" s="357"/>
      <c r="BM108" s="357"/>
      <c r="BN108" s="357"/>
      <c r="BO108" s="357"/>
      <c r="BP108" s="357"/>
      <c r="BQ108" s="357"/>
      <c r="BR108" s="357"/>
      <c r="BS108" s="357"/>
      <c r="BT108" s="357"/>
      <c r="BU108" s="357"/>
      <c r="BV108" s="357"/>
      <c r="BW108" s="357"/>
      <c r="BX108" s="357"/>
      <c r="BY108" s="357"/>
      <c r="BZ108" s="357"/>
      <c r="CA108" s="357"/>
      <c r="CB108" s="357"/>
      <c r="CC108" s="357"/>
      <c r="CD108" s="357"/>
      <c r="CE108" s="357"/>
      <c r="CF108" s="357"/>
      <c r="CG108" s="357"/>
      <c r="CH108" s="357"/>
      <c r="CI108" s="357"/>
      <c r="CJ108" s="357"/>
      <c r="CK108" s="376"/>
    </row>
    <row r="109" spans="1:96" ht="36.9" hidden="1" customHeight="1" thickTop="1" x14ac:dyDescent="0.25">
      <c r="A109" s="1013"/>
      <c r="B109" s="1003" t="s">
        <v>699</v>
      </c>
      <c r="C109" s="184"/>
      <c r="D109" s="184"/>
      <c r="E109" s="184"/>
      <c r="F109" s="184"/>
      <c r="G109" s="184"/>
      <c r="H109" s="184"/>
      <c r="I109" s="184"/>
      <c r="J109" s="184"/>
      <c r="K109" s="184"/>
      <c r="L109" s="184"/>
      <c r="M109" s="184"/>
      <c r="N109" s="184"/>
      <c r="O109" s="184"/>
      <c r="P109" s="184"/>
      <c r="Q109" s="184"/>
      <c r="R109" s="184"/>
      <c r="S109" s="184"/>
      <c r="T109" s="184"/>
      <c r="U109" s="184"/>
      <c r="V109" s="184"/>
      <c r="W109" s="184"/>
      <c r="X109" s="184"/>
      <c r="Y109" s="184"/>
      <c r="Z109" s="184"/>
      <c r="AA109" s="184"/>
      <c r="AB109" s="184"/>
      <c r="AC109" s="184"/>
      <c r="AD109" s="184"/>
      <c r="AE109" s="184"/>
      <c r="AF109" s="184"/>
      <c r="AG109" s="184"/>
      <c r="AH109" s="184"/>
      <c r="AI109" s="184"/>
      <c r="AJ109" s="184"/>
      <c r="AK109" s="184"/>
      <c r="AL109" s="184"/>
      <c r="AM109" s="183"/>
      <c r="AN109" s="183"/>
      <c r="AO109" s="183"/>
      <c r="AP109" s="183"/>
      <c r="AQ109" s="183"/>
      <c r="AR109" s="183"/>
      <c r="AS109" s="183"/>
      <c r="AT109" s="183"/>
      <c r="AU109" s="183"/>
      <c r="AV109" s="184"/>
      <c r="AW109" s="184"/>
      <c r="AX109" s="184"/>
      <c r="AY109" s="184"/>
      <c r="AZ109" s="184"/>
      <c r="BA109" s="184"/>
      <c r="BB109" s="184"/>
      <c r="BC109" s="184"/>
      <c r="BD109" s="184"/>
      <c r="BE109" s="184"/>
      <c r="BF109" s="184"/>
      <c r="BG109" s="184"/>
      <c r="BH109" s="184"/>
      <c r="BI109" s="184"/>
      <c r="BJ109" s="184"/>
      <c r="BK109" s="184"/>
      <c r="BL109" s="184"/>
      <c r="BM109" s="184"/>
      <c r="BN109" s="184"/>
      <c r="BO109" s="184"/>
      <c r="BP109" s="184"/>
      <c r="BQ109" s="184"/>
      <c r="BR109" s="184"/>
      <c r="BS109" s="184"/>
      <c r="BT109" s="184"/>
      <c r="BU109" s="184"/>
      <c r="BV109" s="184"/>
      <c r="BW109" s="184"/>
      <c r="BX109" s="184"/>
      <c r="BY109" s="184"/>
      <c r="BZ109" s="184"/>
      <c r="CA109" s="184"/>
      <c r="CB109" s="184"/>
      <c r="CC109" s="184"/>
      <c r="CD109" s="184"/>
      <c r="CE109" s="184"/>
      <c r="CF109" s="184"/>
      <c r="CG109" s="184"/>
      <c r="CH109" s="184"/>
      <c r="CI109" s="354" t="s">
        <v>700</v>
      </c>
      <c r="CJ109" s="183" t="str">
        <f>'Org Raw Data'!$G$7</f>
        <v>ORG_L3_280</v>
      </c>
      <c r="CK109" s="373" t="str">
        <f ca="1">OFFSET('Org Raw Data'!$G$7,0,1)</f>
        <v>SSE</v>
      </c>
    </row>
    <row r="110" spans="1:96" ht="29.4" hidden="1" customHeight="1" x14ac:dyDescent="0.25">
      <c r="A110" s="1013"/>
      <c r="B110" s="1003"/>
      <c r="C110" s="184"/>
      <c r="D110" s="184"/>
      <c r="E110" s="184"/>
      <c r="F110" s="184"/>
      <c r="G110" s="184"/>
      <c r="H110" s="184"/>
      <c r="I110" s="184"/>
      <c r="J110" s="184"/>
      <c r="K110" s="184"/>
      <c r="L110" s="184"/>
      <c r="M110" s="184"/>
      <c r="N110" s="184"/>
      <c r="O110" s="184"/>
      <c r="P110" s="184"/>
      <c r="Q110" s="184"/>
      <c r="R110" s="184"/>
      <c r="S110" s="184"/>
      <c r="T110" s="184"/>
      <c r="U110" s="184"/>
      <c r="V110" s="184"/>
      <c r="W110" s="184"/>
      <c r="X110" s="184"/>
      <c r="Y110" s="184"/>
      <c r="Z110" s="184"/>
      <c r="AA110" s="184"/>
      <c r="AB110" s="184"/>
      <c r="AC110" s="184"/>
      <c r="AD110" s="184"/>
      <c r="AE110" s="184"/>
      <c r="AF110" s="184"/>
      <c r="AG110" s="184"/>
      <c r="AH110" s="184"/>
      <c r="AI110" s="184"/>
      <c r="AJ110" s="184"/>
      <c r="AK110" s="184"/>
      <c r="AL110" s="184"/>
      <c r="AM110" s="183"/>
      <c r="AN110" s="183"/>
      <c r="AO110" s="183"/>
      <c r="AP110" s="183"/>
      <c r="AQ110" s="183"/>
      <c r="AR110" s="183"/>
      <c r="AS110" s="183"/>
      <c r="AT110" s="183"/>
      <c r="AU110" s="183"/>
      <c r="AV110" s="184"/>
      <c r="AW110" s="184"/>
      <c r="AX110" s="184"/>
      <c r="AY110" s="184"/>
      <c r="AZ110" s="184"/>
      <c r="BA110" s="184"/>
      <c r="BB110" s="184"/>
      <c r="BC110" s="184"/>
      <c r="BD110" s="184"/>
      <c r="BE110" s="184"/>
      <c r="BF110" s="184"/>
      <c r="BG110" s="184"/>
      <c r="BH110" s="184"/>
      <c r="BI110" s="184"/>
      <c r="BJ110" s="184"/>
      <c r="BK110" s="184"/>
      <c r="BL110" s="184"/>
      <c r="BM110" s="184"/>
      <c r="BN110" s="184"/>
      <c r="BO110" s="184"/>
      <c r="BP110" s="184"/>
      <c r="BQ110" s="184"/>
      <c r="BR110" s="184"/>
      <c r="BS110" s="184"/>
      <c r="BT110" s="184"/>
      <c r="BU110" s="184"/>
      <c r="BV110" s="184"/>
      <c r="BW110" s="184"/>
      <c r="BX110" s="184"/>
      <c r="BY110" s="184"/>
      <c r="BZ110" s="184"/>
      <c r="CA110" s="184"/>
      <c r="CB110" s="184"/>
      <c r="CC110" s="184"/>
      <c r="CD110" s="184"/>
      <c r="CE110" s="184"/>
      <c r="CF110" s="184"/>
      <c r="CG110" s="184"/>
      <c r="CH110" s="184"/>
      <c r="CI110" s="346" t="s">
        <v>701</v>
      </c>
      <c r="CJ110" s="183" t="str">
        <f>'Org Raw Data'!$G$7</f>
        <v>ORG_L3_280</v>
      </c>
      <c r="CK110" s="373" t="str">
        <f ca="1">OFFSET('Org Raw Data'!$G$7,0,1)</f>
        <v>SSE</v>
      </c>
    </row>
    <row r="111" spans="1:96" ht="26.4" hidden="1" customHeight="1" x14ac:dyDescent="0.25">
      <c r="A111" s="1013"/>
      <c r="B111" s="1003"/>
      <c r="C111" s="184"/>
      <c r="D111" s="184"/>
      <c r="E111" s="184"/>
      <c r="F111" s="184"/>
      <c r="G111" s="184"/>
      <c r="H111" s="184"/>
      <c r="I111" s="184"/>
      <c r="J111" s="184"/>
      <c r="K111" s="184"/>
      <c r="L111" s="184"/>
      <c r="M111" s="184"/>
      <c r="N111" s="184"/>
      <c r="O111" s="184"/>
      <c r="P111" s="184"/>
      <c r="Q111" s="184"/>
      <c r="R111" s="184"/>
      <c r="S111" s="184"/>
      <c r="T111" s="184"/>
      <c r="U111" s="184"/>
      <c r="V111" s="184"/>
      <c r="W111" s="184"/>
      <c r="X111" s="184"/>
      <c r="Y111" s="184"/>
      <c r="Z111" s="184"/>
      <c r="AA111" s="184"/>
      <c r="AB111" s="184"/>
      <c r="AC111" s="184"/>
      <c r="AD111" s="184"/>
      <c r="AE111" s="184"/>
      <c r="AF111" s="184"/>
      <c r="AG111" s="184"/>
      <c r="AH111" s="184"/>
      <c r="AI111" s="184"/>
      <c r="AJ111" s="184"/>
      <c r="AK111" s="184"/>
      <c r="AL111" s="184"/>
      <c r="AM111" s="183"/>
      <c r="AN111" s="183"/>
      <c r="AO111" s="183"/>
      <c r="AP111" s="183"/>
      <c r="AQ111" s="183"/>
      <c r="AR111" s="183"/>
      <c r="AS111" s="183"/>
      <c r="AT111" s="183"/>
      <c r="AU111" s="183"/>
      <c r="AV111" s="184"/>
      <c r="AW111" s="184"/>
      <c r="AX111" s="184"/>
      <c r="AY111" s="184"/>
      <c r="AZ111" s="184"/>
      <c r="BA111" s="184"/>
      <c r="BB111" s="184"/>
      <c r="BC111" s="184"/>
      <c r="BD111" s="184"/>
      <c r="BE111" s="184"/>
      <c r="BF111" s="184"/>
      <c r="BG111" s="184"/>
      <c r="BH111" s="184"/>
      <c r="BI111" s="184"/>
      <c r="BJ111" s="184"/>
      <c r="BK111" s="184"/>
      <c r="BL111" s="184"/>
      <c r="BM111" s="184"/>
      <c r="BN111" s="184"/>
      <c r="BO111" s="184"/>
      <c r="BP111" s="184"/>
      <c r="BQ111" s="184"/>
      <c r="BR111" s="184"/>
      <c r="BS111" s="184"/>
      <c r="BT111" s="184"/>
      <c r="BU111" s="184"/>
      <c r="BV111" s="184"/>
      <c r="BW111" s="184"/>
      <c r="BX111" s="184"/>
      <c r="BY111" s="184"/>
      <c r="BZ111" s="184"/>
      <c r="CA111" s="184"/>
      <c r="CB111" s="184"/>
      <c r="CC111" s="184"/>
      <c r="CD111" s="184"/>
      <c r="CE111" s="184"/>
      <c r="CF111" s="184"/>
      <c r="CG111" s="184"/>
      <c r="CH111" s="184"/>
      <c r="CI111" s="346" t="s">
        <v>702</v>
      </c>
      <c r="CJ111" s="183" t="str">
        <f>'Org Raw Data'!$G$7</f>
        <v>ORG_L3_280</v>
      </c>
      <c r="CK111" s="373" t="str">
        <f ca="1">OFFSET('Org Raw Data'!$G$7,0,1)</f>
        <v>SSE</v>
      </c>
    </row>
    <row r="112" spans="1:96" ht="18.899999999999999" hidden="1" customHeight="1" thickBot="1" x14ac:dyDescent="0.3">
      <c r="A112" s="1013"/>
      <c r="B112" s="1014"/>
      <c r="C112" s="207"/>
      <c r="D112" s="207"/>
      <c r="E112" s="207"/>
      <c r="F112" s="207"/>
      <c r="G112" s="207"/>
      <c r="H112" s="207"/>
      <c r="I112" s="207"/>
      <c r="J112" s="207"/>
      <c r="K112" s="207"/>
      <c r="L112" s="207"/>
      <c r="M112" s="207"/>
      <c r="N112" s="207"/>
      <c r="O112" s="207"/>
      <c r="P112" s="207"/>
      <c r="Q112" s="207"/>
      <c r="R112" s="207"/>
      <c r="S112" s="207"/>
      <c r="T112" s="207"/>
      <c r="U112" s="207"/>
      <c r="V112" s="207"/>
      <c r="W112" s="207"/>
      <c r="X112" s="207"/>
      <c r="Y112" s="207"/>
      <c r="Z112" s="207"/>
      <c r="AA112" s="207"/>
      <c r="AB112" s="207"/>
      <c r="AC112" s="207"/>
      <c r="AD112" s="207"/>
      <c r="AE112" s="207"/>
      <c r="AF112" s="207"/>
      <c r="AG112" s="207"/>
      <c r="AH112" s="207"/>
      <c r="AI112" s="207"/>
      <c r="AJ112" s="207"/>
      <c r="AK112" s="207"/>
      <c r="AL112" s="207"/>
      <c r="AM112" s="208"/>
      <c r="AN112" s="208"/>
      <c r="AO112" s="208"/>
      <c r="AP112" s="208"/>
      <c r="AQ112" s="208"/>
      <c r="AR112" s="208"/>
      <c r="AS112" s="208"/>
      <c r="AT112" s="208"/>
      <c r="AU112" s="208"/>
      <c r="AV112" s="207"/>
      <c r="AW112" s="207"/>
      <c r="AX112" s="207"/>
      <c r="AY112" s="207"/>
      <c r="AZ112" s="207"/>
      <c r="BA112" s="207"/>
      <c r="BB112" s="207"/>
      <c r="BC112" s="207"/>
      <c r="BD112" s="207"/>
      <c r="BE112" s="207"/>
      <c r="BF112" s="207"/>
      <c r="BG112" s="207"/>
      <c r="BH112" s="207"/>
      <c r="BI112" s="207"/>
      <c r="BJ112" s="207"/>
      <c r="BK112" s="207"/>
      <c r="BL112" s="207"/>
      <c r="BM112" s="207"/>
      <c r="BN112" s="207"/>
      <c r="BO112" s="207"/>
      <c r="BP112" s="207"/>
      <c r="BQ112" s="207"/>
      <c r="BR112" s="207"/>
      <c r="BS112" s="207"/>
      <c r="BT112" s="207"/>
      <c r="BU112" s="207"/>
      <c r="BV112" s="207"/>
      <c r="BW112" s="207"/>
      <c r="BX112" s="207"/>
      <c r="BY112" s="207"/>
      <c r="BZ112" s="207"/>
      <c r="CA112" s="207"/>
      <c r="CB112" s="207"/>
      <c r="CC112" s="207"/>
      <c r="CD112" s="207"/>
      <c r="CE112" s="207"/>
      <c r="CF112" s="207"/>
      <c r="CG112" s="207"/>
      <c r="CH112" s="207"/>
      <c r="CI112" s="374" t="s">
        <v>703</v>
      </c>
      <c r="CJ112" s="208" t="str">
        <f>'Org Raw Data'!$G$7</f>
        <v>ORG_L3_280</v>
      </c>
      <c r="CK112" s="375" t="str">
        <f ca="1">OFFSET('Org Raw Data'!$G$7,0,1)</f>
        <v>SSE</v>
      </c>
    </row>
    <row r="113" spans="1:125" ht="24.6" hidden="1" thickTop="1" x14ac:dyDescent="0.25">
      <c r="A113" s="998" t="s">
        <v>818</v>
      </c>
      <c r="B113" s="1007" t="s">
        <v>705</v>
      </c>
      <c r="C113" s="354" t="s">
        <v>706</v>
      </c>
      <c r="D113" s="183" t="str">
        <f>'Org Raw Data'!$G$14</f>
        <v>ORG_L3_297</v>
      </c>
      <c r="E113" s="183" t="str">
        <f ca="1">OFFSET('Org Raw Data'!$G$14,0,1)</f>
        <v>CSALT</v>
      </c>
      <c r="F113" s="184"/>
      <c r="G113" s="183"/>
      <c r="H113" s="183"/>
      <c r="I113" s="184"/>
      <c r="J113" s="184"/>
      <c r="K113" s="184"/>
      <c r="L113" s="184"/>
      <c r="M113" s="184"/>
      <c r="N113" s="184"/>
      <c r="O113" s="184"/>
      <c r="P113" s="184"/>
      <c r="Q113" s="184"/>
      <c r="R113" s="184"/>
      <c r="S113" s="184"/>
      <c r="T113" s="184"/>
      <c r="U113" s="184"/>
      <c r="V113" s="184"/>
      <c r="W113" s="184"/>
      <c r="X113" s="184"/>
      <c r="Y113" s="184"/>
      <c r="Z113" s="184"/>
      <c r="AA113" s="184"/>
      <c r="AB113" s="184"/>
      <c r="AC113" s="184"/>
      <c r="AD113" s="184"/>
      <c r="AE113" s="184"/>
      <c r="AF113" s="184"/>
      <c r="AG113" s="184"/>
      <c r="AH113" s="184"/>
      <c r="AI113" s="184"/>
      <c r="AJ113" s="184"/>
      <c r="AK113" s="184"/>
      <c r="AL113" s="184"/>
      <c r="AM113" s="184"/>
      <c r="AN113" s="184"/>
      <c r="AO113" s="184"/>
      <c r="AP113" s="184"/>
      <c r="AQ113" s="184"/>
      <c r="AR113" s="184"/>
      <c r="AS113" s="184"/>
      <c r="AT113" s="184"/>
      <c r="AU113" s="184"/>
      <c r="AV113" s="184"/>
      <c r="AW113" s="184"/>
      <c r="AX113" s="184"/>
      <c r="AY113" s="184"/>
      <c r="AZ113" s="184"/>
      <c r="BA113" s="184"/>
      <c r="BB113" s="184"/>
      <c r="BC113" s="184"/>
      <c r="BD113" s="184"/>
      <c r="BE113" s="184"/>
      <c r="BF113" s="184"/>
      <c r="BG113" s="184"/>
      <c r="BH113" s="184"/>
      <c r="BI113" s="184"/>
      <c r="BJ113" s="184"/>
      <c r="BK113" s="184"/>
      <c r="BL113" s="184"/>
      <c r="BM113" s="184"/>
      <c r="BN113" s="184"/>
      <c r="BO113" s="184"/>
      <c r="BP113" s="184"/>
      <c r="BQ113" s="184"/>
      <c r="BR113" s="184"/>
      <c r="BS113" s="184"/>
      <c r="BT113" s="184"/>
      <c r="BU113" s="184"/>
      <c r="BV113" s="184"/>
      <c r="BW113" s="184"/>
      <c r="BX113" s="184"/>
      <c r="BY113" s="184"/>
      <c r="BZ113" s="184"/>
      <c r="CA113" s="184"/>
      <c r="CB113" s="184"/>
      <c r="CC113" s="184"/>
      <c r="CD113" s="184"/>
      <c r="CE113" s="184"/>
      <c r="CF113" s="184"/>
      <c r="CG113" s="184"/>
      <c r="CH113" s="184"/>
      <c r="CI113" s="184"/>
      <c r="CJ113" s="184"/>
      <c r="CK113" s="349"/>
    </row>
    <row r="114" spans="1:125" ht="18.600000000000001" hidden="1" customHeight="1" x14ac:dyDescent="0.25">
      <c r="A114" s="999"/>
      <c r="B114" s="1007"/>
      <c r="C114" s="346" t="s">
        <v>707</v>
      </c>
      <c r="D114" s="183" t="str">
        <f>'Org Raw Data'!$G$14</f>
        <v>ORG_L3_297</v>
      </c>
      <c r="E114" s="183" t="str">
        <f ca="1">OFFSET('Org Raw Data'!$G$14,0,1)</f>
        <v>CSALT</v>
      </c>
      <c r="F114" s="184"/>
      <c r="G114" s="183"/>
      <c r="H114" s="183"/>
      <c r="I114" s="184"/>
      <c r="J114" s="184"/>
      <c r="K114" s="184"/>
      <c r="L114" s="184"/>
      <c r="M114" s="184"/>
      <c r="N114" s="184"/>
      <c r="O114" s="184"/>
      <c r="P114" s="184"/>
      <c r="Q114" s="184"/>
      <c r="R114" s="184"/>
      <c r="S114" s="184"/>
      <c r="T114" s="184"/>
      <c r="U114" s="184"/>
      <c r="V114" s="184"/>
      <c r="W114" s="184"/>
      <c r="X114" s="184"/>
      <c r="Y114" s="184"/>
      <c r="Z114" s="184"/>
      <c r="AA114" s="184" t="s">
        <v>587</v>
      </c>
      <c r="AB114" s="184"/>
      <c r="AC114" s="184"/>
      <c r="AD114" s="184"/>
      <c r="AE114" s="184"/>
      <c r="AF114" s="184"/>
      <c r="AG114" s="184"/>
      <c r="AH114" s="184"/>
      <c r="AI114" s="184"/>
      <c r="AJ114" s="184"/>
      <c r="AK114" s="184"/>
      <c r="AL114" s="184"/>
      <c r="AM114" s="184"/>
      <c r="AN114" s="184"/>
      <c r="AO114" s="184"/>
      <c r="AP114" s="184"/>
      <c r="AQ114" s="184"/>
      <c r="AR114" s="184"/>
      <c r="AS114" s="184"/>
      <c r="AT114" s="184"/>
      <c r="AU114" s="184"/>
      <c r="AV114" s="184"/>
      <c r="AW114" s="184"/>
      <c r="AX114" s="184"/>
      <c r="AY114" s="184"/>
      <c r="AZ114" s="184"/>
      <c r="BA114" s="184"/>
      <c r="BB114" s="184"/>
      <c r="BC114" s="184"/>
      <c r="BD114" s="184"/>
      <c r="BE114" s="184"/>
      <c r="BF114" s="184"/>
      <c r="BG114" s="184"/>
      <c r="BH114" s="184"/>
      <c r="BI114" s="184"/>
      <c r="BJ114" s="184"/>
      <c r="BK114" s="184"/>
      <c r="BL114" s="184"/>
      <c r="BM114" s="184"/>
      <c r="BN114" s="184"/>
      <c r="BO114" s="184"/>
      <c r="BP114" s="184"/>
      <c r="BQ114" s="184"/>
      <c r="BR114" s="184"/>
      <c r="BS114" s="184"/>
      <c r="BT114" s="184"/>
      <c r="BU114" s="184"/>
      <c r="BV114" s="184"/>
      <c r="BW114" s="184"/>
      <c r="BX114" s="184"/>
      <c r="BY114" s="184"/>
      <c r="BZ114" s="184"/>
      <c r="CA114" s="184"/>
      <c r="CB114" s="184"/>
      <c r="CC114" s="184"/>
      <c r="CD114" s="184"/>
      <c r="CE114" s="184"/>
      <c r="CF114" s="184"/>
      <c r="CG114" s="184"/>
      <c r="CH114" s="184"/>
      <c r="CI114" s="184"/>
      <c r="CJ114" s="184"/>
      <c r="CK114" s="349"/>
    </row>
    <row r="115" spans="1:125" ht="18.600000000000001" hidden="1" customHeight="1" x14ac:dyDescent="0.25">
      <c r="A115" s="999"/>
      <c r="B115" s="1007"/>
      <c r="C115" s="346" t="s">
        <v>708</v>
      </c>
      <c r="D115" s="183" t="str">
        <f>'Org Raw Data'!$G$14</f>
        <v>ORG_L3_297</v>
      </c>
      <c r="E115" s="183" t="str">
        <f ca="1">OFFSET('Org Raw Data'!$G$14,0,1)</f>
        <v>CSALT</v>
      </c>
      <c r="F115" s="184"/>
      <c r="G115" s="183"/>
      <c r="H115" s="183"/>
      <c r="I115" s="184"/>
      <c r="J115" s="184"/>
      <c r="K115" s="184"/>
      <c r="L115" s="184"/>
      <c r="M115" s="184"/>
      <c r="N115" s="184"/>
      <c r="O115" s="184"/>
      <c r="P115" s="184"/>
      <c r="Q115" s="184"/>
      <c r="R115" s="184"/>
      <c r="S115" s="184"/>
      <c r="T115" s="184"/>
      <c r="U115" s="184"/>
      <c r="V115" s="184"/>
      <c r="W115" s="184"/>
      <c r="X115" s="184"/>
      <c r="Y115" s="184"/>
      <c r="Z115" s="184"/>
      <c r="AA115" s="184"/>
      <c r="AB115" s="184"/>
      <c r="AC115" s="184"/>
      <c r="AD115" s="184"/>
      <c r="AE115" s="184"/>
      <c r="AF115" s="184"/>
      <c r="AG115" s="184"/>
      <c r="AH115" s="184"/>
      <c r="AI115" s="184"/>
      <c r="AJ115" s="184"/>
      <c r="AK115" s="184"/>
      <c r="AL115" s="184"/>
      <c r="AM115" s="184"/>
      <c r="AN115" s="184"/>
      <c r="AO115" s="184"/>
      <c r="AP115" s="184"/>
      <c r="AQ115" s="184"/>
      <c r="AR115" s="184"/>
      <c r="AS115" s="184"/>
      <c r="AT115" s="184"/>
      <c r="AU115" s="184"/>
      <c r="AV115" s="184"/>
      <c r="AW115" s="184"/>
      <c r="AX115" s="184"/>
      <c r="AY115" s="184"/>
      <c r="AZ115" s="184"/>
      <c r="BA115" s="184"/>
      <c r="BB115" s="184"/>
      <c r="BC115" s="184"/>
      <c r="BD115" s="184"/>
      <c r="BE115" s="184"/>
      <c r="BF115" s="184"/>
      <c r="BG115" s="184"/>
      <c r="BH115" s="184"/>
      <c r="BI115" s="184"/>
      <c r="BJ115" s="184"/>
      <c r="BK115" s="184"/>
      <c r="BL115" s="184"/>
      <c r="BM115" s="184"/>
      <c r="BN115" s="184"/>
      <c r="BO115" s="184"/>
      <c r="BP115" s="184"/>
      <c r="BQ115" s="184"/>
      <c r="BR115" s="184"/>
      <c r="BS115" s="184"/>
      <c r="BT115" s="184"/>
      <c r="BU115" s="184"/>
      <c r="BV115" s="184"/>
      <c r="BW115" s="184"/>
      <c r="BX115" s="184"/>
      <c r="BY115" s="184"/>
      <c r="BZ115" s="184"/>
      <c r="CA115" s="184"/>
      <c r="CB115" s="184"/>
      <c r="CC115" s="184"/>
      <c r="CD115" s="184"/>
      <c r="CE115" s="184"/>
      <c r="CF115" s="184"/>
      <c r="CG115" s="184"/>
      <c r="CH115" s="184"/>
      <c r="CI115" s="184"/>
      <c r="CJ115" s="184"/>
      <c r="CK115" s="349"/>
    </row>
    <row r="116" spans="1:125" ht="28.5" hidden="1" customHeight="1" x14ac:dyDescent="0.25">
      <c r="A116" s="999"/>
      <c r="B116" s="1007"/>
      <c r="C116" s="346" t="s">
        <v>709</v>
      </c>
      <c r="D116" s="183" t="str">
        <f>'Org Raw Data'!$G$14</f>
        <v>ORG_L3_297</v>
      </c>
      <c r="E116" s="183" t="str">
        <f ca="1">OFFSET('Org Raw Data'!$G$14,0,1)</f>
        <v>CSALT</v>
      </c>
      <c r="F116" s="184"/>
      <c r="G116" s="183"/>
      <c r="H116" s="183"/>
      <c r="I116" s="184"/>
      <c r="J116" s="184"/>
      <c r="K116" s="184"/>
      <c r="L116" s="184"/>
      <c r="M116" s="184"/>
      <c r="N116" s="184"/>
      <c r="O116" s="184"/>
      <c r="P116" s="184"/>
      <c r="Q116" s="184"/>
      <c r="R116" s="184"/>
      <c r="S116" s="184"/>
      <c r="T116" s="184"/>
      <c r="U116" s="184"/>
      <c r="V116" s="184"/>
      <c r="W116" s="184"/>
      <c r="X116" s="184"/>
      <c r="Y116" s="184"/>
      <c r="Z116" s="184"/>
      <c r="AA116" s="184"/>
      <c r="AB116" s="184"/>
      <c r="AC116" s="184"/>
      <c r="AD116" s="184"/>
      <c r="AE116" s="184"/>
      <c r="AF116" s="184"/>
      <c r="AG116" s="184"/>
      <c r="AH116" s="184"/>
      <c r="AI116" s="184"/>
      <c r="AJ116" s="184"/>
      <c r="AK116" s="184"/>
      <c r="AL116" s="184"/>
      <c r="AM116" s="184"/>
      <c r="AN116" s="184"/>
      <c r="AO116" s="184"/>
      <c r="AP116" s="184"/>
      <c r="AQ116" s="184"/>
      <c r="AR116" s="184"/>
      <c r="AS116" s="184"/>
      <c r="AT116" s="184"/>
      <c r="AU116" s="184"/>
      <c r="AV116" s="184"/>
      <c r="AW116" s="184"/>
      <c r="AX116" s="184"/>
      <c r="AY116" s="184"/>
      <c r="AZ116" s="184"/>
      <c r="BA116" s="184"/>
      <c r="BB116" s="184"/>
      <c r="BC116" s="184"/>
      <c r="BD116" s="184"/>
      <c r="BE116" s="184"/>
      <c r="BF116" s="184"/>
      <c r="BG116" s="184"/>
      <c r="BH116" s="184"/>
      <c r="BI116" s="184"/>
      <c r="BJ116" s="184"/>
      <c r="BK116" s="184"/>
      <c r="BL116" s="184"/>
      <c r="BM116" s="184"/>
      <c r="BN116" s="184"/>
      <c r="BO116" s="184"/>
      <c r="BP116" s="184"/>
      <c r="BQ116" s="184"/>
      <c r="BR116" s="184"/>
      <c r="BS116" s="184"/>
      <c r="BT116" s="184"/>
      <c r="BU116" s="184"/>
      <c r="BV116" s="184"/>
      <c r="BW116" s="184"/>
      <c r="BX116" s="184"/>
      <c r="BY116" s="184"/>
      <c r="BZ116" s="184"/>
      <c r="CA116" s="184"/>
      <c r="CB116" s="184"/>
      <c r="CC116" s="184"/>
      <c r="CD116" s="184"/>
      <c r="CE116" s="184"/>
      <c r="CF116" s="184"/>
      <c r="CG116" s="184"/>
      <c r="CH116" s="184"/>
      <c r="CI116" s="184"/>
      <c r="CJ116" s="184"/>
      <c r="CK116" s="349"/>
    </row>
    <row r="117" spans="1:125" ht="18.600000000000001" hidden="1" customHeight="1" thickBot="1" x14ac:dyDescent="0.3">
      <c r="A117" s="999"/>
      <c r="B117" s="1008"/>
      <c r="C117" s="355" t="s">
        <v>710</v>
      </c>
      <c r="D117" s="356" t="str">
        <f>'Org Raw Data'!$G$14</f>
        <v>ORG_L3_297</v>
      </c>
      <c r="E117" s="356" t="str">
        <f ca="1">OFFSET('Org Raw Data'!$G$14,0,1)</f>
        <v>CSALT</v>
      </c>
      <c r="F117" s="357"/>
      <c r="G117" s="356"/>
      <c r="H117" s="356"/>
      <c r="I117" s="357"/>
      <c r="J117" s="357"/>
      <c r="K117" s="357"/>
      <c r="L117" s="357"/>
      <c r="M117" s="357"/>
      <c r="N117" s="357"/>
      <c r="O117" s="357"/>
      <c r="P117" s="357"/>
      <c r="Q117" s="357"/>
      <c r="R117" s="357"/>
      <c r="S117" s="357"/>
      <c r="T117" s="357"/>
      <c r="U117" s="357"/>
      <c r="V117" s="357"/>
      <c r="W117" s="357"/>
      <c r="X117" s="357"/>
      <c r="Y117" s="357"/>
      <c r="Z117" s="357"/>
      <c r="AA117" s="357"/>
      <c r="AB117" s="357"/>
      <c r="AC117" s="357"/>
      <c r="AD117" s="357"/>
      <c r="AE117" s="357"/>
      <c r="AF117" s="357"/>
      <c r="AG117" s="357"/>
      <c r="AH117" s="357"/>
      <c r="AI117" s="357"/>
      <c r="AJ117" s="357"/>
      <c r="AK117" s="357"/>
      <c r="AL117" s="357"/>
      <c r="AM117" s="357"/>
      <c r="AN117" s="357"/>
      <c r="AO117" s="357"/>
      <c r="AP117" s="357"/>
      <c r="AQ117" s="357"/>
      <c r="AR117" s="357"/>
      <c r="AS117" s="357"/>
      <c r="AT117" s="357"/>
      <c r="AU117" s="357"/>
      <c r="AV117" s="357"/>
      <c r="AW117" s="357"/>
      <c r="AX117" s="357"/>
      <c r="AY117" s="357"/>
      <c r="AZ117" s="357"/>
      <c r="BA117" s="357"/>
      <c r="BB117" s="357"/>
      <c r="BC117" s="357"/>
      <c r="BD117" s="357"/>
      <c r="BE117" s="357"/>
      <c r="BF117" s="357"/>
      <c r="BG117" s="357"/>
      <c r="BH117" s="357"/>
      <c r="BI117" s="357"/>
      <c r="BJ117" s="357"/>
      <c r="BK117" s="357"/>
      <c r="BL117" s="357"/>
      <c r="BM117" s="357"/>
      <c r="BN117" s="357"/>
      <c r="BO117" s="357"/>
      <c r="BP117" s="357"/>
      <c r="BQ117" s="357"/>
      <c r="BR117" s="357"/>
      <c r="BS117" s="357"/>
      <c r="BT117" s="357"/>
      <c r="BU117" s="357"/>
      <c r="BV117" s="357"/>
      <c r="BW117" s="357"/>
      <c r="BX117" s="357"/>
      <c r="BY117" s="357"/>
      <c r="BZ117" s="357"/>
      <c r="CA117" s="357"/>
      <c r="CB117" s="357"/>
      <c r="CC117" s="357"/>
      <c r="CD117" s="357"/>
      <c r="CE117" s="357"/>
      <c r="CF117" s="357"/>
      <c r="CG117" s="357"/>
      <c r="CH117" s="357"/>
      <c r="CI117" s="357"/>
      <c r="CJ117" s="357"/>
      <c r="CK117" s="358"/>
    </row>
    <row r="118" spans="1:125" ht="36.9" customHeight="1" thickTop="1" x14ac:dyDescent="0.25">
      <c r="A118" s="999"/>
      <c r="B118" s="995" t="s">
        <v>711</v>
      </c>
      <c r="C118" s="359"/>
      <c r="D118" s="359"/>
      <c r="E118" s="359"/>
      <c r="F118" s="359"/>
      <c r="G118" s="359"/>
      <c r="H118" s="359"/>
      <c r="I118" s="360" t="s">
        <v>717</v>
      </c>
      <c r="J118" s="361" t="str">
        <f>'Org Raw Data'!$G$7</f>
        <v>ORG_L3_280</v>
      </c>
      <c r="K118" s="361" t="str">
        <f ca="1">OFFSET('Org Raw Data'!$G$7,0,1)</f>
        <v>SSE</v>
      </c>
      <c r="L118" s="360" t="s">
        <v>714</v>
      </c>
      <c r="M118" s="361" t="str">
        <f>'Org Raw Data'!$G$7</f>
        <v>ORG_L3_280</v>
      </c>
      <c r="N118" s="361" t="str">
        <f ca="1">OFFSET('Org Raw Data'!$G$7,0,1)</f>
        <v>SSE</v>
      </c>
      <c r="O118" s="359"/>
      <c r="P118" s="359"/>
      <c r="Q118" s="359"/>
      <c r="R118" s="359"/>
      <c r="S118" s="359"/>
      <c r="T118" s="359"/>
      <c r="U118" s="360" t="s">
        <v>718</v>
      </c>
      <c r="V118" s="361" t="str">
        <f>'Org Raw Data'!$G$7</f>
        <v>ORG_L3_280</v>
      </c>
      <c r="W118" s="361" t="str">
        <f ca="1">OFFSET('Org Raw Data'!$G$7,0,1)</f>
        <v>SSE</v>
      </c>
      <c r="X118" s="360" t="s">
        <v>716</v>
      </c>
      <c r="Y118" s="361" t="str">
        <f>'Org Raw Data'!$G$7</f>
        <v>ORG_L3_280</v>
      </c>
      <c r="Z118" s="361" t="str">
        <f ca="1">OFFSET('Org Raw Data'!$G$7,0,1)</f>
        <v>SSE</v>
      </c>
      <c r="AA118" s="359"/>
      <c r="AB118" s="359"/>
      <c r="AC118" s="359"/>
      <c r="AD118" s="359"/>
      <c r="AE118" s="359"/>
      <c r="AF118" s="359"/>
      <c r="AG118" s="359"/>
      <c r="AH118" s="359"/>
      <c r="AI118" s="359"/>
      <c r="AJ118" s="359"/>
      <c r="AK118" s="359"/>
      <c r="AL118" s="359"/>
      <c r="AM118" s="359"/>
      <c r="AN118" s="359"/>
      <c r="AO118" s="359"/>
      <c r="AP118" s="359"/>
      <c r="AQ118" s="359"/>
      <c r="AR118" s="359"/>
      <c r="AS118" s="359"/>
      <c r="AT118" s="359"/>
      <c r="AU118" s="359"/>
      <c r="AV118" s="359"/>
      <c r="AW118" s="359"/>
      <c r="AX118" s="359"/>
      <c r="AY118" s="359"/>
      <c r="AZ118" s="359"/>
      <c r="BA118" s="359"/>
      <c r="BB118" s="359"/>
      <c r="BC118" s="359"/>
      <c r="BD118" s="359"/>
      <c r="BE118" s="359"/>
      <c r="BF118" s="359"/>
      <c r="BG118" s="359"/>
      <c r="BH118" s="359"/>
      <c r="BI118" s="359"/>
      <c r="BJ118" s="359"/>
      <c r="BK118" s="359"/>
      <c r="BL118" s="359"/>
      <c r="BM118" s="359"/>
      <c r="BN118" s="359"/>
      <c r="BO118" s="359"/>
      <c r="BP118" s="359"/>
      <c r="BQ118" s="359"/>
      <c r="BR118" s="359"/>
      <c r="BS118" s="359"/>
      <c r="BT118" s="359"/>
      <c r="BU118" s="359"/>
      <c r="BV118" s="359"/>
      <c r="BW118" s="359"/>
      <c r="BX118" s="359"/>
      <c r="BY118" s="359"/>
      <c r="BZ118" s="359"/>
      <c r="CA118" s="359"/>
      <c r="CB118" s="359"/>
      <c r="CC118" s="359"/>
      <c r="CD118" s="359"/>
      <c r="CE118" s="359"/>
      <c r="CF118" s="359"/>
      <c r="CG118" s="359"/>
      <c r="CH118" s="359"/>
      <c r="CI118" s="359"/>
      <c r="CJ118" s="359"/>
      <c r="CK118" s="362"/>
    </row>
    <row r="119" spans="1:125" ht="28.5" customHeight="1" x14ac:dyDescent="0.25">
      <c r="A119" s="999"/>
      <c r="B119" s="997"/>
      <c r="C119" s="184"/>
      <c r="D119" s="184"/>
      <c r="E119" s="184"/>
      <c r="F119" s="184"/>
      <c r="G119" s="184"/>
      <c r="H119" s="184"/>
      <c r="I119" s="346" t="s">
        <v>712</v>
      </c>
      <c r="J119" s="183" t="str">
        <f>'Org Raw Data'!$G$7</f>
        <v>ORG_L3_280</v>
      </c>
      <c r="K119" s="183" t="str">
        <f ca="1">OFFSET('Org Raw Data'!$G$7,0,1)</f>
        <v>SSE</v>
      </c>
      <c r="L119" s="346" t="s">
        <v>713</v>
      </c>
      <c r="M119" s="183" t="str">
        <f>'Org Raw Data'!$G$7</f>
        <v>ORG_L3_280</v>
      </c>
      <c r="N119" s="183" t="str">
        <f ca="1">OFFSET('Org Raw Data'!$G$7,0,1)</f>
        <v>SSE</v>
      </c>
      <c r="O119" s="184"/>
      <c r="P119" s="184"/>
      <c r="Q119" s="184"/>
      <c r="R119" s="184"/>
      <c r="S119" s="184"/>
      <c r="T119" s="184"/>
      <c r="U119" s="184"/>
      <c r="V119" s="184"/>
      <c r="W119" s="184"/>
      <c r="X119" s="346" t="s">
        <v>715</v>
      </c>
      <c r="Y119" s="183" t="str">
        <f>'Org Raw Data'!$G$20</f>
        <v>ORG_L3_294</v>
      </c>
      <c r="Z119" s="183" t="str">
        <f ca="1">OFFSET('Org Raw Data'!$G$20,0,1)</f>
        <v>ASU</v>
      </c>
      <c r="AA119" s="184"/>
      <c r="AB119" s="184"/>
      <c r="AC119" s="184"/>
      <c r="AD119" s="184"/>
      <c r="AE119" s="184"/>
      <c r="AF119" s="184"/>
      <c r="AG119" s="184"/>
      <c r="AH119" s="184"/>
      <c r="AI119" s="184"/>
      <c r="AJ119" s="184"/>
      <c r="AK119" s="184"/>
      <c r="AL119" s="184"/>
      <c r="AM119" s="184"/>
      <c r="AN119" s="184"/>
      <c r="AO119" s="184"/>
      <c r="AP119" s="184"/>
      <c r="AQ119" s="184"/>
      <c r="AR119" s="184"/>
      <c r="AS119" s="184"/>
      <c r="AT119" s="184"/>
      <c r="AU119" s="184"/>
      <c r="AV119" s="184"/>
      <c r="AW119" s="184"/>
      <c r="AX119" s="184"/>
      <c r="AY119" s="184"/>
      <c r="AZ119" s="184"/>
      <c r="BA119" s="184"/>
      <c r="BB119" s="184"/>
      <c r="BC119" s="184"/>
      <c r="BD119" s="184"/>
      <c r="BE119" s="184"/>
      <c r="BF119" s="184"/>
      <c r="BG119" s="184"/>
      <c r="BH119" s="184"/>
      <c r="BI119" s="184"/>
      <c r="BJ119" s="184"/>
      <c r="BK119" s="184"/>
      <c r="BL119" s="184"/>
      <c r="BM119" s="184"/>
      <c r="BN119" s="184"/>
      <c r="BO119" s="184"/>
      <c r="BP119" s="184"/>
      <c r="BQ119" s="184"/>
      <c r="BR119" s="184"/>
      <c r="BS119" s="184"/>
      <c r="BT119" s="184"/>
      <c r="BU119" s="184"/>
      <c r="BV119" s="184"/>
      <c r="BW119" s="184"/>
      <c r="BX119" s="184"/>
      <c r="BY119" s="184"/>
      <c r="BZ119" s="184"/>
      <c r="CA119" s="184"/>
      <c r="CB119" s="184"/>
      <c r="CC119" s="184"/>
      <c r="CD119" s="184"/>
      <c r="CE119" s="184"/>
      <c r="CF119" s="184"/>
      <c r="CG119" s="184"/>
      <c r="CH119" s="184"/>
      <c r="CI119" s="184"/>
      <c r="CJ119" s="184"/>
      <c r="CK119" s="349"/>
    </row>
    <row r="120" spans="1:125" ht="18.600000000000001" customHeight="1" thickBot="1" x14ac:dyDescent="0.3">
      <c r="A120" s="999"/>
      <c r="B120" s="996"/>
      <c r="C120" s="357"/>
      <c r="D120" s="357"/>
      <c r="E120" s="357"/>
      <c r="F120" s="357"/>
      <c r="G120" s="357"/>
      <c r="H120" s="357"/>
      <c r="I120" s="357"/>
      <c r="J120" s="357"/>
      <c r="K120" s="357"/>
      <c r="L120" s="356"/>
      <c r="M120" s="356"/>
      <c r="N120" s="356"/>
      <c r="O120" s="357"/>
      <c r="P120" s="357"/>
      <c r="Q120" s="357"/>
      <c r="R120" s="357"/>
      <c r="S120" s="357"/>
      <c r="T120" s="357"/>
      <c r="U120" s="357"/>
      <c r="V120" s="357"/>
      <c r="W120" s="357"/>
      <c r="X120" s="356"/>
      <c r="Y120" s="356"/>
      <c r="Z120" s="356"/>
      <c r="AA120" s="357"/>
      <c r="AB120" s="357"/>
      <c r="AC120" s="357"/>
      <c r="AD120" s="357"/>
      <c r="AE120" s="357"/>
      <c r="AF120" s="357"/>
      <c r="AG120" s="357"/>
      <c r="AH120" s="357"/>
      <c r="AI120" s="357"/>
      <c r="AJ120" s="357"/>
      <c r="AK120" s="357"/>
      <c r="AL120" s="357"/>
      <c r="AM120" s="357"/>
      <c r="AN120" s="357"/>
      <c r="AO120" s="357"/>
      <c r="AP120" s="357"/>
      <c r="AQ120" s="357"/>
      <c r="AR120" s="357"/>
      <c r="AS120" s="357"/>
      <c r="AT120" s="357"/>
      <c r="AU120" s="357"/>
      <c r="AV120" s="357"/>
      <c r="AW120" s="357"/>
      <c r="AX120" s="357"/>
      <c r="AY120" s="357"/>
      <c r="AZ120" s="357"/>
      <c r="BA120" s="357"/>
      <c r="BB120" s="357"/>
      <c r="BC120" s="357"/>
      <c r="BD120" s="357"/>
      <c r="BE120" s="357"/>
      <c r="BF120" s="357"/>
      <c r="BG120" s="357"/>
      <c r="BH120" s="357"/>
      <c r="BI120" s="357"/>
      <c r="BJ120" s="357"/>
      <c r="BK120" s="357"/>
      <c r="BL120" s="357"/>
      <c r="BM120" s="357"/>
      <c r="BN120" s="357"/>
      <c r="BO120" s="357"/>
      <c r="BP120" s="357"/>
      <c r="BQ120" s="357"/>
      <c r="BR120" s="357"/>
      <c r="BS120" s="357"/>
      <c r="BT120" s="357"/>
      <c r="BU120" s="357"/>
      <c r="BV120" s="357"/>
      <c r="BW120" s="357"/>
      <c r="BX120" s="357"/>
      <c r="BY120" s="357"/>
      <c r="BZ120" s="357"/>
      <c r="CA120" s="357"/>
      <c r="CB120" s="357"/>
      <c r="CC120" s="357"/>
      <c r="CD120" s="357"/>
      <c r="CE120" s="357"/>
      <c r="CF120" s="357"/>
      <c r="CG120" s="357"/>
      <c r="CH120" s="357"/>
      <c r="CI120" s="357"/>
      <c r="CJ120" s="357"/>
      <c r="CK120" s="358"/>
    </row>
    <row r="121" spans="1:125" ht="36.9" customHeight="1" thickTop="1" x14ac:dyDescent="0.25">
      <c r="A121" s="999"/>
      <c r="B121" s="995" t="s">
        <v>719</v>
      </c>
      <c r="C121" s="359"/>
      <c r="D121" s="359"/>
      <c r="E121" s="359"/>
      <c r="F121" s="359"/>
      <c r="G121" s="359"/>
      <c r="H121" s="359"/>
      <c r="I121" s="359"/>
      <c r="J121" s="359"/>
      <c r="K121" s="359"/>
      <c r="L121" s="360" t="s">
        <v>720</v>
      </c>
      <c r="M121" s="361" t="str">
        <f>'Org Raw Data'!$G$7</f>
        <v>ORG_L3_280</v>
      </c>
      <c r="N121" s="361" t="str">
        <f ca="1">OFFSET('Org Raw Data'!$G$7,0,1)</f>
        <v>SSE</v>
      </c>
      <c r="O121" s="360" t="s">
        <v>721</v>
      </c>
      <c r="P121" s="361" t="str">
        <f>'Org Raw Data'!$G$14</f>
        <v>ORG_L3_297</v>
      </c>
      <c r="Q121" s="361" t="str">
        <f ca="1">OFFSET('Org Raw Data'!$G$14,0,1)</f>
        <v>CSALT</v>
      </c>
      <c r="R121" s="360" t="s">
        <v>723</v>
      </c>
      <c r="S121" s="361" t="str">
        <f>'Org Raw Data'!$G$14</f>
        <v>ORG_L3_297</v>
      </c>
      <c r="T121" s="361" t="str">
        <f ca="1">OFFSET('Org Raw Data'!$G$14,0,1)</f>
        <v>CSALT</v>
      </c>
      <c r="U121" s="359"/>
      <c r="V121" s="359"/>
      <c r="W121" s="359"/>
      <c r="X121" s="359"/>
      <c r="Y121" s="359"/>
      <c r="Z121" s="359"/>
      <c r="AA121" s="359"/>
      <c r="AB121" s="359"/>
      <c r="AC121" s="359"/>
      <c r="AD121" s="359"/>
      <c r="AE121" s="359"/>
      <c r="AF121" s="359"/>
      <c r="AG121" s="359"/>
      <c r="AH121" s="359"/>
      <c r="AI121" s="359"/>
      <c r="AJ121" s="359"/>
      <c r="AK121" s="359"/>
      <c r="AL121" s="359"/>
      <c r="AM121" s="359"/>
      <c r="AN121" s="359"/>
      <c r="AO121" s="359"/>
      <c r="AP121" s="359"/>
      <c r="AQ121" s="359"/>
      <c r="AR121" s="359"/>
      <c r="AS121" s="359"/>
      <c r="AT121" s="359"/>
      <c r="AU121" s="359"/>
      <c r="AV121" s="359"/>
      <c r="AW121" s="359"/>
      <c r="AX121" s="359"/>
      <c r="AY121" s="359"/>
      <c r="AZ121" s="359"/>
      <c r="BA121" s="359"/>
      <c r="BB121" s="359"/>
      <c r="BC121" s="359"/>
      <c r="BD121" s="359"/>
      <c r="BE121" s="359"/>
      <c r="BF121" s="359"/>
      <c r="BG121" s="359"/>
      <c r="BH121" s="359"/>
      <c r="BI121" s="359"/>
      <c r="BJ121" s="359"/>
      <c r="BK121" s="359"/>
      <c r="BL121" s="359"/>
      <c r="BM121" s="359"/>
      <c r="BN121" s="359"/>
      <c r="BO121" s="359"/>
      <c r="BP121" s="359"/>
      <c r="BQ121" s="359"/>
      <c r="BR121" s="359"/>
      <c r="BS121" s="359"/>
      <c r="BT121" s="359"/>
      <c r="BU121" s="359"/>
      <c r="BV121" s="359"/>
      <c r="BW121" s="359"/>
      <c r="BX121" s="359"/>
      <c r="BY121" s="359"/>
      <c r="BZ121" s="359"/>
      <c r="CA121" s="359"/>
      <c r="CB121" s="359"/>
      <c r="CC121" s="359"/>
      <c r="CD121" s="359"/>
      <c r="CE121" s="359"/>
      <c r="CF121" s="359"/>
      <c r="CG121" s="359"/>
      <c r="CH121" s="359"/>
      <c r="CI121" s="359"/>
      <c r="CJ121" s="359"/>
      <c r="CK121" s="362"/>
      <c r="DU121" t="s">
        <v>587</v>
      </c>
    </row>
    <row r="122" spans="1:125" ht="18.600000000000001" customHeight="1" thickBot="1" x14ac:dyDescent="0.3">
      <c r="A122" s="999"/>
      <c r="B122" s="996"/>
      <c r="C122" s="357"/>
      <c r="D122" s="357"/>
      <c r="E122" s="357"/>
      <c r="F122" s="357"/>
      <c r="G122" s="357"/>
      <c r="H122" s="357"/>
      <c r="I122" s="357"/>
      <c r="J122" s="357"/>
      <c r="K122" s="357"/>
      <c r="L122" s="356"/>
      <c r="M122" s="356"/>
      <c r="N122" s="356"/>
      <c r="O122" s="355" t="s">
        <v>722</v>
      </c>
      <c r="P122" s="356" t="str">
        <f>'Org Raw Data'!$G$14</f>
        <v>ORG_L3_297</v>
      </c>
      <c r="Q122" s="356" t="str">
        <f ca="1">OFFSET('Org Raw Data'!$G$14,0,1)</f>
        <v>CSALT</v>
      </c>
      <c r="R122" s="356"/>
      <c r="S122" s="356"/>
      <c r="T122" s="356"/>
      <c r="U122" s="357"/>
      <c r="V122" s="357"/>
      <c r="W122" s="357"/>
      <c r="X122" s="357"/>
      <c r="Y122" s="357"/>
      <c r="Z122" s="357"/>
      <c r="AA122" s="357"/>
      <c r="AB122" s="357"/>
      <c r="AC122" s="357"/>
      <c r="AD122" s="357"/>
      <c r="AE122" s="357"/>
      <c r="AF122" s="357"/>
      <c r="AG122" s="357"/>
      <c r="AH122" s="357"/>
      <c r="AI122" s="357"/>
      <c r="AJ122" s="357"/>
      <c r="AK122" s="357"/>
      <c r="AL122" s="357"/>
      <c r="AM122" s="357"/>
      <c r="AN122" s="357"/>
      <c r="AO122" s="357"/>
      <c r="AP122" s="357"/>
      <c r="AQ122" s="357"/>
      <c r="AR122" s="357"/>
      <c r="AS122" s="357"/>
      <c r="AT122" s="357"/>
      <c r="AU122" s="357"/>
      <c r="AV122" s="357"/>
      <c r="AW122" s="357"/>
      <c r="AX122" s="357"/>
      <c r="AY122" s="357"/>
      <c r="AZ122" s="357"/>
      <c r="BA122" s="357"/>
      <c r="BB122" s="357"/>
      <c r="BC122" s="357"/>
      <c r="BD122" s="357"/>
      <c r="BE122" s="357"/>
      <c r="BF122" s="357"/>
      <c r="BG122" s="357"/>
      <c r="BH122" s="357"/>
      <c r="BI122" s="357"/>
      <c r="BJ122" s="357"/>
      <c r="BK122" s="357"/>
      <c r="BL122" s="357"/>
      <c r="BM122" s="357"/>
      <c r="BN122" s="357"/>
      <c r="BO122" s="357"/>
      <c r="BP122" s="357"/>
      <c r="BQ122" s="357"/>
      <c r="BR122" s="357"/>
      <c r="BS122" s="357"/>
      <c r="BT122" s="357"/>
      <c r="BU122" s="357"/>
      <c r="BV122" s="357"/>
      <c r="BW122" s="357"/>
      <c r="BX122" s="357"/>
      <c r="BY122" s="357"/>
      <c r="BZ122" s="357"/>
      <c r="CA122" s="357"/>
      <c r="CB122" s="357"/>
      <c r="CC122" s="357"/>
      <c r="CD122" s="357"/>
      <c r="CE122" s="357"/>
      <c r="CF122" s="357"/>
      <c r="CG122" s="357"/>
      <c r="CH122" s="357"/>
      <c r="CI122" s="357"/>
      <c r="CJ122" s="357"/>
      <c r="CK122" s="358"/>
    </row>
    <row r="123" spans="1:125" ht="26.1" hidden="1" customHeight="1" thickTop="1" x14ac:dyDescent="0.25">
      <c r="A123" s="999"/>
      <c r="B123" s="995" t="s">
        <v>724</v>
      </c>
      <c r="C123" s="359"/>
      <c r="D123" s="359"/>
      <c r="E123" s="359"/>
      <c r="F123" s="359"/>
      <c r="G123" s="359"/>
      <c r="H123" s="359"/>
      <c r="I123" s="359"/>
      <c r="J123" s="359"/>
      <c r="K123" s="359"/>
      <c r="L123" s="359"/>
      <c r="M123" s="359"/>
      <c r="N123" s="359"/>
      <c r="O123" s="359"/>
      <c r="P123" s="359"/>
      <c r="Q123" s="359"/>
      <c r="R123" s="359"/>
      <c r="S123" s="359"/>
      <c r="T123" s="359"/>
      <c r="U123" s="359"/>
      <c r="V123" s="359"/>
      <c r="W123" s="359"/>
      <c r="X123" s="359"/>
      <c r="Y123" s="359"/>
      <c r="Z123" s="359"/>
      <c r="AA123" s="359"/>
      <c r="AB123" s="359"/>
      <c r="AC123" s="359"/>
      <c r="AD123" s="360" t="s">
        <v>725</v>
      </c>
      <c r="AE123" s="183" t="str">
        <f>'Org Raw Data'!$G$32</f>
        <v>ORG_L3_277</v>
      </c>
      <c r="AF123" s="183" t="str">
        <f ca="1">OFFSET('Org Raw Data'!$G$32,0,1)</f>
        <v>RES</v>
      </c>
      <c r="AG123" s="361"/>
      <c r="AH123" s="361"/>
      <c r="AI123" s="361"/>
      <c r="AJ123" s="361"/>
      <c r="AK123" s="361"/>
      <c r="AL123" s="361"/>
      <c r="AM123" s="360" t="s">
        <v>726</v>
      </c>
      <c r="AN123" s="183" t="str">
        <f>'Org Raw Data'!$G$32</f>
        <v>ORG_L3_277</v>
      </c>
      <c r="AO123" s="183" t="str">
        <f ca="1">OFFSET('Org Raw Data'!$G$32,0,1)</f>
        <v>RES</v>
      </c>
      <c r="AP123" s="360" t="s">
        <v>729</v>
      </c>
      <c r="AQ123" s="183" t="str">
        <f>'Org Raw Data'!$G$32</f>
        <v>ORG_L3_277</v>
      </c>
      <c r="AR123" s="183" t="str">
        <f ca="1">OFFSET('Org Raw Data'!$G$32,0,1)</f>
        <v>RES</v>
      </c>
      <c r="AS123" s="360" t="s">
        <v>731</v>
      </c>
      <c r="AT123" s="183" t="str">
        <f>'Org Raw Data'!$G$32</f>
        <v>ORG_L3_277</v>
      </c>
      <c r="AU123" s="183" t="str">
        <f ca="1">OFFSET('Org Raw Data'!$G$32,0,1)</f>
        <v>RES</v>
      </c>
      <c r="AV123" s="359"/>
      <c r="AW123" s="359"/>
      <c r="AX123" s="359"/>
      <c r="AY123" s="359"/>
      <c r="AZ123" s="359"/>
      <c r="BA123" s="359"/>
      <c r="BB123" s="359"/>
      <c r="BC123" s="359"/>
      <c r="BD123" s="359"/>
      <c r="BE123" s="359"/>
      <c r="BF123" s="359"/>
      <c r="BG123" s="359"/>
      <c r="BH123" s="359"/>
      <c r="BI123" s="359"/>
      <c r="BJ123" s="359"/>
      <c r="BK123" s="359"/>
      <c r="BL123" s="359"/>
      <c r="BM123" s="359"/>
      <c r="BN123" s="359"/>
      <c r="BO123" s="359"/>
      <c r="BP123" s="359"/>
      <c r="BQ123" s="359"/>
      <c r="BR123" s="359"/>
      <c r="BS123" s="359"/>
      <c r="BT123" s="359"/>
      <c r="BU123" s="359"/>
      <c r="BV123" s="359"/>
      <c r="BW123" s="359"/>
      <c r="BX123" s="359"/>
      <c r="BY123" s="359"/>
      <c r="BZ123" s="359"/>
      <c r="CA123" s="359"/>
      <c r="CB123" s="359"/>
      <c r="CC123" s="359"/>
      <c r="CD123" s="359"/>
      <c r="CE123" s="359"/>
      <c r="CF123" s="359"/>
      <c r="CG123" s="359"/>
      <c r="CH123" s="359"/>
      <c r="CI123" s="359"/>
      <c r="CJ123" s="359"/>
      <c r="CK123" s="362"/>
    </row>
    <row r="124" spans="1:125" ht="28.5" hidden="1" customHeight="1" x14ac:dyDescent="0.25">
      <c r="A124" s="999"/>
      <c r="B124" s="997"/>
      <c r="C124" s="184"/>
      <c r="D124" s="184"/>
      <c r="E124" s="184"/>
      <c r="F124" s="184"/>
      <c r="G124" s="184"/>
      <c r="H124" s="184"/>
      <c r="I124" s="184"/>
      <c r="J124" s="184"/>
      <c r="K124" s="184"/>
      <c r="L124" s="184"/>
      <c r="M124" s="184"/>
      <c r="N124" s="184"/>
      <c r="O124" s="184"/>
      <c r="P124" s="184"/>
      <c r="Q124" s="184"/>
      <c r="R124" s="184"/>
      <c r="S124" s="184"/>
      <c r="T124" s="184"/>
      <c r="U124" s="184"/>
      <c r="V124" s="184"/>
      <c r="W124" s="184"/>
      <c r="X124" s="184"/>
      <c r="Y124" s="184"/>
      <c r="Z124" s="184"/>
      <c r="AA124" s="184"/>
      <c r="AB124" s="184"/>
      <c r="AC124" s="184"/>
      <c r="AD124" s="346" t="s">
        <v>728</v>
      </c>
      <c r="AE124" s="183" t="str">
        <f>'Org Raw Data'!$G$32</f>
        <v>ORG_L3_277</v>
      </c>
      <c r="AF124" s="183" t="str">
        <f ca="1">OFFSET('Org Raw Data'!$G$32,0,1)</f>
        <v>RES</v>
      </c>
      <c r="AG124" s="183"/>
      <c r="AH124" s="183"/>
      <c r="AI124" s="183"/>
      <c r="AJ124" s="183"/>
      <c r="AK124" s="183"/>
      <c r="AL124" s="183"/>
      <c r="AM124" s="346" t="s">
        <v>727</v>
      </c>
      <c r="AN124" s="183" t="str">
        <f>'Org Raw Data'!$G$32</f>
        <v>ORG_L3_277</v>
      </c>
      <c r="AO124" s="183" t="str">
        <f ca="1">OFFSET('Org Raw Data'!$G$32,0,1)</f>
        <v>RES</v>
      </c>
      <c r="AP124" s="346" t="s">
        <v>730</v>
      </c>
      <c r="AQ124" s="183" t="str">
        <f>'Org Raw Data'!$G$32</f>
        <v>ORG_L3_277</v>
      </c>
      <c r="AR124" s="183" t="str">
        <f ca="1">OFFSET('Org Raw Data'!$G$32,0,1)</f>
        <v>RES</v>
      </c>
      <c r="AS124" s="346" t="s">
        <v>732</v>
      </c>
      <c r="AT124" s="183" t="str">
        <f>'Org Raw Data'!$G$32</f>
        <v>ORG_L3_277</v>
      </c>
      <c r="AU124" s="183" t="str">
        <f ca="1">OFFSET('Org Raw Data'!$G$32,0,1)</f>
        <v>RES</v>
      </c>
      <c r="AV124" s="184"/>
      <c r="AW124" s="184"/>
      <c r="AX124" s="184"/>
      <c r="AY124" s="184"/>
      <c r="AZ124" s="184"/>
      <c r="BA124" s="184"/>
      <c r="BB124" s="184"/>
      <c r="BC124" s="184"/>
      <c r="BD124" s="184"/>
      <c r="BE124" s="184"/>
      <c r="BF124" s="184"/>
      <c r="BG124" s="184"/>
      <c r="BH124" s="184"/>
      <c r="BI124" s="184"/>
      <c r="BJ124" s="184"/>
      <c r="BK124" s="184"/>
      <c r="BL124" s="184"/>
      <c r="BM124" s="184"/>
      <c r="BN124" s="184"/>
      <c r="BO124" s="184"/>
      <c r="BP124" s="184"/>
      <c r="BQ124" s="184"/>
      <c r="BR124" s="184"/>
      <c r="BS124" s="184"/>
      <c r="BT124" s="184"/>
      <c r="BU124" s="184"/>
      <c r="BV124" s="184"/>
      <c r="BW124" s="184"/>
      <c r="BX124" s="184"/>
      <c r="BY124" s="184"/>
      <c r="BZ124" s="184"/>
      <c r="CA124" s="184"/>
      <c r="CB124" s="184"/>
      <c r="CC124" s="184"/>
      <c r="CD124" s="184"/>
      <c r="CE124" s="184"/>
      <c r="CF124" s="184"/>
      <c r="CG124" s="184"/>
      <c r="CH124" s="184"/>
      <c r="CI124" s="184"/>
      <c r="CJ124" s="184"/>
      <c r="CK124" s="349"/>
    </row>
    <row r="125" spans="1:125" ht="18.600000000000001" hidden="1" customHeight="1" thickBot="1" x14ac:dyDescent="0.3">
      <c r="A125" s="999"/>
      <c r="B125" s="996"/>
      <c r="C125" s="357"/>
      <c r="D125" s="357"/>
      <c r="E125" s="357"/>
      <c r="F125" s="357"/>
      <c r="G125" s="357"/>
      <c r="H125" s="357"/>
      <c r="I125" s="357"/>
      <c r="J125" s="357"/>
      <c r="K125" s="357"/>
      <c r="L125" s="357"/>
      <c r="M125" s="357"/>
      <c r="N125" s="357"/>
      <c r="O125" s="357"/>
      <c r="P125" s="357"/>
      <c r="Q125" s="357"/>
      <c r="R125" s="357"/>
      <c r="S125" s="357"/>
      <c r="T125" s="357"/>
      <c r="U125" s="357"/>
      <c r="V125" s="357"/>
      <c r="W125" s="357"/>
      <c r="X125" s="357"/>
      <c r="Y125" s="357"/>
      <c r="Z125" s="357"/>
      <c r="AA125" s="357"/>
      <c r="AB125" s="357"/>
      <c r="AC125" s="357"/>
      <c r="AD125" s="356"/>
      <c r="AE125" s="356"/>
      <c r="AF125" s="356"/>
      <c r="AG125" s="356"/>
      <c r="AH125" s="356"/>
      <c r="AI125" s="356"/>
      <c r="AJ125" s="356"/>
      <c r="AK125" s="356"/>
      <c r="AL125" s="356"/>
      <c r="AM125" s="356"/>
      <c r="AN125" s="356"/>
      <c r="AO125" s="356"/>
      <c r="AP125" s="356"/>
      <c r="AQ125" s="356"/>
      <c r="AR125" s="356"/>
      <c r="AS125" s="355" t="s">
        <v>733</v>
      </c>
      <c r="AT125" s="183" t="str">
        <f>'Org Raw Data'!$G$32</f>
        <v>ORG_L3_277</v>
      </c>
      <c r="AU125" s="183" t="str">
        <f ca="1">OFFSET('Org Raw Data'!$G$32,0,1)</f>
        <v>RES</v>
      </c>
      <c r="AV125" s="357"/>
      <c r="AW125" s="357"/>
      <c r="AX125" s="357"/>
      <c r="AY125" s="357"/>
      <c r="AZ125" s="357"/>
      <c r="BA125" s="357"/>
      <c r="BB125" s="357"/>
      <c r="BC125" s="357"/>
      <c r="BD125" s="357"/>
      <c r="BE125" s="357"/>
      <c r="BF125" s="357"/>
      <c r="BG125" s="357"/>
      <c r="BH125" s="357"/>
      <c r="BI125" s="357"/>
      <c r="BJ125" s="357"/>
      <c r="BK125" s="357"/>
      <c r="BL125" s="357"/>
      <c r="BM125" s="357"/>
      <c r="BN125" s="357"/>
      <c r="BO125" s="357"/>
      <c r="BP125" s="357"/>
      <c r="BQ125" s="357"/>
      <c r="BR125" s="357"/>
      <c r="BS125" s="357"/>
      <c r="BT125" s="357"/>
      <c r="BU125" s="357"/>
      <c r="BV125" s="357"/>
      <c r="BW125" s="357"/>
      <c r="BX125" s="357"/>
      <c r="BY125" s="357"/>
      <c r="BZ125" s="357"/>
      <c r="CA125" s="357"/>
      <c r="CB125" s="357"/>
      <c r="CC125" s="357"/>
      <c r="CD125" s="357"/>
      <c r="CE125" s="357"/>
      <c r="CF125" s="357"/>
      <c r="CG125" s="357"/>
      <c r="CH125" s="357"/>
      <c r="CI125" s="357"/>
      <c r="CJ125" s="357"/>
      <c r="CK125" s="358"/>
    </row>
    <row r="126" spans="1:125" ht="36.9" customHeight="1" thickTop="1" x14ac:dyDescent="0.25">
      <c r="A126" s="999"/>
      <c r="B126" s="995" t="s">
        <v>735</v>
      </c>
      <c r="C126" s="359"/>
      <c r="D126" s="359"/>
      <c r="E126" s="359"/>
      <c r="F126" s="359"/>
      <c r="G126" s="359"/>
      <c r="H126" s="359"/>
      <c r="I126" s="359"/>
      <c r="J126" s="359"/>
      <c r="K126" s="359"/>
      <c r="L126" s="359"/>
      <c r="M126" s="359"/>
      <c r="N126" s="359"/>
      <c r="O126" s="359"/>
      <c r="P126" s="359"/>
      <c r="Q126" s="359"/>
      <c r="R126" s="359"/>
      <c r="S126" s="359"/>
      <c r="T126" s="359"/>
      <c r="U126" s="359"/>
      <c r="V126" s="359"/>
      <c r="W126" s="359"/>
      <c r="X126" s="359"/>
      <c r="Y126" s="359"/>
      <c r="Z126" s="359"/>
      <c r="AA126" s="359"/>
      <c r="AB126" s="359"/>
      <c r="AC126" s="359"/>
      <c r="AD126" s="359"/>
      <c r="AE126" s="359"/>
      <c r="AF126" s="359"/>
      <c r="AG126" s="359"/>
      <c r="AH126" s="359"/>
      <c r="AI126" s="359"/>
      <c r="AJ126" s="359"/>
      <c r="AK126" s="359"/>
      <c r="AL126" s="359"/>
      <c r="AM126" s="359"/>
      <c r="AN126" s="359"/>
      <c r="AO126" s="359"/>
      <c r="AP126" s="359"/>
      <c r="AQ126" s="359"/>
      <c r="AR126" s="359"/>
      <c r="AS126" s="359"/>
      <c r="AT126" s="359"/>
      <c r="AU126" s="359"/>
      <c r="AV126" s="360" t="s">
        <v>736</v>
      </c>
      <c r="AW126" s="183" t="str">
        <f>'Org Raw Data'!$G$19</f>
        <v>ORG_L3_279</v>
      </c>
      <c r="AX126" s="183" t="str">
        <f ca="1">OFFSET('Org Raw Data'!$G$19,0,1)</f>
        <v>IAU</v>
      </c>
      <c r="AY126" s="360" t="s">
        <v>737</v>
      </c>
      <c r="AZ126" s="183" t="str">
        <f>'Org Raw Data'!$G$19</f>
        <v>ORG_L3_279</v>
      </c>
      <c r="BA126" s="183" t="str">
        <f ca="1">OFFSET('Org Raw Data'!$G$19,0,1)</f>
        <v>IAU</v>
      </c>
      <c r="BB126" s="359"/>
      <c r="BC126" s="359"/>
      <c r="BD126" s="359"/>
      <c r="BE126" s="359"/>
      <c r="BF126" s="359"/>
      <c r="BG126" s="359"/>
      <c r="BH126" s="359"/>
      <c r="BI126" s="359"/>
      <c r="BJ126" s="359"/>
      <c r="BK126" s="359"/>
      <c r="BL126" s="359"/>
      <c r="BM126" s="359"/>
      <c r="BN126" s="359"/>
      <c r="BO126" s="359"/>
      <c r="BP126" s="359"/>
      <c r="BQ126" s="359"/>
      <c r="BR126" s="359"/>
      <c r="BS126" s="359"/>
      <c r="BT126" s="359"/>
      <c r="BU126" s="359"/>
      <c r="BV126" s="359"/>
      <c r="BW126" s="359"/>
      <c r="BX126" s="359"/>
      <c r="BY126" s="359"/>
      <c r="BZ126" s="359"/>
      <c r="CA126" s="359"/>
      <c r="CB126" s="359"/>
      <c r="CC126" s="359"/>
      <c r="CD126" s="359"/>
      <c r="CE126" s="359"/>
      <c r="CF126" s="359"/>
      <c r="CG126" s="359"/>
      <c r="CH126" s="359"/>
      <c r="CI126" s="359"/>
      <c r="CJ126" s="359"/>
      <c r="CK126" s="362"/>
    </row>
    <row r="127" spans="1:125" ht="18.600000000000001" customHeight="1" x14ac:dyDescent="0.25">
      <c r="A127" s="999"/>
      <c r="B127" s="997"/>
      <c r="C127" s="184"/>
      <c r="D127" s="184"/>
      <c r="E127" s="184"/>
      <c r="F127" s="184"/>
      <c r="G127" s="184"/>
      <c r="H127" s="184"/>
      <c r="I127" s="184"/>
      <c r="J127" s="184"/>
      <c r="K127" s="184" t="s">
        <v>587</v>
      </c>
      <c r="L127" s="184"/>
      <c r="M127" s="184"/>
      <c r="N127" s="184"/>
      <c r="O127" s="184"/>
      <c r="P127" s="184"/>
      <c r="Q127" s="184"/>
      <c r="R127" s="184"/>
      <c r="S127" s="184"/>
      <c r="T127" s="184"/>
      <c r="U127" s="184"/>
      <c r="V127" s="184"/>
      <c r="W127" s="184"/>
      <c r="X127" s="184"/>
      <c r="Y127" s="184"/>
      <c r="Z127" s="184"/>
      <c r="AA127" s="184"/>
      <c r="AB127" s="184"/>
      <c r="AC127" s="184"/>
      <c r="AD127" s="184"/>
      <c r="AE127" s="184"/>
      <c r="AF127" s="184"/>
      <c r="AG127" s="184"/>
      <c r="AH127" s="184"/>
      <c r="AI127" s="184"/>
      <c r="AJ127" s="184"/>
      <c r="AK127" s="184"/>
      <c r="AL127" s="184"/>
      <c r="AM127" s="184"/>
      <c r="AN127" s="184"/>
      <c r="AO127" s="184"/>
      <c r="AP127" s="184"/>
      <c r="AQ127" s="184"/>
      <c r="AR127" s="184"/>
      <c r="AS127" s="184"/>
      <c r="AT127" s="184"/>
      <c r="AU127" s="184"/>
      <c r="AV127" s="183"/>
      <c r="AW127" s="183"/>
      <c r="AX127" s="183"/>
      <c r="AY127" s="346" t="s">
        <v>738</v>
      </c>
      <c r="AZ127" s="183" t="str">
        <f>'Org Raw Data'!$G$19</f>
        <v>ORG_L3_279</v>
      </c>
      <c r="BA127" s="183" t="str">
        <f ca="1">OFFSET('Org Raw Data'!$G$19,0,1)</f>
        <v>IAU</v>
      </c>
      <c r="BB127" s="184"/>
      <c r="BC127" s="184"/>
      <c r="BD127" s="184"/>
      <c r="BE127" s="184"/>
      <c r="BF127" s="184"/>
      <c r="BG127" s="184"/>
      <c r="BH127" s="184"/>
      <c r="BI127" s="184"/>
      <c r="BJ127" s="184"/>
      <c r="BK127" s="184"/>
      <c r="BL127" s="184"/>
      <c r="BM127" s="184"/>
      <c r="BN127" s="184"/>
      <c r="BO127" s="184"/>
      <c r="BP127" s="184"/>
      <c r="BQ127" s="184"/>
      <c r="BR127" s="184"/>
      <c r="BS127" s="184"/>
      <c r="BT127" s="184"/>
      <c r="BU127" s="184"/>
      <c r="BV127" s="184"/>
      <c r="BW127" s="184"/>
      <c r="BX127" s="184"/>
      <c r="BY127" s="184"/>
      <c r="BZ127" s="184"/>
      <c r="CA127" s="184"/>
      <c r="CB127" s="184"/>
      <c r="CC127" s="184"/>
      <c r="CD127" s="184"/>
      <c r="CE127" s="184"/>
      <c r="CF127" s="184"/>
      <c r="CG127" s="184"/>
      <c r="CH127" s="184"/>
      <c r="CI127" s="184"/>
      <c r="CJ127" s="184"/>
      <c r="CK127" s="349"/>
    </row>
    <row r="128" spans="1:125" ht="18.600000000000001" customHeight="1" thickBot="1" x14ac:dyDescent="0.3">
      <c r="A128" s="999"/>
      <c r="B128" s="996"/>
      <c r="C128" s="357"/>
      <c r="D128" s="357"/>
      <c r="E128" s="357"/>
      <c r="F128" s="357"/>
      <c r="G128" s="357"/>
      <c r="H128" s="357"/>
      <c r="I128" s="357"/>
      <c r="J128" s="357"/>
      <c r="K128" s="357"/>
      <c r="L128" s="357"/>
      <c r="M128" s="357"/>
      <c r="N128" s="357"/>
      <c r="O128" s="357"/>
      <c r="P128" s="357"/>
      <c r="Q128" s="357"/>
      <c r="R128" s="357"/>
      <c r="S128" s="357"/>
      <c r="T128" s="357"/>
      <c r="U128" s="357"/>
      <c r="V128" s="357"/>
      <c r="W128" s="357"/>
      <c r="X128" s="357"/>
      <c r="Y128" s="357"/>
      <c r="Z128" s="357"/>
      <c r="AA128" s="357"/>
      <c r="AB128" s="357"/>
      <c r="AC128" s="357"/>
      <c r="AD128" s="357"/>
      <c r="AE128" s="357"/>
      <c r="AF128" s="357"/>
      <c r="AG128" s="357"/>
      <c r="AH128" s="357"/>
      <c r="AI128" s="357"/>
      <c r="AJ128" s="357"/>
      <c r="AK128" s="357"/>
      <c r="AL128" s="357"/>
      <c r="AM128" s="357"/>
      <c r="AN128" s="357"/>
      <c r="AO128" s="357"/>
      <c r="AP128" s="357"/>
      <c r="AQ128" s="357"/>
      <c r="AR128" s="357"/>
      <c r="AS128" s="357"/>
      <c r="AT128" s="357"/>
      <c r="AU128" s="357"/>
      <c r="AV128" s="356"/>
      <c r="AW128" s="356"/>
      <c r="AX128" s="356"/>
      <c r="AY128" s="355" t="s">
        <v>739</v>
      </c>
      <c r="AZ128" s="183" t="str">
        <f>'Org Raw Data'!$G$19</f>
        <v>ORG_L3_279</v>
      </c>
      <c r="BA128" s="183" t="str">
        <f ca="1">OFFSET('Org Raw Data'!$G$19,0,1)</f>
        <v>IAU</v>
      </c>
      <c r="BB128" s="357"/>
      <c r="BC128" s="357"/>
      <c r="BD128" s="357"/>
      <c r="BE128" s="357"/>
      <c r="BF128" s="357"/>
      <c r="BG128" s="357"/>
      <c r="BH128" s="357"/>
      <c r="BI128" s="357"/>
      <c r="BJ128" s="357"/>
      <c r="BK128" s="357"/>
      <c r="BL128" s="357"/>
      <c r="BM128" s="357"/>
      <c r="BN128" s="357"/>
      <c r="BO128" s="357"/>
      <c r="BP128" s="357"/>
      <c r="BQ128" s="357"/>
      <c r="BR128" s="357"/>
      <c r="BS128" s="357"/>
      <c r="BT128" s="357"/>
      <c r="BU128" s="357"/>
      <c r="BV128" s="357"/>
      <c r="BW128" s="357"/>
      <c r="BX128" s="357"/>
      <c r="BY128" s="357"/>
      <c r="BZ128" s="357"/>
      <c r="CA128" s="357"/>
      <c r="CB128" s="357"/>
      <c r="CC128" s="357"/>
      <c r="CD128" s="357"/>
      <c r="CE128" s="357"/>
      <c r="CF128" s="357"/>
      <c r="CG128" s="357"/>
      <c r="CH128" s="357"/>
      <c r="CI128" s="357"/>
      <c r="CJ128" s="357"/>
      <c r="CK128" s="358"/>
    </row>
    <row r="129" spans="1:89" ht="36.9" hidden="1" customHeight="1" thickTop="1" x14ac:dyDescent="0.25">
      <c r="A129" s="999"/>
      <c r="B129" s="995" t="s">
        <v>740</v>
      </c>
      <c r="C129" s="359"/>
      <c r="D129" s="359"/>
      <c r="E129" s="359"/>
      <c r="F129" s="359"/>
      <c r="G129" s="359"/>
      <c r="H129" s="359"/>
      <c r="I129" s="359"/>
      <c r="J129" s="359"/>
      <c r="K129" s="359"/>
      <c r="L129" s="359"/>
      <c r="M129" s="359"/>
      <c r="N129" s="359"/>
      <c r="O129" s="359"/>
      <c r="P129" s="359"/>
      <c r="Q129" s="359"/>
      <c r="R129" s="359"/>
      <c r="S129" s="359"/>
      <c r="T129" s="359"/>
      <c r="U129" s="359"/>
      <c r="V129" s="359"/>
      <c r="W129" s="359"/>
      <c r="X129" s="359"/>
      <c r="Y129" s="359"/>
      <c r="Z129" s="359"/>
      <c r="AA129" s="359"/>
      <c r="AB129" s="359"/>
      <c r="AC129" s="359"/>
      <c r="AD129" s="359"/>
      <c r="AE129" s="359"/>
      <c r="AF129" s="359"/>
      <c r="AG129" s="359"/>
      <c r="AH129" s="359"/>
      <c r="AI129" s="359"/>
      <c r="AJ129" s="359"/>
      <c r="AK129" s="359"/>
      <c r="AL129" s="359"/>
      <c r="AM129" s="359"/>
      <c r="AN129" s="359"/>
      <c r="AO129" s="359"/>
      <c r="AP129" s="359"/>
      <c r="AQ129" s="359"/>
      <c r="AR129" s="359"/>
      <c r="AS129" s="359"/>
      <c r="AT129" s="359"/>
      <c r="AU129" s="359"/>
      <c r="AV129" s="359"/>
      <c r="AW129" s="359"/>
      <c r="AX129" s="359"/>
      <c r="AY129" s="359"/>
      <c r="AZ129" s="359"/>
      <c r="BA129" s="359"/>
      <c r="BB129" s="360" t="s">
        <v>741</v>
      </c>
      <c r="BC129" s="361" t="str">
        <f>'Org Raw Data'!$G$27</f>
        <v>ORG_L3_291</v>
      </c>
      <c r="BD129" s="361" t="str">
        <f ca="1">OFFSET('Org Raw Data'!$G$27,0,1)</f>
        <v>GRM</v>
      </c>
      <c r="BE129" s="359"/>
      <c r="BF129" s="359"/>
      <c r="BG129" s="359"/>
      <c r="BH129" s="359"/>
      <c r="BI129" s="359"/>
      <c r="BJ129" s="359"/>
      <c r="BK129" s="359"/>
      <c r="BL129" s="359"/>
      <c r="BM129" s="359"/>
      <c r="BN129" s="359"/>
      <c r="BO129" s="359"/>
      <c r="BP129" s="359"/>
      <c r="BQ129" s="361"/>
      <c r="BR129" s="361"/>
      <c r="BS129" s="361"/>
      <c r="BT129" s="359"/>
      <c r="BU129" s="359"/>
      <c r="BV129" s="359"/>
      <c r="BW129" s="359"/>
      <c r="BX129" s="359"/>
      <c r="BY129" s="359"/>
      <c r="BZ129" s="361"/>
      <c r="CA129" s="361"/>
      <c r="CB129" s="361"/>
      <c r="CC129" s="359"/>
      <c r="CD129" s="359"/>
      <c r="CE129" s="359"/>
      <c r="CF129" s="359"/>
      <c r="CG129" s="359"/>
      <c r="CH129" s="359"/>
      <c r="CI129" s="359"/>
      <c r="CJ129" s="359"/>
      <c r="CK129" s="362"/>
    </row>
    <row r="130" spans="1:89" ht="18.600000000000001" hidden="1" customHeight="1" x14ac:dyDescent="0.25">
      <c r="A130" s="999"/>
      <c r="B130" s="997"/>
      <c r="C130" s="184"/>
      <c r="D130" s="184"/>
      <c r="E130" s="184"/>
      <c r="F130" s="184"/>
      <c r="G130" s="184"/>
      <c r="H130" s="184"/>
      <c r="I130" s="184"/>
      <c r="J130" s="184"/>
      <c r="K130" s="184"/>
      <c r="L130" s="184"/>
      <c r="M130" s="184"/>
      <c r="N130" s="184"/>
      <c r="O130" s="184"/>
      <c r="P130" s="184"/>
      <c r="Q130" s="184"/>
      <c r="R130" s="184"/>
      <c r="S130" s="184"/>
      <c r="T130" s="184"/>
      <c r="U130" s="184"/>
      <c r="V130" s="184"/>
      <c r="W130" s="184"/>
      <c r="X130" s="184"/>
      <c r="Y130" s="184"/>
      <c r="Z130" s="184"/>
      <c r="AA130" s="184"/>
      <c r="AB130" s="184"/>
      <c r="AC130" s="184"/>
      <c r="AD130" s="184"/>
      <c r="AE130" s="184"/>
      <c r="AF130" s="184"/>
      <c r="AG130" s="184"/>
      <c r="AH130" s="184"/>
      <c r="AI130" s="184"/>
      <c r="AJ130" s="184"/>
      <c r="AK130" s="184"/>
      <c r="AL130" s="184"/>
      <c r="AM130" s="184"/>
      <c r="AN130" s="184"/>
      <c r="AO130" s="184"/>
      <c r="AP130" s="184"/>
      <c r="AQ130" s="184"/>
      <c r="AR130" s="184"/>
      <c r="AS130" s="184"/>
      <c r="AT130" s="184"/>
      <c r="AU130" s="184"/>
      <c r="AV130" s="184"/>
      <c r="AW130" s="184"/>
      <c r="AX130" s="184"/>
      <c r="AY130" s="184"/>
      <c r="AZ130" s="184"/>
      <c r="BA130" s="184"/>
      <c r="BB130" s="346" t="s">
        <v>742</v>
      </c>
      <c r="BC130" s="183" t="str">
        <f>'Org Raw Data'!$G$27</f>
        <v>ORG_L3_291</v>
      </c>
      <c r="BD130" s="183" t="str">
        <f ca="1">OFFSET('Org Raw Data'!$G$27,0,1)</f>
        <v>GRM</v>
      </c>
      <c r="BE130" s="184"/>
      <c r="BF130" s="184"/>
      <c r="BG130" s="184"/>
      <c r="BH130" s="184"/>
      <c r="BI130" s="184"/>
      <c r="BJ130" s="184"/>
      <c r="BK130" s="184"/>
      <c r="BL130" s="184"/>
      <c r="BM130" s="184"/>
      <c r="BN130" s="184"/>
      <c r="BO130" s="184"/>
      <c r="BP130" s="184"/>
      <c r="BQ130" s="183"/>
      <c r="BR130" s="183"/>
      <c r="BS130" s="183"/>
      <c r="BT130" s="184"/>
      <c r="BU130" s="184"/>
      <c r="BV130" s="184"/>
      <c r="BW130" s="184"/>
      <c r="BX130" s="184"/>
      <c r="BY130" s="184"/>
      <c r="BZ130" s="183"/>
      <c r="CA130" s="183"/>
      <c r="CB130" s="183"/>
      <c r="CC130" s="184"/>
      <c r="CD130" s="184"/>
      <c r="CE130" s="184"/>
      <c r="CF130" s="184"/>
      <c r="CG130" s="184"/>
      <c r="CH130" s="184"/>
      <c r="CI130" s="184"/>
      <c r="CJ130" s="184"/>
      <c r="CK130" s="349"/>
    </row>
    <row r="131" spans="1:89" ht="18.600000000000001" hidden="1" customHeight="1" thickBot="1" x14ac:dyDescent="0.3">
      <c r="A131" s="999"/>
      <c r="B131" s="996"/>
      <c r="C131" s="357"/>
      <c r="D131" s="357"/>
      <c r="E131" s="357"/>
      <c r="F131" s="357"/>
      <c r="G131" s="357"/>
      <c r="H131" s="357"/>
      <c r="I131" s="357"/>
      <c r="J131" s="357"/>
      <c r="K131" s="357"/>
      <c r="L131" s="357"/>
      <c r="M131" s="357"/>
      <c r="N131" s="357"/>
      <c r="O131" s="357"/>
      <c r="P131" s="357"/>
      <c r="Q131" s="357"/>
      <c r="R131" s="357"/>
      <c r="S131" s="357"/>
      <c r="T131" s="357"/>
      <c r="U131" s="357"/>
      <c r="V131" s="357"/>
      <c r="W131" s="357"/>
      <c r="X131" s="357"/>
      <c r="Y131" s="357"/>
      <c r="Z131" s="357"/>
      <c r="AA131" s="357"/>
      <c r="AB131" s="357"/>
      <c r="AC131" s="357"/>
      <c r="AD131" s="357"/>
      <c r="AE131" s="357"/>
      <c r="AF131" s="357"/>
      <c r="AG131" s="357"/>
      <c r="AH131" s="357"/>
      <c r="AI131" s="357"/>
      <c r="AJ131" s="357"/>
      <c r="AK131" s="357"/>
      <c r="AL131" s="357"/>
      <c r="AM131" s="357"/>
      <c r="AN131" s="357"/>
      <c r="AO131" s="357"/>
      <c r="AP131" s="357"/>
      <c r="AQ131" s="357"/>
      <c r="AR131" s="357"/>
      <c r="AS131" s="357"/>
      <c r="AT131" s="357"/>
      <c r="AU131" s="357"/>
      <c r="AV131" s="357"/>
      <c r="AW131" s="357"/>
      <c r="AX131" s="357"/>
      <c r="AY131" s="357"/>
      <c r="AZ131" s="357"/>
      <c r="BA131" s="357"/>
      <c r="BB131" s="355" t="s">
        <v>743</v>
      </c>
      <c r="BC131" s="387" t="str">
        <f>'Org Raw Data'!$G$21</f>
        <v>ORG_L3_296</v>
      </c>
      <c r="BD131" s="387" t="str">
        <f ca="1">OFFSET('Org Raw Data'!$G$21,0,1)</f>
        <v>FM</v>
      </c>
      <c r="BE131" s="357"/>
      <c r="BF131" s="357"/>
      <c r="BG131" s="357"/>
      <c r="BH131" s="357"/>
      <c r="BI131" s="357"/>
      <c r="BJ131" s="357"/>
      <c r="BK131" s="357"/>
      <c r="BL131" s="357"/>
      <c r="BM131" s="357"/>
      <c r="BN131" s="357"/>
      <c r="BO131" s="357"/>
      <c r="BP131" s="357"/>
      <c r="BQ131" s="356"/>
      <c r="BR131" s="356"/>
      <c r="BS131" s="356"/>
      <c r="BT131" s="357"/>
      <c r="BU131" s="357"/>
      <c r="BV131" s="357"/>
      <c r="BW131" s="357"/>
      <c r="BX131" s="357"/>
      <c r="BY131" s="357"/>
      <c r="BZ131" s="356"/>
      <c r="CA131" s="356"/>
      <c r="CB131" s="356"/>
      <c r="CC131" s="357"/>
      <c r="CD131" s="357"/>
      <c r="CE131" s="357"/>
      <c r="CF131" s="357"/>
      <c r="CG131" s="357"/>
      <c r="CH131" s="357"/>
      <c r="CI131" s="357"/>
      <c r="CJ131" s="357"/>
      <c r="CK131" s="358"/>
    </row>
    <row r="132" spans="1:89" ht="36.9" hidden="1" customHeight="1" thickTop="1" x14ac:dyDescent="0.25">
      <c r="A132" s="999"/>
      <c r="B132" s="997" t="s">
        <v>744</v>
      </c>
      <c r="C132" s="184"/>
      <c r="D132" s="184"/>
      <c r="E132" s="184"/>
      <c r="F132" s="184"/>
      <c r="G132" s="184"/>
      <c r="H132" s="184"/>
      <c r="I132" s="184"/>
      <c r="J132" s="184"/>
      <c r="K132" s="184"/>
      <c r="L132" s="184"/>
      <c r="M132" s="184"/>
      <c r="N132" s="184"/>
      <c r="O132" s="184"/>
      <c r="P132" s="184"/>
      <c r="Q132" s="184"/>
      <c r="R132" s="184"/>
      <c r="S132" s="184"/>
      <c r="T132" s="184"/>
      <c r="U132" s="184"/>
      <c r="V132" s="184"/>
      <c r="W132" s="184"/>
      <c r="X132" s="184"/>
      <c r="Y132" s="184"/>
      <c r="Z132" s="184"/>
      <c r="AA132" s="184"/>
      <c r="AB132" s="184"/>
      <c r="AC132" s="184"/>
      <c r="AD132" s="184"/>
      <c r="AE132" s="184"/>
      <c r="AF132" s="184"/>
      <c r="AG132" s="184"/>
      <c r="AH132" s="184"/>
      <c r="AI132" s="184"/>
      <c r="AJ132" s="184"/>
      <c r="AK132" s="184"/>
      <c r="AL132" s="184"/>
      <c r="AM132" s="184"/>
      <c r="AN132" s="184"/>
      <c r="AO132" s="184"/>
      <c r="AP132" s="184"/>
      <c r="AQ132" s="184"/>
      <c r="AR132" s="184"/>
      <c r="AS132" s="184"/>
      <c r="AT132" s="184"/>
      <c r="AU132" s="184"/>
      <c r="AV132" s="184"/>
      <c r="AW132" s="184"/>
      <c r="AX132" s="184"/>
      <c r="AY132" s="184"/>
      <c r="AZ132" s="184"/>
      <c r="BA132" s="184"/>
      <c r="BB132" s="354" t="s">
        <v>747</v>
      </c>
      <c r="BC132" s="183" t="str">
        <f>'Org Raw Data'!$G$19</f>
        <v>ORG_L3_279</v>
      </c>
      <c r="BD132" s="183" t="str">
        <f ca="1">OFFSET('Org Raw Data'!$G$19,0,1)</f>
        <v>IAU</v>
      </c>
      <c r="BE132" s="184"/>
      <c r="BF132" s="184"/>
      <c r="BG132" s="184"/>
      <c r="BH132" s="184"/>
      <c r="BI132" s="184"/>
      <c r="BJ132" s="184"/>
      <c r="BK132" s="184"/>
      <c r="BL132" s="184"/>
      <c r="BM132" s="184"/>
      <c r="BN132" s="184"/>
      <c r="BO132" s="184"/>
      <c r="BP132" s="184"/>
      <c r="BQ132" s="354" t="s">
        <v>745</v>
      </c>
      <c r="BR132" s="183" t="str">
        <f>'Org Raw Data'!$G$27</f>
        <v>ORG_L3_291</v>
      </c>
      <c r="BS132" s="183" t="str">
        <f ca="1">OFFSET('Org Raw Data'!$G$27,0,1)</f>
        <v>GRM</v>
      </c>
      <c r="BT132" s="184"/>
      <c r="BU132" s="184"/>
      <c r="BV132" s="184"/>
      <c r="BW132" s="184"/>
      <c r="BX132" s="184"/>
      <c r="BY132" s="184"/>
      <c r="BZ132" s="184"/>
      <c r="CA132" s="184"/>
      <c r="CB132" s="184"/>
      <c r="CC132" s="183"/>
      <c r="CD132" s="183"/>
      <c r="CE132" s="183"/>
      <c r="CF132" s="184"/>
      <c r="CG132" s="184"/>
      <c r="CH132" s="184"/>
      <c r="CI132" s="184"/>
      <c r="CJ132" s="184"/>
      <c r="CK132" s="349"/>
    </row>
    <row r="133" spans="1:89" ht="18.600000000000001" hidden="1" customHeight="1" thickBot="1" x14ac:dyDescent="0.3">
      <c r="A133" s="999"/>
      <c r="B133" s="996"/>
      <c r="C133" s="357"/>
      <c r="D133" s="357"/>
      <c r="E133" s="357"/>
      <c r="F133" s="357"/>
      <c r="G133" s="357"/>
      <c r="H133" s="357"/>
      <c r="I133" s="357"/>
      <c r="J133" s="357"/>
      <c r="K133" s="357"/>
      <c r="L133" s="357"/>
      <c r="M133" s="357"/>
      <c r="N133" s="357"/>
      <c r="O133" s="357"/>
      <c r="P133" s="357"/>
      <c r="Q133" s="357"/>
      <c r="R133" s="357"/>
      <c r="S133" s="357"/>
      <c r="T133" s="357"/>
      <c r="U133" s="357"/>
      <c r="V133" s="357"/>
      <c r="W133" s="357"/>
      <c r="X133" s="357"/>
      <c r="Y133" s="357"/>
      <c r="Z133" s="357"/>
      <c r="AA133" s="357"/>
      <c r="AB133" s="357"/>
      <c r="AC133" s="357"/>
      <c r="AD133" s="357"/>
      <c r="AE133" s="357"/>
      <c r="AF133" s="357"/>
      <c r="AG133" s="357"/>
      <c r="AH133" s="357"/>
      <c r="AI133" s="357"/>
      <c r="AJ133" s="357"/>
      <c r="AK133" s="357"/>
      <c r="AL133" s="357"/>
      <c r="AM133" s="357"/>
      <c r="AN133" s="357"/>
      <c r="AO133" s="357"/>
      <c r="AP133" s="357"/>
      <c r="AQ133" s="357"/>
      <c r="AR133" s="357"/>
      <c r="AS133" s="357"/>
      <c r="AT133" s="357"/>
      <c r="AU133" s="357"/>
      <c r="AV133" s="357"/>
      <c r="AW133" s="357"/>
      <c r="AX133" s="357"/>
      <c r="AY133" s="357"/>
      <c r="AZ133" s="357"/>
      <c r="BA133" s="357"/>
      <c r="BB133" s="356"/>
      <c r="BC133" s="356"/>
      <c r="BD133" s="356"/>
      <c r="BE133" s="357"/>
      <c r="BF133" s="357"/>
      <c r="BG133" s="357"/>
      <c r="BH133" s="357"/>
      <c r="BI133" s="357"/>
      <c r="BJ133" s="357"/>
      <c r="BK133" s="357"/>
      <c r="BL133" s="357"/>
      <c r="BM133" s="357"/>
      <c r="BN133" s="357"/>
      <c r="BO133" s="357"/>
      <c r="BP133" s="357"/>
      <c r="BQ133" s="355" t="s">
        <v>746</v>
      </c>
      <c r="BR133" s="183" t="str">
        <f>'Org Raw Data'!$G$27</f>
        <v>ORG_L3_291</v>
      </c>
      <c r="BS133" s="183" t="str">
        <f ca="1">OFFSET('Org Raw Data'!$G$27,0,1)</f>
        <v>GRM</v>
      </c>
      <c r="BT133" s="357"/>
      <c r="BU133" s="357"/>
      <c r="BV133" s="357"/>
      <c r="BW133" s="357"/>
      <c r="BX133" s="357"/>
      <c r="BY133" s="357"/>
      <c r="BZ133" s="357"/>
      <c r="CA133" s="357"/>
      <c r="CB133" s="357"/>
      <c r="CC133" s="356"/>
      <c r="CD133" s="356"/>
      <c r="CE133" s="356"/>
      <c r="CF133" s="357"/>
      <c r="CG133" s="357"/>
      <c r="CH133" s="357"/>
      <c r="CI133" s="357"/>
      <c r="CJ133" s="357"/>
      <c r="CK133" s="358"/>
    </row>
    <row r="134" spans="1:89" ht="36.9" hidden="1" customHeight="1" thickTop="1" x14ac:dyDescent="0.25">
      <c r="A134" s="999"/>
      <c r="B134" s="995" t="s">
        <v>748</v>
      </c>
      <c r="C134" s="359"/>
      <c r="D134" s="359"/>
      <c r="E134" s="359"/>
      <c r="F134" s="359"/>
      <c r="G134" s="359"/>
      <c r="H134" s="359"/>
      <c r="I134" s="359"/>
      <c r="J134" s="359"/>
      <c r="K134" s="359"/>
      <c r="L134" s="359"/>
      <c r="M134" s="359"/>
      <c r="N134" s="359"/>
      <c r="O134" s="359"/>
      <c r="P134" s="359"/>
      <c r="Q134" s="359"/>
      <c r="R134" s="359"/>
      <c r="S134" s="359"/>
      <c r="T134" s="359"/>
      <c r="U134" s="359"/>
      <c r="V134" s="359"/>
      <c r="W134" s="359"/>
      <c r="X134" s="359"/>
      <c r="Y134" s="359"/>
      <c r="Z134" s="359"/>
      <c r="AA134" s="359"/>
      <c r="AB134" s="359"/>
      <c r="AC134" s="359"/>
      <c r="AD134" s="359"/>
      <c r="AE134" s="359"/>
      <c r="AF134" s="359"/>
      <c r="AG134" s="359"/>
      <c r="AH134" s="359"/>
      <c r="AI134" s="359"/>
      <c r="AJ134" s="359"/>
      <c r="AK134" s="359"/>
      <c r="AL134" s="359"/>
      <c r="AM134" s="359"/>
      <c r="AN134" s="359"/>
      <c r="AO134" s="359"/>
      <c r="AP134" s="359"/>
      <c r="AQ134" s="359"/>
      <c r="AR134" s="359"/>
      <c r="AS134" s="359"/>
      <c r="AT134" s="359"/>
      <c r="AU134" s="359"/>
      <c r="AV134" s="359"/>
      <c r="AW134" s="359"/>
      <c r="AX134" s="359"/>
      <c r="AY134" s="359"/>
      <c r="AZ134" s="359"/>
      <c r="BA134" s="359"/>
      <c r="BB134" s="359"/>
      <c r="BC134" s="359"/>
      <c r="BD134" s="359"/>
      <c r="BE134" s="359"/>
      <c r="BF134" s="359"/>
      <c r="BG134" s="359"/>
      <c r="BH134" s="359"/>
      <c r="BI134" s="359"/>
      <c r="BJ134" s="359"/>
      <c r="BK134" s="360" t="s">
        <v>751</v>
      </c>
      <c r="BL134" s="183" t="str">
        <f>'Org Raw Data'!$G$43</f>
        <v>ORG_L3_272</v>
      </c>
      <c r="BM134" s="183" t="str">
        <f ca="1">OFFSET('Org Raw Data'!$G$43,0,1)</f>
        <v>MC</v>
      </c>
      <c r="BN134" s="359"/>
      <c r="BO134" s="359"/>
      <c r="BP134" s="359"/>
      <c r="BQ134" s="359"/>
      <c r="BR134" s="359"/>
      <c r="BS134" s="359"/>
      <c r="BT134" s="359"/>
      <c r="BU134" s="359"/>
      <c r="BV134" s="359"/>
      <c r="BW134" s="359"/>
      <c r="BX134" s="359"/>
      <c r="BY134" s="359"/>
      <c r="BZ134" s="359"/>
      <c r="CA134" s="359"/>
      <c r="CB134" s="359"/>
      <c r="CC134" s="359"/>
      <c r="CD134" s="359"/>
      <c r="CE134" s="359"/>
      <c r="CF134" s="359"/>
      <c r="CG134" s="359"/>
      <c r="CH134" s="359"/>
      <c r="CI134" s="360" t="s">
        <v>749</v>
      </c>
      <c r="CJ134" s="361" t="str">
        <f>'Org Raw Data'!$G$7</f>
        <v>ORG_L3_280</v>
      </c>
      <c r="CK134" s="363" t="str">
        <f ca="1">OFFSET('Org Raw Data'!$G$7,0,1)</f>
        <v>SSE</v>
      </c>
    </row>
    <row r="135" spans="1:89" ht="18.600000000000001" hidden="1" customHeight="1" x14ac:dyDescent="0.25">
      <c r="A135" s="999"/>
      <c r="B135" s="997"/>
      <c r="C135" s="184"/>
      <c r="D135" s="184"/>
      <c r="E135" s="184"/>
      <c r="F135" s="184"/>
      <c r="G135" s="184"/>
      <c r="H135" s="184"/>
      <c r="I135" s="184"/>
      <c r="J135" s="184"/>
      <c r="K135" s="184"/>
      <c r="L135" s="184"/>
      <c r="M135" s="184"/>
      <c r="N135" s="184"/>
      <c r="O135" s="184"/>
      <c r="P135" s="184"/>
      <c r="Q135" s="184"/>
      <c r="R135" s="184"/>
      <c r="S135" s="184"/>
      <c r="T135" s="184"/>
      <c r="U135" s="184"/>
      <c r="V135" s="184"/>
      <c r="W135" s="184"/>
      <c r="X135" s="184"/>
      <c r="Y135" s="184"/>
      <c r="Z135" s="184"/>
      <c r="AA135" s="184"/>
      <c r="AB135" s="184"/>
      <c r="AC135" s="184"/>
      <c r="AD135" s="184"/>
      <c r="AE135" s="184"/>
      <c r="AF135" s="184"/>
      <c r="AG135" s="184"/>
      <c r="AH135" s="184"/>
      <c r="AI135" s="184"/>
      <c r="AJ135" s="184"/>
      <c r="AK135" s="184"/>
      <c r="AL135" s="184"/>
      <c r="AM135" s="184"/>
      <c r="AN135" s="184"/>
      <c r="AO135" s="184"/>
      <c r="AP135" s="184"/>
      <c r="AQ135" s="184"/>
      <c r="AR135" s="184"/>
      <c r="AS135" s="184"/>
      <c r="AT135" s="184"/>
      <c r="AU135" s="184"/>
      <c r="AV135" s="184"/>
      <c r="AW135" s="184"/>
      <c r="AX135" s="184"/>
      <c r="AY135" s="184"/>
      <c r="AZ135" s="184"/>
      <c r="BA135" s="184"/>
      <c r="BB135" s="184"/>
      <c r="BC135" s="184"/>
      <c r="BD135" s="184"/>
      <c r="BE135" s="184"/>
      <c r="BF135" s="184"/>
      <c r="BG135" s="184"/>
      <c r="BH135" s="184"/>
      <c r="BI135" s="184"/>
      <c r="BJ135" s="184"/>
      <c r="BK135" s="184"/>
      <c r="BL135" s="184"/>
      <c r="BM135" s="184"/>
      <c r="BN135" s="346" t="s">
        <v>752</v>
      </c>
      <c r="BO135" s="183" t="str">
        <f>'Org Raw Data'!$G$43</f>
        <v>ORG_L3_272</v>
      </c>
      <c r="BP135" s="183" t="str">
        <f ca="1">OFFSET('Org Raw Data'!$G$43,0,1)</f>
        <v>MC</v>
      </c>
      <c r="BQ135" s="184"/>
      <c r="BR135" s="184"/>
      <c r="BS135" s="184"/>
      <c r="BT135" s="184"/>
      <c r="BU135" s="184"/>
      <c r="BV135" s="184"/>
      <c r="BW135" s="184"/>
      <c r="BX135" s="184"/>
      <c r="BY135" s="184"/>
      <c r="BZ135" s="184"/>
      <c r="CA135" s="184"/>
      <c r="CB135" s="184"/>
      <c r="CC135" s="184"/>
      <c r="CD135" s="184"/>
      <c r="CE135" s="184"/>
      <c r="CF135" s="184"/>
      <c r="CG135" s="184"/>
      <c r="CH135" s="184"/>
      <c r="CI135" s="184"/>
      <c r="CJ135" s="184"/>
      <c r="CK135" s="349"/>
    </row>
    <row r="136" spans="1:89" ht="18.600000000000001" hidden="1" customHeight="1" thickBot="1" x14ac:dyDescent="0.3">
      <c r="A136" s="999"/>
      <c r="B136" s="996"/>
      <c r="C136" s="357"/>
      <c r="D136" s="357"/>
      <c r="E136" s="357"/>
      <c r="F136" s="357"/>
      <c r="G136" s="357"/>
      <c r="H136" s="357"/>
      <c r="I136" s="357"/>
      <c r="J136" s="357"/>
      <c r="K136" s="357"/>
      <c r="L136" s="357"/>
      <c r="M136" s="357"/>
      <c r="N136" s="357"/>
      <c r="O136" s="357"/>
      <c r="P136" s="357"/>
      <c r="Q136" s="357"/>
      <c r="R136" s="357"/>
      <c r="S136" s="357"/>
      <c r="T136" s="357"/>
      <c r="U136" s="357"/>
      <c r="V136" s="357"/>
      <c r="W136" s="357"/>
      <c r="X136" s="357"/>
      <c r="Y136" s="357"/>
      <c r="Z136" s="357"/>
      <c r="AA136" s="357"/>
      <c r="AB136" s="357"/>
      <c r="AC136" s="357"/>
      <c r="AD136" s="357"/>
      <c r="AE136" s="357"/>
      <c r="AF136" s="357"/>
      <c r="AG136" s="357"/>
      <c r="AH136" s="357"/>
      <c r="AI136" s="357"/>
      <c r="AJ136" s="357"/>
      <c r="AK136" s="357"/>
      <c r="AL136" s="357"/>
      <c r="AM136" s="357"/>
      <c r="AN136" s="357"/>
      <c r="AO136" s="357"/>
      <c r="AP136" s="357"/>
      <c r="AQ136" s="357"/>
      <c r="AR136" s="357"/>
      <c r="AS136" s="357"/>
      <c r="AT136" s="357"/>
      <c r="AU136" s="357"/>
      <c r="AV136" s="357"/>
      <c r="AW136" s="357"/>
      <c r="AX136" s="357"/>
      <c r="AY136" s="357"/>
      <c r="AZ136" s="357"/>
      <c r="BA136" s="357"/>
      <c r="BB136" s="357"/>
      <c r="BC136" s="357"/>
      <c r="BD136" s="357"/>
      <c r="BE136" s="357"/>
      <c r="BF136" s="357"/>
      <c r="BG136" s="357"/>
      <c r="BH136" s="357"/>
      <c r="BI136" s="357"/>
      <c r="BJ136" s="357"/>
      <c r="BK136" s="355" t="s">
        <v>753</v>
      </c>
      <c r="BL136" s="183" t="str">
        <f>'Org Raw Data'!$G$43</f>
        <v>ORG_L3_272</v>
      </c>
      <c r="BM136" s="183" t="str">
        <f ca="1">OFFSET('Org Raw Data'!$G$43,0,1)</f>
        <v>MC</v>
      </c>
      <c r="BN136" s="357"/>
      <c r="BO136" s="357"/>
      <c r="BP136" s="357"/>
      <c r="BQ136" s="357"/>
      <c r="BR136" s="357"/>
      <c r="BS136" s="357"/>
      <c r="BT136" s="357"/>
      <c r="BU136" s="357"/>
      <c r="BV136" s="357"/>
      <c r="BW136" s="357"/>
      <c r="BX136" s="357"/>
      <c r="BY136" s="357"/>
      <c r="BZ136" s="357"/>
      <c r="CA136" s="357"/>
      <c r="CB136" s="357"/>
      <c r="CC136" s="357"/>
      <c r="CD136" s="357"/>
      <c r="CE136" s="357"/>
      <c r="CF136" s="357"/>
      <c r="CG136" s="357"/>
      <c r="CH136" s="357"/>
      <c r="CI136" s="357"/>
      <c r="CJ136" s="357"/>
      <c r="CK136" s="358"/>
    </row>
    <row r="137" spans="1:89" ht="18.600000000000001" hidden="1" customHeight="1" thickTop="1" x14ac:dyDescent="0.25">
      <c r="A137" s="999"/>
      <c r="B137" s="995" t="s">
        <v>754</v>
      </c>
      <c r="C137" s="359"/>
      <c r="D137" s="359"/>
      <c r="E137" s="359"/>
      <c r="F137" s="359"/>
      <c r="G137" s="359"/>
      <c r="H137" s="359"/>
      <c r="I137" s="359"/>
      <c r="J137" s="359"/>
      <c r="K137" s="359"/>
      <c r="L137" s="359"/>
      <c r="M137" s="359"/>
      <c r="N137" s="359"/>
      <c r="O137" s="359"/>
      <c r="P137" s="359"/>
      <c r="Q137" s="359"/>
      <c r="R137" s="359"/>
      <c r="S137" s="359"/>
      <c r="T137" s="359"/>
      <c r="U137" s="359"/>
      <c r="V137" s="359"/>
      <c r="W137" s="359"/>
      <c r="X137" s="359"/>
      <c r="Y137" s="359"/>
      <c r="Z137" s="359"/>
      <c r="AA137" s="359"/>
      <c r="AB137" s="359"/>
      <c r="AC137" s="359"/>
      <c r="AD137" s="359"/>
      <c r="AE137" s="359"/>
      <c r="AF137" s="359"/>
      <c r="AG137" s="359"/>
      <c r="AH137" s="359"/>
      <c r="AI137" s="359"/>
      <c r="AJ137" s="359"/>
      <c r="AK137" s="359"/>
      <c r="AL137" s="359"/>
      <c r="AM137" s="359"/>
      <c r="AN137" s="359"/>
      <c r="AO137" s="359"/>
      <c r="AP137" s="359"/>
      <c r="AQ137" s="359"/>
      <c r="AR137" s="359"/>
      <c r="AS137" s="359"/>
      <c r="AT137" s="359"/>
      <c r="AU137" s="359"/>
      <c r="AV137" s="359"/>
      <c r="AW137" s="359"/>
      <c r="AX137" s="359"/>
      <c r="AY137" s="359"/>
      <c r="AZ137" s="359"/>
      <c r="BA137" s="359"/>
      <c r="BB137" s="359"/>
      <c r="BC137" s="359"/>
      <c r="BD137" s="359"/>
      <c r="BE137" s="359"/>
      <c r="BF137" s="359"/>
      <c r="BG137" s="359"/>
      <c r="BH137" s="359"/>
      <c r="BI137" s="359"/>
      <c r="BJ137" s="359"/>
      <c r="BK137" s="359"/>
      <c r="BL137" s="359"/>
      <c r="BM137" s="359"/>
      <c r="BN137" s="359"/>
      <c r="BO137" s="359"/>
      <c r="BP137" s="359"/>
      <c r="BQ137" s="359"/>
      <c r="BR137" s="359"/>
      <c r="BS137" s="359"/>
      <c r="BT137" s="359"/>
      <c r="BU137" s="359"/>
      <c r="BV137" s="359"/>
      <c r="BW137" s="359"/>
      <c r="BX137" s="359"/>
      <c r="BY137" s="359"/>
      <c r="BZ137" s="360" t="s">
        <v>755</v>
      </c>
      <c r="CA137" s="361" t="str">
        <f>'Org Raw Data'!$G$28</f>
        <v>ORG_L3_299</v>
      </c>
      <c r="CB137" s="361" t="str">
        <f ca="1">OFFSET('Org Raw Data'!$G$28,0,1)</f>
        <v>FS</v>
      </c>
      <c r="CC137" s="359"/>
      <c r="CD137" s="359"/>
      <c r="CE137" s="359"/>
      <c r="CF137" s="359"/>
      <c r="CG137" s="359"/>
      <c r="CH137" s="359"/>
      <c r="CI137" s="359"/>
      <c r="CJ137" s="359"/>
      <c r="CK137" s="362"/>
    </row>
    <row r="138" spans="1:89" ht="18.600000000000001" hidden="1" customHeight="1" x14ac:dyDescent="0.25">
      <c r="A138" s="999"/>
      <c r="B138" s="997"/>
      <c r="C138" s="184"/>
      <c r="D138" s="184"/>
      <c r="E138" s="184"/>
      <c r="F138" s="184"/>
      <c r="G138" s="184"/>
      <c r="H138" s="184"/>
      <c r="I138" s="184"/>
      <c r="J138" s="184"/>
      <c r="K138" s="184"/>
      <c r="L138" s="184"/>
      <c r="M138" s="184"/>
      <c r="N138" s="184"/>
      <c r="O138" s="184"/>
      <c r="P138" s="184"/>
      <c r="Q138" s="184"/>
      <c r="R138" s="184"/>
      <c r="S138" s="184"/>
      <c r="T138" s="184"/>
      <c r="U138" s="184"/>
      <c r="V138" s="184"/>
      <c r="W138" s="184"/>
      <c r="X138" s="184"/>
      <c r="Y138" s="184"/>
      <c r="Z138" s="184"/>
      <c r="AA138" s="184"/>
      <c r="AB138" s="184"/>
      <c r="AC138" s="184"/>
      <c r="AD138" s="184"/>
      <c r="AE138" s="184"/>
      <c r="AF138" s="184"/>
      <c r="AG138" s="184"/>
      <c r="AH138" s="184"/>
      <c r="AI138" s="184"/>
      <c r="AJ138" s="184"/>
      <c r="AK138" s="184"/>
      <c r="AL138" s="184"/>
      <c r="AM138" s="184"/>
      <c r="AN138" s="184"/>
      <c r="AO138" s="184"/>
      <c r="AP138" s="184"/>
      <c r="AQ138" s="184"/>
      <c r="AR138" s="184"/>
      <c r="AS138" s="184"/>
      <c r="AT138" s="184"/>
      <c r="AU138" s="184"/>
      <c r="AV138" s="184"/>
      <c r="AW138" s="184"/>
      <c r="AX138" s="184"/>
      <c r="AY138" s="184"/>
      <c r="AZ138" s="184"/>
      <c r="BA138" s="184"/>
      <c r="BB138" s="184"/>
      <c r="BC138" s="184"/>
      <c r="BD138" s="184"/>
      <c r="BE138" s="184"/>
      <c r="BF138" s="184"/>
      <c r="BG138" s="184"/>
      <c r="BH138" s="184"/>
      <c r="BI138" s="184"/>
      <c r="BJ138" s="184"/>
      <c r="BK138" s="184"/>
      <c r="BL138" s="184"/>
      <c r="BM138" s="184"/>
      <c r="BN138" s="184"/>
      <c r="BO138" s="184"/>
      <c r="BP138" s="184"/>
      <c r="BQ138" s="184"/>
      <c r="BR138" s="184"/>
      <c r="BS138" s="184"/>
      <c r="BT138" s="184"/>
      <c r="BU138" s="184"/>
      <c r="BV138" s="184"/>
      <c r="BW138" s="184"/>
      <c r="BX138" s="184"/>
      <c r="BY138" s="184"/>
      <c r="BZ138" s="346" t="s">
        <v>756</v>
      </c>
      <c r="CA138" s="183" t="str">
        <f>'Org Raw Data'!$G$28</f>
        <v>ORG_L3_299</v>
      </c>
      <c r="CB138" s="183" t="str">
        <f ca="1">OFFSET('Org Raw Data'!$G$28,0,1)</f>
        <v>FS</v>
      </c>
      <c r="CC138" s="184"/>
      <c r="CD138" s="184"/>
      <c r="CE138" s="184"/>
      <c r="CF138" s="184"/>
      <c r="CG138" s="184"/>
      <c r="CH138" s="184"/>
      <c r="CI138" s="184"/>
      <c r="CJ138" s="184"/>
      <c r="CK138" s="349"/>
    </row>
    <row r="139" spans="1:89" ht="18.600000000000001" hidden="1" customHeight="1" x14ac:dyDescent="0.25">
      <c r="A139" s="999"/>
      <c r="B139" s="997"/>
      <c r="C139" s="184"/>
      <c r="D139" s="184"/>
      <c r="E139" s="184"/>
      <c r="F139" s="184"/>
      <c r="G139" s="184"/>
      <c r="H139" s="184"/>
      <c r="I139" s="184"/>
      <c r="J139" s="184"/>
      <c r="K139" s="184"/>
      <c r="L139" s="184"/>
      <c r="M139" s="184"/>
      <c r="N139" s="184"/>
      <c r="O139" s="184"/>
      <c r="P139" s="184"/>
      <c r="Q139" s="184"/>
      <c r="R139" s="184"/>
      <c r="S139" s="184"/>
      <c r="T139" s="184"/>
      <c r="U139" s="184"/>
      <c r="V139" s="184"/>
      <c r="W139" s="184"/>
      <c r="X139" s="184"/>
      <c r="Y139" s="184"/>
      <c r="Z139" s="184"/>
      <c r="AA139" s="184"/>
      <c r="AB139" s="184"/>
      <c r="AC139" s="184"/>
      <c r="AD139" s="184"/>
      <c r="AE139" s="184"/>
      <c r="AF139" s="184"/>
      <c r="AG139" s="184"/>
      <c r="AH139" s="184"/>
      <c r="AI139" s="184"/>
      <c r="AJ139" s="184"/>
      <c r="AK139" s="184"/>
      <c r="AL139" s="184"/>
      <c r="AM139" s="184"/>
      <c r="AN139" s="184"/>
      <c r="AO139" s="184"/>
      <c r="AP139" s="184"/>
      <c r="AQ139" s="184"/>
      <c r="AR139" s="184"/>
      <c r="AS139" s="184"/>
      <c r="AT139" s="184"/>
      <c r="AU139" s="184"/>
      <c r="AV139" s="184"/>
      <c r="AW139" s="184"/>
      <c r="AX139" s="184"/>
      <c r="AY139" s="184"/>
      <c r="AZ139" s="184"/>
      <c r="BA139" s="184"/>
      <c r="BB139" s="184"/>
      <c r="BC139" s="184"/>
      <c r="BD139" s="184"/>
      <c r="BE139" s="184"/>
      <c r="BF139" s="184"/>
      <c r="BG139" s="184"/>
      <c r="BH139" s="184"/>
      <c r="BI139" s="184"/>
      <c r="BJ139" s="184"/>
      <c r="BK139" s="184"/>
      <c r="BL139" s="184"/>
      <c r="BM139" s="184"/>
      <c r="BN139" s="184"/>
      <c r="BO139" s="184"/>
      <c r="BP139" s="184"/>
      <c r="BQ139" s="184"/>
      <c r="BR139" s="184"/>
      <c r="BS139" s="184"/>
      <c r="BT139" s="184"/>
      <c r="BU139" s="184"/>
      <c r="BV139" s="184"/>
      <c r="BW139" s="184"/>
      <c r="BX139" s="184"/>
      <c r="BY139" s="184"/>
      <c r="BZ139" s="346" t="s">
        <v>757</v>
      </c>
      <c r="CA139" s="183" t="str">
        <f>'Org Raw Data'!$G$28</f>
        <v>ORG_L3_299</v>
      </c>
      <c r="CB139" s="183" t="str">
        <f ca="1">OFFSET('Org Raw Data'!$G$28,0,1)</f>
        <v>FS</v>
      </c>
      <c r="CC139" s="184"/>
      <c r="CD139" s="184"/>
      <c r="CE139" s="184"/>
      <c r="CF139" s="184"/>
      <c r="CG139" s="184"/>
      <c r="CH139" s="184"/>
      <c r="CI139" s="184"/>
      <c r="CJ139" s="184"/>
      <c r="CK139" s="349"/>
    </row>
    <row r="140" spans="1:89" ht="18.600000000000001" hidden="1" customHeight="1" x14ac:dyDescent="0.25">
      <c r="A140" s="999"/>
      <c r="B140" s="997"/>
      <c r="C140" s="184"/>
      <c r="D140" s="184"/>
      <c r="E140" s="184"/>
      <c r="F140" s="184"/>
      <c r="G140" s="184"/>
      <c r="H140" s="184"/>
      <c r="I140" s="184"/>
      <c r="J140" s="184"/>
      <c r="K140" s="184"/>
      <c r="L140" s="184"/>
      <c r="M140" s="184"/>
      <c r="N140" s="184"/>
      <c r="O140" s="184"/>
      <c r="P140" s="184"/>
      <c r="Q140" s="184"/>
      <c r="R140" s="184"/>
      <c r="S140" s="184"/>
      <c r="T140" s="184"/>
      <c r="U140" s="184"/>
      <c r="V140" s="184"/>
      <c r="W140" s="184"/>
      <c r="X140" s="184"/>
      <c r="Y140" s="184"/>
      <c r="Z140" s="184"/>
      <c r="AA140" s="184"/>
      <c r="AB140" s="184"/>
      <c r="AC140" s="184"/>
      <c r="AD140" s="184"/>
      <c r="AE140" s="184"/>
      <c r="AF140" s="184"/>
      <c r="AG140" s="184"/>
      <c r="AH140" s="184"/>
      <c r="AI140" s="184"/>
      <c r="AJ140" s="184"/>
      <c r="AK140" s="184"/>
      <c r="AL140" s="184"/>
      <c r="AM140" s="184"/>
      <c r="AN140" s="184"/>
      <c r="AO140" s="184"/>
      <c r="AP140" s="184"/>
      <c r="AQ140" s="184"/>
      <c r="AR140" s="184"/>
      <c r="AS140" s="184"/>
      <c r="AT140" s="184"/>
      <c r="AU140" s="184"/>
      <c r="AV140" s="184"/>
      <c r="AW140" s="184"/>
      <c r="AX140" s="184"/>
      <c r="AY140" s="184"/>
      <c r="AZ140" s="184"/>
      <c r="BA140" s="184"/>
      <c r="BB140" s="184"/>
      <c r="BC140" s="184"/>
      <c r="BD140" s="184"/>
      <c r="BE140" s="184"/>
      <c r="BF140" s="184"/>
      <c r="BG140" s="184"/>
      <c r="BH140" s="184"/>
      <c r="BI140" s="184"/>
      <c r="BJ140" s="184"/>
      <c r="BK140" s="184"/>
      <c r="BL140" s="184"/>
      <c r="BM140" s="184"/>
      <c r="BN140" s="184"/>
      <c r="BO140" s="184"/>
      <c r="BP140" s="184"/>
      <c r="BQ140" s="184"/>
      <c r="BR140" s="184"/>
      <c r="BS140" s="184"/>
      <c r="BT140" s="184"/>
      <c r="BU140" s="184"/>
      <c r="BV140" s="184"/>
      <c r="BW140" s="184"/>
      <c r="BX140" s="184"/>
      <c r="BY140" s="184"/>
      <c r="BZ140" s="346" t="s">
        <v>758</v>
      </c>
      <c r="CA140" s="183" t="str">
        <f>'Org Raw Data'!$G$28</f>
        <v>ORG_L3_299</v>
      </c>
      <c r="CB140" s="183" t="str">
        <f ca="1">OFFSET('Org Raw Data'!$G$28,0,1)</f>
        <v>FS</v>
      </c>
      <c r="CC140" s="184"/>
      <c r="CD140" s="184"/>
      <c r="CE140" s="184"/>
      <c r="CF140" s="184"/>
      <c r="CG140" s="184"/>
      <c r="CH140" s="184"/>
      <c r="CI140" s="184"/>
      <c r="CJ140" s="184"/>
      <c r="CK140" s="349"/>
    </row>
    <row r="141" spans="1:89" ht="18.600000000000001" hidden="1" customHeight="1" x14ac:dyDescent="0.25">
      <c r="A141" s="999"/>
      <c r="B141" s="997"/>
      <c r="C141" s="184"/>
      <c r="D141" s="184"/>
      <c r="E141" s="184"/>
      <c r="F141" s="184"/>
      <c r="G141" s="184"/>
      <c r="H141" s="184"/>
      <c r="I141" s="184"/>
      <c r="J141" s="184"/>
      <c r="K141" s="184"/>
      <c r="L141" s="184"/>
      <c r="M141" s="184"/>
      <c r="N141" s="184"/>
      <c r="O141" s="184"/>
      <c r="P141" s="184"/>
      <c r="Q141" s="184"/>
      <c r="R141" s="184"/>
      <c r="S141" s="184"/>
      <c r="T141" s="184"/>
      <c r="U141" s="184"/>
      <c r="V141" s="184"/>
      <c r="W141" s="184"/>
      <c r="X141" s="184"/>
      <c r="Y141" s="184"/>
      <c r="Z141" s="184"/>
      <c r="AA141" s="184"/>
      <c r="AB141" s="184"/>
      <c r="AC141" s="184"/>
      <c r="AD141" s="184"/>
      <c r="AE141" s="184"/>
      <c r="AF141" s="184"/>
      <c r="AG141" s="184"/>
      <c r="AH141" s="184"/>
      <c r="AI141" s="184"/>
      <c r="AJ141" s="184"/>
      <c r="AK141" s="184"/>
      <c r="AL141" s="184"/>
      <c r="AM141" s="184"/>
      <c r="AN141" s="184"/>
      <c r="AO141" s="184"/>
      <c r="AP141" s="184"/>
      <c r="AQ141" s="184"/>
      <c r="AR141" s="184"/>
      <c r="AS141" s="184"/>
      <c r="AT141" s="184"/>
      <c r="AU141" s="184"/>
      <c r="AV141" s="184"/>
      <c r="AW141" s="184"/>
      <c r="AX141" s="184"/>
      <c r="AY141" s="184"/>
      <c r="AZ141" s="184"/>
      <c r="BA141" s="184"/>
      <c r="BB141" s="184"/>
      <c r="BC141" s="184"/>
      <c r="BD141" s="184"/>
      <c r="BE141" s="184"/>
      <c r="BF141" s="184"/>
      <c r="BG141" s="184"/>
      <c r="BH141" s="184"/>
      <c r="BI141" s="184"/>
      <c r="BJ141" s="184"/>
      <c r="BK141" s="184"/>
      <c r="BL141" s="184" t="s">
        <v>587</v>
      </c>
      <c r="BM141" s="184"/>
      <c r="BN141" s="184"/>
      <c r="BO141" s="184"/>
      <c r="BP141" s="184"/>
      <c r="BQ141" s="184"/>
      <c r="BR141" s="184"/>
      <c r="BS141" s="184"/>
      <c r="BT141" s="184"/>
      <c r="BU141" s="184"/>
      <c r="BV141" s="184"/>
      <c r="BW141" s="184"/>
      <c r="BX141" s="184"/>
      <c r="BY141" s="184"/>
      <c r="BZ141" s="346" t="s">
        <v>759</v>
      </c>
      <c r="CA141" s="183" t="str">
        <f>'Org Raw Data'!$G$28</f>
        <v>ORG_L3_299</v>
      </c>
      <c r="CB141" s="183" t="str">
        <f ca="1">OFFSET('Org Raw Data'!$G$28,0,1)</f>
        <v>FS</v>
      </c>
      <c r="CC141" s="184"/>
      <c r="CD141" s="184"/>
      <c r="CE141" s="184"/>
      <c r="CF141" s="184"/>
      <c r="CG141" s="184"/>
      <c r="CH141" s="184"/>
      <c r="CI141" s="184"/>
      <c r="CJ141" s="184"/>
      <c r="CK141" s="349"/>
    </row>
    <row r="142" spans="1:89" ht="18.600000000000001" hidden="1" customHeight="1" thickBot="1" x14ac:dyDescent="0.3">
      <c r="A142" s="999"/>
      <c r="B142" s="996"/>
      <c r="C142" s="357"/>
      <c r="D142" s="357"/>
      <c r="E142" s="357"/>
      <c r="F142" s="357"/>
      <c r="G142" s="357"/>
      <c r="H142" s="357"/>
      <c r="I142" s="357"/>
      <c r="J142" s="357"/>
      <c r="K142" s="357"/>
      <c r="L142" s="357"/>
      <c r="M142" s="357"/>
      <c r="N142" s="357"/>
      <c r="O142" s="357"/>
      <c r="P142" s="357"/>
      <c r="Q142" s="357"/>
      <c r="R142" s="357"/>
      <c r="S142" s="357"/>
      <c r="T142" s="357"/>
      <c r="U142" s="357"/>
      <c r="V142" s="357"/>
      <c r="W142" s="357"/>
      <c r="X142" s="357"/>
      <c r="Y142" s="357"/>
      <c r="Z142" s="357"/>
      <c r="AA142" s="357"/>
      <c r="AB142" s="357"/>
      <c r="AC142" s="357"/>
      <c r="AD142" s="357"/>
      <c r="AE142" s="357"/>
      <c r="AF142" s="357"/>
      <c r="AG142" s="357"/>
      <c r="AH142" s="357"/>
      <c r="AI142" s="357"/>
      <c r="AJ142" s="357"/>
      <c r="AK142" s="357"/>
      <c r="AL142" s="357"/>
      <c r="AM142" s="357"/>
      <c r="AN142" s="357"/>
      <c r="AO142" s="357"/>
      <c r="AP142" s="357"/>
      <c r="AQ142" s="357"/>
      <c r="AR142" s="357"/>
      <c r="AS142" s="357"/>
      <c r="AT142" s="357"/>
      <c r="AU142" s="357"/>
      <c r="AV142" s="357"/>
      <c r="AW142" s="357"/>
      <c r="AX142" s="357"/>
      <c r="AY142" s="357"/>
      <c r="AZ142" s="357"/>
      <c r="BA142" s="357"/>
      <c r="BB142" s="357"/>
      <c r="BC142" s="357"/>
      <c r="BD142" s="357"/>
      <c r="BE142" s="357"/>
      <c r="BF142" s="357"/>
      <c r="BG142" s="357"/>
      <c r="BH142" s="357"/>
      <c r="BI142" s="357"/>
      <c r="BJ142" s="357"/>
      <c r="BK142" s="357"/>
      <c r="BL142" s="357"/>
      <c r="BM142" s="357"/>
      <c r="BN142" s="357"/>
      <c r="BO142" s="357"/>
      <c r="BP142" s="357"/>
      <c r="BQ142" s="357"/>
      <c r="BR142" s="357"/>
      <c r="BS142" s="357"/>
      <c r="BT142" s="357"/>
      <c r="BU142" s="357"/>
      <c r="BV142" s="357"/>
      <c r="BW142" s="357"/>
      <c r="BX142" s="357"/>
      <c r="BY142" s="357"/>
      <c r="BZ142" s="355" t="s">
        <v>760</v>
      </c>
      <c r="CA142" s="356" t="str">
        <f>'Org Raw Data'!$G$28</f>
        <v>ORG_L3_299</v>
      </c>
      <c r="CB142" s="356" t="str">
        <f ca="1">OFFSET('Org Raw Data'!$G$28,0,1)</f>
        <v>FS</v>
      </c>
      <c r="CC142" s="357"/>
      <c r="CD142" s="357"/>
      <c r="CE142" s="357"/>
      <c r="CF142" s="356"/>
      <c r="CG142" s="356"/>
      <c r="CH142" s="356"/>
      <c r="CI142" s="357"/>
      <c r="CJ142" s="356"/>
      <c r="CK142" s="364"/>
    </row>
    <row r="143" spans="1:89" ht="18.600000000000001" customHeight="1" thickTop="1" x14ac:dyDescent="0.25">
      <c r="A143" s="999"/>
      <c r="B143" s="995" t="s">
        <v>761</v>
      </c>
      <c r="C143" s="359"/>
      <c r="D143" s="359"/>
      <c r="E143" s="359"/>
      <c r="F143" s="359"/>
      <c r="G143" s="359"/>
      <c r="H143" s="359"/>
      <c r="I143" s="359"/>
      <c r="J143" s="359"/>
      <c r="K143" s="359"/>
      <c r="L143" s="359"/>
      <c r="M143" s="359"/>
      <c r="N143" s="359"/>
      <c r="O143" s="359"/>
      <c r="P143" s="359"/>
      <c r="Q143" s="359"/>
      <c r="R143" s="359"/>
      <c r="S143" s="359"/>
      <c r="T143" s="359"/>
      <c r="U143" s="359"/>
      <c r="V143" s="359"/>
      <c r="W143" s="359"/>
      <c r="X143" s="359"/>
      <c r="Y143" s="359"/>
      <c r="Z143" s="359"/>
      <c r="AA143" s="359"/>
      <c r="AB143" s="359"/>
      <c r="AC143" s="359"/>
      <c r="AD143" s="359"/>
      <c r="AE143" s="359"/>
      <c r="AF143" s="359"/>
      <c r="AG143" s="359"/>
      <c r="AH143" s="359"/>
      <c r="AI143" s="359"/>
      <c r="AJ143" s="359"/>
      <c r="AK143" s="359"/>
      <c r="AL143" s="359"/>
      <c r="AM143" s="359"/>
      <c r="AN143" s="359"/>
      <c r="AO143" s="359"/>
      <c r="AP143" s="359"/>
      <c r="AQ143" s="359"/>
      <c r="AR143" s="359"/>
      <c r="AS143" s="359"/>
      <c r="AT143" s="359"/>
      <c r="AU143" s="359"/>
      <c r="AV143" s="359"/>
      <c r="AW143" s="359"/>
      <c r="AX143" s="359"/>
      <c r="AY143" s="361"/>
      <c r="AZ143" s="361"/>
      <c r="BA143" s="361"/>
      <c r="BB143" s="359"/>
      <c r="BC143" s="359"/>
      <c r="BD143" s="359"/>
      <c r="BE143" s="361"/>
      <c r="BF143" s="361"/>
      <c r="BG143" s="361"/>
      <c r="BH143" s="359"/>
      <c r="BI143" s="359"/>
      <c r="BJ143" s="359"/>
      <c r="BK143" s="359"/>
      <c r="BL143" s="359"/>
      <c r="BM143" s="359"/>
      <c r="BN143" s="359"/>
      <c r="BO143" s="359"/>
      <c r="BP143" s="359"/>
      <c r="BQ143" s="359"/>
      <c r="BR143" s="359"/>
      <c r="BS143" s="359"/>
      <c r="BT143" s="359"/>
      <c r="BU143" s="359"/>
      <c r="BV143" s="359"/>
      <c r="BW143" s="359"/>
      <c r="BX143" s="359"/>
      <c r="BY143" s="359"/>
      <c r="BZ143" s="360" t="s">
        <v>762</v>
      </c>
      <c r="CA143" s="361" t="str">
        <f>'Org Raw Data'!$G$28</f>
        <v>ORG_L3_299</v>
      </c>
      <c r="CB143" s="361" t="str">
        <f ca="1">OFFSET('Org Raw Data'!$G$28,0,1)</f>
        <v>FS</v>
      </c>
      <c r="CC143" s="359"/>
      <c r="CD143" s="359"/>
      <c r="CE143" s="359"/>
      <c r="CF143" s="361"/>
      <c r="CG143" s="361"/>
      <c r="CH143" s="361"/>
      <c r="CI143" s="359"/>
      <c r="CJ143" s="361"/>
      <c r="CK143" s="363"/>
    </row>
    <row r="144" spans="1:89" ht="18.600000000000001" customHeight="1" x14ac:dyDescent="0.25">
      <c r="A144" s="999"/>
      <c r="B144" s="997"/>
      <c r="C144" s="184"/>
      <c r="D144" s="184"/>
      <c r="E144" s="184"/>
      <c r="F144" s="184"/>
      <c r="G144" s="184"/>
      <c r="H144" s="184"/>
      <c r="I144" s="184"/>
      <c r="J144" s="184"/>
      <c r="K144" s="184"/>
      <c r="L144" s="184"/>
      <c r="M144" s="184"/>
      <c r="N144" s="184"/>
      <c r="O144" s="184"/>
      <c r="P144" s="184"/>
      <c r="Q144" s="184"/>
      <c r="R144" s="184"/>
      <c r="S144" s="184"/>
      <c r="T144" s="184"/>
      <c r="U144" s="184"/>
      <c r="V144" s="184"/>
      <c r="W144" s="184"/>
      <c r="X144" s="184"/>
      <c r="Y144" s="184"/>
      <c r="Z144" s="184"/>
      <c r="AA144" s="184"/>
      <c r="AB144" s="184"/>
      <c r="AC144" s="184"/>
      <c r="AD144" s="184"/>
      <c r="AE144" s="184"/>
      <c r="AF144" s="184"/>
      <c r="AG144" s="184"/>
      <c r="AH144" s="184"/>
      <c r="AI144" s="184"/>
      <c r="AJ144" s="184"/>
      <c r="AK144" s="184"/>
      <c r="AL144" s="184"/>
      <c r="AM144" s="184"/>
      <c r="AN144" s="184"/>
      <c r="AO144" s="184"/>
      <c r="AP144" s="184"/>
      <c r="AQ144" s="184"/>
      <c r="AR144" s="184"/>
      <c r="AS144" s="184"/>
      <c r="AT144" s="184"/>
      <c r="AU144" s="184"/>
      <c r="AV144" s="184"/>
      <c r="AW144" s="184"/>
      <c r="AX144" s="184"/>
      <c r="AY144" s="183"/>
      <c r="AZ144" s="183"/>
      <c r="BA144" s="183"/>
      <c r="BB144" s="184"/>
      <c r="BC144" s="184"/>
      <c r="BD144" s="184"/>
      <c r="BE144" s="183"/>
      <c r="BF144" s="183"/>
      <c r="BG144" s="183"/>
      <c r="BH144" s="184"/>
      <c r="BI144" s="184"/>
      <c r="BJ144" s="184"/>
      <c r="BK144" s="184"/>
      <c r="BL144" s="184"/>
      <c r="BM144" s="184"/>
      <c r="BN144" s="184"/>
      <c r="BO144" s="184"/>
      <c r="BP144" s="184"/>
      <c r="BQ144" s="184"/>
      <c r="BR144" s="184"/>
      <c r="BS144" s="184"/>
      <c r="BT144" s="184"/>
      <c r="BU144" s="184"/>
      <c r="BV144" s="184"/>
      <c r="BW144" s="184"/>
      <c r="BX144" s="184"/>
      <c r="BY144" s="184"/>
      <c r="BZ144" s="183"/>
      <c r="CA144" s="183"/>
      <c r="CB144" s="183"/>
      <c r="CC144" s="184"/>
      <c r="CD144" s="184"/>
      <c r="CE144" s="184"/>
      <c r="CF144" s="346" t="s">
        <v>763</v>
      </c>
      <c r="CG144" s="183" t="str">
        <f>'Org Raw Data'!$G$21</f>
        <v>ORG_L3_296</v>
      </c>
      <c r="CH144" s="183" t="str">
        <f ca="1">OFFSET('Org Raw Data'!$G$21,0,1)</f>
        <v>FM</v>
      </c>
      <c r="CI144" s="184"/>
      <c r="CJ144" s="183"/>
      <c r="CK144" s="350"/>
    </row>
    <row r="145" spans="1:89" ht="18.600000000000001" customHeight="1" x14ac:dyDescent="0.25">
      <c r="A145" s="999"/>
      <c r="B145" s="997"/>
      <c r="C145" s="184"/>
      <c r="D145" s="184"/>
      <c r="E145" s="184"/>
      <c r="F145" s="184"/>
      <c r="G145" s="184"/>
      <c r="H145" s="184"/>
      <c r="I145" s="184"/>
      <c r="J145" s="184"/>
      <c r="K145" s="184"/>
      <c r="L145" s="184"/>
      <c r="M145" s="184"/>
      <c r="N145" s="184"/>
      <c r="O145" s="184"/>
      <c r="P145" s="184"/>
      <c r="Q145" s="184"/>
      <c r="R145" s="184"/>
      <c r="S145" s="184"/>
      <c r="T145" s="184"/>
      <c r="U145" s="184"/>
      <c r="V145" s="184"/>
      <c r="W145" s="184"/>
      <c r="X145" s="184"/>
      <c r="Y145" s="184"/>
      <c r="Z145" s="184"/>
      <c r="AA145" s="184"/>
      <c r="AB145" s="184"/>
      <c r="AC145" s="184"/>
      <c r="AD145" s="184"/>
      <c r="AE145" s="184"/>
      <c r="AF145" s="184"/>
      <c r="AG145" s="184"/>
      <c r="AH145" s="184"/>
      <c r="AI145" s="184"/>
      <c r="AJ145" s="184"/>
      <c r="AK145" s="184"/>
      <c r="AL145" s="184"/>
      <c r="AM145" s="184"/>
      <c r="AN145" s="184"/>
      <c r="AO145" s="184"/>
      <c r="AP145" s="184"/>
      <c r="AQ145" s="184"/>
      <c r="AR145" s="184"/>
      <c r="AS145" s="184"/>
      <c r="AT145" s="184"/>
      <c r="AU145" s="184"/>
      <c r="AV145" s="184"/>
      <c r="AW145" s="184"/>
      <c r="AX145" s="184"/>
      <c r="AY145" s="346" t="s">
        <v>764</v>
      </c>
      <c r="AZ145" s="183" t="str">
        <f>'Org Raw Data'!$G$17</f>
        <v>ORG_L3_271</v>
      </c>
      <c r="BA145" s="183" t="str">
        <f ca="1">OFFSET('Org Raw Data'!$G$17,0,1)</f>
        <v>ITS</v>
      </c>
      <c r="BB145" s="184"/>
      <c r="BC145" s="184"/>
      <c r="BD145" s="184"/>
      <c r="BE145" s="183"/>
      <c r="BF145" s="183"/>
      <c r="BG145" s="183"/>
      <c r="BH145" s="184"/>
      <c r="BI145" s="184"/>
      <c r="BJ145" s="184"/>
      <c r="BK145" s="184"/>
      <c r="BL145" s="184"/>
      <c r="BM145" s="184"/>
      <c r="BN145" s="184"/>
      <c r="BO145" s="184"/>
      <c r="BP145" s="184"/>
      <c r="BQ145" s="184"/>
      <c r="BR145" s="184"/>
      <c r="BS145" s="184"/>
      <c r="BT145" s="184"/>
      <c r="BU145" s="184"/>
      <c r="BV145" s="184"/>
      <c r="BW145" s="184"/>
      <c r="BX145" s="184"/>
      <c r="BY145" s="184"/>
      <c r="BZ145" s="183"/>
      <c r="CA145" s="183"/>
      <c r="CB145" s="183"/>
      <c r="CC145" s="184"/>
      <c r="CD145" s="184"/>
      <c r="CE145" s="184"/>
      <c r="CF145" s="183"/>
      <c r="CG145" s="183"/>
      <c r="CH145" s="183"/>
      <c r="CI145" s="184"/>
      <c r="CJ145" s="183"/>
      <c r="CK145" s="350"/>
    </row>
    <row r="146" spans="1:89" ht="18.600000000000001" customHeight="1" thickBot="1" x14ac:dyDescent="0.3">
      <c r="A146" s="999"/>
      <c r="B146" s="996"/>
      <c r="C146" s="357"/>
      <c r="D146" s="357"/>
      <c r="E146" s="357"/>
      <c r="F146" s="357"/>
      <c r="G146" s="357"/>
      <c r="H146" s="357"/>
      <c r="I146" s="357"/>
      <c r="J146" s="357"/>
      <c r="K146" s="357"/>
      <c r="L146" s="357"/>
      <c r="M146" s="357"/>
      <c r="N146" s="357"/>
      <c r="O146" s="357"/>
      <c r="P146" s="357"/>
      <c r="Q146" s="357"/>
      <c r="R146" s="357"/>
      <c r="S146" s="357"/>
      <c r="T146" s="357"/>
      <c r="U146" s="357"/>
      <c r="V146" s="357"/>
      <c r="W146" s="357"/>
      <c r="X146" s="357"/>
      <c r="Y146" s="357"/>
      <c r="Z146" s="357"/>
      <c r="AA146" s="357"/>
      <c r="AB146" s="357"/>
      <c r="AC146" s="357"/>
      <c r="AD146" s="357"/>
      <c r="AE146" s="357"/>
      <c r="AF146" s="357"/>
      <c r="AG146" s="357"/>
      <c r="AH146" s="357"/>
      <c r="AI146" s="357"/>
      <c r="AJ146" s="357"/>
      <c r="AK146" s="357"/>
      <c r="AL146" s="357"/>
      <c r="AM146" s="357"/>
      <c r="AN146" s="357"/>
      <c r="AO146" s="357"/>
      <c r="AP146" s="357"/>
      <c r="AQ146" s="357"/>
      <c r="AR146" s="357"/>
      <c r="AS146" s="357"/>
      <c r="AT146" s="357"/>
      <c r="AU146" s="357"/>
      <c r="AV146" s="357"/>
      <c r="AW146" s="357"/>
      <c r="AX146" s="357"/>
      <c r="AY146" s="357"/>
      <c r="AZ146" s="357"/>
      <c r="BA146" s="357"/>
      <c r="BB146" s="357"/>
      <c r="BC146" s="357"/>
      <c r="BD146" s="357"/>
      <c r="BE146" s="355" t="s">
        <v>765</v>
      </c>
      <c r="BF146" s="183" t="str">
        <f>'Org Raw Data'!$G$15</f>
        <v>ORG_L3_306</v>
      </c>
      <c r="BG146" s="183" t="str">
        <f ca="1">OFFSET('Org Raw Data'!$G$15,0,1)</f>
        <v>LIB</v>
      </c>
      <c r="BH146" s="357"/>
      <c r="BI146" s="357"/>
      <c r="BJ146" s="357"/>
      <c r="BK146" s="357"/>
      <c r="BL146" s="357"/>
      <c r="BM146" s="357"/>
      <c r="BN146" s="357"/>
      <c r="BO146" s="357"/>
      <c r="BP146" s="357"/>
      <c r="BQ146" s="357"/>
      <c r="BR146" s="357"/>
      <c r="BS146" s="357"/>
      <c r="BT146" s="357"/>
      <c r="BU146" s="357"/>
      <c r="BV146" s="357"/>
      <c r="BW146" s="357"/>
      <c r="BX146" s="357"/>
      <c r="BY146" s="357"/>
      <c r="BZ146" s="356"/>
      <c r="CA146" s="356"/>
      <c r="CB146" s="356"/>
      <c r="CC146" s="357"/>
      <c r="CD146" s="357"/>
      <c r="CE146" s="357"/>
      <c r="CF146" s="356"/>
      <c r="CG146" s="356"/>
      <c r="CH146" s="356"/>
      <c r="CI146" s="357"/>
      <c r="CJ146" s="356"/>
      <c r="CK146" s="364"/>
    </row>
    <row r="147" spans="1:89" ht="18.600000000000001" hidden="1" customHeight="1" thickTop="1" x14ac:dyDescent="0.25">
      <c r="A147" s="999"/>
      <c r="B147" s="995" t="s">
        <v>766</v>
      </c>
      <c r="C147" s="359"/>
      <c r="D147" s="359"/>
      <c r="E147" s="359"/>
      <c r="F147" s="359"/>
      <c r="G147" s="359"/>
      <c r="H147" s="359"/>
      <c r="I147" s="359"/>
      <c r="J147" s="359"/>
      <c r="K147" s="359"/>
      <c r="L147" s="359"/>
      <c r="M147" s="359"/>
      <c r="N147" s="359"/>
      <c r="O147" s="359"/>
      <c r="P147" s="359"/>
      <c r="Q147" s="359"/>
      <c r="R147" s="359"/>
      <c r="S147" s="359"/>
      <c r="T147" s="359"/>
      <c r="U147" s="359"/>
      <c r="V147" s="359"/>
      <c r="W147" s="359"/>
      <c r="X147" s="359"/>
      <c r="Y147" s="359"/>
      <c r="Z147" s="359"/>
      <c r="AA147" s="359"/>
      <c r="AB147" s="359"/>
      <c r="AC147" s="359"/>
      <c r="AD147" s="359"/>
      <c r="AE147" s="359"/>
      <c r="AF147" s="359"/>
      <c r="AG147" s="359"/>
      <c r="AH147" s="359"/>
      <c r="AI147" s="359"/>
      <c r="AJ147" s="359"/>
      <c r="AK147" s="359"/>
      <c r="AL147" s="359"/>
      <c r="AM147" s="359"/>
      <c r="AN147" s="359"/>
      <c r="AO147" s="359"/>
      <c r="AP147" s="359"/>
      <c r="AQ147" s="359"/>
      <c r="AR147" s="359"/>
      <c r="AS147" s="359"/>
      <c r="AT147" s="359"/>
      <c r="AU147" s="359"/>
      <c r="AV147" s="359"/>
      <c r="AW147" s="359"/>
      <c r="AX147" s="359"/>
      <c r="AY147" s="359"/>
      <c r="AZ147" s="359"/>
      <c r="BA147" s="359"/>
      <c r="BB147" s="359"/>
      <c r="BC147" s="359"/>
      <c r="BD147" s="359"/>
      <c r="BE147" s="359"/>
      <c r="BF147" s="359"/>
      <c r="BG147" s="359"/>
      <c r="BH147" s="359"/>
      <c r="BI147" s="359"/>
      <c r="BJ147" s="359"/>
      <c r="BK147" s="359"/>
      <c r="BL147" s="359"/>
      <c r="BM147" s="359"/>
      <c r="BN147" s="359"/>
      <c r="BO147" s="359"/>
      <c r="BP147" s="359"/>
      <c r="BQ147" s="359"/>
      <c r="BR147" s="359"/>
      <c r="BS147" s="359"/>
      <c r="BT147" s="359"/>
      <c r="BU147" s="359"/>
      <c r="BV147" s="359"/>
      <c r="BW147" s="360" t="s">
        <v>767</v>
      </c>
      <c r="BX147" s="183" t="str">
        <f>'Org Raw Data'!$G$25</f>
        <v>ORG_L3_300</v>
      </c>
      <c r="BY147" s="183" t="str">
        <f ca="1">OFFSET('Org Raw Data'!$G$25,0,1)</f>
        <v>PC</v>
      </c>
      <c r="BZ147" s="359"/>
      <c r="CA147" s="359"/>
      <c r="CB147" s="359"/>
      <c r="CC147" s="359"/>
      <c r="CD147" s="359"/>
      <c r="CE147" s="359"/>
      <c r="CF147" s="359"/>
      <c r="CG147" s="359"/>
      <c r="CH147" s="359"/>
      <c r="CI147" s="359"/>
      <c r="CJ147" s="359"/>
      <c r="CK147" s="362"/>
    </row>
    <row r="148" spans="1:89" ht="18.600000000000001" hidden="1" customHeight="1" x14ac:dyDescent="0.25">
      <c r="A148" s="999"/>
      <c r="B148" s="997"/>
      <c r="C148" s="184"/>
      <c r="D148" s="184"/>
      <c r="E148" s="184"/>
      <c r="F148" s="184"/>
      <c r="G148" s="184"/>
      <c r="H148" s="184"/>
      <c r="I148" s="184"/>
      <c r="J148" s="184"/>
      <c r="K148" s="184"/>
      <c r="L148" s="184"/>
      <c r="M148" s="184"/>
      <c r="N148" s="184"/>
      <c r="O148" s="184"/>
      <c r="P148" s="184"/>
      <c r="Q148" s="184"/>
      <c r="R148" s="184"/>
      <c r="S148" s="184"/>
      <c r="T148" s="184"/>
      <c r="U148" s="184"/>
      <c r="V148" s="184"/>
      <c r="W148" s="184"/>
      <c r="X148" s="184"/>
      <c r="Y148" s="184"/>
      <c r="Z148" s="184"/>
      <c r="AA148" s="184"/>
      <c r="AB148" s="184"/>
      <c r="AC148" s="184"/>
      <c r="AD148" s="184"/>
      <c r="AE148" s="184"/>
      <c r="AF148" s="184"/>
      <c r="AG148" s="184"/>
      <c r="AH148" s="184"/>
      <c r="AI148" s="184"/>
      <c r="AJ148" s="184"/>
      <c r="AK148" s="184"/>
      <c r="AL148" s="184"/>
      <c r="AM148" s="184"/>
      <c r="AN148" s="184"/>
      <c r="AO148" s="184"/>
      <c r="AP148" s="184"/>
      <c r="AQ148" s="184"/>
      <c r="AR148" s="184"/>
      <c r="AS148" s="184"/>
      <c r="AT148" s="184"/>
      <c r="AU148" s="184"/>
      <c r="AV148" s="184"/>
      <c r="AW148" s="184"/>
      <c r="AX148" s="184"/>
      <c r="AY148" s="184"/>
      <c r="AZ148" s="184"/>
      <c r="BA148" s="184"/>
      <c r="BB148" s="184"/>
      <c r="BC148" s="184"/>
      <c r="BD148" s="184"/>
      <c r="BE148" s="184"/>
      <c r="BF148" s="184"/>
      <c r="BG148" s="184"/>
      <c r="BH148" s="184"/>
      <c r="BI148" s="184"/>
      <c r="BJ148" s="184"/>
      <c r="BK148" s="184" t="s">
        <v>587</v>
      </c>
      <c r="BL148" s="184"/>
      <c r="BM148" s="184"/>
      <c r="BN148" s="184"/>
      <c r="BO148" s="184"/>
      <c r="BP148" s="184"/>
      <c r="BQ148" s="184"/>
      <c r="BR148" s="184"/>
      <c r="BS148" s="184"/>
      <c r="BT148" s="184"/>
      <c r="BU148" s="184"/>
      <c r="BV148" s="184"/>
      <c r="BW148" s="346" t="s">
        <v>768</v>
      </c>
      <c r="BX148" s="183" t="str">
        <f>'Org Raw Data'!$G$25</f>
        <v>ORG_L3_300</v>
      </c>
      <c r="BY148" s="183" t="str">
        <f ca="1">OFFSET('Org Raw Data'!$G$25,0,1)</f>
        <v>PC</v>
      </c>
      <c r="BZ148" s="184"/>
      <c r="CA148" s="184"/>
      <c r="CB148" s="184"/>
      <c r="CC148" s="184"/>
      <c r="CD148" s="184"/>
      <c r="CE148" s="184"/>
      <c r="CF148" s="184"/>
      <c r="CG148" s="184"/>
      <c r="CH148" s="184"/>
      <c r="CI148" s="184"/>
      <c r="CJ148" s="184"/>
      <c r="CK148" s="349"/>
    </row>
    <row r="149" spans="1:89" ht="18.600000000000001" hidden="1" customHeight="1" x14ac:dyDescent="0.25">
      <c r="A149" s="999"/>
      <c r="B149" s="997"/>
      <c r="C149" s="184"/>
      <c r="D149" s="184"/>
      <c r="E149" s="184"/>
      <c r="F149" s="184"/>
      <c r="G149" s="184"/>
      <c r="H149" s="184"/>
      <c r="I149" s="184"/>
      <c r="J149" s="184"/>
      <c r="K149" s="184"/>
      <c r="L149" s="184"/>
      <c r="M149" s="184"/>
      <c r="N149" s="184"/>
      <c r="O149" s="184"/>
      <c r="P149" s="184"/>
      <c r="Q149" s="184"/>
      <c r="R149" s="184"/>
      <c r="S149" s="184"/>
      <c r="T149" s="184"/>
      <c r="U149" s="184"/>
      <c r="V149" s="184"/>
      <c r="W149" s="184"/>
      <c r="X149" s="184"/>
      <c r="Y149" s="184"/>
      <c r="Z149" s="184"/>
      <c r="AA149" s="184"/>
      <c r="AB149" s="184"/>
      <c r="AC149" s="184"/>
      <c r="AD149" s="184"/>
      <c r="AE149" s="184"/>
      <c r="AF149" s="184"/>
      <c r="AG149" s="184"/>
      <c r="AH149" s="184"/>
      <c r="AI149" s="184"/>
      <c r="AJ149" s="184"/>
      <c r="AK149" s="184"/>
      <c r="AL149" s="184"/>
      <c r="AM149" s="184"/>
      <c r="AN149" s="184"/>
      <c r="AO149" s="184"/>
      <c r="AP149" s="184"/>
      <c r="AQ149" s="184"/>
      <c r="AR149" s="184"/>
      <c r="AS149" s="184"/>
      <c r="AT149" s="184"/>
      <c r="AU149" s="184"/>
      <c r="AV149" s="184"/>
      <c r="AW149" s="184"/>
      <c r="AX149" s="184"/>
      <c r="AY149" s="184"/>
      <c r="AZ149" s="184"/>
      <c r="BA149" s="184"/>
      <c r="BB149" s="184"/>
      <c r="BC149" s="184"/>
      <c r="BD149" s="184"/>
      <c r="BE149" s="184"/>
      <c r="BF149" s="184"/>
      <c r="BG149" s="184"/>
      <c r="BH149" s="184"/>
      <c r="BI149" s="184"/>
      <c r="BJ149" s="184"/>
      <c r="BK149" s="184"/>
      <c r="BL149" s="184"/>
      <c r="BM149" s="184"/>
      <c r="BN149" s="184"/>
      <c r="BO149" s="184"/>
      <c r="BP149" s="184"/>
      <c r="BQ149" s="184"/>
      <c r="BR149" s="184"/>
      <c r="BS149" s="184"/>
      <c r="BT149" s="184"/>
      <c r="BU149" s="184"/>
      <c r="BV149" s="184"/>
      <c r="BW149" s="346" t="s">
        <v>769</v>
      </c>
      <c r="BX149" s="183" t="str">
        <f>'Org Raw Data'!$G$25</f>
        <v>ORG_L3_300</v>
      </c>
      <c r="BY149" s="183" t="str">
        <f ca="1">OFFSET('Org Raw Data'!$G$25,0,1)</f>
        <v>PC</v>
      </c>
      <c r="BZ149" s="184"/>
      <c r="CA149" s="184"/>
      <c r="CB149" s="184"/>
      <c r="CC149" s="184"/>
      <c r="CD149" s="184"/>
      <c r="CE149" s="184"/>
      <c r="CF149" s="184"/>
      <c r="CG149" s="184"/>
      <c r="CH149" s="184"/>
      <c r="CI149" s="184"/>
      <c r="CJ149" s="184"/>
      <c r="CK149" s="349"/>
    </row>
    <row r="150" spans="1:89" ht="18.600000000000001" hidden="1" customHeight="1" thickBot="1" x14ac:dyDescent="0.3">
      <c r="A150" s="999"/>
      <c r="B150" s="996"/>
      <c r="C150" s="357"/>
      <c r="D150" s="357"/>
      <c r="E150" s="357"/>
      <c r="F150" s="357"/>
      <c r="G150" s="357"/>
      <c r="H150" s="357"/>
      <c r="I150" s="357"/>
      <c r="J150" s="357"/>
      <c r="K150" s="357"/>
      <c r="L150" s="357"/>
      <c r="M150" s="357"/>
      <c r="N150" s="357"/>
      <c r="O150" s="357"/>
      <c r="P150" s="357"/>
      <c r="Q150" s="357"/>
      <c r="R150" s="357"/>
      <c r="S150" s="357"/>
      <c r="T150" s="357"/>
      <c r="U150" s="357"/>
      <c r="V150" s="357"/>
      <c r="W150" s="357"/>
      <c r="X150" s="357"/>
      <c r="Y150" s="357"/>
      <c r="Z150" s="357"/>
      <c r="AA150" s="357"/>
      <c r="AB150" s="357"/>
      <c r="AC150" s="357"/>
      <c r="AD150" s="357"/>
      <c r="AE150" s="357"/>
      <c r="AF150" s="357"/>
      <c r="AG150" s="357"/>
      <c r="AH150" s="357"/>
      <c r="AI150" s="357"/>
      <c r="AJ150" s="357"/>
      <c r="AK150" s="357"/>
      <c r="AL150" s="357"/>
      <c r="AM150" s="357"/>
      <c r="AN150" s="357"/>
      <c r="AO150" s="357"/>
      <c r="AP150" s="357"/>
      <c r="AQ150" s="357"/>
      <c r="AR150" s="357"/>
      <c r="AS150" s="357"/>
      <c r="AT150" s="357"/>
      <c r="AU150" s="357"/>
      <c r="AV150" s="357"/>
      <c r="AW150" s="357"/>
      <c r="AX150" s="357"/>
      <c r="AY150" s="357"/>
      <c r="AZ150" s="357"/>
      <c r="BA150" s="357"/>
      <c r="BB150" s="357"/>
      <c r="BC150" s="357"/>
      <c r="BD150" s="357"/>
      <c r="BE150" s="357"/>
      <c r="BF150" s="357"/>
      <c r="BG150" s="357"/>
      <c r="BH150" s="357"/>
      <c r="BI150" s="357"/>
      <c r="BJ150" s="357"/>
      <c r="BK150" s="357"/>
      <c r="BL150" s="357"/>
      <c r="BM150" s="357"/>
      <c r="BN150" s="357"/>
      <c r="BO150" s="357"/>
      <c r="BP150" s="357"/>
      <c r="BQ150" s="357"/>
      <c r="BR150" s="357"/>
      <c r="BS150" s="357"/>
      <c r="BT150" s="357"/>
      <c r="BU150" s="357"/>
      <c r="BV150" s="357"/>
      <c r="BW150" s="355" t="s">
        <v>770</v>
      </c>
      <c r="BX150" s="183" t="str">
        <f>'Org Raw Data'!$G$25</f>
        <v>ORG_L3_300</v>
      </c>
      <c r="BY150" s="183" t="str">
        <f ca="1">OFFSET('Org Raw Data'!$G$25,0,1)</f>
        <v>PC</v>
      </c>
      <c r="BZ150" s="357"/>
      <c r="CA150" s="357"/>
      <c r="CB150" s="357"/>
      <c r="CC150" s="357"/>
      <c r="CD150" s="357"/>
      <c r="CE150" s="357"/>
      <c r="CF150" s="357"/>
      <c r="CG150" s="357"/>
      <c r="CH150" s="357"/>
      <c r="CI150" s="357"/>
      <c r="CJ150" s="357"/>
      <c r="CK150" s="358"/>
    </row>
    <row r="151" spans="1:89" ht="18.600000000000001" hidden="1" customHeight="1" thickTop="1" x14ac:dyDescent="0.25">
      <c r="A151" s="999"/>
      <c r="B151" s="995" t="s">
        <v>771</v>
      </c>
      <c r="C151" s="359"/>
      <c r="D151" s="359"/>
      <c r="E151" s="359"/>
      <c r="F151" s="359"/>
      <c r="G151" s="359"/>
      <c r="H151" s="359"/>
      <c r="I151" s="359"/>
      <c r="J151" s="359"/>
      <c r="K151" s="359"/>
      <c r="L151" s="359"/>
      <c r="M151" s="359"/>
      <c r="N151" s="359"/>
      <c r="O151" s="359"/>
      <c r="P151" s="359"/>
      <c r="Q151" s="359"/>
      <c r="R151" s="359"/>
      <c r="S151" s="359"/>
      <c r="T151" s="359"/>
      <c r="U151" s="359"/>
      <c r="V151" s="359"/>
      <c r="W151" s="359"/>
      <c r="X151" s="359"/>
      <c r="Y151" s="359"/>
      <c r="Z151" s="359"/>
      <c r="AA151" s="359"/>
      <c r="AB151" s="359"/>
      <c r="AC151" s="359"/>
      <c r="AD151" s="359"/>
      <c r="AE151" s="359"/>
      <c r="AF151" s="359"/>
      <c r="AG151" s="359"/>
      <c r="AH151" s="359"/>
      <c r="AI151" s="359"/>
      <c r="AJ151" s="359"/>
      <c r="AK151" s="359"/>
      <c r="AL151" s="359"/>
      <c r="AM151" s="359"/>
      <c r="AN151" s="359"/>
      <c r="AO151" s="359"/>
      <c r="AP151" s="359"/>
      <c r="AQ151" s="359"/>
      <c r="AR151" s="359"/>
      <c r="AS151" s="359"/>
      <c r="AT151" s="359"/>
      <c r="AU151" s="359"/>
      <c r="AV151" s="359"/>
      <c r="AW151" s="359"/>
      <c r="AX151" s="359"/>
      <c r="AY151" s="359"/>
      <c r="AZ151" s="359"/>
      <c r="BA151" s="359"/>
      <c r="BB151" s="359"/>
      <c r="BC151" s="359"/>
      <c r="BD151" s="359"/>
      <c r="BE151" s="359"/>
      <c r="BF151" s="359"/>
      <c r="BG151" s="359"/>
      <c r="BH151" s="359"/>
      <c r="BI151" s="359"/>
      <c r="BJ151" s="359"/>
      <c r="BK151" s="359"/>
      <c r="BL151" s="359"/>
      <c r="BM151" s="359"/>
      <c r="BN151" s="359"/>
      <c r="BO151" s="359"/>
      <c r="BP151" s="359"/>
      <c r="BQ151" s="359"/>
      <c r="BR151" s="359"/>
      <c r="BS151" s="359"/>
      <c r="BT151" s="359"/>
      <c r="BU151" s="359"/>
      <c r="BV151" s="359"/>
      <c r="BW151" s="359"/>
      <c r="BX151" s="359"/>
      <c r="BY151" s="359"/>
      <c r="BZ151" s="359"/>
      <c r="CA151" s="359"/>
      <c r="CB151" s="359"/>
      <c r="CC151" s="359"/>
      <c r="CD151" s="359"/>
      <c r="CE151" s="359"/>
      <c r="CF151" s="360" t="s">
        <v>772</v>
      </c>
      <c r="CG151" s="183" t="str">
        <f>'Org Raw Data'!$G$21</f>
        <v>ORG_L3_296</v>
      </c>
      <c r="CH151" s="183" t="str">
        <f ca="1">OFFSET('Org Raw Data'!$G$21,0,1)</f>
        <v>FM</v>
      </c>
      <c r="CI151" s="359"/>
      <c r="CJ151" s="361"/>
      <c r="CK151" s="363"/>
    </row>
    <row r="152" spans="1:89" ht="18.600000000000001" hidden="1" customHeight="1" thickBot="1" x14ac:dyDescent="0.3">
      <c r="A152" s="999"/>
      <c r="B152" s="996"/>
      <c r="C152" s="357"/>
      <c r="D152" s="357"/>
      <c r="E152" s="357"/>
      <c r="F152" s="357"/>
      <c r="G152" s="357"/>
      <c r="H152" s="357"/>
      <c r="I152" s="357"/>
      <c r="J152" s="357"/>
      <c r="K152" s="357"/>
      <c r="L152" s="357"/>
      <c r="M152" s="357"/>
      <c r="N152" s="357"/>
      <c r="O152" s="357"/>
      <c r="P152" s="357"/>
      <c r="Q152" s="357"/>
      <c r="R152" s="357"/>
      <c r="S152" s="357"/>
      <c r="T152" s="357"/>
      <c r="U152" s="357"/>
      <c r="V152" s="357"/>
      <c r="W152" s="357"/>
      <c r="X152" s="357"/>
      <c r="Y152" s="357"/>
      <c r="Z152" s="357"/>
      <c r="AA152" s="357"/>
      <c r="AB152" s="357"/>
      <c r="AC152" s="357"/>
      <c r="AD152" s="357"/>
      <c r="AE152" s="357"/>
      <c r="AF152" s="357"/>
      <c r="AG152" s="357"/>
      <c r="AH152" s="357"/>
      <c r="AI152" s="357"/>
      <c r="AJ152" s="357"/>
      <c r="AK152" s="357"/>
      <c r="AL152" s="357"/>
      <c r="AM152" s="357"/>
      <c r="AN152" s="357"/>
      <c r="AO152" s="357"/>
      <c r="AP152" s="357"/>
      <c r="AQ152" s="357"/>
      <c r="AR152" s="357"/>
      <c r="AS152" s="357"/>
      <c r="AT152" s="357"/>
      <c r="AU152" s="357"/>
      <c r="AV152" s="357"/>
      <c r="AW152" s="357"/>
      <c r="AX152" s="357"/>
      <c r="AY152" s="357"/>
      <c r="AZ152" s="357"/>
      <c r="BA152" s="357"/>
      <c r="BB152" s="357"/>
      <c r="BC152" s="357"/>
      <c r="BD152" s="357"/>
      <c r="BE152" s="357"/>
      <c r="BF152" s="357"/>
      <c r="BG152" s="357"/>
      <c r="BH152" s="357"/>
      <c r="BI152" s="357"/>
      <c r="BJ152" s="357"/>
      <c r="BK152" s="357"/>
      <c r="BL152" s="357"/>
      <c r="BM152" s="357"/>
      <c r="BN152" s="357"/>
      <c r="BO152" s="357"/>
      <c r="BP152" s="357"/>
      <c r="BQ152" s="357"/>
      <c r="BR152" s="357"/>
      <c r="BS152" s="357"/>
      <c r="BT152" s="357"/>
      <c r="BU152" s="357"/>
      <c r="BV152" s="357"/>
      <c r="BW152" s="357"/>
      <c r="BX152" s="357"/>
      <c r="BY152" s="357"/>
      <c r="BZ152" s="357"/>
      <c r="CA152" s="357"/>
      <c r="CB152" s="357"/>
      <c r="CC152" s="357"/>
      <c r="CD152" s="357"/>
      <c r="CE152" s="357"/>
      <c r="CF152" s="355" t="s">
        <v>773</v>
      </c>
      <c r="CG152" s="183" t="str">
        <f>'Org Raw Data'!$G$21</f>
        <v>ORG_L3_296</v>
      </c>
      <c r="CH152" s="183" t="str">
        <f ca="1">OFFSET('Org Raw Data'!$G$21,0,1)</f>
        <v>FM</v>
      </c>
      <c r="CI152" s="357"/>
      <c r="CJ152" s="356"/>
      <c r="CK152" s="364"/>
    </row>
    <row r="153" spans="1:89" ht="19.2" hidden="1" thickTop="1" thickBot="1" x14ac:dyDescent="0.3">
      <c r="A153" s="999"/>
      <c r="B153" s="365" t="s">
        <v>774</v>
      </c>
      <c r="C153" s="366"/>
      <c r="D153" s="366"/>
      <c r="E153" s="366"/>
      <c r="F153" s="366"/>
      <c r="G153" s="366"/>
      <c r="H153" s="366"/>
      <c r="I153" s="366"/>
      <c r="J153" s="366"/>
      <c r="K153" s="366"/>
      <c r="L153" s="366"/>
      <c r="M153" s="366"/>
      <c r="N153" s="366"/>
      <c r="O153" s="366"/>
      <c r="P153" s="366"/>
      <c r="Q153" s="366"/>
      <c r="R153" s="366"/>
      <c r="S153" s="366"/>
      <c r="T153" s="366"/>
      <c r="U153" s="366"/>
      <c r="V153" s="366"/>
      <c r="W153" s="366"/>
      <c r="X153" s="366"/>
      <c r="Y153" s="366"/>
      <c r="Z153" s="366"/>
      <c r="AA153" s="366"/>
      <c r="AB153" s="366"/>
      <c r="AC153" s="366"/>
      <c r="AD153" s="366"/>
      <c r="AE153" s="366"/>
      <c r="AF153" s="366"/>
      <c r="AG153" s="366"/>
      <c r="AH153" s="366"/>
      <c r="AI153" s="366"/>
      <c r="AJ153" s="366"/>
      <c r="AK153" s="366"/>
      <c r="AL153" s="366"/>
      <c r="AM153" s="366"/>
      <c r="AN153" s="366"/>
      <c r="AO153" s="366"/>
      <c r="AP153" s="366"/>
      <c r="AQ153" s="366"/>
      <c r="AR153" s="366"/>
      <c r="AS153" s="366"/>
      <c r="AT153" s="366"/>
      <c r="AU153" s="366"/>
      <c r="AV153" s="366"/>
      <c r="AW153" s="366"/>
      <c r="AX153" s="366"/>
      <c r="AY153" s="366"/>
      <c r="AZ153" s="366"/>
      <c r="BA153" s="366"/>
      <c r="BB153" s="366"/>
      <c r="BC153" s="366"/>
      <c r="BD153" s="366"/>
      <c r="BE153" s="366"/>
      <c r="BF153" s="366"/>
      <c r="BG153" s="366"/>
      <c r="BH153" s="367" t="s">
        <v>775</v>
      </c>
      <c r="BI153" s="183" t="str">
        <f>'Org Raw Data'!$G$52</f>
        <v>ORG_L3_298</v>
      </c>
      <c r="BJ153" s="183" t="str">
        <f ca="1">OFFSET('Org Raw Data'!$G$52,0,1)</f>
        <v>ADV</v>
      </c>
      <c r="BK153" s="366"/>
      <c r="BL153" s="366"/>
      <c r="BM153" s="366"/>
      <c r="BN153" s="366"/>
      <c r="BO153" s="366"/>
      <c r="BP153" s="366"/>
      <c r="BQ153" s="366"/>
      <c r="BR153" s="366"/>
      <c r="BS153" s="366"/>
      <c r="BT153" s="366"/>
      <c r="BU153" s="366"/>
      <c r="BV153" s="366"/>
      <c r="BW153" s="366"/>
      <c r="BX153" s="366"/>
      <c r="BY153" s="366"/>
      <c r="BZ153" s="366"/>
      <c r="CA153" s="366"/>
      <c r="CB153" s="366"/>
      <c r="CC153" s="366"/>
      <c r="CD153" s="366"/>
      <c r="CE153" s="366"/>
      <c r="CF153" s="366"/>
      <c r="CG153" s="366"/>
      <c r="CH153" s="366"/>
      <c r="CI153" s="366"/>
      <c r="CJ153" s="366"/>
      <c r="CK153" s="369"/>
    </row>
    <row r="154" spans="1:89" ht="19.2" thickTop="1" thickBot="1" x14ac:dyDescent="0.3">
      <c r="A154" s="999"/>
      <c r="B154" s="365" t="s">
        <v>777</v>
      </c>
      <c r="C154" s="366"/>
      <c r="D154" s="366"/>
      <c r="E154" s="366"/>
      <c r="F154" s="366"/>
      <c r="G154" s="366"/>
      <c r="H154" s="366"/>
      <c r="I154" s="366"/>
      <c r="J154" s="366"/>
      <c r="K154" s="366"/>
      <c r="L154" s="366"/>
      <c r="M154" s="366"/>
      <c r="N154" s="366"/>
      <c r="O154" s="366"/>
      <c r="P154" s="366"/>
      <c r="Q154" s="366"/>
      <c r="R154" s="366"/>
      <c r="S154" s="366"/>
      <c r="T154" s="366"/>
      <c r="U154" s="366"/>
      <c r="V154" s="366"/>
      <c r="W154" s="366"/>
      <c r="X154" s="366"/>
      <c r="Y154" s="366"/>
      <c r="Z154" s="366"/>
      <c r="AA154" s="366"/>
      <c r="AB154" s="366"/>
      <c r="AC154" s="366"/>
      <c r="AD154" s="366"/>
      <c r="AE154" s="366"/>
      <c r="AF154" s="366"/>
      <c r="AG154" s="366"/>
      <c r="AH154" s="366"/>
      <c r="AI154" s="366"/>
      <c r="AJ154" s="366"/>
      <c r="AK154" s="366"/>
      <c r="AL154" s="366"/>
      <c r="AM154" s="366"/>
      <c r="AN154" s="366"/>
      <c r="AO154" s="366"/>
      <c r="AP154" s="367" t="s">
        <v>779</v>
      </c>
      <c r="AQ154" s="183" t="str">
        <f>'Org Raw Data'!$G$32</f>
        <v>ORG_L3_277</v>
      </c>
      <c r="AR154" s="183" t="str">
        <f ca="1">OFFSET('Org Raw Data'!$G$32,0,1)</f>
        <v>RES</v>
      </c>
      <c r="AS154" s="366"/>
      <c r="AT154" s="366"/>
      <c r="AU154" s="366"/>
      <c r="AV154" s="366"/>
      <c r="AW154" s="366"/>
      <c r="AX154" s="366"/>
      <c r="AY154" s="367" t="s">
        <v>780</v>
      </c>
      <c r="AZ154" s="183" t="str">
        <f>'Org Raw Data'!$G$17</f>
        <v>ORG_L3_271</v>
      </c>
      <c r="BA154" s="183" t="str">
        <f ca="1">OFFSET('Org Raw Data'!$G$17,0,1)</f>
        <v>ITS</v>
      </c>
      <c r="BB154" s="366"/>
      <c r="BC154" s="366"/>
      <c r="BD154" s="366"/>
      <c r="BE154" s="366"/>
      <c r="BF154" s="366"/>
      <c r="BG154" s="366"/>
      <c r="BH154" s="366"/>
      <c r="BI154" s="366"/>
      <c r="BJ154" s="366"/>
      <c r="BK154" s="366"/>
      <c r="BL154" s="366"/>
      <c r="BM154" s="366"/>
      <c r="BN154" s="366"/>
      <c r="BO154" s="366"/>
      <c r="BP154" s="366"/>
      <c r="BQ154" s="366"/>
      <c r="BR154" s="366"/>
      <c r="BS154" s="366"/>
      <c r="BT154" s="366"/>
      <c r="BU154" s="366"/>
      <c r="BV154" s="366"/>
      <c r="BW154" s="366"/>
      <c r="BX154" s="366"/>
      <c r="BY154" s="366"/>
      <c r="BZ154" s="366"/>
      <c r="CA154" s="366"/>
      <c r="CB154" s="366"/>
      <c r="CC154" s="367" t="s">
        <v>778</v>
      </c>
      <c r="CD154" s="183" t="str">
        <f>'Org Raw Data'!$G$17</f>
        <v>ORG_L3_271</v>
      </c>
      <c r="CE154" s="183" t="str">
        <f ca="1">OFFSET('Org Raw Data'!$G$17,0,1)</f>
        <v>ITS</v>
      </c>
      <c r="CF154" s="366"/>
      <c r="CG154" s="366"/>
      <c r="CH154" s="366"/>
      <c r="CI154" s="366"/>
      <c r="CJ154" s="366"/>
      <c r="CK154" s="369"/>
    </row>
    <row r="155" spans="1:89" ht="18.600000000000001" hidden="1" customHeight="1" thickTop="1" x14ac:dyDescent="0.25">
      <c r="A155" s="999"/>
      <c r="B155" s="995" t="s">
        <v>781</v>
      </c>
      <c r="C155" s="359"/>
      <c r="D155" s="359"/>
      <c r="E155" s="359"/>
      <c r="F155" s="359"/>
      <c r="G155" s="359"/>
      <c r="H155" s="359"/>
      <c r="I155" s="360" t="s">
        <v>783</v>
      </c>
      <c r="J155" s="361" t="str">
        <f>'Org Raw Data'!$G$7</f>
        <v>ORG_L3_280</v>
      </c>
      <c r="K155" s="361" t="str">
        <f ca="1">OFFSET('Org Raw Data'!$G$7,0,1)</f>
        <v>SSE</v>
      </c>
      <c r="L155" s="360" t="s">
        <v>784</v>
      </c>
      <c r="M155" s="361" t="str">
        <f>'Org Raw Data'!$G$7</f>
        <v>ORG_L3_280</v>
      </c>
      <c r="N155" s="361" t="str">
        <f ca="1">OFFSET('Org Raw Data'!$G$7,0,1)</f>
        <v>SSE</v>
      </c>
      <c r="O155" s="359"/>
      <c r="P155" s="359"/>
      <c r="Q155" s="359"/>
      <c r="R155" s="359"/>
      <c r="S155" s="359"/>
      <c r="T155" s="359"/>
      <c r="U155" s="359"/>
      <c r="V155" s="359"/>
      <c r="W155" s="359"/>
      <c r="X155" s="359"/>
      <c r="Y155" s="359"/>
      <c r="Z155" s="359"/>
      <c r="AA155" s="359"/>
      <c r="AB155" s="359"/>
      <c r="AC155" s="359"/>
      <c r="AD155" s="359"/>
      <c r="AE155" s="359"/>
      <c r="AF155" s="359"/>
      <c r="AG155" s="359"/>
      <c r="AH155" s="359"/>
      <c r="AI155" s="359"/>
      <c r="AJ155" s="359"/>
      <c r="AK155" s="359"/>
      <c r="AL155" s="359"/>
      <c r="AM155" s="359"/>
      <c r="AN155" s="359"/>
      <c r="AO155" s="359"/>
      <c r="AP155" s="359"/>
      <c r="AQ155" s="359"/>
      <c r="AR155" s="359"/>
      <c r="AS155" s="359"/>
      <c r="AT155" s="359"/>
      <c r="AU155" s="359"/>
      <c r="AV155" s="359"/>
      <c r="AW155" s="359"/>
      <c r="AX155" s="359"/>
      <c r="AY155" s="361" t="s">
        <v>819</v>
      </c>
      <c r="AZ155" s="361"/>
      <c r="BA155" s="361"/>
      <c r="BB155" s="359"/>
      <c r="BC155" s="359"/>
      <c r="BD155" s="359"/>
      <c r="BE155" s="359"/>
      <c r="BF155" s="359"/>
      <c r="BG155" s="359"/>
      <c r="BH155" s="360" t="s">
        <v>786</v>
      </c>
      <c r="BI155" s="183" t="str">
        <f>'Org Raw Data'!$G$52</f>
        <v>ORG_L3_298</v>
      </c>
      <c r="BJ155" s="183" t="str">
        <f ca="1">OFFSET('Org Raw Data'!$G$52,0,1)</f>
        <v>ADV</v>
      </c>
      <c r="BK155" s="360" t="s">
        <v>782</v>
      </c>
      <c r="BL155" s="183" t="str">
        <f>'Org Raw Data'!$G$43</f>
        <v>ORG_L3_272</v>
      </c>
      <c r="BM155" s="183" t="str">
        <f ca="1">OFFSET('Org Raw Data'!$G$43,0,1)</f>
        <v>MC</v>
      </c>
      <c r="BN155" s="360" t="s">
        <v>788</v>
      </c>
      <c r="BO155" s="183" t="str">
        <f>'Org Raw Data'!$G$52</f>
        <v>ORG_L3_298</v>
      </c>
      <c r="BP155" s="183" t="str">
        <f ca="1">OFFSET('Org Raw Data'!$G$52,0,1)</f>
        <v>ADV</v>
      </c>
      <c r="BQ155" s="359"/>
      <c r="BR155" s="359"/>
      <c r="BS155" s="359"/>
      <c r="BT155" s="359"/>
      <c r="BU155" s="359"/>
      <c r="BV155" s="359"/>
      <c r="BW155" s="360" t="s">
        <v>785</v>
      </c>
      <c r="BX155" s="183" t="str">
        <f>'Org Raw Data'!$G$25</f>
        <v>ORG_L3_300</v>
      </c>
      <c r="BY155" s="183" t="str">
        <f ca="1">OFFSET('Org Raw Data'!$G$25,0,1)</f>
        <v>PC</v>
      </c>
      <c r="BZ155" s="360" t="s">
        <v>789</v>
      </c>
      <c r="CA155" s="361" t="str">
        <f>'Org Raw Data'!$G$28</f>
        <v>ORG_L3_299</v>
      </c>
      <c r="CB155" s="361" t="str">
        <f ca="1">OFFSET('Org Raw Data'!$G$28,0,1)</f>
        <v>FS</v>
      </c>
      <c r="CC155" s="359"/>
      <c r="CD155" s="359"/>
      <c r="CE155" s="359"/>
      <c r="CF155" s="359"/>
      <c r="CG155" s="359"/>
      <c r="CH155" s="359"/>
      <c r="CI155" s="359"/>
      <c r="CJ155" s="359"/>
      <c r="CK155" s="362"/>
    </row>
    <row r="156" spans="1:89" ht="18.600000000000001" hidden="1" customHeight="1" x14ac:dyDescent="0.25">
      <c r="A156" s="999"/>
      <c r="B156" s="997"/>
      <c r="C156" s="184"/>
      <c r="D156" s="184"/>
      <c r="E156" s="184"/>
      <c r="F156" s="184"/>
      <c r="G156" s="184"/>
      <c r="H156" s="184"/>
      <c r="I156" s="183"/>
      <c r="J156" s="183"/>
      <c r="K156" s="183"/>
      <c r="L156" s="183"/>
      <c r="M156" s="183"/>
      <c r="N156" s="183"/>
      <c r="O156" s="184"/>
      <c r="P156" s="184"/>
      <c r="Q156" s="184"/>
      <c r="R156" s="184"/>
      <c r="S156" s="184"/>
      <c r="T156" s="184"/>
      <c r="U156" s="184"/>
      <c r="V156" s="184"/>
      <c r="W156" s="184"/>
      <c r="X156" s="184"/>
      <c r="Y156" s="184"/>
      <c r="Z156" s="184"/>
      <c r="AA156" s="184"/>
      <c r="AB156" s="184"/>
      <c r="AC156" s="184"/>
      <c r="AD156" s="184"/>
      <c r="AE156" s="184"/>
      <c r="AF156" s="184"/>
      <c r="AG156" s="184"/>
      <c r="AH156" s="184"/>
      <c r="AI156" s="184"/>
      <c r="AJ156" s="184"/>
      <c r="AK156" s="184"/>
      <c r="AL156" s="184"/>
      <c r="AM156" s="184"/>
      <c r="AN156" s="184"/>
      <c r="AO156" s="184"/>
      <c r="AP156" s="184"/>
      <c r="AQ156" s="184"/>
      <c r="AR156" s="184"/>
      <c r="AS156" s="184"/>
      <c r="AT156" s="184"/>
      <c r="AU156" s="184"/>
      <c r="AV156" s="184"/>
      <c r="AW156" s="184"/>
      <c r="AX156" s="184"/>
      <c r="AY156" s="183"/>
      <c r="AZ156" s="183"/>
      <c r="BA156" s="183"/>
      <c r="BB156" s="184"/>
      <c r="BC156" s="184"/>
      <c r="BD156" s="184"/>
      <c r="BE156" s="184"/>
      <c r="BF156" s="184"/>
      <c r="BG156" s="184"/>
      <c r="BH156" s="346" t="s">
        <v>791</v>
      </c>
      <c r="BI156" s="183" t="str">
        <f>'Org Raw Data'!$G$52</f>
        <v>ORG_L3_298</v>
      </c>
      <c r="BJ156" s="183" t="str">
        <f ca="1">OFFSET('Org Raw Data'!$G$52,0,1)</f>
        <v>ADV</v>
      </c>
      <c r="BK156" s="346" t="s">
        <v>792</v>
      </c>
      <c r="BL156" s="183" t="str">
        <f>'Org Raw Data'!$G$43</f>
        <v>ORG_L3_272</v>
      </c>
      <c r="BM156" s="183" t="str">
        <f ca="1">OFFSET('Org Raw Data'!$G$43,0,1)</f>
        <v>MC</v>
      </c>
      <c r="BN156" s="346" t="s">
        <v>787</v>
      </c>
      <c r="BO156" s="183" t="str">
        <f>'Org Raw Data'!$G$7</f>
        <v>ORG_L3_280</v>
      </c>
      <c r="BP156" s="183" t="str">
        <f ca="1">OFFSET('Org Raw Data'!$G$7,0,1)</f>
        <v>SSE</v>
      </c>
      <c r="BQ156" s="184"/>
      <c r="BR156" s="184"/>
      <c r="BS156" s="184"/>
      <c r="BT156" s="184"/>
      <c r="BU156" s="184"/>
      <c r="BV156" s="184"/>
      <c r="BW156" s="183"/>
      <c r="BX156" s="183"/>
      <c r="BY156" s="183"/>
      <c r="BZ156" s="183"/>
      <c r="CA156" s="183"/>
      <c r="CB156" s="183"/>
      <c r="CC156" s="184"/>
      <c r="CD156" s="184"/>
      <c r="CE156" s="184"/>
      <c r="CF156" s="184"/>
      <c r="CG156" s="184"/>
      <c r="CH156" s="184"/>
      <c r="CI156" s="184"/>
      <c r="CJ156" s="184"/>
      <c r="CK156" s="349"/>
    </row>
    <row r="157" spans="1:89" ht="18.600000000000001" hidden="1" customHeight="1" thickBot="1" x14ac:dyDescent="0.3">
      <c r="A157" s="999"/>
      <c r="B157" s="996"/>
      <c r="C157" s="357"/>
      <c r="D157" s="357"/>
      <c r="E157" s="357"/>
      <c r="F157" s="357"/>
      <c r="G157" s="357"/>
      <c r="H157" s="357"/>
      <c r="I157" s="356"/>
      <c r="J157" s="356"/>
      <c r="K157" s="356"/>
      <c r="L157" s="356"/>
      <c r="M157" s="356"/>
      <c r="N157" s="356"/>
      <c r="O157" s="357"/>
      <c r="P157" s="357"/>
      <c r="Q157" s="357"/>
      <c r="R157" s="357"/>
      <c r="S157" s="357"/>
      <c r="T157" s="357"/>
      <c r="U157" s="357"/>
      <c r="V157" s="357"/>
      <c r="W157" s="357"/>
      <c r="X157" s="357"/>
      <c r="Y157" s="357"/>
      <c r="Z157" s="357"/>
      <c r="AA157" s="357"/>
      <c r="AB157" s="357"/>
      <c r="AC157" s="357"/>
      <c r="AD157" s="357"/>
      <c r="AE157" s="357"/>
      <c r="AF157" s="357"/>
      <c r="AG157" s="357"/>
      <c r="AH157" s="357"/>
      <c r="AI157" s="357"/>
      <c r="AJ157" s="357"/>
      <c r="AK157" s="357"/>
      <c r="AL157" s="357"/>
      <c r="AM157" s="357"/>
      <c r="AN157" s="357"/>
      <c r="AO157" s="357"/>
      <c r="AP157" s="357"/>
      <c r="AQ157" s="357"/>
      <c r="AR157" s="357"/>
      <c r="AS157" s="357"/>
      <c r="AT157" s="357"/>
      <c r="AU157" s="357"/>
      <c r="AV157" s="357"/>
      <c r="AW157" s="357"/>
      <c r="AX157" s="357"/>
      <c r="AY157" s="356"/>
      <c r="AZ157" s="356"/>
      <c r="BA157" s="356"/>
      <c r="BB157" s="357"/>
      <c r="BC157" s="357"/>
      <c r="BD157" s="357"/>
      <c r="BE157" s="357"/>
      <c r="BF157" s="357"/>
      <c r="BG157" s="357"/>
      <c r="BH157" s="355" t="s">
        <v>790</v>
      </c>
      <c r="BI157" s="183" t="str">
        <f>'Org Raw Data'!$G$52</f>
        <v>ORG_L3_298</v>
      </c>
      <c r="BJ157" s="183" t="str">
        <f ca="1">OFFSET('Org Raw Data'!$G$52,0,1)</f>
        <v>ADV</v>
      </c>
      <c r="BK157" s="357"/>
      <c r="BL157" s="356"/>
      <c r="BM157" s="356"/>
      <c r="BN157" s="356"/>
      <c r="BO157" s="356"/>
      <c r="BP157" s="356"/>
      <c r="BQ157" s="357"/>
      <c r="BR157" s="357"/>
      <c r="BS157" s="357"/>
      <c r="BT157" s="357"/>
      <c r="BU157" s="357"/>
      <c r="BV157" s="357"/>
      <c r="BW157" s="356"/>
      <c r="BX157" s="356"/>
      <c r="BY157" s="356"/>
      <c r="BZ157" s="356"/>
      <c r="CA157" s="356"/>
      <c r="CB157" s="356"/>
      <c r="CC157" s="357"/>
      <c r="CD157" s="357"/>
      <c r="CE157" s="357"/>
      <c r="CF157" s="357"/>
      <c r="CG157" s="357"/>
      <c r="CH157" s="357"/>
      <c r="CI157" s="357"/>
      <c r="CJ157" s="357"/>
      <c r="CK157" s="358"/>
    </row>
    <row r="158" spans="1:89" ht="18.600000000000001" hidden="1" customHeight="1" thickTop="1" x14ac:dyDescent="0.25">
      <c r="A158" s="999"/>
      <c r="B158" s="995" t="s">
        <v>793</v>
      </c>
      <c r="C158" s="359"/>
      <c r="D158" s="359"/>
      <c r="E158" s="359"/>
      <c r="F158" s="359"/>
      <c r="G158" s="359"/>
      <c r="H158" s="359"/>
      <c r="I158" s="359"/>
      <c r="J158" s="359"/>
      <c r="K158" s="359"/>
      <c r="L158" s="359"/>
      <c r="M158" s="359"/>
      <c r="N158" s="359"/>
      <c r="O158" s="359"/>
      <c r="P158" s="359"/>
      <c r="Q158" s="359"/>
      <c r="R158" s="359"/>
      <c r="S158" s="359"/>
      <c r="T158" s="359"/>
      <c r="U158" s="359"/>
      <c r="V158" s="359"/>
      <c r="W158" s="359"/>
      <c r="X158" s="359"/>
      <c r="Y158" s="359"/>
      <c r="Z158" s="359"/>
      <c r="AA158" s="359"/>
      <c r="AB158" s="359"/>
      <c r="AC158" s="359"/>
      <c r="AD158" s="359"/>
      <c r="AE158" s="359"/>
      <c r="AF158" s="359"/>
      <c r="AG158" s="359"/>
      <c r="AH158" s="359"/>
      <c r="AI158" s="359"/>
      <c r="AJ158" s="359"/>
      <c r="AK158" s="359"/>
      <c r="AL158" s="359"/>
      <c r="AM158" s="359"/>
      <c r="AN158" s="359"/>
      <c r="AO158" s="359"/>
      <c r="AP158" s="359"/>
      <c r="AQ158" s="359"/>
      <c r="AR158" s="359"/>
      <c r="AS158" s="359"/>
      <c r="AT158" s="359"/>
      <c r="AU158" s="359"/>
      <c r="AV158" s="359"/>
      <c r="AW158" s="359"/>
      <c r="AX158" s="359"/>
      <c r="AY158" s="361"/>
      <c r="AZ158" s="361"/>
      <c r="BA158" s="361"/>
      <c r="BB158" s="359"/>
      <c r="BC158" s="359"/>
      <c r="BD158" s="359"/>
      <c r="BE158" s="359"/>
      <c r="BF158" s="359"/>
      <c r="BG158" s="359"/>
      <c r="BH158" s="359"/>
      <c r="BI158" s="359"/>
      <c r="BJ158" s="359"/>
      <c r="BK158" s="359"/>
      <c r="BL158" s="359"/>
      <c r="BM158" s="359"/>
      <c r="BN158" s="359"/>
      <c r="BO158" s="359"/>
      <c r="BP158" s="359"/>
      <c r="BQ158" s="359"/>
      <c r="BR158" s="359"/>
      <c r="BS158" s="359"/>
      <c r="BT158" s="359"/>
      <c r="BU158" s="359"/>
      <c r="BV158" s="359"/>
      <c r="BW158" s="359"/>
      <c r="BX158" s="359"/>
      <c r="BY158" s="359"/>
      <c r="BZ158" s="359"/>
      <c r="CA158" s="359"/>
      <c r="CB158" s="359"/>
      <c r="CC158" s="360" t="s">
        <v>794</v>
      </c>
      <c r="CD158" s="183" t="str">
        <f>'Org Raw Data'!$G$19</f>
        <v>ORG_L3_279</v>
      </c>
      <c r="CE158" s="183" t="str">
        <f ca="1">OFFSET('Org Raw Data'!$G$19,0,1)</f>
        <v>IAU</v>
      </c>
      <c r="CF158" s="359"/>
      <c r="CG158" s="359"/>
      <c r="CH158" s="359"/>
      <c r="CI158" s="359"/>
      <c r="CJ158" s="359"/>
      <c r="CK158" s="362"/>
    </row>
    <row r="159" spans="1:89" ht="18.600000000000001" hidden="1" customHeight="1" x14ac:dyDescent="0.25">
      <c r="A159" s="999"/>
      <c r="B159" s="997"/>
      <c r="C159" s="184"/>
      <c r="D159" s="184"/>
      <c r="E159" s="184"/>
      <c r="F159" s="184"/>
      <c r="G159" s="184"/>
      <c r="H159" s="184"/>
      <c r="I159" s="184"/>
      <c r="J159" s="184"/>
      <c r="K159" s="184"/>
      <c r="L159" s="184"/>
      <c r="M159" s="184"/>
      <c r="N159" s="184"/>
      <c r="O159" s="184"/>
      <c r="P159" s="184"/>
      <c r="Q159" s="184"/>
      <c r="R159" s="184"/>
      <c r="S159" s="184"/>
      <c r="T159" s="184"/>
      <c r="U159" s="184"/>
      <c r="V159" s="184"/>
      <c r="W159" s="184"/>
      <c r="X159" s="184"/>
      <c r="Y159" s="184"/>
      <c r="Z159" s="184"/>
      <c r="AA159" s="184"/>
      <c r="AB159" s="184"/>
      <c r="AC159" s="184"/>
      <c r="AD159" s="184"/>
      <c r="AE159" s="184"/>
      <c r="AF159" s="184"/>
      <c r="AG159" s="184"/>
      <c r="AH159" s="184"/>
      <c r="AI159" s="184"/>
      <c r="AJ159" s="184"/>
      <c r="AK159" s="184"/>
      <c r="AL159" s="184"/>
      <c r="AM159" s="184"/>
      <c r="AN159" s="184"/>
      <c r="AO159" s="184"/>
      <c r="AP159" s="184"/>
      <c r="AQ159" s="184"/>
      <c r="AR159" s="184"/>
      <c r="AS159" s="184"/>
      <c r="AT159" s="184"/>
      <c r="AU159" s="184"/>
      <c r="AV159" s="184"/>
      <c r="AW159" s="184"/>
      <c r="AX159" s="184"/>
      <c r="AY159" s="183"/>
      <c r="AZ159" s="183"/>
      <c r="BA159" s="183"/>
      <c r="BB159" s="184"/>
      <c r="BC159" s="184"/>
      <c r="BD159" s="184"/>
      <c r="BE159" s="184"/>
      <c r="BF159" s="184"/>
      <c r="BG159" s="184"/>
      <c r="BH159" s="184"/>
      <c r="BI159" s="184"/>
      <c r="BJ159" s="184"/>
      <c r="BK159" s="184"/>
      <c r="BL159" s="184"/>
      <c r="BM159" s="184"/>
      <c r="BN159" s="184"/>
      <c r="BO159" s="184"/>
      <c r="BP159" s="184"/>
      <c r="BQ159" s="184"/>
      <c r="BR159" s="184"/>
      <c r="BS159" s="184"/>
      <c r="BT159" s="184"/>
      <c r="BU159" s="184"/>
      <c r="BV159" s="184"/>
      <c r="BW159" s="184"/>
      <c r="BX159" s="184"/>
      <c r="BY159" s="184"/>
      <c r="BZ159" s="184"/>
      <c r="CA159" s="184"/>
      <c r="CB159" s="184"/>
      <c r="CC159" s="346" t="s">
        <v>795</v>
      </c>
      <c r="CD159" s="183" t="str">
        <f>'Org Raw Data'!$G$19</f>
        <v>ORG_L3_279</v>
      </c>
      <c r="CE159" s="183" t="str">
        <f ca="1">OFFSET('Org Raw Data'!$G$19,0,1)</f>
        <v>IAU</v>
      </c>
      <c r="CF159" s="184"/>
      <c r="CG159" s="184"/>
      <c r="CH159" s="184"/>
      <c r="CI159" s="184"/>
      <c r="CJ159" s="184"/>
      <c r="CK159" s="349"/>
    </row>
    <row r="160" spans="1:89" ht="18.600000000000001" hidden="1" customHeight="1" x14ac:dyDescent="0.25">
      <c r="A160" s="999"/>
      <c r="B160" s="997"/>
      <c r="C160" s="184"/>
      <c r="D160" s="184"/>
      <c r="E160" s="184"/>
      <c r="F160" s="184"/>
      <c r="G160" s="184"/>
      <c r="H160" s="184"/>
      <c r="I160" s="184"/>
      <c r="J160" s="184"/>
      <c r="K160" s="184"/>
      <c r="L160" s="184"/>
      <c r="M160" s="184"/>
      <c r="N160" s="184"/>
      <c r="O160" s="184"/>
      <c r="P160" s="184"/>
      <c r="Q160" s="184"/>
      <c r="R160" s="184"/>
      <c r="S160" s="184"/>
      <c r="T160" s="184"/>
      <c r="U160" s="184"/>
      <c r="V160" s="184"/>
      <c r="W160" s="184"/>
      <c r="X160" s="184"/>
      <c r="Y160" s="184"/>
      <c r="Z160" s="184"/>
      <c r="AA160" s="184"/>
      <c r="AB160" s="184"/>
      <c r="AC160" s="184"/>
      <c r="AD160" s="184"/>
      <c r="AE160" s="184"/>
      <c r="AF160" s="184"/>
      <c r="AG160" s="184"/>
      <c r="AH160" s="184"/>
      <c r="AI160" s="184"/>
      <c r="AJ160" s="184"/>
      <c r="AK160" s="184"/>
      <c r="AL160" s="184"/>
      <c r="AM160" s="184"/>
      <c r="AN160" s="184"/>
      <c r="AO160" s="184"/>
      <c r="AP160" s="184"/>
      <c r="AQ160" s="184"/>
      <c r="AR160" s="184"/>
      <c r="AS160" s="184"/>
      <c r="AT160" s="184"/>
      <c r="AU160" s="184"/>
      <c r="AV160" s="184"/>
      <c r="AW160" s="184"/>
      <c r="AX160" s="184"/>
      <c r="AY160" s="183"/>
      <c r="AZ160" s="183"/>
      <c r="BA160" s="183"/>
      <c r="BB160" s="184"/>
      <c r="BC160" s="184"/>
      <c r="BD160" s="184"/>
      <c r="BE160" s="184"/>
      <c r="BF160" s="184"/>
      <c r="BG160" s="184"/>
      <c r="BH160" s="184"/>
      <c r="BI160" s="184"/>
      <c r="BJ160" s="184"/>
      <c r="BK160" s="184"/>
      <c r="BL160" s="184"/>
      <c r="BM160" s="184"/>
      <c r="BN160" s="184"/>
      <c r="BO160" s="184"/>
      <c r="BP160" s="184"/>
      <c r="BQ160" s="184"/>
      <c r="BR160" s="184"/>
      <c r="BS160" s="184"/>
      <c r="BT160" s="184"/>
      <c r="BU160" s="184"/>
      <c r="BV160" s="184"/>
      <c r="BW160" s="184"/>
      <c r="BX160" s="184"/>
      <c r="BY160" s="184"/>
      <c r="BZ160" s="184"/>
      <c r="CA160" s="184"/>
      <c r="CB160" s="184"/>
      <c r="CC160" s="346" t="s">
        <v>796</v>
      </c>
      <c r="CD160" s="183" t="str">
        <f>'Org Raw Data'!$G$19</f>
        <v>ORG_L3_279</v>
      </c>
      <c r="CE160" s="183" t="str">
        <f ca="1">OFFSET('Org Raw Data'!$G$19,0,1)</f>
        <v>IAU</v>
      </c>
      <c r="CF160" s="184"/>
      <c r="CG160" s="184"/>
      <c r="CH160" s="184"/>
      <c r="CI160" s="184"/>
      <c r="CJ160" s="184"/>
      <c r="CK160" s="349"/>
    </row>
    <row r="161" spans="1:89" ht="18.600000000000001" hidden="1" customHeight="1" x14ac:dyDescent="0.25">
      <c r="A161" s="999"/>
      <c r="B161" s="997"/>
      <c r="C161" s="184"/>
      <c r="D161" s="184"/>
      <c r="E161" s="184"/>
      <c r="F161" s="184"/>
      <c r="G161" s="184"/>
      <c r="H161" s="184"/>
      <c r="I161" s="184"/>
      <c r="J161" s="184"/>
      <c r="K161" s="184"/>
      <c r="L161" s="184"/>
      <c r="M161" s="184"/>
      <c r="N161" s="184"/>
      <c r="O161" s="184"/>
      <c r="P161" s="184"/>
      <c r="Q161" s="184"/>
      <c r="R161" s="184"/>
      <c r="S161" s="184"/>
      <c r="T161" s="184"/>
      <c r="U161" s="184"/>
      <c r="V161" s="184"/>
      <c r="W161" s="184"/>
      <c r="X161" s="184"/>
      <c r="Y161" s="184"/>
      <c r="Z161" s="184"/>
      <c r="AA161" s="184"/>
      <c r="AB161" s="184"/>
      <c r="AC161" s="184"/>
      <c r="AD161" s="184"/>
      <c r="AE161" s="184"/>
      <c r="AF161" s="184"/>
      <c r="AG161" s="184"/>
      <c r="AH161" s="184"/>
      <c r="AI161" s="184"/>
      <c r="AJ161" s="184"/>
      <c r="AK161" s="184"/>
      <c r="AL161" s="184"/>
      <c r="AM161" s="184"/>
      <c r="AN161" s="184"/>
      <c r="AO161" s="184"/>
      <c r="AP161" s="184"/>
      <c r="AQ161" s="184"/>
      <c r="AR161" s="184"/>
      <c r="AS161" s="184"/>
      <c r="AT161" s="184"/>
      <c r="AU161" s="184"/>
      <c r="AV161" s="184"/>
      <c r="AW161" s="184"/>
      <c r="AX161" s="184"/>
      <c r="AY161" s="183"/>
      <c r="AZ161" s="183"/>
      <c r="BA161" s="183"/>
      <c r="BB161" s="184"/>
      <c r="BC161" s="184"/>
      <c r="BD161" s="184"/>
      <c r="BE161" s="184"/>
      <c r="BF161" s="184"/>
      <c r="BG161" s="184"/>
      <c r="BH161" s="184"/>
      <c r="BI161" s="184"/>
      <c r="BJ161" s="184"/>
      <c r="BK161" s="184"/>
      <c r="BL161" s="184"/>
      <c r="BM161" s="184"/>
      <c r="BN161" s="184"/>
      <c r="BO161" s="184"/>
      <c r="BP161" s="184"/>
      <c r="BQ161" s="184"/>
      <c r="BR161" s="184"/>
      <c r="BS161" s="184"/>
      <c r="BT161" s="184"/>
      <c r="BU161" s="184"/>
      <c r="BV161" s="184"/>
      <c r="BW161" s="184"/>
      <c r="BX161" s="184"/>
      <c r="BY161" s="184"/>
      <c r="BZ161" s="184"/>
      <c r="CA161" s="184"/>
      <c r="CB161" s="184"/>
      <c r="CC161" s="346" t="s">
        <v>797</v>
      </c>
      <c r="CD161" s="183" t="str">
        <f>'Org Raw Data'!$G$19</f>
        <v>ORG_L3_279</v>
      </c>
      <c r="CE161" s="183" t="str">
        <f ca="1">OFFSET('Org Raw Data'!$G$19,0,1)</f>
        <v>IAU</v>
      </c>
      <c r="CF161" s="184"/>
      <c r="CG161" s="184"/>
      <c r="CH161" s="184"/>
      <c r="CI161" s="184"/>
      <c r="CJ161" s="184"/>
      <c r="CK161" s="349"/>
    </row>
    <row r="162" spans="1:89" ht="28.5" hidden="1" customHeight="1" thickBot="1" x14ac:dyDescent="0.3">
      <c r="A162" s="999"/>
      <c r="B162" s="996"/>
      <c r="C162" s="357"/>
      <c r="D162" s="357"/>
      <c r="E162" s="357"/>
      <c r="F162" s="357"/>
      <c r="G162" s="357"/>
      <c r="H162" s="357"/>
      <c r="I162" s="357"/>
      <c r="J162" s="357"/>
      <c r="K162" s="357"/>
      <c r="L162" s="357"/>
      <c r="M162" s="357"/>
      <c r="N162" s="357"/>
      <c r="O162" s="357"/>
      <c r="P162" s="357"/>
      <c r="Q162" s="357"/>
      <c r="R162" s="357"/>
      <c r="S162" s="357"/>
      <c r="T162" s="357"/>
      <c r="U162" s="357"/>
      <c r="V162" s="357"/>
      <c r="W162" s="357"/>
      <c r="X162" s="357"/>
      <c r="Y162" s="357"/>
      <c r="Z162" s="357"/>
      <c r="AA162" s="357"/>
      <c r="AB162" s="357"/>
      <c r="AC162" s="357"/>
      <c r="AD162" s="357"/>
      <c r="AE162" s="357"/>
      <c r="AF162" s="357"/>
      <c r="AG162" s="357"/>
      <c r="AH162" s="357"/>
      <c r="AI162" s="357"/>
      <c r="AJ162" s="357"/>
      <c r="AK162" s="357"/>
      <c r="AL162" s="357"/>
      <c r="AM162" s="357"/>
      <c r="AN162" s="357"/>
      <c r="AO162" s="357"/>
      <c r="AP162" s="357"/>
      <c r="AQ162" s="357"/>
      <c r="AR162" s="357"/>
      <c r="AS162" s="357"/>
      <c r="AT162" s="357"/>
      <c r="AU162" s="357"/>
      <c r="AV162" s="357"/>
      <c r="AW162" s="357"/>
      <c r="AX162" s="357"/>
      <c r="AY162" s="356"/>
      <c r="AZ162" s="356"/>
      <c r="BA162" s="356"/>
      <c r="BB162" s="357"/>
      <c r="BC162" s="357"/>
      <c r="BD162" s="357"/>
      <c r="BE162" s="357"/>
      <c r="BF162" s="357"/>
      <c r="BG162" s="357"/>
      <c r="BH162" s="357"/>
      <c r="BI162" s="357"/>
      <c r="BJ162" s="357"/>
      <c r="BK162" s="357"/>
      <c r="BL162" s="357"/>
      <c r="BM162" s="357"/>
      <c r="BN162" s="357"/>
      <c r="BO162" s="357"/>
      <c r="BP162" s="357"/>
      <c r="BQ162" s="357"/>
      <c r="BR162" s="357"/>
      <c r="BS162" s="357"/>
      <c r="BT162" s="357"/>
      <c r="BU162" s="357"/>
      <c r="BV162" s="357"/>
      <c r="BW162" s="357"/>
      <c r="BX162" s="357"/>
      <c r="BY162" s="357"/>
      <c r="BZ162" s="357"/>
      <c r="CA162" s="357"/>
      <c r="CB162" s="357"/>
      <c r="CC162" s="355" t="s">
        <v>798</v>
      </c>
      <c r="CD162" s="183" t="str">
        <f>'Org Raw Data'!$G$19</f>
        <v>ORG_L3_279</v>
      </c>
      <c r="CE162" s="183" t="str">
        <f ca="1">OFFSET('Org Raw Data'!$G$19,0,1)</f>
        <v>IAU</v>
      </c>
      <c r="CF162" s="357"/>
      <c r="CG162" s="357"/>
      <c r="CH162" s="357"/>
      <c r="CI162" s="357"/>
      <c r="CJ162" s="357"/>
      <c r="CK162" s="358"/>
    </row>
    <row r="163" spans="1:89" ht="18.600000000000001" hidden="1" customHeight="1" thickTop="1" x14ac:dyDescent="0.25">
      <c r="A163" s="999"/>
      <c r="B163" s="995" t="s">
        <v>799</v>
      </c>
      <c r="C163" s="359"/>
      <c r="D163" s="359"/>
      <c r="E163" s="359"/>
      <c r="F163" s="359"/>
      <c r="G163" s="359"/>
      <c r="H163" s="359"/>
      <c r="I163" s="359"/>
      <c r="J163" s="359"/>
      <c r="K163" s="359"/>
      <c r="L163" s="359"/>
      <c r="M163" s="359"/>
      <c r="N163" s="359"/>
      <c r="O163" s="359"/>
      <c r="P163" s="359"/>
      <c r="Q163" s="359"/>
      <c r="R163" s="359"/>
      <c r="S163" s="359"/>
      <c r="T163" s="359"/>
      <c r="U163" s="359"/>
      <c r="V163" s="359"/>
      <c r="W163" s="359"/>
      <c r="X163" s="359"/>
      <c r="Y163" s="359"/>
      <c r="Z163" s="359"/>
      <c r="AA163" s="359"/>
      <c r="AB163" s="359"/>
      <c r="AC163" s="359"/>
      <c r="AD163" s="359"/>
      <c r="AE163" s="359"/>
      <c r="AF163" s="359"/>
      <c r="AG163" s="359"/>
      <c r="AH163" s="359"/>
      <c r="AI163" s="359"/>
      <c r="AJ163" s="359"/>
      <c r="AK163" s="359"/>
      <c r="AL163" s="359"/>
      <c r="AM163" s="359"/>
      <c r="AN163" s="359"/>
      <c r="AO163" s="359"/>
      <c r="AP163" s="359"/>
      <c r="AQ163" s="359"/>
      <c r="AR163" s="359"/>
      <c r="AS163" s="359"/>
      <c r="AT163" s="359"/>
      <c r="AU163" s="359"/>
      <c r="AV163" s="359"/>
      <c r="AW163" s="359"/>
      <c r="AX163" s="359"/>
      <c r="AY163" s="359"/>
      <c r="AZ163" s="361"/>
      <c r="BA163" s="361"/>
      <c r="BB163" s="359"/>
      <c r="BC163" s="359"/>
      <c r="BD163" s="359"/>
      <c r="BE163" s="359"/>
      <c r="BF163" s="359"/>
      <c r="BG163" s="359"/>
      <c r="BH163" s="359"/>
      <c r="BI163" s="359"/>
      <c r="BJ163" s="359"/>
      <c r="BK163" s="359"/>
      <c r="BL163" s="359"/>
      <c r="BM163" s="359"/>
      <c r="BN163" s="359"/>
      <c r="BO163" s="359"/>
      <c r="BP163" s="359"/>
      <c r="BQ163" s="359"/>
      <c r="BR163" s="359"/>
      <c r="BS163" s="359"/>
      <c r="BT163" s="359"/>
      <c r="BU163" s="359"/>
      <c r="BV163" s="359"/>
      <c r="BW163" s="359"/>
      <c r="BX163" s="359"/>
      <c r="BY163" s="359"/>
      <c r="BZ163" s="359"/>
      <c r="CA163" s="359"/>
      <c r="CB163" s="359"/>
      <c r="CC163" s="359"/>
      <c r="CD163" s="359"/>
      <c r="CE163" s="359"/>
      <c r="CF163" s="360" t="s">
        <v>800</v>
      </c>
      <c r="CG163" s="361" t="str">
        <f>'Org Raw Data'!$G$21</f>
        <v>ORG_L3_296</v>
      </c>
      <c r="CH163" s="361" t="str">
        <f ca="1">OFFSET('Org Raw Data'!$G$21,0,1)</f>
        <v>FM</v>
      </c>
      <c r="CI163" s="359"/>
      <c r="CJ163" s="359"/>
      <c r="CK163" s="362"/>
    </row>
    <row r="164" spans="1:89" ht="18.600000000000001" hidden="1" customHeight="1" x14ac:dyDescent="0.25">
      <c r="A164" s="999"/>
      <c r="B164" s="997"/>
      <c r="C164" s="184"/>
      <c r="D164" s="184"/>
      <c r="E164" s="184"/>
      <c r="F164" s="184"/>
      <c r="G164" s="184"/>
      <c r="H164" s="184"/>
      <c r="I164" s="184"/>
      <c r="J164" s="184"/>
      <c r="K164" s="184"/>
      <c r="L164" s="184"/>
      <c r="M164" s="184"/>
      <c r="N164" s="184"/>
      <c r="O164" s="184"/>
      <c r="P164" s="184"/>
      <c r="Q164" s="184"/>
      <c r="R164" s="184"/>
      <c r="S164" s="184"/>
      <c r="T164" s="184"/>
      <c r="U164" s="184"/>
      <c r="V164" s="184"/>
      <c r="W164" s="184"/>
      <c r="X164" s="184"/>
      <c r="Y164" s="184"/>
      <c r="Z164" s="184"/>
      <c r="AA164" s="184"/>
      <c r="AB164" s="184"/>
      <c r="AC164" s="184"/>
      <c r="AD164" s="184"/>
      <c r="AE164" s="184"/>
      <c r="AF164" s="184"/>
      <c r="AG164" s="184"/>
      <c r="AH164" s="184"/>
      <c r="AI164" s="184"/>
      <c r="AJ164" s="184"/>
      <c r="AK164" s="184"/>
      <c r="AL164" s="184"/>
      <c r="AM164" s="184"/>
      <c r="AN164" s="184"/>
      <c r="AO164" s="184"/>
      <c r="AP164" s="184"/>
      <c r="AQ164" s="184"/>
      <c r="AR164" s="184"/>
      <c r="AS164" s="184"/>
      <c r="AT164" s="184"/>
      <c r="AU164" s="184"/>
      <c r="AV164" s="184"/>
      <c r="AW164" s="184"/>
      <c r="AX164" s="184"/>
      <c r="AY164" s="184"/>
      <c r="AZ164" s="183"/>
      <c r="BA164" s="183"/>
      <c r="BB164" s="184"/>
      <c r="BC164" s="184"/>
      <c r="BD164" s="184"/>
      <c r="BE164" s="184"/>
      <c r="BF164" s="184"/>
      <c r="BG164" s="184"/>
      <c r="BH164" s="184"/>
      <c r="BI164" s="184"/>
      <c r="BJ164" s="184"/>
      <c r="BK164" s="184"/>
      <c r="BL164" s="184"/>
      <c r="BM164" s="184"/>
      <c r="BN164" s="184"/>
      <c r="BO164" s="184"/>
      <c r="BP164" s="184"/>
      <c r="BQ164" s="184"/>
      <c r="BR164" s="184"/>
      <c r="BS164" s="184"/>
      <c r="BT164" s="184"/>
      <c r="BU164" s="184"/>
      <c r="BV164" s="184"/>
      <c r="BW164" s="184"/>
      <c r="BX164" s="184"/>
      <c r="BY164" s="184"/>
      <c r="BZ164" s="184"/>
      <c r="CA164" s="184"/>
      <c r="CB164" s="184"/>
      <c r="CC164" s="184"/>
      <c r="CD164" s="184"/>
      <c r="CE164" s="184"/>
      <c r="CF164" s="346" t="s">
        <v>801</v>
      </c>
      <c r="CG164" s="183" t="str">
        <f>'Org Raw Data'!$G$21</f>
        <v>ORG_L3_296</v>
      </c>
      <c r="CH164" s="183" t="str">
        <f ca="1">OFFSET('Org Raw Data'!$G$21,0,1)</f>
        <v>FM</v>
      </c>
      <c r="CI164" s="184"/>
      <c r="CJ164" s="184"/>
      <c r="CK164" s="349"/>
    </row>
    <row r="165" spans="1:89" ht="18.600000000000001" hidden="1" customHeight="1" x14ac:dyDescent="0.25">
      <c r="A165" s="999"/>
      <c r="B165" s="997"/>
      <c r="C165" s="184"/>
      <c r="D165" s="184"/>
      <c r="E165" s="184"/>
      <c r="F165" s="184"/>
      <c r="G165" s="184"/>
      <c r="H165" s="184"/>
      <c r="I165" s="184"/>
      <c r="J165" s="184"/>
      <c r="K165" s="184"/>
      <c r="L165" s="184"/>
      <c r="M165" s="184"/>
      <c r="N165" s="184"/>
      <c r="O165" s="184"/>
      <c r="P165" s="184"/>
      <c r="Q165" s="184"/>
      <c r="R165" s="184"/>
      <c r="S165" s="184"/>
      <c r="T165" s="184"/>
      <c r="U165" s="184"/>
      <c r="V165" s="184"/>
      <c r="W165" s="184"/>
      <c r="X165" s="184"/>
      <c r="Y165" s="184"/>
      <c r="Z165" s="184"/>
      <c r="AA165" s="184"/>
      <c r="AB165" s="184"/>
      <c r="AC165" s="184"/>
      <c r="AD165" s="184"/>
      <c r="AE165" s="184"/>
      <c r="AF165" s="184"/>
      <c r="AG165" s="184"/>
      <c r="AH165" s="184"/>
      <c r="AI165" s="184"/>
      <c r="AJ165" s="184"/>
      <c r="AK165" s="184"/>
      <c r="AL165" s="184"/>
      <c r="AM165" s="184"/>
      <c r="AN165" s="184"/>
      <c r="AO165" s="184"/>
      <c r="AP165" s="184"/>
      <c r="AQ165" s="184"/>
      <c r="AR165" s="184"/>
      <c r="AS165" s="184"/>
      <c r="AT165" s="184"/>
      <c r="AU165" s="184"/>
      <c r="AV165" s="184"/>
      <c r="AW165" s="184"/>
      <c r="AX165" s="184"/>
      <c r="AY165" s="184"/>
      <c r="AZ165" s="183"/>
      <c r="BA165" s="183"/>
      <c r="BB165" s="184"/>
      <c r="BC165" s="184"/>
      <c r="BD165" s="184"/>
      <c r="BE165" s="184"/>
      <c r="BF165" s="184"/>
      <c r="BG165" s="184"/>
      <c r="BH165" s="184"/>
      <c r="BI165" s="184"/>
      <c r="BJ165" s="184"/>
      <c r="BK165" s="184"/>
      <c r="BL165" s="184"/>
      <c r="BM165" s="184"/>
      <c r="BN165" s="184"/>
      <c r="BO165" s="184"/>
      <c r="BP165" s="184"/>
      <c r="BQ165" s="184"/>
      <c r="BR165" s="184"/>
      <c r="BS165" s="184"/>
      <c r="BT165" s="184"/>
      <c r="BU165" s="184"/>
      <c r="BV165" s="184"/>
      <c r="BW165" s="184"/>
      <c r="BX165" s="184"/>
      <c r="BY165" s="184"/>
      <c r="BZ165" s="184"/>
      <c r="CA165" s="184"/>
      <c r="CB165" s="184"/>
      <c r="CC165" s="184"/>
      <c r="CD165" s="184"/>
      <c r="CE165" s="184"/>
      <c r="CF165" s="346" t="s">
        <v>802</v>
      </c>
      <c r="CG165" s="183" t="str">
        <f>'Org Raw Data'!$G$21</f>
        <v>ORG_L3_296</v>
      </c>
      <c r="CH165" s="183" t="str">
        <f ca="1">OFFSET('Org Raw Data'!$G$21,0,1)</f>
        <v>FM</v>
      </c>
      <c r="CI165" s="184"/>
      <c r="CJ165" s="184"/>
      <c r="CK165" s="349"/>
    </row>
    <row r="166" spans="1:89" ht="18.600000000000001" hidden="1" customHeight="1" thickBot="1" x14ac:dyDescent="0.3">
      <c r="A166" s="999"/>
      <c r="B166" s="996"/>
      <c r="C166" s="357"/>
      <c r="D166" s="357"/>
      <c r="E166" s="357"/>
      <c r="F166" s="357"/>
      <c r="G166" s="357"/>
      <c r="H166" s="357"/>
      <c r="I166" s="357"/>
      <c r="J166" s="357"/>
      <c r="K166" s="357"/>
      <c r="L166" s="357"/>
      <c r="M166" s="357"/>
      <c r="N166" s="357"/>
      <c r="O166" s="357"/>
      <c r="P166" s="357"/>
      <c r="Q166" s="357"/>
      <c r="R166" s="357"/>
      <c r="S166" s="357"/>
      <c r="T166" s="357"/>
      <c r="U166" s="357"/>
      <c r="V166" s="357"/>
      <c r="W166" s="357"/>
      <c r="X166" s="357"/>
      <c r="Y166" s="357"/>
      <c r="Z166" s="357"/>
      <c r="AA166" s="357"/>
      <c r="AB166" s="357"/>
      <c r="AC166" s="357"/>
      <c r="AD166" s="357"/>
      <c r="AE166" s="357"/>
      <c r="AF166" s="357"/>
      <c r="AG166" s="357"/>
      <c r="AH166" s="357"/>
      <c r="AI166" s="357"/>
      <c r="AJ166" s="357"/>
      <c r="AK166" s="357"/>
      <c r="AL166" s="357"/>
      <c r="AM166" s="357"/>
      <c r="AN166" s="357"/>
      <c r="AO166" s="357"/>
      <c r="AP166" s="357"/>
      <c r="AQ166" s="357"/>
      <c r="AR166" s="357"/>
      <c r="AS166" s="357"/>
      <c r="AT166" s="357"/>
      <c r="AU166" s="357"/>
      <c r="AV166" s="357"/>
      <c r="AW166" s="357"/>
      <c r="AX166" s="357"/>
      <c r="AY166" s="357"/>
      <c r="AZ166" s="356"/>
      <c r="BA166" s="356"/>
      <c r="BB166" s="357"/>
      <c r="BC166" s="357"/>
      <c r="BD166" s="357"/>
      <c r="BE166" s="357"/>
      <c r="BF166" s="357"/>
      <c r="BG166" s="357"/>
      <c r="BH166" s="357"/>
      <c r="BI166" s="357"/>
      <c r="BJ166" s="357"/>
      <c r="BK166" s="357"/>
      <c r="BL166" s="357"/>
      <c r="BM166" s="357"/>
      <c r="BN166" s="357"/>
      <c r="BO166" s="357"/>
      <c r="BP166" s="357"/>
      <c r="BQ166" s="357"/>
      <c r="BR166" s="357"/>
      <c r="BS166" s="357"/>
      <c r="BT166" s="357"/>
      <c r="BU166" s="357"/>
      <c r="BV166" s="357"/>
      <c r="BW166" s="357"/>
      <c r="BX166" s="357"/>
      <c r="BY166" s="357"/>
      <c r="BZ166" s="357"/>
      <c r="CA166" s="357"/>
      <c r="CB166" s="357"/>
      <c r="CC166" s="357"/>
      <c r="CD166" s="357"/>
      <c r="CE166" s="357"/>
      <c r="CF166" s="355" t="s">
        <v>803</v>
      </c>
      <c r="CG166" s="356" t="str">
        <f>'Org Raw Data'!$G$21</f>
        <v>ORG_L3_296</v>
      </c>
      <c r="CH166" s="356" t="str">
        <f ca="1">OFFSET('Org Raw Data'!$G$21,0,1)</f>
        <v>FM</v>
      </c>
      <c r="CI166" s="357"/>
      <c r="CJ166" s="357"/>
      <c r="CK166" s="358"/>
    </row>
    <row r="167" spans="1:89" ht="19.2" thickTop="1" thickBot="1" x14ac:dyDescent="0.3">
      <c r="A167" s="999"/>
      <c r="B167" s="351" t="s">
        <v>804</v>
      </c>
      <c r="C167" s="352"/>
      <c r="D167" s="352"/>
      <c r="E167" s="352"/>
      <c r="F167" s="352"/>
      <c r="G167" s="352"/>
      <c r="H167" s="352"/>
      <c r="I167" s="352"/>
      <c r="J167" s="352"/>
      <c r="K167" s="352"/>
      <c r="L167" s="352"/>
      <c r="M167" s="352"/>
      <c r="N167" s="352"/>
      <c r="O167" s="352"/>
      <c r="P167" s="352"/>
      <c r="Q167" s="352"/>
      <c r="R167" s="352"/>
      <c r="S167" s="352"/>
      <c r="T167" s="352"/>
      <c r="U167" s="352"/>
      <c r="V167" s="352"/>
      <c r="W167" s="352"/>
      <c r="X167" s="352"/>
      <c r="Y167" s="352"/>
      <c r="Z167" s="352"/>
      <c r="AA167" s="352"/>
      <c r="AB167" s="352"/>
      <c r="AC167" s="352"/>
      <c r="AD167" s="352"/>
      <c r="AE167" s="352"/>
      <c r="AF167" s="352"/>
      <c r="AG167" s="352"/>
      <c r="AH167" s="352"/>
      <c r="AI167" s="352"/>
      <c r="AJ167" s="352"/>
      <c r="AK167" s="352"/>
      <c r="AL167" s="352"/>
      <c r="AM167" s="352"/>
      <c r="AN167" s="352"/>
      <c r="AO167" s="352"/>
      <c r="AP167" s="352"/>
      <c r="AQ167" s="352"/>
      <c r="AR167" s="352"/>
      <c r="AS167" s="352"/>
      <c r="AT167" s="352"/>
      <c r="AU167" s="352"/>
      <c r="AV167" s="352"/>
      <c r="AW167" s="352"/>
      <c r="AX167" s="352"/>
      <c r="AY167" s="370" t="s">
        <v>805</v>
      </c>
      <c r="AZ167" s="385" t="str">
        <f>'Org Raw Data'!$G$17</f>
        <v>ORG_L3_271</v>
      </c>
      <c r="BA167" s="385" t="str">
        <f ca="1">OFFSET('Org Raw Data'!$G$17,0,1)</f>
        <v>ITS</v>
      </c>
      <c r="BB167" s="352"/>
      <c r="BC167" s="352"/>
      <c r="BD167" s="352"/>
      <c r="BE167" s="352"/>
      <c r="BF167" s="352"/>
      <c r="BG167" s="352"/>
      <c r="BH167" s="352"/>
      <c r="BI167" s="352"/>
      <c r="BJ167" s="352"/>
      <c r="BK167" s="352"/>
      <c r="BL167" s="352"/>
      <c r="BM167" s="352"/>
      <c r="BN167" s="352"/>
      <c r="BO167" s="352"/>
      <c r="BP167" s="352"/>
      <c r="BQ167" s="352"/>
      <c r="BR167" s="352"/>
      <c r="BS167" s="352"/>
      <c r="BT167" s="352"/>
      <c r="BU167" s="352"/>
      <c r="BV167" s="352"/>
      <c r="BW167" s="352"/>
      <c r="BX167" s="352"/>
      <c r="BY167" s="352"/>
      <c r="BZ167" s="352"/>
      <c r="CA167" s="352"/>
      <c r="CB167" s="352"/>
      <c r="CC167" s="352"/>
      <c r="CD167" s="352"/>
      <c r="CE167" s="352"/>
      <c r="CF167" s="352"/>
      <c r="CG167" s="352"/>
      <c r="CH167" s="352"/>
      <c r="CI167" s="352"/>
      <c r="CJ167" s="352"/>
      <c r="CK167" s="353"/>
    </row>
    <row r="168" spans="1:89" ht="13.8" thickBot="1" x14ac:dyDescent="0.3"/>
    <row r="169" spans="1:89" ht="18.600000000000001" thickBot="1" x14ac:dyDescent="0.4">
      <c r="A169" s="1045" t="s">
        <v>1041</v>
      </c>
      <c r="B169" s="431" t="s">
        <v>1042</v>
      </c>
      <c r="C169" s="890"/>
      <c r="D169" s="890"/>
      <c r="E169" s="890"/>
      <c r="F169" s="890"/>
      <c r="G169" s="890"/>
      <c r="H169" s="890"/>
      <c r="I169" s="890"/>
      <c r="J169" s="890"/>
      <c r="K169" s="890"/>
      <c r="L169" s="890"/>
      <c r="M169" s="890"/>
      <c r="N169" s="890"/>
      <c r="O169" s="890"/>
      <c r="P169" s="890"/>
      <c r="Q169" s="890"/>
      <c r="R169" s="890"/>
      <c r="S169" s="890"/>
      <c r="T169" s="890"/>
      <c r="U169" s="890"/>
      <c r="V169" s="890"/>
      <c r="W169" s="890"/>
      <c r="X169" s="890"/>
      <c r="Y169" s="890"/>
      <c r="Z169" s="890"/>
      <c r="AA169" s="890"/>
      <c r="AB169" s="890"/>
      <c r="AC169" s="890"/>
      <c r="AD169" s="890"/>
      <c r="AE169" s="890"/>
      <c r="AF169" s="890"/>
      <c r="AG169" s="890"/>
      <c r="AH169" s="890"/>
      <c r="AI169" s="890"/>
      <c r="AJ169" s="890"/>
      <c r="AK169" s="890"/>
      <c r="AL169" s="890"/>
      <c r="AM169" s="890"/>
      <c r="AN169" s="890"/>
      <c r="AO169" s="890"/>
      <c r="AP169" s="890"/>
      <c r="AQ169" s="890"/>
      <c r="AR169" s="890"/>
      <c r="AS169" s="890"/>
      <c r="AT169" s="890"/>
      <c r="AU169" s="890"/>
      <c r="AV169" s="890"/>
      <c r="AW169" s="890"/>
      <c r="AX169" s="890"/>
      <c r="AY169" s="890"/>
      <c r="AZ169" s="890"/>
      <c r="BA169" s="890"/>
      <c r="BB169" s="890"/>
      <c r="BC169" s="890"/>
      <c r="BD169" s="890"/>
      <c r="BE169" s="890"/>
      <c r="BF169" s="890"/>
      <c r="BG169" s="890"/>
      <c r="BH169" s="890"/>
      <c r="BI169" s="890"/>
      <c r="BJ169" s="890"/>
      <c r="BK169" s="890"/>
      <c r="BL169" s="890"/>
      <c r="BM169" s="890"/>
      <c r="BN169" s="890"/>
      <c r="BO169" s="890"/>
      <c r="BP169" s="890"/>
      <c r="BQ169" s="890"/>
      <c r="BR169" s="890"/>
      <c r="BS169" s="890"/>
      <c r="BT169" s="890"/>
      <c r="BU169" s="890"/>
      <c r="BV169" s="890"/>
      <c r="BW169" s="890"/>
      <c r="BX169" s="890"/>
      <c r="BY169" s="890"/>
      <c r="BZ169" s="890"/>
      <c r="CA169" s="890"/>
      <c r="CB169" s="890"/>
      <c r="CC169" s="890"/>
      <c r="CD169" s="890"/>
      <c r="CE169" s="890"/>
      <c r="CF169" s="890"/>
      <c r="CG169" s="890"/>
      <c r="CH169" s="890"/>
      <c r="CI169" s="890"/>
      <c r="CJ169" s="890"/>
      <c r="CK169" s="891"/>
    </row>
    <row r="170" spans="1:89" ht="15" thickBot="1" x14ac:dyDescent="0.35">
      <c r="A170" s="1046"/>
      <c r="B170" s="884"/>
      <c r="C170" s="190"/>
      <c r="D170" s="190"/>
      <c r="E170" s="190"/>
      <c r="F170" s="190"/>
      <c r="G170" s="190"/>
      <c r="H170" s="190"/>
      <c r="I170" s="190"/>
      <c r="J170" s="190"/>
      <c r="K170" s="190"/>
      <c r="L170" s="190"/>
      <c r="M170" s="190"/>
      <c r="N170" s="190"/>
      <c r="O170" s="546" t="s">
        <v>1053</v>
      </c>
      <c r="P170" s="604" t="s">
        <v>1054</v>
      </c>
      <c r="Q170" s="546" t="s">
        <v>1055</v>
      </c>
      <c r="R170" s="190"/>
      <c r="S170" s="190"/>
      <c r="T170" s="190"/>
      <c r="U170" s="190"/>
      <c r="V170" s="190"/>
      <c r="W170" s="190"/>
      <c r="X170" s="190"/>
      <c r="Y170" s="190"/>
      <c r="Z170" s="190"/>
      <c r="AA170" s="190"/>
      <c r="AB170" s="190"/>
      <c r="AC170" s="190"/>
      <c r="AD170" s="190"/>
      <c r="AE170" s="190"/>
      <c r="AF170" s="190"/>
      <c r="AG170" s="190"/>
      <c r="AH170" s="190"/>
      <c r="AI170" s="190"/>
      <c r="AJ170" s="190"/>
      <c r="AK170" s="190"/>
      <c r="AL170" s="190"/>
      <c r="AM170" s="190"/>
      <c r="AN170" s="190"/>
      <c r="AO170" s="190"/>
      <c r="AP170" s="190"/>
      <c r="AQ170" s="190"/>
      <c r="AR170" s="190"/>
      <c r="AS170" s="190"/>
      <c r="AT170" s="190"/>
      <c r="AU170" s="190"/>
      <c r="AV170" s="190"/>
      <c r="AW170" s="190"/>
      <c r="AX170" s="190"/>
      <c r="AY170" s="190"/>
      <c r="AZ170" s="190"/>
      <c r="BA170" s="190"/>
      <c r="BB170" s="190"/>
      <c r="BC170" s="190"/>
      <c r="BD170" s="190"/>
      <c r="BE170" s="190"/>
      <c r="BF170" s="190"/>
      <c r="BG170" s="190"/>
      <c r="BH170" s="190"/>
      <c r="BI170" s="190"/>
      <c r="BJ170" s="190"/>
      <c r="BK170" s="190"/>
      <c r="BL170" s="190"/>
      <c r="BM170" s="190"/>
      <c r="BN170" s="190"/>
      <c r="BO170" s="190"/>
      <c r="BP170" s="190"/>
      <c r="BQ170" s="190"/>
      <c r="BR170" s="190"/>
      <c r="BS170" s="190"/>
      <c r="BT170" s="190"/>
      <c r="BU170" s="190"/>
      <c r="BV170" s="190"/>
      <c r="BW170" s="190"/>
      <c r="BX170" s="190"/>
      <c r="BY170" s="190"/>
      <c r="BZ170" s="190"/>
      <c r="CA170" s="190"/>
      <c r="CB170" s="190"/>
      <c r="CC170" s="190"/>
      <c r="CD170" s="190"/>
      <c r="CE170" s="190"/>
      <c r="CF170" s="190"/>
      <c r="CG170" s="190"/>
      <c r="CH170" s="190"/>
      <c r="CI170" s="190"/>
      <c r="CJ170" s="190"/>
      <c r="CK170" s="892"/>
    </row>
    <row r="171" spans="1:89" ht="14.4" x14ac:dyDescent="0.3">
      <c r="A171" s="1046"/>
      <c r="B171" s="885"/>
      <c r="C171" s="190"/>
      <c r="D171" s="190"/>
      <c r="E171" s="190"/>
      <c r="F171" s="190"/>
      <c r="G171" s="190"/>
      <c r="H171" s="190"/>
      <c r="I171" s="190"/>
      <c r="J171" s="190"/>
      <c r="K171" s="190"/>
      <c r="L171" s="190"/>
      <c r="M171" s="190"/>
      <c r="N171" s="190"/>
      <c r="O171" s="609"/>
      <c r="P171" s="577" t="s">
        <v>1056</v>
      </c>
      <c r="Q171" s="609"/>
      <c r="R171" s="190"/>
      <c r="S171" s="190"/>
      <c r="T171" s="190"/>
      <c r="U171" s="190"/>
      <c r="V171" s="190"/>
      <c r="W171" s="190"/>
      <c r="X171" s="190"/>
      <c r="Y171" s="190"/>
      <c r="Z171" s="190"/>
      <c r="AA171" s="190"/>
      <c r="AB171" s="190"/>
      <c r="AC171" s="190"/>
      <c r="AD171" s="190"/>
      <c r="AE171" s="190"/>
      <c r="AF171" s="190"/>
      <c r="AG171" s="190"/>
      <c r="AH171" s="190"/>
      <c r="AI171" s="190"/>
      <c r="AJ171" s="190"/>
      <c r="AK171" s="190"/>
      <c r="AL171" s="190"/>
      <c r="AM171" s="190"/>
      <c r="AN171" s="190"/>
      <c r="AO171" s="190"/>
      <c r="AP171" s="190"/>
      <c r="AQ171" s="190"/>
      <c r="AR171" s="190"/>
      <c r="AS171" s="190"/>
      <c r="AT171" s="190"/>
      <c r="AU171" s="190"/>
      <c r="AV171" s="190"/>
      <c r="AW171" s="190"/>
      <c r="AX171" s="190"/>
      <c r="AY171" s="190"/>
      <c r="AZ171" s="190"/>
      <c r="BA171" s="190"/>
      <c r="BB171" s="190"/>
      <c r="BC171" s="190"/>
      <c r="BD171" s="190"/>
      <c r="BE171" s="190"/>
      <c r="BF171" s="190"/>
      <c r="BG171" s="190"/>
      <c r="BH171" s="190"/>
      <c r="BI171" s="190"/>
      <c r="BJ171" s="190"/>
      <c r="BK171" s="190"/>
      <c r="BL171" s="190"/>
      <c r="BM171" s="190"/>
      <c r="BN171" s="190"/>
      <c r="BO171" s="190"/>
      <c r="BP171" s="190"/>
      <c r="BQ171" s="190"/>
      <c r="BR171" s="190"/>
      <c r="BS171" s="190"/>
      <c r="BT171" s="190"/>
      <c r="BU171" s="190"/>
      <c r="BV171" s="190"/>
      <c r="BW171" s="190"/>
      <c r="BX171" s="190"/>
      <c r="BY171" s="190"/>
      <c r="BZ171" s="190"/>
      <c r="CA171" s="190"/>
      <c r="CB171" s="190"/>
      <c r="CC171" s="190"/>
      <c r="CD171" s="190"/>
      <c r="CE171" s="190"/>
      <c r="CF171" s="190"/>
      <c r="CG171" s="190"/>
      <c r="CH171" s="190"/>
      <c r="CI171" s="190"/>
      <c r="CJ171" s="190"/>
      <c r="CK171" s="892"/>
    </row>
    <row r="172" spans="1:89" ht="29.4" thickBot="1" x14ac:dyDescent="0.35">
      <c r="A172" s="1046"/>
      <c r="B172" s="885"/>
      <c r="C172" s="190"/>
      <c r="D172" s="190"/>
      <c r="E172" s="190"/>
      <c r="F172" s="190"/>
      <c r="G172" s="190"/>
      <c r="H172" s="190"/>
      <c r="I172" s="190"/>
      <c r="J172" s="190"/>
      <c r="K172" s="190"/>
      <c r="L172" s="190"/>
      <c r="M172" s="190"/>
      <c r="N172" s="190"/>
      <c r="O172" s="611"/>
      <c r="P172" s="579" t="s">
        <v>1057</v>
      </c>
      <c r="Q172" s="611"/>
      <c r="R172" s="190"/>
      <c r="S172" s="190"/>
      <c r="T172" s="190"/>
      <c r="U172" s="190"/>
      <c r="V172" s="190"/>
      <c r="W172" s="190"/>
      <c r="X172" s="190"/>
      <c r="Y172" s="190"/>
      <c r="Z172" s="190"/>
      <c r="AA172" s="190"/>
      <c r="AB172" s="190"/>
      <c r="AC172" s="190"/>
      <c r="AD172" s="190"/>
      <c r="AE172" s="190"/>
      <c r="AF172" s="190"/>
      <c r="AG172" s="190"/>
      <c r="AH172" s="190"/>
      <c r="AI172" s="190"/>
      <c r="AJ172" s="190"/>
      <c r="AK172" s="190"/>
      <c r="AL172" s="190"/>
      <c r="AM172" s="190"/>
      <c r="AN172" s="190"/>
      <c r="AO172" s="190"/>
      <c r="AP172" s="190"/>
      <c r="AQ172" s="190"/>
      <c r="AR172" s="190"/>
      <c r="AS172" s="190"/>
      <c r="AT172" s="190"/>
      <c r="AU172" s="190"/>
      <c r="AV172" s="190"/>
      <c r="AW172" s="190"/>
      <c r="AX172" s="190"/>
      <c r="AY172" s="190"/>
      <c r="AZ172" s="190"/>
      <c r="BA172" s="190"/>
      <c r="BB172" s="190"/>
      <c r="BC172" s="190"/>
      <c r="BD172" s="190"/>
      <c r="BE172" s="190"/>
      <c r="BF172" s="190"/>
      <c r="BG172" s="190"/>
      <c r="BH172" s="190"/>
      <c r="BI172" s="190"/>
      <c r="BJ172" s="190"/>
      <c r="BK172" s="190"/>
      <c r="BL172" s="190"/>
      <c r="BM172" s="190"/>
      <c r="BN172" s="190"/>
      <c r="BO172" s="190"/>
      <c r="BP172" s="190"/>
      <c r="BQ172" s="190"/>
      <c r="BR172" s="190"/>
      <c r="BS172" s="190"/>
      <c r="BT172" s="190"/>
      <c r="BU172" s="190"/>
      <c r="BV172" s="190"/>
      <c r="BW172" s="190"/>
      <c r="BX172" s="190"/>
      <c r="BY172" s="190"/>
      <c r="BZ172" s="190"/>
      <c r="CA172" s="190"/>
      <c r="CB172" s="190"/>
      <c r="CC172" s="190"/>
      <c r="CD172" s="190"/>
      <c r="CE172" s="190"/>
      <c r="CF172" s="190"/>
      <c r="CG172" s="190"/>
      <c r="CH172" s="190"/>
      <c r="CI172" s="190"/>
      <c r="CJ172" s="190"/>
      <c r="CK172" s="892"/>
    </row>
    <row r="173" spans="1:89" ht="58.2" thickBot="1" x14ac:dyDescent="0.35">
      <c r="A173" s="1046"/>
      <c r="B173" s="885"/>
      <c r="C173" s="190"/>
      <c r="D173" s="190"/>
      <c r="E173" s="190"/>
      <c r="F173" s="190"/>
      <c r="G173" s="190"/>
      <c r="H173" s="190"/>
      <c r="I173" s="190"/>
      <c r="J173" s="190"/>
      <c r="K173" s="190"/>
      <c r="L173" s="190"/>
      <c r="M173" s="190"/>
      <c r="N173" s="190"/>
      <c r="O173" s="606"/>
      <c r="P173" s="576" t="s">
        <v>1058</v>
      </c>
      <c r="Q173" s="606"/>
      <c r="R173" s="190"/>
      <c r="S173" s="190"/>
      <c r="T173" s="190"/>
      <c r="U173" s="190"/>
      <c r="V173" s="190"/>
      <c r="W173" s="190"/>
      <c r="X173" s="190"/>
      <c r="Y173" s="190"/>
      <c r="Z173" s="190"/>
      <c r="AA173" s="190"/>
      <c r="AB173" s="190"/>
      <c r="AC173" s="190"/>
      <c r="AD173" s="190"/>
      <c r="AE173" s="190"/>
      <c r="AF173" s="190"/>
      <c r="AG173" s="190"/>
      <c r="AH173" s="190"/>
      <c r="AI173" s="190"/>
      <c r="AJ173" s="190"/>
      <c r="AK173" s="190"/>
      <c r="AL173" s="190"/>
      <c r="AM173" s="190"/>
      <c r="AN173" s="190"/>
      <c r="AO173" s="190"/>
      <c r="AP173" s="190"/>
      <c r="AQ173" s="190"/>
      <c r="AR173" s="190"/>
      <c r="AS173" s="190"/>
      <c r="AT173" s="190"/>
      <c r="AU173" s="190"/>
      <c r="AV173" s="190"/>
      <c r="AW173" s="190"/>
      <c r="AX173" s="190"/>
      <c r="AY173" s="190"/>
      <c r="AZ173" s="190"/>
      <c r="BA173" s="190"/>
      <c r="BB173" s="190"/>
      <c r="BC173" s="190"/>
      <c r="BD173" s="190"/>
      <c r="BE173" s="190"/>
      <c r="BF173" s="190"/>
      <c r="BG173" s="190"/>
      <c r="BH173" s="190"/>
      <c r="BI173" s="190"/>
      <c r="BJ173" s="190"/>
      <c r="BK173" s="190"/>
      <c r="BL173" s="190"/>
      <c r="BM173" s="190"/>
      <c r="BN173" s="190"/>
      <c r="BO173" s="190"/>
      <c r="BP173" s="190"/>
      <c r="BQ173" s="190"/>
      <c r="BR173" s="190"/>
      <c r="BS173" s="190"/>
      <c r="BT173" s="190"/>
      <c r="BU173" s="190"/>
      <c r="BV173" s="190"/>
      <c r="BW173" s="190"/>
      <c r="BX173" s="190"/>
      <c r="BY173" s="190"/>
      <c r="BZ173" s="190"/>
      <c r="CA173" s="190"/>
      <c r="CB173" s="190"/>
      <c r="CC173" s="190"/>
      <c r="CD173" s="190"/>
      <c r="CE173" s="190"/>
      <c r="CF173" s="190"/>
      <c r="CG173" s="190"/>
      <c r="CH173" s="190"/>
      <c r="CI173" s="190"/>
      <c r="CJ173" s="190"/>
      <c r="CK173" s="892"/>
    </row>
    <row r="174" spans="1:89" ht="14.4" x14ac:dyDescent="0.3">
      <c r="A174" s="1046"/>
      <c r="B174" s="885"/>
      <c r="C174" s="190"/>
      <c r="D174" s="190"/>
      <c r="E174" s="190"/>
      <c r="F174" s="190"/>
      <c r="G174" s="190"/>
      <c r="H174" s="190"/>
      <c r="I174" s="190"/>
      <c r="J174" s="190"/>
      <c r="K174" s="190"/>
      <c r="L174" s="190"/>
      <c r="M174" s="190"/>
      <c r="N174" s="190"/>
      <c r="O174" s="546" t="s">
        <v>1055</v>
      </c>
      <c r="P174" s="632" t="s">
        <v>1059</v>
      </c>
      <c r="Q174" s="546" t="s">
        <v>1045</v>
      </c>
      <c r="R174" s="190"/>
      <c r="S174" s="190"/>
      <c r="T174" s="190"/>
      <c r="U174" s="190"/>
      <c r="V174" s="190"/>
      <c r="W174" s="190"/>
      <c r="X174" s="190"/>
      <c r="Y174" s="190"/>
      <c r="Z174" s="190"/>
      <c r="AA174" s="190"/>
      <c r="AB174" s="190"/>
      <c r="AC174" s="190"/>
      <c r="AD174" s="190"/>
      <c r="AE174" s="190"/>
      <c r="AF174" s="190"/>
      <c r="AG174" s="190"/>
      <c r="AH174" s="190"/>
      <c r="AI174" s="190"/>
      <c r="AJ174" s="190"/>
      <c r="AK174" s="190"/>
      <c r="AL174" s="190"/>
      <c r="AM174" s="190"/>
      <c r="AN174" s="190"/>
      <c r="AO174" s="190"/>
      <c r="AP174" s="190"/>
      <c r="AQ174" s="190"/>
      <c r="AR174" s="190"/>
      <c r="AS174" s="190"/>
      <c r="AT174" s="190"/>
      <c r="AU174" s="190"/>
      <c r="AV174" s="190"/>
      <c r="AW174" s="190"/>
      <c r="AX174" s="190"/>
      <c r="AY174" s="190"/>
      <c r="AZ174" s="190"/>
      <c r="BA174" s="190"/>
      <c r="BB174" s="190"/>
      <c r="BC174" s="190"/>
      <c r="BD174" s="190"/>
      <c r="BE174" s="190"/>
      <c r="BF174" s="190"/>
      <c r="BG174" s="190"/>
      <c r="BH174" s="190"/>
      <c r="BI174" s="190"/>
      <c r="BJ174" s="190"/>
      <c r="BK174" s="190"/>
      <c r="BL174" s="190"/>
      <c r="BM174" s="190"/>
      <c r="BN174" s="190"/>
      <c r="BO174" s="190"/>
      <c r="BP174" s="190"/>
      <c r="BQ174" s="190"/>
      <c r="BR174" s="190"/>
      <c r="BS174" s="190"/>
      <c r="BT174" s="190"/>
      <c r="BU174" s="190"/>
      <c r="BV174" s="190"/>
      <c r="BW174" s="190"/>
      <c r="BX174" s="190"/>
      <c r="BY174" s="190"/>
      <c r="BZ174" s="190"/>
      <c r="CA174" s="190"/>
      <c r="CB174" s="190"/>
      <c r="CC174" s="190"/>
      <c r="CD174" s="190"/>
      <c r="CE174" s="190"/>
      <c r="CF174" s="190"/>
      <c r="CG174" s="190"/>
      <c r="CH174" s="190"/>
      <c r="CI174" s="190"/>
      <c r="CJ174" s="190"/>
      <c r="CK174" s="892"/>
    </row>
    <row r="175" spans="1:89" ht="15" thickBot="1" x14ac:dyDescent="0.35">
      <c r="A175" s="1046"/>
      <c r="B175" s="885"/>
      <c r="C175" s="190"/>
      <c r="D175" s="190"/>
      <c r="E175" s="190"/>
      <c r="F175" s="190"/>
      <c r="G175" s="190"/>
      <c r="H175" s="190"/>
      <c r="I175" s="190"/>
      <c r="J175" s="190"/>
      <c r="K175" s="190"/>
      <c r="L175" s="190"/>
      <c r="M175" s="190"/>
      <c r="N175" s="190"/>
      <c r="O175" s="551" t="s">
        <v>1045</v>
      </c>
      <c r="P175" s="588"/>
      <c r="Q175" s="551"/>
      <c r="R175" s="190"/>
      <c r="S175" s="190"/>
      <c r="T175" s="190"/>
      <c r="U175" s="190"/>
      <c r="V175" s="190"/>
      <c r="W175" s="190"/>
      <c r="X175" s="190"/>
      <c r="Y175" s="190"/>
      <c r="Z175" s="190"/>
      <c r="AA175" s="190"/>
      <c r="AB175" s="190"/>
      <c r="AC175" s="190"/>
      <c r="AD175" s="190"/>
      <c r="AE175" s="190"/>
      <c r="AF175" s="190"/>
      <c r="AG175" s="190"/>
      <c r="AH175" s="190"/>
      <c r="AI175" s="190"/>
      <c r="AJ175" s="190"/>
      <c r="AK175" s="190"/>
      <c r="AL175" s="190"/>
      <c r="AM175" s="190"/>
      <c r="AN175" s="190"/>
      <c r="AO175" s="190"/>
      <c r="AP175" s="190"/>
      <c r="AQ175" s="190"/>
      <c r="AR175" s="190"/>
      <c r="AS175" s="190"/>
      <c r="AT175" s="190"/>
      <c r="AU175" s="190"/>
      <c r="AV175" s="190"/>
      <c r="AW175" s="190"/>
      <c r="AX175" s="190"/>
      <c r="AY175" s="190"/>
      <c r="AZ175" s="190"/>
      <c r="BA175" s="190"/>
      <c r="BB175" s="190"/>
      <c r="BC175" s="190"/>
      <c r="BD175" s="190"/>
      <c r="BE175" s="190"/>
      <c r="BF175" s="190"/>
      <c r="BG175" s="190"/>
      <c r="BH175" s="190"/>
      <c r="BI175" s="190"/>
      <c r="BJ175" s="190"/>
      <c r="BK175" s="190"/>
      <c r="BL175" s="190"/>
      <c r="BM175" s="190"/>
      <c r="BN175" s="190"/>
      <c r="BO175" s="190"/>
      <c r="BP175" s="190"/>
      <c r="BQ175" s="190"/>
      <c r="BR175" s="190"/>
      <c r="BS175" s="190"/>
      <c r="BT175" s="190"/>
      <c r="BU175" s="190"/>
      <c r="BV175" s="190"/>
      <c r="BW175" s="190"/>
      <c r="BX175" s="190"/>
      <c r="BY175" s="190"/>
      <c r="BZ175" s="190"/>
      <c r="CA175" s="190"/>
      <c r="CB175" s="190"/>
      <c r="CC175" s="190"/>
      <c r="CD175" s="190"/>
      <c r="CE175" s="190"/>
      <c r="CF175" s="190"/>
      <c r="CG175" s="190"/>
      <c r="CH175" s="190"/>
      <c r="CI175" s="190"/>
      <c r="CJ175" s="190"/>
      <c r="CK175" s="892"/>
    </row>
    <row r="176" spans="1:89" ht="15" thickBot="1" x14ac:dyDescent="0.35">
      <c r="A176" s="1046"/>
      <c r="B176" s="885"/>
      <c r="C176" s="190"/>
      <c r="D176" s="190"/>
      <c r="E176" s="190"/>
      <c r="F176" s="190"/>
      <c r="G176" s="190"/>
      <c r="H176" s="190"/>
      <c r="I176" s="190"/>
      <c r="J176" s="190"/>
      <c r="K176" s="190"/>
      <c r="L176" s="190"/>
      <c r="M176" s="190"/>
      <c r="N176" s="190"/>
      <c r="O176" s="606"/>
      <c r="P176" s="576" t="s">
        <v>1060</v>
      </c>
      <c r="Q176" s="606"/>
      <c r="R176" s="190"/>
      <c r="S176" s="190"/>
      <c r="T176" s="190"/>
      <c r="U176" s="190"/>
      <c r="V176" s="190"/>
      <c r="W176" s="190"/>
      <c r="X176" s="190"/>
      <c r="Y176" s="190"/>
      <c r="Z176" s="190"/>
      <c r="AA176" s="190"/>
      <c r="AB176" s="190"/>
      <c r="AC176" s="190"/>
      <c r="AD176" s="190"/>
      <c r="AE176" s="190"/>
      <c r="AF176" s="190"/>
      <c r="AG176" s="190"/>
      <c r="AH176" s="190"/>
      <c r="AI176" s="190"/>
      <c r="AJ176" s="190"/>
      <c r="AK176" s="190"/>
      <c r="AL176" s="190"/>
      <c r="AM176" s="190"/>
      <c r="AN176" s="190"/>
      <c r="AO176" s="190"/>
      <c r="AP176" s="190"/>
      <c r="AQ176" s="190"/>
      <c r="AR176" s="190"/>
      <c r="AS176" s="190"/>
      <c r="AT176" s="190"/>
      <c r="AU176" s="190"/>
      <c r="AV176" s="190"/>
      <c r="AW176" s="190"/>
      <c r="AX176" s="190"/>
      <c r="AY176" s="190"/>
      <c r="AZ176" s="190"/>
      <c r="BA176" s="190"/>
      <c r="BB176" s="190"/>
      <c r="BC176" s="190"/>
      <c r="BD176" s="190"/>
      <c r="BE176" s="190"/>
      <c r="BF176" s="190"/>
      <c r="BG176" s="190"/>
      <c r="BH176" s="190"/>
      <c r="BI176" s="190"/>
      <c r="BJ176" s="190"/>
      <c r="BK176" s="190"/>
      <c r="BL176" s="190"/>
      <c r="BM176" s="190"/>
      <c r="BN176" s="190"/>
      <c r="BO176" s="190"/>
      <c r="BP176" s="190"/>
      <c r="BQ176" s="190"/>
      <c r="BR176" s="190"/>
      <c r="BS176" s="190"/>
      <c r="BT176" s="190"/>
      <c r="BU176" s="190"/>
      <c r="BV176" s="190"/>
      <c r="BW176" s="190"/>
      <c r="BX176" s="190"/>
      <c r="BY176" s="190"/>
      <c r="BZ176" s="190"/>
      <c r="CA176" s="190"/>
      <c r="CB176" s="190"/>
      <c r="CC176" s="190"/>
      <c r="CD176" s="190"/>
      <c r="CE176" s="190"/>
      <c r="CF176" s="190"/>
      <c r="CG176" s="190"/>
      <c r="CH176" s="190"/>
      <c r="CI176" s="190"/>
      <c r="CJ176" s="190"/>
      <c r="CK176" s="892"/>
    </row>
    <row r="177" spans="1:89" ht="29.4" thickBot="1" x14ac:dyDescent="0.35">
      <c r="A177" s="1046"/>
      <c r="B177" s="885"/>
      <c r="C177" s="190"/>
      <c r="D177" s="190"/>
      <c r="E177" s="190"/>
      <c r="F177" s="190"/>
      <c r="G177" s="190"/>
      <c r="H177" s="190"/>
      <c r="I177" s="190"/>
      <c r="J177" s="190"/>
      <c r="K177" s="190"/>
      <c r="L177" s="190"/>
      <c r="M177" s="190"/>
      <c r="N177" s="190"/>
      <c r="O177" s="606"/>
      <c r="P177" s="576" t="s">
        <v>1061</v>
      </c>
      <c r="Q177" s="606"/>
      <c r="R177" s="190"/>
      <c r="S177" s="190"/>
      <c r="T177" s="190"/>
      <c r="U177" s="190"/>
      <c r="V177" s="190"/>
      <c r="W177" s="190"/>
      <c r="X177" s="190"/>
      <c r="Y177" s="190"/>
      <c r="Z177" s="190"/>
      <c r="AA177" s="190"/>
      <c r="AB177" s="190"/>
      <c r="AC177" s="190"/>
      <c r="AD177" s="190"/>
      <c r="AE177" s="190"/>
      <c r="AF177" s="190"/>
      <c r="AG177" s="190"/>
      <c r="AH177" s="190"/>
      <c r="AI177" s="190"/>
      <c r="AJ177" s="190"/>
      <c r="AK177" s="190"/>
      <c r="AL177" s="190"/>
      <c r="AM177" s="190"/>
      <c r="AN177" s="190"/>
      <c r="AO177" s="190"/>
      <c r="AP177" s="190"/>
      <c r="AQ177" s="190"/>
      <c r="AR177" s="190"/>
      <c r="AS177" s="190"/>
      <c r="AT177" s="190"/>
      <c r="AU177" s="190"/>
      <c r="AV177" s="190"/>
      <c r="AW177" s="190"/>
      <c r="AX177" s="190"/>
      <c r="AY177" s="190"/>
      <c r="AZ177" s="190"/>
      <c r="BA177" s="190"/>
      <c r="BB177" s="190"/>
      <c r="BC177" s="190"/>
      <c r="BD177" s="190"/>
      <c r="BE177" s="190"/>
      <c r="BF177" s="190"/>
      <c r="BG177" s="190"/>
      <c r="BH177" s="190"/>
      <c r="BI177" s="190"/>
      <c r="BJ177" s="190"/>
      <c r="BK177" s="190"/>
      <c r="BL177" s="190"/>
      <c r="BM177" s="190"/>
      <c r="BN177" s="190"/>
      <c r="BO177" s="190"/>
      <c r="BP177" s="190"/>
      <c r="BQ177" s="190"/>
      <c r="BR177" s="190"/>
      <c r="BS177" s="190"/>
      <c r="BT177" s="190"/>
      <c r="BU177" s="190"/>
      <c r="BV177" s="190"/>
      <c r="BW177" s="190"/>
      <c r="BX177" s="190"/>
      <c r="BY177" s="190"/>
      <c r="BZ177" s="190"/>
      <c r="CA177" s="190"/>
      <c r="CB177" s="190"/>
      <c r="CC177" s="190"/>
      <c r="CD177" s="190"/>
      <c r="CE177" s="190"/>
      <c r="CF177" s="190"/>
      <c r="CG177" s="190"/>
      <c r="CH177" s="190"/>
      <c r="CI177" s="190"/>
      <c r="CJ177" s="190"/>
      <c r="CK177" s="892"/>
    </row>
    <row r="178" spans="1:89" ht="15" thickBot="1" x14ac:dyDescent="0.35">
      <c r="A178" s="1046"/>
      <c r="B178" s="885"/>
      <c r="C178" s="190"/>
      <c r="D178" s="190"/>
      <c r="E178" s="190"/>
      <c r="F178" s="190"/>
      <c r="G178" s="190"/>
      <c r="H178" s="190"/>
      <c r="I178" s="190"/>
      <c r="J178" s="190"/>
      <c r="K178" s="190"/>
      <c r="L178" s="190"/>
      <c r="M178" s="190"/>
      <c r="N178" s="190"/>
      <c r="O178" s="606"/>
      <c r="P178" s="576" t="s">
        <v>1062</v>
      </c>
      <c r="Q178" s="606"/>
      <c r="R178" s="190"/>
      <c r="S178" s="190"/>
      <c r="T178" s="190"/>
      <c r="U178" s="190"/>
      <c r="V178" s="190"/>
      <c r="W178" s="190"/>
      <c r="X178" s="190"/>
      <c r="Y178" s="190"/>
      <c r="Z178" s="190"/>
      <c r="AA178" s="190"/>
      <c r="AB178" s="190"/>
      <c r="AC178" s="190"/>
      <c r="AD178" s="190"/>
      <c r="AE178" s="190"/>
      <c r="AF178" s="190"/>
      <c r="AG178" s="190"/>
      <c r="AH178" s="190"/>
      <c r="AI178" s="190"/>
      <c r="AJ178" s="190"/>
      <c r="AK178" s="190"/>
      <c r="AL178" s="190"/>
      <c r="AM178" s="190"/>
      <c r="AN178" s="190"/>
      <c r="AO178" s="190"/>
      <c r="AP178" s="190"/>
      <c r="AQ178" s="190"/>
      <c r="AR178" s="190"/>
      <c r="AS178" s="190"/>
      <c r="AT178" s="190"/>
      <c r="AU178" s="190"/>
      <c r="AV178" s="190"/>
      <c r="AW178" s="190"/>
      <c r="AX178" s="190"/>
      <c r="AY178" s="190"/>
      <c r="AZ178" s="190"/>
      <c r="BA178" s="190"/>
      <c r="BB178" s="190"/>
      <c r="BC178" s="190"/>
      <c r="BD178" s="190"/>
      <c r="BE178" s="190"/>
      <c r="BF178" s="190"/>
      <c r="BG178" s="190"/>
      <c r="BH178" s="190"/>
      <c r="BI178" s="190"/>
      <c r="BJ178" s="190"/>
      <c r="BK178" s="190"/>
      <c r="BL178" s="190"/>
      <c r="BM178" s="190"/>
      <c r="BN178" s="190"/>
      <c r="BO178" s="190"/>
      <c r="BP178" s="190"/>
      <c r="BQ178" s="190"/>
      <c r="BR178" s="190"/>
      <c r="BS178" s="190"/>
      <c r="BT178" s="190"/>
      <c r="BU178" s="190"/>
      <c r="BV178" s="190"/>
      <c r="BW178" s="190"/>
      <c r="BX178" s="190"/>
      <c r="BY178" s="190"/>
      <c r="BZ178" s="190"/>
      <c r="CA178" s="190"/>
      <c r="CB178" s="190"/>
      <c r="CC178" s="190"/>
      <c r="CD178" s="190"/>
      <c r="CE178" s="190"/>
      <c r="CF178" s="190"/>
      <c r="CG178" s="190"/>
      <c r="CH178" s="190"/>
      <c r="CI178" s="190"/>
      <c r="CJ178" s="190"/>
      <c r="CK178" s="892"/>
    </row>
    <row r="179" spans="1:89" ht="43.2" x14ac:dyDescent="0.3">
      <c r="A179" s="1046"/>
      <c r="B179" s="885"/>
      <c r="C179" s="190"/>
      <c r="D179" s="190"/>
      <c r="E179" s="190"/>
      <c r="F179" s="190"/>
      <c r="G179" s="190"/>
      <c r="H179" s="190"/>
      <c r="I179" s="190"/>
      <c r="J179" s="190"/>
      <c r="K179" s="190"/>
      <c r="L179" s="190"/>
      <c r="M179" s="190"/>
      <c r="N179" s="190"/>
      <c r="O179" s="546" t="s">
        <v>1063</v>
      </c>
      <c r="P179" s="632" t="s">
        <v>1064</v>
      </c>
      <c r="Q179" s="546" t="s">
        <v>1065</v>
      </c>
      <c r="R179" s="190"/>
      <c r="S179" s="190"/>
      <c r="T179" s="190"/>
      <c r="U179" s="190"/>
      <c r="V179" s="190"/>
      <c r="W179" s="190"/>
      <c r="X179" s="190"/>
      <c r="Y179" s="190"/>
      <c r="Z179" s="190"/>
      <c r="AA179" s="190"/>
      <c r="AB179" s="190"/>
      <c r="AC179" s="190"/>
      <c r="AD179" s="190"/>
      <c r="AE179" s="190"/>
      <c r="AF179" s="190"/>
      <c r="AG179" s="190"/>
      <c r="AH179" s="190"/>
      <c r="AI179" s="190"/>
      <c r="AJ179" s="190"/>
      <c r="AK179" s="190"/>
      <c r="AL179" s="190"/>
      <c r="AM179" s="190"/>
      <c r="AN179" s="190"/>
      <c r="AO179" s="190"/>
      <c r="AP179" s="190"/>
      <c r="AQ179" s="190"/>
      <c r="AR179" s="190"/>
      <c r="AS179" s="190"/>
      <c r="AT179" s="190"/>
      <c r="AU179" s="190"/>
      <c r="AV179" s="190"/>
      <c r="AW179" s="190"/>
      <c r="AX179" s="190"/>
      <c r="AY179" s="190"/>
      <c r="AZ179" s="190"/>
      <c r="BA179" s="190"/>
      <c r="BB179" s="190"/>
      <c r="BC179" s="190"/>
      <c r="BD179" s="190"/>
      <c r="BE179" s="190"/>
      <c r="BF179" s="190"/>
      <c r="BG179" s="190"/>
      <c r="BH179" s="190"/>
      <c r="BI179" s="190"/>
      <c r="BJ179" s="190"/>
      <c r="BK179" s="190"/>
      <c r="BL179" s="190"/>
      <c r="BM179" s="190"/>
      <c r="BN179" s="190"/>
      <c r="BO179" s="190"/>
      <c r="BP179" s="190"/>
      <c r="BQ179" s="190"/>
      <c r="BR179" s="190"/>
      <c r="BS179" s="190"/>
      <c r="BT179" s="190"/>
      <c r="BU179" s="190"/>
      <c r="BV179" s="190"/>
      <c r="BW179" s="190"/>
      <c r="BX179" s="190"/>
      <c r="BY179" s="190"/>
      <c r="BZ179" s="190"/>
      <c r="CA179" s="190"/>
      <c r="CB179" s="190"/>
      <c r="CC179" s="190"/>
      <c r="CD179" s="190"/>
      <c r="CE179" s="190"/>
      <c r="CF179" s="190"/>
      <c r="CG179" s="190"/>
      <c r="CH179" s="190"/>
      <c r="CI179" s="190"/>
      <c r="CJ179" s="190"/>
      <c r="CK179" s="892"/>
    </row>
    <row r="180" spans="1:89" ht="14.4" x14ac:dyDescent="0.3">
      <c r="A180" s="1046"/>
      <c r="B180" s="885"/>
      <c r="C180" s="190"/>
      <c r="D180" s="190"/>
      <c r="E180" s="190"/>
      <c r="F180" s="190"/>
      <c r="G180" s="190"/>
      <c r="H180" s="190"/>
      <c r="I180" s="190"/>
      <c r="J180" s="190"/>
      <c r="K180" s="190"/>
      <c r="L180" s="190"/>
      <c r="M180" s="190"/>
      <c r="N180" s="190"/>
      <c r="O180" s="537" t="s">
        <v>1055</v>
      </c>
      <c r="P180" s="595"/>
      <c r="Q180" s="537" t="s">
        <v>1055</v>
      </c>
      <c r="R180" s="190"/>
      <c r="S180" s="190"/>
      <c r="T180" s="190"/>
      <c r="U180" s="190"/>
      <c r="V180" s="190"/>
      <c r="W180" s="190"/>
      <c r="X180" s="190"/>
      <c r="Y180" s="190"/>
      <c r="Z180" s="190"/>
      <c r="AA180" s="190"/>
      <c r="AB180" s="190"/>
      <c r="AC180" s="190"/>
      <c r="AD180" s="190"/>
      <c r="AE180" s="190"/>
      <c r="AF180" s="190"/>
      <c r="AG180" s="190"/>
      <c r="AH180" s="190"/>
      <c r="AI180" s="190"/>
      <c r="AJ180" s="190"/>
      <c r="AK180" s="190"/>
      <c r="AL180" s="190"/>
      <c r="AM180" s="190"/>
      <c r="AN180" s="190"/>
      <c r="AO180" s="190"/>
      <c r="AP180" s="190"/>
      <c r="AQ180" s="190"/>
      <c r="AR180" s="190"/>
      <c r="AS180" s="190"/>
      <c r="AT180" s="190"/>
      <c r="AU180" s="190"/>
      <c r="AV180" s="190"/>
      <c r="AW180" s="190"/>
      <c r="AX180" s="190"/>
      <c r="AY180" s="190"/>
      <c r="AZ180" s="190"/>
      <c r="BA180" s="190"/>
      <c r="BB180" s="190"/>
      <c r="BC180" s="190"/>
      <c r="BD180" s="190"/>
      <c r="BE180" s="190"/>
      <c r="BF180" s="190"/>
      <c r="BG180" s="190"/>
      <c r="BH180" s="190"/>
      <c r="BI180" s="190"/>
      <c r="BJ180" s="190"/>
      <c r="BK180" s="190"/>
      <c r="BL180" s="190"/>
      <c r="BM180" s="190"/>
      <c r="BN180" s="190"/>
      <c r="BO180" s="190"/>
      <c r="BP180" s="190"/>
      <c r="BQ180" s="190"/>
      <c r="BR180" s="190"/>
      <c r="BS180" s="190"/>
      <c r="BT180" s="190"/>
      <c r="BU180" s="190"/>
      <c r="BV180" s="190"/>
      <c r="BW180" s="190"/>
      <c r="BX180" s="190"/>
      <c r="BY180" s="190"/>
      <c r="BZ180" s="190"/>
      <c r="CA180" s="190"/>
      <c r="CB180" s="190"/>
      <c r="CC180" s="190"/>
      <c r="CD180" s="190"/>
      <c r="CE180" s="190"/>
      <c r="CF180" s="190"/>
      <c r="CG180" s="190"/>
      <c r="CH180" s="190"/>
      <c r="CI180" s="190"/>
      <c r="CJ180" s="190"/>
      <c r="CK180" s="892"/>
    </row>
    <row r="181" spans="1:89" ht="14.4" x14ac:dyDescent="0.3">
      <c r="A181" s="1046"/>
      <c r="B181" s="885"/>
      <c r="C181" s="190"/>
      <c r="D181" s="190"/>
      <c r="E181" s="190"/>
      <c r="F181" s="190"/>
      <c r="G181" s="190"/>
      <c r="H181" s="190"/>
      <c r="I181" s="190"/>
      <c r="J181" s="190"/>
      <c r="K181" s="190"/>
      <c r="L181" s="190"/>
      <c r="M181" s="190"/>
      <c r="N181" s="190"/>
      <c r="O181" s="537" t="s">
        <v>1066</v>
      </c>
      <c r="P181" s="595"/>
      <c r="Q181" s="537" t="s">
        <v>1067</v>
      </c>
      <c r="R181" s="190"/>
      <c r="S181" s="190"/>
      <c r="T181" s="190"/>
      <c r="U181" s="190"/>
      <c r="V181" s="190"/>
      <c r="W181" s="190"/>
      <c r="X181" s="190"/>
      <c r="Y181" s="190"/>
      <c r="Z181" s="190"/>
      <c r="AA181" s="190"/>
      <c r="AB181" s="190"/>
      <c r="AC181" s="190"/>
      <c r="AD181" s="190"/>
      <c r="AE181" s="190"/>
      <c r="AF181" s="190"/>
      <c r="AG181" s="190"/>
      <c r="AH181" s="190"/>
      <c r="AI181" s="190"/>
      <c r="AJ181" s="190"/>
      <c r="AK181" s="190"/>
      <c r="AL181" s="190"/>
      <c r="AM181" s="190"/>
      <c r="AN181" s="190"/>
      <c r="AO181" s="190"/>
      <c r="AP181" s="190"/>
      <c r="AQ181" s="190"/>
      <c r="AR181" s="190"/>
      <c r="AS181" s="190"/>
      <c r="AT181" s="190"/>
      <c r="AU181" s="190"/>
      <c r="AV181" s="190"/>
      <c r="AW181" s="190"/>
      <c r="AX181" s="190"/>
      <c r="AY181" s="190"/>
      <c r="AZ181" s="190"/>
      <c r="BA181" s="190"/>
      <c r="BB181" s="190"/>
      <c r="BC181" s="190"/>
      <c r="BD181" s="190"/>
      <c r="BE181" s="190"/>
      <c r="BF181" s="190"/>
      <c r="BG181" s="190"/>
      <c r="BH181" s="190"/>
      <c r="BI181" s="190"/>
      <c r="BJ181" s="190"/>
      <c r="BK181" s="190"/>
      <c r="BL181" s="190"/>
      <c r="BM181" s="190"/>
      <c r="BN181" s="190"/>
      <c r="BO181" s="190"/>
      <c r="BP181" s="190"/>
      <c r="BQ181" s="190"/>
      <c r="BR181" s="190"/>
      <c r="BS181" s="190"/>
      <c r="BT181" s="190"/>
      <c r="BU181" s="190"/>
      <c r="BV181" s="190"/>
      <c r="BW181" s="190"/>
      <c r="BX181" s="190"/>
      <c r="BY181" s="190"/>
      <c r="BZ181" s="190"/>
      <c r="CA181" s="190"/>
      <c r="CB181" s="190"/>
      <c r="CC181" s="190"/>
      <c r="CD181" s="190"/>
      <c r="CE181" s="190"/>
      <c r="CF181" s="190"/>
      <c r="CG181" s="190"/>
      <c r="CH181" s="190"/>
      <c r="CI181" s="190"/>
      <c r="CJ181" s="190"/>
      <c r="CK181" s="892"/>
    </row>
    <row r="182" spans="1:89" ht="14.4" x14ac:dyDescent="0.3">
      <c r="A182" s="1046"/>
      <c r="B182" s="885"/>
      <c r="C182" s="190"/>
      <c r="D182" s="190"/>
      <c r="E182" s="190"/>
      <c r="F182" s="190"/>
      <c r="G182" s="190"/>
      <c r="H182" s="190"/>
      <c r="I182" s="190"/>
      <c r="J182" s="190"/>
      <c r="K182" s="190"/>
      <c r="L182" s="190"/>
      <c r="M182" s="190"/>
      <c r="N182" s="190"/>
      <c r="O182" s="537" t="s">
        <v>1045</v>
      </c>
      <c r="P182" s="595"/>
      <c r="Q182" s="537" t="s">
        <v>1068</v>
      </c>
      <c r="R182" s="190"/>
      <c r="S182" s="190"/>
      <c r="T182" s="190"/>
      <c r="U182" s="190"/>
      <c r="V182" s="190"/>
      <c r="W182" s="190"/>
      <c r="X182" s="190"/>
      <c r="Y182" s="190"/>
      <c r="Z182" s="190"/>
      <c r="AA182" s="190"/>
      <c r="AB182" s="190"/>
      <c r="AC182" s="190"/>
      <c r="AD182" s="190"/>
      <c r="AE182" s="190"/>
      <c r="AF182" s="190"/>
      <c r="AG182" s="190"/>
      <c r="AH182" s="190"/>
      <c r="AI182" s="190"/>
      <c r="AJ182" s="190"/>
      <c r="AK182" s="190"/>
      <c r="AL182" s="190"/>
      <c r="AM182" s="190"/>
      <c r="AN182" s="190"/>
      <c r="AO182" s="190"/>
      <c r="AP182" s="190"/>
      <c r="AQ182" s="190"/>
      <c r="AR182" s="190"/>
      <c r="AS182" s="190"/>
      <c r="AT182" s="190"/>
      <c r="AU182" s="190"/>
      <c r="AV182" s="190"/>
      <c r="AW182" s="190"/>
      <c r="AX182" s="190"/>
      <c r="AY182" s="190"/>
      <c r="AZ182" s="190"/>
      <c r="BA182" s="190"/>
      <c r="BB182" s="190"/>
      <c r="BC182" s="190"/>
      <c r="BD182" s="190"/>
      <c r="BE182" s="190"/>
      <c r="BF182" s="190"/>
      <c r="BG182" s="190"/>
      <c r="BH182" s="190"/>
      <c r="BI182" s="190"/>
      <c r="BJ182" s="190"/>
      <c r="BK182" s="190"/>
      <c r="BL182" s="190"/>
      <c r="BM182" s="190"/>
      <c r="BN182" s="190"/>
      <c r="BO182" s="190"/>
      <c r="BP182" s="190"/>
      <c r="BQ182" s="190"/>
      <c r="BR182" s="190"/>
      <c r="BS182" s="190"/>
      <c r="BT182" s="190"/>
      <c r="BU182" s="190"/>
      <c r="BV182" s="190"/>
      <c r="BW182" s="190"/>
      <c r="BX182" s="190"/>
      <c r="BY182" s="190"/>
      <c r="BZ182" s="190"/>
      <c r="CA182" s="190"/>
      <c r="CB182" s="190"/>
      <c r="CC182" s="190"/>
      <c r="CD182" s="190"/>
      <c r="CE182" s="190"/>
      <c r="CF182" s="190"/>
      <c r="CG182" s="190"/>
      <c r="CH182" s="190"/>
      <c r="CI182" s="190"/>
      <c r="CJ182" s="190"/>
      <c r="CK182" s="892"/>
    </row>
    <row r="183" spans="1:89" ht="15" thickBot="1" x14ac:dyDescent="0.35">
      <c r="A183" s="1046"/>
      <c r="B183" s="885"/>
      <c r="C183" s="190"/>
      <c r="D183" s="190"/>
      <c r="E183" s="190"/>
      <c r="F183" s="190"/>
      <c r="G183" s="190"/>
      <c r="H183" s="190"/>
      <c r="I183" s="190"/>
      <c r="J183" s="190"/>
      <c r="K183" s="190"/>
      <c r="L183" s="190"/>
      <c r="M183" s="190"/>
      <c r="N183" s="190"/>
      <c r="O183" s="551" t="s">
        <v>1069</v>
      </c>
      <c r="P183" s="588"/>
      <c r="Q183" s="551"/>
      <c r="R183" s="190"/>
      <c r="S183" s="190"/>
      <c r="T183" s="190"/>
      <c r="U183" s="190"/>
      <c r="V183" s="190"/>
      <c r="W183" s="190"/>
      <c r="X183" s="190"/>
      <c r="Y183" s="190"/>
      <c r="Z183" s="190"/>
      <c r="AA183" s="190"/>
      <c r="AB183" s="190"/>
      <c r="AC183" s="190"/>
      <c r="AD183" s="190"/>
      <c r="AE183" s="190"/>
      <c r="AF183" s="190"/>
      <c r="AG183" s="190"/>
      <c r="AH183" s="190"/>
      <c r="AI183" s="190"/>
      <c r="AJ183" s="190"/>
      <c r="AK183" s="190"/>
      <c r="AL183" s="190"/>
      <c r="AM183" s="190"/>
      <c r="AN183" s="190"/>
      <c r="AO183" s="190"/>
      <c r="AP183" s="190"/>
      <c r="AQ183" s="190"/>
      <c r="AR183" s="190"/>
      <c r="AS183" s="190"/>
      <c r="AT183" s="190"/>
      <c r="AU183" s="190"/>
      <c r="AV183" s="190"/>
      <c r="AW183" s="190"/>
      <c r="AX183" s="190"/>
      <c r="AY183" s="190"/>
      <c r="AZ183" s="190"/>
      <c r="BA183" s="190"/>
      <c r="BB183" s="190"/>
      <c r="BC183" s="190"/>
      <c r="BD183" s="190"/>
      <c r="BE183" s="190"/>
      <c r="BF183" s="190"/>
      <c r="BG183" s="190"/>
      <c r="BH183" s="190"/>
      <c r="BI183" s="190"/>
      <c r="BJ183" s="190"/>
      <c r="BK183" s="190"/>
      <c r="BL183" s="190"/>
      <c r="BM183" s="190"/>
      <c r="BN183" s="190"/>
      <c r="BO183" s="190"/>
      <c r="BP183" s="190"/>
      <c r="BQ183" s="190"/>
      <c r="BR183" s="190"/>
      <c r="BS183" s="190"/>
      <c r="BT183" s="190"/>
      <c r="BU183" s="190"/>
      <c r="BV183" s="190"/>
      <c r="BW183" s="190"/>
      <c r="BX183" s="190"/>
      <c r="BY183" s="190"/>
      <c r="BZ183" s="190"/>
      <c r="CA183" s="190"/>
      <c r="CB183" s="190"/>
      <c r="CC183" s="190"/>
      <c r="CD183" s="190"/>
      <c r="CE183" s="190"/>
      <c r="CF183" s="190"/>
      <c r="CG183" s="190"/>
      <c r="CH183" s="190"/>
      <c r="CI183" s="190"/>
      <c r="CJ183" s="190"/>
      <c r="CK183" s="892"/>
    </row>
    <row r="184" spans="1:89" ht="29.4" thickBot="1" x14ac:dyDescent="0.35">
      <c r="A184" s="1046"/>
      <c r="B184" s="885"/>
      <c r="C184" s="190"/>
      <c r="D184" s="190"/>
      <c r="E184" s="190"/>
      <c r="F184" s="190"/>
      <c r="G184" s="190"/>
      <c r="H184" s="190"/>
      <c r="I184" s="190"/>
      <c r="J184" s="190"/>
      <c r="K184" s="190"/>
      <c r="L184" s="190"/>
      <c r="M184" s="190"/>
      <c r="N184" s="190"/>
      <c r="O184" s="606"/>
      <c r="P184" s="576" t="s">
        <v>1070</v>
      </c>
      <c r="Q184" s="606"/>
      <c r="R184" s="190"/>
      <c r="S184" s="190"/>
      <c r="T184" s="190"/>
      <c r="U184" s="190"/>
      <c r="V184" s="190"/>
      <c r="W184" s="190"/>
      <c r="X184" s="190"/>
      <c r="Y184" s="190"/>
      <c r="Z184" s="190"/>
      <c r="AA184" s="190"/>
      <c r="AB184" s="190"/>
      <c r="AC184" s="190"/>
      <c r="AD184" s="190"/>
      <c r="AE184" s="190"/>
      <c r="AF184" s="190"/>
      <c r="AG184" s="190"/>
      <c r="AH184" s="190"/>
      <c r="AI184" s="190"/>
      <c r="AJ184" s="190"/>
      <c r="AK184" s="190"/>
      <c r="AL184" s="190"/>
      <c r="AM184" s="190"/>
      <c r="AN184" s="190"/>
      <c r="AO184" s="190"/>
      <c r="AP184" s="190"/>
      <c r="AQ184" s="190"/>
      <c r="AR184" s="190"/>
      <c r="AS184" s="190"/>
      <c r="AT184" s="190"/>
      <c r="AU184" s="190"/>
      <c r="AV184" s="190"/>
      <c r="AW184" s="190"/>
      <c r="AX184" s="190"/>
      <c r="AY184" s="190"/>
      <c r="AZ184" s="190"/>
      <c r="BA184" s="190"/>
      <c r="BB184" s="190"/>
      <c r="BC184" s="190"/>
      <c r="BD184" s="190"/>
      <c r="BE184" s="190"/>
      <c r="BF184" s="190"/>
      <c r="BG184" s="190"/>
      <c r="BH184" s="190"/>
      <c r="BI184" s="190"/>
      <c r="BJ184" s="190"/>
      <c r="BK184" s="190"/>
      <c r="BL184" s="190"/>
      <c r="BM184" s="190"/>
      <c r="BN184" s="190"/>
      <c r="BO184" s="190"/>
      <c r="BP184" s="190"/>
      <c r="BQ184" s="190"/>
      <c r="BR184" s="190"/>
      <c r="BS184" s="190"/>
      <c r="BT184" s="190"/>
      <c r="BU184" s="190"/>
      <c r="BV184" s="190"/>
      <c r="BW184" s="190"/>
      <c r="BX184" s="190"/>
      <c r="BY184" s="190"/>
      <c r="BZ184" s="190"/>
      <c r="CA184" s="190"/>
      <c r="CB184" s="190"/>
      <c r="CC184" s="190"/>
      <c r="CD184" s="190"/>
      <c r="CE184" s="190"/>
      <c r="CF184" s="190"/>
      <c r="CG184" s="190"/>
      <c r="CH184" s="190"/>
      <c r="CI184" s="190"/>
      <c r="CJ184" s="190"/>
      <c r="CK184" s="892"/>
    </row>
    <row r="185" spans="1:89" ht="14.4" x14ac:dyDescent="0.3">
      <c r="A185" s="1046"/>
      <c r="B185" s="885"/>
      <c r="C185" s="190"/>
      <c r="D185" s="190"/>
      <c r="E185" s="190"/>
      <c r="F185" s="190"/>
      <c r="G185" s="190"/>
      <c r="H185" s="190"/>
      <c r="I185" s="190"/>
      <c r="J185" s="190"/>
      <c r="K185" s="190"/>
      <c r="L185" s="190"/>
      <c r="M185" s="190"/>
      <c r="N185" s="190"/>
      <c r="O185" s="190"/>
      <c r="P185" s="190"/>
      <c r="Q185" s="190"/>
      <c r="R185" s="190"/>
      <c r="S185" s="190"/>
      <c r="T185" s="190"/>
      <c r="U185" s="190"/>
      <c r="V185" s="190"/>
      <c r="W185" s="190"/>
      <c r="X185" s="190"/>
      <c r="Y185" s="190"/>
      <c r="Z185" s="190"/>
      <c r="AA185" s="190"/>
      <c r="AB185" s="190"/>
      <c r="AC185" s="190"/>
      <c r="AD185" s="190"/>
      <c r="AE185" s="190"/>
      <c r="AF185" s="190"/>
      <c r="AG185" s="190"/>
      <c r="AH185" s="190"/>
      <c r="AI185" s="190"/>
      <c r="AJ185" s="190"/>
      <c r="AK185" s="190"/>
      <c r="AL185" s="190"/>
      <c r="AM185" s="190"/>
      <c r="AN185" s="190"/>
      <c r="AO185" s="190"/>
      <c r="AP185" s="190"/>
      <c r="AQ185" s="190"/>
      <c r="AR185" s="190"/>
      <c r="AS185" s="190"/>
      <c r="AT185" s="190"/>
      <c r="AU185" s="190"/>
      <c r="AV185" s="190"/>
      <c r="AW185" s="190"/>
      <c r="AX185" s="190"/>
      <c r="AY185" s="190"/>
      <c r="AZ185" s="190"/>
      <c r="BA185" s="190"/>
      <c r="BB185" s="190"/>
      <c r="BC185" s="190"/>
      <c r="BD185" s="190"/>
      <c r="BE185" s="190"/>
      <c r="BF185" s="190"/>
      <c r="BG185" s="190"/>
      <c r="BH185" s="190"/>
      <c r="BI185" s="190"/>
      <c r="BJ185" s="190"/>
      <c r="BK185" s="190"/>
      <c r="BL185" s="190"/>
      <c r="BM185" s="190"/>
      <c r="BN185" s="190"/>
      <c r="BO185" s="190"/>
      <c r="BP185" s="190"/>
      <c r="BQ185" s="190"/>
      <c r="BR185" s="190"/>
      <c r="BS185" s="190"/>
      <c r="BT185" s="190"/>
      <c r="BU185" s="190"/>
      <c r="BV185" s="190"/>
      <c r="BW185" s="190"/>
      <c r="BX185" s="190"/>
      <c r="BY185" s="190"/>
      <c r="BZ185" s="190"/>
      <c r="CA185" s="190"/>
      <c r="CB185" s="190"/>
      <c r="CC185" s="190"/>
      <c r="CD185" s="190"/>
      <c r="CE185" s="190"/>
      <c r="CF185" s="190"/>
      <c r="CG185" s="190"/>
      <c r="CH185" s="190"/>
      <c r="CI185" s="190"/>
      <c r="CJ185" s="190"/>
      <c r="CK185" s="892"/>
    </row>
    <row r="186" spans="1:89" ht="14.4" x14ac:dyDescent="0.3">
      <c r="A186" s="1046"/>
      <c r="B186" s="885"/>
      <c r="C186" s="190"/>
      <c r="D186" s="190"/>
      <c r="E186" s="190"/>
      <c r="F186" s="190"/>
      <c r="G186" s="190"/>
      <c r="H186" s="190"/>
      <c r="I186" s="190"/>
      <c r="J186" s="190"/>
      <c r="K186" s="190"/>
      <c r="L186" s="190"/>
      <c r="M186" s="190"/>
      <c r="N186" s="190"/>
      <c r="O186" s="544" t="s">
        <v>1053</v>
      </c>
      <c r="P186" s="603" t="s">
        <v>1054</v>
      </c>
      <c r="Q186" s="914" t="s">
        <v>1055</v>
      </c>
      <c r="R186" s="190"/>
      <c r="S186" s="190"/>
      <c r="T186" s="190"/>
      <c r="U186" s="190"/>
      <c r="V186" s="190"/>
      <c r="W186" s="190"/>
      <c r="X186" s="190"/>
      <c r="Y186" s="190"/>
      <c r="Z186" s="190"/>
      <c r="AA186" s="190"/>
      <c r="AB186" s="190"/>
      <c r="AC186" s="190"/>
      <c r="AD186" s="190"/>
      <c r="AE186" s="190"/>
      <c r="AF186" s="190"/>
      <c r="AG186" s="190"/>
      <c r="AH186" s="190"/>
      <c r="AI186" s="190"/>
      <c r="AJ186" s="190"/>
      <c r="AK186" s="190"/>
      <c r="AL186" s="190"/>
      <c r="AM186" s="190"/>
      <c r="AN186" s="190"/>
      <c r="AO186" s="190"/>
      <c r="AP186" s="190"/>
      <c r="AQ186" s="190"/>
      <c r="AR186" s="190"/>
      <c r="AS186" s="190"/>
      <c r="AT186" s="190"/>
      <c r="AU186" s="190"/>
      <c r="AV186" s="190"/>
      <c r="AW186" s="190"/>
      <c r="AX186" s="190"/>
      <c r="AY186" s="190"/>
      <c r="AZ186" s="190"/>
      <c r="BA186" s="190"/>
      <c r="BB186" s="190"/>
      <c r="BC186" s="190"/>
      <c r="BD186" s="190"/>
      <c r="BE186" s="190"/>
      <c r="BF186" s="190"/>
      <c r="BG186" s="190"/>
      <c r="BH186" s="190"/>
      <c r="BI186" s="190"/>
      <c r="BJ186" s="190"/>
      <c r="BK186" s="190"/>
      <c r="BL186" s="190"/>
      <c r="BM186" s="190"/>
      <c r="BN186" s="190"/>
      <c r="BO186" s="190"/>
      <c r="BP186" s="190"/>
      <c r="BQ186" s="190"/>
      <c r="BR186" s="190"/>
      <c r="BS186" s="190"/>
      <c r="BT186" s="190"/>
      <c r="BU186" s="190"/>
      <c r="BV186" s="190"/>
      <c r="BW186" s="190"/>
      <c r="BX186" s="190"/>
      <c r="BY186" s="190"/>
      <c r="BZ186" s="190"/>
      <c r="CA186" s="190"/>
      <c r="CB186" s="190"/>
      <c r="CC186" s="190"/>
      <c r="CD186" s="190"/>
      <c r="CE186" s="190"/>
      <c r="CF186" s="190"/>
      <c r="CG186" s="190"/>
      <c r="CH186" s="190"/>
      <c r="CI186" s="190"/>
      <c r="CJ186" s="190"/>
      <c r="CK186" s="892"/>
    </row>
    <row r="187" spans="1:89" ht="14.4" x14ac:dyDescent="0.3">
      <c r="A187" s="1046"/>
      <c r="B187" s="885"/>
      <c r="C187" s="190"/>
      <c r="D187" s="190"/>
      <c r="E187" s="190"/>
      <c r="F187" s="190"/>
      <c r="G187" s="190"/>
      <c r="H187" s="190"/>
      <c r="I187" s="190"/>
      <c r="J187" s="190"/>
      <c r="K187" s="190"/>
      <c r="L187" s="190"/>
      <c r="M187" s="190"/>
      <c r="N187" s="190"/>
      <c r="O187" s="537" t="s">
        <v>1071</v>
      </c>
      <c r="P187" s="603"/>
      <c r="Q187" s="591"/>
      <c r="R187" s="190"/>
      <c r="S187" s="190"/>
      <c r="T187" s="190"/>
      <c r="U187" s="190"/>
      <c r="V187" s="190"/>
      <c r="W187" s="190"/>
      <c r="X187" s="190"/>
      <c r="Y187" s="190"/>
      <c r="Z187" s="190"/>
      <c r="AA187" s="190"/>
      <c r="AB187" s="190"/>
      <c r="AC187" s="190"/>
      <c r="AD187" s="190"/>
      <c r="AE187" s="190"/>
      <c r="AF187" s="190"/>
      <c r="AG187" s="190"/>
      <c r="AH187" s="190"/>
      <c r="AI187" s="190"/>
      <c r="AJ187" s="190"/>
      <c r="AK187" s="190"/>
      <c r="AL187" s="190"/>
      <c r="AM187" s="190"/>
      <c r="AN187" s="190"/>
      <c r="AO187" s="190"/>
      <c r="AP187" s="190"/>
      <c r="AQ187" s="190"/>
      <c r="AR187" s="190"/>
      <c r="AS187" s="190"/>
      <c r="AT187" s="190"/>
      <c r="AU187" s="190"/>
      <c r="AV187" s="190"/>
      <c r="AW187" s="190"/>
      <c r="AX187" s="190"/>
      <c r="AY187" s="190"/>
      <c r="AZ187" s="190"/>
      <c r="BA187" s="190"/>
      <c r="BB187" s="190"/>
      <c r="BC187" s="190"/>
      <c r="BD187" s="190"/>
      <c r="BE187" s="190"/>
      <c r="BF187" s="190"/>
      <c r="BG187" s="190"/>
      <c r="BH187" s="190"/>
      <c r="BI187" s="190"/>
      <c r="BJ187" s="190"/>
      <c r="BK187" s="190"/>
      <c r="BL187" s="190"/>
      <c r="BM187" s="190"/>
      <c r="BN187" s="190"/>
      <c r="BO187" s="190"/>
      <c r="BP187" s="190"/>
      <c r="BQ187" s="190"/>
      <c r="BR187" s="190"/>
      <c r="BS187" s="190"/>
      <c r="BT187" s="190"/>
      <c r="BU187" s="190"/>
      <c r="BV187" s="190"/>
      <c r="BW187" s="190"/>
      <c r="BX187" s="190"/>
      <c r="BY187" s="190"/>
      <c r="BZ187" s="190"/>
      <c r="CA187" s="190"/>
      <c r="CB187" s="190"/>
      <c r="CC187" s="190"/>
      <c r="CD187" s="190"/>
      <c r="CE187" s="190"/>
      <c r="CF187" s="190"/>
      <c r="CG187" s="190"/>
      <c r="CH187" s="190"/>
      <c r="CI187" s="190"/>
      <c r="CJ187" s="190"/>
      <c r="CK187" s="892"/>
    </row>
    <row r="188" spans="1:89" ht="14.4" x14ac:dyDescent="0.3">
      <c r="A188" s="1046"/>
      <c r="B188" s="885"/>
      <c r="C188" s="190"/>
      <c r="D188" s="190"/>
      <c r="E188" s="190"/>
      <c r="F188" s="190"/>
      <c r="G188" s="190"/>
      <c r="H188" s="190"/>
      <c r="I188" s="190"/>
      <c r="J188" s="190"/>
      <c r="K188" s="190"/>
      <c r="L188" s="190"/>
      <c r="M188" s="190"/>
      <c r="N188" s="190"/>
      <c r="O188" s="537" t="s">
        <v>1055</v>
      </c>
      <c r="P188" s="581" t="s">
        <v>1054</v>
      </c>
      <c r="Q188" s="591"/>
      <c r="R188" s="190"/>
      <c r="S188" s="190"/>
      <c r="T188" s="190"/>
      <c r="U188" s="190"/>
      <c r="V188" s="190"/>
      <c r="W188" s="190"/>
      <c r="X188" s="190"/>
      <c r="Y188" s="190"/>
      <c r="Z188" s="190"/>
      <c r="AA188" s="190"/>
      <c r="AB188" s="190"/>
      <c r="AC188" s="190"/>
      <c r="AD188" s="190"/>
      <c r="AE188" s="190"/>
      <c r="AF188" s="190"/>
      <c r="AG188" s="190"/>
      <c r="AH188" s="190"/>
      <c r="AI188" s="190"/>
      <c r="AJ188" s="190"/>
      <c r="AK188" s="190"/>
      <c r="AL188" s="190"/>
      <c r="AM188" s="190"/>
      <c r="AN188" s="190"/>
      <c r="AO188" s="190"/>
      <c r="AP188" s="190"/>
      <c r="AQ188" s="190"/>
      <c r="AR188" s="190"/>
      <c r="AS188" s="190"/>
      <c r="AT188" s="190"/>
      <c r="AU188" s="190"/>
      <c r="AV188" s="190"/>
      <c r="AW188" s="190"/>
      <c r="AX188" s="190"/>
      <c r="AY188" s="190"/>
      <c r="AZ188" s="190"/>
      <c r="BA188" s="190"/>
      <c r="BB188" s="190"/>
      <c r="BC188" s="190"/>
      <c r="BD188" s="190"/>
      <c r="BE188" s="190"/>
      <c r="BF188" s="190"/>
      <c r="BG188" s="190"/>
      <c r="BH188" s="190"/>
      <c r="BI188" s="190"/>
      <c r="BJ188" s="190"/>
      <c r="BK188" s="190"/>
      <c r="BL188" s="190"/>
      <c r="BM188" s="190"/>
      <c r="BN188" s="190"/>
      <c r="BO188" s="190"/>
      <c r="BP188" s="190"/>
      <c r="BQ188" s="190"/>
      <c r="BR188" s="190"/>
      <c r="BS188" s="190"/>
      <c r="BT188" s="190"/>
      <c r="BU188" s="190"/>
      <c r="BV188" s="190"/>
      <c r="BW188" s="190"/>
      <c r="BX188" s="190"/>
      <c r="BY188" s="190"/>
      <c r="BZ188" s="190"/>
      <c r="CA188" s="190"/>
      <c r="CB188" s="190"/>
      <c r="CC188" s="190"/>
      <c r="CD188" s="190"/>
      <c r="CE188" s="190"/>
      <c r="CF188" s="190"/>
      <c r="CG188" s="190"/>
      <c r="CH188" s="190"/>
      <c r="CI188" s="190"/>
      <c r="CJ188" s="190"/>
      <c r="CK188" s="892"/>
    </row>
    <row r="189" spans="1:89" ht="43.8" thickBot="1" x14ac:dyDescent="0.35">
      <c r="A189" s="1046"/>
      <c r="B189" s="885"/>
      <c r="C189" s="190"/>
      <c r="D189" s="190"/>
      <c r="E189" s="190"/>
      <c r="F189" s="190"/>
      <c r="G189" s="190"/>
      <c r="H189" s="190"/>
      <c r="I189" s="190"/>
      <c r="J189" s="190"/>
      <c r="K189" s="190"/>
      <c r="L189" s="190"/>
      <c r="M189" s="190"/>
      <c r="N189" s="190"/>
      <c r="O189" s="584" t="s">
        <v>1072</v>
      </c>
      <c r="P189" s="585" t="s">
        <v>1073</v>
      </c>
      <c r="Q189" s="727" t="s">
        <v>1074</v>
      </c>
      <c r="R189" s="190"/>
      <c r="S189" s="190"/>
      <c r="T189" s="190"/>
      <c r="U189" s="190"/>
      <c r="V189" s="190"/>
      <c r="W189" s="190"/>
      <c r="X189" s="190"/>
      <c r="Y189" s="190"/>
      <c r="Z189" s="190"/>
      <c r="AA189" s="190"/>
      <c r="AB189" s="190"/>
      <c r="AC189" s="190"/>
      <c r="AD189" s="190"/>
      <c r="AE189" s="190"/>
      <c r="AF189" s="190"/>
      <c r="AG189" s="190"/>
      <c r="AH189" s="190"/>
      <c r="AI189" s="190"/>
      <c r="AJ189" s="190"/>
      <c r="AK189" s="190"/>
      <c r="AL189" s="190"/>
      <c r="AM189" s="190"/>
      <c r="AN189" s="190"/>
      <c r="AO189" s="190"/>
      <c r="AP189" s="190"/>
      <c r="AQ189" s="190"/>
      <c r="AR189" s="190"/>
      <c r="AS189" s="190"/>
      <c r="AT189" s="190"/>
      <c r="AU189" s="190"/>
      <c r="AV189" s="190"/>
      <c r="AW189" s="190"/>
      <c r="AX189" s="190"/>
      <c r="AY189" s="190"/>
      <c r="AZ189" s="190"/>
      <c r="BA189" s="190"/>
      <c r="BB189" s="190"/>
      <c r="BC189" s="190"/>
      <c r="BD189" s="190"/>
      <c r="BE189" s="190"/>
      <c r="BF189" s="190"/>
      <c r="BG189" s="190"/>
      <c r="BH189" s="190"/>
      <c r="BI189" s="190"/>
      <c r="BJ189" s="190"/>
      <c r="BK189" s="190"/>
      <c r="BL189" s="190"/>
      <c r="BM189" s="190"/>
      <c r="BN189" s="190"/>
      <c r="BO189" s="190"/>
      <c r="BP189" s="190"/>
      <c r="BQ189" s="190"/>
      <c r="BR189" s="190"/>
      <c r="BS189" s="190"/>
      <c r="BT189" s="190"/>
      <c r="BU189" s="190"/>
      <c r="BV189" s="190"/>
      <c r="BW189" s="190"/>
      <c r="BX189" s="190"/>
      <c r="BY189" s="190"/>
      <c r="BZ189" s="190"/>
      <c r="CA189" s="190"/>
      <c r="CB189" s="190"/>
      <c r="CC189" s="190"/>
      <c r="CD189" s="190"/>
      <c r="CE189" s="190"/>
      <c r="CF189" s="190"/>
      <c r="CG189" s="190"/>
      <c r="CH189" s="190"/>
      <c r="CI189" s="190"/>
      <c r="CJ189" s="190"/>
      <c r="CK189" s="892"/>
    </row>
    <row r="190" spans="1:89" ht="15" thickBot="1" x14ac:dyDescent="0.35">
      <c r="A190" s="1046"/>
      <c r="B190" s="885"/>
      <c r="C190" s="190"/>
      <c r="D190" s="190"/>
      <c r="E190" s="190"/>
      <c r="F190" s="190"/>
      <c r="G190" s="190"/>
      <c r="H190" s="190"/>
      <c r="I190" s="190"/>
      <c r="J190" s="190"/>
      <c r="K190" s="190"/>
      <c r="L190" s="190"/>
      <c r="M190" s="190"/>
      <c r="N190" s="190"/>
      <c r="O190" s="554"/>
      <c r="P190" s="571" t="s">
        <v>1075</v>
      </c>
      <c r="Q190" s="915" t="s">
        <v>1076</v>
      </c>
      <c r="R190" s="190"/>
      <c r="S190" s="190"/>
      <c r="T190" s="190"/>
      <c r="U190" s="190"/>
      <c r="V190" s="190"/>
      <c r="W190" s="190"/>
      <c r="X190" s="190"/>
      <c r="Y190" s="190"/>
      <c r="Z190" s="190"/>
      <c r="AA190" s="190"/>
      <c r="AB190" s="190"/>
      <c r="AC190" s="190"/>
      <c r="AD190" s="190"/>
      <c r="AE190" s="190"/>
      <c r="AF190" s="190"/>
      <c r="AG190" s="190"/>
      <c r="AH190" s="190"/>
      <c r="AI190" s="190"/>
      <c r="AJ190" s="190"/>
      <c r="AK190" s="190"/>
      <c r="AL190" s="190"/>
      <c r="AM190" s="190"/>
      <c r="AN190" s="190"/>
      <c r="AO190" s="190"/>
      <c r="AP190" s="190"/>
      <c r="AQ190" s="190"/>
      <c r="AR190" s="190"/>
      <c r="AS190" s="190"/>
      <c r="AT190" s="190"/>
      <c r="AU190" s="190"/>
      <c r="AV190" s="190"/>
      <c r="AW190" s="190"/>
      <c r="AX190" s="190"/>
      <c r="AY190" s="190"/>
      <c r="AZ190" s="190"/>
      <c r="BA190" s="190"/>
      <c r="BB190" s="190"/>
      <c r="BC190" s="190"/>
      <c r="BD190" s="190"/>
      <c r="BE190" s="190"/>
      <c r="BF190" s="190"/>
      <c r="BG190" s="190"/>
      <c r="BH190" s="190"/>
      <c r="BI190" s="190"/>
      <c r="BJ190" s="190"/>
      <c r="BK190" s="190"/>
      <c r="BL190" s="190"/>
      <c r="BM190" s="190"/>
      <c r="BN190" s="190"/>
      <c r="BO190" s="190"/>
      <c r="BP190" s="190"/>
      <c r="BQ190" s="190"/>
      <c r="BR190" s="190"/>
      <c r="BS190" s="190"/>
      <c r="BT190" s="190"/>
      <c r="BU190" s="190"/>
      <c r="BV190" s="190"/>
      <c r="BW190" s="190"/>
      <c r="BX190" s="190"/>
      <c r="BY190" s="190"/>
      <c r="BZ190" s="190"/>
      <c r="CA190" s="190"/>
      <c r="CB190" s="190"/>
      <c r="CC190" s="190"/>
      <c r="CD190" s="190"/>
      <c r="CE190" s="190"/>
      <c r="CF190" s="190"/>
      <c r="CG190" s="190"/>
      <c r="CH190" s="190"/>
      <c r="CI190" s="190"/>
      <c r="CJ190" s="190"/>
      <c r="CK190" s="892"/>
    </row>
    <row r="191" spans="1:89" ht="15" thickBot="1" x14ac:dyDescent="0.35">
      <c r="A191" s="1046"/>
      <c r="B191" s="885"/>
      <c r="C191" s="190"/>
      <c r="D191" s="190"/>
      <c r="E191" s="190"/>
      <c r="F191" s="190"/>
      <c r="G191" s="190"/>
      <c r="H191" s="190"/>
      <c r="I191" s="190"/>
      <c r="J191" s="190"/>
      <c r="K191" s="190"/>
      <c r="L191" s="190"/>
      <c r="M191" s="190"/>
      <c r="N191" s="190"/>
      <c r="O191" s="554"/>
      <c r="P191" s="571" t="s">
        <v>1077</v>
      </c>
      <c r="Q191" s="915" t="s">
        <v>1078</v>
      </c>
      <c r="R191" s="190"/>
      <c r="S191" s="190"/>
      <c r="T191" s="190"/>
      <c r="U191" s="190"/>
      <c r="V191" s="190"/>
      <c r="W191" s="190"/>
      <c r="X191" s="190"/>
      <c r="Y191" s="190"/>
      <c r="Z191" s="190"/>
      <c r="AA191" s="190"/>
      <c r="AB191" s="190"/>
      <c r="AC191" s="190"/>
      <c r="AD191" s="190"/>
      <c r="AE191" s="190"/>
      <c r="AF191" s="190"/>
      <c r="AG191" s="190"/>
      <c r="AH191" s="190"/>
      <c r="AI191" s="190"/>
      <c r="AJ191" s="190"/>
      <c r="AK191" s="190"/>
      <c r="AL191" s="190"/>
      <c r="AM191" s="190"/>
      <c r="AN191" s="190"/>
      <c r="AO191" s="190"/>
      <c r="AP191" s="190"/>
      <c r="AQ191" s="190"/>
      <c r="AR191" s="190"/>
      <c r="AS191" s="190"/>
      <c r="AT191" s="190"/>
      <c r="AU191" s="190"/>
      <c r="AV191" s="190"/>
      <c r="AW191" s="190"/>
      <c r="AX191" s="190"/>
      <c r="AY191" s="190"/>
      <c r="AZ191" s="190"/>
      <c r="BA191" s="190"/>
      <c r="BB191" s="190"/>
      <c r="BC191" s="190"/>
      <c r="BD191" s="190"/>
      <c r="BE191" s="190"/>
      <c r="BF191" s="190"/>
      <c r="BG191" s="190"/>
      <c r="BH191" s="190"/>
      <c r="BI191" s="190"/>
      <c r="BJ191" s="190"/>
      <c r="BK191" s="190"/>
      <c r="BL191" s="190"/>
      <c r="BM191" s="190"/>
      <c r="BN191" s="190"/>
      <c r="BO191" s="190"/>
      <c r="BP191" s="190"/>
      <c r="BQ191" s="190"/>
      <c r="BR191" s="190"/>
      <c r="BS191" s="190"/>
      <c r="BT191" s="190"/>
      <c r="BU191" s="190"/>
      <c r="BV191" s="190"/>
      <c r="BW191" s="190"/>
      <c r="BX191" s="190"/>
      <c r="BY191" s="190"/>
      <c r="BZ191" s="190"/>
      <c r="CA191" s="190"/>
      <c r="CB191" s="190"/>
      <c r="CC191" s="190"/>
      <c r="CD191" s="190"/>
      <c r="CE191" s="190"/>
      <c r="CF191" s="190"/>
      <c r="CG191" s="190"/>
      <c r="CH191" s="190"/>
      <c r="CI191" s="190"/>
      <c r="CJ191" s="190"/>
      <c r="CK191" s="892"/>
    </row>
    <row r="192" spans="1:89" ht="14.4" x14ac:dyDescent="0.3">
      <c r="A192" s="1046"/>
      <c r="B192" s="885"/>
      <c r="C192" s="190"/>
      <c r="D192" s="190"/>
      <c r="E192" s="190"/>
      <c r="F192" s="190"/>
      <c r="G192" s="190"/>
      <c r="H192" s="190"/>
      <c r="I192" s="190"/>
      <c r="J192" s="190"/>
      <c r="K192" s="190"/>
      <c r="L192" s="190"/>
      <c r="M192" s="190"/>
      <c r="N192" s="190"/>
      <c r="O192" s="546" t="s">
        <v>1079</v>
      </c>
      <c r="P192" s="604" t="s">
        <v>1080</v>
      </c>
      <c r="Q192" s="726"/>
      <c r="R192" s="190"/>
      <c r="S192" s="190"/>
      <c r="T192" s="190"/>
      <c r="U192" s="190"/>
      <c r="V192" s="190"/>
      <c r="W192" s="190"/>
      <c r="X192" s="190"/>
      <c r="Y192" s="190"/>
      <c r="Z192" s="190"/>
      <c r="AA192" s="190"/>
      <c r="AB192" s="190"/>
      <c r="AC192" s="190"/>
      <c r="AD192" s="190"/>
      <c r="AE192" s="190"/>
      <c r="AF192" s="190"/>
      <c r="AG192" s="190"/>
      <c r="AH192" s="190"/>
      <c r="AI192" s="190"/>
      <c r="AJ192" s="190"/>
      <c r="AK192" s="190"/>
      <c r="AL192" s="190"/>
      <c r="AM192" s="190"/>
      <c r="AN192" s="190"/>
      <c r="AO192" s="190"/>
      <c r="AP192" s="190"/>
      <c r="AQ192" s="190"/>
      <c r="AR192" s="190"/>
      <c r="AS192" s="190"/>
      <c r="AT192" s="190"/>
      <c r="AU192" s="190"/>
      <c r="AV192" s="190"/>
      <c r="AW192" s="190"/>
      <c r="AX192" s="190"/>
      <c r="AY192" s="190"/>
      <c r="AZ192" s="190"/>
      <c r="BA192" s="190"/>
      <c r="BB192" s="190"/>
      <c r="BC192" s="190"/>
      <c r="BD192" s="190"/>
      <c r="BE192" s="190"/>
      <c r="BF192" s="190"/>
      <c r="BG192" s="190"/>
      <c r="BH192" s="190"/>
      <c r="BI192" s="190"/>
      <c r="BJ192" s="190"/>
      <c r="BK192" s="190"/>
      <c r="BL192" s="190"/>
      <c r="BM192" s="190"/>
      <c r="BN192" s="190"/>
      <c r="BO192" s="190"/>
      <c r="BP192" s="190"/>
      <c r="BQ192" s="190"/>
      <c r="BR192" s="190"/>
      <c r="BS192" s="190"/>
      <c r="BT192" s="190"/>
      <c r="BU192" s="190"/>
      <c r="BV192" s="190"/>
      <c r="BW192" s="190"/>
      <c r="BX192" s="190"/>
      <c r="BY192" s="190"/>
      <c r="BZ192" s="190"/>
      <c r="CA192" s="190"/>
      <c r="CB192" s="190"/>
      <c r="CC192" s="190"/>
      <c r="CD192" s="190"/>
      <c r="CE192" s="190"/>
      <c r="CF192" s="190"/>
      <c r="CG192" s="190"/>
      <c r="CH192" s="190"/>
      <c r="CI192" s="190"/>
      <c r="CJ192" s="190"/>
      <c r="CK192" s="892"/>
    </row>
    <row r="193" spans="1:89" ht="15" thickBot="1" x14ac:dyDescent="0.35">
      <c r="A193" s="1046"/>
      <c r="B193" s="885"/>
      <c r="C193" s="190"/>
      <c r="D193" s="190"/>
      <c r="E193" s="190"/>
      <c r="F193" s="190"/>
      <c r="G193" s="190"/>
      <c r="H193" s="190"/>
      <c r="I193" s="190"/>
      <c r="J193" s="190"/>
      <c r="K193" s="190"/>
      <c r="L193" s="190"/>
      <c r="M193" s="190"/>
      <c r="N193" s="190"/>
      <c r="O193" s="551" t="s">
        <v>1045</v>
      </c>
      <c r="P193" s="658"/>
      <c r="Q193" s="727"/>
      <c r="R193" s="190"/>
      <c r="S193" s="190"/>
      <c r="T193" s="190"/>
      <c r="U193" s="190"/>
      <c r="V193" s="190"/>
      <c r="W193" s="190"/>
      <c r="X193" s="190"/>
      <c r="Y193" s="190"/>
      <c r="Z193" s="190"/>
      <c r="AA193" s="190"/>
      <c r="AB193" s="190"/>
      <c r="AC193" s="190"/>
      <c r="AD193" s="190"/>
      <c r="AE193" s="190"/>
      <c r="AF193" s="190"/>
      <c r="AG193" s="190"/>
      <c r="AH193" s="190"/>
      <c r="AI193" s="190"/>
      <c r="AJ193" s="190"/>
      <c r="AK193" s="190"/>
      <c r="AL193" s="190"/>
      <c r="AM193" s="190"/>
      <c r="AN193" s="190"/>
      <c r="AO193" s="190"/>
      <c r="AP193" s="190"/>
      <c r="AQ193" s="190"/>
      <c r="AR193" s="190"/>
      <c r="AS193" s="190"/>
      <c r="AT193" s="190"/>
      <c r="AU193" s="190"/>
      <c r="AV193" s="190"/>
      <c r="AW193" s="190"/>
      <c r="AX193" s="190"/>
      <c r="AY193" s="190"/>
      <c r="AZ193" s="190"/>
      <c r="BA193" s="190"/>
      <c r="BB193" s="190"/>
      <c r="BC193" s="190"/>
      <c r="BD193" s="190"/>
      <c r="BE193" s="190"/>
      <c r="BF193" s="190"/>
      <c r="BG193" s="190"/>
      <c r="BH193" s="190"/>
      <c r="BI193" s="190"/>
      <c r="BJ193" s="190"/>
      <c r="BK193" s="190"/>
      <c r="BL193" s="190"/>
      <c r="BM193" s="190"/>
      <c r="BN193" s="190"/>
      <c r="BO193" s="190"/>
      <c r="BP193" s="190"/>
      <c r="BQ193" s="190"/>
      <c r="BR193" s="190"/>
      <c r="BS193" s="190"/>
      <c r="BT193" s="190"/>
      <c r="BU193" s="190"/>
      <c r="BV193" s="190"/>
      <c r="BW193" s="190"/>
      <c r="BX193" s="190"/>
      <c r="BY193" s="190"/>
      <c r="BZ193" s="190"/>
      <c r="CA193" s="190"/>
      <c r="CB193" s="190"/>
      <c r="CC193" s="190"/>
      <c r="CD193" s="190"/>
      <c r="CE193" s="190"/>
      <c r="CF193" s="190"/>
      <c r="CG193" s="190"/>
      <c r="CH193" s="190"/>
      <c r="CI193" s="190"/>
      <c r="CJ193" s="190"/>
      <c r="CK193" s="892"/>
    </row>
    <row r="194" spans="1:89" ht="14.4" x14ac:dyDescent="0.3">
      <c r="A194" s="1046"/>
      <c r="B194" s="885"/>
      <c r="C194" s="190"/>
      <c r="D194" s="190"/>
      <c r="E194" s="190"/>
      <c r="F194" s="190"/>
      <c r="G194" s="190"/>
      <c r="H194" s="190"/>
      <c r="I194" s="190"/>
      <c r="J194" s="190"/>
      <c r="K194" s="190"/>
      <c r="L194" s="190"/>
      <c r="M194" s="190"/>
      <c r="N194" s="190"/>
      <c r="O194" s="546" t="s">
        <v>1079</v>
      </c>
      <c r="P194" s="671" t="s">
        <v>1081</v>
      </c>
      <c r="Q194" s="726" t="s">
        <v>1079</v>
      </c>
      <c r="R194" s="190"/>
      <c r="S194" s="190"/>
      <c r="T194" s="190"/>
      <c r="U194" s="190"/>
      <c r="V194" s="190"/>
      <c r="W194" s="190"/>
      <c r="X194" s="190"/>
      <c r="Y194" s="190"/>
      <c r="Z194" s="190"/>
      <c r="AA194" s="190"/>
      <c r="AB194" s="190"/>
      <c r="AC194" s="190"/>
      <c r="AD194" s="190"/>
      <c r="AE194" s="190"/>
      <c r="AF194" s="190"/>
      <c r="AG194" s="190"/>
      <c r="AH194" s="190"/>
      <c r="AI194" s="190"/>
      <c r="AJ194" s="190"/>
      <c r="AK194" s="190"/>
      <c r="AL194" s="190"/>
      <c r="AM194" s="190"/>
      <c r="AN194" s="190"/>
      <c r="AO194" s="190"/>
      <c r="AP194" s="190"/>
      <c r="AQ194" s="190"/>
      <c r="AR194" s="190"/>
      <c r="AS194" s="190"/>
      <c r="AT194" s="190"/>
      <c r="AU194" s="190"/>
      <c r="AV194" s="190"/>
      <c r="AW194" s="190"/>
      <c r="AX194" s="190"/>
      <c r="AY194" s="190"/>
      <c r="AZ194" s="190"/>
      <c r="BA194" s="190"/>
      <c r="BB194" s="190"/>
      <c r="BC194" s="190"/>
      <c r="BD194" s="190"/>
      <c r="BE194" s="190"/>
      <c r="BF194" s="190"/>
      <c r="BG194" s="190"/>
      <c r="BH194" s="190"/>
      <c r="BI194" s="190"/>
      <c r="BJ194" s="190"/>
      <c r="BK194" s="190"/>
      <c r="BL194" s="190"/>
      <c r="BM194" s="190"/>
      <c r="BN194" s="190"/>
      <c r="BO194" s="190"/>
      <c r="BP194" s="190"/>
      <c r="BQ194" s="190"/>
      <c r="BR194" s="190"/>
      <c r="BS194" s="190"/>
      <c r="BT194" s="190"/>
      <c r="BU194" s="190"/>
      <c r="BV194" s="190"/>
      <c r="BW194" s="190"/>
      <c r="BX194" s="190"/>
      <c r="BY194" s="190"/>
      <c r="BZ194" s="190"/>
      <c r="CA194" s="190"/>
      <c r="CB194" s="190"/>
      <c r="CC194" s="190"/>
      <c r="CD194" s="190"/>
      <c r="CE194" s="190"/>
      <c r="CF194" s="190"/>
      <c r="CG194" s="190"/>
      <c r="CH194" s="190"/>
      <c r="CI194" s="190"/>
      <c r="CJ194" s="190"/>
      <c r="CK194" s="892"/>
    </row>
    <row r="195" spans="1:89" ht="14.4" x14ac:dyDescent="0.3">
      <c r="A195" s="1046"/>
      <c r="B195" s="885"/>
      <c r="C195" s="190"/>
      <c r="D195" s="190"/>
      <c r="E195" s="190"/>
      <c r="F195" s="190"/>
      <c r="G195" s="190"/>
      <c r="H195" s="190"/>
      <c r="I195" s="190"/>
      <c r="J195" s="190"/>
      <c r="K195" s="190"/>
      <c r="L195" s="190"/>
      <c r="M195" s="190"/>
      <c r="N195" s="190"/>
      <c r="O195" s="537" t="s">
        <v>1045</v>
      </c>
      <c r="P195" s="572"/>
      <c r="Q195" s="591" t="s">
        <v>1082</v>
      </c>
      <c r="R195" s="190"/>
      <c r="S195" s="190"/>
      <c r="T195" s="190"/>
      <c r="U195" s="190"/>
      <c r="V195" s="190"/>
      <c r="W195" s="190"/>
      <c r="X195" s="190"/>
      <c r="Y195" s="190"/>
      <c r="Z195" s="190"/>
      <c r="AA195" s="190"/>
      <c r="AB195" s="190"/>
      <c r="AC195" s="190"/>
      <c r="AD195" s="190"/>
      <c r="AE195" s="190"/>
      <c r="AF195" s="190"/>
      <c r="AG195" s="190"/>
      <c r="AH195" s="190"/>
      <c r="AI195" s="190"/>
      <c r="AJ195" s="190"/>
      <c r="AK195" s="190"/>
      <c r="AL195" s="190"/>
      <c r="AM195" s="190"/>
      <c r="AN195" s="190"/>
      <c r="AO195" s="190"/>
      <c r="AP195" s="190"/>
      <c r="AQ195" s="190"/>
      <c r="AR195" s="190"/>
      <c r="AS195" s="190"/>
      <c r="AT195" s="190"/>
      <c r="AU195" s="190"/>
      <c r="AV195" s="190"/>
      <c r="AW195" s="190"/>
      <c r="AX195" s="190"/>
      <c r="AY195" s="190"/>
      <c r="AZ195" s="190"/>
      <c r="BA195" s="190"/>
      <c r="BB195" s="190"/>
      <c r="BC195" s="190"/>
      <c r="BD195" s="190"/>
      <c r="BE195" s="190"/>
      <c r="BF195" s="190"/>
      <c r="BG195" s="190"/>
      <c r="BH195" s="190"/>
      <c r="BI195" s="190"/>
      <c r="BJ195" s="190"/>
      <c r="BK195" s="190"/>
      <c r="BL195" s="190"/>
      <c r="BM195" s="190"/>
      <c r="BN195" s="190"/>
      <c r="BO195" s="190"/>
      <c r="BP195" s="190"/>
      <c r="BQ195" s="190"/>
      <c r="BR195" s="190"/>
      <c r="BS195" s="190"/>
      <c r="BT195" s="190"/>
      <c r="BU195" s="190"/>
      <c r="BV195" s="190"/>
      <c r="BW195" s="190"/>
      <c r="BX195" s="190"/>
      <c r="BY195" s="190"/>
      <c r="BZ195" s="190"/>
      <c r="CA195" s="190"/>
      <c r="CB195" s="190"/>
      <c r="CC195" s="190"/>
      <c r="CD195" s="190"/>
      <c r="CE195" s="190"/>
      <c r="CF195" s="190"/>
      <c r="CG195" s="190"/>
      <c r="CH195" s="190"/>
      <c r="CI195" s="190"/>
      <c r="CJ195" s="190"/>
      <c r="CK195" s="892"/>
    </row>
    <row r="196" spans="1:89" ht="14.4" x14ac:dyDescent="0.3">
      <c r="A196" s="1046"/>
      <c r="B196" s="885"/>
      <c r="C196" s="190"/>
      <c r="D196" s="190"/>
      <c r="E196" s="190"/>
      <c r="F196" s="190"/>
      <c r="G196" s="190"/>
      <c r="H196" s="190"/>
      <c r="I196" s="190"/>
      <c r="J196" s="190"/>
      <c r="K196" s="190"/>
      <c r="L196" s="190"/>
      <c r="M196" s="190"/>
      <c r="N196" s="190"/>
      <c r="O196" s="537" t="s">
        <v>1079</v>
      </c>
      <c r="P196" s="572"/>
      <c r="Q196" s="591" t="s">
        <v>1045</v>
      </c>
      <c r="R196" s="190"/>
      <c r="S196" s="190"/>
      <c r="T196" s="190"/>
      <c r="U196" s="190"/>
      <c r="V196" s="190"/>
      <c r="W196" s="190"/>
      <c r="X196" s="190"/>
      <c r="Y196" s="190"/>
      <c r="Z196" s="190"/>
      <c r="AA196" s="190"/>
      <c r="AB196" s="190"/>
      <c r="AC196" s="190"/>
      <c r="AD196" s="190"/>
      <c r="AE196" s="190"/>
      <c r="AF196" s="190"/>
      <c r="AG196" s="190"/>
      <c r="AH196" s="190"/>
      <c r="AI196" s="190"/>
      <c r="AJ196" s="190"/>
      <c r="AK196" s="190"/>
      <c r="AL196" s="190"/>
      <c r="AM196" s="190"/>
      <c r="AN196" s="190"/>
      <c r="AO196" s="190"/>
      <c r="AP196" s="190"/>
      <c r="AQ196" s="190"/>
      <c r="AR196" s="190"/>
      <c r="AS196" s="190"/>
      <c r="AT196" s="190"/>
      <c r="AU196" s="190"/>
      <c r="AV196" s="190"/>
      <c r="AW196" s="190"/>
      <c r="AX196" s="190"/>
      <c r="AY196" s="190"/>
      <c r="AZ196" s="190"/>
      <c r="BA196" s="190"/>
      <c r="BB196" s="190"/>
      <c r="BC196" s="190"/>
      <c r="BD196" s="190"/>
      <c r="BE196" s="190"/>
      <c r="BF196" s="190"/>
      <c r="BG196" s="190"/>
      <c r="BH196" s="190"/>
      <c r="BI196" s="190"/>
      <c r="BJ196" s="190"/>
      <c r="BK196" s="190"/>
      <c r="BL196" s="190"/>
      <c r="BM196" s="190"/>
      <c r="BN196" s="190"/>
      <c r="BO196" s="190"/>
      <c r="BP196" s="190"/>
      <c r="BQ196" s="190"/>
      <c r="BR196" s="190"/>
      <c r="BS196" s="190"/>
      <c r="BT196" s="190"/>
      <c r="BU196" s="190"/>
      <c r="BV196" s="190"/>
      <c r="BW196" s="190"/>
      <c r="BX196" s="190"/>
      <c r="BY196" s="190"/>
      <c r="BZ196" s="190"/>
      <c r="CA196" s="190"/>
      <c r="CB196" s="190"/>
      <c r="CC196" s="190"/>
      <c r="CD196" s="190"/>
      <c r="CE196" s="190"/>
      <c r="CF196" s="190"/>
      <c r="CG196" s="190"/>
      <c r="CH196" s="190"/>
      <c r="CI196" s="190"/>
      <c r="CJ196" s="190"/>
      <c r="CK196" s="892"/>
    </row>
    <row r="197" spans="1:89" ht="15" thickBot="1" x14ac:dyDescent="0.35">
      <c r="A197" s="1046"/>
      <c r="B197" s="885"/>
      <c r="C197" s="190"/>
      <c r="D197" s="190"/>
      <c r="E197" s="190"/>
      <c r="F197" s="190"/>
      <c r="G197" s="190"/>
      <c r="H197" s="190"/>
      <c r="I197" s="190"/>
      <c r="J197" s="190"/>
      <c r="K197" s="190"/>
      <c r="L197" s="190"/>
      <c r="M197" s="190"/>
      <c r="N197" s="190"/>
      <c r="O197" s="551"/>
      <c r="P197" s="585"/>
      <c r="Q197" s="727" t="s">
        <v>1083</v>
      </c>
      <c r="R197" s="190"/>
      <c r="S197" s="190"/>
      <c r="T197" s="190"/>
      <c r="U197" s="190"/>
      <c r="V197" s="190"/>
      <c r="W197" s="190"/>
      <c r="X197" s="190"/>
      <c r="Y197" s="190"/>
      <c r="Z197" s="190"/>
      <c r="AA197" s="190"/>
      <c r="AB197" s="190"/>
      <c r="AC197" s="190"/>
      <c r="AD197" s="190"/>
      <c r="AE197" s="190"/>
      <c r="AF197" s="190"/>
      <c r="AG197" s="190"/>
      <c r="AH197" s="190"/>
      <c r="AI197" s="190"/>
      <c r="AJ197" s="190"/>
      <c r="AK197" s="190"/>
      <c r="AL197" s="190"/>
      <c r="AM197" s="190"/>
      <c r="AN197" s="190"/>
      <c r="AO197" s="190"/>
      <c r="AP197" s="190"/>
      <c r="AQ197" s="190"/>
      <c r="AR197" s="190"/>
      <c r="AS197" s="190"/>
      <c r="AT197" s="190"/>
      <c r="AU197" s="190"/>
      <c r="AV197" s="190"/>
      <c r="AW197" s="190"/>
      <c r="AX197" s="190"/>
      <c r="AY197" s="190"/>
      <c r="AZ197" s="190"/>
      <c r="BA197" s="190"/>
      <c r="BB197" s="190"/>
      <c r="BC197" s="190"/>
      <c r="BD197" s="190"/>
      <c r="BE197" s="190"/>
      <c r="BF197" s="190"/>
      <c r="BG197" s="190"/>
      <c r="BH197" s="190"/>
      <c r="BI197" s="190"/>
      <c r="BJ197" s="190"/>
      <c r="BK197" s="190"/>
      <c r="BL197" s="190"/>
      <c r="BM197" s="190"/>
      <c r="BN197" s="190"/>
      <c r="BO197" s="190"/>
      <c r="BP197" s="190"/>
      <c r="BQ197" s="190"/>
      <c r="BR197" s="190"/>
      <c r="BS197" s="190"/>
      <c r="BT197" s="190"/>
      <c r="BU197" s="190"/>
      <c r="BV197" s="190"/>
      <c r="BW197" s="190"/>
      <c r="BX197" s="190"/>
      <c r="BY197" s="190"/>
      <c r="BZ197" s="190"/>
      <c r="CA197" s="190"/>
      <c r="CB197" s="190"/>
      <c r="CC197" s="190"/>
      <c r="CD197" s="190"/>
      <c r="CE197" s="190"/>
      <c r="CF197" s="190"/>
      <c r="CG197" s="190"/>
      <c r="CH197" s="190"/>
      <c r="CI197" s="190"/>
      <c r="CJ197" s="190"/>
      <c r="CK197" s="892"/>
    </row>
    <row r="198" spans="1:89" ht="15" thickBot="1" x14ac:dyDescent="0.35">
      <c r="A198" s="1046"/>
      <c r="B198" s="886"/>
      <c r="C198" s="190"/>
      <c r="D198" s="190"/>
      <c r="E198" s="190"/>
      <c r="F198" s="190"/>
      <c r="G198" s="190"/>
      <c r="H198" s="190"/>
      <c r="I198" s="190"/>
      <c r="J198" s="190"/>
      <c r="K198" s="190"/>
      <c r="L198" s="190"/>
      <c r="M198" s="190"/>
      <c r="N198" s="190"/>
      <c r="O198" s="546" t="s">
        <v>1045</v>
      </c>
      <c r="P198" s="604" t="s">
        <v>1084</v>
      </c>
      <c r="Q198" s="726"/>
      <c r="R198" s="190"/>
      <c r="S198" s="190"/>
      <c r="T198" s="190"/>
      <c r="U198" s="190"/>
      <c r="V198" s="190"/>
      <c r="W198" s="190"/>
      <c r="X198" s="190"/>
      <c r="Y198" s="190"/>
      <c r="Z198" s="190"/>
      <c r="AA198" s="190"/>
      <c r="AB198" s="190"/>
      <c r="AC198" s="190"/>
      <c r="AD198" s="190"/>
      <c r="AE198" s="190"/>
      <c r="AF198" s="190"/>
      <c r="AG198" s="190"/>
      <c r="AH198" s="190"/>
      <c r="AI198" s="190"/>
      <c r="AJ198" s="190"/>
      <c r="AK198" s="190"/>
      <c r="AL198" s="190"/>
      <c r="AM198" s="190"/>
      <c r="AN198" s="190"/>
      <c r="AO198" s="190"/>
      <c r="AP198" s="190"/>
      <c r="AQ198" s="190"/>
      <c r="AR198" s="190"/>
      <c r="AS198" s="190"/>
      <c r="AT198" s="190"/>
      <c r="AU198" s="190"/>
      <c r="AV198" s="190"/>
      <c r="AW198" s="190"/>
      <c r="AX198" s="190"/>
      <c r="AY198" s="190"/>
      <c r="AZ198" s="190"/>
      <c r="BA198" s="190"/>
      <c r="BB198" s="190"/>
      <c r="BC198" s="190"/>
      <c r="BD198" s="190"/>
      <c r="BE198" s="190"/>
      <c r="BF198" s="190"/>
      <c r="BG198" s="190"/>
      <c r="BH198" s="190"/>
      <c r="BI198" s="190"/>
      <c r="BJ198" s="190"/>
      <c r="BK198" s="190"/>
      <c r="BL198" s="190"/>
      <c r="BM198" s="190"/>
      <c r="BN198" s="190"/>
      <c r="BO198" s="190"/>
      <c r="BP198" s="190"/>
      <c r="BQ198" s="190"/>
      <c r="BR198" s="190"/>
      <c r="BS198" s="190"/>
      <c r="BT198" s="190"/>
      <c r="BU198" s="190"/>
      <c r="BV198" s="190"/>
      <c r="BW198" s="190"/>
      <c r="BX198" s="190"/>
      <c r="BY198" s="190"/>
      <c r="BZ198" s="190"/>
      <c r="CA198" s="190"/>
      <c r="CB198" s="190"/>
      <c r="CC198" s="190"/>
      <c r="CD198" s="190"/>
      <c r="CE198" s="190"/>
      <c r="CF198" s="190"/>
      <c r="CG198" s="190"/>
      <c r="CH198" s="190"/>
      <c r="CI198" s="190"/>
      <c r="CJ198" s="190"/>
      <c r="CK198" s="892"/>
    </row>
    <row r="199" spans="1:89" ht="15" thickBot="1" x14ac:dyDescent="0.35">
      <c r="A199" s="1046"/>
      <c r="B199" s="887"/>
      <c r="C199" s="190"/>
      <c r="D199" s="190"/>
      <c r="E199" s="190"/>
      <c r="F199" s="190"/>
      <c r="G199" s="190"/>
      <c r="H199" s="190"/>
      <c r="I199" s="190"/>
      <c r="J199" s="190"/>
      <c r="K199" s="190"/>
      <c r="L199" s="190"/>
      <c r="M199" s="190"/>
      <c r="N199" s="190"/>
      <c r="O199" s="551" t="s">
        <v>1085</v>
      </c>
      <c r="P199" s="658"/>
      <c r="Q199" s="727"/>
      <c r="R199" s="190"/>
      <c r="S199" s="190"/>
      <c r="T199" s="190"/>
      <c r="U199" s="190"/>
      <c r="V199" s="190"/>
      <c r="W199" s="190"/>
      <c r="X199" s="190"/>
      <c r="Y199" s="190"/>
      <c r="Z199" s="190"/>
      <c r="AA199" s="190"/>
      <c r="AB199" s="190"/>
      <c r="AC199" s="190"/>
      <c r="AD199" s="190"/>
      <c r="AE199" s="190"/>
      <c r="AF199" s="190"/>
      <c r="AG199" s="190"/>
      <c r="AH199" s="190"/>
      <c r="AI199" s="190"/>
      <c r="AJ199" s="190"/>
      <c r="AK199" s="190"/>
      <c r="AL199" s="190"/>
      <c r="AM199" s="190"/>
      <c r="AN199" s="190"/>
      <c r="AO199" s="190"/>
      <c r="AP199" s="190"/>
      <c r="AQ199" s="190"/>
      <c r="AR199" s="190"/>
      <c r="AS199" s="190"/>
      <c r="AT199" s="190"/>
      <c r="AU199" s="190"/>
      <c r="AV199" s="190"/>
      <c r="AW199" s="190"/>
      <c r="AX199" s="190"/>
      <c r="AY199" s="190"/>
      <c r="AZ199" s="190"/>
      <c r="BA199" s="190"/>
      <c r="BB199" s="190"/>
      <c r="BC199" s="190"/>
      <c r="BD199" s="190"/>
      <c r="BE199" s="190"/>
      <c r="BF199" s="190"/>
      <c r="BG199" s="190"/>
      <c r="BH199" s="190"/>
      <c r="BI199" s="190"/>
      <c r="BJ199" s="190"/>
      <c r="BK199" s="190"/>
      <c r="BL199" s="190"/>
      <c r="BM199" s="190"/>
      <c r="BN199" s="190"/>
      <c r="BO199" s="190"/>
      <c r="BP199" s="190"/>
      <c r="BQ199" s="190"/>
      <c r="BR199" s="190"/>
      <c r="BS199" s="190"/>
      <c r="BT199" s="190"/>
      <c r="BU199" s="190"/>
      <c r="BV199" s="190"/>
      <c r="BW199" s="190"/>
      <c r="BX199" s="190"/>
      <c r="BY199" s="190"/>
      <c r="BZ199" s="190"/>
      <c r="CA199" s="190"/>
      <c r="CB199" s="190"/>
      <c r="CC199" s="190"/>
      <c r="CD199" s="190"/>
      <c r="CE199" s="190"/>
      <c r="CF199" s="190"/>
      <c r="CG199" s="190"/>
      <c r="CH199" s="190"/>
      <c r="CI199" s="190"/>
      <c r="CJ199" s="190"/>
      <c r="CK199" s="892"/>
    </row>
    <row r="200" spans="1:89" ht="14.4" x14ac:dyDescent="0.3">
      <c r="A200" s="1046"/>
      <c r="B200" s="888"/>
      <c r="C200" s="190"/>
      <c r="D200" s="190"/>
      <c r="E200" s="190"/>
      <c r="F200" s="190"/>
      <c r="G200" s="190"/>
      <c r="H200" s="190"/>
      <c r="I200" s="190"/>
      <c r="J200" s="190"/>
      <c r="K200" s="190"/>
      <c r="L200" s="190"/>
      <c r="M200" s="190"/>
      <c r="N200" s="190"/>
      <c r="O200" s="546" t="s">
        <v>1086</v>
      </c>
      <c r="P200" s="604" t="s">
        <v>1087</v>
      </c>
      <c r="Q200" s="726" t="s">
        <v>1088</v>
      </c>
      <c r="R200" s="190"/>
      <c r="S200" s="190"/>
      <c r="T200" s="190"/>
      <c r="U200" s="190"/>
      <c r="V200" s="190"/>
      <c r="W200" s="190"/>
      <c r="X200" s="190"/>
      <c r="Y200" s="190"/>
      <c r="Z200" s="190"/>
      <c r="AA200" s="190"/>
      <c r="AB200" s="190"/>
      <c r="AC200" s="190"/>
      <c r="AD200" s="190"/>
      <c r="AE200" s="190"/>
      <c r="AF200" s="190"/>
      <c r="AG200" s="190"/>
      <c r="AH200" s="190"/>
      <c r="AI200" s="190"/>
      <c r="AJ200" s="190"/>
      <c r="AK200" s="190"/>
      <c r="AL200" s="190"/>
      <c r="AM200" s="190"/>
      <c r="AN200" s="190"/>
      <c r="AO200" s="190"/>
      <c r="AP200" s="190"/>
      <c r="AQ200" s="190"/>
      <c r="AR200" s="190"/>
      <c r="AS200" s="190"/>
      <c r="AT200" s="190"/>
      <c r="AU200" s="190"/>
      <c r="AV200" s="190"/>
      <c r="AW200" s="190"/>
      <c r="AX200" s="190"/>
      <c r="AY200" s="190"/>
      <c r="AZ200" s="190"/>
      <c r="BA200" s="190"/>
      <c r="BB200" s="190"/>
      <c r="BC200" s="190"/>
      <c r="BD200" s="190"/>
      <c r="BE200" s="190"/>
      <c r="BF200" s="190"/>
      <c r="BG200" s="190"/>
      <c r="BH200" s="190"/>
      <c r="BI200" s="190"/>
      <c r="BJ200" s="190"/>
      <c r="BK200" s="190"/>
      <c r="BL200" s="190"/>
      <c r="BM200" s="190"/>
      <c r="BN200" s="190"/>
      <c r="BO200" s="190"/>
      <c r="BP200" s="190"/>
      <c r="BQ200" s="190"/>
      <c r="BR200" s="190"/>
      <c r="BS200" s="190"/>
      <c r="BT200" s="190"/>
      <c r="BU200" s="190"/>
      <c r="BV200" s="190"/>
      <c r="BW200" s="190"/>
      <c r="BX200" s="190"/>
      <c r="BY200" s="190"/>
      <c r="BZ200" s="190"/>
      <c r="CA200" s="190"/>
      <c r="CB200" s="190"/>
      <c r="CC200" s="190"/>
      <c r="CD200" s="190"/>
      <c r="CE200" s="190"/>
      <c r="CF200" s="190"/>
      <c r="CG200" s="190"/>
      <c r="CH200" s="190"/>
      <c r="CI200" s="190"/>
      <c r="CJ200" s="190"/>
      <c r="CK200" s="892"/>
    </row>
    <row r="201" spans="1:89" ht="14.4" x14ac:dyDescent="0.3">
      <c r="A201" s="1046"/>
      <c r="B201" s="888"/>
      <c r="C201" s="190"/>
      <c r="D201" s="190"/>
      <c r="E201" s="190"/>
      <c r="F201" s="190"/>
      <c r="G201" s="190"/>
      <c r="H201" s="190"/>
      <c r="I201" s="190"/>
      <c r="J201" s="190"/>
      <c r="K201" s="190"/>
      <c r="L201" s="190"/>
      <c r="M201" s="190"/>
      <c r="N201" s="190"/>
      <c r="O201" s="537" t="s">
        <v>1089</v>
      </c>
      <c r="P201" s="603"/>
      <c r="Q201" s="591"/>
      <c r="R201" s="190"/>
      <c r="S201" s="190"/>
      <c r="T201" s="190"/>
      <c r="U201" s="190"/>
      <c r="V201" s="190"/>
      <c r="W201" s="190"/>
      <c r="X201" s="190"/>
      <c r="Y201" s="190"/>
      <c r="Z201" s="190"/>
      <c r="AA201" s="190"/>
      <c r="AB201" s="190"/>
      <c r="AC201" s="190"/>
      <c r="AD201" s="190"/>
      <c r="AE201" s="190"/>
      <c r="AF201" s="190"/>
      <c r="AG201" s="190"/>
      <c r="AH201" s="190"/>
      <c r="AI201" s="190"/>
      <c r="AJ201" s="190"/>
      <c r="AK201" s="190"/>
      <c r="AL201" s="190"/>
      <c r="AM201" s="190"/>
      <c r="AN201" s="190"/>
      <c r="AO201" s="190"/>
      <c r="AP201" s="190"/>
      <c r="AQ201" s="190"/>
      <c r="AR201" s="190"/>
      <c r="AS201" s="190"/>
      <c r="AT201" s="190"/>
      <c r="AU201" s="190"/>
      <c r="AV201" s="190"/>
      <c r="AW201" s="190"/>
      <c r="AX201" s="190"/>
      <c r="AY201" s="190"/>
      <c r="AZ201" s="190"/>
      <c r="BA201" s="190"/>
      <c r="BB201" s="190"/>
      <c r="BC201" s="190"/>
      <c r="BD201" s="190"/>
      <c r="BE201" s="190"/>
      <c r="BF201" s="190"/>
      <c r="BG201" s="190"/>
      <c r="BH201" s="190"/>
      <c r="BI201" s="190"/>
      <c r="BJ201" s="190"/>
      <c r="BK201" s="190"/>
      <c r="BL201" s="190"/>
      <c r="BM201" s="190"/>
      <c r="BN201" s="190"/>
      <c r="BO201" s="190"/>
      <c r="BP201" s="190"/>
      <c r="BQ201" s="190"/>
      <c r="BR201" s="190"/>
      <c r="BS201" s="190"/>
      <c r="BT201" s="190"/>
      <c r="BU201" s="190"/>
      <c r="BV201" s="190"/>
      <c r="BW201" s="190"/>
      <c r="BX201" s="190"/>
      <c r="BY201" s="190"/>
      <c r="BZ201" s="190"/>
      <c r="CA201" s="190"/>
      <c r="CB201" s="190"/>
      <c r="CC201" s="190"/>
      <c r="CD201" s="190"/>
      <c r="CE201" s="190"/>
      <c r="CF201" s="190"/>
      <c r="CG201" s="190"/>
      <c r="CH201" s="190"/>
      <c r="CI201" s="190"/>
      <c r="CJ201" s="190"/>
      <c r="CK201" s="892"/>
    </row>
    <row r="202" spans="1:89" ht="15" thickBot="1" x14ac:dyDescent="0.35">
      <c r="A202" s="1046"/>
      <c r="B202" s="888"/>
      <c r="C202" s="190"/>
      <c r="D202" s="190"/>
      <c r="E202" s="190"/>
      <c r="F202" s="190"/>
      <c r="G202" s="190"/>
      <c r="H202" s="190"/>
      <c r="I202" s="190"/>
      <c r="J202" s="190"/>
      <c r="K202" s="190"/>
      <c r="L202" s="190"/>
      <c r="M202" s="190"/>
      <c r="N202" s="190"/>
      <c r="O202" s="551" t="s">
        <v>1090</v>
      </c>
      <c r="P202" s="658"/>
      <c r="Q202" s="727"/>
      <c r="R202" s="190"/>
      <c r="S202" s="190"/>
      <c r="T202" s="190"/>
      <c r="U202" s="190"/>
      <c r="V202" s="190"/>
      <c r="W202" s="190"/>
      <c r="X202" s="190"/>
      <c r="Y202" s="190"/>
      <c r="Z202" s="190"/>
      <c r="AA202" s="190"/>
      <c r="AB202" s="190"/>
      <c r="AC202" s="190"/>
      <c r="AD202" s="190"/>
      <c r="AE202" s="190"/>
      <c r="AF202" s="190"/>
      <c r="AG202" s="190"/>
      <c r="AH202" s="190"/>
      <c r="AI202" s="190"/>
      <c r="AJ202" s="190"/>
      <c r="AK202" s="190"/>
      <c r="AL202" s="190"/>
      <c r="AM202" s="190"/>
      <c r="AN202" s="190"/>
      <c r="AO202" s="190"/>
      <c r="AP202" s="190"/>
      <c r="AQ202" s="190"/>
      <c r="AR202" s="190"/>
      <c r="AS202" s="190"/>
      <c r="AT202" s="190"/>
      <c r="AU202" s="190"/>
      <c r="AV202" s="190"/>
      <c r="AW202" s="190"/>
      <c r="AX202" s="190"/>
      <c r="AY202" s="190"/>
      <c r="AZ202" s="190"/>
      <c r="BA202" s="190"/>
      <c r="BB202" s="190"/>
      <c r="BC202" s="190"/>
      <c r="BD202" s="190"/>
      <c r="BE202" s="190"/>
      <c r="BF202" s="190"/>
      <c r="BG202" s="190"/>
      <c r="BH202" s="190"/>
      <c r="BI202" s="190"/>
      <c r="BJ202" s="190"/>
      <c r="BK202" s="190"/>
      <c r="BL202" s="190"/>
      <c r="BM202" s="190"/>
      <c r="BN202" s="190"/>
      <c r="BO202" s="190"/>
      <c r="BP202" s="190"/>
      <c r="BQ202" s="190"/>
      <c r="BR202" s="190"/>
      <c r="BS202" s="190"/>
      <c r="BT202" s="190"/>
      <c r="BU202" s="190"/>
      <c r="BV202" s="190"/>
      <c r="BW202" s="190"/>
      <c r="BX202" s="190"/>
      <c r="BY202" s="190"/>
      <c r="BZ202" s="190"/>
      <c r="CA202" s="190"/>
      <c r="CB202" s="190"/>
      <c r="CC202" s="190"/>
      <c r="CD202" s="190"/>
      <c r="CE202" s="190"/>
      <c r="CF202" s="190"/>
      <c r="CG202" s="190"/>
      <c r="CH202" s="190"/>
      <c r="CI202" s="190"/>
      <c r="CJ202" s="190"/>
      <c r="CK202" s="892"/>
    </row>
    <row r="203" spans="1:89" ht="28.8" x14ac:dyDescent="0.3">
      <c r="A203" s="1046"/>
      <c r="B203" s="888"/>
      <c r="C203" s="190"/>
      <c r="D203" s="190"/>
      <c r="E203" s="190"/>
      <c r="F203" s="190"/>
      <c r="G203" s="190"/>
      <c r="H203" s="190"/>
      <c r="I203" s="190"/>
      <c r="J203" s="190"/>
      <c r="K203" s="190"/>
      <c r="L203" s="190"/>
      <c r="M203" s="190"/>
      <c r="N203" s="190"/>
      <c r="O203" s="546" t="s">
        <v>1079</v>
      </c>
      <c r="P203" s="671" t="s">
        <v>1091</v>
      </c>
      <c r="Q203" s="726" t="s">
        <v>1079</v>
      </c>
      <c r="R203" s="190"/>
      <c r="S203" s="190"/>
      <c r="T203" s="190"/>
      <c r="U203" s="190"/>
      <c r="V203" s="190"/>
      <c r="W203" s="190"/>
      <c r="X203" s="190"/>
      <c r="Y203" s="190"/>
      <c r="Z203" s="190"/>
      <c r="AA203" s="190"/>
      <c r="AB203" s="190"/>
      <c r="AC203" s="190"/>
      <c r="AD203" s="190"/>
      <c r="AE203" s="190"/>
      <c r="AF203" s="190"/>
      <c r="AG203" s="190"/>
      <c r="AH203" s="190"/>
      <c r="AI203" s="190"/>
      <c r="AJ203" s="190"/>
      <c r="AK203" s="190"/>
      <c r="AL203" s="190"/>
      <c r="AM203" s="190"/>
      <c r="AN203" s="190"/>
      <c r="AO203" s="190"/>
      <c r="AP203" s="190"/>
      <c r="AQ203" s="190"/>
      <c r="AR203" s="190"/>
      <c r="AS203" s="190"/>
      <c r="AT203" s="190"/>
      <c r="AU203" s="190"/>
      <c r="AV203" s="190"/>
      <c r="AW203" s="190"/>
      <c r="AX203" s="190"/>
      <c r="AY203" s="190"/>
      <c r="AZ203" s="190"/>
      <c r="BA203" s="190"/>
      <c r="BB203" s="190"/>
      <c r="BC203" s="190"/>
      <c r="BD203" s="190"/>
      <c r="BE203" s="190"/>
      <c r="BF203" s="190"/>
      <c r="BG203" s="190"/>
      <c r="BH203" s="190"/>
      <c r="BI203" s="190"/>
      <c r="BJ203" s="190"/>
      <c r="BK203" s="190"/>
      <c r="BL203" s="190"/>
      <c r="BM203" s="190"/>
      <c r="BN203" s="190"/>
      <c r="BO203" s="190"/>
      <c r="BP203" s="190"/>
      <c r="BQ203" s="190"/>
      <c r="BR203" s="190"/>
      <c r="BS203" s="190"/>
      <c r="BT203" s="190"/>
      <c r="BU203" s="190"/>
      <c r="BV203" s="190"/>
      <c r="BW203" s="190"/>
      <c r="BX203" s="190"/>
      <c r="BY203" s="190"/>
      <c r="BZ203" s="190"/>
      <c r="CA203" s="190"/>
      <c r="CB203" s="190"/>
      <c r="CC203" s="190"/>
      <c r="CD203" s="190"/>
      <c r="CE203" s="190"/>
      <c r="CF203" s="190"/>
      <c r="CG203" s="190"/>
      <c r="CH203" s="190"/>
      <c r="CI203" s="190"/>
      <c r="CJ203" s="190"/>
      <c r="CK203" s="892"/>
    </row>
    <row r="204" spans="1:89" ht="15" thickBot="1" x14ac:dyDescent="0.35">
      <c r="A204" s="1046"/>
      <c r="B204" s="888"/>
      <c r="C204" s="190"/>
      <c r="D204" s="190"/>
      <c r="E204" s="190"/>
      <c r="F204" s="190"/>
      <c r="G204" s="190"/>
      <c r="H204" s="190"/>
      <c r="I204" s="190"/>
      <c r="J204" s="190"/>
      <c r="K204" s="190"/>
      <c r="L204" s="190"/>
      <c r="M204" s="190"/>
      <c r="N204" s="190"/>
      <c r="O204" s="551" t="s">
        <v>1092</v>
      </c>
      <c r="P204" s="585"/>
      <c r="Q204" s="727" t="s">
        <v>1092</v>
      </c>
      <c r="R204" s="190"/>
      <c r="S204" s="190"/>
      <c r="T204" s="190"/>
      <c r="U204" s="190"/>
      <c r="V204" s="190"/>
      <c r="W204" s="190"/>
      <c r="X204" s="190"/>
      <c r="Y204" s="190"/>
      <c r="Z204" s="190"/>
      <c r="AA204" s="190"/>
      <c r="AB204" s="190"/>
      <c r="AC204" s="190"/>
      <c r="AD204" s="190"/>
      <c r="AE204" s="190"/>
      <c r="AF204" s="190"/>
      <c r="AG204" s="190"/>
      <c r="AH204" s="190"/>
      <c r="AI204" s="190"/>
      <c r="AJ204" s="190"/>
      <c r="AK204" s="190"/>
      <c r="AL204" s="190"/>
      <c r="AM204" s="190"/>
      <c r="AN204" s="190"/>
      <c r="AO204" s="190"/>
      <c r="AP204" s="190"/>
      <c r="AQ204" s="190"/>
      <c r="AR204" s="190"/>
      <c r="AS204" s="190"/>
      <c r="AT204" s="190"/>
      <c r="AU204" s="190"/>
      <c r="AV204" s="190"/>
      <c r="AW204" s="190"/>
      <c r="AX204" s="190"/>
      <c r="AY204" s="190"/>
      <c r="AZ204" s="190"/>
      <c r="BA204" s="190"/>
      <c r="BB204" s="190"/>
      <c r="BC204" s="190"/>
      <c r="BD204" s="190"/>
      <c r="BE204" s="190"/>
      <c r="BF204" s="190"/>
      <c r="BG204" s="190"/>
      <c r="BH204" s="190"/>
      <c r="BI204" s="190"/>
      <c r="BJ204" s="190"/>
      <c r="BK204" s="190"/>
      <c r="BL204" s="190"/>
      <c r="BM204" s="190"/>
      <c r="BN204" s="190"/>
      <c r="BO204" s="190"/>
      <c r="BP204" s="190"/>
      <c r="BQ204" s="190"/>
      <c r="BR204" s="190"/>
      <c r="BS204" s="190"/>
      <c r="BT204" s="190"/>
      <c r="BU204" s="190"/>
      <c r="BV204" s="190"/>
      <c r="BW204" s="190"/>
      <c r="BX204" s="190"/>
      <c r="BY204" s="190"/>
      <c r="BZ204" s="190"/>
      <c r="CA204" s="190"/>
      <c r="CB204" s="190"/>
      <c r="CC204" s="190"/>
      <c r="CD204" s="190"/>
      <c r="CE204" s="190"/>
      <c r="CF204" s="190"/>
      <c r="CG204" s="190"/>
      <c r="CH204" s="190"/>
      <c r="CI204" s="190"/>
      <c r="CJ204" s="190"/>
      <c r="CK204" s="892"/>
    </row>
    <row r="205" spans="1:89" ht="43.2" x14ac:dyDescent="0.3">
      <c r="A205" s="1046"/>
      <c r="B205" s="888"/>
      <c r="C205" s="190"/>
      <c r="D205" s="190"/>
      <c r="E205" s="190"/>
      <c r="F205" s="190"/>
      <c r="G205" s="190"/>
      <c r="H205" s="190"/>
      <c r="I205" s="190"/>
      <c r="J205" s="190"/>
      <c r="K205" s="190"/>
      <c r="L205" s="190"/>
      <c r="M205" s="190"/>
      <c r="N205" s="190"/>
      <c r="O205" s="546" t="s">
        <v>1093</v>
      </c>
      <c r="P205" s="604" t="s">
        <v>1094</v>
      </c>
      <c r="Q205" s="726"/>
      <c r="R205" s="190"/>
      <c r="S205" s="190"/>
      <c r="T205" s="190"/>
      <c r="U205" s="190"/>
      <c r="V205" s="190"/>
      <c r="W205" s="190"/>
      <c r="X205" s="190"/>
      <c r="Y205" s="190"/>
      <c r="Z205" s="190"/>
      <c r="AA205" s="190"/>
      <c r="AB205" s="190"/>
      <c r="AC205" s="190"/>
      <c r="AD205" s="190"/>
      <c r="AE205" s="190"/>
      <c r="AF205" s="190"/>
      <c r="AG205" s="190"/>
      <c r="AH205" s="190"/>
      <c r="AI205" s="190"/>
      <c r="AJ205" s="190"/>
      <c r="AK205" s="190"/>
      <c r="AL205" s="190"/>
      <c r="AM205" s="190"/>
      <c r="AN205" s="190"/>
      <c r="AO205" s="190"/>
      <c r="AP205" s="190"/>
      <c r="AQ205" s="190"/>
      <c r="AR205" s="190"/>
      <c r="AS205" s="190"/>
      <c r="AT205" s="190"/>
      <c r="AU205" s="190"/>
      <c r="AV205" s="190"/>
      <c r="AW205" s="190"/>
      <c r="AX205" s="190"/>
      <c r="AY205" s="190"/>
      <c r="AZ205" s="190"/>
      <c r="BA205" s="190"/>
      <c r="BB205" s="190"/>
      <c r="BC205" s="190"/>
      <c r="BD205" s="190"/>
      <c r="BE205" s="190"/>
      <c r="BF205" s="190"/>
      <c r="BG205" s="190"/>
      <c r="BH205" s="190"/>
      <c r="BI205" s="190"/>
      <c r="BJ205" s="190"/>
      <c r="BK205" s="190"/>
      <c r="BL205" s="190"/>
      <c r="BM205" s="190"/>
      <c r="BN205" s="190"/>
      <c r="BO205" s="190"/>
      <c r="BP205" s="190"/>
      <c r="BQ205" s="190"/>
      <c r="BR205" s="190"/>
      <c r="BS205" s="190"/>
      <c r="BT205" s="190"/>
      <c r="BU205" s="190"/>
      <c r="BV205" s="190"/>
      <c r="BW205" s="190"/>
      <c r="BX205" s="190"/>
      <c r="BY205" s="190"/>
      <c r="BZ205" s="190"/>
      <c r="CA205" s="190"/>
      <c r="CB205" s="190"/>
      <c r="CC205" s="190"/>
      <c r="CD205" s="190"/>
      <c r="CE205" s="190"/>
      <c r="CF205" s="190"/>
      <c r="CG205" s="190"/>
      <c r="CH205" s="190"/>
      <c r="CI205" s="190"/>
      <c r="CJ205" s="190"/>
      <c r="CK205" s="892"/>
    </row>
    <row r="206" spans="1:89" ht="14.4" x14ac:dyDescent="0.3">
      <c r="A206" s="1046"/>
      <c r="B206" s="888"/>
      <c r="C206" s="190"/>
      <c r="D206" s="190"/>
      <c r="E206" s="190"/>
      <c r="F206" s="190"/>
      <c r="G206" s="190"/>
      <c r="H206" s="190"/>
      <c r="I206" s="190"/>
      <c r="J206" s="190"/>
      <c r="K206" s="190"/>
      <c r="L206" s="190"/>
      <c r="M206" s="190"/>
      <c r="N206" s="190"/>
      <c r="O206" s="537" t="s">
        <v>1045</v>
      </c>
      <c r="P206" s="603"/>
      <c r="Q206" s="591"/>
      <c r="R206" s="190"/>
      <c r="S206" s="190"/>
      <c r="T206" s="190"/>
      <c r="U206" s="190"/>
      <c r="V206" s="190"/>
      <c r="W206" s="190"/>
      <c r="X206" s="190"/>
      <c r="Y206" s="190"/>
      <c r="Z206" s="190"/>
      <c r="AA206" s="190"/>
      <c r="AB206" s="190"/>
      <c r="AC206" s="190"/>
      <c r="AD206" s="190"/>
      <c r="AE206" s="190"/>
      <c r="AF206" s="190"/>
      <c r="AG206" s="190"/>
      <c r="AH206" s="190"/>
      <c r="AI206" s="190"/>
      <c r="AJ206" s="190"/>
      <c r="AK206" s="190"/>
      <c r="AL206" s="190"/>
      <c r="AM206" s="190"/>
      <c r="AN206" s="190"/>
      <c r="AO206" s="190"/>
      <c r="AP206" s="190"/>
      <c r="AQ206" s="190"/>
      <c r="AR206" s="190"/>
      <c r="AS206" s="190"/>
      <c r="AT206" s="190"/>
      <c r="AU206" s="190"/>
      <c r="AV206" s="190"/>
      <c r="AW206" s="190"/>
      <c r="AX206" s="190"/>
      <c r="AY206" s="190"/>
      <c r="AZ206" s="190"/>
      <c r="BA206" s="190"/>
      <c r="BB206" s="190"/>
      <c r="BC206" s="190"/>
      <c r="BD206" s="190"/>
      <c r="BE206" s="190"/>
      <c r="BF206" s="190"/>
      <c r="BG206" s="190"/>
      <c r="BH206" s="190"/>
      <c r="BI206" s="190"/>
      <c r="BJ206" s="190"/>
      <c r="BK206" s="190"/>
      <c r="BL206" s="190"/>
      <c r="BM206" s="190"/>
      <c r="BN206" s="190"/>
      <c r="BO206" s="190"/>
      <c r="BP206" s="190"/>
      <c r="BQ206" s="190"/>
      <c r="BR206" s="190"/>
      <c r="BS206" s="190"/>
      <c r="BT206" s="190"/>
      <c r="BU206" s="190"/>
      <c r="BV206" s="190"/>
      <c r="BW206" s="190"/>
      <c r="BX206" s="190"/>
      <c r="BY206" s="190"/>
      <c r="BZ206" s="190"/>
      <c r="CA206" s="190"/>
      <c r="CB206" s="190"/>
      <c r="CC206" s="190"/>
      <c r="CD206" s="190"/>
      <c r="CE206" s="190"/>
      <c r="CF206" s="190"/>
      <c r="CG206" s="190"/>
      <c r="CH206" s="190"/>
      <c r="CI206" s="190"/>
      <c r="CJ206" s="190"/>
      <c r="CK206" s="892"/>
    </row>
    <row r="207" spans="1:89" ht="14.4" x14ac:dyDescent="0.3">
      <c r="A207" s="1046"/>
      <c r="B207" s="888"/>
      <c r="C207" s="190"/>
      <c r="D207" s="190"/>
      <c r="E207" s="190"/>
      <c r="F207" s="190"/>
      <c r="G207" s="190"/>
      <c r="H207" s="190"/>
      <c r="I207" s="190"/>
      <c r="J207" s="190"/>
      <c r="K207" s="190"/>
      <c r="L207" s="190"/>
      <c r="M207" s="190"/>
      <c r="N207" s="190"/>
      <c r="O207" s="537" t="s">
        <v>1085</v>
      </c>
      <c r="P207" s="603"/>
      <c r="Q207" s="591"/>
      <c r="R207" s="190"/>
      <c r="S207" s="190"/>
      <c r="T207" s="190"/>
      <c r="U207" s="190"/>
      <c r="V207" s="190"/>
      <c r="W207" s="190"/>
      <c r="X207" s="190"/>
      <c r="Y207" s="190"/>
      <c r="Z207" s="190"/>
      <c r="AA207" s="190"/>
      <c r="AB207" s="190"/>
      <c r="AC207" s="190"/>
      <c r="AD207" s="190"/>
      <c r="AE207" s="190"/>
      <c r="AF207" s="190"/>
      <c r="AG207" s="190"/>
      <c r="AH207" s="190"/>
      <c r="AI207" s="190"/>
      <c r="AJ207" s="190"/>
      <c r="AK207" s="190"/>
      <c r="AL207" s="190"/>
      <c r="AM207" s="190"/>
      <c r="AN207" s="190"/>
      <c r="AO207" s="190"/>
      <c r="AP207" s="190"/>
      <c r="AQ207" s="190"/>
      <c r="AR207" s="190"/>
      <c r="AS207" s="190"/>
      <c r="AT207" s="190"/>
      <c r="AU207" s="190"/>
      <c r="AV207" s="190"/>
      <c r="AW207" s="190"/>
      <c r="AX207" s="190"/>
      <c r="AY207" s="190"/>
      <c r="AZ207" s="190"/>
      <c r="BA207" s="190"/>
      <c r="BB207" s="190"/>
      <c r="BC207" s="190"/>
      <c r="BD207" s="190"/>
      <c r="BE207" s="190"/>
      <c r="BF207" s="190"/>
      <c r="BG207" s="190"/>
      <c r="BH207" s="190"/>
      <c r="BI207" s="190"/>
      <c r="BJ207" s="190"/>
      <c r="BK207" s="190"/>
      <c r="BL207" s="190"/>
      <c r="BM207" s="190"/>
      <c r="BN207" s="190"/>
      <c r="BO207" s="190"/>
      <c r="BP207" s="190"/>
      <c r="BQ207" s="190"/>
      <c r="BR207" s="190"/>
      <c r="BS207" s="190"/>
      <c r="BT207" s="190"/>
      <c r="BU207" s="190"/>
      <c r="BV207" s="190"/>
      <c r="BW207" s="190"/>
      <c r="BX207" s="190"/>
      <c r="BY207" s="190"/>
      <c r="BZ207" s="190"/>
      <c r="CA207" s="190"/>
      <c r="CB207" s="190"/>
      <c r="CC207" s="190"/>
      <c r="CD207" s="190"/>
      <c r="CE207" s="190"/>
      <c r="CF207" s="190"/>
      <c r="CG207" s="190"/>
      <c r="CH207" s="190"/>
      <c r="CI207" s="190"/>
      <c r="CJ207" s="190"/>
      <c r="CK207" s="892"/>
    </row>
    <row r="208" spans="1:89" ht="15" thickBot="1" x14ac:dyDescent="0.35">
      <c r="A208" s="1046"/>
      <c r="B208" s="888"/>
      <c r="C208" s="190"/>
      <c r="D208" s="190"/>
      <c r="E208" s="190"/>
      <c r="F208" s="190"/>
      <c r="G208" s="190"/>
      <c r="H208" s="190"/>
      <c r="I208" s="190"/>
      <c r="J208" s="190"/>
      <c r="K208" s="190"/>
      <c r="L208" s="190"/>
      <c r="M208" s="190"/>
      <c r="N208" s="190"/>
      <c r="O208" s="551" t="s">
        <v>1078</v>
      </c>
      <c r="P208" s="658"/>
      <c r="Q208" s="727"/>
      <c r="R208" s="190"/>
      <c r="S208" s="190"/>
      <c r="T208" s="190"/>
      <c r="U208" s="190"/>
      <c r="V208" s="190"/>
      <c r="W208" s="190"/>
      <c r="X208" s="190"/>
      <c r="Y208" s="190"/>
      <c r="Z208" s="190"/>
      <c r="AA208" s="190"/>
      <c r="AB208" s="190"/>
      <c r="AC208" s="190"/>
      <c r="AD208" s="190"/>
      <c r="AE208" s="190"/>
      <c r="AF208" s="190"/>
      <c r="AG208" s="190"/>
      <c r="AH208" s="190"/>
      <c r="AI208" s="190"/>
      <c r="AJ208" s="190"/>
      <c r="AK208" s="190"/>
      <c r="AL208" s="190"/>
      <c r="AM208" s="190"/>
      <c r="AN208" s="190"/>
      <c r="AO208" s="190"/>
      <c r="AP208" s="190"/>
      <c r="AQ208" s="190"/>
      <c r="AR208" s="190"/>
      <c r="AS208" s="190"/>
      <c r="AT208" s="190"/>
      <c r="AU208" s="190"/>
      <c r="AV208" s="190"/>
      <c r="AW208" s="190"/>
      <c r="AX208" s="190"/>
      <c r="AY208" s="190"/>
      <c r="AZ208" s="190"/>
      <c r="BA208" s="190"/>
      <c r="BB208" s="190"/>
      <c r="BC208" s="190"/>
      <c r="BD208" s="190"/>
      <c r="BE208" s="190"/>
      <c r="BF208" s="190"/>
      <c r="BG208" s="190"/>
      <c r="BH208" s="190"/>
      <c r="BI208" s="190"/>
      <c r="BJ208" s="190"/>
      <c r="BK208" s="190"/>
      <c r="BL208" s="190"/>
      <c r="BM208" s="190"/>
      <c r="BN208" s="190"/>
      <c r="BO208" s="190"/>
      <c r="BP208" s="190"/>
      <c r="BQ208" s="190"/>
      <c r="BR208" s="190"/>
      <c r="BS208" s="190"/>
      <c r="BT208" s="190"/>
      <c r="BU208" s="190"/>
      <c r="BV208" s="190"/>
      <c r="BW208" s="190"/>
      <c r="BX208" s="190"/>
      <c r="BY208" s="190"/>
      <c r="BZ208" s="190"/>
      <c r="CA208" s="190"/>
      <c r="CB208" s="190"/>
      <c r="CC208" s="190"/>
      <c r="CD208" s="190"/>
      <c r="CE208" s="190"/>
      <c r="CF208" s="190"/>
      <c r="CG208" s="190"/>
      <c r="CH208" s="190"/>
      <c r="CI208" s="190"/>
      <c r="CJ208" s="190"/>
      <c r="CK208" s="892"/>
    </row>
    <row r="209" spans="1:89" ht="14.4" x14ac:dyDescent="0.3">
      <c r="A209" s="1046"/>
      <c r="B209" s="888"/>
      <c r="C209" s="190"/>
      <c r="D209" s="190"/>
      <c r="E209" s="190"/>
      <c r="F209" s="190"/>
      <c r="G209" s="190"/>
      <c r="H209" s="190"/>
      <c r="I209" s="190"/>
      <c r="J209" s="190"/>
      <c r="K209" s="190"/>
      <c r="L209" s="190"/>
      <c r="M209" s="190"/>
      <c r="N209" s="190"/>
      <c r="O209" s="546" t="s">
        <v>1071</v>
      </c>
      <c r="P209" s="672" t="s">
        <v>1095</v>
      </c>
      <c r="Q209" s="726" t="s">
        <v>1096</v>
      </c>
      <c r="R209" s="190"/>
      <c r="S209" s="190"/>
      <c r="T209" s="190"/>
      <c r="U209" s="190"/>
      <c r="V209" s="190"/>
      <c r="W209" s="190"/>
      <c r="X209" s="190"/>
      <c r="Y209" s="190"/>
      <c r="Z209" s="190"/>
      <c r="AA209" s="190"/>
      <c r="AB209" s="190"/>
      <c r="AC209" s="190"/>
      <c r="AD209" s="190"/>
      <c r="AE209" s="190"/>
      <c r="AF209" s="190"/>
      <c r="AG209" s="190"/>
      <c r="AH209" s="190"/>
      <c r="AI209" s="190"/>
      <c r="AJ209" s="190"/>
      <c r="AK209" s="190"/>
      <c r="AL209" s="190"/>
      <c r="AM209" s="190"/>
      <c r="AN209" s="190"/>
      <c r="AO209" s="190"/>
      <c r="AP209" s="190"/>
      <c r="AQ209" s="190"/>
      <c r="AR209" s="190"/>
      <c r="AS209" s="190"/>
      <c r="AT209" s="190"/>
      <c r="AU209" s="190"/>
      <c r="AV209" s="190"/>
      <c r="AW209" s="190"/>
      <c r="AX209" s="190"/>
      <c r="AY209" s="190"/>
      <c r="AZ209" s="190"/>
      <c r="BA209" s="190"/>
      <c r="BB209" s="190"/>
      <c r="BC209" s="190"/>
      <c r="BD209" s="190"/>
      <c r="BE209" s="190"/>
      <c r="BF209" s="190"/>
      <c r="BG209" s="190"/>
      <c r="BH209" s="190"/>
      <c r="BI209" s="190"/>
      <c r="BJ209" s="190"/>
      <c r="BK209" s="190"/>
      <c r="BL209" s="190"/>
      <c r="BM209" s="190"/>
      <c r="BN209" s="190"/>
      <c r="BO209" s="190"/>
      <c r="BP209" s="190"/>
      <c r="BQ209" s="190"/>
      <c r="BR209" s="190"/>
      <c r="BS209" s="190"/>
      <c r="BT209" s="190"/>
      <c r="BU209" s="190"/>
      <c r="BV209" s="190"/>
      <c r="BW209" s="190"/>
      <c r="BX209" s="190"/>
      <c r="BY209" s="190"/>
      <c r="BZ209" s="190"/>
      <c r="CA209" s="190"/>
      <c r="CB209" s="190"/>
      <c r="CC209" s="190"/>
      <c r="CD209" s="190"/>
      <c r="CE209" s="190"/>
      <c r="CF209" s="190"/>
      <c r="CG209" s="190"/>
      <c r="CH209" s="190"/>
      <c r="CI209" s="190"/>
      <c r="CJ209" s="190"/>
      <c r="CK209" s="892"/>
    </row>
    <row r="210" spans="1:89" ht="14.4" x14ac:dyDescent="0.3">
      <c r="A210" s="1046"/>
      <c r="B210" s="888"/>
      <c r="C210" s="190"/>
      <c r="D210" s="190"/>
      <c r="E210" s="190"/>
      <c r="F210" s="190"/>
      <c r="G210" s="190"/>
      <c r="H210" s="190"/>
      <c r="I210" s="190"/>
      <c r="J210" s="190"/>
      <c r="K210" s="190"/>
      <c r="L210" s="190"/>
      <c r="M210" s="190"/>
      <c r="N210" s="190"/>
      <c r="O210" s="537" t="s">
        <v>1085</v>
      </c>
      <c r="P210" s="564"/>
      <c r="Q210" s="591" t="s">
        <v>1097</v>
      </c>
      <c r="R210" s="190"/>
      <c r="S210" s="190"/>
      <c r="T210" s="190"/>
      <c r="U210" s="190"/>
      <c r="V210" s="190"/>
      <c r="W210" s="190"/>
      <c r="X210" s="190"/>
      <c r="Y210" s="190"/>
      <c r="Z210" s="190"/>
      <c r="AA210" s="190"/>
      <c r="AB210" s="190"/>
      <c r="AC210" s="190"/>
      <c r="AD210" s="190"/>
      <c r="AE210" s="190"/>
      <c r="AF210" s="190"/>
      <c r="AG210" s="190"/>
      <c r="AH210" s="190"/>
      <c r="AI210" s="190"/>
      <c r="AJ210" s="190"/>
      <c r="AK210" s="190"/>
      <c r="AL210" s="190"/>
      <c r="AM210" s="190"/>
      <c r="AN210" s="190"/>
      <c r="AO210" s="190"/>
      <c r="AP210" s="190"/>
      <c r="AQ210" s="190"/>
      <c r="AR210" s="190"/>
      <c r="AS210" s="190"/>
      <c r="AT210" s="190"/>
      <c r="AU210" s="190"/>
      <c r="AV210" s="190"/>
      <c r="AW210" s="190"/>
      <c r="AX210" s="190"/>
      <c r="AY210" s="190"/>
      <c r="AZ210" s="190"/>
      <c r="BA210" s="190"/>
      <c r="BB210" s="190"/>
      <c r="BC210" s="190"/>
      <c r="BD210" s="190"/>
      <c r="BE210" s="190"/>
      <c r="BF210" s="190"/>
      <c r="BG210" s="190"/>
      <c r="BH210" s="190"/>
      <c r="BI210" s="190"/>
      <c r="BJ210" s="190"/>
      <c r="BK210" s="190"/>
      <c r="BL210" s="190"/>
      <c r="BM210" s="190"/>
      <c r="BN210" s="190"/>
      <c r="BO210" s="190"/>
      <c r="BP210" s="190"/>
      <c r="BQ210" s="190"/>
      <c r="BR210" s="190"/>
      <c r="BS210" s="190"/>
      <c r="BT210" s="190"/>
      <c r="BU210" s="190"/>
      <c r="BV210" s="190"/>
      <c r="BW210" s="190"/>
      <c r="BX210" s="190"/>
      <c r="BY210" s="190"/>
      <c r="BZ210" s="190"/>
      <c r="CA210" s="190"/>
      <c r="CB210" s="190"/>
      <c r="CC210" s="190"/>
      <c r="CD210" s="190"/>
      <c r="CE210" s="190"/>
      <c r="CF210" s="190"/>
      <c r="CG210" s="190"/>
      <c r="CH210" s="190"/>
      <c r="CI210" s="190"/>
      <c r="CJ210" s="190"/>
      <c r="CK210" s="892"/>
    </row>
    <row r="211" spans="1:89" ht="14.4" x14ac:dyDescent="0.3">
      <c r="A211" s="1046"/>
      <c r="B211" s="888"/>
      <c r="C211" s="190"/>
      <c r="D211" s="190"/>
      <c r="E211" s="190"/>
      <c r="F211" s="190"/>
      <c r="G211" s="190"/>
      <c r="H211" s="190"/>
      <c r="I211" s="190"/>
      <c r="J211" s="190"/>
      <c r="K211" s="190"/>
      <c r="L211" s="190"/>
      <c r="M211" s="190"/>
      <c r="N211" s="190"/>
      <c r="O211" s="537" t="s">
        <v>1098</v>
      </c>
      <c r="P211" s="564"/>
      <c r="Q211" s="591" t="s">
        <v>1085</v>
      </c>
      <c r="R211" s="190"/>
      <c r="S211" s="190"/>
      <c r="T211" s="190"/>
      <c r="U211" s="190"/>
      <c r="V211" s="190"/>
      <c r="W211" s="190"/>
      <c r="X211" s="190"/>
      <c r="Y211" s="190"/>
      <c r="Z211" s="190"/>
      <c r="AA211" s="190"/>
      <c r="AB211" s="190"/>
      <c r="AC211" s="190"/>
      <c r="AD211" s="190"/>
      <c r="AE211" s="190"/>
      <c r="AF211" s="190"/>
      <c r="AG211" s="190"/>
      <c r="AH211" s="190"/>
      <c r="AI211" s="190"/>
      <c r="AJ211" s="190"/>
      <c r="AK211" s="190"/>
      <c r="AL211" s="190"/>
      <c r="AM211" s="190"/>
      <c r="AN211" s="190"/>
      <c r="AO211" s="190"/>
      <c r="AP211" s="190"/>
      <c r="AQ211" s="190"/>
      <c r="AR211" s="190"/>
      <c r="AS211" s="190"/>
      <c r="AT211" s="190"/>
      <c r="AU211" s="190"/>
      <c r="AV211" s="190"/>
      <c r="AW211" s="190"/>
      <c r="AX211" s="190"/>
      <c r="AY211" s="190"/>
      <c r="AZ211" s="190"/>
      <c r="BA211" s="190"/>
      <c r="BB211" s="190"/>
      <c r="BC211" s="190"/>
      <c r="BD211" s="190"/>
      <c r="BE211" s="190"/>
      <c r="BF211" s="190"/>
      <c r="BG211" s="190"/>
      <c r="BH211" s="190"/>
      <c r="BI211" s="190"/>
      <c r="BJ211" s="190"/>
      <c r="BK211" s="190"/>
      <c r="BL211" s="190"/>
      <c r="BM211" s="190"/>
      <c r="BN211" s="190"/>
      <c r="BO211" s="190"/>
      <c r="BP211" s="190"/>
      <c r="BQ211" s="190"/>
      <c r="BR211" s="190"/>
      <c r="BS211" s="190"/>
      <c r="BT211" s="190"/>
      <c r="BU211" s="190"/>
      <c r="BV211" s="190"/>
      <c r="BW211" s="190"/>
      <c r="BX211" s="190"/>
      <c r="BY211" s="190"/>
      <c r="BZ211" s="190"/>
      <c r="CA211" s="190"/>
      <c r="CB211" s="190"/>
      <c r="CC211" s="190"/>
      <c r="CD211" s="190"/>
      <c r="CE211" s="190"/>
      <c r="CF211" s="190"/>
      <c r="CG211" s="190"/>
      <c r="CH211" s="190"/>
      <c r="CI211" s="190"/>
      <c r="CJ211" s="190"/>
      <c r="CK211" s="892"/>
    </row>
    <row r="212" spans="1:89" ht="14.4" x14ac:dyDescent="0.3">
      <c r="A212" s="1046"/>
      <c r="B212" s="888"/>
      <c r="C212" s="190"/>
      <c r="D212" s="190"/>
      <c r="E212" s="190"/>
      <c r="F212" s="190"/>
      <c r="G212" s="190"/>
      <c r="H212" s="190"/>
      <c r="I212" s="190"/>
      <c r="J212" s="190"/>
      <c r="K212" s="190"/>
      <c r="L212" s="190"/>
      <c r="M212" s="190"/>
      <c r="N212" s="190"/>
      <c r="O212" s="537"/>
      <c r="P212" s="564"/>
      <c r="Q212" s="591"/>
      <c r="R212" s="190"/>
      <c r="S212" s="190"/>
      <c r="T212" s="190"/>
      <c r="U212" s="190"/>
      <c r="V212" s="190"/>
      <c r="W212" s="190"/>
      <c r="X212" s="190"/>
      <c r="Y212" s="190"/>
      <c r="Z212" s="190"/>
      <c r="AA212" s="190"/>
      <c r="AB212" s="190"/>
      <c r="AC212" s="190"/>
      <c r="AD212" s="190"/>
      <c r="AE212" s="190"/>
      <c r="AF212" s="190"/>
      <c r="AG212" s="190"/>
      <c r="AH212" s="190"/>
      <c r="AI212" s="190"/>
      <c r="AJ212" s="190"/>
      <c r="AK212" s="190"/>
      <c r="AL212" s="190"/>
      <c r="AM212" s="190"/>
      <c r="AN212" s="190"/>
      <c r="AO212" s="190"/>
      <c r="AP212" s="190"/>
      <c r="AQ212" s="190"/>
      <c r="AR212" s="190"/>
      <c r="AS212" s="190"/>
      <c r="AT212" s="190"/>
      <c r="AU212" s="190"/>
      <c r="AV212" s="190"/>
      <c r="AW212" s="190"/>
      <c r="AX212" s="190"/>
      <c r="AY212" s="190"/>
      <c r="AZ212" s="190"/>
      <c r="BA212" s="190"/>
      <c r="BB212" s="190"/>
      <c r="BC212" s="190"/>
      <c r="BD212" s="190"/>
      <c r="BE212" s="190"/>
      <c r="BF212" s="190"/>
      <c r="BG212" s="190"/>
      <c r="BH212" s="190"/>
      <c r="BI212" s="190"/>
      <c r="BJ212" s="190"/>
      <c r="BK212" s="190"/>
      <c r="BL212" s="190"/>
      <c r="BM212" s="190"/>
      <c r="BN212" s="190"/>
      <c r="BO212" s="190"/>
      <c r="BP212" s="190"/>
      <c r="BQ212" s="190"/>
      <c r="BR212" s="190"/>
      <c r="BS212" s="190"/>
      <c r="BT212" s="190"/>
      <c r="BU212" s="190"/>
      <c r="BV212" s="190"/>
      <c r="BW212" s="190"/>
      <c r="BX212" s="190"/>
      <c r="BY212" s="190"/>
      <c r="BZ212" s="190"/>
      <c r="CA212" s="190"/>
      <c r="CB212" s="190"/>
      <c r="CC212" s="190"/>
      <c r="CD212" s="190"/>
      <c r="CE212" s="190"/>
      <c r="CF212" s="190"/>
      <c r="CG212" s="190"/>
      <c r="CH212" s="190"/>
      <c r="CI212" s="190"/>
      <c r="CJ212" s="190"/>
      <c r="CK212" s="892"/>
    </row>
    <row r="213" spans="1:89" ht="15" thickBot="1" x14ac:dyDescent="0.35">
      <c r="A213" s="1046"/>
      <c r="B213" s="888"/>
      <c r="C213" s="190"/>
      <c r="D213" s="190"/>
      <c r="E213" s="190"/>
      <c r="F213" s="190"/>
      <c r="G213" s="190"/>
      <c r="H213" s="190"/>
      <c r="I213" s="190"/>
      <c r="J213" s="190"/>
      <c r="K213" s="190"/>
      <c r="L213" s="190"/>
      <c r="M213" s="190"/>
      <c r="N213" s="190"/>
      <c r="O213" s="551"/>
      <c r="P213" s="673"/>
      <c r="Q213" s="727" t="s">
        <v>1068</v>
      </c>
      <c r="R213" s="190"/>
      <c r="S213" s="190"/>
      <c r="T213" s="190"/>
      <c r="U213" s="190"/>
      <c r="V213" s="190"/>
      <c r="W213" s="190"/>
      <c r="X213" s="190"/>
      <c r="Y213" s="190"/>
      <c r="Z213" s="190"/>
      <c r="AA213" s="190"/>
      <c r="AB213" s="190"/>
      <c r="AC213" s="190"/>
      <c r="AD213" s="190"/>
      <c r="AE213" s="190"/>
      <c r="AF213" s="190"/>
      <c r="AG213" s="190"/>
      <c r="AH213" s="190"/>
      <c r="AI213" s="190"/>
      <c r="AJ213" s="190"/>
      <c r="AK213" s="190"/>
      <c r="AL213" s="190"/>
      <c r="AM213" s="190"/>
      <c r="AN213" s="190"/>
      <c r="AO213" s="190"/>
      <c r="AP213" s="190"/>
      <c r="AQ213" s="190"/>
      <c r="AR213" s="190"/>
      <c r="AS213" s="190"/>
      <c r="AT213" s="190"/>
      <c r="AU213" s="190"/>
      <c r="AV213" s="190"/>
      <c r="AW213" s="190"/>
      <c r="AX213" s="190"/>
      <c r="AY213" s="190"/>
      <c r="AZ213" s="190"/>
      <c r="BA213" s="190"/>
      <c r="BB213" s="190"/>
      <c r="BC213" s="190"/>
      <c r="BD213" s="190"/>
      <c r="BE213" s="190"/>
      <c r="BF213" s="190"/>
      <c r="BG213" s="190"/>
      <c r="BH213" s="190"/>
      <c r="BI213" s="190"/>
      <c r="BJ213" s="190"/>
      <c r="BK213" s="190"/>
      <c r="BL213" s="190"/>
      <c r="BM213" s="190"/>
      <c r="BN213" s="190"/>
      <c r="BO213" s="190"/>
      <c r="BP213" s="190"/>
      <c r="BQ213" s="190"/>
      <c r="BR213" s="190"/>
      <c r="BS213" s="190"/>
      <c r="BT213" s="190"/>
      <c r="BU213" s="190"/>
      <c r="BV213" s="190"/>
      <c r="BW213" s="190"/>
      <c r="BX213" s="190"/>
      <c r="BY213" s="190"/>
      <c r="BZ213" s="190"/>
      <c r="CA213" s="190"/>
      <c r="CB213" s="190"/>
      <c r="CC213" s="190"/>
      <c r="CD213" s="190"/>
      <c r="CE213" s="190"/>
      <c r="CF213" s="190"/>
      <c r="CG213" s="190"/>
      <c r="CH213" s="190"/>
      <c r="CI213" s="190"/>
      <c r="CJ213" s="190"/>
      <c r="CK213" s="892"/>
    </row>
    <row r="214" spans="1:89" ht="14.4" x14ac:dyDescent="0.3">
      <c r="A214" s="1046"/>
      <c r="B214" s="888"/>
      <c r="C214" s="190"/>
      <c r="D214" s="190"/>
      <c r="E214" s="190"/>
      <c r="F214" s="190"/>
      <c r="G214" s="190"/>
      <c r="H214" s="190"/>
      <c r="I214" s="190"/>
      <c r="J214" s="190"/>
      <c r="K214" s="190"/>
      <c r="L214" s="190"/>
      <c r="M214" s="190"/>
      <c r="N214" s="190"/>
      <c r="O214" s="546" t="s">
        <v>1099</v>
      </c>
      <c r="P214" s="672" t="s">
        <v>1100</v>
      </c>
      <c r="Q214" s="726" t="s">
        <v>1101</v>
      </c>
      <c r="R214" s="190"/>
      <c r="S214" s="190"/>
      <c r="T214" s="190"/>
      <c r="U214" s="190"/>
      <c r="V214" s="190"/>
      <c r="W214" s="190"/>
      <c r="X214" s="190"/>
      <c r="Y214" s="190"/>
      <c r="Z214" s="190"/>
      <c r="AA214" s="190"/>
      <c r="AB214" s="190"/>
      <c r="AC214" s="190"/>
      <c r="AD214" s="190"/>
      <c r="AE214" s="190"/>
      <c r="AF214" s="190"/>
      <c r="AG214" s="190"/>
      <c r="AH214" s="190"/>
      <c r="AI214" s="190"/>
      <c r="AJ214" s="190"/>
      <c r="AK214" s="190"/>
      <c r="AL214" s="190"/>
      <c r="AM214" s="190"/>
      <c r="AN214" s="190"/>
      <c r="AO214" s="190"/>
      <c r="AP214" s="190"/>
      <c r="AQ214" s="190"/>
      <c r="AR214" s="190"/>
      <c r="AS214" s="190"/>
      <c r="AT214" s="190"/>
      <c r="AU214" s="190"/>
      <c r="AV214" s="190"/>
      <c r="AW214" s="190"/>
      <c r="AX214" s="190"/>
      <c r="AY214" s="190"/>
      <c r="AZ214" s="190"/>
      <c r="BA214" s="190"/>
      <c r="BB214" s="190"/>
      <c r="BC214" s="190"/>
      <c r="BD214" s="190"/>
      <c r="BE214" s="190"/>
      <c r="BF214" s="190"/>
      <c r="BG214" s="190"/>
      <c r="BH214" s="190"/>
      <c r="BI214" s="190"/>
      <c r="BJ214" s="190"/>
      <c r="BK214" s="190"/>
      <c r="BL214" s="190"/>
      <c r="BM214" s="190"/>
      <c r="BN214" s="190"/>
      <c r="BO214" s="190"/>
      <c r="BP214" s="190"/>
      <c r="BQ214" s="190"/>
      <c r="BR214" s="190"/>
      <c r="BS214" s="190"/>
      <c r="BT214" s="190"/>
      <c r="BU214" s="190"/>
      <c r="BV214" s="190"/>
      <c r="BW214" s="190"/>
      <c r="BX214" s="190"/>
      <c r="BY214" s="190"/>
      <c r="BZ214" s="190"/>
      <c r="CA214" s="190"/>
      <c r="CB214" s="190"/>
      <c r="CC214" s="190"/>
      <c r="CD214" s="190"/>
      <c r="CE214" s="190"/>
      <c r="CF214" s="190"/>
      <c r="CG214" s="190"/>
      <c r="CH214" s="190"/>
      <c r="CI214" s="190"/>
      <c r="CJ214" s="190"/>
      <c r="CK214" s="892"/>
    </row>
    <row r="215" spans="1:89" ht="14.4" x14ac:dyDescent="0.3">
      <c r="A215" s="1046"/>
      <c r="B215" s="889"/>
      <c r="C215" s="190"/>
      <c r="D215" s="190"/>
      <c r="E215" s="190"/>
      <c r="F215" s="190"/>
      <c r="G215" s="190"/>
      <c r="H215" s="190"/>
      <c r="I215" s="190"/>
      <c r="J215" s="190"/>
      <c r="K215" s="190"/>
      <c r="L215" s="190"/>
      <c r="M215" s="190"/>
      <c r="N215" s="190"/>
      <c r="O215" s="537" t="s">
        <v>1102</v>
      </c>
      <c r="P215" s="564"/>
      <c r="Q215" s="591" t="s">
        <v>1099</v>
      </c>
      <c r="R215" s="190"/>
      <c r="S215" s="190"/>
      <c r="T215" s="190"/>
      <c r="U215" s="190"/>
      <c r="V215" s="190"/>
      <c r="W215" s="190"/>
      <c r="X215" s="190"/>
      <c r="Y215" s="190"/>
      <c r="Z215" s="190"/>
      <c r="AA215" s="190"/>
      <c r="AB215" s="190"/>
      <c r="AC215" s="190"/>
      <c r="AD215" s="190"/>
      <c r="AE215" s="190"/>
      <c r="AF215" s="190"/>
      <c r="AG215" s="190"/>
      <c r="AH215" s="190"/>
      <c r="AI215" s="190"/>
      <c r="AJ215" s="190"/>
      <c r="AK215" s="190"/>
      <c r="AL215" s="190"/>
      <c r="AM215" s="190"/>
      <c r="AN215" s="190"/>
      <c r="AO215" s="190"/>
      <c r="AP215" s="190"/>
      <c r="AQ215" s="190"/>
      <c r="AR215" s="190"/>
      <c r="AS215" s="190"/>
      <c r="AT215" s="190"/>
      <c r="AU215" s="190"/>
      <c r="AV215" s="190"/>
      <c r="AW215" s="190"/>
      <c r="AX215" s="190"/>
      <c r="AY215" s="190"/>
      <c r="AZ215" s="190"/>
      <c r="BA215" s="190"/>
      <c r="BB215" s="190"/>
      <c r="BC215" s="190"/>
      <c r="BD215" s="190"/>
      <c r="BE215" s="190"/>
      <c r="BF215" s="190"/>
      <c r="BG215" s="190"/>
      <c r="BH215" s="190"/>
      <c r="BI215" s="190"/>
      <c r="BJ215" s="190"/>
      <c r="BK215" s="190"/>
      <c r="BL215" s="190"/>
      <c r="BM215" s="190"/>
      <c r="BN215" s="190"/>
      <c r="BO215" s="190"/>
      <c r="BP215" s="190"/>
      <c r="BQ215" s="190"/>
      <c r="BR215" s="190"/>
      <c r="BS215" s="190"/>
      <c r="BT215" s="190"/>
      <c r="BU215" s="190"/>
      <c r="BV215" s="190"/>
      <c r="BW215" s="190"/>
      <c r="BX215" s="190"/>
      <c r="BY215" s="190"/>
      <c r="BZ215" s="190"/>
      <c r="CA215" s="190"/>
      <c r="CB215" s="190"/>
      <c r="CC215" s="190"/>
      <c r="CD215" s="190"/>
      <c r="CE215" s="190"/>
      <c r="CF215" s="190"/>
      <c r="CG215" s="190"/>
      <c r="CH215" s="190"/>
      <c r="CI215" s="190"/>
      <c r="CJ215" s="190"/>
      <c r="CK215" s="892"/>
    </row>
    <row r="216" spans="1:89" ht="15" thickBot="1" x14ac:dyDescent="0.35">
      <c r="A216" s="1046"/>
      <c r="B216" s="889"/>
      <c r="C216" s="190"/>
      <c r="D216" s="190"/>
      <c r="E216" s="190"/>
      <c r="F216" s="190"/>
      <c r="G216" s="190"/>
      <c r="H216" s="190"/>
      <c r="I216" s="190"/>
      <c r="J216" s="190"/>
      <c r="K216" s="190"/>
      <c r="L216" s="190"/>
      <c r="M216" s="190"/>
      <c r="N216" s="190"/>
      <c r="O216" s="551"/>
      <c r="P216" s="673"/>
      <c r="Q216" s="727" t="s">
        <v>1102</v>
      </c>
      <c r="R216" s="190"/>
      <c r="S216" s="190"/>
      <c r="T216" s="190"/>
      <c r="U216" s="190"/>
      <c r="V216" s="190"/>
      <c r="W216" s="190"/>
      <c r="X216" s="190"/>
      <c r="Y216" s="190"/>
      <c r="Z216" s="190"/>
      <c r="AA216" s="190"/>
      <c r="AB216" s="190"/>
      <c r="AC216" s="190"/>
      <c r="AD216" s="190"/>
      <c r="AE216" s="190"/>
      <c r="AF216" s="190"/>
      <c r="AG216" s="190"/>
      <c r="AH216" s="190"/>
      <c r="AI216" s="190"/>
      <c r="AJ216" s="190"/>
      <c r="AK216" s="190"/>
      <c r="AL216" s="190"/>
      <c r="AM216" s="190"/>
      <c r="AN216" s="190"/>
      <c r="AO216" s="190"/>
      <c r="AP216" s="190"/>
      <c r="AQ216" s="190"/>
      <c r="AR216" s="190"/>
      <c r="AS216" s="190"/>
      <c r="AT216" s="190"/>
      <c r="AU216" s="190"/>
      <c r="AV216" s="190"/>
      <c r="AW216" s="190"/>
      <c r="AX216" s="190"/>
      <c r="AY216" s="190"/>
      <c r="AZ216" s="190"/>
      <c r="BA216" s="190"/>
      <c r="BB216" s="190"/>
      <c r="BC216" s="190"/>
      <c r="BD216" s="190"/>
      <c r="BE216" s="190"/>
      <c r="BF216" s="190"/>
      <c r="BG216" s="190"/>
      <c r="BH216" s="190"/>
      <c r="BI216" s="190"/>
      <c r="BJ216" s="190"/>
      <c r="BK216" s="190"/>
      <c r="BL216" s="190"/>
      <c r="BM216" s="190"/>
      <c r="BN216" s="190"/>
      <c r="BO216" s="190"/>
      <c r="BP216" s="190"/>
      <c r="BQ216" s="190"/>
      <c r="BR216" s="190"/>
      <c r="BS216" s="190"/>
      <c r="BT216" s="190"/>
      <c r="BU216" s="190"/>
      <c r="BV216" s="190"/>
      <c r="BW216" s="190"/>
      <c r="BX216" s="190"/>
      <c r="BY216" s="190"/>
      <c r="BZ216" s="190"/>
      <c r="CA216" s="190"/>
      <c r="CB216" s="190"/>
      <c r="CC216" s="190"/>
      <c r="CD216" s="190"/>
      <c r="CE216" s="190"/>
      <c r="CF216" s="190"/>
      <c r="CG216" s="190"/>
      <c r="CH216" s="190"/>
      <c r="CI216" s="190"/>
      <c r="CJ216" s="190"/>
      <c r="CK216" s="892"/>
    </row>
    <row r="217" spans="1:89" ht="13.8" x14ac:dyDescent="0.3">
      <c r="A217" s="1046"/>
      <c r="B217" s="889"/>
      <c r="C217" s="190"/>
      <c r="D217" s="190"/>
      <c r="E217" s="190"/>
      <c r="F217" s="190"/>
      <c r="G217" s="190"/>
      <c r="H217" s="190"/>
      <c r="I217" s="190"/>
      <c r="J217" s="190"/>
      <c r="K217" s="190"/>
      <c r="L217" s="190"/>
      <c r="M217" s="190"/>
      <c r="N217" s="190"/>
      <c r="O217" s="190"/>
      <c r="P217" s="190"/>
      <c r="Q217" s="190"/>
      <c r="R217" s="190"/>
      <c r="S217" s="190"/>
      <c r="T217" s="190"/>
      <c r="U217" s="190"/>
      <c r="V217" s="190"/>
      <c r="W217" s="190"/>
      <c r="X217" s="190"/>
      <c r="Y217" s="190"/>
      <c r="Z217" s="190"/>
      <c r="AA217" s="190"/>
      <c r="AB217" s="190"/>
      <c r="AC217" s="190"/>
      <c r="AD217" s="190"/>
      <c r="AE217" s="190"/>
      <c r="AF217" s="190"/>
      <c r="AG217" s="190"/>
      <c r="AH217" s="190"/>
      <c r="AI217" s="190"/>
      <c r="AJ217" s="190"/>
      <c r="AK217" s="190"/>
      <c r="AL217" s="190"/>
      <c r="AM217" s="190"/>
      <c r="AN217" s="190"/>
      <c r="AO217" s="190"/>
      <c r="AP217" s="190"/>
      <c r="AQ217" s="190"/>
      <c r="AR217" s="190"/>
      <c r="AS217" s="190"/>
      <c r="AT217" s="190"/>
      <c r="AU217" s="190"/>
      <c r="AV217" s="190"/>
      <c r="AW217" s="190"/>
      <c r="AX217" s="190"/>
      <c r="AY217" s="190"/>
      <c r="AZ217" s="190"/>
      <c r="BA217" s="190"/>
      <c r="BB217" s="190"/>
      <c r="BC217" s="190"/>
      <c r="BD217" s="190"/>
      <c r="BE217" s="190"/>
      <c r="BF217" s="190"/>
      <c r="BG217" s="190"/>
      <c r="BH217" s="190"/>
      <c r="BI217" s="190"/>
      <c r="BJ217" s="190"/>
      <c r="BK217" s="190"/>
      <c r="BL217" s="190"/>
      <c r="BM217" s="190"/>
      <c r="BN217" s="190"/>
      <c r="BO217" s="190"/>
      <c r="BP217" s="190"/>
      <c r="BQ217" s="190"/>
      <c r="BR217" s="190"/>
      <c r="BS217" s="190"/>
      <c r="BT217" s="190"/>
      <c r="BU217" s="190"/>
      <c r="BV217" s="190"/>
      <c r="BW217" s="190"/>
      <c r="BX217" s="190"/>
      <c r="BY217" s="190"/>
      <c r="BZ217" s="190"/>
      <c r="CA217" s="190"/>
      <c r="CB217" s="190"/>
      <c r="CC217" s="190"/>
      <c r="CD217" s="190"/>
      <c r="CE217" s="190"/>
      <c r="CF217" s="190"/>
      <c r="CG217" s="190"/>
      <c r="CH217" s="190"/>
      <c r="CI217" s="190"/>
      <c r="CJ217" s="190"/>
      <c r="CK217" s="892"/>
    </row>
    <row r="218" spans="1:89" ht="13.8" x14ac:dyDescent="0.3">
      <c r="A218" s="1046"/>
      <c r="B218" s="889"/>
      <c r="C218" s="190"/>
      <c r="D218" s="190"/>
      <c r="E218" s="190"/>
      <c r="F218" s="190"/>
      <c r="G218" s="190"/>
      <c r="H218" s="190"/>
      <c r="I218" s="190"/>
      <c r="J218" s="190"/>
      <c r="K218" s="190"/>
      <c r="L218" s="190"/>
      <c r="M218" s="190"/>
      <c r="N218" s="190"/>
      <c r="O218" s="190"/>
      <c r="P218" s="190"/>
      <c r="Q218" s="190"/>
      <c r="R218" s="190"/>
      <c r="S218" s="190"/>
      <c r="T218" s="190"/>
      <c r="U218" s="190"/>
      <c r="V218" s="190"/>
      <c r="W218" s="190"/>
      <c r="X218" s="190"/>
      <c r="Y218" s="190"/>
      <c r="Z218" s="190"/>
      <c r="AA218" s="190"/>
      <c r="AB218" s="190"/>
      <c r="AC218" s="190"/>
      <c r="AD218" s="190"/>
      <c r="AE218" s="190"/>
      <c r="AF218" s="190"/>
      <c r="AG218" s="190"/>
      <c r="AH218" s="190"/>
      <c r="AI218" s="190"/>
      <c r="AJ218" s="190"/>
      <c r="AK218" s="190"/>
      <c r="AL218" s="190"/>
      <c r="AM218" s="190"/>
      <c r="AN218" s="190"/>
      <c r="AO218" s="190"/>
      <c r="AP218" s="190"/>
      <c r="AQ218" s="190"/>
      <c r="AR218" s="190"/>
      <c r="AS218" s="190"/>
      <c r="AT218" s="190"/>
      <c r="AU218" s="190"/>
      <c r="AV218" s="190"/>
      <c r="AW218" s="190"/>
      <c r="AX218" s="190"/>
      <c r="AY218" s="190"/>
      <c r="AZ218" s="190"/>
      <c r="BA218" s="190"/>
      <c r="BB218" s="190"/>
      <c r="BC218" s="190"/>
      <c r="BD218" s="190"/>
      <c r="BE218" s="190"/>
      <c r="BF218" s="190"/>
      <c r="BG218" s="190"/>
      <c r="BH218" s="190"/>
      <c r="BI218" s="190"/>
      <c r="BJ218" s="190"/>
      <c r="BK218" s="190"/>
      <c r="BL218" s="190"/>
      <c r="BM218" s="190"/>
      <c r="BN218" s="190"/>
      <c r="BO218" s="190"/>
      <c r="BP218" s="190"/>
      <c r="BQ218" s="190"/>
      <c r="BR218" s="190"/>
      <c r="BS218" s="190"/>
      <c r="BT218" s="190"/>
      <c r="BU218" s="190"/>
      <c r="BV218" s="190"/>
      <c r="BW218" s="190"/>
      <c r="BX218" s="190"/>
      <c r="BY218" s="190"/>
      <c r="BZ218" s="190"/>
      <c r="CA218" s="190"/>
      <c r="CB218" s="190"/>
      <c r="CC218" s="190"/>
      <c r="CD218" s="190"/>
      <c r="CE218" s="190"/>
      <c r="CF218" s="190"/>
      <c r="CG218" s="190"/>
      <c r="CH218" s="190"/>
      <c r="CI218" s="190"/>
      <c r="CJ218" s="190"/>
      <c r="CK218" s="892"/>
    </row>
    <row r="219" spans="1:89" ht="14.4" x14ac:dyDescent="0.3">
      <c r="A219" s="1046"/>
      <c r="B219" s="888"/>
      <c r="C219" s="190"/>
      <c r="D219" s="190"/>
      <c r="E219" s="190"/>
      <c r="F219" s="190"/>
      <c r="G219" s="190"/>
      <c r="H219" s="190"/>
      <c r="I219" s="190"/>
      <c r="J219" s="190"/>
      <c r="K219" s="190"/>
      <c r="L219" s="190"/>
      <c r="M219" s="190"/>
      <c r="N219" s="190"/>
      <c r="O219" s="190"/>
      <c r="P219" s="190"/>
      <c r="Q219" s="190"/>
      <c r="R219" s="190"/>
      <c r="S219" s="190"/>
      <c r="T219" s="190"/>
      <c r="U219" s="190"/>
      <c r="V219" s="190"/>
      <c r="W219" s="190"/>
      <c r="X219" s="190"/>
      <c r="Y219" s="190"/>
      <c r="Z219" s="190"/>
      <c r="AA219" s="190"/>
      <c r="AB219" s="190"/>
      <c r="AC219" s="190"/>
      <c r="AD219" s="190"/>
      <c r="AE219" s="190"/>
      <c r="AF219" s="190"/>
      <c r="AG219" s="190"/>
      <c r="AH219" s="190"/>
      <c r="AI219" s="190"/>
      <c r="AJ219" s="190"/>
      <c r="AK219" s="190"/>
      <c r="AL219" s="190"/>
      <c r="AM219" s="190"/>
      <c r="AN219" s="190"/>
      <c r="AO219" s="190"/>
      <c r="AP219" s="190"/>
      <c r="AQ219" s="190"/>
      <c r="AR219" s="190"/>
      <c r="AS219" s="190"/>
      <c r="AT219" s="190"/>
      <c r="AU219" s="190"/>
      <c r="AV219" s="190"/>
      <c r="AW219" s="190"/>
      <c r="AX219" s="190"/>
      <c r="AY219" s="190"/>
      <c r="AZ219" s="190"/>
      <c r="BA219" s="190"/>
      <c r="BB219" s="190"/>
      <c r="BC219" s="190"/>
      <c r="BD219" s="190"/>
      <c r="BE219" s="190"/>
      <c r="BF219" s="190"/>
      <c r="BG219" s="190"/>
      <c r="BH219" s="190"/>
      <c r="BI219" s="190"/>
      <c r="BJ219" s="190"/>
      <c r="BK219" s="190"/>
      <c r="BL219" s="190"/>
      <c r="BM219" s="190"/>
      <c r="BN219" s="190"/>
      <c r="BO219" s="190"/>
      <c r="BP219" s="190"/>
      <c r="BQ219" s="190"/>
      <c r="BR219" s="190"/>
      <c r="BS219" s="190"/>
      <c r="BT219" s="190"/>
      <c r="BU219" s="190"/>
      <c r="BV219" s="190"/>
      <c r="BW219" s="190"/>
      <c r="BX219" s="190"/>
      <c r="BY219" s="190"/>
      <c r="BZ219" s="190"/>
      <c r="CA219" s="190"/>
      <c r="CB219" s="190"/>
      <c r="CC219" s="190"/>
      <c r="CD219" s="190"/>
      <c r="CE219" s="190"/>
      <c r="CF219" s="190"/>
      <c r="CG219" s="190"/>
      <c r="CH219" s="190"/>
      <c r="CI219" s="190"/>
      <c r="CJ219" s="190"/>
      <c r="CK219" s="892"/>
    </row>
    <row r="220" spans="1:89" ht="14.4" x14ac:dyDescent="0.3">
      <c r="A220" s="1046"/>
      <c r="B220" s="888"/>
      <c r="C220" s="190"/>
      <c r="D220" s="190"/>
      <c r="E220" s="190"/>
      <c r="F220" s="190"/>
      <c r="G220" s="190"/>
      <c r="H220" s="190"/>
      <c r="I220" s="190"/>
      <c r="J220" s="190"/>
      <c r="K220" s="190"/>
      <c r="L220" s="190"/>
      <c r="M220" s="190"/>
      <c r="N220" s="190"/>
      <c r="O220" s="190"/>
      <c r="P220" s="190"/>
      <c r="Q220" s="190"/>
      <c r="R220" s="190"/>
      <c r="S220" s="190"/>
      <c r="T220" s="190"/>
      <c r="U220" s="190"/>
      <c r="V220" s="190"/>
      <c r="W220" s="190"/>
      <c r="X220" s="190"/>
      <c r="Y220" s="190"/>
      <c r="Z220" s="190"/>
      <c r="AA220" s="190"/>
      <c r="AB220" s="190"/>
      <c r="AC220" s="190"/>
      <c r="AD220" s="190"/>
      <c r="AE220" s="190"/>
      <c r="AF220" s="190"/>
      <c r="AG220" s="190"/>
      <c r="AH220" s="190"/>
      <c r="AI220" s="190"/>
      <c r="AJ220" s="190"/>
      <c r="AK220" s="190"/>
      <c r="AL220" s="190"/>
      <c r="AM220" s="190"/>
      <c r="AN220" s="190"/>
      <c r="AO220" s="190"/>
      <c r="AP220" s="190"/>
      <c r="AQ220" s="190"/>
      <c r="AR220" s="190"/>
      <c r="AS220" s="190"/>
      <c r="AT220" s="190"/>
      <c r="AU220" s="190"/>
      <c r="AV220" s="190"/>
      <c r="AW220" s="190"/>
      <c r="AX220" s="190"/>
      <c r="AY220" s="190"/>
      <c r="AZ220" s="190"/>
      <c r="BA220" s="190"/>
      <c r="BB220" s="190"/>
      <c r="BC220" s="190"/>
      <c r="BD220" s="190"/>
      <c r="BE220" s="190"/>
      <c r="BF220" s="190"/>
      <c r="BG220" s="190"/>
      <c r="BH220" s="190"/>
      <c r="BI220" s="190"/>
      <c r="BJ220" s="190"/>
      <c r="BK220" s="190"/>
      <c r="BL220" s="190"/>
      <c r="BM220" s="190"/>
      <c r="BN220" s="190"/>
      <c r="BO220" s="190"/>
      <c r="BP220" s="190"/>
      <c r="BQ220" s="190"/>
      <c r="BR220" s="190"/>
      <c r="BS220" s="190"/>
      <c r="BT220" s="190"/>
      <c r="BU220" s="190"/>
      <c r="BV220" s="190"/>
      <c r="BW220" s="190"/>
      <c r="BX220" s="190"/>
      <c r="BY220" s="190"/>
      <c r="BZ220" s="190"/>
      <c r="CA220" s="190"/>
      <c r="CB220" s="190"/>
      <c r="CC220" s="190"/>
      <c r="CD220" s="190"/>
      <c r="CE220" s="190"/>
      <c r="CF220" s="190"/>
      <c r="CG220" s="190"/>
      <c r="CH220" s="190"/>
      <c r="CI220" s="190"/>
      <c r="CJ220" s="190"/>
      <c r="CK220" s="892"/>
    </row>
    <row r="221" spans="1:89" ht="14.4" x14ac:dyDescent="0.3">
      <c r="A221" s="1046"/>
      <c r="B221" s="888"/>
      <c r="C221" s="190"/>
      <c r="D221" s="190"/>
      <c r="E221" s="190"/>
      <c r="F221" s="190"/>
      <c r="G221" s="190"/>
      <c r="H221" s="190"/>
      <c r="I221" s="190"/>
      <c r="J221" s="190"/>
      <c r="K221" s="190"/>
      <c r="L221" s="190"/>
      <c r="M221" s="190"/>
      <c r="N221" s="190"/>
      <c r="O221" s="190"/>
      <c r="P221" s="190"/>
      <c r="Q221" s="190"/>
      <c r="R221" s="190"/>
      <c r="S221" s="190"/>
      <c r="T221" s="190"/>
      <c r="U221" s="190"/>
      <c r="V221" s="190"/>
      <c r="W221" s="190"/>
      <c r="X221" s="190"/>
      <c r="Y221" s="190"/>
      <c r="Z221" s="190"/>
      <c r="AA221" s="190"/>
      <c r="AB221" s="190"/>
      <c r="AC221" s="190"/>
      <c r="AD221" s="190"/>
      <c r="AE221" s="190"/>
      <c r="AF221" s="190"/>
      <c r="AG221" s="190"/>
      <c r="AH221" s="190"/>
      <c r="AI221" s="190"/>
      <c r="AJ221" s="190"/>
      <c r="AK221" s="190"/>
      <c r="AL221" s="190"/>
      <c r="AM221" s="190"/>
      <c r="AN221" s="190"/>
      <c r="AO221" s="190"/>
      <c r="AP221" s="190"/>
      <c r="AQ221" s="190"/>
      <c r="AR221" s="190"/>
      <c r="AS221" s="190"/>
      <c r="AT221" s="190"/>
      <c r="AU221" s="190"/>
      <c r="AV221" s="190"/>
      <c r="AW221" s="190"/>
      <c r="AX221" s="190"/>
      <c r="AY221" s="190"/>
      <c r="AZ221" s="190"/>
      <c r="BA221" s="190"/>
      <c r="BB221" s="190"/>
      <c r="BC221" s="190"/>
      <c r="BD221" s="190"/>
      <c r="BE221" s="190"/>
      <c r="BF221" s="190"/>
      <c r="BG221" s="190"/>
      <c r="BH221" s="190"/>
      <c r="BI221" s="190"/>
      <c r="BJ221" s="190"/>
      <c r="BK221" s="190"/>
      <c r="BL221" s="190"/>
      <c r="BM221" s="190"/>
      <c r="BN221" s="190"/>
      <c r="BO221" s="190"/>
      <c r="BP221" s="190"/>
      <c r="BQ221" s="190"/>
      <c r="BR221" s="190"/>
      <c r="BS221" s="190"/>
      <c r="BT221" s="190"/>
      <c r="BU221" s="190"/>
      <c r="BV221" s="190"/>
      <c r="BW221" s="190"/>
      <c r="BX221" s="190"/>
      <c r="BY221" s="190"/>
      <c r="BZ221" s="190"/>
      <c r="CA221" s="190"/>
      <c r="CB221" s="190"/>
      <c r="CC221" s="190"/>
      <c r="CD221" s="190"/>
      <c r="CE221" s="190"/>
      <c r="CF221" s="190"/>
      <c r="CG221" s="190"/>
      <c r="CH221" s="190"/>
      <c r="CI221" s="190"/>
      <c r="CJ221" s="190"/>
      <c r="CK221" s="892"/>
    </row>
    <row r="222" spans="1:89" ht="14.4" x14ac:dyDescent="0.3">
      <c r="A222" s="1046"/>
      <c r="B222" s="888"/>
      <c r="C222" s="190"/>
      <c r="D222" s="190"/>
      <c r="E222" s="190"/>
      <c r="F222" s="190"/>
      <c r="G222" s="190"/>
      <c r="H222" s="190"/>
      <c r="I222" s="190"/>
      <c r="J222" s="190"/>
      <c r="K222" s="190"/>
      <c r="L222" s="190"/>
      <c r="M222" s="190"/>
      <c r="N222" s="190"/>
      <c r="O222" s="190"/>
      <c r="P222" s="190"/>
      <c r="Q222" s="190"/>
      <c r="R222" s="190"/>
      <c r="S222" s="190"/>
      <c r="T222" s="190"/>
      <c r="U222" s="190"/>
      <c r="V222" s="190"/>
      <c r="W222" s="190"/>
      <c r="X222" s="190"/>
      <c r="Y222" s="190"/>
      <c r="Z222" s="190"/>
      <c r="AA222" s="190"/>
      <c r="AB222" s="190"/>
      <c r="AC222" s="190"/>
      <c r="AD222" s="190"/>
      <c r="AE222" s="190"/>
      <c r="AF222" s="190"/>
      <c r="AG222" s="190"/>
      <c r="AH222" s="190"/>
      <c r="AI222" s="190"/>
      <c r="AJ222" s="190"/>
      <c r="AK222" s="190"/>
      <c r="AL222" s="190"/>
      <c r="AM222" s="190"/>
      <c r="AN222" s="190"/>
      <c r="AO222" s="190"/>
      <c r="AP222" s="190"/>
      <c r="AQ222" s="190"/>
      <c r="AR222" s="190"/>
      <c r="AS222" s="190"/>
      <c r="AT222" s="190"/>
      <c r="AU222" s="190"/>
      <c r="AV222" s="190"/>
      <c r="AW222" s="190"/>
      <c r="AX222" s="190"/>
      <c r="AY222" s="190"/>
      <c r="AZ222" s="190"/>
      <c r="BA222" s="190"/>
      <c r="BB222" s="190"/>
      <c r="BC222" s="190"/>
      <c r="BD222" s="190"/>
      <c r="BE222" s="190"/>
      <c r="BF222" s="190"/>
      <c r="BG222" s="190"/>
      <c r="BH222" s="190"/>
      <c r="BI222" s="190"/>
      <c r="BJ222" s="190"/>
      <c r="BK222" s="190"/>
      <c r="BL222" s="190"/>
      <c r="BM222" s="190"/>
      <c r="BN222" s="190"/>
      <c r="BO222" s="190"/>
      <c r="BP222" s="190"/>
      <c r="BQ222" s="190"/>
      <c r="BR222" s="190"/>
      <c r="BS222" s="190"/>
      <c r="BT222" s="190"/>
      <c r="BU222" s="190"/>
      <c r="BV222" s="190"/>
      <c r="BW222" s="190"/>
      <c r="BX222" s="190"/>
      <c r="BY222" s="190"/>
      <c r="BZ222" s="190"/>
      <c r="CA222" s="190"/>
      <c r="CB222" s="190"/>
      <c r="CC222" s="190"/>
      <c r="CD222" s="190"/>
      <c r="CE222" s="190"/>
      <c r="CF222" s="190"/>
      <c r="CG222" s="190"/>
      <c r="CH222" s="190"/>
      <c r="CI222" s="190"/>
      <c r="CJ222" s="190"/>
      <c r="CK222" s="892"/>
    </row>
    <row r="223" spans="1:89" ht="14.4" x14ac:dyDescent="0.3">
      <c r="A223" s="1046"/>
      <c r="B223" s="888"/>
      <c r="C223" s="190"/>
      <c r="D223" s="190"/>
      <c r="E223" s="190"/>
      <c r="F223" s="190"/>
      <c r="G223" s="190"/>
      <c r="H223" s="190"/>
      <c r="I223" s="190"/>
      <c r="J223" s="190"/>
      <c r="K223" s="190"/>
      <c r="L223" s="190"/>
      <c r="M223" s="190"/>
      <c r="N223" s="190"/>
      <c r="O223" s="190"/>
      <c r="P223" s="190"/>
      <c r="Q223" s="190"/>
      <c r="R223" s="190"/>
      <c r="S223" s="190"/>
      <c r="T223" s="190"/>
      <c r="U223" s="190"/>
      <c r="V223" s="190"/>
      <c r="W223" s="190"/>
      <c r="X223" s="190"/>
      <c r="Y223" s="190"/>
      <c r="Z223" s="190"/>
      <c r="AA223" s="190"/>
      <c r="AB223" s="190"/>
      <c r="AC223" s="190"/>
      <c r="AD223" s="190"/>
      <c r="AE223" s="190"/>
      <c r="AF223" s="190"/>
      <c r="AG223" s="190"/>
      <c r="AH223" s="190"/>
      <c r="AI223" s="190"/>
      <c r="AJ223" s="190"/>
      <c r="AK223" s="190"/>
      <c r="AL223" s="190"/>
      <c r="AM223" s="190"/>
      <c r="AN223" s="190"/>
      <c r="AO223" s="190"/>
      <c r="AP223" s="190"/>
      <c r="AQ223" s="190"/>
      <c r="AR223" s="190"/>
      <c r="AS223" s="190"/>
      <c r="AT223" s="190"/>
      <c r="AU223" s="190"/>
      <c r="AV223" s="190"/>
      <c r="AW223" s="190"/>
      <c r="AX223" s="190"/>
      <c r="AY223" s="190"/>
      <c r="AZ223" s="190"/>
      <c r="BA223" s="190"/>
      <c r="BB223" s="190"/>
      <c r="BC223" s="190"/>
      <c r="BD223" s="190"/>
      <c r="BE223" s="190"/>
      <c r="BF223" s="190"/>
      <c r="BG223" s="190"/>
      <c r="BH223" s="190"/>
      <c r="BI223" s="190"/>
      <c r="BJ223" s="190"/>
      <c r="BK223" s="190"/>
      <c r="BL223" s="190"/>
      <c r="BM223" s="190"/>
      <c r="BN223" s="190"/>
      <c r="BO223" s="190"/>
      <c r="BP223" s="190"/>
      <c r="BQ223" s="190"/>
      <c r="BR223" s="190"/>
      <c r="BS223" s="190"/>
      <c r="BT223" s="190"/>
      <c r="BU223" s="190"/>
      <c r="BV223" s="190"/>
      <c r="BW223" s="190"/>
      <c r="BX223" s="190"/>
      <c r="BY223" s="190"/>
      <c r="BZ223" s="190"/>
      <c r="CA223" s="190"/>
      <c r="CB223" s="190"/>
      <c r="CC223" s="190"/>
      <c r="CD223" s="190"/>
      <c r="CE223" s="190"/>
      <c r="CF223" s="190"/>
      <c r="CG223" s="190"/>
      <c r="CH223" s="190"/>
      <c r="CI223" s="190"/>
      <c r="CJ223" s="190"/>
      <c r="CK223" s="892"/>
    </row>
    <row r="224" spans="1:89" ht="14.4" x14ac:dyDescent="0.3">
      <c r="A224" s="1046"/>
      <c r="B224" s="888"/>
      <c r="C224" s="190"/>
      <c r="D224" s="190"/>
      <c r="E224" s="190"/>
      <c r="F224" s="190"/>
      <c r="G224" s="190"/>
      <c r="H224" s="190"/>
      <c r="I224" s="190"/>
      <c r="J224" s="190"/>
      <c r="K224" s="190"/>
      <c r="L224" s="190"/>
      <c r="M224" s="190"/>
      <c r="N224" s="190"/>
      <c r="O224" s="190"/>
      <c r="P224" s="190"/>
      <c r="Q224" s="190"/>
      <c r="R224" s="190"/>
      <c r="S224" s="190"/>
      <c r="T224" s="190"/>
      <c r="U224" s="190"/>
      <c r="V224" s="190"/>
      <c r="W224" s="190"/>
      <c r="X224" s="190"/>
      <c r="Y224" s="190"/>
      <c r="Z224" s="190"/>
      <c r="AA224" s="190"/>
      <c r="AB224" s="190"/>
      <c r="AC224" s="190"/>
      <c r="AD224" s="190"/>
      <c r="AE224" s="190"/>
      <c r="AF224" s="190"/>
      <c r="AG224" s="190"/>
      <c r="AH224" s="190"/>
      <c r="AI224" s="190"/>
      <c r="AJ224" s="190"/>
      <c r="AK224" s="190"/>
      <c r="AL224" s="190"/>
      <c r="AM224" s="190"/>
      <c r="AN224" s="190"/>
      <c r="AO224" s="190"/>
      <c r="AP224" s="190"/>
      <c r="AQ224" s="190"/>
      <c r="AR224" s="190"/>
      <c r="AS224" s="190"/>
      <c r="AT224" s="190"/>
      <c r="AU224" s="190"/>
      <c r="AV224" s="190"/>
      <c r="AW224" s="190"/>
      <c r="AX224" s="190"/>
      <c r="AY224" s="190"/>
      <c r="AZ224" s="190"/>
      <c r="BA224" s="190"/>
      <c r="BB224" s="190"/>
      <c r="BC224" s="190"/>
      <c r="BD224" s="190"/>
      <c r="BE224" s="190"/>
      <c r="BF224" s="190"/>
      <c r="BG224" s="190"/>
      <c r="BH224" s="190"/>
      <c r="BI224" s="190"/>
      <c r="BJ224" s="190"/>
      <c r="BK224" s="190"/>
      <c r="BL224" s="190"/>
      <c r="BM224" s="190"/>
      <c r="BN224" s="190"/>
      <c r="BO224" s="190"/>
      <c r="BP224" s="190"/>
      <c r="BQ224" s="190"/>
      <c r="BR224" s="190"/>
      <c r="BS224" s="190"/>
      <c r="BT224" s="190"/>
      <c r="BU224" s="190"/>
      <c r="BV224" s="190"/>
      <c r="BW224" s="190"/>
      <c r="BX224" s="190"/>
      <c r="BY224" s="190"/>
      <c r="BZ224" s="190"/>
      <c r="CA224" s="190"/>
      <c r="CB224" s="190"/>
      <c r="CC224" s="190"/>
      <c r="CD224" s="190"/>
      <c r="CE224" s="190"/>
      <c r="CF224" s="190"/>
      <c r="CG224" s="190"/>
      <c r="CH224" s="190"/>
      <c r="CI224" s="190"/>
      <c r="CJ224" s="190"/>
      <c r="CK224" s="892"/>
    </row>
    <row r="225" spans="1:89" ht="14.4" x14ac:dyDescent="0.3">
      <c r="A225" s="1046"/>
      <c r="B225" s="888"/>
      <c r="C225" s="190"/>
      <c r="D225" s="190"/>
      <c r="E225" s="190"/>
      <c r="F225" s="190"/>
      <c r="G225" s="190"/>
      <c r="H225" s="190"/>
      <c r="I225" s="190"/>
      <c r="J225" s="190"/>
      <c r="K225" s="190"/>
      <c r="L225" s="190"/>
      <c r="M225" s="190"/>
      <c r="N225" s="190"/>
      <c r="O225" s="190"/>
      <c r="P225" s="190"/>
      <c r="Q225" s="190"/>
      <c r="R225" s="190"/>
      <c r="S225" s="190"/>
      <c r="T225" s="190"/>
      <c r="U225" s="190"/>
      <c r="V225" s="190"/>
      <c r="W225" s="190"/>
      <c r="X225" s="190"/>
      <c r="Y225" s="190"/>
      <c r="Z225" s="190"/>
      <c r="AA225" s="190"/>
      <c r="AB225" s="190"/>
      <c r="AC225" s="190"/>
      <c r="AD225" s="190"/>
      <c r="AE225" s="190"/>
      <c r="AF225" s="190"/>
      <c r="AG225" s="190"/>
      <c r="AH225" s="190"/>
      <c r="AI225" s="190"/>
      <c r="AJ225" s="190"/>
      <c r="AK225" s="190"/>
      <c r="AL225" s="190"/>
      <c r="AM225" s="190"/>
      <c r="AN225" s="190"/>
      <c r="AO225" s="190"/>
      <c r="AP225" s="190"/>
      <c r="AQ225" s="190"/>
      <c r="AR225" s="190"/>
      <c r="AS225" s="190"/>
      <c r="AT225" s="190"/>
      <c r="AU225" s="190"/>
      <c r="AV225" s="190"/>
      <c r="AW225" s="190"/>
      <c r="AX225" s="190"/>
      <c r="AY225" s="190"/>
      <c r="AZ225" s="190"/>
      <c r="BA225" s="190"/>
      <c r="BB225" s="190"/>
      <c r="BC225" s="190"/>
      <c r="BD225" s="190"/>
      <c r="BE225" s="190"/>
      <c r="BF225" s="190"/>
      <c r="BG225" s="190"/>
      <c r="BH225" s="190"/>
      <c r="BI225" s="190"/>
      <c r="BJ225" s="190"/>
      <c r="BK225" s="190"/>
      <c r="BL225" s="190"/>
      <c r="BM225" s="190"/>
      <c r="BN225" s="190"/>
      <c r="BO225" s="190"/>
      <c r="BP225" s="190"/>
      <c r="BQ225" s="190"/>
      <c r="BR225" s="190"/>
      <c r="BS225" s="190"/>
      <c r="BT225" s="190"/>
      <c r="BU225" s="190"/>
      <c r="BV225" s="190"/>
      <c r="BW225" s="190"/>
      <c r="BX225" s="190"/>
      <c r="BY225" s="190"/>
      <c r="BZ225" s="190"/>
      <c r="CA225" s="190"/>
      <c r="CB225" s="190"/>
      <c r="CC225" s="190"/>
      <c r="CD225" s="190"/>
      <c r="CE225" s="190"/>
      <c r="CF225" s="190"/>
      <c r="CG225" s="190"/>
      <c r="CH225" s="190"/>
      <c r="CI225" s="190"/>
      <c r="CJ225" s="190"/>
      <c r="CK225" s="892"/>
    </row>
    <row r="226" spans="1:89" ht="14.4" x14ac:dyDescent="0.3">
      <c r="A226" s="1046"/>
      <c r="B226" s="888"/>
      <c r="C226" s="190"/>
      <c r="D226" s="190"/>
      <c r="E226" s="190"/>
      <c r="F226" s="190"/>
      <c r="G226" s="190"/>
      <c r="H226" s="190"/>
      <c r="I226" s="190"/>
      <c r="J226" s="190"/>
      <c r="K226" s="190"/>
      <c r="L226" s="190"/>
      <c r="M226" s="190"/>
      <c r="N226" s="190"/>
      <c r="O226" s="190"/>
      <c r="P226" s="190"/>
      <c r="Q226" s="190"/>
      <c r="R226" s="190"/>
      <c r="S226" s="190"/>
      <c r="T226" s="190"/>
      <c r="U226" s="190"/>
      <c r="V226" s="190"/>
      <c r="W226" s="190"/>
      <c r="X226" s="190"/>
      <c r="Y226" s="190"/>
      <c r="Z226" s="190"/>
      <c r="AA226" s="190"/>
      <c r="AB226" s="190"/>
      <c r="AC226" s="190"/>
      <c r="AD226" s="190"/>
      <c r="AE226" s="190"/>
      <c r="AF226" s="190"/>
      <c r="AG226" s="190"/>
      <c r="AH226" s="190"/>
      <c r="AI226" s="190"/>
      <c r="AJ226" s="190"/>
      <c r="AK226" s="190"/>
      <c r="AL226" s="190"/>
      <c r="AM226" s="190"/>
      <c r="AN226" s="190"/>
      <c r="AO226" s="190"/>
      <c r="AP226" s="190"/>
      <c r="AQ226" s="190"/>
      <c r="AR226" s="190"/>
      <c r="AS226" s="190"/>
      <c r="AT226" s="190"/>
      <c r="AU226" s="190"/>
      <c r="AV226" s="190"/>
      <c r="AW226" s="190"/>
      <c r="AX226" s="190"/>
      <c r="AY226" s="218"/>
      <c r="AZ226" s="700" t="s">
        <v>1048</v>
      </c>
      <c r="BA226" s="190"/>
      <c r="BB226" s="190"/>
      <c r="BC226" s="190"/>
      <c r="BD226" s="190"/>
      <c r="BE226" s="190"/>
      <c r="BF226" s="190"/>
      <c r="BG226" s="190"/>
      <c r="BH226" s="190"/>
      <c r="BI226" s="190"/>
      <c r="BJ226" s="190"/>
      <c r="BK226" s="190"/>
      <c r="BL226" s="190"/>
      <c r="BM226" s="190"/>
      <c r="BN226" s="190"/>
      <c r="BO226" s="190"/>
      <c r="BP226" s="190"/>
      <c r="BQ226" s="190"/>
      <c r="BR226" s="190"/>
      <c r="BS226" s="190"/>
      <c r="BT226" s="190"/>
      <c r="BU226" s="190"/>
      <c r="BV226" s="190"/>
      <c r="BW226" s="190"/>
      <c r="BX226" s="190"/>
      <c r="BY226" s="190"/>
      <c r="BZ226" s="190"/>
      <c r="CA226" s="190"/>
      <c r="CB226" s="190"/>
      <c r="CC226" s="190"/>
      <c r="CD226" s="190"/>
      <c r="CE226" s="190"/>
      <c r="CF226" s="190"/>
      <c r="CG226" s="700"/>
      <c r="CH226" s="190"/>
      <c r="CI226" s="190"/>
      <c r="CJ226" s="190"/>
      <c r="CK226" s="892"/>
    </row>
    <row r="227" spans="1:89" ht="14.4" x14ac:dyDescent="0.3">
      <c r="A227" s="1046"/>
      <c r="B227" s="888"/>
      <c r="C227" s="190"/>
      <c r="D227" s="190"/>
      <c r="E227" s="190"/>
      <c r="F227" s="190"/>
      <c r="G227" s="190"/>
      <c r="H227" s="190"/>
      <c r="I227" s="190"/>
      <c r="J227" s="190"/>
      <c r="K227" s="190"/>
      <c r="L227" s="190"/>
      <c r="M227" s="190"/>
      <c r="N227" s="190"/>
      <c r="O227" s="190"/>
      <c r="P227" s="190"/>
      <c r="Q227" s="190"/>
      <c r="R227" s="190"/>
      <c r="S227" s="190"/>
      <c r="T227" s="190"/>
      <c r="U227" s="190"/>
      <c r="V227" s="190"/>
      <c r="W227" s="190"/>
      <c r="X227" s="190"/>
      <c r="Y227" s="190"/>
      <c r="Z227" s="190"/>
      <c r="AA227" s="190"/>
      <c r="AB227" s="190"/>
      <c r="AC227" s="190"/>
      <c r="AD227" s="190"/>
      <c r="AE227" s="190"/>
      <c r="AF227" s="190"/>
      <c r="AG227" s="190"/>
      <c r="AH227" s="190"/>
      <c r="AI227" s="190"/>
      <c r="AJ227" s="190"/>
      <c r="AK227" s="190"/>
      <c r="AL227" s="190"/>
      <c r="AM227" s="190"/>
      <c r="AN227" s="190"/>
      <c r="AO227" s="190"/>
      <c r="AP227" s="190"/>
      <c r="AQ227" s="190"/>
      <c r="AR227" s="190"/>
      <c r="AS227" s="190"/>
      <c r="AT227" s="190"/>
      <c r="AU227" s="190"/>
      <c r="AV227" s="190"/>
      <c r="AW227" s="190"/>
      <c r="AX227" s="190"/>
      <c r="AY227" s="332"/>
      <c r="AZ227" s="700" t="s">
        <v>1049</v>
      </c>
      <c r="BA227" s="190"/>
      <c r="BB227" s="190"/>
      <c r="BC227" s="190"/>
      <c r="BD227" s="190"/>
      <c r="BE227" s="190"/>
      <c r="BF227" s="190"/>
      <c r="BG227" s="190"/>
      <c r="BH227" s="190"/>
      <c r="BI227" s="190"/>
      <c r="BJ227" s="190"/>
      <c r="BK227" s="190"/>
      <c r="BL227" s="190"/>
      <c r="BM227" s="190"/>
      <c r="BN227" s="190"/>
      <c r="BO227" s="190"/>
      <c r="BP227" s="190"/>
      <c r="BQ227" s="190"/>
      <c r="BR227" s="190"/>
      <c r="BS227" s="190"/>
      <c r="BT227" s="190"/>
      <c r="BU227" s="190"/>
      <c r="BV227" s="190"/>
      <c r="BW227" s="190"/>
      <c r="BX227" s="190"/>
      <c r="BY227" s="190"/>
      <c r="BZ227" s="190"/>
      <c r="CA227" s="190"/>
      <c r="CB227" s="190"/>
      <c r="CC227" s="190"/>
      <c r="CD227" s="190"/>
      <c r="CE227" s="190"/>
      <c r="CF227" s="190"/>
      <c r="CG227" s="700"/>
      <c r="CH227" s="190"/>
      <c r="CI227" s="190"/>
      <c r="CJ227" s="190"/>
      <c r="CK227" s="892"/>
    </row>
    <row r="228" spans="1:89" ht="14.4" x14ac:dyDescent="0.3">
      <c r="A228" s="1046"/>
      <c r="B228" s="888"/>
      <c r="C228" s="190"/>
      <c r="D228" s="190"/>
      <c r="E228" s="190"/>
      <c r="F228" s="190"/>
      <c r="G228" s="190"/>
      <c r="H228" s="190"/>
      <c r="I228" s="190"/>
      <c r="J228" s="190"/>
      <c r="K228" s="190"/>
      <c r="L228" s="190"/>
      <c r="M228" s="190"/>
      <c r="N228" s="190"/>
      <c r="O228" s="190"/>
      <c r="P228" s="190"/>
      <c r="Q228" s="190"/>
      <c r="R228" s="190"/>
      <c r="S228" s="190"/>
      <c r="T228" s="190"/>
      <c r="U228" s="190"/>
      <c r="V228" s="190"/>
      <c r="W228" s="190"/>
      <c r="X228" s="190"/>
      <c r="Y228" s="190"/>
      <c r="Z228" s="190"/>
      <c r="AA228" s="190"/>
      <c r="AB228" s="190"/>
      <c r="AC228" s="190"/>
      <c r="AD228" s="190"/>
      <c r="AE228" s="190"/>
      <c r="AF228" s="190"/>
      <c r="AG228" s="190"/>
      <c r="AH228" s="190"/>
      <c r="AI228" s="190"/>
      <c r="AJ228" s="190"/>
      <c r="AK228" s="190"/>
      <c r="AL228" s="190"/>
      <c r="AM228" s="190"/>
      <c r="AN228" s="190"/>
      <c r="AO228" s="190"/>
      <c r="AP228" s="190"/>
      <c r="AQ228" s="190"/>
      <c r="AR228" s="190"/>
      <c r="AS228" s="190"/>
      <c r="AT228" s="190"/>
      <c r="AU228" s="190"/>
      <c r="AV228" s="190"/>
      <c r="AW228" s="190"/>
      <c r="AX228" s="190"/>
      <c r="AY228" s="333"/>
      <c r="AZ228" s="700" t="s">
        <v>1050</v>
      </c>
      <c r="BA228" s="190"/>
      <c r="BB228" s="190"/>
      <c r="BC228" s="190"/>
      <c r="BD228" s="190"/>
      <c r="BE228" s="190"/>
      <c r="BF228" s="190"/>
      <c r="BG228" s="190"/>
      <c r="BH228" s="190"/>
      <c r="BI228" s="190"/>
      <c r="BJ228" s="190"/>
      <c r="BK228" s="190"/>
      <c r="BL228" s="190"/>
      <c r="BM228" s="190"/>
      <c r="BN228" s="190"/>
      <c r="BO228" s="190"/>
      <c r="BP228" s="190"/>
      <c r="BQ228" s="190"/>
      <c r="BR228" s="190"/>
      <c r="BS228" s="190"/>
      <c r="BT228" s="190"/>
      <c r="BU228" s="190"/>
      <c r="BV228" s="190"/>
      <c r="BW228" s="190"/>
      <c r="BX228" s="190"/>
      <c r="BY228" s="190"/>
      <c r="BZ228" s="190"/>
      <c r="CA228" s="190"/>
      <c r="CB228" s="190"/>
      <c r="CC228" s="190"/>
      <c r="CD228" s="190"/>
      <c r="CE228" s="190"/>
      <c r="CF228" s="190"/>
      <c r="CG228" s="700"/>
      <c r="CH228" s="190"/>
      <c r="CI228" s="190"/>
      <c r="CJ228" s="190"/>
      <c r="CK228" s="892"/>
    </row>
    <row r="229" spans="1:89" ht="14.4" x14ac:dyDescent="0.3">
      <c r="A229" s="1046"/>
      <c r="B229" s="888"/>
      <c r="C229" s="190"/>
      <c r="D229" s="190"/>
      <c r="E229" s="190"/>
      <c r="F229" s="190"/>
      <c r="G229" s="190"/>
      <c r="H229" s="190"/>
      <c r="I229" s="190"/>
      <c r="J229" s="190"/>
      <c r="K229" s="190"/>
      <c r="L229" s="190"/>
      <c r="M229" s="190"/>
      <c r="N229" s="190"/>
      <c r="O229" s="190"/>
      <c r="P229" s="190"/>
      <c r="Q229" s="190"/>
      <c r="R229" s="190"/>
      <c r="S229" s="190"/>
      <c r="T229" s="190"/>
      <c r="U229" s="190"/>
      <c r="V229" s="190"/>
      <c r="W229" s="190"/>
      <c r="X229" s="190"/>
      <c r="Y229" s="190"/>
      <c r="Z229" s="190"/>
      <c r="AA229" s="190"/>
      <c r="AB229" s="190"/>
      <c r="AC229" s="190"/>
      <c r="AD229" s="190"/>
      <c r="AE229" s="190"/>
      <c r="AF229" s="190"/>
      <c r="AG229" s="190"/>
      <c r="AH229" s="190"/>
      <c r="AI229" s="190"/>
      <c r="AJ229" s="190"/>
      <c r="AK229" s="190"/>
      <c r="AL229" s="190"/>
      <c r="AM229" s="190"/>
      <c r="AN229" s="190"/>
      <c r="AO229" s="190"/>
      <c r="AP229" s="190"/>
      <c r="AQ229" s="190"/>
      <c r="AR229" s="190"/>
      <c r="AS229" s="190"/>
      <c r="AT229" s="190"/>
      <c r="AU229" s="190"/>
      <c r="AV229" s="190"/>
      <c r="AW229" s="190"/>
      <c r="AX229" s="190"/>
      <c r="AY229" s="388"/>
      <c r="AZ229" s="216" t="s">
        <v>1051</v>
      </c>
      <c r="BA229" s="190"/>
      <c r="BB229" s="190"/>
      <c r="BC229" s="190"/>
      <c r="BD229" s="190"/>
      <c r="BE229" s="190"/>
      <c r="BF229" s="190"/>
      <c r="BG229" s="190"/>
      <c r="BH229" s="190"/>
      <c r="BI229" s="190"/>
      <c r="BJ229" s="190"/>
      <c r="BK229" s="190"/>
      <c r="BL229" s="190"/>
      <c r="BM229" s="190"/>
      <c r="BN229" s="190"/>
      <c r="BO229" s="190"/>
      <c r="BP229" s="190"/>
      <c r="BQ229" s="190"/>
      <c r="BR229" s="190"/>
      <c r="BS229" s="190"/>
      <c r="BT229" s="190"/>
      <c r="BU229" s="190"/>
      <c r="BV229" s="190"/>
      <c r="BW229" s="190"/>
      <c r="BX229" s="190"/>
      <c r="BY229" s="190"/>
      <c r="BZ229" s="190"/>
      <c r="CA229" s="190"/>
      <c r="CB229" s="190"/>
      <c r="CC229" s="190"/>
      <c r="CD229" s="190"/>
      <c r="CE229" s="190"/>
      <c r="CF229" s="190"/>
      <c r="CG229" s="216"/>
      <c r="CH229" s="190"/>
      <c r="CI229" s="190"/>
      <c r="CJ229" s="190"/>
      <c r="CK229" s="892"/>
    </row>
    <row r="230" spans="1:89" ht="14.4" x14ac:dyDescent="0.3">
      <c r="A230" s="1046"/>
      <c r="B230" s="888"/>
      <c r="C230" s="190"/>
      <c r="D230" s="190"/>
      <c r="E230" s="190"/>
      <c r="F230" s="190"/>
      <c r="G230" s="190"/>
      <c r="H230" s="190"/>
      <c r="I230" s="190"/>
      <c r="J230" s="190"/>
      <c r="K230" s="190"/>
      <c r="L230" s="190"/>
      <c r="M230" s="190"/>
      <c r="N230" s="190"/>
      <c r="O230" s="190"/>
      <c r="P230" s="190"/>
      <c r="Q230" s="190"/>
      <c r="R230" s="190"/>
      <c r="S230" s="190"/>
      <c r="T230" s="190"/>
      <c r="U230" s="190"/>
      <c r="V230" s="190"/>
      <c r="W230" s="190"/>
      <c r="X230" s="190"/>
      <c r="Y230" s="190"/>
      <c r="Z230" s="190"/>
      <c r="AA230" s="190"/>
      <c r="AB230" s="190"/>
      <c r="AC230" s="190"/>
      <c r="AD230" s="190"/>
      <c r="AE230" s="190"/>
      <c r="AF230" s="190"/>
      <c r="AG230" s="190"/>
      <c r="AH230" s="190"/>
      <c r="AI230" s="190"/>
      <c r="AJ230" s="190"/>
      <c r="AK230" s="190"/>
      <c r="AL230" s="190"/>
      <c r="AM230" s="190"/>
      <c r="AN230" s="190"/>
      <c r="AO230" s="190"/>
      <c r="AP230" s="190"/>
      <c r="AQ230" s="190"/>
      <c r="AR230" s="190"/>
      <c r="AS230" s="190"/>
      <c r="AT230" s="190"/>
      <c r="AU230" s="190"/>
      <c r="AV230" s="190"/>
      <c r="AW230" s="190"/>
      <c r="AX230" s="190"/>
      <c r="AY230" s="190"/>
      <c r="AZ230" s="190"/>
      <c r="BA230" s="190"/>
      <c r="BB230" s="190"/>
      <c r="BC230" s="190"/>
      <c r="BD230" s="190"/>
      <c r="BE230" s="190"/>
      <c r="BF230" s="190"/>
      <c r="BG230" s="190"/>
      <c r="BH230" s="190"/>
      <c r="BI230" s="190"/>
      <c r="BJ230" s="190"/>
      <c r="BK230" s="190"/>
      <c r="BL230" s="190"/>
      <c r="BM230" s="190"/>
      <c r="BN230" s="190"/>
      <c r="BO230" s="190"/>
      <c r="BP230" s="190"/>
      <c r="BQ230" s="190"/>
      <c r="BR230" s="190"/>
      <c r="BS230" s="190"/>
      <c r="BT230" s="190"/>
      <c r="BU230" s="190"/>
      <c r="BV230" s="190"/>
      <c r="BW230" s="190"/>
      <c r="BX230" s="190"/>
      <c r="BY230" s="190"/>
      <c r="BZ230" s="190"/>
      <c r="CA230" s="190"/>
      <c r="CB230" s="190"/>
      <c r="CC230" s="190"/>
      <c r="CD230" s="190"/>
      <c r="CE230" s="190"/>
      <c r="CF230" s="190"/>
      <c r="CG230" s="190"/>
      <c r="CH230" s="190"/>
      <c r="CI230" s="190"/>
      <c r="CJ230" s="190"/>
      <c r="CK230" s="892"/>
    </row>
    <row r="231" spans="1:89" ht="14.4" x14ac:dyDescent="0.3">
      <c r="A231" s="1046"/>
      <c r="B231" s="888"/>
      <c r="C231" s="190"/>
      <c r="D231" s="190"/>
      <c r="E231" s="190"/>
      <c r="F231" s="190"/>
      <c r="G231" s="190"/>
      <c r="H231" s="190"/>
      <c r="I231" s="190"/>
      <c r="J231" s="190"/>
      <c r="K231" s="190"/>
      <c r="L231" s="190"/>
      <c r="M231" s="190"/>
      <c r="N231" s="190"/>
      <c r="O231" s="190"/>
      <c r="P231" s="190"/>
      <c r="Q231" s="190"/>
      <c r="R231" s="190"/>
      <c r="S231" s="190"/>
      <c r="T231" s="190"/>
      <c r="U231" s="190"/>
      <c r="V231" s="190"/>
      <c r="W231" s="190"/>
      <c r="X231" s="190"/>
      <c r="Y231" s="190"/>
      <c r="Z231" s="190"/>
      <c r="AA231" s="190"/>
      <c r="AB231" s="190"/>
      <c r="AC231" s="190"/>
      <c r="AD231" s="190"/>
      <c r="AE231" s="190"/>
      <c r="AF231" s="190"/>
      <c r="AG231" s="190"/>
      <c r="AH231" s="190"/>
      <c r="AI231" s="190"/>
      <c r="AJ231" s="190"/>
      <c r="AK231" s="190"/>
      <c r="AL231" s="190"/>
      <c r="AM231" s="190"/>
      <c r="AN231" s="190"/>
      <c r="AO231" s="190"/>
      <c r="AP231" s="190"/>
      <c r="AQ231" s="190"/>
      <c r="AR231" s="190"/>
      <c r="AS231" s="190"/>
      <c r="AT231" s="190"/>
      <c r="AU231" s="190"/>
      <c r="AV231" s="190"/>
      <c r="AW231" s="190"/>
      <c r="AX231" s="190"/>
      <c r="AY231" s="190"/>
      <c r="AZ231" s="190"/>
      <c r="BA231" s="190"/>
      <c r="BB231" s="190"/>
      <c r="BC231" s="190"/>
      <c r="BD231" s="190"/>
      <c r="BE231" s="190"/>
      <c r="BF231" s="190"/>
      <c r="BG231" s="190"/>
      <c r="BH231" s="190"/>
      <c r="BI231" s="190"/>
      <c r="BJ231" s="190"/>
      <c r="BK231" s="190"/>
      <c r="BL231" s="190"/>
      <c r="BM231" s="190"/>
      <c r="BN231" s="190"/>
      <c r="BO231" s="190"/>
      <c r="BP231" s="190"/>
      <c r="BQ231" s="190"/>
      <c r="BR231" s="190"/>
      <c r="BS231" s="190"/>
      <c r="BT231" s="190"/>
      <c r="BU231" s="190"/>
      <c r="BV231" s="190"/>
      <c r="BW231" s="190"/>
      <c r="BX231" s="190"/>
      <c r="BY231" s="190"/>
      <c r="BZ231" s="190"/>
      <c r="CA231" s="190"/>
      <c r="CB231" s="190"/>
      <c r="CC231" s="190"/>
      <c r="CD231" s="190"/>
      <c r="CE231" s="190"/>
      <c r="CF231" s="190"/>
      <c r="CG231" s="190"/>
      <c r="CH231" s="190"/>
      <c r="CI231" s="190"/>
      <c r="CJ231" s="190"/>
      <c r="CK231" s="892"/>
    </row>
    <row r="232" spans="1:89" ht="14.4" x14ac:dyDescent="0.3">
      <c r="A232" s="1046"/>
      <c r="B232" s="888"/>
      <c r="C232" s="190"/>
      <c r="D232" s="190"/>
      <c r="E232" s="190"/>
      <c r="F232" s="190"/>
      <c r="G232" s="190"/>
      <c r="H232" s="190"/>
      <c r="I232" s="190"/>
      <c r="J232" s="190"/>
      <c r="K232" s="190"/>
      <c r="L232" s="190"/>
      <c r="M232" s="190"/>
      <c r="N232" s="190"/>
      <c r="O232" s="190"/>
      <c r="P232" s="190"/>
      <c r="Q232" s="190"/>
      <c r="R232" s="190"/>
      <c r="S232" s="190"/>
      <c r="T232" s="190"/>
      <c r="U232" s="190"/>
      <c r="V232" s="190"/>
      <c r="W232" s="190"/>
      <c r="X232" s="190"/>
      <c r="Y232" s="190"/>
      <c r="Z232" s="190"/>
      <c r="AA232" s="190"/>
      <c r="AB232" s="190"/>
      <c r="AC232" s="190"/>
      <c r="AD232" s="190"/>
      <c r="AE232" s="190"/>
      <c r="AF232" s="190"/>
      <c r="AG232" s="190"/>
      <c r="AH232" s="190"/>
      <c r="AI232" s="190"/>
      <c r="AJ232" s="190"/>
      <c r="AK232" s="190"/>
      <c r="AL232" s="190"/>
      <c r="AM232" s="190"/>
      <c r="AN232" s="190"/>
      <c r="AO232" s="190"/>
      <c r="AP232" s="190"/>
      <c r="AQ232" s="190"/>
      <c r="AR232" s="190"/>
      <c r="AS232" s="190"/>
      <c r="AT232" s="190"/>
      <c r="AU232" s="190"/>
      <c r="AV232" s="190"/>
      <c r="AW232" s="190"/>
      <c r="AX232" s="190"/>
      <c r="AY232" s="190"/>
      <c r="AZ232" s="190"/>
      <c r="BA232" s="190"/>
      <c r="BB232" s="190"/>
      <c r="BC232" s="190"/>
      <c r="BD232" s="190"/>
      <c r="BE232" s="190"/>
      <c r="BF232" s="190"/>
      <c r="BG232" s="190"/>
      <c r="BH232" s="190"/>
      <c r="BI232" s="190"/>
      <c r="BJ232" s="190"/>
      <c r="BK232" s="190"/>
      <c r="BL232" s="190"/>
      <c r="BM232" s="190"/>
      <c r="BN232" s="190"/>
      <c r="BO232" s="190"/>
      <c r="BP232" s="190"/>
      <c r="BQ232" s="190"/>
      <c r="BR232" s="190"/>
      <c r="BS232" s="190"/>
      <c r="BT232" s="190"/>
      <c r="BU232" s="190"/>
      <c r="BV232" s="190"/>
      <c r="BW232" s="190"/>
      <c r="BX232" s="190"/>
      <c r="BY232" s="190"/>
      <c r="BZ232" s="190"/>
      <c r="CA232" s="190"/>
      <c r="CB232" s="190"/>
      <c r="CC232" s="190"/>
      <c r="CD232" s="190"/>
      <c r="CE232" s="190"/>
      <c r="CF232" s="190"/>
      <c r="CG232" s="190"/>
      <c r="CH232" s="190"/>
      <c r="CI232" s="190"/>
      <c r="CJ232" s="190"/>
      <c r="CK232" s="892"/>
    </row>
    <row r="233" spans="1:89" ht="14.4" x14ac:dyDescent="0.3">
      <c r="A233" s="1046"/>
      <c r="B233" s="888"/>
      <c r="C233" s="190"/>
      <c r="D233" s="190"/>
      <c r="E233" s="190"/>
      <c r="F233" s="190"/>
      <c r="G233" s="190"/>
      <c r="H233" s="190"/>
      <c r="I233" s="190"/>
      <c r="J233" s="190"/>
      <c r="K233" s="190"/>
      <c r="L233" s="190"/>
      <c r="M233" s="190"/>
      <c r="N233" s="190"/>
      <c r="O233" s="190"/>
      <c r="P233" s="190"/>
      <c r="Q233" s="190"/>
      <c r="R233" s="190"/>
      <c r="S233" s="190"/>
      <c r="T233" s="190"/>
      <c r="U233" s="190"/>
      <c r="V233" s="190"/>
      <c r="W233" s="190"/>
      <c r="X233" s="190"/>
      <c r="Y233" s="190"/>
      <c r="Z233" s="190"/>
      <c r="AA233" s="190"/>
      <c r="AB233" s="190"/>
      <c r="AC233" s="190"/>
      <c r="AD233" s="190"/>
      <c r="AE233" s="190"/>
      <c r="AF233" s="190"/>
      <c r="AG233" s="190"/>
      <c r="AH233" s="190"/>
      <c r="AI233" s="190"/>
      <c r="AJ233" s="190"/>
      <c r="AK233" s="190"/>
      <c r="AL233" s="190"/>
      <c r="AM233" s="190"/>
      <c r="AN233" s="190"/>
      <c r="AO233" s="190"/>
      <c r="AP233" s="190"/>
      <c r="AQ233" s="190"/>
      <c r="AR233" s="190"/>
      <c r="AS233" s="190"/>
      <c r="AT233" s="190"/>
      <c r="AU233" s="190"/>
      <c r="AV233" s="190"/>
      <c r="AW233" s="190"/>
      <c r="AX233" s="190"/>
      <c r="AY233" s="190"/>
      <c r="AZ233" s="190"/>
      <c r="BA233" s="190"/>
      <c r="BB233" s="190"/>
      <c r="BC233" s="190"/>
      <c r="BD233" s="190"/>
      <c r="BE233" s="190"/>
      <c r="BF233" s="190"/>
      <c r="BG233" s="190"/>
      <c r="BH233" s="190"/>
      <c r="BI233" s="190"/>
      <c r="BJ233" s="190"/>
      <c r="BK233" s="190"/>
      <c r="BL233" s="190"/>
      <c r="BM233" s="190"/>
      <c r="BN233" s="190"/>
      <c r="BO233" s="190"/>
      <c r="BP233" s="190"/>
      <c r="BQ233" s="190"/>
      <c r="BR233" s="190"/>
      <c r="BS233" s="190"/>
      <c r="BT233" s="190"/>
      <c r="BU233" s="190"/>
      <c r="BV233" s="190"/>
      <c r="BW233" s="190"/>
      <c r="BX233" s="190"/>
      <c r="BY233" s="190"/>
      <c r="BZ233" s="190"/>
      <c r="CA233" s="190"/>
      <c r="CB233" s="190"/>
      <c r="CC233" s="190"/>
      <c r="CD233" s="190"/>
      <c r="CE233" s="190"/>
      <c r="CF233" s="190"/>
      <c r="CG233" s="190"/>
      <c r="CH233" s="190"/>
      <c r="CI233" s="190"/>
      <c r="CJ233" s="190"/>
      <c r="CK233" s="892"/>
    </row>
    <row r="234" spans="1:89" ht="14.4" x14ac:dyDescent="0.3">
      <c r="A234" s="1046"/>
      <c r="B234" s="888"/>
      <c r="C234" s="190"/>
      <c r="D234" s="190"/>
      <c r="E234" s="190"/>
      <c r="F234" s="190"/>
      <c r="G234" s="190"/>
      <c r="H234" s="190"/>
      <c r="I234" s="190"/>
      <c r="J234" s="190"/>
      <c r="K234" s="190"/>
      <c r="L234" s="190"/>
      <c r="M234" s="190"/>
      <c r="N234" s="190"/>
      <c r="O234" s="190"/>
      <c r="P234" s="190"/>
      <c r="Q234" s="190"/>
      <c r="R234" s="190"/>
      <c r="S234" s="190"/>
      <c r="T234" s="190"/>
      <c r="U234" s="190"/>
      <c r="V234" s="190"/>
      <c r="W234" s="190"/>
      <c r="X234" s="190"/>
      <c r="Y234" s="190"/>
      <c r="Z234" s="190"/>
      <c r="AA234" s="190"/>
      <c r="AB234" s="190"/>
      <c r="AC234" s="190"/>
      <c r="AD234" s="190"/>
      <c r="AE234" s="190"/>
      <c r="AF234" s="190"/>
      <c r="AG234" s="190"/>
      <c r="AH234" s="190"/>
      <c r="AI234" s="190"/>
      <c r="AJ234" s="190"/>
      <c r="AK234" s="190"/>
      <c r="AL234" s="190"/>
      <c r="AM234" s="190"/>
      <c r="AN234" s="190"/>
      <c r="AO234" s="190"/>
      <c r="AP234" s="190"/>
      <c r="AQ234" s="190"/>
      <c r="AR234" s="190"/>
      <c r="AS234" s="190"/>
      <c r="AT234" s="190"/>
      <c r="AU234" s="190"/>
      <c r="AV234" s="190"/>
      <c r="AW234" s="190"/>
      <c r="AX234" s="190"/>
      <c r="AY234" s="190"/>
      <c r="AZ234" s="190"/>
      <c r="BA234" s="190"/>
      <c r="BB234" s="190"/>
      <c r="BC234" s="190"/>
      <c r="BD234" s="190"/>
      <c r="BE234" s="190"/>
      <c r="BF234" s="190"/>
      <c r="BG234" s="190"/>
      <c r="BH234" s="190"/>
      <c r="BI234" s="190"/>
      <c r="BJ234" s="190"/>
      <c r="BK234" s="190"/>
      <c r="BL234" s="190"/>
      <c r="BM234" s="190"/>
      <c r="BN234" s="190"/>
      <c r="BO234" s="190"/>
      <c r="BP234" s="190"/>
      <c r="BQ234" s="190"/>
      <c r="BR234" s="190"/>
      <c r="BS234" s="190"/>
      <c r="BT234" s="190"/>
      <c r="BU234" s="190"/>
      <c r="BV234" s="190"/>
      <c r="BW234" s="190"/>
      <c r="BX234" s="190"/>
      <c r="BY234" s="190"/>
      <c r="BZ234" s="190"/>
      <c r="CA234" s="190"/>
      <c r="CB234" s="190"/>
      <c r="CC234" s="190"/>
      <c r="CD234" s="190"/>
      <c r="CE234" s="190"/>
      <c r="CF234" s="190"/>
      <c r="CG234" s="190"/>
      <c r="CH234" s="190"/>
      <c r="CI234" s="190"/>
      <c r="CJ234" s="190"/>
      <c r="CK234" s="892"/>
    </row>
    <row r="235" spans="1:89" ht="13.8" x14ac:dyDescent="0.3">
      <c r="A235" s="1046"/>
      <c r="B235" s="889"/>
      <c r="C235" s="190"/>
      <c r="D235" s="190"/>
      <c r="E235" s="190"/>
      <c r="F235" s="190"/>
      <c r="G235" s="190"/>
      <c r="H235" s="190"/>
      <c r="I235" s="190"/>
      <c r="J235" s="190"/>
      <c r="K235" s="190"/>
      <c r="L235" s="190"/>
      <c r="M235" s="190"/>
      <c r="N235" s="190"/>
      <c r="O235" s="190"/>
      <c r="P235" s="190"/>
      <c r="Q235" s="190"/>
      <c r="R235" s="190"/>
      <c r="S235" s="190"/>
      <c r="T235" s="190"/>
      <c r="U235" s="190"/>
      <c r="V235" s="190"/>
      <c r="W235" s="190"/>
      <c r="X235" s="190"/>
      <c r="Y235" s="190"/>
      <c r="Z235" s="190"/>
      <c r="AA235" s="190"/>
      <c r="AB235" s="190"/>
      <c r="AC235" s="190"/>
      <c r="AD235" s="190"/>
      <c r="AE235" s="190"/>
      <c r="AF235" s="190"/>
      <c r="AG235" s="190"/>
      <c r="AH235" s="190"/>
      <c r="AI235" s="190"/>
      <c r="AJ235" s="190"/>
      <c r="AK235" s="190"/>
      <c r="AL235" s="190"/>
      <c r="AM235" s="190"/>
      <c r="AN235" s="190"/>
      <c r="AO235" s="190"/>
      <c r="AP235" s="190"/>
      <c r="AQ235" s="190"/>
      <c r="AR235" s="190"/>
      <c r="AS235" s="190"/>
      <c r="AT235" s="190"/>
      <c r="AU235" s="190"/>
      <c r="AV235" s="190"/>
      <c r="AW235" s="190"/>
      <c r="AX235" s="190"/>
      <c r="AY235" s="190"/>
      <c r="AZ235" s="190"/>
      <c r="BA235" s="190"/>
      <c r="BB235" s="190"/>
      <c r="BC235" s="190"/>
      <c r="BD235" s="190"/>
      <c r="BE235" s="190"/>
      <c r="BF235" s="190"/>
      <c r="BG235" s="190"/>
      <c r="BH235" s="190"/>
      <c r="BI235" s="190"/>
      <c r="BJ235" s="190"/>
      <c r="BK235" s="190"/>
      <c r="BL235" s="190"/>
      <c r="BM235" s="190"/>
      <c r="BN235" s="190"/>
      <c r="BO235" s="190"/>
      <c r="BP235" s="190"/>
      <c r="BQ235" s="190"/>
      <c r="BR235" s="190"/>
      <c r="BS235" s="190"/>
      <c r="BT235" s="190"/>
      <c r="BU235" s="190"/>
      <c r="BV235" s="190"/>
      <c r="BW235" s="190"/>
      <c r="BX235" s="190"/>
      <c r="BY235" s="190"/>
      <c r="BZ235" s="190"/>
      <c r="CA235" s="190"/>
      <c r="CB235" s="190"/>
      <c r="CC235" s="190"/>
      <c r="CD235" s="190"/>
      <c r="CE235" s="190"/>
      <c r="CF235" s="190"/>
      <c r="CG235" s="190"/>
      <c r="CH235" s="190"/>
      <c r="CI235" s="190"/>
      <c r="CJ235" s="190"/>
      <c r="CK235" s="892"/>
    </row>
    <row r="236" spans="1:89" ht="14.4" thickBot="1" x14ac:dyDescent="0.35">
      <c r="A236" s="1047"/>
      <c r="B236" s="871"/>
      <c r="C236" s="893"/>
      <c r="D236" s="893"/>
      <c r="E236" s="893"/>
      <c r="F236" s="893"/>
      <c r="G236" s="893"/>
      <c r="H236" s="893"/>
      <c r="I236" s="893"/>
      <c r="J236" s="893"/>
      <c r="K236" s="893"/>
      <c r="L236" s="893"/>
      <c r="M236" s="893"/>
      <c r="N236" s="893"/>
      <c r="O236" s="893"/>
      <c r="P236" s="893"/>
      <c r="Q236" s="893"/>
      <c r="R236" s="893"/>
      <c r="S236" s="893"/>
      <c r="T236" s="893"/>
      <c r="U236" s="893"/>
      <c r="V236" s="893"/>
      <c r="W236" s="893"/>
      <c r="X236" s="893"/>
      <c r="Y236" s="893"/>
      <c r="Z236" s="893"/>
      <c r="AA236" s="893"/>
      <c r="AB236" s="893"/>
      <c r="AC236" s="893"/>
      <c r="AD236" s="893"/>
      <c r="AE236" s="893"/>
      <c r="AF236" s="893"/>
      <c r="AG236" s="893"/>
      <c r="AH236" s="893"/>
      <c r="AI236" s="893"/>
      <c r="AJ236" s="893"/>
      <c r="AK236" s="893"/>
      <c r="AL236" s="893"/>
      <c r="AM236" s="893"/>
      <c r="AN236" s="893"/>
      <c r="AO236" s="893"/>
      <c r="AP236" s="893"/>
      <c r="AQ236" s="893"/>
      <c r="AR236" s="893"/>
      <c r="AS236" s="893"/>
      <c r="AT236" s="893"/>
      <c r="AU236" s="893"/>
      <c r="AV236" s="893"/>
      <c r="AW236" s="893"/>
      <c r="AX236" s="893"/>
      <c r="AY236" s="893"/>
      <c r="AZ236" s="893"/>
      <c r="BA236" s="893"/>
      <c r="BB236" s="893"/>
      <c r="BC236" s="893"/>
      <c r="BD236" s="893"/>
      <c r="BE236" s="893"/>
      <c r="BF236" s="893"/>
      <c r="BG236" s="893"/>
      <c r="BH236" s="893"/>
      <c r="BI236" s="893"/>
      <c r="BJ236" s="893"/>
      <c r="BK236" s="893"/>
      <c r="BL236" s="893"/>
      <c r="BM236" s="893"/>
      <c r="BN236" s="893"/>
      <c r="BO236" s="893"/>
      <c r="BP236" s="893"/>
      <c r="BQ236" s="893"/>
      <c r="BR236" s="893"/>
      <c r="BS236" s="893"/>
      <c r="BT236" s="893"/>
      <c r="BU236" s="893"/>
      <c r="BV236" s="893"/>
      <c r="BW236" s="893"/>
      <c r="BX236" s="893"/>
      <c r="BY236" s="893"/>
      <c r="BZ236" s="893"/>
      <c r="CA236" s="893"/>
      <c r="CB236" s="893"/>
      <c r="CC236" s="893"/>
      <c r="CD236" s="893"/>
      <c r="CE236" s="893"/>
      <c r="CF236" s="893"/>
      <c r="CG236" s="893"/>
      <c r="CH236" s="893"/>
      <c r="CI236" s="893"/>
      <c r="CJ236" s="893"/>
      <c r="CK236" s="894"/>
    </row>
  </sheetData>
  <mergeCells count="42">
    <mergeCell ref="A6:A19"/>
    <mergeCell ref="O7:O9"/>
    <mergeCell ref="CC9:CC10"/>
    <mergeCell ref="A20:A112"/>
    <mergeCell ref="B20:B21"/>
    <mergeCell ref="B22:B23"/>
    <mergeCell ref="B24:B28"/>
    <mergeCell ref="B29:B31"/>
    <mergeCell ref="B32:B33"/>
    <mergeCell ref="B34:B35"/>
    <mergeCell ref="B91:B97"/>
    <mergeCell ref="B36:B38"/>
    <mergeCell ref="B39:B40"/>
    <mergeCell ref="B41:B48"/>
    <mergeCell ref="B49:B51"/>
    <mergeCell ref="B53:B58"/>
    <mergeCell ref="B59:B62"/>
    <mergeCell ref="B63:B67"/>
    <mergeCell ref="B68:B71"/>
    <mergeCell ref="B72:B73"/>
    <mergeCell ref="B74:B78"/>
    <mergeCell ref="B79:B90"/>
    <mergeCell ref="B98:B106"/>
    <mergeCell ref="B107:B108"/>
    <mergeCell ref="B109:B112"/>
    <mergeCell ref="A113:A167"/>
    <mergeCell ref="B113:B117"/>
    <mergeCell ref="B118:B120"/>
    <mergeCell ref="B121:B122"/>
    <mergeCell ref="B123:B125"/>
    <mergeCell ref="B126:B128"/>
    <mergeCell ref="B129:B131"/>
    <mergeCell ref="B155:B157"/>
    <mergeCell ref="B158:B162"/>
    <mergeCell ref="B163:B166"/>
    <mergeCell ref="A169:A236"/>
    <mergeCell ref="B132:B133"/>
    <mergeCell ref="B134:B136"/>
    <mergeCell ref="B137:B142"/>
    <mergeCell ref="B143:B146"/>
    <mergeCell ref="B147:B150"/>
    <mergeCell ref="B151:B152"/>
  </mergeCells>
  <conditionalFormatting sqref="A6">
    <cfRule type="cellIs" dxfId="1754" priority="74" operator="equal">
      <formula>"CSALT"</formula>
    </cfRule>
  </conditionalFormatting>
  <conditionalFormatting sqref="A20">
    <cfRule type="cellIs" dxfId="1753" priority="73" operator="equal">
      <formula>"CSALT"</formula>
    </cfRule>
  </conditionalFormatting>
  <conditionalFormatting sqref="A113">
    <cfRule type="cellIs" dxfId="1752" priority="72" operator="equal">
      <formula>"CSALT"</formula>
    </cfRule>
  </conditionalFormatting>
  <conditionalFormatting sqref="A169:B169">
    <cfRule type="cellIs" dxfId="1751" priority="3" operator="equal">
      <formula>"CSALT"</formula>
    </cfRule>
  </conditionalFormatting>
  <conditionalFormatting sqref="B170:B214">
    <cfRule type="cellIs" dxfId="1750" priority="4" operator="equal">
      <formula>"CSALT"</formula>
    </cfRule>
  </conditionalFormatting>
  <conditionalFormatting sqref="C119:K119 C120:CK120 C113:C117 F113:CK117 C118:I118 O118:U118 X118 AA118:CK119 O119:X119 C121:L121 O121 R121 U121:CK121 C122:O122 R122:CK122 C123:AD124 AG123:AM124 AP123:AP124 AS123:AS124 AV123:CK125 C125:AS125 C126:AV126 AY126 BB126:CK128 C127:AY128 BE129:CK131 C129:BB132 BE132:BQ132 BT132:CK133 C133:BQ133 C134:BK134 BN134:CI134 C135:BN135 BQ135:CK135 C136:BK136 BN136:CK136 C137:BZ143 CC137:CK143 C144:CF144 CI144:CK144 C145:AY145 BB145:CK145 C146:BE146 BH146:CK146 C147:BW150 BZ147:CK150 C151:CF152 CI151:CK152 C153:BH153 BK153:CK153 C154:AP154 AS154:AY154 BB154:CC154 CF154:CK154 C155:I155 L155 O155:BH155 BQ155:BW155 BZ155 CC155:CK155 BK155:BK156 BN155:BN156 BQ156:CK156 C156:BH157 BK157:CK157 C158:CC162 CF158:CK162 C163:CF166 CI163:CK166 C167:CK167">
    <cfRule type="containsText" dxfId="1749" priority="112" operator="containsText" text="D">
      <formula>NOT(ISERROR(SEARCH("D",C113)))</formula>
    </cfRule>
  </conditionalFormatting>
  <conditionalFormatting sqref="C6:BK7 BQ6:CI9 BN6:BP10 CJ6:CK19 C8:N9 P8:BK9 BQ10:CB10 CD10:CI10 C10:BK11 BN11:CI11 C12:CI19">
    <cfRule type="containsText" dxfId="1748" priority="111" operator="containsText" text="BC">
      <formula>NOT(ISERROR(SEARCH("BC",C6)))</formula>
    </cfRule>
  </conditionalFormatting>
  <conditionalFormatting sqref="D20:E21">
    <cfRule type="containsText" dxfId="1747" priority="81" operator="containsText" text="B">
      <formula>NOT(ISERROR(SEARCH("B",D20)))</formula>
    </cfRule>
  </conditionalFormatting>
  <conditionalFormatting sqref="D29:E31">
    <cfRule type="containsText" dxfId="1746" priority="80" operator="containsText" text="B">
      <formula>NOT(ISERROR(SEARCH("B",D29)))</formula>
    </cfRule>
  </conditionalFormatting>
  <conditionalFormatting sqref="D113:E117">
    <cfRule type="containsText" dxfId="1745" priority="79" operator="containsText" text="B">
      <formula>NOT(ISERROR(SEARCH("B",D113)))</formula>
    </cfRule>
  </conditionalFormatting>
  <conditionalFormatting sqref="G22:H23">
    <cfRule type="containsText" dxfId="1744" priority="96" operator="containsText" text="B">
      <formula>NOT(ISERROR(SEARCH("B",G22)))</formula>
    </cfRule>
  </conditionalFormatting>
  <conditionalFormatting sqref="I38:CI38 AD74:BH74 C20:C21 F20:H21 I20:CI23 CJ20:CK62 C22:F23 R24:U24 X24 L24:L25 I24:I27 C24:H28 AA24:CI28 O25:X25 L26:X27 I28:X28 C29:C31 F29:CI31 R32:X32 AA32:CI32 I32:O33 C32:H112 R33:CI33 I34:X34 AA34 AD34:CI35 I35:AA35 I36:R37 U36:X37 AA36:CI37 I39:AD39 AG39 AJ39 AM39:AP39 AS39 AV39:CI39 I40:AG40 AJ40:CI40 AS41:CI48 I41:AP51 AS49 AV49:CI49 AS50:CI51 I52:AJ52 AM52:AS52 AV52:CI52 I53:AV53 AY53:BB53 BE53:CI56 I54:BB58 BE57:BZ57 CC57:CI57 BE58:BQ58 BT58:CI58 I59:AV59 AY59 BB59:CI62 I60:AY62 I63:O63 R63:BT63 BW63:CC63 CF63 CI63:CI65 I64:BT65 BW64:CF65 I66:CI67 I68:CC71 CF68:CK71 BN72 BQ72:CI72 I72:BK73 BN73:CI73 CJ73:CK97 I74:AA74 BK74:BN74 BQ74:CI74 I75:AY75 BB75:BK75 BN75:CI77 I76:BK77 I78:BN78 BQ78:CI78 I79:BZ90 CC79:CI90 I91:BW97 BZ91:CI97 CI98:CI99 I98:CF106 CI100:CK100 CI101:CI106 CJ101:CK108 I107:BE108 BH107:CI108 I109:CI112">
    <cfRule type="containsText" dxfId="1743" priority="113" operator="containsText" text="AC">
      <formula>NOT(ISERROR(SEARCH("AC",C20)))</formula>
    </cfRule>
  </conditionalFormatting>
  <conditionalFormatting sqref="J24:K27">
    <cfRule type="containsText" dxfId="1742" priority="95" operator="containsText" text="B">
      <formula>NOT(ISERROR(SEARCH("B",J24)))</formula>
    </cfRule>
  </conditionalFormatting>
  <conditionalFormatting sqref="J118:K120">
    <cfRule type="containsText" dxfId="1741" priority="89" operator="containsText" text="B">
      <formula>NOT(ISERROR(SEARCH("B",J118)))</formula>
    </cfRule>
  </conditionalFormatting>
  <conditionalFormatting sqref="J155:K155">
    <cfRule type="containsText" dxfId="1740" priority="94" operator="containsText" text="B">
      <formula>NOT(ISERROR(SEARCH("B",J155)))</formula>
    </cfRule>
  </conditionalFormatting>
  <conditionalFormatting sqref="L118:L119">
    <cfRule type="containsText" dxfId="1739" priority="91" operator="containsText" text="D">
      <formula>NOT(ISERROR(SEARCH("D",L118)))</formula>
    </cfRule>
  </conditionalFormatting>
  <conditionalFormatting sqref="M24:N25">
    <cfRule type="containsText" dxfId="1738" priority="11" operator="containsText" text="B">
      <formula>NOT(ISERROR(SEARCH("B",M24)))</formula>
    </cfRule>
  </conditionalFormatting>
  <conditionalFormatting sqref="M118:N119">
    <cfRule type="containsText" dxfId="1737" priority="90" operator="containsText" text="B">
      <formula>NOT(ISERROR(SEARCH("B",M118)))</formula>
    </cfRule>
  </conditionalFormatting>
  <conditionalFormatting sqref="M121:N121">
    <cfRule type="containsText" dxfId="1736" priority="92" operator="containsText" text="B">
      <formula>NOT(ISERROR(SEARCH("B",M121)))</formula>
    </cfRule>
  </conditionalFormatting>
  <conditionalFormatting sqref="M155:N155">
    <cfRule type="containsText" dxfId="1735" priority="93" operator="containsText" text="B">
      <formula>NOT(ISERROR(SEARCH("B",M155)))</formula>
    </cfRule>
  </conditionalFormatting>
  <conditionalFormatting sqref="P32:Q33">
    <cfRule type="containsText" dxfId="1734" priority="77" operator="containsText" text="B">
      <formula>NOT(ISERROR(SEARCH("B",P32)))</formula>
    </cfRule>
  </conditionalFormatting>
  <conditionalFormatting sqref="P63:Q63">
    <cfRule type="containsText" dxfId="1733" priority="99" operator="containsText" text="B">
      <formula>NOT(ISERROR(SEARCH("B",P63)))</formula>
    </cfRule>
  </conditionalFormatting>
  <conditionalFormatting sqref="P121:Q122">
    <cfRule type="containsText" dxfId="1732" priority="78" operator="containsText" text="B">
      <formula>NOT(ISERROR(SEARCH("B",P121)))</formula>
    </cfRule>
  </conditionalFormatting>
  <conditionalFormatting sqref="S36:T37">
    <cfRule type="containsText" dxfId="1731" priority="76" operator="containsText" text="B">
      <formula>NOT(ISERROR(SEARCH("B",S36)))</formula>
    </cfRule>
  </conditionalFormatting>
  <conditionalFormatting sqref="S121:T121">
    <cfRule type="containsText" dxfId="1730" priority="75" operator="containsText" text="B">
      <formula>NOT(ISERROR(SEARCH("B",S121)))</formula>
    </cfRule>
  </conditionalFormatting>
  <conditionalFormatting sqref="V24:W24">
    <cfRule type="containsText" dxfId="1729" priority="10" operator="containsText" text="B">
      <formula>NOT(ISERROR(SEARCH("B",V24)))</formula>
    </cfRule>
  </conditionalFormatting>
  <conditionalFormatting sqref="V118:W118">
    <cfRule type="containsText" dxfId="1728" priority="88" operator="containsText" text="B">
      <formula>NOT(ISERROR(SEARCH("B",V118)))</formula>
    </cfRule>
  </conditionalFormatting>
  <conditionalFormatting sqref="Y24:Z28">
    <cfRule type="containsText" dxfId="1727" priority="101" operator="containsText" text="B">
      <formula>NOT(ISERROR(SEARCH("B",Y24)))</formula>
    </cfRule>
  </conditionalFormatting>
  <conditionalFormatting sqref="Y32:Z32">
    <cfRule type="containsText" dxfId="1726" priority="100" operator="containsText" text="B">
      <formula>NOT(ISERROR(SEARCH("B",Y32)))</formula>
    </cfRule>
  </conditionalFormatting>
  <conditionalFormatting sqref="Y34:Z34">
    <cfRule type="containsText" dxfId="1725" priority="102" operator="containsText" text="B">
      <formula>NOT(ISERROR(SEARCH("B",Y34)))</formula>
    </cfRule>
  </conditionalFormatting>
  <conditionalFormatting sqref="Y36:Z38">
    <cfRule type="containsText" dxfId="1724" priority="86" operator="containsText" text="B">
      <formula>NOT(ISERROR(SEARCH("B",Y36)))</formula>
    </cfRule>
  </conditionalFormatting>
  <conditionalFormatting sqref="Y118:Z119">
    <cfRule type="containsText" dxfId="1723" priority="87" operator="containsText" text="B">
      <formula>NOT(ISERROR(SEARCH("B",Y118)))</formula>
    </cfRule>
  </conditionalFormatting>
  <conditionalFormatting sqref="AB5:AC5">
    <cfRule type="containsText" dxfId="1722" priority="110" operator="containsText" text="B">
      <formula>NOT(ISERROR(SEARCH("B",AB5)))</formula>
    </cfRule>
  </conditionalFormatting>
  <conditionalFormatting sqref="AB34:AC35">
    <cfRule type="containsText" dxfId="1721" priority="103" operator="containsText" text="B">
      <formula>NOT(ISERROR(SEARCH("B",AB34)))</formula>
    </cfRule>
  </conditionalFormatting>
  <conditionalFormatting sqref="AB74:AC74">
    <cfRule type="containsText" dxfId="1720" priority="104" operator="containsText" text="B">
      <formula>NOT(ISERROR(SEARCH("B",AB74)))</formula>
    </cfRule>
  </conditionalFormatting>
  <conditionalFormatting sqref="AE39:AF39">
    <cfRule type="containsText" dxfId="1719" priority="71" operator="containsText" text="B">
      <formula>NOT(ISERROR(SEARCH("B",AE39)))</formula>
    </cfRule>
  </conditionalFormatting>
  <conditionalFormatting sqref="AE123:AF124">
    <cfRule type="containsText" dxfId="1718" priority="60" operator="containsText" text="B">
      <formula>NOT(ISERROR(SEARCH("B",AE123)))</formula>
    </cfRule>
  </conditionalFormatting>
  <conditionalFormatting sqref="AH39:AI40">
    <cfRule type="containsText" dxfId="1717" priority="70" operator="containsText" text="B">
      <formula>NOT(ISERROR(SEARCH("B",AH39)))</formula>
    </cfRule>
  </conditionalFormatting>
  <conditionalFormatting sqref="AK39:AL39">
    <cfRule type="containsText" dxfId="1716" priority="69" operator="containsText" text="B">
      <formula>NOT(ISERROR(SEARCH("B",AK39)))</formula>
    </cfRule>
  </conditionalFormatting>
  <conditionalFormatting sqref="AK52:AL52">
    <cfRule type="containsText" dxfId="1715" priority="62" operator="containsText" text="B">
      <formula>NOT(ISERROR(SEARCH("B",AK52)))</formula>
    </cfRule>
  </conditionalFormatting>
  <conditionalFormatting sqref="AN123:AO124">
    <cfRule type="containsText" dxfId="1714" priority="59" operator="containsText" text="B">
      <formula>NOT(ISERROR(SEARCH("B",AN123)))</formula>
    </cfRule>
  </conditionalFormatting>
  <conditionalFormatting sqref="AQ39:AR39">
    <cfRule type="containsText" dxfId="1713" priority="68" operator="containsText" text="B">
      <formula>NOT(ISERROR(SEARCH("B",AQ39)))</formula>
    </cfRule>
  </conditionalFormatting>
  <conditionalFormatting sqref="AQ41:AR47">
    <cfRule type="containsText" dxfId="1712" priority="66" operator="containsText" text="B">
      <formula>NOT(ISERROR(SEARCH("B",AQ41)))</formula>
    </cfRule>
  </conditionalFormatting>
  <conditionalFormatting sqref="AQ48:AR48">
    <cfRule type="containsText" dxfId="1711" priority="9" operator="containsText" text="BC">
      <formula>NOT(ISERROR(SEARCH("BC",AQ48)))</formula>
    </cfRule>
  </conditionalFormatting>
  <conditionalFormatting sqref="AQ49:AR50">
    <cfRule type="containsText" dxfId="1710" priority="65" operator="containsText" text="B">
      <formula>NOT(ISERROR(SEARCH("B",AQ49)))</formula>
    </cfRule>
  </conditionalFormatting>
  <conditionalFormatting sqref="AQ51:AR51">
    <cfRule type="containsText" dxfId="1709" priority="43" operator="containsText" text="BC">
      <formula>NOT(ISERROR(SEARCH("BC",AQ51)))</formula>
    </cfRule>
  </conditionalFormatting>
  <conditionalFormatting sqref="AQ123:AR124">
    <cfRule type="containsText" dxfId="1708" priority="57" operator="containsText" text="B">
      <formula>NOT(ISERROR(SEARCH("B",AQ123)))</formula>
    </cfRule>
  </conditionalFormatting>
  <conditionalFormatting sqref="AQ154:AR154">
    <cfRule type="containsText" dxfId="1707" priority="61" operator="containsText" text="B">
      <formula>NOT(ISERROR(SEARCH("B",AQ154)))</formula>
    </cfRule>
  </conditionalFormatting>
  <conditionalFormatting sqref="AT39:AU39">
    <cfRule type="containsText" dxfId="1706" priority="67" operator="containsText" text="B">
      <formula>NOT(ISERROR(SEARCH("B",AT39)))</formula>
    </cfRule>
  </conditionalFormatting>
  <conditionalFormatting sqref="AT49:AU49">
    <cfRule type="containsText" dxfId="1705" priority="64" operator="containsText" text="B">
      <formula>NOT(ISERROR(SEARCH("B",AT49)))</formula>
    </cfRule>
  </conditionalFormatting>
  <conditionalFormatting sqref="AT52:AU52">
    <cfRule type="containsText" dxfId="1704" priority="63" operator="containsText" text="B">
      <formula>NOT(ISERROR(SEARCH("B",AT52)))</formula>
    </cfRule>
  </conditionalFormatting>
  <conditionalFormatting sqref="AT123:AU125">
    <cfRule type="containsText" dxfId="1703" priority="58" operator="containsText" text="B">
      <formula>NOT(ISERROR(SEARCH("B",AT123)))</formula>
    </cfRule>
  </conditionalFormatting>
  <conditionalFormatting sqref="AW53:AX53">
    <cfRule type="containsText" dxfId="1702" priority="56" operator="containsText" text="B">
      <formula>NOT(ISERROR(SEARCH("B",AW53)))</formula>
    </cfRule>
  </conditionalFormatting>
  <conditionalFormatting sqref="AW59:AX59">
    <cfRule type="containsText" dxfId="1701" priority="54" operator="containsText" text="B">
      <formula>NOT(ISERROR(SEARCH("B",AW59)))</formula>
    </cfRule>
  </conditionalFormatting>
  <conditionalFormatting sqref="AW126:AX126">
    <cfRule type="containsText" dxfId="1700" priority="51" operator="containsText" text="B">
      <formula>NOT(ISERROR(SEARCH("B",AW126)))</formula>
    </cfRule>
  </conditionalFormatting>
  <conditionalFormatting sqref="AY226:AZ229">
    <cfRule type="cellIs" dxfId="1699" priority="1" operator="equal">
      <formula>"CSALT"</formula>
    </cfRule>
  </conditionalFormatting>
  <conditionalFormatting sqref="AZ59:BA59">
    <cfRule type="containsText" dxfId="1698" priority="28" operator="containsText" text="BC">
      <formula>NOT(ISERROR(SEARCH("BC",AZ59)))</formula>
    </cfRule>
  </conditionalFormatting>
  <conditionalFormatting sqref="AZ60:BA62">
    <cfRule type="containsText" dxfId="1697" priority="53" operator="containsText" text="B">
      <formula>NOT(ISERROR(SEARCH("B",AZ60)))</formula>
    </cfRule>
  </conditionalFormatting>
  <conditionalFormatting sqref="AZ74:BA75">
    <cfRule type="containsText" dxfId="1696" priority="40" operator="containsText" text="B">
      <formula>NOT(ISERROR(SEARCH("B",AZ74)))</formula>
    </cfRule>
  </conditionalFormatting>
  <conditionalFormatting sqref="AZ126:BA128">
    <cfRule type="containsText" dxfId="1695" priority="52" operator="containsText" text="B">
      <formula>NOT(ISERROR(SEARCH("B",AZ126)))</formula>
    </cfRule>
  </conditionalFormatting>
  <conditionalFormatting sqref="AZ145:BA145">
    <cfRule type="containsText" dxfId="1694" priority="21" operator="containsText" text="BC">
      <formula>NOT(ISERROR(SEARCH("BC",AZ145)))</formula>
    </cfRule>
  </conditionalFormatting>
  <conditionalFormatting sqref="AZ154:BA154">
    <cfRule type="containsText" dxfId="1693" priority="22" operator="containsText" text="BC">
      <formula>NOT(ISERROR(SEARCH("BC",AZ154)))</formula>
    </cfRule>
  </conditionalFormatting>
  <conditionalFormatting sqref="BC53:BD55">
    <cfRule type="containsText" dxfId="1692" priority="49" operator="containsText" text="B">
      <formula>NOT(ISERROR(SEARCH("B",BC53)))</formula>
    </cfRule>
  </conditionalFormatting>
  <conditionalFormatting sqref="BC56:BD56">
    <cfRule type="containsText" dxfId="1691" priority="8" operator="containsText" text="BC">
      <formula>NOT(ISERROR(SEARCH("BC",BC56)))</formula>
    </cfRule>
  </conditionalFormatting>
  <conditionalFormatting sqref="BC57:BD58">
    <cfRule type="containsText" dxfId="1690" priority="48" operator="containsText" text="B">
      <formula>NOT(ISERROR(SEARCH("B",BC57)))</formula>
    </cfRule>
  </conditionalFormatting>
  <conditionalFormatting sqref="BC129:BD132">
    <cfRule type="containsText" dxfId="1689" priority="7" operator="containsText" text="B">
      <formula>NOT(ISERROR(SEARCH("B",BC129)))</formula>
    </cfRule>
  </conditionalFormatting>
  <conditionalFormatting sqref="BF107:BG107">
    <cfRule type="containsText" dxfId="1688" priority="45" operator="containsText" text="BC">
      <formula>NOT(ISERROR(SEARCH("BC",BF107)))</formula>
    </cfRule>
  </conditionalFormatting>
  <conditionalFormatting sqref="BF108:BG108">
    <cfRule type="containsText" dxfId="1687" priority="44" operator="containsText" text="A">
      <formula>NOT(ISERROR(SEARCH("A",BF108)))</formula>
    </cfRule>
  </conditionalFormatting>
  <conditionalFormatting sqref="BF146:BG146">
    <cfRule type="containsText" dxfId="1686" priority="42" operator="containsText" text="BC">
      <formula>NOT(ISERROR(SEARCH("BC",BF146)))</formula>
    </cfRule>
  </conditionalFormatting>
  <conditionalFormatting sqref="BI74:BJ74">
    <cfRule type="containsText" dxfId="1685" priority="41" operator="containsText" text="BC">
      <formula>NOT(ISERROR(SEARCH("BC",BI74)))</formula>
    </cfRule>
  </conditionalFormatting>
  <conditionalFormatting sqref="BI153:BJ153">
    <cfRule type="containsText" dxfId="1684" priority="39" operator="containsText" text="BC">
      <formula>NOT(ISERROR(SEARCH("BC",BI153)))</formula>
    </cfRule>
  </conditionalFormatting>
  <conditionalFormatting sqref="BI155:BJ157">
    <cfRule type="containsText" dxfId="1683" priority="38" operator="containsText" text="BC">
      <formula>NOT(ISERROR(SEARCH("BC",BI155)))</formula>
    </cfRule>
  </conditionalFormatting>
  <conditionalFormatting sqref="BL6:BM11">
    <cfRule type="containsText" dxfId="1682" priority="36" operator="containsText" text="BC">
      <formula>NOT(ISERROR(SEARCH("BC",BL6)))</formula>
    </cfRule>
  </conditionalFormatting>
  <conditionalFormatting sqref="BL72:BM73">
    <cfRule type="containsText" dxfId="1681" priority="35" operator="containsText" text="BC">
      <formula>NOT(ISERROR(SEARCH("BC",BL72)))</formula>
    </cfRule>
  </conditionalFormatting>
  <conditionalFormatting sqref="BL75:BM77">
    <cfRule type="containsText" dxfId="1680" priority="34" operator="containsText" text="BC">
      <formula>NOT(ISERROR(SEARCH("BC",BL75)))</formula>
    </cfRule>
  </conditionalFormatting>
  <conditionalFormatting sqref="BL134:BM134">
    <cfRule type="containsText" dxfId="1679" priority="31" operator="containsText" text="BC">
      <formula>NOT(ISERROR(SEARCH("BC",BL134)))</formula>
    </cfRule>
  </conditionalFormatting>
  <conditionalFormatting sqref="BL136:BM136">
    <cfRule type="containsText" dxfId="1678" priority="30" operator="containsText" text="BC">
      <formula>NOT(ISERROR(SEARCH("BC",BL136)))</formula>
    </cfRule>
  </conditionalFormatting>
  <conditionalFormatting sqref="BL155:BM156">
    <cfRule type="containsText" dxfId="1677" priority="6" operator="containsText" text="BC">
      <formula>NOT(ISERROR(SEARCH("BC",BL155)))</formula>
    </cfRule>
  </conditionalFormatting>
  <conditionalFormatting sqref="BO72:BP72">
    <cfRule type="containsText" dxfId="1676" priority="98" operator="containsText" text="B">
      <formula>NOT(ISERROR(SEARCH("B",BO72)))</formula>
    </cfRule>
  </conditionalFormatting>
  <conditionalFormatting sqref="BO74:BP74">
    <cfRule type="containsText" dxfId="1675" priority="33" operator="containsText" text="BC">
      <formula>NOT(ISERROR(SEARCH("BC",BO74)))</formula>
    </cfRule>
  </conditionalFormatting>
  <conditionalFormatting sqref="BO78:BP78">
    <cfRule type="containsText" dxfId="1674" priority="32" operator="containsText" text="BC">
      <formula>NOT(ISERROR(SEARCH("BC",BO78)))</formula>
    </cfRule>
  </conditionalFormatting>
  <conditionalFormatting sqref="BO135:BP135">
    <cfRule type="containsText" dxfId="1673" priority="29" operator="containsText" text="BC">
      <formula>NOT(ISERROR(SEARCH("BC",BO135)))</formula>
    </cfRule>
  </conditionalFormatting>
  <conditionalFormatting sqref="BO155:BP155">
    <cfRule type="containsText" dxfId="1672" priority="37" operator="containsText" text="BC">
      <formula>NOT(ISERROR(SEARCH("BC",BO155)))</formula>
    </cfRule>
  </conditionalFormatting>
  <conditionalFormatting sqref="BO156:BP156">
    <cfRule type="containsText" dxfId="1671" priority="97" operator="containsText" text="B">
      <formula>NOT(ISERROR(SEARCH("B",BO156)))</formula>
    </cfRule>
  </conditionalFormatting>
  <conditionalFormatting sqref="BR58:BS58">
    <cfRule type="containsText" dxfId="1670" priority="47" operator="containsText" text="B">
      <formula>NOT(ISERROR(SEARCH("B",BR58)))</formula>
    </cfRule>
  </conditionalFormatting>
  <conditionalFormatting sqref="BR132:BS133">
    <cfRule type="containsText" dxfId="1669" priority="46" operator="containsText" text="B">
      <formula>NOT(ISERROR(SEARCH("B",BR132)))</formula>
    </cfRule>
  </conditionalFormatting>
  <conditionalFormatting sqref="BU63:BV65">
    <cfRule type="containsText" dxfId="1668" priority="27" operator="containsText" text="BC">
      <formula>NOT(ISERROR(SEARCH("BC",BU63)))</formula>
    </cfRule>
  </conditionalFormatting>
  <conditionalFormatting sqref="BX91:BY97">
    <cfRule type="containsText" dxfId="1667" priority="13" operator="containsText" text="BC">
      <formula>NOT(ISERROR(SEARCH("BC",BX91)))</formula>
    </cfRule>
  </conditionalFormatting>
  <conditionalFormatting sqref="BX147:BY150">
    <cfRule type="containsText" dxfId="1666" priority="15" operator="containsText" text="BC">
      <formula>NOT(ISERROR(SEARCH("BC",BX147)))</formula>
    </cfRule>
  </conditionalFormatting>
  <conditionalFormatting sqref="BX155:BY155">
    <cfRule type="containsText" dxfId="1665" priority="14" operator="containsText" text="BC">
      <formula>NOT(ISERROR(SEARCH("BC",BX155)))</formula>
    </cfRule>
  </conditionalFormatting>
  <conditionalFormatting sqref="CA57:CB57">
    <cfRule type="containsText" dxfId="1664" priority="109" operator="containsText" text="B">
      <formula>NOT(ISERROR(SEARCH("B",CA57)))</formula>
    </cfRule>
  </conditionalFormatting>
  <conditionalFormatting sqref="CA79:CB86">
    <cfRule type="containsText" dxfId="1663" priority="108" operator="containsText" text="B">
      <formula>NOT(ISERROR(SEARCH("B",CA79)))</formula>
    </cfRule>
  </conditionalFormatting>
  <conditionalFormatting sqref="CA87:CB87">
    <cfRule type="containsText" dxfId="1662" priority="5" operator="containsText" text="BC">
      <formula>NOT(ISERROR(SEARCH("BC",CA87)))</formula>
    </cfRule>
  </conditionalFormatting>
  <conditionalFormatting sqref="CA88:CB90">
    <cfRule type="containsText" dxfId="1661" priority="107" operator="containsText" text="B">
      <formula>NOT(ISERROR(SEARCH("B",CA88)))</formula>
    </cfRule>
  </conditionalFormatting>
  <conditionalFormatting sqref="CA137:CB143">
    <cfRule type="containsText" dxfId="1660" priority="105" operator="containsText" text="B">
      <formula>NOT(ISERROR(SEARCH("B",CA137)))</formula>
    </cfRule>
  </conditionalFormatting>
  <conditionalFormatting sqref="CA155:CB155">
    <cfRule type="containsText" dxfId="1659" priority="106" operator="containsText" text="B">
      <formula>NOT(ISERROR(SEARCH("B",CA155)))</formula>
    </cfRule>
  </conditionalFormatting>
  <conditionalFormatting sqref="CD63:CE63">
    <cfRule type="containsText" dxfId="1658" priority="24" operator="containsText" text="BC">
      <formula>NOT(ISERROR(SEARCH("BC",CD63)))</formula>
    </cfRule>
  </conditionalFormatting>
  <conditionalFormatting sqref="CD68:CE68">
    <cfRule type="containsText" dxfId="1657" priority="26" operator="containsText" text="BC">
      <formula>NOT(ISERROR(SEARCH("BC",CD68)))</formula>
    </cfRule>
  </conditionalFormatting>
  <conditionalFormatting sqref="CD69:CE69">
    <cfRule type="containsText" dxfId="1656" priority="55" operator="containsText" text="B">
      <formula>NOT(ISERROR(SEARCH("B",CD69)))</formula>
    </cfRule>
  </conditionalFormatting>
  <conditionalFormatting sqref="CD70:CE71">
    <cfRule type="containsText" dxfId="1655" priority="25" operator="containsText" text="BC">
      <formula>NOT(ISERROR(SEARCH("BC",CD70)))</formula>
    </cfRule>
  </conditionalFormatting>
  <conditionalFormatting sqref="CD154:CE154">
    <cfRule type="containsText" dxfId="1654" priority="23" operator="containsText" text="BC">
      <formula>NOT(ISERROR(SEARCH("BC",CD154)))</formula>
    </cfRule>
  </conditionalFormatting>
  <conditionalFormatting sqref="CD158:CE162">
    <cfRule type="containsText" dxfId="1653" priority="50" operator="containsText" text="B">
      <formula>NOT(ISERROR(SEARCH("B",CD158)))</formula>
    </cfRule>
  </conditionalFormatting>
  <conditionalFormatting sqref="CG226:CG229">
    <cfRule type="cellIs" dxfId="1652" priority="2" operator="equal">
      <formula>"CSALT"</formula>
    </cfRule>
  </conditionalFormatting>
  <conditionalFormatting sqref="CG63:CH65">
    <cfRule type="containsText" dxfId="1651" priority="19" operator="containsText" text="BC">
      <formula>NOT(ISERROR(SEARCH("BC",CG63)))</formula>
    </cfRule>
  </conditionalFormatting>
  <conditionalFormatting sqref="CG98:CH106">
    <cfRule type="containsText" dxfId="1650" priority="20" operator="containsText" text="BC">
      <formula>NOT(ISERROR(SEARCH("BC",CG98)))</formula>
    </cfRule>
  </conditionalFormatting>
  <conditionalFormatting sqref="CG144:CH144">
    <cfRule type="containsText" dxfId="1649" priority="18" operator="containsText" text="BC">
      <formula>NOT(ISERROR(SEARCH("BC",CG144)))</formula>
    </cfRule>
  </conditionalFormatting>
  <conditionalFormatting sqref="CG151:CH152">
    <cfRule type="containsText" dxfId="1648" priority="17" operator="containsText" text="BC">
      <formula>NOT(ISERROR(SEARCH("BC",CG151)))</formula>
    </cfRule>
  </conditionalFormatting>
  <conditionalFormatting sqref="CG163:CH166">
    <cfRule type="containsText" dxfId="1647" priority="12" operator="containsText" text="BC">
      <formula>NOT(ISERROR(SEARCH("BC",CG163)))</formula>
    </cfRule>
  </conditionalFormatting>
  <conditionalFormatting sqref="CJ63:CK67">
    <cfRule type="containsText" dxfId="1646" priority="85" operator="containsText" text="B">
      <formula>NOT(ISERROR(SEARCH("B",CJ63)))</formula>
    </cfRule>
  </conditionalFormatting>
  <conditionalFormatting sqref="CJ72:CK72">
    <cfRule type="containsText" dxfId="1645" priority="84" operator="containsText" text="B">
      <formula>NOT(ISERROR(SEARCH("B",CJ72)))</formula>
    </cfRule>
  </conditionalFormatting>
  <conditionalFormatting sqref="CJ98:CK99">
    <cfRule type="containsText" dxfId="1644" priority="16" operator="containsText" text="B">
      <formula>NOT(ISERROR(SEARCH("B",CJ98)))</formula>
    </cfRule>
  </conditionalFormatting>
  <conditionalFormatting sqref="CJ109:CK112">
    <cfRule type="containsText" dxfId="1643" priority="83" operator="containsText" text="B">
      <formula>NOT(ISERROR(SEARCH("B",CJ109)))</formula>
    </cfRule>
  </conditionalFormatting>
  <conditionalFormatting sqref="CJ134:CK134">
    <cfRule type="containsText" dxfId="1642" priority="82" operator="containsText" text="B">
      <formula>NOT(ISERROR(SEARCH("B",CJ134)))</formula>
    </cfRule>
  </conditionalFormatting>
  <pageMargins left="0.7" right="0.7" top="0.75" bottom="0.75" header="0.3" footer="0.3"/>
  <drawing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BA96E8-5EF3-402F-878E-94591B653F5F}">
  <sheetPr>
    <tabColor theme="5" tint="-0.249977111117893"/>
  </sheetPr>
  <dimension ref="A1:DU236"/>
  <sheetViews>
    <sheetView zoomScale="115" zoomScaleNormal="115" workbookViewId="0">
      <pane xSplit="2" ySplit="5" topLeftCell="C180" activePane="bottomRight" state="frozen"/>
      <selection pane="topRight" activeCell="BN274" sqref="BN274"/>
      <selection pane="bottomLeft" activeCell="BN274" sqref="BN274"/>
      <selection pane="bottomRight" activeCell="BC185" sqref="BC185:BC195"/>
    </sheetView>
  </sheetViews>
  <sheetFormatPr defaultRowHeight="13.2" x14ac:dyDescent="0.25"/>
  <cols>
    <col min="1" max="1" width="11.44140625" customWidth="1"/>
    <col min="2" max="2" width="21.5546875" customWidth="1"/>
    <col min="3" max="3" width="20.88671875" style="9" hidden="1" customWidth="1"/>
    <col min="4" max="4" width="12.5546875" style="9" hidden="1" customWidth="1"/>
    <col min="5" max="5" width="7.5546875" style="9" hidden="1" customWidth="1"/>
    <col min="6" max="6" width="20.88671875" style="9" hidden="1" customWidth="1"/>
    <col min="7" max="7" width="12.5546875" style="9" hidden="1" customWidth="1"/>
    <col min="8" max="8" width="7.5546875" style="9" hidden="1" customWidth="1"/>
    <col min="9" max="9" width="20.88671875" style="9" hidden="1" customWidth="1"/>
    <col min="10" max="10" width="12.5546875" style="9" hidden="1" customWidth="1"/>
    <col min="11" max="11" width="7.5546875" style="9" hidden="1" customWidth="1"/>
    <col min="12" max="12" width="20.88671875" style="9" hidden="1" customWidth="1"/>
    <col min="13" max="13" width="12.5546875" style="9" hidden="1" customWidth="1"/>
    <col min="14" max="14" width="7.5546875" style="9" hidden="1" customWidth="1"/>
    <col min="15" max="15" width="20.88671875" style="9" hidden="1" customWidth="1"/>
    <col min="16" max="16" width="12.5546875" style="9" hidden="1" customWidth="1"/>
    <col min="17" max="17" width="7.5546875" style="9" hidden="1" customWidth="1"/>
    <col min="18" max="18" width="20.88671875" style="9" hidden="1" customWidth="1"/>
    <col min="19" max="19" width="12.5546875" style="9" hidden="1" customWidth="1"/>
    <col min="20" max="20" width="7.5546875" style="9" hidden="1" customWidth="1"/>
    <col min="21" max="21" width="20.88671875" style="9" hidden="1" customWidth="1"/>
    <col min="22" max="22" width="12.5546875" style="9" hidden="1" customWidth="1"/>
    <col min="23" max="23" width="7.5546875" style="9" hidden="1" customWidth="1"/>
    <col min="24" max="24" width="20.88671875" style="9" hidden="1" customWidth="1"/>
    <col min="25" max="25" width="12.5546875" style="9" hidden="1" customWidth="1"/>
    <col min="26" max="26" width="7.5546875" style="9" hidden="1" customWidth="1"/>
    <col min="27" max="27" width="20.88671875" style="9" hidden="1" customWidth="1"/>
    <col min="28" max="28" width="12.5546875" style="9" hidden="1" customWidth="1"/>
    <col min="29" max="29" width="7.5546875" style="9" hidden="1" customWidth="1"/>
    <col min="30" max="30" width="20.88671875" style="9" hidden="1" customWidth="1"/>
    <col min="31" max="31" width="12.5546875" style="9" hidden="1" customWidth="1"/>
    <col min="32" max="32" width="7.5546875" style="9" hidden="1" customWidth="1"/>
    <col min="33" max="33" width="20.88671875" style="9" hidden="1" customWidth="1"/>
    <col min="34" max="34" width="12.5546875" style="9" hidden="1" customWidth="1"/>
    <col min="35" max="35" width="7.5546875" style="9" hidden="1" customWidth="1"/>
    <col min="36" max="36" width="20.88671875" style="9" hidden="1" customWidth="1"/>
    <col min="37" max="37" width="12.5546875" style="9" hidden="1" customWidth="1"/>
    <col min="38" max="38" width="7.5546875" style="9" hidden="1" customWidth="1"/>
    <col min="39" max="39" width="20.88671875" style="9" hidden="1" customWidth="1"/>
    <col min="40" max="40" width="12.5546875" style="9" hidden="1" customWidth="1"/>
    <col min="41" max="41" width="7.5546875" style="9" hidden="1" customWidth="1"/>
    <col min="42" max="42" width="20.88671875" style="9" hidden="1" customWidth="1"/>
    <col min="43" max="43" width="12.5546875" style="9" hidden="1" customWidth="1"/>
    <col min="44" max="44" width="7.5546875" style="9" hidden="1" customWidth="1"/>
    <col min="45" max="45" width="20.88671875" style="9" hidden="1" customWidth="1"/>
    <col min="46" max="46" width="12.5546875" style="9" hidden="1" customWidth="1"/>
    <col min="47" max="47" width="7.5546875" style="9" hidden="1" customWidth="1"/>
    <col min="48" max="48" width="20.88671875" style="9" hidden="1" customWidth="1"/>
    <col min="49" max="49" width="12.5546875" style="9" hidden="1" customWidth="1"/>
    <col min="50" max="50" width="7.5546875" style="9" hidden="1" customWidth="1"/>
    <col min="51" max="51" width="20.88671875" style="9" hidden="1" customWidth="1"/>
    <col min="52" max="52" width="12.5546875" style="9" hidden="1" customWidth="1"/>
    <col min="53" max="53" width="7.5546875" style="9" hidden="1" customWidth="1"/>
    <col min="54" max="54" width="20.88671875" style="9" customWidth="1"/>
    <col min="55" max="55" width="12.5546875" style="9" customWidth="1"/>
    <col min="56" max="56" width="7.5546875" style="9" customWidth="1"/>
    <col min="57" max="57" width="20.88671875" style="9" hidden="1" customWidth="1"/>
    <col min="58" max="58" width="12.5546875" style="9" hidden="1" customWidth="1"/>
    <col min="59" max="59" width="7.5546875" style="9" hidden="1" customWidth="1"/>
    <col min="60" max="60" width="20.88671875" style="9" hidden="1" customWidth="1"/>
    <col min="61" max="61" width="12.5546875" style="9" hidden="1" customWidth="1"/>
    <col min="62" max="62" width="7.5546875" style="9" hidden="1" customWidth="1"/>
    <col min="63" max="63" width="20.88671875" style="9" hidden="1" customWidth="1"/>
    <col min="64" max="64" width="12.5546875" style="9" hidden="1" customWidth="1"/>
    <col min="65" max="65" width="7.5546875" style="9" hidden="1" customWidth="1"/>
    <col min="66" max="66" width="20.88671875" style="9" hidden="1" customWidth="1"/>
    <col min="67" max="67" width="12.5546875" style="9" hidden="1" customWidth="1"/>
    <col min="68" max="68" width="7.5546875" style="9" hidden="1" customWidth="1"/>
    <col min="69" max="69" width="20.88671875" style="9" hidden="1" customWidth="1"/>
    <col min="70" max="70" width="12.5546875" style="9" hidden="1" customWidth="1"/>
    <col min="71" max="71" width="7.5546875" style="9" hidden="1" customWidth="1"/>
    <col min="72" max="72" width="20.88671875" style="9" hidden="1" customWidth="1"/>
    <col min="73" max="73" width="12.5546875" style="9" hidden="1" customWidth="1"/>
    <col min="74" max="74" width="7.5546875" style="9" hidden="1" customWidth="1"/>
    <col min="75" max="75" width="20.88671875" style="9" hidden="1" customWidth="1"/>
    <col min="76" max="76" width="12.5546875" style="9" hidden="1" customWidth="1"/>
    <col min="77" max="77" width="7.5546875" style="9" hidden="1" customWidth="1"/>
    <col min="78" max="78" width="20.88671875" style="9" hidden="1" customWidth="1"/>
    <col min="79" max="79" width="12.5546875" style="9" hidden="1" customWidth="1"/>
    <col min="80" max="80" width="7.5546875" style="9" hidden="1" customWidth="1"/>
    <col min="81" max="81" width="20.88671875" style="9" hidden="1" customWidth="1"/>
    <col min="82" max="82" width="12.5546875" style="9" hidden="1" customWidth="1"/>
    <col min="83" max="83" width="7.5546875" style="9" hidden="1" customWidth="1"/>
    <col min="84" max="84" width="20.88671875" style="9" customWidth="1"/>
    <col min="85" max="85" width="12.5546875" style="9" customWidth="1"/>
    <col min="86" max="86" width="7.5546875" style="9" customWidth="1"/>
    <col min="87" max="87" width="20.88671875" style="9" customWidth="1"/>
    <col min="88" max="88" width="12.5546875" style="9" customWidth="1"/>
    <col min="89" max="89" width="7.5546875" style="9" customWidth="1"/>
  </cols>
  <sheetData>
    <row r="1" spans="1:95" ht="39" customHeight="1" x14ac:dyDescent="0.25">
      <c r="A1" s="324"/>
      <c r="B1" s="324"/>
      <c r="C1" s="324"/>
      <c r="D1" s="324"/>
      <c r="E1" s="325"/>
      <c r="F1" s="326"/>
      <c r="G1" s="327"/>
      <c r="H1" s="325"/>
      <c r="I1" s="325"/>
      <c r="J1" s="325"/>
      <c r="K1" s="325"/>
      <c r="L1" s="325"/>
      <c r="M1" s="325"/>
      <c r="N1" s="325"/>
      <c r="O1" s="325"/>
      <c r="P1" s="325"/>
      <c r="Q1" s="325"/>
      <c r="R1" s="325"/>
      <c r="S1" s="325"/>
      <c r="T1" s="325"/>
      <c r="U1" s="325"/>
      <c r="V1" s="325"/>
      <c r="W1" s="325"/>
      <c r="X1" s="325"/>
      <c r="Y1" s="325"/>
      <c r="Z1" s="325"/>
      <c r="AA1" s="325"/>
      <c r="AB1" s="325"/>
      <c r="AC1" s="325"/>
      <c r="AD1" s="325"/>
      <c r="AE1" s="325"/>
      <c r="AF1" s="325"/>
      <c r="AG1" s="325"/>
      <c r="AH1" s="325"/>
      <c r="AI1" s="325"/>
      <c r="AJ1" s="325"/>
      <c r="AK1" s="325"/>
      <c r="AL1" s="325"/>
      <c r="AM1" s="325"/>
      <c r="AN1" s="325"/>
      <c r="AO1" s="325"/>
      <c r="AP1" s="325"/>
      <c r="AQ1" s="325"/>
      <c r="AR1" s="325"/>
      <c r="AS1" s="325"/>
      <c r="AT1" s="325"/>
      <c r="AU1" s="325"/>
      <c r="AV1" s="325"/>
      <c r="AW1" s="325"/>
      <c r="AX1" s="325"/>
      <c r="AY1" s="325"/>
      <c r="AZ1" s="325"/>
      <c r="BA1" s="325"/>
      <c r="BB1" s="325"/>
      <c r="BC1" s="325"/>
      <c r="BD1" s="325"/>
      <c r="BE1" s="325"/>
      <c r="BF1" s="325"/>
      <c r="BG1" s="325"/>
      <c r="BH1" s="325"/>
      <c r="BI1" s="325"/>
      <c r="BJ1" s="325"/>
      <c r="BK1" s="325"/>
      <c r="BL1" s="325"/>
      <c r="BM1" s="325"/>
      <c r="BN1" s="325"/>
      <c r="BO1" s="325"/>
      <c r="BP1" s="325"/>
      <c r="BQ1" s="325"/>
      <c r="BR1" s="325"/>
      <c r="BS1" s="325"/>
      <c r="BT1" s="325"/>
      <c r="BU1" s="325"/>
      <c r="BV1" s="325"/>
      <c r="BW1" s="325"/>
      <c r="BX1" s="325"/>
      <c r="BY1" s="325"/>
      <c r="BZ1" s="325"/>
      <c r="CA1" s="325"/>
      <c r="CB1" s="325"/>
      <c r="CC1" s="325"/>
      <c r="CD1" s="325"/>
      <c r="CE1" s="325"/>
      <c r="CF1" s="326" t="s">
        <v>806</v>
      </c>
      <c r="CG1" s="327" t="s">
        <v>807</v>
      </c>
      <c r="CH1" s="325"/>
      <c r="CI1" s="325"/>
      <c r="CJ1" s="325"/>
      <c r="CK1" s="325"/>
      <c r="CL1" s="9"/>
      <c r="CM1" s="9"/>
      <c r="CN1" s="9"/>
      <c r="CO1" s="9"/>
      <c r="CP1" s="222"/>
      <c r="CQ1" s="222"/>
    </row>
    <row r="2" spans="1:95" ht="39" customHeight="1" x14ac:dyDescent="0.25">
      <c r="A2" s="324"/>
      <c r="B2" s="324"/>
      <c r="C2" s="324"/>
      <c r="D2" s="324"/>
      <c r="E2" s="325"/>
      <c r="F2" s="325"/>
      <c r="G2" s="326"/>
      <c r="H2" s="325"/>
      <c r="I2" s="325"/>
      <c r="J2" s="325"/>
      <c r="K2" s="325"/>
      <c r="L2" s="325"/>
      <c r="M2" s="325"/>
      <c r="N2" s="325"/>
      <c r="O2" s="325"/>
      <c r="P2" s="325"/>
      <c r="Q2" s="325"/>
      <c r="R2" s="325"/>
      <c r="S2" s="325"/>
      <c r="T2" s="325"/>
      <c r="U2" s="325"/>
      <c r="V2" s="325"/>
      <c r="W2" s="326"/>
      <c r="X2" s="325"/>
      <c r="Y2" s="325"/>
      <c r="Z2" s="325"/>
      <c r="AA2" s="325"/>
      <c r="AB2" s="325"/>
      <c r="AC2" s="325"/>
      <c r="AD2" s="325"/>
      <c r="AE2" s="325"/>
      <c r="AF2" s="325"/>
      <c r="AG2" s="325"/>
      <c r="AH2" s="325"/>
      <c r="AI2" s="325"/>
      <c r="AJ2" s="325"/>
      <c r="AK2" s="325"/>
      <c r="AL2" s="325"/>
      <c r="AM2" s="325"/>
      <c r="AN2" s="325"/>
      <c r="AO2" s="325"/>
      <c r="AP2" s="325"/>
      <c r="AQ2" s="325"/>
      <c r="AR2" s="325"/>
      <c r="AS2" s="325"/>
      <c r="AT2" s="325"/>
      <c r="AU2" s="325"/>
      <c r="AV2" s="325"/>
      <c r="AW2" s="325"/>
      <c r="AX2" s="325"/>
      <c r="AY2" s="325"/>
      <c r="AZ2" s="325"/>
      <c r="BA2" s="325"/>
      <c r="BB2" s="325"/>
      <c r="BC2" s="325"/>
      <c r="BD2" s="325"/>
      <c r="BE2" s="325"/>
      <c r="BF2" s="325"/>
      <c r="BG2" s="325"/>
      <c r="BH2" s="325"/>
      <c r="BI2" s="325"/>
      <c r="BJ2" s="325"/>
      <c r="BK2" s="325"/>
      <c r="BL2" s="325"/>
      <c r="BM2" s="325"/>
      <c r="BN2" s="325"/>
      <c r="BO2" s="325"/>
      <c r="BP2" s="325"/>
      <c r="BQ2" s="325"/>
      <c r="BR2" s="325"/>
      <c r="BS2" s="325"/>
      <c r="BT2" s="325"/>
      <c r="BU2" s="325"/>
      <c r="BV2" s="325"/>
      <c r="BW2" s="325"/>
      <c r="BX2" s="325"/>
      <c r="BY2" s="325"/>
      <c r="BZ2" s="325"/>
      <c r="CA2" s="325"/>
      <c r="CB2" s="325"/>
      <c r="CC2" s="325"/>
      <c r="CD2" s="325"/>
      <c r="CE2" s="325"/>
      <c r="CF2" s="325"/>
      <c r="CG2" s="325"/>
      <c r="CH2" s="325"/>
      <c r="CI2" s="325"/>
      <c r="CJ2" s="326" t="s">
        <v>1103</v>
      </c>
      <c r="CK2" s="325"/>
      <c r="CL2" s="9"/>
      <c r="CM2" s="9"/>
      <c r="CN2" s="9"/>
      <c r="CO2" s="9"/>
      <c r="CP2" s="222"/>
      <c r="CQ2" s="222"/>
    </row>
    <row r="3" spans="1:95" ht="15" customHeight="1" x14ac:dyDescent="0.25">
      <c r="A3" s="324"/>
      <c r="B3" s="324"/>
      <c r="C3" s="324"/>
      <c r="D3" s="324"/>
      <c r="E3" s="325"/>
      <c r="F3" s="325"/>
      <c r="G3" s="325"/>
      <c r="H3" s="325"/>
      <c r="I3" s="325"/>
      <c r="J3" s="325"/>
      <c r="K3" s="325"/>
      <c r="L3" s="325"/>
      <c r="M3" s="325"/>
      <c r="N3" s="325"/>
      <c r="O3" s="325"/>
      <c r="P3" s="325"/>
      <c r="Q3" s="325"/>
      <c r="R3" s="325"/>
      <c r="S3" s="325"/>
      <c r="T3" s="325"/>
      <c r="U3" s="325"/>
      <c r="V3" s="325"/>
      <c r="W3" s="325"/>
      <c r="X3" s="325"/>
      <c r="Y3" s="325"/>
      <c r="Z3" s="325"/>
      <c r="AA3" s="325"/>
      <c r="AB3" s="325"/>
      <c r="AC3" s="325"/>
      <c r="AD3" s="325"/>
      <c r="AE3" s="325"/>
      <c r="AF3" s="325"/>
      <c r="AG3" s="325"/>
      <c r="AH3" s="325"/>
      <c r="AI3" s="325"/>
      <c r="AJ3" s="325"/>
      <c r="AK3" s="325"/>
      <c r="AL3" s="325"/>
      <c r="AM3" s="325"/>
      <c r="AN3" s="325"/>
      <c r="AO3" s="325"/>
      <c r="AP3" s="325"/>
      <c r="AQ3" s="325"/>
      <c r="AR3" s="325"/>
      <c r="AS3" s="325"/>
      <c r="AT3" s="325"/>
      <c r="AU3" s="325"/>
      <c r="AV3" s="325"/>
      <c r="AW3" s="325"/>
      <c r="AX3" s="325"/>
      <c r="AY3" s="325"/>
      <c r="AZ3" s="325"/>
      <c r="BA3" s="325"/>
      <c r="BB3" s="325"/>
      <c r="BC3" s="325"/>
      <c r="BD3" s="325"/>
      <c r="BE3" s="325"/>
      <c r="BF3" s="325"/>
      <c r="BG3" s="325"/>
      <c r="BH3" s="325"/>
      <c r="BI3" s="325"/>
      <c r="BJ3" s="325"/>
      <c r="BK3" s="325"/>
      <c r="BL3" s="325"/>
      <c r="BM3" s="325"/>
      <c r="BN3" s="325"/>
      <c r="BO3" s="325"/>
      <c r="BP3" s="325"/>
      <c r="BQ3" s="325"/>
      <c r="BR3" s="325"/>
      <c r="BS3" s="325"/>
      <c r="BT3" s="325"/>
      <c r="BU3" s="325"/>
      <c r="BV3" s="325"/>
      <c r="BW3" s="325"/>
      <c r="BX3" s="325"/>
      <c r="BY3" s="325"/>
      <c r="BZ3" s="325"/>
      <c r="CA3" s="325"/>
      <c r="CB3" s="325"/>
      <c r="CC3" s="325"/>
      <c r="CD3" s="325"/>
      <c r="CE3" s="325"/>
      <c r="CF3" s="325"/>
      <c r="CG3" s="325"/>
      <c r="CH3" s="325"/>
      <c r="CI3" s="325"/>
      <c r="CJ3" s="325"/>
      <c r="CK3" s="325"/>
      <c r="CL3" s="9"/>
      <c r="CM3" s="9"/>
      <c r="CN3" s="9"/>
      <c r="CO3" s="9"/>
      <c r="CP3" s="222"/>
      <c r="CQ3" s="222"/>
    </row>
    <row r="4" spans="1:95" ht="26.4" x14ac:dyDescent="0.25">
      <c r="C4" s="9" t="s">
        <v>809</v>
      </c>
    </row>
    <row r="5" spans="1:95" s="123" customFormat="1" ht="36.6" thickBot="1" x14ac:dyDescent="0.3">
      <c r="A5" s="122" t="s">
        <v>362</v>
      </c>
      <c r="B5" s="340"/>
      <c r="C5" s="342" t="s">
        <v>363</v>
      </c>
      <c r="D5" s="342" t="str">
        <f>'Org Raw Data'!$G$14</f>
        <v>ORG_L3_297</v>
      </c>
      <c r="E5" s="342" t="str">
        <f ca="1">OFFSET('Org Raw Data'!$G$14,0,1)</f>
        <v>CSALT</v>
      </c>
      <c r="F5" s="342" t="s">
        <v>364</v>
      </c>
      <c r="G5" s="342" t="str">
        <f>'Org Raw Data'!$G$7</f>
        <v>ORG_L3_280</v>
      </c>
      <c r="H5" s="342" t="str">
        <f ca="1">OFFSET('Org Raw Data'!$G$7,0,1)</f>
        <v>SSE</v>
      </c>
      <c r="I5" s="342" t="s">
        <v>365</v>
      </c>
      <c r="J5" s="342" t="str">
        <f>'Org Raw Data'!$G$7</f>
        <v>ORG_L3_280</v>
      </c>
      <c r="K5" s="342" t="str">
        <f ca="1">OFFSET('Org Raw Data'!$G$7,0,1)</f>
        <v>SSE</v>
      </c>
      <c r="L5" s="342" t="s">
        <v>366</v>
      </c>
      <c r="M5" s="342" t="str">
        <f>'Org Raw Data'!$G$7</f>
        <v>ORG_L3_280</v>
      </c>
      <c r="N5" s="342" t="str">
        <f ca="1">OFFSET('Org Raw Data'!$G$7,0,1)</f>
        <v>SSE</v>
      </c>
      <c r="O5" s="342" t="s">
        <v>367</v>
      </c>
      <c r="P5" s="342" t="str">
        <f>'Org Raw Data'!$G$14</f>
        <v>ORG_L3_297</v>
      </c>
      <c r="Q5" s="342" t="str">
        <f ca="1">OFFSET('Org Raw Data'!$G$14,0,1)</f>
        <v>CSALT</v>
      </c>
      <c r="R5" s="343" t="s">
        <v>368</v>
      </c>
      <c r="S5" s="343" t="str">
        <f>'Org Raw Data'!$G$14</f>
        <v>ORG_L3_297</v>
      </c>
      <c r="T5" s="343" t="str">
        <f ca="1">OFFSET('Org Raw Data'!$G$14,0,1)</f>
        <v>CSALT</v>
      </c>
      <c r="U5" s="343" t="s">
        <v>369</v>
      </c>
      <c r="V5" s="343" t="str">
        <f>'Org Raw Data'!$G$7</f>
        <v>ORG_L3_280</v>
      </c>
      <c r="W5" s="343" t="str">
        <f ca="1">OFFSET('Org Raw Data'!$G$7,0,1)</f>
        <v>SSE</v>
      </c>
      <c r="X5" s="343" t="s">
        <v>370</v>
      </c>
      <c r="Y5" s="343" t="str">
        <f>'Org Raw Data'!$G$20</f>
        <v>ORG_L3_294</v>
      </c>
      <c r="Z5" s="343" t="str">
        <f ca="1">OFFSET('Org Raw Data'!$G$20,0,1)</f>
        <v>ASU</v>
      </c>
      <c r="AA5" s="342" t="s">
        <v>371</v>
      </c>
      <c r="AB5" s="344" t="str">
        <f>'Org Raw Data'!$G$20</f>
        <v>ORG_L3_294</v>
      </c>
      <c r="AC5" s="344" t="str">
        <f ca="1">OFFSET('Org Raw Data'!$G$20,0,1)</f>
        <v>ASU</v>
      </c>
      <c r="AD5" s="342" t="s">
        <v>372</v>
      </c>
      <c r="AE5" s="342" t="str">
        <f>'Org Raw Data'!$G$32</f>
        <v>ORG_L3_277</v>
      </c>
      <c r="AF5" s="342" t="str">
        <f ca="1">OFFSET('Org Raw Data'!$G$32,0,1)</f>
        <v>RES</v>
      </c>
      <c r="AG5" s="344" t="s">
        <v>373</v>
      </c>
      <c r="AH5" s="344" t="str">
        <f>'Org Raw Data'!$G$32</f>
        <v>ORG_L3_277</v>
      </c>
      <c r="AI5" s="344" t="str">
        <f ca="1">OFFSET('Org Raw Data'!$G$32,0,1)</f>
        <v>RES</v>
      </c>
      <c r="AJ5" s="344" t="s">
        <v>374</v>
      </c>
      <c r="AK5" s="344" t="str">
        <f>'Org Raw Data'!$G$32</f>
        <v>ORG_L3_277</v>
      </c>
      <c r="AL5" s="344" t="str">
        <f ca="1">OFFSET('Org Raw Data'!$G$32,0,1)</f>
        <v>RES</v>
      </c>
      <c r="AM5" s="344" t="s">
        <v>375</v>
      </c>
      <c r="AN5" s="344" t="str">
        <f>'Org Raw Data'!$G$32</f>
        <v>ORG_L3_277</v>
      </c>
      <c r="AO5" s="344" t="str">
        <f ca="1">OFFSET('Org Raw Data'!$G$32,0,1)</f>
        <v>RES</v>
      </c>
      <c r="AP5" s="344" t="s">
        <v>376</v>
      </c>
      <c r="AQ5" s="344" t="str">
        <f>'Org Raw Data'!$G$32</f>
        <v>ORG_L3_277</v>
      </c>
      <c r="AR5" s="344" t="str">
        <f ca="1">OFFSET('Org Raw Data'!$G$32,0,1)</f>
        <v>RES</v>
      </c>
      <c r="AS5" s="344" t="s">
        <v>377</v>
      </c>
      <c r="AT5" s="344" t="str">
        <f>'Org Raw Data'!$G$32</f>
        <v>ORG_L3_277</v>
      </c>
      <c r="AU5" s="344" t="str">
        <f ca="1">OFFSET('Org Raw Data'!$G$32,0,1)</f>
        <v>RES</v>
      </c>
      <c r="AV5" s="344" t="s">
        <v>378</v>
      </c>
      <c r="AW5" s="344" t="str">
        <f>'Org Raw Data'!$G$19</f>
        <v>ORG_L3_279</v>
      </c>
      <c r="AX5" s="344" t="str">
        <f ca="1">OFFSET('Org Raw Data'!$G$19,0,1)</f>
        <v>IAU</v>
      </c>
      <c r="AY5" s="344" t="s">
        <v>379</v>
      </c>
      <c r="AZ5" s="344" t="str">
        <f>'Org Raw Data'!$G$19</f>
        <v>ORG_L3_279</v>
      </c>
      <c r="BA5" s="344" t="str">
        <f ca="1">OFFSET('Org Raw Data'!$G$19,0,1)</f>
        <v>IAU</v>
      </c>
      <c r="BB5" s="344" t="s">
        <v>380</v>
      </c>
      <c r="BC5" s="344" t="str">
        <f>'Org Raw Data'!$G$27</f>
        <v>ORG_L3_291</v>
      </c>
      <c r="BD5" s="344" t="str">
        <f ca="1">OFFSET('Org Raw Data'!$G$27,0,1)</f>
        <v>GRM</v>
      </c>
      <c r="BE5" s="344" t="s">
        <v>381</v>
      </c>
      <c r="BF5" s="344" t="str">
        <f>'Org Raw Data'!$G$15</f>
        <v>ORG_L3_306</v>
      </c>
      <c r="BG5" s="344" t="str">
        <f ca="1">OFFSET('Org Raw Data'!$G$15,0,1)</f>
        <v>LIB</v>
      </c>
      <c r="BH5" s="344" t="s">
        <v>382</v>
      </c>
      <c r="BI5" s="344" t="str">
        <f>'Org Raw Data'!$G$52</f>
        <v>ORG_L3_298</v>
      </c>
      <c r="BJ5" s="344" t="str">
        <f ca="1">OFFSET('Org Raw Data'!$G$52,0,1)</f>
        <v>ADV</v>
      </c>
      <c r="BK5" s="344" t="s">
        <v>383</v>
      </c>
      <c r="BL5" s="344" t="str">
        <f>'Org Raw Data'!$G$43</f>
        <v>ORG_L3_272</v>
      </c>
      <c r="BM5" s="344" t="str">
        <f ca="1">OFFSET('Org Raw Data'!$G$43,0,1)</f>
        <v>MC</v>
      </c>
      <c r="BN5" s="344" t="s">
        <v>384</v>
      </c>
      <c r="BO5" s="344" t="str">
        <f>'Org Raw Data'!$G$7</f>
        <v>ORG_L3_280</v>
      </c>
      <c r="BP5" s="344" t="str">
        <f ca="1">OFFSET('Org Raw Data'!$G$7,0,1)</f>
        <v>SSE</v>
      </c>
      <c r="BQ5" s="344" t="s">
        <v>385</v>
      </c>
      <c r="BR5" s="344" t="str">
        <f>'Org Raw Data'!$G$27</f>
        <v>ORG_L3_291</v>
      </c>
      <c r="BS5" s="344" t="str">
        <f ca="1">OFFSET('Org Raw Data'!$G$27,0,1)</f>
        <v>GRM</v>
      </c>
      <c r="BT5" s="344" t="s">
        <v>386</v>
      </c>
      <c r="BU5" s="344" t="str">
        <f>'Org Raw Data'!$G$17</f>
        <v>ORG_L3_271</v>
      </c>
      <c r="BV5" s="344" t="str">
        <f ca="1">OFFSET('Org Raw Data'!$G$17,0,1)</f>
        <v>ITS</v>
      </c>
      <c r="BW5" s="344" t="s">
        <v>387</v>
      </c>
      <c r="BX5" s="344" t="str">
        <f>'Org Raw Data'!$G$25</f>
        <v>ORG_L3_300</v>
      </c>
      <c r="BY5" s="344" t="str">
        <f ca="1">OFFSET('Org Raw Data'!$G$25,0,1)</f>
        <v>PC</v>
      </c>
      <c r="BZ5" s="344" t="s">
        <v>388</v>
      </c>
      <c r="CA5" s="344" t="str">
        <f>'Org Raw Data'!$G$28</f>
        <v>ORG_L3_299</v>
      </c>
      <c r="CB5" s="344" t="str">
        <f ca="1">OFFSET('Org Raw Data'!$G$28,0,1)</f>
        <v>FS</v>
      </c>
      <c r="CC5" s="344" t="s">
        <v>389</v>
      </c>
      <c r="CD5" s="344" t="str">
        <f>'Org Raw Data'!$G$19</f>
        <v>ORG_L3_279</v>
      </c>
      <c r="CE5" s="344" t="str">
        <f ca="1">OFFSET('Org Raw Data'!$G$19,0,1)</f>
        <v>IAU</v>
      </c>
      <c r="CF5" s="344" t="s">
        <v>390</v>
      </c>
      <c r="CG5" s="344" t="str">
        <f>'Org Raw Data'!$G$21</f>
        <v>ORG_L3_296</v>
      </c>
      <c r="CH5" s="344" t="str">
        <f ca="1">OFFSET('Org Raw Data'!$G$21,0,1)</f>
        <v>FM</v>
      </c>
      <c r="CI5" s="344" t="s">
        <v>391</v>
      </c>
      <c r="CJ5" s="344" t="str">
        <f>'Org Raw Data'!$G$7</f>
        <v>ORG_L3_280</v>
      </c>
      <c r="CK5" s="344" t="str">
        <f ca="1">OFFSET('Org Raw Data'!$G$7,0,1)</f>
        <v>SSE</v>
      </c>
    </row>
    <row r="6" spans="1:95" ht="36" x14ac:dyDescent="0.3">
      <c r="A6" s="1010" t="s">
        <v>810</v>
      </c>
      <c r="B6" s="341"/>
      <c r="C6" s="346" t="s">
        <v>393</v>
      </c>
      <c r="D6" s="183" t="str">
        <f>'Org Raw Data'!$G$14</f>
        <v>ORG_L3_297</v>
      </c>
      <c r="E6" s="183" t="str">
        <f ca="1">OFFSET('Org Raw Data'!$G$14,0,1)</f>
        <v>CSALT</v>
      </c>
      <c r="F6" s="346" t="s">
        <v>394</v>
      </c>
      <c r="G6" s="183" t="str">
        <f>'Org Raw Data'!$G$7</f>
        <v>ORG_L3_280</v>
      </c>
      <c r="H6" s="183" t="str">
        <f ca="1">OFFSET('Org Raw Data'!$G$7,0,1)</f>
        <v>SSE</v>
      </c>
      <c r="I6" s="346" t="s">
        <v>395</v>
      </c>
      <c r="J6" s="183" t="str">
        <f>'Org Raw Data'!$G$7</f>
        <v>ORG_L3_280</v>
      </c>
      <c r="K6" s="183" t="str">
        <f ca="1">OFFSET('Org Raw Data'!$G$7,0,1)</f>
        <v>SSE</v>
      </c>
      <c r="L6" s="346" t="s">
        <v>396</v>
      </c>
      <c r="M6" s="183" t="str">
        <f>'Org Raw Data'!$G$7</f>
        <v>ORG_L3_280</v>
      </c>
      <c r="N6" s="183" t="str">
        <f ca="1">OFFSET('Org Raw Data'!$G$7,0,1)</f>
        <v>SSE</v>
      </c>
      <c r="O6" s="346" t="s">
        <v>397</v>
      </c>
      <c r="P6" s="183" t="str">
        <f>'Org Raw Data'!$G$14</f>
        <v>ORG_L3_297</v>
      </c>
      <c r="Q6" s="183" t="str">
        <f ca="1">OFFSET('Org Raw Data'!$G$14,0,1)</f>
        <v>CSALT</v>
      </c>
      <c r="R6" s="346" t="s">
        <v>398</v>
      </c>
      <c r="S6" s="183" t="str">
        <f>'Org Raw Data'!$G$14</f>
        <v>ORG_L3_297</v>
      </c>
      <c r="T6" s="183" t="str">
        <f ca="1">OFFSET('Org Raw Data'!$G$14,0,1)</f>
        <v>CSALT</v>
      </c>
      <c r="U6" s="346" t="s">
        <v>399</v>
      </c>
      <c r="V6" s="183" t="str">
        <f>'Org Raw Data'!$G$7</f>
        <v>ORG_L3_280</v>
      </c>
      <c r="W6" s="183" t="str">
        <f ca="1">OFFSET('Org Raw Data'!$G$7,0,1)</f>
        <v>SSE</v>
      </c>
      <c r="X6" s="346" t="s">
        <v>400</v>
      </c>
      <c r="Y6" s="183" t="str">
        <f>'Org Raw Data'!$G$20</f>
        <v>ORG_L3_294</v>
      </c>
      <c r="Z6" s="183" t="str">
        <f ca="1">OFFSET('Org Raw Data'!$G$20,0,1)</f>
        <v>ASU</v>
      </c>
      <c r="AA6" s="346" t="s">
        <v>401</v>
      </c>
      <c r="AB6" s="183" t="str">
        <f>'Org Raw Data'!$G$20</f>
        <v>ORG_L3_294</v>
      </c>
      <c r="AC6" s="183" t="str">
        <f ca="1">OFFSET('Org Raw Data'!$G$20,0,1)</f>
        <v>ASU</v>
      </c>
      <c r="AD6" s="346" t="s">
        <v>402</v>
      </c>
      <c r="AE6" s="183" t="str">
        <f>'Org Raw Data'!$G$32</f>
        <v>ORG_L3_277</v>
      </c>
      <c r="AF6" s="183" t="str">
        <f ca="1">OFFSET('Org Raw Data'!$G$32,0,1)</f>
        <v>RES</v>
      </c>
      <c r="AG6" s="346" t="s">
        <v>403</v>
      </c>
      <c r="AH6" s="183" t="str">
        <f>'Org Raw Data'!$G$32</f>
        <v>ORG_L3_277</v>
      </c>
      <c r="AI6" s="183" t="str">
        <f ca="1">OFFSET('Org Raw Data'!$G$32,0,1)</f>
        <v>RES</v>
      </c>
      <c r="AJ6" s="346" t="s">
        <v>404</v>
      </c>
      <c r="AK6" s="183" t="str">
        <f>'Org Raw Data'!$G$32</f>
        <v>ORG_L3_277</v>
      </c>
      <c r="AL6" s="183" t="str">
        <f ca="1">OFFSET('Org Raw Data'!$G$32,0,1)</f>
        <v>RES</v>
      </c>
      <c r="AM6" s="346" t="s">
        <v>405</v>
      </c>
      <c r="AN6" s="183" t="str">
        <f>'Org Raw Data'!$G$32</f>
        <v>ORG_L3_277</v>
      </c>
      <c r="AO6" s="183" t="str">
        <f ca="1">OFFSET('Org Raw Data'!$G$32,0,1)</f>
        <v>RES</v>
      </c>
      <c r="AP6" s="346" t="s">
        <v>406</v>
      </c>
      <c r="AQ6" s="183" t="str">
        <f>'Org Raw Data'!$G$32</f>
        <v>ORG_L3_277</v>
      </c>
      <c r="AR6" s="183" t="str">
        <f ca="1">OFFSET('Org Raw Data'!$G$32,0,1)</f>
        <v>RES</v>
      </c>
      <c r="AS6" s="346" t="s">
        <v>407</v>
      </c>
      <c r="AT6" s="183" t="str">
        <f>'Org Raw Data'!$G$32</f>
        <v>ORG_L3_277</v>
      </c>
      <c r="AU6" s="183" t="str">
        <f ca="1">OFFSET('Org Raw Data'!$G$32,0,1)</f>
        <v>RES</v>
      </c>
      <c r="AV6" s="346" t="s">
        <v>408</v>
      </c>
      <c r="AW6" s="183" t="str">
        <f>'Org Raw Data'!$G$19</f>
        <v>ORG_L3_279</v>
      </c>
      <c r="AX6" s="183" t="str">
        <f ca="1">OFFSET('Org Raw Data'!$G$19,0,1)</f>
        <v>IAU</v>
      </c>
      <c r="AY6" s="346" t="s">
        <v>409</v>
      </c>
      <c r="AZ6" s="183" t="str">
        <f>'Org Raw Data'!$G$19</f>
        <v>ORG_L3_279</v>
      </c>
      <c r="BA6" s="183" t="str">
        <f ca="1">OFFSET('Org Raw Data'!$G$19,0,1)</f>
        <v>IAU</v>
      </c>
      <c r="BB6" s="346" t="s">
        <v>410</v>
      </c>
      <c r="BC6" s="183" t="str">
        <f>'Org Raw Data'!$G$27</f>
        <v>ORG_L3_291</v>
      </c>
      <c r="BD6" s="183" t="str">
        <f ca="1">OFFSET('Org Raw Data'!$G$27,0,1)</f>
        <v>GRM</v>
      </c>
      <c r="BE6" s="346" t="s">
        <v>411</v>
      </c>
      <c r="BF6" s="183" t="str">
        <f>'Org Raw Data'!$G$15</f>
        <v>ORG_L3_306</v>
      </c>
      <c r="BG6" s="183" t="str">
        <f ca="1">OFFSET('Org Raw Data'!$G$15,0,1)</f>
        <v>LIB</v>
      </c>
      <c r="BH6" s="346" t="s">
        <v>412</v>
      </c>
      <c r="BI6" s="183" t="str">
        <f>'Org Raw Data'!$G$52</f>
        <v>ORG_L3_298</v>
      </c>
      <c r="BJ6" s="183" t="str">
        <f ca="1">OFFSET('Org Raw Data'!$G$52,0,1)</f>
        <v>ADV</v>
      </c>
      <c r="BK6" s="346" t="s">
        <v>413</v>
      </c>
      <c r="BL6" s="183" t="str">
        <f>'Org Raw Data'!$G$43</f>
        <v>ORG_L3_272</v>
      </c>
      <c r="BM6" s="183" t="str">
        <f ca="1">OFFSET('Org Raw Data'!$G$43,0,1)</f>
        <v>MC</v>
      </c>
      <c r="BN6" s="346" t="s">
        <v>414</v>
      </c>
      <c r="BO6" s="345" t="str">
        <f>'Org Raw Data'!$G$43</f>
        <v>ORG_L3_272</v>
      </c>
      <c r="BP6" s="345" t="str">
        <f ca="1">OFFSET('Org Raw Data'!$G$43,0,1)</f>
        <v>MC</v>
      </c>
      <c r="BQ6" s="346" t="s">
        <v>415</v>
      </c>
      <c r="BR6" s="183" t="str">
        <f>'Org Raw Data'!$G$27</f>
        <v>ORG_L3_291</v>
      </c>
      <c r="BS6" s="183" t="str">
        <f ca="1">OFFSET('Org Raw Data'!$G$27,0,1)</f>
        <v>GRM</v>
      </c>
      <c r="BT6" s="346" t="s">
        <v>416</v>
      </c>
      <c r="BU6" s="183" t="str">
        <f>'Org Raw Data'!$G$17</f>
        <v>ORG_L3_271</v>
      </c>
      <c r="BV6" s="183" t="str">
        <f ca="1">OFFSET('Org Raw Data'!$G$17,0,1)</f>
        <v>ITS</v>
      </c>
      <c r="BW6" s="346" t="s">
        <v>417</v>
      </c>
      <c r="BX6" s="183" t="str">
        <f>'Org Raw Data'!$G$25</f>
        <v>ORG_L3_300</v>
      </c>
      <c r="BY6" s="183" t="str">
        <f ca="1">OFFSET('Org Raw Data'!$G$25,0,1)</f>
        <v>PC</v>
      </c>
      <c r="BZ6" s="346" t="s">
        <v>418</v>
      </c>
      <c r="CA6" s="183" t="str">
        <f>'Org Raw Data'!$G$28</f>
        <v>ORG_L3_299</v>
      </c>
      <c r="CB6" s="183" t="str">
        <f ca="1">OFFSET('Org Raw Data'!$G$28,0,1)</f>
        <v>FS</v>
      </c>
      <c r="CC6" s="346" t="s">
        <v>419</v>
      </c>
      <c r="CD6" s="183" t="str">
        <f>'Org Raw Data'!$G$19</f>
        <v>ORG_L3_279</v>
      </c>
      <c r="CE6" s="183" t="str">
        <f ca="1">OFFSET('Org Raw Data'!$G$19,0,1)</f>
        <v>IAU</v>
      </c>
      <c r="CF6" s="346" t="s">
        <v>420</v>
      </c>
      <c r="CG6" s="183" t="str">
        <f>'Org Raw Data'!$G$21</f>
        <v>ORG_L3_296</v>
      </c>
      <c r="CH6" s="183" t="str">
        <f ca="1">OFFSET('Org Raw Data'!$G$21,0,1)</f>
        <v>FM</v>
      </c>
      <c r="CI6" s="346" t="s">
        <v>421</v>
      </c>
      <c r="CJ6" s="183" t="str">
        <f>'Org Raw Data'!$G$7</f>
        <v>ORG_L3_280</v>
      </c>
      <c r="CK6" s="183" t="str">
        <f ca="1">OFFSET('Org Raw Data'!$G$7,0,1)</f>
        <v>SSE</v>
      </c>
    </row>
    <row r="7" spans="1:95" ht="24" x14ac:dyDescent="0.3">
      <c r="A7" s="1011"/>
      <c r="B7" s="341"/>
      <c r="C7" s="346" t="s">
        <v>422</v>
      </c>
      <c r="D7" s="183" t="str">
        <f>'Org Raw Data'!$G$14</f>
        <v>ORG_L3_297</v>
      </c>
      <c r="E7" s="183" t="str">
        <f ca="1">OFFSET('Org Raw Data'!$G$14,0,1)</f>
        <v>CSALT</v>
      </c>
      <c r="F7" s="346" t="s">
        <v>423</v>
      </c>
      <c r="G7" s="345" t="str">
        <f>'Org Raw Data'!$G$45</f>
        <v>ORG_L3_282</v>
      </c>
      <c r="H7" s="345" t="str">
        <f ca="1">OFFSET('Org Raw Data'!$G$45,0,1)</f>
        <v>INTOFF</v>
      </c>
      <c r="I7" s="346" t="s">
        <v>424</v>
      </c>
      <c r="J7" s="183" t="str">
        <f>'Org Raw Data'!$G$7</f>
        <v>ORG_L3_280</v>
      </c>
      <c r="K7" s="183" t="str">
        <f ca="1">OFFSET('Org Raw Data'!$G$7,0,1)</f>
        <v>SSE</v>
      </c>
      <c r="L7" s="346" t="s">
        <v>425</v>
      </c>
      <c r="M7" s="183" t="str">
        <f>'Org Raw Data'!$G$7</f>
        <v>ORG_L3_280</v>
      </c>
      <c r="N7" s="183" t="str">
        <f ca="1">OFFSET('Org Raw Data'!$G$7,0,1)</f>
        <v>SSE</v>
      </c>
      <c r="O7" s="1009" t="s">
        <v>426</v>
      </c>
      <c r="P7" s="183" t="str">
        <f>'Org Raw Data'!$G$14</f>
        <v>ORG_L3_297</v>
      </c>
      <c r="Q7" s="183" t="str">
        <f ca="1">OFFSET('Org Raw Data'!$G$14,0,1)</f>
        <v>CSALT</v>
      </c>
      <c r="R7" s="346" t="s">
        <v>427</v>
      </c>
      <c r="S7" s="183" t="str">
        <f>'Org Raw Data'!$G$14</f>
        <v>ORG_L3_297</v>
      </c>
      <c r="T7" s="183" t="str">
        <f ca="1">OFFSET('Org Raw Data'!$G$14,0,1)</f>
        <v>CSALT</v>
      </c>
      <c r="U7" s="183"/>
      <c r="V7" s="183"/>
      <c r="W7" s="183"/>
      <c r="X7" s="346" t="s">
        <v>428</v>
      </c>
      <c r="Y7" s="183" t="str">
        <f>'Org Raw Data'!$G$20</f>
        <v>ORG_L3_294</v>
      </c>
      <c r="Z7" s="183" t="str">
        <f ca="1">OFFSET('Org Raw Data'!$G$20,0,1)</f>
        <v>ASU</v>
      </c>
      <c r="AA7" s="346" t="s">
        <v>429</v>
      </c>
      <c r="AB7" s="183" t="str">
        <f>'Org Raw Data'!$G$20</f>
        <v>ORG_L3_294</v>
      </c>
      <c r="AC7" s="183" t="str">
        <f ca="1">OFFSET('Org Raw Data'!$G$20,0,1)</f>
        <v>ASU</v>
      </c>
      <c r="AD7" s="346" t="s">
        <v>430</v>
      </c>
      <c r="AE7" s="183" t="str">
        <f>'Org Raw Data'!$G$32</f>
        <v>ORG_L3_277</v>
      </c>
      <c r="AF7" s="183" t="str">
        <f ca="1">OFFSET('Org Raw Data'!$G$32,0,1)</f>
        <v>RES</v>
      </c>
      <c r="AG7" s="346" t="s">
        <v>431</v>
      </c>
      <c r="AH7" s="183" t="str">
        <f>'Org Raw Data'!$G$32</f>
        <v>ORG_L3_277</v>
      </c>
      <c r="AI7" s="183" t="str">
        <f ca="1">OFFSET('Org Raw Data'!$G$32,0,1)</f>
        <v>RES</v>
      </c>
      <c r="AJ7" s="346" t="s">
        <v>432</v>
      </c>
      <c r="AK7" s="183" t="str">
        <f>'Org Raw Data'!$G$32</f>
        <v>ORG_L3_277</v>
      </c>
      <c r="AL7" s="183" t="str">
        <f ca="1">OFFSET('Org Raw Data'!$G$32,0,1)</f>
        <v>RES</v>
      </c>
      <c r="AM7" s="346" t="s">
        <v>433</v>
      </c>
      <c r="AN7" s="183" t="str">
        <f>'Org Raw Data'!$G$32</f>
        <v>ORG_L3_277</v>
      </c>
      <c r="AO7" s="183" t="str">
        <f ca="1">OFFSET('Org Raw Data'!$G$32,0,1)</f>
        <v>RES</v>
      </c>
      <c r="AP7" s="346" t="s">
        <v>434</v>
      </c>
      <c r="AQ7" s="183" t="str">
        <f>'Org Raw Data'!$G$32</f>
        <v>ORG_L3_277</v>
      </c>
      <c r="AR7" s="183" t="str">
        <f ca="1">OFFSET('Org Raw Data'!$G$32,0,1)</f>
        <v>RES</v>
      </c>
      <c r="AS7" s="346" t="s">
        <v>435</v>
      </c>
      <c r="AT7" s="183" t="str">
        <f>'Org Raw Data'!$G$32</f>
        <v>ORG_L3_277</v>
      </c>
      <c r="AU7" s="183" t="str">
        <f ca="1">OFFSET('Org Raw Data'!$G$32,0,1)</f>
        <v>RES</v>
      </c>
      <c r="AV7" s="346" t="s">
        <v>436</v>
      </c>
      <c r="AW7" s="183" t="str">
        <f>'Org Raw Data'!$G$19</f>
        <v>ORG_L3_279</v>
      </c>
      <c r="AX7" s="183" t="str">
        <f ca="1">OFFSET('Org Raw Data'!$G$19,0,1)</f>
        <v>IAU</v>
      </c>
      <c r="AY7" s="346" t="s">
        <v>437</v>
      </c>
      <c r="AZ7" s="345" t="str">
        <f>'Org Raw Data'!$G$17</f>
        <v>ORG_L3_271</v>
      </c>
      <c r="BA7" s="345" t="str">
        <f ca="1">OFFSET('Org Raw Data'!$G$17,0,1)</f>
        <v>ITS</v>
      </c>
      <c r="BB7" s="346" t="s">
        <v>438</v>
      </c>
      <c r="BC7" s="183" t="str">
        <f>'Org Raw Data'!$G$27</f>
        <v>ORG_L3_291</v>
      </c>
      <c r="BD7" s="183" t="str">
        <f ca="1">OFFSET('Org Raw Data'!$G$27,0,1)</f>
        <v>GRM</v>
      </c>
      <c r="BE7" s="346" t="s">
        <v>439</v>
      </c>
      <c r="BF7" s="183" t="str">
        <f>'Org Raw Data'!$G$15</f>
        <v>ORG_L3_306</v>
      </c>
      <c r="BG7" s="183" t="str">
        <f ca="1">OFFSET('Org Raw Data'!$G$15,0,1)</f>
        <v>LIB</v>
      </c>
      <c r="BH7" s="346" t="s">
        <v>440</v>
      </c>
      <c r="BI7" s="183" t="str">
        <f>'Org Raw Data'!$G$52</f>
        <v>ORG_L3_298</v>
      </c>
      <c r="BJ7" s="183" t="str">
        <f ca="1">OFFSET('Org Raw Data'!$G$52,0,1)</f>
        <v>ADV</v>
      </c>
      <c r="BK7" s="346" t="s">
        <v>441</v>
      </c>
      <c r="BL7" s="183" t="str">
        <f>'Org Raw Data'!$G$43</f>
        <v>ORG_L3_272</v>
      </c>
      <c r="BM7" s="183" t="str">
        <f ca="1">OFFSET('Org Raw Data'!$G$43,0,1)</f>
        <v>MC</v>
      </c>
      <c r="BN7" s="346" t="s">
        <v>442</v>
      </c>
      <c r="BO7" s="345" t="str">
        <f>'Org Raw Data'!$G$17</f>
        <v>ORG_L3_271</v>
      </c>
      <c r="BP7" s="345" t="str">
        <f ca="1">OFFSET('Org Raw Data'!$G$17,0,1)</f>
        <v>ITS</v>
      </c>
      <c r="BQ7" s="346" t="s">
        <v>443</v>
      </c>
      <c r="BR7" s="183" t="str">
        <f>'Org Raw Data'!$G$27</f>
        <v>ORG_L3_291</v>
      </c>
      <c r="BS7" s="183" t="str">
        <f ca="1">OFFSET('Org Raw Data'!$G$27,0,1)</f>
        <v>GRM</v>
      </c>
      <c r="BT7" s="346" t="s">
        <v>444</v>
      </c>
      <c r="BU7" s="183" t="str">
        <f>'Org Raw Data'!$G$17</f>
        <v>ORG_L3_271</v>
      </c>
      <c r="BV7" s="183" t="str">
        <f ca="1">OFFSET('Org Raw Data'!$G$17,0,1)</f>
        <v>ITS</v>
      </c>
      <c r="BW7" s="346" t="s">
        <v>445</v>
      </c>
      <c r="BX7" s="183" t="str">
        <f>'Org Raw Data'!$G$25</f>
        <v>ORG_L3_300</v>
      </c>
      <c r="BY7" s="183" t="str">
        <f ca="1">OFFSET('Org Raw Data'!$G$25,0,1)</f>
        <v>PC</v>
      </c>
      <c r="BZ7" s="346" t="s">
        <v>446</v>
      </c>
      <c r="CA7" s="183" t="str">
        <f>'Org Raw Data'!$G$28</f>
        <v>ORG_L3_299</v>
      </c>
      <c r="CB7" s="183" t="str">
        <f ca="1">OFFSET('Org Raw Data'!$G$28,0,1)</f>
        <v>FS</v>
      </c>
      <c r="CC7" s="346" t="s">
        <v>447</v>
      </c>
      <c r="CD7" s="183" t="str">
        <f>'Org Raw Data'!$G$19</f>
        <v>ORG_L3_279</v>
      </c>
      <c r="CE7" s="183" t="str">
        <f ca="1">OFFSET('Org Raw Data'!$G$19,0,1)</f>
        <v>IAU</v>
      </c>
      <c r="CF7" s="346" t="s">
        <v>448</v>
      </c>
      <c r="CG7" s="183" t="str">
        <f>'Org Raw Data'!$G$21</f>
        <v>ORG_L3_296</v>
      </c>
      <c r="CH7" s="183" t="str">
        <f ca="1">OFFSET('Org Raw Data'!$G$21,0,1)</f>
        <v>FM</v>
      </c>
      <c r="CI7" s="346" t="s">
        <v>449</v>
      </c>
      <c r="CJ7" s="345" t="str">
        <f>'Org Raw Data'!$G$47</f>
        <v>ORG_L3_284</v>
      </c>
      <c r="CK7" s="345" t="str">
        <f ca="1">OFFSET('Org Raw Data'!$G$47,0,1)</f>
        <v>OPVCG&amp;E</v>
      </c>
    </row>
    <row r="8" spans="1:95" ht="24" x14ac:dyDescent="0.3">
      <c r="A8" s="1011"/>
      <c r="B8" s="341"/>
      <c r="C8" s="346" t="s">
        <v>450</v>
      </c>
      <c r="D8" s="183" t="str">
        <f>'Org Raw Data'!$G$14</f>
        <v>ORG_L3_297</v>
      </c>
      <c r="E8" s="183" t="str">
        <f ca="1">OFFSET('Org Raw Data'!$G$14,0,1)</f>
        <v>CSALT</v>
      </c>
      <c r="F8" s="183"/>
      <c r="G8" s="183"/>
      <c r="H8" s="183"/>
      <c r="I8" s="346" t="s">
        <v>451</v>
      </c>
      <c r="J8" s="183" t="str">
        <f>'Org Raw Data'!$G$7</f>
        <v>ORG_L3_280</v>
      </c>
      <c r="K8" s="183" t="str">
        <f ca="1">OFFSET('Org Raw Data'!$G$7,0,1)</f>
        <v>SSE</v>
      </c>
      <c r="L8" s="346" t="s">
        <v>452</v>
      </c>
      <c r="M8" s="183" t="str">
        <f>'Org Raw Data'!$G$7</f>
        <v>ORG_L3_280</v>
      </c>
      <c r="N8" s="183" t="str">
        <f ca="1">OFFSET('Org Raw Data'!$G$7,0,1)</f>
        <v>SSE</v>
      </c>
      <c r="O8" s="1009"/>
      <c r="P8" s="345" t="str">
        <f>'Org Raw Data'!$G$20</f>
        <v>ORG_L3_294</v>
      </c>
      <c r="Q8" s="345" t="str">
        <f ca="1">OFFSET('Org Raw Data'!$G$20,0,1)</f>
        <v>ASU</v>
      </c>
      <c r="R8" s="183"/>
      <c r="S8" s="183"/>
      <c r="T8" s="183"/>
      <c r="U8" s="183"/>
      <c r="V8" s="183"/>
      <c r="W8" s="183"/>
      <c r="X8" s="346" t="s">
        <v>454</v>
      </c>
      <c r="Y8" s="183" t="str">
        <f>'Org Raw Data'!$G$20</f>
        <v>ORG_L3_294</v>
      </c>
      <c r="Z8" s="183" t="str">
        <f ca="1">OFFSET('Org Raw Data'!$G$20,0,1)</f>
        <v>ASU</v>
      </c>
      <c r="AA8" s="346" t="s">
        <v>455</v>
      </c>
      <c r="AB8" s="183" t="str">
        <f>'Org Raw Data'!$G$20</f>
        <v>ORG_L3_294</v>
      </c>
      <c r="AC8" s="183" t="str">
        <f ca="1">OFFSET('Org Raw Data'!$G$20,0,1)</f>
        <v>ASU</v>
      </c>
      <c r="AD8" s="346" t="s">
        <v>456</v>
      </c>
      <c r="AE8" s="183" t="str">
        <f>'Org Raw Data'!$G$32</f>
        <v>ORG_L3_277</v>
      </c>
      <c r="AF8" s="183" t="str">
        <f ca="1">OFFSET('Org Raw Data'!$G$32,0,1)</f>
        <v>RES</v>
      </c>
      <c r="AG8" s="183"/>
      <c r="AH8" s="183"/>
      <c r="AI8" s="183"/>
      <c r="AJ8" s="346" t="s">
        <v>457</v>
      </c>
      <c r="AK8" s="183" t="str">
        <f>'Org Raw Data'!$G$32</f>
        <v>ORG_L3_277</v>
      </c>
      <c r="AL8" s="183" t="str">
        <f ca="1">OFFSET('Org Raw Data'!$G$32,0,1)</f>
        <v>RES</v>
      </c>
      <c r="AM8" s="183"/>
      <c r="AN8" s="183"/>
      <c r="AO8" s="183"/>
      <c r="AP8" s="346" t="s">
        <v>458</v>
      </c>
      <c r="AQ8" s="183" t="str">
        <f>'Org Raw Data'!$G$32</f>
        <v>ORG_L3_277</v>
      </c>
      <c r="AR8" s="183" t="str">
        <f ca="1">OFFSET('Org Raw Data'!$G$32,0,1)</f>
        <v>RES</v>
      </c>
      <c r="AS8" s="346" t="s">
        <v>459</v>
      </c>
      <c r="AT8" s="183" t="str">
        <f>'Org Raw Data'!$G$32</f>
        <v>ORG_L3_277</v>
      </c>
      <c r="AU8" s="183" t="str">
        <f ca="1">OFFSET('Org Raw Data'!$G$32,0,1)</f>
        <v>RES</v>
      </c>
      <c r="AV8" s="183"/>
      <c r="AW8" s="183"/>
      <c r="AX8" s="183"/>
      <c r="AY8" s="346" t="s">
        <v>460</v>
      </c>
      <c r="AZ8" s="183" t="str">
        <f>'Org Raw Data'!$G$20</f>
        <v>ORG_L3_294</v>
      </c>
      <c r="BA8" s="183" t="s">
        <v>587</v>
      </c>
      <c r="BB8" s="346" t="s">
        <v>461</v>
      </c>
      <c r="BC8" s="183" t="str">
        <f>'Org Raw Data'!$G$27</f>
        <v>ORG_L3_291</v>
      </c>
      <c r="BD8" s="183" t="str">
        <f ca="1">OFFSET('Org Raw Data'!$G$27,0,1)</f>
        <v>GRM</v>
      </c>
      <c r="BE8" s="183"/>
      <c r="BF8" s="183"/>
      <c r="BG8" s="183"/>
      <c r="BH8" s="346" t="s">
        <v>462</v>
      </c>
      <c r="BI8" s="183" t="str">
        <f>'Org Raw Data'!$G$52</f>
        <v>ORG_L3_298</v>
      </c>
      <c r="BJ8" s="183" t="str">
        <f ca="1">OFFSET('Org Raw Data'!$G$52,0,1)</f>
        <v>ADV</v>
      </c>
      <c r="BK8" s="346" t="s">
        <v>463</v>
      </c>
      <c r="BL8" s="183" t="str">
        <f>'Org Raw Data'!$G$43</f>
        <v>ORG_L3_272</v>
      </c>
      <c r="BM8" s="183" t="str">
        <f ca="1">OFFSET('Org Raw Data'!$G$43,0,1)</f>
        <v>MC</v>
      </c>
      <c r="BN8" s="346" t="s">
        <v>464</v>
      </c>
      <c r="BO8" s="183" t="str">
        <f>'Org Raw Data'!$G$7</f>
        <v>ORG_L3_280</v>
      </c>
      <c r="BP8" s="183" t="str">
        <f ca="1">OFFSET('Org Raw Data'!$G$7,0,1)</f>
        <v>SSE</v>
      </c>
      <c r="BQ8" s="346" t="s">
        <v>465</v>
      </c>
      <c r="BR8" s="183" t="str">
        <f>'Org Raw Data'!$G$27</f>
        <v>ORG_L3_291</v>
      </c>
      <c r="BS8" s="183" t="str">
        <f ca="1">OFFSET('Org Raw Data'!$G$27,0,1)</f>
        <v>GRM</v>
      </c>
      <c r="BT8" s="346" t="s">
        <v>466</v>
      </c>
      <c r="BU8" s="183" t="str">
        <f>'Org Raw Data'!$G$17</f>
        <v>ORG_L3_271</v>
      </c>
      <c r="BV8" s="183" t="str">
        <f ca="1">OFFSET('Org Raw Data'!$G$17,0,1)</f>
        <v>ITS</v>
      </c>
      <c r="BW8" s="346" t="s">
        <v>467</v>
      </c>
      <c r="BX8" s="183" t="str">
        <f>'Org Raw Data'!$G$25</f>
        <v>ORG_L3_300</v>
      </c>
      <c r="BY8" s="183" t="str">
        <f ca="1">OFFSET('Org Raw Data'!$G$25,0,1)</f>
        <v>PC</v>
      </c>
      <c r="BZ8" s="346" t="s">
        <v>468</v>
      </c>
      <c r="CA8" s="183" t="str">
        <f>'Org Raw Data'!$G$28</f>
        <v>ORG_L3_299</v>
      </c>
      <c r="CB8" s="183" t="str">
        <f ca="1">OFFSET('Org Raw Data'!$G$28,0,1)</f>
        <v>FS</v>
      </c>
      <c r="CC8" s="346" t="s">
        <v>469</v>
      </c>
      <c r="CD8" s="183" t="str">
        <f>'Org Raw Data'!$G$19</f>
        <v>ORG_L3_279</v>
      </c>
      <c r="CE8" s="183" t="str">
        <f ca="1">OFFSET('Org Raw Data'!$G$19,0,1)</f>
        <v>IAU</v>
      </c>
      <c r="CF8" s="346" t="s">
        <v>470</v>
      </c>
      <c r="CG8" s="183" t="str">
        <f>'Org Raw Data'!$G$21</f>
        <v>ORG_L3_296</v>
      </c>
      <c r="CH8" s="183" t="str">
        <f ca="1">OFFSET('Org Raw Data'!$G$21,0,1)</f>
        <v>FM</v>
      </c>
      <c r="CI8" s="346" t="s">
        <v>471</v>
      </c>
      <c r="CJ8" s="183" t="str">
        <f>'Org Raw Data'!$G$7</f>
        <v>ORG_L3_280</v>
      </c>
      <c r="CK8" s="183" t="str">
        <f ca="1">OFFSET('Org Raw Data'!$G$7,0,1)</f>
        <v>SSE</v>
      </c>
    </row>
    <row r="9" spans="1:95" ht="36" x14ac:dyDescent="0.3">
      <c r="A9" s="1011"/>
      <c r="B9" s="341"/>
      <c r="C9" s="346" t="s">
        <v>472</v>
      </c>
      <c r="D9" s="183" t="str">
        <f>'Org Raw Data'!$G$14</f>
        <v>ORG_L3_297</v>
      </c>
      <c r="E9" s="183" t="str">
        <f ca="1">OFFSET('Org Raw Data'!$G$14,0,1)</f>
        <v>CSALT</v>
      </c>
      <c r="F9" s="183"/>
      <c r="G9" s="183"/>
      <c r="H9" s="183"/>
      <c r="I9" s="183"/>
      <c r="J9" s="183"/>
      <c r="K9" s="183"/>
      <c r="L9" s="183"/>
      <c r="M9" s="183"/>
      <c r="N9" s="183"/>
      <c r="O9" s="1009"/>
      <c r="P9" s="345" t="str">
        <f>'Org Raw Data'!$G$2</f>
        <v>ORG_L3_273</v>
      </c>
      <c r="Q9" s="345" t="str">
        <f ca="1">OFFSET('Org Raw Data'!$G$2,0,1)</f>
        <v>ODVCA</v>
      </c>
      <c r="R9" s="183"/>
      <c r="S9" s="183"/>
      <c r="T9" s="183"/>
      <c r="U9" s="183"/>
      <c r="V9" s="183"/>
      <c r="W9" s="183"/>
      <c r="X9" s="346" t="s">
        <v>474</v>
      </c>
      <c r="Y9" s="183" t="str">
        <f>'Org Raw Data'!$G$20</f>
        <v>ORG_L3_294</v>
      </c>
      <c r="Z9" s="183" t="str">
        <f ca="1">OFFSET('Org Raw Data'!$G$20,0,1)</f>
        <v>ASU</v>
      </c>
      <c r="AA9" s="346" t="s">
        <v>475</v>
      </c>
      <c r="AB9" s="183" t="str">
        <f>'Org Raw Data'!$G$20</f>
        <v>ORG_L3_294</v>
      </c>
      <c r="AC9" s="183" t="str">
        <f ca="1">OFFSET('Org Raw Data'!$G$20,0,1)</f>
        <v>ASU</v>
      </c>
      <c r="AD9" s="183"/>
      <c r="AE9" s="183"/>
      <c r="AF9" s="183"/>
      <c r="AG9" s="183"/>
      <c r="AH9" s="183"/>
      <c r="AI9" s="183"/>
      <c r="AJ9" s="346" t="s">
        <v>476</v>
      </c>
      <c r="AK9" s="183" t="str">
        <f>'Org Raw Data'!$G$32</f>
        <v>ORG_L3_277</v>
      </c>
      <c r="AL9" s="183" t="str">
        <f ca="1">OFFSET('Org Raw Data'!$G$32,0,1)</f>
        <v>RES</v>
      </c>
      <c r="AM9" s="183"/>
      <c r="AN9" s="183"/>
      <c r="AO9" s="183"/>
      <c r="AP9" s="346" t="s">
        <v>477</v>
      </c>
      <c r="AQ9" s="183" t="str">
        <f>'Org Raw Data'!$G$32</f>
        <v>ORG_L3_277</v>
      </c>
      <c r="AR9" s="183" t="str">
        <f ca="1">OFFSET('Org Raw Data'!$G$32,0,1)</f>
        <v>RES</v>
      </c>
      <c r="AS9" s="346" t="s">
        <v>478</v>
      </c>
      <c r="AT9" s="183" t="str">
        <f>'Org Raw Data'!$G$32</f>
        <v>ORG_L3_277</v>
      </c>
      <c r="AU9" s="183" t="str">
        <f ca="1">OFFSET('Org Raw Data'!$G$32,0,1)</f>
        <v>RES</v>
      </c>
      <c r="AV9" s="183"/>
      <c r="AW9" s="183"/>
      <c r="AX9" s="183"/>
      <c r="AY9" s="346" t="s">
        <v>479</v>
      </c>
      <c r="AZ9" s="183" t="str">
        <f>'Org Raw Data'!$G$19</f>
        <v>ORG_L3_279</v>
      </c>
      <c r="BA9" s="183" t="str">
        <f ca="1">OFFSET('Org Raw Data'!$G$19,0,1)</f>
        <v>IAU</v>
      </c>
      <c r="BB9" s="346" t="s">
        <v>480</v>
      </c>
      <c r="BC9" s="183" t="str">
        <f>'Org Raw Data'!$G$27</f>
        <v>ORG_L3_291</v>
      </c>
      <c r="BD9" s="183" t="str">
        <f ca="1">OFFSET('Org Raw Data'!$G$27,0,1)</f>
        <v>GRM</v>
      </c>
      <c r="BE9" s="183"/>
      <c r="BF9" s="183"/>
      <c r="BG9" s="183"/>
      <c r="BH9" s="183"/>
      <c r="BI9" s="183"/>
      <c r="BJ9" s="183"/>
      <c r="BK9" s="346" t="s">
        <v>481</v>
      </c>
      <c r="BL9" s="183" t="str">
        <f>'Org Raw Data'!$G$43</f>
        <v>ORG_L3_272</v>
      </c>
      <c r="BM9" s="183" t="str">
        <f ca="1">OFFSET('Org Raw Data'!$G$43,0,1)</f>
        <v>MC</v>
      </c>
      <c r="BN9" s="346" t="s">
        <v>482</v>
      </c>
      <c r="BO9" s="345" t="str">
        <f>'Org Raw Data'!$G$43</f>
        <v>ORG_L3_272</v>
      </c>
      <c r="BP9" s="345" t="str">
        <f ca="1">OFFSET('Org Raw Data'!$G$43,0,1)</f>
        <v>MC</v>
      </c>
      <c r="BQ9" s="183"/>
      <c r="BR9" s="183"/>
      <c r="BS9" s="183"/>
      <c r="BT9" s="346" t="s">
        <v>483</v>
      </c>
      <c r="BU9" s="183" t="str">
        <f>'Org Raw Data'!$G$17</f>
        <v>ORG_L3_271</v>
      </c>
      <c r="BV9" s="183" t="str">
        <f ca="1">OFFSET('Org Raw Data'!$G$17,0,1)</f>
        <v>ITS</v>
      </c>
      <c r="BW9" s="346" t="s">
        <v>484</v>
      </c>
      <c r="BX9" s="183" t="str">
        <f>'Org Raw Data'!$G$25</f>
        <v>ORG_L3_300</v>
      </c>
      <c r="BY9" s="183" t="str">
        <f ca="1">OFFSET('Org Raw Data'!$G$25,0,1)</f>
        <v>PC</v>
      </c>
      <c r="BZ9" s="346" t="s">
        <v>485</v>
      </c>
      <c r="CA9" s="183" t="str">
        <f>'Org Raw Data'!$G$28</f>
        <v>ORG_L3_299</v>
      </c>
      <c r="CB9" s="183" t="str">
        <f ca="1">OFFSET('Org Raw Data'!$G$28,0,1)</f>
        <v>FS</v>
      </c>
      <c r="CC9" s="1009" t="s">
        <v>486</v>
      </c>
      <c r="CD9" s="183" t="str">
        <f>'Org Raw Data'!$G$19</f>
        <v>ORG_L3_279</v>
      </c>
      <c r="CE9" s="183" t="str">
        <f ca="1">OFFSET('Org Raw Data'!$G$19,0,1)</f>
        <v>IAU</v>
      </c>
      <c r="CF9" s="346" t="s">
        <v>487</v>
      </c>
      <c r="CG9" s="183" t="str">
        <f>'Org Raw Data'!$G$21</f>
        <v>ORG_L3_296</v>
      </c>
      <c r="CH9" s="183" t="str">
        <f ca="1">OFFSET('Org Raw Data'!$G$21,0,1)</f>
        <v>FM</v>
      </c>
      <c r="CI9" s="346" t="s">
        <v>488</v>
      </c>
      <c r="CJ9" s="183" t="str">
        <f>'Org Raw Data'!$G$7</f>
        <v>ORG_L3_280</v>
      </c>
      <c r="CK9" s="183" t="str">
        <f ca="1">OFFSET('Org Raw Data'!$G$7,0,1)</f>
        <v>SSE</v>
      </c>
    </row>
    <row r="10" spans="1:95" ht="24" x14ac:dyDescent="0.3">
      <c r="A10" s="1011"/>
      <c r="B10" s="341"/>
      <c r="C10" s="346" t="s">
        <v>489</v>
      </c>
      <c r="D10" s="183" t="str">
        <f>'Org Raw Data'!$G$14</f>
        <v>ORG_L3_297</v>
      </c>
      <c r="E10" s="183" t="str">
        <f ca="1">OFFSET('Org Raw Data'!$G$14,0,1)</f>
        <v>CSALT</v>
      </c>
      <c r="F10" s="183"/>
      <c r="G10" s="183"/>
      <c r="H10" s="183"/>
      <c r="I10" s="183"/>
      <c r="J10" s="183"/>
      <c r="K10" s="183"/>
      <c r="L10" s="183"/>
      <c r="M10" s="183"/>
      <c r="N10" s="183"/>
      <c r="O10" s="346" t="s">
        <v>453</v>
      </c>
      <c r="P10" s="183" t="str">
        <f>'Org Raw Data'!$G$14</f>
        <v>ORG_L3_297</v>
      </c>
      <c r="Q10" s="183" t="str">
        <f ca="1">OFFSET('Org Raw Data'!$G$14,0,1)</f>
        <v>CSALT</v>
      </c>
      <c r="R10" s="184"/>
      <c r="S10" s="184"/>
      <c r="T10" s="184"/>
      <c r="U10" s="183"/>
      <c r="V10" s="183"/>
      <c r="W10" s="183"/>
      <c r="X10" s="346" t="s">
        <v>490</v>
      </c>
      <c r="Y10" s="183" t="str">
        <f>'Org Raw Data'!$G$20</f>
        <v>ORG_L3_294</v>
      </c>
      <c r="Z10" s="183" t="str">
        <f ca="1">OFFSET('Org Raw Data'!$G$20,0,1)</f>
        <v>ASU</v>
      </c>
      <c r="AA10" s="346" t="s">
        <v>491</v>
      </c>
      <c r="AB10" s="183" t="str">
        <f>'Org Raw Data'!$G$20</f>
        <v>ORG_L3_294</v>
      </c>
      <c r="AC10" s="183" t="str">
        <f ca="1">OFFSET('Org Raw Data'!$G$20,0,1)</f>
        <v>ASU</v>
      </c>
      <c r="AD10" s="183"/>
      <c r="AE10" s="183"/>
      <c r="AF10" s="183"/>
      <c r="AG10" s="183"/>
      <c r="AH10" s="183"/>
      <c r="AI10" s="183"/>
      <c r="AJ10" s="183"/>
      <c r="AK10" s="183"/>
      <c r="AL10" s="183"/>
      <c r="AM10" s="183"/>
      <c r="AN10" s="183"/>
      <c r="AO10" s="183"/>
      <c r="AP10" s="183"/>
      <c r="AQ10" s="183"/>
      <c r="AR10" s="183"/>
      <c r="AS10" s="183"/>
      <c r="AT10" s="183"/>
      <c r="AU10" s="183"/>
      <c r="AV10" s="183"/>
      <c r="AW10" s="183"/>
      <c r="AX10" s="183"/>
      <c r="AY10" s="346" t="s">
        <v>492</v>
      </c>
      <c r="AZ10" s="183" t="str">
        <f>'Org Raw Data'!$G$19</f>
        <v>ORG_L3_279</v>
      </c>
      <c r="BA10" s="183" t="str">
        <f ca="1">OFFSET('Org Raw Data'!$G$19,0,1)</f>
        <v>IAU</v>
      </c>
      <c r="BB10" s="346" t="s">
        <v>493</v>
      </c>
      <c r="BC10" s="183" t="str">
        <f>'Org Raw Data'!$G$27</f>
        <v>ORG_L3_291</v>
      </c>
      <c r="BD10" s="183" t="str">
        <f ca="1">OFFSET('Org Raw Data'!$G$27,0,1)</f>
        <v>GRM</v>
      </c>
      <c r="BE10" s="183"/>
      <c r="BF10" s="183"/>
      <c r="BG10" s="183"/>
      <c r="BH10" s="183"/>
      <c r="BI10" s="183"/>
      <c r="BJ10" s="183"/>
      <c r="BK10" s="346" t="s">
        <v>494</v>
      </c>
      <c r="BL10" s="183" t="str">
        <f>'Org Raw Data'!$G$43</f>
        <v>ORG_L3_272</v>
      </c>
      <c r="BM10" s="183" t="str">
        <f ca="1">OFFSET('Org Raw Data'!$G$43,0,1)</f>
        <v>MC</v>
      </c>
      <c r="BN10" s="346" t="s">
        <v>495</v>
      </c>
      <c r="BO10" s="345" t="str">
        <f>'Org Raw Data'!$G$52</f>
        <v>ORG_L3_298</v>
      </c>
      <c r="BP10" s="345" t="str">
        <f ca="1">OFFSET('Org Raw Data'!$G$52,0,1)</f>
        <v>ADV</v>
      </c>
      <c r="BQ10" s="183"/>
      <c r="BR10" s="183"/>
      <c r="BS10" s="183"/>
      <c r="BT10" s="183"/>
      <c r="BU10" s="183"/>
      <c r="BV10" s="183"/>
      <c r="BW10" s="346" t="s">
        <v>496</v>
      </c>
      <c r="BX10" s="183" t="str">
        <f>'Org Raw Data'!$G$25</f>
        <v>ORG_L3_300</v>
      </c>
      <c r="BY10" s="183" t="str">
        <f ca="1">OFFSET('Org Raw Data'!$G$25,0,1)</f>
        <v>PC</v>
      </c>
      <c r="BZ10" s="346" t="s">
        <v>497</v>
      </c>
      <c r="CA10" s="183" t="str">
        <f>'Org Raw Data'!$G$28</f>
        <v>ORG_L3_299</v>
      </c>
      <c r="CB10" s="183" t="str">
        <f ca="1">OFFSET('Org Raw Data'!$G$28,0,1)</f>
        <v>FS</v>
      </c>
      <c r="CC10" s="1009"/>
      <c r="CD10" s="345" t="str">
        <f>'Org Raw Data'!$G$29</f>
        <v>ORG_L3_307</v>
      </c>
      <c r="CE10" s="345" t="str">
        <f ca="1">OFFSET('Org Raw Data'!$G$29,0,1)</f>
        <v>OPVCATSIS</v>
      </c>
      <c r="CF10" s="346" t="s">
        <v>499</v>
      </c>
      <c r="CG10" s="183" t="str">
        <f>'Org Raw Data'!$G$21</f>
        <v>ORG_L3_296</v>
      </c>
      <c r="CH10" s="183" t="str">
        <f ca="1">OFFSET('Org Raw Data'!$G$21,0,1)</f>
        <v>FM</v>
      </c>
      <c r="CI10" s="346" t="s">
        <v>500</v>
      </c>
      <c r="CJ10" s="345" t="str">
        <f>'Org Raw Data'!$G$25</f>
        <v>ORG_L3_300</v>
      </c>
      <c r="CK10" s="345" t="str">
        <f ca="1">OFFSET('Org Raw Data'!$G$25,0,1)</f>
        <v>PC</v>
      </c>
    </row>
    <row r="11" spans="1:95" ht="24" x14ac:dyDescent="0.3">
      <c r="A11" s="1011"/>
      <c r="B11" s="341"/>
      <c r="C11" s="346" t="s">
        <v>501</v>
      </c>
      <c r="D11" s="183" t="str">
        <f>'Org Raw Data'!$G$14</f>
        <v>ORG_L3_297</v>
      </c>
      <c r="E11" s="183" t="str">
        <f ca="1">OFFSET('Org Raw Data'!$G$14,0,1)</f>
        <v>CSALT</v>
      </c>
      <c r="F11" s="183"/>
      <c r="G11" s="183"/>
      <c r="H11" s="183"/>
      <c r="I11" s="183"/>
      <c r="J11" s="183"/>
      <c r="K11" s="183"/>
      <c r="L11" s="183"/>
      <c r="M11" s="183"/>
      <c r="N11" s="183"/>
      <c r="O11" s="346" t="s">
        <v>473</v>
      </c>
      <c r="P11" s="183" t="str">
        <f>'Org Raw Data'!$G$14</f>
        <v>ORG_L3_297</v>
      </c>
      <c r="Q11" s="183" t="str">
        <f ca="1">OFFSET('Org Raw Data'!$G$14,0,1)</f>
        <v>CSALT</v>
      </c>
      <c r="R11" s="184"/>
      <c r="S11" s="184"/>
      <c r="T11" s="184"/>
      <c r="U11" s="183"/>
      <c r="V11" s="183"/>
      <c r="W11" s="183"/>
      <c r="X11" s="346" t="s">
        <v>502</v>
      </c>
      <c r="Y11" s="183" t="str">
        <f>'Org Raw Data'!$G$20</f>
        <v>ORG_L3_294</v>
      </c>
      <c r="Z11" s="183" t="str">
        <f ca="1">OFFSET('Org Raw Data'!$G$20,0,1)</f>
        <v>ASU</v>
      </c>
      <c r="AA11" s="183"/>
      <c r="AB11" s="183"/>
      <c r="AC11" s="183"/>
      <c r="AD11" s="183"/>
      <c r="AE11" s="183"/>
      <c r="AF11" s="183"/>
      <c r="AG11" s="183"/>
      <c r="AH11" s="183"/>
      <c r="AI11" s="183"/>
      <c r="AJ11" s="183"/>
      <c r="AK11" s="183"/>
      <c r="AL11" s="183"/>
      <c r="AM11" s="183"/>
      <c r="AN11" s="183"/>
      <c r="AO11" s="183"/>
      <c r="AP11" s="183"/>
      <c r="AQ11" s="183"/>
      <c r="AR11" s="183"/>
      <c r="AS11" s="183"/>
      <c r="AT11" s="183"/>
      <c r="AU11" s="183"/>
      <c r="AV11" s="183"/>
      <c r="AW11" s="183"/>
      <c r="AX11" s="183"/>
      <c r="AY11" s="346" t="s">
        <v>503</v>
      </c>
      <c r="AZ11" s="345" t="str">
        <f>'Org Raw Data'!$G$17</f>
        <v>ORG_L3_271</v>
      </c>
      <c r="BA11" s="345" t="str">
        <f ca="1">OFFSET('Org Raw Data'!$G$17,0,1)</f>
        <v>ITS</v>
      </c>
      <c r="BB11" s="346" t="s">
        <v>504</v>
      </c>
      <c r="BC11" s="345" t="str">
        <f>'Org Raw Data'!$G$21</f>
        <v>ORG_L3_296</v>
      </c>
      <c r="BD11" s="345" t="str">
        <f ca="1">OFFSET('Org Raw Data'!$G$21,0,1)</f>
        <v>FM</v>
      </c>
      <c r="BE11" s="183"/>
      <c r="BF11" s="183"/>
      <c r="BG11" s="183"/>
      <c r="BH11" s="183"/>
      <c r="BI11" s="183"/>
      <c r="BJ11" s="183"/>
      <c r="BK11" s="346" t="s">
        <v>505</v>
      </c>
      <c r="BL11" s="183" t="str">
        <f>'Org Raw Data'!$G$43</f>
        <v>ORG_L3_272</v>
      </c>
      <c r="BM11" s="183" t="str">
        <f ca="1">OFFSET('Org Raw Data'!$G$43,0,1)</f>
        <v>MC</v>
      </c>
      <c r="BN11" s="183"/>
      <c r="BO11" s="183"/>
      <c r="BP11" s="183"/>
      <c r="BQ11" s="183"/>
      <c r="BR11" s="183"/>
      <c r="BS11" s="183"/>
      <c r="BT11" s="183"/>
      <c r="BU11" s="183"/>
      <c r="BV11" s="183"/>
      <c r="BW11" s="346" t="s">
        <v>506</v>
      </c>
      <c r="BX11" s="183" t="str">
        <f>'Org Raw Data'!$G$25</f>
        <v>ORG_L3_300</v>
      </c>
      <c r="BY11" s="183" t="str">
        <f ca="1">OFFSET('Org Raw Data'!$G$25,0,1)</f>
        <v>PC</v>
      </c>
      <c r="BZ11" s="346" t="s">
        <v>507</v>
      </c>
      <c r="CA11" s="183" t="str">
        <f>'Org Raw Data'!$G$28</f>
        <v>ORG_L3_299</v>
      </c>
      <c r="CB11" s="183" t="str">
        <f ca="1">OFFSET('Org Raw Data'!$G$28,0,1)</f>
        <v>FS</v>
      </c>
      <c r="CC11" s="346" t="s">
        <v>498</v>
      </c>
      <c r="CD11" s="345" t="str">
        <f>'Org Raw Data'!$G$17</f>
        <v>ORG_L3_271</v>
      </c>
      <c r="CE11" s="345" t="str">
        <f ca="1">OFFSET('Org Raw Data'!$G$17,0,1)</f>
        <v>ITS</v>
      </c>
      <c r="CF11" s="346" t="s">
        <v>509</v>
      </c>
      <c r="CG11" s="183" t="str">
        <f>'Org Raw Data'!$G$21</f>
        <v>ORG_L3_296</v>
      </c>
      <c r="CH11" s="183" t="str">
        <f ca="1">OFFSET('Org Raw Data'!$G$21,0,1)</f>
        <v>FM</v>
      </c>
      <c r="CI11" s="346" t="s">
        <v>510</v>
      </c>
      <c r="CJ11" s="183" t="str">
        <f>'Org Raw Data'!$G$7</f>
        <v>ORG_L3_280</v>
      </c>
      <c r="CK11" s="183" t="str">
        <f ca="1">OFFSET('Org Raw Data'!$G$7,0,1)</f>
        <v>SSE</v>
      </c>
    </row>
    <row r="12" spans="1:95" ht="24" x14ac:dyDescent="0.3">
      <c r="A12" s="1011"/>
      <c r="B12" s="341"/>
      <c r="C12" s="346" t="s">
        <v>511</v>
      </c>
      <c r="D12" s="183" t="str">
        <f>'Org Raw Data'!$G$14</f>
        <v>ORG_L3_297</v>
      </c>
      <c r="E12" s="183" t="str">
        <f ca="1">OFFSET('Org Raw Data'!$G$14,0,1)</f>
        <v>CSALT</v>
      </c>
      <c r="F12" s="183"/>
      <c r="G12" s="183"/>
      <c r="H12" s="183"/>
      <c r="I12" s="183"/>
      <c r="J12" s="183"/>
      <c r="K12" s="183"/>
      <c r="L12" s="183"/>
      <c r="M12" s="183"/>
      <c r="N12" s="183"/>
      <c r="O12" s="183"/>
      <c r="P12" s="183"/>
      <c r="Q12" s="183"/>
      <c r="R12" s="184" t="s">
        <v>811</v>
      </c>
      <c r="S12" s="184"/>
      <c r="T12" s="184"/>
      <c r="U12" s="183"/>
      <c r="V12" s="183"/>
      <c r="W12" s="183"/>
      <c r="X12" s="346" t="s">
        <v>512</v>
      </c>
      <c r="Y12" s="345" t="str">
        <f>'Org Raw Data'!$G$7</f>
        <v>ORG_L3_280</v>
      </c>
      <c r="Z12" s="345" t="str">
        <f ca="1">OFFSET('Org Raw Data'!$G$7,0,1)</f>
        <v>SSE</v>
      </c>
      <c r="AA12" s="183"/>
      <c r="AB12" s="183"/>
      <c r="AC12" s="183"/>
      <c r="AD12" s="183"/>
      <c r="AE12" s="183"/>
      <c r="AF12" s="183"/>
      <c r="AG12" s="183"/>
      <c r="AH12" s="183"/>
      <c r="AI12" s="183"/>
      <c r="AJ12" s="183"/>
      <c r="AK12" s="183"/>
      <c r="AL12" s="183"/>
      <c r="AM12" s="183"/>
      <c r="AN12" s="183"/>
      <c r="AO12" s="183"/>
      <c r="AP12" s="183"/>
      <c r="AQ12" s="183"/>
      <c r="AR12" s="183"/>
      <c r="AS12" s="183"/>
      <c r="AT12" s="183"/>
      <c r="AU12" s="183"/>
      <c r="AV12" s="183"/>
      <c r="AW12" s="183"/>
      <c r="AX12" s="183"/>
      <c r="AY12" s="346" t="s">
        <v>513</v>
      </c>
      <c r="AZ12" s="183" t="str">
        <f>'Org Raw Data'!$G$19</f>
        <v>ORG_L3_279</v>
      </c>
      <c r="BA12" s="183" t="str">
        <f ca="1">OFFSET('Org Raw Data'!$G$19,0,1)</f>
        <v>IAU</v>
      </c>
      <c r="BB12" s="346" t="s">
        <v>514</v>
      </c>
      <c r="BC12" s="183" t="str">
        <f>'Org Raw Data'!$G$27</f>
        <v>ORG_L3_291</v>
      </c>
      <c r="BD12" s="183" t="str">
        <f ca="1">OFFSET('Org Raw Data'!$G$27,0,1)</f>
        <v>GRM</v>
      </c>
      <c r="BE12" s="183"/>
      <c r="BF12" s="183"/>
      <c r="BG12" s="183"/>
      <c r="BH12" s="183" t="s">
        <v>587</v>
      </c>
      <c r="BI12" s="183"/>
      <c r="BJ12" s="183"/>
      <c r="BK12" s="183"/>
      <c r="BL12" s="183"/>
      <c r="BM12" s="183"/>
      <c r="BN12" s="183"/>
      <c r="BO12" s="183" t="s">
        <v>812</v>
      </c>
      <c r="BP12" s="183"/>
      <c r="BQ12" s="183"/>
      <c r="BR12" s="183"/>
      <c r="BS12" s="183"/>
      <c r="BT12" s="183"/>
      <c r="BU12" s="183"/>
      <c r="BV12" s="183"/>
      <c r="BW12" s="346" t="s">
        <v>515</v>
      </c>
      <c r="BX12" s="183" t="str">
        <f>'Org Raw Data'!$G$25</f>
        <v>ORG_L3_300</v>
      </c>
      <c r="BY12" s="183" t="str">
        <f ca="1">OFFSET('Org Raw Data'!$G$25,0,1)</f>
        <v>PC</v>
      </c>
      <c r="BZ12" s="346" t="s">
        <v>516</v>
      </c>
      <c r="CA12" s="345" t="str">
        <f>'Org Raw Data'!$G$25</f>
        <v>ORG_L3_300</v>
      </c>
      <c r="CB12" s="345" t="str">
        <f ca="1">OFFSET('Org Raw Data'!$G$25,0,1)</f>
        <v>PC</v>
      </c>
      <c r="CC12" s="346" t="s">
        <v>508</v>
      </c>
      <c r="CD12" s="345" t="str">
        <f>'Org Raw Data'!$G$17</f>
        <v>ORG_L3_271</v>
      </c>
      <c r="CE12" s="345" t="str">
        <f ca="1">OFFSET('Org Raw Data'!$G$17,0,1)</f>
        <v>ITS</v>
      </c>
      <c r="CF12" s="346" t="s">
        <v>518</v>
      </c>
      <c r="CG12" s="183" t="str">
        <f>'Org Raw Data'!$G$21</f>
        <v>ORG_L3_296</v>
      </c>
      <c r="CH12" s="183" t="str">
        <f ca="1">OFFSET('Org Raw Data'!$G$21,0,1)</f>
        <v>FM</v>
      </c>
      <c r="CI12" s="346" t="s">
        <v>519</v>
      </c>
      <c r="CJ12" s="345" t="str">
        <f>'Org Raw Data'!$G$15</f>
        <v>ORG_L3_306</v>
      </c>
      <c r="CK12" s="345" t="str">
        <f ca="1">OFFSET('Org Raw Data'!$G$15,0,1)</f>
        <v>LIB</v>
      </c>
    </row>
    <row r="13" spans="1:95" ht="24" x14ac:dyDescent="0.3">
      <c r="A13" s="1011"/>
      <c r="B13" s="341"/>
      <c r="C13" s="183"/>
      <c r="D13" s="183"/>
      <c r="E13" s="183"/>
      <c r="F13" s="183"/>
      <c r="G13" s="183" t="s">
        <v>587</v>
      </c>
      <c r="H13" s="183"/>
      <c r="I13" s="183"/>
      <c r="J13" s="183"/>
      <c r="K13" s="183"/>
      <c r="L13" s="183"/>
      <c r="M13" s="183"/>
      <c r="N13" s="183"/>
      <c r="O13" s="183"/>
      <c r="P13" s="183"/>
      <c r="Q13" s="183"/>
      <c r="R13" s="184" t="s">
        <v>587</v>
      </c>
      <c r="S13" s="184"/>
      <c r="T13" s="184"/>
      <c r="U13" s="183"/>
      <c r="V13" s="183"/>
      <c r="W13" s="183"/>
      <c r="X13" s="346" t="s">
        <v>520</v>
      </c>
      <c r="Y13" s="183" t="str">
        <f>'Org Raw Data'!$G$20</f>
        <v>ORG_L3_294</v>
      </c>
      <c r="Z13" s="183" t="str">
        <f ca="1">OFFSET('Org Raw Data'!$G$20,0,1)</f>
        <v>ASU</v>
      </c>
      <c r="AA13" s="183"/>
      <c r="AB13" s="183"/>
      <c r="AC13" s="183"/>
      <c r="AD13" s="183"/>
      <c r="AE13" s="183"/>
      <c r="AF13" s="183"/>
      <c r="AG13" s="183"/>
      <c r="AH13" s="183"/>
      <c r="AI13" s="183"/>
      <c r="AJ13" s="183"/>
      <c r="AK13" s="183"/>
      <c r="AL13" s="183"/>
      <c r="AM13" s="183"/>
      <c r="AN13" s="183"/>
      <c r="AO13" s="183"/>
      <c r="AP13" s="183"/>
      <c r="AQ13" s="183"/>
      <c r="AR13" s="183"/>
      <c r="AS13" s="183"/>
      <c r="AT13" s="183"/>
      <c r="AU13" s="183"/>
      <c r="AV13" s="183"/>
      <c r="AW13" s="183"/>
      <c r="AX13" s="183"/>
      <c r="AY13" s="346" t="s">
        <v>521</v>
      </c>
      <c r="AZ13" s="183" t="str">
        <f>'Org Raw Data'!$G$19</f>
        <v>ORG_L3_279</v>
      </c>
      <c r="BA13" s="183" t="str">
        <f ca="1">OFFSET('Org Raw Data'!$G$19,0,1)</f>
        <v>IAU</v>
      </c>
      <c r="BB13" s="346" t="s">
        <v>522</v>
      </c>
      <c r="BC13" s="183" t="str">
        <f>'Org Raw Data'!$G$27</f>
        <v>ORG_L3_291</v>
      </c>
      <c r="BD13" s="183" t="str">
        <f ca="1">OFFSET('Org Raw Data'!$G$27,0,1)</f>
        <v>GRM</v>
      </c>
      <c r="BE13" s="183"/>
      <c r="BF13" s="183"/>
      <c r="BG13" s="183"/>
      <c r="BH13" s="183"/>
      <c r="BI13" s="183"/>
      <c r="BJ13" s="183"/>
      <c r="BK13" s="183"/>
      <c r="BL13" s="183"/>
      <c r="BM13" s="183"/>
      <c r="BN13" s="183"/>
      <c r="BO13" s="183"/>
      <c r="BP13" s="183"/>
      <c r="BQ13" s="183"/>
      <c r="BR13" s="183"/>
      <c r="BS13" s="183"/>
      <c r="BT13" s="183"/>
      <c r="BU13" s="183"/>
      <c r="BV13" s="183"/>
      <c r="BW13" s="346" t="s">
        <v>523</v>
      </c>
      <c r="BX13" s="183" t="str">
        <f>'Org Raw Data'!$G$25</f>
        <v>ORG_L3_300</v>
      </c>
      <c r="BY13" s="183" t="str">
        <f ca="1">OFFSET('Org Raw Data'!$G$25,0,1)</f>
        <v>PC</v>
      </c>
      <c r="BZ13" s="346" t="s">
        <v>524</v>
      </c>
      <c r="CA13" s="183" t="str">
        <f>'Org Raw Data'!$G$28</f>
        <v>ORG_L3_299</v>
      </c>
      <c r="CB13" s="183" t="str">
        <f ca="1">OFFSET('Org Raw Data'!$G$28,0,1)</f>
        <v>FS</v>
      </c>
      <c r="CC13" s="346" t="s">
        <v>517</v>
      </c>
      <c r="CD13" s="183" t="str">
        <f>'Org Raw Data'!$G$19</f>
        <v>ORG_L3_279</v>
      </c>
      <c r="CE13" s="183" t="str">
        <f ca="1">OFFSET('Org Raw Data'!$G$19,0,1)</f>
        <v>IAU</v>
      </c>
      <c r="CF13" s="346" t="s">
        <v>526</v>
      </c>
      <c r="CG13" s="183" t="str">
        <f>'Org Raw Data'!$G$21</f>
        <v>ORG_L3_296</v>
      </c>
      <c r="CH13" s="183" t="str">
        <f ca="1">OFFSET('Org Raw Data'!$G$21,0,1)</f>
        <v>FM</v>
      </c>
      <c r="CI13" s="346" t="s">
        <v>527</v>
      </c>
      <c r="CJ13" s="183" t="str">
        <f>'Org Raw Data'!$G$7</f>
        <v>ORG_L3_280</v>
      </c>
      <c r="CK13" s="183" t="str">
        <f ca="1">OFFSET('Org Raw Data'!$G$7,0,1)</f>
        <v>SSE</v>
      </c>
    </row>
    <row r="14" spans="1:95" ht="24" x14ac:dyDescent="0.3">
      <c r="A14" s="1011"/>
      <c r="B14" s="341"/>
      <c r="C14" s="183"/>
      <c r="D14" s="183"/>
      <c r="E14" s="183"/>
      <c r="F14" s="183"/>
      <c r="G14" s="183"/>
      <c r="H14" s="183"/>
      <c r="I14" s="183"/>
      <c r="J14" s="183"/>
      <c r="K14" s="183"/>
      <c r="L14" s="183"/>
      <c r="M14" s="183"/>
      <c r="N14" s="183"/>
      <c r="O14" s="183"/>
      <c r="P14" s="183"/>
      <c r="Q14" s="183"/>
      <c r="R14" s="184"/>
      <c r="S14" s="184"/>
      <c r="T14" s="184"/>
      <c r="U14" s="183" t="s">
        <v>587</v>
      </c>
      <c r="V14" s="183"/>
      <c r="W14" s="183"/>
      <c r="X14" s="346" t="s">
        <v>528</v>
      </c>
      <c r="Y14" s="183" t="str">
        <f>'Org Raw Data'!$G$20</f>
        <v>ORG_L3_294</v>
      </c>
      <c r="Z14" s="183" t="str">
        <f ca="1">OFFSET('Org Raw Data'!$G$20,0,1)</f>
        <v>ASU</v>
      </c>
      <c r="AA14" s="183"/>
      <c r="AB14" s="183"/>
      <c r="AC14" s="183"/>
      <c r="AD14" s="183"/>
      <c r="AE14" s="183"/>
      <c r="AF14" s="183"/>
      <c r="AG14" s="183"/>
      <c r="AH14" s="183"/>
      <c r="AI14" s="183"/>
      <c r="AJ14" s="183"/>
      <c r="AK14" s="183"/>
      <c r="AL14" s="183"/>
      <c r="AM14" s="183"/>
      <c r="AN14" s="183"/>
      <c r="AO14" s="183"/>
      <c r="AP14" s="183"/>
      <c r="AQ14" s="183"/>
      <c r="AR14" s="183"/>
      <c r="AS14" s="183"/>
      <c r="AT14" s="183"/>
      <c r="AU14" s="183"/>
      <c r="AV14" s="183"/>
      <c r="AW14" s="183"/>
      <c r="AX14" s="183"/>
      <c r="AY14" s="346" t="s">
        <v>529</v>
      </c>
      <c r="AZ14" s="183" t="str">
        <f>'Org Raw Data'!$G$19</f>
        <v>ORG_L3_279</v>
      </c>
      <c r="BA14" s="183" t="str">
        <f ca="1">OFFSET('Org Raw Data'!$G$19,0,1)</f>
        <v>IAU</v>
      </c>
      <c r="BB14" s="346" t="s">
        <v>530</v>
      </c>
      <c r="BC14" s="183" t="str">
        <f>'Org Raw Data'!$G$27</f>
        <v>ORG_L3_291</v>
      </c>
      <c r="BD14" s="183" t="str">
        <f ca="1">OFFSET('Org Raw Data'!$G$27,0,1)</f>
        <v>GRM</v>
      </c>
      <c r="BE14" s="183"/>
      <c r="BF14" s="183"/>
      <c r="BG14" s="183"/>
      <c r="BH14" s="183"/>
      <c r="BI14" s="183" t="s">
        <v>587</v>
      </c>
      <c r="BJ14" s="183"/>
      <c r="BK14" s="183"/>
      <c r="BL14" s="183"/>
      <c r="BM14" s="183"/>
      <c r="BN14" s="183"/>
      <c r="BO14" s="183"/>
      <c r="BP14" s="183"/>
      <c r="BQ14" s="183" t="s">
        <v>587</v>
      </c>
      <c r="BR14" s="183"/>
      <c r="BS14" s="183"/>
      <c r="BT14" s="183"/>
      <c r="BU14" s="183"/>
      <c r="BV14" s="183"/>
      <c r="BW14" s="346" t="s">
        <v>531</v>
      </c>
      <c r="BX14" s="183" t="str">
        <f>'Org Raw Data'!$G$25</f>
        <v>ORG_L3_300</v>
      </c>
      <c r="BY14" s="183" t="str">
        <f ca="1">OFFSET('Org Raw Data'!$G$25,0,1)</f>
        <v>PC</v>
      </c>
      <c r="BZ14" s="346" t="s">
        <v>532</v>
      </c>
      <c r="CA14" s="183" t="str">
        <f>'Org Raw Data'!$G$28</f>
        <v>ORG_L3_299</v>
      </c>
      <c r="CB14" s="183" t="str">
        <f ca="1">OFFSET('Org Raw Data'!$G$28,0,1)</f>
        <v>FS</v>
      </c>
      <c r="CC14" s="346" t="s">
        <v>525</v>
      </c>
      <c r="CD14" s="183" t="str">
        <f>'Org Raw Data'!$G$19</f>
        <v>ORG_L3_279</v>
      </c>
      <c r="CE14" s="183" t="str">
        <f ca="1">OFFSET('Org Raw Data'!$G$19,0,1)</f>
        <v>IAU</v>
      </c>
      <c r="CF14" s="346" t="s">
        <v>534</v>
      </c>
      <c r="CG14" s="183" t="str">
        <f>'Org Raw Data'!$G$21</f>
        <v>ORG_L3_296</v>
      </c>
      <c r="CH14" s="183" t="str">
        <f ca="1">OFFSET('Org Raw Data'!$G$21,0,1)</f>
        <v>FM</v>
      </c>
      <c r="CI14" s="346" t="s">
        <v>535</v>
      </c>
      <c r="CJ14" s="183" t="str">
        <f>'Org Raw Data'!$G$7</f>
        <v>ORG_L3_280</v>
      </c>
      <c r="CK14" s="183" t="str">
        <f ca="1">OFFSET('Org Raw Data'!$G$7,0,1)</f>
        <v>SSE</v>
      </c>
    </row>
    <row r="15" spans="1:95" ht="24" x14ac:dyDescent="0.3">
      <c r="A15" s="1011"/>
      <c r="B15" s="341"/>
      <c r="C15" s="183"/>
      <c r="D15" s="183"/>
      <c r="E15" s="183"/>
      <c r="F15" s="183"/>
      <c r="G15" s="183"/>
      <c r="H15" s="183"/>
      <c r="I15" s="183"/>
      <c r="J15" s="183"/>
      <c r="K15" s="183"/>
      <c r="L15" s="183"/>
      <c r="M15" s="183"/>
      <c r="N15" s="183"/>
      <c r="O15" s="183"/>
      <c r="P15" s="183"/>
      <c r="Q15" s="183"/>
      <c r="R15" s="184"/>
      <c r="S15" s="184"/>
      <c r="T15" s="184" t="s">
        <v>750</v>
      </c>
      <c r="U15" s="183" t="s">
        <v>812</v>
      </c>
      <c r="V15" s="183"/>
      <c r="W15" s="183"/>
      <c r="X15" s="346" t="s">
        <v>536</v>
      </c>
      <c r="Y15" s="183" t="str">
        <f>'Org Raw Data'!$G$20</f>
        <v>ORG_L3_294</v>
      </c>
      <c r="Z15" s="183" t="str">
        <f ca="1">OFFSET('Org Raw Data'!$G$20,0,1)</f>
        <v>ASU</v>
      </c>
      <c r="AA15" s="183"/>
      <c r="AB15" s="183"/>
      <c r="AC15" s="183"/>
      <c r="AD15" s="183"/>
      <c r="AE15" s="183"/>
      <c r="AF15" s="183"/>
      <c r="AG15" s="183"/>
      <c r="AH15" s="183"/>
      <c r="AI15" s="183"/>
      <c r="AJ15" s="183"/>
      <c r="AK15" s="183"/>
      <c r="AL15" s="183"/>
      <c r="AM15" s="183"/>
      <c r="AN15" s="183"/>
      <c r="AO15" s="183"/>
      <c r="AP15" s="183"/>
      <c r="AQ15" s="183"/>
      <c r="AR15" s="183"/>
      <c r="AS15" s="183"/>
      <c r="AT15" s="183"/>
      <c r="AU15" s="183"/>
      <c r="AV15" s="183"/>
      <c r="AW15" s="183"/>
      <c r="AX15" s="183"/>
      <c r="AY15" s="346" t="s">
        <v>537</v>
      </c>
      <c r="AZ15" s="183" t="str">
        <f>'Org Raw Data'!$G$19</f>
        <v>ORG_L3_279</v>
      </c>
      <c r="BA15" s="183" t="str">
        <f ca="1">OFFSET('Org Raw Data'!$G$19,0,1)</f>
        <v>IAU</v>
      </c>
      <c r="BB15" s="183"/>
      <c r="BC15" s="183"/>
      <c r="BD15" s="183"/>
      <c r="BE15" s="183" t="s">
        <v>587</v>
      </c>
      <c r="BF15" s="183"/>
      <c r="BG15" s="183"/>
      <c r="BH15" s="183"/>
      <c r="BI15" s="183"/>
      <c r="BJ15" s="183"/>
      <c r="BK15" s="183"/>
      <c r="BL15" s="183"/>
      <c r="BM15" s="183"/>
      <c r="BN15" s="183"/>
      <c r="BO15" s="183"/>
      <c r="BP15" s="183"/>
      <c r="BQ15" s="183"/>
      <c r="BR15" s="183" t="s">
        <v>813</v>
      </c>
      <c r="BS15" s="183"/>
      <c r="BT15" s="183"/>
      <c r="BU15" s="183"/>
      <c r="BV15" s="183"/>
      <c r="BW15" s="183"/>
      <c r="BX15" s="183"/>
      <c r="BY15" s="183"/>
      <c r="BZ15" s="346" t="s">
        <v>538</v>
      </c>
      <c r="CA15" s="183" t="str">
        <f>'Org Raw Data'!$G$28</f>
        <v>ORG_L3_299</v>
      </c>
      <c r="CB15" s="183" t="str">
        <f ca="1">OFFSET('Org Raw Data'!$G$28,0,1)</f>
        <v>FS</v>
      </c>
      <c r="CC15" s="346" t="s">
        <v>533</v>
      </c>
      <c r="CD15" s="183" t="str">
        <f>'Org Raw Data'!$G$19</f>
        <v>ORG_L3_279</v>
      </c>
      <c r="CE15" s="183" t="str">
        <f ca="1">OFFSET('Org Raw Data'!$G$19,0,1)</f>
        <v>IAU</v>
      </c>
      <c r="CF15" s="183"/>
      <c r="CG15" s="183"/>
      <c r="CH15" s="183"/>
      <c r="CI15" s="346" t="s">
        <v>540</v>
      </c>
      <c r="CJ15" s="183" t="str">
        <f>'Org Raw Data'!$G$7</f>
        <v>ORG_L3_280</v>
      </c>
      <c r="CK15" s="183" t="str">
        <f ca="1">OFFSET('Org Raw Data'!$G$7,0,1)</f>
        <v>SSE</v>
      </c>
    </row>
    <row r="16" spans="1:95" ht="24" x14ac:dyDescent="0.3">
      <c r="A16" s="1011"/>
      <c r="B16" s="341"/>
      <c r="C16" s="184"/>
      <c r="D16" s="184"/>
      <c r="E16" s="184"/>
      <c r="F16" s="184"/>
      <c r="G16" s="184"/>
      <c r="H16" s="184"/>
      <c r="I16" s="184"/>
      <c r="J16" s="184"/>
      <c r="K16" s="184"/>
      <c r="L16" s="184"/>
      <c r="M16" s="184"/>
      <c r="N16" s="184"/>
      <c r="O16" s="184"/>
      <c r="P16" s="184"/>
      <c r="Q16" s="184"/>
      <c r="R16" s="184"/>
      <c r="S16" s="184"/>
      <c r="T16" s="184"/>
      <c r="U16" s="184"/>
      <c r="V16" s="184"/>
      <c r="W16" s="184"/>
      <c r="X16" s="184"/>
      <c r="Y16" s="184"/>
      <c r="Z16" s="184"/>
      <c r="AA16" s="184"/>
      <c r="AB16" s="184"/>
      <c r="AC16" s="184"/>
      <c r="AD16" s="184"/>
      <c r="AE16" s="184"/>
      <c r="AF16" s="184"/>
      <c r="AG16" s="184"/>
      <c r="AH16" s="184"/>
      <c r="AI16" s="184"/>
      <c r="AJ16" s="184"/>
      <c r="AK16" s="184"/>
      <c r="AL16" s="184"/>
      <c r="AM16" s="184"/>
      <c r="AN16" s="184"/>
      <c r="AO16" s="184"/>
      <c r="AP16" s="184"/>
      <c r="AQ16" s="184"/>
      <c r="AR16" s="184"/>
      <c r="AS16" s="184"/>
      <c r="AT16" s="184"/>
      <c r="AU16" s="184"/>
      <c r="AV16" s="184"/>
      <c r="AW16" s="184"/>
      <c r="AX16" s="184"/>
      <c r="AY16" s="184"/>
      <c r="AZ16" s="184"/>
      <c r="BA16" s="184"/>
      <c r="BB16" s="184"/>
      <c r="BC16" s="184"/>
      <c r="BD16" s="184"/>
      <c r="BE16" s="184"/>
      <c r="BF16" s="184"/>
      <c r="BG16" s="184"/>
      <c r="BH16" s="184"/>
      <c r="BI16" s="184"/>
      <c r="BJ16" s="184"/>
      <c r="BK16" s="184"/>
      <c r="BL16" s="184"/>
      <c r="BM16" s="184"/>
      <c r="BN16" s="184"/>
      <c r="BO16" s="184"/>
      <c r="BP16" s="184"/>
      <c r="BQ16" s="184"/>
      <c r="BR16" s="184"/>
      <c r="BS16" s="184"/>
      <c r="BT16" s="184"/>
      <c r="BU16" s="184"/>
      <c r="BV16" s="184"/>
      <c r="BW16" s="184"/>
      <c r="BX16" s="184"/>
      <c r="BY16" s="184"/>
      <c r="BZ16" s="346" t="s">
        <v>541</v>
      </c>
      <c r="CA16" s="183" t="str">
        <f>'Org Raw Data'!$G$28</f>
        <v>ORG_L3_299</v>
      </c>
      <c r="CB16" s="183" t="str">
        <f ca="1">OFFSET('Org Raw Data'!$G$28,0,1)</f>
        <v>FS</v>
      </c>
      <c r="CC16" s="346" t="s">
        <v>539</v>
      </c>
      <c r="CD16" s="345" t="str">
        <f>'Org Raw Data'!$G$47</f>
        <v>ORG_L3_284</v>
      </c>
      <c r="CE16" s="345" t="str">
        <f ca="1">OFFSET('Org Raw Data'!$G$47,0,1)</f>
        <v>OPVCG&amp;E</v>
      </c>
      <c r="CF16" s="183"/>
      <c r="CG16" s="183"/>
      <c r="CH16" s="183"/>
      <c r="CI16" s="346" t="s">
        <v>543</v>
      </c>
      <c r="CJ16" s="183" t="str">
        <f>'Org Raw Data'!$G$7</f>
        <v>ORG_L3_280</v>
      </c>
      <c r="CK16" s="183" t="str">
        <f ca="1">OFFSET('Org Raw Data'!$G$7,0,1)</f>
        <v>SSE</v>
      </c>
    </row>
    <row r="17" spans="1:99" ht="24" x14ac:dyDescent="0.3">
      <c r="A17" s="1011"/>
      <c r="B17" s="341"/>
      <c r="C17" s="184"/>
      <c r="D17" s="184"/>
      <c r="E17" s="184"/>
      <c r="F17" s="184"/>
      <c r="G17" s="184"/>
      <c r="H17" s="184"/>
      <c r="I17" s="184"/>
      <c r="J17" s="184"/>
      <c r="K17" s="184"/>
      <c r="L17" s="184"/>
      <c r="M17" s="184"/>
      <c r="N17" s="184"/>
      <c r="O17" s="184"/>
      <c r="P17" s="184"/>
      <c r="Q17" s="184"/>
      <c r="R17" s="184"/>
      <c r="S17" s="184"/>
      <c r="T17" s="184"/>
      <c r="U17" s="184"/>
      <c r="V17" s="184"/>
      <c r="W17" s="184"/>
      <c r="X17" s="184"/>
      <c r="Y17" s="184"/>
      <c r="Z17" s="184"/>
      <c r="AA17" s="184"/>
      <c r="AB17" s="184"/>
      <c r="AC17" s="184"/>
      <c r="AD17" s="184"/>
      <c r="AE17" s="184"/>
      <c r="AF17" s="184"/>
      <c r="AG17" s="184"/>
      <c r="AH17" s="184"/>
      <c r="AI17" s="184"/>
      <c r="AJ17" s="184"/>
      <c r="AK17" s="184"/>
      <c r="AL17" s="184"/>
      <c r="AM17" s="184"/>
      <c r="AN17" s="184"/>
      <c r="AO17" s="184"/>
      <c r="AP17" s="184"/>
      <c r="AQ17" s="184"/>
      <c r="AR17" s="184"/>
      <c r="AS17" s="184"/>
      <c r="AT17" s="184"/>
      <c r="AU17" s="184"/>
      <c r="AV17" s="184"/>
      <c r="AW17" s="184"/>
      <c r="AX17" s="184"/>
      <c r="AY17" s="184"/>
      <c r="AZ17" s="184"/>
      <c r="BA17" s="184"/>
      <c r="BB17" s="184"/>
      <c r="BC17" s="184"/>
      <c r="BD17" s="184"/>
      <c r="BE17" s="184"/>
      <c r="BF17" s="184"/>
      <c r="BG17" s="184"/>
      <c r="BH17" s="184"/>
      <c r="BI17" s="184"/>
      <c r="BJ17" s="184"/>
      <c r="BK17" s="184"/>
      <c r="BL17" s="184"/>
      <c r="BM17" s="184"/>
      <c r="BN17" s="184"/>
      <c r="BO17" s="184"/>
      <c r="BP17" s="184"/>
      <c r="BQ17" s="184"/>
      <c r="BR17" s="184"/>
      <c r="BS17" s="184"/>
      <c r="BT17" s="184"/>
      <c r="BU17" s="184"/>
      <c r="BV17" s="184"/>
      <c r="BW17" s="184"/>
      <c r="BX17" s="184"/>
      <c r="BY17" s="184"/>
      <c r="BZ17" s="346" t="s">
        <v>544</v>
      </c>
      <c r="CA17" s="183" t="str">
        <f>'Org Raw Data'!$G$28</f>
        <v>ORG_L3_299</v>
      </c>
      <c r="CB17" s="183" t="str">
        <f ca="1">OFFSET('Org Raw Data'!$G$28,0,1)</f>
        <v>FS</v>
      </c>
      <c r="CC17" s="346" t="s">
        <v>542</v>
      </c>
      <c r="CD17" s="183" t="str">
        <f>'Org Raw Data'!$G$19</f>
        <v>ORG_L3_279</v>
      </c>
      <c r="CE17" s="183" t="str">
        <f ca="1">OFFSET('Org Raw Data'!$G$19,0,1)</f>
        <v>IAU</v>
      </c>
      <c r="CF17" s="183"/>
      <c r="CG17" s="183"/>
      <c r="CH17" s="183"/>
      <c r="CI17" s="346" t="s">
        <v>545</v>
      </c>
      <c r="CJ17" s="183" t="str">
        <f>'Org Raw Data'!$G$7</f>
        <v>ORG_L3_280</v>
      </c>
      <c r="CK17" s="183" t="str">
        <f ca="1">OFFSET('Org Raw Data'!$G$7,0,1)</f>
        <v>SSE</v>
      </c>
    </row>
    <row r="18" spans="1:99" ht="17.399999999999999" x14ac:dyDescent="0.3">
      <c r="A18" s="1011"/>
      <c r="B18" s="341"/>
      <c r="C18" s="184"/>
      <c r="D18" s="184"/>
      <c r="E18" s="184"/>
      <c r="F18" s="184"/>
      <c r="G18" s="184"/>
      <c r="H18" s="184"/>
      <c r="I18" s="184"/>
      <c r="J18" s="184"/>
      <c r="K18" s="184"/>
      <c r="L18" s="184"/>
      <c r="M18" s="184"/>
      <c r="N18" s="184"/>
      <c r="O18" s="184"/>
      <c r="P18" s="184"/>
      <c r="Q18" s="184"/>
      <c r="R18" s="184"/>
      <c r="S18" s="184"/>
      <c r="T18" s="184"/>
      <c r="U18" s="184"/>
      <c r="V18" s="184"/>
      <c r="W18" s="184"/>
      <c r="X18" s="184"/>
      <c r="Y18" s="184"/>
      <c r="Z18" s="184"/>
      <c r="AA18" s="184"/>
      <c r="AB18" s="184"/>
      <c r="AC18" s="184"/>
      <c r="AD18" s="184"/>
      <c r="AE18" s="184"/>
      <c r="AF18" s="184"/>
      <c r="AG18" s="184"/>
      <c r="AH18" s="184"/>
      <c r="AI18" s="184"/>
      <c r="AJ18" s="184"/>
      <c r="AK18" s="184"/>
      <c r="AL18" s="184"/>
      <c r="AM18" s="184"/>
      <c r="AN18" s="184"/>
      <c r="AO18" s="184"/>
      <c r="AP18" s="184"/>
      <c r="AQ18" s="184"/>
      <c r="AR18" s="184"/>
      <c r="AS18" s="184"/>
      <c r="AT18" s="184"/>
      <c r="AU18" s="184"/>
      <c r="AV18" s="184"/>
      <c r="AW18" s="184"/>
      <c r="AX18" s="184"/>
      <c r="AY18" s="184"/>
      <c r="AZ18" s="184"/>
      <c r="BA18" s="184"/>
      <c r="BB18" s="184"/>
      <c r="BC18" s="184"/>
      <c r="BD18" s="184"/>
      <c r="BE18" s="184"/>
      <c r="BF18" s="184"/>
      <c r="BG18" s="184"/>
      <c r="BH18" s="184"/>
      <c r="BI18" s="184"/>
      <c r="BJ18" s="184"/>
      <c r="BK18" s="184"/>
      <c r="BL18" s="184"/>
      <c r="BM18" s="184"/>
      <c r="BN18" s="184"/>
      <c r="BO18" s="184"/>
      <c r="BP18" s="184"/>
      <c r="BQ18" s="184"/>
      <c r="BR18" s="184"/>
      <c r="BS18" s="184"/>
      <c r="BT18" s="184"/>
      <c r="BU18" s="184"/>
      <c r="BV18" s="184"/>
      <c r="BW18" s="184"/>
      <c r="BX18" s="184"/>
      <c r="BY18" s="184"/>
      <c r="BZ18" s="346" t="s">
        <v>546</v>
      </c>
      <c r="CA18" s="183" t="str">
        <f>'Org Raw Data'!$G$28</f>
        <v>ORG_L3_299</v>
      </c>
      <c r="CB18" s="183" t="str">
        <f ca="1">OFFSET('Org Raw Data'!$G$28,0,1)</f>
        <v>FS</v>
      </c>
      <c r="CC18" s="183"/>
      <c r="CD18" s="183"/>
      <c r="CE18" s="183"/>
      <c r="CF18" s="183"/>
      <c r="CG18" s="183"/>
      <c r="CH18" s="183"/>
      <c r="CI18" s="346" t="s">
        <v>547</v>
      </c>
      <c r="CJ18" s="345" t="str">
        <f>'Org Raw Data'!$G$21</f>
        <v>ORG_L3_296</v>
      </c>
      <c r="CK18" s="345" t="str">
        <f ca="1">OFFSET('Org Raw Data'!$G$21,0,1)</f>
        <v>FM</v>
      </c>
    </row>
    <row r="19" spans="1:99" ht="18" thickBot="1" x14ac:dyDescent="0.35">
      <c r="A19" s="1011"/>
      <c r="B19" s="341"/>
      <c r="C19" s="184"/>
      <c r="D19" s="184"/>
      <c r="E19" s="184"/>
      <c r="F19" s="184"/>
      <c r="G19" s="184"/>
      <c r="H19" s="184"/>
      <c r="I19" s="184"/>
      <c r="J19" s="184"/>
      <c r="K19" s="184"/>
      <c r="L19" s="184"/>
      <c r="M19" s="184"/>
      <c r="N19" s="184"/>
      <c r="O19" s="184"/>
      <c r="P19" s="184"/>
      <c r="Q19" s="184"/>
      <c r="R19" s="184"/>
      <c r="S19" s="184"/>
      <c r="T19" s="184"/>
      <c r="U19" s="184"/>
      <c r="V19" s="184"/>
      <c r="W19" s="184"/>
      <c r="X19" s="184"/>
      <c r="Y19" s="184"/>
      <c r="Z19" s="184"/>
      <c r="AA19" s="184"/>
      <c r="AB19" s="184"/>
      <c r="AC19" s="184"/>
      <c r="AD19" s="184"/>
      <c r="AE19" s="184"/>
      <c r="AF19" s="184"/>
      <c r="AG19" s="184"/>
      <c r="AH19" s="184"/>
      <c r="AI19" s="184"/>
      <c r="AJ19" s="184"/>
      <c r="AK19" s="184"/>
      <c r="AL19" s="184"/>
      <c r="AM19" s="184"/>
      <c r="AN19" s="184"/>
      <c r="AO19" s="184"/>
      <c r="AP19" s="184"/>
      <c r="AQ19" s="184"/>
      <c r="AR19" s="184"/>
      <c r="AS19" s="184"/>
      <c r="AT19" s="184"/>
      <c r="AU19" s="184"/>
      <c r="AV19" s="184"/>
      <c r="AW19" s="184"/>
      <c r="AX19" s="184"/>
      <c r="AY19" s="184"/>
      <c r="AZ19" s="184"/>
      <c r="BA19" s="184"/>
      <c r="BB19" s="184"/>
      <c r="BC19" s="184"/>
      <c r="BD19" s="184"/>
      <c r="BE19" s="184"/>
      <c r="BF19" s="184"/>
      <c r="BG19" s="184"/>
      <c r="BH19" s="184"/>
      <c r="BI19" s="184"/>
      <c r="BJ19" s="184"/>
      <c r="BK19" s="184"/>
      <c r="BL19" s="184"/>
      <c r="BM19" s="184"/>
      <c r="BN19" s="184"/>
      <c r="BO19" s="184"/>
      <c r="BP19" s="184"/>
      <c r="BQ19" s="184"/>
      <c r="BR19" s="184"/>
      <c r="BS19" s="184"/>
      <c r="BT19" s="184"/>
      <c r="BU19" s="184"/>
      <c r="BV19" s="184"/>
      <c r="BW19" s="184"/>
      <c r="BX19" s="184"/>
      <c r="BY19" s="184"/>
      <c r="BZ19" s="183"/>
      <c r="CA19" s="183"/>
      <c r="CB19" s="183"/>
      <c r="CC19" s="183"/>
      <c r="CD19" s="183"/>
      <c r="CE19" s="183"/>
      <c r="CF19" s="183"/>
      <c r="CG19" s="183"/>
      <c r="CH19" s="183"/>
      <c r="CI19" s="348" t="s">
        <v>548</v>
      </c>
      <c r="CJ19" s="345" t="str">
        <f>'Org Raw Data'!$G$21</f>
        <v>ORG_L3_296</v>
      </c>
      <c r="CK19" s="345" t="str">
        <f ca="1">OFFSET('Org Raw Data'!$G$21,0,1)</f>
        <v>FM</v>
      </c>
    </row>
    <row r="20" spans="1:99" ht="55.5" hidden="1" customHeight="1" x14ac:dyDescent="0.25">
      <c r="A20" s="1012" t="s">
        <v>814</v>
      </c>
      <c r="B20" s="1000" t="s">
        <v>550</v>
      </c>
      <c r="C20" s="212" t="s">
        <v>551</v>
      </c>
      <c r="D20" s="200" t="str">
        <f>'Org Raw Data'!$G$14</f>
        <v>ORG_L3_297</v>
      </c>
      <c r="E20" s="200" t="str">
        <f ca="1">OFFSET('Org Raw Data'!$G$14,0,1)</f>
        <v>CSALT</v>
      </c>
      <c r="F20" s="201"/>
      <c r="G20" s="200"/>
      <c r="H20" s="200"/>
      <c r="I20" s="201"/>
      <c r="J20" s="201"/>
      <c r="K20" s="201"/>
      <c r="L20" s="201"/>
      <c r="M20" s="201"/>
      <c r="N20" s="201"/>
      <c r="O20" s="201"/>
      <c r="P20" s="201"/>
      <c r="Q20" s="201"/>
      <c r="R20" s="201"/>
      <c r="S20" s="201"/>
      <c r="T20" s="201"/>
      <c r="U20" s="201"/>
      <c r="V20" s="201"/>
      <c r="W20" s="201"/>
      <c r="X20" s="201"/>
      <c r="Y20" s="201"/>
      <c r="Z20" s="201"/>
      <c r="AA20" s="201"/>
      <c r="AB20" s="201"/>
      <c r="AC20" s="201"/>
      <c r="AD20" s="201"/>
      <c r="AE20" s="201"/>
      <c r="AF20" s="201"/>
      <c r="AG20" s="201"/>
      <c r="AH20" s="201"/>
      <c r="AI20" s="201"/>
      <c r="AJ20" s="201"/>
      <c r="AK20" s="201"/>
      <c r="AL20" s="201"/>
      <c r="AM20" s="200"/>
      <c r="AN20" s="200"/>
      <c r="AO20" s="200"/>
      <c r="AP20" s="200"/>
      <c r="AQ20" s="200"/>
      <c r="AR20" s="200"/>
      <c r="AS20" s="200"/>
      <c r="AT20" s="200"/>
      <c r="AU20" s="200"/>
      <c r="AV20" s="201"/>
      <c r="AW20" s="201"/>
      <c r="AX20" s="201"/>
      <c r="AY20" s="201"/>
      <c r="AZ20" s="201"/>
      <c r="BA20" s="201"/>
      <c r="BB20" s="201"/>
      <c r="BC20" s="201"/>
      <c r="BD20" s="201"/>
      <c r="BE20" s="201"/>
      <c r="BF20" s="201"/>
      <c r="BG20" s="201"/>
      <c r="BH20" s="201"/>
      <c r="BI20" s="201"/>
      <c r="BJ20" s="201"/>
      <c r="BK20" s="201"/>
      <c r="BL20" s="201"/>
      <c r="BM20" s="201"/>
      <c r="BN20" s="201"/>
      <c r="BO20" s="201"/>
      <c r="BP20" s="201"/>
      <c r="BQ20" s="201"/>
      <c r="BR20" s="201"/>
      <c r="BS20" s="201"/>
      <c r="BT20" s="201"/>
      <c r="BU20" s="201"/>
      <c r="BV20" s="201"/>
      <c r="BW20" s="201"/>
      <c r="BX20" s="201"/>
      <c r="BY20" s="201"/>
      <c r="BZ20" s="201"/>
      <c r="CA20" s="201"/>
      <c r="CB20" s="201"/>
      <c r="CC20" s="201"/>
      <c r="CD20" s="201"/>
      <c r="CE20" s="201"/>
      <c r="CF20" s="201"/>
      <c r="CG20" s="201"/>
      <c r="CH20" s="201"/>
      <c r="CI20" s="201"/>
      <c r="CJ20" s="201"/>
      <c r="CK20" s="371"/>
    </row>
    <row r="21" spans="1:99" ht="24.6" hidden="1" thickBot="1" x14ac:dyDescent="0.3">
      <c r="A21" s="1013"/>
      <c r="B21" s="1001"/>
      <c r="C21" s="212" t="s">
        <v>552</v>
      </c>
      <c r="D21" s="356" t="str">
        <f>'Org Raw Data'!$G$14</f>
        <v>ORG_L3_297</v>
      </c>
      <c r="E21" s="356" t="str">
        <f ca="1">OFFSET('Org Raw Data'!$G$14,0,1)</f>
        <v>CSALT</v>
      </c>
      <c r="F21" s="357"/>
      <c r="G21" s="356"/>
      <c r="H21" s="356"/>
      <c r="I21" s="357"/>
      <c r="J21" s="357"/>
      <c r="K21" s="357"/>
      <c r="L21" s="357"/>
      <c r="M21" s="357"/>
      <c r="N21" s="357"/>
      <c r="O21" s="357"/>
      <c r="P21" s="357"/>
      <c r="Q21" s="357"/>
      <c r="R21" s="357"/>
      <c r="S21" s="357"/>
      <c r="T21" s="357"/>
      <c r="U21" s="357"/>
      <c r="V21" s="357"/>
      <c r="W21" s="357"/>
      <c r="X21" s="357"/>
      <c r="Y21" s="357"/>
      <c r="Z21" s="357"/>
      <c r="AA21" s="357"/>
      <c r="AB21" s="357"/>
      <c r="AC21" s="357"/>
      <c r="AD21" s="357"/>
      <c r="AE21" s="357"/>
      <c r="AF21" s="357"/>
      <c r="AG21" s="357"/>
      <c r="AH21" s="357"/>
      <c r="AI21" s="357"/>
      <c r="AJ21" s="357"/>
      <c r="AK21" s="357"/>
      <c r="AL21" s="357"/>
      <c r="AM21" s="356"/>
      <c r="AN21" s="356"/>
      <c r="AO21" s="356"/>
      <c r="AP21" s="356"/>
      <c r="AQ21" s="356"/>
      <c r="AR21" s="356"/>
      <c r="AS21" s="356"/>
      <c r="AT21" s="356"/>
      <c r="AU21" s="356"/>
      <c r="AV21" s="357"/>
      <c r="AW21" s="357"/>
      <c r="AX21" s="357"/>
      <c r="AY21" s="357"/>
      <c r="AZ21" s="357"/>
      <c r="BA21" s="357"/>
      <c r="BB21" s="357"/>
      <c r="BC21" s="357"/>
      <c r="BD21" s="357"/>
      <c r="BE21" s="357"/>
      <c r="BF21" s="357"/>
      <c r="BG21" s="357"/>
      <c r="BH21" s="357"/>
      <c r="BI21" s="357"/>
      <c r="BJ21" s="357"/>
      <c r="BK21" s="357"/>
      <c r="BL21" s="357"/>
      <c r="BM21" s="357"/>
      <c r="BN21" s="357"/>
      <c r="BO21" s="357"/>
      <c r="BP21" s="357"/>
      <c r="BQ21" s="357"/>
      <c r="BR21" s="357"/>
      <c r="BS21" s="357"/>
      <c r="BT21" s="357"/>
      <c r="BU21" s="357"/>
      <c r="BV21" s="357"/>
      <c r="BW21" s="357"/>
      <c r="BX21" s="357"/>
      <c r="BY21" s="357"/>
      <c r="BZ21" s="357"/>
      <c r="CA21" s="357"/>
      <c r="CB21" s="357"/>
      <c r="CC21" s="357"/>
      <c r="CD21" s="357"/>
      <c r="CE21" s="357"/>
      <c r="CF21" s="357"/>
      <c r="CG21" s="357"/>
      <c r="CH21" s="357"/>
      <c r="CI21" s="357"/>
      <c r="CJ21" s="357"/>
      <c r="CK21" s="376"/>
    </row>
    <row r="22" spans="1:99" ht="36.9" hidden="1" customHeight="1" thickTop="1" x14ac:dyDescent="0.25">
      <c r="A22" s="1013"/>
      <c r="B22" s="1002" t="s">
        <v>553</v>
      </c>
      <c r="C22" s="184"/>
      <c r="D22" s="359"/>
      <c r="E22" s="359"/>
      <c r="F22" s="360" t="s">
        <v>554</v>
      </c>
      <c r="G22" s="361" t="str">
        <f>'Org Raw Data'!$G$7</f>
        <v>ORG_L3_280</v>
      </c>
      <c r="H22" s="361" t="str">
        <f ca="1">OFFSET('Org Raw Data'!$G$7,0,1)</f>
        <v>SSE</v>
      </c>
      <c r="I22" s="359"/>
      <c r="J22" s="359"/>
      <c r="K22" s="359"/>
      <c r="L22" s="359"/>
      <c r="M22" s="359"/>
      <c r="N22" s="359"/>
      <c r="O22" s="359"/>
      <c r="P22" s="359"/>
      <c r="Q22" s="359"/>
      <c r="R22" s="359"/>
      <c r="S22" s="359"/>
      <c r="T22" s="359"/>
      <c r="U22" s="359"/>
      <c r="V22" s="359"/>
      <c r="W22" s="359"/>
      <c r="X22" s="359"/>
      <c r="Y22" s="359"/>
      <c r="Z22" s="359"/>
      <c r="AA22" s="359"/>
      <c r="AB22" s="359"/>
      <c r="AC22" s="359"/>
      <c r="AD22" s="359"/>
      <c r="AE22" s="359"/>
      <c r="AF22" s="359"/>
      <c r="AG22" s="359"/>
      <c r="AH22" s="359"/>
      <c r="AI22" s="359"/>
      <c r="AJ22" s="359"/>
      <c r="AK22" s="359"/>
      <c r="AL22" s="359"/>
      <c r="AM22" s="361"/>
      <c r="AN22" s="361"/>
      <c r="AO22" s="361"/>
      <c r="AP22" s="361"/>
      <c r="AQ22" s="361"/>
      <c r="AR22" s="361"/>
      <c r="AS22" s="361"/>
      <c r="AT22" s="361"/>
      <c r="AU22" s="361"/>
      <c r="AV22" s="359"/>
      <c r="AW22" s="359"/>
      <c r="AX22" s="359"/>
      <c r="AY22" s="359"/>
      <c r="AZ22" s="359"/>
      <c r="BA22" s="359"/>
      <c r="BB22" s="359"/>
      <c r="BC22" s="359"/>
      <c r="BD22" s="359"/>
      <c r="BE22" s="359"/>
      <c r="BF22" s="359"/>
      <c r="BG22" s="359"/>
      <c r="BH22" s="359"/>
      <c r="BI22" s="359"/>
      <c r="BJ22" s="359"/>
      <c r="BK22" s="359"/>
      <c r="BL22" s="359"/>
      <c r="BM22" s="359"/>
      <c r="BN22" s="359"/>
      <c r="BO22" s="359"/>
      <c r="BP22" s="359"/>
      <c r="BQ22" s="359"/>
      <c r="BR22" s="359"/>
      <c r="BS22" s="359"/>
      <c r="BT22" s="359"/>
      <c r="BU22" s="359"/>
      <c r="BV22" s="359"/>
      <c r="BW22" s="359"/>
      <c r="BX22" s="359"/>
      <c r="BY22" s="359"/>
      <c r="BZ22" s="359"/>
      <c r="CA22" s="359"/>
      <c r="CB22" s="359"/>
      <c r="CC22" s="359"/>
      <c r="CD22" s="359"/>
      <c r="CE22" s="359"/>
      <c r="CF22" s="359"/>
      <c r="CG22" s="359"/>
      <c r="CH22" s="359"/>
      <c r="CI22" s="359"/>
      <c r="CJ22" s="359"/>
      <c r="CK22" s="377"/>
    </row>
    <row r="23" spans="1:99" ht="18.600000000000001" hidden="1" customHeight="1" thickBot="1" x14ac:dyDescent="0.3">
      <c r="A23" s="1013"/>
      <c r="B23" s="1001"/>
      <c r="C23" s="357"/>
      <c r="D23" s="357"/>
      <c r="E23" s="357"/>
      <c r="F23" s="355" t="s">
        <v>555</v>
      </c>
      <c r="G23" s="356" t="str">
        <f>'Org Raw Data'!$G$7</f>
        <v>ORG_L3_280</v>
      </c>
      <c r="H23" s="356" t="str">
        <f ca="1">OFFSET('Org Raw Data'!$G$7,0,1)</f>
        <v>SSE</v>
      </c>
      <c r="I23" s="357"/>
      <c r="J23" s="357"/>
      <c r="K23" s="357"/>
      <c r="L23" s="357"/>
      <c r="M23" s="357"/>
      <c r="N23" s="357"/>
      <c r="O23" s="357"/>
      <c r="P23" s="357"/>
      <c r="Q23" s="357"/>
      <c r="R23" s="357"/>
      <c r="S23" s="357"/>
      <c r="T23" s="357"/>
      <c r="U23" s="357"/>
      <c r="V23" s="357"/>
      <c r="W23" s="357"/>
      <c r="X23" s="357"/>
      <c r="Y23" s="357"/>
      <c r="Z23" s="357"/>
      <c r="AA23" s="357"/>
      <c r="AB23" s="357"/>
      <c r="AC23" s="357"/>
      <c r="AD23" s="357"/>
      <c r="AE23" s="357"/>
      <c r="AF23" s="357"/>
      <c r="AG23" s="357"/>
      <c r="AH23" s="357"/>
      <c r="AI23" s="357"/>
      <c r="AJ23" s="357"/>
      <c r="AK23" s="357"/>
      <c r="AL23" s="357"/>
      <c r="AM23" s="356"/>
      <c r="AN23" s="356"/>
      <c r="AO23" s="356"/>
      <c r="AP23" s="356"/>
      <c r="AQ23" s="356"/>
      <c r="AR23" s="356"/>
      <c r="AS23" s="356"/>
      <c r="AT23" s="356"/>
      <c r="AU23" s="356"/>
      <c r="AV23" s="357"/>
      <c r="AW23" s="357"/>
      <c r="AX23" s="357"/>
      <c r="AY23" s="357"/>
      <c r="AZ23" s="357"/>
      <c r="BA23" s="357"/>
      <c r="BB23" s="357"/>
      <c r="BC23" s="357"/>
      <c r="BD23" s="357"/>
      <c r="BE23" s="357"/>
      <c r="BF23" s="357"/>
      <c r="BG23" s="357"/>
      <c r="BH23" s="357"/>
      <c r="BI23" s="357"/>
      <c r="BJ23" s="357"/>
      <c r="BK23" s="357"/>
      <c r="BL23" s="357"/>
      <c r="BM23" s="357"/>
      <c r="BN23" s="357"/>
      <c r="BO23" s="357"/>
      <c r="BP23" s="357"/>
      <c r="BQ23" s="357"/>
      <c r="BR23" s="357"/>
      <c r="BS23" s="357"/>
      <c r="BT23" s="357"/>
      <c r="BU23" s="357"/>
      <c r="BV23" s="357"/>
      <c r="BW23" s="357"/>
      <c r="BX23" s="357"/>
      <c r="BY23" s="357"/>
      <c r="BZ23" s="357"/>
      <c r="CA23" s="357"/>
      <c r="CB23" s="357"/>
      <c r="CC23" s="357"/>
      <c r="CD23" s="357"/>
      <c r="CE23" s="357"/>
      <c r="CF23" s="357"/>
      <c r="CG23" s="357"/>
      <c r="CH23" s="357"/>
      <c r="CI23" s="357"/>
      <c r="CJ23" s="357"/>
      <c r="CK23" s="376"/>
    </row>
    <row r="24" spans="1:99" ht="36.9" hidden="1" customHeight="1" thickTop="1" x14ac:dyDescent="0.25">
      <c r="A24" s="1013"/>
      <c r="B24" s="1002" t="s">
        <v>556</v>
      </c>
      <c r="C24" s="359"/>
      <c r="D24" s="359"/>
      <c r="E24" s="359"/>
      <c r="F24" s="359"/>
      <c r="G24" s="359"/>
      <c r="H24" s="359"/>
      <c r="I24" s="360" t="s">
        <v>557</v>
      </c>
      <c r="J24" s="361" t="str">
        <f>'Org Raw Data'!$G$7</f>
        <v>ORG_L3_280</v>
      </c>
      <c r="K24" s="361" t="str">
        <f ca="1">OFFSET('Org Raw Data'!$G$7,0,1)</f>
        <v>SSE</v>
      </c>
      <c r="L24" s="360" t="s">
        <v>563</v>
      </c>
      <c r="M24" s="361" t="str">
        <f>'Org Raw Data'!$G$7</f>
        <v>ORG_L3_280</v>
      </c>
      <c r="N24" s="361" t="str">
        <f ca="1">OFFSET('Org Raw Data'!$G$7,0,1)</f>
        <v>SSE</v>
      </c>
      <c r="O24" s="359"/>
      <c r="P24" s="359"/>
      <c r="Q24" s="359"/>
      <c r="R24" s="359"/>
      <c r="S24" s="359"/>
      <c r="T24" s="359"/>
      <c r="U24" s="360" t="s">
        <v>568</v>
      </c>
      <c r="V24" s="361" t="str">
        <f>'Org Raw Data'!$G$7</f>
        <v>ORG_L3_280</v>
      </c>
      <c r="W24" s="361" t="str">
        <f ca="1">OFFSET('Org Raw Data'!$G$7,0,1)</f>
        <v>SSE</v>
      </c>
      <c r="X24" s="360" t="s">
        <v>558</v>
      </c>
      <c r="Y24" s="361" t="str">
        <f>'Org Raw Data'!$G$20</f>
        <v>ORG_L3_294</v>
      </c>
      <c r="Z24" s="361" t="str">
        <f ca="1">OFFSET('Org Raw Data'!$G$20,0,1)</f>
        <v>ASU</v>
      </c>
      <c r="AA24" s="359"/>
      <c r="AB24" s="359"/>
      <c r="AC24" s="359"/>
      <c r="AD24" s="359"/>
      <c r="AE24" s="359"/>
      <c r="AF24" s="359"/>
      <c r="AG24" s="359"/>
      <c r="AH24" s="359"/>
      <c r="AI24" s="359"/>
      <c r="AJ24" s="359"/>
      <c r="AK24" s="359"/>
      <c r="AL24" s="359"/>
      <c r="AM24" s="361"/>
      <c r="AN24" s="361"/>
      <c r="AO24" s="361"/>
      <c r="AP24" s="361"/>
      <c r="AQ24" s="361"/>
      <c r="AR24" s="361"/>
      <c r="AS24" s="361"/>
      <c r="AT24" s="361"/>
      <c r="AU24" s="361"/>
      <c r="AV24" s="359"/>
      <c r="AW24" s="359"/>
      <c r="AX24" s="359"/>
      <c r="AY24" s="359"/>
      <c r="AZ24" s="359"/>
      <c r="BA24" s="359"/>
      <c r="BB24" s="359"/>
      <c r="BC24" s="359"/>
      <c r="BD24" s="359"/>
      <c r="BE24" s="359"/>
      <c r="BF24" s="359"/>
      <c r="BG24" s="359"/>
      <c r="BH24" s="359"/>
      <c r="BI24" s="359"/>
      <c r="BJ24" s="359"/>
      <c r="BK24" s="359"/>
      <c r="BL24" s="359"/>
      <c r="BM24" s="359"/>
      <c r="BN24" s="359"/>
      <c r="BO24" s="359"/>
      <c r="BP24" s="359"/>
      <c r="BQ24" s="359"/>
      <c r="BR24" s="359" t="s">
        <v>587</v>
      </c>
      <c r="BS24" s="359"/>
      <c r="BT24" s="359"/>
      <c r="BU24" s="359"/>
      <c r="BV24" s="359"/>
      <c r="BW24" s="359"/>
      <c r="BX24" s="359"/>
      <c r="BY24" s="359"/>
      <c r="BZ24" s="359"/>
      <c r="CA24" s="359"/>
      <c r="CB24" s="359"/>
      <c r="CC24" s="359"/>
      <c r="CD24" s="359"/>
      <c r="CE24" s="359"/>
      <c r="CF24" s="359"/>
      <c r="CG24" s="359"/>
      <c r="CH24" s="359"/>
      <c r="CI24" s="359"/>
      <c r="CJ24" s="359"/>
      <c r="CK24" s="377"/>
    </row>
    <row r="25" spans="1:99" ht="18.600000000000001" hidden="1" customHeight="1" x14ac:dyDescent="0.25">
      <c r="A25" s="1013"/>
      <c r="B25" s="1003"/>
      <c r="C25" s="184"/>
      <c r="D25" s="184"/>
      <c r="E25" s="184"/>
      <c r="F25" s="184"/>
      <c r="G25" s="184"/>
      <c r="H25" s="184"/>
      <c r="I25" s="346" t="s">
        <v>559</v>
      </c>
      <c r="J25" s="183" t="str">
        <f>'Org Raw Data'!$G$7</f>
        <v>ORG_L3_280</v>
      </c>
      <c r="K25" s="183" t="str">
        <f ca="1">OFFSET('Org Raw Data'!$G$7,0,1)</f>
        <v>SSE</v>
      </c>
      <c r="L25" s="346" t="s">
        <v>566</v>
      </c>
      <c r="M25" s="183" t="str">
        <f>'Org Raw Data'!$G$7</f>
        <v>ORG_L3_280</v>
      </c>
      <c r="N25" s="183" t="str">
        <f ca="1">OFFSET('Org Raw Data'!$G$7,0,1)</f>
        <v>SSE</v>
      </c>
      <c r="O25" s="183"/>
      <c r="P25" s="183"/>
      <c r="Q25" s="183"/>
      <c r="R25" s="184"/>
      <c r="S25" s="184"/>
      <c r="T25" s="184"/>
      <c r="U25" s="183"/>
      <c r="V25" s="183"/>
      <c r="W25" s="183"/>
      <c r="X25" s="346" t="s">
        <v>561</v>
      </c>
      <c r="Y25" s="183" t="str">
        <f>'Org Raw Data'!$G$20</f>
        <v>ORG_L3_294</v>
      </c>
      <c r="Z25" s="183" t="str">
        <f ca="1">OFFSET('Org Raw Data'!$G$20,0,1)</f>
        <v>ASU</v>
      </c>
      <c r="AA25" s="184"/>
      <c r="AB25" s="184"/>
      <c r="AC25" s="184"/>
      <c r="AD25" s="184"/>
      <c r="AE25" s="184"/>
      <c r="AF25" s="184"/>
      <c r="AG25" s="184"/>
      <c r="AH25" s="184"/>
      <c r="AI25" s="184"/>
      <c r="AJ25" s="184"/>
      <c r="AK25" s="184"/>
      <c r="AL25" s="184"/>
      <c r="AM25" s="183"/>
      <c r="AN25" s="183"/>
      <c r="AO25" s="183"/>
      <c r="AP25" s="183"/>
      <c r="AQ25" s="183"/>
      <c r="AR25" s="183"/>
      <c r="AS25" s="183"/>
      <c r="AT25" s="183"/>
      <c r="AU25" s="183"/>
      <c r="AV25" s="184"/>
      <c r="AW25" s="184"/>
      <c r="AX25" s="184"/>
      <c r="AY25" s="184"/>
      <c r="AZ25" s="184"/>
      <c r="BA25" s="184"/>
      <c r="BB25" s="184"/>
      <c r="BC25" s="184"/>
      <c r="BD25" s="184"/>
      <c r="BE25" s="184"/>
      <c r="BF25" s="184"/>
      <c r="BG25" s="184"/>
      <c r="BH25" s="184"/>
      <c r="BI25" s="184"/>
      <c r="BJ25" s="184"/>
      <c r="BK25" s="184"/>
      <c r="BL25" s="184"/>
      <c r="BM25" s="184"/>
      <c r="BN25" s="184"/>
      <c r="BO25" s="184"/>
      <c r="BP25" s="184"/>
      <c r="BQ25" s="184"/>
      <c r="BR25" s="184"/>
      <c r="BS25" s="184"/>
      <c r="BT25" s="184"/>
      <c r="BU25" s="184"/>
      <c r="BV25" s="184"/>
      <c r="BW25" s="184"/>
      <c r="BX25" s="184"/>
      <c r="BY25" s="184"/>
      <c r="BZ25" s="184"/>
      <c r="CA25" s="184"/>
      <c r="CB25" s="184"/>
      <c r="CC25" s="184"/>
      <c r="CD25" s="184"/>
      <c r="CE25" s="184"/>
      <c r="CF25" s="184"/>
      <c r="CG25" s="184"/>
      <c r="CH25" s="184"/>
      <c r="CI25" s="184"/>
      <c r="CJ25" s="184"/>
      <c r="CK25" s="372"/>
    </row>
    <row r="26" spans="1:99" ht="24" hidden="1" x14ac:dyDescent="0.25">
      <c r="A26" s="1013"/>
      <c r="B26" s="1003"/>
      <c r="C26" s="184"/>
      <c r="D26" s="184"/>
      <c r="E26" s="184"/>
      <c r="F26" s="184"/>
      <c r="G26" s="184"/>
      <c r="H26" s="184"/>
      <c r="I26" s="346" t="s">
        <v>560</v>
      </c>
      <c r="J26" s="183" t="str">
        <f>'Org Raw Data'!$G$7</f>
        <v>ORG_L3_280</v>
      </c>
      <c r="K26" s="183" t="str">
        <f ca="1">OFFSET('Org Raw Data'!$G$7,0,1)</f>
        <v>SSE</v>
      </c>
      <c r="L26" s="183"/>
      <c r="M26" s="183"/>
      <c r="N26" s="183"/>
      <c r="O26" s="183"/>
      <c r="P26" s="183"/>
      <c r="Q26" s="183"/>
      <c r="R26" s="184"/>
      <c r="S26" s="184"/>
      <c r="T26" s="184"/>
      <c r="U26" s="183"/>
      <c r="V26" s="183"/>
      <c r="W26" s="183"/>
      <c r="X26" s="346" t="s">
        <v>562</v>
      </c>
      <c r="Y26" s="183" t="str">
        <f>'Org Raw Data'!$G$20</f>
        <v>ORG_L3_294</v>
      </c>
      <c r="Z26" s="183" t="str">
        <f ca="1">OFFSET('Org Raw Data'!$G$20,0,1)</f>
        <v>ASU</v>
      </c>
      <c r="AA26" s="184"/>
      <c r="AB26" s="184"/>
      <c r="AC26" s="184"/>
      <c r="AD26" s="184"/>
      <c r="AE26" s="184"/>
      <c r="AF26" s="184"/>
      <c r="AG26" s="184"/>
      <c r="AH26" s="184"/>
      <c r="AI26" s="184"/>
      <c r="AJ26" s="184"/>
      <c r="AK26" s="184"/>
      <c r="AL26" s="184"/>
      <c r="AM26" s="183"/>
      <c r="AN26" s="183"/>
      <c r="AO26" s="183"/>
      <c r="AP26" s="183"/>
      <c r="AQ26" s="183"/>
      <c r="AR26" s="183"/>
      <c r="AS26" s="183"/>
      <c r="AT26" s="183"/>
      <c r="AU26" s="183"/>
      <c r="AV26" s="184"/>
      <c r="AW26" s="184"/>
      <c r="AX26" s="184"/>
      <c r="AY26" s="184"/>
      <c r="AZ26" s="184"/>
      <c r="BA26" s="184"/>
      <c r="BB26" s="184"/>
      <c r="BC26" s="184"/>
      <c r="BD26" s="184"/>
      <c r="BE26" s="184"/>
      <c r="BF26" s="184"/>
      <c r="BG26" s="184"/>
      <c r="BH26" s="184"/>
      <c r="BI26" s="184"/>
      <c r="BJ26" s="184"/>
      <c r="BK26" s="184"/>
      <c r="BL26" s="184"/>
      <c r="BM26" s="184"/>
      <c r="BN26" s="184"/>
      <c r="BO26" s="184"/>
      <c r="BP26" s="184"/>
      <c r="BQ26" s="184"/>
      <c r="BR26" s="184"/>
      <c r="BS26" s="184"/>
      <c r="BT26" s="184"/>
      <c r="BU26" s="184"/>
      <c r="BV26" s="184"/>
      <c r="BW26" s="184"/>
      <c r="BX26" s="184"/>
      <c r="BY26" s="184"/>
      <c r="BZ26" s="184"/>
      <c r="CA26" s="184"/>
      <c r="CB26" s="184"/>
      <c r="CC26" s="184"/>
      <c r="CD26" s="184"/>
      <c r="CE26" s="184"/>
      <c r="CF26" s="184"/>
      <c r="CG26" s="184"/>
      <c r="CH26" s="184"/>
      <c r="CI26" s="184"/>
      <c r="CJ26" s="184"/>
      <c r="CK26" s="372"/>
    </row>
    <row r="27" spans="1:99" ht="24" hidden="1" x14ac:dyDescent="0.25">
      <c r="A27" s="1013"/>
      <c r="B27" s="1003"/>
      <c r="C27" s="184"/>
      <c r="D27" s="184"/>
      <c r="E27" s="184"/>
      <c r="F27" s="184"/>
      <c r="G27" s="184"/>
      <c r="H27" s="184"/>
      <c r="I27" s="346" t="s">
        <v>567</v>
      </c>
      <c r="J27" s="183" t="str">
        <f>'Org Raw Data'!$G$7</f>
        <v>ORG_L3_280</v>
      </c>
      <c r="K27" s="183" t="str">
        <f ca="1">OFFSET('Org Raw Data'!$G$7,0,1)</f>
        <v>SSE</v>
      </c>
      <c r="L27" s="183"/>
      <c r="M27" s="183"/>
      <c r="N27" s="183"/>
      <c r="O27" s="183"/>
      <c r="P27" s="183"/>
      <c r="Q27" s="183"/>
      <c r="R27" s="184"/>
      <c r="S27" s="184"/>
      <c r="T27" s="184"/>
      <c r="U27" s="183" t="s">
        <v>587</v>
      </c>
      <c r="V27" s="183"/>
      <c r="W27" s="183"/>
      <c r="X27" s="346" t="s">
        <v>564</v>
      </c>
      <c r="Y27" s="183" t="str">
        <f>'Org Raw Data'!$G$20</f>
        <v>ORG_L3_294</v>
      </c>
      <c r="Z27" s="183" t="str">
        <f ca="1">OFFSET('Org Raw Data'!$G$20,0,1)</f>
        <v>ASU</v>
      </c>
      <c r="AA27" s="184"/>
      <c r="AB27" s="184"/>
      <c r="AC27" s="184"/>
      <c r="AD27" s="184"/>
      <c r="AE27" s="184"/>
      <c r="AF27" s="184"/>
      <c r="AG27" s="184"/>
      <c r="AH27" s="184"/>
      <c r="AI27" s="184"/>
      <c r="AJ27" s="184"/>
      <c r="AK27" s="184"/>
      <c r="AL27" s="184"/>
      <c r="AM27" s="183"/>
      <c r="AN27" s="183"/>
      <c r="AO27" s="183"/>
      <c r="AP27" s="183"/>
      <c r="AQ27" s="183"/>
      <c r="AR27" s="183"/>
      <c r="AS27" s="183"/>
      <c r="AT27" s="183"/>
      <c r="AU27" s="183"/>
      <c r="AV27" s="184"/>
      <c r="AW27" s="184"/>
      <c r="AX27" s="184"/>
      <c r="AY27" s="184"/>
      <c r="AZ27" s="184"/>
      <c r="BA27" s="184"/>
      <c r="BB27" s="184"/>
      <c r="BC27" s="184"/>
      <c r="BD27" s="184"/>
      <c r="BE27" s="184"/>
      <c r="BF27" s="184"/>
      <c r="BG27" s="184"/>
      <c r="BH27" s="184"/>
      <c r="BI27" s="184"/>
      <c r="BJ27" s="184"/>
      <c r="BK27" s="184"/>
      <c r="BL27" s="184"/>
      <c r="BM27" s="184"/>
      <c r="BN27" s="184"/>
      <c r="BO27" s="184"/>
      <c r="BP27" s="184"/>
      <c r="BQ27" s="184"/>
      <c r="BR27" s="184"/>
      <c r="BS27" s="184"/>
      <c r="BT27" s="184"/>
      <c r="BU27" s="184"/>
      <c r="BV27" s="184"/>
      <c r="BW27" s="184"/>
      <c r="BX27" s="184"/>
      <c r="BY27" s="184"/>
      <c r="BZ27" s="184"/>
      <c r="CA27" s="184"/>
      <c r="CB27" s="184"/>
      <c r="CC27" s="184"/>
      <c r="CD27" s="184"/>
      <c r="CE27" s="184"/>
      <c r="CF27" s="184"/>
      <c r="CG27" s="184"/>
      <c r="CH27" s="184"/>
      <c r="CI27" s="184"/>
      <c r="CJ27" s="184"/>
      <c r="CK27" s="372"/>
    </row>
    <row r="28" spans="1:99" ht="24.6" hidden="1" thickBot="1" x14ac:dyDescent="0.3">
      <c r="A28" s="1013"/>
      <c r="B28" s="1001"/>
      <c r="C28" s="357"/>
      <c r="D28" s="357"/>
      <c r="E28" s="357"/>
      <c r="F28" s="357"/>
      <c r="G28" s="357"/>
      <c r="H28" s="357"/>
      <c r="I28" s="356"/>
      <c r="J28" s="356"/>
      <c r="K28" s="356"/>
      <c r="L28" s="356"/>
      <c r="M28" s="356"/>
      <c r="N28" s="356"/>
      <c r="O28" s="356"/>
      <c r="P28" s="356"/>
      <c r="Q28" s="356"/>
      <c r="R28" s="357"/>
      <c r="S28" s="357"/>
      <c r="T28" s="357"/>
      <c r="U28" s="356"/>
      <c r="V28" s="356"/>
      <c r="W28" s="356"/>
      <c r="X28" s="355" t="s">
        <v>565</v>
      </c>
      <c r="Y28" s="356" t="str">
        <f>'Org Raw Data'!$G$20</f>
        <v>ORG_L3_294</v>
      </c>
      <c r="Z28" s="356" t="str">
        <f ca="1">OFFSET('Org Raw Data'!$G$20,0,1)</f>
        <v>ASU</v>
      </c>
      <c r="AA28" s="357"/>
      <c r="AB28" s="357"/>
      <c r="AC28" s="357"/>
      <c r="AD28" s="357"/>
      <c r="AE28" s="357"/>
      <c r="AF28" s="357"/>
      <c r="AG28" s="357"/>
      <c r="AH28" s="357"/>
      <c r="AI28" s="357"/>
      <c r="AJ28" s="357"/>
      <c r="AK28" s="357"/>
      <c r="AL28" s="357"/>
      <c r="AM28" s="356"/>
      <c r="AN28" s="356"/>
      <c r="AO28" s="356"/>
      <c r="AP28" s="356"/>
      <c r="AQ28" s="356"/>
      <c r="AR28" s="356"/>
      <c r="AS28" s="356"/>
      <c r="AT28" s="356"/>
      <c r="AU28" s="356"/>
      <c r="AV28" s="357"/>
      <c r="AW28" s="357"/>
      <c r="AX28" s="357"/>
      <c r="AY28" s="357"/>
      <c r="AZ28" s="357"/>
      <c r="BA28" s="357"/>
      <c r="BB28" s="357"/>
      <c r="BC28" s="357"/>
      <c r="BD28" s="357"/>
      <c r="BE28" s="357"/>
      <c r="BF28" s="357"/>
      <c r="BG28" s="357"/>
      <c r="BH28" s="357"/>
      <c r="BI28" s="357"/>
      <c r="BJ28" s="357"/>
      <c r="BK28" s="357"/>
      <c r="BL28" s="357"/>
      <c r="BM28" s="357"/>
      <c r="BN28" s="357"/>
      <c r="BO28" s="357"/>
      <c r="BP28" s="357"/>
      <c r="BQ28" s="357"/>
      <c r="BR28" s="357"/>
      <c r="BS28" s="357"/>
      <c r="BT28" s="357"/>
      <c r="BU28" s="357"/>
      <c r="BV28" s="357"/>
      <c r="BW28" s="357"/>
      <c r="BX28" s="357"/>
      <c r="BY28" s="357"/>
      <c r="BZ28" s="357"/>
      <c r="CA28" s="357"/>
      <c r="CB28" s="357"/>
      <c r="CC28" s="357"/>
      <c r="CD28" s="357"/>
      <c r="CE28" s="357"/>
      <c r="CF28" s="357"/>
      <c r="CG28" s="357"/>
      <c r="CH28" s="357"/>
      <c r="CI28" s="357"/>
      <c r="CJ28" s="357"/>
      <c r="CK28" s="376"/>
    </row>
    <row r="29" spans="1:99" ht="36.9" hidden="1" customHeight="1" thickTop="1" x14ac:dyDescent="0.25">
      <c r="A29" s="1013"/>
      <c r="B29" s="1004" t="s">
        <v>569</v>
      </c>
      <c r="C29" s="360" t="s">
        <v>570</v>
      </c>
      <c r="D29" s="361" t="str">
        <f>'Org Raw Data'!$G$14</f>
        <v>ORG_L3_297</v>
      </c>
      <c r="E29" s="361" t="str">
        <f ca="1">OFFSET('Org Raw Data'!$G$14,0,1)</f>
        <v>CSALT</v>
      </c>
      <c r="F29" s="359"/>
      <c r="G29" s="361"/>
      <c r="H29" s="361"/>
      <c r="I29" s="359"/>
      <c r="J29" s="359"/>
      <c r="K29" s="359"/>
      <c r="L29" s="359"/>
      <c r="M29" s="359"/>
      <c r="N29" s="359"/>
      <c r="O29" s="359"/>
      <c r="P29" s="359"/>
      <c r="Q29" s="359"/>
      <c r="R29" s="359"/>
      <c r="S29" s="359"/>
      <c r="T29" s="359"/>
      <c r="U29" s="359"/>
      <c r="V29" s="359"/>
      <c r="W29" s="359"/>
      <c r="X29" s="359"/>
      <c r="Y29" s="359"/>
      <c r="Z29" s="359"/>
      <c r="AA29" s="359"/>
      <c r="AB29" s="359"/>
      <c r="AC29" s="359"/>
      <c r="AD29" s="359"/>
      <c r="AE29" s="359"/>
      <c r="AF29" s="359"/>
      <c r="AG29" s="359"/>
      <c r="AH29" s="359"/>
      <c r="AI29" s="359"/>
      <c r="AJ29" s="359"/>
      <c r="AK29" s="359"/>
      <c r="AL29" s="359"/>
      <c r="AM29" s="361"/>
      <c r="AN29" s="361"/>
      <c r="AO29" s="361"/>
      <c r="AP29" s="361"/>
      <c r="AQ29" s="361"/>
      <c r="AR29" s="361"/>
      <c r="AS29" s="361"/>
      <c r="AT29" s="361"/>
      <c r="AU29" s="361"/>
      <c r="AV29" s="359"/>
      <c r="AW29" s="359"/>
      <c r="AX29" s="359"/>
      <c r="AY29" s="359"/>
      <c r="AZ29" s="359"/>
      <c r="BA29" s="359"/>
      <c r="BB29" s="359"/>
      <c r="BC29" s="359"/>
      <c r="BD29" s="359"/>
      <c r="BE29" s="359"/>
      <c r="BF29" s="359"/>
      <c r="BG29" s="359"/>
      <c r="BH29" s="359"/>
      <c r="BI29" s="359"/>
      <c r="BJ29" s="359"/>
      <c r="BK29" s="359"/>
      <c r="BL29" s="359"/>
      <c r="BM29" s="359"/>
      <c r="BN29" s="359"/>
      <c r="BO29" s="359"/>
      <c r="BP29" s="359"/>
      <c r="BQ29" s="359"/>
      <c r="BR29" s="359"/>
      <c r="BS29" s="359"/>
      <c r="BT29" s="359"/>
      <c r="BU29" s="359"/>
      <c r="BV29" s="359"/>
      <c r="BW29" s="359"/>
      <c r="BX29" s="359"/>
      <c r="BY29" s="359"/>
      <c r="BZ29" s="359"/>
      <c r="CA29" s="359"/>
      <c r="CB29" s="359"/>
      <c r="CC29" s="359"/>
      <c r="CD29" s="359"/>
      <c r="CE29" s="359"/>
      <c r="CF29" s="359"/>
      <c r="CG29" s="359"/>
      <c r="CH29" s="359"/>
      <c r="CI29" s="359"/>
      <c r="CJ29" s="359"/>
      <c r="CK29" s="377"/>
    </row>
    <row r="30" spans="1:99" ht="24" hidden="1" x14ac:dyDescent="0.25">
      <c r="A30" s="1013"/>
      <c r="B30" s="1005"/>
      <c r="C30" s="346" t="s">
        <v>571</v>
      </c>
      <c r="D30" s="183" t="str">
        <f>'Org Raw Data'!$G$14</f>
        <v>ORG_L3_297</v>
      </c>
      <c r="E30" s="183" t="str">
        <f ca="1">OFFSET('Org Raw Data'!$G$14,0,1)</f>
        <v>CSALT</v>
      </c>
      <c r="F30" s="184"/>
      <c r="G30" s="183"/>
      <c r="H30" s="183"/>
      <c r="I30" s="184"/>
      <c r="J30" s="184"/>
      <c r="K30" s="184"/>
      <c r="L30" s="184"/>
      <c r="M30" s="184"/>
      <c r="N30" s="184"/>
      <c r="O30" s="184"/>
      <c r="P30" s="184"/>
      <c r="Q30" s="184"/>
      <c r="R30" s="184"/>
      <c r="S30" s="184"/>
      <c r="T30" s="184"/>
      <c r="U30" s="184"/>
      <c r="V30" s="184"/>
      <c r="W30" s="184"/>
      <c r="X30" s="184"/>
      <c r="Y30" s="184"/>
      <c r="Z30" s="184"/>
      <c r="AA30" s="184"/>
      <c r="AB30" s="184"/>
      <c r="AC30" s="184"/>
      <c r="AD30" s="184"/>
      <c r="AE30" s="184"/>
      <c r="AF30" s="184"/>
      <c r="AG30" s="184"/>
      <c r="AH30" s="184"/>
      <c r="AI30" s="184"/>
      <c r="AJ30" s="184"/>
      <c r="AK30" s="184"/>
      <c r="AL30" s="184"/>
      <c r="AM30" s="183"/>
      <c r="AN30" s="183"/>
      <c r="AO30" s="183"/>
      <c r="AP30" s="183"/>
      <c r="AQ30" s="183"/>
      <c r="AR30" s="183"/>
      <c r="AS30" s="183"/>
      <c r="AT30" s="183"/>
      <c r="AU30" s="183"/>
      <c r="AV30" s="184"/>
      <c r="AW30" s="184"/>
      <c r="AX30" s="184"/>
      <c r="AY30" s="184"/>
      <c r="AZ30" s="184"/>
      <c r="BA30" s="184"/>
      <c r="BB30" s="184"/>
      <c r="BC30" s="184"/>
      <c r="BD30" s="184"/>
      <c r="BE30" s="184"/>
      <c r="BF30" s="184"/>
      <c r="BG30" s="184"/>
      <c r="BH30" s="184"/>
      <c r="BI30" s="184"/>
      <c r="BJ30" s="184"/>
      <c r="BK30" s="184"/>
      <c r="BL30" s="184"/>
      <c r="BM30" s="184"/>
      <c r="BN30" s="184"/>
      <c r="BO30" s="184"/>
      <c r="BP30" s="184"/>
      <c r="BQ30" s="184"/>
      <c r="BR30" s="184"/>
      <c r="BS30" s="184"/>
      <c r="BT30" s="184"/>
      <c r="BU30" s="184"/>
      <c r="BV30" s="184"/>
      <c r="BW30" s="184"/>
      <c r="BX30" s="184"/>
      <c r="BY30" s="184"/>
      <c r="BZ30" s="184"/>
      <c r="CA30" s="184"/>
      <c r="CB30" s="184"/>
      <c r="CC30" s="184"/>
      <c r="CD30" s="184"/>
      <c r="CE30" s="184"/>
      <c r="CF30" s="184"/>
      <c r="CG30" s="184"/>
      <c r="CH30" s="184"/>
      <c r="CI30" s="184"/>
      <c r="CJ30" s="184"/>
      <c r="CK30" s="372"/>
      <c r="CU30" t="s">
        <v>587</v>
      </c>
    </row>
    <row r="31" spans="1:99" ht="24.6" hidden="1" thickBot="1" x14ac:dyDescent="0.3">
      <c r="A31" s="1013"/>
      <c r="B31" s="1006"/>
      <c r="C31" s="355" t="s">
        <v>572</v>
      </c>
      <c r="D31" s="356" t="str">
        <f>'Org Raw Data'!$G$14</f>
        <v>ORG_L3_297</v>
      </c>
      <c r="E31" s="356" t="str">
        <f ca="1">OFFSET('Org Raw Data'!$G$14,0,1)</f>
        <v>CSALT</v>
      </c>
      <c r="F31" s="357"/>
      <c r="G31" s="356"/>
      <c r="H31" s="356"/>
      <c r="I31" s="357"/>
      <c r="J31" s="357"/>
      <c r="K31" s="357"/>
      <c r="L31" s="357"/>
      <c r="M31" s="357"/>
      <c r="N31" s="357"/>
      <c r="O31" s="357"/>
      <c r="P31" s="357"/>
      <c r="Q31" s="357"/>
      <c r="R31" s="357"/>
      <c r="S31" s="357"/>
      <c r="T31" s="357"/>
      <c r="U31" s="357"/>
      <c r="V31" s="357"/>
      <c r="W31" s="357"/>
      <c r="X31" s="357"/>
      <c r="Y31" s="357"/>
      <c r="Z31" s="357"/>
      <c r="AA31" s="357"/>
      <c r="AB31" s="357"/>
      <c r="AC31" s="357"/>
      <c r="AD31" s="357"/>
      <c r="AE31" s="357"/>
      <c r="AF31" s="357"/>
      <c r="AG31" s="357"/>
      <c r="AH31" s="357"/>
      <c r="AI31" s="357"/>
      <c r="AJ31" s="357"/>
      <c r="AK31" s="357"/>
      <c r="AL31" s="357"/>
      <c r="AM31" s="356"/>
      <c r="AN31" s="356"/>
      <c r="AO31" s="356"/>
      <c r="AP31" s="356"/>
      <c r="AQ31" s="356"/>
      <c r="AR31" s="356"/>
      <c r="AS31" s="356"/>
      <c r="AT31" s="356"/>
      <c r="AU31" s="356"/>
      <c r="AV31" s="357"/>
      <c r="AW31" s="357"/>
      <c r="AX31" s="357"/>
      <c r="AY31" s="357"/>
      <c r="AZ31" s="357"/>
      <c r="BA31" s="357"/>
      <c r="BB31" s="357"/>
      <c r="BC31" s="357"/>
      <c r="BD31" s="357"/>
      <c r="BE31" s="357"/>
      <c r="BF31" s="357"/>
      <c r="BG31" s="357"/>
      <c r="BH31" s="357"/>
      <c r="BI31" s="357"/>
      <c r="BJ31" s="357"/>
      <c r="BK31" s="357"/>
      <c r="BL31" s="357"/>
      <c r="BM31" s="357"/>
      <c r="BN31" s="357"/>
      <c r="BO31" s="357"/>
      <c r="BP31" s="357"/>
      <c r="BQ31" s="357"/>
      <c r="BR31" s="357"/>
      <c r="BS31" s="357"/>
      <c r="BT31" s="357"/>
      <c r="BU31" s="357"/>
      <c r="BV31" s="357"/>
      <c r="BW31" s="357"/>
      <c r="BX31" s="357"/>
      <c r="BY31" s="357"/>
      <c r="BZ31" s="357"/>
      <c r="CA31" s="357"/>
      <c r="CB31" s="357"/>
      <c r="CC31" s="357"/>
      <c r="CD31" s="357"/>
      <c r="CE31" s="357"/>
      <c r="CF31" s="357"/>
      <c r="CG31" s="357"/>
      <c r="CH31" s="357"/>
      <c r="CI31" s="357"/>
      <c r="CJ31" s="357"/>
      <c r="CK31" s="376"/>
    </row>
    <row r="32" spans="1:99" ht="55.5" hidden="1" customHeight="1" thickTop="1" x14ac:dyDescent="0.25">
      <c r="A32" s="1013"/>
      <c r="B32" s="1002" t="s">
        <v>573</v>
      </c>
      <c r="C32" s="359"/>
      <c r="D32" s="359"/>
      <c r="E32" s="359"/>
      <c r="F32" s="359"/>
      <c r="G32" s="359"/>
      <c r="H32" s="359"/>
      <c r="I32" s="359"/>
      <c r="J32" s="359"/>
      <c r="K32" s="359"/>
      <c r="L32" s="359"/>
      <c r="M32" s="359"/>
      <c r="N32" s="359"/>
      <c r="O32" s="360" t="s">
        <v>574</v>
      </c>
      <c r="P32" s="361" t="str">
        <f>'Org Raw Data'!$G$14</f>
        <v>ORG_L3_297</v>
      </c>
      <c r="Q32" s="361" t="str">
        <f ca="1">OFFSET('Org Raw Data'!$G$14,0,1)</f>
        <v>CSALT</v>
      </c>
      <c r="R32" s="359"/>
      <c r="S32" s="359"/>
      <c r="T32" s="359"/>
      <c r="U32" s="359"/>
      <c r="V32" s="359"/>
      <c r="W32" s="359"/>
      <c r="X32" s="360" t="s">
        <v>575</v>
      </c>
      <c r="Y32" s="361" t="str">
        <f>'Org Raw Data'!$G$20</f>
        <v>ORG_L3_294</v>
      </c>
      <c r="Z32" s="361" t="str">
        <f ca="1">OFFSET('Org Raw Data'!$G$20,0,1)</f>
        <v>ASU</v>
      </c>
      <c r="AA32" s="359"/>
      <c r="AB32" s="359"/>
      <c r="AC32" s="359"/>
      <c r="AD32" s="359"/>
      <c r="AE32" s="359"/>
      <c r="AF32" s="359"/>
      <c r="AG32" s="359"/>
      <c r="AH32" s="359"/>
      <c r="AI32" s="359"/>
      <c r="AJ32" s="359"/>
      <c r="AK32" s="359"/>
      <c r="AL32" s="359"/>
      <c r="AM32" s="361"/>
      <c r="AN32" s="361"/>
      <c r="AO32" s="361"/>
      <c r="AP32" s="361"/>
      <c r="AQ32" s="361"/>
      <c r="AR32" s="361"/>
      <c r="AS32" s="361"/>
      <c r="AT32" s="361"/>
      <c r="AU32" s="361"/>
      <c r="AV32" s="359"/>
      <c r="AW32" s="359"/>
      <c r="AX32" s="359"/>
      <c r="AY32" s="359"/>
      <c r="AZ32" s="359"/>
      <c r="BA32" s="359"/>
      <c r="BB32" s="359"/>
      <c r="BC32" s="359"/>
      <c r="BD32" s="359"/>
      <c r="BE32" s="359"/>
      <c r="BF32" s="359"/>
      <c r="BG32" s="359"/>
      <c r="BH32" s="359"/>
      <c r="BI32" s="359"/>
      <c r="BJ32" s="359"/>
      <c r="BK32" s="359"/>
      <c r="BL32" s="359"/>
      <c r="BM32" s="359"/>
      <c r="BN32" s="359"/>
      <c r="BO32" s="359"/>
      <c r="BP32" s="359"/>
      <c r="BQ32" s="359"/>
      <c r="BR32" s="359"/>
      <c r="BS32" s="359"/>
      <c r="BT32" s="359"/>
      <c r="BU32" s="359"/>
      <c r="BV32" s="359"/>
      <c r="BW32" s="359"/>
      <c r="BX32" s="359"/>
      <c r="BY32" s="359"/>
      <c r="BZ32" s="359"/>
      <c r="CA32" s="359"/>
      <c r="CB32" s="359"/>
      <c r="CC32" s="359"/>
      <c r="CD32" s="359"/>
      <c r="CE32" s="359"/>
      <c r="CF32" s="359"/>
      <c r="CG32" s="359"/>
      <c r="CH32" s="359"/>
      <c r="CI32" s="359"/>
      <c r="CJ32" s="359"/>
      <c r="CK32" s="377"/>
    </row>
    <row r="33" spans="1:89" ht="24.6" hidden="1" thickBot="1" x14ac:dyDescent="0.3">
      <c r="A33" s="1013"/>
      <c r="B33" s="1001"/>
      <c r="C33" s="357"/>
      <c r="D33" s="357"/>
      <c r="E33" s="357"/>
      <c r="F33" s="357"/>
      <c r="G33" s="357"/>
      <c r="H33" s="357"/>
      <c r="I33" s="357"/>
      <c r="J33" s="357"/>
      <c r="K33" s="357"/>
      <c r="L33" s="357"/>
      <c r="M33" s="357"/>
      <c r="N33" s="357"/>
      <c r="O33" s="355" t="s">
        <v>576</v>
      </c>
      <c r="P33" s="356" t="str">
        <f>'Org Raw Data'!$G$14</f>
        <v>ORG_L3_297</v>
      </c>
      <c r="Q33" s="356" t="str">
        <f ca="1">OFFSET('Org Raw Data'!$G$14,0,1)</f>
        <v>CSALT</v>
      </c>
      <c r="R33" s="357"/>
      <c r="S33" s="357"/>
      <c r="T33" s="357"/>
      <c r="U33" s="357"/>
      <c r="V33" s="357"/>
      <c r="W33" s="357"/>
      <c r="X33" s="356"/>
      <c r="Y33" s="356"/>
      <c r="Z33" s="356"/>
      <c r="AA33" s="357"/>
      <c r="AB33" s="357"/>
      <c r="AC33" s="357"/>
      <c r="AD33" s="357"/>
      <c r="AE33" s="357"/>
      <c r="AF33" s="357"/>
      <c r="AG33" s="357"/>
      <c r="AH33" s="357"/>
      <c r="AI33" s="357"/>
      <c r="AJ33" s="357"/>
      <c r="AK33" s="357"/>
      <c r="AL33" s="357"/>
      <c r="AM33" s="356"/>
      <c r="AN33" s="356"/>
      <c r="AO33" s="356"/>
      <c r="AP33" s="356"/>
      <c r="AQ33" s="356"/>
      <c r="AR33" s="356"/>
      <c r="AS33" s="356"/>
      <c r="AT33" s="356"/>
      <c r="AU33" s="356"/>
      <c r="AV33" s="357"/>
      <c r="AW33" s="357"/>
      <c r="AX33" s="357"/>
      <c r="AY33" s="357"/>
      <c r="AZ33" s="357"/>
      <c r="BA33" s="357"/>
      <c r="BB33" s="357"/>
      <c r="BC33" s="357"/>
      <c r="BD33" s="357"/>
      <c r="BE33" s="357"/>
      <c r="BF33" s="357"/>
      <c r="BG33" s="357"/>
      <c r="BH33" s="357"/>
      <c r="BI33" s="357"/>
      <c r="BJ33" s="357"/>
      <c r="BK33" s="357"/>
      <c r="BL33" s="357"/>
      <c r="BM33" s="357"/>
      <c r="BN33" s="357"/>
      <c r="BO33" s="357"/>
      <c r="BP33" s="357"/>
      <c r="BQ33" s="357"/>
      <c r="BR33" s="357"/>
      <c r="BS33" s="357"/>
      <c r="BT33" s="357"/>
      <c r="BU33" s="357"/>
      <c r="BV33" s="357"/>
      <c r="BW33" s="357"/>
      <c r="BX33" s="357"/>
      <c r="BY33" s="357"/>
      <c r="BZ33" s="357"/>
      <c r="CA33" s="357"/>
      <c r="CB33" s="357"/>
      <c r="CC33" s="357"/>
      <c r="CD33" s="357"/>
      <c r="CE33" s="357"/>
      <c r="CF33" s="357"/>
      <c r="CG33" s="357"/>
      <c r="CH33" s="357"/>
      <c r="CI33" s="357"/>
      <c r="CJ33" s="357"/>
      <c r="CK33" s="376"/>
    </row>
    <row r="34" spans="1:89" ht="36.9" hidden="1" customHeight="1" thickTop="1" x14ac:dyDescent="0.25">
      <c r="A34" s="1013"/>
      <c r="B34" s="1002" t="s">
        <v>577</v>
      </c>
      <c r="C34" s="359"/>
      <c r="D34" s="359"/>
      <c r="E34" s="359"/>
      <c r="F34" s="359"/>
      <c r="G34" s="359"/>
      <c r="H34" s="359"/>
      <c r="I34" s="359"/>
      <c r="J34" s="359"/>
      <c r="K34" s="359"/>
      <c r="L34" s="359"/>
      <c r="M34" s="359"/>
      <c r="N34" s="359"/>
      <c r="O34" s="359"/>
      <c r="P34" s="359"/>
      <c r="Q34" s="359"/>
      <c r="R34" s="359"/>
      <c r="S34" s="359"/>
      <c r="T34" s="359"/>
      <c r="U34" s="359"/>
      <c r="V34" s="359"/>
      <c r="W34" s="359"/>
      <c r="X34" s="360" t="s">
        <v>579</v>
      </c>
      <c r="Y34" s="361" t="str">
        <f>'Org Raw Data'!$G$20</f>
        <v>ORG_L3_294</v>
      </c>
      <c r="Z34" s="361" t="str">
        <f ca="1">OFFSET('Org Raw Data'!$G$20,0,1)</f>
        <v>ASU</v>
      </c>
      <c r="AA34" s="360" t="s">
        <v>578</v>
      </c>
      <c r="AB34" s="361" t="str">
        <f>'Org Raw Data'!$G$20</f>
        <v>ORG_L3_294</v>
      </c>
      <c r="AC34" s="361" t="str">
        <f ca="1">OFFSET('Org Raw Data'!$G$20,0,1)</f>
        <v>ASU</v>
      </c>
      <c r="AD34" s="359"/>
      <c r="AE34" s="359"/>
      <c r="AF34" s="359"/>
      <c r="AG34" s="359"/>
      <c r="AH34" s="359"/>
      <c r="AI34" s="359"/>
      <c r="AJ34" s="359"/>
      <c r="AK34" s="359"/>
      <c r="AL34" s="359"/>
      <c r="AM34" s="361"/>
      <c r="AN34" s="361"/>
      <c r="AO34" s="361"/>
      <c r="AP34" s="361"/>
      <c r="AQ34" s="361"/>
      <c r="AR34" s="361"/>
      <c r="AS34" s="361"/>
      <c r="AT34" s="361"/>
      <c r="AU34" s="361"/>
      <c r="AV34" s="359"/>
      <c r="AW34" s="359"/>
      <c r="AX34" s="359"/>
      <c r="AY34" s="359"/>
      <c r="AZ34" s="359"/>
      <c r="BA34" s="359"/>
      <c r="BB34" s="359"/>
      <c r="BC34" s="359"/>
      <c r="BD34" s="359"/>
      <c r="BE34" s="359"/>
      <c r="BF34" s="359"/>
      <c r="BG34" s="359"/>
      <c r="BH34" s="359"/>
      <c r="BI34" s="359"/>
      <c r="BJ34" s="359"/>
      <c r="BK34" s="359"/>
      <c r="BL34" s="359"/>
      <c r="BM34" s="359"/>
      <c r="BN34" s="359"/>
      <c r="BO34" s="359"/>
      <c r="BP34" s="359"/>
      <c r="BQ34" s="359"/>
      <c r="BR34" s="359"/>
      <c r="BS34" s="359"/>
      <c r="BT34" s="359"/>
      <c r="BU34" s="359"/>
      <c r="BV34" s="359"/>
      <c r="BW34" s="359"/>
      <c r="BX34" s="359"/>
      <c r="BY34" s="359"/>
      <c r="BZ34" s="359"/>
      <c r="CA34" s="359"/>
      <c r="CB34" s="359"/>
      <c r="CC34" s="359"/>
      <c r="CD34" s="359"/>
      <c r="CE34" s="359"/>
      <c r="CF34" s="359"/>
      <c r="CG34" s="359"/>
      <c r="CH34" s="359"/>
      <c r="CI34" s="359"/>
      <c r="CJ34" s="359"/>
      <c r="CK34" s="377"/>
    </row>
    <row r="35" spans="1:89" ht="18.600000000000001" hidden="1" customHeight="1" thickBot="1" x14ac:dyDescent="0.3">
      <c r="A35" s="1013"/>
      <c r="B35" s="1001"/>
      <c r="C35" s="357"/>
      <c r="D35" s="357"/>
      <c r="E35" s="357"/>
      <c r="F35" s="357"/>
      <c r="G35" s="357"/>
      <c r="H35" s="357"/>
      <c r="I35" s="357"/>
      <c r="J35" s="357"/>
      <c r="K35" s="357"/>
      <c r="L35" s="357"/>
      <c r="M35" s="357"/>
      <c r="N35" s="357"/>
      <c r="O35" s="357"/>
      <c r="P35" s="357"/>
      <c r="Q35" s="357"/>
      <c r="R35" s="357"/>
      <c r="S35" s="357"/>
      <c r="T35" s="357"/>
      <c r="U35" s="357"/>
      <c r="V35" s="357"/>
      <c r="W35" s="357"/>
      <c r="X35" s="356"/>
      <c r="Y35" s="356"/>
      <c r="Z35" s="356"/>
      <c r="AA35" s="355" t="s">
        <v>580</v>
      </c>
      <c r="AB35" s="356" t="str">
        <f>'Org Raw Data'!$G$20</f>
        <v>ORG_L3_294</v>
      </c>
      <c r="AC35" s="356" t="str">
        <f ca="1">OFFSET('Org Raw Data'!$G$20,0,1)</f>
        <v>ASU</v>
      </c>
      <c r="AD35" s="357"/>
      <c r="AE35" s="357"/>
      <c r="AF35" s="357"/>
      <c r="AG35" s="357"/>
      <c r="AH35" s="357"/>
      <c r="AI35" s="357"/>
      <c r="AJ35" s="357"/>
      <c r="AK35" s="357"/>
      <c r="AL35" s="357"/>
      <c r="AM35" s="356"/>
      <c r="AN35" s="356"/>
      <c r="AO35" s="356"/>
      <c r="AP35" s="356"/>
      <c r="AQ35" s="356"/>
      <c r="AR35" s="356"/>
      <c r="AS35" s="356"/>
      <c r="AT35" s="356"/>
      <c r="AU35" s="356"/>
      <c r="AV35" s="357"/>
      <c r="AW35" s="357"/>
      <c r="AX35" s="357"/>
      <c r="AY35" s="357"/>
      <c r="AZ35" s="357"/>
      <c r="BA35" s="357"/>
      <c r="BB35" s="357"/>
      <c r="BC35" s="357"/>
      <c r="BD35" s="357"/>
      <c r="BE35" s="357"/>
      <c r="BF35" s="357"/>
      <c r="BG35" s="357"/>
      <c r="BH35" s="357"/>
      <c r="BI35" s="357"/>
      <c r="BJ35" s="357"/>
      <c r="BK35" s="357"/>
      <c r="BL35" s="357"/>
      <c r="BM35" s="357"/>
      <c r="BN35" s="357"/>
      <c r="BO35" s="357"/>
      <c r="BP35" s="357"/>
      <c r="BQ35" s="357"/>
      <c r="BR35" s="357"/>
      <c r="BS35" s="357"/>
      <c r="BT35" s="357"/>
      <c r="BU35" s="357"/>
      <c r="BV35" s="357"/>
      <c r="BW35" s="357"/>
      <c r="BX35" s="357"/>
      <c r="BY35" s="357"/>
      <c r="BZ35" s="357"/>
      <c r="CA35" s="357"/>
      <c r="CB35" s="357"/>
      <c r="CC35" s="357"/>
      <c r="CD35" s="357"/>
      <c r="CE35" s="357"/>
      <c r="CF35" s="357"/>
      <c r="CG35" s="357"/>
      <c r="CH35" s="357"/>
      <c r="CI35" s="357"/>
      <c r="CJ35" s="357"/>
      <c r="CK35" s="376"/>
    </row>
    <row r="36" spans="1:89" ht="36.9" hidden="1" customHeight="1" thickTop="1" x14ac:dyDescent="0.25">
      <c r="A36" s="1013"/>
      <c r="B36" s="1002" t="s">
        <v>581</v>
      </c>
      <c r="C36" s="359"/>
      <c r="D36" s="359"/>
      <c r="E36" s="359"/>
      <c r="F36" s="359"/>
      <c r="G36" s="359"/>
      <c r="H36" s="359"/>
      <c r="I36" s="359"/>
      <c r="J36" s="359"/>
      <c r="K36" s="359"/>
      <c r="L36" s="359"/>
      <c r="M36" s="359"/>
      <c r="N36" s="359"/>
      <c r="O36" s="359"/>
      <c r="P36" s="359"/>
      <c r="Q36" s="359"/>
      <c r="R36" s="360" t="s">
        <v>582</v>
      </c>
      <c r="S36" s="361" t="str">
        <f>'Org Raw Data'!$G$14</f>
        <v>ORG_L3_297</v>
      </c>
      <c r="T36" s="361" t="str">
        <f ca="1">OFFSET('Org Raw Data'!$G$14,0,1)</f>
        <v>CSALT</v>
      </c>
      <c r="U36" s="359"/>
      <c r="V36" s="359"/>
      <c r="W36" s="359"/>
      <c r="X36" s="360" t="s">
        <v>584</v>
      </c>
      <c r="Y36" s="361" t="str">
        <f>'Org Raw Data'!$G$7</f>
        <v>ORG_L3_280</v>
      </c>
      <c r="Z36" s="361" t="str">
        <f ca="1">OFFSET('Org Raw Data'!$G$7,0,1)</f>
        <v>SSE</v>
      </c>
      <c r="AA36" s="359"/>
      <c r="AB36" s="359"/>
      <c r="AC36" s="359"/>
      <c r="AD36" s="359"/>
      <c r="AE36" s="359"/>
      <c r="AF36" s="359"/>
      <c r="AG36" s="359"/>
      <c r="AH36" s="359"/>
      <c r="AI36" s="359"/>
      <c r="AJ36" s="359"/>
      <c r="AK36" s="359"/>
      <c r="AL36" s="359"/>
      <c r="AM36" s="361"/>
      <c r="AN36" s="361"/>
      <c r="AO36" s="361"/>
      <c r="AP36" s="361"/>
      <c r="AQ36" s="361"/>
      <c r="AR36" s="361"/>
      <c r="AS36" s="361"/>
      <c r="AT36" s="361"/>
      <c r="AU36" s="361"/>
      <c r="AV36" s="359"/>
      <c r="AW36" s="359"/>
      <c r="AX36" s="359"/>
      <c r="AY36" s="359"/>
      <c r="AZ36" s="359"/>
      <c r="BA36" s="359"/>
      <c r="BB36" s="359"/>
      <c r="BC36" s="359"/>
      <c r="BD36" s="359"/>
      <c r="BE36" s="359"/>
      <c r="BF36" s="359"/>
      <c r="BG36" s="359"/>
      <c r="BH36" s="359"/>
      <c r="BI36" s="359"/>
      <c r="BJ36" s="359"/>
      <c r="BK36" s="359"/>
      <c r="BL36" s="359"/>
      <c r="BM36" s="359"/>
      <c r="BN36" s="359"/>
      <c r="BO36" s="359"/>
      <c r="BP36" s="359"/>
      <c r="BQ36" s="359"/>
      <c r="BR36" s="359"/>
      <c r="BS36" s="359"/>
      <c r="BT36" s="359"/>
      <c r="BU36" s="359"/>
      <c r="BV36" s="359"/>
      <c r="BW36" s="359"/>
      <c r="BX36" s="359"/>
      <c r="BY36" s="359"/>
      <c r="BZ36" s="359"/>
      <c r="CA36" s="359"/>
      <c r="CB36" s="359"/>
      <c r="CC36" s="359"/>
      <c r="CD36" s="359"/>
      <c r="CE36" s="359"/>
      <c r="CF36" s="359"/>
      <c r="CG36" s="359"/>
      <c r="CH36" s="359"/>
      <c r="CI36" s="359"/>
      <c r="CJ36" s="359"/>
      <c r="CK36" s="377"/>
    </row>
    <row r="37" spans="1:89" ht="24" hidden="1" x14ac:dyDescent="0.25">
      <c r="A37" s="1013"/>
      <c r="B37" s="1003"/>
      <c r="C37" s="184"/>
      <c r="D37" s="184"/>
      <c r="E37" s="184"/>
      <c r="F37" s="184"/>
      <c r="G37" s="184"/>
      <c r="H37" s="184"/>
      <c r="I37" s="184"/>
      <c r="J37" s="184"/>
      <c r="K37" s="184"/>
      <c r="L37" s="184"/>
      <c r="M37" s="184"/>
      <c r="N37" s="184"/>
      <c r="O37" s="184"/>
      <c r="P37" s="184"/>
      <c r="Q37" s="184"/>
      <c r="R37" s="346" t="s">
        <v>583</v>
      </c>
      <c r="S37" s="183" t="str">
        <f>'Org Raw Data'!$G$14</f>
        <v>ORG_L3_297</v>
      </c>
      <c r="T37" s="183" t="str">
        <f ca="1">OFFSET('Org Raw Data'!$G$14,0,1)</f>
        <v>CSALT</v>
      </c>
      <c r="U37" s="184"/>
      <c r="V37" s="184"/>
      <c r="W37" s="184"/>
      <c r="X37" s="346" t="s">
        <v>585</v>
      </c>
      <c r="Y37" s="183" t="str">
        <f>'Org Raw Data'!$G$7</f>
        <v>ORG_L3_280</v>
      </c>
      <c r="Z37" s="183" t="str">
        <f ca="1">OFFSET('Org Raw Data'!$G$7,0,1)</f>
        <v>SSE</v>
      </c>
      <c r="AA37" s="184"/>
      <c r="AB37" s="184"/>
      <c r="AC37" s="184"/>
      <c r="AD37" s="184"/>
      <c r="AE37" s="184"/>
      <c r="AF37" s="184"/>
      <c r="AG37" s="184"/>
      <c r="AH37" s="184"/>
      <c r="AI37" s="184"/>
      <c r="AJ37" s="184"/>
      <c r="AK37" s="184"/>
      <c r="AL37" s="184"/>
      <c r="AM37" s="183"/>
      <c r="AN37" s="183"/>
      <c r="AO37" s="183"/>
      <c r="AP37" s="183"/>
      <c r="AQ37" s="183"/>
      <c r="AR37" s="183"/>
      <c r="AS37" s="183"/>
      <c r="AT37" s="183"/>
      <c r="AU37" s="183"/>
      <c r="AV37" s="184"/>
      <c r="AW37" s="184"/>
      <c r="AX37" s="184"/>
      <c r="AY37" s="184"/>
      <c r="AZ37" s="184"/>
      <c r="BA37" s="184"/>
      <c r="BB37" s="184"/>
      <c r="BC37" s="184"/>
      <c r="BD37" s="184"/>
      <c r="BE37" s="184"/>
      <c r="BF37" s="184"/>
      <c r="BG37" s="184"/>
      <c r="BH37" s="184"/>
      <c r="BI37" s="184"/>
      <c r="BJ37" s="184"/>
      <c r="BK37" s="184"/>
      <c r="BL37" s="184"/>
      <c r="BM37" s="184"/>
      <c r="BN37" s="184"/>
      <c r="BO37" s="184"/>
      <c r="BP37" s="184"/>
      <c r="BQ37" s="184"/>
      <c r="BR37" s="184"/>
      <c r="BS37" s="184"/>
      <c r="BT37" s="184"/>
      <c r="BU37" s="184"/>
      <c r="BV37" s="184"/>
      <c r="BW37" s="184"/>
      <c r="BX37" s="184"/>
      <c r="BY37" s="184"/>
      <c r="BZ37" s="184"/>
      <c r="CA37" s="184"/>
      <c r="CB37" s="184"/>
      <c r="CC37" s="184"/>
      <c r="CD37" s="184"/>
      <c r="CE37" s="184"/>
      <c r="CF37" s="184"/>
      <c r="CG37" s="184"/>
      <c r="CH37" s="184"/>
      <c r="CI37" s="184"/>
      <c r="CJ37" s="184"/>
      <c r="CK37" s="372"/>
    </row>
    <row r="38" spans="1:89" ht="18.600000000000001" hidden="1" customHeight="1" thickBot="1" x14ac:dyDescent="0.3">
      <c r="A38" s="1013"/>
      <c r="B38" s="1001"/>
      <c r="C38" s="357"/>
      <c r="D38" s="357"/>
      <c r="E38" s="357"/>
      <c r="F38" s="357"/>
      <c r="G38" s="357"/>
      <c r="H38" s="357"/>
      <c r="I38" s="357"/>
      <c r="J38" s="357"/>
      <c r="K38" s="357"/>
      <c r="L38" s="357"/>
      <c r="M38" s="357"/>
      <c r="N38" s="357"/>
      <c r="O38" s="357"/>
      <c r="P38" s="357"/>
      <c r="Q38" s="357"/>
      <c r="R38" s="356"/>
      <c r="S38" s="356"/>
      <c r="T38" s="356"/>
      <c r="U38" s="357"/>
      <c r="V38" s="357"/>
      <c r="W38" s="357"/>
      <c r="X38" s="355" t="s">
        <v>586</v>
      </c>
      <c r="Y38" s="356" t="str">
        <f>'Org Raw Data'!$G$7</f>
        <v>ORG_L3_280</v>
      </c>
      <c r="Z38" s="356" t="str">
        <f ca="1">OFFSET('Org Raw Data'!$G$7,0,1)</f>
        <v>SSE</v>
      </c>
      <c r="AA38" s="357"/>
      <c r="AB38" s="357"/>
      <c r="AC38" s="357"/>
      <c r="AD38" s="357"/>
      <c r="AE38" s="357"/>
      <c r="AF38" s="357"/>
      <c r="AG38" s="357"/>
      <c r="AH38" s="357"/>
      <c r="AI38" s="357"/>
      <c r="AJ38" s="357"/>
      <c r="AK38" s="357"/>
      <c r="AL38" s="357"/>
      <c r="AM38" s="356"/>
      <c r="AN38" s="356"/>
      <c r="AO38" s="356"/>
      <c r="AP38" s="356"/>
      <c r="AQ38" s="356"/>
      <c r="AR38" s="356"/>
      <c r="AS38" s="356"/>
      <c r="AT38" s="356"/>
      <c r="AU38" s="356"/>
      <c r="AV38" s="357"/>
      <c r="AW38" s="357"/>
      <c r="AX38" s="357"/>
      <c r="AY38" s="357"/>
      <c r="AZ38" s="357"/>
      <c r="BA38" s="357"/>
      <c r="BB38" s="357"/>
      <c r="BC38" s="357"/>
      <c r="BD38" s="357"/>
      <c r="BE38" s="357"/>
      <c r="BF38" s="357"/>
      <c r="BG38" s="357"/>
      <c r="BH38" s="357"/>
      <c r="BI38" s="357"/>
      <c r="BJ38" s="357"/>
      <c r="BK38" s="357"/>
      <c r="BL38" s="357"/>
      <c r="BM38" s="357"/>
      <c r="BN38" s="357"/>
      <c r="BO38" s="357"/>
      <c r="BP38" s="357"/>
      <c r="BQ38" s="357"/>
      <c r="BR38" s="357"/>
      <c r="BS38" s="357"/>
      <c r="BT38" s="357"/>
      <c r="BU38" s="357"/>
      <c r="BV38" s="357"/>
      <c r="BW38" s="357"/>
      <c r="BX38" s="357"/>
      <c r="BY38" s="357"/>
      <c r="BZ38" s="357"/>
      <c r="CA38" s="357"/>
      <c r="CB38" s="357"/>
      <c r="CC38" s="357"/>
      <c r="CD38" s="357"/>
      <c r="CE38" s="357"/>
      <c r="CF38" s="357"/>
      <c r="CG38" s="357"/>
      <c r="CH38" s="357"/>
      <c r="CI38" s="357"/>
      <c r="CJ38" s="357"/>
      <c r="CK38" s="376"/>
    </row>
    <row r="39" spans="1:89" ht="36.9" hidden="1" customHeight="1" thickTop="1" x14ac:dyDescent="0.25">
      <c r="A39" s="1013"/>
      <c r="B39" s="1002" t="s">
        <v>589</v>
      </c>
      <c r="C39" s="359"/>
      <c r="D39" s="359"/>
      <c r="E39" s="359"/>
      <c r="F39" s="359"/>
      <c r="G39" s="359"/>
      <c r="H39" s="359"/>
      <c r="I39" s="359"/>
      <c r="J39" s="359"/>
      <c r="K39" s="359"/>
      <c r="L39" s="359"/>
      <c r="M39" s="359"/>
      <c r="N39" s="359"/>
      <c r="O39" s="359"/>
      <c r="P39" s="359"/>
      <c r="Q39" s="359"/>
      <c r="R39" s="359"/>
      <c r="S39" s="359"/>
      <c r="T39" s="359"/>
      <c r="U39" s="359"/>
      <c r="V39" s="359"/>
      <c r="W39" s="359"/>
      <c r="X39" s="359"/>
      <c r="Y39" s="359"/>
      <c r="Z39" s="359"/>
      <c r="AA39" s="359"/>
      <c r="AB39" s="359"/>
      <c r="AC39" s="359"/>
      <c r="AD39" s="360" t="s">
        <v>593</v>
      </c>
      <c r="AE39" s="183" t="str">
        <f>'Org Raw Data'!$G$32</f>
        <v>ORG_L3_277</v>
      </c>
      <c r="AF39" s="183" t="str">
        <f ca="1">OFFSET('Org Raw Data'!$G$32,0,1)</f>
        <v>RES</v>
      </c>
      <c r="AG39" s="360" t="s">
        <v>590</v>
      </c>
      <c r="AH39" s="183" t="str">
        <f>'Org Raw Data'!$G$32</f>
        <v>ORG_L3_277</v>
      </c>
      <c r="AI39" s="183" t="str">
        <f ca="1">OFFSET('Org Raw Data'!$G$32,0,1)</f>
        <v>RES</v>
      </c>
      <c r="AJ39" s="360" t="s">
        <v>592</v>
      </c>
      <c r="AK39" s="183" t="str">
        <f>'Org Raw Data'!$G$32</f>
        <v>ORG_L3_277</v>
      </c>
      <c r="AL39" s="183" t="str">
        <f ca="1">OFFSET('Org Raw Data'!$G$32,0,1)</f>
        <v>RES</v>
      </c>
      <c r="AM39" s="361"/>
      <c r="AN39" s="361"/>
      <c r="AO39" s="361"/>
      <c r="AP39" s="360" t="s">
        <v>595</v>
      </c>
      <c r="AQ39" s="183" t="str">
        <f>'Org Raw Data'!$G$32</f>
        <v>ORG_L3_277</v>
      </c>
      <c r="AR39" s="183" t="str">
        <f ca="1">OFFSET('Org Raw Data'!$G$32,0,1)</f>
        <v>RES</v>
      </c>
      <c r="AS39" s="360" t="s">
        <v>594</v>
      </c>
      <c r="AT39" s="183" t="str">
        <f>'Org Raw Data'!$G$32</f>
        <v>ORG_L3_277</v>
      </c>
      <c r="AU39" s="183" t="str">
        <f ca="1">OFFSET('Org Raw Data'!$G$32,0,1)</f>
        <v>RES</v>
      </c>
      <c r="AV39" s="359"/>
      <c r="AW39" s="359"/>
      <c r="AX39" s="359"/>
      <c r="AY39" s="359"/>
      <c r="AZ39" s="359"/>
      <c r="BA39" s="359"/>
      <c r="BB39" s="359"/>
      <c r="BC39" s="359"/>
      <c r="BD39" s="359"/>
      <c r="BE39" s="359"/>
      <c r="BF39" s="359"/>
      <c r="BG39" s="359"/>
      <c r="BH39" s="359"/>
      <c r="BI39" s="359"/>
      <c r="BJ39" s="359"/>
      <c r="BK39" s="359"/>
      <c r="BL39" s="359"/>
      <c r="BM39" s="359"/>
      <c r="BN39" s="359"/>
      <c r="BO39" s="359"/>
      <c r="BP39" s="359"/>
      <c r="BQ39" s="359"/>
      <c r="BR39" s="359"/>
      <c r="BS39" s="359"/>
      <c r="BT39" s="359"/>
      <c r="BU39" s="359"/>
      <c r="BV39" s="359"/>
      <c r="BW39" s="359"/>
      <c r="BX39" s="359"/>
      <c r="BY39" s="359"/>
      <c r="BZ39" s="359"/>
      <c r="CA39" s="359"/>
      <c r="CB39" s="359"/>
      <c r="CC39" s="359"/>
      <c r="CD39" s="359"/>
      <c r="CE39" s="359"/>
      <c r="CF39" s="359"/>
      <c r="CG39" s="359"/>
      <c r="CH39" s="359"/>
      <c r="CI39" s="359"/>
      <c r="CJ39" s="359"/>
      <c r="CK39" s="377"/>
    </row>
    <row r="40" spans="1:89" ht="24.6" hidden="1" thickBot="1" x14ac:dyDescent="0.3">
      <c r="A40" s="1013"/>
      <c r="B40" s="1001"/>
      <c r="C40" s="357"/>
      <c r="D40" s="357"/>
      <c r="E40" s="357"/>
      <c r="F40" s="357"/>
      <c r="G40" s="357"/>
      <c r="H40" s="357"/>
      <c r="I40" s="357"/>
      <c r="J40" s="357"/>
      <c r="K40" s="357"/>
      <c r="L40" s="357"/>
      <c r="M40" s="357"/>
      <c r="N40" s="357"/>
      <c r="O40" s="357"/>
      <c r="P40" s="357"/>
      <c r="Q40" s="357"/>
      <c r="R40" s="357"/>
      <c r="S40" s="357"/>
      <c r="T40" s="357"/>
      <c r="U40" s="357"/>
      <c r="V40" s="357"/>
      <c r="W40" s="357"/>
      <c r="X40" s="357"/>
      <c r="Y40" s="357"/>
      <c r="Z40" s="357"/>
      <c r="AA40" s="357"/>
      <c r="AB40" s="357"/>
      <c r="AC40" s="357"/>
      <c r="AD40" s="356"/>
      <c r="AE40" s="356"/>
      <c r="AF40" s="356"/>
      <c r="AG40" s="355" t="s">
        <v>591</v>
      </c>
      <c r="AH40" s="183" t="str">
        <f>'Org Raw Data'!$G$32</f>
        <v>ORG_L3_277</v>
      </c>
      <c r="AI40" s="183" t="str">
        <f ca="1">OFFSET('Org Raw Data'!$G$32,0,1)</f>
        <v>RES</v>
      </c>
      <c r="AJ40" s="356"/>
      <c r="AK40" s="356"/>
      <c r="AL40" s="356"/>
      <c r="AM40" s="356"/>
      <c r="AN40" s="356"/>
      <c r="AO40" s="356"/>
      <c r="AP40" s="356"/>
      <c r="AQ40" s="356"/>
      <c r="AR40" s="356"/>
      <c r="AS40" s="356"/>
      <c r="AT40" s="356"/>
      <c r="AU40" s="356"/>
      <c r="AV40" s="357"/>
      <c r="AW40" s="357"/>
      <c r="AX40" s="357"/>
      <c r="AY40" s="357"/>
      <c r="AZ40" s="357"/>
      <c r="BA40" s="357"/>
      <c r="BB40" s="357"/>
      <c r="BC40" s="357"/>
      <c r="BD40" s="357"/>
      <c r="BE40" s="357"/>
      <c r="BF40" s="357"/>
      <c r="BG40" s="357"/>
      <c r="BH40" s="357"/>
      <c r="BI40" s="357"/>
      <c r="BJ40" s="357"/>
      <c r="BK40" s="357"/>
      <c r="BL40" s="357"/>
      <c r="BM40" s="357"/>
      <c r="BN40" s="357"/>
      <c r="BO40" s="357"/>
      <c r="BP40" s="357"/>
      <c r="BQ40" s="357"/>
      <c r="BR40" s="357"/>
      <c r="BS40" s="357"/>
      <c r="BT40" s="357"/>
      <c r="BU40" s="357"/>
      <c r="BV40" s="357"/>
      <c r="BW40" s="357"/>
      <c r="BX40" s="357"/>
      <c r="BY40" s="357"/>
      <c r="BZ40" s="357"/>
      <c r="CA40" s="357"/>
      <c r="CB40" s="357"/>
      <c r="CC40" s="357"/>
      <c r="CD40" s="357"/>
      <c r="CE40" s="357"/>
      <c r="CF40" s="357"/>
      <c r="CG40" s="357"/>
      <c r="CH40" s="357"/>
      <c r="CI40" s="357"/>
      <c r="CJ40" s="357"/>
      <c r="CK40" s="376"/>
    </row>
    <row r="41" spans="1:89" ht="36.9" hidden="1" customHeight="1" thickTop="1" x14ac:dyDescent="0.25">
      <c r="A41" s="1013"/>
      <c r="B41" s="1002" t="s">
        <v>596</v>
      </c>
      <c r="C41" s="359"/>
      <c r="D41" s="359"/>
      <c r="E41" s="359"/>
      <c r="F41" s="359"/>
      <c r="G41" s="359"/>
      <c r="H41" s="359"/>
      <c r="I41" s="359"/>
      <c r="J41" s="359"/>
      <c r="K41" s="359"/>
      <c r="L41" s="359"/>
      <c r="M41" s="359"/>
      <c r="N41" s="359"/>
      <c r="O41" s="359"/>
      <c r="P41" s="359"/>
      <c r="Q41" s="359"/>
      <c r="R41" s="359"/>
      <c r="S41" s="359"/>
      <c r="T41" s="359"/>
      <c r="U41" s="359"/>
      <c r="V41" s="359"/>
      <c r="W41" s="359"/>
      <c r="X41" s="359"/>
      <c r="Y41" s="359"/>
      <c r="Z41" s="359"/>
      <c r="AA41" s="359"/>
      <c r="AB41" s="359"/>
      <c r="AC41" s="359"/>
      <c r="AD41" s="361"/>
      <c r="AE41" s="361"/>
      <c r="AF41" s="361"/>
      <c r="AG41" s="361"/>
      <c r="AH41" s="361"/>
      <c r="AI41" s="361"/>
      <c r="AJ41" s="361"/>
      <c r="AK41" s="361"/>
      <c r="AL41" s="361"/>
      <c r="AM41" s="361"/>
      <c r="AN41" s="361"/>
      <c r="AO41" s="361"/>
      <c r="AP41" s="360" t="s">
        <v>597</v>
      </c>
      <c r="AQ41" s="361" t="str">
        <f>'Org Raw Data'!$G$32</f>
        <v>ORG_L3_277</v>
      </c>
      <c r="AR41" s="361" t="str">
        <f ca="1">OFFSET('Org Raw Data'!$G$32,0,1)</f>
        <v>RES</v>
      </c>
      <c r="AS41" s="361"/>
      <c r="AT41" s="361"/>
      <c r="AU41" s="361"/>
      <c r="AV41" s="359"/>
      <c r="AW41" s="359"/>
      <c r="AX41" s="359"/>
      <c r="AY41" s="359"/>
      <c r="AZ41" s="359"/>
      <c r="BA41" s="359"/>
      <c r="BB41" s="359"/>
      <c r="BC41" s="359"/>
      <c r="BD41" s="359"/>
      <c r="BE41" s="359"/>
      <c r="BF41" s="359"/>
      <c r="BG41" s="359"/>
      <c r="BH41" s="359"/>
      <c r="BI41" s="359"/>
      <c r="BJ41" s="359"/>
      <c r="BK41" s="359"/>
      <c r="BL41" s="359"/>
      <c r="BM41" s="359"/>
      <c r="BN41" s="359"/>
      <c r="BO41" s="359"/>
      <c r="BP41" s="359"/>
      <c r="BQ41" s="359"/>
      <c r="BR41" s="359"/>
      <c r="BS41" s="359"/>
      <c r="BT41" s="359"/>
      <c r="BU41" s="359"/>
      <c r="BV41" s="359"/>
      <c r="BW41" s="359"/>
      <c r="BX41" s="359"/>
      <c r="BY41" s="359"/>
      <c r="BZ41" s="359"/>
      <c r="CA41" s="359"/>
      <c r="CB41" s="359"/>
      <c r="CC41" s="359"/>
      <c r="CD41" s="359"/>
      <c r="CE41" s="359"/>
      <c r="CF41" s="359"/>
      <c r="CG41" s="359"/>
      <c r="CH41" s="359"/>
      <c r="CI41" s="359"/>
      <c r="CJ41" s="359"/>
      <c r="CK41" s="377"/>
    </row>
    <row r="42" spans="1:89" ht="18" hidden="1" x14ac:dyDescent="0.25">
      <c r="A42" s="1013"/>
      <c r="B42" s="1003"/>
      <c r="C42" s="184"/>
      <c r="D42" s="184"/>
      <c r="E42" s="184"/>
      <c r="F42" s="347"/>
      <c r="G42" s="184"/>
      <c r="H42" s="184"/>
      <c r="I42" s="184"/>
      <c r="J42" s="184"/>
      <c r="K42" s="184"/>
      <c r="L42" s="184"/>
      <c r="M42" s="184"/>
      <c r="N42" s="184"/>
      <c r="O42" s="184"/>
      <c r="P42" s="184"/>
      <c r="Q42" s="184"/>
      <c r="R42" s="184"/>
      <c r="S42" s="184"/>
      <c r="T42" s="184"/>
      <c r="U42" s="184"/>
      <c r="V42" s="184"/>
      <c r="W42" s="184"/>
      <c r="X42" s="184"/>
      <c r="Y42" s="184"/>
      <c r="Z42" s="184"/>
      <c r="AA42" s="184"/>
      <c r="AB42" s="184"/>
      <c r="AC42" s="184"/>
      <c r="AD42" s="183"/>
      <c r="AE42" s="183"/>
      <c r="AF42" s="183"/>
      <c r="AG42" s="183"/>
      <c r="AH42" s="183"/>
      <c r="AI42" s="183"/>
      <c r="AJ42" s="183"/>
      <c r="AK42" s="183"/>
      <c r="AL42" s="183"/>
      <c r="AM42" s="183"/>
      <c r="AN42" s="183"/>
      <c r="AO42" s="183"/>
      <c r="AP42" s="346" t="s">
        <v>598</v>
      </c>
      <c r="AQ42" s="183" t="str">
        <f>'Org Raw Data'!$G$32</f>
        <v>ORG_L3_277</v>
      </c>
      <c r="AR42" s="183" t="str">
        <f ca="1">OFFSET('Org Raw Data'!$G$32,0,1)</f>
        <v>RES</v>
      </c>
      <c r="AS42" s="183"/>
      <c r="AT42" s="183"/>
      <c r="AU42" s="183"/>
      <c r="AV42" s="184"/>
      <c r="AW42" s="184"/>
      <c r="AX42" s="184"/>
      <c r="AY42" s="184"/>
      <c r="AZ42" s="184"/>
      <c r="BA42" s="184"/>
      <c r="BB42" s="184"/>
      <c r="BC42" s="184"/>
      <c r="BD42" s="184"/>
      <c r="BE42" s="184"/>
      <c r="BF42" s="184"/>
      <c r="BG42" s="184"/>
      <c r="BH42" s="184"/>
      <c r="BI42" s="184"/>
      <c r="BJ42" s="184"/>
      <c r="BK42" s="184"/>
      <c r="BL42" s="184"/>
      <c r="BM42" s="184"/>
      <c r="BN42" s="184"/>
      <c r="BO42" s="184"/>
      <c r="BP42" s="184"/>
      <c r="BQ42" s="184"/>
      <c r="BR42" s="184"/>
      <c r="BS42" s="184"/>
      <c r="BT42" s="184"/>
      <c r="BU42" s="184"/>
      <c r="BV42" s="184"/>
      <c r="BW42" s="184"/>
      <c r="BX42" s="184"/>
      <c r="BY42" s="184"/>
      <c r="BZ42" s="184"/>
      <c r="CA42" s="184"/>
      <c r="CB42" s="184"/>
      <c r="CC42" s="184"/>
      <c r="CD42" s="184"/>
      <c r="CE42" s="184"/>
      <c r="CF42" s="184"/>
      <c r="CG42" s="184"/>
      <c r="CH42" s="184"/>
      <c r="CI42" s="184"/>
      <c r="CJ42" s="184"/>
      <c r="CK42" s="372"/>
    </row>
    <row r="43" spans="1:89" ht="27.6" hidden="1" customHeight="1" x14ac:dyDescent="0.25">
      <c r="A43" s="1013"/>
      <c r="B43" s="1003"/>
      <c r="C43" s="184"/>
      <c r="D43" s="184"/>
      <c r="E43" s="184"/>
      <c r="F43" s="184"/>
      <c r="G43" s="184"/>
      <c r="H43" s="184"/>
      <c r="I43" s="184"/>
      <c r="J43" s="184"/>
      <c r="K43" s="184"/>
      <c r="L43" s="184"/>
      <c r="M43" s="184"/>
      <c r="N43" s="184"/>
      <c r="O43" s="184"/>
      <c r="P43" s="184"/>
      <c r="Q43" s="184"/>
      <c r="R43" s="184"/>
      <c r="S43" s="184"/>
      <c r="T43" s="184"/>
      <c r="U43" s="184"/>
      <c r="V43" s="184"/>
      <c r="W43" s="184"/>
      <c r="X43" s="184"/>
      <c r="Y43" s="184"/>
      <c r="Z43" s="184"/>
      <c r="AA43" s="184"/>
      <c r="AB43" s="184"/>
      <c r="AC43" s="184"/>
      <c r="AD43" s="183"/>
      <c r="AE43" s="183"/>
      <c r="AF43" s="183"/>
      <c r="AG43" s="183"/>
      <c r="AH43" s="183"/>
      <c r="AI43" s="183"/>
      <c r="AJ43" s="183"/>
      <c r="AK43" s="183"/>
      <c r="AL43" s="183"/>
      <c r="AM43" s="183"/>
      <c r="AN43" s="183"/>
      <c r="AO43" s="183"/>
      <c r="AP43" s="346" t="s">
        <v>599</v>
      </c>
      <c r="AQ43" s="183" t="str">
        <f>'Org Raw Data'!$G$32</f>
        <v>ORG_L3_277</v>
      </c>
      <c r="AR43" s="183" t="str">
        <f ca="1">OFFSET('Org Raw Data'!$G$32,0,1)</f>
        <v>RES</v>
      </c>
      <c r="AS43" s="183"/>
      <c r="AT43" s="183"/>
      <c r="AU43" s="183"/>
      <c r="AV43" s="184"/>
      <c r="AW43" s="184"/>
      <c r="AX43" s="184"/>
      <c r="AY43" s="184"/>
      <c r="AZ43" s="184"/>
      <c r="BA43" s="184"/>
      <c r="BB43" s="184"/>
      <c r="BC43" s="184"/>
      <c r="BD43" s="184"/>
      <c r="BE43" s="184"/>
      <c r="BF43" s="184"/>
      <c r="BG43" s="184"/>
      <c r="BH43" s="184"/>
      <c r="BI43" s="184"/>
      <c r="BJ43" s="184"/>
      <c r="BK43" s="184"/>
      <c r="BL43" s="184"/>
      <c r="BM43" s="184"/>
      <c r="BN43" s="184"/>
      <c r="BO43" s="184"/>
      <c r="BP43" s="184"/>
      <c r="BQ43" s="184"/>
      <c r="BR43" s="184"/>
      <c r="BS43" s="184"/>
      <c r="BT43" s="184"/>
      <c r="BU43" s="184"/>
      <c r="BV43" s="184"/>
      <c r="BW43" s="184"/>
      <c r="BX43" s="184"/>
      <c r="BY43" s="184"/>
      <c r="BZ43" s="184"/>
      <c r="CA43" s="184"/>
      <c r="CB43" s="184"/>
      <c r="CC43" s="184"/>
      <c r="CD43" s="184"/>
      <c r="CE43" s="184"/>
      <c r="CF43" s="184"/>
      <c r="CG43" s="184"/>
      <c r="CH43" s="184"/>
      <c r="CI43" s="184"/>
      <c r="CJ43" s="184"/>
      <c r="CK43" s="372"/>
    </row>
    <row r="44" spans="1:89" ht="27.6" hidden="1" customHeight="1" x14ac:dyDescent="0.25">
      <c r="A44" s="1013"/>
      <c r="B44" s="1003"/>
      <c r="C44" s="184"/>
      <c r="D44" s="184"/>
      <c r="E44" s="184"/>
      <c r="F44" s="184"/>
      <c r="G44" s="184"/>
      <c r="H44" s="184"/>
      <c r="I44" s="184"/>
      <c r="J44" s="184"/>
      <c r="K44" s="184"/>
      <c r="L44" s="184"/>
      <c r="M44" s="184"/>
      <c r="N44" s="184"/>
      <c r="O44" s="184"/>
      <c r="P44" s="184"/>
      <c r="Q44" s="184"/>
      <c r="R44" s="184"/>
      <c r="S44" s="184"/>
      <c r="T44" s="184"/>
      <c r="U44" s="184"/>
      <c r="V44" s="184"/>
      <c r="W44" s="184"/>
      <c r="X44" s="184"/>
      <c r="Y44" s="184"/>
      <c r="Z44" s="184"/>
      <c r="AA44" s="184"/>
      <c r="AB44" s="184"/>
      <c r="AC44" s="184"/>
      <c r="AD44" s="183"/>
      <c r="AE44" s="183"/>
      <c r="AF44" s="183"/>
      <c r="AG44" s="183"/>
      <c r="AH44" s="183"/>
      <c r="AI44" s="183"/>
      <c r="AJ44" s="183"/>
      <c r="AK44" s="183"/>
      <c r="AL44" s="183"/>
      <c r="AM44" s="183"/>
      <c r="AN44" s="183"/>
      <c r="AO44" s="183"/>
      <c r="AP44" s="346" t="s">
        <v>600</v>
      </c>
      <c r="AQ44" s="183" t="str">
        <f>'Org Raw Data'!$G$32</f>
        <v>ORG_L3_277</v>
      </c>
      <c r="AR44" s="183" t="str">
        <f ca="1">OFFSET('Org Raw Data'!$G$32,0,1)</f>
        <v>RES</v>
      </c>
      <c r="AS44" s="183"/>
      <c r="AT44" s="183"/>
      <c r="AU44" s="183"/>
      <c r="AV44" s="184"/>
      <c r="AW44" s="184"/>
      <c r="AX44" s="184"/>
      <c r="AY44" s="184"/>
      <c r="AZ44" s="184"/>
      <c r="BA44" s="184"/>
      <c r="BB44" s="184"/>
      <c r="BC44" s="184"/>
      <c r="BD44" s="184"/>
      <c r="BE44" s="184"/>
      <c r="BF44" s="184"/>
      <c r="BG44" s="184"/>
      <c r="BH44" s="184"/>
      <c r="BI44" s="184"/>
      <c r="BJ44" s="184"/>
      <c r="BK44" s="184"/>
      <c r="BL44" s="184"/>
      <c r="BM44" s="184"/>
      <c r="BN44" s="184"/>
      <c r="BO44" s="184"/>
      <c r="BP44" s="184"/>
      <c r="BQ44" s="184"/>
      <c r="BR44" s="184"/>
      <c r="BS44" s="184"/>
      <c r="BT44" s="184"/>
      <c r="BU44" s="184"/>
      <c r="BV44" s="184"/>
      <c r="BW44" s="184"/>
      <c r="BX44" s="184"/>
      <c r="BY44" s="184"/>
      <c r="BZ44" s="184"/>
      <c r="CA44" s="184"/>
      <c r="CB44" s="184"/>
      <c r="CC44" s="184"/>
      <c r="CD44" s="184"/>
      <c r="CE44" s="184"/>
      <c r="CF44" s="184"/>
      <c r="CG44" s="184"/>
      <c r="CH44" s="184"/>
      <c r="CI44" s="184"/>
      <c r="CJ44" s="184"/>
      <c r="CK44" s="372"/>
    </row>
    <row r="45" spans="1:89" ht="27.6" hidden="1" customHeight="1" x14ac:dyDescent="0.25">
      <c r="A45" s="1013"/>
      <c r="B45" s="1003"/>
      <c r="C45" s="184"/>
      <c r="D45" s="184"/>
      <c r="E45" s="184"/>
      <c r="F45" s="184"/>
      <c r="G45" s="184"/>
      <c r="H45" s="184"/>
      <c r="I45" s="184"/>
      <c r="J45" s="184"/>
      <c r="K45" s="184"/>
      <c r="L45" s="184"/>
      <c r="M45" s="184"/>
      <c r="N45" s="184"/>
      <c r="O45" s="184"/>
      <c r="P45" s="184"/>
      <c r="Q45" s="184"/>
      <c r="R45" s="184"/>
      <c r="S45" s="184"/>
      <c r="T45" s="184"/>
      <c r="U45" s="184"/>
      <c r="V45" s="184"/>
      <c r="W45" s="184"/>
      <c r="X45" s="184"/>
      <c r="Y45" s="184"/>
      <c r="Z45" s="184"/>
      <c r="AA45" s="184"/>
      <c r="AB45" s="184"/>
      <c r="AC45" s="184"/>
      <c r="AD45" s="183"/>
      <c r="AE45" s="183"/>
      <c r="AF45" s="183"/>
      <c r="AG45" s="183"/>
      <c r="AH45" s="183"/>
      <c r="AI45" s="183"/>
      <c r="AJ45" s="183"/>
      <c r="AK45" s="183"/>
      <c r="AL45" s="183"/>
      <c r="AM45" s="183"/>
      <c r="AN45" s="183"/>
      <c r="AO45" s="183"/>
      <c r="AP45" s="346" t="s">
        <v>601</v>
      </c>
      <c r="AQ45" s="183" t="str">
        <f>'Org Raw Data'!$G$32</f>
        <v>ORG_L3_277</v>
      </c>
      <c r="AR45" s="183" t="str">
        <f ca="1">OFFSET('Org Raw Data'!$G$32,0,1)</f>
        <v>RES</v>
      </c>
      <c r="AS45" s="183"/>
      <c r="AT45" s="183"/>
      <c r="AU45" s="183"/>
      <c r="AV45" s="184"/>
      <c r="AW45" s="184"/>
      <c r="AX45" s="184"/>
      <c r="AY45" s="184"/>
      <c r="AZ45" s="184"/>
      <c r="BA45" s="184"/>
      <c r="BB45" s="184"/>
      <c r="BC45" s="184"/>
      <c r="BD45" s="184"/>
      <c r="BE45" s="184"/>
      <c r="BF45" s="184"/>
      <c r="BG45" s="184"/>
      <c r="BH45" s="184"/>
      <c r="BI45" s="184"/>
      <c r="BJ45" s="184"/>
      <c r="BK45" s="184"/>
      <c r="BL45" s="184"/>
      <c r="BM45" s="184"/>
      <c r="BN45" s="184"/>
      <c r="BO45" s="184"/>
      <c r="BP45" s="184"/>
      <c r="BQ45" s="184"/>
      <c r="BR45" s="184"/>
      <c r="BS45" s="184"/>
      <c r="BT45" s="184"/>
      <c r="BU45" s="184"/>
      <c r="BV45" s="184"/>
      <c r="BW45" s="184"/>
      <c r="BX45" s="184"/>
      <c r="BY45" s="184"/>
      <c r="BZ45" s="184"/>
      <c r="CA45" s="184"/>
      <c r="CB45" s="184"/>
      <c r="CC45" s="184"/>
      <c r="CD45" s="184"/>
      <c r="CE45" s="184"/>
      <c r="CF45" s="184"/>
      <c r="CG45" s="184"/>
      <c r="CH45" s="184"/>
      <c r="CI45" s="184"/>
      <c r="CJ45" s="184"/>
      <c r="CK45" s="372"/>
    </row>
    <row r="46" spans="1:89" ht="27.6" hidden="1" customHeight="1" x14ac:dyDescent="0.25">
      <c r="A46" s="1013"/>
      <c r="B46" s="1003"/>
      <c r="C46" s="184"/>
      <c r="D46" s="184"/>
      <c r="E46" s="184"/>
      <c r="F46" s="184"/>
      <c r="G46" s="184"/>
      <c r="H46" s="184"/>
      <c r="I46" s="184"/>
      <c r="J46" s="184"/>
      <c r="K46" s="184"/>
      <c r="L46" s="184"/>
      <c r="M46" s="184"/>
      <c r="N46" s="184"/>
      <c r="O46" s="184"/>
      <c r="P46" s="184"/>
      <c r="Q46" s="184"/>
      <c r="R46" s="184"/>
      <c r="S46" s="184"/>
      <c r="T46" s="184"/>
      <c r="U46" s="184"/>
      <c r="V46" s="184"/>
      <c r="W46" s="184"/>
      <c r="X46" s="184"/>
      <c r="Y46" s="184"/>
      <c r="Z46" s="184"/>
      <c r="AA46" s="184"/>
      <c r="AB46" s="184"/>
      <c r="AC46" s="184"/>
      <c r="AD46" s="183"/>
      <c r="AE46" s="183"/>
      <c r="AF46" s="183"/>
      <c r="AG46" s="183"/>
      <c r="AH46" s="183"/>
      <c r="AI46" s="183"/>
      <c r="AJ46" s="183"/>
      <c r="AK46" s="183"/>
      <c r="AL46" s="183"/>
      <c r="AM46" s="183"/>
      <c r="AN46" s="183"/>
      <c r="AO46" s="183"/>
      <c r="AP46" s="346" t="s">
        <v>602</v>
      </c>
      <c r="AQ46" s="183" t="str">
        <f>'Org Raw Data'!$G$32</f>
        <v>ORG_L3_277</v>
      </c>
      <c r="AR46" s="183" t="str">
        <f ca="1">OFFSET('Org Raw Data'!$G$32,0,1)</f>
        <v>RES</v>
      </c>
      <c r="AS46" s="183"/>
      <c r="AT46" s="183"/>
      <c r="AU46" s="183"/>
      <c r="AV46" s="184"/>
      <c r="AW46" s="184"/>
      <c r="AX46" s="184"/>
      <c r="AY46" s="184"/>
      <c r="AZ46" s="184"/>
      <c r="BA46" s="184"/>
      <c r="BB46" s="184"/>
      <c r="BC46" s="184"/>
      <c r="BD46" s="184"/>
      <c r="BE46" s="184"/>
      <c r="BF46" s="184"/>
      <c r="BG46" s="184"/>
      <c r="BH46" s="184"/>
      <c r="BI46" s="184"/>
      <c r="BJ46" s="184"/>
      <c r="BK46" s="184"/>
      <c r="BL46" s="184"/>
      <c r="BM46" s="184"/>
      <c r="BN46" s="184"/>
      <c r="BO46" s="184"/>
      <c r="BP46" s="184"/>
      <c r="BQ46" s="184"/>
      <c r="BR46" s="184"/>
      <c r="BS46" s="184"/>
      <c r="BT46" s="184"/>
      <c r="BU46" s="184"/>
      <c r="BV46" s="184"/>
      <c r="BW46" s="184"/>
      <c r="BX46" s="184"/>
      <c r="BY46" s="184"/>
      <c r="BZ46" s="184"/>
      <c r="CA46" s="184"/>
      <c r="CB46" s="184"/>
      <c r="CC46" s="184"/>
      <c r="CD46" s="184"/>
      <c r="CE46" s="184"/>
      <c r="CF46" s="184"/>
      <c r="CG46" s="184"/>
      <c r="CH46" s="184"/>
      <c r="CI46" s="184"/>
      <c r="CJ46" s="184"/>
      <c r="CK46" s="372"/>
    </row>
    <row r="47" spans="1:89" ht="24" hidden="1" x14ac:dyDescent="0.25">
      <c r="A47" s="1013"/>
      <c r="B47" s="1003"/>
      <c r="C47" s="184"/>
      <c r="D47" s="184"/>
      <c r="E47" s="184"/>
      <c r="F47" s="184"/>
      <c r="G47" s="184"/>
      <c r="H47" s="184"/>
      <c r="I47" s="184"/>
      <c r="J47" s="184"/>
      <c r="K47" s="184"/>
      <c r="L47" s="184"/>
      <c r="M47" s="184"/>
      <c r="N47" s="184"/>
      <c r="O47" s="184"/>
      <c r="P47" s="184"/>
      <c r="Q47" s="184"/>
      <c r="R47" s="184"/>
      <c r="S47" s="184"/>
      <c r="T47" s="184"/>
      <c r="U47" s="184"/>
      <c r="V47" s="184"/>
      <c r="W47" s="184"/>
      <c r="X47" s="184"/>
      <c r="Y47" s="184"/>
      <c r="Z47" s="184"/>
      <c r="AA47" s="184"/>
      <c r="AB47" s="184"/>
      <c r="AC47" s="184"/>
      <c r="AD47" s="183"/>
      <c r="AE47" s="183"/>
      <c r="AF47" s="183"/>
      <c r="AG47" s="183"/>
      <c r="AH47" s="183"/>
      <c r="AI47" s="183"/>
      <c r="AJ47" s="183"/>
      <c r="AK47" s="183"/>
      <c r="AL47" s="183"/>
      <c r="AM47" s="183"/>
      <c r="AN47" s="183"/>
      <c r="AO47" s="183"/>
      <c r="AP47" s="346" t="s">
        <v>603</v>
      </c>
      <c r="AQ47" s="183" t="str">
        <f>'Org Raw Data'!$G$32</f>
        <v>ORG_L3_277</v>
      </c>
      <c r="AR47" s="183" t="str">
        <f ca="1">OFFSET('Org Raw Data'!$G$32,0,1)</f>
        <v>RES</v>
      </c>
      <c r="AS47" s="183"/>
      <c r="AT47" s="183"/>
      <c r="AU47" s="183"/>
      <c r="AV47" s="184"/>
      <c r="AW47" s="184"/>
      <c r="AX47" s="184"/>
      <c r="AY47" s="184"/>
      <c r="AZ47" s="184"/>
      <c r="BA47" s="184"/>
      <c r="BB47" s="184"/>
      <c r="BC47" s="184"/>
      <c r="BD47" s="184"/>
      <c r="BE47" s="184"/>
      <c r="BF47" s="184"/>
      <c r="BG47" s="184"/>
      <c r="BH47" s="184"/>
      <c r="BI47" s="184"/>
      <c r="BJ47" s="184"/>
      <c r="BK47" s="184"/>
      <c r="BL47" s="184"/>
      <c r="BM47" s="184"/>
      <c r="BN47" s="184"/>
      <c r="BO47" s="184"/>
      <c r="BP47" s="184"/>
      <c r="BQ47" s="184"/>
      <c r="BR47" s="184"/>
      <c r="BS47" s="184"/>
      <c r="BT47" s="184"/>
      <c r="BU47" s="184"/>
      <c r="BV47" s="184"/>
      <c r="BW47" s="184"/>
      <c r="BX47" s="184"/>
      <c r="BY47" s="184"/>
      <c r="BZ47" s="184"/>
      <c r="CA47" s="184"/>
      <c r="CB47" s="184"/>
      <c r="CC47" s="184"/>
      <c r="CD47" s="184"/>
      <c r="CE47" s="184"/>
      <c r="CF47" s="184"/>
      <c r="CG47" s="184"/>
      <c r="CH47" s="184"/>
      <c r="CI47" s="184"/>
      <c r="CJ47" s="184"/>
      <c r="CK47" s="372"/>
    </row>
    <row r="48" spans="1:89" ht="24.6" hidden="1" thickBot="1" x14ac:dyDescent="0.3">
      <c r="A48" s="1013"/>
      <c r="B48" s="1001"/>
      <c r="C48" s="357"/>
      <c r="D48" s="357"/>
      <c r="E48" s="357"/>
      <c r="F48" s="357"/>
      <c r="G48" s="357"/>
      <c r="H48" s="357"/>
      <c r="I48" s="357"/>
      <c r="J48" s="357"/>
      <c r="K48" s="357"/>
      <c r="L48" s="357"/>
      <c r="M48" s="357"/>
      <c r="N48" s="357"/>
      <c r="O48" s="357"/>
      <c r="P48" s="357"/>
      <c r="Q48" s="357"/>
      <c r="R48" s="357"/>
      <c r="S48" s="357"/>
      <c r="T48" s="357"/>
      <c r="U48" s="357"/>
      <c r="V48" s="357"/>
      <c r="W48" s="357"/>
      <c r="X48" s="357"/>
      <c r="Y48" s="357"/>
      <c r="Z48" s="357"/>
      <c r="AA48" s="357"/>
      <c r="AB48" s="357"/>
      <c r="AC48" s="357"/>
      <c r="AD48" s="356"/>
      <c r="AE48" s="356"/>
      <c r="AF48" s="356"/>
      <c r="AG48" s="356"/>
      <c r="AH48" s="356"/>
      <c r="AI48" s="356"/>
      <c r="AJ48" s="356"/>
      <c r="AK48" s="356"/>
      <c r="AL48" s="356"/>
      <c r="AM48" s="356"/>
      <c r="AN48" s="356"/>
      <c r="AO48" s="356"/>
      <c r="AP48" s="355" t="s">
        <v>604</v>
      </c>
      <c r="AQ48" s="356" t="str">
        <f>'Org Raw Data'!$G$32</f>
        <v>ORG_L3_277</v>
      </c>
      <c r="AR48" s="356" t="str">
        <f ca="1">OFFSET('Org Raw Data'!$G$32,0,1)</f>
        <v>RES</v>
      </c>
      <c r="AS48" s="356"/>
      <c r="AT48" s="356"/>
      <c r="AU48" s="356"/>
      <c r="AV48" s="357"/>
      <c r="AW48" s="357"/>
      <c r="AX48" s="357"/>
      <c r="AY48" s="357"/>
      <c r="AZ48" s="357"/>
      <c r="BA48" s="357"/>
      <c r="BB48" s="357"/>
      <c r="BC48" s="357"/>
      <c r="BD48" s="357"/>
      <c r="BE48" s="357"/>
      <c r="BF48" s="357"/>
      <c r="BG48" s="357"/>
      <c r="BH48" s="357"/>
      <c r="BI48" s="357"/>
      <c r="BJ48" s="357"/>
      <c r="BK48" s="357"/>
      <c r="BL48" s="357"/>
      <c r="BM48" s="357"/>
      <c r="BN48" s="357"/>
      <c r="BO48" s="357"/>
      <c r="BP48" s="357"/>
      <c r="BQ48" s="357"/>
      <c r="BR48" s="357"/>
      <c r="BS48" s="357"/>
      <c r="BT48" s="357"/>
      <c r="BU48" s="357"/>
      <c r="BV48" s="357"/>
      <c r="BW48" s="357"/>
      <c r="BX48" s="357"/>
      <c r="BY48" s="357"/>
      <c r="BZ48" s="357"/>
      <c r="CA48" s="357"/>
      <c r="CB48" s="357"/>
      <c r="CC48" s="357"/>
      <c r="CD48" s="357"/>
      <c r="CE48" s="357"/>
      <c r="CF48" s="357"/>
      <c r="CG48" s="357"/>
      <c r="CH48" s="357"/>
      <c r="CI48" s="357"/>
      <c r="CJ48" s="357"/>
      <c r="CK48" s="376"/>
    </row>
    <row r="49" spans="1:89" ht="55.5" hidden="1" customHeight="1" thickTop="1" x14ac:dyDescent="0.25">
      <c r="A49" s="1013"/>
      <c r="B49" s="1003" t="s">
        <v>605</v>
      </c>
      <c r="C49" s="184"/>
      <c r="D49" s="184"/>
      <c r="E49" s="184"/>
      <c r="F49" s="184"/>
      <c r="G49" s="184"/>
      <c r="H49" s="184"/>
      <c r="I49" s="184"/>
      <c r="J49" s="184"/>
      <c r="K49" s="184"/>
      <c r="L49" s="184"/>
      <c r="M49" s="184"/>
      <c r="N49" s="184"/>
      <c r="O49" s="184"/>
      <c r="P49" s="184"/>
      <c r="Q49" s="184"/>
      <c r="R49" s="184"/>
      <c r="S49" s="184"/>
      <c r="T49" s="184"/>
      <c r="U49" s="184"/>
      <c r="V49" s="184"/>
      <c r="W49" s="184"/>
      <c r="X49" s="184"/>
      <c r="Y49" s="184"/>
      <c r="Z49" s="184"/>
      <c r="AA49" s="184"/>
      <c r="AB49" s="184"/>
      <c r="AC49" s="184"/>
      <c r="AD49" s="183"/>
      <c r="AE49" s="183"/>
      <c r="AF49" s="183"/>
      <c r="AG49" s="183"/>
      <c r="AH49" s="183"/>
      <c r="AI49" s="183"/>
      <c r="AJ49" s="183"/>
      <c r="AK49" s="183"/>
      <c r="AL49" s="183"/>
      <c r="AM49" s="183"/>
      <c r="AN49" s="183"/>
      <c r="AO49" s="183"/>
      <c r="AP49" s="354" t="s">
        <v>606</v>
      </c>
      <c r="AQ49" s="183" t="str">
        <f>'Org Raw Data'!$G$32</f>
        <v>ORG_L3_277</v>
      </c>
      <c r="AR49" s="183" t="str">
        <f ca="1">OFFSET('Org Raw Data'!$G$32,0,1)</f>
        <v>RES</v>
      </c>
      <c r="AS49" s="354" t="s">
        <v>608</v>
      </c>
      <c r="AT49" s="183" t="str">
        <f>'Org Raw Data'!$G$32</f>
        <v>ORG_L3_277</v>
      </c>
      <c r="AU49" s="183" t="str">
        <f ca="1">OFFSET('Org Raw Data'!$G$32,0,1)</f>
        <v>RES</v>
      </c>
      <c r="AV49" s="184"/>
      <c r="AW49" s="184"/>
      <c r="AX49" s="184"/>
      <c r="AY49" s="184"/>
      <c r="AZ49" s="184"/>
      <c r="BA49" s="184"/>
      <c r="BB49" s="184"/>
      <c r="BC49" s="184"/>
      <c r="BD49" s="184"/>
      <c r="BE49" s="184"/>
      <c r="BF49" s="184"/>
      <c r="BG49" s="184"/>
      <c r="BH49" s="184" t="s">
        <v>812</v>
      </c>
      <c r="BI49" s="184"/>
      <c r="BJ49" s="184"/>
      <c r="BK49" s="184"/>
      <c r="BL49" s="184"/>
      <c r="BM49" s="184"/>
      <c r="BN49" s="184"/>
      <c r="BO49" s="184"/>
      <c r="BP49" s="184"/>
      <c r="BQ49" s="184"/>
      <c r="BR49" s="184"/>
      <c r="BS49" s="184"/>
      <c r="BT49" s="184"/>
      <c r="BU49" s="184"/>
      <c r="BV49" s="184"/>
      <c r="BW49" s="184"/>
      <c r="BX49" s="184"/>
      <c r="BY49" s="184"/>
      <c r="BZ49" s="184"/>
      <c r="CA49" s="184"/>
      <c r="CB49" s="184"/>
      <c r="CC49" s="184"/>
      <c r="CD49" s="184"/>
      <c r="CE49" s="184"/>
      <c r="CF49" s="184"/>
      <c r="CG49" s="184"/>
      <c r="CH49" s="184"/>
      <c r="CI49" s="184"/>
      <c r="CJ49" s="184"/>
      <c r="CK49" s="372"/>
    </row>
    <row r="50" spans="1:89" ht="24" hidden="1" x14ac:dyDescent="0.25">
      <c r="A50" s="1013"/>
      <c r="B50" s="1003"/>
      <c r="C50" s="184"/>
      <c r="D50" s="184"/>
      <c r="E50" s="184"/>
      <c r="F50" s="184"/>
      <c r="G50" s="184"/>
      <c r="H50" s="184"/>
      <c r="I50" s="184"/>
      <c r="J50" s="184"/>
      <c r="K50" s="184"/>
      <c r="L50" s="184"/>
      <c r="M50" s="184"/>
      <c r="N50" s="184"/>
      <c r="O50" s="184"/>
      <c r="P50" s="184"/>
      <c r="Q50" s="184"/>
      <c r="R50" s="184"/>
      <c r="S50" s="184"/>
      <c r="T50" s="184"/>
      <c r="U50" s="184"/>
      <c r="V50" s="184"/>
      <c r="W50" s="184"/>
      <c r="X50" s="184"/>
      <c r="Y50" s="184"/>
      <c r="Z50" s="184"/>
      <c r="AA50" s="184"/>
      <c r="AB50" s="184"/>
      <c r="AC50" s="184"/>
      <c r="AD50" s="183"/>
      <c r="AE50" s="183"/>
      <c r="AF50" s="183"/>
      <c r="AG50" s="183"/>
      <c r="AH50" s="183"/>
      <c r="AI50" s="183"/>
      <c r="AJ50" s="183"/>
      <c r="AK50" s="183"/>
      <c r="AL50" s="183"/>
      <c r="AM50" s="183"/>
      <c r="AN50" s="183"/>
      <c r="AO50" s="183"/>
      <c r="AP50" s="346" t="s">
        <v>607</v>
      </c>
      <c r="AQ50" s="183" t="str">
        <f>'Org Raw Data'!$G$32</f>
        <v>ORG_L3_277</v>
      </c>
      <c r="AR50" s="183" t="str">
        <f ca="1">OFFSET('Org Raw Data'!$G$32,0,1)</f>
        <v>RES</v>
      </c>
      <c r="AS50" s="183"/>
      <c r="AT50" s="183"/>
      <c r="AU50" s="183"/>
      <c r="AV50" s="184"/>
      <c r="AW50" s="184"/>
      <c r="AX50" s="184"/>
      <c r="AY50" s="184"/>
      <c r="AZ50" s="184"/>
      <c r="BA50" s="184"/>
      <c r="BB50" s="184"/>
      <c r="BC50" s="184"/>
      <c r="BD50" s="184"/>
      <c r="BE50" s="184"/>
      <c r="BF50" s="184"/>
      <c r="BG50" s="184"/>
      <c r="BH50" s="184"/>
      <c r="BI50" s="184"/>
      <c r="BJ50" s="184"/>
      <c r="BK50" s="184"/>
      <c r="BL50" s="184"/>
      <c r="BM50" s="184"/>
      <c r="BN50" s="184"/>
      <c r="BO50" s="184"/>
      <c r="BP50" s="184"/>
      <c r="BQ50" s="184"/>
      <c r="BR50" s="184"/>
      <c r="BS50" s="184"/>
      <c r="BT50" s="184"/>
      <c r="BU50" s="184"/>
      <c r="BV50" s="184"/>
      <c r="BW50" s="184"/>
      <c r="BX50" s="184"/>
      <c r="BY50" s="184"/>
      <c r="BZ50" s="184"/>
      <c r="CA50" s="184"/>
      <c r="CB50" s="184"/>
      <c r="CC50" s="184"/>
      <c r="CD50" s="184"/>
      <c r="CE50" s="184"/>
      <c r="CF50" s="184"/>
      <c r="CG50" s="184"/>
      <c r="CH50" s="184"/>
      <c r="CI50" s="184"/>
      <c r="CJ50" s="184"/>
      <c r="CK50" s="372"/>
    </row>
    <row r="51" spans="1:89" ht="24.6" hidden="1" thickBot="1" x14ac:dyDescent="0.3">
      <c r="A51" s="1013"/>
      <c r="B51" s="1001"/>
      <c r="C51" s="357"/>
      <c r="D51" s="357"/>
      <c r="E51" s="357"/>
      <c r="F51" s="357"/>
      <c r="G51" s="357"/>
      <c r="H51" s="357"/>
      <c r="I51" s="357"/>
      <c r="J51" s="357"/>
      <c r="K51" s="357"/>
      <c r="L51" s="357"/>
      <c r="M51" s="357"/>
      <c r="N51" s="357"/>
      <c r="O51" s="357"/>
      <c r="P51" s="357"/>
      <c r="Q51" s="357"/>
      <c r="R51" s="357"/>
      <c r="S51" s="357"/>
      <c r="T51" s="357"/>
      <c r="U51" s="357"/>
      <c r="V51" s="357"/>
      <c r="W51" s="357"/>
      <c r="X51" s="357"/>
      <c r="Y51" s="357"/>
      <c r="Z51" s="357"/>
      <c r="AA51" s="357"/>
      <c r="AB51" s="357"/>
      <c r="AC51" s="357"/>
      <c r="AD51" s="356"/>
      <c r="AE51" s="356"/>
      <c r="AF51" s="356"/>
      <c r="AG51" s="356"/>
      <c r="AH51" s="356"/>
      <c r="AI51" s="356"/>
      <c r="AJ51" s="356"/>
      <c r="AK51" s="356"/>
      <c r="AL51" s="356"/>
      <c r="AM51" s="356"/>
      <c r="AN51" s="356"/>
      <c r="AO51" s="356"/>
      <c r="AP51" s="355" t="s">
        <v>609</v>
      </c>
      <c r="AQ51" s="183" t="str">
        <f>'Org Raw Data'!$G$15</f>
        <v>ORG_L3_306</v>
      </c>
      <c r="AR51" s="183" t="str">
        <f ca="1">OFFSET('Org Raw Data'!$G$15,0,1)</f>
        <v>LIB</v>
      </c>
      <c r="AS51" s="356"/>
      <c r="AT51" s="356"/>
      <c r="AU51" s="356"/>
      <c r="AV51" s="357"/>
      <c r="AW51" s="357"/>
      <c r="AX51" s="357"/>
      <c r="AY51" s="357"/>
      <c r="AZ51" s="357"/>
      <c r="BA51" s="357"/>
      <c r="BB51" s="357"/>
      <c r="BC51" s="357"/>
      <c r="BD51" s="357"/>
      <c r="BE51" s="357"/>
      <c r="BF51" s="357"/>
      <c r="BG51" s="357"/>
      <c r="BH51" s="357"/>
      <c r="BI51" s="357"/>
      <c r="BJ51" s="357"/>
      <c r="BK51" s="357"/>
      <c r="BL51" s="357"/>
      <c r="BM51" s="357"/>
      <c r="BN51" s="357"/>
      <c r="BO51" s="357"/>
      <c r="BP51" s="357"/>
      <c r="BQ51" s="357"/>
      <c r="BR51" s="357"/>
      <c r="BS51" s="357"/>
      <c r="BT51" s="357"/>
      <c r="BU51" s="357"/>
      <c r="BV51" s="357"/>
      <c r="BW51" s="357"/>
      <c r="BX51" s="357"/>
      <c r="BY51" s="357"/>
      <c r="BZ51" s="357"/>
      <c r="CA51" s="357"/>
      <c r="CB51" s="357"/>
      <c r="CC51" s="357"/>
      <c r="CD51" s="357"/>
      <c r="CE51" s="357"/>
      <c r="CF51" s="357"/>
      <c r="CG51" s="357"/>
      <c r="CH51" s="357"/>
      <c r="CI51" s="357"/>
      <c r="CJ51" s="357"/>
      <c r="CK51" s="376"/>
    </row>
    <row r="52" spans="1:89" ht="37.200000000000003" hidden="1" thickTop="1" thickBot="1" x14ac:dyDescent="0.3">
      <c r="A52" s="1013"/>
      <c r="B52" s="378" t="s">
        <v>610</v>
      </c>
      <c r="C52" s="366"/>
      <c r="D52" s="366"/>
      <c r="E52" s="366"/>
      <c r="F52" s="366"/>
      <c r="G52" s="366"/>
      <c r="H52" s="366"/>
      <c r="I52" s="366"/>
      <c r="J52" s="366"/>
      <c r="K52" s="366"/>
      <c r="L52" s="366"/>
      <c r="M52" s="366"/>
      <c r="N52" s="366"/>
      <c r="O52" s="366"/>
      <c r="P52" s="366"/>
      <c r="Q52" s="366"/>
      <c r="R52" s="366"/>
      <c r="S52" s="366"/>
      <c r="T52" s="366"/>
      <c r="U52" s="366"/>
      <c r="V52" s="366"/>
      <c r="W52" s="366"/>
      <c r="X52" s="366"/>
      <c r="Y52" s="366"/>
      <c r="Z52" s="366"/>
      <c r="AA52" s="366"/>
      <c r="AB52" s="366"/>
      <c r="AC52" s="366"/>
      <c r="AD52" s="368"/>
      <c r="AE52" s="368"/>
      <c r="AF52" s="368"/>
      <c r="AG52" s="368"/>
      <c r="AH52" s="368"/>
      <c r="AI52" s="368"/>
      <c r="AJ52" s="367" t="s">
        <v>611</v>
      </c>
      <c r="AK52" s="183" t="str">
        <f>'Org Raw Data'!$G$32</f>
        <v>ORG_L3_277</v>
      </c>
      <c r="AL52" s="183" t="str">
        <f ca="1">OFFSET('Org Raw Data'!$G$32,0,1)</f>
        <v>RES</v>
      </c>
      <c r="AM52" s="368"/>
      <c r="AN52" s="368"/>
      <c r="AO52" s="368"/>
      <c r="AP52" s="368"/>
      <c r="AQ52" s="368"/>
      <c r="AR52" s="368"/>
      <c r="AS52" s="367" t="s">
        <v>612</v>
      </c>
      <c r="AT52" s="183" t="str">
        <f>'Org Raw Data'!$G$32</f>
        <v>ORG_L3_277</v>
      </c>
      <c r="AU52" s="183" t="str">
        <f ca="1">OFFSET('Org Raw Data'!$G$32,0,1)</f>
        <v>RES</v>
      </c>
      <c r="AV52" s="366"/>
      <c r="AW52" s="366"/>
      <c r="AX52" s="366"/>
      <c r="AY52" s="366"/>
      <c r="AZ52" s="366"/>
      <c r="BA52" s="366"/>
      <c r="BB52" s="366"/>
      <c r="BC52" s="366"/>
      <c r="BD52" s="366"/>
      <c r="BE52" s="366"/>
      <c r="BF52" s="366"/>
      <c r="BG52" s="366"/>
      <c r="BH52" s="366"/>
      <c r="BI52" s="366"/>
      <c r="BJ52" s="366"/>
      <c r="BK52" s="366"/>
      <c r="BL52" s="366"/>
      <c r="BM52" s="366"/>
      <c r="BN52" s="366"/>
      <c r="BO52" s="366"/>
      <c r="BP52" s="366"/>
      <c r="BQ52" s="366"/>
      <c r="BR52" s="366"/>
      <c r="BS52" s="366"/>
      <c r="BT52" s="366"/>
      <c r="BU52" s="366"/>
      <c r="BV52" s="366"/>
      <c r="BW52" s="366"/>
      <c r="BX52" s="366"/>
      <c r="BY52" s="366"/>
      <c r="BZ52" s="366"/>
      <c r="CA52" s="366"/>
      <c r="CB52" s="366"/>
      <c r="CC52" s="366"/>
      <c r="CD52" s="366"/>
      <c r="CE52" s="366"/>
      <c r="CF52" s="366"/>
      <c r="CG52" s="366"/>
      <c r="CH52" s="366"/>
      <c r="CI52" s="366"/>
      <c r="CJ52" s="366"/>
      <c r="CK52" s="379"/>
    </row>
    <row r="53" spans="1:89" ht="36.9" customHeight="1" thickTop="1" x14ac:dyDescent="0.25">
      <c r="A53" s="1013"/>
      <c r="B53" s="1002" t="s">
        <v>614</v>
      </c>
      <c r="C53" s="359"/>
      <c r="D53" s="359"/>
      <c r="E53" s="359"/>
      <c r="F53" s="359"/>
      <c r="G53" s="359"/>
      <c r="H53" s="359"/>
      <c r="I53" s="359"/>
      <c r="J53" s="359"/>
      <c r="K53" s="359"/>
      <c r="L53" s="359"/>
      <c r="M53" s="359"/>
      <c r="N53" s="359"/>
      <c r="O53" s="359"/>
      <c r="P53" s="359"/>
      <c r="Q53" s="359"/>
      <c r="R53" s="359"/>
      <c r="S53" s="359"/>
      <c r="T53" s="359"/>
      <c r="U53" s="359"/>
      <c r="V53" s="359"/>
      <c r="W53" s="359"/>
      <c r="X53" s="359"/>
      <c r="Y53" s="359"/>
      <c r="Z53" s="359"/>
      <c r="AA53" s="359"/>
      <c r="AB53" s="359"/>
      <c r="AC53" s="359"/>
      <c r="AD53" s="359"/>
      <c r="AE53" s="359"/>
      <c r="AF53" s="359"/>
      <c r="AG53" s="359"/>
      <c r="AH53" s="359"/>
      <c r="AI53" s="359"/>
      <c r="AJ53" s="359"/>
      <c r="AK53" s="359"/>
      <c r="AL53" s="359"/>
      <c r="AM53" s="361"/>
      <c r="AN53" s="361"/>
      <c r="AO53" s="361"/>
      <c r="AP53" s="361"/>
      <c r="AQ53" s="361"/>
      <c r="AR53" s="361"/>
      <c r="AS53" s="361"/>
      <c r="AT53" s="361"/>
      <c r="AU53" s="361"/>
      <c r="AV53" s="360" t="s">
        <v>615</v>
      </c>
      <c r="AW53" s="183" t="str">
        <f>'Org Raw Data'!$G$19</f>
        <v>ORG_L3_279</v>
      </c>
      <c r="AX53" s="183" t="str">
        <f ca="1">OFFSET('Org Raw Data'!$G$19,0,1)</f>
        <v>IAU</v>
      </c>
      <c r="AY53" s="359"/>
      <c r="AZ53" s="359"/>
      <c r="BA53" s="359"/>
      <c r="BB53" s="360" t="s">
        <v>616</v>
      </c>
      <c r="BC53" s="183" t="str">
        <f>'Org Raw Data'!$G$27</f>
        <v>ORG_L3_291</v>
      </c>
      <c r="BD53" s="183" t="str">
        <f ca="1">OFFSET('Org Raw Data'!$G$27,0,1)</f>
        <v>GRM</v>
      </c>
      <c r="BE53" s="359"/>
      <c r="BF53" s="359"/>
      <c r="BG53" s="359"/>
      <c r="BH53" s="359"/>
      <c r="BI53" s="359"/>
      <c r="BJ53" s="359"/>
      <c r="BK53" s="359"/>
      <c r="BL53" s="359"/>
      <c r="BM53" s="359"/>
      <c r="BN53" s="359"/>
      <c r="BO53" s="359"/>
      <c r="BP53" s="359"/>
      <c r="BQ53" s="361"/>
      <c r="BR53" s="361"/>
      <c r="BS53" s="361"/>
      <c r="BT53" s="359"/>
      <c r="BU53" s="359"/>
      <c r="BV53" s="359"/>
      <c r="BW53" s="359"/>
      <c r="BX53" s="359"/>
      <c r="BY53" s="359"/>
      <c r="BZ53" s="361"/>
      <c r="CA53" s="361"/>
      <c r="CB53" s="361"/>
      <c r="CC53" s="359"/>
      <c r="CD53" s="359"/>
      <c r="CE53" s="359"/>
      <c r="CF53" s="359"/>
      <c r="CG53" s="359"/>
      <c r="CH53" s="359"/>
      <c r="CI53" s="359"/>
      <c r="CJ53" s="359"/>
      <c r="CK53" s="377"/>
    </row>
    <row r="54" spans="1:89" ht="18.600000000000001" customHeight="1" x14ac:dyDescent="0.25">
      <c r="A54" s="1013"/>
      <c r="B54" s="1003"/>
      <c r="C54" s="184"/>
      <c r="D54" s="184"/>
      <c r="E54" s="184"/>
      <c r="F54" s="184"/>
      <c r="G54" s="184"/>
      <c r="H54" s="184"/>
      <c r="I54" s="184"/>
      <c r="J54" s="184"/>
      <c r="K54" s="184" t="s">
        <v>815</v>
      </c>
      <c r="L54" s="184"/>
      <c r="M54" s="184"/>
      <c r="N54" s="184"/>
      <c r="O54" s="184"/>
      <c r="P54" s="184"/>
      <c r="Q54" s="184"/>
      <c r="R54" s="184"/>
      <c r="S54" s="184"/>
      <c r="T54" s="184"/>
      <c r="U54" s="184"/>
      <c r="V54" s="184"/>
      <c r="W54" s="184"/>
      <c r="X54" s="184"/>
      <c r="Y54" s="184"/>
      <c r="Z54" s="184"/>
      <c r="AA54" s="184"/>
      <c r="AB54" s="184"/>
      <c r="AC54" s="184"/>
      <c r="AD54" s="184"/>
      <c r="AE54" s="184"/>
      <c r="AF54" s="184"/>
      <c r="AG54" s="184"/>
      <c r="AH54" s="184"/>
      <c r="AI54" s="184"/>
      <c r="AJ54" s="184"/>
      <c r="AK54" s="184"/>
      <c r="AL54" s="184"/>
      <c r="AM54" s="183"/>
      <c r="AN54" s="183"/>
      <c r="AO54" s="183"/>
      <c r="AP54" s="183"/>
      <c r="AQ54" s="183"/>
      <c r="AR54" s="183"/>
      <c r="AS54" s="183"/>
      <c r="AT54" s="183"/>
      <c r="AU54" s="183"/>
      <c r="AV54" s="183"/>
      <c r="AW54" s="183"/>
      <c r="AX54" s="183"/>
      <c r="AY54" s="184"/>
      <c r="AZ54" s="184"/>
      <c r="BA54" s="184"/>
      <c r="BB54" s="346" t="s">
        <v>617</v>
      </c>
      <c r="BC54" s="183" t="str">
        <f>'Org Raw Data'!$G$27</f>
        <v>ORG_L3_291</v>
      </c>
      <c r="BD54" s="183" t="str">
        <f ca="1">OFFSET('Org Raw Data'!$G$27,0,1)</f>
        <v>GRM</v>
      </c>
      <c r="BE54" s="184"/>
      <c r="BF54" s="184"/>
      <c r="BG54" s="184"/>
      <c r="BH54" s="184"/>
      <c r="BI54" s="184"/>
      <c r="BJ54" s="184"/>
      <c r="BK54" s="184"/>
      <c r="BL54" s="184"/>
      <c r="BM54" s="184"/>
      <c r="BN54" s="184"/>
      <c r="BO54" s="184"/>
      <c r="BP54" s="184"/>
      <c r="BQ54" s="183"/>
      <c r="BR54" s="183"/>
      <c r="BS54" s="183"/>
      <c r="BT54" s="184"/>
      <c r="BU54" s="184"/>
      <c r="BV54" s="184"/>
      <c r="BW54" s="184"/>
      <c r="BX54" s="184"/>
      <c r="BY54" s="184"/>
      <c r="BZ54" s="183"/>
      <c r="CA54" s="183"/>
      <c r="CB54" s="183"/>
      <c r="CC54" s="184"/>
      <c r="CD54" s="184"/>
      <c r="CE54" s="184"/>
      <c r="CF54" s="184"/>
      <c r="CG54" s="184"/>
      <c r="CH54" s="184"/>
      <c r="CI54" s="184"/>
      <c r="CJ54" s="184"/>
      <c r="CK54" s="372"/>
    </row>
    <row r="55" spans="1:89" ht="18.600000000000001" customHeight="1" x14ac:dyDescent="0.25">
      <c r="A55" s="1013"/>
      <c r="B55" s="1003"/>
      <c r="C55" s="184"/>
      <c r="D55" s="184"/>
      <c r="E55" s="184"/>
      <c r="F55" s="184"/>
      <c r="G55" s="184"/>
      <c r="H55" s="184"/>
      <c r="I55" s="184"/>
      <c r="J55" s="184"/>
      <c r="K55" s="184"/>
      <c r="L55" s="184"/>
      <c r="M55" s="184"/>
      <c r="N55" s="184"/>
      <c r="O55" s="184"/>
      <c r="P55" s="184"/>
      <c r="Q55" s="184"/>
      <c r="R55" s="184"/>
      <c r="S55" s="184"/>
      <c r="T55" s="184"/>
      <c r="U55" s="184"/>
      <c r="V55" s="184"/>
      <c r="W55" s="184"/>
      <c r="X55" s="184"/>
      <c r="Y55" s="184"/>
      <c r="Z55" s="184"/>
      <c r="AA55" s="184"/>
      <c r="AB55" s="184"/>
      <c r="AC55" s="184"/>
      <c r="AD55" s="184"/>
      <c r="AE55" s="184"/>
      <c r="AF55" s="184"/>
      <c r="AG55" s="184"/>
      <c r="AH55" s="184"/>
      <c r="AI55" s="184"/>
      <c r="AJ55" s="184"/>
      <c r="AK55" s="184"/>
      <c r="AL55" s="184"/>
      <c r="AM55" s="183"/>
      <c r="AN55" s="183"/>
      <c r="AO55" s="183"/>
      <c r="AP55" s="183"/>
      <c r="AQ55" s="183"/>
      <c r="AR55" s="183"/>
      <c r="AS55" s="183"/>
      <c r="AT55" s="183"/>
      <c r="AU55" s="183"/>
      <c r="AV55" s="183"/>
      <c r="AW55" s="183"/>
      <c r="AX55" s="183"/>
      <c r="AY55" s="184"/>
      <c r="AZ55" s="184"/>
      <c r="BA55" s="184"/>
      <c r="BB55" s="346" t="s">
        <v>618</v>
      </c>
      <c r="BC55" s="183" t="str">
        <f>'Org Raw Data'!$G$27</f>
        <v>ORG_L3_291</v>
      </c>
      <c r="BD55" s="183" t="str">
        <f ca="1">OFFSET('Org Raw Data'!$G$27,0,1)</f>
        <v>GRM</v>
      </c>
      <c r="BE55" s="184"/>
      <c r="BF55" s="184"/>
      <c r="BG55" s="184"/>
      <c r="BH55" s="184"/>
      <c r="BI55" s="184"/>
      <c r="BJ55" s="184"/>
      <c r="BK55" s="184"/>
      <c r="BL55" s="184"/>
      <c r="BM55" s="184"/>
      <c r="BN55" s="184"/>
      <c r="BO55" s="184"/>
      <c r="BP55" s="184"/>
      <c r="BQ55" s="183"/>
      <c r="BR55" s="183"/>
      <c r="BS55" s="183"/>
      <c r="BT55" s="184"/>
      <c r="BU55" s="184"/>
      <c r="BV55" s="184"/>
      <c r="BW55" s="184"/>
      <c r="BX55" s="184"/>
      <c r="BY55" s="184"/>
      <c r="BZ55" s="183"/>
      <c r="CA55" s="183"/>
      <c r="CB55" s="183"/>
      <c r="CC55" s="184"/>
      <c r="CD55" s="184"/>
      <c r="CE55" s="184"/>
      <c r="CF55" s="184"/>
      <c r="CG55" s="184"/>
      <c r="CH55" s="184"/>
      <c r="CI55" s="184"/>
      <c r="CJ55" s="184"/>
      <c r="CK55" s="372"/>
    </row>
    <row r="56" spans="1:89" ht="27.6" customHeight="1" x14ac:dyDescent="0.25">
      <c r="A56" s="1013"/>
      <c r="B56" s="1003"/>
      <c r="C56" s="184"/>
      <c r="D56" s="184"/>
      <c r="E56" s="184"/>
      <c r="F56" s="184"/>
      <c r="G56" s="184"/>
      <c r="H56" s="184"/>
      <c r="I56" s="184"/>
      <c r="J56" s="184"/>
      <c r="K56" s="184"/>
      <c r="L56" s="184"/>
      <c r="M56" s="184"/>
      <c r="N56" s="184"/>
      <c r="O56" s="184"/>
      <c r="P56" s="184"/>
      <c r="Q56" s="184"/>
      <c r="R56" s="184"/>
      <c r="S56" s="184"/>
      <c r="T56" s="184"/>
      <c r="U56" s="184"/>
      <c r="V56" s="184"/>
      <c r="W56" s="184"/>
      <c r="X56" s="184"/>
      <c r="Y56" s="184"/>
      <c r="Z56" s="184"/>
      <c r="AA56" s="184"/>
      <c r="AB56" s="184"/>
      <c r="AC56" s="184"/>
      <c r="AD56" s="184"/>
      <c r="AE56" s="184"/>
      <c r="AF56" s="184"/>
      <c r="AG56" s="184"/>
      <c r="AH56" s="184"/>
      <c r="AI56" s="184"/>
      <c r="AJ56" s="184"/>
      <c r="AK56" s="184"/>
      <c r="AL56" s="184"/>
      <c r="AM56" s="183"/>
      <c r="AN56" s="183"/>
      <c r="AO56" s="183"/>
      <c r="AP56" s="183"/>
      <c r="AQ56" s="183"/>
      <c r="AR56" s="183"/>
      <c r="AS56" s="183"/>
      <c r="AT56" s="183"/>
      <c r="AU56" s="183"/>
      <c r="AV56" s="183"/>
      <c r="AW56" s="183"/>
      <c r="AX56" s="183"/>
      <c r="AY56" s="184"/>
      <c r="AZ56" s="184"/>
      <c r="BA56" s="184"/>
      <c r="BB56" s="346" t="s">
        <v>619</v>
      </c>
      <c r="BC56" s="345" t="str">
        <f>'Org Raw Data'!$G$28</f>
        <v>ORG_L3_299</v>
      </c>
      <c r="BD56" s="345" t="str">
        <f ca="1">OFFSET('Org Raw Data'!$G$28,0,1)</f>
        <v>FS</v>
      </c>
      <c r="BE56" s="184"/>
      <c r="BF56" s="184"/>
      <c r="BG56" s="184"/>
      <c r="BH56" s="184"/>
      <c r="BI56" s="184"/>
      <c r="BJ56" s="184"/>
      <c r="BK56" s="184"/>
      <c r="BL56" s="184"/>
      <c r="BM56" s="184"/>
      <c r="BN56" s="184"/>
      <c r="BO56" s="184"/>
      <c r="BP56" s="184"/>
      <c r="BQ56" s="183"/>
      <c r="BR56" s="183"/>
      <c r="BS56" s="183"/>
      <c r="BT56" s="184"/>
      <c r="BU56" s="184"/>
      <c r="BV56" s="184"/>
      <c r="BW56" s="184"/>
      <c r="BX56" s="184"/>
      <c r="BY56" s="184"/>
      <c r="BZ56" s="183"/>
      <c r="CA56" s="183"/>
      <c r="CB56" s="183"/>
      <c r="CC56" s="184"/>
      <c r="CD56" s="184"/>
      <c r="CE56" s="184"/>
      <c r="CF56" s="184"/>
      <c r="CG56" s="184"/>
      <c r="CH56" s="184"/>
      <c r="CI56" s="184"/>
      <c r="CJ56" s="184"/>
      <c r="CK56" s="372"/>
    </row>
    <row r="57" spans="1:89" ht="27.6" customHeight="1" x14ac:dyDescent="0.25">
      <c r="A57" s="1013"/>
      <c r="B57" s="1003"/>
      <c r="C57" s="184"/>
      <c r="D57" s="184"/>
      <c r="E57" s="184"/>
      <c r="F57" s="184"/>
      <c r="G57" s="184"/>
      <c r="H57" s="184"/>
      <c r="I57" s="184"/>
      <c r="J57" s="184"/>
      <c r="K57" s="184"/>
      <c r="L57" s="184"/>
      <c r="M57" s="184"/>
      <c r="N57" s="184"/>
      <c r="O57" s="184"/>
      <c r="P57" s="184"/>
      <c r="Q57" s="184"/>
      <c r="R57" s="184"/>
      <c r="S57" s="184"/>
      <c r="T57" s="184"/>
      <c r="U57" s="184"/>
      <c r="V57" s="184"/>
      <c r="W57" s="184"/>
      <c r="X57" s="184"/>
      <c r="Y57" s="184"/>
      <c r="Z57" s="184"/>
      <c r="AA57" s="184"/>
      <c r="AB57" s="184"/>
      <c r="AC57" s="184"/>
      <c r="AD57" s="184"/>
      <c r="AE57" s="184"/>
      <c r="AF57" s="184"/>
      <c r="AG57" s="184"/>
      <c r="AH57" s="184"/>
      <c r="AI57" s="184"/>
      <c r="AJ57" s="184"/>
      <c r="AK57" s="184"/>
      <c r="AL57" s="184"/>
      <c r="AM57" s="183"/>
      <c r="AN57" s="183"/>
      <c r="AO57" s="183"/>
      <c r="AP57" s="183"/>
      <c r="AQ57" s="183"/>
      <c r="AR57" s="183"/>
      <c r="AS57" s="183"/>
      <c r="AT57" s="183"/>
      <c r="AU57" s="183"/>
      <c r="AV57" s="183"/>
      <c r="AW57" s="183"/>
      <c r="AX57" s="183"/>
      <c r="AY57" s="184"/>
      <c r="AZ57" s="184"/>
      <c r="BA57" s="184"/>
      <c r="BB57" s="346" t="s">
        <v>621</v>
      </c>
      <c r="BC57" s="183" t="str">
        <f>'Org Raw Data'!$G$27</f>
        <v>ORG_L3_291</v>
      </c>
      <c r="BD57" s="183" t="str">
        <f ca="1">OFFSET('Org Raw Data'!$G$27,0,1)</f>
        <v>GRM</v>
      </c>
      <c r="BE57" s="184"/>
      <c r="BF57" s="184"/>
      <c r="BG57" s="184"/>
      <c r="BH57" s="184"/>
      <c r="BI57" s="184"/>
      <c r="BJ57" s="184"/>
      <c r="BK57" s="184"/>
      <c r="BL57" s="184"/>
      <c r="BM57" s="184"/>
      <c r="BN57" s="184"/>
      <c r="BO57" s="184"/>
      <c r="BP57" s="184"/>
      <c r="BQ57" s="183"/>
      <c r="BR57" s="183"/>
      <c r="BS57" s="183"/>
      <c r="BT57" s="184"/>
      <c r="BU57" s="184"/>
      <c r="BV57" s="184"/>
      <c r="BW57" s="184"/>
      <c r="BX57" s="184"/>
      <c r="BY57" s="184"/>
      <c r="BZ57" s="346" t="s">
        <v>619</v>
      </c>
      <c r="CA57" s="183" t="str">
        <f>'Org Raw Data'!$G$28</f>
        <v>ORG_L3_299</v>
      </c>
      <c r="CB57" s="183" t="str">
        <f ca="1">OFFSET('Org Raw Data'!$G$28,0,1)</f>
        <v>FS</v>
      </c>
      <c r="CC57" s="184"/>
      <c r="CD57" s="184"/>
      <c r="CE57" s="184"/>
      <c r="CF57" s="184"/>
      <c r="CG57" s="184"/>
      <c r="CH57" s="184"/>
      <c r="CI57" s="184"/>
      <c r="CJ57" s="184"/>
      <c r="CK57" s="372"/>
    </row>
    <row r="58" spans="1:89" ht="24.6" thickBot="1" x14ac:dyDescent="0.3">
      <c r="A58" s="1013"/>
      <c r="B58" s="1001"/>
      <c r="C58" s="357"/>
      <c r="D58" s="357"/>
      <c r="E58" s="357"/>
      <c r="F58" s="357"/>
      <c r="G58" s="357"/>
      <c r="H58" s="357"/>
      <c r="I58" s="357"/>
      <c r="J58" s="357"/>
      <c r="K58" s="357"/>
      <c r="L58" s="357"/>
      <c r="M58" s="357"/>
      <c r="N58" s="357"/>
      <c r="O58" s="357"/>
      <c r="P58" s="357"/>
      <c r="Q58" s="357"/>
      <c r="R58" s="357"/>
      <c r="S58" s="357"/>
      <c r="T58" s="357"/>
      <c r="U58" s="357"/>
      <c r="V58" s="357"/>
      <c r="W58" s="357"/>
      <c r="X58" s="357"/>
      <c r="Y58" s="357"/>
      <c r="Z58" s="357"/>
      <c r="AA58" s="357"/>
      <c r="AB58" s="357"/>
      <c r="AC58" s="357"/>
      <c r="AD58" s="357"/>
      <c r="AE58" s="357"/>
      <c r="AF58" s="357"/>
      <c r="AG58" s="357"/>
      <c r="AH58" s="357"/>
      <c r="AI58" s="357"/>
      <c r="AJ58" s="357"/>
      <c r="AK58" s="357"/>
      <c r="AL58" s="357"/>
      <c r="AM58" s="356"/>
      <c r="AN58" s="356"/>
      <c r="AO58" s="356"/>
      <c r="AP58" s="356"/>
      <c r="AQ58" s="356"/>
      <c r="AR58" s="356"/>
      <c r="AS58" s="356"/>
      <c r="AT58" s="356"/>
      <c r="AU58" s="356"/>
      <c r="AV58" s="356"/>
      <c r="AW58" s="356"/>
      <c r="AX58" s="356"/>
      <c r="AY58" s="357"/>
      <c r="AZ58" s="357"/>
      <c r="BA58" s="357"/>
      <c r="BB58" s="355" t="s">
        <v>622</v>
      </c>
      <c r="BC58" s="183" t="str">
        <f>'Org Raw Data'!$G$27</f>
        <v>ORG_L3_291</v>
      </c>
      <c r="BD58" s="183" t="str">
        <f ca="1">OFFSET('Org Raw Data'!$G$27,0,1)</f>
        <v>GRM</v>
      </c>
      <c r="BE58" s="357"/>
      <c r="BF58" s="357"/>
      <c r="BG58" s="357"/>
      <c r="BH58" s="357"/>
      <c r="BI58" s="357"/>
      <c r="BJ58" s="357"/>
      <c r="BK58" s="357"/>
      <c r="BL58" s="357"/>
      <c r="BM58" s="357"/>
      <c r="BN58" s="357"/>
      <c r="BO58" s="357"/>
      <c r="BP58" s="357"/>
      <c r="BQ58" s="355" t="s">
        <v>620</v>
      </c>
      <c r="BR58" s="183" t="str">
        <f>'Org Raw Data'!$G$27</f>
        <v>ORG_L3_291</v>
      </c>
      <c r="BS58" s="183" t="str">
        <f ca="1">OFFSET('Org Raw Data'!$G$27,0,1)</f>
        <v>GRM</v>
      </c>
      <c r="BT58" s="357"/>
      <c r="BU58" s="357"/>
      <c r="BV58" s="357"/>
      <c r="BW58" s="357"/>
      <c r="BX58" s="357"/>
      <c r="BY58" s="357"/>
      <c r="BZ58" s="356"/>
      <c r="CA58" s="356"/>
      <c r="CB58" s="356"/>
      <c r="CC58" s="357"/>
      <c r="CD58" s="357"/>
      <c r="CE58" s="357"/>
      <c r="CF58" s="357"/>
      <c r="CG58" s="357"/>
      <c r="CH58" s="357"/>
      <c r="CI58" s="357"/>
      <c r="CJ58" s="357"/>
      <c r="CK58" s="376"/>
    </row>
    <row r="59" spans="1:89" ht="36.9" hidden="1" customHeight="1" thickTop="1" x14ac:dyDescent="0.25">
      <c r="A59" s="1013"/>
      <c r="B59" s="1002" t="s">
        <v>623</v>
      </c>
      <c r="C59" s="359"/>
      <c r="D59" s="359"/>
      <c r="E59" s="359"/>
      <c r="F59" s="359"/>
      <c r="G59" s="359"/>
      <c r="H59" s="359"/>
      <c r="I59" s="359"/>
      <c r="J59" s="359"/>
      <c r="K59" s="359"/>
      <c r="L59" s="359"/>
      <c r="M59" s="359"/>
      <c r="N59" s="359"/>
      <c r="O59" s="359"/>
      <c r="P59" s="359"/>
      <c r="Q59" s="359"/>
      <c r="R59" s="359"/>
      <c r="S59" s="359"/>
      <c r="T59" s="359"/>
      <c r="U59" s="359"/>
      <c r="V59" s="359"/>
      <c r="W59" s="359"/>
      <c r="X59" s="359"/>
      <c r="Y59" s="359"/>
      <c r="Z59" s="359"/>
      <c r="AA59" s="359"/>
      <c r="AB59" s="359"/>
      <c r="AC59" s="359"/>
      <c r="AD59" s="359"/>
      <c r="AE59" s="359"/>
      <c r="AF59" s="359"/>
      <c r="AG59" s="359"/>
      <c r="AH59" s="359"/>
      <c r="AI59" s="359"/>
      <c r="AJ59" s="359"/>
      <c r="AK59" s="359"/>
      <c r="AL59" s="359"/>
      <c r="AM59" s="361"/>
      <c r="AN59" s="361"/>
      <c r="AO59" s="361"/>
      <c r="AP59" s="361"/>
      <c r="AQ59" s="361"/>
      <c r="AR59" s="361"/>
      <c r="AS59" s="361"/>
      <c r="AT59" s="361"/>
      <c r="AU59" s="361"/>
      <c r="AV59" s="360" t="s">
        <v>624</v>
      </c>
      <c r="AW59" s="183" t="str">
        <f>'Org Raw Data'!$G$19</f>
        <v>ORG_L3_279</v>
      </c>
      <c r="AX59" s="183" t="str">
        <f ca="1">OFFSET('Org Raw Data'!$G$19,0,1)</f>
        <v>IAU</v>
      </c>
      <c r="AY59" s="360" t="s">
        <v>625</v>
      </c>
      <c r="AZ59" s="345" t="str">
        <f>'Org Raw Data'!$G$17</f>
        <v>ORG_L3_271</v>
      </c>
      <c r="BA59" s="345" t="str">
        <f ca="1">OFFSET('Org Raw Data'!$G$17,0,1)</f>
        <v>ITS</v>
      </c>
      <c r="BB59" s="359"/>
      <c r="BC59" s="359"/>
      <c r="BD59" s="359"/>
      <c r="BE59" s="359"/>
      <c r="BF59" s="359"/>
      <c r="BG59" s="359"/>
      <c r="BH59" s="359"/>
      <c r="BI59" s="359"/>
      <c r="BJ59" s="359"/>
      <c r="BK59" s="359"/>
      <c r="BL59" s="359"/>
      <c r="BM59" s="359"/>
      <c r="BN59" s="359"/>
      <c r="BO59" s="359"/>
      <c r="BP59" s="359"/>
      <c r="BQ59" s="359"/>
      <c r="BR59" s="359"/>
      <c r="BS59" s="359"/>
      <c r="BT59" s="359"/>
      <c r="BU59" s="359"/>
      <c r="BV59" s="359"/>
      <c r="BW59" s="359"/>
      <c r="BX59" s="359"/>
      <c r="BY59" s="359"/>
      <c r="BZ59" s="359"/>
      <c r="CA59" s="359"/>
      <c r="CB59" s="359"/>
      <c r="CC59" s="359"/>
      <c r="CD59" s="359"/>
      <c r="CE59" s="359"/>
      <c r="CF59" s="359"/>
      <c r="CG59" s="359"/>
      <c r="CH59" s="359"/>
      <c r="CI59" s="359"/>
      <c r="CJ59" s="359"/>
      <c r="CK59" s="377"/>
    </row>
    <row r="60" spans="1:89" ht="27.6" hidden="1" customHeight="1" x14ac:dyDescent="0.25">
      <c r="A60" s="1013"/>
      <c r="B60" s="1003"/>
      <c r="C60" s="184"/>
      <c r="D60" s="184"/>
      <c r="E60" s="184"/>
      <c r="F60" s="184"/>
      <c r="G60" s="184"/>
      <c r="H60" s="184"/>
      <c r="I60" s="184"/>
      <c r="J60" s="184"/>
      <c r="K60" s="184"/>
      <c r="L60" s="184"/>
      <c r="M60" s="184"/>
      <c r="N60" s="184"/>
      <c r="O60" s="184"/>
      <c r="P60" s="184"/>
      <c r="Q60" s="184"/>
      <c r="R60" s="184"/>
      <c r="S60" s="184"/>
      <c r="T60" s="184"/>
      <c r="U60" s="184"/>
      <c r="V60" s="184"/>
      <c r="W60" s="184"/>
      <c r="X60" s="184"/>
      <c r="Y60" s="184"/>
      <c r="Z60" s="184"/>
      <c r="AA60" s="184"/>
      <c r="AB60" s="184"/>
      <c r="AC60" s="184"/>
      <c r="AD60" s="184"/>
      <c r="AE60" s="184"/>
      <c r="AF60" s="184"/>
      <c r="AG60" s="184"/>
      <c r="AH60" s="184"/>
      <c r="AI60" s="184"/>
      <c r="AJ60" s="184"/>
      <c r="AK60" s="184"/>
      <c r="AL60" s="184"/>
      <c r="AM60" s="183"/>
      <c r="AN60" s="183"/>
      <c r="AO60" s="183"/>
      <c r="AP60" s="183"/>
      <c r="AQ60" s="183"/>
      <c r="AR60" s="183"/>
      <c r="AS60" s="183"/>
      <c r="AT60" s="183"/>
      <c r="AU60" s="183"/>
      <c r="AV60" s="183"/>
      <c r="AW60" s="183"/>
      <c r="AX60" s="183"/>
      <c r="AY60" s="346" t="s">
        <v>626</v>
      </c>
      <c r="AZ60" s="183" t="str">
        <f>'Org Raw Data'!$G$19</f>
        <v>ORG_L3_279</v>
      </c>
      <c r="BA60" s="183" t="str">
        <f ca="1">OFFSET('Org Raw Data'!$G$19,0,1)</f>
        <v>IAU</v>
      </c>
      <c r="BB60" s="184"/>
      <c r="BC60" s="184"/>
      <c r="BD60" s="184"/>
      <c r="BE60" s="184"/>
      <c r="BF60" s="184"/>
      <c r="BG60" s="184"/>
      <c r="BH60" s="184"/>
      <c r="BI60" s="184"/>
      <c r="BJ60" s="184"/>
      <c r="BK60" s="184"/>
      <c r="BL60" s="184"/>
      <c r="BM60" s="184"/>
      <c r="BN60" s="184"/>
      <c r="BO60" s="184"/>
      <c r="BP60" s="184"/>
      <c r="BQ60" s="184"/>
      <c r="BR60" s="184"/>
      <c r="BS60" s="184"/>
      <c r="BT60" s="184"/>
      <c r="BU60" s="184"/>
      <c r="BV60" s="184"/>
      <c r="BW60" s="184"/>
      <c r="BX60" s="184"/>
      <c r="BY60" s="184"/>
      <c r="BZ60" s="184"/>
      <c r="CA60" s="184"/>
      <c r="CB60" s="184"/>
      <c r="CC60" s="184"/>
      <c r="CD60" s="184"/>
      <c r="CE60" s="184"/>
      <c r="CF60" s="184"/>
      <c r="CG60" s="184"/>
      <c r="CH60" s="184"/>
      <c r="CI60" s="184"/>
      <c r="CJ60" s="184"/>
      <c r="CK60" s="372"/>
    </row>
    <row r="61" spans="1:89" ht="24" hidden="1" x14ac:dyDescent="0.25">
      <c r="A61" s="1013"/>
      <c r="B61" s="1003"/>
      <c r="C61" s="184"/>
      <c r="D61" s="184"/>
      <c r="E61" s="184"/>
      <c r="F61" s="184"/>
      <c r="G61" s="184"/>
      <c r="H61" s="184"/>
      <c r="I61" s="184"/>
      <c r="J61" s="184"/>
      <c r="K61" s="184"/>
      <c r="L61" s="184"/>
      <c r="M61" s="184"/>
      <c r="N61" s="184"/>
      <c r="O61" s="184"/>
      <c r="P61" s="184"/>
      <c r="Q61" s="184"/>
      <c r="R61" s="184"/>
      <c r="S61" s="184"/>
      <c r="T61" s="184"/>
      <c r="U61" s="184"/>
      <c r="V61" s="184"/>
      <c r="W61" s="184"/>
      <c r="X61" s="184"/>
      <c r="Y61" s="184"/>
      <c r="Z61" s="184"/>
      <c r="AA61" s="184"/>
      <c r="AB61" s="184"/>
      <c r="AC61" s="184"/>
      <c r="AD61" s="184"/>
      <c r="AE61" s="184"/>
      <c r="AF61" s="184"/>
      <c r="AG61" s="184"/>
      <c r="AH61" s="184"/>
      <c r="AI61" s="184"/>
      <c r="AJ61" s="184"/>
      <c r="AK61" s="184"/>
      <c r="AL61" s="184"/>
      <c r="AM61" s="183"/>
      <c r="AN61" s="183"/>
      <c r="AO61" s="183"/>
      <c r="AP61" s="183"/>
      <c r="AQ61" s="183"/>
      <c r="AR61" s="183"/>
      <c r="AS61" s="183"/>
      <c r="AT61" s="183"/>
      <c r="AU61" s="183"/>
      <c r="AV61" s="183"/>
      <c r="AW61" s="183"/>
      <c r="AX61" s="183"/>
      <c r="AY61" s="346" t="s">
        <v>627</v>
      </c>
      <c r="AZ61" s="183" t="str">
        <f>'Org Raw Data'!$G$19</f>
        <v>ORG_L3_279</v>
      </c>
      <c r="BA61" s="183" t="str">
        <f ca="1">OFFSET('Org Raw Data'!$G$19,0,1)</f>
        <v>IAU</v>
      </c>
      <c r="BB61" s="184"/>
      <c r="BC61" s="184"/>
      <c r="BD61" s="184"/>
      <c r="BE61" s="184"/>
      <c r="BF61" s="184"/>
      <c r="BG61" s="184"/>
      <c r="BH61" s="184"/>
      <c r="BI61" s="184"/>
      <c r="BJ61" s="184"/>
      <c r="BK61" s="184"/>
      <c r="BL61" s="184"/>
      <c r="BM61" s="184"/>
      <c r="BN61" s="184"/>
      <c r="BO61" s="184"/>
      <c r="BP61" s="184"/>
      <c r="BQ61" s="184"/>
      <c r="BR61" s="184"/>
      <c r="BS61" s="184"/>
      <c r="BT61" s="184"/>
      <c r="BU61" s="184"/>
      <c r="BV61" s="184"/>
      <c r="BW61" s="184"/>
      <c r="BX61" s="184"/>
      <c r="BY61" s="184"/>
      <c r="BZ61" s="184"/>
      <c r="CA61" s="184"/>
      <c r="CB61" s="184"/>
      <c r="CC61" s="184"/>
      <c r="CD61" s="184"/>
      <c r="CE61" s="184"/>
      <c r="CF61" s="184"/>
      <c r="CG61" s="184"/>
      <c r="CH61" s="184"/>
      <c r="CI61" s="184"/>
      <c r="CJ61" s="184"/>
      <c r="CK61" s="372"/>
    </row>
    <row r="62" spans="1:89" ht="18.600000000000001" hidden="1" customHeight="1" thickBot="1" x14ac:dyDescent="0.3">
      <c r="A62" s="1013"/>
      <c r="B62" s="1001"/>
      <c r="C62" s="357"/>
      <c r="D62" s="357"/>
      <c r="E62" s="357"/>
      <c r="F62" s="357"/>
      <c r="G62" s="357"/>
      <c r="H62" s="357"/>
      <c r="I62" s="357"/>
      <c r="J62" s="357"/>
      <c r="K62" s="357"/>
      <c r="L62" s="357"/>
      <c r="M62" s="357"/>
      <c r="N62" s="357"/>
      <c r="O62" s="357"/>
      <c r="P62" s="357"/>
      <c r="Q62" s="357"/>
      <c r="R62" s="357"/>
      <c r="S62" s="357"/>
      <c r="T62" s="357"/>
      <c r="U62" s="357"/>
      <c r="V62" s="357"/>
      <c r="W62" s="357"/>
      <c r="X62" s="357"/>
      <c r="Y62" s="357"/>
      <c r="Z62" s="357"/>
      <c r="AA62" s="357"/>
      <c r="AB62" s="357"/>
      <c r="AC62" s="357"/>
      <c r="AD62" s="357"/>
      <c r="AE62" s="357"/>
      <c r="AF62" s="357"/>
      <c r="AG62" s="357"/>
      <c r="AH62" s="357"/>
      <c r="AI62" s="357"/>
      <c r="AJ62" s="357"/>
      <c r="AK62" s="357"/>
      <c r="AL62" s="357"/>
      <c r="AM62" s="356"/>
      <c r="AN62" s="356"/>
      <c r="AO62" s="356"/>
      <c r="AP62" s="356"/>
      <c r="AQ62" s="356"/>
      <c r="AR62" s="356"/>
      <c r="AS62" s="356"/>
      <c r="AT62" s="356"/>
      <c r="AU62" s="356"/>
      <c r="AV62" s="356"/>
      <c r="AW62" s="356"/>
      <c r="AX62" s="356"/>
      <c r="AY62" s="355" t="s">
        <v>628</v>
      </c>
      <c r="AZ62" s="183" t="str">
        <f>'Org Raw Data'!$G$19</f>
        <v>ORG_L3_279</v>
      </c>
      <c r="BA62" s="183" t="str">
        <f ca="1">OFFSET('Org Raw Data'!$G$19,0,1)</f>
        <v>IAU</v>
      </c>
      <c r="BB62" s="357"/>
      <c r="BC62" s="357"/>
      <c r="BD62" s="357"/>
      <c r="BE62" s="357"/>
      <c r="BF62" s="357"/>
      <c r="BG62" s="357"/>
      <c r="BH62" s="357"/>
      <c r="BI62" s="357"/>
      <c r="BJ62" s="357"/>
      <c r="BK62" s="357"/>
      <c r="BL62" s="357"/>
      <c r="BM62" s="357"/>
      <c r="BN62" s="357"/>
      <c r="BO62" s="357"/>
      <c r="BP62" s="357"/>
      <c r="BQ62" s="357"/>
      <c r="BR62" s="357"/>
      <c r="BS62" s="357"/>
      <c r="BT62" s="357"/>
      <c r="BU62" s="357"/>
      <c r="BV62" s="357"/>
      <c r="BW62" s="357"/>
      <c r="BX62" s="357"/>
      <c r="BY62" s="357"/>
      <c r="BZ62" s="357"/>
      <c r="CA62" s="357"/>
      <c r="CB62" s="357"/>
      <c r="CC62" s="357"/>
      <c r="CD62" s="357"/>
      <c r="CE62" s="357"/>
      <c r="CF62" s="357"/>
      <c r="CG62" s="357"/>
      <c r="CH62" s="357"/>
      <c r="CI62" s="357"/>
      <c r="CJ62" s="357"/>
      <c r="CK62" s="376"/>
    </row>
    <row r="63" spans="1:89" ht="36.9" customHeight="1" thickTop="1" x14ac:dyDescent="0.25">
      <c r="A63" s="1013"/>
      <c r="B63" s="1002" t="s">
        <v>629</v>
      </c>
      <c r="C63" s="359"/>
      <c r="D63" s="359"/>
      <c r="E63" s="359"/>
      <c r="F63" s="359"/>
      <c r="G63" s="359"/>
      <c r="H63" s="359"/>
      <c r="I63" s="359"/>
      <c r="J63" s="359"/>
      <c r="K63" s="359"/>
      <c r="L63" s="359"/>
      <c r="M63" s="359"/>
      <c r="N63" s="359"/>
      <c r="O63" s="360" t="s">
        <v>637</v>
      </c>
      <c r="P63" s="384" t="str">
        <f>'Org Raw Data'!$G$20</f>
        <v>ORG_L3_294</v>
      </c>
      <c r="Q63" s="384" t="str">
        <f ca="1">OFFSET('Org Raw Data'!$G$20,0,1)</f>
        <v>ASU</v>
      </c>
      <c r="R63" s="359"/>
      <c r="S63" s="359"/>
      <c r="T63" s="359"/>
      <c r="U63" s="359"/>
      <c r="V63" s="359"/>
      <c r="W63" s="359"/>
      <c r="X63" s="359"/>
      <c r="Y63" s="359"/>
      <c r="Z63" s="359"/>
      <c r="AA63" s="359"/>
      <c r="AB63" s="359"/>
      <c r="AC63" s="359"/>
      <c r="AD63" s="359"/>
      <c r="AE63" s="359"/>
      <c r="AF63" s="359"/>
      <c r="AG63" s="359"/>
      <c r="AH63" s="359"/>
      <c r="AI63" s="359"/>
      <c r="AJ63" s="359"/>
      <c r="AK63" s="359"/>
      <c r="AL63" s="359"/>
      <c r="AM63" s="361"/>
      <c r="AN63" s="361"/>
      <c r="AO63" s="361"/>
      <c r="AP63" s="361"/>
      <c r="AQ63" s="361"/>
      <c r="AR63" s="361"/>
      <c r="AS63" s="361"/>
      <c r="AT63" s="361"/>
      <c r="AU63" s="361"/>
      <c r="AV63" s="359"/>
      <c r="AW63" s="359"/>
      <c r="AX63" s="359"/>
      <c r="AY63" s="359"/>
      <c r="AZ63" s="359"/>
      <c r="BA63" s="359"/>
      <c r="BB63" s="359"/>
      <c r="BC63" s="359"/>
      <c r="BD63" s="359"/>
      <c r="BE63" s="359"/>
      <c r="BF63" s="359"/>
      <c r="BG63" s="359"/>
      <c r="BH63" s="359"/>
      <c r="BI63" s="359"/>
      <c r="BJ63" s="359"/>
      <c r="BK63" s="359"/>
      <c r="BL63" s="359"/>
      <c r="BM63" s="359"/>
      <c r="BN63" s="359"/>
      <c r="BO63" s="359"/>
      <c r="BP63" s="359"/>
      <c r="BQ63" s="359"/>
      <c r="BR63" s="359"/>
      <c r="BS63" s="359"/>
      <c r="BT63" s="360" t="s">
        <v>630</v>
      </c>
      <c r="BU63" s="183" t="str">
        <f>'Org Raw Data'!$G$17</f>
        <v>ORG_L3_271</v>
      </c>
      <c r="BV63" s="183" t="str">
        <f ca="1">OFFSET('Org Raw Data'!$G$17,0,1)</f>
        <v>ITS</v>
      </c>
      <c r="BW63" s="359"/>
      <c r="BX63" s="359"/>
      <c r="BY63" s="359"/>
      <c r="BZ63" s="359"/>
      <c r="CA63" s="359"/>
      <c r="CB63" s="359"/>
      <c r="CC63" s="360" t="s">
        <v>641</v>
      </c>
      <c r="CD63" s="183" t="str">
        <f>'Org Raw Data'!$G$17</f>
        <v>ORG_L3_271</v>
      </c>
      <c r="CE63" s="183" t="str">
        <f ca="1">OFFSET('Org Raw Data'!$G$17,0,1)</f>
        <v>ITS</v>
      </c>
      <c r="CF63" s="360" t="s">
        <v>636</v>
      </c>
      <c r="CG63" s="183" t="str">
        <f>'Org Raw Data'!$G$21</f>
        <v>ORG_L3_296</v>
      </c>
      <c r="CH63" s="183" t="str">
        <f ca="1">OFFSET('Org Raw Data'!$G$21,0,1)</f>
        <v>FM</v>
      </c>
      <c r="CI63" s="360" t="s">
        <v>633</v>
      </c>
      <c r="CJ63" s="361" t="str">
        <f>'Org Raw Data'!$G$7</f>
        <v>ORG_L3_280</v>
      </c>
      <c r="CK63" s="380" t="str">
        <f ca="1">OFFSET('Org Raw Data'!$G$7,0,1)</f>
        <v>SSE</v>
      </c>
    </row>
    <row r="64" spans="1:89" ht="24" x14ac:dyDescent="0.25">
      <c r="A64" s="1013"/>
      <c r="B64" s="1003"/>
      <c r="C64" s="184"/>
      <c r="D64" s="184"/>
      <c r="E64" s="184"/>
      <c r="F64" s="184"/>
      <c r="G64" s="184"/>
      <c r="H64" s="184"/>
      <c r="I64" s="184"/>
      <c r="J64" s="184"/>
      <c r="K64" s="184"/>
      <c r="L64" s="184"/>
      <c r="M64" s="184"/>
      <c r="N64" s="184"/>
      <c r="O64" s="183"/>
      <c r="P64" s="183"/>
      <c r="Q64" s="183"/>
      <c r="R64" s="184"/>
      <c r="S64" s="184"/>
      <c r="T64" s="184"/>
      <c r="U64" s="184"/>
      <c r="V64" s="184"/>
      <c r="W64" s="184"/>
      <c r="X64" s="184"/>
      <c r="Y64" s="184"/>
      <c r="Z64" s="184"/>
      <c r="AA64" s="184"/>
      <c r="AB64" s="184"/>
      <c r="AC64" s="184"/>
      <c r="AD64" s="184"/>
      <c r="AE64" s="184"/>
      <c r="AF64" s="184"/>
      <c r="AG64" s="184"/>
      <c r="AH64" s="184"/>
      <c r="AI64" s="184"/>
      <c r="AJ64" s="184"/>
      <c r="AK64" s="184"/>
      <c r="AL64" s="184"/>
      <c r="AM64" s="183"/>
      <c r="AN64" s="183"/>
      <c r="AO64" s="183"/>
      <c r="AP64" s="183"/>
      <c r="AQ64" s="183"/>
      <c r="AR64" s="183"/>
      <c r="AS64" s="183"/>
      <c r="AT64" s="183"/>
      <c r="AU64" s="183"/>
      <c r="AV64" s="184"/>
      <c r="AW64" s="184"/>
      <c r="AX64" s="184"/>
      <c r="AY64" s="184"/>
      <c r="AZ64" s="184"/>
      <c r="BA64" s="184"/>
      <c r="BB64" s="184"/>
      <c r="BC64" s="184"/>
      <c r="BD64" s="184"/>
      <c r="BE64" s="184"/>
      <c r="BF64" s="184"/>
      <c r="BG64" s="184"/>
      <c r="BH64" s="184"/>
      <c r="BI64" s="184"/>
      <c r="BJ64" s="184"/>
      <c r="BK64" s="184"/>
      <c r="BL64" s="184"/>
      <c r="BM64" s="184"/>
      <c r="BN64" s="184"/>
      <c r="BO64" s="184"/>
      <c r="BP64" s="184"/>
      <c r="BQ64" s="184"/>
      <c r="BR64" s="184"/>
      <c r="BS64" s="184"/>
      <c r="BT64" s="346" t="s">
        <v>631</v>
      </c>
      <c r="BU64" s="183" t="str">
        <f>'Org Raw Data'!$G$17</f>
        <v>ORG_L3_271</v>
      </c>
      <c r="BV64" s="183" t="str">
        <f ca="1">OFFSET('Org Raw Data'!$G$17,0,1)</f>
        <v>ITS</v>
      </c>
      <c r="BW64" s="184"/>
      <c r="BX64" s="184"/>
      <c r="BY64" s="184"/>
      <c r="BZ64" s="184"/>
      <c r="CA64" s="184"/>
      <c r="CB64" s="184"/>
      <c r="CC64" s="183"/>
      <c r="CD64" s="183"/>
      <c r="CE64" s="183"/>
      <c r="CF64" s="346" t="s">
        <v>638</v>
      </c>
      <c r="CG64" s="183" t="str">
        <f>'Org Raw Data'!$G$21</f>
        <v>ORG_L3_296</v>
      </c>
      <c r="CH64" s="183" t="str">
        <f ca="1">OFFSET('Org Raw Data'!$G$21,0,1)</f>
        <v>FM</v>
      </c>
      <c r="CI64" s="346" t="s">
        <v>634</v>
      </c>
      <c r="CJ64" s="183" t="str">
        <f>'Org Raw Data'!$G$7</f>
        <v>ORG_L3_280</v>
      </c>
      <c r="CK64" s="373" t="str">
        <f ca="1">OFFSET('Org Raw Data'!$G$7,0,1)</f>
        <v>SSE</v>
      </c>
    </row>
    <row r="65" spans="1:89" ht="24" x14ac:dyDescent="0.25">
      <c r="A65" s="1013"/>
      <c r="B65" s="1003"/>
      <c r="C65" s="184"/>
      <c r="D65" s="184"/>
      <c r="E65" s="184"/>
      <c r="F65" s="184"/>
      <c r="G65" s="184"/>
      <c r="H65" s="184"/>
      <c r="I65" s="184"/>
      <c r="J65" s="184"/>
      <c r="K65" s="184"/>
      <c r="L65" s="184"/>
      <c r="M65" s="184"/>
      <c r="N65" s="184"/>
      <c r="O65" s="183"/>
      <c r="P65" s="183"/>
      <c r="Q65" s="183"/>
      <c r="R65" s="184"/>
      <c r="S65" s="184"/>
      <c r="T65" s="184"/>
      <c r="U65" s="184"/>
      <c r="V65" s="184"/>
      <c r="W65" s="184"/>
      <c r="X65" s="184"/>
      <c r="Y65" s="184"/>
      <c r="Z65" s="184"/>
      <c r="AA65" s="184"/>
      <c r="AB65" s="184"/>
      <c r="AC65" s="184"/>
      <c r="AD65" s="184"/>
      <c r="AE65" s="184"/>
      <c r="AF65" s="184"/>
      <c r="AG65" s="184"/>
      <c r="AH65" s="184"/>
      <c r="AI65" s="184"/>
      <c r="AJ65" s="184"/>
      <c r="AK65" s="184"/>
      <c r="AL65" s="184"/>
      <c r="AM65" s="183"/>
      <c r="AN65" s="183"/>
      <c r="AO65" s="183"/>
      <c r="AP65" s="183"/>
      <c r="AQ65" s="183"/>
      <c r="AR65" s="183"/>
      <c r="AS65" s="183"/>
      <c r="AT65" s="183"/>
      <c r="AU65" s="183"/>
      <c r="AV65" s="184"/>
      <c r="AW65" s="184"/>
      <c r="AX65" s="184"/>
      <c r="AY65" s="184"/>
      <c r="AZ65" s="184"/>
      <c r="BA65" s="184"/>
      <c r="BB65" s="184"/>
      <c r="BC65" s="184"/>
      <c r="BD65" s="184"/>
      <c r="BE65" s="184"/>
      <c r="BF65" s="184"/>
      <c r="BG65" s="184"/>
      <c r="BH65" s="184"/>
      <c r="BI65" s="184"/>
      <c r="BJ65" s="184"/>
      <c r="BK65" s="184"/>
      <c r="BL65" s="184"/>
      <c r="BM65" s="184"/>
      <c r="BN65" s="184"/>
      <c r="BO65" s="184"/>
      <c r="BP65" s="184"/>
      <c r="BQ65" s="184"/>
      <c r="BR65" s="184"/>
      <c r="BS65" s="184"/>
      <c r="BT65" s="346" t="s">
        <v>632</v>
      </c>
      <c r="BU65" s="183" t="str">
        <f>'Org Raw Data'!$G$17</f>
        <v>ORG_L3_271</v>
      </c>
      <c r="BV65" s="183" t="str">
        <f ca="1">OFFSET('Org Raw Data'!$G$17,0,1)</f>
        <v>ITS</v>
      </c>
      <c r="BW65" s="184"/>
      <c r="BX65" s="184"/>
      <c r="BY65" s="184"/>
      <c r="BZ65" s="184"/>
      <c r="CA65" s="184"/>
      <c r="CB65" s="184"/>
      <c r="CC65" s="183"/>
      <c r="CD65" s="183"/>
      <c r="CE65" s="183"/>
      <c r="CF65" s="346" t="s">
        <v>642</v>
      </c>
      <c r="CG65" s="183" t="str">
        <f>'Org Raw Data'!$G$21</f>
        <v>ORG_L3_296</v>
      </c>
      <c r="CH65" s="183" t="str">
        <f ca="1">OFFSET('Org Raw Data'!$G$21,0,1)</f>
        <v>FM</v>
      </c>
      <c r="CI65" s="346" t="s">
        <v>635</v>
      </c>
      <c r="CJ65" s="183" t="str">
        <f>'Org Raw Data'!$G$7</f>
        <v>ORG_L3_280</v>
      </c>
      <c r="CK65" s="373" t="str">
        <f ca="1">OFFSET('Org Raw Data'!$G$7,0,1)</f>
        <v>SSE</v>
      </c>
    </row>
    <row r="66" spans="1:89" ht="18.600000000000001" customHeight="1" x14ac:dyDescent="0.25">
      <c r="A66" s="1013"/>
      <c r="B66" s="1003"/>
      <c r="C66" s="184"/>
      <c r="D66" s="184"/>
      <c r="E66" s="184"/>
      <c r="F66" s="184"/>
      <c r="G66" s="184"/>
      <c r="H66" s="184"/>
      <c r="I66" s="184"/>
      <c r="J66" s="184"/>
      <c r="K66" s="184"/>
      <c r="L66" s="184"/>
      <c r="M66" s="184"/>
      <c r="N66" s="184"/>
      <c r="O66" s="183"/>
      <c r="P66" s="183"/>
      <c r="Q66" s="183"/>
      <c r="R66" s="184"/>
      <c r="S66" s="184"/>
      <c r="T66" s="184"/>
      <c r="U66" s="184"/>
      <c r="V66" s="184"/>
      <c r="W66" s="184"/>
      <c r="X66" s="184"/>
      <c r="Y66" s="184"/>
      <c r="Z66" s="184"/>
      <c r="AA66" s="184"/>
      <c r="AB66" s="184"/>
      <c r="AC66" s="184"/>
      <c r="AD66" s="184"/>
      <c r="AE66" s="184"/>
      <c r="AF66" s="184"/>
      <c r="AG66" s="184"/>
      <c r="AH66" s="184"/>
      <c r="AI66" s="184"/>
      <c r="AJ66" s="184"/>
      <c r="AK66" s="184"/>
      <c r="AL66" s="184"/>
      <c r="AM66" s="183"/>
      <c r="AN66" s="183"/>
      <c r="AO66" s="183"/>
      <c r="AP66" s="183"/>
      <c r="AQ66" s="183"/>
      <c r="AR66" s="183"/>
      <c r="AS66" s="183"/>
      <c r="AT66" s="183"/>
      <c r="AU66" s="183"/>
      <c r="AV66" s="184"/>
      <c r="AW66" s="184"/>
      <c r="AX66" s="184"/>
      <c r="AY66" s="184"/>
      <c r="AZ66" s="184"/>
      <c r="BA66" s="184"/>
      <c r="BB66" s="184"/>
      <c r="BC66" s="184"/>
      <c r="BD66" s="184"/>
      <c r="BE66" s="184"/>
      <c r="BF66" s="184"/>
      <c r="BG66" s="184"/>
      <c r="BH66" s="184"/>
      <c r="BI66" s="184"/>
      <c r="BJ66" s="184"/>
      <c r="BK66" s="184"/>
      <c r="BL66" s="184"/>
      <c r="BM66" s="184"/>
      <c r="BN66" s="184"/>
      <c r="BO66" s="184"/>
      <c r="BP66" s="184"/>
      <c r="BQ66" s="184"/>
      <c r="BR66" s="184"/>
      <c r="BS66" s="184"/>
      <c r="BT66" s="183"/>
      <c r="BU66" s="183"/>
      <c r="BV66" s="183"/>
      <c r="BW66" s="184"/>
      <c r="BX66" s="184"/>
      <c r="BY66" s="184"/>
      <c r="BZ66" s="184"/>
      <c r="CA66" s="184"/>
      <c r="CB66" s="184"/>
      <c r="CC66" s="183"/>
      <c r="CD66" s="183"/>
      <c r="CE66" s="183"/>
      <c r="CF66" s="183"/>
      <c r="CG66" s="183"/>
      <c r="CH66" s="183"/>
      <c r="CI66" s="346" t="s">
        <v>639</v>
      </c>
      <c r="CJ66" s="183" t="str">
        <f>'Org Raw Data'!$G$7</f>
        <v>ORG_L3_280</v>
      </c>
      <c r="CK66" s="373" t="str">
        <f ca="1">OFFSET('Org Raw Data'!$G$7,0,1)</f>
        <v>SSE</v>
      </c>
    </row>
    <row r="67" spans="1:89" ht="18.600000000000001" customHeight="1" thickBot="1" x14ac:dyDescent="0.3">
      <c r="A67" s="1013"/>
      <c r="B67" s="1001"/>
      <c r="C67" s="357"/>
      <c r="D67" s="357"/>
      <c r="E67" s="357"/>
      <c r="F67" s="357"/>
      <c r="G67" s="357"/>
      <c r="H67" s="357"/>
      <c r="I67" s="357"/>
      <c r="J67" s="357"/>
      <c r="K67" s="357"/>
      <c r="L67" s="357"/>
      <c r="M67" s="357"/>
      <c r="N67" s="357"/>
      <c r="O67" s="356"/>
      <c r="P67" s="356"/>
      <c r="Q67" s="356"/>
      <c r="R67" s="357"/>
      <c r="S67" s="357"/>
      <c r="T67" s="357"/>
      <c r="U67" s="357"/>
      <c r="V67" s="357"/>
      <c r="W67" s="357"/>
      <c r="X67" s="357"/>
      <c r="Y67" s="357"/>
      <c r="Z67" s="357"/>
      <c r="AA67" s="357"/>
      <c r="AB67" s="357"/>
      <c r="AC67" s="357"/>
      <c r="AD67" s="357"/>
      <c r="AE67" s="357"/>
      <c r="AF67" s="357"/>
      <c r="AG67" s="357"/>
      <c r="AH67" s="357"/>
      <c r="AI67" s="357"/>
      <c r="AJ67" s="357"/>
      <c r="AK67" s="357"/>
      <c r="AL67" s="357"/>
      <c r="AM67" s="356"/>
      <c r="AN67" s="356"/>
      <c r="AO67" s="356"/>
      <c r="AP67" s="356"/>
      <c r="AQ67" s="356"/>
      <c r="AR67" s="356"/>
      <c r="AS67" s="356"/>
      <c r="AT67" s="356"/>
      <c r="AU67" s="356"/>
      <c r="AV67" s="357"/>
      <c r="AW67" s="357"/>
      <c r="AX67" s="357"/>
      <c r="AY67" s="357"/>
      <c r="AZ67" s="357"/>
      <c r="BA67" s="357"/>
      <c r="BB67" s="357"/>
      <c r="BC67" s="357"/>
      <c r="BD67" s="357"/>
      <c r="BE67" s="357"/>
      <c r="BF67" s="357"/>
      <c r="BG67" s="357"/>
      <c r="BH67" s="357"/>
      <c r="BI67" s="357"/>
      <c r="BJ67" s="357"/>
      <c r="BK67" s="357"/>
      <c r="BL67" s="357"/>
      <c r="BM67" s="357"/>
      <c r="BN67" s="357"/>
      <c r="BO67" s="357"/>
      <c r="BP67" s="357"/>
      <c r="BQ67" s="357"/>
      <c r="BR67" s="357"/>
      <c r="BS67" s="357"/>
      <c r="BT67" s="356"/>
      <c r="BU67" s="356"/>
      <c r="BV67" s="356"/>
      <c r="BW67" s="357"/>
      <c r="BX67" s="357"/>
      <c r="BY67" s="357"/>
      <c r="BZ67" s="357"/>
      <c r="CA67" s="357"/>
      <c r="CB67" s="357"/>
      <c r="CC67" s="356"/>
      <c r="CD67" s="356"/>
      <c r="CE67" s="356"/>
      <c r="CF67" s="356"/>
      <c r="CG67" s="356"/>
      <c r="CH67" s="356"/>
      <c r="CI67" s="355" t="s">
        <v>640</v>
      </c>
      <c r="CJ67" s="356" t="str">
        <f>'Org Raw Data'!$G$7</f>
        <v>ORG_L3_280</v>
      </c>
      <c r="CK67" s="381" t="str">
        <f ca="1">OFFSET('Org Raw Data'!$G$7,0,1)</f>
        <v>SSE</v>
      </c>
    </row>
    <row r="68" spans="1:89" ht="36.9" hidden="1" customHeight="1" thickTop="1" x14ac:dyDescent="0.25">
      <c r="A68" s="1013"/>
      <c r="B68" s="1002" t="s">
        <v>643</v>
      </c>
      <c r="C68" s="359"/>
      <c r="D68" s="359"/>
      <c r="E68" s="359"/>
      <c r="F68" s="359"/>
      <c r="G68" s="359"/>
      <c r="H68" s="359"/>
      <c r="I68" s="359"/>
      <c r="J68" s="359"/>
      <c r="K68" s="359"/>
      <c r="L68" s="359"/>
      <c r="M68" s="359"/>
      <c r="N68" s="359"/>
      <c r="O68" s="359"/>
      <c r="P68" s="359"/>
      <c r="Q68" s="359"/>
      <c r="R68" s="359"/>
      <c r="S68" s="359"/>
      <c r="T68" s="359"/>
      <c r="U68" s="359"/>
      <c r="V68" s="359"/>
      <c r="W68" s="359"/>
      <c r="X68" s="359"/>
      <c r="Y68" s="359"/>
      <c r="Z68" s="359"/>
      <c r="AA68" s="359"/>
      <c r="AB68" s="359"/>
      <c r="AC68" s="359"/>
      <c r="AD68" s="359"/>
      <c r="AE68" s="359"/>
      <c r="AF68" s="359"/>
      <c r="AG68" s="359"/>
      <c r="AH68" s="359"/>
      <c r="AI68" s="359"/>
      <c r="AJ68" s="359"/>
      <c r="AK68" s="359"/>
      <c r="AL68" s="359"/>
      <c r="AM68" s="361"/>
      <c r="AN68" s="361"/>
      <c r="AO68" s="361"/>
      <c r="AP68" s="361"/>
      <c r="AQ68" s="361"/>
      <c r="AR68" s="361"/>
      <c r="AS68" s="361"/>
      <c r="AT68" s="361"/>
      <c r="AU68" s="361"/>
      <c r="AV68" s="359"/>
      <c r="AW68" s="359"/>
      <c r="AX68" s="359"/>
      <c r="AY68" s="359"/>
      <c r="AZ68" s="359"/>
      <c r="BA68" s="359"/>
      <c r="BB68" s="359"/>
      <c r="BC68" s="359"/>
      <c r="BD68" s="359"/>
      <c r="BE68" s="359"/>
      <c r="BF68" s="359"/>
      <c r="BG68" s="359"/>
      <c r="BH68" s="359"/>
      <c r="BI68" s="359"/>
      <c r="BJ68" s="359"/>
      <c r="BK68" s="359"/>
      <c r="BL68" s="359"/>
      <c r="BM68" s="359"/>
      <c r="BN68" s="359"/>
      <c r="BO68" s="359"/>
      <c r="BP68" s="359"/>
      <c r="BQ68" s="359"/>
      <c r="BR68" s="359"/>
      <c r="BS68" s="359"/>
      <c r="BT68" s="359"/>
      <c r="BU68" s="359"/>
      <c r="BV68" s="359"/>
      <c r="BW68" s="359"/>
      <c r="BX68" s="359"/>
      <c r="BY68" s="359"/>
      <c r="BZ68" s="359"/>
      <c r="CA68" s="359"/>
      <c r="CB68" s="359"/>
      <c r="CC68" s="360" t="s">
        <v>644</v>
      </c>
      <c r="CD68" s="183" t="str">
        <f>'Org Raw Data'!$G$17</f>
        <v>ORG_L3_271</v>
      </c>
      <c r="CE68" s="183" t="str">
        <f ca="1">OFFSET('Org Raw Data'!$G$17,0,1)</f>
        <v>ITS</v>
      </c>
      <c r="CF68" s="359"/>
      <c r="CG68" s="359"/>
      <c r="CH68" s="359"/>
      <c r="CI68" s="359"/>
      <c r="CJ68" s="359"/>
      <c r="CK68" s="377"/>
    </row>
    <row r="69" spans="1:89" ht="18.600000000000001" hidden="1" customHeight="1" x14ac:dyDescent="0.25">
      <c r="A69" s="1013"/>
      <c r="B69" s="1003"/>
      <c r="C69" s="184"/>
      <c r="D69" s="184"/>
      <c r="E69" s="184"/>
      <c r="F69" s="184"/>
      <c r="G69" s="184"/>
      <c r="H69" s="184"/>
      <c r="I69" s="184"/>
      <c r="J69" s="184"/>
      <c r="K69" s="184"/>
      <c r="L69" s="184"/>
      <c r="M69" s="184"/>
      <c r="N69" s="184"/>
      <c r="O69" s="184"/>
      <c r="P69" s="184"/>
      <c r="Q69" s="184"/>
      <c r="R69" s="184"/>
      <c r="S69" s="184"/>
      <c r="T69" s="184"/>
      <c r="U69" s="184"/>
      <c r="V69" s="184"/>
      <c r="W69" s="184"/>
      <c r="X69" s="184"/>
      <c r="Y69" s="184"/>
      <c r="Z69" s="184"/>
      <c r="AA69" s="184"/>
      <c r="AB69" s="184"/>
      <c r="AC69" s="184"/>
      <c r="AD69" s="184"/>
      <c r="AE69" s="184"/>
      <c r="AF69" s="184"/>
      <c r="AG69" s="184"/>
      <c r="AH69" s="184"/>
      <c r="AI69" s="184"/>
      <c r="AJ69" s="184"/>
      <c r="AK69" s="184"/>
      <c r="AL69" s="184"/>
      <c r="AM69" s="183"/>
      <c r="AN69" s="183"/>
      <c r="AO69" s="183"/>
      <c r="AP69" s="183"/>
      <c r="AQ69" s="183"/>
      <c r="AR69" s="183"/>
      <c r="AS69" s="183"/>
      <c r="AT69" s="183"/>
      <c r="AU69" s="183"/>
      <c r="AV69" s="184"/>
      <c r="AW69" s="184"/>
      <c r="AX69" s="184"/>
      <c r="AY69" s="184"/>
      <c r="AZ69" s="184"/>
      <c r="BA69" s="184"/>
      <c r="BB69" s="184"/>
      <c r="BC69" s="184"/>
      <c r="BD69" s="184"/>
      <c r="BE69" s="184"/>
      <c r="BF69" s="184"/>
      <c r="BG69" s="184"/>
      <c r="BH69" s="184"/>
      <c r="BI69" s="184"/>
      <c r="BJ69" s="184"/>
      <c r="BK69" s="184"/>
      <c r="BL69" s="184"/>
      <c r="BM69" s="184"/>
      <c r="BN69" s="184"/>
      <c r="BO69" s="184"/>
      <c r="BP69" s="184"/>
      <c r="BQ69" s="184"/>
      <c r="BR69" s="184"/>
      <c r="BS69" s="184"/>
      <c r="BT69" s="184"/>
      <c r="BU69" s="184"/>
      <c r="BV69" s="184"/>
      <c r="BW69" s="184"/>
      <c r="BX69" s="184"/>
      <c r="BY69" s="184"/>
      <c r="BZ69" s="184"/>
      <c r="CA69" s="184"/>
      <c r="CB69" s="184"/>
      <c r="CC69" s="346" t="s">
        <v>645</v>
      </c>
      <c r="CD69" s="345" t="str">
        <f>'Org Raw Data'!$G$19</f>
        <v>ORG_L3_279</v>
      </c>
      <c r="CE69" s="345" t="str">
        <f ca="1">OFFSET('Org Raw Data'!$G$19,0,1)</f>
        <v>IAU</v>
      </c>
      <c r="CF69" s="184"/>
      <c r="CG69" s="184"/>
      <c r="CH69" s="184"/>
      <c r="CI69" s="184"/>
      <c r="CJ69" s="184"/>
      <c r="CK69" s="372"/>
    </row>
    <row r="70" spans="1:89" ht="24" hidden="1" x14ac:dyDescent="0.25">
      <c r="A70" s="1013"/>
      <c r="B70" s="1003"/>
      <c r="C70" s="184"/>
      <c r="D70" s="184"/>
      <c r="E70" s="184"/>
      <c r="F70" s="184"/>
      <c r="G70" s="184"/>
      <c r="H70" s="184"/>
      <c r="I70" s="184"/>
      <c r="J70" s="184"/>
      <c r="K70" s="184"/>
      <c r="L70" s="184"/>
      <c r="M70" s="184"/>
      <c r="N70" s="184"/>
      <c r="O70" s="184"/>
      <c r="P70" s="184"/>
      <c r="Q70" s="184"/>
      <c r="R70" s="184"/>
      <c r="S70" s="184"/>
      <c r="T70" s="184"/>
      <c r="U70" s="184"/>
      <c r="V70" s="184"/>
      <c r="W70" s="184"/>
      <c r="X70" s="184"/>
      <c r="Y70" s="184"/>
      <c r="Z70" s="184"/>
      <c r="AA70" s="184"/>
      <c r="AB70" s="184"/>
      <c r="AC70" s="184"/>
      <c r="AD70" s="184"/>
      <c r="AE70" s="184"/>
      <c r="AF70" s="184"/>
      <c r="AG70" s="184"/>
      <c r="AH70" s="184"/>
      <c r="AI70" s="184"/>
      <c r="AJ70" s="184"/>
      <c r="AK70" s="184"/>
      <c r="AL70" s="184"/>
      <c r="AM70" s="183"/>
      <c r="AN70" s="183"/>
      <c r="AO70" s="183"/>
      <c r="AP70" s="183"/>
      <c r="AQ70" s="183"/>
      <c r="AR70" s="183"/>
      <c r="AS70" s="183"/>
      <c r="AT70" s="183"/>
      <c r="AU70" s="183"/>
      <c r="AV70" s="184"/>
      <c r="AW70" s="184"/>
      <c r="AX70" s="184"/>
      <c r="AY70" s="184"/>
      <c r="AZ70" s="184"/>
      <c r="BA70" s="184"/>
      <c r="BB70" s="184"/>
      <c r="BC70" s="184"/>
      <c r="BD70" s="184"/>
      <c r="BE70" s="184"/>
      <c r="BF70" s="184"/>
      <c r="BG70" s="184"/>
      <c r="BH70" s="184"/>
      <c r="BI70" s="184"/>
      <c r="BJ70" s="184"/>
      <c r="BK70" s="184"/>
      <c r="BL70" s="184"/>
      <c r="BM70" s="184"/>
      <c r="BN70" s="184"/>
      <c r="BO70" s="184"/>
      <c r="BP70" s="184"/>
      <c r="BQ70" s="184"/>
      <c r="BR70" s="184"/>
      <c r="BS70" s="184"/>
      <c r="BT70" s="184"/>
      <c r="BU70" s="184"/>
      <c r="BV70" s="184"/>
      <c r="BW70" s="184"/>
      <c r="BX70" s="184"/>
      <c r="BY70" s="184"/>
      <c r="BZ70" s="184"/>
      <c r="CA70" s="184"/>
      <c r="CB70" s="184"/>
      <c r="CC70" s="346" t="s">
        <v>646</v>
      </c>
      <c r="CD70" s="183" t="str">
        <f>'Org Raw Data'!$G$17</f>
        <v>ORG_L3_271</v>
      </c>
      <c r="CE70" s="183" t="str">
        <f ca="1">OFFSET('Org Raw Data'!$G$17,0,1)</f>
        <v>ITS</v>
      </c>
      <c r="CF70" s="184"/>
      <c r="CG70" s="184"/>
      <c r="CH70" s="184"/>
      <c r="CI70" s="184"/>
      <c r="CJ70" s="184"/>
      <c r="CK70" s="372"/>
    </row>
    <row r="71" spans="1:89" ht="18.600000000000001" hidden="1" customHeight="1" thickBot="1" x14ac:dyDescent="0.3">
      <c r="A71" s="1013"/>
      <c r="B71" s="1001"/>
      <c r="C71" s="357"/>
      <c r="D71" s="357"/>
      <c r="E71" s="357"/>
      <c r="F71" s="357"/>
      <c r="G71" s="357"/>
      <c r="H71" s="357"/>
      <c r="I71" s="357"/>
      <c r="J71" s="357"/>
      <c r="K71" s="357"/>
      <c r="L71" s="357"/>
      <c r="M71" s="357"/>
      <c r="N71" s="357"/>
      <c r="O71" s="357"/>
      <c r="P71" s="357"/>
      <c r="Q71" s="357"/>
      <c r="R71" s="357"/>
      <c r="S71" s="357"/>
      <c r="T71" s="357"/>
      <c r="U71" s="357"/>
      <c r="V71" s="357"/>
      <c r="W71" s="357"/>
      <c r="X71" s="357"/>
      <c r="Y71" s="357"/>
      <c r="Z71" s="357"/>
      <c r="AA71" s="357"/>
      <c r="AB71" s="357"/>
      <c r="AC71" s="357"/>
      <c r="AD71" s="357"/>
      <c r="AE71" s="357"/>
      <c r="AF71" s="357"/>
      <c r="AG71" s="357"/>
      <c r="AH71" s="357"/>
      <c r="AI71" s="357"/>
      <c r="AJ71" s="357"/>
      <c r="AK71" s="357"/>
      <c r="AL71" s="357"/>
      <c r="AM71" s="356"/>
      <c r="AN71" s="356"/>
      <c r="AO71" s="356"/>
      <c r="AP71" s="356"/>
      <c r="AQ71" s="356"/>
      <c r="AR71" s="356"/>
      <c r="AS71" s="356"/>
      <c r="AT71" s="356"/>
      <c r="AU71" s="356"/>
      <c r="AV71" s="357"/>
      <c r="AW71" s="357"/>
      <c r="AX71" s="357"/>
      <c r="AY71" s="357"/>
      <c r="AZ71" s="357"/>
      <c r="BA71" s="357"/>
      <c r="BB71" s="357"/>
      <c r="BC71" s="357"/>
      <c r="BD71" s="357"/>
      <c r="BE71" s="357"/>
      <c r="BF71" s="357"/>
      <c r="BG71" s="357"/>
      <c r="BH71" s="357"/>
      <c r="BI71" s="357"/>
      <c r="BJ71" s="357"/>
      <c r="BK71" s="357"/>
      <c r="BL71" s="357"/>
      <c r="BM71" s="357"/>
      <c r="BN71" s="357"/>
      <c r="BO71" s="357"/>
      <c r="BP71" s="357"/>
      <c r="BQ71" s="357"/>
      <c r="BR71" s="357"/>
      <c r="BS71" s="357"/>
      <c r="BT71" s="357"/>
      <c r="BU71" s="357"/>
      <c r="BV71" s="357"/>
      <c r="BW71" s="357"/>
      <c r="BX71" s="357"/>
      <c r="BY71" s="357"/>
      <c r="BZ71" s="357"/>
      <c r="CA71" s="357"/>
      <c r="CB71" s="357"/>
      <c r="CC71" s="355" t="s">
        <v>647</v>
      </c>
      <c r="CD71" s="183" t="str">
        <f>'Org Raw Data'!$G$17</f>
        <v>ORG_L3_271</v>
      </c>
      <c r="CE71" s="183" t="str">
        <f ca="1">OFFSET('Org Raw Data'!$G$17,0,1)</f>
        <v>ITS</v>
      </c>
      <c r="CF71" s="357"/>
      <c r="CG71" s="357"/>
      <c r="CH71" s="357"/>
      <c r="CI71" s="357"/>
      <c r="CJ71" s="357"/>
      <c r="CK71" s="376"/>
    </row>
    <row r="72" spans="1:89" ht="55.5" customHeight="1" thickTop="1" x14ac:dyDescent="0.25">
      <c r="A72" s="1013"/>
      <c r="B72" s="1002" t="s">
        <v>648</v>
      </c>
      <c r="C72" s="359"/>
      <c r="D72" s="359"/>
      <c r="E72" s="359"/>
      <c r="F72" s="359"/>
      <c r="G72" s="359"/>
      <c r="H72" s="359"/>
      <c r="I72" s="359"/>
      <c r="J72" s="359"/>
      <c r="K72" s="359"/>
      <c r="L72" s="359"/>
      <c r="M72" s="359"/>
      <c r="N72" s="359"/>
      <c r="O72" s="359"/>
      <c r="P72" s="359"/>
      <c r="Q72" s="359"/>
      <c r="R72" s="359"/>
      <c r="S72" s="359"/>
      <c r="T72" s="359"/>
      <c r="U72" s="359"/>
      <c r="V72" s="359"/>
      <c r="W72" s="359"/>
      <c r="X72" s="359"/>
      <c r="Y72" s="359"/>
      <c r="Z72" s="359"/>
      <c r="AA72" s="359"/>
      <c r="AB72" s="359"/>
      <c r="AC72" s="359"/>
      <c r="AD72" s="359"/>
      <c r="AE72" s="359"/>
      <c r="AF72" s="359"/>
      <c r="AG72" s="359"/>
      <c r="AH72" s="359"/>
      <c r="AI72" s="359"/>
      <c r="AJ72" s="359"/>
      <c r="AK72" s="359"/>
      <c r="AL72" s="359"/>
      <c r="AM72" s="361"/>
      <c r="AN72" s="361"/>
      <c r="AO72" s="361"/>
      <c r="AP72" s="361"/>
      <c r="AQ72" s="361"/>
      <c r="AR72" s="361"/>
      <c r="AS72" s="361"/>
      <c r="AT72" s="361"/>
      <c r="AU72" s="361"/>
      <c r="AV72" s="359"/>
      <c r="AW72" s="359"/>
      <c r="AX72" s="359"/>
      <c r="AY72" s="361"/>
      <c r="AZ72" s="361"/>
      <c r="BA72" s="361"/>
      <c r="BB72" s="359"/>
      <c r="BC72" s="359"/>
      <c r="BD72" s="359"/>
      <c r="BE72" s="359"/>
      <c r="BF72" s="359"/>
      <c r="BG72" s="359"/>
      <c r="BH72" s="359"/>
      <c r="BI72" s="359"/>
      <c r="BJ72" s="359"/>
      <c r="BK72" s="360" t="s">
        <v>649</v>
      </c>
      <c r="BL72" s="345" t="str">
        <f>'Org Raw Data'!$G$43</f>
        <v>ORG_L3_272</v>
      </c>
      <c r="BM72" s="345" t="str">
        <f ca="1">OFFSET('Org Raw Data'!$G$43,0,1)</f>
        <v>MC</v>
      </c>
      <c r="BN72" s="360" t="s">
        <v>651</v>
      </c>
      <c r="BO72" s="361" t="str">
        <f>'Org Raw Data'!$G$7</f>
        <v>ORG_L3_280</v>
      </c>
      <c r="BP72" s="361" t="str">
        <f ca="1">OFFSET('Org Raw Data'!$G$7,0,1)</f>
        <v>SSE</v>
      </c>
      <c r="BQ72" s="359"/>
      <c r="BR72" s="359"/>
      <c r="BS72" s="359"/>
      <c r="BT72" s="359"/>
      <c r="BU72" s="359"/>
      <c r="BV72" s="359"/>
      <c r="BW72" s="359"/>
      <c r="BX72" s="359"/>
      <c r="BY72" s="359"/>
      <c r="BZ72" s="359"/>
      <c r="CA72" s="359"/>
      <c r="CB72" s="359"/>
      <c r="CC72" s="359"/>
      <c r="CD72" s="359"/>
      <c r="CE72" s="359"/>
      <c r="CF72" s="359"/>
      <c r="CG72" s="359"/>
      <c r="CH72" s="359"/>
      <c r="CI72" s="360" t="s">
        <v>652</v>
      </c>
      <c r="CJ72" s="361" t="str">
        <f>'Org Raw Data'!$G$7</f>
        <v>ORG_L3_280</v>
      </c>
      <c r="CK72" s="380" t="str">
        <f ca="1">OFFSET('Org Raw Data'!$G$7,0,1)</f>
        <v>SSE</v>
      </c>
    </row>
    <row r="73" spans="1:89" ht="18.600000000000001" customHeight="1" thickBot="1" x14ac:dyDescent="0.3">
      <c r="A73" s="1013"/>
      <c r="B73" s="1001"/>
      <c r="C73" s="357"/>
      <c r="D73" s="357"/>
      <c r="E73" s="357"/>
      <c r="F73" s="357"/>
      <c r="G73" s="357"/>
      <c r="H73" s="357"/>
      <c r="I73" s="357"/>
      <c r="J73" s="357"/>
      <c r="K73" s="357"/>
      <c r="L73" s="357"/>
      <c r="M73" s="357"/>
      <c r="N73" s="357"/>
      <c r="O73" s="357"/>
      <c r="P73" s="357"/>
      <c r="Q73" s="357"/>
      <c r="R73" s="357"/>
      <c r="S73" s="357"/>
      <c r="T73" s="357"/>
      <c r="U73" s="357"/>
      <c r="V73" s="357"/>
      <c r="W73" s="357"/>
      <c r="X73" s="357"/>
      <c r="Y73" s="357"/>
      <c r="Z73" s="357"/>
      <c r="AA73" s="357"/>
      <c r="AB73" s="357"/>
      <c r="AC73" s="357"/>
      <c r="AD73" s="357"/>
      <c r="AE73" s="357"/>
      <c r="AF73" s="357"/>
      <c r="AG73" s="357"/>
      <c r="AH73" s="357"/>
      <c r="AI73" s="357"/>
      <c r="AJ73" s="357"/>
      <c r="AK73" s="357"/>
      <c r="AL73" s="357"/>
      <c r="AM73" s="356"/>
      <c r="AN73" s="356"/>
      <c r="AO73" s="356"/>
      <c r="AP73" s="356"/>
      <c r="AQ73" s="356"/>
      <c r="AR73" s="356"/>
      <c r="AS73" s="356"/>
      <c r="AT73" s="356"/>
      <c r="AU73" s="356"/>
      <c r="AV73" s="357"/>
      <c r="AW73" s="357"/>
      <c r="AX73" s="357"/>
      <c r="AY73" s="356"/>
      <c r="AZ73" s="356"/>
      <c r="BA73" s="356"/>
      <c r="BB73" s="357"/>
      <c r="BC73" s="357"/>
      <c r="BD73" s="357"/>
      <c r="BE73" s="357"/>
      <c r="BF73" s="357"/>
      <c r="BG73" s="357"/>
      <c r="BH73" s="357"/>
      <c r="BI73" s="357"/>
      <c r="BJ73" s="357"/>
      <c r="BK73" s="355" t="s">
        <v>650</v>
      </c>
      <c r="BL73" s="345" t="str">
        <f>'Org Raw Data'!$G$43</f>
        <v>ORG_L3_272</v>
      </c>
      <c r="BM73" s="345" t="str">
        <f ca="1">OFFSET('Org Raw Data'!$G$43,0,1)</f>
        <v>MC</v>
      </c>
      <c r="BN73" s="357"/>
      <c r="BO73" s="357"/>
      <c r="BP73" s="357"/>
      <c r="BQ73" s="357"/>
      <c r="BR73" s="357"/>
      <c r="BS73" s="357"/>
      <c r="BT73" s="357"/>
      <c r="BU73" s="357"/>
      <c r="BV73" s="357"/>
      <c r="BW73" s="357"/>
      <c r="BX73" s="357"/>
      <c r="BY73" s="357"/>
      <c r="BZ73" s="357"/>
      <c r="CA73" s="357"/>
      <c r="CB73" s="357"/>
      <c r="CC73" s="357"/>
      <c r="CD73" s="357"/>
      <c r="CE73" s="357"/>
      <c r="CF73" s="357"/>
      <c r="CG73" s="357"/>
      <c r="CH73" s="357"/>
      <c r="CI73" s="356"/>
      <c r="CJ73" s="357"/>
      <c r="CK73" s="376"/>
    </row>
    <row r="74" spans="1:89" ht="55.5" hidden="1" customHeight="1" thickTop="1" x14ac:dyDescent="0.25">
      <c r="A74" s="1013"/>
      <c r="B74" s="1002" t="s">
        <v>653</v>
      </c>
      <c r="C74" s="359"/>
      <c r="D74" s="359"/>
      <c r="E74" s="359"/>
      <c r="F74" s="359"/>
      <c r="G74" s="359"/>
      <c r="H74" s="359"/>
      <c r="I74" s="359"/>
      <c r="J74" s="359"/>
      <c r="K74" s="359"/>
      <c r="L74" s="359"/>
      <c r="M74" s="359"/>
      <c r="N74" s="359"/>
      <c r="O74" s="359"/>
      <c r="P74" s="359"/>
      <c r="Q74" s="359"/>
      <c r="R74" s="359"/>
      <c r="S74" s="359"/>
      <c r="T74" s="359"/>
      <c r="U74" s="359"/>
      <c r="V74" s="359"/>
      <c r="W74" s="359"/>
      <c r="X74" s="359"/>
      <c r="Y74" s="359"/>
      <c r="Z74" s="359"/>
      <c r="AA74" s="360" t="s">
        <v>657</v>
      </c>
      <c r="AB74" s="361" t="str">
        <f>'Org Raw Data'!$G$20</f>
        <v>ORG_L3_294</v>
      </c>
      <c r="AC74" s="361" t="str">
        <f ca="1">OFFSET('Org Raw Data'!$G$20,0,1)</f>
        <v>ASU</v>
      </c>
      <c r="AD74" s="359"/>
      <c r="AE74" s="359"/>
      <c r="AF74" s="359"/>
      <c r="AG74" s="359"/>
      <c r="AH74" s="359"/>
      <c r="AI74" s="359"/>
      <c r="AJ74" s="359"/>
      <c r="AK74" s="359"/>
      <c r="AL74" s="359"/>
      <c r="AM74" s="361"/>
      <c r="AN74" s="361"/>
      <c r="AO74" s="361"/>
      <c r="AP74" s="361"/>
      <c r="AQ74" s="361"/>
      <c r="AR74" s="361"/>
      <c r="AS74" s="361"/>
      <c r="AT74" s="361"/>
      <c r="AU74" s="361"/>
      <c r="AV74" s="359"/>
      <c r="AW74" s="359"/>
      <c r="AX74" s="359"/>
      <c r="AY74" s="346" t="s">
        <v>658</v>
      </c>
      <c r="AZ74" s="183" t="str">
        <f>'Org Raw Data'!$G$20</f>
        <v>ORG_L3_294</v>
      </c>
      <c r="BA74" s="183" t="str">
        <f ca="1">OFFSET('Org Raw Data'!$G$20,0,1)</f>
        <v>ASU</v>
      </c>
      <c r="BB74" s="359"/>
      <c r="BC74" s="359"/>
      <c r="BD74" s="359"/>
      <c r="BE74" s="359"/>
      <c r="BF74" s="359"/>
      <c r="BG74" s="359"/>
      <c r="BH74" s="360" t="s">
        <v>655</v>
      </c>
      <c r="BI74" s="345" t="str">
        <f>'Org Raw Data'!$G$52</f>
        <v>ORG_L3_298</v>
      </c>
      <c r="BJ74" s="345" t="str">
        <f ca="1">OFFSET('Org Raw Data'!$G$52,0,1)</f>
        <v>ADV</v>
      </c>
      <c r="BK74" s="359"/>
      <c r="BL74" s="359"/>
      <c r="BM74" s="359"/>
      <c r="BN74" s="360" t="s">
        <v>654</v>
      </c>
      <c r="BO74" s="183" t="str">
        <f>'Org Raw Data'!$G$43</f>
        <v>ORG_L3_272</v>
      </c>
      <c r="BP74" s="183" t="str">
        <f ca="1">OFFSET('Org Raw Data'!$G$43,0,1)</f>
        <v>MC</v>
      </c>
      <c r="BQ74" s="359"/>
      <c r="BR74" s="359"/>
      <c r="BS74" s="359"/>
      <c r="BT74" s="359"/>
      <c r="BU74" s="359"/>
      <c r="BV74" s="359"/>
      <c r="BW74" s="359"/>
      <c r="BX74" s="359"/>
      <c r="BY74" s="359"/>
      <c r="BZ74" s="359"/>
      <c r="CA74" s="359"/>
      <c r="CB74" s="359"/>
      <c r="CC74" s="359"/>
      <c r="CD74" s="359"/>
      <c r="CE74" s="359"/>
      <c r="CF74" s="359"/>
      <c r="CG74" s="359"/>
      <c r="CH74" s="359"/>
      <c r="CI74" s="359"/>
      <c r="CJ74" s="359"/>
      <c r="CK74" s="377"/>
    </row>
    <row r="75" spans="1:89" ht="18.600000000000001" hidden="1" customHeight="1" x14ac:dyDescent="0.25">
      <c r="A75" s="1013"/>
      <c r="B75" s="1003"/>
      <c r="C75" s="184"/>
      <c r="D75" s="184"/>
      <c r="E75" s="184"/>
      <c r="F75" s="184"/>
      <c r="G75" s="184"/>
      <c r="H75" s="184"/>
      <c r="I75" s="184"/>
      <c r="J75" s="184"/>
      <c r="K75" s="184"/>
      <c r="L75" s="184"/>
      <c r="M75" s="184"/>
      <c r="N75" s="184"/>
      <c r="O75" s="184"/>
      <c r="P75" s="184"/>
      <c r="Q75" s="184"/>
      <c r="R75" s="184"/>
      <c r="S75" s="184"/>
      <c r="T75" s="184"/>
      <c r="U75" s="184"/>
      <c r="V75" s="184"/>
      <c r="W75" s="184"/>
      <c r="X75" s="184"/>
      <c r="Y75" s="184"/>
      <c r="Z75" s="184"/>
      <c r="AA75" s="183"/>
      <c r="AB75" s="183"/>
      <c r="AC75" s="183"/>
      <c r="AD75" s="184"/>
      <c r="AE75" s="184"/>
      <c r="AF75" s="184"/>
      <c r="AG75" s="184"/>
      <c r="AH75" s="184"/>
      <c r="AI75" s="184"/>
      <c r="AJ75" s="184"/>
      <c r="AK75" s="184"/>
      <c r="AL75" s="184"/>
      <c r="AM75" s="183"/>
      <c r="AN75" s="183"/>
      <c r="AO75" s="183"/>
      <c r="AP75" s="183"/>
      <c r="AQ75" s="183"/>
      <c r="AR75" s="183"/>
      <c r="AS75" s="183"/>
      <c r="AT75" s="183"/>
      <c r="AU75" s="183"/>
      <c r="AV75" s="184"/>
      <c r="AW75" s="184"/>
      <c r="AX75" s="184"/>
      <c r="AY75" s="346" t="s">
        <v>659</v>
      </c>
      <c r="AZ75" s="183" t="str">
        <f>'Org Raw Data'!$G$20</f>
        <v>ORG_L3_294</v>
      </c>
      <c r="BA75" s="183" t="str">
        <f ca="1">OFFSET('Org Raw Data'!$G$20,0,1)</f>
        <v>ASU</v>
      </c>
      <c r="BB75" s="184"/>
      <c r="BC75" s="184"/>
      <c r="BD75" s="184"/>
      <c r="BE75" s="184"/>
      <c r="BF75" s="184"/>
      <c r="BG75" s="184"/>
      <c r="BH75" s="184"/>
      <c r="BI75" s="184"/>
      <c r="BJ75" s="184"/>
      <c r="BK75" s="346" t="s">
        <v>656</v>
      </c>
      <c r="BL75" s="183" t="str">
        <f>'Org Raw Data'!$G$43</f>
        <v>ORG_L3_272</v>
      </c>
      <c r="BM75" s="183" t="str">
        <f ca="1">OFFSET('Org Raw Data'!$G$43,0,1)</f>
        <v>MC</v>
      </c>
      <c r="BN75" s="184"/>
      <c r="BO75" s="184"/>
      <c r="BP75" s="184"/>
      <c r="BQ75" s="184"/>
      <c r="BR75" s="184"/>
      <c r="BS75" s="184"/>
      <c r="BT75" s="184"/>
      <c r="BU75" s="184"/>
      <c r="BV75" s="184"/>
      <c r="BW75" s="184"/>
      <c r="BX75" s="184"/>
      <c r="BY75" s="184"/>
      <c r="BZ75" s="184"/>
      <c r="CA75" s="184"/>
      <c r="CB75" s="184"/>
      <c r="CC75" s="184"/>
      <c r="CD75" s="184"/>
      <c r="CE75" s="184"/>
      <c r="CF75" s="184"/>
      <c r="CG75" s="184"/>
      <c r="CH75" s="184"/>
      <c r="CI75" s="184"/>
      <c r="CJ75" s="184"/>
      <c r="CK75" s="372"/>
    </row>
    <row r="76" spans="1:89" ht="18.600000000000001" hidden="1" customHeight="1" x14ac:dyDescent="0.25">
      <c r="A76" s="1013"/>
      <c r="B76" s="1003"/>
      <c r="C76" s="184"/>
      <c r="D76" s="184"/>
      <c r="E76" s="184"/>
      <c r="F76" s="184"/>
      <c r="G76" s="184"/>
      <c r="H76" s="184"/>
      <c r="I76" s="184"/>
      <c r="J76" s="184"/>
      <c r="K76" s="184"/>
      <c r="L76" s="184"/>
      <c r="M76" s="184"/>
      <c r="N76" s="184"/>
      <c r="O76" s="184"/>
      <c r="P76" s="184"/>
      <c r="Q76" s="184"/>
      <c r="R76" s="184"/>
      <c r="S76" s="184"/>
      <c r="T76" s="184"/>
      <c r="U76" s="184"/>
      <c r="V76" s="184"/>
      <c r="W76" s="184"/>
      <c r="X76" s="184"/>
      <c r="Y76" s="184"/>
      <c r="Z76" s="184"/>
      <c r="AA76" s="183"/>
      <c r="AB76" s="183"/>
      <c r="AC76" s="183"/>
      <c r="AD76" s="184"/>
      <c r="AE76" s="184"/>
      <c r="AF76" s="184"/>
      <c r="AG76" s="184"/>
      <c r="AH76" s="184"/>
      <c r="AI76" s="184"/>
      <c r="AJ76" s="184"/>
      <c r="AK76" s="184"/>
      <c r="AL76" s="184"/>
      <c r="AM76" s="183"/>
      <c r="AN76" s="183"/>
      <c r="AO76" s="183"/>
      <c r="AP76" s="183"/>
      <c r="AQ76" s="183"/>
      <c r="AR76" s="183"/>
      <c r="AS76" s="183"/>
      <c r="AT76" s="183"/>
      <c r="AU76" s="183"/>
      <c r="AV76" s="184"/>
      <c r="AW76" s="184"/>
      <c r="AX76" s="184"/>
      <c r="AY76" s="183"/>
      <c r="AZ76" s="183"/>
      <c r="BA76" s="183"/>
      <c r="BB76" s="184"/>
      <c r="BC76" s="184"/>
      <c r="BD76" s="184"/>
      <c r="BE76" s="184"/>
      <c r="BF76" s="184"/>
      <c r="BG76" s="184"/>
      <c r="BH76" s="184"/>
      <c r="BI76" s="184"/>
      <c r="BJ76" s="184"/>
      <c r="BK76" s="346" t="s">
        <v>660</v>
      </c>
      <c r="BL76" s="183" t="str">
        <f>'Org Raw Data'!$G$43</f>
        <v>ORG_L3_272</v>
      </c>
      <c r="BM76" s="183" t="str">
        <f ca="1">OFFSET('Org Raw Data'!$G$43,0,1)</f>
        <v>MC</v>
      </c>
      <c r="BN76" s="184"/>
      <c r="BO76" s="184"/>
      <c r="BP76" s="184"/>
      <c r="BQ76" s="184"/>
      <c r="BR76" s="184"/>
      <c r="BS76" s="184"/>
      <c r="BT76" s="184"/>
      <c r="BU76" s="184"/>
      <c r="BV76" s="184"/>
      <c r="BW76" s="184"/>
      <c r="BX76" s="184"/>
      <c r="BY76" s="184"/>
      <c r="BZ76" s="184"/>
      <c r="CA76" s="184"/>
      <c r="CB76" s="184"/>
      <c r="CC76" s="184"/>
      <c r="CD76" s="184"/>
      <c r="CE76" s="184"/>
      <c r="CF76" s="184"/>
      <c r="CG76" s="184"/>
      <c r="CH76" s="184"/>
      <c r="CI76" s="184"/>
      <c r="CJ76" s="184"/>
      <c r="CK76" s="372"/>
    </row>
    <row r="77" spans="1:89" ht="18.600000000000001" hidden="1" customHeight="1" x14ac:dyDescent="0.25">
      <c r="A77" s="1013"/>
      <c r="B77" s="1003"/>
      <c r="C77" s="184"/>
      <c r="D77" s="184"/>
      <c r="E77" s="184"/>
      <c r="F77" s="184"/>
      <c r="G77" s="184"/>
      <c r="H77" s="184"/>
      <c r="I77" s="184"/>
      <c r="J77" s="184"/>
      <c r="K77" s="184"/>
      <c r="L77" s="184"/>
      <c r="M77" s="184"/>
      <c r="N77" s="184"/>
      <c r="O77" s="184"/>
      <c r="P77" s="184"/>
      <c r="Q77" s="184"/>
      <c r="R77" s="184"/>
      <c r="S77" s="184"/>
      <c r="T77" s="184"/>
      <c r="U77" s="184"/>
      <c r="V77" s="184"/>
      <c r="W77" s="184"/>
      <c r="X77" s="184"/>
      <c r="Y77" s="184"/>
      <c r="Z77" s="184"/>
      <c r="AA77" s="183"/>
      <c r="AB77" s="183"/>
      <c r="AC77" s="183"/>
      <c r="AD77" s="184"/>
      <c r="AE77" s="184"/>
      <c r="AF77" s="184"/>
      <c r="AG77" s="184"/>
      <c r="AH77" s="184"/>
      <c r="AI77" s="184"/>
      <c r="AJ77" s="184"/>
      <c r="AK77" s="184"/>
      <c r="AL77" s="184"/>
      <c r="AM77" s="183"/>
      <c r="AN77" s="183"/>
      <c r="AO77" s="183"/>
      <c r="AP77" s="183"/>
      <c r="AQ77" s="183"/>
      <c r="AR77" s="183"/>
      <c r="AS77" s="183"/>
      <c r="AT77" s="183"/>
      <c r="AU77" s="183"/>
      <c r="AV77" s="184"/>
      <c r="AW77" s="184"/>
      <c r="AX77" s="184"/>
      <c r="AY77" s="183"/>
      <c r="AZ77" s="183"/>
      <c r="BA77" s="183"/>
      <c r="BB77" s="184"/>
      <c r="BC77" s="184"/>
      <c r="BD77" s="184"/>
      <c r="BE77" s="184"/>
      <c r="BF77" s="184"/>
      <c r="BG77" s="184"/>
      <c r="BH77" s="184"/>
      <c r="BI77" s="184"/>
      <c r="BJ77" s="184"/>
      <c r="BK77" s="346" t="s">
        <v>661</v>
      </c>
      <c r="BL77" s="183" t="str">
        <f>'Org Raw Data'!$G$43</f>
        <v>ORG_L3_272</v>
      </c>
      <c r="BM77" s="183" t="str">
        <f ca="1">OFFSET('Org Raw Data'!$G$43,0,1)</f>
        <v>MC</v>
      </c>
      <c r="BN77" s="184"/>
      <c r="BO77" s="184"/>
      <c r="BP77" s="184"/>
      <c r="BQ77" s="184"/>
      <c r="BR77" s="184"/>
      <c r="BS77" s="184"/>
      <c r="BT77" s="184"/>
      <c r="BU77" s="184"/>
      <c r="BV77" s="184"/>
      <c r="BW77" s="184"/>
      <c r="BX77" s="184"/>
      <c r="BY77" s="184"/>
      <c r="BZ77" s="184"/>
      <c r="CA77" s="184"/>
      <c r="CB77" s="184"/>
      <c r="CC77" s="184"/>
      <c r="CD77" s="184"/>
      <c r="CE77" s="184"/>
      <c r="CF77" s="184"/>
      <c r="CG77" s="184"/>
      <c r="CH77" s="184"/>
      <c r="CI77" s="184"/>
      <c r="CJ77" s="184"/>
      <c r="CK77" s="372"/>
    </row>
    <row r="78" spans="1:89" ht="24.6" hidden="1" thickBot="1" x14ac:dyDescent="0.3">
      <c r="A78" s="1013"/>
      <c r="B78" s="1001"/>
      <c r="C78" s="357"/>
      <c r="D78" s="357"/>
      <c r="E78" s="357"/>
      <c r="F78" s="357"/>
      <c r="G78" s="357"/>
      <c r="H78" s="357"/>
      <c r="I78" s="357"/>
      <c r="J78" s="357"/>
      <c r="K78" s="357"/>
      <c r="L78" s="357"/>
      <c r="M78" s="357"/>
      <c r="N78" s="357"/>
      <c r="O78" s="357"/>
      <c r="P78" s="357"/>
      <c r="Q78" s="357"/>
      <c r="R78" s="357"/>
      <c r="S78" s="357"/>
      <c r="T78" s="357"/>
      <c r="U78" s="357"/>
      <c r="V78" s="357"/>
      <c r="W78" s="357"/>
      <c r="X78" s="357"/>
      <c r="Y78" s="357"/>
      <c r="Z78" s="357"/>
      <c r="AA78" s="357"/>
      <c r="AB78" s="357"/>
      <c r="AC78" s="357"/>
      <c r="AD78" s="357"/>
      <c r="AE78" s="357"/>
      <c r="AF78" s="357"/>
      <c r="AG78" s="357"/>
      <c r="AH78" s="357"/>
      <c r="AI78" s="357"/>
      <c r="AJ78" s="357"/>
      <c r="AK78" s="357"/>
      <c r="AL78" s="357"/>
      <c r="AM78" s="356"/>
      <c r="AN78" s="356"/>
      <c r="AO78" s="356"/>
      <c r="AP78" s="356"/>
      <c r="AQ78" s="356"/>
      <c r="AR78" s="356"/>
      <c r="AS78" s="356"/>
      <c r="AT78" s="356"/>
      <c r="AU78" s="356"/>
      <c r="AV78" s="357"/>
      <c r="AW78" s="357"/>
      <c r="AX78" s="357"/>
      <c r="AY78" s="356"/>
      <c r="AZ78" s="356"/>
      <c r="BA78" s="356"/>
      <c r="BB78" s="357"/>
      <c r="BC78" s="357"/>
      <c r="BD78" s="357"/>
      <c r="BE78" s="357"/>
      <c r="BF78" s="357"/>
      <c r="BG78" s="357"/>
      <c r="BH78" s="357"/>
      <c r="BI78" s="357"/>
      <c r="BJ78" s="357"/>
      <c r="BK78" s="357"/>
      <c r="BL78" s="357"/>
      <c r="BM78" s="357"/>
      <c r="BN78" s="355" t="s">
        <v>662</v>
      </c>
      <c r="BO78" s="183" t="str">
        <f>'Org Raw Data'!$G$43</f>
        <v>ORG_L3_272</v>
      </c>
      <c r="BP78" s="183" t="str">
        <f ca="1">OFFSET('Org Raw Data'!$G$43,0,1)</f>
        <v>MC</v>
      </c>
      <c r="BQ78" s="357"/>
      <c r="BR78" s="357"/>
      <c r="BS78" s="357"/>
      <c r="BT78" s="357"/>
      <c r="BU78" s="357"/>
      <c r="BV78" s="357"/>
      <c r="BW78" s="357"/>
      <c r="BX78" s="357"/>
      <c r="BY78" s="357"/>
      <c r="BZ78" s="357"/>
      <c r="CA78" s="357"/>
      <c r="CB78" s="357"/>
      <c r="CC78" s="357"/>
      <c r="CD78" s="357"/>
      <c r="CE78" s="357"/>
      <c r="CF78" s="357"/>
      <c r="CG78" s="357"/>
      <c r="CH78" s="357"/>
      <c r="CI78" s="357"/>
      <c r="CJ78" s="357"/>
      <c r="CK78" s="376"/>
    </row>
    <row r="79" spans="1:89" ht="36.9" hidden="1" customHeight="1" thickTop="1" x14ac:dyDescent="0.25">
      <c r="A79" s="1013"/>
      <c r="B79" s="1002" t="s">
        <v>663</v>
      </c>
      <c r="C79" s="359"/>
      <c r="D79" s="359"/>
      <c r="E79" s="359"/>
      <c r="F79" s="359"/>
      <c r="G79" s="359"/>
      <c r="H79" s="359"/>
      <c r="I79" s="359"/>
      <c r="J79" s="359"/>
      <c r="K79" s="359"/>
      <c r="L79" s="359"/>
      <c r="M79" s="359"/>
      <c r="N79" s="359"/>
      <c r="O79" s="359"/>
      <c r="P79" s="359"/>
      <c r="Q79" s="359"/>
      <c r="R79" s="359"/>
      <c r="S79" s="359"/>
      <c r="T79" s="359"/>
      <c r="U79" s="359"/>
      <c r="V79" s="359"/>
      <c r="W79" s="359"/>
      <c r="X79" s="359"/>
      <c r="Y79" s="359"/>
      <c r="Z79" s="359"/>
      <c r="AA79" s="359"/>
      <c r="AB79" s="359"/>
      <c r="AC79" s="359"/>
      <c r="AD79" s="359"/>
      <c r="AE79" s="359"/>
      <c r="AF79" s="359"/>
      <c r="AG79" s="359"/>
      <c r="AH79" s="359"/>
      <c r="AI79" s="359"/>
      <c r="AJ79" s="359"/>
      <c r="AK79" s="359"/>
      <c r="AL79" s="359"/>
      <c r="AM79" s="361"/>
      <c r="AN79" s="361"/>
      <c r="AO79" s="361"/>
      <c r="AP79" s="361"/>
      <c r="AQ79" s="361"/>
      <c r="AR79" s="361"/>
      <c r="AS79" s="361"/>
      <c r="AT79" s="361"/>
      <c r="AU79" s="361"/>
      <c r="AV79" s="359"/>
      <c r="AW79" s="359"/>
      <c r="AX79" s="359"/>
      <c r="AY79" s="359"/>
      <c r="AZ79" s="359"/>
      <c r="BA79" s="359"/>
      <c r="BB79" s="359"/>
      <c r="BC79" s="359"/>
      <c r="BD79" s="359"/>
      <c r="BE79" s="359"/>
      <c r="BF79" s="359"/>
      <c r="BG79" s="359"/>
      <c r="BH79" s="359"/>
      <c r="BI79" s="359"/>
      <c r="BJ79" s="359"/>
      <c r="BK79" s="359"/>
      <c r="BL79" s="359"/>
      <c r="BM79" s="359"/>
      <c r="BN79" s="359"/>
      <c r="BO79" s="359"/>
      <c r="BP79" s="359"/>
      <c r="BQ79" s="359"/>
      <c r="BR79" s="359"/>
      <c r="BS79" s="359"/>
      <c r="BT79" s="359"/>
      <c r="BU79" s="359"/>
      <c r="BV79" s="359"/>
      <c r="BW79" s="359"/>
      <c r="BX79" s="359"/>
      <c r="BY79" s="359"/>
      <c r="BZ79" s="360" t="s">
        <v>664</v>
      </c>
      <c r="CA79" s="361" t="str">
        <f>'Org Raw Data'!$G$28</f>
        <v>ORG_L3_299</v>
      </c>
      <c r="CB79" s="361" t="str">
        <f ca="1">OFFSET('Org Raw Data'!$G$28,0,1)</f>
        <v>FS</v>
      </c>
      <c r="CC79" s="359"/>
      <c r="CD79" s="359"/>
      <c r="CE79" s="359"/>
      <c r="CF79" s="359"/>
      <c r="CG79" s="359"/>
      <c r="CH79" s="359"/>
      <c r="CI79" s="359"/>
      <c r="CJ79" s="359"/>
      <c r="CK79" s="377"/>
    </row>
    <row r="80" spans="1:89" ht="18.600000000000001" hidden="1" customHeight="1" x14ac:dyDescent="0.25">
      <c r="A80" s="1013"/>
      <c r="B80" s="1003"/>
      <c r="C80" s="184"/>
      <c r="D80" s="184"/>
      <c r="E80" s="184"/>
      <c r="F80" s="184"/>
      <c r="G80" s="184"/>
      <c r="H80" s="184"/>
      <c r="I80" s="184"/>
      <c r="J80" s="184"/>
      <c r="K80" s="184"/>
      <c r="L80" s="184"/>
      <c r="M80" s="184"/>
      <c r="N80" s="184"/>
      <c r="O80" s="184"/>
      <c r="P80" s="184"/>
      <c r="Q80" s="184"/>
      <c r="R80" s="184"/>
      <c r="S80" s="184"/>
      <c r="T80" s="184"/>
      <c r="U80" s="184"/>
      <c r="V80" s="184"/>
      <c r="W80" s="184"/>
      <c r="X80" s="184"/>
      <c r="Y80" s="184"/>
      <c r="Z80" s="184"/>
      <c r="AA80" s="184"/>
      <c r="AB80" s="184"/>
      <c r="AC80" s="184"/>
      <c r="AD80" s="184"/>
      <c r="AE80" s="184"/>
      <c r="AF80" s="184"/>
      <c r="AG80" s="184"/>
      <c r="AH80" s="184"/>
      <c r="AI80" s="184"/>
      <c r="AJ80" s="184"/>
      <c r="AK80" s="184"/>
      <c r="AL80" s="184"/>
      <c r="AM80" s="183"/>
      <c r="AN80" s="183"/>
      <c r="AO80" s="183"/>
      <c r="AP80" s="183"/>
      <c r="AQ80" s="183"/>
      <c r="AR80" s="183"/>
      <c r="AS80" s="183"/>
      <c r="AT80" s="183"/>
      <c r="AU80" s="183"/>
      <c r="AV80" s="184"/>
      <c r="AW80" s="184"/>
      <c r="AX80" s="184"/>
      <c r="AY80" s="184"/>
      <c r="AZ80" s="184"/>
      <c r="BA80" s="184"/>
      <c r="BB80" s="184"/>
      <c r="BC80" s="184"/>
      <c r="BD80" s="184"/>
      <c r="BE80" s="184"/>
      <c r="BF80" s="184"/>
      <c r="BG80" s="184"/>
      <c r="BH80" s="184"/>
      <c r="BI80" s="184"/>
      <c r="BJ80" s="184"/>
      <c r="BK80" s="184"/>
      <c r="BL80" s="184"/>
      <c r="BM80" s="184"/>
      <c r="BN80" s="184"/>
      <c r="BO80" s="184"/>
      <c r="BP80" s="184"/>
      <c r="BQ80" s="184"/>
      <c r="BR80" s="184"/>
      <c r="BS80" s="184"/>
      <c r="BT80" s="184"/>
      <c r="BU80" s="184"/>
      <c r="BV80" s="184"/>
      <c r="BW80" s="184"/>
      <c r="BX80" s="184"/>
      <c r="BY80" s="184"/>
      <c r="BZ80" s="346" t="s">
        <v>665</v>
      </c>
      <c r="CA80" s="183" t="str">
        <f>'Org Raw Data'!$G$28</f>
        <v>ORG_L3_299</v>
      </c>
      <c r="CB80" s="183" t="str">
        <f ca="1">OFFSET('Org Raw Data'!$G$28,0,1)</f>
        <v>FS</v>
      </c>
      <c r="CC80" s="184"/>
      <c r="CD80" s="184"/>
      <c r="CE80" s="184"/>
      <c r="CF80" s="184"/>
      <c r="CG80" s="184"/>
      <c r="CH80" s="184"/>
      <c r="CI80" s="184"/>
      <c r="CJ80" s="184"/>
      <c r="CK80" s="372"/>
    </row>
    <row r="81" spans="1:102" ht="18.600000000000001" hidden="1" customHeight="1" x14ac:dyDescent="0.25">
      <c r="A81" s="1013"/>
      <c r="B81" s="1003"/>
      <c r="C81" s="184"/>
      <c r="D81" s="184"/>
      <c r="E81" s="184"/>
      <c r="F81" s="184"/>
      <c r="G81" s="184"/>
      <c r="H81" s="184"/>
      <c r="I81" s="184"/>
      <c r="J81" s="184"/>
      <c r="K81" s="184"/>
      <c r="L81" s="184"/>
      <c r="M81" s="184"/>
      <c r="N81" s="184"/>
      <c r="O81" s="184"/>
      <c r="P81" s="184"/>
      <c r="Q81" s="184"/>
      <c r="R81" s="184"/>
      <c r="S81" s="184"/>
      <c r="T81" s="184"/>
      <c r="U81" s="184"/>
      <c r="V81" s="184"/>
      <c r="W81" s="184"/>
      <c r="X81" s="184"/>
      <c r="Y81" s="184"/>
      <c r="Z81" s="184"/>
      <c r="AA81" s="184"/>
      <c r="AB81" s="184"/>
      <c r="AC81" s="184"/>
      <c r="AD81" s="184"/>
      <c r="AE81" s="184"/>
      <c r="AF81" s="184"/>
      <c r="AG81" s="184"/>
      <c r="AH81" s="184"/>
      <c r="AI81" s="184"/>
      <c r="AJ81" s="184"/>
      <c r="AK81" s="184"/>
      <c r="AL81" s="184"/>
      <c r="AM81" s="183"/>
      <c r="AN81" s="183"/>
      <c r="AO81" s="183"/>
      <c r="AP81" s="183"/>
      <c r="AQ81" s="183"/>
      <c r="AR81" s="183"/>
      <c r="AS81" s="183"/>
      <c r="AT81" s="183"/>
      <c r="AU81" s="183"/>
      <c r="AV81" s="184"/>
      <c r="AW81" s="184"/>
      <c r="AX81" s="184"/>
      <c r="AY81" s="184"/>
      <c r="AZ81" s="184"/>
      <c r="BA81" s="184"/>
      <c r="BB81" s="184"/>
      <c r="BC81" s="184"/>
      <c r="BD81" s="184"/>
      <c r="BE81" s="184"/>
      <c r="BF81" s="184"/>
      <c r="BG81" s="184"/>
      <c r="BH81" s="184"/>
      <c r="BI81" s="184"/>
      <c r="BJ81" s="184"/>
      <c r="BK81" s="184"/>
      <c r="BL81" s="184"/>
      <c r="BM81" s="184"/>
      <c r="BN81" s="184"/>
      <c r="BO81" s="184"/>
      <c r="BP81" s="184"/>
      <c r="BQ81" s="184"/>
      <c r="BR81" s="184"/>
      <c r="BS81" s="184"/>
      <c r="BT81" s="184"/>
      <c r="BU81" s="184"/>
      <c r="BV81" s="184"/>
      <c r="BW81" s="184"/>
      <c r="BX81" s="184"/>
      <c r="BY81" s="184"/>
      <c r="BZ81" s="346" t="s">
        <v>666</v>
      </c>
      <c r="CA81" s="183" t="str">
        <f>'Org Raw Data'!$G$28</f>
        <v>ORG_L3_299</v>
      </c>
      <c r="CB81" s="183" t="str">
        <f ca="1">OFFSET('Org Raw Data'!$G$28,0,1)</f>
        <v>FS</v>
      </c>
      <c r="CC81" s="184"/>
      <c r="CD81" s="184"/>
      <c r="CE81" s="184"/>
      <c r="CF81" s="184"/>
      <c r="CG81" s="184"/>
      <c r="CH81" s="184"/>
      <c r="CI81" s="184"/>
      <c r="CJ81" s="184"/>
      <c r="CK81" s="372"/>
    </row>
    <row r="82" spans="1:102" ht="26.1" hidden="1" customHeight="1" x14ac:dyDescent="0.25">
      <c r="A82" s="1013"/>
      <c r="B82" s="1003"/>
      <c r="C82" s="184"/>
      <c r="D82" s="184"/>
      <c r="E82" s="184"/>
      <c r="F82" s="184"/>
      <c r="G82" s="184"/>
      <c r="H82" s="184"/>
      <c r="I82" s="184"/>
      <c r="J82" s="184"/>
      <c r="K82" s="184"/>
      <c r="L82" s="184"/>
      <c r="M82" s="184"/>
      <c r="N82" s="184"/>
      <c r="O82" s="184"/>
      <c r="P82" s="184"/>
      <c r="Q82" s="184"/>
      <c r="R82" s="184"/>
      <c r="S82" s="184"/>
      <c r="T82" s="184"/>
      <c r="U82" s="184"/>
      <c r="V82" s="184"/>
      <c r="W82" s="184"/>
      <c r="X82" s="184"/>
      <c r="Y82" s="184"/>
      <c r="Z82" s="184"/>
      <c r="AA82" s="184"/>
      <c r="AB82" s="184"/>
      <c r="AC82" s="184"/>
      <c r="AD82" s="184"/>
      <c r="AE82" s="184"/>
      <c r="AF82" s="184"/>
      <c r="AG82" s="184"/>
      <c r="AH82" s="184"/>
      <c r="AI82" s="184"/>
      <c r="AJ82" s="184"/>
      <c r="AK82" s="184"/>
      <c r="AL82" s="184"/>
      <c r="AM82" s="183"/>
      <c r="AN82" s="183"/>
      <c r="AO82" s="183"/>
      <c r="AP82" s="183"/>
      <c r="AQ82" s="183"/>
      <c r="AR82" s="183"/>
      <c r="AS82" s="183"/>
      <c r="AT82" s="183"/>
      <c r="AU82" s="183"/>
      <c r="AV82" s="184"/>
      <c r="AW82" s="184"/>
      <c r="AX82" s="184"/>
      <c r="AY82" s="184"/>
      <c r="AZ82" s="184"/>
      <c r="BA82" s="184"/>
      <c r="BB82" s="184"/>
      <c r="BC82" s="184"/>
      <c r="BD82" s="184"/>
      <c r="BE82" s="184"/>
      <c r="BF82" s="184"/>
      <c r="BG82" s="184"/>
      <c r="BH82" s="184"/>
      <c r="BI82" s="184"/>
      <c r="BJ82" s="184"/>
      <c r="BK82" s="184"/>
      <c r="BL82" s="184"/>
      <c r="BM82" s="184"/>
      <c r="BN82" s="184"/>
      <c r="BO82" s="184"/>
      <c r="BP82" s="184"/>
      <c r="BQ82" s="184"/>
      <c r="BR82" s="184"/>
      <c r="BS82" s="184"/>
      <c r="BT82" s="184"/>
      <c r="BU82" s="184"/>
      <c r="BV82" s="184"/>
      <c r="BW82" s="184"/>
      <c r="BX82" s="184"/>
      <c r="BY82" s="184"/>
      <c r="BZ82" s="346" t="s">
        <v>667</v>
      </c>
      <c r="CA82" s="183" t="str">
        <f>'Org Raw Data'!$G$28</f>
        <v>ORG_L3_299</v>
      </c>
      <c r="CB82" s="183" t="str">
        <f ca="1">OFFSET('Org Raw Data'!$G$28,0,1)</f>
        <v>FS</v>
      </c>
      <c r="CC82" s="184"/>
      <c r="CD82" s="184"/>
      <c r="CE82" s="184"/>
      <c r="CF82" s="184"/>
      <c r="CG82" s="184"/>
      <c r="CH82" s="184"/>
      <c r="CI82" s="184"/>
      <c r="CJ82" s="184"/>
      <c r="CK82" s="372"/>
    </row>
    <row r="83" spans="1:102" ht="18.600000000000001" hidden="1" customHeight="1" x14ac:dyDescent="0.25">
      <c r="A83" s="1013"/>
      <c r="B83" s="1003"/>
      <c r="C83" s="184"/>
      <c r="D83" s="184"/>
      <c r="E83" s="184"/>
      <c r="F83" s="184"/>
      <c r="G83" s="184"/>
      <c r="H83" s="184"/>
      <c r="I83" s="184"/>
      <c r="J83" s="184"/>
      <c r="K83" s="184"/>
      <c r="L83" s="184"/>
      <c r="M83" s="184"/>
      <c r="N83" s="184"/>
      <c r="O83" s="184"/>
      <c r="P83" s="184"/>
      <c r="Q83" s="184"/>
      <c r="R83" s="184"/>
      <c r="S83" s="184"/>
      <c r="T83" s="184"/>
      <c r="U83" s="184"/>
      <c r="V83" s="184"/>
      <c r="W83" s="184"/>
      <c r="X83" s="184"/>
      <c r="Y83" s="184"/>
      <c r="Z83" s="184"/>
      <c r="AA83" s="184"/>
      <c r="AB83" s="184"/>
      <c r="AC83" s="184"/>
      <c r="AD83" s="184"/>
      <c r="AE83" s="184"/>
      <c r="AF83" s="184"/>
      <c r="AG83" s="184"/>
      <c r="AH83" s="184"/>
      <c r="AI83" s="184"/>
      <c r="AJ83" s="184"/>
      <c r="AK83" s="184"/>
      <c r="AL83" s="184"/>
      <c r="AM83" s="183"/>
      <c r="AN83" s="183"/>
      <c r="AO83" s="183"/>
      <c r="AP83" s="183"/>
      <c r="AQ83" s="183"/>
      <c r="AR83" s="183"/>
      <c r="AS83" s="183"/>
      <c r="AT83" s="183"/>
      <c r="AU83" s="183"/>
      <c r="AV83" s="184"/>
      <c r="AW83" s="184"/>
      <c r="AX83" s="184"/>
      <c r="AY83" s="184"/>
      <c r="AZ83" s="184"/>
      <c r="BA83" s="184"/>
      <c r="BB83" s="184"/>
      <c r="BC83" s="184"/>
      <c r="BD83" s="184"/>
      <c r="BE83" s="184"/>
      <c r="BF83" s="184"/>
      <c r="BG83" s="184"/>
      <c r="BH83" s="184"/>
      <c r="BI83" s="184"/>
      <c r="BJ83" s="184"/>
      <c r="BK83" s="184"/>
      <c r="BL83" s="184"/>
      <c r="BM83" s="184"/>
      <c r="BN83" s="184"/>
      <c r="BO83" s="184"/>
      <c r="BP83" s="184"/>
      <c r="BQ83" s="184"/>
      <c r="BR83" s="184"/>
      <c r="BS83" s="184"/>
      <c r="BT83" s="184"/>
      <c r="BU83" s="184"/>
      <c r="BV83" s="184"/>
      <c r="BW83" s="184"/>
      <c r="BX83" s="184"/>
      <c r="BY83" s="184"/>
      <c r="BZ83" s="346" t="s">
        <v>668</v>
      </c>
      <c r="CA83" s="183" t="str">
        <f>'Org Raw Data'!$G$28</f>
        <v>ORG_L3_299</v>
      </c>
      <c r="CB83" s="183" t="str">
        <f ca="1">OFFSET('Org Raw Data'!$G$28,0,1)</f>
        <v>FS</v>
      </c>
      <c r="CC83" s="184"/>
      <c r="CD83" s="184"/>
      <c r="CE83" s="184"/>
      <c r="CF83" s="184"/>
      <c r="CG83" s="184"/>
      <c r="CH83" s="184"/>
      <c r="CI83" s="184"/>
      <c r="CJ83" s="184"/>
      <c r="CK83" s="372"/>
    </row>
    <row r="84" spans="1:102" ht="18.600000000000001" hidden="1" customHeight="1" x14ac:dyDescent="0.25">
      <c r="A84" s="1013"/>
      <c r="B84" s="1003"/>
      <c r="C84" s="184"/>
      <c r="D84" s="184"/>
      <c r="E84" s="184"/>
      <c r="F84" s="184"/>
      <c r="G84" s="184"/>
      <c r="H84" s="184"/>
      <c r="I84" s="184"/>
      <c r="J84" s="184"/>
      <c r="K84" s="184"/>
      <c r="L84" s="184"/>
      <c r="M84" s="184"/>
      <c r="N84" s="184"/>
      <c r="O84" s="184"/>
      <c r="P84" s="184"/>
      <c r="Q84" s="184"/>
      <c r="R84" s="184"/>
      <c r="S84" s="184"/>
      <c r="T84" s="184"/>
      <c r="U84" s="184"/>
      <c r="V84" s="184"/>
      <c r="W84" s="184"/>
      <c r="X84" s="184"/>
      <c r="Y84" s="184"/>
      <c r="Z84" s="184"/>
      <c r="AA84" s="184"/>
      <c r="AB84" s="184"/>
      <c r="AC84" s="184"/>
      <c r="AD84" s="184"/>
      <c r="AE84" s="184"/>
      <c r="AF84" s="184"/>
      <c r="AG84" s="184"/>
      <c r="AH84" s="184"/>
      <c r="AI84" s="184"/>
      <c r="AJ84" s="184"/>
      <c r="AK84" s="184"/>
      <c r="AL84" s="184"/>
      <c r="AM84" s="183"/>
      <c r="AN84" s="183"/>
      <c r="AO84" s="183"/>
      <c r="AP84" s="183"/>
      <c r="AQ84" s="183"/>
      <c r="AR84" s="183"/>
      <c r="AS84" s="183"/>
      <c r="AT84" s="183"/>
      <c r="AU84" s="183"/>
      <c r="AV84" s="184"/>
      <c r="AW84" s="184"/>
      <c r="AX84" s="184"/>
      <c r="AY84" s="184"/>
      <c r="AZ84" s="184"/>
      <c r="BA84" s="184"/>
      <c r="BB84" s="184"/>
      <c r="BC84" s="184"/>
      <c r="BD84" s="184"/>
      <c r="BE84" s="184"/>
      <c r="BF84" s="184"/>
      <c r="BG84" s="184"/>
      <c r="BH84" s="184"/>
      <c r="BI84" s="184"/>
      <c r="BJ84" s="184"/>
      <c r="BK84" s="184"/>
      <c r="BL84" s="184"/>
      <c r="BM84" s="184"/>
      <c r="BN84" s="184"/>
      <c r="BO84" s="184"/>
      <c r="BP84" s="184"/>
      <c r="BQ84" s="184"/>
      <c r="BR84" s="184"/>
      <c r="BS84" s="184"/>
      <c r="BT84" s="184"/>
      <c r="BU84" s="184"/>
      <c r="BV84" s="184"/>
      <c r="BW84" s="184"/>
      <c r="BX84" s="184"/>
      <c r="BY84" s="184"/>
      <c r="BZ84" s="346" t="s">
        <v>669</v>
      </c>
      <c r="CA84" s="183" t="str">
        <f>'Org Raw Data'!$G$28</f>
        <v>ORG_L3_299</v>
      </c>
      <c r="CB84" s="183" t="str">
        <f ca="1">OFFSET('Org Raw Data'!$G$28,0,1)</f>
        <v>FS</v>
      </c>
      <c r="CC84" s="184"/>
      <c r="CD84" s="184"/>
      <c r="CE84" s="184"/>
      <c r="CF84" s="184"/>
      <c r="CG84" s="184"/>
      <c r="CH84" s="184"/>
      <c r="CI84" s="184"/>
      <c r="CJ84" s="184"/>
      <c r="CK84" s="372"/>
    </row>
    <row r="85" spans="1:102" ht="18.600000000000001" hidden="1" customHeight="1" x14ac:dyDescent="0.25">
      <c r="A85" s="1013"/>
      <c r="B85" s="1003"/>
      <c r="C85" s="184"/>
      <c r="D85" s="184"/>
      <c r="E85" s="184"/>
      <c r="F85" s="184"/>
      <c r="G85" s="184"/>
      <c r="H85" s="184"/>
      <c r="I85" s="184"/>
      <c r="J85" s="184"/>
      <c r="K85" s="184"/>
      <c r="L85" s="184"/>
      <c r="M85" s="184"/>
      <c r="N85" s="184"/>
      <c r="O85" s="184"/>
      <c r="P85" s="184"/>
      <c r="Q85" s="184"/>
      <c r="R85" s="184"/>
      <c r="S85" s="184"/>
      <c r="T85" s="184"/>
      <c r="U85" s="184"/>
      <c r="V85" s="184"/>
      <c r="W85" s="184"/>
      <c r="X85" s="184"/>
      <c r="Y85" s="184"/>
      <c r="Z85" s="184"/>
      <c r="AA85" s="184"/>
      <c r="AB85" s="184"/>
      <c r="AC85" s="184"/>
      <c r="AD85" s="184"/>
      <c r="AE85" s="184"/>
      <c r="AF85" s="184"/>
      <c r="AG85" s="184"/>
      <c r="AH85" s="184"/>
      <c r="AI85" s="184"/>
      <c r="AJ85" s="184"/>
      <c r="AK85" s="184"/>
      <c r="AL85" s="184"/>
      <c r="AM85" s="183"/>
      <c r="AN85" s="183"/>
      <c r="AO85" s="183"/>
      <c r="AP85" s="183"/>
      <c r="AQ85" s="183"/>
      <c r="AR85" s="183"/>
      <c r="AS85" s="183"/>
      <c r="AT85" s="183"/>
      <c r="AU85" s="183"/>
      <c r="AV85" s="184"/>
      <c r="AW85" s="184"/>
      <c r="AX85" s="184"/>
      <c r="AY85" s="184"/>
      <c r="AZ85" s="184"/>
      <c r="BA85" s="184"/>
      <c r="BB85" s="184"/>
      <c r="BC85" s="184"/>
      <c r="BD85" s="184"/>
      <c r="BE85" s="184"/>
      <c r="BF85" s="184"/>
      <c r="BG85" s="184"/>
      <c r="BH85" s="184"/>
      <c r="BI85" s="184"/>
      <c r="BJ85" s="184"/>
      <c r="BK85" s="184"/>
      <c r="BL85" s="184"/>
      <c r="BM85" s="184"/>
      <c r="BN85" s="184"/>
      <c r="BO85" s="184"/>
      <c r="BP85" s="184"/>
      <c r="BQ85" s="184"/>
      <c r="BR85" s="184"/>
      <c r="BS85" s="184"/>
      <c r="BT85" s="184"/>
      <c r="BU85" s="184"/>
      <c r="BV85" s="184"/>
      <c r="BW85" s="184" t="s">
        <v>587</v>
      </c>
      <c r="BX85" s="184"/>
      <c r="BY85" s="184"/>
      <c r="BZ85" s="346" t="s">
        <v>670</v>
      </c>
      <c r="CA85" s="183" t="str">
        <f>'Org Raw Data'!$G$28</f>
        <v>ORG_L3_299</v>
      </c>
      <c r="CB85" s="183" t="str">
        <f ca="1">OFFSET('Org Raw Data'!$G$28,0,1)</f>
        <v>FS</v>
      </c>
      <c r="CC85" s="184"/>
      <c r="CD85" s="184"/>
      <c r="CE85" s="184"/>
      <c r="CF85" s="184"/>
      <c r="CG85" s="184"/>
      <c r="CH85" s="184"/>
      <c r="CI85" s="184"/>
      <c r="CJ85" s="184"/>
      <c r="CK85" s="372"/>
    </row>
    <row r="86" spans="1:102" ht="18.600000000000001" hidden="1" customHeight="1" x14ac:dyDescent="0.25">
      <c r="A86" s="1013"/>
      <c r="B86" s="1003"/>
      <c r="C86" s="184"/>
      <c r="D86" s="184"/>
      <c r="E86" s="184"/>
      <c r="F86" s="184"/>
      <c r="G86" s="184"/>
      <c r="H86" s="184"/>
      <c r="I86" s="184"/>
      <c r="J86" s="184"/>
      <c r="K86" s="184"/>
      <c r="L86" s="184"/>
      <c r="M86" s="184"/>
      <c r="N86" s="184"/>
      <c r="O86" s="184"/>
      <c r="P86" s="184"/>
      <c r="Q86" s="184"/>
      <c r="R86" s="184"/>
      <c r="S86" s="184"/>
      <c r="T86" s="184"/>
      <c r="U86" s="184"/>
      <c r="V86" s="184"/>
      <c r="W86" s="184"/>
      <c r="X86" s="184"/>
      <c r="Y86" s="184"/>
      <c r="Z86" s="184"/>
      <c r="AA86" s="184"/>
      <c r="AB86" s="184"/>
      <c r="AC86" s="184"/>
      <c r="AD86" s="184"/>
      <c r="AE86" s="184"/>
      <c r="AF86" s="184"/>
      <c r="AG86" s="184"/>
      <c r="AH86" s="184"/>
      <c r="AI86" s="184"/>
      <c r="AJ86" s="184"/>
      <c r="AK86" s="184"/>
      <c r="AL86" s="184"/>
      <c r="AM86" s="183"/>
      <c r="AN86" s="183"/>
      <c r="AO86" s="183"/>
      <c r="AP86" s="183"/>
      <c r="AQ86" s="183"/>
      <c r="AR86" s="183"/>
      <c r="AS86" s="183"/>
      <c r="AT86" s="183"/>
      <c r="AU86" s="183"/>
      <c r="AV86" s="184"/>
      <c r="AW86" s="184"/>
      <c r="AX86" s="184"/>
      <c r="AY86" s="184"/>
      <c r="AZ86" s="184"/>
      <c r="BA86" s="184"/>
      <c r="BB86" s="184"/>
      <c r="BC86" s="184"/>
      <c r="BD86" s="184"/>
      <c r="BE86" s="184"/>
      <c r="BF86" s="184"/>
      <c r="BG86" s="184"/>
      <c r="BH86" s="184"/>
      <c r="BI86" s="184"/>
      <c r="BJ86" s="184"/>
      <c r="BK86" s="184"/>
      <c r="BL86" s="184"/>
      <c r="BM86" s="184"/>
      <c r="BN86" s="184"/>
      <c r="BO86" s="184"/>
      <c r="BP86" s="184"/>
      <c r="BQ86" s="184"/>
      <c r="BR86" s="184"/>
      <c r="BS86" s="184"/>
      <c r="BT86" s="184"/>
      <c r="BU86" s="184"/>
      <c r="BV86" s="184"/>
      <c r="BW86" s="184"/>
      <c r="BX86" s="184"/>
      <c r="BY86" s="184"/>
      <c r="BZ86" s="346" t="s">
        <v>671</v>
      </c>
      <c r="CA86" s="183" t="str">
        <f>'Org Raw Data'!$G$28</f>
        <v>ORG_L3_299</v>
      </c>
      <c r="CB86" s="183" t="str">
        <f ca="1">OFFSET('Org Raw Data'!$G$28,0,1)</f>
        <v>FS</v>
      </c>
      <c r="CC86" s="184"/>
      <c r="CD86" s="184"/>
      <c r="CE86" s="184"/>
      <c r="CF86" s="184"/>
      <c r="CG86" s="184"/>
      <c r="CH86" s="184"/>
      <c r="CI86" s="184"/>
      <c r="CJ86" s="184"/>
      <c r="CK86" s="372"/>
    </row>
    <row r="87" spans="1:102" ht="18.600000000000001" hidden="1" customHeight="1" x14ac:dyDescent="0.25">
      <c r="A87" s="1013"/>
      <c r="B87" s="1003"/>
      <c r="C87" s="184"/>
      <c r="D87" s="184"/>
      <c r="E87" s="184"/>
      <c r="F87" s="184"/>
      <c r="G87" s="184"/>
      <c r="H87" s="184"/>
      <c r="I87" s="184"/>
      <c r="J87" s="184"/>
      <c r="K87" s="184"/>
      <c r="L87" s="184"/>
      <c r="M87" s="184"/>
      <c r="N87" s="184"/>
      <c r="O87" s="184"/>
      <c r="P87" s="184"/>
      <c r="Q87" s="184"/>
      <c r="R87" s="184"/>
      <c r="S87" s="184"/>
      <c r="T87" s="184"/>
      <c r="U87" s="184"/>
      <c r="V87" s="184"/>
      <c r="W87" s="184"/>
      <c r="X87" s="184"/>
      <c r="Y87" s="184"/>
      <c r="Z87" s="184"/>
      <c r="AA87" s="184"/>
      <c r="AB87" s="184"/>
      <c r="AC87" s="184"/>
      <c r="AD87" s="184"/>
      <c r="AE87" s="184"/>
      <c r="AF87" s="184"/>
      <c r="AG87" s="184"/>
      <c r="AH87" s="184"/>
      <c r="AI87" s="184"/>
      <c r="AJ87" s="184"/>
      <c r="AK87" s="184"/>
      <c r="AL87" s="184"/>
      <c r="AM87" s="183"/>
      <c r="AN87" s="183"/>
      <c r="AO87" s="183"/>
      <c r="AP87" s="183"/>
      <c r="AQ87" s="183"/>
      <c r="AR87" s="183"/>
      <c r="AS87" s="183"/>
      <c r="AT87" s="183"/>
      <c r="AU87" s="183"/>
      <c r="AV87" s="184"/>
      <c r="AW87" s="184"/>
      <c r="AX87" s="184"/>
      <c r="AY87" s="184"/>
      <c r="AZ87" s="184"/>
      <c r="BA87" s="184"/>
      <c r="BB87" s="184"/>
      <c r="BC87" s="184"/>
      <c r="BD87" s="184"/>
      <c r="BE87" s="184"/>
      <c r="BF87" s="184"/>
      <c r="BG87" s="184"/>
      <c r="BH87" s="184"/>
      <c r="BI87" s="184"/>
      <c r="BJ87" s="184"/>
      <c r="BK87" s="184"/>
      <c r="BL87" s="184"/>
      <c r="BM87" s="184"/>
      <c r="BN87" s="184"/>
      <c r="BO87" s="184"/>
      <c r="BP87" s="184"/>
      <c r="BQ87" s="184"/>
      <c r="BR87" s="184"/>
      <c r="BS87" s="184"/>
      <c r="BT87" s="184"/>
      <c r="BU87" s="184"/>
      <c r="BV87" s="184"/>
      <c r="BW87" s="184"/>
      <c r="BX87" s="184"/>
      <c r="BY87" s="184"/>
      <c r="BZ87" s="346" t="s">
        <v>672</v>
      </c>
      <c r="CA87" s="345" t="str">
        <f>'Org Raw Data'!$G$25</f>
        <v>ORG_L3_300</v>
      </c>
      <c r="CB87" s="345" t="str">
        <f ca="1">OFFSET('Org Raw Data'!$G$25,0,1)</f>
        <v>PC</v>
      </c>
      <c r="CC87" s="184"/>
      <c r="CD87" s="184"/>
      <c r="CE87" s="184"/>
      <c r="CF87" s="184"/>
      <c r="CG87" s="184"/>
      <c r="CH87" s="184"/>
      <c r="CI87" s="184"/>
      <c r="CJ87" s="184"/>
      <c r="CK87" s="372"/>
    </row>
    <row r="88" spans="1:102" ht="18.600000000000001" hidden="1" customHeight="1" x14ac:dyDescent="0.25">
      <c r="A88" s="1013"/>
      <c r="B88" s="1003"/>
      <c r="C88" s="184"/>
      <c r="D88" s="184"/>
      <c r="E88" s="184"/>
      <c r="F88" s="184"/>
      <c r="G88" s="184"/>
      <c r="H88" s="184"/>
      <c r="I88" s="184"/>
      <c r="J88" s="184"/>
      <c r="K88" s="184"/>
      <c r="L88" s="184"/>
      <c r="M88" s="184"/>
      <c r="N88" s="184"/>
      <c r="O88" s="184"/>
      <c r="P88" s="184"/>
      <c r="Q88" s="184"/>
      <c r="R88" s="184"/>
      <c r="S88" s="184"/>
      <c r="T88" s="184"/>
      <c r="U88" s="184"/>
      <c r="V88" s="184"/>
      <c r="W88" s="184"/>
      <c r="X88" s="184"/>
      <c r="Y88" s="184"/>
      <c r="Z88" s="184"/>
      <c r="AA88" s="184"/>
      <c r="AB88" s="184"/>
      <c r="AC88" s="184"/>
      <c r="AD88" s="184"/>
      <c r="AE88" s="184"/>
      <c r="AF88" s="184"/>
      <c r="AG88" s="184"/>
      <c r="AH88" s="184"/>
      <c r="AI88" s="184"/>
      <c r="AJ88" s="184"/>
      <c r="AK88" s="184"/>
      <c r="AL88" s="184"/>
      <c r="AM88" s="183"/>
      <c r="AN88" s="183"/>
      <c r="AO88" s="183"/>
      <c r="AP88" s="183"/>
      <c r="AQ88" s="183"/>
      <c r="AR88" s="183"/>
      <c r="AS88" s="183"/>
      <c r="AT88" s="183"/>
      <c r="AU88" s="183"/>
      <c r="AV88" s="184"/>
      <c r="AW88" s="184"/>
      <c r="AX88" s="184"/>
      <c r="AY88" s="184"/>
      <c r="AZ88" s="184"/>
      <c r="BA88" s="184"/>
      <c r="BB88" s="184"/>
      <c r="BC88" s="184"/>
      <c r="BD88" s="184"/>
      <c r="BE88" s="184"/>
      <c r="BF88" s="184"/>
      <c r="BG88" s="184"/>
      <c r="BH88" s="184"/>
      <c r="BI88" s="184"/>
      <c r="BJ88" s="184"/>
      <c r="BK88" s="184"/>
      <c r="BL88" s="184"/>
      <c r="BM88" s="184"/>
      <c r="BN88" s="184"/>
      <c r="BO88" s="184"/>
      <c r="BP88" s="184"/>
      <c r="BQ88" s="184"/>
      <c r="BR88" s="184"/>
      <c r="BS88" s="184"/>
      <c r="BT88" s="184"/>
      <c r="BU88" s="184"/>
      <c r="BV88" s="184"/>
      <c r="BW88" s="184"/>
      <c r="BX88" s="184"/>
      <c r="BY88" s="184"/>
      <c r="BZ88" s="346" t="s">
        <v>673</v>
      </c>
      <c r="CA88" s="183" t="str">
        <f>'Org Raw Data'!$G$28</f>
        <v>ORG_L3_299</v>
      </c>
      <c r="CB88" s="183" t="str">
        <f ca="1">OFFSET('Org Raw Data'!$G$28,0,1)</f>
        <v>FS</v>
      </c>
      <c r="CC88" s="184"/>
      <c r="CD88" s="184"/>
      <c r="CE88" s="184"/>
      <c r="CF88" s="184"/>
      <c r="CG88" s="184"/>
      <c r="CH88" s="184"/>
      <c r="CI88" s="184"/>
      <c r="CJ88" s="184"/>
      <c r="CK88" s="372"/>
      <c r="CR88" t="s">
        <v>587</v>
      </c>
    </row>
    <row r="89" spans="1:102" ht="18.600000000000001" hidden="1" customHeight="1" x14ac:dyDescent="0.25">
      <c r="A89" s="1013"/>
      <c r="B89" s="1003"/>
      <c r="C89" s="184"/>
      <c r="D89" s="184"/>
      <c r="E89" s="184"/>
      <c r="F89" s="184"/>
      <c r="G89" s="184"/>
      <c r="H89" s="184"/>
      <c r="I89" s="184"/>
      <c r="J89" s="184"/>
      <c r="K89" s="184"/>
      <c r="L89" s="184"/>
      <c r="M89" s="184"/>
      <c r="N89" s="184"/>
      <c r="O89" s="184"/>
      <c r="P89" s="184"/>
      <c r="Q89" s="184"/>
      <c r="R89" s="184"/>
      <c r="S89" s="184"/>
      <c r="T89" s="184"/>
      <c r="U89" s="184"/>
      <c r="V89" s="184"/>
      <c r="W89" s="184"/>
      <c r="X89" s="184"/>
      <c r="Y89" s="184"/>
      <c r="Z89" s="184"/>
      <c r="AA89" s="184"/>
      <c r="AB89" s="184"/>
      <c r="AC89" s="184"/>
      <c r="AD89" s="184"/>
      <c r="AE89" s="184"/>
      <c r="AF89" s="184"/>
      <c r="AG89" s="184"/>
      <c r="AH89" s="184"/>
      <c r="AI89" s="184"/>
      <c r="AJ89" s="184"/>
      <c r="AK89" s="184"/>
      <c r="AL89" s="184"/>
      <c r="AM89" s="183"/>
      <c r="AN89" s="183"/>
      <c r="AO89" s="183"/>
      <c r="AP89" s="183"/>
      <c r="AQ89" s="183"/>
      <c r="AR89" s="183"/>
      <c r="AS89" s="183"/>
      <c r="AT89" s="183"/>
      <c r="AU89" s="183"/>
      <c r="AV89" s="184"/>
      <c r="AW89" s="184"/>
      <c r="AX89" s="184"/>
      <c r="AY89" s="184"/>
      <c r="AZ89" s="184"/>
      <c r="BA89" s="184"/>
      <c r="BB89" s="184"/>
      <c r="BC89" s="184"/>
      <c r="BD89" s="184"/>
      <c r="BE89" s="184"/>
      <c r="BF89" s="184"/>
      <c r="BG89" s="184"/>
      <c r="BH89" s="184"/>
      <c r="BI89" s="184"/>
      <c r="BJ89" s="184"/>
      <c r="BK89" s="184"/>
      <c r="BL89" s="184"/>
      <c r="BM89" s="184"/>
      <c r="BN89" s="184"/>
      <c r="BO89" s="184"/>
      <c r="BP89" s="184"/>
      <c r="BQ89" s="184"/>
      <c r="BR89" s="184"/>
      <c r="BS89" s="184"/>
      <c r="BT89" s="184"/>
      <c r="BU89" s="184"/>
      <c r="BV89" s="184"/>
      <c r="BW89" s="184"/>
      <c r="BX89" s="184"/>
      <c r="BY89" s="184"/>
      <c r="BZ89" s="346" t="s">
        <v>674</v>
      </c>
      <c r="CA89" s="183" t="str">
        <f>'Org Raw Data'!$G$28</f>
        <v>ORG_L3_299</v>
      </c>
      <c r="CB89" s="183" t="str">
        <f ca="1">OFFSET('Org Raw Data'!$G$28,0,1)</f>
        <v>FS</v>
      </c>
      <c r="CC89" s="184"/>
      <c r="CD89" s="184"/>
      <c r="CE89" s="184"/>
      <c r="CF89" s="184"/>
      <c r="CG89" s="184"/>
      <c r="CH89" s="184"/>
      <c r="CI89" s="184"/>
      <c r="CJ89" s="184"/>
      <c r="CK89" s="372"/>
    </row>
    <row r="90" spans="1:102" ht="18.600000000000001" hidden="1" customHeight="1" thickBot="1" x14ac:dyDescent="0.3">
      <c r="A90" s="1013"/>
      <c r="B90" s="1001"/>
      <c r="C90" s="357"/>
      <c r="D90" s="357"/>
      <c r="E90" s="357"/>
      <c r="F90" s="357"/>
      <c r="G90" s="357"/>
      <c r="H90" s="357"/>
      <c r="I90" s="357"/>
      <c r="J90" s="357"/>
      <c r="K90" s="357"/>
      <c r="L90" s="357"/>
      <c r="M90" s="357"/>
      <c r="N90" s="357"/>
      <c r="O90" s="357"/>
      <c r="P90" s="357"/>
      <c r="Q90" s="357"/>
      <c r="R90" s="357"/>
      <c r="S90" s="357"/>
      <c r="T90" s="357"/>
      <c r="U90" s="357"/>
      <c r="V90" s="357"/>
      <c r="W90" s="357"/>
      <c r="X90" s="357"/>
      <c r="Y90" s="357"/>
      <c r="Z90" s="357"/>
      <c r="AA90" s="357"/>
      <c r="AB90" s="357"/>
      <c r="AC90" s="357"/>
      <c r="AD90" s="357"/>
      <c r="AE90" s="357"/>
      <c r="AF90" s="357"/>
      <c r="AG90" s="357"/>
      <c r="AH90" s="357"/>
      <c r="AI90" s="357"/>
      <c r="AJ90" s="357"/>
      <c r="AK90" s="357"/>
      <c r="AL90" s="357"/>
      <c r="AM90" s="356"/>
      <c r="AN90" s="356"/>
      <c r="AO90" s="356"/>
      <c r="AP90" s="356"/>
      <c r="AQ90" s="356"/>
      <c r="AR90" s="356"/>
      <c r="AS90" s="356"/>
      <c r="AT90" s="356"/>
      <c r="AU90" s="356"/>
      <c r="AV90" s="357"/>
      <c r="AW90" s="357"/>
      <c r="AX90" s="357"/>
      <c r="AY90" s="357"/>
      <c r="AZ90" s="357"/>
      <c r="BA90" s="357"/>
      <c r="BB90" s="357"/>
      <c r="BC90" s="357"/>
      <c r="BD90" s="357"/>
      <c r="BE90" s="357"/>
      <c r="BF90" s="357"/>
      <c r="BG90" s="357"/>
      <c r="BH90" s="357"/>
      <c r="BI90" s="357"/>
      <c r="BJ90" s="357"/>
      <c r="BK90" s="357"/>
      <c r="BL90" s="357"/>
      <c r="BM90" s="357"/>
      <c r="BN90" s="357"/>
      <c r="BO90" s="357"/>
      <c r="BP90" s="357"/>
      <c r="BQ90" s="357"/>
      <c r="BR90" s="357"/>
      <c r="BS90" s="357"/>
      <c r="BT90" s="357"/>
      <c r="BU90" s="357"/>
      <c r="BV90" s="357"/>
      <c r="BW90" s="357"/>
      <c r="BX90" s="357"/>
      <c r="BY90" s="357"/>
      <c r="BZ90" s="355" t="s">
        <v>675</v>
      </c>
      <c r="CA90" s="356" t="str">
        <f>'Org Raw Data'!$G$28</f>
        <v>ORG_L3_299</v>
      </c>
      <c r="CB90" s="356" t="str">
        <f ca="1">OFFSET('Org Raw Data'!$G$28,0,1)</f>
        <v>FS</v>
      </c>
      <c r="CC90" s="357"/>
      <c r="CD90" s="357"/>
      <c r="CE90" s="357" t="s">
        <v>587</v>
      </c>
      <c r="CF90" s="357"/>
      <c r="CG90" s="357"/>
      <c r="CH90" s="357"/>
      <c r="CI90" s="357"/>
      <c r="CJ90" s="357"/>
      <c r="CK90" s="376"/>
    </row>
    <row r="91" spans="1:102" ht="36.9" hidden="1" customHeight="1" thickTop="1" x14ac:dyDescent="0.25">
      <c r="A91" s="1013"/>
      <c r="B91" s="1002" t="s">
        <v>676</v>
      </c>
      <c r="C91" s="359"/>
      <c r="D91" s="359"/>
      <c r="E91" s="359"/>
      <c r="F91" s="359"/>
      <c r="G91" s="359"/>
      <c r="H91" s="359"/>
      <c r="I91" s="359"/>
      <c r="J91" s="359"/>
      <c r="K91" s="359"/>
      <c r="L91" s="359"/>
      <c r="M91" s="359"/>
      <c r="N91" s="359"/>
      <c r="O91" s="359"/>
      <c r="P91" s="359"/>
      <c r="Q91" s="359"/>
      <c r="R91" s="359"/>
      <c r="S91" s="359"/>
      <c r="T91" s="359"/>
      <c r="U91" s="359"/>
      <c r="V91" s="359"/>
      <c r="W91" s="359"/>
      <c r="X91" s="359"/>
      <c r="Y91" s="359"/>
      <c r="Z91" s="359"/>
      <c r="AA91" s="359"/>
      <c r="AB91" s="359"/>
      <c r="AC91" s="359"/>
      <c r="AD91" s="359"/>
      <c r="AE91" s="359"/>
      <c r="AF91" s="359"/>
      <c r="AG91" s="359"/>
      <c r="AH91" s="359"/>
      <c r="AI91" s="359"/>
      <c r="AJ91" s="359"/>
      <c r="AK91" s="359"/>
      <c r="AL91" s="359"/>
      <c r="AM91" s="361"/>
      <c r="AN91" s="361"/>
      <c r="AO91" s="361"/>
      <c r="AP91" s="361"/>
      <c r="AQ91" s="361"/>
      <c r="AR91" s="361"/>
      <c r="AS91" s="361"/>
      <c r="AT91" s="361"/>
      <c r="AU91" s="361"/>
      <c r="AV91" s="359"/>
      <c r="AW91" s="359"/>
      <c r="AX91" s="359"/>
      <c r="AY91" s="359"/>
      <c r="AZ91" s="359"/>
      <c r="BA91" s="359"/>
      <c r="BB91" s="359"/>
      <c r="BC91" s="359"/>
      <c r="BD91" s="359"/>
      <c r="BE91" s="359"/>
      <c r="BF91" s="359"/>
      <c r="BG91" s="359"/>
      <c r="BH91" s="359"/>
      <c r="BI91" s="359"/>
      <c r="BJ91" s="359"/>
      <c r="BK91" s="359"/>
      <c r="BL91" s="359"/>
      <c r="BM91" s="359"/>
      <c r="BN91" s="359"/>
      <c r="BO91" s="359"/>
      <c r="BP91" s="359"/>
      <c r="BQ91" s="359"/>
      <c r="BR91" s="359"/>
      <c r="BS91" s="359"/>
      <c r="BT91" s="359"/>
      <c r="BU91" s="359"/>
      <c r="BV91" s="359"/>
      <c r="BW91" s="360" t="s">
        <v>677</v>
      </c>
      <c r="BX91" s="183" t="str">
        <f>'Org Raw Data'!$G$25</f>
        <v>ORG_L3_300</v>
      </c>
      <c r="BY91" s="183" t="str">
        <f ca="1">OFFSET('Org Raw Data'!$G$25,0,1)</f>
        <v>PC</v>
      </c>
      <c r="BZ91" s="359"/>
      <c r="CA91" s="359"/>
      <c r="CB91" s="359"/>
      <c r="CC91" s="359"/>
      <c r="CD91" s="359"/>
      <c r="CE91" s="359"/>
      <c r="CF91" s="359"/>
      <c r="CG91" s="359"/>
      <c r="CH91" s="359"/>
      <c r="CI91" s="359"/>
      <c r="CJ91" s="359"/>
      <c r="CK91" s="377"/>
    </row>
    <row r="92" spans="1:102" ht="18.600000000000001" hidden="1" customHeight="1" x14ac:dyDescent="0.25">
      <c r="A92" s="1013"/>
      <c r="B92" s="1003"/>
      <c r="C92" s="184"/>
      <c r="D92" s="184"/>
      <c r="E92" s="184"/>
      <c r="F92" s="184"/>
      <c r="G92" s="184"/>
      <c r="H92" s="184"/>
      <c r="I92" s="184"/>
      <c r="J92" s="184"/>
      <c r="K92" s="184"/>
      <c r="L92" s="184"/>
      <c r="M92" s="184"/>
      <c r="N92" s="184"/>
      <c r="O92" s="184"/>
      <c r="P92" s="184"/>
      <c r="Q92" s="184"/>
      <c r="R92" s="184"/>
      <c r="S92" s="184"/>
      <c r="T92" s="184"/>
      <c r="U92" s="184"/>
      <c r="V92" s="184"/>
      <c r="W92" s="184"/>
      <c r="X92" s="184"/>
      <c r="Y92" s="184"/>
      <c r="Z92" s="184"/>
      <c r="AA92" s="184"/>
      <c r="AB92" s="184"/>
      <c r="AC92" s="184"/>
      <c r="AD92" s="184"/>
      <c r="AE92" s="184"/>
      <c r="AF92" s="184"/>
      <c r="AG92" s="184"/>
      <c r="AH92" s="184"/>
      <c r="AI92" s="184"/>
      <c r="AJ92" s="184"/>
      <c r="AK92" s="184"/>
      <c r="AL92" s="184"/>
      <c r="AM92" s="183"/>
      <c r="AN92" s="183"/>
      <c r="AO92" s="183"/>
      <c r="AP92" s="183"/>
      <c r="AQ92" s="183"/>
      <c r="AR92" s="183"/>
      <c r="AS92" s="183"/>
      <c r="AT92" s="183"/>
      <c r="AU92" s="183"/>
      <c r="AV92" s="184"/>
      <c r="AW92" s="184"/>
      <c r="AX92" s="184"/>
      <c r="AY92" s="184"/>
      <c r="AZ92" s="184"/>
      <c r="BA92" s="184"/>
      <c r="BB92" s="184"/>
      <c r="BC92" s="184"/>
      <c r="BD92" s="184"/>
      <c r="BE92" s="184"/>
      <c r="BF92" s="184"/>
      <c r="BG92" s="184"/>
      <c r="BH92" s="184"/>
      <c r="BI92" s="184"/>
      <c r="BJ92" s="184"/>
      <c r="BK92" s="184"/>
      <c r="BL92" s="184"/>
      <c r="BM92" s="184"/>
      <c r="BN92" s="184"/>
      <c r="BO92" s="184"/>
      <c r="BP92" s="184"/>
      <c r="BQ92" s="184"/>
      <c r="BR92" s="184"/>
      <c r="BS92" s="184"/>
      <c r="BT92" s="184"/>
      <c r="BU92" s="184"/>
      <c r="BV92" s="184"/>
      <c r="BW92" s="346" t="s">
        <v>678</v>
      </c>
      <c r="BX92" s="183" t="str">
        <f>'Org Raw Data'!$G$25</f>
        <v>ORG_L3_300</v>
      </c>
      <c r="BY92" s="183" t="str">
        <f ca="1">OFFSET('Org Raw Data'!$G$25,0,1)</f>
        <v>PC</v>
      </c>
      <c r="BZ92" s="184"/>
      <c r="CA92" s="184"/>
      <c r="CB92" s="184"/>
      <c r="CC92" s="184"/>
      <c r="CD92" s="184"/>
      <c r="CE92" s="184"/>
      <c r="CF92" s="184"/>
      <c r="CG92" s="184"/>
      <c r="CH92" s="184"/>
      <c r="CI92" s="184"/>
      <c r="CJ92" s="184"/>
      <c r="CK92" s="372"/>
    </row>
    <row r="93" spans="1:102" ht="24" hidden="1" x14ac:dyDescent="0.25">
      <c r="A93" s="1013"/>
      <c r="B93" s="1003"/>
      <c r="C93" s="184"/>
      <c r="D93" s="184"/>
      <c r="E93" s="184"/>
      <c r="F93" s="184"/>
      <c r="G93" s="184"/>
      <c r="H93" s="184"/>
      <c r="I93" s="184"/>
      <c r="J93" s="184"/>
      <c r="K93" s="184"/>
      <c r="L93" s="184"/>
      <c r="M93" s="184"/>
      <c r="N93" s="184"/>
      <c r="O93" s="184"/>
      <c r="P93" s="184"/>
      <c r="Q93" s="184"/>
      <c r="R93" s="184"/>
      <c r="S93" s="184"/>
      <c r="T93" s="184"/>
      <c r="U93" s="184"/>
      <c r="V93" s="184"/>
      <c r="W93" s="184"/>
      <c r="X93" s="184"/>
      <c r="Y93" s="184"/>
      <c r="Z93" s="184"/>
      <c r="AA93" s="184"/>
      <c r="AB93" s="184"/>
      <c r="AC93" s="184"/>
      <c r="AD93" s="184"/>
      <c r="AE93" s="184"/>
      <c r="AF93" s="184"/>
      <c r="AG93" s="184"/>
      <c r="AH93" s="184"/>
      <c r="AI93" s="184"/>
      <c r="AJ93" s="184"/>
      <c r="AK93" s="184"/>
      <c r="AL93" s="184"/>
      <c r="AM93" s="183"/>
      <c r="AN93" s="183"/>
      <c r="AO93" s="183"/>
      <c r="AP93" s="183"/>
      <c r="AQ93" s="183"/>
      <c r="AR93" s="183"/>
      <c r="AS93" s="183"/>
      <c r="AT93" s="183"/>
      <c r="AU93" s="183"/>
      <c r="AV93" s="184"/>
      <c r="AW93" s="184"/>
      <c r="AX93" s="184"/>
      <c r="AY93" s="184"/>
      <c r="AZ93" s="184"/>
      <c r="BA93" s="184"/>
      <c r="BB93" s="184"/>
      <c r="BC93" s="184"/>
      <c r="BD93" s="184"/>
      <c r="BE93" s="184"/>
      <c r="BF93" s="184"/>
      <c r="BG93" s="184"/>
      <c r="BH93" s="184"/>
      <c r="BI93" s="184"/>
      <c r="BJ93" s="184"/>
      <c r="BK93" s="184"/>
      <c r="BL93" s="184"/>
      <c r="BM93" s="184"/>
      <c r="BN93" s="184"/>
      <c r="BO93" s="184"/>
      <c r="BP93" s="184"/>
      <c r="BQ93" s="184"/>
      <c r="BR93" s="184"/>
      <c r="BS93" s="184"/>
      <c r="BT93" s="184"/>
      <c r="BU93" s="184"/>
      <c r="BV93" s="184"/>
      <c r="BW93" s="346" t="s">
        <v>679</v>
      </c>
      <c r="BX93" s="183" t="str">
        <f>'Org Raw Data'!$G$25</f>
        <v>ORG_L3_300</v>
      </c>
      <c r="BY93" s="183" t="str">
        <f ca="1">OFFSET('Org Raw Data'!$G$25,0,1)</f>
        <v>PC</v>
      </c>
      <c r="BZ93" s="184"/>
      <c r="CA93" s="184"/>
      <c r="CB93" s="184"/>
      <c r="CC93" s="184"/>
      <c r="CD93" s="184"/>
      <c r="CE93" s="184"/>
      <c r="CF93" s="184"/>
      <c r="CG93" s="184"/>
      <c r="CH93" s="184"/>
      <c r="CI93" s="184"/>
      <c r="CJ93" s="184"/>
      <c r="CK93" s="372"/>
    </row>
    <row r="94" spans="1:102" ht="18.600000000000001" hidden="1" customHeight="1" x14ac:dyDescent="0.25">
      <c r="A94" s="1013"/>
      <c r="B94" s="1003"/>
      <c r="C94" s="184"/>
      <c r="D94" s="184"/>
      <c r="E94" s="184"/>
      <c r="F94" s="184"/>
      <c r="G94" s="184"/>
      <c r="H94" s="184"/>
      <c r="I94" s="184"/>
      <c r="J94" s="184"/>
      <c r="K94" s="184"/>
      <c r="L94" s="184"/>
      <c r="M94" s="184"/>
      <c r="N94" s="184"/>
      <c r="O94" s="184"/>
      <c r="P94" s="184"/>
      <c r="Q94" s="184"/>
      <c r="R94" s="184"/>
      <c r="S94" s="184"/>
      <c r="T94" s="184"/>
      <c r="U94" s="184"/>
      <c r="V94" s="184"/>
      <c r="W94" s="184"/>
      <c r="X94" s="184"/>
      <c r="Y94" s="184"/>
      <c r="Z94" s="184"/>
      <c r="AA94" s="184"/>
      <c r="AB94" s="184"/>
      <c r="AC94" s="184"/>
      <c r="AD94" s="184"/>
      <c r="AE94" s="184"/>
      <c r="AF94" s="184"/>
      <c r="AG94" s="184"/>
      <c r="AH94" s="184"/>
      <c r="AI94" s="184"/>
      <c r="AJ94" s="184"/>
      <c r="AK94" s="184"/>
      <c r="AL94" s="184"/>
      <c r="AM94" s="183"/>
      <c r="AN94" s="183"/>
      <c r="AO94" s="183"/>
      <c r="AP94" s="183"/>
      <c r="AQ94" s="183"/>
      <c r="AR94" s="183"/>
      <c r="AS94" s="183"/>
      <c r="AT94" s="183"/>
      <c r="AU94" s="183"/>
      <c r="AV94" s="184"/>
      <c r="AW94" s="184"/>
      <c r="AX94" s="184"/>
      <c r="AY94" s="184"/>
      <c r="AZ94" s="184"/>
      <c r="BA94" s="184"/>
      <c r="BB94" s="184"/>
      <c r="BC94" s="184"/>
      <c r="BD94" s="184"/>
      <c r="BE94" s="184"/>
      <c r="BF94" s="184"/>
      <c r="BG94" s="184"/>
      <c r="BH94" s="184"/>
      <c r="BI94" s="184"/>
      <c r="BJ94" s="184"/>
      <c r="BK94" s="184"/>
      <c r="BL94" s="184"/>
      <c r="BM94" s="184"/>
      <c r="BN94" s="184"/>
      <c r="BO94" s="184"/>
      <c r="BP94" s="184"/>
      <c r="BQ94" s="184"/>
      <c r="BR94" s="184"/>
      <c r="BS94" s="184"/>
      <c r="BT94" s="184"/>
      <c r="BU94" s="184"/>
      <c r="BV94" s="184"/>
      <c r="BW94" s="346" t="s">
        <v>680</v>
      </c>
      <c r="BX94" s="183" t="str">
        <f>'Org Raw Data'!$G$25</f>
        <v>ORG_L3_300</v>
      </c>
      <c r="BY94" s="183" t="str">
        <f ca="1">OFFSET('Org Raw Data'!$G$25,0,1)</f>
        <v>PC</v>
      </c>
      <c r="BZ94" s="184"/>
      <c r="CA94" s="184"/>
      <c r="CB94" s="184"/>
      <c r="CC94" s="184"/>
      <c r="CD94" s="184"/>
      <c r="CE94" s="184"/>
      <c r="CF94" s="184"/>
      <c r="CG94" s="184"/>
      <c r="CH94" s="184"/>
      <c r="CI94" s="184"/>
      <c r="CJ94" s="184"/>
      <c r="CK94" s="372"/>
      <c r="CX94" t="s">
        <v>587</v>
      </c>
    </row>
    <row r="95" spans="1:102" ht="27.9" hidden="1" customHeight="1" x14ac:dyDescent="0.25">
      <c r="A95" s="1013"/>
      <c r="B95" s="1003"/>
      <c r="C95" s="184"/>
      <c r="D95" s="184"/>
      <c r="E95" s="184"/>
      <c r="F95" s="184"/>
      <c r="G95" s="184"/>
      <c r="H95" s="184"/>
      <c r="I95" s="184"/>
      <c r="J95" s="184"/>
      <c r="K95" s="184"/>
      <c r="L95" s="184"/>
      <c r="M95" s="184"/>
      <c r="N95" s="184"/>
      <c r="O95" s="184"/>
      <c r="P95" s="184"/>
      <c r="Q95" s="184"/>
      <c r="R95" s="184"/>
      <c r="S95" s="184"/>
      <c r="T95" s="184"/>
      <c r="U95" s="184"/>
      <c r="V95" s="184"/>
      <c r="W95" s="184"/>
      <c r="X95" s="184"/>
      <c r="Y95" s="184"/>
      <c r="Z95" s="184"/>
      <c r="AA95" s="184"/>
      <c r="AB95" s="184"/>
      <c r="AC95" s="184"/>
      <c r="AD95" s="184"/>
      <c r="AE95" s="184"/>
      <c r="AF95" s="184"/>
      <c r="AG95" s="184"/>
      <c r="AH95" s="184"/>
      <c r="AI95" s="184"/>
      <c r="AJ95" s="184"/>
      <c r="AK95" s="184"/>
      <c r="AL95" s="184"/>
      <c r="AM95" s="183"/>
      <c r="AN95" s="183"/>
      <c r="AO95" s="183"/>
      <c r="AP95" s="183"/>
      <c r="AQ95" s="183"/>
      <c r="AR95" s="183"/>
      <c r="AS95" s="183"/>
      <c r="AT95" s="183"/>
      <c r="AU95" s="183"/>
      <c r="AV95" s="184"/>
      <c r="AW95" s="184"/>
      <c r="AX95" s="184"/>
      <c r="AY95" s="184"/>
      <c r="AZ95" s="184"/>
      <c r="BA95" s="184"/>
      <c r="BB95" s="184"/>
      <c r="BC95" s="184"/>
      <c r="BD95" s="184"/>
      <c r="BE95" s="184"/>
      <c r="BF95" s="184"/>
      <c r="BG95" s="184"/>
      <c r="BH95" s="184"/>
      <c r="BI95" s="184"/>
      <c r="BJ95" s="184"/>
      <c r="BK95" s="184"/>
      <c r="BL95" s="184"/>
      <c r="BM95" s="184"/>
      <c r="BN95" s="184"/>
      <c r="BO95" s="184"/>
      <c r="BP95" s="184"/>
      <c r="BQ95" s="184"/>
      <c r="BR95" s="184"/>
      <c r="BS95" s="184"/>
      <c r="BT95" s="184"/>
      <c r="BU95" s="184"/>
      <c r="BV95" s="184"/>
      <c r="BW95" s="346" t="s">
        <v>681</v>
      </c>
      <c r="BX95" s="183" t="str">
        <f>'Org Raw Data'!$G$25</f>
        <v>ORG_L3_300</v>
      </c>
      <c r="BY95" s="183" t="str">
        <f ca="1">OFFSET('Org Raw Data'!$G$25,0,1)</f>
        <v>PC</v>
      </c>
      <c r="BZ95" s="184"/>
      <c r="CA95" s="184"/>
      <c r="CB95" s="184"/>
      <c r="CC95" s="184"/>
      <c r="CD95" s="184"/>
      <c r="CE95" s="184"/>
      <c r="CF95" s="184"/>
      <c r="CG95" s="184"/>
      <c r="CH95" s="184"/>
      <c r="CI95" s="184"/>
      <c r="CJ95" s="184"/>
      <c r="CK95" s="372"/>
    </row>
    <row r="96" spans="1:102" ht="18.600000000000001" hidden="1" customHeight="1" x14ac:dyDescent="0.25">
      <c r="A96" s="1013"/>
      <c r="B96" s="1003"/>
      <c r="C96" s="184"/>
      <c r="D96" s="184"/>
      <c r="E96" s="184"/>
      <c r="F96" s="184"/>
      <c r="G96" s="184"/>
      <c r="H96" s="184"/>
      <c r="I96" s="184"/>
      <c r="J96" s="184"/>
      <c r="K96" s="184"/>
      <c r="L96" s="184"/>
      <c r="M96" s="184"/>
      <c r="N96" s="184"/>
      <c r="O96" s="184"/>
      <c r="P96" s="184"/>
      <c r="Q96" s="184"/>
      <c r="R96" s="184"/>
      <c r="S96" s="184"/>
      <c r="T96" s="184"/>
      <c r="U96" s="184"/>
      <c r="V96" s="184"/>
      <c r="W96" s="184"/>
      <c r="X96" s="184"/>
      <c r="Y96" s="184"/>
      <c r="Z96" s="184"/>
      <c r="AA96" s="184"/>
      <c r="AB96" s="184"/>
      <c r="AC96" s="184"/>
      <c r="AD96" s="184"/>
      <c r="AE96" s="184"/>
      <c r="AF96" s="184"/>
      <c r="AG96" s="184"/>
      <c r="AH96" s="184"/>
      <c r="AI96" s="184"/>
      <c r="AJ96" s="184"/>
      <c r="AK96" s="184"/>
      <c r="AL96" s="184"/>
      <c r="AM96" s="183"/>
      <c r="AN96" s="183"/>
      <c r="AO96" s="183"/>
      <c r="AP96" s="183"/>
      <c r="AQ96" s="183"/>
      <c r="AR96" s="183"/>
      <c r="AS96" s="183"/>
      <c r="AT96" s="183"/>
      <c r="AU96" s="183"/>
      <c r="AV96" s="184"/>
      <c r="AW96" s="184"/>
      <c r="AX96" s="184"/>
      <c r="AY96" s="184"/>
      <c r="AZ96" s="184"/>
      <c r="BA96" s="184"/>
      <c r="BB96" s="184"/>
      <c r="BC96" s="184"/>
      <c r="BD96" s="184"/>
      <c r="BE96" s="184"/>
      <c r="BF96" s="184"/>
      <c r="BG96" s="184"/>
      <c r="BH96" s="184"/>
      <c r="BI96" s="184"/>
      <c r="BJ96" s="184"/>
      <c r="BK96" s="184"/>
      <c r="BL96" s="184"/>
      <c r="BM96" s="184"/>
      <c r="BN96" s="184"/>
      <c r="BO96" s="184"/>
      <c r="BP96" s="184"/>
      <c r="BQ96" s="184"/>
      <c r="BR96" s="184"/>
      <c r="BS96" s="184"/>
      <c r="BT96" s="184"/>
      <c r="BU96" s="184"/>
      <c r="BV96" s="184"/>
      <c r="BW96" s="346" t="s">
        <v>682</v>
      </c>
      <c r="BX96" s="183" t="str">
        <f>'Org Raw Data'!$G$25</f>
        <v>ORG_L3_300</v>
      </c>
      <c r="BY96" s="183" t="str">
        <f ca="1">OFFSET('Org Raw Data'!$G$25,0,1)</f>
        <v>PC</v>
      </c>
      <c r="BZ96" s="184"/>
      <c r="CA96" s="184"/>
      <c r="CB96" s="184"/>
      <c r="CC96" s="184"/>
      <c r="CD96" s="184"/>
      <c r="CE96" s="184"/>
      <c r="CF96" s="184"/>
      <c r="CG96" s="184"/>
      <c r="CH96" s="184"/>
      <c r="CI96" s="184"/>
      <c r="CJ96" s="184"/>
      <c r="CK96" s="372"/>
    </row>
    <row r="97" spans="1:96" ht="24.6" hidden="1" thickBot="1" x14ac:dyDescent="0.3">
      <c r="A97" s="1013"/>
      <c r="B97" s="1001"/>
      <c r="C97" s="357"/>
      <c r="D97" s="357"/>
      <c r="E97" s="357"/>
      <c r="F97" s="357"/>
      <c r="G97" s="357"/>
      <c r="H97" s="357"/>
      <c r="I97" s="357"/>
      <c r="J97" s="357"/>
      <c r="K97" s="357"/>
      <c r="L97" s="357"/>
      <c r="M97" s="357"/>
      <c r="N97" s="357"/>
      <c r="O97" s="357"/>
      <c r="P97" s="357"/>
      <c r="Q97" s="357"/>
      <c r="R97" s="357"/>
      <c r="S97" s="357"/>
      <c r="T97" s="357"/>
      <c r="U97" s="357"/>
      <c r="V97" s="357"/>
      <c r="W97" s="357"/>
      <c r="X97" s="357"/>
      <c r="Y97" s="357"/>
      <c r="Z97" s="357"/>
      <c r="AA97" s="357"/>
      <c r="AB97" s="357"/>
      <c r="AC97" s="357"/>
      <c r="AD97" s="357"/>
      <c r="AE97" s="357"/>
      <c r="AF97" s="357"/>
      <c r="AG97" s="357"/>
      <c r="AH97" s="357"/>
      <c r="AI97" s="357"/>
      <c r="AJ97" s="357"/>
      <c r="AK97" s="357"/>
      <c r="AL97" s="357"/>
      <c r="AM97" s="356"/>
      <c r="AN97" s="356"/>
      <c r="AO97" s="356"/>
      <c r="AP97" s="356"/>
      <c r="AQ97" s="356"/>
      <c r="AR97" s="356"/>
      <c r="AS97" s="356"/>
      <c r="AT97" s="356"/>
      <c r="AU97" s="356"/>
      <c r="AV97" s="357"/>
      <c r="AW97" s="357"/>
      <c r="AX97" s="357"/>
      <c r="AY97" s="357"/>
      <c r="AZ97" s="357"/>
      <c r="BA97" s="357"/>
      <c r="BB97" s="357"/>
      <c r="BC97" s="357"/>
      <c r="BD97" s="357"/>
      <c r="BE97" s="357"/>
      <c r="BF97" s="357"/>
      <c r="BG97" s="357"/>
      <c r="BH97" s="357"/>
      <c r="BI97" s="357"/>
      <c r="BJ97" s="357"/>
      <c r="BK97" s="357"/>
      <c r="BL97" s="357"/>
      <c r="BM97" s="357"/>
      <c r="BN97" s="357"/>
      <c r="BO97" s="357"/>
      <c r="BP97" s="357"/>
      <c r="BQ97" s="357"/>
      <c r="BR97" s="357"/>
      <c r="BS97" s="357"/>
      <c r="BT97" s="357"/>
      <c r="BU97" s="357"/>
      <c r="BV97" s="357"/>
      <c r="BW97" s="355" t="s">
        <v>683</v>
      </c>
      <c r="BX97" s="183" t="str">
        <f>'Org Raw Data'!$G$25</f>
        <v>ORG_L3_300</v>
      </c>
      <c r="BY97" s="183" t="str">
        <f ca="1">OFFSET('Org Raw Data'!$G$25,0,1)</f>
        <v>PC</v>
      </c>
      <c r="BZ97" s="357"/>
      <c r="CA97" s="357"/>
      <c r="CB97" s="357"/>
      <c r="CC97" s="357"/>
      <c r="CD97" s="357"/>
      <c r="CE97" s="357"/>
      <c r="CF97" s="357"/>
      <c r="CG97" s="357"/>
      <c r="CH97" s="357"/>
      <c r="CI97" s="357"/>
      <c r="CJ97" s="357"/>
      <c r="CK97" s="376"/>
    </row>
    <row r="98" spans="1:96" ht="36.9" customHeight="1" thickTop="1" x14ac:dyDescent="0.25">
      <c r="A98" s="1013"/>
      <c r="B98" s="1002" t="s">
        <v>684</v>
      </c>
      <c r="C98" s="359"/>
      <c r="D98" s="359"/>
      <c r="E98" s="359"/>
      <c r="F98" s="359"/>
      <c r="G98" s="359"/>
      <c r="H98" s="359"/>
      <c r="I98" s="359"/>
      <c r="J98" s="359"/>
      <c r="K98" s="359"/>
      <c r="L98" s="359"/>
      <c r="M98" s="359"/>
      <c r="N98" s="359"/>
      <c r="O98" s="359"/>
      <c r="P98" s="359"/>
      <c r="Q98" s="359"/>
      <c r="R98" s="359"/>
      <c r="S98" s="359"/>
      <c r="T98" s="359"/>
      <c r="U98" s="359"/>
      <c r="V98" s="359"/>
      <c r="W98" s="359"/>
      <c r="X98" s="359"/>
      <c r="Y98" s="359"/>
      <c r="Z98" s="359"/>
      <c r="AA98" s="359"/>
      <c r="AB98" s="359"/>
      <c r="AC98" s="359"/>
      <c r="AD98" s="359"/>
      <c r="AE98" s="359"/>
      <c r="AF98" s="359"/>
      <c r="AG98" s="359"/>
      <c r="AH98" s="359"/>
      <c r="AI98" s="359"/>
      <c r="AJ98" s="359"/>
      <c r="AK98" s="359"/>
      <c r="AL98" s="359"/>
      <c r="AM98" s="361"/>
      <c r="AN98" s="361"/>
      <c r="AO98" s="361"/>
      <c r="AP98" s="361"/>
      <c r="AQ98" s="361"/>
      <c r="AR98" s="361"/>
      <c r="AS98" s="361"/>
      <c r="AT98" s="361"/>
      <c r="AU98" s="361"/>
      <c r="AV98" s="359"/>
      <c r="AW98" s="359"/>
      <c r="AX98" s="359"/>
      <c r="AY98" s="359"/>
      <c r="AZ98" s="359"/>
      <c r="BA98" s="359"/>
      <c r="BB98" s="359"/>
      <c r="BC98" s="359"/>
      <c r="BD98" s="359"/>
      <c r="BE98" s="359"/>
      <c r="BF98" s="359"/>
      <c r="BG98" s="359"/>
      <c r="BH98" s="359"/>
      <c r="BI98" s="359"/>
      <c r="BJ98" s="359"/>
      <c r="BK98" s="359"/>
      <c r="BL98" s="359"/>
      <c r="BM98" s="359"/>
      <c r="BN98" s="359"/>
      <c r="BO98" s="359"/>
      <c r="BP98" s="359"/>
      <c r="BQ98" s="359"/>
      <c r="BR98" s="359"/>
      <c r="BS98" s="359"/>
      <c r="BT98" s="359"/>
      <c r="BU98" s="359"/>
      <c r="BV98" s="359"/>
      <c r="BW98" s="359"/>
      <c r="BX98" s="359"/>
      <c r="BY98" s="359"/>
      <c r="BZ98" s="359"/>
      <c r="CA98" s="359"/>
      <c r="CB98" s="359"/>
      <c r="CC98" s="359"/>
      <c r="CD98" s="359"/>
      <c r="CE98" s="359"/>
      <c r="CF98" s="360" t="s">
        <v>685</v>
      </c>
      <c r="CG98" s="183" t="str">
        <f>'Org Raw Data'!$G$21</f>
        <v>ORG_L3_296</v>
      </c>
      <c r="CH98" s="183" t="str">
        <f ca="1">OFFSET('Org Raw Data'!$G$21,0,1)</f>
        <v>FM</v>
      </c>
      <c r="CI98" s="360" t="s">
        <v>691</v>
      </c>
      <c r="CJ98" s="345" t="str">
        <f>'Org Raw Data'!$G$47</f>
        <v>ORG_L3_284</v>
      </c>
      <c r="CK98" s="386" t="str">
        <f ca="1">OFFSET('Org Raw Data'!$G$47,0,1)</f>
        <v>OPVCG&amp;E</v>
      </c>
    </row>
    <row r="99" spans="1:96" ht="24" x14ac:dyDescent="0.25">
      <c r="A99" s="1013"/>
      <c r="B99" s="1003"/>
      <c r="C99" s="184"/>
      <c r="D99" s="184"/>
      <c r="E99" s="184"/>
      <c r="F99" s="184"/>
      <c r="G99" s="184"/>
      <c r="H99" s="184"/>
      <c r="I99" s="184"/>
      <c r="J99" s="184"/>
      <c r="K99" s="184"/>
      <c r="L99" s="184"/>
      <c r="M99" s="184"/>
      <c r="N99" s="184"/>
      <c r="O99" s="184"/>
      <c r="P99" s="184"/>
      <c r="Q99" s="184"/>
      <c r="R99" s="184"/>
      <c r="S99" s="184"/>
      <c r="T99" s="184"/>
      <c r="U99" s="184"/>
      <c r="V99" s="184"/>
      <c r="W99" s="184"/>
      <c r="X99" s="184"/>
      <c r="Y99" s="184"/>
      <c r="Z99" s="184"/>
      <c r="AA99" s="184"/>
      <c r="AB99" s="184"/>
      <c r="AC99" s="184"/>
      <c r="AD99" s="184"/>
      <c r="AE99" s="184"/>
      <c r="AF99" s="184"/>
      <c r="AG99" s="184"/>
      <c r="AH99" s="184"/>
      <c r="AI99" s="184"/>
      <c r="AJ99" s="184"/>
      <c r="AK99" s="184"/>
      <c r="AL99" s="184"/>
      <c r="AM99" s="183"/>
      <c r="AN99" s="183"/>
      <c r="AO99" s="183"/>
      <c r="AP99" s="183"/>
      <c r="AQ99" s="183"/>
      <c r="AR99" s="183"/>
      <c r="AS99" s="183"/>
      <c r="AT99" s="183"/>
      <c r="AU99" s="183"/>
      <c r="AV99" s="184"/>
      <c r="AW99" s="184"/>
      <c r="AX99" s="184"/>
      <c r="AY99" s="184"/>
      <c r="AZ99" s="184"/>
      <c r="BA99" s="184"/>
      <c r="BB99" s="184"/>
      <c r="BC99" s="184"/>
      <c r="BD99" s="184"/>
      <c r="BE99" s="184"/>
      <c r="BF99" s="184"/>
      <c r="BG99" s="184"/>
      <c r="BH99" s="184"/>
      <c r="BI99" s="184"/>
      <c r="BJ99" s="184"/>
      <c r="BK99" s="184"/>
      <c r="BL99" s="184"/>
      <c r="BM99" s="184"/>
      <c r="BN99" s="184"/>
      <c r="BO99" s="184"/>
      <c r="BP99" s="184"/>
      <c r="BQ99" s="184"/>
      <c r="BR99" s="184"/>
      <c r="BS99" s="184"/>
      <c r="BT99" s="184"/>
      <c r="BU99" s="184"/>
      <c r="BV99" s="184"/>
      <c r="BW99" s="184"/>
      <c r="BX99" s="184"/>
      <c r="BY99" s="184"/>
      <c r="BZ99" s="184"/>
      <c r="CA99" s="184"/>
      <c r="CB99" s="184"/>
      <c r="CC99" s="184"/>
      <c r="CD99" s="184"/>
      <c r="CE99" s="184"/>
      <c r="CF99" s="346" t="s">
        <v>686</v>
      </c>
      <c r="CG99" s="183" t="str">
        <f>'Org Raw Data'!$G$21</f>
        <v>ORG_L3_296</v>
      </c>
      <c r="CH99" s="183" t="str">
        <f ca="1">OFFSET('Org Raw Data'!$G$21,0,1)</f>
        <v>FM</v>
      </c>
      <c r="CI99" s="346" t="s">
        <v>692</v>
      </c>
      <c r="CJ99" s="183" t="str">
        <f>'Org Raw Data'!$G$21</f>
        <v>ORG_L3_296</v>
      </c>
      <c r="CK99" s="373" t="str">
        <f ca="1">OFFSET('Org Raw Data'!$G$21,0,1)</f>
        <v>FM</v>
      </c>
    </row>
    <row r="100" spans="1:96" ht="27.6" customHeight="1" x14ac:dyDescent="0.25">
      <c r="A100" s="1013"/>
      <c r="B100" s="1003"/>
      <c r="C100" s="184"/>
      <c r="D100" s="184"/>
      <c r="E100" s="184"/>
      <c r="F100" s="184"/>
      <c r="G100" s="184"/>
      <c r="H100" s="184"/>
      <c r="I100" s="184"/>
      <c r="J100" s="184"/>
      <c r="K100" s="184"/>
      <c r="L100" s="184"/>
      <c r="M100" s="184"/>
      <c r="N100" s="184"/>
      <c r="O100" s="184"/>
      <c r="P100" s="184"/>
      <c r="Q100" s="184"/>
      <c r="R100" s="184"/>
      <c r="S100" s="184"/>
      <c r="T100" s="184"/>
      <c r="U100" s="184"/>
      <c r="V100" s="184"/>
      <c r="W100" s="184"/>
      <c r="X100" s="184"/>
      <c r="Y100" s="184"/>
      <c r="Z100" s="184"/>
      <c r="AA100" s="184"/>
      <c r="AB100" s="184"/>
      <c r="AC100" s="184"/>
      <c r="AD100" s="184"/>
      <c r="AE100" s="184"/>
      <c r="AF100" s="184"/>
      <c r="AG100" s="184"/>
      <c r="AH100" s="184"/>
      <c r="AI100" s="184"/>
      <c r="AJ100" s="184"/>
      <c r="AK100" s="184"/>
      <c r="AL100" s="184"/>
      <c r="AM100" s="183"/>
      <c r="AN100" s="183"/>
      <c r="AO100" s="183"/>
      <c r="AP100" s="183"/>
      <c r="AQ100" s="183"/>
      <c r="AR100" s="183"/>
      <c r="AS100" s="183"/>
      <c r="AT100" s="183"/>
      <c r="AU100" s="183"/>
      <c r="AV100" s="184"/>
      <c r="AW100" s="184"/>
      <c r="AX100" s="184"/>
      <c r="AY100" s="184"/>
      <c r="AZ100" s="184"/>
      <c r="BA100" s="184"/>
      <c r="BB100" s="184"/>
      <c r="BC100" s="184"/>
      <c r="BD100" s="184"/>
      <c r="BE100" s="184"/>
      <c r="BF100" s="184"/>
      <c r="BG100" s="184"/>
      <c r="BH100" s="184"/>
      <c r="BI100" s="184"/>
      <c r="BJ100" s="184"/>
      <c r="BK100" s="184"/>
      <c r="BL100" s="184"/>
      <c r="BM100" s="184"/>
      <c r="BN100" s="184"/>
      <c r="BO100" s="184"/>
      <c r="BP100" s="184"/>
      <c r="BQ100" s="184"/>
      <c r="BR100" s="184"/>
      <c r="BS100" s="184"/>
      <c r="BT100" s="184"/>
      <c r="BU100" s="184"/>
      <c r="BV100" s="184"/>
      <c r="BW100" s="184"/>
      <c r="BX100" s="184"/>
      <c r="BY100" s="184"/>
      <c r="BZ100" s="184"/>
      <c r="CA100" s="184"/>
      <c r="CB100" s="184"/>
      <c r="CC100" s="184"/>
      <c r="CD100" s="184"/>
      <c r="CE100" s="184"/>
      <c r="CF100" s="346" t="s">
        <v>687</v>
      </c>
      <c r="CG100" s="183" t="str">
        <f>'Org Raw Data'!$G$21</f>
        <v>ORG_L3_296</v>
      </c>
      <c r="CH100" s="183" t="str">
        <f ca="1">OFFSET('Org Raw Data'!$G$21,0,1)</f>
        <v>FM</v>
      </c>
      <c r="CI100" s="183"/>
      <c r="CJ100" s="183"/>
      <c r="CK100" s="373"/>
    </row>
    <row r="101" spans="1:96" ht="24" x14ac:dyDescent="0.25">
      <c r="A101" s="1013"/>
      <c r="B101" s="1003"/>
      <c r="C101" s="184"/>
      <c r="D101" s="184"/>
      <c r="E101" s="184"/>
      <c r="F101" s="184"/>
      <c r="G101" s="184"/>
      <c r="H101" s="184"/>
      <c r="I101" s="184"/>
      <c r="J101" s="184"/>
      <c r="K101" s="184"/>
      <c r="L101" s="184"/>
      <c r="M101" s="184"/>
      <c r="N101" s="184"/>
      <c r="O101" s="184"/>
      <c r="P101" s="184"/>
      <c r="Q101" s="184"/>
      <c r="R101" s="184"/>
      <c r="S101" s="184"/>
      <c r="T101" s="184"/>
      <c r="U101" s="184"/>
      <c r="V101" s="184"/>
      <c r="W101" s="184"/>
      <c r="X101" s="184"/>
      <c r="Y101" s="184"/>
      <c r="Z101" s="184"/>
      <c r="AA101" s="184"/>
      <c r="AB101" s="184"/>
      <c r="AC101" s="184"/>
      <c r="AD101" s="184"/>
      <c r="AE101" s="184"/>
      <c r="AF101" s="184"/>
      <c r="AG101" s="184"/>
      <c r="AH101" s="184"/>
      <c r="AI101" s="184"/>
      <c r="AJ101" s="184"/>
      <c r="AK101" s="184"/>
      <c r="AL101" s="184"/>
      <c r="AM101" s="183"/>
      <c r="AN101" s="183"/>
      <c r="AO101" s="183"/>
      <c r="AP101" s="183"/>
      <c r="AQ101" s="183"/>
      <c r="AR101" s="183"/>
      <c r="AS101" s="183"/>
      <c r="AT101" s="183"/>
      <c r="AU101" s="183"/>
      <c r="AV101" s="184"/>
      <c r="AW101" s="184"/>
      <c r="AX101" s="184"/>
      <c r="AY101" s="184"/>
      <c r="AZ101" s="184"/>
      <c r="BA101" s="184"/>
      <c r="BB101" s="184"/>
      <c r="BC101" s="184"/>
      <c r="BD101" s="184"/>
      <c r="BE101" s="184"/>
      <c r="BF101" s="184"/>
      <c r="BG101" s="184"/>
      <c r="BH101" s="184"/>
      <c r="BI101" s="184"/>
      <c r="BJ101" s="184"/>
      <c r="BK101" s="184"/>
      <c r="BL101" s="184"/>
      <c r="BM101" s="184"/>
      <c r="BN101" s="184"/>
      <c r="BO101" s="184"/>
      <c r="BP101" s="184"/>
      <c r="BQ101" s="184"/>
      <c r="BR101" s="184"/>
      <c r="BS101" s="184"/>
      <c r="BT101" s="184"/>
      <c r="BU101" s="184"/>
      <c r="BV101" s="184"/>
      <c r="BW101" s="184"/>
      <c r="BX101" s="184"/>
      <c r="BY101" s="184"/>
      <c r="BZ101" s="184"/>
      <c r="CA101" s="184"/>
      <c r="CB101" s="184"/>
      <c r="CC101" s="184"/>
      <c r="CD101" s="184"/>
      <c r="CE101" s="184"/>
      <c r="CF101" s="346" t="s">
        <v>688</v>
      </c>
      <c r="CG101" s="183" t="str">
        <f>'Org Raw Data'!$G$21</f>
        <v>ORG_L3_296</v>
      </c>
      <c r="CH101" s="183" t="str">
        <f ca="1">OFFSET('Org Raw Data'!$G$21,0,1)</f>
        <v>FM</v>
      </c>
      <c r="CI101" s="183"/>
      <c r="CJ101" s="183"/>
      <c r="CK101" s="373"/>
    </row>
    <row r="102" spans="1:96" ht="24" x14ac:dyDescent="0.25">
      <c r="A102" s="1013"/>
      <c r="B102" s="1003"/>
      <c r="C102" s="184"/>
      <c r="D102" s="184"/>
      <c r="E102" s="184"/>
      <c r="F102" s="184"/>
      <c r="G102" s="184"/>
      <c r="H102" s="184"/>
      <c r="I102" s="184"/>
      <c r="J102" s="184"/>
      <c r="K102" s="184"/>
      <c r="L102" s="184"/>
      <c r="M102" s="184"/>
      <c r="N102" s="184"/>
      <c r="O102" s="184"/>
      <c r="P102" s="184"/>
      <c r="Q102" s="184"/>
      <c r="R102" s="184"/>
      <c r="S102" s="184"/>
      <c r="T102" s="184"/>
      <c r="U102" s="184"/>
      <c r="V102" s="184"/>
      <c r="W102" s="184"/>
      <c r="X102" s="184"/>
      <c r="Y102" s="184"/>
      <c r="Z102" s="184"/>
      <c r="AA102" s="184"/>
      <c r="AB102" s="184"/>
      <c r="AC102" s="184"/>
      <c r="AD102" s="184"/>
      <c r="AE102" s="184"/>
      <c r="AF102" s="184"/>
      <c r="AG102" s="184"/>
      <c r="AH102" s="184"/>
      <c r="AI102" s="184"/>
      <c r="AJ102" s="184"/>
      <c r="AK102" s="184"/>
      <c r="AL102" s="184"/>
      <c r="AM102" s="183"/>
      <c r="AN102" s="183"/>
      <c r="AO102" s="183"/>
      <c r="AP102" s="183" t="s">
        <v>816</v>
      </c>
      <c r="AQ102" s="183"/>
      <c r="AR102" s="183"/>
      <c r="AS102" s="183"/>
      <c r="AT102" s="183"/>
      <c r="AU102" s="183"/>
      <c r="AV102" s="184"/>
      <c r="AW102" s="184"/>
      <c r="AX102" s="184"/>
      <c r="AY102" s="184"/>
      <c r="AZ102" s="184"/>
      <c r="BA102" s="184"/>
      <c r="BB102" s="184"/>
      <c r="BC102" s="184"/>
      <c r="BD102" s="184"/>
      <c r="BE102" s="184"/>
      <c r="BF102" s="184"/>
      <c r="BG102" s="184"/>
      <c r="BH102" s="184"/>
      <c r="BI102" s="184"/>
      <c r="BJ102" s="184"/>
      <c r="BK102" s="184"/>
      <c r="BL102" s="184"/>
      <c r="BM102" s="184"/>
      <c r="BN102" s="184"/>
      <c r="BO102" s="184"/>
      <c r="BP102" s="184"/>
      <c r="BQ102" s="184"/>
      <c r="BR102" s="184"/>
      <c r="BS102" s="184"/>
      <c r="BT102" s="184"/>
      <c r="BU102" s="184"/>
      <c r="BV102" s="184"/>
      <c r="BW102" s="184"/>
      <c r="BX102" s="184"/>
      <c r="BY102" s="184"/>
      <c r="BZ102" s="184"/>
      <c r="CA102" s="184"/>
      <c r="CB102" s="184"/>
      <c r="CC102" s="184"/>
      <c r="CD102" s="184"/>
      <c r="CE102" s="184"/>
      <c r="CF102" s="346" t="s">
        <v>689</v>
      </c>
      <c r="CG102" s="183" t="str">
        <f>'Org Raw Data'!$G$21</f>
        <v>ORG_L3_296</v>
      </c>
      <c r="CH102" s="183" t="str">
        <f ca="1">OFFSET('Org Raw Data'!$G$21,0,1)</f>
        <v>FM</v>
      </c>
      <c r="CI102" s="183"/>
      <c r="CJ102" s="183"/>
      <c r="CK102" s="373"/>
    </row>
    <row r="103" spans="1:96" ht="24" x14ac:dyDescent="0.25">
      <c r="A103" s="1013"/>
      <c r="B103" s="1003"/>
      <c r="C103" s="184"/>
      <c r="D103" s="184"/>
      <c r="E103" s="184"/>
      <c r="F103" s="184"/>
      <c r="G103" s="184"/>
      <c r="H103" s="184"/>
      <c r="I103" s="184"/>
      <c r="J103" s="184"/>
      <c r="K103" s="184"/>
      <c r="L103" s="184"/>
      <c r="M103" s="184"/>
      <c r="N103" s="184"/>
      <c r="O103" s="184"/>
      <c r="P103" s="184"/>
      <c r="Q103" s="184"/>
      <c r="R103" s="184"/>
      <c r="S103" s="184"/>
      <c r="T103" s="184"/>
      <c r="U103" s="184"/>
      <c r="V103" s="184"/>
      <c r="W103" s="184"/>
      <c r="X103" s="184"/>
      <c r="Y103" s="184"/>
      <c r="Z103" s="184"/>
      <c r="AA103" s="184"/>
      <c r="AB103" s="184"/>
      <c r="AC103" s="184"/>
      <c r="AD103" s="184"/>
      <c r="AE103" s="184"/>
      <c r="AF103" s="184"/>
      <c r="AG103" s="184"/>
      <c r="AH103" s="184"/>
      <c r="AI103" s="184"/>
      <c r="AJ103" s="184"/>
      <c r="AK103" s="184"/>
      <c r="AL103" s="184"/>
      <c r="AM103" s="183"/>
      <c r="AN103" s="183"/>
      <c r="AO103" s="183"/>
      <c r="AP103" s="183"/>
      <c r="AQ103" s="183"/>
      <c r="AR103" s="183"/>
      <c r="AS103" s="183"/>
      <c r="AT103" s="183"/>
      <c r="AU103" s="183"/>
      <c r="AV103" s="184"/>
      <c r="AW103" s="184"/>
      <c r="AX103" s="184"/>
      <c r="AY103" s="184"/>
      <c r="AZ103" s="184"/>
      <c r="BA103" s="184"/>
      <c r="BB103" s="184"/>
      <c r="BC103" s="184"/>
      <c r="BD103" s="184"/>
      <c r="BE103" s="184"/>
      <c r="BF103" s="184"/>
      <c r="BG103" s="184"/>
      <c r="BH103" s="184"/>
      <c r="BI103" s="184"/>
      <c r="BJ103" s="184"/>
      <c r="BK103" s="184"/>
      <c r="BL103" s="184"/>
      <c r="BM103" s="184"/>
      <c r="BN103" s="184"/>
      <c r="BO103" s="184"/>
      <c r="BP103" s="184"/>
      <c r="BQ103" s="184"/>
      <c r="BR103" s="184"/>
      <c r="BS103" s="184"/>
      <c r="BT103" s="184"/>
      <c r="BU103" s="184"/>
      <c r="BV103" s="184"/>
      <c r="BW103" s="184"/>
      <c r="BX103" s="184"/>
      <c r="BY103" s="184"/>
      <c r="BZ103" s="184"/>
      <c r="CA103" s="184"/>
      <c r="CB103" s="184"/>
      <c r="CC103" s="184"/>
      <c r="CD103" s="184"/>
      <c r="CE103" s="184"/>
      <c r="CF103" s="346" t="s">
        <v>690</v>
      </c>
      <c r="CG103" s="183" t="str">
        <f>'Org Raw Data'!$G$21</f>
        <v>ORG_L3_296</v>
      </c>
      <c r="CH103" s="183" t="str">
        <f ca="1">OFFSET('Org Raw Data'!$G$21,0,1)</f>
        <v>FM</v>
      </c>
      <c r="CI103" s="183"/>
      <c r="CJ103" s="183"/>
      <c r="CK103" s="373"/>
    </row>
    <row r="104" spans="1:96" x14ac:dyDescent="0.25">
      <c r="A104" s="1013"/>
      <c r="B104" s="1003"/>
      <c r="C104" s="184"/>
      <c r="D104" s="184"/>
      <c r="E104" s="184"/>
      <c r="F104" s="184"/>
      <c r="G104" s="184"/>
      <c r="H104" s="184"/>
      <c r="I104" s="184"/>
      <c r="J104" s="184"/>
      <c r="K104" s="184"/>
      <c r="L104" s="184"/>
      <c r="M104" s="184"/>
      <c r="N104" s="184"/>
      <c r="O104" s="184"/>
      <c r="P104" s="184"/>
      <c r="Q104" s="184"/>
      <c r="R104" s="184"/>
      <c r="S104" s="184"/>
      <c r="T104" s="184"/>
      <c r="U104" s="184"/>
      <c r="V104" s="184"/>
      <c r="W104" s="184"/>
      <c r="X104" s="184"/>
      <c r="Y104" s="184"/>
      <c r="Z104" s="184"/>
      <c r="AA104" s="184"/>
      <c r="AB104" s="184"/>
      <c r="AC104" s="184"/>
      <c r="AD104" s="184"/>
      <c r="AE104" s="184"/>
      <c r="AF104" s="184"/>
      <c r="AG104" s="184"/>
      <c r="AH104" s="184"/>
      <c r="AI104" s="184"/>
      <c r="AJ104" s="184"/>
      <c r="AK104" s="184"/>
      <c r="AL104" s="184"/>
      <c r="AM104" s="183"/>
      <c r="AN104" s="183"/>
      <c r="AO104" s="183"/>
      <c r="AP104" s="183"/>
      <c r="AQ104" s="183"/>
      <c r="AR104" s="183"/>
      <c r="AS104" s="183"/>
      <c r="AT104" s="183"/>
      <c r="AU104" s="183"/>
      <c r="AV104" s="184"/>
      <c r="AW104" s="184"/>
      <c r="AX104" s="184"/>
      <c r="AY104" s="184"/>
      <c r="AZ104" s="184"/>
      <c r="BA104" s="184"/>
      <c r="BB104" s="184"/>
      <c r="BC104" s="184"/>
      <c r="BD104" s="184"/>
      <c r="BE104" s="184"/>
      <c r="BF104" s="184"/>
      <c r="BG104" s="184"/>
      <c r="BH104" s="184"/>
      <c r="BI104" s="184"/>
      <c r="BJ104" s="184"/>
      <c r="BK104" s="184"/>
      <c r="BL104" s="184"/>
      <c r="BM104" s="184"/>
      <c r="BN104" s="184"/>
      <c r="BO104" s="184"/>
      <c r="BP104" s="184"/>
      <c r="BQ104" s="184"/>
      <c r="BR104" s="184"/>
      <c r="BS104" s="184"/>
      <c r="BT104" s="184"/>
      <c r="BU104" s="184"/>
      <c r="BV104" s="184"/>
      <c r="BW104" s="184"/>
      <c r="BX104" s="184"/>
      <c r="BY104" s="184"/>
      <c r="BZ104" s="184"/>
      <c r="CA104" s="184"/>
      <c r="CB104" s="184"/>
      <c r="CC104" s="184"/>
      <c r="CD104" s="184"/>
      <c r="CE104" s="184"/>
      <c r="CF104" s="346" t="s">
        <v>693</v>
      </c>
      <c r="CG104" s="345" t="str">
        <f>'Org Raw Data'!$G$17</f>
        <v>ORG_L3_271</v>
      </c>
      <c r="CH104" s="345" t="str">
        <f ca="1">OFFSET('Org Raw Data'!$G$17,0,1)</f>
        <v>ITS</v>
      </c>
      <c r="CI104" s="183"/>
      <c r="CJ104" s="183"/>
      <c r="CK104" s="373"/>
    </row>
    <row r="105" spans="1:96" ht="24" x14ac:dyDescent="0.25">
      <c r="A105" s="1013"/>
      <c r="B105" s="1003"/>
      <c r="C105" s="184"/>
      <c r="D105" s="184"/>
      <c r="E105" s="184"/>
      <c r="F105" s="184"/>
      <c r="G105" s="184"/>
      <c r="H105" s="184"/>
      <c r="I105" s="184"/>
      <c r="J105" s="184"/>
      <c r="K105" s="184"/>
      <c r="L105" s="184"/>
      <c r="M105" s="184"/>
      <c r="N105" s="184"/>
      <c r="O105" s="184"/>
      <c r="P105" s="184"/>
      <c r="Q105" s="184"/>
      <c r="R105" s="184"/>
      <c r="S105" s="184"/>
      <c r="T105" s="184"/>
      <c r="U105" s="184"/>
      <c r="V105" s="184"/>
      <c r="W105" s="184"/>
      <c r="X105" s="184"/>
      <c r="Y105" s="184"/>
      <c r="Z105" s="184"/>
      <c r="AA105" s="184"/>
      <c r="AB105" s="184"/>
      <c r="AC105" s="184"/>
      <c r="AD105" s="184"/>
      <c r="AE105" s="184"/>
      <c r="AF105" s="184"/>
      <c r="AG105" s="184"/>
      <c r="AH105" s="184"/>
      <c r="AI105" s="184"/>
      <c r="AJ105" s="184"/>
      <c r="AK105" s="184"/>
      <c r="AL105" s="184"/>
      <c r="AM105" s="183"/>
      <c r="AN105" s="183"/>
      <c r="AO105" s="183"/>
      <c r="AP105" s="183"/>
      <c r="AQ105" s="183"/>
      <c r="AR105" s="183"/>
      <c r="AS105" s="183"/>
      <c r="AT105" s="183"/>
      <c r="AU105" s="183"/>
      <c r="AV105" s="184"/>
      <c r="AW105" s="184"/>
      <c r="AX105" s="184"/>
      <c r="AY105" s="184"/>
      <c r="AZ105" s="184"/>
      <c r="BA105" s="184"/>
      <c r="BB105" s="184"/>
      <c r="BC105" s="184"/>
      <c r="BD105" s="184"/>
      <c r="BE105" s="184"/>
      <c r="BF105" s="184"/>
      <c r="BG105" s="184"/>
      <c r="BH105" s="184"/>
      <c r="BI105" s="184"/>
      <c r="BJ105" s="184"/>
      <c r="BK105" s="184"/>
      <c r="BL105" s="184"/>
      <c r="BM105" s="184"/>
      <c r="BN105" s="184"/>
      <c r="BO105" s="184"/>
      <c r="BP105" s="184"/>
      <c r="BQ105" s="184"/>
      <c r="BR105" s="184"/>
      <c r="BS105" s="184"/>
      <c r="BT105" s="184"/>
      <c r="BU105" s="184"/>
      <c r="BV105" s="184"/>
      <c r="BW105" s="184"/>
      <c r="BX105" s="184"/>
      <c r="BY105" s="184"/>
      <c r="BZ105" s="184"/>
      <c r="CA105" s="184"/>
      <c r="CB105" s="184"/>
      <c r="CC105" s="184"/>
      <c r="CD105" s="184"/>
      <c r="CE105" s="184"/>
      <c r="CF105" s="346" t="s">
        <v>694</v>
      </c>
      <c r="CG105" s="183" t="str">
        <f>'Org Raw Data'!$G$21</f>
        <v>ORG_L3_296</v>
      </c>
      <c r="CH105" s="183" t="str">
        <f ca="1">OFFSET('Org Raw Data'!$G$21,0,1)</f>
        <v>FM</v>
      </c>
      <c r="CI105" s="183"/>
      <c r="CJ105" s="183"/>
      <c r="CK105" s="373"/>
    </row>
    <row r="106" spans="1:96" ht="18.600000000000001" customHeight="1" thickBot="1" x14ac:dyDescent="0.3">
      <c r="A106" s="1013"/>
      <c r="B106" s="1001"/>
      <c r="C106" s="357"/>
      <c r="D106" s="357"/>
      <c r="E106" s="357"/>
      <c r="F106" s="357"/>
      <c r="G106" s="357"/>
      <c r="H106" s="357"/>
      <c r="I106" s="357"/>
      <c r="J106" s="357"/>
      <c r="K106" s="357"/>
      <c r="L106" s="357"/>
      <c r="M106" s="357"/>
      <c r="N106" s="357"/>
      <c r="O106" s="357"/>
      <c r="P106" s="357"/>
      <c r="Q106" s="357"/>
      <c r="R106" s="357"/>
      <c r="S106" s="357"/>
      <c r="T106" s="357"/>
      <c r="U106" s="357"/>
      <c r="V106" s="357"/>
      <c r="W106" s="357"/>
      <c r="X106" s="357"/>
      <c r="Y106" s="357"/>
      <c r="Z106" s="357"/>
      <c r="AA106" s="357"/>
      <c r="AB106" s="357"/>
      <c r="AC106" s="357"/>
      <c r="AD106" s="357"/>
      <c r="AE106" s="357"/>
      <c r="AF106" s="357"/>
      <c r="AG106" s="357"/>
      <c r="AH106" s="357"/>
      <c r="AI106" s="357"/>
      <c r="AJ106" s="357"/>
      <c r="AK106" s="357"/>
      <c r="AL106" s="357"/>
      <c r="AM106" s="356"/>
      <c r="AN106" s="356"/>
      <c r="AO106" s="356"/>
      <c r="AP106" s="356"/>
      <c r="AQ106" s="356"/>
      <c r="AR106" s="356"/>
      <c r="AS106" s="356"/>
      <c r="AT106" s="356"/>
      <c r="AU106" s="356"/>
      <c r="AV106" s="357"/>
      <c r="AW106" s="357"/>
      <c r="AX106" s="357"/>
      <c r="AY106" s="357"/>
      <c r="AZ106" s="357"/>
      <c r="BA106" s="357"/>
      <c r="BB106" s="357"/>
      <c r="BC106" s="357"/>
      <c r="BD106" s="357"/>
      <c r="BE106" s="357"/>
      <c r="BF106" s="357"/>
      <c r="BG106" s="357"/>
      <c r="BH106" s="357"/>
      <c r="BI106" s="357"/>
      <c r="BJ106" s="357"/>
      <c r="BK106" s="357"/>
      <c r="BL106" s="357"/>
      <c r="BM106" s="357"/>
      <c r="BN106" s="357"/>
      <c r="BO106" s="357"/>
      <c r="BP106" s="357"/>
      <c r="BQ106" s="357"/>
      <c r="BR106" s="357"/>
      <c r="BS106" s="357"/>
      <c r="BT106" s="357"/>
      <c r="BU106" s="357"/>
      <c r="BV106" s="357"/>
      <c r="BW106" s="357"/>
      <c r="BX106" s="357"/>
      <c r="BY106" s="357"/>
      <c r="BZ106" s="357"/>
      <c r="CA106" s="357"/>
      <c r="CB106" s="357"/>
      <c r="CC106" s="357"/>
      <c r="CD106" s="357"/>
      <c r="CE106" s="357"/>
      <c r="CF106" s="355" t="s">
        <v>695</v>
      </c>
      <c r="CG106" s="183" t="str">
        <f>'Org Raw Data'!$G$21</f>
        <v>ORG_L3_296</v>
      </c>
      <c r="CH106" s="183" t="str">
        <f ca="1">OFFSET('Org Raw Data'!$G$21,0,1)</f>
        <v>FM</v>
      </c>
      <c r="CI106" s="356"/>
      <c r="CJ106" s="356"/>
      <c r="CK106" s="381"/>
    </row>
    <row r="107" spans="1:96" ht="36.9" hidden="1" customHeight="1" thickTop="1" x14ac:dyDescent="0.25">
      <c r="A107" s="1013"/>
      <c r="B107" s="1002" t="s">
        <v>696</v>
      </c>
      <c r="C107" s="359"/>
      <c r="D107" s="359"/>
      <c r="E107" s="359"/>
      <c r="F107" s="359"/>
      <c r="G107" s="359"/>
      <c r="H107" s="359"/>
      <c r="I107" s="359"/>
      <c r="J107" s="359"/>
      <c r="K107" s="359"/>
      <c r="L107" s="359"/>
      <c r="M107" s="359"/>
      <c r="N107" s="359"/>
      <c r="O107" s="359"/>
      <c r="P107" s="359"/>
      <c r="Q107" s="359"/>
      <c r="R107" s="359"/>
      <c r="S107" s="359"/>
      <c r="T107" s="359"/>
      <c r="U107" s="359"/>
      <c r="V107" s="359"/>
      <c r="W107" s="359"/>
      <c r="X107" s="359"/>
      <c r="Y107" s="359"/>
      <c r="Z107" s="359"/>
      <c r="AA107" s="359"/>
      <c r="AB107" s="359"/>
      <c r="AC107" s="359"/>
      <c r="AD107" s="359"/>
      <c r="AE107" s="359"/>
      <c r="AF107" s="359"/>
      <c r="AG107" s="359"/>
      <c r="AH107" s="359"/>
      <c r="AI107" s="359"/>
      <c r="AJ107" s="359"/>
      <c r="AK107" s="359"/>
      <c r="AL107" s="359"/>
      <c r="AM107" s="361"/>
      <c r="AN107" s="361"/>
      <c r="AO107" s="361"/>
      <c r="AP107" s="361"/>
      <c r="AQ107" s="361"/>
      <c r="AR107" s="361"/>
      <c r="AS107" s="361"/>
      <c r="AT107" s="361"/>
      <c r="AU107" s="361"/>
      <c r="AV107" s="359"/>
      <c r="AW107" s="359"/>
      <c r="AX107" s="359"/>
      <c r="AY107" s="359"/>
      <c r="AZ107" s="359"/>
      <c r="BA107" s="359"/>
      <c r="BB107" s="359"/>
      <c r="BC107" s="359"/>
      <c r="BD107" s="359"/>
      <c r="BE107" s="360" t="s">
        <v>697</v>
      </c>
      <c r="BF107" s="183" t="str">
        <f>'Org Raw Data'!$G$15</f>
        <v>ORG_L3_306</v>
      </c>
      <c r="BG107" s="183" t="str">
        <f ca="1">OFFSET('Org Raw Data'!$G$15,0,1)</f>
        <v>LIB</v>
      </c>
      <c r="BH107" s="359"/>
      <c r="BI107" s="359"/>
      <c r="BJ107" s="359"/>
      <c r="BK107" s="359"/>
      <c r="BL107" s="359"/>
      <c r="BM107" s="359"/>
      <c r="BN107" s="359"/>
      <c r="BO107" s="359"/>
      <c r="BP107" s="359"/>
      <c r="BQ107" s="359"/>
      <c r="BR107" s="359"/>
      <c r="BS107" s="359"/>
      <c r="BT107" s="359"/>
      <c r="BU107" s="359"/>
      <c r="BV107" s="359"/>
      <c r="BW107" s="359"/>
      <c r="BX107" s="359"/>
      <c r="BY107" s="359"/>
      <c r="BZ107" s="359"/>
      <c r="CA107" s="359"/>
      <c r="CB107" s="359"/>
      <c r="CC107" s="359"/>
      <c r="CD107" s="359"/>
      <c r="CE107" s="359"/>
      <c r="CF107" s="359"/>
      <c r="CG107" s="359"/>
      <c r="CH107" s="359"/>
      <c r="CI107" s="359"/>
      <c r="CJ107" s="359"/>
      <c r="CK107" s="377"/>
      <c r="CR107" t="s">
        <v>817</v>
      </c>
    </row>
    <row r="108" spans="1:96" ht="27.6" hidden="1" customHeight="1" thickBot="1" x14ac:dyDescent="0.3">
      <c r="A108" s="1013"/>
      <c r="B108" s="1001"/>
      <c r="C108" s="357"/>
      <c r="D108" s="357"/>
      <c r="E108" s="357"/>
      <c r="F108" s="357"/>
      <c r="G108" s="357"/>
      <c r="H108" s="357"/>
      <c r="I108" s="357"/>
      <c r="J108" s="357"/>
      <c r="K108" s="357"/>
      <c r="L108" s="357"/>
      <c r="M108" s="357"/>
      <c r="N108" s="357"/>
      <c r="O108" s="357"/>
      <c r="P108" s="357"/>
      <c r="Q108" s="357"/>
      <c r="R108" s="357"/>
      <c r="S108" s="357"/>
      <c r="T108" s="357"/>
      <c r="U108" s="357"/>
      <c r="V108" s="357"/>
      <c r="W108" s="357"/>
      <c r="X108" s="357"/>
      <c r="Y108" s="357"/>
      <c r="Z108" s="357"/>
      <c r="AA108" s="357"/>
      <c r="AB108" s="357"/>
      <c r="AC108" s="357"/>
      <c r="AD108" s="357"/>
      <c r="AE108" s="357"/>
      <c r="AF108" s="357"/>
      <c r="AG108" s="357"/>
      <c r="AH108" s="357"/>
      <c r="AI108" s="357"/>
      <c r="AJ108" s="357"/>
      <c r="AK108" s="357"/>
      <c r="AL108" s="357"/>
      <c r="AM108" s="356"/>
      <c r="AN108" s="356"/>
      <c r="AO108" s="356"/>
      <c r="AP108" s="356"/>
      <c r="AQ108" s="356"/>
      <c r="AR108" s="356"/>
      <c r="AS108" s="356"/>
      <c r="AT108" s="356"/>
      <c r="AU108" s="356"/>
      <c r="AV108" s="357"/>
      <c r="AW108" s="357"/>
      <c r="AX108" s="357"/>
      <c r="AY108" s="357"/>
      <c r="AZ108" s="357"/>
      <c r="BA108" s="357"/>
      <c r="BB108" s="357"/>
      <c r="BC108" s="357"/>
      <c r="BD108" s="357"/>
      <c r="BE108" s="355" t="s">
        <v>698</v>
      </c>
      <c r="BF108" s="383" t="str">
        <f>'Org Raw Data'!$G$15</f>
        <v>ORG_L3_306</v>
      </c>
      <c r="BG108" s="383" t="str">
        <f ca="1">OFFSET('Org Raw Data'!$G$15,0,1)</f>
        <v>LIB</v>
      </c>
      <c r="BH108" s="357"/>
      <c r="BI108" s="357"/>
      <c r="BJ108" s="357"/>
      <c r="BK108" s="357"/>
      <c r="BL108" s="357"/>
      <c r="BM108" s="357"/>
      <c r="BN108" s="357"/>
      <c r="BO108" s="357"/>
      <c r="BP108" s="357"/>
      <c r="BQ108" s="357"/>
      <c r="BR108" s="357"/>
      <c r="BS108" s="357"/>
      <c r="BT108" s="357"/>
      <c r="BU108" s="357"/>
      <c r="BV108" s="357"/>
      <c r="BW108" s="357"/>
      <c r="BX108" s="357"/>
      <c r="BY108" s="357"/>
      <c r="BZ108" s="357"/>
      <c r="CA108" s="357"/>
      <c r="CB108" s="357"/>
      <c r="CC108" s="357"/>
      <c r="CD108" s="357"/>
      <c r="CE108" s="357"/>
      <c r="CF108" s="357"/>
      <c r="CG108" s="357"/>
      <c r="CH108" s="357"/>
      <c r="CI108" s="357"/>
      <c r="CJ108" s="357"/>
      <c r="CK108" s="376"/>
    </row>
    <row r="109" spans="1:96" ht="36.9" customHeight="1" thickTop="1" x14ac:dyDescent="0.25">
      <c r="A109" s="1013"/>
      <c r="B109" s="1003" t="s">
        <v>699</v>
      </c>
      <c r="C109" s="184"/>
      <c r="D109" s="184"/>
      <c r="E109" s="184"/>
      <c r="F109" s="184"/>
      <c r="G109" s="184"/>
      <c r="H109" s="184"/>
      <c r="I109" s="184"/>
      <c r="J109" s="184"/>
      <c r="K109" s="184"/>
      <c r="L109" s="184"/>
      <c r="M109" s="184"/>
      <c r="N109" s="184"/>
      <c r="O109" s="184"/>
      <c r="P109" s="184"/>
      <c r="Q109" s="184"/>
      <c r="R109" s="184"/>
      <c r="S109" s="184"/>
      <c r="T109" s="184"/>
      <c r="U109" s="184"/>
      <c r="V109" s="184"/>
      <c r="W109" s="184"/>
      <c r="X109" s="184"/>
      <c r="Y109" s="184"/>
      <c r="Z109" s="184"/>
      <c r="AA109" s="184"/>
      <c r="AB109" s="184"/>
      <c r="AC109" s="184"/>
      <c r="AD109" s="184"/>
      <c r="AE109" s="184"/>
      <c r="AF109" s="184"/>
      <c r="AG109" s="184"/>
      <c r="AH109" s="184"/>
      <c r="AI109" s="184"/>
      <c r="AJ109" s="184"/>
      <c r="AK109" s="184"/>
      <c r="AL109" s="184"/>
      <c r="AM109" s="183"/>
      <c r="AN109" s="183"/>
      <c r="AO109" s="183"/>
      <c r="AP109" s="183"/>
      <c r="AQ109" s="183"/>
      <c r="AR109" s="183"/>
      <c r="AS109" s="183"/>
      <c r="AT109" s="183"/>
      <c r="AU109" s="183"/>
      <c r="AV109" s="184"/>
      <c r="AW109" s="184"/>
      <c r="AX109" s="184"/>
      <c r="AY109" s="184"/>
      <c r="AZ109" s="184"/>
      <c r="BA109" s="184"/>
      <c r="BB109" s="184"/>
      <c r="BC109" s="184"/>
      <c r="BD109" s="184"/>
      <c r="BE109" s="184"/>
      <c r="BF109" s="184"/>
      <c r="BG109" s="184"/>
      <c r="BH109" s="184"/>
      <c r="BI109" s="184"/>
      <c r="BJ109" s="184"/>
      <c r="BK109" s="184"/>
      <c r="BL109" s="184"/>
      <c r="BM109" s="184"/>
      <c r="BN109" s="184"/>
      <c r="BO109" s="184"/>
      <c r="BP109" s="184"/>
      <c r="BQ109" s="184"/>
      <c r="BR109" s="184"/>
      <c r="BS109" s="184"/>
      <c r="BT109" s="184"/>
      <c r="BU109" s="184"/>
      <c r="BV109" s="184"/>
      <c r="BW109" s="184"/>
      <c r="BX109" s="184"/>
      <c r="BY109" s="184"/>
      <c r="BZ109" s="184"/>
      <c r="CA109" s="184"/>
      <c r="CB109" s="184"/>
      <c r="CC109" s="184"/>
      <c r="CD109" s="184"/>
      <c r="CE109" s="184"/>
      <c r="CF109" s="184"/>
      <c r="CG109" s="184"/>
      <c r="CH109" s="184"/>
      <c r="CI109" s="354" t="s">
        <v>700</v>
      </c>
      <c r="CJ109" s="183" t="str">
        <f>'Org Raw Data'!$G$7</f>
        <v>ORG_L3_280</v>
      </c>
      <c r="CK109" s="373" t="str">
        <f ca="1">OFFSET('Org Raw Data'!$G$7,0,1)</f>
        <v>SSE</v>
      </c>
    </row>
    <row r="110" spans="1:96" ht="29.4" customHeight="1" x14ac:dyDescent="0.25">
      <c r="A110" s="1013"/>
      <c r="B110" s="1003"/>
      <c r="C110" s="184"/>
      <c r="D110" s="184"/>
      <c r="E110" s="184"/>
      <c r="F110" s="184"/>
      <c r="G110" s="184"/>
      <c r="H110" s="184"/>
      <c r="I110" s="184"/>
      <c r="J110" s="184"/>
      <c r="K110" s="184"/>
      <c r="L110" s="184"/>
      <c r="M110" s="184"/>
      <c r="N110" s="184"/>
      <c r="O110" s="184"/>
      <c r="P110" s="184"/>
      <c r="Q110" s="184"/>
      <c r="R110" s="184"/>
      <c r="S110" s="184"/>
      <c r="T110" s="184"/>
      <c r="U110" s="184"/>
      <c r="V110" s="184"/>
      <c r="W110" s="184"/>
      <c r="X110" s="184"/>
      <c r="Y110" s="184"/>
      <c r="Z110" s="184"/>
      <c r="AA110" s="184"/>
      <c r="AB110" s="184"/>
      <c r="AC110" s="184"/>
      <c r="AD110" s="184"/>
      <c r="AE110" s="184"/>
      <c r="AF110" s="184"/>
      <c r="AG110" s="184"/>
      <c r="AH110" s="184"/>
      <c r="AI110" s="184"/>
      <c r="AJ110" s="184"/>
      <c r="AK110" s="184"/>
      <c r="AL110" s="184"/>
      <c r="AM110" s="183"/>
      <c r="AN110" s="183"/>
      <c r="AO110" s="183"/>
      <c r="AP110" s="183"/>
      <c r="AQ110" s="183"/>
      <c r="AR110" s="183"/>
      <c r="AS110" s="183"/>
      <c r="AT110" s="183"/>
      <c r="AU110" s="183"/>
      <c r="AV110" s="184"/>
      <c r="AW110" s="184"/>
      <c r="AX110" s="184"/>
      <c r="AY110" s="184"/>
      <c r="AZ110" s="184"/>
      <c r="BA110" s="184"/>
      <c r="BB110" s="184"/>
      <c r="BC110" s="184"/>
      <c r="BD110" s="184"/>
      <c r="BE110" s="184"/>
      <c r="BF110" s="184"/>
      <c r="BG110" s="184"/>
      <c r="BH110" s="184"/>
      <c r="BI110" s="184"/>
      <c r="BJ110" s="184"/>
      <c r="BK110" s="184"/>
      <c r="BL110" s="184"/>
      <c r="BM110" s="184"/>
      <c r="BN110" s="184"/>
      <c r="BO110" s="184"/>
      <c r="BP110" s="184"/>
      <c r="BQ110" s="184"/>
      <c r="BR110" s="184"/>
      <c r="BS110" s="184"/>
      <c r="BT110" s="184"/>
      <c r="BU110" s="184"/>
      <c r="BV110" s="184"/>
      <c r="BW110" s="184"/>
      <c r="BX110" s="184"/>
      <c r="BY110" s="184"/>
      <c r="BZ110" s="184"/>
      <c r="CA110" s="184"/>
      <c r="CB110" s="184"/>
      <c r="CC110" s="184"/>
      <c r="CD110" s="184"/>
      <c r="CE110" s="184"/>
      <c r="CF110" s="184"/>
      <c r="CG110" s="184"/>
      <c r="CH110" s="184"/>
      <c r="CI110" s="346" t="s">
        <v>701</v>
      </c>
      <c r="CJ110" s="183" t="str">
        <f>'Org Raw Data'!$G$7</f>
        <v>ORG_L3_280</v>
      </c>
      <c r="CK110" s="373" t="str">
        <f ca="1">OFFSET('Org Raw Data'!$G$7,0,1)</f>
        <v>SSE</v>
      </c>
    </row>
    <row r="111" spans="1:96" ht="26.4" customHeight="1" x14ac:dyDescent="0.25">
      <c r="A111" s="1013"/>
      <c r="B111" s="1003"/>
      <c r="C111" s="184"/>
      <c r="D111" s="184"/>
      <c r="E111" s="184"/>
      <c r="F111" s="184"/>
      <c r="G111" s="184"/>
      <c r="H111" s="184"/>
      <c r="I111" s="184"/>
      <c r="J111" s="184"/>
      <c r="K111" s="184"/>
      <c r="L111" s="184"/>
      <c r="M111" s="184"/>
      <c r="N111" s="184"/>
      <c r="O111" s="184"/>
      <c r="P111" s="184"/>
      <c r="Q111" s="184"/>
      <c r="R111" s="184"/>
      <c r="S111" s="184"/>
      <c r="T111" s="184"/>
      <c r="U111" s="184"/>
      <c r="V111" s="184"/>
      <c r="W111" s="184"/>
      <c r="X111" s="184"/>
      <c r="Y111" s="184"/>
      <c r="Z111" s="184"/>
      <c r="AA111" s="184"/>
      <c r="AB111" s="184"/>
      <c r="AC111" s="184"/>
      <c r="AD111" s="184"/>
      <c r="AE111" s="184"/>
      <c r="AF111" s="184"/>
      <c r="AG111" s="184"/>
      <c r="AH111" s="184"/>
      <c r="AI111" s="184"/>
      <c r="AJ111" s="184"/>
      <c r="AK111" s="184"/>
      <c r="AL111" s="184"/>
      <c r="AM111" s="183"/>
      <c r="AN111" s="183"/>
      <c r="AO111" s="183"/>
      <c r="AP111" s="183"/>
      <c r="AQ111" s="183"/>
      <c r="AR111" s="183"/>
      <c r="AS111" s="183"/>
      <c r="AT111" s="183"/>
      <c r="AU111" s="183"/>
      <c r="AV111" s="184"/>
      <c r="AW111" s="184"/>
      <c r="AX111" s="184"/>
      <c r="AY111" s="184"/>
      <c r="AZ111" s="184"/>
      <c r="BA111" s="184"/>
      <c r="BB111" s="184"/>
      <c r="BC111" s="184"/>
      <c r="BD111" s="184"/>
      <c r="BE111" s="184"/>
      <c r="BF111" s="184"/>
      <c r="BG111" s="184"/>
      <c r="BH111" s="184"/>
      <c r="BI111" s="184"/>
      <c r="BJ111" s="184"/>
      <c r="BK111" s="184"/>
      <c r="BL111" s="184"/>
      <c r="BM111" s="184"/>
      <c r="BN111" s="184"/>
      <c r="BO111" s="184"/>
      <c r="BP111" s="184"/>
      <c r="BQ111" s="184"/>
      <c r="BR111" s="184"/>
      <c r="BS111" s="184"/>
      <c r="BT111" s="184"/>
      <c r="BU111" s="184"/>
      <c r="BV111" s="184"/>
      <c r="BW111" s="184"/>
      <c r="BX111" s="184"/>
      <c r="BY111" s="184"/>
      <c r="BZ111" s="184"/>
      <c r="CA111" s="184"/>
      <c r="CB111" s="184"/>
      <c r="CC111" s="184"/>
      <c r="CD111" s="184"/>
      <c r="CE111" s="184"/>
      <c r="CF111" s="184"/>
      <c r="CG111" s="184"/>
      <c r="CH111" s="184"/>
      <c r="CI111" s="346" t="s">
        <v>702</v>
      </c>
      <c r="CJ111" s="183" t="str">
        <f>'Org Raw Data'!$G$7</f>
        <v>ORG_L3_280</v>
      </c>
      <c r="CK111" s="373" t="str">
        <f ca="1">OFFSET('Org Raw Data'!$G$7,0,1)</f>
        <v>SSE</v>
      </c>
    </row>
    <row r="112" spans="1:96" ht="18.899999999999999" customHeight="1" thickBot="1" x14ac:dyDescent="0.3">
      <c r="A112" s="1013"/>
      <c r="B112" s="1014"/>
      <c r="C112" s="207"/>
      <c r="D112" s="207"/>
      <c r="E112" s="207"/>
      <c r="F112" s="207"/>
      <c r="G112" s="207"/>
      <c r="H112" s="207"/>
      <c r="I112" s="207"/>
      <c r="J112" s="207"/>
      <c r="K112" s="207"/>
      <c r="L112" s="207"/>
      <c r="M112" s="207"/>
      <c r="N112" s="207"/>
      <c r="O112" s="207"/>
      <c r="P112" s="207"/>
      <c r="Q112" s="207"/>
      <c r="R112" s="207"/>
      <c r="S112" s="207"/>
      <c r="T112" s="207"/>
      <c r="U112" s="207"/>
      <c r="V112" s="207"/>
      <c r="W112" s="207"/>
      <c r="X112" s="207"/>
      <c r="Y112" s="207"/>
      <c r="Z112" s="207"/>
      <c r="AA112" s="207"/>
      <c r="AB112" s="207"/>
      <c r="AC112" s="207"/>
      <c r="AD112" s="207"/>
      <c r="AE112" s="207"/>
      <c r="AF112" s="207"/>
      <c r="AG112" s="207"/>
      <c r="AH112" s="207"/>
      <c r="AI112" s="207"/>
      <c r="AJ112" s="207"/>
      <c r="AK112" s="207"/>
      <c r="AL112" s="207"/>
      <c r="AM112" s="208"/>
      <c r="AN112" s="208"/>
      <c r="AO112" s="208"/>
      <c r="AP112" s="208"/>
      <c r="AQ112" s="208"/>
      <c r="AR112" s="208"/>
      <c r="AS112" s="208"/>
      <c r="AT112" s="208"/>
      <c r="AU112" s="208"/>
      <c r="AV112" s="207"/>
      <c r="AW112" s="207"/>
      <c r="AX112" s="207"/>
      <c r="AY112" s="207"/>
      <c r="AZ112" s="207"/>
      <c r="BA112" s="207"/>
      <c r="BB112" s="207"/>
      <c r="BC112" s="207"/>
      <c r="BD112" s="207"/>
      <c r="BE112" s="207"/>
      <c r="BF112" s="207"/>
      <c r="BG112" s="207"/>
      <c r="BH112" s="207"/>
      <c r="BI112" s="207"/>
      <c r="BJ112" s="207"/>
      <c r="BK112" s="207"/>
      <c r="BL112" s="207"/>
      <c r="BM112" s="207"/>
      <c r="BN112" s="207"/>
      <c r="BO112" s="207"/>
      <c r="BP112" s="207"/>
      <c r="BQ112" s="207"/>
      <c r="BR112" s="207"/>
      <c r="BS112" s="207"/>
      <c r="BT112" s="207"/>
      <c r="BU112" s="207"/>
      <c r="BV112" s="207"/>
      <c r="BW112" s="207"/>
      <c r="BX112" s="207"/>
      <c r="BY112" s="207"/>
      <c r="BZ112" s="207"/>
      <c r="CA112" s="207"/>
      <c r="CB112" s="207"/>
      <c r="CC112" s="207"/>
      <c r="CD112" s="207"/>
      <c r="CE112" s="207"/>
      <c r="CF112" s="207"/>
      <c r="CG112" s="207"/>
      <c r="CH112" s="207"/>
      <c r="CI112" s="374" t="s">
        <v>703</v>
      </c>
      <c r="CJ112" s="208" t="str">
        <f>'Org Raw Data'!$G$7</f>
        <v>ORG_L3_280</v>
      </c>
      <c r="CK112" s="375" t="str">
        <f ca="1">OFFSET('Org Raw Data'!$G$7,0,1)</f>
        <v>SSE</v>
      </c>
    </row>
    <row r="113" spans="1:125" ht="24" hidden="1" x14ac:dyDescent="0.25">
      <c r="A113" s="998" t="s">
        <v>818</v>
      </c>
      <c r="B113" s="1007" t="s">
        <v>705</v>
      </c>
      <c r="C113" s="354" t="s">
        <v>706</v>
      </c>
      <c r="D113" s="183" t="str">
        <f>'Org Raw Data'!$G$14</f>
        <v>ORG_L3_297</v>
      </c>
      <c r="E113" s="183" t="str">
        <f ca="1">OFFSET('Org Raw Data'!$G$14,0,1)</f>
        <v>CSALT</v>
      </c>
      <c r="F113" s="184"/>
      <c r="G113" s="183"/>
      <c r="H113" s="183"/>
      <c r="I113" s="184"/>
      <c r="J113" s="184"/>
      <c r="K113" s="184"/>
      <c r="L113" s="184"/>
      <c r="M113" s="184"/>
      <c r="N113" s="184"/>
      <c r="O113" s="184"/>
      <c r="P113" s="184"/>
      <c r="Q113" s="184"/>
      <c r="R113" s="184"/>
      <c r="S113" s="184"/>
      <c r="T113" s="184"/>
      <c r="U113" s="184"/>
      <c r="V113" s="184"/>
      <c r="W113" s="184"/>
      <c r="X113" s="184"/>
      <c r="Y113" s="184"/>
      <c r="Z113" s="184"/>
      <c r="AA113" s="184"/>
      <c r="AB113" s="184"/>
      <c r="AC113" s="184"/>
      <c r="AD113" s="184"/>
      <c r="AE113" s="184"/>
      <c r="AF113" s="184"/>
      <c r="AG113" s="184"/>
      <c r="AH113" s="184"/>
      <c r="AI113" s="184"/>
      <c r="AJ113" s="184"/>
      <c r="AK113" s="184"/>
      <c r="AL113" s="184"/>
      <c r="AM113" s="184"/>
      <c r="AN113" s="184"/>
      <c r="AO113" s="184"/>
      <c r="AP113" s="184"/>
      <c r="AQ113" s="184"/>
      <c r="AR113" s="184"/>
      <c r="AS113" s="184"/>
      <c r="AT113" s="184"/>
      <c r="AU113" s="184"/>
      <c r="AV113" s="184"/>
      <c r="AW113" s="184"/>
      <c r="AX113" s="184"/>
      <c r="AY113" s="184"/>
      <c r="AZ113" s="184"/>
      <c r="BA113" s="184"/>
      <c r="BB113" s="184"/>
      <c r="BC113" s="184"/>
      <c r="BD113" s="184"/>
      <c r="BE113" s="184"/>
      <c r="BF113" s="184"/>
      <c r="BG113" s="184"/>
      <c r="BH113" s="184"/>
      <c r="BI113" s="184"/>
      <c r="BJ113" s="184"/>
      <c r="BK113" s="184"/>
      <c r="BL113" s="184"/>
      <c r="BM113" s="184"/>
      <c r="BN113" s="184"/>
      <c r="BO113" s="184"/>
      <c r="BP113" s="184"/>
      <c r="BQ113" s="184"/>
      <c r="BR113" s="184"/>
      <c r="BS113" s="184"/>
      <c r="BT113" s="184"/>
      <c r="BU113" s="184"/>
      <c r="BV113" s="184"/>
      <c r="BW113" s="184"/>
      <c r="BX113" s="184"/>
      <c r="BY113" s="184"/>
      <c r="BZ113" s="184"/>
      <c r="CA113" s="184"/>
      <c r="CB113" s="184"/>
      <c r="CC113" s="184"/>
      <c r="CD113" s="184"/>
      <c r="CE113" s="184"/>
      <c r="CF113" s="184"/>
      <c r="CG113" s="184"/>
      <c r="CH113" s="184"/>
      <c r="CI113" s="184"/>
      <c r="CJ113" s="184"/>
      <c r="CK113" s="349"/>
    </row>
    <row r="114" spans="1:125" ht="18.600000000000001" hidden="1" customHeight="1" x14ac:dyDescent="0.25">
      <c r="A114" s="999"/>
      <c r="B114" s="1007"/>
      <c r="C114" s="346" t="s">
        <v>707</v>
      </c>
      <c r="D114" s="183" t="str">
        <f>'Org Raw Data'!$G$14</f>
        <v>ORG_L3_297</v>
      </c>
      <c r="E114" s="183" t="str">
        <f ca="1">OFFSET('Org Raw Data'!$G$14,0,1)</f>
        <v>CSALT</v>
      </c>
      <c r="F114" s="184"/>
      <c r="G114" s="183"/>
      <c r="H114" s="183"/>
      <c r="I114" s="184"/>
      <c r="J114" s="184"/>
      <c r="K114" s="184"/>
      <c r="L114" s="184"/>
      <c r="M114" s="184"/>
      <c r="N114" s="184"/>
      <c r="O114" s="184"/>
      <c r="P114" s="184"/>
      <c r="Q114" s="184"/>
      <c r="R114" s="184"/>
      <c r="S114" s="184"/>
      <c r="T114" s="184"/>
      <c r="U114" s="184"/>
      <c r="V114" s="184"/>
      <c r="W114" s="184"/>
      <c r="X114" s="184"/>
      <c r="Y114" s="184"/>
      <c r="Z114" s="184"/>
      <c r="AA114" s="184" t="s">
        <v>587</v>
      </c>
      <c r="AB114" s="184"/>
      <c r="AC114" s="184"/>
      <c r="AD114" s="184"/>
      <c r="AE114" s="184"/>
      <c r="AF114" s="184"/>
      <c r="AG114" s="184"/>
      <c r="AH114" s="184"/>
      <c r="AI114" s="184"/>
      <c r="AJ114" s="184"/>
      <c r="AK114" s="184"/>
      <c r="AL114" s="184"/>
      <c r="AM114" s="184"/>
      <c r="AN114" s="184"/>
      <c r="AO114" s="184"/>
      <c r="AP114" s="184"/>
      <c r="AQ114" s="184"/>
      <c r="AR114" s="184"/>
      <c r="AS114" s="184"/>
      <c r="AT114" s="184"/>
      <c r="AU114" s="184"/>
      <c r="AV114" s="184"/>
      <c r="AW114" s="184"/>
      <c r="AX114" s="184"/>
      <c r="AY114" s="184"/>
      <c r="AZ114" s="184"/>
      <c r="BA114" s="184"/>
      <c r="BB114" s="184"/>
      <c r="BC114" s="184"/>
      <c r="BD114" s="184"/>
      <c r="BE114" s="184"/>
      <c r="BF114" s="184"/>
      <c r="BG114" s="184"/>
      <c r="BH114" s="184"/>
      <c r="BI114" s="184"/>
      <c r="BJ114" s="184"/>
      <c r="BK114" s="184"/>
      <c r="BL114" s="184"/>
      <c r="BM114" s="184"/>
      <c r="BN114" s="184"/>
      <c r="BO114" s="184"/>
      <c r="BP114" s="184"/>
      <c r="BQ114" s="184"/>
      <c r="BR114" s="184"/>
      <c r="BS114" s="184"/>
      <c r="BT114" s="184"/>
      <c r="BU114" s="184"/>
      <c r="BV114" s="184"/>
      <c r="BW114" s="184"/>
      <c r="BX114" s="184"/>
      <c r="BY114" s="184"/>
      <c r="BZ114" s="184"/>
      <c r="CA114" s="184"/>
      <c r="CB114" s="184"/>
      <c r="CC114" s="184"/>
      <c r="CD114" s="184"/>
      <c r="CE114" s="184"/>
      <c r="CF114" s="184"/>
      <c r="CG114" s="184"/>
      <c r="CH114" s="184"/>
      <c r="CI114" s="184"/>
      <c r="CJ114" s="184"/>
      <c r="CK114" s="349"/>
    </row>
    <row r="115" spans="1:125" ht="18.600000000000001" hidden="1" customHeight="1" x14ac:dyDescent="0.25">
      <c r="A115" s="999"/>
      <c r="B115" s="1007"/>
      <c r="C115" s="346" t="s">
        <v>708</v>
      </c>
      <c r="D115" s="183" t="str">
        <f>'Org Raw Data'!$G$14</f>
        <v>ORG_L3_297</v>
      </c>
      <c r="E115" s="183" t="str">
        <f ca="1">OFFSET('Org Raw Data'!$G$14,0,1)</f>
        <v>CSALT</v>
      </c>
      <c r="F115" s="184"/>
      <c r="G115" s="183"/>
      <c r="H115" s="183"/>
      <c r="I115" s="184"/>
      <c r="J115" s="184"/>
      <c r="K115" s="184"/>
      <c r="L115" s="184"/>
      <c r="M115" s="184"/>
      <c r="N115" s="184"/>
      <c r="O115" s="184"/>
      <c r="P115" s="184"/>
      <c r="Q115" s="184"/>
      <c r="R115" s="184"/>
      <c r="S115" s="184"/>
      <c r="T115" s="184"/>
      <c r="U115" s="184"/>
      <c r="V115" s="184"/>
      <c r="W115" s="184"/>
      <c r="X115" s="184"/>
      <c r="Y115" s="184"/>
      <c r="Z115" s="184"/>
      <c r="AA115" s="184"/>
      <c r="AB115" s="184"/>
      <c r="AC115" s="184"/>
      <c r="AD115" s="184"/>
      <c r="AE115" s="184"/>
      <c r="AF115" s="184"/>
      <c r="AG115" s="184"/>
      <c r="AH115" s="184"/>
      <c r="AI115" s="184"/>
      <c r="AJ115" s="184"/>
      <c r="AK115" s="184"/>
      <c r="AL115" s="184"/>
      <c r="AM115" s="184"/>
      <c r="AN115" s="184"/>
      <c r="AO115" s="184"/>
      <c r="AP115" s="184"/>
      <c r="AQ115" s="184"/>
      <c r="AR115" s="184"/>
      <c r="AS115" s="184"/>
      <c r="AT115" s="184"/>
      <c r="AU115" s="184"/>
      <c r="AV115" s="184"/>
      <c r="AW115" s="184"/>
      <c r="AX115" s="184"/>
      <c r="AY115" s="184"/>
      <c r="AZ115" s="184"/>
      <c r="BA115" s="184"/>
      <c r="BB115" s="184"/>
      <c r="BC115" s="184"/>
      <c r="BD115" s="184"/>
      <c r="BE115" s="184"/>
      <c r="BF115" s="184"/>
      <c r="BG115" s="184"/>
      <c r="BH115" s="184"/>
      <c r="BI115" s="184"/>
      <c r="BJ115" s="184"/>
      <c r="BK115" s="184"/>
      <c r="BL115" s="184"/>
      <c r="BM115" s="184"/>
      <c r="BN115" s="184"/>
      <c r="BO115" s="184"/>
      <c r="BP115" s="184"/>
      <c r="BQ115" s="184"/>
      <c r="BR115" s="184"/>
      <c r="BS115" s="184"/>
      <c r="BT115" s="184"/>
      <c r="BU115" s="184"/>
      <c r="BV115" s="184"/>
      <c r="BW115" s="184"/>
      <c r="BX115" s="184"/>
      <c r="BY115" s="184"/>
      <c r="BZ115" s="184"/>
      <c r="CA115" s="184"/>
      <c r="CB115" s="184"/>
      <c r="CC115" s="184"/>
      <c r="CD115" s="184"/>
      <c r="CE115" s="184"/>
      <c r="CF115" s="184"/>
      <c r="CG115" s="184"/>
      <c r="CH115" s="184"/>
      <c r="CI115" s="184"/>
      <c r="CJ115" s="184"/>
      <c r="CK115" s="349"/>
    </row>
    <row r="116" spans="1:125" ht="28.5" hidden="1" customHeight="1" x14ac:dyDescent="0.25">
      <c r="A116" s="999"/>
      <c r="B116" s="1007"/>
      <c r="C116" s="346" t="s">
        <v>709</v>
      </c>
      <c r="D116" s="183" t="str">
        <f>'Org Raw Data'!$G$14</f>
        <v>ORG_L3_297</v>
      </c>
      <c r="E116" s="183" t="str">
        <f ca="1">OFFSET('Org Raw Data'!$G$14,0,1)</f>
        <v>CSALT</v>
      </c>
      <c r="F116" s="184"/>
      <c r="G116" s="183"/>
      <c r="H116" s="183"/>
      <c r="I116" s="184"/>
      <c r="J116" s="184"/>
      <c r="K116" s="184"/>
      <c r="L116" s="184"/>
      <c r="M116" s="184"/>
      <c r="N116" s="184"/>
      <c r="O116" s="184"/>
      <c r="P116" s="184"/>
      <c r="Q116" s="184"/>
      <c r="R116" s="184"/>
      <c r="S116" s="184"/>
      <c r="T116" s="184"/>
      <c r="U116" s="184"/>
      <c r="V116" s="184"/>
      <c r="W116" s="184"/>
      <c r="X116" s="184"/>
      <c r="Y116" s="184"/>
      <c r="Z116" s="184"/>
      <c r="AA116" s="184"/>
      <c r="AB116" s="184"/>
      <c r="AC116" s="184"/>
      <c r="AD116" s="184"/>
      <c r="AE116" s="184"/>
      <c r="AF116" s="184"/>
      <c r="AG116" s="184"/>
      <c r="AH116" s="184"/>
      <c r="AI116" s="184"/>
      <c r="AJ116" s="184"/>
      <c r="AK116" s="184"/>
      <c r="AL116" s="184"/>
      <c r="AM116" s="184"/>
      <c r="AN116" s="184"/>
      <c r="AO116" s="184"/>
      <c r="AP116" s="184"/>
      <c r="AQ116" s="184"/>
      <c r="AR116" s="184"/>
      <c r="AS116" s="184"/>
      <c r="AT116" s="184"/>
      <c r="AU116" s="184"/>
      <c r="AV116" s="184"/>
      <c r="AW116" s="184"/>
      <c r="AX116" s="184"/>
      <c r="AY116" s="184"/>
      <c r="AZ116" s="184"/>
      <c r="BA116" s="184"/>
      <c r="BB116" s="184"/>
      <c r="BC116" s="184"/>
      <c r="BD116" s="184"/>
      <c r="BE116" s="184"/>
      <c r="BF116" s="184"/>
      <c r="BG116" s="184"/>
      <c r="BH116" s="184"/>
      <c r="BI116" s="184"/>
      <c r="BJ116" s="184"/>
      <c r="BK116" s="184"/>
      <c r="BL116" s="184"/>
      <c r="BM116" s="184"/>
      <c r="BN116" s="184"/>
      <c r="BO116" s="184"/>
      <c r="BP116" s="184"/>
      <c r="BQ116" s="184"/>
      <c r="BR116" s="184"/>
      <c r="BS116" s="184"/>
      <c r="BT116" s="184"/>
      <c r="BU116" s="184"/>
      <c r="BV116" s="184"/>
      <c r="BW116" s="184"/>
      <c r="BX116" s="184"/>
      <c r="BY116" s="184"/>
      <c r="BZ116" s="184"/>
      <c r="CA116" s="184"/>
      <c r="CB116" s="184"/>
      <c r="CC116" s="184"/>
      <c r="CD116" s="184"/>
      <c r="CE116" s="184"/>
      <c r="CF116" s="184"/>
      <c r="CG116" s="184"/>
      <c r="CH116" s="184"/>
      <c r="CI116" s="184"/>
      <c r="CJ116" s="184"/>
      <c r="CK116" s="349"/>
    </row>
    <row r="117" spans="1:125" ht="18.600000000000001" hidden="1" customHeight="1" thickBot="1" x14ac:dyDescent="0.3">
      <c r="A117" s="999"/>
      <c r="B117" s="1008"/>
      <c r="C117" s="355" t="s">
        <v>710</v>
      </c>
      <c r="D117" s="356" t="str">
        <f>'Org Raw Data'!$G$14</f>
        <v>ORG_L3_297</v>
      </c>
      <c r="E117" s="356" t="str">
        <f ca="1">OFFSET('Org Raw Data'!$G$14,0,1)</f>
        <v>CSALT</v>
      </c>
      <c r="F117" s="357"/>
      <c r="G117" s="356"/>
      <c r="H117" s="356"/>
      <c r="I117" s="357"/>
      <c r="J117" s="357"/>
      <c r="K117" s="357"/>
      <c r="L117" s="357"/>
      <c r="M117" s="357"/>
      <c r="N117" s="357"/>
      <c r="O117" s="357"/>
      <c r="P117" s="357"/>
      <c r="Q117" s="357"/>
      <c r="R117" s="357"/>
      <c r="S117" s="357"/>
      <c r="T117" s="357"/>
      <c r="U117" s="357"/>
      <c r="V117" s="357"/>
      <c r="W117" s="357"/>
      <c r="X117" s="357"/>
      <c r="Y117" s="357"/>
      <c r="Z117" s="357"/>
      <c r="AA117" s="357"/>
      <c r="AB117" s="357"/>
      <c r="AC117" s="357"/>
      <c r="AD117" s="357"/>
      <c r="AE117" s="357"/>
      <c r="AF117" s="357"/>
      <c r="AG117" s="357"/>
      <c r="AH117" s="357"/>
      <c r="AI117" s="357"/>
      <c r="AJ117" s="357"/>
      <c r="AK117" s="357"/>
      <c r="AL117" s="357"/>
      <c r="AM117" s="357"/>
      <c r="AN117" s="357"/>
      <c r="AO117" s="357"/>
      <c r="AP117" s="357"/>
      <c r="AQ117" s="357"/>
      <c r="AR117" s="357"/>
      <c r="AS117" s="357"/>
      <c r="AT117" s="357"/>
      <c r="AU117" s="357"/>
      <c r="AV117" s="357"/>
      <c r="AW117" s="357"/>
      <c r="AX117" s="357"/>
      <c r="AY117" s="357"/>
      <c r="AZ117" s="357"/>
      <c r="BA117" s="357"/>
      <c r="BB117" s="357"/>
      <c r="BC117" s="357"/>
      <c r="BD117" s="357"/>
      <c r="BE117" s="357"/>
      <c r="BF117" s="357"/>
      <c r="BG117" s="357"/>
      <c r="BH117" s="357"/>
      <c r="BI117" s="357"/>
      <c r="BJ117" s="357"/>
      <c r="BK117" s="357"/>
      <c r="BL117" s="357"/>
      <c r="BM117" s="357"/>
      <c r="BN117" s="357"/>
      <c r="BO117" s="357"/>
      <c r="BP117" s="357"/>
      <c r="BQ117" s="357"/>
      <c r="BR117" s="357"/>
      <c r="BS117" s="357"/>
      <c r="BT117" s="357"/>
      <c r="BU117" s="357"/>
      <c r="BV117" s="357"/>
      <c r="BW117" s="357"/>
      <c r="BX117" s="357"/>
      <c r="BY117" s="357"/>
      <c r="BZ117" s="357"/>
      <c r="CA117" s="357"/>
      <c r="CB117" s="357"/>
      <c r="CC117" s="357"/>
      <c r="CD117" s="357"/>
      <c r="CE117" s="357"/>
      <c r="CF117" s="357"/>
      <c r="CG117" s="357"/>
      <c r="CH117" s="357"/>
      <c r="CI117" s="357"/>
      <c r="CJ117" s="357"/>
      <c r="CK117" s="358"/>
    </row>
    <row r="118" spans="1:125" ht="36.9" hidden="1" customHeight="1" thickTop="1" x14ac:dyDescent="0.25">
      <c r="A118" s="999"/>
      <c r="B118" s="995" t="s">
        <v>711</v>
      </c>
      <c r="C118" s="359"/>
      <c r="D118" s="359"/>
      <c r="E118" s="359"/>
      <c r="F118" s="359"/>
      <c r="G118" s="359"/>
      <c r="H118" s="359"/>
      <c r="I118" s="360" t="s">
        <v>717</v>
      </c>
      <c r="J118" s="361" t="str">
        <f>'Org Raw Data'!$G$7</f>
        <v>ORG_L3_280</v>
      </c>
      <c r="K118" s="361" t="str">
        <f ca="1">OFFSET('Org Raw Data'!$G$7,0,1)</f>
        <v>SSE</v>
      </c>
      <c r="L118" s="360" t="s">
        <v>714</v>
      </c>
      <c r="M118" s="361" t="str">
        <f>'Org Raw Data'!$G$7</f>
        <v>ORG_L3_280</v>
      </c>
      <c r="N118" s="361" t="str">
        <f ca="1">OFFSET('Org Raw Data'!$G$7,0,1)</f>
        <v>SSE</v>
      </c>
      <c r="O118" s="359"/>
      <c r="P118" s="359"/>
      <c r="Q118" s="359"/>
      <c r="R118" s="359"/>
      <c r="S118" s="359"/>
      <c r="T118" s="359"/>
      <c r="U118" s="360" t="s">
        <v>718</v>
      </c>
      <c r="V118" s="361" t="str">
        <f>'Org Raw Data'!$G$7</f>
        <v>ORG_L3_280</v>
      </c>
      <c r="W118" s="361" t="str">
        <f ca="1">OFFSET('Org Raw Data'!$G$7,0,1)</f>
        <v>SSE</v>
      </c>
      <c r="X118" s="360" t="s">
        <v>716</v>
      </c>
      <c r="Y118" s="361" t="str">
        <f>'Org Raw Data'!$G$7</f>
        <v>ORG_L3_280</v>
      </c>
      <c r="Z118" s="361" t="str">
        <f ca="1">OFFSET('Org Raw Data'!$G$7,0,1)</f>
        <v>SSE</v>
      </c>
      <c r="AA118" s="359"/>
      <c r="AB118" s="359"/>
      <c r="AC118" s="359"/>
      <c r="AD118" s="359"/>
      <c r="AE118" s="359"/>
      <c r="AF118" s="359"/>
      <c r="AG118" s="359"/>
      <c r="AH118" s="359"/>
      <c r="AI118" s="359"/>
      <c r="AJ118" s="359"/>
      <c r="AK118" s="359"/>
      <c r="AL118" s="359"/>
      <c r="AM118" s="359"/>
      <c r="AN118" s="359"/>
      <c r="AO118" s="359"/>
      <c r="AP118" s="359"/>
      <c r="AQ118" s="359"/>
      <c r="AR118" s="359"/>
      <c r="AS118" s="359"/>
      <c r="AT118" s="359"/>
      <c r="AU118" s="359"/>
      <c r="AV118" s="359"/>
      <c r="AW118" s="359"/>
      <c r="AX118" s="359"/>
      <c r="AY118" s="359"/>
      <c r="AZ118" s="359"/>
      <c r="BA118" s="359"/>
      <c r="BB118" s="359"/>
      <c r="BC118" s="359"/>
      <c r="BD118" s="359"/>
      <c r="BE118" s="359"/>
      <c r="BF118" s="359"/>
      <c r="BG118" s="359"/>
      <c r="BH118" s="359"/>
      <c r="BI118" s="359"/>
      <c r="BJ118" s="359"/>
      <c r="BK118" s="359"/>
      <c r="BL118" s="359"/>
      <c r="BM118" s="359"/>
      <c r="BN118" s="359"/>
      <c r="BO118" s="359"/>
      <c r="BP118" s="359"/>
      <c r="BQ118" s="359"/>
      <c r="BR118" s="359"/>
      <c r="BS118" s="359"/>
      <c r="BT118" s="359"/>
      <c r="BU118" s="359"/>
      <c r="BV118" s="359"/>
      <c r="BW118" s="359"/>
      <c r="BX118" s="359"/>
      <c r="BY118" s="359"/>
      <c r="BZ118" s="359"/>
      <c r="CA118" s="359"/>
      <c r="CB118" s="359"/>
      <c r="CC118" s="359"/>
      <c r="CD118" s="359"/>
      <c r="CE118" s="359"/>
      <c r="CF118" s="359"/>
      <c r="CG118" s="359"/>
      <c r="CH118" s="359"/>
      <c r="CI118" s="359"/>
      <c r="CJ118" s="359"/>
      <c r="CK118" s="362"/>
    </row>
    <row r="119" spans="1:125" ht="28.5" hidden="1" customHeight="1" x14ac:dyDescent="0.25">
      <c r="A119" s="999"/>
      <c r="B119" s="997"/>
      <c r="C119" s="184"/>
      <c r="D119" s="184"/>
      <c r="E119" s="184"/>
      <c r="F119" s="184"/>
      <c r="G119" s="184"/>
      <c r="H119" s="184"/>
      <c r="I119" s="346" t="s">
        <v>712</v>
      </c>
      <c r="J119" s="183" t="str">
        <f>'Org Raw Data'!$G$7</f>
        <v>ORG_L3_280</v>
      </c>
      <c r="K119" s="183" t="str">
        <f ca="1">OFFSET('Org Raw Data'!$G$7,0,1)</f>
        <v>SSE</v>
      </c>
      <c r="L119" s="346" t="s">
        <v>713</v>
      </c>
      <c r="M119" s="183" t="str">
        <f>'Org Raw Data'!$G$7</f>
        <v>ORG_L3_280</v>
      </c>
      <c r="N119" s="183" t="str">
        <f ca="1">OFFSET('Org Raw Data'!$G$7,0,1)</f>
        <v>SSE</v>
      </c>
      <c r="O119" s="184"/>
      <c r="P119" s="184"/>
      <c r="Q119" s="184"/>
      <c r="R119" s="184"/>
      <c r="S119" s="184"/>
      <c r="T119" s="184"/>
      <c r="U119" s="184"/>
      <c r="V119" s="184"/>
      <c r="W119" s="184"/>
      <c r="X119" s="346" t="s">
        <v>715</v>
      </c>
      <c r="Y119" s="183" t="str">
        <f>'Org Raw Data'!$G$20</f>
        <v>ORG_L3_294</v>
      </c>
      <c r="Z119" s="183" t="str">
        <f ca="1">OFFSET('Org Raw Data'!$G$20,0,1)</f>
        <v>ASU</v>
      </c>
      <c r="AA119" s="184"/>
      <c r="AB119" s="184"/>
      <c r="AC119" s="184"/>
      <c r="AD119" s="184"/>
      <c r="AE119" s="184"/>
      <c r="AF119" s="184"/>
      <c r="AG119" s="184"/>
      <c r="AH119" s="184"/>
      <c r="AI119" s="184"/>
      <c r="AJ119" s="184"/>
      <c r="AK119" s="184"/>
      <c r="AL119" s="184"/>
      <c r="AM119" s="184"/>
      <c r="AN119" s="184"/>
      <c r="AO119" s="184"/>
      <c r="AP119" s="184"/>
      <c r="AQ119" s="184"/>
      <c r="AR119" s="184"/>
      <c r="AS119" s="184"/>
      <c r="AT119" s="184"/>
      <c r="AU119" s="184"/>
      <c r="AV119" s="184"/>
      <c r="AW119" s="184"/>
      <c r="AX119" s="184"/>
      <c r="AY119" s="184"/>
      <c r="AZ119" s="184"/>
      <c r="BA119" s="184"/>
      <c r="BB119" s="184"/>
      <c r="BC119" s="184"/>
      <c r="BD119" s="184"/>
      <c r="BE119" s="184"/>
      <c r="BF119" s="184"/>
      <c r="BG119" s="184"/>
      <c r="BH119" s="184"/>
      <c r="BI119" s="184"/>
      <c r="BJ119" s="184"/>
      <c r="BK119" s="184"/>
      <c r="BL119" s="184"/>
      <c r="BM119" s="184"/>
      <c r="BN119" s="184"/>
      <c r="BO119" s="184"/>
      <c r="BP119" s="184"/>
      <c r="BQ119" s="184"/>
      <c r="BR119" s="184"/>
      <c r="BS119" s="184"/>
      <c r="BT119" s="184"/>
      <c r="BU119" s="184"/>
      <c r="BV119" s="184"/>
      <c r="BW119" s="184"/>
      <c r="BX119" s="184"/>
      <c r="BY119" s="184"/>
      <c r="BZ119" s="184"/>
      <c r="CA119" s="184"/>
      <c r="CB119" s="184"/>
      <c r="CC119" s="184"/>
      <c r="CD119" s="184"/>
      <c r="CE119" s="184"/>
      <c r="CF119" s="184"/>
      <c r="CG119" s="184"/>
      <c r="CH119" s="184"/>
      <c r="CI119" s="184"/>
      <c r="CJ119" s="184"/>
      <c r="CK119" s="349"/>
    </row>
    <row r="120" spans="1:125" ht="18.600000000000001" hidden="1" customHeight="1" thickBot="1" x14ac:dyDescent="0.3">
      <c r="A120" s="999"/>
      <c r="B120" s="996"/>
      <c r="C120" s="357"/>
      <c r="D120" s="357"/>
      <c r="E120" s="357"/>
      <c r="F120" s="357"/>
      <c r="G120" s="357"/>
      <c r="H120" s="357"/>
      <c r="I120" s="357"/>
      <c r="J120" s="357"/>
      <c r="K120" s="357"/>
      <c r="L120" s="356"/>
      <c r="M120" s="356"/>
      <c r="N120" s="356"/>
      <c r="O120" s="357"/>
      <c r="P120" s="357"/>
      <c r="Q120" s="357"/>
      <c r="R120" s="357"/>
      <c r="S120" s="357"/>
      <c r="T120" s="357"/>
      <c r="U120" s="357"/>
      <c r="V120" s="357"/>
      <c r="W120" s="357"/>
      <c r="X120" s="356"/>
      <c r="Y120" s="356"/>
      <c r="Z120" s="356"/>
      <c r="AA120" s="357"/>
      <c r="AB120" s="357"/>
      <c r="AC120" s="357"/>
      <c r="AD120" s="357"/>
      <c r="AE120" s="357"/>
      <c r="AF120" s="357"/>
      <c r="AG120" s="357"/>
      <c r="AH120" s="357"/>
      <c r="AI120" s="357"/>
      <c r="AJ120" s="357"/>
      <c r="AK120" s="357"/>
      <c r="AL120" s="357"/>
      <c r="AM120" s="357"/>
      <c r="AN120" s="357"/>
      <c r="AO120" s="357"/>
      <c r="AP120" s="357"/>
      <c r="AQ120" s="357"/>
      <c r="AR120" s="357"/>
      <c r="AS120" s="357"/>
      <c r="AT120" s="357"/>
      <c r="AU120" s="357"/>
      <c r="AV120" s="357"/>
      <c r="AW120" s="357"/>
      <c r="AX120" s="357"/>
      <c r="AY120" s="357"/>
      <c r="AZ120" s="357"/>
      <c r="BA120" s="357"/>
      <c r="BB120" s="357"/>
      <c r="BC120" s="357"/>
      <c r="BD120" s="357"/>
      <c r="BE120" s="357"/>
      <c r="BF120" s="357"/>
      <c r="BG120" s="357"/>
      <c r="BH120" s="357"/>
      <c r="BI120" s="357"/>
      <c r="BJ120" s="357"/>
      <c r="BK120" s="357"/>
      <c r="BL120" s="357"/>
      <c r="BM120" s="357"/>
      <c r="BN120" s="357"/>
      <c r="BO120" s="357"/>
      <c r="BP120" s="357"/>
      <c r="BQ120" s="357"/>
      <c r="BR120" s="357"/>
      <c r="BS120" s="357"/>
      <c r="BT120" s="357"/>
      <c r="BU120" s="357"/>
      <c r="BV120" s="357"/>
      <c r="BW120" s="357"/>
      <c r="BX120" s="357"/>
      <c r="BY120" s="357"/>
      <c r="BZ120" s="357"/>
      <c r="CA120" s="357"/>
      <c r="CB120" s="357"/>
      <c r="CC120" s="357"/>
      <c r="CD120" s="357"/>
      <c r="CE120" s="357"/>
      <c r="CF120" s="357"/>
      <c r="CG120" s="357"/>
      <c r="CH120" s="357"/>
      <c r="CI120" s="357"/>
      <c r="CJ120" s="357"/>
      <c r="CK120" s="358"/>
    </row>
    <row r="121" spans="1:125" ht="36.9" hidden="1" customHeight="1" thickTop="1" x14ac:dyDescent="0.25">
      <c r="A121" s="999"/>
      <c r="B121" s="995" t="s">
        <v>719</v>
      </c>
      <c r="C121" s="359"/>
      <c r="D121" s="359"/>
      <c r="E121" s="359"/>
      <c r="F121" s="359"/>
      <c r="G121" s="359"/>
      <c r="H121" s="359"/>
      <c r="I121" s="359"/>
      <c r="J121" s="359"/>
      <c r="K121" s="359"/>
      <c r="L121" s="360" t="s">
        <v>720</v>
      </c>
      <c r="M121" s="361" t="str">
        <f>'Org Raw Data'!$G$7</f>
        <v>ORG_L3_280</v>
      </c>
      <c r="N121" s="361" t="str">
        <f ca="1">OFFSET('Org Raw Data'!$G$7,0,1)</f>
        <v>SSE</v>
      </c>
      <c r="O121" s="360" t="s">
        <v>721</v>
      </c>
      <c r="P121" s="361" t="str">
        <f>'Org Raw Data'!$G$14</f>
        <v>ORG_L3_297</v>
      </c>
      <c r="Q121" s="361" t="str">
        <f ca="1">OFFSET('Org Raw Data'!$G$14,0,1)</f>
        <v>CSALT</v>
      </c>
      <c r="R121" s="360" t="s">
        <v>723</v>
      </c>
      <c r="S121" s="361" t="str">
        <f>'Org Raw Data'!$G$14</f>
        <v>ORG_L3_297</v>
      </c>
      <c r="T121" s="361" t="str">
        <f ca="1">OFFSET('Org Raw Data'!$G$14,0,1)</f>
        <v>CSALT</v>
      </c>
      <c r="U121" s="359"/>
      <c r="V121" s="359"/>
      <c r="W121" s="359"/>
      <c r="X121" s="359"/>
      <c r="Y121" s="359"/>
      <c r="Z121" s="359"/>
      <c r="AA121" s="359"/>
      <c r="AB121" s="359"/>
      <c r="AC121" s="359"/>
      <c r="AD121" s="359"/>
      <c r="AE121" s="359"/>
      <c r="AF121" s="359"/>
      <c r="AG121" s="359"/>
      <c r="AH121" s="359"/>
      <c r="AI121" s="359"/>
      <c r="AJ121" s="359"/>
      <c r="AK121" s="359"/>
      <c r="AL121" s="359"/>
      <c r="AM121" s="359"/>
      <c r="AN121" s="359"/>
      <c r="AO121" s="359"/>
      <c r="AP121" s="359"/>
      <c r="AQ121" s="359"/>
      <c r="AR121" s="359"/>
      <c r="AS121" s="359"/>
      <c r="AT121" s="359"/>
      <c r="AU121" s="359"/>
      <c r="AV121" s="359"/>
      <c r="AW121" s="359"/>
      <c r="AX121" s="359"/>
      <c r="AY121" s="359"/>
      <c r="AZ121" s="359"/>
      <c r="BA121" s="359"/>
      <c r="BB121" s="359"/>
      <c r="BC121" s="359"/>
      <c r="BD121" s="359"/>
      <c r="BE121" s="359"/>
      <c r="BF121" s="359"/>
      <c r="BG121" s="359"/>
      <c r="BH121" s="359"/>
      <c r="BI121" s="359"/>
      <c r="BJ121" s="359"/>
      <c r="BK121" s="359"/>
      <c r="BL121" s="359"/>
      <c r="BM121" s="359"/>
      <c r="BN121" s="359"/>
      <c r="BO121" s="359"/>
      <c r="BP121" s="359"/>
      <c r="BQ121" s="359"/>
      <c r="BR121" s="359"/>
      <c r="BS121" s="359"/>
      <c r="BT121" s="359"/>
      <c r="BU121" s="359"/>
      <c r="BV121" s="359"/>
      <c r="BW121" s="359"/>
      <c r="BX121" s="359"/>
      <c r="BY121" s="359"/>
      <c r="BZ121" s="359"/>
      <c r="CA121" s="359"/>
      <c r="CB121" s="359"/>
      <c r="CC121" s="359"/>
      <c r="CD121" s="359"/>
      <c r="CE121" s="359"/>
      <c r="CF121" s="359"/>
      <c r="CG121" s="359"/>
      <c r="CH121" s="359"/>
      <c r="CI121" s="359"/>
      <c r="CJ121" s="359"/>
      <c r="CK121" s="362"/>
      <c r="DU121" t="s">
        <v>587</v>
      </c>
    </row>
    <row r="122" spans="1:125" ht="18.600000000000001" hidden="1" customHeight="1" thickBot="1" x14ac:dyDescent="0.3">
      <c r="A122" s="999"/>
      <c r="B122" s="996"/>
      <c r="C122" s="357"/>
      <c r="D122" s="357"/>
      <c r="E122" s="357"/>
      <c r="F122" s="357"/>
      <c r="G122" s="357"/>
      <c r="H122" s="357"/>
      <c r="I122" s="357"/>
      <c r="J122" s="357"/>
      <c r="K122" s="357"/>
      <c r="L122" s="356"/>
      <c r="M122" s="356"/>
      <c r="N122" s="356"/>
      <c r="O122" s="355" t="s">
        <v>722</v>
      </c>
      <c r="P122" s="356" t="str">
        <f>'Org Raw Data'!$G$14</f>
        <v>ORG_L3_297</v>
      </c>
      <c r="Q122" s="356" t="str">
        <f ca="1">OFFSET('Org Raw Data'!$G$14,0,1)</f>
        <v>CSALT</v>
      </c>
      <c r="R122" s="356"/>
      <c r="S122" s="356"/>
      <c r="T122" s="356"/>
      <c r="U122" s="357"/>
      <c r="V122" s="357"/>
      <c r="W122" s="357"/>
      <c r="X122" s="357"/>
      <c r="Y122" s="357"/>
      <c r="Z122" s="357"/>
      <c r="AA122" s="357"/>
      <c r="AB122" s="357"/>
      <c r="AC122" s="357"/>
      <c r="AD122" s="357"/>
      <c r="AE122" s="357"/>
      <c r="AF122" s="357"/>
      <c r="AG122" s="357"/>
      <c r="AH122" s="357"/>
      <c r="AI122" s="357"/>
      <c r="AJ122" s="357"/>
      <c r="AK122" s="357"/>
      <c r="AL122" s="357"/>
      <c r="AM122" s="357"/>
      <c r="AN122" s="357"/>
      <c r="AO122" s="357"/>
      <c r="AP122" s="357"/>
      <c r="AQ122" s="357"/>
      <c r="AR122" s="357"/>
      <c r="AS122" s="357"/>
      <c r="AT122" s="357"/>
      <c r="AU122" s="357"/>
      <c r="AV122" s="357"/>
      <c r="AW122" s="357"/>
      <c r="AX122" s="357"/>
      <c r="AY122" s="357"/>
      <c r="AZ122" s="357"/>
      <c r="BA122" s="357"/>
      <c r="BB122" s="357"/>
      <c r="BC122" s="357"/>
      <c r="BD122" s="357"/>
      <c r="BE122" s="357"/>
      <c r="BF122" s="357"/>
      <c r="BG122" s="357"/>
      <c r="BH122" s="357"/>
      <c r="BI122" s="357"/>
      <c r="BJ122" s="357"/>
      <c r="BK122" s="357"/>
      <c r="BL122" s="357"/>
      <c r="BM122" s="357"/>
      <c r="BN122" s="357"/>
      <c r="BO122" s="357"/>
      <c r="BP122" s="357"/>
      <c r="BQ122" s="357"/>
      <c r="BR122" s="357"/>
      <c r="BS122" s="357"/>
      <c r="BT122" s="357"/>
      <c r="BU122" s="357"/>
      <c r="BV122" s="357"/>
      <c r="BW122" s="357"/>
      <c r="BX122" s="357"/>
      <c r="BY122" s="357"/>
      <c r="BZ122" s="357"/>
      <c r="CA122" s="357"/>
      <c r="CB122" s="357"/>
      <c r="CC122" s="357"/>
      <c r="CD122" s="357"/>
      <c r="CE122" s="357"/>
      <c r="CF122" s="357"/>
      <c r="CG122" s="357"/>
      <c r="CH122" s="357"/>
      <c r="CI122" s="357"/>
      <c r="CJ122" s="357"/>
      <c r="CK122" s="358"/>
    </row>
    <row r="123" spans="1:125" ht="26.1" hidden="1" customHeight="1" thickTop="1" x14ac:dyDescent="0.25">
      <c r="A123" s="999"/>
      <c r="B123" s="995" t="s">
        <v>724</v>
      </c>
      <c r="C123" s="359"/>
      <c r="D123" s="359"/>
      <c r="E123" s="359"/>
      <c r="F123" s="359"/>
      <c r="G123" s="359"/>
      <c r="H123" s="359"/>
      <c r="I123" s="359"/>
      <c r="J123" s="359"/>
      <c r="K123" s="359"/>
      <c r="L123" s="359"/>
      <c r="M123" s="359"/>
      <c r="N123" s="359"/>
      <c r="O123" s="359"/>
      <c r="P123" s="359"/>
      <c r="Q123" s="359"/>
      <c r="R123" s="359"/>
      <c r="S123" s="359"/>
      <c r="T123" s="359"/>
      <c r="U123" s="359"/>
      <c r="V123" s="359"/>
      <c r="W123" s="359"/>
      <c r="X123" s="359"/>
      <c r="Y123" s="359"/>
      <c r="Z123" s="359"/>
      <c r="AA123" s="359"/>
      <c r="AB123" s="359"/>
      <c r="AC123" s="359"/>
      <c r="AD123" s="360" t="s">
        <v>725</v>
      </c>
      <c r="AE123" s="183" t="str">
        <f>'Org Raw Data'!$G$32</f>
        <v>ORG_L3_277</v>
      </c>
      <c r="AF123" s="183" t="str">
        <f ca="1">OFFSET('Org Raw Data'!$G$32,0,1)</f>
        <v>RES</v>
      </c>
      <c r="AG123" s="361"/>
      <c r="AH123" s="361"/>
      <c r="AI123" s="361"/>
      <c r="AJ123" s="361"/>
      <c r="AK123" s="361"/>
      <c r="AL123" s="361"/>
      <c r="AM123" s="360" t="s">
        <v>726</v>
      </c>
      <c r="AN123" s="183" t="str">
        <f>'Org Raw Data'!$G$32</f>
        <v>ORG_L3_277</v>
      </c>
      <c r="AO123" s="183" t="str">
        <f ca="1">OFFSET('Org Raw Data'!$G$32,0,1)</f>
        <v>RES</v>
      </c>
      <c r="AP123" s="360" t="s">
        <v>729</v>
      </c>
      <c r="AQ123" s="183" t="str">
        <f>'Org Raw Data'!$G$32</f>
        <v>ORG_L3_277</v>
      </c>
      <c r="AR123" s="183" t="str">
        <f ca="1">OFFSET('Org Raw Data'!$G$32,0,1)</f>
        <v>RES</v>
      </c>
      <c r="AS123" s="360" t="s">
        <v>731</v>
      </c>
      <c r="AT123" s="183" t="str">
        <f>'Org Raw Data'!$G$32</f>
        <v>ORG_L3_277</v>
      </c>
      <c r="AU123" s="183" t="str">
        <f ca="1">OFFSET('Org Raw Data'!$G$32,0,1)</f>
        <v>RES</v>
      </c>
      <c r="AV123" s="359"/>
      <c r="AW123" s="359"/>
      <c r="AX123" s="359"/>
      <c r="AY123" s="359"/>
      <c r="AZ123" s="359"/>
      <c r="BA123" s="359"/>
      <c r="BB123" s="359"/>
      <c r="BC123" s="359"/>
      <c r="BD123" s="359"/>
      <c r="BE123" s="359"/>
      <c r="BF123" s="359"/>
      <c r="BG123" s="359"/>
      <c r="BH123" s="359"/>
      <c r="BI123" s="359"/>
      <c r="BJ123" s="359"/>
      <c r="BK123" s="359"/>
      <c r="BL123" s="359"/>
      <c r="BM123" s="359"/>
      <c r="BN123" s="359"/>
      <c r="BO123" s="359"/>
      <c r="BP123" s="359"/>
      <c r="BQ123" s="359"/>
      <c r="BR123" s="359"/>
      <c r="BS123" s="359"/>
      <c r="BT123" s="359"/>
      <c r="BU123" s="359"/>
      <c r="BV123" s="359"/>
      <c r="BW123" s="359"/>
      <c r="BX123" s="359"/>
      <c r="BY123" s="359"/>
      <c r="BZ123" s="359"/>
      <c r="CA123" s="359"/>
      <c r="CB123" s="359"/>
      <c r="CC123" s="359"/>
      <c r="CD123" s="359"/>
      <c r="CE123" s="359"/>
      <c r="CF123" s="359"/>
      <c r="CG123" s="359"/>
      <c r="CH123" s="359"/>
      <c r="CI123" s="359"/>
      <c r="CJ123" s="359"/>
      <c r="CK123" s="362"/>
    </row>
    <row r="124" spans="1:125" ht="28.5" hidden="1" customHeight="1" x14ac:dyDescent="0.25">
      <c r="A124" s="999"/>
      <c r="B124" s="997"/>
      <c r="C124" s="184"/>
      <c r="D124" s="184"/>
      <c r="E124" s="184"/>
      <c r="F124" s="184"/>
      <c r="G124" s="184"/>
      <c r="H124" s="184"/>
      <c r="I124" s="184"/>
      <c r="J124" s="184"/>
      <c r="K124" s="184"/>
      <c r="L124" s="184"/>
      <c r="M124" s="184"/>
      <c r="N124" s="184"/>
      <c r="O124" s="184"/>
      <c r="P124" s="184"/>
      <c r="Q124" s="184"/>
      <c r="R124" s="184"/>
      <c r="S124" s="184"/>
      <c r="T124" s="184"/>
      <c r="U124" s="184"/>
      <c r="V124" s="184"/>
      <c r="W124" s="184"/>
      <c r="X124" s="184"/>
      <c r="Y124" s="184"/>
      <c r="Z124" s="184"/>
      <c r="AA124" s="184"/>
      <c r="AB124" s="184"/>
      <c r="AC124" s="184"/>
      <c r="AD124" s="346" t="s">
        <v>728</v>
      </c>
      <c r="AE124" s="183" t="str">
        <f>'Org Raw Data'!$G$32</f>
        <v>ORG_L3_277</v>
      </c>
      <c r="AF124" s="183" t="str">
        <f ca="1">OFFSET('Org Raw Data'!$G$32,0,1)</f>
        <v>RES</v>
      </c>
      <c r="AG124" s="183"/>
      <c r="AH124" s="183"/>
      <c r="AI124" s="183"/>
      <c r="AJ124" s="183"/>
      <c r="AK124" s="183"/>
      <c r="AL124" s="183"/>
      <c r="AM124" s="346" t="s">
        <v>727</v>
      </c>
      <c r="AN124" s="183" t="str">
        <f>'Org Raw Data'!$G$32</f>
        <v>ORG_L3_277</v>
      </c>
      <c r="AO124" s="183" t="str">
        <f ca="1">OFFSET('Org Raw Data'!$G$32,0,1)</f>
        <v>RES</v>
      </c>
      <c r="AP124" s="346" t="s">
        <v>730</v>
      </c>
      <c r="AQ124" s="183" t="str">
        <f>'Org Raw Data'!$G$32</f>
        <v>ORG_L3_277</v>
      </c>
      <c r="AR124" s="183" t="str">
        <f ca="1">OFFSET('Org Raw Data'!$G$32,0,1)</f>
        <v>RES</v>
      </c>
      <c r="AS124" s="346" t="s">
        <v>732</v>
      </c>
      <c r="AT124" s="183" t="str">
        <f>'Org Raw Data'!$G$32</f>
        <v>ORG_L3_277</v>
      </c>
      <c r="AU124" s="183" t="str">
        <f ca="1">OFFSET('Org Raw Data'!$G$32,0,1)</f>
        <v>RES</v>
      </c>
      <c r="AV124" s="184"/>
      <c r="AW124" s="184"/>
      <c r="AX124" s="184"/>
      <c r="AY124" s="184"/>
      <c r="AZ124" s="184"/>
      <c r="BA124" s="184"/>
      <c r="BB124" s="184"/>
      <c r="BC124" s="184"/>
      <c r="BD124" s="184"/>
      <c r="BE124" s="184"/>
      <c r="BF124" s="184"/>
      <c r="BG124" s="184"/>
      <c r="BH124" s="184"/>
      <c r="BI124" s="184"/>
      <c r="BJ124" s="184"/>
      <c r="BK124" s="184"/>
      <c r="BL124" s="184"/>
      <c r="BM124" s="184"/>
      <c r="BN124" s="184"/>
      <c r="BO124" s="184"/>
      <c r="BP124" s="184"/>
      <c r="BQ124" s="184"/>
      <c r="BR124" s="184"/>
      <c r="BS124" s="184"/>
      <c r="BT124" s="184"/>
      <c r="BU124" s="184"/>
      <c r="BV124" s="184"/>
      <c r="BW124" s="184"/>
      <c r="BX124" s="184"/>
      <c r="BY124" s="184"/>
      <c r="BZ124" s="184"/>
      <c r="CA124" s="184"/>
      <c r="CB124" s="184"/>
      <c r="CC124" s="184"/>
      <c r="CD124" s="184"/>
      <c r="CE124" s="184"/>
      <c r="CF124" s="184"/>
      <c r="CG124" s="184"/>
      <c r="CH124" s="184"/>
      <c r="CI124" s="184"/>
      <c r="CJ124" s="184"/>
      <c r="CK124" s="349"/>
    </row>
    <row r="125" spans="1:125" ht="18.600000000000001" hidden="1" customHeight="1" thickBot="1" x14ac:dyDescent="0.3">
      <c r="A125" s="999"/>
      <c r="B125" s="996"/>
      <c r="C125" s="357"/>
      <c r="D125" s="357"/>
      <c r="E125" s="357"/>
      <c r="F125" s="357"/>
      <c r="G125" s="357"/>
      <c r="H125" s="357"/>
      <c r="I125" s="357"/>
      <c r="J125" s="357"/>
      <c r="K125" s="357"/>
      <c r="L125" s="357"/>
      <c r="M125" s="357"/>
      <c r="N125" s="357"/>
      <c r="O125" s="357"/>
      <c r="P125" s="357"/>
      <c r="Q125" s="357"/>
      <c r="R125" s="357"/>
      <c r="S125" s="357"/>
      <c r="T125" s="357"/>
      <c r="U125" s="357"/>
      <c r="V125" s="357"/>
      <c r="W125" s="357"/>
      <c r="X125" s="357"/>
      <c r="Y125" s="357"/>
      <c r="Z125" s="357"/>
      <c r="AA125" s="357"/>
      <c r="AB125" s="357"/>
      <c r="AC125" s="357"/>
      <c r="AD125" s="356"/>
      <c r="AE125" s="356"/>
      <c r="AF125" s="356"/>
      <c r="AG125" s="356"/>
      <c r="AH125" s="356"/>
      <c r="AI125" s="356"/>
      <c r="AJ125" s="356"/>
      <c r="AK125" s="356"/>
      <c r="AL125" s="356"/>
      <c r="AM125" s="356"/>
      <c r="AN125" s="356"/>
      <c r="AO125" s="356"/>
      <c r="AP125" s="356"/>
      <c r="AQ125" s="356"/>
      <c r="AR125" s="356"/>
      <c r="AS125" s="355" t="s">
        <v>733</v>
      </c>
      <c r="AT125" s="183" t="str">
        <f>'Org Raw Data'!$G$32</f>
        <v>ORG_L3_277</v>
      </c>
      <c r="AU125" s="183" t="str">
        <f ca="1">OFFSET('Org Raw Data'!$G$32,0,1)</f>
        <v>RES</v>
      </c>
      <c r="AV125" s="357"/>
      <c r="AW125" s="357"/>
      <c r="AX125" s="357"/>
      <c r="AY125" s="357"/>
      <c r="AZ125" s="357"/>
      <c r="BA125" s="357"/>
      <c r="BB125" s="357"/>
      <c r="BC125" s="357"/>
      <c r="BD125" s="357"/>
      <c r="BE125" s="357"/>
      <c r="BF125" s="357"/>
      <c r="BG125" s="357"/>
      <c r="BH125" s="357"/>
      <c r="BI125" s="357"/>
      <c r="BJ125" s="357"/>
      <c r="BK125" s="357"/>
      <c r="BL125" s="357"/>
      <c r="BM125" s="357"/>
      <c r="BN125" s="357"/>
      <c r="BO125" s="357"/>
      <c r="BP125" s="357"/>
      <c r="BQ125" s="357"/>
      <c r="BR125" s="357"/>
      <c r="BS125" s="357"/>
      <c r="BT125" s="357"/>
      <c r="BU125" s="357"/>
      <c r="BV125" s="357"/>
      <c r="BW125" s="357"/>
      <c r="BX125" s="357"/>
      <c r="BY125" s="357"/>
      <c r="BZ125" s="357"/>
      <c r="CA125" s="357"/>
      <c r="CB125" s="357"/>
      <c r="CC125" s="357"/>
      <c r="CD125" s="357"/>
      <c r="CE125" s="357"/>
      <c r="CF125" s="357"/>
      <c r="CG125" s="357"/>
      <c r="CH125" s="357"/>
      <c r="CI125" s="357"/>
      <c r="CJ125" s="357"/>
      <c r="CK125" s="358"/>
    </row>
    <row r="126" spans="1:125" ht="36.9" hidden="1" customHeight="1" thickTop="1" x14ac:dyDescent="0.25">
      <c r="A126" s="999"/>
      <c r="B126" s="995" t="s">
        <v>735</v>
      </c>
      <c r="C126" s="359"/>
      <c r="D126" s="359"/>
      <c r="E126" s="359"/>
      <c r="F126" s="359"/>
      <c r="G126" s="359"/>
      <c r="H126" s="359"/>
      <c r="I126" s="359"/>
      <c r="J126" s="359"/>
      <c r="K126" s="359"/>
      <c r="L126" s="359"/>
      <c r="M126" s="359"/>
      <c r="N126" s="359"/>
      <c r="O126" s="359"/>
      <c r="P126" s="359"/>
      <c r="Q126" s="359"/>
      <c r="R126" s="359"/>
      <c r="S126" s="359"/>
      <c r="T126" s="359"/>
      <c r="U126" s="359"/>
      <c r="V126" s="359"/>
      <c r="W126" s="359"/>
      <c r="X126" s="359"/>
      <c r="Y126" s="359"/>
      <c r="Z126" s="359"/>
      <c r="AA126" s="359"/>
      <c r="AB126" s="359"/>
      <c r="AC126" s="359"/>
      <c r="AD126" s="359"/>
      <c r="AE126" s="359"/>
      <c r="AF126" s="359"/>
      <c r="AG126" s="359"/>
      <c r="AH126" s="359"/>
      <c r="AI126" s="359"/>
      <c r="AJ126" s="359"/>
      <c r="AK126" s="359"/>
      <c r="AL126" s="359"/>
      <c r="AM126" s="359"/>
      <c r="AN126" s="359"/>
      <c r="AO126" s="359"/>
      <c r="AP126" s="359"/>
      <c r="AQ126" s="359"/>
      <c r="AR126" s="359"/>
      <c r="AS126" s="359"/>
      <c r="AT126" s="359"/>
      <c r="AU126" s="359"/>
      <c r="AV126" s="360" t="s">
        <v>736</v>
      </c>
      <c r="AW126" s="183" t="str">
        <f>'Org Raw Data'!$G$19</f>
        <v>ORG_L3_279</v>
      </c>
      <c r="AX126" s="183" t="str">
        <f ca="1">OFFSET('Org Raw Data'!$G$19,0,1)</f>
        <v>IAU</v>
      </c>
      <c r="AY126" s="360" t="s">
        <v>737</v>
      </c>
      <c r="AZ126" s="183" t="str">
        <f>'Org Raw Data'!$G$19</f>
        <v>ORG_L3_279</v>
      </c>
      <c r="BA126" s="183" t="str">
        <f ca="1">OFFSET('Org Raw Data'!$G$19,0,1)</f>
        <v>IAU</v>
      </c>
      <c r="BB126" s="359"/>
      <c r="BC126" s="359"/>
      <c r="BD126" s="359"/>
      <c r="BE126" s="359"/>
      <c r="BF126" s="359"/>
      <c r="BG126" s="359"/>
      <c r="BH126" s="359"/>
      <c r="BI126" s="359"/>
      <c r="BJ126" s="359"/>
      <c r="BK126" s="359"/>
      <c r="BL126" s="359"/>
      <c r="BM126" s="359"/>
      <c r="BN126" s="359"/>
      <c r="BO126" s="359"/>
      <c r="BP126" s="359"/>
      <c r="BQ126" s="359"/>
      <c r="BR126" s="359"/>
      <c r="BS126" s="359"/>
      <c r="BT126" s="359"/>
      <c r="BU126" s="359"/>
      <c r="BV126" s="359"/>
      <c r="BW126" s="359"/>
      <c r="BX126" s="359"/>
      <c r="BY126" s="359"/>
      <c r="BZ126" s="359"/>
      <c r="CA126" s="359"/>
      <c r="CB126" s="359"/>
      <c r="CC126" s="359"/>
      <c r="CD126" s="359"/>
      <c r="CE126" s="359"/>
      <c r="CF126" s="359"/>
      <c r="CG126" s="359"/>
      <c r="CH126" s="359"/>
      <c r="CI126" s="359"/>
      <c r="CJ126" s="359"/>
      <c r="CK126" s="362"/>
    </row>
    <row r="127" spans="1:125" ht="18.600000000000001" hidden="1" customHeight="1" x14ac:dyDescent="0.25">
      <c r="A127" s="999"/>
      <c r="B127" s="997"/>
      <c r="C127" s="184"/>
      <c r="D127" s="184"/>
      <c r="E127" s="184"/>
      <c r="F127" s="184"/>
      <c r="G127" s="184"/>
      <c r="H127" s="184"/>
      <c r="I127" s="184"/>
      <c r="J127" s="184"/>
      <c r="K127" s="184" t="s">
        <v>587</v>
      </c>
      <c r="L127" s="184"/>
      <c r="M127" s="184"/>
      <c r="N127" s="184"/>
      <c r="O127" s="184"/>
      <c r="P127" s="184"/>
      <c r="Q127" s="184"/>
      <c r="R127" s="184"/>
      <c r="S127" s="184"/>
      <c r="T127" s="184"/>
      <c r="U127" s="184"/>
      <c r="V127" s="184"/>
      <c r="W127" s="184"/>
      <c r="X127" s="184"/>
      <c r="Y127" s="184"/>
      <c r="Z127" s="184"/>
      <c r="AA127" s="184"/>
      <c r="AB127" s="184"/>
      <c r="AC127" s="184"/>
      <c r="AD127" s="184"/>
      <c r="AE127" s="184"/>
      <c r="AF127" s="184"/>
      <c r="AG127" s="184"/>
      <c r="AH127" s="184"/>
      <c r="AI127" s="184"/>
      <c r="AJ127" s="184"/>
      <c r="AK127" s="184"/>
      <c r="AL127" s="184"/>
      <c r="AM127" s="184"/>
      <c r="AN127" s="184"/>
      <c r="AO127" s="184"/>
      <c r="AP127" s="184"/>
      <c r="AQ127" s="184"/>
      <c r="AR127" s="184"/>
      <c r="AS127" s="184"/>
      <c r="AT127" s="184"/>
      <c r="AU127" s="184"/>
      <c r="AV127" s="183"/>
      <c r="AW127" s="183"/>
      <c r="AX127" s="183"/>
      <c r="AY127" s="346" t="s">
        <v>738</v>
      </c>
      <c r="AZ127" s="183" t="str">
        <f>'Org Raw Data'!$G$19</f>
        <v>ORG_L3_279</v>
      </c>
      <c r="BA127" s="183" t="str">
        <f ca="1">OFFSET('Org Raw Data'!$G$19,0,1)</f>
        <v>IAU</v>
      </c>
      <c r="BB127" s="184"/>
      <c r="BC127" s="184"/>
      <c r="BD127" s="184"/>
      <c r="BE127" s="184"/>
      <c r="BF127" s="184"/>
      <c r="BG127" s="184"/>
      <c r="BH127" s="184"/>
      <c r="BI127" s="184"/>
      <c r="BJ127" s="184"/>
      <c r="BK127" s="184"/>
      <c r="BL127" s="184"/>
      <c r="BM127" s="184"/>
      <c r="BN127" s="184"/>
      <c r="BO127" s="184"/>
      <c r="BP127" s="184"/>
      <c r="BQ127" s="184"/>
      <c r="BR127" s="184"/>
      <c r="BS127" s="184"/>
      <c r="BT127" s="184"/>
      <c r="BU127" s="184"/>
      <c r="BV127" s="184"/>
      <c r="BW127" s="184"/>
      <c r="BX127" s="184"/>
      <c r="BY127" s="184"/>
      <c r="BZ127" s="184"/>
      <c r="CA127" s="184"/>
      <c r="CB127" s="184"/>
      <c r="CC127" s="184"/>
      <c r="CD127" s="184"/>
      <c r="CE127" s="184"/>
      <c r="CF127" s="184"/>
      <c r="CG127" s="184"/>
      <c r="CH127" s="184"/>
      <c r="CI127" s="184"/>
      <c r="CJ127" s="184"/>
      <c r="CK127" s="349"/>
    </row>
    <row r="128" spans="1:125" ht="18.600000000000001" hidden="1" customHeight="1" thickBot="1" x14ac:dyDescent="0.3">
      <c r="A128" s="999"/>
      <c r="B128" s="996"/>
      <c r="C128" s="357"/>
      <c r="D128" s="357"/>
      <c r="E128" s="357"/>
      <c r="F128" s="357"/>
      <c r="G128" s="357"/>
      <c r="H128" s="357"/>
      <c r="I128" s="357"/>
      <c r="J128" s="357"/>
      <c r="K128" s="357"/>
      <c r="L128" s="357"/>
      <c r="M128" s="357"/>
      <c r="N128" s="357"/>
      <c r="O128" s="357"/>
      <c r="P128" s="357"/>
      <c r="Q128" s="357"/>
      <c r="R128" s="357"/>
      <c r="S128" s="357"/>
      <c r="T128" s="357"/>
      <c r="U128" s="357"/>
      <c r="V128" s="357"/>
      <c r="W128" s="357"/>
      <c r="X128" s="357"/>
      <c r="Y128" s="357"/>
      <c r="Z128" s="357"/>
      <c r="AA128" s="357"/>
      <c r="AB128" s="357"/>
      <c r="AC128" s="357"/>
      <c r="AD128" s="357"/>
      <c r="AE128" s="357"/>
      <c r="AF128" s="357"/>
      <c r="AG128" s="357"/>
      <c r="AH128" s="357"/>
      <c r="AI128" s="357"/>
      <c r="AJ128" s="357"/>
      <c r="AK128" s="357"/>
      <c r="AL128" s="357"/>
      <c r="AM128" s="357"/>
      <c r="AN128" s="357"/>
      <c r="AO128" s="357"/>
      <c r="AP128" s="357"/>
      <c r="AQ128" s="357"/>
      <c r="AR128" s="357"/>
      <c r="AS128" s="357"/>
      <c r="AT128" s="357"/>
      <c r="AU128" s="357"/>
      <c r="AV128" s="356"/>
      <c r="AW128" s="356"/>
      <c r="AX128" s="356"/>
      <c r="AY128" s="355" t="s">
        <v>739</v>
      </c>
      <c r="AZ128" s="183" t="str">
        <f>'Org Raw Data'!$G$19</f>
        <v>ORG_L3_279</v>
      </c>
      <c r="BA128" s="183" t="str">
        <f ca="1">OFFSET('Org Raw Data'!$G$19,0,1)</f>
        <v>IAU</v>
      </c>
      <c r="BB128" s="357"/>
      <c r="BC128" s="357"/>
      <c r="BD128" s="357"/>
      <c r="BE128" s="357"/>
      <c r="BF128" s="357"/>
      <c r="BG128" s="357"/>
      <c r="BH128" s="357"/>
      <c r="BI128" s="357"/>
      <c r="BJ128" s="357"/>
      <c r="BK128" s="357"/>
      <c r="BL128" s="357"/>
      <c r="BM128" s="357"/>
      <c r="BN128" s="357"/>
      <c r="BO128" s="357"/>
      <c r="BP128" s="357"/>
      <c r="BQ128" s="357"/>
      <c r="BR128" s="357"/>
      <c r="BS128" s="357"/>
      <c r="BT128" s="357"/>
      <c r="BU128" s="357"/>
      <c r="BV128" s="357"/>
      <c r="BW128" s="357"/>
      <c r="BX128" s="357"/>
      <c r="BY128" s="357"/>
      <c r="BZ128" s="357"/>
      <c r="CA128" s="357"/>
      <c r="CB128" s="357"/>
      <c r="CC128" s="357"/>
      <c r="CD128" s="357"/>
      <c r="CE128" s="357"/>
      <c r="CF128" s="357"/>
      <c r="CG128" s="357"/>
      <c r="CH128" s="357"/>
      <c r="CI128" s="357"/>
      <c r="CJ128" s="357"/>
      <c r="CK128" s="358"/>
    </row>
    <row r="129" spans="1:89" ht="36.9" customHeight="1" thickTop="1" x14ac:dyDescent="0.25">
      <c r="A129" s="999"/>
      <c r="B129" s="995" t="s">
        <v>740</v>
      </c>
      <c r="C129" s="359"/>
      <c r="D129" s="359"/>
      <c r="E129" s="359"/>
      <c r="F129" s="359"/>
      <c r="G129" s="359"/>
      <c r="H129" s="359"/>
      <c r="I129" s="359"/>
      <c r="J129" s="359"/>
      <c r="K129" s="359"/>
      <c r="L129" s="359"/>
      <c r="M129" s="359"/>
      <c r="N129" s="359"/>
      <c r="O129" s="359"/>
      <c r="P129" s="359"/>
      <c r="Q129" s="359"/>
      <c r="R129" s="359"/>
      <c r="S129" s="359"/>
      <c r="T129" s="359"/>
      <c r="U129" s="359"/>
      <c r="V129" s="359"/>
      <c r="W129" s="359"/>
      <c r="X129" s="359"/>
      <c r="Y129" s="359"/>
      <c r="Z129" s="359"/>
      <c r="AA129" s="359"/>
      <c r="AB129" s="359"/>
      <c r="AC129" s="359"/>
      <c r="AD129" s="359"/>
      <c r="AE129" s="359"/>
      <c r="AF129" s="359"/>
      <c r="AG129" s="359"/>
      <c r="AH129" s="359"/>
      <c r="AI129" s="359"/>
      <c r="AJ129" s="359"/>
      <c r="AK129" s="359"/>
      <c r="AL129" s="359"/>
      <c r="AM129" s="359"/>
      <c r="AN129" s="359"/>
      <c r="AO129" s="359"/>
      <c r="AP129" s="359"/>
      <c r="AQ129" s="359"/>
      <c r="AR129" s="359"/>
      <c r="AS129" s="359"/>
      <c r="AT129" s="359"/>
      <c r="AU129" s="359"/>
      <c r="AV129" s="359"/>
      <c r="AW129" s="359"/>
      <c r="AX129" s="359"/>
      <c r="AY129" s="359"/>
      <c r="AZ129" s="359"/>
      <c r="BA129" s="359"/>
      <c r="BB129" s="360" t="s">
        <v>741</v>
      </c>
      <c r="BC129" s="361" t="str">
        <f>'Org Raw Data'!$G$27</f>
        <v>ORG_L3_291</v>
      </c>
      <c r="BD129" s="361" t="str">
        <f ca="1">OFFSET('Org Raw Data'!$G$27,0,1)</f>
        <v>GRM</v>
      </c>
      <c r="BE129" s="359"/>
      <c r="BF129" s="359"/>
      <c r="BG129" s="359"/>
      <c r="BH129" s="359"/>
      <c r="BI129" s="359"/>
      <c r="BJ129" s="359"/>
      <c r="BK129" s="359"/>
      <c r="BL129" s="359"/>
      <c r="BM129" s="359"/>
      <c r="BN129" s="359"/>
      <c r="BO129" s="359"/>
      <c r="BP129" s="359"/>
      <c r="BQ129" s="361"/>
      <c r="BR129" s="361"/>
      <c r="BS129" s="361"/>
      <c r="BT129" s="359"/>
      <c r="BU129" s="359"/>
      <c r="BV129" s="359"/>
      <c r="BW129" s="359"/>
      <c r="BX129" s="359"/>
      <c r="BY129" s="359"/>
      <c r="BZ129" s="361"/>
      <c r="CA129" s="361"/>
      <c r="CB129" s="361"/>
      <c r="CC129" s="359"/>
      <c r="CD129" s="359"/>
      <c r="CE129" s="359"/>
      <c r="CF129" s="359"/>
      <c r="CG129" s="359"/>
      <c r="CH129" s="359"/>
      <c r="CI129" s="359"/>
      <c r="CJ129" s="359"/>
      <c r="CK129" s="362"/>
    </row>
    <row r="130" spans="1:89" ht="18.600000000000001" customHeight="1" x14ac:dyDescent="0.25">
      <c r="A130" s="999"/>
      <c r="B130" s="997"/>
      <c r="C130" s="184"/>
      <c r="D130" s="184"/>
      <c r="E130" s="184"/>
      <c r="F130" s="184"/>
      <c r="G130" s="184"/>
      <c r="H130" s="184"/>
      <c r="I130" s="184"/>
      <c r="J130" s="184"/>
      <c r="K130" s="184"/>
      <c r="L130" s="184"/>
      <c r="M130" s="184"/>
      <c r="N130" s="184"/>
      <c r="O130" s="184"/>
      <c r="P130" s="184"/>
      <c r="Q130" s="184"/>
      <c r="R130" s="184"/>
      <c r="S130" s="184"/>
      <c r="T130" s="184"/>
      <c r="U130" s="184"/>
      <c r="V130" s="184"/>
      <c r="W130" s="184"/>
      <c r="X130" s="184"/>
      <c r="Y130" s="184"/>
      <c r="Z130" s="184"/>
      <c r="AA130" s="184"/>
      <c r="AB130" s="184"/>
      <c r="AC130" s="184"/>
      <c r="AD130" s="184"/>
      <c r="AE130" s="184"/>
      <c r="AF130" s="184"/>
      <c r="AG130" s="184"/>
      <c r="AH130" s="184"/>
      <c r="AI130" s="184"/>
      <c r="AJ130" s="184"/>
      <c r="AK130" s="184"/>
      <c r="AL130" s="184"/>
      <c r="AM130" s="184"/>
      <c r="AN130" s="184"/>
      <c r="AO130" s="184"/>
      <c r="AP130" s="184"/>
      <c r="AQ130" s="184"/>
      <c r="AR130" s="184"/>
      <c r="AS130" s="184"/>
      <c r="AT130" s="184"/>
      <c r="AU130" s="184"/>
      <c r="AV130" s="184"/>
      <c r="AW130" s="184"/>
      <c r="AX130" s="184"/>
      <c r="AY130" s="184"/>
      <c r="AZ130" s="184"/>
      <c r="BA130" s="184"/>
      <c r="BB130" s="346" t="s">
        <v>742</v>
      </c>
      <c r="BC130" s="183" t="str">
        <f>'Org Raw Data'!$G$27</f>
        <v>ORG_L3_291</v>
      </c>
      <c r="BD130" s="183" t="str">
        <f ca="1">OFFSET('Org Raw Data'!$G$27,0,1)</f>
        <v>GRM</v>
      </c>
      <c r="BE130" s="184"/>
      <c r="BF130" s="184"/>
      <c r="BG130" s="184"/>
      <c r="BH130" s="184"/>
      <c r="BI130" s="184"/>
      <c r="BJ130" s="184"/>
      <c r="BK130" s="184"/>
      <c r="BL130" s="184"/>
      <c r="BM130" s="184"/>
      <c r="BN130" s="184"/>
      <c r="BO130" s="184"/>
      <c r="BP130" s="184"/>
      <c r="BQ130" s="183"/>
      <c r="BR130" s="183"/>
      <c r="BS130" s="183"/>
      <c r="BT130" s="184"/>
      <c r="BU130" s="184"/>
      <c r="BV130" s="184"/>
      <c r="BW130" s="184"/>
      <c r="BX130" s="184"/>
      <c r="BY130" s="184"/>
      <c r="BZ130" s="183"/>
      <c r="CA130" s="183"/>
      <c r="CB130" s="183"/>
      <c r="CC130" s="184"/>
      <c r="CD130" s="184"/>
      <c r="CE130" s="184"/>
      <c r="CF130" s="184"/>
      <c r="CG130" s="184"/>
      <c r="CH130" s="184"/>
      <c r="CI130" s="184"/>
      <c r="CJ130" s="184"/>
      <c r="CK130" s="349"/>
    </row>
    <row r="131" spans="1:89" ht="18.600000000000001" customHeight="1" thickBot="1" x14ac:dyDescent="0.3">
      <c r="A131" s="999"/>
      <c r="B131" s="996"/>
      <c r="C131" s="357"/>
      <c r="D131" s="357"/>
      <c r="E131" s="357"/>
      <c r="F131" s="357"/>
      <c r="G131" s="357"/>
      <c r="H131" s="357"/>
      <c r="I131" s="357"/>
      <c r="J131" s="357"/>
      <c r="K131" s="357"/>
      <c r="L131" s="357"/>
      <c r="M131" s="357"/>
      <c r="N131" s="357"/>
      <c r="O131" s="357"/>
      <c r="P131" s="357"/>
      <c r="Q131" s="357"/>
      <c r="R131" s="357"/>
      <c r="S131" s="357"/>
      <c r="T131" s="357"/>
      <c r="U131" s="357"/>
      <c r="V131" s="357"/>
      <c r="W131" s="357"/>
      <c r="X131" s="357"/>
      <c r="Y131" s="357"/>
      <c r="Z131" s="357"/>
      <c r="AA131" s="357"/>
      <c r="AB131" s="357"/>
      <c r="AC131" s="357"/>
      <c r="AD131" s="357"/>
      <c r="AE131" s="357"/>
      <c r="AF131" s="357"/>
      <c r="AG131" s="357"/>
      <c r="AH131" s="357"/>
      <c r="AI131" s="357"/>
      <c r="AJ131" s="357"/>
      <c r="AK131" s="357"/>
      <c r="AL131" s="357"/>
      <c r="AM131" s="357"/>
      <c r="AN131" s="357"/>
      <c r="AO131" s="357"/>
      <c r="AP131" s="357"/>
      <c r="AQ131" s="357"/>
      <c r="AR131" s="357"/>
      <c r="AS131" s="357"/>
      <c r="AT131" s="357"/>
      <c r="AU131" s="357"/>
      <c r="AV131" s="357"/>
      <c r="AW131" s="357"/>
      <c r="AX131" s="357"/>
      <c r="AY131" s="357"/>
      <c r="AZ131" s="357"/>
      <c r="BA131" s="357"/>
      <c r="BB131" s="355" t="s">
        <v>743</v>
      </c>
      <c r="BC131" s="387" t="str">
        <f>'Org Raw Data'!$G$21</f>
        <v>ORG_L3_296</v>
      </c>
      <c r="BD131" s="387" t="str">
        <f ca="1">OFFSET('Org Raw Data'!$G$21,0,1)</f>
        <v>FM</v>
      </c>
      <c r="BE131" s="357"/>
      <c r="BF131" s="357"/>
      <c r="BG131" s="357"/>
      <c r="BH131" s="357"/>
      <c r="BI131" s="357"/>
      <c r="BJ131" s="357"/>
      <c r="BK131" s="357"/>
      <c r="BL131" s="357"/>
      <c r="BM131" s="357"/>
      <c r="BN131" s="357"/>
      <c r="BO131" s="357"/>
      <c r="BP131" s="357"/>
      <c r="BQ131" s="356"/>
      <c r="BR131" s="356"/>
      <c r="BS131" s="356"/>
      <c r="BT131" s="357"/>
      <c r="BU131" s="357"/>
      <c r="BV131" s="357"/>
      <c r="BW131" s="357"/>
      <c r="BX131" s="357"/>
      <c r="BY131" s="357"/>
      <c r="BZ131" s="356"/>
      <c r="CA131" s="356"/>
      <c r="CB131" s="356"/>
      <c r="CC131" s="357"/>
      <c r="CD131" s="357"/>
      <c r="CE131" s="357"/>
      <c r="CF131" s="357"/>
      <c r="CG131" s="357"/>
      <c r="CH131" s="357"/>
      <c r="CI131" s="357"/>
      <c r="CJ131" s="357"/>
      <c r="CK131" s="358"/>
    </row>
    <row r="132" spans="1:89" ht="36.9" customHeight="1" thickTop="1" x14ac:dyDescent="0.25">
      <c r="A132" s="999"/>
      <c r="B132" s="997" t="s">
        <v>744</v>
      </c>
      <c r="C132" s="184"/>
      <c r="D132" s="184"/>
      <c r="E132" s="184"/>
      <c r="F132" s="184"/>
      <c r="G132" s="184"/>
      <c r="H132" s="184"/>
      <c r="I132" s="184"/>
      <c r="J132" s="184"/>
      <c r="K132" s="184"/>
      <c r="L132" s="184"/>
      <c r="M132" s="184"/>
      <c r="N132" s="184"/>
      <c r="O132" s="184"/>
      <c r="P132" s="184"/>
      <c r="Q132" s="184"/>
      <c r="R132" s="184"/>
      <c r="S132" s="184"/>
      <c r="T132" s="184"/>
      <c r="U132" s="184"/>
      <c r="V132" s="184"/>
      <c r="W132" s="184"/>
      <c r="X132" s="184"/>
      <c r="Y132" s="184"/>
      <c r="Z132" s="184"/>
      <c r="AA132" s="184"/>
      <c r="AB132" s="184"/>
      <c r="AC132" s="184"/>
      <c r="AD132" s="184"/>
      <c r="AE132" s="184"/>
      <c r="AF132" s="184"/>
      <c r="AG132" s="184"/>
      <c r="AH132" s="184"/>
      <c r="AI132" s="184"/>
      <c r="AJ132" s="184"/>
      <c r="AK132" s="184"/>
      <c r="AL132" s="184"/>
      <c r="AM132" s="184"/>
      <c r="AN132" s="184"/>
      <c r="AO132" s="184"/>
      <c r="AP132" s="184"/>
      <c r="AQ132" s="184"/>
      <c r="AR132" s="184"/>
      <c r="AS132" s="184"/>
      <c r="AT132" s="184"/>
      <c r="AU132" s="184"/>
      <c r="AV132" s="184"/>
      <c r="AW132" s="184"/>
      <c r="AX132" s="184"/>
      <c r="AY132" s="184"/>
      <c r="AZ132" s="184"/>
      <c r="BA132" s="184"/>
      <c r="BB132" s="354" t="s">
        <v>747</v>
      </c>
      <c r="BC132" s="183" t="str">
        <f>'Org Raw Data'!$G$19</f>
        <v>ORG_L3_279</v>
      </c>
      <c r="BD132" s="183" t="str">
        <f ca="1">OFFSET('Org Raw Data'!$G$19,0,1)</f>
        <v>IAU</v>
      </c>
      <c r="BE132" s="184"/>
      <c r="BF132" s="184"/>
      <c r="BG132" s="184"/>
      <c r="BH132" s="184"/>
      <c r="BI132" s="184"/>
      <c r="BJ132" s="184"/>
      <c r="BK132" s="184"/>
      <c r="BL132" s="184"/>
      <c r="BM132" s="184"/>
      <c r="BN132" s="184"/>
      <c r="BO132" s="184"/>
      <c r="BP132" s="184"/>
      <c r="BQ132" s="354" t="s">
        <v>745</v>
      </c>
      <c r="BR132" s="183" t="str">
        <f>'Org Raw Data'!$G$27</f>
        <v>ORG_L3_291</v>
      </c>
      <c r="BS132" s="183" t="str">
        <f ca="1">OFFSET('Org Raw Data'!$G$27,0,1)</f>
        <v>GRM</v>
      </c>
      <c r="BT132" s="184"/>
      <c r="BU132" s="184"/>
      <c r="BV132" s="184"/>
      <c r="BW132" s="184"/>
      <c r="BX132" s="184"/>
      <c r="BY132" s="184"/>
      <c r="BZ132" s="184"/>
      <c r="CA132" s="184"/>
      <c r="CB132" s="184"/>
      <c r="CC132" s="183"/>
      <c r="CD132" s="183"/>
      <c r="CE132" s="183"/>
      <c r="CF132" s="184"/>
      <c r="CG132" s="184"/>
      <c r="CH132" s="184"/>
      <c r="CI132" s="184"/>
      <c r="CJ132" s="184"/>
      <c r="CK132" s="349"/>
    </row>
    <row r="133" spans="1:89" ht="18.600000000000001" customHeight="1" thickBot="1" x14ac:dyDescent="0.3">
      <c r="A133" s="999"/>
      <c r="B133" s="996"/>
      <c r="C133" s="357"/>
      <c r="D133" s="357"/>
      <c r="E133" s="357"/>
      <c r="F133" s="357"/>
      <c r="G133" s="357"/>
      <c r="H133" s="357"/>
      <c r="I133" s="357"/>
      <c r="J133" s="357"/>
      <c r="K133" s="357"/>
      <c r="L133" s="357"/>
      <c r="M133" s="357"/>
      <c r="N133" s="357"/>
      <c r="O133" s="357"/>
      <c r="P133" s="357"/>
      <c r="Q133" s="357"/>
      <c r="R133" s="357"/>
      <c r="S133" s="357"/>
      <c r="T133" s="357"/>
      <c r="U133" s="357"/>
      <c r="V133" s="357"/>
      <c r="W133" s="357"/>
      <c r="X133" s="357"/>
      <c r="Y133" s="357"/>
      <c r="Z133" s="357"/>
      <c r="AA133" s="357"/>
      <c r="AB133" s="357"/>
      <c r="AC133" s="357"/>
      <c r="AD133" s="357"/>
      <c r="AE133" s="357"/>
      <c r="AF133" s="357"/>
      <c r="AG133" s="357"/>
      <c r="AH133" s="357"/>
      <c r="AI133" s="357"/>
      <c r="AJ133" s="357"/>
      <c r="AK133" s="357"/>
      <c r="AL133" s="357"/>
      <c r="AM133" s="357"/>
      <c r="AN133" s="357"/>
      <c r="AO133" s="357"/>
      <c r="AP133" s="357"/>
      <c r="AQ133" s="357"/>
      <c r="AR133" s="357"/>
      <c r="AS133" s="357"/>
      <c r="AT133" s="357"/>
      <c r="AU133" s="357"/>
      <c r="AV133" s="357"/>
      <c r="AW133" s="357"/>
      <c r="AX133" s="357"/>
      <c r="AY133" s="357"/>
      <c r="AZ133" s="357"/>
      <c r="BA133" s="357"/>
      <c r="BB133" s="356"/>
      <c r="BC133" s="356"/>
      <c r="BD133" s="356"/>
      <c r="BE133" s="357"/>
      <c r="BF133" s="357"/>
      <c r="BG133" s="357"/>
      <c r="BH133" s="357"/>
      <c r="BI133" s="357"/>
      <c r="BJ133" s="357"/>
      <c r="BK133" s="357"/>
      <c r="BL133" s="357"/>
      <c r="BM133" s="357"/>
      <c r="BN133" s="357"/>
      <c r="BO133" s="357"/>
      <c r="BP133" s="357"/>
      <c r="BQ133" s="355" t="s">
        <v>746</v>
      </c>
      <c r="BR133" s="183" t="str">
        <f>'Org Raw Data'!$G$27</f>
        <v>ORG_L3_291</v>
      </c>
      <c r="BS133" s="183" t="str">
        <f ca="1">OFFSET('Org Raw Data'!$G$27,0,1)</f>
        <v>GRM</v>
      </c>
      <c r="BT133" s="357"/>
      <c r="BU133" s="357"/>
      <c r="BV133" s="357"/>
      <c r="BW133" s="357"/>
      <c r="BX133" s="357"/>
      <c r="BY133" s="357"/>
      <c r="BZ133" s="357"/>
      <c r="CA133" s="357"/>
      <c r="CB133" s="357"/>
      <c r="CC133" s="356"/>
      <c r="CD133" s="356"/>
      <c r="CE133" s="356"/>
      <c r="CF133" s="357"/>
      <c r="CG133" s="357"/>
      <c r="CH133" s="357"/>
      <c r="CI133" s="357"/>
      <c r="CJ133" s="357"/>
      <c r="CK133" s="358"/>
    </row>
    <row r="134" spans="1:89" ht="36.9" customHeight="1" thickTop="1" x14ac:dyDescent="0.25">
      <c r="A134" s="999"/>
      <c r="B134" s="995" t="s">
        <v>748</v>
      </c>
      <c r="C134" s="359"/>
      <c r="D134" s="359"/>
      <c r="E134" s="359"/>
      <c r="F134" s="359"/>
      <c r="G134" s="359"/>
      <c r="H134" s="359"/>
      <c r="I134" s="359"/>
      <c r="J134" s="359"/>
      <c r="K134" s="359"/>
      <c r="L134" s="359"/>
      <c r="M134" s="359"/>
      <c r="N134" s="359"/>
      <c r="O134" s="359"/>
      <c r="P134" s="359"/>
      <c r="Q134" s="359"/>
      <c r="R134" s="359"/>
      <c r="S134" s="359"/>
      <c r="T134" s="359"/>
      <c r="U134" s="359"/>
      <c r="V134" s="359"/>
      <c r="W134" s="359"/>
      <c r="X134" s="359"/>
      <c r="Y134" s="359"/>
      <c r="Z134" s="359"/>
      <c r="AA134" s="359"/>
      <c r="AB134" s="359"/>
      <c r="AC134" s="359"/>
      <c r="AD134" s="359"/>
      <c r="AE134" s="359"/>
      <c r="AF134" s="359"/>
      <c r="AG134" s="359"/>
      <c r="AH134" s="359"/>
      <c r="AI134" s="359"/>
      <c r="AJ134" s="359"/>
      <c r="AK134" s="359"/>
      <c r="AL134" s="359"/>
      <c r="AM134" s="359"/>
      <c r="AN134" s="359"/>
      <c r="AO134" s="359"/>
      <c r="AP134" s="359"/>
      <c r="AQ134" s="359"/>
      <c r="AR134" s="359"/>
      <c r="AS134" s="359"/>
      <c r="AT134" s="359"/>
      <c r="AU134" s="359"/>
      <c r="AV134" s="359"/>
      <c r="AW134" s="359"/>
      <c r="AX134" s="359"/>
      <c r="AY134" s="359"/>
      <c r="AZ134" s="359"/>
      <c r="BA134" s="359"/>
      <c r="BB134" s="359"/>
      <c r="BC134" s="359"/>
      <c r="BD134" s="359"/>
      <c r="BE134" s="359"/>
      <c r="BF134" s="359"/>
      <c r="BG134" s="359"/>
      <c r="BH134" s="359"/>
      <c r="BI134" s="359"/>
      <c r="BJ134" s="359"/>
      <c r="BK134" s="360" t="s">
        <v>751</v>
      </c>
      <c r="BL134" s="183" t="str">
        <f>'Org Raw Data'!$G$43</f>
        <v>ORG_L3_272</v>
      </c>
      <c r="BM134" s="183" t="str">
        <f ca="1">OFFSET('Org Raw Data'!$G$43,0,1)</f>
        <v>MC</v>
      </c>
      <c r="BN134" s="359"/>
      <c r="BO134" s="359"/>
      <c r="BP134" s="359"/>
      <c r="BQ134" s="359"/>
      <c r="BR134" s="359"/>
      <c r="BS134" s="359"/>
      <c r="BT134" s="359"/>
      <c r="BU134" s="359"/>
      <c r="BV134" s="359"/>
      <c r="BW134" s="359"/>
      <c r="BX134" s="359"/>
      <c r="BY134" s="359"/>
      <c r="BZ134" s="359"/>
      <c r="CA134" s="359"/>
      <c r="CB134" s="359"/>
      <c r="CC134" s="359"/>
      <c r="CD134" s="359"/>
      <c r="CE134" s="359"/>
      <c r="CF134" s="359"/>
      <c r="CG134" s="359"/>
      <c r="CH134" s="359"/>
      <c r="CI134" s="360" t="s">
        <v>749</v>
      </c>
      <c r="CJ134" s="361" t="str">
        <f>'Org Raw Data'!$G$7</f>
        <v>ORG_L3_280</v>
      </c>
      <c r="CK134" s="363" t="str">
        <f ca="1">OFFSET('Org Raw Data'!$G$7,0,1)</f>
        <v>SSE</v>
      </c>
    </row>
    <row r="135" spans="1:89" ht="18.600000000000001" customHeight="1" x14ac:dyDescent="0.25">
      <c r="A135" s="999"/>
      <c r="B135" s="997"/>
      <c r="C135" s="184"/>
      <c r="D135" s="184"/>
      <c r="E135" s="184"/>
      <c r="F135" s="184"/>
      <c r="G135" s="184"/>
      <c r="H135" s="184"/>
      <c r="I135" s="184"/>
      <c r="J135" s="184"/>
      <c r="K135" s="184"/>
      <c r="L135" s="184"/>
      <c r="M135" s="184"/>
      <c r="N135" s="184"/>
      <c r="O135" s="184"/>
      <c r="P135" s="184"/>
      <c r="Q135" s="184"/>
      <c r="R135" s="184"/>
      <c r="S135" s="184"/>
      <c r="T135" s="184"/>
      <c r="U135" s="184"/>
      <c r="V135" s="184"/>
      <c r="W135" s="184"/>
      <c r="X135" s="184"/>
      <c r="Y135" s="184"/>
      <c r="Z135" s="184"/>
      <c r="AA135" s="184"/>
      <c r="AB135" s="184"/>
      <c r="AC135" s="184"/>
      <c r="AD135" s="184"/>
      <c r="AE135" s="184"/>
      <c r="AF135" s="184"/>
      <c r="AG135" s="184"/>
      <c r="AH135" s="184"/>
      <c r="AI135" s="184"/>
      <c r="AJ135" s="184"/>
      <c r="AK135" s="184"/>
      <c r="AL135" s="184"/>
      <c r="AM135" s="184"/>
      <c r="AN135" s="184"/>
      <c r="AO135" s="184"/>
      <c r="AP135" s="184"/>
      <c r="AQ135" s="184"/>
      <c r="AR135" s="184"/>
      <c r="AS135" s="184"/>
      <c r="AT135" s="184"/>
      <c r="AU135" s="184"/>
      <c r="AV135" s="184"/>
      <c r="AW135" s="184"/>
      <c r="AX135" s="184"/>
      <c r="AY135" s="184"/>
      <c r="AZ135" s="184"/>
      <c r="BA135" s="184"/>
      <c r="BB135" s="184"/>
      <c r="BC135" s="184"/>
      <c r="BD135" s="184"/>
      <c r="BE135" s="184"/>
      <c r="BF135" s="184"/>
      <c r="BG135" s="184"/>
      <c r="BH135" s="184"/>
      <c r="BI135" s="184"/>
      <c r="BJ135" s="184"/>
      <c r="BK135" s="184"/>
      <c r="BL135" s="184"/>
      <c r="BM135" s="184"/>
      <c r="BN135" s="346" t="s">
        <v>752</v>
      </c>
      <c r="BO135" s="183" t="str">
        <f>'Org Raw Data'!$G$43</f>
        <v>ORG_L3_272</v>
      </c>
      <c r="BP135" s="183" t="str">
        <f ca="1">OFFSET('Org Raw Data'!$G$43,0,1)</f>
        <v>MC</v>
      </c>
      <c r="BQ135" s="184"/>
      <c r="BR135" s="184"/>
      <c r="BS135" s="184"/>
      <c r="BT135" s="184"/>
      <c r="BU135" s="184"/>
      <c r="BV135" s="184"/>
      <c r="BW135" s="184"/>
      <c r="BX135" s="184"/>
      <c r="BY135" s="184"/>
      <c r="BZ135" s="184"/>
      <c r="CA135" s="184"/>
      <c r="CB135" s="184"/>
      <c r="CC135" s="184"/>
      <c r="CD135" s="184"/>
      <c r="CE135" s="184"/>
      <c r="CF135" s="184"/>
      <c r="CG135" s="184"/>
      <c r="CH135" s="184"/>
      <c r="CI135" s="184"/>
      <c r="CJ135" s="184"/>
      <c r="CK135" s="349"/>
    </row>
    <row r="136" spans="1:89" ht="18.600000000000001" customHeight="1" thickBot="1" x14ac:dyDescent="0.3">
      <c r="A136" s="999"/>
      <c r="B136" s="996"/>
      <c r="C136" s="357"/>
      <c r="D136" s="357"/>
      <c r="E136" s="357"/>
      <c r="F136" s="357"/>
      <c r="G136" s="357"/>
      <c r="H136" s="357"/>
      <c r="I136" s="357"/>
      <c r="J136" s="357"/>
      <c r="K136" s="357"/>
      <c r="L136" s="357"/>
      <c r="M136" s="357"/>
      <c r="N136" s="357"/>
      <c r="O136" s="357"/>
      <c r="P136" s="357"/>
      <c r="Q136" s="357"/>
      <c r="R136" s="357"/>
      <c r="S136" s="357"/>
      <c r="T136" s="357"/>
      <c r="U136" s="357"/>
      <c r="V136" s="357"/>
      <c r="W136" s="357"/>
      <c r="X136" s="357"/>
      <c r="Y136" s="357"/>
      <c r="Z136" s="357"/>
      <c r="AA136" s="357"/>
      <c r="AB136" s="357"/>
      <c r="AC136" s="357"/>
      <c r="AD136" s="357"/>
      <c r="AE136" s="357"/>
      <c r="AF136" s="357"/>
      <c r="AG136" s="357"/>
      <c r="AH136" s="357"/>
      <c r="AI136" s="357"/>
      <c r="AJ136" s="357"/>
      <c r="AK136" s="357"/>
      <c r="AL136" s="357"/>
      <c r="AM136" s="357"/>
      <c r="AN136" s="357"/>
      <c r="AO136" s="357"/>
      <c r="AP136" s="357"/>
      <c r="AQ136" s="357"/>
      <c r="AR136" s="357"/>
      <c r="AS136" s="357"/>
      <c r="AT136" s="357"/>
      <c r="AU136" s="357"/>
      <c r="AV136" s="357"/>
      <c r="AW136" s="357"/>
      <c r="AX136" s="357"/>
      <c r="AY136" s="357"/>
      <c r="AZ136" s="357"/>
      <c r="BA136" s="357"/>
      <c r="BB136" s="357"/>
      <c r="BC136" s="357"/>
      <c r="BD136" s="357"/>
      <c r="BE136" s="357"/>
      <c r="BF136" s="357"/>
      <c r="BG136" s="357"/>
      <c r="BH136" s="357"/>
      <c r="BI136" s="357"/>
      <c r="BJ136" s="357"/>
      <c r="BK136" s="355" t="s">
        <v>753</v>
      </c>
      <c r="BL136" s="183" t="str">
        <f>'Org Raw Data'!$G$43</f>
        <v>ORG_L3_272</v>
      </c>
      <c r="BM136" s="183" t="str">
        <f ca="1">OFFSET('Org Raw Data'!$G$43,0,1)</f>
        <v>MC</v>
      </c>
      <c r="BN136" s="357"/>
      <c r="BO136" s="357"/>
      <c r="BP136" s="357"/>
      <c r="BQ136" s="357"/>
      <c r="BR136" s="357"/>
      <c r="BS136" s="357"/>
      <c r="BT136" s="357"/>
      <c r="BU136" s="357"/>
      <c r="BV136" s="357"/>
      <c r="BW136" s="357"/>
      <c r="BX136" s="357"/>
      <c r="BY136" s="357"/>
      <c r="BZ136" s="357"/>
      <c r="CA136" s="357"/>
      <c r="CB136" s="357"/>
      <c r="CC136" s="357"/>
      <c r="CD136" s="357"/>
      <c r="CE136" s="357"/>
      <c r="CF136" s="357"/>
      <c r="CG136" s="357"/>
      <c r="CH136" s="357"/>
      <c r="CI136" s="357"/>
      <c r="CJ136" s="357"/>
      <c r="CK136" s="358"/>
    </row>
    <row r="137" spans="1:89" ht="18.600000000000001" hidden="1" customHeight="1" thickTop="1" x14ac:dyDescent="0.25">
      <c r="A137" s="999"/>
      <c r="B137" s="995" t="s">
        <v>754</v>
      </c>
      <c r="C137" s="359"/>
      <c r="D137" s="359"/>
      <c r="E137" s="359"/>
      <c r="F137" s="359"/>
      <c r="G137" s="359"/>
      <c r="H137" s="359"/>
      <c r="I137" s="359"/>
      <c r="J137" s="359"/>
      <c r="K137" s="359"/>
      <c r="L137" s="359"/>
      <c r="M137" s="359"/>
      <c r="N137" s="359"/>
      <c r="O137" s="359"/>
      <c r="P137" s="359"/>
      <c r="Q137" s="359"/>
      <c r="R137" s="359"/>
      <c r="S137" s="359"/>
      <c r="T137" s="359"/>
      <c r="U137" s="359"/>
      <c r="V137" s="359"/>
      <c r="W137" s="359"/>
      <c r="X137" s="359"/>
      <c r="Y137" s="359"/>
      <c r="Z137" s="359"/>
      <c r="AA137" s="359"/>
      <c r="AB137" s="359"/>
      <c r="AC137" s="359"/>
      <c r="AD137" s="359"/>
      <c r="AE137" s="359"/>
      <c r="AF137" s="359"/>
      <c r="AG137" s="359"/>
      <c r="AH137" s="359"/>
      <c r="AI137" s="359"/>
      <c r="AJ137" s="359"/>
      <c r="AK137" s="359"/>
      <c r="AL137" s="359"/>
      <c r="AM137" s="359"/>
      <c r="AN137" s="359"/>
      <c r="AO137" s="359"/>
      <c r="AP137" s="359"/>
      <c r="AQ137" s="359"/>
      <c r="AR137" s="359"/>
      <c r="AS137" s="359"/>
      <c r="AT137" s="359"/>
      <c r="AU137" s="359"/>
      <c r="AV137" s="359"/>
      <c r="AW137" s="359"/>
      <c r="AX137" s="359"/>
      <c r="AY137" s="359"/>
      <c r="AZ137" s="359"/>
      <c r="BA137" s="359"/>
      <c r="BB137" s="359"/>
      <c r="BC137" s="359"/>
      <c r="BD137" s="359"/>
      <c r="BE137" s="359"/>
      <c r="BF137" s="359"/>
      <c r="BG137" s="359"/>
      <c r="BH137" s="359"/>
      <c r="BI137" s="359"/>
      <c r="BJ137" s="359"/>
      <c r="BK137" s="359"/>
      <c r="BL137" s="359"/>
      <c r="BM137" s="359"/>
      <c r="BN137" s="359"/>
      <c r="BO137" s="359"/>
      <c r="BP137" s="359"/>
      <c r="BQ137" s="359"/>
      <c r="BR137" s="359"/>
      <c r="BS137" s="359"/>
      <c r="BT137" s="359"/>
      <c r="BU137" s="359"/>
      <c r="BV137" s="359"/>
      <c r="BW137" s="359"/>
      <c r="BX137" s="359"/>
      <c r="BY137" s="359"/>
      <c r="BZ137" s="360" t="s">
        <v>755</v>
      </c>
      <c r="CA137" s="361" t="str">
        <f>'Org Raw Data'!$G$28</f>
        <v>ORG_L3_299</v>
      </c>
      <c r="CB137" s="361" t="str">
        <f ca="1">OFFSET('Org Raw Data'!$G$28,0,1)</f>
        <v>FS</v>
      </c>
      <c r="CC137" s="359"/>
      <c r="CD137" s="359"/>
      <c r="CE137" s="359"/>
      <c r="CF137" s="359"/>
      <c r="CG137" s="359"/>
      <c r="CH137" s="359"/>
      <c r="CI137" s="359"/>
      <c r="CJ137" s="359"/>
      <c r="CK137" s="362"/>
    </row>
    <row r="138" spans="1:89" ht="18.600000000000001" hidden="1" customHeight="1" x14ac:dyDescent="0.25">
      <c r="A138" s="999"/>
      <c r="B138" s="997"/>
      <c r="C138" s="184"/>
      <c r="D138" s="184"/>
      <c r="E138" s="184"/>
      <c r="F138" s="184"/>
      <c r="G138" s="184"/>
      <c r="H138" s="184"/>
      <c r="I138" s="184"/>
      <c r="J138" s="184"/>
      <c r="K138" s="184"/>
      <c r="L138" s="184"/>
      <c r="M138" s="184"/>
      <c r="N138" s="184"/>
      <c r="O138" s="184"/>
      <c r="P138" s="184"/>
      <c r="Q138" s="184"/>
      <c r="R138" s="184"/>
      <c r="S138" s="184"/>
      <c r="T138" s="184"/>
      <c r="U138" s="184"/>
      <c r="V138" s="184"/>
      <c r="W138" s="184"/>
      <c r="X138" s="184"/>
      <c r="Y138" s="184"/>
      <c r="Z138" s="184"/>
      <c r="AA138" s="184"/>
      <c r="AB138" s="184"/>
      <c r="AC138" s="184"/>
      <c r="AD138" s="184"/>
      <c r="AE138" s="184"/>
      <c r="AF138" s="184"/>
      <c r="AG138" s="184"/>
      <c r="AH138" s="184"/>
      <c r="AI138" s="184"/>
      <c r="AJ138" s="184"/>
      <c r="AK138" s="184"/>
      <c r="AL138" s="184"/>
      <c r="AM138" s="184"/>
      <c r="AN138" s="184"/>
      <c r="AO138" s="184"/>
      <c r="AP138" s="184"/>
      <c r="AQ138" s="184"/>
      <c r="AR138" s="184"/>
      <c r="AS138" s="184"/>
      <c r="AT138" s="184"/>
      <c r="AU138" s="184"/>
      <c r="AV138" s="184"/>
      <c r="AW138" s="184"/>
      <c r="AX138" s="184"/>
      <c r="AY138" s="184"/>
      <c r="AZ138" s="184"/>
      <c r="BA138" s="184"/>
      <c r="BB138" s="184"/>
      <c r="BC138" s="184"/>
      <c r="BD138" s="184"/>
      <c r="BE138" s="184"/>
      <c r="BF138" s="184"/>
      <c r="BG138" s="184"/>
      <c r="BH138" s="184"/>
      <c r="BI138" s="184"/>
      <c r="BJ138" s="184"/>
      <c r="BK138" s="184"/>
      <c r="BL138" s="184"/>
      <c r="BM138" s="184"/>
      <c r="BN138" s="184"/>
      <c r="BO138" s="184"/>
      <c r="BP138" s="184"/>
      <c r="BQ138" s="184"/>
      <c r="BR138" s="184"/>
      <c r="BS138" s="184"/>
      <c r="BT138" s="184"/>
      <c r="BU138" s="184"/>
      <c r="BV138" s="184"/>
      <c r="BW138" s="184"/>
      <c r="BX138" s="184"/>
      <c r="BY138" s="184"/>
      <c r="BZ138" s="346" t="s">
        <v>756</v>
      </c>
      <c r="CA138" s="183" t="str">
        <f>'Org Raw Data'!$G$28</f>
        <v>ORG_L3_299</v>
      </c>
      <c r="CB138" s="183" t="str">
        <f ca="1">OFFSET('Org Raw Data'!$G$28,0,1)</f>
        <v>FS</v>
      </c>
      <c r="CC138" s="184"/>
      <c r="CD138" s="184"/>
      <c r="CE138" s="184"/>
      <c r="CF138" s="184"/>
      <c r="CG138" s="184"/>
      <c r="CH138" s="184"/>
      <c r="CI138" s="184"/>
      <c r="CJ138" s="184"/>
      <c r="CK138" s="349"/>
    </row>
    <row r="139" spans="1:89" ht="18.600000000000001" hidden="1" customHeight="1" x14ac:dyDescent="0.25">
      <c r="A139" s="999"/>
      <c r="B139" s="997"/>
      <c r="C139" s="184"/>
      <c r="D139" s="184"/>
      <c r="E139" s="184"/>
      <c r="F139" s="184"/>
      <c r="G139" s="184"/>
      <c r="H139" s="184"/>
      <c r="I139" s="184"/>
      <c r="J139" s="184"/>
      <c r="K139" s="184"/>
      <c r="L139" s="184"/>
      <c r="M139" s="184"/>
      <c r="N139" s="184"/>
      <c r="O139" s="184"/>
      <c r="P139" s="184"/>
      <c r="Q139" s="184"/>
      <c r="R139" s="184"/>
      <c r="S139" s="184"/>
      <c r="T139" s="184"/>
      <c r="U139" s="184"/>
      <c r="V139" s="184"/>
      <c r="W139" s="184"/>
      <c r="X139" s="184"/>
      <c r="Y139" s="184"/>
      <c r="Z139" s="184"/>
      <c r="AA139" s="184"/>
      <c r="AB139" s="184"/>
      <c r="AC139" s="184"/>
      <c r="AD139" s="184"/>
      <c r="AE139" s="184"/>
      <c r="AF139" s="184"/>
      <c r="AG139" s="184"/>
      <c r="AH139" s="184"/>
      <c r="AI139" s="184"/>
      <c r="AJ139" s="184"/>
      <c r="AK139" s="184"/>
      <c r="AL139" s="184"/>
      <c r="AM139" s="184"/>
      <c r="AN139" s="184"/>
      <c r="AO139" s="184"/>
      <c r="AP139" s="184"/>
      <c r="AQ139" s="184"/>
      <c r="AR139" s="184"/>
      <c r="AS139" s="184"/>
      <c r="AT139" s="184"/>
      <c r="AU139" s="184"/>
      <c r="AV139" s="184"/>
      <c r="AW139" s="184"/>
      <c r="AX139" s="184"/>
      <c r="AY139" s="184"/>
      <c r="AZ139" s="184"/>
      <c r="BA139" s="184"/>
      <c r="BB139" s="184"/>
      <c r="BC139" s="184"/>
      <c r="BD139" s="184"/>
      <c r="BE139" s="184"/>
      <c r="BF139" s="184"/>
      <c r="BG139" s="184"/>
      <c r="BH139" s="184"/>
      <c r="BI139" s="184"/>
      <c r="BJ139" s="184"/>
      <c r="BK139" s="184"/>
      <c r="BL139" s="184"/>
      <c r="BM139" s="184"/>
      <c r="BN139" s="184"/>
      <c r="BO139" s="184"/>
      <c r="BP139" s="184"/>
      <c r="BQ139" s="184"/>
      <c r="BR139" s="184"/>
      <c r="BS139" s="184"/>
      <c r="BT139" s="184"/>
      <c r="BU139" s="184"/>
      <c r="BV139" s="184"/>
      <c r="BW139" s="184"/>
      <c r="BX139" s="184"/>
      <c r="BY139" s="184"/>
      <c r="BZ139" s="346" t="s">
        <v>757</v>
      </c>
      <c r="CA139" s="183" t="str">
        <f>'Org Raw Data'!$G$28</f>
        <v>ORG_L3_299</v>
      </c>
      <c r="CB139" s="183" t="str">
        <f ca="1">OFFSET('Org Raw Data'!$G$28,0,1)</f>
        <v>FS</v>
      </c>
      <c r="CC139" s="184"/>
      <c r="CD139" s="184"/>
      <c r="CE139" s="184"/>
      <c r="CF139" s="184"/>
      <c r="CG139" s="184"/>
      <c r="CH139" s="184"/>
      <c r="CI139" s="184"/>
      <c r="CJ139" s="184"/>
      <c r="CK139" s="349"/>
    </row>
    <row r="140" spans="1:89" ht="18.600000000000001" hidden="1" customHeight="1" x14ac:dyDescent="0.25">
      <c r="A140" s="999"/>
      <c r="B140" s="997"/>
      <c r="C140" s="184"/>
      <c r="D140" s="184"/>
      <c r="E140" s="184"/>
      <c r="F140" s="184"/>
      <c r="G140" s="184"/>
      <c r="H140" s="184"/>
      <c r="I140" s="184"/>
      <c r="J140" s="184"/>
      <c r="K140" s="184"/>
      <c r="L140" s="184"/>
      <c r="M140" s="184"/>
      <c r="N140" s="184"/>
      <c r="O140" s="184"/>
      <c r="P140" s="184"/>
      <c r="Q140" s="184"/>
      <c r="R140" s="184"/>
      <c r="S140" s="184"/>
      <c r="T140" s="184"/>
      <c r="U140" s="184"/>
      <c r="V140" s="184"/>
      <c r="W140" s="184"/>
      <c r="X140" s="184"/>
      <c r="Y140" s="184"/>
      <c r="Z140" s="184"/>
      <c r="AA140" s="184"/>
      <c r="AB140" s="184"/>
      <c r="AC140" s="184"/>
      <c r="AD140" s="184"/>
      <c r="AE140" s="184"/>
      <c r="AF140" s="184"/>
      <c r="AG140" s="184"/>
      <c r="AH140" s="184"/>
      <c r="AI140" s="184"/>
      <c r="AJ140" s="184"/>
      <c r="AK140" s="184"/>
      <c r="AL140" s="184"/>
      <c r="AM140" s="184"/>
      <c r="AN140" s="184"/>
      <c r="AO140" s="184"/>
      <c r="AP140" s="184"/>
      <c r="AQ140" s="184"/>
      <c r="AR140" s="184"/>
      <c r="AS140" s="184"/>
      <c r="AT140" s="184"/>
      <c r="AU140" s="184"/>
      <c r="AV140" s="184"/>
      <c r="AW140" s="184"/>
      <c r="AX140" s="184"/>
      <c r="AY140" s="184"/>
      <c r="AZ140" s="184"/>
      <c r="BA140" s="184"/>
      <c r="BB140" s="184"/>
      <c r="BC140" s="184"/>
      <c r="BD140" s="184"/>
      <c r="BE140" s="184"/>
      <c r="BF140" s="184"/>
      <c r="BG140" s="184"/>
      <c r="BH140" s="184"/>
      <c r="BI140" s="184"/>
      <c r="BJ140" s="184"/>
      <c r="BK140" s="184"/>
      <c r="BL140" s="184"/>
      <c r="BM140" s="184"/>
      <c r="BN140" s="184"/>
      <c r="BO140" s="184"/>
      <c r="BP140" s="184"/>
      <c r="BQ140" s="184"/>
      <c r="BR140" s="184"/>
      <c r="BS140" s="184"/>
      <c r="BT140" s="184"/>
      <c r="BU140" s="184"/>
      <c r="BV140" s="184"/>
      <c r="BW140" s="184"/>
      <c r="BX140" s="184"/>
      <c r="BY140" s="184"/>
      <c r="BZ140" s="346" t="s">
        <v>758</v>
      </c>
      <c r="CA140" s="183" t="str">
        <f>'Org Raw Data'!$G$28</f>
        <v>ORG_L3_299</v>
      </c>
      <c r="CB140" s="183" t="str">
        <f ca="1">OFFSET('Org Raw Data'!$G$28,0,1)</f>
        <v>FS</v>
      </c>
      <c r="CC140" s="184"/>
      <c r="CD140" s="184"/>
      <c r="CE140" s="184"/>
      <c r="CF140" s="184"/>
      <c r="CG140" s="184"/>
      <c r="CH140" s="184"/>
      <c r="CI140" s="184"/>
      <c r="CJ140" s="184"/>
      <c r="CK140" s="349"/>
    </row>
    <row r="141" spans="1:89" ht="18.600000000000001" hidden="1" customHeight="1" x14ac:dyDescent="0.25">
      <c r="A141" s="999"/>
      <c r="B141" s="997"/>
      <c r="C141" s="184"/>
      <c r="D141" s="184"/>
      <c r="E141" s="184"/>
      <c r="F141" s="184"/>
      <c r="G141" s="184"/>
      <c r="H141" s="184"/>
      <c r="I141" s="184"/>
      <c r="J141" s="184"/>
      <c r="K141" s="184"/>
      <c r="L141" s="184"/>
      <c r="M141" s="184"/>
      <c r="N141" s="184"/>
      <c r="O141" s="184"/>
      <c r="P141" s="184"/>
      <c r="Q141" s="184"/>
      <c r="R141" s="184"/>
      <c r="S141" s="184"/>
      <c r="T141" s="184"/>
      <c r="U141" s="184"/>
      <c r="V141" s="184"/>
      <c r="W141" s="184"/>
      <c r="X141" s="184"/>
      <c r="Y141" s="184"/>
      <c r="Z141" s="184"/>
      <c r="AA141" s="184"/>
      <c r="AB141" s="184"/>
      <c r="AC141" s="184"/>
      <c r="AD141" s="184"/>
      <c r="AE141" s="184"/>
      <c r="AF141" s="184"/>
      <c r="AG141" s="184"/>
      <c r="AH141" s="184"/>
      <c r="AI141" s="184"/>
      <c r="AJ141" s="184"/>
      <c r="AK141" s="184"/>
      <c r="AL141" s="184"/>
      <c r="AM141" s="184"/>
      <c r="AN141" s="184"/>
      <c r="AO141" s="184"/>
      <c r="AP141" s="184"/>
      <c r="AQ141" s="184"/>
      <c r="AR141" s="184"/>
      <c r="AS141" s="184"/>
      <c r="AT141" s="184"/>
      <c r="AU141" s="184"/>
      <c r="AV141" s="184"/>
      <c r="AW141" s="184"/>
      <c r="AX141" s="184"/>
      <c r="AY141" s="184"/>
      <c r="AZ141" s="184"/>
      <c r="BA141" s="184"/>
      <c r="BB141" s="184"/>
      <c r="BC141" s="184"/>
      <c r="BD141" s="184"/>
      <c r="BE141" s="184"/>
      <c r="BF141" s="184"/>
      <c r="BG141" s="184"/>
      <c r="BH141" s="184"/>
      <c r="BI141" s="184"/>
      <c r="BJ141" s="184"/>
      <c r="BK141" s="184"/>
      <c r="BL141" s="184" t="s">
        <v>587</v>
      </c>
      <c r="BM141" s="184"/>
      <c r="BN141" s="184"/>
      <c r="BO141" s="184"/>
      <c r="BP141" s="184"/>
      <c r="BQ141" s="184"/>
      <c r="BR141" s="184"/>
      <c r="BS141" s="184"/>
      <c r="BT141" s="184"/>
      <c r="BU141" s="184"/>
      <c r="BV141" s="184"/>
      <c r="BW141" s="184"/>
      <c r="BX141" s="184"/>
      <c r="BY141" s="184"/>
      <c r="BZ141" s="346" t="s">
        <v>759</v>
      </c>
      <c r="CA141" s="183" t="str">
        <f>'Org Raw Data'!$G$28</f>
        <v>ORG_L3_299</v>
      </c>
      <c r="CB141" s="183" t="str">
        <f ca="1">OFFSET('Org Raw Data'!$G$28,0,1)</f>
        <v>FS</v>
      </c>
      <c r="CC141" s="184"/>
      <c r="CD141" s="184"/>
      <c r="CE141" s="184"/>
      <c r="CF141" s="184"/>
      <c r="CG141" s="184"/>
      <c r="CH141" s="184"/>
      <c r="CI141" s="184"/>
      <c r="CJ141" s="184"/>
      <c r="CK141" s="349"/>
    </row>
    <row r="142" spans="1:89" ht="18.600000000000001" hidden="1" customHeight="1" thickBot="1" x14ac:dyDescent="0.3">
      <c r="A142" s="999"/>
      <c r="B142" s="996"/>
      <c r="C142" s="357"/>
      <c r="D142" s="357"/>
      <c r="E142" s="357"/>
      <c r="F142" s="357"/>
      <c r="G142" s="357"/>
      <c r="H142" s="357"/>
      <c r="I142" s="357"/>
      <c r="J142" s="357"/>
      <c r="K142" s="357"/>
      <c r="L142" s="357"/>
      <c r="M142" s="357"/>
      <c r="N142" s="357"/>
      <c r="O142" s="357"/>
      <c r="P142" s="357"/>
      <c r="Q142" s="357"/>
      <c r="R142" s="357"/>
      <c r="S142" s="357"/>
      <c r="T142" s="357"/>
      <c r="U142" s="357"/>
      <c r="V142" s="357"/>
      <c r="W142" s="357"/>
      <c r="X142" s="357"/>
      <c r="Y142" s="357"/>
      <c r="Z142" s="357"/>
      <c r="AA142" s="357"/>
      <c r="AB142" s="357"/>
      <c r="AC142" s="357"/>
      <c r="AD142" s="357"/>
      <c r="AE142" s="357"/>
      <c r="AF142" s="357"/>
      <c r="AG142" s="357"/>
      <c r="AH142" s="357"/>
      <c r="AI142" s="357"/>
      <c r="AJ142" s="357"/>
      <c r="AK142" s="357"/>
      <c r="AL142" s="357"/>
      <c r="AM142" s="357"/>
      <c r="AN142" s="357"/>
      <c r="AO142" s="357"/>
      <c r="AP142" s="357"/>
      <c r="AQ142" s="357"/>
      <c r="AR142" s="357"/>
      <c r="AS142" s="357"/>
      <c r="AT142" s="357"/>
      <c r="AU142" s="357"/>
      <c r="AV142" s="357"/>
      <c r="AW142" s="357"/>
      <c r="AX142" s="357"/>
      <c r="AY142" s="357"/>
      <c r="AZ142" s="357"/>
      <c r="BA142" s="357"/>
      <c r="BB142" s="357"/>
      <c r="BC142" s="357"/>
      <c r="BD142" s="357"/>
      <c r="BE142" s="357"/>
      <c r="BF142" s="357"/>
      <c r="BG142" s="357"/>
      <c r="BH142" s="357"/>
      <c r="BI142" s="357"/>
      <c r="BJ142" s="357"/>
      <c r="BK142" s="357"/>
      <c r="BL142" s="357"/>
      <c r="BM142" s="357"/>
      <c r="BN142" s="357"/>
      <c r="BO142" s="357"/>
      <c r="BP142" s="357"/>
      <c r="BQ142" s="357"/>
      <c r="BR142" s="357"/>
      <c r="BS142" s="357"/>
      <c r="BT142" s="357"/>
      <c r="BU142" s="357"/>
      <c r="BV142" s="357"/>
      <c r="BW142" s="357"/>
      <c r="BX142" s="357"/>
      <c r="BY142" s="357"/>
      <c r="BZ142" s="355" t="s">
        <v>760</v>
      </c>
      <c r="CA142" s="356" t="str">
        <f>'Org Raw Data'!$G$28</f>
        <v>ORG_L3_299</v>
      </c>
      <c r="CB142" s="356" t="str">
        <f ca="1">OFFSET('Org Raw Data'!$G$28,0,1)</f>
        <v>FS</v>
      </c>
      <c r="CC142" s="357"/>
      <c r="CD142" s="357"/>
      <c r="CE142" s="357"/>
      <c r="CF142" s="356"/>
      <c r="CG142" s="356"/>
      <c r="CH142" s="356"/>
      <c r="CI142" s="357"/>
      <c r="CJ142" s="356"/>
      <c r="CK142" s="364"/>
    </row>
    <row r="143" spans="1:89" ht="18.600000000000001" customHeight="1" thickTop="1" x14ac:dyDescent="0.25">
      <c r="A143" s="999"/>
      <c r="B143" s="995" t="s">
        <v>761</v>
      </c>
      <c r="C143" s="359"/>
      <c r="D143" s="359"/>
      <c r="E143" s="359"/>
      <c r="F143" s="359"/>
      <c r="G143" s="359"/>
      <c r="H143" s="359"/>
      <c r="I143" s="359"/>
      <c r="J143" s="359"/>
      <c r="K143" s="359"/>
      <c r="L143" s="359"/>
      <c r="M143" s="359"/>
      <c r="N143" s="359"/>
      <c r="O143" s="359"/>
      <c r="P143" s="359"/>
      <c r="Q143" s="359"/>
      <c r="R143" s="359"/>
      <c r="S143" s="359"/>
      <c r="T143" s="359"/>
      <c r="U143" s="359"/>
      <c r="V143" s="359"/>
      <c r="W143" s="359"/>
      <c r="X143" s="359"/>
      <c r="Y143" s="359"/>
      <c r="Z143" s="359"/>
      <c r="AA143" s="359"/>
      <c r="AB143" s="359"/>
      <c r="AC143" s="359"/>
      <c r="AD143" s="359"/>
      <c r="AE143" s="359"/>
      <c r="AF143" s="359"/>
      <c r="AG143" s="359"/>
      <c r="AH143" s="359"/>
      <c r="AI143" s="359"/>
      <c r="AJ143" s="359"/>
      <c r="AK143" s="359"/>
      <c r="AL143" s="359"/>
      <c r="AM143" s="359"/>
      <c r="AN143" s="359"/>
      <c r="AO143" s="359"/>
      <c r="AP143" s="359"/>
      <c r="AQ143" s="359"/>
      <c r="AR143" s="359"/>
      <c r="AS143" s="359"/>
      <c r="AT143" s="359"/>
      <c r="AU143" s="359"/>
      <c r="AV143" s="359"/>
      <c r="AW143" s="359"/>
      <c r="AX143" s="359"/>
      <c r="AY143" s="361"/>
      <c r="AZ143" s="361"/>
      <c r="BA143" s="361"/>
      <c r="BB143" s="359"/>
      <c r="BC143" s="359"/>
      <c r="BD143" s="359"/>
      <c r="BE143" s="361"/>
      <c r="BF143" s="361"/>
      <c r="BG143" s="361"/>
      <c r="BH143" s="359"/>
      <c r="BI143" s="359"/>
      <c r="BJ143" s="359"/>
      <c r="BK143" s="359"/>
      <c r="BL143" s="359"/>
      <c r="BM143" s="359"/>
      <c r="BN143" s="359"/>
      <c r="BO143" s="359"/>
      <c r="BP143" s="359"/>
      <c r="BQ143" s="359"/>
      <c r="BR143" s="359"/>
      <c r="BS143" s="359"/>
      <c r="BT143" s="359"/>
      <c r="BU143" s="359"/>
      <c r="BV143" s="359"/>
      <c r="BW143" s="359"/>
      <c r="BX143" s="359"/>
      <c r="BY143" s="359"/>
      <c r="BZ143" s="360" t="s">
        <v>762</v>
      </c>
      <c r="CA143" s="361" t="str">
        <f>'Org Raw Data'!$G$28</f>
        <v>ORG_L3_299</v>
      </c>
      <c r="CB143" s="361" t="str">
        <f ca="1">OFFSET('Org Raw Data'!$G$28,0,1)</f>
        <v>FS</v>
      </c>
      <c r="CC143" s="359"/>
      <c r="CD143" s="359"/>
      <c r="CE143" s="359"/>
      <c r="CF143" s="361"/>
      <c r="CG143" s="361"/>
      <c r="CH143" s="361"/>
      <c r="CI143" s="359"/>
      <c r="CJ143" s="361"/>
      <c r="CK143" s="363"/>
    </row>
    <row r="144" spans="1:89" ht="18.600000000000001" customHeight="1" x14ac:dyDescent="0.25">
      <c r="A144" s="999"/>
      <c r="B144" s="997"/>
      <c r="C144" s="184"/>
      <c r="D144" s="184"/>
      <c r="E144" s="184"/>
      <c r="F144" s="184"/>
      <c r="G144" s="184"/>
      <c r="H144" s="184"/>
      <c r="I144" s="184"/>
      <c r="J144" s="184"/>
      <c r="K144" s="184"/>
      <c r="L144" s="184"/>
      <c r="M144" s="184"/>
      <c r="N144" s="184"/>
      <c r="O144" s="184"/>
      <c r="P144" s="184"/>
      <c r="Q144" s="184"/>
      <c r="R144" s="184"/>
      <c r="S144" s="184"/>
      <c r="T144" s="184"/>
      <c r="U144" s="184"/>
      <c r="V144" s="184"/>
      <c r="W144" s="184"/>
      <c r="X144" s="184"/>
      <c r="Y144" s="184"/>
      <c r="Z144" s="184"/>
      <c r="AA144" s="184"/>
      <c r="AB144" s="184"/>
      <c r="AC144" s="184"/>
      <c r="AD144" s="184"/>
      <c r="AE144" s="184"/>
      <c r="AF144" s="184"/>
      <c r="AG144" s="184"/>
      <c r="AH144" s="184"/>
      <c r="AI144" s="184"/>
      <c r="AJ144" s="184"/>
      <c r="AK144" s="184"/>
      <c r="AL144" s="184"/>
      <c r="AM144" s="184"/>
      <c r="AN144" s="184"/>
      <c r="AO144" s="184"/>
      <c r="AP144" s="184"/>
      <c r="AQ144" s="184"/>
      <c r="AR144" s="184"/>
      <c r="AS144" s="184"/>
      <c r="AT144" s="184"/>
      <c r="AU144" s="184"/>
      <c r="AV144" s="184"/>
      <c r="AW144" s="184"/>
      <c r="AX144" s="184"/>
      <c r="AY144" s="183"/>
      <c r="AZ144" s="183"/>
      <c r="BA144" s="183"/>
      <c r="BB144" s="184"/>
      <c r="BC144" s="184"/>
      <c r="BD144" s="184"/>
      <c r="BE144" s="183"/>
      <c r="BF144" s="183"/>
      <c r="BG144" s="183"/>
      <c r="BH144" s="184"/>
      <c r="BI144" s="184"/>
      <c r="BJ144" s="184"/>
      <c r="BK144" s="184"/>
      <c r="BL144" s="184"/>
      <c r="BM144" s="184"/>
      <c r="BN144" s="184"/>
      <c r="BO144" s="184"/>
      <c r="BP144" s="184"/>
      <c r="BQ144" s="184"/>
      <c r="BR144" s="184"/>
      <c r="BS144" s="184"/>
      <c r="BT144" s="184"/>
      <c r="BU144" s="184"/>
      <c r="BV144" s="184"/>
      <c r="BW144" s="184"/>
      <c r="BX144" s="184"/>
      <c r="BY144" s="184"/>
      <c r="BZ144" s="183"/>
      <c r="CA144" s="183"/>
      <c r="CB144" s="183"/>
      <c r="CC144" s="184"/>
      <c r="CD144" s="184"/>
      <c r="CE144" s="184"/>
      <c r="CF144" s="346" t="s">
        <v>763</v>
      </c>
      <c r="CG144" s="183" t="str">
        <f>'Org Raw Data'!$G$21</f>
        <v>ORG_L3_296</v>
      </c>
      <c r="CH144" s="183" t="str">
        <f ca="1">OFFSET('Org Raw Data'!$G$21,0,1)</f>
        <v>FM</v>
      </c>
      <c r="CI144" s="184"/>
      <c r="CJ144" s="183"/>
      <c r="CK144" s="350"/>
    </row>
    <row r="145" spans="1:89" ht="18.600000000000001" customHeight="1" x14ac:dyDescent="0.25">
      <c r="A145" s="999"/>
      <c r="B145" s="997"/>
      <c r="C145" s="184"/>
      <c r="D145" s="184"/>
      <c r="E145" s="184"/>
      <c r="F145" s="184"/>
      <c r="G145" s="184"/>
      <c r="H145" s="184"/>
      <c r="I145" s="184"/>
      <c r="J145" s="184"/>
      <c r="K145" s="184"/>
      <c r="L145" s="184"/>
      <c r="M145" s="184"/>
      <c r="N145" s="184"/>
      <c r="O145" s="184"/>
      <c r="P145" s="184"/>
      <c r="Q145" s="184"/>
      <c r="R145" s="184"/>
      <c r="S145" s="184"/>
      <c r="T145" s="184"/>
      <c r="U145" s="184"/>
      <c r="V145" s="184"/>
      <c r="W145" s="184"/>
      <c r="X145" s="184"/>
      <c r="Y145" s="184"/>
      <c r="Z145" s="184"/>
      <c r="AA145" s="184"/>
      <c r="AB145" s="184"/>
      <c r="AC145" s="184"/>
      <c r="AD145" s="184"/>
      <c r="AE145" s="184"/>
      <c r="AF145" s="184"/>
      <c r="AG145" s="184"/>
      <c r="AH145" s="184"/>
      <c r="AI145" s="184"/>
      <c r="AJ145" s="184"/>
      <c r="AK145" s="184"/>
      <c r="AL145" s="184"/>
      <c r="AM145" s="184"/>
      <c r="AN145" s="184"/>
      <c r="AO145" s="184"/>
      <c r="AP145" s="184"/>
      <c r="AQ145" s="184"/>
      <c r="AR145" s="184"/>
      <c r="AS145" s="184"/>
      <c r="AT145" s="184"/>
      <c r="AU145" s="184"/>
      <c r="AV145" s="184"/>
      <c r="AW145" s="184"/>
      <c r="AX145" s="184"/>
      <c r="AY145" s="346" t="s">
        <v>764</v>
      </c>
      <c r="AZ145" s="183" t="str">
        <f>'Org Raw Data'!$G$17</f>
        <v>ORG_L3_271</v>
      </c>
      <c r="BA145" s="183" t="str">
        <f ca="1">OFFSET('Org Raw Data'!$G$17,0,1)</f>
        <v>ITS</v>
      </c>
      <c r="BB145" s="184"/>
      <c r="BC145" s="184"/>
      <c r="BD145" s="184"/>
      <c r="BE145" s="183"/>
      <c r="BF145" s="183"/>
      <c r="BG145" s="183"/>
      <c r="BH145" s="184"/>
      <c r="BI145" s="184"/>
      <c r="BJ145" s="184"/>
      <c r="BK145" s="184"/>
      <c r="BL145" s="184"/>
      <c r="BM145" s="184"/>
      <c r="BN145" s="184"/>
      <c r="BO145" s="184"/>
      <c r="BP145" s="184"/>
      <c r="BQ145" s="184"/>
      <c r="BR145" s="184"/>
      <c r="BS145" s="184"/>
      <c r="BT145" s="184"/>
      <c r="BU145" s="184"/>
      <c r="BV145" s="184"/>
      <c r="BW145" s="184"/>
      <c r="BX145" s="184"/>
      <c r="BY145" s="184"/>
      <c r="BZ145" s="183"/>
      <c r="CA145" s="183"/>
      <c r="CB145" s="183"/>
      <c r="CC145" s="184"/>
      <c r="CD145" s="184"/>
      <c r="CE145" s="184"/>
      <c r="CF145" s="183"/>
      <c r="CG145" s="183"/>
      <c r="CH145" s="183"/>
      <c r="CI145" s="184"/>
      <c r="CJ145" s="183"/>
      <c r="CK145" s="350"/>
    </row>
    <row r="146" spans="1:89" ht="18.600000000000001" customHeight="1" thickBot="1" x14ac:dyDescent="0.3">
      <c r="A146" s="999"/>
      <c r="B146" s="996"/>
      <c r="C146" s="357"/>
      <c r="D146" s="357"/>
      <c r="E146" s="357"/>
      <c r="F146" s="357"/>
      <c r="G146" s="357"/>
      <c r="H146" s="357"/>
      <c r="I146" s="357"/>
      <c r="J146" s="357"/>
      <c r="K146" s="357"/>
      <c r="L146" s="357"/>
      <c r="M146" s="357"/>
      <c r="N146" s="357"/>
      <c r="O146" s="357"/>
      <c r="P146" s="357"/>
      <c r="Q146" s="357"/>
      <c r="R146" s="357"/>
      <c r="S146" s="357"/>
      <c r="T146" s="357"/>
      <c r="U146" s="357"/>
      <c r="V146" s="357"/>
      <c r="W146" s="357"/>
      <c r="X146" s="357"/>
      <c r="Y146" s="357"/>
      <c r="Z146" s="357"/>
      <c r="AA146" s="357"/>
      <c r="AB146" s="357"/>
      <c r="AC146" s="357"/>
      <c r="AD146" s="357"/>
      <c r="AE146" s="357"/>
      <c r="AF146" s="357"/>
      <c r="AG146" s="357"/>
      <c r="AH146" s="357"/>
      <c r="AI146" s="357"/>
      <c r="AJ146" s="357"/>
      <c r="AK146" s="357"/>
      <c r="AL146" s="357"/>
      <c r="AM146" s="357"/>
      <c r="AN146" s="357"/>
      <c r="AO146" s="357"/>
      <c r="AP146" s="357"/>
      <c r="AQ146" s="357"/>
      <c r="AR146" s="357"/>
      <c r="AS146" s="357"/>
      <c r="AT146" s="357"/>
      <c r="AU146" s="357"/>
      <c r="AV146" s="357"/>
      <c r="AW146" s="357"/>
      <c r="AX146" s="357"/>
      <c r="AY146" s="357"/>
      <c r="AZ146" s="357"/>
      <c r="BA146" s="357"/>
      <c r="BB146" s="357"/>
      <c r="BC146" s="357"/>
      <c r="BD146" s="357"/>
      <c r="BE146" s="355" t="s">
        <v>765</v>
      </c>
      <c r="BF146" s="183" t="str">
        <f>'Org Raw Data'!$G$15</f>
        <v>ORG_L3_306</v>
      </c>
      <c r="BG146" s="183" t="str">
        <f ca="1">OFFSET('Org Raw Data'!$G$15,0,1)</f>
        <v>LIB</v>
      </c>
      <c r="BH146" s="357"/>
      <c r="BI146" s="357"/>
      <c r="BJ146" s="357"/>
      <c r="BK146" s="357"/>
      <c r="BL146" s="357"/>
      <c r="BM146" s="357"/>
      <c r="BN146" s="357"/>
      <c r="BO146" s="357"/>
      <c r="BP146" s="357"/>
      <c r="BQ146" s="357"/>
      <c r="BR146" s="357"/>
      <c r="BS146" s="357"/>
      <c r="BT146" s="357"/>
      <c r="BU146" s="357"/>
      <c r="BV146" s="357"/>
      <c r="BW146" s="357"/>
      <c r="BX146" s="357"/>
      <c r="BY146" s="357"/>
      <c r="BZ146" s="356"/>
      <c r="CA146" s="356"/>
      <c r="CB146" s="356"/>
      <c r="CC146" s="357"/>
      <c r="CD146" s="357"/>
      <c r="CE146" s="357"/>
      <c r="CF146" s="356"/>
      <c r="CG146" s="356"/>
      <c r="CH146" s="356"/>
      <c r="CI146" s="357"/>
      <c r="CJ146" s="356"/>
      <c r="CK146" s="364"/>
    </row>
    <row r="147" spans="1:89" ht="18.600000000000001" hidden="1" customHeight="1" thickTop="1" x14ac:dyDescent="0.25">
      <c r="A147" s="999"/>
      <c r="B147" s="995" t="s">
        <v>766</v>
      </c>
      <c r="C147" s="359"/>
      <c r="D147" s="359"/>
      <c r="E147" s="359"/>
      <c r="F147" s="359"/>
      <c r="G147" s="359"/>
      <c r="H147" s="359"/>
      <c r="I147" s="359"/>
      <c r="J147" s="359"/>
      <c r="K147" s="359"/>
      <c r="L147" s="359"/>
      <c r="M147" s="359"/>
      <c r="N147" s="359"/>
      <c r="O147" s="359"/>
      <c r="P147" s="359"/>
      <c r="Q147" s="359"/>
      <c r="R147" s="359"/>
      <c r="S147" s="359"/>
      <c r="T147" s="359"/>
      <c r="U147" s="359"/>
      <c r="V147" s="359"/>
      <c r="W147" s="359"/>
      <c r="X147" s="359"/>
      <c r="Y147" s="359"/>
      <c r="Z147" s="359"/>
      <c r="AA147" s="359"/>
      <c r="AB147" s="359"/>
      <c r="AC147" s="359"/>
      <c r="AD147" s="359"/>
      <c r="AE147" s="359"/>
      <c r="AF147" s="359"/>
      <c r="AG147" s="359"/>
      <c r="AH147" s="359"/>
      <c r="AI147" s="359"/>
      <c r="AJ147" s="359"/>
      <c r="AK147" s="359"/>
      <c r="AL147" s="359"/>
      <c r="AM147" s="359"/>
      <c r="AN147" s="359"/>
      <c r="AO147" s="359"/>
      <c r="AP147" s="359"/>
      <c r="AQ147" s="359"/>
      <c r="AR147" s="359"/>
      <c r="AS147" s="359"/>
      <c r="AT147" s="359"/>
      <c r="AU147" s="359"/>
      <c r="AV147" s="359"/>
      <c r="AW147" s="359"/>
      <c r="AX147" s="359"/>
      <c r="AY147" s="359"/>
      <c r="AZ147" s="359"/>
      <c r="BA147" s="359"/>
      <c r="BB147" s="359"/>
      <c r="BC147" s="359"/>
      <c r="BD147" s="359"/>
      <c r="BE147" s="359"/>
      <c r="BF147" s="359"/>
      <c r="BG147" s="359"/>
      <c r="BH147" s="359"/>
      <c r="BI147" s="359"/>
      <c r="BJ147" s="359"/>
      <c r="BK147" s="359"/>
      <c r="BL147" s="359"/>
      <c r="BM147" s="359"/>
      <c r="BN147" s="359"/>
      <c r="BO147" s="359"/>
      <c r="BP147" s="359"/>
      <c r="BQ147" s="359"/>
      <c r="BR147" s="359"/>
      <c r="BS147" s="359"/>
      <c r="BT147" s="359"/>
      <c r="BU147" s="359"/>
      <c r="BV147" s="359"/>
      <c r="BW147" s="360" t="s">
        <v>767</v>
      </c>
      <c r="BX147" s="183" t="str">
        <f>'Org Raw Data'!$G$25</f>
        <v>ORG_L3_300</v>
      </c>
      <c r="BY147" s="183" t="str">
        <f ca="1">OFFSET('Org Raw Data'!$G$25,0,1)</f>
        <v>PC</v>
      </c>
      <c r="BZ147" s="359"/>
      <c r="CA147" s="359"/>
      <c r="CB147" s="359"/>
      <c r="CC147" s="359"/>
      <c r="CD147" s="359"/>
      <c r="CE147" s="359"/>
      <c r="CF147" s="359"/>
      <c r="CG147" s="359"/>
      <c r="CH147" s="359"/>
      <c r="CI147" s="359"/>
      <c r="CJ147" s="359"/>
      <c r="CK147" s="362"/>
    </row>
    <row r="148" spans="1:89" ht="18.600000000000001" hidden="1" customHeight="1" x14ac:dyDescent="0.25">
      <c r="A148" s="999"/>
      <c r="B148" s="997"/>
      <c r="C148" s="184"/>
      <c r="D148" s="184"/>
      <c r="E148" s="184"/>
      <c r="F148" s="184"/>
      <c r="G148" s="184"/>
      <c r="H148" s="184"/>
      <c r="I148" s="184"/>
      <c r="J148" s="184"/>
      <c r="K148" s="184"/>
      <c r="L148" s="184"/>
      <c r="M148" s="184"/>
      <c r="N148" s="184"/>
      <c r="O148" s="184"/>
      <c r="P148" s="184"/>
      <c r="Q148" s="184"/>
      <c r="R148" s="184"/>
      <c r="S148" s="184"/>
      <c r="T148" s="184"/>
      <c r="U148" s="184"/>
      <c r="V148" s="184"/>
      <c r="W148" s="184"/>
      <c r="X148" s="184"/>
      <c r="Y148" s="184"/>
      <c r="Z148" s="184"/>
      <c r="AA148" s="184"/>
      <c r="AB148" s="184"/>
      <c r="AC148" s="184"/>
      <c r="AD148" s="184"/>
      <c r="AE148" s="184"/>
      <c r="AF148" s="184"/>
      <c r="AG148" s="184"/>
      <c r="AH148" s="184"/>
      <c r="AI148" s="184"/>
      <c r="AJ148" s="184"/>
      <c r="AK148" s="184"/>
      <c r="AL148" s="184"/>
      <c r="AM148" s="184"/>
      <c r="AN148" s="184"/>
      <c r="AO148" s="184"/>
      <c r="AP148" s="184"/>
      <c r="AQ148" s="184"/>
      <c r="AR148" s="184"/>
      <c r="AS148" s="184"/>
      <c r="AT148" s="184"/>
      <c r="AU148" s="184"/>
      <c r="AV148" s="184"/>
      <c r="AW148" s="184"/>
      <c r="AX148" s="184"/>
      <c r="AY148" s="184"/>
      <c r="AZ148" s="184"/>
      <c r="BA148" s="184"/>
      <c r="BB148" s="184"/>
      <c r="BC148" s="184"/>
      <c r="BD148" s="184"/>
      <c r="BE148" s="184"/>
      <c r="BF148" s="184"/>
      <c r="BG148" s="184"/>
      <c r="BH148" s="184"/>
      <c r="BI148" s="184"/>
      <c r="BJ148" s="184"/>
      <c r="BK148" s="184" t="s">
        <v>587</v>
      </c>
      <c r="BL148" s="184"/>
      <c r="BM148" s="184"/>
      <c r="BN148" s="184"/>
      <c r="BO148" s="184"/>
      <c r="BP148" s="184"/>
      <c r="BQ148" s="184"/>
      <c r="BR148" s="184"/>
      <c r="BS148" s="184"/>
      <c r="BT148" s="184"/>
      <c r="BU148" s="184"/>
      <c r="BV148" s="184"/>
      <c r="BW148" s="346" t="s">
        <v>768</v>
      </c>
      <c r="BX148" s="183" t="str">
        <f>'Org Raw Data'!$G$25</f>
        <v>ORG_L3_300</v>
      </c>
      <c r="BY148" s="183" t="str">
        <f ca="1">OFFSET('Org Raw Data'!$G$25,0,1)</f>
        <v>PC</v>
      </c>
      <c r="BZ148" s="184"/>
      <c r="CA148" s="184"/>
      <c r="CB148" s="184"/>
      <c r="CC148" s="184"/>
      <c r="CD148" s="184"/>
      <c r="CE148" s="184"/>
      <c r="CF148" s="184"/>
      <c r="CG148" s="184"/>
      <c r="CH148" s="184"/>
      <c r="CI148" s="184"/>
      <c r="CJ148" s="184"/>
      <c r="CK148" s="349"/>
    </row>
    <row r="149" spans="1:89" ht="18.600000000000001" hidden="1" customHeight="1" x14ac:dyDescent="0.25">
      <c r="A149" s="999"/>
      <c r="B149" s="997"/>
      <c r="C149" s="184"/>
      <c r="D149" s="184"/>
      <c r="E149" s="184"/>
      <c r="F149" s="184"/>
      <c r="G149" s="184"/>
      <c r="H149" s="184"/>
      <c r="I149" s="184"/>
      <c r="J149" s="184"/>
      <c r="K149" s="184"/>
      <c r="L149" s="184"/>
      <c r="M149" s="184"/>
      <c r="N149" s="184"/>
      <c r="O149" s="184"/>
      <c r="P149" s="184"/>
      <c r="Q149" s="184"/>
      <c r="R149" s="184"/>
      <c r="S149" s="184"/>
      <c r="T149" s="184"/>
      <c r="U149" s="184"/>
      <c r="V149" s="184"/>
      <c r="W149" s="184"/>
      <c r="X149" s="184"/>
      <c r="Y149" s="184"/>
      <c r="Z149" s="184"/>
      <c r="AA149" s="184"/>
      <c r="AB149" s="184"/>
      <c r="AC149" s="184"/>
      <c r="AD149" s="184"/>
      <c r="AE149" s="184"/>
      <c r="AF149" s="184"/>
      <c r="AG149" s="184"/>
      <c r="AH149" s="184"/>
      <c r="AI149" s="184"/>
      <c r="AJ149" s="184"/>
      <c r="AK149" s="184"/>
      <c r="AL149" s="184"/>
      <c r="AM149" s="184"/>
      <c r="AN149" s="184"/>
      <c r="AO149" s="184"/>
      <c r="AP149" s="184"/>
      <c r="AQ149" s="184"/>
      <c r="AR149" s="184"/>
      <c r="AS149" s="184"/>
      <c r="AT149" s="184"/>
      <c r="AU149" s="184"/>
      <c r="AV149" s="184"/>
      <c r="AW149" s="184"/>
      <c r="AX149" s="184"/>
      <c r="AY149" s="184"/>
      <c r="AZ149" s="184"/>
      <c r="BA149" s="184"/>
      <c r="BB149" s="184"/>
      <c r="BC149" s="184"/>
      <c r="BD149" s="184"/>
      <c r="BE149" s="184"/>
      <c r="BF149" s="184"/>
      <c r="BG149" s="184"/>
      <c r="BH149" s="184"/>
      <c r="BI149" s="184"/>
      <c r="BJ149" s="184"/>
      <c r="BK149" s="184"/>
      <c r="BL149" s="184"/>
      <c r="BM149" s="184"/>
      <c r="BN149" s="184"/>
      <c r="BO149" s="184"/>
      <c r="BP149" s="184"/>
      <c r="BQ149" s="184"/>
      <c r="BR149" s="184"/>
      <c r="BS149" s="184"/>
      <c r="BT149" s="184"/>
      <c r="BU149" s="184"/>
      <c r="BV149" s="184"/>
      <c r="BW149" s="346" t="s">
        <v>769</v>
      </c>
      <c r="BX149" s="183" t="str">
        <f>'Org Raw Data'!$G$25</f>
        <v>ORG_L3_300</v>
      </c>
      <c r="BY149" s="183" t="str">
        <f ca="1">OFFSET('Org Raw Data'!$G$25,0,1)</f>
        <v>PC</v>
      </c>
      <c r="BZ149" s="184"/>
      <c r="CA149" s="184"/>
      <c r="CB149" s="184"/>
      <c r="CC149" s="184"/>
      <c r="CD149" s="184"/>
      <c r="CE149" s="184"/>
      <c r="CF149" s="184"/>
      <c r="CG149" s="184"/>
      <c r="CH149" s="184"/>
      <c r="CI149" s="184"/>
      <c r="CJ149" s="184"/>
      <c r="CK149" s="349"/>
    </row>
    <row r="150" spans="1:89" ht="18.600000000000001" hidden="1" customHeight="1" thickBot="1" x14ac:dyDescent="0.3">
      <c r="A150" s="999"/>
      <c r="B150" s="996"/>
      <c r="C150" s="357"/>
      <c r="D150" s="357"/>
      <c r="E150" s="357"/>
      <c r="F150" s="357"/>
      <c r="G150" s="357"/>
      <c r="H150" s="357"/>
      <c r="I150" s="357"/>
      <c r="J150" s="357"/>
      <c r="K150" s="357"/>
      <c r="L150" s="357"/>
      <c r="M150" s="357"/>
      <c r="N150" s="357"/>
      <c r="O150" s="357"/>
      <c r="P150" s="357"/>
      <c r="Q150" s="357"/>
      <c r="R150" s="357"/>
      <c r="S150" s="357"/>
      <c r="T150" s="357"/>
      <c r="U150" s="357"/>
      <c r="V150" s="357"/>
      <c r="W150" s="357"/>
      <c r="X150" s="357"/>
      <c r="Y150" s="357"/>
      <c r="Z150" s="357"/>
      <c r="AA150" s="357"/>
      <c r="AB150" s="357"/>
      <c r="AC150" s="357"/>
      <c r="AD150" s="357"/>
      <c r="AE150" s="357"/>
      <c r="AF150" s="357"/>
      <c r="AG150" s="357"/>
      <c r="AH150" s="357"/>
      <c r="AI150" s="357"/>
      <c r="AJ150" s="357"/>
      <c r="AK150" s="357"/>
      <c r="AL150" s="357"/>
      <c r="AM150" s="357"/>
      <c r="AN150" s="357"/>
      <c r="AO150" s="357"/>
      <c r="AP150" s="357"/>
      <c r="AQ150" s="357"/>
      <c r="AR150" s="357"/>
      <c r="AS150" s="357"/>
      <c r="AT150" s="357"/>
      <c r="AU150" s="357"/>
      <c r="AV150" s="357"/>
      <c r="AW150" s="357"/>
      <c r="AX150" s="357"/>
      <c r="AY150" s="357"/>
      <c r="AZ150" s="357"/>
      <c r="BA150" s="357"/>
      <c r="BB150" s="357"/>
      <c r="BC150" s="357"/>
      <c r="BD150" s="357"/>
      <c r="BE150" s="357"/>
      <c r="BF150" s="357"/>
      <c r="BG150" s="357"/>
      <c r="BH150" s="357"/>
      <c r="BI150" s="357"/>
      <c r="BJ150" s="357"/>
      <c r="BK150" s="357"/>
      <c r="BL150" s="357"/>
      <c r="BM150" s="357"/>
      <c r="BN150" s="357"/>
      <c r="BO150" s="357"/>
      <c r="BP150" s="357"/>
      <c r="BQ150" s="357"/>
      <c r="BR150" s="357"/>
      <c r="BS150" s="357"/>
      <c r="BT150" s="357"/>
      <c r="BU150" s="357"/>
      <c r="BV150" s="357"/>
      <c r="BW150" s="355" t="s">
        <v>770</v>
      </c>
      <c r="BX150" s="183" t="str">
        <f>'Org Raw Data'!$G$25</f>
        <v>ORG_L3_300</v>
      </c>
      <c r="BY150" s="183" t="str">
        <f ca="1">OFFSET('Org Raw Data'!$G$25,0,1)</f>
        <v>PC</v>
      </c>
      <c r="BZ150" s="357"/>
      <c r="CA150" s="357"/>
      <c r="CB150" s="357"/>
      <c r="CC150" s="357"/>
      <c r="CD150" s="357"/>
      <c r="CE150" s="357"/>
      <c r="CF150" s="357"/>
      <c r="CG150" s="357"/>
      <c r="CH150" s="357"/>
      <c r="CI150" s="357"/>
      <c r="CJ150" s="357"/>
      <c r="CK150" s="358"/>
    </row>
    <row r="151" spans="1:89" ht="18.600000000000001" customHeight="1" thickTop="1" x14ac:dyDescent="0.25">
      <c r="A151" s="999"/>
      <c r="B151" s="995" t="s">
        <v>771</v>
      </c>
      <c r="C151" s="359"/>
      <c r="D151" s="359"/>
      <c r="E151" s="359"/>
      <c r="F151" s="359"/>
      <c r="G151" s="359"/>
      <c r="H151" s="359"/>
      <c r="I151" s="359"/>
      <c r="J151" s="359"/>
      <c r="K151" s="359"/>
      <c r="L151" s="359"/>
      <c r="M151" s="359"/>
      <c r="N151" s="359"/>
      <c r="O151" s="359"/>
      <c r="P151" s="359"/>
      <c r="Q151" s="359"/>
      <c r="R151" s="359"/>
      <c r="S151" s="359"/>
      <c r="T151" s="359"/>
      <c r="U151" s="359"/>
      <c r="V151" s="359"/>
      <c r="W151" s="359"/>
      <c r="X151" s="359"/>
      <c r="Y151" s="359"/>
      <c r="Z151" s="359"/>
      <c r="AA151" s="359"/>
      <c r="AB151" s="359"/>
      <c r="AC151" s="359"/>
      <c r="AD151" s="359"/>
      <c r="AE151" s="359"/>
      <c r="AF151" s="359"/>
      <c r="AG151" s="359"/>
      <c r="AH151" s="359"/>
      <c r="AI151" s="359"/>
      <c r="AJ151" s="359"/>
      <c r="AK151" s="359"/>
      <c r="AL151" s="359"/>
      <c r="AM151" s="359"/>
      <c r="AN151" s="359"/>
      <c r="AO151" s="359"/>
      <c r="AP151" s="359"/>
      <c r="AQ151" s="359"/>
      <c r="AR151" s="359"/>
      <c r="AS151" s="359"/>
      <c r="AT151" s="359"/>
      <c r="AU151" s="359"/>
      <c r="AV151" s="359"/>
      <c r="AW151" s="359"/>
      <c r="AX151" s="359"/>
      <c r="AY151" s="359"/>
      <c r="AZ151" s="359"/>
      <c r="BA151" s="359"/>
      <c r="BB151" s="359"/>
      <c r="BC151" s="359"/>
      <c r="BD151" s="359"/>
      <c r="BE151" s="359"/>
      <c r="BF151" s="359"/>
      <c r="BG151" s="359"/>
      <c r="BH151" s="359"/>
      <c r="BI151" s="359"/>
      <c r="BJ151" s="359"/>
      <c r="BK151" s="359"/>
      <c r="BL151" s="359"/>
      <c r="BM151" s="359"/>
      <c r="BN151" s="359"/>
      <c r="BO151" s="359"/>
      <c r="BP151" s="359"/>
      <c r="BQ151" s="359"/>
      <c r="BR151" s="359"/>
      <c r="BS151" s="359"/>
      <c r="BT151" s="359"/>
      <c r="BU151" s="359"/>
      <c r="BV151" s="359"/>
      <c r="BW151" s="359"/>
      <c r="BX151" s="359"/>
      <c r="BY151" s="359"/>
      <c r="BZ151" s="359"/>
      <c r="CA151" s="359"/>
      <c r="CB151" s="359"/>
      <c r="CC151" s="359"/>
      <c r="CD151" s="359"/>
      <c r="CE151" s="359"/>
      <c r="CF151" s="360" t="s">
        <v>772</v>
      </c>
      <c r="CG151" s="183" t="str">
        <f>'Org Raw Data'!$G$21</f>
        <v>ORG_L3_296</v>
      </c>
      <c r="CH151" s="183" t="str">
        <f ca="1">OFFSET('Org Raw Data'!$G$21,0,1)</f>
        <v>FM</v>
      </c>
      <c r="CI151" s="359"/>
      <c r="CJ151" s="361"/>
      <c r="CK151" s="363"/>
    </row>
    <row r="152" spans="1:89" ht="18.600000000000001" customHeight="1" thickBot="1" x14ac:dyDescent="0.3">
      <c r="A152" s="999"/>
      <c r="B152" s="996"/>
      <c r="C152" s="357"/>
      <c r="D152" s="357"/>
      <c r="E152" s="357"/>
      <c r="F152" s="357"/>
      <c r="G152" s="357"/>
      <c r="H152" s="357"/>
      <c r="I152" s="357"/>
      <c r="J152" s="357"/>
      <c r="K152" s="357"/>
      <c r="L152" s="357"/>
      <c r="M152" s="357"/>
      <c r="N152" s="357"/>
      <c r="O152" s="357"/>
      <c r="P152" s="357"/>
      <c r="Q152" s="357"/>
      <c r="R152" s="357"/>
      <c r="S152" s="357"/>
      <c r="T152" s="357"/>
      <c r="U152" s="357"/>
      <c r="V152" s="357"/>
      <c r="W152" s="357"/>
      <c r="X152" s="357"/>
      <c r="Y152" s="357"/>
      <c r="Z152" s="357"/>
      <c r="AA152" s="357"/>
      <c r="AB152" s="357"/>
      <c r="AC152" s="357"/>
      <c r="AD152" s="357"/>
      <c r="AE152" s="357"/>
      <c r="AF152" s="357"/>
      <c r="AG152" s="357"/>
      <c r="AH152" s="357"/>
      <c r="AI152" s="357"/>
      <c r="AJ152" s="357"/>
      <c r="AK152" s="357"/>
      <c r="AL152" s="357"/>
      <c r="AM152" s="357"/>
      <c r="AN152" s="357"/>
      <c r="AO152" s="357"/>
      <c r="AP152" s="357"/>
      <c r="AQ152" s="357"/>
      <c r="AR152" s="357"/>
      <c r="AS152" s="357"/>
      <c r="AT152" s="357"/>
      <c r="AU152" s="357"/>
      <c r="AV152" s="357"/>
      <c r="AW152" s="357"/>
      <c r="AX152" s="357"/>
      <c r="AY152" s="357"/>
      <c r="AZ152" s="357"/>
      <c r="BA152" s="357"/>
      <c r="BB152" s="357"/>
      <c r="BC152" s="357"/>
      <c r="BD152" s="357"/>
      <c r="BE152" s="357"/>
      <c r="BF152" s="357"/>
      <c r="BG152" s="357"/>
      <c r="BH152" s="357"/>
      <c r="BI152" s="357"/>
      <c r="BJ152" s="357"/>
      <c r="BK152" s="357"/>
      <c r="BL152" s="357"/>
      <c r="BM152" s="357"/>
      <c r="BN152" s="357"/>
      <c r="BO152" s="357"/>
      <c r="BP152" s="357"/>
      <c r="BQ152" s="357"/>
      <c r="BR152" s="357"/>
      <c r="BS152" s="357"/>
      <c r="BT152" s="357"/>
      <c r="BU152" s="357"/>
      <c r="BV152" s="357"/>
      <c r="BW152" s="357"/>
      <c r="BX152" s="357"/>
      <c r="BY152" s="357"/>
      <c r="BZ152" s="357"/>
      <c r="CA152" s="357"/>
      <c r="CB152" s="357"/>
      <c r="CC152" s="357"/>
      <c r="CD152" s="357"/>
      <c r="CE152" s="357"/>
      <c r="CF152" s="355" t="s">
        <v>773</v>
      </c>
      <c r="CG152" s="183" t="str">
        <f>'Org Raw Data'!$G$21</f>
        <v>ORG_L3_296</v>
      </c>
      <c r="CH152" s="183" t="str">
        <f ca="1">OFFSET('Org Raw Data'!$G$21,0,1)</f>
        <v>FM</v>
      </c>
      <c r="CI152" s="357"/>
      <c r="CJ152" s="356"/>
      <c r="CK152" s="364"/>
    </row>
    <row r="153" spans="1:89" ht="19.2" hidden="1" thickTop="1" thickBot="1" x14ac:dyDescent="0.3">
      <c r="A153" s="999"/>
      <c r="B153" s="365" t="s">
        <v>774</v>
      </c>
      <c r="C153" s="366"/>
      <c r="D153" s="366"/>
      <c r="E153" s="366"/>
      <c r="F153" s="366"/>
      <c r="G153" s="366"/>
      <c r="H153" s="366"/>
      <c r="I153" s="366"/>
      <c r="J153" s="366"/>
      <c r="K153" s="366"/>
      <c r="L153" s="366"/>
      <c r="M153" s="366"/>
      <c r="N153" s="366"/>
      <c r="O153" s="366"/>
      <c r="P153" s="366"/>
      <c r="Q153" s="366"/>
      <c r="R153" s="366"/>
      <c r="S153" s="366"/>
      <c r="T153" s="366"/>
      <c r="U153" s="366"/>
      <c r="V153" s="366"/>
      <c r="W153" s="366"/>
      <c r="X153" s="366"/>
      <c r="Y153" s="366"/>
      <c r="Z153" s="366"/>
      <c r="AA153" s="366"/>
      <c r="AB153" s="366"/>
      <c r="AC153" s="366"/>
      <c r="AD153" s="366"/>
      <c r="AE153" s="366"/>
      <c r="AF153" s="366"/>
      <c r="AG153" s="366"/>
      <c r="AH153" s="366"/>
      <c r="AI153" s="366"/>
      <c r="AJ153" s="366"/>
      <c r="AK153" s="366"/>
      <c r="AL153" s="366"/>
      <c r="AM153" s="366"/>
      <c r="AN153" s="366"/>
      <c r="AO153" s="366"/>
      <c r="AP153" s="366"/>
      <c r="AQ153" s="366"/>
      <c r="AR153" s="366"/>
      <c r="AS153" s="366"/>
      <c r="AT153" s="366"/>
      <c r="AU153" s="366"/>
      <c r="AV153" s="366"/>
      <c r="AW153" s="366"/>
      <c r="AX153" s="366"/>
      <c r="AY153" s="366"/>
      <c r="AZ153" s="366"/>
      <c r="BA153" s="366"/>
      <c r="BB153" s="366"/>
      <c r="BC153" s="366"/>
      <c r="BD153" s="366"/>
      <c r="BE153" s="366"/>
      <c r="BF153" s="366"/>
      <c r="BG153" s="366"/>
      <c r="BH153" s="367" t="s">
        <v>775</v>
      </c>
      <c r="BI153" s="183" t="str">
        <f>'Org Raw Data'!$G$52</f>
        <v>ORG_L3_298</v>
      </c>
      <c r="BJ153" s="183" t="str">
        <f ca="1">OFFSET('Org Raw Data'!$G$52,0,1)</f>
        <v>ADV</v>
      </c>
      <c r="BK153" s="366"/>
      <c r="BL153" s="366"/>
      <c r="BM153" s="366"/>
      <c r="BN153" s="366"/>
      <c r="BO153" s="366"/>
      <c r="BP153" s="366"/>
      <c r="BQ153" s="366"/>
      <c r="BR153" s="366"/>
      <c r="BS153" s="366"/>
      <c r="BT153" s="366"/>
      <c r="BU153" s="366"/>
      <c r="BV153" s="366"/>
      <c r="BW153" s="366"/>
      <c r="BX153" s="366"/>
      <c r="BY153" s="366"/>
      <c r="BZ153" s="366"/>
      <c r="CA153" s="366"/>
      <c r="CB153" s="366"/>
      <c r="CC153" s="366"/>
      <c r="CD153" s="366"/>
      <c r="CE153" s="366"/>
      <c r="CF153" s="366"/>
      <c r="CG153" s="366"/>
      <c r="CH153" s="366"/>
      <c r="CI153" s="366"/>
      <c r="CJ153" s="366"/>
      <c r="CK153" s="369"/>
    </row>
    <row r="154" spans="1:89" ht="19.2" hidden="1" thickTop="1" thickBot="1" x14ac:dyDescent="0.3">
      <c r="A154" s="999"/>
      <c r="B154" s="365" t="s">
        <v>777</v>
      </c>
      <c r="C154" s="366"/>
      <c r="D154" s="366"/>
      <c r="E154" s="366"/>
      <c r="F154" s="366"/>
      <c r="G154" s="366"/>
      <c r="H154" s="366"/>
      <c r="I154" s="366"/>
      <c r="J154" s="366"/>
      <c r="K154" s="366"/>
      <c r="L154" s="366"/>
      <c r="M154" s="366"/>
      <c r="N154" s="366"/>
      <c r="O154" s="366"/>
      <c r="P154" s="366"/>
      <c r="Q154" s="366"/>
      <c r="R154" s="366"/>
      <c r="S154" s="366"/>
      <c r="T154" s="366"/>
      <c r="U154" s="366"/>
      <c r="V154" s="366"/>
      <c r="W154" s="366"/>
      <c r="X154" s="366"/>
      <c r="Y154" s="366"/>
      <c r="Z154" s="366"/>
      <c r="AA154" s="366"/>
      <c r="AB154" s="366"/>
      <c r="AC154" s="366"/>
      <c r="AD154" s="366"/>
      <c r="AE154" s="366"/>
      <c r="AF154" s="366"/>
      <c r="AG154" s="366"/>
      <c r="AH154" s="366"/>
      <c r="AI154" s="366"/>
      <c r="AJ154" s="366"/>
      <c r="AK154" s="366"/>
      <c r="AL154" s="366"/>
      <c r="AM154" s="366"/>
      <c r="AN154" s="366"/>
      <c r="AO154" s="366"/>
      <c r="AP154" s="367" t="s">
        <v>779</v>
      </c>
      <c r="AQ154" s="183" t="str">
        <f>'Org Raw Data'!$G$32</f>
        <v>ORG_L3_277</v>
      </c>
      <c r="AR154" s="183" t="str">
        <f ca="1">OFFSET('Org Raw Data'!$G$32,0,1)</f>
        <v>RES</v>
      </c>
      <c r="AS154" s="366"/>
      <c r="AT154" s="366"/>
      <c r="AU154" s="366"/>
      <c r="AV154" s="366"/>
      <c r="AW154" s="366"/>
      <c r="AX154" s="366"/>
      <c r="AY154" s="367" t="s">
        <v>780</v>
      </c>
      <c r="AZ154" s="183" t="str">
        <f>'Org Raw Data'!$G$17</f>
        <v>ORG_L3_271</v>
      </c>
      <c r="BA154" s="183" t="str">
        <f ca="1">OFFSET('Org Raw Data'!$G$17,0,1)</f>
        <v>ITS</v>
      </c>
      <c r="BB154" s="366"/>
      <c r="BC154" s="366"/>
      <c r="BD154" s="366"/>
      <c r="BE154" s="366"/>
      <c r="BF154" s="366"/>
      <c r="BG154" s="366"/>
      <c r="BH154" s="366"/>
      <c r="BI154" s="366"/>
      <c r="BJ154" s="366"/>
      <c r="BK154" s="366"/>
      <c r="BL154" s="366"/>
      <c r="BM154" s="366"/>
      <c r="BN154" s="366"/>
      <c r="BO154" s="366"/>
      <c r="BP154" s="366"/>
      <c r="BQ154" s="366"/>
      <c r="BR154" s="366"/>
      <c r="BS154" s="366"/>
      <c r="BT154" s="366"/>
      <c r="BU154" s="366"/>
      <c r="BV154" s="366"/>
      <c r="BW154" s="366"/>
      <c r="BX154" s="366"/>
      <c r="BY154" s="366"/>
      <c r="BZ154" s="366"/>
      <c r="CA154" s="366"/>
      <c r="CB154" s="366"/>
      <c r="CC154" s="367" t="s">
        <v>778</v>
      </c>
      <c r="CD154" s="183" t="str">
        <f>'Org Raw Data'!$G$17</f>
        <v>ORG_L3_271</v>
      </c>
      <c r="CE154" s="183" t="str">
        <f ca="1">OFFSET('Org Raw Data'!$G$17,0,1)</f>
        <v>ITS</v>
      </c>
      <c r="CF154" s="366"/>
      <c r="CG154" s="366"/>
      <c r="CH154" s="366"/>
      <c r="CI154" s="366"/>
      <c r="CJ154" s="366"/>
      <c r="CK154" s="369"/>
    </row>
    <row r="155" spans="1:89" ht="18.600000000000001" hidden="1" customHeight="1" thickTop="1" x14ac:dyDescent="0.25">
      <c r="A155" s="999"/>
      <c r="B155" s="995" t="s">
        <v>781</v>
      </c>
      <c r="C155" s="359"/>
      <c r="D155" s="359"/>
      <c r="E155" s="359"/>
      <c r="F155" s="359"/>
      <c r="G155" s="359"/>
      <c r="H155" s="359"/>
      <c r="I155" s="360" t="s">
        <v>783</v>
      </c>
      <c r="J155" s="361" t="str">
        <f>'Org Raw Data'!$G$7</f>
        <v>ORG_L3_280</v>
      </c>
      <c r="K155" s="361" t="str">
        <f ca="1">OFFSET('Org Raw Data'!$G$7,0,1)</f>
        <v>SSE</v>
      </c>
      <c r="L155" s="360" t="s">
        <v>784</v>
      </c>
      <c r="M155" s="361" t="str">
        <f>'Org Raw Data'!$G$7</f>
        <v>ORG_L3_280</v>
      </c>
      <c r="N155" s="361" t="str">
        <f ca="1">OFFSET('Org Raw Data'!$G$7,0,1)</f>
        <v>SSE</v>
      </c>
      <c r="O155" s="359"/>
      <c r="P155" s="359"/>
      <c r="Q155" s="359"/>
      <c r="R155" s="359"/>
      <c r="S155" s="359"/>
      <c r="T155" s="359"/>
      <c r="U155" s="359"/>
      <c r="V155" s="359"/>
      <c r="W155" s="359"/>
      <c r="X155" s="359"/>
      <c r="Y155" s="359"/>
      <c r="Z155" s="359"/>
      <c r="AA155" s="359"/>
      <c r="AB155" s="359"/>
      <c r="AC155" s="359"/>
      <c r="AD155" s="359"/>
      <c r="AE155" s="359"/>
      <c r="AF155" s="359"/>
      <c r="AG155" s="359"/>
      <c r="AH155" s="359"/>
      <c r="AI155" s="359"/>
      <c r="AJ155" s="359"/>
      <c r="AK155" s="359"/>
      <c r="AL155" s="359"/>
      <c r="AM155" s="359"/>
      <c r="AN155" s="359"/>
      <c r="AO155" s="359"/>
      <c r="AP155" s="359"/>
      <c r="AQ155" s="359"/>
      <c r="AR155" s="359"/>
      <c r="AS155" s="359"/>
      <c r="AT155" s="359"/>
      <c r="AU155" s="359"/>
      <c r="AV155" s="359"/>
      <c r="AW155" s="359"/>
      <c r="AX155" s="359"/>
      <c r="AY155" s="361" t="s">
        <v>819</v>
      </c>
      <c r="AZ155" s="361"/>
      <c r="BA155" s="361"/>
      <c r="BB155" s="359"/>
      <c r="BC155" s="359"/>
      <c r="BD155" s="359"/>
      <c r="BE155" s="359"/>
      <c r="BF155" s="359"/>
      <c r="BG155" s="359"/>
      <c r="BH155" s="360" t="s">
        <v>786</v>
      </c>
      <c r="BI155" s="183" t="str">
        <f>'Org Raw Data'!$G$52</f>
        <v>ORG_L3_298</v>
      </c>
      <c r="BJ155" s="183" t="str">
        <f ca="1">OFFSET('Org Raw Data'!$G$52,0,1)</f>
        <v>ADV</v>
      </c>
      <c r="BK155" s="360" t="s">
        <v>782</v>
      </c>
      <c r="BL155" s="183" t="str">
        <f>'Org Raw Data'!$G$43</f>
        <v>ORG_L3_272</v>
      </c>
      <c r="BM155" s="183" t="str">
        <f ca="1">OFFSET('Org Raw Data'!$G$43,0,1)</f>
        <v>MC</v>
      </c>
      <c r="BN155" s="360" t="s">
        <v>788</v>
      </c>
      <c r="BO155" s="183" t="str">
        <f>'Org Raw Data'!$G$52</f>
        <v>ORG_L3_298</v>
      </c>
      <c r="BP155" s="183" t="str">
        <f ca="1">OFFSET('Org Raw Data'!$G$52,0,1)</f>
        <v>ADV</v>
      </c>
      <c r="BQ155" s="359"/>
      <c r="BR155" s="359"/>
      <c r="BS155" s="359"/>
      <c r="BT155" s="359"/>
      <c r="BU155" s="359"/>
      <c r="BV155" s="359"/>
      <c r="BW155" s="360" t="s">
        <v>785</v>
      </c>
      <c r="BX155" s="183" t="str">
        <f>'Org Raw Data'!$G$25</f>
        <v>ORG_L3_300</v>
      </c>
      <c r="BY155" s="183" t="str">
        <f ca="1">OFFSET('Org Raw Data'!$G$25,0,1)</f>
        <v>PC</v>
      </c>
      <c r="BZ155" s="360" t="s">
        <v>789</v>
      </c>
      <c r="CA155" s="361" t="str">
        <f>'Org Raw Data'!$G$28</f>
        <v>ORG_L3_299</v>
      </c>
      <c r="CB155" s="361" t="str">
        <f ca="1">OFFSET('Org Raw Data'!$G$28,0,1)</f>
        <v>FS</v>
      </c>
      <c r="CC155" s="359"/>
      <c r="CD155" s="359"/>
      <c r="CE155" s="359"/>
      <c r="CF155" s="359"/>
      <c r="CG155" s="359"/>
      <c r="CH155" s="359"/>
      <c r="CI155" s="359"/>
      <c r="CJ155" s="359"/>
      <c r="CK155" s="362"/>
    </row>
    <row r="156" spans="1:89" ht="18.600000000000001" hidden="1" customHeight="1" x14ac:dyDescent="0.25">
      <c r="A156" s="999"/>
      <c r="B156" s="997"/>
      <c r="C156" s="184"/>
      <c r="D156" s="184"/>
      <c r="E156" s="184"/>
      <c r="F156" s="184"/>
      <c r="G156" s="184"/>
      <c r="H156" s="184"/>
      <c r="I156" s="183"/>
      <c r="J156" s="183"/>
      <c r="K156" s="183"/>
      <c r="L156" s="183"/>
      <c r="M156" s="183"/>
      <c r="N156" s="183"/>
      <c r="O156" s="184"/>
      <c r="P156" s="184"/>
      <c r="Q156" s="184"/>
      <c r="R156" s="184"/>
      <c r="S156" s="184"/>
      <c r="T156" s="184"/>
      <c r="U156" s="184"/>
      <c r="V156" s="184"/>
      <c r="W156" s="184"/>
      <c r="X156" s="184"/>
      <c r="Y156" s="184"/>
      <c r="Z156" s="184"/>
      <c r="AA156" s="184"/>
      <c r="AB156" s="184"/>
      <c r="AC156" s="184"/>
      <c r="AD156" s="184"/>
      <c r="AE156" s="184"/>
      <c r="AF156" s="184"/>
      <c r="AG156" s="184"/>
      <c r="AH156" s="184"/>
      <c r="AI156" s="184"/>
      <c r="AJ156" s="184"/>
      <c r="AK156" s="184"/>
      <c r="AL156" s="184"/>
      <c r="AM156" s="184"/>
      <c r="AN156" s="184"/>
      <c r="AO156" s="184"/>
      <c r="AP156" s="184"/>
      <c r="AQ156" s="184"/>
      <c r="AR156" s="184"/>
      <c r="AS156" s="184"/>
      <c r="AT156" s="184"/>
      <c r="AU156" s="184"/>
      <c r="AV156" s="184"/>
      <c r="AW156" s="184"/>
      <c r="AX156" s="184"/>
      <c r="AY156" s="183"/>
      <c r="AZ156" s="183"/>
      <c r="BA156" s="183"/>
      <c r="BB156" s="184"/>
      <c r="BC156" s="184"/>
      <c r="BD156" s="184"/>
      <c r="BE156" s="184"/>
      <c r="BF156" s="184"/>
      <c r="BG156" s="184"/>
      <c r="BH156" s="346" t="s">
        <v>791</v>
      </c>
      <c r="BI156" s="183" t="str">
        <f>'Org Raw Data'!$G$52</f>
        <v>ORG_L3_298</v>
      </c>
      <c r="BJ156" s="183" t="str">
        <f ca="1">OFFSET('Org Raw Data'!$G$52,0,1)</f>
        <v>ADV</v>
      </c>
      <c r="BK156" s="346" t="s">
        <v>792</v>
      </c>
      <c r="BL156" s="183" t="str">
        <f>'Org Raw Data'!$G$43</f>
        <v>ORG_L3_272</v>
      </c>
      <c r="BM156" s="183" t="str">
        <f ca="1">OFFSET('Org Raw Data'!$G$43,0,1)</f>
        <v>MC</v>
      </c>
      <c r="BN156" s="346" t="s">
        <v>787</v>
      </c>
      <c r="BO156" s="183" t="str">
        <f>'Org Raw Data'!$G$7</f>
        <v>ORG_L3_280</v>
      </c>
      <c r="BP156" s="183" t="str">
        <f ca="1">OFFSET('Org Raw Data'!$G$7,0,1)</f>
        <v>SSE</v>
      </c>
      <c r="BQ156" s="184"/>
      <c r="BR156" s="184"/>
      <c r="BS156" s="184"/>
      <c r="BT156" s="184"/>
      <c r="BU156" s="184"/>
      <c r="BV156" s="184"/>
      <c r="BW156" s="183"/>
      <c r="BX156" s="183"/>
      <c r="BY156" s="183"/>
      <c r="BZ156" s="183"/>
      <c r="CA156" s="183"/>
      <c r="CB156" s="183"/>
      <c r="CC156" s="184"/>
      <c r="CD156" s="184"/>
      <c r="CE156" s="184"/>
      <c r="CF156" s="184"/>
      <c r="CG156" s="184"/>
      <c r="CH156" s="184"/>
      <c r="CI156" s="184"/>
      <c r="CJ156" s="184"/>
      <c r="CK156" s="349"/>
    </row>
    <row r="157" spans="1:89" ht="18.600000000000001" hidden="1" customHeight="1" thickBot="1" x14ac:dyDescent="0.3">
      <c r="A157" s="999"/>
      <c r="B157" s="996"/>
      <c r="C157" s="357"/>
      <c r="D157" s="357"/>
      <c r="E157" s="357"/>
      <c r="F157" s="357"/>
      <c r="G157" s="357"/>
      <c r="H157" s="357"/>
      <c r="I157" s="356"/>
      <c r="J157" s="356"/>
      <c r="K157" s="356"/>
      <c r="L157" s="356"/>
      <c r="M157" s="356"/>
      <c r="N157" s="356"/>
      <c r="O157" s="357"/>
      <c r="P157" s="357"/>
      <c r="Q157" s="357"/>
      <c r="R157" s="357"/>
      <c r="S157" s="357"/>
      <c r="T157" s="357"/>
      <c r="U157" s="357"/>
      <c r="V157" s="357"/>
      <c r="W157" s="357"/>
      <c r="X157" s="357"/>
      <c r="Y157" s="357"/>
      <c r="Z157" s="357"/>
      <c r="AA157" s="357"/>
      <c r="AB157" s="357"/>
      <c r="AC157" s="357"/>
      <c r="AD157" s="357"/>
      <c r="AE157" s="357"/>
      <c r="AF157" s="357"/>
      <c r="AG157" s="357"/>
      <c r="AH157" s="357"/>
      <c r="AI157" s="357"/>
      <c r="AJ157" s="357"/>
      <c r="AK157" s="357"/>
      <c r="AL157" s="357"/>
      <c r="AM157" s="357"/>
      <c r="AN157" s="357"/>
      <c r="AO157" s="357"/>
      <c r="AP157" s="357"/>
      <c r="AQ157" s="357"/>
      <c r="AR157" s="357"/>
      <c r="AS157" s="357"/>
      <c r="AT157" s="357"/>
      <c r="AU157" s="357"/>
      <c r="AV157" s="357"/>
      <c r="AW157" s="357"/>
      <c r="AX157" s="357"/>
      <c r="AY157" s="356"/>
      <c r="AZ157" s="356"/>
      <c r="BA157" s="356"/>
      <c r="BB157" s="357"/>
      <c r="BC157" s="357"/>
      <c r="BD157" s="357"/>
      <c r="BE157" s="357"/>
      <c r="BF157" s="357"/>
      <c r="BG157" s="357"/>
      <c r="BH157" s="355" t="s">
        <v>790</v>
      </c>
      <c r="BI157" s="183" t="str">
        <f>'Org Raw Data'!$G$52</f>
        <v>ORG_L3_298</v>
      </c>
      <c r="BJ157" s="183" t="str">
        <f ca="1">OFFSET('Org Raw Data'!$G$52,0,1)</f>
        <v>ADV</v>
      </c>
      <c r="BK157" s="357"/>
      <c r="BL157" s="356"/>
      <c r="BM157" s="356"/>
      <c r="BN157" s="356"/>
      <c r="BO157" s="356"/>
      <c r="BP157" s="356"/>
      <c r="BQ157" s="357"/>
      <c r="BR157" s="357"/>
      <c r="BS157" s="357"/>
      <c r="BT157" s="357"/>
      <c r="BU157" s="357"/>
      <c r="BV157" s="357"/>
      <c r="BW157" s="356"/>
      <c r="BX157" s="356"/>
      <c r="BY157" s="356"/>
      <c r="BZ157" s="356"/>
      <c r="CA157" s="356"/>
      <c r="CB157" s="356"/>
      <c r="CC157" s="357"/>
      <c r="CD157" s="357"/>
      <c r="CE157" s="357"/>
      <c r="CF157" s="357"/>
      <c r="CG157" s="357"/>
      <c r="CH157" s="357"/>
      <c r="CI157" s="357"/>
      <c r="CJ157" s="357"/>
      <c r="CK157" s="358"/>
    </row>
    <row r="158" spans="1:89" ht="18.600000000000001" hidden="1" customHeight="1" thickTop="1" x14ac:dyDescent="0.25">
      <c r="A158" s="999"/>
      <c r="B158" s="995" t="s">
        <v>793</v>
      </c>
      <c r="C158" s="359"/>
      <c r="D158" s="359"/>
      <c r="E158" s="359"/>
      <c r="F158" s="359"/>
      <c r="G158" s="359"/>
      <c r="H158" s="359"/>
      <c r="I158" s="359"/>
      <c r="J158" s="359"/>
      <c r="K158" s="359"/>
      <c r="L158" s="359"/>
      <c r="M158" s="359"/>
      <c r="N158" s="359"/>
      <c r="O158" s="359"/>
      <c r="P158" s="359"/>
      <c r="Q158" s="359"/>
      <c r="R158" s="359"/>
      <c r="S158" s="359"/>
      <c r="T158" s="359"/>
      <c r="U158" s="359"/>
      <c r="V158" s="359"/>
      <c r="W158" s="359"/>
      <c r="X158" s="359"/>
      <c r="Y158" s="359"/>
      <c r="Z158" s="359"/>
      <c r="AA158" s="359"/>
      <c r="AB158" s="359"/>
      <c r="AC158" s="359"/>
      <c r="AD158" s="359"/>
      <c r="AE158" s="359"/>
      <c r="AF158" s="359"/>
      <c r="AG158" s="359"/>
      <c r="AH158" s="359"/>
      <c r="AI158" s="359"/>
      <c r="AJ158" s="359"/>
      <c r="AK158" s="359"/>
      <c r="AL158" s="359"/>
      <c r="AM158" s="359"/>
      <c r="AN158" s="359"/>
      <c r="AO158" s="359"/>
      <c r="AP158" s="359"/>
      <c r="AQ158" s="359"/>
      <c r="AR158" s="359"/>
      <c r="AS158" s="359"/>
      <c r="AT158" s="359"/>
      <c r="AU158" s="359"/>
      <c r="AV158" s="359"/>
      <c r="AW158" s="359"/>
      <c r="AX158" s="359"/>
      <c r="AY158" s="361"/>
      <c r="AZ158" s="361"/>
      <c r="BA158" s="361"/>
      <c r="BB158" s="359"/>
      <c r="BC158" s="359"/>
      <c r="BD158" s="359"/>
      <c r="BE158" s="359"/>
      <c r="BF158" s="359"/>
      <c r="BG158" s="359"/>
      <c r="BH158" s="359"/>
      <c r="BI158" s="359"/>
      <c r="BJ158" s="359"/>
      <c r="BK158" s="359"/>
      <c r="BL158" s="359"/>
      <c r="BM158" s="359"/>
      <c r="BN158" s="359"/>
      <c r="BO158" s="359"/>
      <c r="BP158" s="359"/>
      <c r="BQ158" s="359"/>
      <c r="BR158" s="359"/>
      <c r="BS158" s="359"/>
      <c r="BT158" s="359"/>
      <c r="BU158" s="359"/>
      <c r="BV158" s="359"/>
      <c r="BW158" s="359"/>
      <c r="BX158" s="359"/>
      <c r="BY158" s="359"/>
      <c r="BZ158" s="359"/>
      <c r="CA158" s="359"/>
      <c r="CB158" s="359"/>
      <c r="CC158" s="360" t="s">
        <v>794</v>
      </c>
      <c r="CD158" s="183" t="str">
        <f>'Org Raw Data'!$G$19</f>
        <v>ORG_L3_279</v>
      </c>
      <c r="CE158" s="183" t="str">
        <f ca="1">OFFSET('Org Raw Data'!$G$19,0,1)</f>
        <v>IAU</v>
      </c>
      <c r="CF158" s="359"/>
      <c r="CG158" s="359"/>
      <c r="CH158" s="359"/>
      <c r="CI158" s="359"/>
      <c r="CJ158" s="359"/>
      <c r="CK158" s="362"/>
    </row>
    <row r="159" spans="1:89" ht="18.600000000000001" hidden="1" customHeight="1" x14ac:dyDescent="0.25">
      <c r="A159" s="999"/>
      <c r="B159" s="997"/>
      <c r="C159" s="184"/>
      <c r="D159" s="184"/>
      <c r="E159" s="184"/>
      <c r="F159" s="184"/>
      <c r="G159" s="184"/>
      <c r="H159" s="184"/>
      <c r="I159" s="184"/>
      <c r="J159" s="184"/>
      <c r="K159" s="184"/>
      <c r="L159" s="184"/>
      <c r="M159" s="184"/>
      <c r="N159" s="184"/>
      <c r="O159" s="184"/>
      <c r="P159" s="184"/>
      <c r="Q159" s="184"/>
      <c r="R159" s="184"/>
      <c r="S159" s="184"/>
      <c r="T159" s="184"/>
      <c r="U159" s="184"/>
      <c r="V159" s="184"/>
      <c r="W159" s="184"/>
      <c r="X159" s="184"/>
      <c r="Y159" s="184"/>
      <c r="Z159" s="184"/>
      <c r="AA159" s="184"/>
      <c r="AB159" s="184"/>
      <c r="AC159" s="184"/>
      <c r="AD159" s="184"/>
      <c r="AE159" s="184"/>
      <c r="AF159" s="184"/>
      <c r="AG159" s="184"/>
      <c r="AH159" s="184"/>
      <c r="AI159" s="184"/>
      <c r="AJ159" s="184"/>
      <c r="AK159" s="184"/>
      <c r="AL159" s="184"/>
      <c r="AM159" s="184"/>
      <c r="AN159" s="184"/>
      <c r="AO159" s="184"/>
      <c r="AP159" s="184"/>
      <c r="AQ159" s="184"/>
      <c r="AR159" s="184"/>
      <c r="AS159" s="184"/>
      <c r="AT159" s="184"/>
      <c r="AU159" s="184"/>
      <c r="AV159" s="184"/>
      <c r="AW159" s="184"/>
      <c r="AX159" s="184"/>
      <c r="AY159" s="183"/>
      <c r="AZ159" s="183"/>
      <c r="BA159" s="183"/>
      <c r="BB159" s="184"/>
      <c r="BC159" s="184"/>
      <c r="BD159" s="184"/>
      <c r="BE159" s="184"/>
      <c r="BF159" s="184"/>
      <c r="BG159" s="184"/>
      <c r="BH159" s="184"/>
      <c r="BI159" s="184"/>
      <c r="BJ159" s="184"/>
      <c r="BK159" s="184"/>
      <c r="BL159" s="184"/>
      <c r="BM159" s="184"/>
      <c r="BN159" s="184"/>
      <c r="BO159" s="184"/>
      <c r="BP159" s="184"/>
      <c r="BQ159" s="184"/>
      <c r="BR159" s="184"/>
      <c r="BS159" s="184"/>
      <c r="BT159" s="184"/>
      <c r="BU159" s="184"/>
      <c r="BV159" s="184"/>
      <c r="BW159" s="184"/>
      <c r="BX159" s="184"/>
      <c r="BY159" s="184"/>
      <c r="BZ159" s="184"/>
      <c r="CA159" s="184"/>
      <c r="CB159" s="184"/>
      <c r="CC159" s="346" t="s">
        <v>795</v>
      </c>
      <c r="CD159" s="183" t="str">
        <f>'Org Raw Data'!$G$19</f>
        <v>ORG_L3_279</v>
      </c>
      <c r="CE159" s="183" t="str">
        <f ca="1">OFFSET('Org Raw Data'!$G$19,0,1)</f>
        <v>IAU</v>
      </c>
      <c r="CF159" s="184"/>
      <c r="CG159" s="184"/>
      <c r="CH159" s="184"/>
      <c r="CI159" s="184"/>
      <c r="CJ159" s="184"/>
      <c r="CK159" s="349"/>
    </row>
    <row r="160" spans="1:89" ht="18.600000000000001" hidden="1" customHeight="1" x14ac:dyDescent="0.25">
      <c r="A160" s="999"/>
      <c r="B160" s="997"/>
      <c r="C160" s="184"/>
      <c r="D160" s="184"/>
      <c r="E160" s="184"/>
      <c r="F160" s="184"/>
      <c r="G160" s="184"/>
      <c r="H160" s="184"/>
      <c r="I160" s="184"/>
      <c r="J160" s="184"/>
      <c r="K160" s="184"/>
      <c r="L160" s="184"/>
      <c r="M160" s="184"/>
      <c r="N160" s="184"/>
      <c r="O160" s="184"/>
      <c r="P160" s="184"/>
      <c r="Q160" s="184"/>
      <c r="R160" s="184"/>
      <c r="S160" s="184"/>
      <c r="T160" s="184"/>
      <c r="U160" s="184"/>
      <c r="V160" s="184"/>
      <c r="W160" s="184"/>
      <c r="X160" s="184"/>
      <c r="Y160" s="184"/>
      <c r="Z160" s="184"/>
      <c r="AA160" s="184"/>
      <c r="AB160" s="184"/>
      <c r="AC160" s="184"/>
      <c r="AD160" s="184"/>
      <c r="AE160" s="184"/>
      <c r="AF160" s="184"/>
      <c r="AG160" s="184"/>
      <c r="AH160" s="184"/>
      <c r="AI160" s="184"/>
      <c r="AJ160" s="184"/>
      <c r="AK160" s="184"/>
      <c r="AL160" s="184"/>
      <c r="AM160" s="184"/>
      <c r="AN160" s="184"/>
      <c r="AO160" s="184"/>
      <c r="AP160" s="184"/>
      <c r="AQ160" s="184"/>
      <c r="AR160" s="184"/>
      <c r="AS160" s="184"/>
      <c r="AT160" s="184"/>
      <c r="AU160" s="184"/>
      <c r="AV160" s="184"/>
      <c r="AW160" s="184"/>
      <c r="AX160" s="184"/>
      <c r="AY160" s="183"/>
      <c r="AZ160" s="183"/>
      <c r="BA160" s="183"/>
      <c r="BB160" s="184"/>
      <c r="BC160" s="184"/>
      <c r="BD160" s="184"/>
      <c r="BE160" s="184"/>
      <c r="BF160" s="184"/>
      <c r="BG160" s="184"/>
      <c r="BH160" s="184"/>
      <c r="BI160" s="184"/>
      <c r="BJ160" s="184"/>
      <c r="BK160" s="184"/>
      <c r="BL160" s="184"/>
      <c r="BM160" s="184"/>
      <c r="BN160" s="184"/>
      <c r="BO160" s="184"/>
      <c r="BP160" s="184"/>
      <c r="BQ160" s="184"/>
      <c r="BR160" s="184"/>
      <c r="BS160" s="184"/>
      <c r="BT160" s="184"/>
      <c r="BU160" s="184"/>
      <c r="BV160" s="184"/>
      <c r="BW160" s="184"/>
      <c r="BX160" s="184"/>
      <c r="BY160" s="184"/>
      <c r="BZ160" s="184"/>
      <c r="CA160" s="184"/>
      <c r="CB160" s="184"/>
      <c r="CC160" s="346" t="s">
        <v>796</v>
      </c>
      <c r="CD160" s="183" t="str">
        <f>'Org Raw Data'!$G$19</f>
        <v>ORG_L3_279</v>
      </c>
      <c r="CE160" s="183" t="str">
        <f ca="1">OFFSET('Org Raw Data'!$G$19,0,1)</f>
        <v>IAU</v>
      </c>
      <c r="CF160" s="184"/>
      <c r="CG160" s="184"/>
      <c r="CH160" s="184"/>
      <c r="CI160" s="184"/>
      <c r="CJ160" s="184"/>
      <c r="CK160" s="349"/>
    </row>
    <row r="161" spans="1:89" ht="18.600000000000001" hidden="1" customHeight="1" x14ac:dyDescent="0.25">
      <c r="A161" s="999"/>
      <c r="B161" s="997"/>
      <c r="C161" s="184"/>
      <c r="D161" s="184"/>
      <c r="E161" s="184"/>
      <c r="F161" s="184"/>
      <c r="G161" s="184"/>
      <c r="H161" s="184"/>
      <c r="I161" s="184"/>
      <c r="J161" s="184"/>
      <c r="K161" s="184"/>
      <c r="L161" s="184"/>
      <c r="M161" s="184"/>
      <c r="N161" s="184"/>
      <c r="O161" s="184"/>
      <c r="P161" s="184"/>
      <c r="Q161" s="184"/>
      <c r="R161" s="184"/>
      <c r="S161" s="184"/>
      <c r="T161" s="184"/>
      <c r="U161" s="184"/>
      <c r="V161" s="184"/>
      <c r="W161" s="184"/>
      <c r="X161" s="184"/>
      <c r="Y161" s="184"/>
      <c r="Z161" s="184"/>
      <c r="AA161" s="184"/>
      <c r="AB161" s="184"/>
      <c r="AC161" s="184"/>
      <c r="AD161" s="184"/>
      <c r="AE161" s="184"/>
      <c r="AF161" s="184"/>
      <c r="AG161" s="184"/>
      <c r="AH161" s="184"/>
      <c r="AI161" s="184"/>
      <c r="AJ161" s="184"/>
      <c r="AK161" s="184"/>
      <c r="AL161" s="184"/>
      <c r="AM161" s="184"/>
      <c r="AN161" s="184"/>
      <c r="AO161" s="184"/>
      <c r="AP161" s="184"/>
      <c r="AQ161" s="184"/>
      <c r="AR161" s="184"/>
      <c r="AS161" s="184"/>
      <c r="AT161" s="184"/>
      <c r="AU161" s="184"/>
      <c r="AV161" s="184"/>
      <c r="AW161" s="184"/>
      <c r="AX161" s="184"/>
      <c r="AY161" s="183"/>
      <c r="AZ161" s="183"/>
      <c r="BA161" s="183"/>
      <c r="BB161" s="184"/>
      <c r="BC161" s="184"/>
      <c r="BD161" s="184"/>
      <c r="BE161" s="184"/>
      <c r="BF161" s="184"/>
      <c r="BG161" s="184"/>
      <c r="BH161" s="184"/>
      <c r="BI161" s="184"/>
      <c r="BJ161" s="184"/>
      <c r="BK161" s="184"/>
      <c r="BL161" s="184"/>
      <c r="BM161" s="184"/>
      <c r="BN161" s="184"/>
      <c r="BO161" s="184"/>
      <c r="BP161" s="184"/>
      <c r="BQ161" s="184"/>
      <c r="BR161" s="184"/>
      <c r="BS161" s="184"/>
      <c r="BT161" s="184"/>
      <c r="BU161" s="184"/>
      <c r="BV161" s="184"/>
      <c r="BW161" s="184"/>
      <c r="BX161" s="184"/>
      <c r="BY161" s="184"/>
      <c r="BZ161" s="184"/>
      <c r="CA161" s="184"/>
      <c r="CB161" s="184"/>
      <c r="CC161" s="346" t="s">
        <v>797</v>
      </c>
      <c r="CD161" s="183" t="str">
        <f>'Org Raw Data'!$G$19</f>
        <v>ORG_L3_279</v>
      </c>
      <c r="CE161" s="183" t="str">
        <f ca="1">OFFSET('Org Raw Data'!$G$19,0,1)</f>
        <v>IAU</v>
      </c>
      <c r="CF161" s="184"/>
      <c r="CG161" s="184"/>
      <c r="CH161" s="184"/>
      <c r="CI161" s="184"/>
      <c r="CJ161" s="184"/>
      <c r="CK161" s="349"/>
    </row>
    <row r="162" spans="1:89" ht="28.5" hidden="1" customHeight="1" thickBot="1" x14ac:dyDescent="0.3">
      <c r="A162" s="999"/>
      <c r="B162" s="996"/>
      <c r="C162" s="357"/>
      <c r="D162" s="357"/>
      <c r="E162" s="357"/>
      <c r="F162" s="357"/>
      <c r="G162" s="357"/>
      <c r="H162" s="357"/>
      <c r="I162" s="357"/>
      <c r="J162" s="357"/>
      <c r="K162" s="357"/>
      <c r="L162" s="357"/>
      <c r="M162" s="357"/>
      <c r="N162" s="357"/>
      <c r="O162" s="357"/>
      <c r="P162" s="357"/>
      <c r="Q162" s="357"/>
      <c r="R162" s="357"/>
      <c r="S162" s="357"/>
      <c r="T162" s="357"/>
      <c r="U162" s="357"/>
      <c r="V162" s="357"/>
      <c r="W162" s="357"/>
      <c r="X162" s="357"/>
      <c r="Y162" s="357"/>
      <c r="Z162" s="357"/>
      <c r="AA162" s="357"/>
      <c r="AB162" s="357"/>
      <c r="AC162" s="357"/>
      <c r="AD162" s="357"/>
      <c r="AE162" s="357"/>
      <c r="AF162" s="357"/>
      <c r="AG162" s="357"/>
      <c r="AH162" s="357"/>
      <c r="AI162" s="357"/>
      <c r="AJ162" s="357"/>
      <c r="AK162" s="357"/>
      <c r="AL162" s="357"/>
      <c r="AM162" s="357"/>
      <c r="AN162" s="357"/>
      <c r="AO162" s="357"/>
      <c r="AP162" s="357"/>
      <c r="AQ162" s="357"/>
      <c r="AR162" s="357"/>
      <c r="AS162" s="357"/>
      <c r="AT162" s="357"/>
      <c r="AU162" s="357"/>
      <c r="AV162" s="357"/>
      <c r="AW162" s="357"/>
      <c r="AX162" s="357"/>
      <c r="AY162" s="356"/>
      <c r="AZ162" s="356"/>
      <c r="BA162" s="356"/>
      <c r="BB162" s="357"/>
      <c r="BC162" s="357"/>
      <c r="BD162" s="357"/>
      <c r="BE162" s="357"/>
      <c r="BF162" s="357"/>
      <c r="BG162" s="357"/>
      <c r="BH162" s="357"/>
      <c r="BI162" s="357"/>
      <c r="BJ162" s="357"/>
      <c r="BK162" s="357"/>
      <c r="BL162" s="357"/>
      <c r="BM162" s="357"/>
      <c r="BN162" s="357"/>
      <c r="BO162" s="357"/>
      <c r="BP162" s="357"/>
      <c r="BQ162" s="357"/>
      <c r="BR162" s="357"/>
      <c r="BS162" s="357"/>
      <c r="BT162" s="357"/>
      <c r="BU162" s="357"/>
      <c r="BV162" s="357"/>
      <c r="BW162" s="357"/>
      <c r="BX162" s="357"/>
      <c r="BY162" s="357"/>
      <c r="BZ162" s="357"/>
      <c r="CA162" s="357"/>
      <c r="CB162" s="357"/>
      <c r="CC162" s="355" t="s">
        <v>798</v>
      </c>
      <c r="CD162" s="183" t="str">
        <f>'Org Raw Data'!$G$19</f>
        <v>ORG_L3_279</v>
      </c>
      <c r="CE162" s="183" t="str">
        <f ca="1">OFFSET('Org Raw Data'!$G$19,0,1)</f>
        <v>IAU</v>
      </c>
      <c r="CF162" s="357"/>
      <c r="CG162" s="357"/>
      <c r="CH162" s="357"/>
      <c r="CI162" s="357"/>
      <c r="CJ162" s="357"/>
      <c r="CK162" s="358"/>
    </row>
    <row r="163" spans="1:89" ht="18.600000000000001" customHeight="1" thickTop="1" x14ac:dyDescent="0.25">
      <c r="A163" s="999"/>
      <c r="B163" s="995" t="s">
        <v>799</v>
      </c>
      <c r="C163" s="359"/>
      <c r="D163" s="359"/>
      <c r="E163" s="359"/>
      <c r="F163" s="359"/>
      <c r="G163" s="359"/>
      <c r="H163" s="359"/>
      <c r="I163" s="359"/>
      <c r="J163" s="359"/>
      <c r="K163" s="359"/>
      <c r="L163" s="359"/>
      <c r="M163" s="359"/>
      <c r="N163" s="359"/>
      <c r="O163" s="359"/>
      <c r="P163" s="359"/>
      <c r="Q163" s="359"/>
      <c r="R163" s="359"/>
      <c r="S163" s="359"/>
      <c r="T163" s="359"/>
      <c r="U163" s="359"/>
      <c r="V163" s="359"/>
      <c r="W163" s="359"/>
      <c r="X163" s="359"/>
      <c r="Y163" s="359"/>
      <c r="Z163" s="359"/>
      <c r="AA163" s="359"/>
      <c r="AB163" s="359"/>
      <c r="AC163" s="359"/>
      <c r="AD163" s="359"/>
      <c r="AE163" s="359"/>
      <c r="AF163" s="359"/>
      <c r="AG163" s="359"/>
      <c r="AH163" s="359"/>
      <c r="AI163" s="359"/>
      <c r="AJ163" s="359"/>
      <c r="AK163" s="359"/>
      <c r="AL163" s="359"/>
      <c r="AM163" s="359"/>
      <c r="AN163" s="359"/>
      <c r="AO163" s="359"/>
      <c r="AP163" s="359"/>
      <c r="AQ163" s="359"/>
      <c r="AR163" s="359"/>
      <c r="AS163" s="359"/>
      <c r="AT163" s="359"/>
      <c r="AU163" s="359"/>
      <c r="AV163" s="359"/>
      <c r="AW163" s="359"/>
      <c r="AX163" s="359"/>
      <c r="AY163" s="359"/>
      <c r="AZ163" s="361"/>
      <c r="BA163" s="361"/>
      <c r="BB163" s="359"/>
      <c r="BC163" s="359"/>
      <c r="BD163" s="359"/>
      <c r="BE163" s="359"/>
      <c r="BF163" s="359"/>
      <c r="BG163" s="359"/>
      <c r="BH163" s="359"/>
      <c r="BI163" s="359"/>
      <c r="BJ163" s="359"/>
      <c r="BK163" s="359"/>
      <c r="BL163" s="359"/>
      <c r="BM163" s="359"/>
      <c r="BN163" s="359"/>
      <c r="BO163" s="359"/>
      <c r="BP163" s="359"/>
      <c r="BQ163" s="359"/>
      <c r="BR163" s="359"/>
      <c r="BS163" s="359"/>
      <c r="BT163" s="359"/>
      <c r="BU163" s="359"/>
      <c r="BV163" s="359"/>
      <c r="BW163" s="359"/>
      <c r="BX163" s="359"/>
      <c r="BY163" s="359"/>
      <c r="BZ163" s="359"/>
      <c r="CA163" s="359"/>
      <c r="CB163" s="359"/>
      <c r="CC163" s="359"/>
      <c r="CD163" s="359"/>
      <c r="CE163" s="359"/>
      <c r="CF163" s="360" t="s">
        <v>800</v>
      </c>
      <c r="CG163" s="361" t="str">
        <f>'Org Raw Data'!$G$21</f>
        <v>ORG_L3_296</v>
      </c>
      <c r="CH163" s="361" t="str">
        <f ca="1">OFFSET('Org Raw Data'!$G$21,0,1)</f>
        <v>FM</v>
      </c>
      <c r="CI163" s="359"/>
      <c r="CJ163" s="359"/>
      <c r="CK163" s="362"/>
    </row>
    <row r="164" spans="1:89" ht="18.600000000000001" customHeight="1" x14ac:dyDescent="0.25">
      <c r="A164" s="999"/>
      <c r="B164" s="997"/>
      <c r="C164" s="184"/>
      <c r="D164" s="184"/>
      <c r="E164" s="184"/>
      <c r="F164" s="184"/>
      <c r="G164" s="184"/>
      <c r="H164" s="184"/>
      <c r="I164" s="184"/>
      <c r="J164" s="184"/>
      <c r="K164" s="184"/>
      <c r="L164" s="184"/>
      <c r="M164" s="184"/>
      <c r="N164" s="184"/>
      <c r="O164" s="184"/>
      <c r="P164" s="184"/>
      <c r="Q164" s="184"/>
      <c r="R164" s="184"/>
      <c r="S164" s="184"/>
      <c r="T164" s="184"/>
      <c r="U164" s="184"/>
      <c r="V164" s="184"/>
      <c r="W164" s="184"/>
      <c r="X164" s="184"/>
      <c r="Y164" s="184"/>
      <c r="Z164" s="184"/>
      <c r="AA164" s="184"/>
      <c r="AB164" s="184"/>
      <c r="AC164" s="184"/>
      <c r="AD164" s="184"/>
      <c r="AE164" s="184"/>
      <c r="AF164" s="184"/>
      <c r="AG164" s="184"/>
      <c r="AH164" s="184"/>
      <c r="AI164" s="184"/>
      <c r="AJ164" s="184"/>
      <c r="AK164" s="184"/>
      <c r="AL164" s="184"/>
      <c r="AM164" s="184"/>
      <c r="AN164" s="184"/>
      <c r="AO164" s="184"/>
      <c r="AP164" s="184"/>
      <c r="AQ164" s="184"/>
      <c r="AR164" s="184"/>
      <c r="AS164" s="184"/>
      <c r="AT164" s="184"/>
      <c r="AU164" s="184"/>
      <c r="AV164" s="184"/>
      <c r="AW164" s="184"/>
      <c r="AX164" s="184"/>
      <c r="AY164" s="184"/>
      <c r="AZ164" s="183"/>
      <c r="BA164" s="183"/>
      <c r="BB164" s="184"/>
      <c r="BC164" s="184"/>
      <c r="BD164" s="184"/>
      <c r="BE164" s="184"/>
      <c r="BF164" s="184"/>
      <c r="BG164" s="184"/>
      <c r="BH164" s="184"/>
      <c r="BI164" s="184"/>
      <c r="BJ164" s="184"/>
      <c r="BK164" s="184"/>
      <c r="BL164" s="184"/>
      <c r="BM164" s="184"/>
      <c r="BN164" s="184"/>
      <c r="BO164" s="184"/>
      <c r="BP164" s="184"/>
      <c r="BQ164" s="184"/>
      <c r="BR164" s="184"/>
      <c r="BS164" s="184"/>
      <c r="BT164" s="184"/>
      <c r="BU164" s="184"/>
      <c r="BV164" s="184"/>
      <c r="BW164" s="184"/>
      <c r="BX164" s="184"/>
      <c r="BY164" s="184"/>
      <c r="BZ164" s="184"/>
      <c r="CA164" s="184"/>
      <c r="CB164" s="184"/>
      <c r="CC164" s="184"/>
      <c r="CD164" s="184"/>
      <c r="CE164" s="184"/>
      <c r="CF164" s="346" t="s">
        <v>801</v>
      </c>
      <c r="CG164" s="183" t="str">
        <f>'Org Raw Data'!$G$21</f>
        <v>ORG_L3_296</v>
      </c>
      <c r="CH164" s="183" t="str">
        <f ca="1">OFFSET('Org Raw Data'!$G$21,0,1)</f>
        <v>FM</v>
      </c>
      <c r="CI164" s="184"/>
      <c r="CJ164" s="184"/>
      <c r="CK164" s="349"/>
    </row>
    <row r="165" spans="1:89" ht="18.600000000000001" customHeight="1" x14ac:dyDescent="0.25">
      <c r="A165" s="999"/>
      <c r="B165" s="997"/>
      <c r="C165" s="184"/>
      <c r="D165" s="184"/>
      <c r="E165" s="184"/>
      <c r="F165" s="184"/>
      <c r="G165" s="184"/>
      <c r="H165" s="184"/>
      <c r="I165" s="184"/>
      <c r="J165" s="184"/>
      <c r="K165" s="184"/>
      <c r="L165" s="184"/>
      <c r="M165" s="184"/>
      <c r="N165" s="184"/>
      <c r="O165" s="184"/>
      <c r="P165" s="184"/>
      <c r="Q165" s="184"/>
      <c r="R165" s="184"/>
      <c r="S165" s="184"/>
      <c r="T165" s="184"/>
      <c r="U165" s="184"/>
      <c r="V165" s="184"/>
      <c r="W165" s="184"/>
      <c r="X165" s="184"/>
      <c r="Y165" s="184"/>
      <c r="Z165" s="184"/>
      <c r="AA165" s="184"/>
      <c r="AB165" s="184"/>
      <c r="AC165" s="184"/>
      <c r="AD165" s="184"/>
      <c r="AE165" s="184"/>
      <c r="AF165" s="184"/>
      <c r="AG165" s="184"/>
      <c r="AH165" s="184"/>
      <c r="AI165" s="184"/>
      <c r="AJ165" s="184"/>
      <c r="AK165" s="184"/>
      <c r="AL165" s="184"/>
      <c r="AM165" s="184"/>
      <c r="AN165" s="184"/>
      <c r="AO165" s="184"/>
      <c r="AP165" s="184"/>
      <c r="AQ165" s="184"/>
      <c r="AR165" s="184"/>
      <c r="AS165" s="184"/>
      <c r="AT165" s="184"/>
      <c r="AU165" s="184"/>
      <c r="AV165" s="184"/>
      <c r="AW165" s="184"/>
      <c r="AX165" s="184"/>
      <c r="AY165" s="184"/>
      <c r="AZ165" s="183"/>
      <c r="BA165" s="183"/>
      <c r="BB165" s="184"/>
      <c r="BC165" s="184"/>
      <c r="BD165" s="184"/>
      <c r="BE165" s="184"/>
      <c r="BF165" s="184"/>
      <c r="BG165" s="184"/>
      <c r="BH165" s="184"/>
      <c r="BI165" s="184"/>
      <c r="BJ165" s="184"/>
      <c r="BK165" s="184"/>
      <c r="BL165" s="184"/>
      <c r="BM165" s="184"/>
      <c r="BN165" s="184"/>
      <c r="BO165" s="184"/>
      <c r="BP165" s="184"/>
      <c r="BQ165" s="184"/>
      <c r="BR165" s="184"/>
      <c r="BS165" s="184"/>
      <c r="BT165" s="184"/>
      <c r="BU165" s="184"/>
      <c r="BV165" s="184"/>
      <c r="BW165" s="184"/>
      <c r="BX165" s="184"/>
      <c r="BY165" s="184"/>
      <c r="BZ165" s="184"/>
      <c r="CA165" s="184"/>
      <c r="CB165" s="184"/>
      <c r="CC165" s="184"/>
      <c r="CD165" s="184"/>
      <c r="CE165" s="184"/>
      <c r="CF165" s="346" t="s">
        <v>802</v>
      </c>
      <c r="CG165" s="183" t="str">
        <f>'Org Raw Data'!$G$21</f>
        <v>ORG_L3_296</v>
      </c>
      <c r="CH165" s="183" t="str">
        <f ca="1">OFFSET('Org Raw Data'!$G$21,0,1)</f>
        <v>FM</v>
      </c>
      <c r="CI165" s="184"/>
      <c r="CJ165" s="184"/>
      <c r="CK165" s="349"/>
    </row>
    <row r="166" spans="1:89" ht="18.600000000000001" customHeight="1" thickBot="1" x14ac:dyDescent="0.3">
      <c r="A166" s="999"/>
      <c r="B166" s="996"/>
      <c r="C166" s="357"/>
      <c r="D166" s="357"/>
      <c r="E166" s="357"/>
      <c r="F166" s="357"/>
      <c r="G166" s="357"/>
      <c r="H166" s="357"/>
      <c r="I166" s="357"/>
      <c r="J166" s="357"/>
      <c r="K166" s="357"/>
      <c r="L166" s="357"/>
      <c r="M166" s="357"/>
      <c r="N166" s="357"/>
      <c r="O166" s="357"/>
      <c r="P166" s="357"/>
      <c r="Q166" s="357"/>
      <c r="R166" s="357"/>
      <c r="S166" s="357"/>
      <c r="T166" s="357"/>
      <c r="U166" s="357"/>
      <c r="V166" s="357"/>
      <c r="W166" s="357"/>
      <c r="X166" s="357"/>
      <c r="Y166" s="357"/>
      <c r="Z166" s="357"/>
      <c r="AA166" s="357"/>
      <c r="AB166" s="357"/>
      <c r="AC166" s="357"/>
      <c r="AD166" s="357"/>
      <c r="AE166" s="357"/>
      <c r="AF166" s="357"/>
      <c r="AG166" s="357"/>
      <c r="AH166" s="357"/>
      <c r="AI166" s="357"/>
      <c r="AJ166" s="357"/>
      <c r="AK166" s="357"/>
      <c r="AL166" s="357"/>
      <c r="AM166" s="357"/>
      <c r="AN166" s="357"/>
      <c r="AO166" s="357"/>
      <c r="AP166" s="357"/>
      <c r="AQ166" s="357"/>
      <c r="AR166" s="357"/>
      <c r="AS166" s="357"/>
      <c r="AT166" s="357"/>
      <c r="AU166" s="357"/>
      <c r="AV166" s="357"/>
      <c r="AW166" s="357"/>
      <c r="AX166" s="357"/>
      <c r="AY166" s="357"/>
      <c r="AZ166" s="356"/>
      <c r="BA166" s="356"/>
      <c r="BB166" s="357"/>
      <c r="BC166" s="357"/>
      <c r="BD166" s="357"/>
      <c r="BE166" s="357"/>
      <c r="BF166" s="357"/>
      <c r="BG166" s="357"/>
      <c r="BH166" s="357"/>
      <c r="BI166" s="357"/>
      <c r="BJ166" s="357"/>
      <c r="BK166" s="357"/>
      <c r="BL166" s="357"/>
      <c r="BM166" s="357"/>
      <c r="BN166" s="357"/>
      <c r="BO166" s="357"/>
      <c r="BP166" s="357"/>
      <c r="BQ166" s="357"/>
      <c r="BR166" s="357"/>
      <c r="BS166" s="357"/>
      <c r="BT166" s="357"/>
      <c r="BU166" s="357"/>
      <c r="BV166" s="357"/>
      <c r="BW166" s="357"/>
      <c r="BX166" s="357"/>
      <c r="BY166" s="357"/>
      <c r="BZ166" s="357"/>
      <c r="CA166" s="357"/>
      <c r="CB166" s="357"/>
      <c r="CC166" s="357"/>
      <c r="CD166" s="357"/>
      <c r="CE166" s="357"/>
      <c r="CF166" s="355" t="s">
        <v>803</v>
      </c>
      <c r="CG166" s="356" t="str">
        <f>'Org Raw Data'!$G$21</f>
        <v>ORG_L3_296</v>
      </c>
      <c r="CH166" s="356" t="str">
        <f ca="1">OFFSET('Org Raw Data'!$G$21,0,1)</f>
        <v>FM</v>
      </c>
      <c r="CI166" s="357"/>
      <c r="CJ166" s="357"/>
      <c r="CK166" s="358"/>
    </row>
    <row r="167" spans="1:89" ht="19.2" hidden="1" thickTop="1" thickBot="1" x14ac:dyDescent="0.3">
      <c r="A167" s="999"/>
      <c r="B167" s="351" t="s">
        <v>804</v>
      </c>
      <c r="C167" s="352"/>
      <c r="D167" s="352"/>
      <c r="E167" s="352"/>
      <c r="F167" s="352"/>
      <c r="G167" s="352"/>
      <c r="H167" s="352"/>
      <c r="I167" s="352"/>
      <c r="J167" s="352"/>
      <c r="K167" s="352"/>
      <c r="L167" s="352"/>
      <c r="M167" s="352"/>
      <c r="N167" s="352"/>
      <c r="O167" s="352"/>
      <c r="P167" s="352"/>
      <c r="Q167" s="352"/>
      <c r="R167" s="352"/>
      <c r="S167" s="352"/>
      <c r="T167" s="352"/>
      <c r="U167" s="352"/>
      <c r="V167" s="352"/>
      <c r="W167" s="352"/>
      <c r="X167" s="352"/>
      <c r="Y167" s="352"/>
      <c r="Z167" s="352"/>
      <c r="AA167" s="352"/>
      <c r="AB167" s="352"/>
      <c r="AC167" s="352"/>
      <c r="AD167" s="352"/>
      <c r="AE167" s="352"/>
      <c r="AF167" s="352"/>
      <c r="AG167" s="352"/>
      <c r="AH167" s="352"/>
      <c r="AI167" s="352"/>
      <c r="AJ167" s="352"/>
      <c r="AK167" s="352"/>
      <c r="AL167" s="352"/>
      <c r="AM167" s="352"/>
      <c r="AN167" s="352"/>
      <c r="AO167" s="352"/>
      <c r="AP167" s="352"/>
      <c r="AQ167" s="352"/>
      <c r="AR167" s="352"/>
      <c r="AS167" s="352"/>
      <c r="AT167" s="352"/>
      <c r="AU167" s="352"/>
      <c r="AV167" s="352"/>
      <c r="AW167" s="352"/>
      <c r="AX167" s="352"/>
      <c r="AY167" s="370" t="s">
        <v>805</v>
      </c>
      <c r="AZ167" s="385" t="str">
        <f>'Org Raw Data'!$G$17</f>
        <v>ORG_L3_271</v>
      </c>
      <c r="BA167" s="385" t="str">
        <f ca="1">OFFSET('Org Raw Data'!$G$17,0,1)</f>
        <v>ITS</v>
      </c>
      <c r="BB167" s="352"/>
      <c r="BC167" s="352"/>
      <c r="BD167" s="352"/>
      <c r="BE167" s="352"/>
      <c r="BF167" s="352"/>
      <c r="BG167" s="352"/>
      <c r="BH167" s="352"/>
      <c r="BI167" s="352"/>
      <c r="BJ167" s="352"/>
      <c r="BK167" s="352"/>
      <c r="BL167" s="352"/>
      <c r="BM167" s="352"/>
      <c r="BN167" s="352"/>
      <c r="BO167" s="352"/>
      <c r="BP167" s="352"/>
      <c r="BQ167" s="352"/>
      <c r="BR167" s="352"/>
      <c r="BS167" s="352"/>
      <c r="BT167" s="352"/>
      <c r="BU167" s="352"/>
      <c r="BV167" s="352"/>
      <c r="BW167" s="352"/>
      <c r="BX167" s="352"/>
      <c r="BY167" s="352"/>
      <c r="BZ167" s="352"/>
      <c r="CA167" s="352"/>
      <c r="CB167" s="352"/>
      <c r="CC167" s="352"/>
      <c r="CD167" s="352"/>
      <c r="CE167" s="352"/>
      <c r="CF167" s="352"/>
      <c r="CG167" s="352"/>
      <c r="CH167" s="352"/>
      <c r="CI167" s="352"/>
      <c r="CJ167" s="352"/>
      <c r="CK167" s="353"/>
    </row>
    <row r="168" spans="1:89" ht="14.4" thickTop="1" thickBot="1" x14ac:dyDescent="0.3"/>
    <row r="169" spans="1:89" ht="18.600000000000001" thickBot="1" x14ac:dyDescent="0.4">
      <c r="A169" s="1045" t="s">
        <v>1041</v>
      </c>
      <c r="B169" s="431" t="s">
        <v>1042</v>
      </c>
      <c r="C169" s="890"/>
      <c r="D169" s="890"/>
      <c r="E169" s="890"/>
      <c r="F169" s="890"/>
      <c r="G169" s="890"/>
      <c r="H169" s="890"/>
      <c r="I169" s="890"/>
      <c r="J169" s="890"/>
      <c r="K169" s="890"/>
      <c r="L169" s="890"/>
      <c r="M169" s="890"/>
      <c r="N169" s="890"/>
      <c r="O169" s="890"/>
      <c r="P169" s="890"/>
      <c r="Q169" s="890"/>
      <c r="R169" s="890"/>
      <c r="S169" s="890"/>
      <c r="T169" s="890"/>
      <c r="U169" s="890"/>
      <c r="V169" s="890"/>
      <c r="W169" s="890"/>
      <c r="X169" s="890"/>
      <c r="Y169" s="890"/>
      <c r="Z169" s="890"/>
      <c r="AA169" s="890"/>
      <c r="AB169" s="890"/>
      <c r="AC169" s="890"/>
      <c r="AD169" s="890"/>
      <c r="AE169" s="890"/>
      <c r="AF169" s="890"/>
      <c r="AG169" s="890"/>
      <c r="AH169" s="890"/>
      <c r="AI169" s="890"/>
      <c r="AJ169" s="890"/>
      <c r="AK169" s="890"/>
      <c r="AL169" s="890"/>
      <c r="AM169" s="890"/>
      <c r="AN169" s="890"/>
      <c r="AO169" s="890"/>
      <c r="AP169" s="890"/>
      <c r="AQ169" s="890"/>
      <c r="AR169" s="890"/>
      <c r="AS169" s="890"/>
      <c r="AT169" s="890"/>
      <c r="AU169" s="890"/>
      <c r="AV169" s="890"/>
      <c r="AW169" s="890"/>
      <c r="AX169" s="890"/>
      <c r="AY169" s="890"/>
      <c r="AZ169" s="890"/>
      <c r="BA169" s="890"/>
      <c r="BB169" s="890"/>
      <c r="BC169" s="890"/>
      <c r="BD169" s="890"/>
      <c r="BE169" s="890"/>
      <c r="BF169" s="890"/>
      <c r="BG169" s="890"/>
      <c r="BH169" s="890"/>
      <c r="BI169" s="890"/>
      <c r="BJ169" s="890"/>
      <c r="BK169" s="890"/>
      <c r="BL169" s="890"/>
      <c r="BM169" s="890"/>
      <c r="BN169" s="890"/>
      <c r="BO169" s="890"/>
      <c r="BP169" s="890"/>
      <c r="BQ169" s="890"/>
      <c r="BR169" s="890"/>
      <c r="BS169" s="890"/>
      <c r="BT169" s="890"/>
      <c r="BU169" s="890"/>
      <c r="BV169" s="890"/>
      <c r="BW169" s="890"/>
      <c r="BX169" s="890"/>
      <c r="BY169" s="890"/>
      <c r="BZ169" s="890"/>
      <c r="CA169" s="890"/>
      <c r="CB169" s="890"/>
      <c r="CC169" s="890"/>
      <c r="CD169" s="890"/>
      <c r="CE169" s="890"/>
      <c r="CF169" s="890"/>
      <c r="CG169" s="890"/>
      <c r="CH169" s="890"/>
      <c r="CI169" s="890"/>
      <c r="CJ169" s="890"/>
      <c r="CK169" s="891"/>
    </row>
    <row r="170" spans="1:89" ht="15" thickBot="1" x14ac:dyDescent="0.35">
      <c r="A170" s="1046"/>
      <c r="B170" s="884"/>
      <c r="C170" s="190"/>
      <c r="D170" s="190"/>
      <c r="E170" s="190"/>
      <c r="F170" s="190"/>
      <c r="G170" s="190"/>
      <c r="H170" s="190"/>
      <c r="I170" s="190"/>
      <c r="J170" s="190"/>
      <c r="K170" s="190"/>
      <c r="L170" s="190"/>
      <c r="M170" s="190"/>
      <c r="N170" s="190"/>
      <c r="O170" s="190"/>
      <c r="P170" s="190"/>
      <c r="Q170" s="190"/>
      <c r="R170" s="190"/>
      <c r="S170" s="190"/>
      <c r="T170" s="190"/>
      <c r="U170" s="190"/>
      <c r="V170" s="190"/>
      <c r="W170" s="190"/>
      <c r="X170" s="190"/>
      <c r="Y170" s="190"/>
      <c r="Z170" s="190"/>
      <c r="AA170" s="190"/>
      <c r="AB170" s="190"/>
      <c r="AC170" s="190"/>
      <c r="AD170" s="190"/>
      <c r="AE170" s="190"/>
      <c r="AF170" s="190"/>
      <c r="AG170" s="190"/>
      <c r="AH170" s="190"/>
      <c r="AI170" s="190"/>
      <c r="AJ170" s="190"/>
      <c r="AK170" s="190"/>
      <c r="AL170" s="190"/>
      <c r="AM170" s="190"/>
      <c r="AN170" s="190"/>
      <c r="AO170" s="190"/>
      <c r="AP170" s="190"/>
      <c r="AQ170" s="190"/>
      <c r="AR170" s="190"/>
      <c r="AS170" s="190"/>
      <c r="AT170" s="190"/>
      <c r="AU170" s="190"/>
      <c r="AV170" s="190"/>
      <c r="AW170" s="190"/>
      <c r="AX170" s="190"/>
      <c r="AY170" s="190"/>
      <c r="AZ170" s="190"/>
      <c r="BA170" s="190"/>
      <c r="BB170" s="606"/>
      <c r="BC170" s="576" t="s">
        <v>1104</v>
      </c>
      <c r="BD170" s="606"/>
      <c r="BE170" s="190"/>
      <c r="BF170" s="190"/>
      <c r="BG170" s="190"/>
      <c r="BH170" s="190"/>
      <c r="BI170" s="190"/>
      <c r="BJ170" s="190"/>
      <c r="BK170" s="190"/>
      <c r="BL170" s="190"/>
      <c r="BM170" s="190"/>
      <c r="BN170" s="190"/>
      <c r="BO170" s="190"/>
      <c r="BP170" s="190"/>
      <c r="BQ170" s="190"/>
      <c r="BR170" s="190"/>
      <c r="BS170" s="190"/>
      <c r="BT170" s="190"/>
      <c r="BU170" s="190"/>
      <c r="BV170" s="190"/>
      <c r="BW170" s="190"/>
      <c r="BX170" s="190"/>
      <c r="BY170" s="190"/>
      <c r="BZ170" s="190"/>
      <c r="CA170" s="190"/>
      <c r="CB170" s="190"/>
      <c r="CC170" s="190"/>
      <c r="CD170" s="190"/>
      <c r="CE170" s="190"/>
      <c r="CF170" s="190"/>
      <c r="CG170" s="190"/>
      <c r="CH170" s="190"/>
      <c r="CI170" s="190"/>
      <c r="CJ170" s="190"/>
      <c r="CK170" s="892"/>
    </row>
    <row r="171" spans="1:89" ht="15" thickBot="1" x14ac:dyDescent="0.35">
      <c r="A171" s="1046"/>
      <c r="B171" s="885"/>
      <c r="C171" s="190"/>
      <c r="D171" s="190"/>
      <c r="E171" s="190"/>
      <c r="F171" s="190"/>
      <c r="G171" s="190"/>
      <c r="H171" s="190"/>
      <c r="I171" s="190"/>
      <c r="J171" s="190"/>
      <c r="K171" s="190"/>
      <c r="L171" s="190"/>
      <c r="M171" s="190"/>
      <c r="N171" s="190"/>
      <c r="O171" s="190"/>
      <c r="P171" s="190"/>
      <c r="Q171" s="190"/>
      <c r="R171" s="190"/>
      <c r="S171" s="190"/>
      <c r="T171" s="190"/>
      <c r="U171" s="190"/>
      <c r="V171" s="190"/>
      <c r="W171" s="190"/>
      <c r="X171" s="190"/>
      <c r="Y171" s="190"/>
      <c r="Z171" s="190"/>
      <c r="AA171" s="190"/>
      <c r="AB171" s="190"/>
      <c r="AC171" s="190"/>
      <c r="AD171" s="190"/>
      <c r="AE171" s="190"/>
      <c r="AF171" s="190"/>
      <c r="AG171" s="190"/>
      <c r="AH171" s="190"/>
      <c r="AI171" s="190"/>
      <c r="AJ171" s="190"/>
      <c r="AK171" s="190"/>
      <c r="AL171" s="190"/>
      <c r="AM171" s="190"/>
      <c r="AN171" s="190"/>
      <c r="AO171" s="190"/>
      <c r="AP171" s="190"/>
      <c r="AQ171" s="190"/>
      <c r="AR171" s="190"/>
      <c r="AS171" s="190"/>
      <c r="AT171" s="190"/>
      <c r="AU171" s="190"/>
      <c r="AV171" s="190"/>
      <c r="AW171" s="190"/>
      <c r="AX171" s="190"/>
      <c r="AY171" s="190"/>
      <c r="AZ171" s="190"/>
      <c r="BA171" s="190"/>
      <c r="BB171" s="606"/>
      <c r="BC171" s="576" t="s">
        <v>1105</v>
      </c>
      <c r="BD171" s="606"/>
      <c r="BE171" s="190"/>
      <c r="BF171" s="190"/>
      <c r="BG171" s="190"/>
      <c r="BH171" s="190"/>
      <c r="BI171" s="190"/>
      <c r="BJ171" s="190"/>
      <c r="BK171" s="190"/>
      <c r="BL171" s="190"/>
      <c r="BM171" s="190"/>
      <c r="BN171" s="190"/>
      <c r="BO171" s="190"/>
      <c r="BP171" s="190"/>
      <c r="BQ171" s="190"/>
      <c r="BR171" s="190"/>
      <c r="BS171" s="190"/>
      <c r="BT171" s="190"/>
      <c r="BU171" s="190"/>
      <c r="BV171" s="190"/>
      <c r="BW171" s="190"/>
      <c r="BX171" s="190"/>
      <c r="BY171" s="190"/>
      <c r="BZ171" s="190"/>
      <c r="CA171" s="190"/>
      <c r="CB171" s="190"/>
      <c r="CC171" s="190"/>
      <c r="CD171" s="190"/>
      <c r="CE171" s="190"/>
      <c r="CF171" s="190"/>
      <c r="CG171" s="190"/>
      <c r="CH171" s="190"/>
      <c r="CI171" s="190"/>
      <c r="CJ171" s="190"/>
      <c r="CK171" s="892"/>
    </row>
    <row r="172" spans="1:89" ht="15" thickBot="1" x14ac:dyDescent="0.35">
      <c r="A172" s="1046"/>
      <c r="B172" s="885"/>
      <c r="C172" s="190"/>
      <c r="D172" s="190"/>
      <c r="E172" s="190"/>
      <c r="F172" s="190"/>
      <c r="G172" s="190"/>
      <c r="H172" s="190"/>
      <c r="I172" s="190"/>
      <c r="J172" s="190"/>
      <c r="K172" s="190"/>
      <c r="L172" s="190"/>
      <c r="M172" s="190"/>
      <c r="N172" s="190"/>
      <c r="O172" s="190"/>
      <c r="P172" s="190"/>
      <c r="Q172" s="190"/>
      <c r="R172" s="190"/>
      <c r="S172" s="190"/>
      <c r="T172" s="190"/>
      <c r="U172" s="190"/>
      <c r="V172" s="190"/>
      <c r="W172" s="190"/>
      <c r="X172" s="190"/>
      <c r="Y172" s="190"/>
      <c r="Z172" s="190"/>
      <c r="AA172" s="190"/>
      <c r="AB172" s="190"/>
      <c r="AC172" s="190"/>
      <c r="AD172" s="190"/>
      <c r="AE172" s="190"/>
      <c r="AF172" s="190"/>
      <c r="AG172" s="190"/>
      <c r="AH172" s="190"/>
      <c r="AI172" s="190"/>
      <c r="AJ172" s="190"/>
      <c r="AK172" s="190"/>
      <c r="AL172" s="190"/>
      <c r="AM172" s="190"/>
      <c r="AN172" s="190"/>
      <c r="AO172" s="190"/>
      <c r="AP172" s="190"/>
      <c r="AQ172" s="190"/>
      <c r="AR172" s="190"/>
      <c r="AS172" s="190"/>
      <c r="AT172" s="190"/>
      <c r="AU172" s="190"/>
      <c r="AV172" s="190"/>
      <c r="AW172" s="190"/>
      <c r="AX172" s="190"/>
      <c r="AY172" s="190"/>
      <c r="AZ172" s="190"/>
      <c r="BA172" s="190"/>
      <c r="BB172" s="606"/>
      <c r="BC172" s="576" t="s">
        <v>1106</v>
      </c>
      <c r="BD172" s="606"/>
      <c r="BE172" s="190"/>
      <c r="BF172" s="190"/>
      <c r="BG172" s="190"/>
      <c r="BH172" s="190"/>
      <c r="BI172" s="190"/>
      <c r="BJ172" s="190"/>
      <c r="BK172" s="190"/>
      <c r="BL172" s="190"/>
      <c r="BM172" s="190"/>
      <c r="BN172" s="190"/>
      <c r="BO172" s="190"/>
      <c r="BP172" s="190"/>
      <c r="BQ172" s="190"/>
      <c r="BR172" s="190"/>
      <c r="BS172" s="190"/>
      <c r="BT172" s="190"/>
      <c r="BU172" s="190"/>
      <c r="BV172" s="190"/>
      <c r="BW172" s="190"/>
      <c r="BX172" s="190"/>
      <c r="BY172" s="190"/>
      <c r="BZ172" s="190"/>
      <c r="CA172" s="190"/>
      <c r="CB172" s="190"/>
      <c r="CC172" s="190"/>
      <c r="CD172" s="190"/>
      <c r="CE172" s="190"/>
      <c r="CF172" s="190"/>
      <c r="CG172" s="190"/>
      <c r="CH172" s="190"/>
      <c r="CI172" s="190"/>
      <c r="CJ172" s="190"/>
      <c r="CK172" s="892"/>
    </row>
    <row r="173" spans="1:89" ht="43.8" thickBot="1" x14ac:dyDescent="0.35">
      <c r="A173" s="1046"/>
      <c r="B173" s="885"/>
      <c r="C173" s="190"/>
      <c r="D173" s="190"/>
      <c r="E173" s="190"/>
      <c r="F173" s="190"/>
      <c r="G173" s="190"/>
      <c r="H173" s="190"/>
      <c r="I173" s="190"/>
      <c r="J173" s="190"/>
      <c r="K173" s="190"/>
      <c r="L173" s="190"/>
      <c r="M173" s="190"/>
      <c r="N173" s="190"/>
      <c r="O173" s="190"/>
      <c r="P173" s="190"/>
      <c r="Q173" s="190"/>
      <c r="R173" s="190"/>
      <c r="S173" s="190"/>
      <c r="T173" s="190"/>
      <c r="U173" s="190"/>
      <c r="V173" s="190"/>
      <c r="W173" s="190"/>
      <c r="X173" s="190"/>
      <c r="Y173" s="190"/>
      <c r="Z173" s="190"/>
      <c r="AA173" s="190"/>
      <c r="AB173" s="190"/>
      <c r="AC173" s="190"/>
      <c r="AD173" s="190"/>
      <c r="AE173" s="190"/>
      <c r="AF173" s="190"/>
      <c r="AG173" s="190"/>
      <c r="AH173" s="190"/>
      <c r="AI173" s="190"/>
      <c r="AJ173" s="190"/>
      <c r="AK173" s="190"/>
      <c r="AL173" s="190"/>
      <c r="AM173" s="190"/>
      <c r="AN173" s="190"/>
      <c r="AO173" s="190"/>
      <c r="AP173" s="190"/>
      <c r="AQ173" s="190"/>
      <c r="AR173" s="190"/>
      <c r="AS173" s="190"/>
      <c r="AT173" s="190"/>
      <c r="AU173" s="190"/>
      <c r="AV173" s="190"/>
      <c r="AW173" s="190"/>
      <c r="AX173" s="190"/>
      <c r="AY173" s="190"/>
      <c r="AZ173" s="190"/>
      <c r="BA173" s="190"/>
      <c r="BB173" s="554" t="s">
        <v>1107</v>
      </c>
      <c r="BC173" s="576" t="s">
        <v>1108</v>
      </c>
      <c r="BD173" s="554"/>
      <c r="BE173" s="190"/>
      <c r="BF173" s="190"/>
      <c r="BG173" s="190"/>
      <c r="BH173" s="190"/>
      <c r="BI173" s="190"/>
      <c r="BJ173" s="190"/>
      <c r="BK173" s="190"/>
      <c r="BL173" s="190"/>
      <c r="BM173" s="190"/>
      <c r="BN173" s="190"/>
      <c r="BO173" s="190"/>
      <c r="BP173" s="190"/>
      <c r="BQ173" s="190"/>
      <c r="BR173" s="190"/>
      <c r="BS173" s="190"/>
      <c r="BT173" s="190"/>
      <c r="BU173" s="190"/>
      <c r="BV173" s="190"/>
      <c r="BW173" s="190"/>
      <c r="BX173" s="190"/>
      <c r="BY173" s="190"/>
      <c r="BZ173" s="190"/>
      <c r="CA173" s="190"/>
      <c r="CB173" s="190"/>
      <c r="CC173" s="190"/>
      <c r="CD173" s="190"/>
      <c r="CE173" s="190"/>
      <c r="CF173" s="190"/>
      <c r="CG173" s="190"/>
      <c r="CH173" s="190"/>
      <c r="CI173" s="190"/>
      <c r="CJ173" s="190"/>
      <c r="CK173" s="892"/>
    </row>
    <row r="174" spans="1:89" ht="15" thickBot="1" x14ac:dyDescent="0.35">
      <c r="A174" s="1046"/>
      <c r="B174" s="885"/>
      <c r="C174" s="190"/>
      <c r="D174" s="190"/>
      <c r="E174" s="190"/>
      <c r="F174" s="190"/>
      <c r="G174" s="190"/>
      <c r="H174" s="190"/>
      <c r="I174" s="190"/>
      <c r="J174" s="190"/>
      <c r="K174" s="190"/>
      <c r="L174" s="190"/>
      <c r="M174" s="190"/>
      <c r="N174" s="190"/>
      <c r="O174" s="190"/>
      <c r="P174" s="190"/>
      <c r="Q174" s="190"/>
      <c r="R174" s="190"/>
      <c r="S174" s="190"/>
      <c r="T174" s="190"/>
      <c r="U174" s="190"/>
      <c r="V174" s="190"/>
      <c r="W174" s="190"/>
      <c r="X174" s="190"/>
      <c r="Y174" s="190"/>
      <c r="Z174" s="190"/>
      <c r="AA174" s="190"/>
      <c r="AB174" s="190"/>
      <c r="AC174" s="190"/>
      <c r="AD174" s="190"/>
      <c r="AE174" s="190"/>
      <c r="AF174" s="190"/>
      <c r="AG174" s="190"/>
      <c r="AH174" s="190"/>
      <c r="AI174" s="190"/>
      <c r="AJ174" s="190"/>
      <c r="AK174" s="190"/>
      <c r="AL174" s="190"/>
      <c r="AM174" s="190"/>
      <c r="AN174" s="190"/>
      <c r="AO174" s="190"/>
      <c r="AP174" s="190"/>
      <c r="AQ174" s="190"/>
      <c r="AR174" s="190"/>
      <c r="AS174" s="190"/>
      <c r="AT174" s="190"/>
      <c r="AU174" s="190"/>
      <c r="AV174" s="190"/>
      <c r="AW174" s="190"/>
      <c r="AX174" s="190"/>
      <c r="AY174" s="190"/>
      <c r="AZ174" s="190"/>
      <c r="BA174" s="190"/>
      <c r="BB174" s="544" t="s">
        <v>1109</v>
      </c>
      <c r="BC174" s="581" t="s">
        <v>1110</v>
      </c>
      <c r="BD174" s="544" t="s">
        <v>1111</v>
      </c>
      <c r="BE174" s="190"/>
      <c r="BF174" s="190"/>
      <c r="BG174" s="190"/>
      <c r="BH174" s="190"/>
      <c r="BI174" s="190"/>
      <c r="BJ174" s="190"/>
      <c r="BK174" s="190"/>
      <c r="BL174" s="190"/>
      <c r="BM174" s="190"/>
      <c r="BN174" s="190"/>
      <c r="BO174" s="190"/>
      <c r="BP174" s="190"/>
      <c r="BQ174" s="190"/>
      <c r="BR174" s="190"/>
      <c r="BS174" s="190"/>
      <c r="BT174" s="190"/>
      <c r="BU174" s="190"/>
      <c r="BV174" s="190"/>
      <c r="BW174" s="190"/>
      <c r="BX174" s="190"/>
      <c r="BY174" s="190"/>
      <c r="BZ174" s="190"/>
      <c r="CA174" s="190"/>
      <c r="CB174" s="190"/>
      <c r="CC174" s="190"/>
      <c r="CD174" s="190"/>
      <c r="CE174" s="190"/>
      <c r="CF174" s="190"/>
      <c r="CG174" s="190"/>
      <c r="CH174" s="190"/>
      <c r="CI174" s="190"/>
      <c r="CJ174" s="190"/>
      <c r="CK174" s="892"/>
    </row>
    <row r="175" spans="1:89" ht="14.4" x14ac:dyDescent="0.3">
      <c r="A175" s="1046"/>
      <c r="B175" s="885"/>
      <c r="C175" s="190"/>
      <c r="D175" s="190"/>
      <c r="E175" s="190"/>
      <c r="F175" s="190"/>
      <c r="G175" s="190"/>
      <c r="H175" s="190"/>
      <c r="I175" s="190"/>
      <c r="J175" s="190"/>
      <c r="K175" s="190"/>
      <c r="L175" s="190"/>
      <c r="M175" s="190"/>
      <c r="N175" s="190"/>
      <c r="O175" s="190"/>
      <c r="P175" s="190"/>
      <c r="Q175" s="190"/>
      <c r="R175" s="190"/>
      <c r="S175" s="190"/>
      <c r="T175" s="190"/>
      <c r="U175" s="190"/>
      <c r="V175" s="190"/>
      <c r="W175" s="190"/>
      <c r="X175" s="190"/>
      <c r="Y175" s="190"/>
      <c r="Z175" s="190"/>
      <c r="AA175" s="190"/>
      <c r="AB175" s="190"/>
      <c r="AC175" s="190"/>
      <c r="AD175" s="190"/>
      <c r="AE175" s="190"/>
      <c r="AF175" s="190"/>
      <c r="AG175" s="190"/>
      <c r="AH175" s="190"/>
      <c r="AI175" s="190"/>
      <c r="AJ175" s="190"/>
      <c r="AK175" s="190"/>
      <c r="AL175" s="190"/>
      <c r="AM175" s="190"/>
      <c r="AN175" s="190"/>
      <c r="AO175" s="190"/>
      <c r="AP175" s="190"/>
      <c r="AQ175" s="190"/>
      <c r="AR175" s="190"/>
      <c r="AS175" s="190"/>
      <c r="AT175" s="190"/>
      <c r="AU175" s="190"/>
      <c r="AV175" s="190"/>
      <c r="AW175" s="190"/>
      <c r="AX175" s="190"/>
      <c r="AY175" s="190"/>
      <c r="AZ175" s="190"/>
      <c r="BA175" s="190"/>
      <c r="BB175" s="546" t="s">
        <v>1112</v>
      </c>
      <c r="BC175" s="632" t="s">
        <v>1113</v>
      </c>
      <c r="BD175" s="546" t="s">
        <v>1114</v>
      </c>
      <c r="BE175" s="190"/>
      <c r="BF175" s="190"/>
      <c r="BG175" s="190"/>
      <c r="BH175" s="190"/>
      <c r="BI175" s="190"/>
      <c r="BJ175" s="190"/>
      <c r="BK175" s="190"/>
      <c r="BL175" s="190"/>
      <c r="BM175" s="190"/>
      <c r="BN175" s="190"/>
      <c r="BO175" s="190"/>
      <c r="BP175" s="190"/>
      <c r="BQ175" s="190"/>
      <c r="BR175" s="190"/>
      <c r="BS175" s="190"/>
      <c r="BT175" s="190"/>
      <c r="BU175" s="190"/>
      <c r="BV175" s="190"/>
      <c r="BW175" s="190"/>
      <c r="BX175" s="190"/>
      <c r="BY175" s="190"/>
      <c r="BZ175" s="190"/>
      <c r="CA175" s="190"/>
      <c r="CB175" s="190"/>
      <c r="CC175" s="190"/>
      <c r="CD175" s="190"/>
      <c r="CE175" s="190"/>
      <c r="CF175" s="190"/>
      <c r="CG175" s="190"/>
      <c r="CH175" s="190"/>
      <c r="CI175" s="190"/>
      <c r="CJ175" s="190"/>
      <c r="CK175" s="892"/>
    </row>
    <row r="176" spans="1:89" ht="14.4" x14ac:dyDescent="0.3">
      <c r="A176" s="1046"/>
      <c r="B176" s="885"/>
      <c r="C176" s="190"/>
      <c r="D176" s="190"/>
      <c r="E176" s="190"/>
      <c r="F176" s="190"/>
      <c r="G176" s="190"/>
      <c r="H176" s="190"/>
      <c r="I176" s="190"/>
      <c r="J176" s="190"/>
      <c r="K176" s="190"/>
      <c r="L176" s="190"/>
      <c r="M176" s="190"/>
      <c r="N176" s="190"/>
      <c r="O176" s="190"/>
      <c r="P176" s="190"/>
      <c r="Q176" s="190"/>
      <c r="R176" s="190"/>
      <c r="S176" s="190"/>
      <c r="T176" s="190"/>
      <c r="U176" s="190"/>
      <c r="V176" s="190"/>
      <c r="W176" s="190"/>
      <c r="X176" s="190"/>
      <c r="Y176" s="190"/>
      <c r="Z176" s="190"/>
      <c r="AA176" s="190"/>
      <c r="AB176" s="190"/>
      <c r="AC176" s="190"/>
      <c r="AD176" s="190"/>
      <c r="AE176" s="190"/>
      <c r="AF176" s="190"/>
      <c r="AG176" s="190"/>
      <c r="AH176" s="190"/>
      <c r="AI176" s="190"/>
      <c r="AJ176" s="190"/>
      <c r="AK176" s="190"/>
      <c r="AL176" s="190"/>
      <c r="AM176" s="190"/>
      <c r="AN176" s="190"/>
      <c r="AO176" s="190"/>
      <c r="AP176" s="190"/>
      <c r="AQ176" s="190"/>
      <c r="AR176" s="190"/>
      <c r="AS176" s="190"/>
      <c r="AT176" s="190"/>
      <c r="AU176" s="190"/>
      <c r="AV176" s="190"/>
      <c r="AW176" s="190"/>
      <c r="AX176" s="190"/>
      <c r="AY176" s="190"/>
      <c r="AZ176" s="190"/>
      <c r="BA176" s="190"/>
      <c r="BB176" s="537" t="s">
        <v>1112</v>
      </c>
      <c r="BC176" s="595"/>
      <c r="BD176" s="537" t="s">
        <v>1115</v>
      </c>
      <c r="BE176" s="190"/>
      <c r="BF176" s="190"/>
      <c r="BG176" s="190"/>
      <c r="BH176" s="190"/>
      <c r="BI176" s="190"/>
      <c r="BJ176" s="190"/>
      <c r="BK176" s="190"/>
      <c r="BL176" s="190"/>
      <c r="BM176" s="190"/>
      <c r="BN176" s="190"/>
      <c r="BO176" s="190"/>
      <c r="BP176" s="190"/>
      <c r="BQ176" s="190"/>
      <c r="BR176" s="190"/>
      <c r="BS176" s="190"/>
      <c r="BT176" s="190"/>
      <c r="BU176" s="190"/>
      <c r="BV176" s="190"/>
      <c r="BW176" s="190"/>
      <c r="BX176" s="190"/>
      <c r="BY176" s="190"/>
      <c r="BZ176" s="190"/>
      <c r="CA176" s="190"/>
      <c r="CB176" s="190"/>
      <c r="CC176" s="190"/>
      <c r="CD176" s="190"/>
      <c r="CE176" s="190"/>
      <c r="CF176" s="190"/>
      <c r="CG176" s="190"/>
      <c r="CH176" s="190"/>
      <c r="CI176" s="190"/>
      <c r="CJ176" s="190"/>
      <c r="CK176" s="892"/>
    </row>
    <row r="177" spans="1:89" ht="14.4" x14ac:dyDescent="0.3">
      <c r="A177" s="1046"/>
      <c r="B177" s="885"/>
      <c r="C177" s="190"/>
      <c r="D177" s="190"/>
      <c r="E177" s="190"/>
      <c r="F177" s="190"/>
      <c r="G177" s="190"/>
      <c r="H177" s="190"/>
      <c r="I177" s="190"/>
      <c r="J177" s="190"/>
      <c r="K177" s="190"/>
      <c r="L177" s="190"/>
      <c r="M177" s="190"/>
      <c r="N177" s="190"/>
      <c r="O177" s="190"/>
      <c r="P177" s="190"/>
      <c r="Q177" s="190"/>
      <c r="R177" s="190"/>
      <c r="S177" s="190"/>
      <c r="T177" s="190"/>
      <c r="U177" s="190"/>
      <c r="V177" s="190"/>
      <c r="W177" s="190"/>
      <c r="X177" s="190"/>
      <c r="Y177" s="190"/>
      <c r="Z177" s="190"/>
      <c r="AA177" s="190"/>
      <c r="AB177" s="190"/>
      <c r="AC177" s="190"/>
      <c r="AD177" s="190"/>
      <c r="AE177" s="190"/>
      <c r="AF177" s="190"/>
      <c r="AG177" s="190"/>
      <c r="AH177" s="190"/>
      <c r="AI177" s="190"/>
      <c r="AJ177" s="190"/>
      <c r="AK177" s="190"/>
      <c r="AL177" s="190"/>
      <c r="AM177" s="190"/>
      <c r="AN177" s="190"/>
      <c r="AO177" s="190"/>
      <c r="AP177" s="190"/>
      <c r="AQ177" s="190"/>
      <c r="AR177" s="190"/>
      <c r="AS177" s="190"/>
      <c r="AT177" s="190"/>
      <c r="AU177" s="190"/>
      <c r="AV177" s="190"/>
      <c r="AW177" s="190"/>
      <c r="AX177" s="190"/>
      <c r="AY177" s="190"/>
      <c r="AZ177" s="190"/>
      <c r="BA177" s="190"/>
      <c r="BB177" s="537" t="s">
        <v>1045</v>
      </c>
      <c r="BC177" s="595"/>
      <c r="BD177" s="537" t="s">
        <v>1045</v>
      </c>
      <c r="BE177" s="190"/>
      <c r="BF177" s="190"/>
      <c r="BG177" s="190"/>
      <c r="BH177" s="190"/>
      <c r="BI177" s="190"/>
      <c r="BJ177" s="190"/>
      <c r="BK177" s="190"/>
      <c r="BL177" s="190"/>
      <c r="BM177" s="190"/>
      <c r="BN177" s="190"/>
      <c r="BO177" s="190"/>
      <c r="BP177" s="190"/>
      <c r="BQ177" s="190"/>
      <c r="BR177" s="190"/>
      <c r="BS177" s="190"/>
      <c r="BT177" s="190"/>
      <c r="BU177" s="190"/>
      <c r="BV177" s="190"/>
      <c r="BW177" s="190"/>
      <c r="BX177" s="190"/>
      <c r="BY177" s="190"/>
      <c r="BZ177" s="190"/>
      <c r="CA177" s="190"/>
      <c r="CB177" s="190"/>
      <c r="CC177" s="190"/>
      <c r="CD177" s="190"/>
      <c r="CE177" s="190"/>
      <c r="CF177" s="190"/>
      <c r="CG177" s="190"/>
      <c r="CH177" s="190"/>
      <c r="CI177" s="190"/>
      <c r="CJ177" s="190"/>
      <c r="CK177" s="892"/>
    </row>
    <row r="178" spans="1:89" ht="15" thickBot="1" x14ac:dyDescent="0.35">
      <c r="A178" s="1046"/>
      <c r="B178" s="885"/>
      <c r="C178" s="190"/>
      <c r="D178" s="190"/>
      <c r="E178" s="190"/>
      <c r="F178" s="190"/>
      <c r="G178" s="190"/>
      <c r="H178" s="190"/>
      <c r="I178" s="190"/>
      <c r="J178" s="190"/>
      <c r="K178" s="190"/>
      <c r="L178" s="190"/>
      <c r="M178" s="190"/>
      <c r="N178" s="190"/>
      <c r="O178" s="190"/>
      <c r="P178" s="190"/>
      <c r="Q178" s="190"/>
      <c r="R178" s="190"/>
      <c r="S178" s="190"/>
      <c r="T178" s="190"/>
      <c r="U178" s="190"/>
      <c r="V178" s="190"/>
      <c r="W178" s="190"/>
      <c r="X178" s="190"/>
      <c r="Y178" s="190"/>
      <c r="Z178" s="190"/>
      <c r="AA178" s="190"/>
      <c r="AB178" s="190"/>
      <c r="AC178" s="190"/>
      <c r="AD178" s="190"/>
      <c r="AE178" s="190"/>
      <c r="AF178" s="190"/>
      <c r="AG178" s="190"/>
      <c r="AH178" s="190"/>
      <c r="AI178" s="190"/>
      <c r="AJ178" s="190"/>
      <c r="AK178" s="190"/>
      <c r="AL178" s="190"/>
      <c r="AM178" s="190"/>
      <c r="AN178" s="190"/>
      <c r="AO178" s="190"/>
      <c r="AP178" s="190"/>
      <c r="AQ178" s="190"/>
      <c r="AR178" s="190"/>
      <c r="AS178" s="190"/>
      <c r="AT178" s="190"/>
      <c r="AU178" s="190"/>
      <c r="AV178" s="190"/>
      <c r="AW178" s="190"/>
      <c r="AX178" s="190"/>
      <c r="AY178" s="190"/>
      <c r="AZ178" s="190"/>
      <c r="BA178" s="190"/>
      <c r="BB178" s="551" t="s">
        <v>1111</v>
      </c>
      <c r="BC178" s="588"/>
      <c r="BD178" s="551" t="s">
        <v>1085</v>
      </c>
      <c r="BE178" s="190"/>
      <c r="BF178" s="190"/>
      <c r="BG178" s="190"/>
      <c r="BH178" s="190"/>
      <c r="BI178" s="190"/>
      <c r="BJ178" s="190"/>
      <c r="BK178" s="190"/>
      <c r="BL178" s="190"/>
      <c r="BM178" s="190"/>
      <c r="BN178" s="190"/>
      <c r="BO178" s="190"/>
      <c r="BP178" s="190"/>
      <c r="BQ178" s="190"/>
      <c r="BR178" s="190"/>
      <c r="BS178" s="190"/>
      <c r="BT178" s="190"/>
      <c r="BU178" s="190"/>
      <c r="BV178" s="190"/>
      <c r="BW178" s="190"/>
      <c r="BX178" s="190"/>
      <c r="BY178" s="190"/>
      <c r="BZ178" s="190"/>
      <c r="CA178" s="190"/>
      <c r="CB178" s="190"/>
      <c r="CC178" s="190"/>
      <c r="CD178" s="190"/>
      <c r="CE178" s="190"/>
      <c r="CF178" s="190"/>
      <c r="CG178" s="190"/>
      <c r="CH178" s="190"/>
      <c r="CI178" s="190"/>
      <c r="CJ178" s="190"/>
      <c r="CK178" s="892"/>
    </row>
    <row r="179" spans="1:89" ht="15" thickBot="1" x14ac:dyDescent="0.35">
      <c r="A179" s="1046"/>
      <c r="B179" s="885"/>
      <c r="C179" s="190"/>
      <c r="D179" s="190"/>
      <c r="E179" s="190"/>
      <c r="F179" s="190"/>
      <c r="G179" s="190"/>
      <c r="H179" s="190"/>
      <c r="I179" s="190"/>
      <c r="J179" s="190"/>
      <c r="K179" s="190"/>
      <c r="L179" s="190"/>
      <c r="M179" s="190"/>
      <c r="N179" s="190"/>
      <c r="O179" s="190"/>
      <c r="P179" s="190"/>
      <c r="Q179" s="190"/>
      <c r="R179" s="190"/>
      <c r="S179" s="190"/>
      <c r="T179" s="190"/>
      <c r="U179" s="190"/>
      <c r="V179" s="190"/>
      <c r="W179" s="190"/>
      <c r="X179" s="190"/>
      <c r="Y179" s="190"/>
      <c r="Z179" s="190"/>
      <c r="AA179" s="190"/>
      <c r="AB179" s="190"/>
      <c r="AC179" s="190"/>
      <c r="AD179" s="190"/>
      <c r="AE179" s="190"/>
      <c r="AF179" s="190"/>
      <c r="AG179" s="190"/>
      <c r="AH179" s="190"/>
      <c r="AI179" s="190"/>
      <c r="AJ179" s="190"/>
      <c r="AK179" s="190"/>
      <c r="AL179" s="190"/>
      <c r="AM179" s="190"/>
      <c r="AN179" s="190"/>
      <c r="AO179" s="190"/>
      <c r="AP179" s="190"/>
      <c r="AQ179" s="190"/>
      <c r="AR179" s="190"/>
      <c r="AS179" s="190"/>
      <c r="AT179" s="190"/>
      <c r="AU179" s="190"/>
      <c r="AV179" s="190"/>
      <c r="AW179" s="190"/>
      <c r="AX179" s="190"/>
      <c r="AY179" s="190"/>
      <c r="AZ179" s="190"/>
      <c r="BA179" s="190"/>
      <c r="BB179" s="554" t="s">
        <v>1115</v>
      </c>
      <c r="BC179" s="568" t="s">
        <v>1116</v>
      </c>
      <c r="BD179" s="554"/>
      <c r="BE179" s="190"/>
      <c r="BF179" s="190"/>
      <c r="BG179" s="190"/>
      <c r="BH179" s="190"/>
      <c r="BI179" s="190"/>
      <c r="BJ179" s="190"/>
      <c r="BK179" s="190"/>
      <c r="BL179" s="190"/>
      <c r="BM179" s="190"/>
      <c r="BN179" s="190"/>
      <c r="BO179" s="190"/>
      <c r="BP179" s="190"/>
      <c r="BQ179" s="190"/>
      <c r="BR179" s="190"/>
      <c r="BS179" s="190"/>
      <c r="BT179" s="190"/>
      <c r="BU179" s="190"/>
      <c r="BV179" s="190"/>
      <c r="BW179" s="190"/>
      <c r="BX179" s="190"/>
      <c r="BY179" s="190"/>
      <c r="BZ179" s="190"/>
      <c r="CA179" s="190"/>
      <c r="CB179" s="190"/>
      <c r="CC179" s="190"/>
      <c r="CD179" s="190"/>
      <c r="CE179" s="190"/>
      <c r="CF179" s="190"/>
      <c r="CG179" s="190"/>
      <c r="CH179" s="190"/>
      <c r="CI179" s="190"/>
      <c r="CJ179" s="190"/>
      <c r="CK179" s="892"/>
    </row>
    <row r="180" spans="1:89" ht="43.8" thickBot="1" x14ac:dyDescent="0.35">
      <c r="A180" s="1046"/>
      <c r="B180" s="885"/>
      <c r="C180" s="190"/>
      <c r="D180" s="190"/>
      <c r="E180" s="190"/>
      <c r="F180" s="190"/>
      <c r="G180" s="190"/>
      <c r="H180" s="190"/>
      <c r="I180" s="190"/>
      <c r="J180" s="190"/>
      <c r="K180" s="190"/>
      <c r="L180" s="190"/>
      <c r="M180" s="190"/>
      <c r="N180" s="190"/>
      <c r="O180" s="190"/>
      <c r="P180" s="190"/>
      <c r="Q180" s="190"/>
      <c r="R180" s="190"/>
      <c r="S180" s="190"/>
      <c r="T180" s="190"/>
      <c r="U180" s="190"/>
      <c r="V180" s="190"/>
      <c r="W180" s="190"/>
      <c r="X180" s="190"/>
      <c r="Y180" s="190"/>
      <c r="Z180" s="190"/>
      <c r="AA180" s="190"/>
      <c r="AB180" s="190"/>
      <c r="AC180" s="190"/>
      <c r="AD180" s="190"/>
      <c r="AE180" s="190"/>
      <c r="AF180" s="190"/>
      <c r="AG180" s="190"/>
      <c r="AH180" s="190"/>
      <c r="AI180" s="190"/>
      <c r="AJ180" s="190"/>
      <c r="AK180" s="190"/>
      <c r="AL180" s="190"/>
      <c r="AM180" s="190"/>
      <c r="AN180" s="190"/>
      <c r="AO180" s="190"/>
      <c r="AP180" s="190"/>
      <c r="AQ180" s="190"/>
      <c r="AR180" s="190"/>
      <c r="AS180" s="190"/>
      <c r="AT180" s="190"/>
      <c r="AU180" s="190"/>
      <c r="AV180" s="190"/>
      <c r="AW180" s="190"/>
      <c r="AX180" s="190"/>
      <c r="AY180" s="190"/>
      <c r="AZ180" s="190"/>
      <c r="BA180" s="190"/>
      <c r="BB180" s="554"/>
      <c r="BC180" s="575" t="s">
        <v>1107</v>
      </c>
      <c r="BD180" s="554" t="s">
        <v>1117</v>
      </c>
      <c r="BE180" s="190"/>
      <c r="BF180" s="190"/>
      <c r="BG180" s="190"/>
      <c r="BH180" s="190"/>
      <c r="BI180" s="190"/>
      <c r="BJ180" s="190"/>
      <c r="BK180" s="190"/>
      <c r="BL180" s="190"/>
      <c r="BM180" s="190"/>
      <c r="BN180" s="190"/>
      <c r="BO180" s="190"/>
      <c r="BP180" s="190"/>
      <c r="BQ180" s="190"/>
      <c r="BR180" s="190"/>
      <c r="BS180" s="190"/>
      <c r="BT180" s="190"/>
      <c r="BU180" s="190"/>
      <c r="BV180" s="190"/>
      <c r="BW180" s="190"/>
      <c r="BX180" s="190"/>
      <c r="BY180" s="190"/>
      <c r="BZ180" s="190"/>
      <c r="CA180" s="190"/>
      <c r="CB180" s="190"/>
      <c r="CC180" s="190"/>
      <c r="CD180" s="190"/>
      <c r="CE180" s="190"/>
      <c r="CF180" s="190"/>
      <c r="CG180" s="190"/>
      <c r="CH180" s="190"/>
      <c r="CI180" s="190"/>
      <c r="CJ180" s="190"/>
      <c r="CK180" s="892"/>
    </row>
    <row r="181" spans="1:89" ht="15" thickBot="1" x14ac:dyDescent="0.35">
      <c r="A181" s="1046"/>
      <c r="B181" s="885"/>
      <c r="C181" s="190"/>
      <c r="D181" s="190"/>
      <c r="E181" s="190"/>
      <c r="F181" s="190"/>
      <c r="G181" s="190"/>
      <c r="H181" s="190"/>
      <c r="I181" s="190"/>
      <c r="J181" s="190"/>
      <c r="K181" s="190"/>
      <c r="L181" s="190"/>
      <c r="M181" s="190"/>
      <c r="N181" s="190"/>
      <c r="O181" s="190"/>
      <c r="P181" s="190"/>
      <c r="Q181" s="190"/>
      <c r="R181" s="190"/>
      <c r="S181" s="190"/>
      <c r="T181" s="190"/>
      <c r="U181" s="190"/>
      <c r="V181" s="190"/>
      <c r="W181" s="190"/>
      <c r="X181" s="190"/>
      <c r="Y181" s="190"/>
      <c r="Z181" s="190"/>
      <c r="AA181" s="190"/>
      <c r="AB181" s="190"/>
      <c r="AC181" s="190"/>
      <c r="AD181" s="190"/>
      <c r="AE181" s="190"/>
      <c r="AF181" s="190"/>
      <c r="AG181" s="190"/>
      <c r="AH181" s="190"/>
      <c r="AI181" s="190"/>
      <c r="AJ181" s="190"/>
      <c r="AK181" s="190"/>
      <c r="AL181" s="190"/>
      <c r="AM181" s="190"/>
      <c r="AN181" s="190"/>
      <c r="AO181" s="190"/>
      <c r="AP181" s="190"/>
      <c r="AQ181" s="190"/>
      <c r="AR181" s="190"/>
      <c r="AS181" s="190"/>
      <c r="AT181" s="190"/>
      <c r="AU181" s="190"/>
      <c r="AV181" s="190"/>
      <c r="AW181" s="190"/>
      <c r="AX181" s="190"/>
      <c r="AY181" s="190"/>
      <c r="AZ181" s="190"/>
      <c r="BA181" s="190"/>
      <c r="BB181" s="554" t="s">
        <v>1113</v>
      </c>
      <c r="BC181" s="576" t="s">
        <v>1115</v>
      </c>
      <c r="BD181" s="554" t="s">
        <v>1116</v>
      </c>
      <c r="BE181" s="190"/>
      <c r="BF181" s="190"/>
      <c r="BG181" s="190"/>
      <c r="BH181" s="190"/>
      <c r="BI181" s="190"/>
      <c r="BJ181" s="190"/>
      <c r="BK181" s="190"/>
      <c r="BL181" s="190"/>
      <c r="BM181" s="190"/>
      <c r="BN181" s="190"/>
      <c r="BO181" s="190"/>
      <c r="BP181" s="190"/>
      <c r="BQ181" s="190"/>
      <c r="BR181" s="190"/>
      <c r="BS181" s="190"/>
      <c r="BT181" s="190"/>
      <c r="BU181" s="190"/>
      <c r="BV181" s="190"/>
      <c r="BW181" s="190"/>
      <c r="BX181" s="190"/>
      <c r="BY181" s="190"/>
      <c r="BZ181" s="190"/>
      <c r="CA181" s="190"/>
      <c r="CB181" s="190"/>
      <c r="CC181" s="190"/>
      <c r="CD181" s="190"/>
      <c r="CE181" s="190"/>
      <c r="CF181" s="190"/>
      <c r="CG181" s="190"/>
      <c r="CH181" s="190"/>
      <c r="CI181" s="190"/>
      <c r="CJ181" s="190"/>
      <c r="CK181" s="892"/>
    </row>
    <row r="182" spans="1:89" ht="15" thickBot="1" x14ac:dyDescent="0.35">
      <c r="A182" s="1046"/>
      <c r="B182" s="885"/>
      <c r="C182" s="190"/>
      <c r="D182" s="190"/>
      <c r="E182" s="190"/>
      <c r="F182" s="190"/>
      <c r="G182" s="190"/>
      <c r="H182" s="190"/>
      <c r="I182" s="190"/>
      <c r="J182" s="190"/>
      <c r="K182" s="190"/>
      <c r="L182" s="190"/>
      <c r="M182" s="190"/>
      <c r="N182" s="190"/>
      <c r="O182" s="190"/>
      <c r="P182" s="190"/>
      <c r="Q182" s="190"/>
      <c r="R182" s="190"/>
      <c r="S182" s="190"/>
      <c r="T182" s="190"/>
      <c r="U182" s="190"/>
      <c r="V182" s="190"/>
      <c r="W182" s="190"/>
      <c r="X182" s="190"/>
      <c r="Y182" s="190"/>
      <c r="Z182" s="190"/>
      <c r="AA182" s="190"/>
      <c r="AB182" s="190"/>
      <c r="AC182" s="190"/>
      <c r="AD182" s="190"/>
      <c r="AE182" s="190"/>
      <c r="AF182" s="190"/>
      <c r="AG182" s="190"/>
      <c r="AH182" s="190"/>
      <c r="AI182" s="190"/>
      <c r="AJ182" s="190"/>
      <c r="AK182" s="190"/>
      <c r="AL182" s="190"/>
      <c r="AM182" s="190"/>
      <c r="AN182" s="190"/>
      <c r="AO182" s="190"/>
      <c r="AP182" s="190"/>
      <c r="AQ182" s="190"/>
      <c r="AR182" s="190"/>
      <c r="AS182" s="190"/>
      <c r="AT182" s="190"/>
      <c r="AU182" s="190"/>
      <c r="AV182" s="190"/>
      <c r="AW182" s="190"/>
      <c r="AX182" s="190"/>
      <c r="AY182" s="190"/>
      <c r="AZ182" s="190"/>
      <c r="BA182" s="190"/>
      <c r="BB182" s="606"/>
      <c r="BC182" s="576" t="s">
        <v>1118</v>
      </c>
      <c r="BD182" s="606"/>
      <c r="BE182" s="190"/>
      <c r="BF182" s="190"/>
      <c r="BG182" s="190"/>
      <c r="BH182" s="190"/>
      <c r="BI182" s="190"/>
      <c r="BJ182" s="190"/>
      <c r="BK182" s="190"/>
      <c r="BL182" s="190"/>
      <c r="BM182" s="190"/>
      <c r="BN182" s="190"/>
      <c r="BO182" s="190"/>
      <c r="BP182" s="190"/>
      <c r="BQ182" s="190"/>
      <c r="BR182" s="190"/>
      <c r="BS182" s="190"/>
      <c r="BT182" s="190"/>
      <c r="BU182" s="190"/>
      <c r="BV182" s="190"/>
      <c r="BW182" s="190"/>
      <c r="BX182" s="190"/>
      <c r="BY182" s="190"/>
      <c r="BZ182" s="190"/>
      <c r="CA182" s="190"/>
      <c r="CB182" s="190"/>
      <c r="CC182" s="190"/>
      <c r="CD182" s="190"/>
      <c r="CE182" s="190"/>
      <c r="CF182" s="190"/>
      <c r="CG182" s="190"/>
      <c r="CH182" s="190"/>
      <c r="CI182" s="190"/>
      <c r="CJ182" s="190"/>
      <c r="CK182" s="892"/>
    </row>
    <row r="183" spans="1:89" ht="15" thickBot="1" x14ac:dyDescent="0.35">
      <c r="A183" s="1046"/>
      <c r="B183" s="885"/>
      <c r="C183" s="190"/>
      <c r="D183" s="190"/>
      <c r="E183" s="190"/>
      <c r="F183" s="190"/>
      <c r="G183" s="190"/>
      <c r="H183" s="190"/>
      <c r="I183" s="190"/>
      <c r="J183" s="190"/>
      <c r="K183" s="190"/>
      <c r="L183" s="190"/>
      <c r="M183" s="190"/>
      <c r="N183" s="190"/>
      <c r="O183" s="190"/>
      <c r="P183" s="190"/>
      <c r="Q183" s="190"/>
      <c r="R183" s="190"/>
      <c r="S183" s="190"/>
      <c r="T183" s="190"/>
      <c r="U183" s="190"/>
      <c r="V183" s="190"/>
      <c r="W183" s="190"/>
      <c r="X183" s="190"/>
      <c r="Y183" s="190"/>
      <c r="Z183" s="190"/>
      <c r="AA183" s="190"/>
      <c r="AB183" s="190"/>
      <c r="AC183" s="190"/>
      <c r="AD183" s="190"/>
      <c r="AE183" s="190"/>
      <c r="AF183" s="190"/>
      <c r="AG183" s="190"/>
      <c r="AH183" s="190"/>
      <c r="AI183" s="190"/>
      <c r="AJ183" s="190"/>
      <c r="AK183" s="190"/>
      <c r="AL183" s="190"/>
      <c r="AM183" s="190"/>
      <c r="AN183" s="190"/>
      <c r="AO183" s="190"/>
      <c r="AP183" s="190"/>
      <c r="AQ183" s="190"/>
      <c r="AR183" s="190"/>
      <c r="AS183" s="190"/>
      <c r="AT183" s="190"/>
      <c r="AU183" s="190"/>
      <c r="AV183" s="190"/>
      <c r="AW183" s="190"/>
      <c r="AX183" s="190"/>
      <c r="AY183" s="190"/>
      <c r="AZ183" s="190"/>
      <c r="BA183" s="190"/>
      <c r="BB183" s="606"/>
      <c r="BC183" s="576" t="s">
        <v>1119</v>
      </c>
      <c r="BD183" s="606"/>
      <c r="BE183" s="190"/>
      <c r="BF183" s="190"/>
      <c r="BG183" s="190"/>
      <c r="BH183" s="190"/>
      <c r="BI183" s="190"/>
      <c r="BJ183" s="190"/>
      <c r="BK183" s="190"/>
      <c r="BL183" s="190"/>
      <c r="BM183" s="190"/>
      <c r="BN183" s="190"/>
      <c r="BO183" s="190"/>
      <c r="BP183" s="190"/>
      <c r="BQ183" s="190"/>
      <c r="BR183" s="190"/>
      <c r="BS183" s="190"/>
      <c r="BT183" s="190"/>
      <c r="BU183" s="190"/>
      <c r="BV183" s="190"/>
      <c r="BW183" s="190"/>
      <c r="BX183" s="190"/>
      <c r="BY183" s="190"/>
      <c r="BZ183" s="190"/>
      <c r="CA183" s="190"/>
      <c r="CB183" s="190"/>
      <c r="CC183" s="190"/>
      <c r="CD183" s="190"/>
      <c r="CE183" s="190"/>
      <c r="CF183" s="190"/>
      <c r="CG183" s="190"/>
      <c r="CH183" s="190"/>
      <c r="CI183" s="190"/>
      <c r="CJ183" s="190"/>
      <c r="CK183" s="892"/>
    </row>
    <row r="184" spans="1:89" ht="15" thickBot="1" x14ac:dyDescent="0.35">
      <c r="A184" s="1046"/>
      <c r="B184" s="885"/>
      <c r="C184" s="190"/>
      <c r="D184" s="190"/>
      <c r="E184" s="190"/>
      <c r="F184" s="190"/>
      <c r="G184" s="190"/>
      <c r="H184" s="190"/>
      <c r="I184" s="190"/>
      <c r="J184" s="190"/>
      <c r="K184" s="190"/>
      <c r="L184" s="190"/>
      <c r="M184" s="190"/>
      <c r="N184" s="190"/>
      <c r="O184" s="190"/>
      <c r="P184" s="190"/>
      <c r="Q184" s="190"/>
      <c r="R184" s="190"/>
      <c r="S184" s="190"/>
      <c r="T184" s="190"/>
      <c r="U184" s="190"/>
      <c r="V184" s="190"/>
      <c r="W184" s="190"/>
      <c r="X184" s="190"/>
      <c r="Y184" s="190"/>
      <c r="Z184" s="190"/>
      <c r="AA184" s="190"/>
      <c r="AB184" s="190"/>
      <c r="AC184" s="190"/>
      <c r="AD184" s="190"/>
      <c r="AE184" s="190"/>
      <c r="AF184" s="190"/>
      <c r="AG184" s="190"/>
      <c r="AH184" s="190"/>
      <c r="AI184" s="190"/>
      <c r="AJ184" s="190"/>
      <c r="AK184" s="190"/>
      <c r="AL184" s="190"/>
      <c r="AM184" s="190"/>
      <c r="AN184" s="190"/>
      <c r="AO184" s="190"/>
      <c r="AP184" s="190"/>
      <c r="AQ184" s="190"/>
      <c r="AR184" s="190"/>
      <c r="AS184" s="190"/>
      <c r="AT184" s="190"/>
      <c r="AU184" s="190"/>
      <c r="AV184" s="190"/>
      <c r="AW184" s="190"/>
      <c r="AX184" s="190"/>
      <c r="AY184" s="190"/>
      <c r="AZ184" s="190"/>
      <c r="BA184" s="190"/>
      <c r="BB184" s="554"/>
      <c r="BC184" s="571" t="s">
        <v>1077</v>
      </c>
      <c r="BD184" s="554" t="s">
        <v>1078</v>
      </c>
      <c r="BE184" s="190"/>
      <c r="BF184" s="190"/>
      <c r="BG184" s="190"/>
      <c r="BH184" s="190"/>
      <c r="BI184" s="190"/>
      <c r="BJ184" s="190"/>
      <c r="BK184" s="190"/>
      <c r="BL184" s="190"/>
      <c r="BM184" s="190"/>
      <c r="BN184" s="190"/>
      <c r="BO184" s="190"/>
      <c r="BP184" s="190"/>
      <c r="BQ184" s="190"/>
      <c r="BR184" s="190"/>
      <c r="BS184" s="190"/>
      <c r="BT184" s="190"/>
      <c r="BU184" s="190"/>
      <c r="BV184" s="190"/>
      <c r="BW184" s="190"/>
      <c r="BX184" s="190"/>
      <c r="BY184" s="190"/>
      <c r="BZ184" s="190"/>
      <c r="CA184" s="190"/>
      <c r="CB184" s="190"/>
      <c r="CC184" s="190"/>
      <c r="CD184" s="190"/>
      <c r="CE184" s="190"/>
      <c r="CF184" s="190"/>
      <c r="CG184" s="190"/>
      <c r="CH184" s="190"/>
      <c r="CI184" s="190"/>
      <c r="CJ184" s="190"/>
      <c r="CK184" s="892"/>
    </row>
    <row r="185" spans="1:89" ht="29.4" thickBot="1" x14ac:dyDescent="0.35">
      <c r="A185" s="1046"/>
      <c r="B185" s="885"/>
      <c r="C185" s="190"/>
      <c r="D185" s="190"/>
      <c r="E185" s="190"/>
      <c r="F185" s="190"/>
      <c r="G185" s="190"/>
      <c r="H185" s="190"/>
      <c r="I185" s="190"/>
      <c r="J185" s="190"/>
      <c r="K185" s="190"/>
      <c r="L185" s="190"/>
      <c r="M185" s="190"/>
      <c r="N185" s="190"/>
      <c r="O185" s="190"/>
      <c r="P185" s="190"/>
      <c r="Q185" s="190"/>
      <c r="R185" s="190"/>
      <c r="S185" s="190"/>
      <c r="T185" s="190"/>
      <c r="U185" s="190"/>
      <c r="V185" s="190"/>
      <c r="W185" s="190"/>
      <c r="X185" s="190"/>
      <c r="Y185" s="190"/>
      <c r="Z185" s="190"/>
      <c r="AA185" s="190"/>
      <c r="AB185" s="190"/>
      <c r="AC185" s="190"/>
      <c r="AD185" s="190"/>
      <c r="AE185" s="190"/>
      <c r="AF185" s="190"/>
      <c r="AG185" s="190"/>
      <c r="AH185" s="190"/>
      <c r="AI185" s="190"/>
      <c r="AJ185" s="190"/>
      <c r="AK185" s="190"/>
      <c r="AL185" s="190"/>
      <c r="AM185" s="190"/>
      <c r="AN185" s="190"/>
      <c r="AO185" s="190"/>
      <c r="AP185" s="190"/>
      <c r="AQ185" s="190"/>
      <c r="AR185" s="190"/>
      <c r="AS185" s="190"/>
      <c r="AT185" s="190"/>
      <c r="AU185" s="190"/>
      <c r="AV185" s="190"/>
      <c r="AW185" s="190"/>
      <c r="AX185" s="190"/>
      <c r="AY185" s="190"/>
      <c r="AZ185" s="190"/>
      <c r="BA185" s="190"/>
      <c r="BB185" s="606"/>
      <c r="BC185" s="576" t="s">
        <v>1120</v>
      </c>
      <c r="BD185" s="606"/>
      <c r="BE185" s="190"/>
      <c r="BF185" s="190"/>
      <c r="BG185" s="190"/>
      <c r="BH185" s="190"/>
      <c r="BI185" s="190"/>
      <c r="BJ185" s="190"/>
      <c r="BK185" s="190"/>
      <c r="BL185" s="190"/>
      <c r="BM185" s="190"/>
      <c r="BN185" s="190"/>
      <c r="BO185" s="190"/>
      <c r="BP185" s="190"/>
      <c r="BQ185" s="190"/>
      <c r="BR185" s="190"/>
      <c r="BS185" s="190"/>
      <c r="BT185" s="190"/>
      <c r="BU185" s="190"/>
      <c r="BV185" s="190"/>
      <c r="BW185" s="190"/>
      <c r="BX185" s="190"/>
      <c r="BY185" s="190"/>
      <c r="BZ185" s="190"/>
      <c r="CA185" s="190"/>
      <c r="CB185" s="190"/>
      <c r="CC185" s="190"/>
      <c r="CD185" s="190"/>
      <c r="CE185" s="190"/>
      <c r="CF185" s="190"/>
      <c r="CG185" s="190"/>
      <c r="CH185" s="190"/>
      <c r="CI185" s="190"/>
      <c r="CJ185" s="190"/>
      <c r="CK185" s="892"/>
    </row>
    <row r="186" spans="1:89" ht="15" thickBot="1" x14ac:dyDescent="0.35">
      <c r="A186" s="1046"/>
      <c r="B186" s="885"/>
      <c r="C186" s="190"/>
      <c r="D186" s="190"/>
      <c r="E186" s="190"/>
      <c r="F186" s="190"/>
      <c r="G186" s="190"/>
      <c r="H186" s="190"/>
      <c r="I186" s="190"/>
      <c r="J186" s="190"/>
      <c r="K186" s="190"/>
      <c r="L186" s="190"/>
      <c r="M186" s="190"/>
      <c r="N186" s="190"/>
      <c r="O186" s="190"/>
      <c r="P186" s="190"/>
      <c r="Q186" s="190"/>
      <c r="R186" s="190"/>
      <c r="S186" s="190"/>
      <c r="T186" s="190"/>
      <c r="U186" s="190"/>
      <c r="V186" s="190"/>
      <c r="W186" s="190"/>
      <c r="X186" s="190"/>
      <c r="Y186" s="190"/>
      <c r="Z186" s="190"/>
      <c r="AA186" s="190"/>
      <c r="AB186" s="190"/>
      <c r="AC186" s="190"/>
      <c r="AD186" s="190"/>
      <c r="AE186" s="190"/>
      <c r="AF186" s="190"/>
      <c r="AG186" s="190"/>
      <c r="AH186" s="190"/>
      <c r="AI186" s="190"/>
      <c r="AJ186" s="190"/>
      <c r="AK186" s="190"/>
      <c r="AL186" s="190"/>
      <c r="AM186" s="190"/>
      <c r="AN186" s="190"/>
      <c r="AO186" s="190"/>
      <c r="AP186" s="190"/>
      <c r="AQ186" s="190"/>
      <c r="AR186" s="190"/>
      <c r="AS186" s="190"/>
      <c r="AT186" s="190"/>
      <c r="AU186" s="190"/>
      <c r="AV186" s="190"/>
      <c r="AW186" s="190"/>
      <c r="AX186" s="190"/>
      <c r="AY186" s="190"/>
      <c r="AZ186" s="190"/>
      <c r="BA186" s="190"/>
      <c r="BB186" s="606"/>
      <c r="BC186" s="576" t="s">
        <v>1121</v>
      </c>
      <c r="BD186" s="606"/>
      <c r="BE186" s="190"/>
      <c r="BF186" s="190"/>
      <c r="BG186" s="190"/>
      <c r="BH186" s="190"/>
      <c r="BI186" s="190"/>
      <c r="BJ186" s="190"/>
      <c r="BK186" s="190"/>
      <c r="BL186" s="190"/>
      <c r="BM186" s="190"/>
      <c r="BN186" s="190"/>
      <c r="BO186" s="190"/>
      <c r="BP186" s="190"/>
      <c r="BQ186" s="190"/>
      <c r="BR186" s="190"/>
      <c r="BS186" s="190"/>
      <c r="BT186" s="190"/>
      <c r="BU186" s="190"/>
      <c r="BV186" s="190"/>
      <c r="BW186" s="190"/>
      <c r="BX186" s="190"/>
      <c r="BY186" s="190"/>
      <c r="BZ186" s="190"/>
      <c r="CA186" s="190"/>
      <c r="CB186" s="190"/>
      <c r="CC186" s="190"/>
      <c r="CD186" s="190"/>
      <c r="CE186" s="190"/>
      <c r="CF186" s="190"/>
      <c r="CG186" s="190"/>
      <c r="CH186" s="190"/>
      <c r="CI186" s="190"/>
      <c r="CJ186" s="190"/>
      <c r="CK186" s="892"/>
    </row>
    <row r="187" spans="1:89" ht="14.4" x14ac:dyDescent="0.3">
      <c r="A187" s="1046"/>
      <c r="B187" s="885"/>
      <c r="C187" s="190"/>
      <c r="D187" s="190"/>
      <c r="E187" s="190"/>
      <c r="F187" s="190"/>
      <c r="G187" s="190"/>
      <c r="H187" s="190"/>
      <c r="I187" s="190"/>
      <c r="J187" s="190"/>
      <c r="K187" s="190"/>
      <c r="L187" s="190"/>
      <c r="M187" s="190"/>
      <c r="N187" s="190"/>
      <c r="O187" s="190"/>
      <c r="P187" s="190"/>
      <c r="Q187" s="190"/>
      <c r="R187" s="190"/>
      <c r="S187" s="190"/>
      <c r="T187" s="190"/>
      <c r="U187" s="190"/>
      <c r="V187" s="190"/>
      <c r="W187" s="190"/>
      <c r="X187" s="190"/>
      <c r="Y187" s="190"/>
      <c r="Z187" s="190"/>
      <c r="AA187" s="190"/>
      <c r="AB187" s="190"/>
      <c r="AC187" s="190"/>
      <c r="AD187" s="190"/>
      <c r="AE187" s="190"/>
      <c r="AF187" s="190"/>
      <c r="AG187" s="190"/>
      <c r="AH187" s="190"/>
      <c r="AI187" s="190"/>
      <c r="AJ187" s="190"/>
      <c r="AK187" s="190"/>
      <c r="AL187" s="190"/>
      <c r="AM187" s="190"/>
      <c r="AN187" s="190"/>
      <c r="AO187" s="190"/>
      <c r="AP187" s="190"/>
      <c r="AQ187" s="190"/>
      <c r="AR187" s="190"/>
      <c r="AS187" s="190"/>
      <c r="AT187" s="190"/>
      <c r="AU187" s="190"/>
      <c r="AV187" s="190"/>
      <c r="AW187" s="190"/>
      <c r="AX187" s="190"/>
      <c r="AY187" s="190"/>
      <c r="AZ187" s="190"/>
      <c r="BA187" s="190"/>
      <c r="BB187" s="544" t="s">
        <v>1109</v>
      </c>
      <c r="BC187" s="603" t="s">
        <v>1122</v>
      </c>
      <c r="BD187" s="544"/>
      <c r="BE187" s="190"/>
      <c r="BF187" s="190"/>
      <c r="BG187" s="190"/>
      <c r="BH187" s="190"/>
      <c r="BI187" s="190"/>
      <c r="BJ187" s="190"/>
      <c r="BK187" s="190"/>
      <c r="BL187" s="190"/>
      <c r="BM187" s="190"/>
      <c r="BN187" s="190"/>
      <c r="BO187" s="190"/>
      <c r="BP187" s="190"/>
      <c r="BQ187" s="190"/>
      <c r="BR187" s="190"/>
      <c r="BS187" s="190"/>
      <c r="BT187" s="190"/>
      <c r="BU187" s="190"/>
      <c r="BV187" s="190"/>
      <c r="BW187" s="190"/>
      <c r="BX187" s="190"/>
      <c r="BY187" s="190"/>
      <c r="BZ187" s="190"/>
      <c r="CA187" s="190"/>
      <c r="CB187" s="190"/>
      <c r="CC187" s="190"/>
      <c r="CD187" s="190"/>
      <c r="CE187" s="190"/>
      <c r="CF187" s="190"/>
      <c r="CG187" s="190"/>
      <c r="CH187" s="190"/>
      <c r="CI187" s="190"/>
      <c r="CJ187" s="190"/>
      <c r="CK187" s="892"/>
    </row>
    <row r="188" spans="1:89" ht="14.4" x14ac:dyDescent="0.3">
      <c r="A188" s="1046"/>
      <c r="B188" s="885"/>
      <c r="C188" s="190"/>
      <c r="D188" s="190"/>
      <c r="E188" s="190"/>
      <c r="F188" s="190"/>
      <c r="G188" s="190"/>
      <c r="H188" s="190"/>
      <c r="I188" s="190"/>
      <c r="J188" s="190"/>
      <c r="K188" s="190"/>
      <c r="L188" s="190"/>
      <c r="M188" s="190"/>
      <c r="N188" s="190"/>
      <c r="O188" s="190"/>
      <c r="P188" s="190"/>
      <c r="Q188" s="190"/>
      <c r="R188" s="190"/>
      <c r="S188" s="190"/>
      <c r="T188" s="190"/>
      <c r="U188" s="190"/>
      <c r="V188" s="190"/>
      <c r="W188" s="190"/>
      <c r="X188" s="190"/>
      <c r="Y188" s="190"/>
      <c r="Z188" s="190"/>
      <c r="AA188" s="190"/>
      <c r="AB188" s="190"/>
      <c r="AC188" s="190"/>
      <c r="AD188" s="190"/>
      <c r="AE188" s="190"/>
      <c r="AF188" s="190"/>
      <c r="AG188" s="190"/>
      <c r="AH188" s="190"/>
      <c r="AI188" s="190"/>
      <c r="AJ188" s="190"/>
      <c r="AK188" s="190"/>
      <c r="AL188" s="190"/>
      <c r="AM188" s="190"/>
      <c r="AN188" s="190"/>
      <c r="AO188" s="190"/>
      <c r="AP188" s="190"/>
      <c r="AQ188" s="190"/>
      <c r="AR188" s="190"/>
      <c r="AS188" s="190"/>
      <c r="AT188" s="190"/>
      <c r="AU188" s="190"/>
      <c r="AV188" s="190"/>
      <c r="AW188" s="190"/>
      <c r="AX188" s="190"/>
      <c r="AY188" s="190"/>
      <c r="AZ188" s="190"/>
      <c r="BA188" s="190"/>
      <c r="BB188" s="537" t="s">
        <v>1123</v>
      </c>
      <c r="BC188" s="603"/>
      <c r="BD188" s="537"/>
      <c r="BE188" s="190"/>
      <c r="BF188" s="190"/>
      <c r="BG188" s="190"/>
      <c r="BH188" s="190"/>
      <c r="BI188" s="190"/>
      <c r="BJ188" s="190"/>
      <c r="BK188" s="190"/>
      <c r="BL188" s="190"/>
      <c r="BM188" s="190"/>
      <c r="BN188" s="190"/>
      <c r="BO188" s="190"/>
      <c r="BP188" s="190"/>
      <c r="BQ188" s="190"/>
      <c r="BR188" s="190"/>
      <c r="BS188" s="190"/>
      <c r="BT188" s="190"/>
      <c r="BU188" s="190"/>
      <c r="BV188" s="190"/>
      <c r="BW188" s="190"/>
      <c r="BX188" s="190"/>
      <c r="BY188" s="190"/>
      <c r="BZ188" s="190"/>
      <c r="CA188" s="190"/>
      <c r="CB188" s="190"/>
      <c r="CC188" s="190"/>
      <c r="CD188" s="190"/>
      <c r="CE188" s="190"/>
      <c r="CF188" s="190"/>
      <c r="CG188" s="190"/>
      <c r="CH188" s="190"/>
      <c r="CI188" s="190"/>
      <c r="CJ188" s="190"/>
      <c r="CK188" s="892"/>
    </row>
    <row r="189" spans="1:89" ht="15" thickBot="1" x14ac:dyDescent="0.35">
      <c r="A189" s="1046"/>
      <c r="B189" s="885"/>
      <c r="C189" s="190"/>
      <c r="D189" s="190"/>
      <c r="E189" s="190"/>
      <c r="F189" s="190"/>
      <c r="G189" s="190"/>
      <c r="H189" s="190"/>
      <c r="I189" s="190"/>
      <c r="J189" s="190"/>
      <c r="K189" s="190"/>
      <c r="L189" s="190"/>
      <c r="M189" s="190"/>
      <c r="N189" s="190"/>
      <c r="O189" s="190"/>
      <c r="P189" s="190"/>
      <c r="Q189" s="190"/>
      <c r="R189" s="190"/>
      <c r="S189" s="190"/>
      <c r="T189" s="190"/>
      <c r="U189" s="190"/>
      <c r="V189" s="190"/>
      <c r="W189" s="190"/>
      <c r="X189" s="190"/>
      <c r="Y189" s="190"/>
      <c r="Z189" s="190"/>
      <c r="AA189" s="190"/>
      <c r="AB189" s="190"/>
      <c r="AC189" s="190"/>
      <c r="AD189" s="190"/>
      <c r="AE189" s="190"/>
      <c r="AF189" s="190"/>
      <c r="AG189" s="190"/>
      <c r="AH189" s="190"/>
      <c r="AI189" s="190"/>
      <c r="AJ189" s="190"/>
      <c r="AK189" s="190"/>
      <c r="AL189" s="190"/>
      <c r="AM189" s="190"/>
      <c r="AN189" s="190"/>
      <c r="AO189" s="190"/>
      <c r="AP189" s="190"/>
      <c r="AQ189" s="190"/>
      <c r="AR189" s="190"/>
      <c r="AS189" s="190"/>
      <c r="AT189" s="190"/>
      <c r="AU189" s="190"/>
      <c r="AV189" s="190"/>
      <c r="AW189" s="190"/>
      <c r="AX189" s="190"/>
      <c r="AY189" s="190"/>
      <c r="AZ189" s="190"/>
      <c r="BA189" s="190"/>
      <c r="BB189" s="551" t="s">
        <v>1111</v>
      </c>
      <c r="BC189" s="658"/>
      <c r="BD189" s="551"/>
      <c r="BE189" s="190"/>
      <c r="BF189" s="190"/>
      <c r="BG189" s="190"/>
      <c r="BH189" s="190"/>
      <c r="BI189" s="190"/>
      <c r="BJ189" s="190"/>
      <c r="BK189" s="190"/>
      <c r="BL189" s="190"/>
      <c r="BM189" s="190"/>
      <c r="BN189" s="190"/>
      <c r="BO189" s="190"/>
      <c r="BP189" s="190"/>
      <c r="BQ189" s="190"/>
      <c r="BR189" s="190"/>
      <c r="BS189" s="190"/>
      <c r="BT189" s="190"/>
      <c r="BU189" s="190"/>
      <c r="BV189" s="190"/>
      <c r="BW189" s="190"/>
      <c r="BX189" s="190"/>
      <c r="BY189" s="190"/>
      <c r="BZ189" s="190"/>
      <c r="CA189" s="190"/>
      <c r="CB189" s="190"/>
      <c r="CC189" s="190"/>
      <c r="CD189" s="190"/>
      <c r="CE189" s="190"/>
      <c r="CF189" s="190"/>
      <c r="CG189" s="190"/>
      <c r="CH189" s="190"/>
      <c r="CI189" s="190"/>
      <c r="CJ189" s="190"/>
      <c r="CK189" s="892"/>
    </row>
    <row r="190" spans="1:89" ht="15" thickBot="1" x14ac:dyDescent="0.35">
      <c r="A190" s="1046"/>
      <c r="B190" s="885"/>
      <c r="C190" s="190"/>
      <c r="D190" s="190"/>
      <c r="E190" s="190"/>
      <c r="F190" s="190"/>
      <c r="G190" s="190"/>
      <c r="H190" s="190"/>
      <c r="I190" s="190"/>
      <c r="J190" s="190"/>
      <c r="K190" s="190"/>
      <c r="L190" s="190"/>
      <c r="M190" s="190"/>
      <c r="N190" s="190"/>
      <c r="O190" s="190"/>
      <c r="P190" s="190"/>
      <c r="Q190" s="190"/>
      <c r="R190" s="190"/>
      <c r="S190" s="190"/>
      <c r="T190" s="190"/>
      <c r="U190" s="190"/>
      <c r="V190" s="190"/>
      <c r="W190" s="190"/>
      <c r="X190" s="190"/>
      <c r="Y190" s="190"/>
      <c r="Z190" s="190"/>
      <c r="AA190" s="190"/>
      <c r="AB190" s="190"/>
      <c r="AC190" s="190"/>
      <c r="AD190" s="190"/>
      <c r="AE190" s="190"/>
      <c r="AF190" s="190"/>
      <c r="AG190" s="190"/>
      <c r="AH190" s="190"/>
      <c r="AI190" s="190"/>
      <c r="AJ190" s="190"/>
      <c r="AK190" s="190"/>
      <c r="AL190" s="190"/>
      <c r="AM190" s="190"/>
      <c r="AN190" s="190"/>
      <c r="AO190" s="190"/>
      <c r="AP190" s="190"/>
      <c r="AQ190" s="190"/>
      <c r="AR190" s="190"/>
      <c r="AS190" s="190"/>
      <c r="AT190" s="190"/>
      <c r="AU190" s="190"/>
      <c r="AV190" s="190"/>
      <c r="AW190" s="190"/>
      <c r="AX190" s="190"/>
      <c r="AY190" s="190"/>
      <c r="AZ190" s="190"/>
      <c r="BA190" s="190"/>
      <c r="BB190" s="554" t="s">
        <v>1077</v>
      </c>
      <c r="BC190" s="574" t="s">
        <v>1109</v>
      </c>
      <c r="BD190" s="554" t="s">
        <v>1110</v>
      </c>
      <c r="BE190" s="190"/>
      <c r="BF190" s="190"/>
      <c r="BG190" s="190"/>
      <c r="BH190" s="190"/>
      <c r="BI190" s="190"/>
      <c r="BJ190" s="190"/>
      <c r="BK190" s="190"/>
      <c r="BL190" s="190"/>
      <c r="BM190" s="190"/>
      <c r="BN190" s="190"/>
      <c r="BO190" s="190"/>
      <c r="BP190" s="190"/>
      <c r="BQ190" s="190"/>
      <c r="BR190" s="190"/>
      <c r="BS190" s="190"/>
      <c r="BT190" s="190"/>
      <c r="BU190" s="190"/>
      <c r="BV190" s="190"/>
      <c r="BW190" s="190"/>
      <c r="BX190" s="190"/>
      <c r="BY190" s="190"/>
      <c r="BZ190" s="190"/>
      <c r="CA190" s="190"/>
      <c r="CB190" s="190"/>
      <c r="CC190" s="190"/>
      <c r="CD190" s="190"/>
      <c r="CE190" s="190"/>
      <c r="CF190" s="190"/>
      <c r="CG190" s="190"/>
      <c r="CH190" s="190"/>
      <c r="CI190" s="190"/>
      <c r="CJ190" s="190"/>
      <c r="CK190" s="892"/>
    </row>
    <row r="191" spans="1:89" ht="15" thickBot="1" x14ac:dyDescent="0.35">
      <c r="A191" s="1046"/>
      <c r="B191" s="885"/>
      <c r="C191" s="190"/>
      <c r="D191" s="190"/>
      <c r="E191" s="190"/>
      <c r="F191" s="190"/>
      <c r="G191" s="190"/>
      <c r="H191" s="190"/>
      <c r="I191" s="190"/>
      <c r="J191" s="190"/>
      <c r="K191" s="190"/>
      <c r="L191" s="190"/>
      <c r="M191" s="190"/>
      <c r="N191" s="190"/>
      <c r="O191" s="190"/>
      <c r="P191" s="190"/>
      <c r="Q191" s="190"/>
      <c r="R191" s="190"/>
      <c r="S191" s="190"/>
      <c r="T191" s="190"/>
      <c r="U191" s="190"/>
      <c r="V191" s="190"/>
      <c r="W191" s="190"/>
      <c r="X191" s="190"/>
      <c r="Y191" s="190"/>
      <c r="Z191" s="190"/>
      <c r="AA191" s="190"/>
      <c r="AB191" s="190"/>
      <c r="AC191" s="190"/>
      <c r="AD191" s="190"/>
      <c r="AE191" s="190"/>
      <c r="AF191" s="190"/>
      <c r="AG191" s="190"/>
      <c r="AH191" s="190"/>
      <c r="AI191" s="190"/>
      <c r="AJ191" s="190"/>
      <c r="AK191" s="190"/>
      <c r="AL191" s="190"/>
      <c r="AM191" s="190"/>
      <c r="AN191" s="190"/>
      <c r="AO191" s="190"/>
      <c r="AP191" s="190"/>
      <c r="AQ191" s="190"/>
      <c r="AR191" s="190"/>
      <c r="AS191" s="190"/>
      <c r="AT191" s="190"/>
      <c r="AU191" s="190"/>
      <c r="AV191" s="190"/>
      <c r="AW191" s="190"/>
      <c r="AX191" s="190"/>
      <c r="AY191" s="190"/>
      <c r="AZ191" s="190"/>
      <c r="BA191" s="190"/>
      <c r="BB191" s="554"/>
      <c r="BC191" s="576" t="s">
        <v>1123</v>
      </c>
      <c r="BD191" s="554" t="s">
        <v>1122</v>
      </c>
      <c r="BE191" s="190"/>
      <c r="BF191" s="190"/>
      <c r="BG191" s="190"/>
      <c r="BH191" s="190"/>
      <c r="BI191" s="190"/>
      <c r="BJ191" s="190"/>
      <c r="BK191" s="190"/>
      <c r="BL191" s="190"/>
      <c r="BM191" s="190"/>
      <c r="BN191" s="190"/>
      <c r="BO191" s="190"/>
      <c r="BP191" s="190"/>
      <c r="BQ191" s="190"/>
      <c r="BR191" s="190"/>
      <c r="BS191" s="190"/>
      <c r="BT191" s="190"/>
      <c r="BU191" s="190"/>
      <c r="BV191" s="190"/>
      <c r="BW191" s="190"/>
      <c r="BX191" s="190"/>
      <c r="BY191" s="190"/>
      <c r="BZ191" s="190"/>
      <c r="CA191" s="190"/>
      <c r="CB191" s="190"/>
      <c r="CC191" s="190"/>
      <c r="CD191" s="190"/>
      <c r="CE191" s="190"/>
      <c r="CF191" s="190"/>
      <c r="CG191" s="190"/>
      <c r="CH191" s="190"/>
      <c r="CI191" s="190"/>
      <c r="CJ191" s="190"/>
      <c r="CK191" s="892"/>
    </row>
    <row r="192" spans="1:89" ht="29.4" thickBot="1" x14ac:dyDescent="0.35">
      <c r="A192" s="1046"/>
      <c r="B192" s="885"/>
      <c r="C192" s="190"/>
      <c r="D192" s="190"/>
      <c r="E192" s="190"/>
      <c r="F192" s="190"/>
      <c r="G192" s="190"/>
      <c r="H192" s="190"/>
      <c r="I192" s="190"/>
      <c r="J192" s="190"/>
      <c r="K192" s="190"/>
      <c r="L192" s="190"/>
      <c r="M192" s="190"/>
      <c r="N192" s="190"/>
      <c r="O192" s="190"/>
      <c r="P192" s="190"/>
      <c r="Q192" s="190"/>
      <c r="R192" s="190"/>
      <c r="S192" s="190"/>
      <c r="T192" s="190"/>
      <c r="U192" s="190"/>
      <c r="V192" s="190"/>
      <c r="W192" s="190"/>
      <c r="X192" s="190"/>
      <c r="Y192" s="190"/>
      <c r="Z192" s="190"/>
      <c r="AA192" s="190"/>
      <c r="AB192" s="190"/>
      <c r="AC192" s="190"/>
      <c r="AD192" s="190"/>
      <c r="AE192" s="190"/>
      <c r="AF192" s="190"/>
      <c r="AG192" s="190"/>
      <c r="AH192" s="190"/>
      <c r="AI192" s="190"/>
      <c r="AJ192" s="190"/>
      <c r="AK192" s="190"/>
      <c r="AL192" s="190"/>
      <c r="AM192" s="190"/>
      <c r="AN192" s="190"/>
      <c r="AO192" s="190"/>
      <c r="AP192" s="190"/>
      <c r="AQ192" s="190"/>
      <c r="AR192" s="190"/>
      <c r="AS192" s="190"/>
      <c r="AT192" s="190"/>
      <c r="AU192" s="190"/>
      <c r="AV192" s="190"/>
      <c r="AW192" s="190"/>
      <c r="AX192" s="190"/>
      <c r="AY192" s="190"/>
      <c r="AZ192" s="190"/>
      <c r="BA192" s="190"/>
      <c r="BB192" s="606"/>
      <c r="BC192" s="576" t="s">
        <v>1124</v>
      </c>
      <c r="BD192" s="606"/>
      <c r="BE192" s="190"/>
      <c r="BF192" s="190"/>
      <c r="BG192" s="190"/>
      <c r="BH192" s="190"/>
      <c r="BI192" s="190"/>
      <c r="BJ192" s="190"/>
      <c r="BK192" s="190"/>
      <c r="BL192" s="190"/>
      <c r="BM192" s="190"/>
      <c r="BN192" s="190"/>
      <c r="BO192" s="190"/>
      <c r="BP192" s="190"/>
      <c r="BQ192" s="190"/>
      <c r="BR192" s="190"/>
      <c r="BS192" s="190"/>
      <c r="BT192" s="190"/>
      <c r="BU192" s="190"/>
      <c r="BV192" s="190"/>
      <c r="BW192" s="190"/>
      <c r="BX192" s="190"/>
      <c r="BY192" s="190"/>
      <c r="BZ192" s="190"/>
      <c r="CA192" s="190"/>
      <c r="CB192" s="190"/>
      <c r="CC192" s="190"/>
      <c r="CD192" s="190"/>
      <c r="CE192" s="190"/>
      <c r="CF192" s="190"/>
      <c r="CG192" s="190"/>
      <c r="CH192" s="190"/>
      <c r="CI192" s="190"/>
      <c r="CJ192" s="190"/>
      <c r="CK192" s="892"/>
    </row>
    <row r="193" spans="1:89" ht="15" thickBot="1" x14ac:dyDescent="0.35">
      <c r="A193" s="1046"/>
      <c r="B193" s="885"/>
      <c r="C193" s="190"/>
      <c r="D193" s="190"/>
      <c r="E193" s="190"/>
      <c r="F193" s="190"/>
      <c r="G193" s="190"/>
      <c r="H193" s="190"/>
      <c r="I193" s="190"/>
      <c r="J193" s="190"/>
      <c r="K193" s="190"/>
      <c r="L193" s="190"/>
      <c r="M193" s="190"/>
      <c r="N193" s="190"/>
      <c r="O193" s="190"/>
      <c r="P193" s="190"/>
      <c r="Q193" s="190"/>
      <c r="R193" s="190"/>
      <c r="S193" s="190"/>
      <c r="T193" s="190"/>
      <c r="U193" s="190"/>
      <c r="V193" s="190"/>
      <c r="W193" s="190"/>
      <c r="X193" s="190"/>
      <c r="Y193" s="190"/>
      <c r="Z193" s="190"/>
      <c r="AA193" s="190"/>
      <c r="AB193" s="190"/>
      <c r="AC193" s="190"/>
      <c r="AD193" s="190"/>
      <c r="AE193" s="190"/>
      <c r="AF193" s="190"/>
      <c r="AG193" s="190"/>
      <c r="AH193" s="190"/>
      <c r="AI193" s="190"/>
      <c r="AJ193" s="190"/>
      <c r="AK193" s="190"/>
      <c r="AL193" s="190"/>
      <c r="AM193" s="190"/>
      <c r="AN193" s="190"/>
      <c r="AO193" s="190"/>
      <c r="AP193" s="190"/>
      <c r="AQ193" s="190"/>
      <c r="AR193" s="190"/>
      <c r="AS193" s="190"/>
      <c r="AT193" s="190"/>
      <c r="AU193" s="190"/>
      <c r="AV193" s="190"/>
      <c r="AW193" s="190"/>
      <c r="AX193" s="190"/>
      <c r="AY193" s="190"/>
      <c r="AZ193" s="190"/>
      <c r="BA193" s="190"/>
      <c r="BB193" s="554" t="s">
        <v>1112</v>
      </c>
      <c r="BC193" s="576" t="s">
        <v>1125</v>
      </c>
      <c r="BD193" s="554"/>
      <c r="BE193" s="190"/>
      <c r="BF193" s="190"/>
      <c r="BG193" s="190"/>
      <c r="BH193" s="190"/>
      <c r="BI193" s="190"/>
      <c r="BJ193" s="190"/>
      <c r="BK193" s="190"/>
      <c r="BL193" s="190"/>
      <c r="BM193" s="190"/>
      <c r="BN193" s="190"/>
      <c r="BO193" s="190"/>
      <c r="BP193" s="190"/>
      <c r="BQ193" s="190"/>
      <c r="BR193" s="190"/>
      <c r="BS193" s="190"/>
      <c r="BT193" s="190"/>
      <c r="BU193" s="190"/>
      <c r="BV193" s="190"/>
      <c r="BW193" s="190"/>
      <c r="BX193" s="190"/>
      <c r="BY193" s="190"/>
      <c r="BZ193" s="190"/>
      <c r="CA193" s="190"/>
      <c r="CB193" s="190"/>
      <c r="CC193" s="190"/>
      <c r="CD193" s="190"/>
      <c r="CE193" s="190"/>
      <c r="CF193" s="190"/>
      <c r="CG193" s="190"/>
      <c r="CH193" s="190"/>
      <c r="CI193" s="190"/>
      <c r="CJ193" s="190"/>
      <c r="CK193" s="892"/>
    </row>
    <row r="194" spans="1:89" ht="15" thickBot="1" x14ac:dyDescent="0.35">
      <c r="A194" s="1046"/>
      <c r="B194" s="885"/>
      <c r="C194" s="190"/>
      <c r="D194" s="190"/>
      <c r="E194" s="190"/>
      <c r="F194" s="190"/>
      <c r="G194" s="190"/>
      <c r="H194" s="190"/>
      <c r="I194" s="190"/>
      <c r="J194" s="190"/>
      <c r="K194" s="190"/>
      <c r="L194" s="190"/>
      <c r="M194" s="190"/>
      <c r="N194" s="190"/>
      <c r="O194" s="190"/>
      <c r="P194" s="190"/>
      <c r="Q194" s="190"/>
      <c r="R194" s="190"/>
      <c r="S194" s="190"/>
      <c r="T194" s="190"/>
      <c r="U194" s="190"/>
      <c r="V194" s="190"/>
      <c r="W194" s="190"/>
      <c r="X194" s="190"/>
      <c r="Y194" s="190"/>
      <c r="Z194" s="190"/>
      <c r="AA194" s="190"/>
      <c r="AB194" s="190"/>
      <c r="AC194" s="190"/>
      <c r="AD194" s="190"/>
      <c r="AE194" s="190"/>
      <c r="AF194" s="190"/>
      <c r="AG194" s="190"/>
      <c r="AH194" s="190"/>
      <c r="AI194" s="190"/>
      <c r="AJ194" s="190"/>
      <c r="AK194" s="190"/>
      <c r="AL194" s="190"/>
      <c r="AM194" s="190"/>
      <c r="AN194" s="190"/>
      <c r="AO194" s="190"/>
      <c r="AP194" s="190"/>
      <c r="AQ194" s="190"/>
      <c r="AR194" s="190"/>
      <c r="AS194" s="190"/>
      <c r="AT194" s="190"/>
      <c r="AU194" s="190"/>
      <c r="AV194" s="190"/>
      <c r="AW194" s="190"/>
      <c r="AX194" s="190"/>
      <c r="AY194" s="190"/>
      <c r="AZ194" s="190"/>
      <c r="BA194" s="190"/>
      <c r="BB194" s="554" t="s">
        <v>1112</v>
      </c>
      <c r="BC194" s="576" t="s">
        <v>1126</v>
      </c>
      <c r="BD194" s="554"/>
      <c r="BE194" s="190"/>
      <c r="BF194" s="190"/>
      <c r="BG194" s="190"/>
      <c r="BH194" s="190"/>
      <c r="BI194" s="190"/>
      <c r="BJ194" s="190"/>
      <c r="BK194" s="190"/>
      <c r="BL194" s="190"/>
      <c r="BM194" s="190"/>
      <c r="BN194" s="190"/>
      <c r="BO194" s="190"/>
      <c r="BP194" s="190"/>
      <c r="BQ194" s="190"/>
      <c r="BR194" s="190"/>
      <c r="BS194" s="190"/>
      <c r="BT194" s="190"/>
      <c r="BU194" s="190"/>
      <c r="BV194" s="190"/>
      <c r="BW194" s="190"/>
      <c r="BX194" s="190"/>
      <c r="BY194" s="190"/>
      <c r="BZ194" s="190"/>
      <c r="CA194" s="190"/>
      <c r="CB194" s="190"/>
      <c r="CC194" s="190"/>
      <c r="CD194" s="190"/>
      <c r="CE194" s="190"/>
      <c r="CF194" s="190"/>
      <c r="CG194" s="190"/>
      <c r="CH194" s="190"/>
      <c r="CI194" s="190"/>
      <c r="CJ194" s="190"/>
      <c r="CK194" s="892"/>
    </row>
    <row r="195" spans="1:89" ht="43.2" x14ac:dyDescent="0.3">
      <c r="A195" s="1046"/>
      <c r="B195" s="885"/>
      <c r="C195" s="190"/>
      <c r="D195" s="190"/>
      <c r="E195" s="190"/>
      <c r="F195" s="190"/>
      <c r="G195" s="190"/>
      <c r="H195" s="190"/>
      <c r="I195" s="190"/>
      <c r="J195" s="190"/>
      <c r="K195" s="190"/>
      <c r="L195" s="190"/>
      <c r="M195" s="190"/>
      <c r="N195" s="190"/>
      <c r="O195" s="190"/>
      <c r="P195" s="190"/>
      <c r="Q195" s="190"/>
      <c r="R195" s="190"/>
      <c r="S195" s="190"/>
      <c r="T195" s="190"/>
      <c r="U195" s="190"/>
      <c r="V195" s="190"/>
      <c r="W195" s="190"/>
      <c r="X195" s="190"/>
      <c r="Y195" s="190"/>
      <c r="Z195" s="190"/>
      <c r="AA195" s="190"/>
      <c r="AB195" s="190"/>
      <c r="AC195" s="190"/>
      <c r="AD195" s="190"/>
      <c r="AE195" s="190"/>
      <c r="AF195" s="190"/>
      <c r="AG195" s="190"/>
      <c r="AH195" s="190"/>
      <c r="AI195" s="190"/>
      <c r="AJ195" s="190"/>
      <c r="AK195" s="190"/>
      <c r="AL195" s="190"/>
      <c r="AM195" s="190"/>
      <c r="AN195" s="190"/>
      <c r="AO195" s="190"/>
      <c r="AP195" s="190"/>
      <c r="AQ195" s="190"/>
      <c r="AR195" s="190"/>
      <c r="AS195" s="190"/>
      <c r="AT195" s="190"/>
      <c r="AU195" s="190"/>
      <c r="AV195" s="190"/>
      <c r="AW195" s="190"/>
      <c r="AX195" s="190"/>
      <c r="AY195" s="190"/>
      <c r="AZ195" s="190"/>
      <c r="BA195" s="190"/>
      <c r="BB195" s="546" t="s">
        <v>1127</v>
      </c>
      <c r="BC195" s="632" t="s">
        <v>1128</v>
      </c>
      <c r="BD195" s="546" t="s">
        <v>1129</v>
      </c>
      <c r="BE195" s="190"/>
      <c r="BF195" s="190"/>
      <c r="BG195" s="190"/>
      <c r="BH195" s="190"/>
      <c r="BI195" s="190"/>
      <c r="BJ195" s="190"/>
      <c r="BK195" s="190"/>
      <c r="BL195" s="190"/>
      <c r="BM195" s="190"/>
      <c r="BN195" s="190"/>
      <c r="BO195" s="190"/>
      <c r="BP195" s="190"/>
      <c r="BQ195" s="190"/>
      <c r="BR195" s="190"/>
      <c r="BS195" s="190"/>
      <c r="BT195" s="190"/>
      <c r="BU195" s="190"/>
      <c r="BV195" s="190"/>
      <c r="BW195" s="190"/>
      <c r="BX195" s="190"/>
      <c r="BY195" s="190"/>
      <c r="BZ195" s="190"/>
      <c r="CA195" s="190"/>
      <c r="CB195" s="190"/>
      <c r="CC195" s="190"/>
      <c r="CD195" s="190"/>
      <c r="CE195" s="190"/>
      <c r="CF195" s="190"/>
      <c r="CG195" s="190"/>
      <c r="CH195" s="190"/>
      <c r="CI195" s="190"/>
      <c r="CJ195" s="190"/>
      <c r="CK195" s="892"/>
    </row>
    <row r="196" spans="1:89" ht="14.4" x14ac:dyDescent="0.3">
      <c r="A196" s="1046"/>
      <c r="B196" s="885"/>
      <c r="C196" s="190"/>
      <c r="D196" s="190"/>
      <c r="E196" s="190"/>
      <c r="F196" s="190"/>
      <c r="G196" s="190"/>
      <c r="H196" s="190"/>
      <c r="I196" s="190"/>
      <c r="J196" s="190"/>
      <c r="K196" s="190"/>
      <c r="L196" s="190"/>
      <c r="M196" s="190"/>
      <c r="N196" s="190"/>
      <c r="O196" s="190"/>
      <c r="P196" s="190"/>
      <c r="Q196" s="190"/>
      <c r="R196" s="190"/>
      <c r="S196" s="190"/>
      <c r="T196" s="190"/>
      <c r="U196" s="190"/>
      <c r="V196" s="190"/>
      <c r="W196" s="190"/>
      <c r="X196" s="190"/>
      <c r="Y196" s="190"/>
      <c r="Z196" s="190"/>
      <c r="AA196" s="190"/>
      <c r="AB196" s="190"/>
      <c r="AC196" s="190"/>
      <c r="AD196" s="190"/>
      <c r="AE196" s="190"/>
      <c r="AF196" s="190"/>
      <c r="AG196" s="190"/>
      <c r="AH196" s="190"/>
      <c r="AI196" s="190"/>
      <c r="AJ196" s="190"/>
      <c r="AK196" s="190"/>
      <c r="AL196" s="190"/>
      <c r="AM196" s="190"/>
      <c r="AN196" s="190"/>
      <c r="AO196" s="190"/>
      <c r="AP196" s="190"/>
      <c r="AQ196" s="190"/>
      <c r="AR196" s="190"/>
      <c r="AS196" s="190"/>
      <c r="AT196" s="190"/>
      <c r="AU196" s="190"/>
      <c r="AV196" s="190"/>
      <c r="AW196" s="190"/>
      <c r="AX196" s="190"/>
      <c r="AY196" s="190"/>
      <c r="AZ196" s="190"/>
      <c r="BA196" s="190"/>
      <c r="BB196" s="537" t="s">
        <v>1112</v>
      </c>
      <c r="BC196" s="595"/>
      <c r="BD196" s="537" t="s">
        <v>1130</v>
      </c>
      <c r="BE196" s="190"/>
      <c r="BF196" s="190"/>
      <c r="BG196" s="190"/>
      <c r="BH196" s="190"/>
      <c r="BI196" s="190"/>
      <c r="BJ196" s="190"/>
      <c r="BK196" s="190"/>
      <c r="BL196" s="190"/>
      <c r="BM196" s="190"/>
      <c r="BN196" s="190"/>
      <c r="BO196" s="190"/>
      <c r="BP196" s="190"/>
      <c r="BQ196" s="190"/>
      <c r="BR196" s="190"/>
      <c r="BS196" s="190"/>
      <c r="BT196" s="190"/>
      <c r="BU196" s="190"/>
      <c r="BV196" s="190"/>
      <c r="BW196" s="190"/>
      <c r="BX196" s="190"/>
      <c r="BY196" s="190"/>
      <c r="BZ196" s="190"/>
      <c r="CA196" s="190"/>
      <c r="CB196" s="190"/>
      <c r="CC196" s="190"/>
      <c r="CD196" s="190"/>
      <c r="CE196" s="190"/>
      <c r="CF196" s="190"/>
      <c r="CG196" s="190"/>
      <c r="CH196" s="190"/>
      <c r="CI196" s="190"/>
      <c r="CJ196" s="190"/>
      <c r="CK196" s="892"/>
    </row>
    <row r="197" spans="1:89" ht="14.4" x14ac:dyDescent="0.3">
      <c r="A197" s="1046"/>
      <c r="B197" s="885"/>
      <c r="C197" s="190"/>
      <c r="D197" s="190"/>
      <c r="E197" s="190"/>
      <c r="F197" s="190"/>
      <c r="G197" s="190"/>
      <c r="H197" s="190"/>
      <c r="I197" s="190"/>
      <c r="J197" s="190"/>
      <c r="K197" s="190"/>
      <c r="L197" s="190"/>
      <c r="M197" s="190"/>
      <c r="N197" s="190"/>
      <c r="O197" s="190"/>
      <c r="P197" s="190"/>
      <c r="Q197" s="190"/>
      <c r="R197" s="190"/>
      <c r="S197" s="190"/>
      <c r="T197" s="190"/>
      <c r="U197" s="190"/>
      <c r="V197" s="190"/>
      <c r="W197" s="190"/>
      <c r="X197" s="190"/>
      <c r="Y197" s="190"/>
      <c r="Z197" s="190"/>
      <c r="AA197" s="190"/>
      <c r="AB197" s="190"/>
      <c r="AC197" s="190"/>
      <c r="AD197" s="190"/>
      <c r="AE197" s="190"/>
      <c r="AF197" s="190"/>
      <c r="AG197" s="190"/>
      <c r="AH197" s="190"/>
      <c r="AI197" s="190"/>
      <c r="AJ197" s="190"/>
      <c r="AK197" s="190"/>
      <c r="AL197" s="190"/>
      <c r="AM197" s="190"/>
      <c r="AN197" s="190"/>
      <c r="AO197" s="190"/>
      <c r="AP197" s="190"/>
      <c r="AQ197" s="190"/>
      <c r="AR197" s="190"/>
      <c r="AS197" s="190"/>
      <c r="AT197" s="190"/>
      <c r="AU197" s="190"/>
      <c r="AV197" s="190"/>
      <c r="AW197" s="190"/>
      <c r="AX197" s="190"/>
      <c r="AY197" s="190"/>
      <c r="AZ197" s="190"/>
      <c r="BA197" s="190"/>
      <c r="BB197" s="537"/>
      <c r="BC197" s="595"/>
      <c r="BD197" s="537" t="s">
        <v>1112</v>
      </c>
      <c r="BE197" s="190"/>
      <c r="BF197" s="190"/>
      <c r="BG197" s="190"/>
      <c r="BH197" s="190"/>
      <c r="BI197" s="190"/>
      <c r="BJ197" s="190"/>
      <c r="BK197" s="190"/>
      <c r="BL197" s="190"/>
      <c r="BM197" s="190"/>
      <c r="BN197" s="190"/>
      <c r="BO197" s="190"/>
      <c r="BP197" s="190"/>
      <c r="BQ197" s="190"/>
      <c r="BR197" s="190"/>
      <c r="BS197" s="190"/>
      <c r="BT197" s="190"/>
      <c r="BU197" s="190"/>
      <c r="BV197" s="190"/>
      <c r="BW197" s="190"/>
      <c r="BX197" s="190"/>
      <c r="BY197" s="190"/>
      <c r="BZ197" s="190"/>
      <c r="CA197" s="190"/>
      <c r="CB197" s="190"/>
      <c r="CC197" s="190"/>
      <c r="CD197" s="190"/>
      <c r="CE197" s="190"/>
      <c r="CF197" s="190"/>
      <c r="CG197" s="190"/>
      <c r="CH197" s="190"/>
      <c r="CI197" s="190"/>
      <c r="CJ197" s="190"/>
      <c r="CK197" s="892"/>
    </row>
    <row r="198" spans="1:89" ht="15" thickBot="1" x14ac:dyDescent="0.35">
      <c r="A198" s="1046"/>
      <c r="B198" s="886"/>
      <c r="C198" s="190"/>
      <c r="D198" s="190"/>
      <c r="E198" s="190"/>
      <c r="F198" s="190"/>
      <c r="G198" s="190"/>
      <c r="H198" s="190"/>
      <c r="I198" s="190"/>
      <c r="J198" s="190"/>
      <c r="K198" s="190"/>
      <c r="L198" s="190"/>
      <c r="M198" s="190"/>
      <c r="N198" s="190"/>
      <c r="O198" s="190"/>
      <c r="P198" s="190"/>
      <c r="Q198" s="190"/>
      <c r="R198" s="190"/>
      <c r="S198" s="190"/>
      <c r="T198" s="190"/>
      <c r="U198" s="190"/>
      <c r="V198" s="190"/>
      <c r="W198" s="190"/>
      <c r="X198" s="190"/>
      <c r="Y198" s="190"/>
      <c r="Z198" s="190"/>
      <c r="AA198" s="190"/>
      <c r="AB198" s="190"/>
      <c r="AC198" s="190"/>
      <c r="AD198" s="190"/>
      <c r="AE198" s="190"/>
      <c r="AF198" s="190"/>
      <c r="AG198" s="190"/>
      <c r="AH198" s="190"/>
      <c r="AI198" s="190"/>
      <c r="AJ198" s="190"/>
      <c r="AK198" s="190"/>
      <c r="AL198" s="190"/>
      <c r="AM198" s="190"/>
      <c r="AN198" s="190"/>
      <c r="AO198" s="190"/>
      <c r="AP198" s="190"/>
      <c r="AQ198" s="190"/>
      <c r="AR198" s="190"/>
      <c r="AS198" s="190"/>
      <c r="AT198" s="190"/>
      <c r="AU198" s="190"/>
      <c r="AV198" s="190"/>
      <c r="AW198" s="190"/>
      <c r="AX198" s="190"/>
      <c r="AY198" s="190"/>
      <c r="AZ198" s="190"/>
      <c r="BA198" s="190"/>
      <c r="BB198" s="551"/>
      <c r="BC198" s="588"/>
      <c r="BD198" s="551" t="s">
        <v>1131</v>
      </c>
      <c r="BE198" s="190"/>
      <c r="BF198" s="190"/>
      <c r="BG198" s="190"/>
      <c r="BH198" s="190"/>
      <c r="BI198" s="190"/>
      <c r="BJ198" s="190"/>
      <c r="BK198" s="190"/>
      <c r="BL198" s="190"/>
      <c r="BM198" s="190"/>
      <c r="BN198" s="190"/>
      <c r="BO198" s="190"/>
      <c r="BP198" s="190"/>
      <c r="BQ198" s="190"/>
      <c r="BR198" s="190"/>
      <c r="BS198" s="190"/>
      <c r="BT198" s="190"/>
      <c r="BU198" s="190"/>
      <c r="BV198" s="190"/>
      <c r="BW198" s="190"/>
      <c r="BX198" s="190"/>
      <c r="BY198" s="190"/>
      <c r="BZ198" s="190"/>
      <c r="CA198" s="190"/>
      <c r="CB198" s="190"/>
      <c r="CC198" s="190"/>
      <c r="CD198" s="190"/>
      <c r="CE198" s="190"/>
      <c r="CF198" s="190"/>
      <c r="CG198" s="190"/>
      <c r="CH198" s="190"/>
      <c r="CI198" s="190"/>
      <c r="CJ198" s="190"/>
      <c r="CK198" s="892"/>
    </row>
    <row r="199" spans="1:89" ht="15" thickBot="1" x14ac:dyDescent="0.35">
      <c r="A199" s="1046"/>
      <c r="B199" s="887"/>
      <c r="C199" s="190"/>
      <c r="D199" s="190"/>
      <c r="E199" s="190"/>
      <c r="F199" s="190"/>
      <c r="G199" s="190"/>
      <c r="H199" s="190"/>
      <c r="I199" s="190"/>
      <c r="J199" s="190"/>
      <c r="K199" s="190"/>
      <c r="L199" s="190"/>
      <c r="M199" s="190"/>
      <c r="N199" s="190"/>
      <c r="O199" s="190"/>
      <c r="P199" s="190"/>
      <c r="Q199" s="190"/>
      <c r="R199" s="190"/>
      <c r="S199" s="190"/>
      <c r="T199" s="190"/>
      <c r="U199" s="190"/>
      <c r="V199" s="190"/>
      <c r="W199" s="190"/>
      <c r="X199" s="190"/>
      <c r="Y199" s="190"/>
      <c r="Z199" s="190"/>
      <c r="AA199" s="190"/>
      <c r="AB199" s="190"/>
      <c r="AC199" s="190"/>
      <c r="AD199" s="190"/>
      <c r="AE199" s="190"/>
      <c r="AF199" s="190"/>
      <c r="AG199" s="190"/>
      <c r="AH199" s="190"/>
      <c r="AI199" s="190"/>
      <c r="AJ199" s="190"/>
      <c r="AK199" s="190"/>
      <c r="AL199" s="190"/>
      <c r="AM199" s="190"/>
      <c r="AN199" s="190"/>
      <c r="AO199" s="190"/>
      <c r="AP199" s="190"/>
      <c r="AQ199" s="190"/>
      <c r="AR199" s="190"/>
      <c r="AS199" s="190"/>
      <c r="AT199" s="190"/>
      <c r="AU199" s="190"/>
      <c r="AV199" s="190"/>
      <c r="AW199" s="190"/>
      <c r="AX199" s="190"/>
      <c r="AY199" s="190"/>
      <c r="AZ199" s="190"/>
      <c r="BA199" s="190"/>
      <c r="BB199" s="554" t="s">
        <v>1089</v>
      </c>
      <c r="BC199" s="576" t="s">
        <v>1132</v>
      </c>
      <c r="BD199" s="554"/>
      <c r="BE199" s="190"/>
      <c r="BF199" s="190"/>
      <c r="BG199" s="190"/>
      <c r="BH199" s="190"/>
      <c r="BI199" s="190"/>
      <c r="BJ199" s="190"/>
      <c r="BK199" s="190"/>
      <c r="BL199" s="190"/>
      <c r="BM199" s="190"/>
      <c r="BN199" s="190"/>
      <c r="BO199" s="190"/>
      <c r="BP199" s="190"/>
      <c r="BQ199" s="190"/>
      <c r="BR199" s="190"/>
      <c r="BS199" s="190"/>
      <c r="BT199" s="190"/>
      <c r="BU199" s="190"/>
      <c r="BV199" s="190"/>
      <c r="BW199" s="190"/>
      <c r="BX199" s="190"/>
      <c r="BY199" s="190"/>
      <c r="BZ199" s="190"/>
      <c r="CA199" s="190"/>
      <c r="CB199" s="190"/>
      <c r="CC199" s="190"/>
      <c r="CD199" s="190"/>
      <c r="CE199" s="190"/>
      <c r="CF199" s="190"/>
      <c r="CG199" s="190"/>
      <c r="CH199" s="190"/>
      <c r="CI199" s="190"/>
      <c r="CJ199" s="190"/>
      <c r="CK199" s="892"/>
    </row>
    <row r="200" spans="1:89" ht="29.4" thickBot="1" x14ac:dyDescent="0.35">
      <c r="A200" s="1046"/>
      <c r="B200" s="888"/>
      <c r="C200" s="190"/>
      <c r="D200" s="190"/>
      <c r="E200" s="190"/>
      <c r="F200" s="190"/>
      <c r="G200" s="190"/>
      <c r="H200" s="190"/>
      <c r="I200" s="190"/>
      <c r="J200" s="190"/>
      <c r="K200" s="190"/>
      <c r="L200" s="190"/>
      <c r="M200" s="190"/>
      <c r="N200" s="190"/>
      <c r="O200" s="190"/>
      <c r="P200" s="190"/>
      <c r="Q200" s="190"/>
      <c r="R200" s="190"/>
      <c r="S200" s="190"/>
      <c r="T200" s="190"/>
      <c r="U200" s="190"/>
      <c r="V200" s="190"/>
      <c r="W200" s="190"/>
      <c r="X200" s="190"/>
      <c r="Y200" s="190"/>
      <c r="Z200" s="190"/>
      <c r="AA200" s="190"/>
      <c r="AB200" s="190"/>
      <c r="AC200" s="190"/>
      <c r="AD200" s="190"/>
      <c r="AE200" s="190"/>
      <c r="AF200" s="190"/>
      <c r="AG200" s="190"/>
      <c r="AH200" s="190"/>
      <c r="AI200" s="190"/>
      <c r="AJ200" s="190"/>
      <c r="AK200" s="190"/>
      <c r="AL200" s="190"/>
      <c r="AM200" s="190"/>
      <c r="AN200" s="190"/>
      <c r="AO200" s="190"/>
      <c r="AP200" s="190"/>
      <c r="AQ200" s="190"/>
      <c r="AR200" s="190"/>
      <c r="AS200" s="190"/>
      <c r="AT200" s="190"/>
      <c r="AU200" s="190"/>
      <c r="AV200" s="190"/>
      <c r="AW200" s="190"/>
      <c r="AX200" s="190"/>
      <c r="AY200" s="190"/>
      <c r="AZ200" s="190"/>
      <c r="BA200" s="190"/>
      <c r="BB200" s="606"/>
      <c r="BC200" s="576" t="s">
        <v>1133</v>
      </c>
      <c r="BD200" s="606"/>
      <c r="BE200" s="190"/>
      <c r="BF200" s="190"/>
      <c r="BG200" s="190"/>
      <c r="BH200" s="190"/>
      <c r="BI200" s="190"/>
      <c r="BJ200" s="190"/>
      <c r="BK200" s="190"/>
      <c r="BL200" s="190"/>
      <c r="BM200" s="190"/>
      <c r="BN200" s="190"/>
      <c r="BO200" s="190"/>
      <c r="BP200" s="190"/>
      <c r="BQ200" s="190"/>
      <c r="BR200" s="190"/>
      <c r="BS200" s="190"/>
      <c r="BT200" s="190"/>
      <c r="BU200" s="190"/>
      <c r="BV200" s="190"/>
      <c r="BW200" s="190"/>
      <c r="BX200" s="190"/>
      <c r="BY200" s="190"/>
      <c r="BZ200" s="190"/>
      <c r="CA200" s="190"/>
      <c r="CB200" s="190"/>
      <c r="CC200" s="190"/>
      <c r="CD200" s="190"/>
      <c r="CE200" s="190"/>
      <c r="CF200" s="190"/>
      <c r="CG200" s="190"/>
      <c r="CH200" s="190"/>
      <c r="CI200" s="190"/>
      <c r="CJ200" s="190"/>
      <c r="CK200" s="892"/>
    </row>
    <row r="201" spans="1:89" ht="29.4" thickBot="1" x14ac:dyDescent="0.35">
      <c r="A201" s="1046"/>
      <c r="B201" s="888"/>
      <c r="C201" s="190"/>
      <c r="D201" s="190"/>
      <c r="E201" s="190"/>
      <c r="F201" s="190"/>
      <c r="G201" s="190"/>
      <c r="H201" s="190"/>
      <c r="I201" s="190"/>
      <c r="J201" s="190"/>
      <c r="K201" s="190"/>
      <c r="L201" s="190"/>
      <c r="M201" s="190"/>
      <c r="N201" s="190"/>
      <c r="O201" s="190"/>
      <c r="P201" s="190"/>
      <c r="Q201" s="190"/>
      <c r="R201" s="190"/>
      <c r="S201" s="190"/>
      <c r="T201" s="190"/>
      <c r="U201" s="190"/>
      <c r="V201" s="190"/>
      <c r="W201" s="190"/>
      <c r="X201" s="190"/>
      <c r="Y201" s="190"/>
      <c r="Z201" s="190"/>
      <c r="AA201" s="190"/>
      <c r="AB201" s="190"/>
      <c r="AC201" s="190"/>
      <c r="AD201" s="190"/>
      <c r="AE201" s="190"/>
      <c r="AF201" s="190"/>
      <c r="AG201" s="190"/>
      <c r="AH201" s="190"/>
      <c r="AI201" s="190"/>
      <c r="AJ201" s="190"/>
      <c r="AK201" s="190"/>
      <c r="AL201" s="190"/>
      <c r="AM201" s="190"/>
      <c r="AN201" s="190"/>
      <c r="AO201" s="190"/>
      <c r="AP201" s="190"/>
      <c r="AQ201" s="190"/>
      <c r="AR201" s="190"/>
      <c r="AS201" s="190"/>
      <c r="AT201" s="190"/>
      <c r="AU201" s="190"/>
      <c r="AV201" s="190"/>
      <c r="AW201" s="190"/>
      <c r="AX201" s="190"/>
      <c r="AY201" s="190"/>
      <c r="AZ201" s="190"/>
      <c r="BA201" s="190"/>
      <c r="BB201" s="606"/>
      <c r="BC201" s="576" t="s">
        <v>1134</v>
      </c>
      <c r="BD201" s="606"/>
      <c r="BE201" s="190"/>
      <c r="BF201" s="190"/>
      <c r="BG201" s="190"/>
      <c r="BH201" s="190"/>
      <c r="BI201" s="190"/>
      <c r="BJ201" s="190"/>
      <c r="BK201" s="190"/>
      <c r="BL201" s="190"/>
      <c r="BM201" s="190"/>
      <c r="BN201" s="190"/>
      <c r="BO201" s="190"/>
      <c r="BP201" s="190"/>
      <c r="BQ201" s="190"/>
      <c r="BR201" s="190"/>
      <c r="BS201" s="190"/>
      <c r="BT201" s="190"/>
      <c r="BU201" s="190"/>
      <c r="BV201" s="190"/>
      <c r="BW201" s="190"/>
      <c r="BX201" s="190"/>
      <c r="BY201" s="190"/>
      <c r="BZ201" s="190"/>
      <c r="CA201" s="190"/>
      <c r="CB201" s="190"/>
      <c r="CC201" s="190"/>
      <c r="CD201" s="190"/>
      <c r="CE201" s="190"/>
      <c r="CF201" s="190"/>
      <c r="CG201" s="190"/>
      <c r="CH201" s="190"/>
      <c r="CI201" s="190"/>
      <c r="CJ201" s="190"/>
      <c r="CK201" s="892"/>
    </row>
    <row r="202" spans="1:89" ht="15" thickBot="1" x14ac:dyDescent="0.35">
      <c r="A202" s="1046"/>
      <c r="B202" s="888"/>
      <c r="C202" s="190"/>
      <c r="D202" s="190"/>
      <c r="E202" s="190"/>
      <c r="F202" s="190"/>
      <c r="G202" s="190"/>
      <c r="H202" s="190"/>
      <c r="I202" s="190"/>
      <c r="J202" s="190"/>
      <c r="K202" s="190"/>
      <c r="L202" s="190"/>
      <c r="M202" s="190"/>
      <c r="N202" s="190"/>
      <c r="O202" s="190"/>
      <c r="P202" s="190"/>
      <c r="Q202" s="190"/>
      <c r="R202" s="190"/>
      <c r="S202" s="190"/>
      <c r="T202" s="190"/>
      <c r="U202" s="190"/>
      <c r="V202" s="190"/>
      <c r="W202" s="190"/>
      <c r="X202" s="190"/>
      <c r="Y202" s="190"/>
      <c r="Z202" s="190"/>
      <c r="AA202" s="190"/>
      <c r="AB202" s="190"/>
      <c r="AC202" s="190"/>
      <c r="AD202" s="190"/>
      <c r="AE202" s="190"/>
      <c r="AF202" s="190"/>
      <c r="AG202" s="190"/>
      <c r="AH202" s="190"/>
      <c r="AI202" s="190"/>
      <c r="AJ202" s="190"/>
      <c r="AK202" s="190"/>
      <c r="AL202" s="190"/>
      <c r="AM202" s="190"/>
      <c r="AN202" s="190"/>
      <c r="AO202" s="190"/>
      <c r="AP202" s="190"/>
      <c r="AQ202" s="190"/>
      <c r="AR202" s="190"/>
      <c r="AS202" s="190"/>
      <c r="AT202" s="190"/>
      <c r="AU202" s="190"/>
      <c r="AV202" s="190"/>
      <c r="AW202" s="190"/>
      <c r="AX202" s="190"/>
      <c r="AY202" s="190"/>
      <c r="AZ202" s="190"/>
      <c r="BA202" s="190"/>
      <c r="BB202" s="606"/>
      <c r="BC202" s="576" t="s">
        <v>1135</v>
      </c>
      <c r="BD202" s="606"/>
      <c r="BE202" s="190"/>
      <c r="BF202" s="190"/>
      <c r="BG202" s="190"/>
      <c r="BH202" s="190"/>
      <c r="BI202" s="190"/>
      <c r="BJ202" s="190"/>
      <c r="BK202" s="190"/>
      <c r="BL202" s="190"/>
      <c r="BM202" s="190"/>
      <c r="BN202" s="190"/>
      <c r="BO202" s="190"/>
      <c r="BP202" s="190"/>
      <c r="BQ202" s="190"/>
      <c r="BR202" s="190"/>
      <c r="BS202" s="190"/>
      <c r="BT202" s="190"/>
      <c r="BU202" s="190"/>
      <c r="BV202" s="190"/>
      <c r="BW202" s="190"/>
      <c r="BX202" s="190"/>
      <c r="BY202" s="190"/>
      <c r="BZ202" s="190"/>
      <c r="CA202" s="190"/>
      <c r="CB202" s="190"/>
      <c r="CC202" s="190"/>
      <c r="CD202" s="190"/>
      <c r="CE202" s="190"/>
      <c r="CF202" s="190"/>
      <c r="CG202" s="190"/>
      <c r="CH202" s="190"/>
      <c r="CI202" s="190"/>
      <c r="CJ202" s="190"/>
      <c r="CK202" s="892"/>
    </row>
    <row r="203" spans="1:89" ht="14.4" x14ac:dyDescent="0.3">
      <c r="A203" s="1046"/>
      <c r="B203" s="888"/>
      <c r="C203" s="190"/>
      <c r="D203" s="190"/>
      <c r="E203" s="190"/>
      <c r="F203" s="190"/>
      <c r="G203" s="190"/>
      <c r="H203" s="190"/>
      <c r="I203" s="190"/>
      <c r="J203" s="190"/>
      <c r="K203" s="190"/>
      <c r="L203" s="190"/>
      <c r="M203" s="190"/>
      <c r="N203" s="190"/>
      <c r="O203" s="190"/>
      <c r="P203" s="190"/>
      <c r="Q203" s="190"/>
      <c r="R203" s="190"/>
      <c r="S203" s="190"/>
      <c r="T203" s="190"/>
      <c r="U203" s="190"/>
      <c r="V203" s="190"/>
      <c r="W203" s="190"/>
      <c r="X203" s="190"/>
      <c r="Y203" s="190"/>
      <c r="Z203" s="190"/>
      <c r="AA203" s="190"/>
      <c r="AB203" s="190"/>
      <c r="AC203" s="190"/>
      <c r="AD203" s="190"/>
      <c r="AE203" s="190"/>
      <c r="AF203" s="190"/>
      <c r="AG203" s="190"/>
      <c r="AH203" s="190"/>
      <c r="AI203" s="190"/>
      <c r="AJ203" s="190"/>
      <c r="AK203" s="190"/>
      <c r="AL203" s="190"/>
      <c r="AM203" s="190"/>
      <c r="AN203" s="190"/>
      <c r="AO203" s="190"/>
      <c r="AP203" s="190"/>
      <c r="AQ203" s="190"/>
      <c r="AR203" s="190"/>
      <c r="AS203" s="190"/>
      <c r="AT203" s="190"/>
      <c r="AU203" s="190"/>
      <c r="AV203" s="190"/>
      <c r="AW203" s="190"/>
      <c r="AX203" s="190"/>
      <c r="AY203" s="190"/>
      <c r="AZ203" s="190"/>
      <c r="BA203" s="190"/>
      <c r="BB203" s="546" t="s">
        <v>1110</v>
      </c>
      <c r="BC203" s="632" t="s">
        <v>1111</v>
      </c>
      <c r="BD203" s="546" t="s">
        <v>1113</v>
      </c>
      <c r="BE203" s="190"/>
      <c r="BF203" s="190"/>
      <c r="BG203" s="190"/>
      <c r="BH203" s="190"/>
      <c r="BI203" s="190"/>
      <c r="BJ203" s="190"/>
      <c r="BK203" s="190"/>
      <c r="BL203" s="190"/>
      <c r="BM203" s="190"/>
      <c r="BN203" s="190"/>
      <c r="BO203" s="190"/>
      <c r="BP203" s="190"/>
      <c r="BQ203" s="190"/>
      <c r="BR203" s="190"/>
      <c r="BS203" s="190"/>
      <c r="BT203" s="190"/>
      <c r="BU203" s="190"/>
      <c r="BV203" s="190"/>
      <c r="BW203" s="190"/>
      <c r="BX203" s="190"/>
      <c r="BY203" s="190"/>
      <c r="BZ203" s="190"/>
      <c r="CA203" s="190"/>
      <c r="CB203" s="190"/>
      <c r="CC203" s="190"/>
      <c r="CD203" s="190"/>
      <c r="CE203" s="190"/>
      <c r="CF203" s="190"/>
      <c r="CG203" s="190"/>
      <c r="CH203" s="190"/>
      <c r="CI203" s="190"/>
      <c r="CJ203" s="190"/>
      <c r="CK203" s="892"/>
    </row>
    <row r="204" spans="1:89" ht="15" thickBot="1" x14ac:dyDescent="0.35">
      <c r="A204" s="1046"/>
      <c r="B204" s="888"/>
      <c r="C204" s="190"/>
      <c r="D204" s="190"/>
      <c r="E204" s="190"/>
      <c r="F204" s="190"/>
      <c r="G204" s="190"/>
      <c r="H204" s="190"/>
      <c r="I204" s="190"/>
      <c r="J204" s="190"/>
      <c r="K204" s="190"/>
      <c r="L204" s="190"/>
      <c r="M204" s="190"/>
      <c r="N204" s="190"/>
      <c r="O204" s="190"/>
      <c r="P204" s="190"/>
      <c r="Q204" s="190"/>
      <c r="R204" s="190"/>
      <c r="S204" s="190"/>
      <c r="T204" s="190"/>
      <c r="U204" s="190"/>
      <c r="V204" s="190"/>
      <c r="W204" s="190"/>
      <c r="X204" s="190"/>
      <c r="Y204" s="190"/>
      <c r="Z204" s="190"/>
      <c r="AA204" s="190"/>
      <c r="AB204" s="190"/>
      <c r="AC204" s="190"/>
      <c r="AD204" s="190"/>
      <c r="AE204" s="190"/>
      <c r="AF204" s="190"/>
      <c r="AG204" s="190"/>
      <c r="AH204" s="190"/>
      <c r="AI204" s="190"/>
      <c r="AJ204" s="190"/>
      <c r="AK204" s="190"/>
      <c r="AL204" s="190"/>
      <c r="AM204" s="190"/>
      <c r="AN204" s="190"/>
      <c r="AO204" s="190"/>
      <c r="AP204" s="190"/>
      <c r="AQ204" s="190"/>
      <c r="AR204" s="190"/>
      <c r="AS204" s="190"/>
      <c r="AT204" s="190"/>
      <c r="AU204" s="190"/>
      <c r="AV204" s="190"/>
      <c r="AW204" s="190"/>
      <c r="AX204" s="190"/>
      <c r="AY204" s="190"/>
      <c r="AZ204" s="190"/>
      <c r="BA204" s="190"/>
      <c r="BB204" s="551"/>
      <c r="BC204" s="588"/>
      <c r="BD204" s="551" t="s">
        <v>1122</v>
      </c>
      <c r="BE204" s="190"/>
      <c r="BF204" s="190"/>
      <c r="BG204" s="190"/>
      <c r="BH204" s="190"/>
      <c r="BI204" s="190"/>
      <c r="BJ204" s="190"/>
      <c r="BK204" s="190"/>
      <c r="BL204" s="190"/>
      <c r="BM204" s="190"/>
      <c r="BN204" s="190"/>
      <c r="BO204" s="190"/>
      <c r="BP204" s="190"/>
      <c r="BQ204" s="190"/>
      <c r="BR204" s="190"/>
      <c r="BS204" s="190"/>
      <c r="BT204" s="190"/>
      <c r="BU204" s="190"/>
      <c r="BV204" s="190"/>
      <c r="BW204" s="190"/>
      <c r="BX204" s="190"/>
      <c r="BY204" s="190"/>
      <c r="BZ204" s="190"/>
      <c r="CA204" s="190"/>
      <c r="CB204" s="190"/>
      <c r="CC204" s="190"/>
      <c r="CD204" s="190"/>
      <c r="CE204" s="190"/>
      <c r="CF204" s="190"/>
      <c r="CG204" s="190"/>
      <c r="CH204" s="190"/>
      <c r="CI204" s="190"/>
      <c r="CJ204" s="190"/>
      <c r="CK204" s="892"/>
    </row>
    <row r="205" spans="1:89" ht="14.4" x14ac:dyDescent="0.3">
      <c r="A205" s="1046"/>
      <c r="B205" s="888"/>
      <c r="C205" s="190"/>
      <c r="D205" s="190"/>
      <c r="E205" s="190"/>
      <c r="F205" s="190"/>
      <c r="G205" s="190"/>
      <c r="H205" s="190"/>
      <c r="I205" s="190"/>
      <c r="J205" s="190"/>
      <c r="K205" s="190"/>
      <c r="L205" s="190"/>
      <c r="M205" s="190"/>
      <c r="N205" s="190"/>
      <c r="O205" s="190"/>
      <c r="P205" s="190"/>
      <c r="Q205" s="190"/>
      <c r="R205" s="190"/>
      <c r="S205" s="190"/>
      <c r="T205" s="190"/>
      <c r="U205" s="190"/>
      <c r="V205" s="190"/>
      <c r="W205" s="190"/>
      <c r="X205" s="190"/>
      <c r="Y205" s="190"/>
      <c r="Z205" s="190"/>
      <c r="AA205" s="190"/>
      <c r="AB205" s="190"/>
      <c r="AC205" s="190"/>
      <c r="AD205" s="190"/>
      <c r="AE205" s="190"/>
      <c r="AF205" s="190"/>
      <c r="AG205" s="190"/>
      <c r="AH205" s="190"/>
      <c r="AI205" s="190"/>
      <c r="AJ205" s="190"/>
      <c r="AK205" s="190"/>
      <c r="AL205" s="190"/>
      <c r="AM205" s="190"/>
      <c r="AN205" s="190"/>
      <c r="AO205" s="190"/>
      <c r="AP205" s="190"/>
      <c r="AQ205" s="190"/>
      <c r="AR205" s="190"/>
      <c r="AS205" s="190"/>
      <c r="AT205" s="190"/>
      <c r="AU205" s="190"/>
      <c r="AV205" s="190"/>
      <c r="AW205" s="190"/>
      <c r="AX205" s="190"/>
      <c r="AY205" s="190"/>
      <c r="AZ205" s="190"/>
      <c r="BA205" s="190"/>
      <c r="BB205" s="190"/>
      <c r="BC205" s="190"/>
      <c r="BD205" s="190"/>
      <c r="BE205" s="190"/>
      <c r="BF205" s="190"/>
      <c r="BG205" s="190"/>
      <c r="BH205" s="190"/>
      <c r="BI205" s="190"/>
      <c r="BJ205" s="190"/>
      <c r="BK205" s="190"/>
      <c r="BL205" s="190"/>
      <c r="BM205" s="190"/>
      <c r="BN205" s="190"/>
      <c r="BO205" s="190"/>
      <c r="BP205" s="190"/>
      <c r="BQ205" s="190"/>
      <c r="BR205" s="190"/>
      <c r="BS205" s="190"/>
      <c r="BT205" s="190"/>
      <c r="BU205" s="190"/>
      <c r="BV205" s="190"/>
      <c r="BW205" s="190"/>
      <c r="BX205" s="190"/>
      <c r="BY205" s="190"/>
      <c r="BZ205" s="190"/>
      <c r="CA205" s="190"/>
      <c r="CB205" s="190"/>
      <c r="CC205" s="190"/>
      <c r="CD205" s="190"/>
      <c r="CE205" s="190"/>
      <c r="CF205" s="190"/>
      <c r="CG205" s="190"/>
      <c r="CH205" s="190"/>
      <c r="CI205" s="190"/>
      <c r="CJ205" s="190"/>
      <c r="CK205" s="892"/>
    </row>
    <row r="206" spans="1:89" ht="14.4" x14ac:dyDescent="0.3">
      <c r="A206" s="1046"/>
      <c r="B206" s="888"/>
      <c r="C206" s="190"/>
      <c r="D206" s="190"/>
      <c r="E206" s="190"/>
      <c r="F206" s="190"/>
      <c r="G206" s="190"/>
      <c r="H206" s="190"/>
      <c r="I206" s="190"/>
      <c r="J206" s="190"/>
      <c r="K206" s="190"/>
      <c r="L206" s="190"/>
      <c r="M206" s="190"/>
      <c r="N206" s="190"/>
      <c r="O206" s="190"/>
      <c r="P206" s="190"/>
      <c r="Q206" s="190"/>
      <c r="R206" s="190"/>
      <c r="S206" s="190"/>
      <c r="T206" s="190"/>
      <c r="U206" s="190"/>
      <c r="V206" s="190"/>
      <c r="W206" s="190"/>
      <c r="X206" s="190"/>
      <c r="Y206" s="190"/>
      <c r="Z206" s="190"/>
      <c r="AA206" s="190"/>
      <c r="AB206" s="190"/>
      <c r="AC206" s="190"/>
      <c r="AD206" s="190"/>
      <c r="AE206" s="190"/>
      <c r="AF206" s="190"/>
      <c r="AG206" s="190"/>
      <c r="AH206" s="190"/>
      <c r="AI206" s="190"/>
      <c r="AJ206" s="190"/>
      <c r="AK206" s="190"/>
      <c r="AL206" s="190"/>
      <c r="AM206" s="190"/>
      <c r="AN206" s="190"/>
      <c r="AO206" s="190"/>
      <c r="AP206" s="190"/>
      <c r="AQ206" s="190"/>
      <c r="AR206" s="190"/>
      <c r="AS206" s="190"/>
      <c r="AT206" s="190"/>
      <c r="AU206" s="190"/>
      <c r="AV206" s="190"/>
      <c r="AW206" s="190"/>
      <c r="AX206" s="190"/>
      <c r="AY206" s="190"/>
      <c r="AZ206" s="190"/>
      <c r="BA206" s="190"/>
      <c r="BB206" s="190"/>
      <c r="BC206" s="190"/>
      <c r="BD206" s="190"/>
      <c r="BE206" s="190"/>
      <c r="BF206" s="190"/>
      <c r="BG206" s="190"/>
      <c r="BH206" s="190"/>
      <c r="BI206" s="190"/>
      <c r="BJ206" s="190"/>
      <c r="BK206" s="190"/>
      <c r="BL206" s="190"/>
      <c r="BM206" s="190"/>
      <c r="BN206" s="190"/>
      <c r="BO206" s="190"/>
      <c r="BP206" s="190"/>
      <c r="BQ206" s="190"/>
      <c r="BR206" s="190"/>
      <c r="BS206" s="190"/>
      <c r="BT206" s="190"/>
      <c r="BU206" s="190"/>
      <c r="BV206" s="190"/>
      <c r="BW206" s="190"/>
      <c r="BX206" s="190"/>
      <c r="BY206" s="190"/>
      <c r="BZ206" s="190"/>
      <c r="CA206" s="190"/>
      <c r="CB206" s="190"/>
      <c r="CC206" s="190"/>
      <c r="CD206" s="190"/>
      <c r="CE206" s="190"/>
      <c r="CF206" s="190"/>
      <c r="CG206" s="190"/>
      <c r="CH206" s="190"/>
      <c r="CI206" s="190"/>
      <c r="CJ206" s="190"/>
      <c r="CK206" s="892"/>
    </row>
    <row r="207" spans="1:89" ht="14.4" x14ac:dyDescent="0.3">
      <c r="A207" s="1046"/>
      <c r="B207" s="888"/>
      <c r="C207" s="190"/>
      <c r="D207" s="190"/>
      <c r="E207" s="190"/>
      <c r="F207" s="190"/>
      <c r="G207" s="190"/>
      <c r="H207" s="190"/>
      <c r="I207" s="190"/>
      <c r="J207" s="190"/>
      <c r="K207" s="190"/>
      <c r="L207" s="190"/>
      <c r="M207" s="190"/>
      <c r="N207" s="190"/>
      <c r="O207" s="190"/>
      <c r="P207" s="190"/>
      <c r="Q207" s="190"/>
      <c r="R207" s="190"/>
      <c r="S207" s="190"/>
      <c r="T207" s="190"/>
      <c r="U207" s="190"/>
      <c r="V207" s="190"/>
      <c r="W207" s="190"/>
      <c r="X207" s="190"/>
      <c r="Y207" s="190"/>
      <c r="Z207" s="190"/>
      <c r="AA207" s="190"/>
      <c r="AB207" s="190"/>
      <c r="AC207" s="190"/>
      <c r="AD207" s="190"/>
      <c r="AE207" s="190"/>
      <c r="AF207" s="190"/>
      <c r="AG207" s="190"/>
      <c r="AH207" s="190"/>
      <c r="AI207" s="190"/>
      <c r="AJ207" s="190"/>
      <c r="AK207" s="190"/>
      <c r="AL207" s="190"/>
      <c r="AM207" s="190"/>
      <c r="AN207" s="190"/>
      <c r="AO207" s="190"/>
      <c r="AP207" s="190"/>
      <c r="AQ207" s="190"/>
      <c r="AR207" s="190"/>
      <c r="AS207" s="190"/>
      <c r="AT207" s="190"/>
      <c r="AU207" s="190"/>
      <c r="AV207" s="190"/>
      <c r="AW207" s="190"/>
      <c r="AX207" s="190"/>
      <c r="AY207" s="190"/>
      <c r="AZ207" s="190"/>
      <c r="BA207" s="190"/>
      <c r="BB207" s="190"/>
      <c r="BC207" s="190"/>
      <c r="BD207" s="190"/>
      <c r="BE207" s="190"/>
      <c r="BF207" s="190"/>
      <c r="BG207" s="190"/>
      <c r="BH207" s="190"/>
      <c r="BI207" s="190"/>
      <c r="BJ207" s="190"/>
      <c r="BK207" s="190"/>
      <c r="BL207" s="190"/>
      <c r="BM207" s="190"/>
      <c r="BN207" s="190"/>
      <c r="BO207" s="190"/>
      <c r="BP207" s="190"/>
      <c r="BQ207" s="190"/>
      <c r="BR207" s="190"/>
      <c r="BS207" s="190"/>
      <c r="BT207" s="190"/>
      <c r="BU207" s="190"/>
      <c r="BV207" s="190"/>
      <c r="BW207" s="190"/>
      <c r="BX207" s="190"/>
      <c r="BY207" s="190"/>
      <c r="BZ207" s="190"/>
      <c r="CA207" s="190"/>
      <c r="CB207" s="190"/>
      <c r="CC207" s="190"/>
      <c r="CD207" s="190"/>
      <c r="CE207" s="190"/>
      <c r="CF207" s="190"/>
      <c r="CG207" s="190"/>
      <c r="CH207" s="190"/>
      <c r="CI207" s="190"/>
      <c r="CJ207" s="190"/>
      <c r="CK207" s="892"/>
    </row>
    <row r="208" spans="1:89" ht="14.4" x14ac:dyDescent="0.3">
      <c r="A208" s="1046"/>
      <c r="B208" s="888"/>
      <c r="C208" s="190"/>
      <c r="D208" s="190"/>
      <c r="E208" s="190"/>
      <c r="F208" s="190"/>
      <c r="G208" s="190"/>
      <c r="H208" s="190"/>
      <c r="I208" s="190"/>
      <c r="J208" s="190"/>
      <c r="K208" s="190"/>
      <c r="L208" s="190"/>
      <c r="M208" s="190"/>
      <c r="N208" s="190"/>
      <c r="O208" s="190"/>
      <c r="P208" s="190"/>
      <c r="Q208" s="190"/>
      <c r="R208" s="190"/>
      <c r="S208" s="190"/>
      <c r="T208" s="190"/>
      <c r="U208" s="190"/>
      <c r="V208" s="190"/>
      <c r="W208" s="190"/>
      <c r="X208" s="190"/>
      <c r="Y208" s="190"/>
      <c r="Z208" s="190"/>
      <c r="AA208" s="190"/>
      <c r="AB208" s="190"/>
      <c r="AC208" s="190"/>
      <c r="AD208" s="190"/>
      <c r="AE208" s="190"/>
      <c r="AF208" s="190"/>
      <c r="AG208" s="190"/>
      <c r="AH208" s="190"/>
      <c r="AI208" s="190"/>
      <c r="AJ208" s="190"/>
      <c r="AK208" s="190"/>
      <c r="AL208" s="190"/>
      <c r="AM208" s="190"/>
      <c r="AN208" s="190"/>
      <c r="AO208" s="190"/>
      <c r="AP208" s="190"/>
      <c r="AQ208" s="190"/>
      <c r="AR208" s="190"/>
      <c r="AS208" s="190"/>
      <c r="AT208" s="190"/>
      <c r="AU208" s="190"/>
      <c r="AV208" s="190"/>
      <c r="AW208" s="190"/>
      <c r="AX208" s="190"/>
      <c r="AY208" s="190"/>
      <c r="AZ208" s="190"/>
      <c r="BA208" s="190"/>
      <c r="BB208" s="190"/>
      <c r="BC208" s="190"/>
      <c r="BD208" s="190"/>
      <c r="BE208" s="190"/>
      <c r="BF208" s="190"/>
      <c r="BG208" s="190"/>
      <c r="BH208" s="190"/>
      <c r="BI208" s="190"/>
      <c r="BJ208" s="190"/>
      <c r="BK208" s="190"/>
      <c r="BL208" s="190"/>
      <c r="BM208" s="190"/>
      <c r="BN208" s="190"/>
      <c r="BO208" s="190"/>
      <c r="BP208" s="190"/>
      <c r="BQ208" s="190"/>
      <c r="BR208" s="190"/>
      <c r="BS208" s="190"/>
      <c r="BT208" s="190"/>
      <c r="BU208" s="190"/>
      <c r="BV208" s="190"/>
      <c r="BW208" s="190"/>
      <c r="BX208" s="190"/>
      <c r="BY208" s="190"/>
      <c r="BZ208" s="190"/>
      <c r="CA208" s="190"/>
      <c r="CB208" s="190"/>
      <c r="CC208" s="190"/>
      <c r="CD208" s="190"/>
      <c r="CE208" s="190"/>
      <c r="CF208" s="190"/>
      <c r="CG208" s="190"/>
      <c r="CH208" s="190"/>
      <c r="CI208" s="190"/>
      <c r="CJ208" s="190"/>
      <c r="CK208" s="892"/>
    </row>
    <row r="209" spans="1:89" ht="14.4" x14ac:dyDescent="0.3">
      <c r="A209" s="1046"/>
      <c r="B209" s="888"/>
      <c r="C209" s="190"/>
      <c r="D209" s="190"/>
      <c r="E209" s="190"/>
      <c r="F209" s="190"/>
      <c r="G209" s="190"/>
      <c r="H209" s="190"/>
      <c r="I209" s="190"/>
      <c r="J209" s="190"/>
      <c r="K209" s="190"/>
      <c r="L209" s="190"/>
      <c r="M209" s="190"/>
      <c r="N209" s="190"/>
      <c r="O209" s="190"/>
      <c r="P209" s="190"/>
      <c r="Q209" s="190"/>
      <c r="R209" s="190"/>
      <c r="S209" s="190"/>
      <c r="T209" s="190"/>
      <c r="U209" s="190"/>
      <c r="V209" s="190"/>
      <c r="W209" s="190"/>
      <c r="X209" s="190"/>
      <c r="Y209" s="190"/>
      <c r="Z209" s="190"/>
      <c r="AA209" s="190"/>
      <c r="AB209" s="190"/>
      <c r="AC209" s="190"/>
      <c r="AD209" s="190"/>
      <c r="AE209" s="190"/>
      <c r="AF209" s="190"/>
      <c r="AG209" s="190"/>
      <c r="AH209" s="190"/>
      <c r="AI209" s="190"/>
      <c r="AJ209" s="190"/>
      <c r="AK209" s="190"/>
      <c r="AL209" s="190"/>
      <c r="AM209" s="190"/>
      <c r="AN209" s="190"/>
      <c r="AO209" s="190"/>
      <c r="AP209" s="190"/>
      <c r="AQ209" s="190"/>
      <c r="AR209" s="190"/>
      <c r="AS209" s="190"/>
      <c r="AT209" s="190"/>
      <c r="AU209" s="190"/>
      <c r="AV209" s="190"/>
      <c r="AW209" s="190"/>
      <c r="AX209" s="190"/>
      <c r="AY209" s="190"/>
      <c r="AZ209" s="190"/>
      <c r="BA209" s="190"/>
      <c r="BB209" s="190"/>
      <c r="BC209" s="190"/>
      <c r="BD209" s="190"/>
      <c r="BE209" s="190"/>
      <c r="BF209" s="190"/>
      <c r="BG209" s="190"/>
      <c r="BH209" s="190"/>
      <c r="BI209" s="190"/>
      <c r="BJ209" s="190"/>
      <c r="BK209" s="190"/>
      <c r="BL209" s="190"/>
      <c r="BM209" s="190"/>
      <c r="BN209" s="190"/>
      <c r="BO209" s="190"/>
      <c r="BP209" s="190"/>
      <c r="BQ209" s="190"/>
      <c r="BR209" s="190"/>
      <c r="BS209" s="190"/>
      <c r="BT209" s="190"/>
      <c r="BU209" s="190"/>
      <c r="BV209" s="190"/>
      <c r="BW209" s="190"/>
      <c r="BX209" s="190"/>
      <c r="BY209" s="190"/>
      <c r="BZ209" s="190"/>
      <c r="CA209" s="190"/>
      <c r="CB209" s="190"/>
      <c r="CC209" s="190"/>
      <c r="CD209" s="190"/>
      <c r="CE209" s="190"/>
      <c r="CF209" s="190"/>
      <c r="CG209" s="190"/>
      <c r="CH209" s="190"/>
      <c r="CI209" s="190"/>
      <c r="CJ209" s="190"/>
      <c r="CK209" s="892"/>
    </row>
    <row r="210" spans="1:89" ht="14.4" x14ac:dyDescent="0.3">
      <c r="A210" s="1046"/>
      <c r="B210" s="888"/>
      <c r="C210" s="190"/>
      <c r="D210" s="190"/>
      <c r="E210" s="190"/>
      <c r="F210" s="190"/>
      <c r="G210" s="190"/>
      <c r="H210" s="190"/>
      <c r="I210" s="190"/>
      <c r="J210" s="190"/>
      <c r="K210" s="190"/>
      <c r="L210" s="190"/>
      <c r="M210" s="190"/>
      <c r="N210" s="190"/>
      <c r="O210" s="190"/>
      <c r="P210" s="190"/>
      <c r="Q210" s="190"/>
      <c r="R210" s="190"/>
      <c r="S210" s="190"/>
      <c r="T210" s="190"/>
      <c r="U210" s="190"/>
      <c r="V210" s="190"/>
      <c r="W210" s="190"/>
      <c r="X210" s="190"/>
      <c r="Y210" s="190"/>
      <c r="Z210" s="190"/>
      <c r="AA210" s="190"/>
      <c r="AB210" s="190"/>
      <c r="AC210" s="190"/>
      <c r="AD210" s="190"/>
      <c r="AE210" s="190"/>
      <c r="AF210" s="190"/>
      <c r="AG210" s="190"/>
      <c r="AH210" s="190"/>
      <c r="AI210" s="190"/>
      <c r="AJ210" s="190"/>
      <c r="AK210" s="190"/>
      <c r="AL210" s="190"/>
      <c r="AM210" s="190"/>
      <c r="AN210" s="190"/>
      <c r="AO210" s="190"/>
      <c r="AP210" s="190"/>
      <c r="AQ210" s="190"/>
      <c r="AR210" s="190"/>
      <c r="AS210" s="190"/>
      <c r="AT210" s="190"/>
      <c r="AU210" s="190"/>
      <c r="AV210" s="190"/>
      <c r="AW210" s="190"/>
      <c r="AX210" s="190"/>
      <c r="AY210" s="190"/>
      <c r="AZ210" s="190"/>
      <c r="BA210" s="190"/>
      <c r="BB210" s="190"/>
      <c r="BC210" s="190"/>
      <c r="BD210" s="190"/>
      <c r="BE210" s="190"/>
      <c r="BF210" s="190"/>
      <c r="BG210" s="190"/>
      <c r="BH210" s="190"/>
      <c r="BI210" s="190"/>
      <c r="BJ210" s="190"/>
      <c r="BK210" s="190"/>
      <c r="BL210" s="190"/>
      <c r="BM210" s="190"/>
      <c r="BN210" s="190"/>
      <c r="BO210" s="190"/>
      <c r="BP210" s="190"/>
      <c r="BQ210" s="190"/>
      <c r="BR210" s="190"/>
      <c r="BS210" s="190"/>
      <c r="BT210" s="190"/>
      <c r="BU210" s="190"/>
      <c r="BV210" s="190"/>
      <c r="BW210" s="190"/>
      <c r="BX210" s="190"/>
      <c r="BY210" s="190"/>
      <c r="BZ210" s="190"/>
      <c r="CA210" s="190"/>
      <c r="CB210" s="190"/>
      <c r="CC210" s="190"/>
      <c r="CD210" s="190"/>
      <c r="CE210" s="190"/>
      <c r="CF210" s="190"/>
      <c r="CG210" s="190"/>
      <c r="CH210" s="190"/>
      <c r="CI210" s="190"/>
      <c r="CJ210" s="190"/>
      <c r="CK210" s="892"/>
    </row>
    <row r="211" spans="1:89" ht="14.4" x14ac:dyDescent="0.3">
      <c r="A211" s="1046"/>
      <c r="B211" s="888"/>
      <c r="C211" s="190"/>
      <c r="D211" s="190"/>
      <c r="E211" s="190"/>
      <c r="F211" s="190"/>
      <c r="G211" s="190"/>
      <c r="H211" s="190"/>
      <c r="I211" s="190"/>
      <c r="J211" s="190"/>
      <c r="K211" s="190"/>
      <c r="L211" s="190"/>
      <c r="M211" s="190"/>
      <c r="N211" s="190"/>
      <c r="O211" s="190"/>
      <c r="P211" s="190"/>
      <c r="Q211" s="190"/>
      <c r="R211" s="190"/>
      <c r="S211" s="190"/>
      <c r="T211" s="190"/>
      <c r="U211" s="190"/>
      <c r="V211" s="190"/>
      <c r="W211" s="190"/>
      <c r="X211" s="190"/>
      <c r="Y211" s="190"/>
      <c r="Z211" s="190"/>
      <c r="AA211" s="190"/>
      <c r="AB211" s="190"/>
      <c r="AC211" s="190"/>
      <c r="AD211" s="190"/>
      <c r="AE211" s="190"/>
      <c r="AF211" s="190"/>
      <c r="AG211" s="190"/>
      <c r="AH211" s="190"/>
      <c r="AI211" s="190"/>
      <c r="AJ211" s="190"/>
      <c r="AK211" s="190"/>
      <c r="AL211" s="190"/>
      <c r="AM211" s="190"/>
      <c r="AN211" s="190"/>
      <c r="AO211" s="190"/>
      <c r="AP211" s="190"/>
      <c r="AQ211" s="190"/>
      <c r="AR211" s="190"/>
      <c r="AS211" s="190"/>
      <c r="AT211" s="190"/>
      <c r="AU211" s="190"/>
      <c r="AV211" s="190"/>
      <c r="AW211" s="190"/>
      <c r="AX211" s="190"/>
      <c r="AY211" s="190"/>
      <c r="AZ211" s="190"/>
      <c r="BA211" s="190"/>
      <c r="BB211" s="190"/>
      <c r="BC211" s="190"/>
      <c r="BD211" s="190"/>
      <c r="BE211" s="190"/>
      <c r="BF211" s="190"/>
      <c r="BG211" s="190"/>
      <c r="BH211" s="190"/>
      <c r="BI211" s="190"/>
      <c r="BJ211" s="190"/>
      <c r="BK211" s="190"/>
      <c r="BL211" s="190"/>
      <c r="BM211" s="190"/>
      <c r="BN211" s="190"/>
      <c r="BO211" s="190"/>
      <c r="BP211" s="190"/>
      <c r="BQ211" s="190"/>
      <c r="BR211" s="190"/>
      <c r="BS211" s="190"/>
      <c r="BT211" s="190"/>
      <c r="BU211" s="190"/>
      <c r="BV211" s="190"/>
      <c r="BW211" s="190"/>
      <c r="BX211" s="190"/>
      <c r="BY211" s="190"/>
      <c r="BZ211" s="190"/>
      <c r="CA211" s="190"/>
      <c r="CB211" s="190"/>
      <c r="CC211" s="190"/>
      <c r="CD211" s="190"/>
      <c r="CE211" s="190"/>
      <c r="CF211" s="190"/>
      <c r="CG211" s="190"/>
      <c r="CH211" s="190"/>
      <c r="CI211" s="190"/>
      <c r="CJ211" s="190"/>
      <c r="CK211" s="892"/>
    </row>
    <row r="212" spans="1:89" ht="14.4" x14ac:dyDescent="0.3">
      <c r="A212" s="1046"/>
      <c r="B212" s="888"/>
      <c r="C212" s="190"/>
      <c r="D212" s="190"/>
      <c r="E212" s="190"/>
      <c r="F212" s="190"/>
      <c r="G212" s="190"/>
      <c r="H212" s="190"/>
      <c r="I212" s="190"/>
      <c r="J212" s="190"/>
      <c r="K212" s="190"/>
      <c r="L212" s="190"/>
      <c r="M212" s="190"/>
      <c r="N212" s="190"/>
      <c r="O212" s="190"/>
      <c r="P212" s="190"/>
      <c r="Q212" s="190"/>
      <c r="R212" s="190"/>
      <c r="S212" s="190"/>
      <c r="T212" s="190"/>
      <c r="U212" s="190"/>
      <c r="V212" s="190"/>
      <c r="W212" s="190"/>
      <c r="X212" s="190"/>
      <c r="Y212" s="190"/>
      <c r="Z212" s="190"/>
      <c r="AA212" s="190"/>
      <c r="AB212" s="190"/>
      <c r="AC212" s="190"/>
      <c r="AD212" s="190"/>
      <c r="AE212" s="190"/>
      <c r="AF212" s="190"/>
      <c r="AG212" s="190"/>
      <c r="AH212" s="190"/>
      <c r="AI212" s="190"/>
      <c r="AJ212" s="190"/>
      <c r="AK212" s="190"/>
      <c r="AL212" s="190"/>
      <c r="AM212" s="190"/>
      <c r="AN212" s="190"/>
      <c r="AO212" s="190"/>
      <c r="AP212" s="190"/>
      <c r="AQ212" s="190"/>
      <c r="AR212" s="190"/>
      <c r="AS212" s="190"/>
      <c r="AT212" s="190"/>
      <c r="AU212" s="190"/>
      <c r="AV212" s="190"/>
      <c r="AW212" s="190"/>
      <c r="AX212" s="190"/>
      <c r="AY212" s="190"/>
      <c r="AZ212" s="190"/>
      <c r="BA212" s="190"/>
      <c r="BB212" s="190"/>
      <c r="BC212" s="190"/>
      <c r="BD212" s="190"/>
      <c r="BE212" s="190"/>
      <c r="BF212" s="190"/>
      <c r="BG212" s="190"/>
      <c r="BH212" s="190"/>
      <c r="BI212" s="190"/>
      <c r="BJ212" s="190"/>
      <c r="BK212" s="190"/>
      <c r="BL212" s="190"/>
      <c r="BM212" s="190"/>
      <c r="BN212" s="190"/>
      <c r="BO212" s="190"/>
      <c r="BP212" s="190"/>
      <c r="BQ212" s="190"/>
      <c r="BR212" s="190"/>
      <c r="BS212" s="190"/>
      <c r="BT212" s="190"/>
      <c r="BU212" s="190"/>
      <c r="BV212" s="190"/>
      <c r="BW212" s="190"/>
      <c r="BX212" s="190"/>
      <c r="BY212" s="190"/>
      <c r="BZ212" s="190"/>
      <c r="CA212" s="190"/>
      <c r="CB212" s="190"/>
      <c r="CC212" s="190"/>
      <c r="CD212" s="190"/>
      <c r="CE212" s="190"/>
      <c r="CF212" s="190"/>
      <c r="CG212" s="190"/>
      <c r="CH212" s="190"/>
      <c r="CI212" s="190"/>
      <c r="CJ212" s="190"/>
      <c r="CK212" s="892"/>
    </row>
    <row r="213" spans="1:89" ht="14.4" x14ac:dyDescent="0.3">
      <c r="A213" s="1046"/>
      <c r="B213" s="888"/>
      <c r="C213" s="190"/>
      <c r="D213" s="190"/>
      <c r="E213" s="190"/>
      <c r="F213" s="190"/>
      <c r="G213" s="190"/>
      <c r="H213" s="190"/>
      <c r="I213" s="190"/>
      <c r="J213" s="190"/>
      <c r="K213" s="190"/>
      <c r="L213" s="190"/>
      <c r="M213" s="190"/>
      <c r="N213" s="190"/>
      <c r="O213" s="190"/>
      <c r="P213" s="190"/>
      <c r="Q213" s="190"/>
      <c r="R213" s="190"/>
      <c r="S213" s="190"/>
      <c r="T213" s="190"/>
      <c r="U213" s="190"/>
      <c r="V213" s="190"/>
      <c r="W213" s="190"/>
      <c r="X213" s="190"/>
      <c r="Y213" s="190"/>
      <c r="Z213" s="190"/>
      <c r="AA213" s="190"/>
      <c r="AB213" s="190"/>
      <c r="AC213" s="190"/>
      <c r="AD213" s="190"/>
      <c r="AE213" s="190"/>
      <c r="AF213" s="190"/>
      <c r="AG213" s="190"/>
      <c r="AH213" s="190"/>
      <c r="AI213" s="190"/>
      <c r="AJ213" s="190"/>
      <c r="AK213" s="190"/>
      <c r="AL213" s="190"/>
      <c r="AM213" s="190"/>
      <c r="AN213" s="190"/>
      <c r="AO213" s="190"/>
      <c r="AP213" s="190"/>
      <c r="AQ213" s="190"/>
      <c r="AR213" s="190"/>
      <c r="AS213" s="190"/>
      <c r="AT213" s="190"/>
      <c r="AU213" s="190"/>
      <c r="AV213" s="190"/>
      <c r="AW213" s="190"/>
      <c r="AX213" s="190"/>
      <c r="AY213" s="190"/>
      <c r="AZ213" s="190"/>
      <c r="BA213" s="190"/>
      <c r="BB213" s="190"/>
      <c r="BC213" s="190"/>
      <c r="BD213" s="190"/>
      <c r="BE213" s="190"/>
      <c r="BF213" s="190"/>
      <c r="BG213" s="190"/>
      <c r="BH213" s="190"/>
      <c r="BI213" s="190"/>
      <c r="BJ213" s="190"/>
      <c r="BK213" s="190"/>
      <c r="BL213" s="190"/>
      <c r="BM213" s="190"/>
      <c r="BN213" s="190"/>
      <c r="BO213" s="190"/>
      <c r="BP213" s="190"/>
      <c r="BQ213" s="190"/>
      <c r="BR213" s="190"/>
      <c r="BS213" s="190"/>
      <c r="BT213" s="190"/>
      <c r="BU213" s="190"/>
      <c r="BV213" s="190"/>
      <c r="BW213" s="190"/>
      <c r="BX213" s="190"/>
      <c r="BY213" s="190"/>
      <c r="BZ213" s="190"/>
      <c r="CA213" s="190"/>
      <c r="CB213" s="190"/>
      <c r="CC213" s="190"/>
      <c r="CD213" s="190"/>
      <c r="CE213" s="190"/>
      <c r="CF213" s="190"/>
      <c r="CG213" s="190"/>
      <c r="CH213" s="190"/>
      <c r="CI213" s="190"/>
      <c r="CJ213" s="190"/>
      <c r="CK213" s="892"/>
    </row>
    <row r="214" spans="1:89" ht="14.4" x14ac:dyDescent="0.3">
      <c r="A214" s="1046"/>
      <c r="B214" s="888"/>
      <c r="C214" s="190"/>
      <c r="D214" s="190"/>
      <c r="E214" s="190"/>
      <c r="F214" s="190"/>
      <c r="G214" s="190"/>
      <c r="H214" s="190"/>
      <c r="I214" s="190"/>
      <c r="J214" s="190"/>
      <c r="K214" s="190"/>
      <c r="L214" s="190"/>
      <c r="M214" s="190"/>
      <c r="N214" s="190"/>
      <c r="O214" s="190"/>
      <c r="P214" s="190"/>
      <c r="Q214" s="190"/>
      <c r="R214" s="190"/>
      <c r="S214" s="190"/>
      <c r="T214" s="190"/>
      <c r="U214" s="190"/>
      <c r="V214" s="190"/>
      <c r="W214" s="190"/>
      <c r="X214" s="190"/>
      <c r="Y214" s="190"/>
      <c r="Z214" s="190"/>
      <c r="AA214" s="190"/>
      <c r="AB214" s="190"/>
      <c r="AC214" s="190"/>
      <c r="AD214" s="190"/>
      <c r="AE214" s="190"/>
      <c r="AF214" s="190"/>
      <c r="AG214" s="190"/>
      <c r="AH214" s="190"/>
      <c r="AI214" s="190"/>
      <c r="AJ214" s="190"/>
      <c r="AK214" s="190"/>
      <c r="AL214" s="190"/>
      <c r="AM214" s="190"/>
      <c r="AN214" s="190"/>
      <c r="AO214" s="190"/>
      <c r="AP214" s="190"/>
      <c r="AQ214" s="190"/>
      <c r="AR214" s="190"/>
      <c r="AS214" s="190"/>
      <c r="AT214" s="190"/>
      <c r="AU214" s="190"/>
      <c r="AV214" s="190"/>
      <c r="AW214" s="190"/>
      <c r="AX214" s="190"/>
      <c r="AY214" s="190"/>
      <c r="AZ214" s="190"/>
      <c r="BA214" s="190"/>
      <c r="BB214" s="190"/>
      <c r="BC214" s="190"/>
      <c r="BD214" s="190"/>
      <c r="BE214" s="190"/>
      <c r="BF214" s="190"/>
      <c r="BG214" s="190"/>
      <c r="BH214" s="190"/>
      <c r="BI214" s="190"/>
      <c r="BJ214" s="190"/>
      <c r="BK214" s="190"/>
      <c r="BL214" s="190"/>
      <c r="BM214" s="190"/>
      <c r="BN214" s="190"/>
      <c r="BO214" s="190"/>
      <c r="BP214" s="190"/>
      <c r="BQ214" s="190"/>
      <c r="BR214" s="190"/>
      <c r="BS214" s="190"/>
      <c r="BT214" s="190"/>
      <c r="BU214" s="190"/>
      <c r="BV214" s="190"/>
      <c r="BW214" s="190"/>
      <c r="BX214" s="190"/>
      <c r="BY214" s="190"/>
      <c r="BZ214" s="190"/>
      <c r="CA214" s="190"/>
      <c r="CB214" s="190"/>
      <c r="CC214" s="190"/>
      <c r="CD214" s="190"/>
      <c r="CE214" s="190"/>
      <c r="CF214" s="190"/>
      <c r="CG214" s="190"/>
      <c r="CH214" s="190"/>
      <c r="CI214" s="190"/>
      <c r="CJ214" s="190"/>
      <c r="CK214" s="892"/>
    </row>
    <row r="215" spans="1:89" ht="13.8" x14ac:dyDescent="0.3">
      <c r="A215" s="1046"/>
      <c r="B215" s="889"/>
      <c r="C215" s="190"/>
      <c r="D215" s="190"/>
      <c r="E215" s="190"/>
      <c r="F215" s="190"/>
      <c r="G215" s="190"/>
      <c r="H215" s="190"/>
      <c r="I215" s="190"/>
      <c r="J215" s="190"/>
      <c r="K215" s="190"/>
      <c r="L215" s="190"/>
      <c r="M215" s="190"/>
      <c r="N215" s="190"/>
      <c r="O215" s="190"/>
      <c r="P215" s="190"/>
      <c r="Q215" s="190"/>
      <c r="R215" s="190"/>
      <c r="S215" s="190"/>
      <c r="T215" s="190"/>
      <c r="U215" s="190"/>
      <c r="V215" s="190"/>
      <c r="W215" s="190"/>
      <c r="X215" s="190"/>
      <c r="Y215" s="190"/>
      <c r="Z215" s="190"/>
      <c r="AA215" s="190"/>
      <c r="AB215" s="190"/>
      <c r="AC215" s="190"/>
      <c r="AD215" s="190"/>
      <c r="AE215" s="190"/>
      <c r="AF215" s="190"/>
      <c r="AG215" s="190"/>
      <c r="AH215" s="190"/>
      <c r="AI215" s="190"/>
      <c r="AJ215" s="190"/>
      <c r="AK215" s="190"/>
      <c r="AL215" s="190"/>
      <c r="AM215" s="190"/>
      <c r="AN215" s="190"/>
      <c r="AO215" s="190"/>
      <c r="AP215" s="190"/>
      <c r="AQ215" s="190"/>
      <c r="AR215" s="190"/>
      <c r="AS215" s="190"/>
      <c r="AT215" s="190"/>
      <c r="AU215" s="190"/>
      <c r="AV215" s="190"/>
      <c r="AW215" s="190"/>
      <c r="AX215" s="190"/>
      <c r="AY215" s="190"/>
      <c r="AZ215" s="190"/>
      <c r="BA215" s="190"/>
      <c r="BB215" s="190"/>
      <c r="BC215" s="190"/>
      <c r="BD215" s="190"/>
      <c r="BE215" s="190"/>
      <c r="BF215" s="190"/>
      <c r="BG215" s="190"/>
      <c r="BH215" s="190"/>
      <c r="BI215" s="190"/>
      <c r="BJ215" s="190"/>
      <c r="BK215" s="190"/>
      <c r="BL215" s="190"/>
      <c r="BM215" s="190"/>
      <c r="BN215" s="190"/>
      <c r="BO215" s="190"/>
      <c r="BP215" s="190"/>
      <c r="BQ215" s="190"/>
      <c r="BR215" s="190"/>
      <c r="BS215" s="190"/>
      <c r="BT215" s="190"/>
      <c r="BU215" s="190"/>
      <c r="BV215" s="190"/>
      <c r="BW215" s="190"/>
      <c r="BX215" s="190"/>
      <c r="BY215" s="190"/>
      <c r="BZ215" s="190"/>
      <c r="CA215" s="190"/>
      <c r="CB215" s="190"/>
      <c r="CC215" s="190"/>
      <c r="CD215" s="190"/>
      <c r="CE215" s="190"/>
      <c r="CF215" s="190"/>
      <c r="CG215" s="190"/>
      <c r="CH215" s="190"/>
      <c r="CI215" s="190"/>
      <c r="CJ215" s="190"/>
      <c r="CK215" s="892"/>
    </row>
    <row r="216" spans="1:89" ht="13.8" x14ac:dyDescent="0.3">
      <c r="A216" s="1046"/>
      <c r="B216" s="889"/>
      <c r="C216" s="190"/>
      <c r="D216" s="190"/>
      <c r="E216" s="190"/>
      <c r="F216" s="190"/>
      <c r="G216" s="190"/>
      <c r="H216" s="190"/>
      <c r="I216" s="190"/>
      <c r="J216" s="190"/>
      <c r="K216" s="190"/>
      <c r="L216" s="190"/>
      <c r="M216" s="190"/>
      <c r="N216" s="190"/>
      <c r="O216" s="190"/>
      <c r="P216" s="190"/>
      <c r="Q216" s="190"/>
      <c r="R216" s="190"/>
      <c r="S216" s="190"/>
      <c r="T216" s="190"/>
      <c r="U216" s="190"/>
      <c r="V216" s="190"/>
      <c r="W216" s="190"/>
      <c r="X216" s="190"/>
      <c r="Y216" s="190"/>
      <c r="Z216" s="190"/>
      <c r="AA216" s="190"/>
      <c r="AB216" s="190"/>
      <c r="AC216" s="190"/>
      <c r="AD216" s="190"/>
      <c r="AE216" s="190"/>
      <c r="AF216" s="190"/>
      <c r="AG216" s="190"/>
      <c r="AH216" s="190"/>
      <c r="AI216" s="190"/>
      <c r="AJ216" s="190"/>
      <c r="AK216" s="190"/>
      <c r="AL216" s="190"/>
      <c r="AM216" s="190"/>
      <c r="AN216" s="190"/>
      <c r="AO216" s="190"/>
      <c r="AP216" s="190"/>
      <c r="AQ216" s="190"/>
      <c r="AR216" s="190"/>
      <c r="AS216" s="190"/>
      <c r="AT216" s="190"/>
      <c r="AU216" s="190"/>
      <c r="AV216" s="190"/>
      <c r="AW216" s="190"/>
      <c r="AX216" s="190"/>
      <c r="AY216" s="190"/>
      <c r="AZ216" s="190"/>
      <c r="BA216" s="190"/>
      <c r="BB216" s="190"/>
      <c r="BC216" s="190"/>
      <c r="BD216" s="190"/>
      <c r="BE216" s="190"/>
      <c r="BF216" s="190"/>
      <c r="BG216" s="190"/>
      <c r="BH216" s="190"/>
      <c r="BI216" s="190"/>
      <c r="BJ216" s="190"/>
      <c r="BK216" s="190"/>
      <c r="BL216" s="190"/>
      <c r="BM216" s="190"/>
      <c r="BN216" s="190"/>
      <c r="BO216" s="190"/>
      <c r="BP216" s="190"/>
      <c r="BQ216" s="190"/>
      <c r="BR216" s="190"/>
      <c r="BS216" s="190"/>
      <c r="BT216" s="190"/>
      <c r="BU216" s="190"/>
      <c r="BV216" s="190"/>
      <c r="BW216" s="190"/>
      <c r="BX216" s="190"/>
      <c r="BY216" s="190"/>
      <c r="BZ216" s="190"/>
      <c r="CA216" s="190"/>
      <c r="CB216" s="190"/>
      <c r="CC216" s="190"/>
      <c r="CD216" s="190"/>
      <c r="CE216" s="190"/>
      <c r="CF216" s="190"/>
      <c r="CG216" s="190"/>
      <c r="CH216" s="190"/>
      <c r="CI216" s="190"/>
      <c r="CJ216" s="190"/>
      <c r="CK216" s="892"/>
    </row>
    <row r="217" spans="1:89" ht="13.8" x14ac:dyDescent="0.3">
      <c r="A217" s="1046"/>
      <c r="B217" s="889"/>
      <c r="C217" s="190"/>
      <c r="D217" s="190"/>
      <c r="E217" s="190"/>
      <c r="F217" s="190"/>
      <c r="G217" s="190"/>
      <c r="H217" s="190"/>
      <c r="I217" s="190"/>
      <c r="J217" s="190"/>
      <c r="K217" s="190"/>
      <c r="L217" s="190"/>
      <c r="M217" s="190"/>
      <c r="N217" s="190"/>
      <c r="O217" s="190"/>
      <c r="P217" s="190"/>
      <c r="Q217" s="190"/>
      <c r="R217" s="190"/>
      <c r="S217" s="190"/>
      <c r="T217" s="190"/>
      <c r="U217" s="190"/>
      <c r="V217" s="190"/>
      <c r="W217" s="190"/>
      <c r="X217" s="190"/>
      <c r="Y217" s="190"/>
      <c r="Z217" s="190"/>
      <c r="AA217" s="190"/>
      <c r="AB217" s="190"/>
      <c r="AC217" s="190"/>
      <c r="AD217" s="190"/>
      <c r="AE217" s="190"/>
      <c r="AF217" s="190"/>
      <c r="AG217" s="190"/>
      <c r="AH217" s="190"/>
      <c r="AI217" s="190"/>
      <c r="AJ217" s="190"/>
      <c r="AK217" s="190"/>
      <c r="AL217" s="190"/>
      <c r="AM217" s="190"/>
      <c r="AN217" s="190"/>
      <c r="AO217" s="190"/>
      <c r="AP217" s="190"/>
      <c r="AQ217" s="190"/>
      <c r="AR217" s="190"/>
      <c r="AS217" s="190"/>
      <c r="AT217" s="190"/>
      <c r="AU217" s="190"/>
      <c r="AV217" s="190"/>
      <c r="AW217" s="190"/>
      <c r="AX217" s="190"/>
      <c r="AY217" s="190"/>
      <c r="AZ217" s="190"/>
      <c r="BA217" s="190"/>
      <c r="BB217" s="190"/>
      <c r="BC217" s="190"/>
      <c r="BD217" s="190"/>
      <c r="BE217" s="190"/>
      <c r="BF217" s="190"/>
      <c r="BG217" s="190"/>
      <c r="BH217" s="190"/>
      <c r="BI217" s="190"/>
      <c r="BJ217" s="190"/>
      <c r="BK217" s="190"/>
      <c r="BL217" s="190"/>
      <c r="BM217" s="190"/>
      <c r="BN217" s="190"/>
      <c r="BO217" s="190"/>
      <c r="BP217" s="190"/>
      <c r="BQ217" s="190"/>
      <c r="BR217" s="190"/>
      <c r="BS217" s="190"/>
      <c r="BT217" s="190"/>
      <c r="BU217" s="190"/>
      <c r="BV217" s="190"/>
      <c r="BW217" s="190"/>
      <c r="BX217" s="190"/>
      <c r="BY217" s="190"/>
      <c r="BZ217" s="190"/>
      <c r="CA217" s="190"/>
      <c r="CB217" s="190"/>
      <c r="CC217" s="190"/>
      <c r="CD217" s="190"/>
      <c r="CE217" s="190"/>
      <c r="CF217" s="190"/>
      <c r="CG217" s="190"/>
      <c r="CH217" s="190"/>
      <c r="CI217" s="190"/>
      <c r="CJ217" s="190"/>
      <c r="CK217" s="892"/>
    </row>
    <row r="218" spans="1:89" ht="13.8" x14ac:dyDescent="0.3">
      <c r="A218" s="1046"/>
      <c r="B218" s="889"/>
      <c r="C218" s="190"/>
      <c r="D218" s="190"/>
      <c r="E218" s="190"/>
      <c r="F218" s="190"/>
      <c r="G218" s="190"/>
      <c r="H218" s="190"/>
      <c r="I218" s="190"/>
      <c r="J218" s="190"/>
      <c r="K218" s="190"/>
      <c r="L218" s="190"/>
      <c r="M218" s="190"/>
      <c r="N218" s="190"/>
      <c r="O218" s="190"/>
      <c r="P218" s="190"/>
      <c r="Q218" s="190"/>
      <c r="R218" s="190"/>
      <c r="S218" s="190"/>
      <c r="T218" s="190"/>
      <c r="U218" s="190"/>
      <c r="V218" s="190"/>
      <c r="W218" s="190"/>
      <c r="X218" s="190"/>
      <c r="Y218" s="190"/>
      <c r="Z218" s="190"/>
      <c r="AA218" s="190"/>
      <c r="AB218" s="190"/>
      <c r="AC218" s="190"/>
      <c r="AD218" s="190"/>
      <c r="AE218" s="190"/>
      <c r="AF218" s="190"/>
      <c r="AG218" s="190"/>
      <c r="AH218" s="190"/>
      <c r="AI218" s="190"/>
      <c r="AJ218" s="190"/>
      <c r="AK218" s="190"/>
      <c r="AL218" s="190"/>
      <c r="AM218" s="190"/>
      <c r="AN218" s="190"/>
      <c r="AO218" s="190"/>
      <c r="AP218" s="190"/>
      <c r="AQ218" s="190"/>
      <c r="AR218" s="190"/>
      <c r="AS218" s="190"/>
      <c r="AT218" s="190"/>
      <c r="AU218" s="190"/>
      <c r="AV218" s="190"/>
      <c r="AW218" s="190"/>
      <c r="AX218" s="190"/>
      <c r="AY218" s="190"/>
      <c r="AZ218" s="190"/>
      <c r="BA218" s="190"/>
      <c r="BB218" s="190"/>
      <c r="BC218" s="190"/>
      <c r="BD218" s="190"/>
      <c r="BE218" s="190"/>
      <c r="BF218" s="190"/>
      <c r="BG218" s="190"/>
      <c r="BH218" s="190"/>
      <c r="BI218" s="190"/>
      <c r="BJ218" s="190"/>
      <c r="BK218" s="190"/>
      <c r="BL218" s="190"/>
      <c r="BM218" s="190"/>
      <c r="BN218" s="190"/>
      <c r="BO218" s="190"/>
      <c r="BP218" s="190"/>
      <c r="BQ218" s="190"/>
      <c r="BR218" s="190"/>
      <c r="BS218" s="190"/>
      <c r="BT218" s="190"/>
      <c r="BU218" s="190"/>
      <c r="BV218" s="190"/>
      <c r="BW218" s="190"/>
      <c r="BX218" s="190"/>
      <c r="BY218" s="190"/>
      <c r="BZ218" s="190"/>
      <c r="CA218" s="190"/>
      <c r="CB218" s="190"/>
      <c r="CC218" s="190"/>
      <c r="CD218" s="190"/>
      <c r="CE218" s="190"/>
      <c r="CF218" s="190"/>
      <c r="CG218" s="190"/>
      <c r="CH218" s="190"/>
      <c r="CI218" s="190"/>
      <c r="CJ218" s="190"/>
      <c r="CK218" s="892"/>
    </row>
    <row r="219" spans="1:89" ht="14.4" x14ac:dyDescent="0.3">
      <c r="A219" s="1046"/>
      <c r="B219" s="888"/>
      <c r="C219" s="190"/>
      <c r="D219" s="190"/>
      <c r="E219" s="190"/>
      <c r="F219" s="190"/>
      <c r="G219" s="190"/>
      <c r="H219" s="190"/>
      <c r="I219" s="190"/>
      <c r="J219" s="190"/>
      <c r="K219" s="190"/>
      <c r="L219" s="190"/>
      <c r="M219" s="190"/>
      <c r="N219" s="190"/>
      <c r="O219" s="190"/>
      <c r="P219" s="190"/>
      <c r="Q219" s="190"/>
      <c r="R219" s="190"/>
      <c r="S219" s="190"/>
      <c r="T219" s="190"/>
      <c r="U219" s="190"/>
      <c r="V219" s="190"/>
      <c r="W219" s="190"/>
      <c r="X219" s="190"/>
      <c r="Y219" s="190"/>
      <c r="Z219" s="190"/>
      <c r="AA219" s="190"/>
      <c r="AB219" s="190"/>
      <c r="AC219" s="190"/>
      <c r="AD219" s="190"/>
      <c r="AE219" s="190"/>
      <c r="AF219" s="190"/>
      <c r="AG219" s="190"/>
      <c r="AH219" s="190"/>
      <c r="AI219" s="190"/>
      <c r="AJ219" s="190"/>
      <c r="AK219" s="190"/>
      <c r="AL219" s="190"/>
      <c r="AM219" s="190"/>
      <c r="AN219" s="190"/>
      <c r="AO219" s="190"/>
      <c r="AP219" s="190"/>
      <c r="AQ219" s="190"/>
      <c r="AR219" s="190"/>
      <c r="AS219" s="190"/>
      <c r="AT219" s="190"/>
      <c r="AU219" s="190"/>
      <c r="AV219" s="190"/>
      <c r="AW219" s="190"/>
      <c r="AX219" s="190"/>
      <c r="AY219" s="190"/>
      <c r="AZ219" s="190"/>
      <c r="BA219" s="190"/>
      <c r="BB219" s="190"/>
      <c r="BC219" s="190"/>
      <c r="BD219" s="190"/>
      <c r="BE219" s="190"/>
      <c r="BF219" s="190"/>
      <c r="BG219" s="190"/>
      <c r="BH219" s="190"/>
      <c r="BI219" s="190"/>
      <c r="BJ219" s="190"/>
      <c r="BK219" s="190"/>
      <c r="BL219" s="190"/>
      <c r="BM219" s="190"/>
      <c r="BN219" s="190"/>
      <c r="BO219" s="190"/>
      <c r="BP219" s="190"/>
      <c r="BQ219" s="190"/>
      <c r="BR219" s="190"/>
      <c r="BS219" s="190"/>
      <c r="BT219" s="190"/>
      <c r="BU219" s="190"/>
      <c r="BV219" s="190"/>
      <c r="BW219" s="190"/>
      <c r="BX219" s="190"/>
      <c r="BY219" s="190"/>
      <c r="BZ219" s="190"/>
      <c r="CA219" s="190"/>
      <c r="CB219" s="190"/>
      <c r="CC219" s="190"/>
      <c r="CD219" s="190"/>
      <c r="CE219" s="190"/>
      <c r="CF219" s="190"/>
      <c r="CG219" s="190"/>
      <c r="CH219" s="190"/>
      <c r="CI219" s="190"/>
      <c r="CJ219" s="190"/>
      <c r="CK219" s="892"/>
    </row>
    <row r="220" spans="1:89" ht="14.4" x14ac:dyDescent="0.3">
      <c r="A220" s="1046"/>
      <c r="B220" s="888"/>
      <c r="C220" s="190"/>
      <c r="D220" s="190"/>
      <c r="E220" s="190"/>
      <c r="F220" s="190"/>
      <c r="G220" s="190"/>
      <c r="H220" s="190"/>
      <c r="I220" s="190"/>
      <c r="J220" s="190"/>
      <c r="K220" s="190"/>
      <c r="L220" s="190"/>
      <c r="M220" s="190"/>
      <c r="N220" s="190"/>
      <c r="O220" s="190"/>
      <c r="P220" s="190"/>
      <c r="Q220" s="190"/>
      <c r="R220" s="190"/>
      <c r="S220" s="190"/>
      <c r="T220" s="190"/>
      <c r="U220" s="190"/>
      <c r="V220" s="190"/>
      <c r="W220" s="190"/>
      <c r="X220" s="190"/>
      <c r="Y220" s="190"/>
      <c r="Z220" s="190"/>
      <c r="AA220" s="190"/>
      <c r="AB220" s="190"/>
      <c r="AC220" s="190"/>
      <c r="AD220" s="190"/>
      <c r="AE220" s="190"/>
      <c r="AF220" s="190"/>
      <c r="AG220" s="190"/>
      <c r="AH220" s="190"/>
      <c r="AI220" s="190"/>
      <c r="AJ220" s="190"/>
      <c r="AK220" s="190"/>
      <c r="AL220" s="190"/>
      <c r="AM220" s="190"/>
      <c r="AN220" s="190"/>
      <c r="AO220" s="190"/>
      <c r="AP220" s="190"/>
      <c r="AQ220" s="190"/>
      <c r="AR220" s="190"/>
      <c r="AS220" s="190"/>
      <c r="AT220" s="190"/>
      <c r="AU220" s="190"/>
      <c r="AV220" s="190"/>
      <c r="AW220" s="190"/>
      <c r="AX220" s="190"/>
      <c r="AY220" s="190"/>
      <c r="AZ220" s="190"/>
      <c r="BA220" s="190"/>
      <c r="BB220" s="190"/>
      <c r="BC220" s="190"/>
      <c r="BD220" s="190"/>
      <c r="BE220" s="190"/>
      <c r="BF220" s="190"/>
      <c r="BG220" s="190"/>
      <c r="BH220" s="190"/>
      <c r="BI220" s="190"/>
      <c r="BJ220" s="190"/>
      <c r="BK220" s="190"/>
      <c r="BL220" s="190"/>
      <c r="BM220" s="190"/>
      <c r="BN220" s="190"/>
      <c r="BO220" s="190"/>
      <c r="BP220" s="190"/>
      <c r="BQ220" s="190"/>
      <c r="BR220" s="190"/>
      <c r="BS220" s="190"/>
      <c r="BT220" s="190"/>
      <c r="BU220" s="190"/>
      <c r="BV220" s="190"/>
      <c r="BW220" s="190"/>
      <c r="BX220" s="190"/>
      <c r="BY220" s="190"/>
      <c r="BZ220" s="190"/>
      <c r="CA220" s="190"/>
      <c r="CB220" s="190"/>
      <c r="CC220" s="190"/>
      <c r="CD220" s="190"/>
      <c r="CE220" s="190"/>
      <c r="CF220" s="190"/>
      <c r="CG220" s="190"/>
      <c r="CH220" s="190"/>
      <c r="CI220" s="190"/>
      <c r="CJ220" s="190"/>
      <c r="CK220" s="892"/>
    </row>
    <row r="221" spans="1:89" ht="14.4" x14ac:dyDescent="0.3">
      <c r="A221" s="1046"/>
      <c r="B221" s="888"/>
      <c r="C221" s="190"/>
      <c r="D221" s="190"/>
      <c r="E221" s="190"/>
      <c r="F221" s="190"/>
      <c r="G221" s="190"/>
      <c r="H221" s="190"/>
      <c r="I221" s="190"/>
      <c r="J221" s="190"/>
      <c r="K221" s="190"/>
      <c r="L221" s="190"/>
      <c r="M221" s="190"/>
      <c r="N221" s="190"/>
      <c r="O221" s="190"/>
      <c r="P221" s="190"/>
      <c r="Q221" s="190"/>
      <c r="R221" s="190"/>
      <c r="S221" s="190"/>
      <c r="T221" s="190"/>
      <c r="U221" s="190"/>
      <c r="V221" s="190"/>
      <c r="W221" s="190"/>
      <c r="X221" s="190"/>
      <c r="Y221" s="190"/>
      <c r="Z221" s="190"/>
      <c r="AA221" s="190"/>
      <c r="AB221" s="190"/>
      <c r="AC221" s="190"/>
      <c r="AD221" s="190"/>
      <c r="AE221" s="190"/>
      <c r="AF221" s="190"/>
      <c r="AG221" s="190"/>
      <c r="AH221" s="190"/>
      <c r="AI221" s="190"/>
      <c r="AJ221" s="190"/>
      <c r="AK221" s="190"/>
      <c r="AL221" s="190"/>
      <c r="AM221" s="190"/>
      <c r="AN221" s="190"/>
      <c r="AO221" s="190"/>
      <c r="AP221" s="190"/>
      <c r="AQ221" s="190"/>
      <c r="AR221" s="190"/>
      <c r="AS221" s="190"/>
      <c r="AT221" s="190"/>
      <c r="AU221" s="190"/>
      <c r="AV221" s="190"/>
      <c r="AW221" s="190"/>
      <c r="AX221" s="190"/>
      <c r="AY221" s="190"/>
      <c r="AZ221" s="190"/>
      <c r="BA221" s="190"/>
      <c r="BB221" s="190"/>
      <c r="BC221" s="190"/>
      <c r="BD221" s="190"/>
      <c r="BE221" s="190"/>
      <c r="BF221" s="190"/>
      <c r="BG221" s="190"/>
      <c r="BH221" s="190"/>
      <c r="BI221" s="190"/>
      <c r="BJ221" s="190"/>
      <c r="BK221" s="190"/>
      <c r="BL221" s="190"/>
      <c r="BM221" s="190"/>
      <c r="BN221" s="190"/>
      <c r="BO221" s="190"/>
      <c r="BP221" s="190"/>
      <c r="BQ221" s="190"/>
      <c r="BR221" s="190"/>
      <c r="BS221" s="190"/>
      <c r="BT221" s="190"/>
      <c r="BU221" s="190"/>
      <c r="BV221" s="190"/>
      <c r="BW221" s="190"/>
      <c r="BX221" s="190"/>
      <c r="BY221" s="190"/>
      <c r="BZ221" s="190"/>
      <c r="CA221" s="190"/>
      <c r="CB221" s="190"/>
      <c r="CC221" s="190"/>
      <c r="CD221" s="190"/>
      <c r="CE221" s="190"/>
      <c r="CF221" s="190"/>
      <c r="CG221" s="190"/>
      <c r="CH221" s="190"/>
      <c r="CI221" s="190"/>
      <c r="CJ221" s="190"/>
      <c r="CK221" s="892"/>
    </row>
    <row r="222" spans="1:89" ht="14.4" x14ac:dyDescent="0.3">
      <c r="A222" s="1046"/>
      <c r="B222" s="888"/>
      <c r="C222" s="190"/>
      <c r="D222" s="190"/>
      <c r="E222" s="190"/>
      <c r="F222" s="190"/>
      <c r="G222" s="190"/>
      <c r="H222" s="190"/>
      <c r="I222" s="190"/>
      <c r="J222" s="190"/>
      <c r="K222" s="190"/>
      <c r="L222" s="190"/>
      <c r="M222" s="190"/>
      <c r="N222" s="190"/>
      <c r="O222" s="190"/>
      <c r="P222" s="190"/>
      <c r="Q222" s="190"/>
      <c r="R222" s="190"/>
      <c r="S222" s="190"/>
      <c r="T222" s="190"/>
      <c r="U222" s="190"/>
      <c r="V222" s="190"/>
      <c r="W222" s="190"/>
      <c r="X222" s="190"/>
      <c r="Y222" s="190"/>
      <c r="Z222" s="190"/>
      <c r="AA222" s="190"/>
      <c r="AB222" s="190"/>
      <c r="AC222" s="190"/>
      <c r="AD222" s="190"/>
      <c r="AE222" s="190"/>
      <c r="AF222" s="190"/>
      <c r="AG222" s="190"/>
      <c r="AH222" s="190"/>
      <c r="AI222" s="190"/>
      <c r="AJ222" s="190"/>
      <c r="AK222" s="190"/>
      <c r="AL222" s="190"/>
      <c r="AM222" s="190"/>
      <c r="AN222" s="190"/>
      <c r="AO222" s="190"/>
      <c r="AP222" s="190"/>
      <c r="AQ222" s="190"/>
      <c r="AR222" s="190"/>
      <c r="AS222" s="190"/>
      <c r="AT222" s="190"/>
      <c r="AU222" s="190"/>
      <c r="AV222" s="190"/>
      <c r="AW222" s="190"/>
      <c r="AX222" s="190"/>
      <c r="AY222" s="190"/>
      <c r="AZ222" s="190"/>
      <c r="BA222" s="190"/>
      <c r="BB222" s="190"/>
      <c r="BC222" s="190"/>
      <c r="BD222" s="190"/>
      <c r="BE222" s="190"/>
      <c r="BF222" s="190"/>
      <c r="BG222" s="190"/>
      <c r="BH222" s="190"/>
      <c r="BI222" s="190"/>
      <c r="BJ222" s="190"/>
      <c r="BK222" s="190"/>
      <c r="BL222" s="190"/>
      <c r="BM222" s="190"/>
      <c r="BN222" s="190"/>
      <c r="BO222" s="190"/>
      <c r="BP222" s="190"/>
      <c r="BQ222" s="190"/>
      <c r="BR222" s="190"/>
      <c r="BS222" s="190"/>
      <c r="BT222" s="190"/>
      <c r="BU222" s="190"/>
      <c r="BV222" s="190"/>
      <c r="BW222" s="190"/>
      <c r="BX222" s="190"/>
      <c r="BY222" s="190"/>
      <c r="BZ222" s="190"/>
      <c r="CA222" s="190"/>
      <c r="CB222" s="190"/>
      <c r="CC222" s="190"/>
      <c r="CD222" s="190"/>
      <c r="CE222" s="190"/>
      <c r="CF222" s="190"/>
      <c r="CG222" s="190"/>
      <c r="CH222" s="190"/>
      <c r="CI222" s="190"/>
      <c r="CJ222" s="190"/>
      <c r="CK222" s="892"/>
    </row>
    <row r="223" spans="1:89" ht="14.4" x14ac:dyDescent="0.3">
      <c r="A223" s="1046"/>
      <c r="B223" s="888"/>
      <c r="C223" s="190"/>
      <c r="D223" s="190"/>
      <c r="E223" s="190"/>
      <c r="F223" s="190"/>
      <c r="G223" s="190"/>
      <c r="H223" s="190"/>
      <c r="I223" s="190"/>
      <c r="J223" s="190"/>
      <c r="K223" s="190"/>
      <c r="L223" s="190"/>
      <c r="M223" s="190"/>
      <c r="N223" s="190"/>
      <c r="O223" s="190"/>
      <c r="P223" s="190"/>
      <c r="Q223" s="190"/>
      <c r="R223" s="190"/>
      <c r="S223" s="190"/>
      <c r="T223" s="190"/>
      <c r="U223" s="190"/>
      <c r="V223" s="190"/>
      <c r="W223" s="190"/>
      <c r="X223" s="190"/>
      <c r="Y223" s="190"/>
      <c r="Z223" s="190"/>
      <c r="AA223" s="190"/>
      <c r="AB223" s="190"/>
      <c r="AC223" s="190"/>
      <c r="AD223" s="190"/>
      <c r="AE223" s="190"/>
      <c r="AF223" s="190"/>
      <c r="AG223" s="190"/>
      <c r="AH223" s="190"/>
      <c r="AI223" s="190"/>
      <c r="AJ223" s="190"/>
      <c r="AK223" s="190"/>
      <c r="AL223" s="190"/>
      <c r="AM223" s="190"/>
      <c r="AN223" s="190"/>
      <c r="AO223" s="190"/>
      <c r="AP223" s="190"/>
      <c r="AQ223" s="190"/>
      <c r="AR223" s="190"/>
      <c r="AS223" s="190"/>
      <c r="AT223" s="190"/>
      <c r="AU223" s="190"/>
      <c r="AV223" s="190"/>
      <c r="AW223" s="190"/>
      <c r="AX223" s="190"/>
      <c r="AY223" s="190"/>
      <c r="AZ223" s="190"/>
      <c r="BA223" s="190"/>
      <c r="BB223" s="190"/>
      <c r="BC223" s="190"/>
      <c r="BD223" s="190"/>
      <c r="BE223" s="190"/>
      <c r="BF223" s="190"/>
      <c r="BG223" s="190"/>
      <c r="BH223" s="190"/>
      <c r="BI223" s="190"/>
      <c r="BJ223" s="190"/>
      <c r="BK223" s="190"/>
      <c r="BL223" s="190"/>
      <c r="BM223" s="190"/>
      <c r="BN223" s="190"/>
      <c r="BO223" s="190"/>
      <c r="BP223" s="190"/>
      <c r="BQ223" s="190"/>
      <c r="BR223" s="190"/>
      <c r="BS223" s="190"/>
      <c r="BT223" s="190"/>
      <c r="BU223" s="190"/>
      <c r="BV223" s="190"/>
      <c r="BW223" s="190"/>
      <c r="BX223" s="190"/>
      <c r="BY223" s="190"/>
      <c r="BZ223" s="190"/>
      <c r="CA223" s="190"/>
      <c r="CB223" s="190"/>
      <c r="CC223" s="190"/>
      <c r="CD223" s="190"/>
      <c r="CE223" s="190"/>
      <c r="CF223" s="190"/>
      <c r="CG223" s="190"/>
      <c r="CH223" s="190"/>
      <c r="CI223" s="190"/>
      <c r="CJ223" s="190"/>
      <c r="CK223" s="892"/>
    </row>
    <row r="224" spans="1:89" ht="14.4" x14ac:dyDescent="0.3">
      <c r="A224" s="1046"/>
      <c r="B224" s="888"/>
      <c r="C224" s="190"/>
      <c r="D224" s="190"/>
      <c r="E224" s="190"/>
      <c r="F224" s="190"/>
      <c r="G224" s="190"/>
      <c r="H224" s="190"/>
      <c r="I224" s="190"/>
      <c r="J224" s="190"/>
      <c r="K224" s="190"/>
      <c r="L224" s="190"/>
      <c r="M224" s="190"/>
      <c r="N224" s="190"/>
      <c r="O224" s="190"/>
      <c r="P224" s="190"/>
      <c r="Q224" s="190"/>
      <c r="R224" s="190"/>
      <c r="S224" s="190"/>
      <c r="T224" s="190"/>
      <c r="U224" s="190"/>
      <c r="V224" s="190"/>
      <c r="W224" s="190"/>
      <c r="X224" s="190"/>
      <c r="Y224" s="190"/>
      <c r="Z224" s="190"/>
      <c r="AA224" s="190"/>
      <c r="AB224" s="190"/>
      <c r="AC224" s="190"/>
      <c r="AD224" s="190"/>
      <c r="AE224" s="190"/>
      <c r="AF224" s="190"/>
      <c r="AG224" s="190"/>
      <c r="AH224" s="190"/>
      <c r="AI224" s="190"/>
      <c r="AJ224" s="190"/>
      <c r="AK224" s="190"/>
      <c r="AL224" s="190"/>
      <c r="AM224" s="190"/>
      <c r="AN224" s="190"/>
      <c r="AO224" s="190"/>
      <c r="AP224" s="190"/>
      <c r="AQ224" s="190"/>
      <c r="AR224" s="190"/>
      <c r="AS224" s="190"/>
      <c r="AT224" s="190"/>
      <c r="AU224" s="190"/>
      <c r="AV224" s="190"/>
      <c r="AW224" s="190"/>
      <c r="AX224" s="190"/>
      <c r="AY224" s="190"/>
      <c r="AZ224" s="190"/>
      <c r="BA224" s="190"/>
      <c r="BB224" s="190"/>
      <c r="BC224" s="190"/>
      <c r="BD224" s="190"/>
      <c r="BE224" s="190"/>
      <c r="BF224" s="190"/>
      <c r="BG224" s="190"/>
      <c r="BH224" s="190"/>
      <c r="BI224" s="190"/>
      <c r="BJ224" s="190"/>
      <c r="BK224" s="190"/>
      <c r="BL224" s="190"/>
      <c r="BM224" s="190"/>
      <c r="BN224" s="190"/>
      <c r="BO224" s="190"/>
      <c r="BP224" s="190"/>
      <c r="BQ224" s="190"/>
      <c r="BR224" s="190"/>
      <c r="BS224" s="190"/>
      <c r="BT224" s="190"/>
      <c r="BU224" s="190"/>
      <c r="BV224" s="190"/>
      <c r="BW224" s="190"/>
      <c r="BX224" s="190"/>
      <c r="BY224" s="190"/>
      <c r="BZ224" s="190"/>
      <c r="CA224" s="190"/>
      <c r="CB224" s="190"/>
      <c r="CC224" s="190"/>
      <c r="CD224" s="190"/>
      <c r="CE224" s="190"/>
      <c r="CF224" s="190"/>
      <c r="CG224" s="190"/>
      <c r="CH224" s="190"/>
      <c r="CI224" s="190"/>
      <c r="CJ224" s="190"/>
      <c r="CK224" s="892"/>
    </row>
    <row r="225" spans="1:89" ht="14.4" x14ac:dyDescent="0.3">
      <c r="A225" s="1046"/>
      <c r="B225" s="888"/>
      <c r="C225" s="190"/>
      <c r="D225" s="190"/>
      <c r="E225" s="190"/>
      <c r="F225" s="190"/>
      <c r="G225" s="190"/>
      <c r="H225" s="190"/>
      <c r="I225" s="190"/>
      <c r="J225" s="190"/>
      <c r="K225" s="190"/>
      <c r="L225" s="190"/>
      <c r="M225" s="190"/>
      <c r="N225" s="190"/>
      <c r="O225" s="190"/>
      <c r="P225" s="190"/>
      <c r="Q225" s="190"/>
      <c r="R225" s="190"/>
      <c r="S225" s="190"/>
      <c r="T225" s="190"/>
      <c r="U225" s="190"/>
      <c r="V225" s="190"/>
      <c r="W225" s="190"/>
      <c r="X225" s="190"/>
      <c r="Y225" s="190"/>
      <c r="Z225" s="190"/>
      <c r="AA225" s="190"/>
      <c r="AB225" s="190"/>
      <c r="AC225" s="190"/>
      <c r="AD225" s="190"/>
      <c r="AE225" s="190"/>
      <c r="AF225" s="190"/>
      <c r="AG225" s="190"/>
      <c r="AH225" s="190"/>
      <c r="AI225" s="190"/>
      <c r="AJ225" s="190"/>
      <c r="AK225" s="190"/>
      <c r="AL225" s="190"/>
      <c r="AM225" s="190"/>
      <c r="AN225" s="190"/>
      <c r="AO225" s="190"/>
      <c r="AP225" s="190"/>
      <c r="AQ225" s="190"/>
      <c r="AR225" s="190"/>
      <c r="AS225" s="190"/>
      <c r="AT225" s="190"/>
      <c r="AU225" s="190"/>
      <c r="AV225" s="190"/>
      <c r="AW225" s="190"/>
      <c r="AX225" s="190"/>
      <c r="AY225" s="190"/>
      <c r="AZ225" s="190"/>
      <c r="BA225" s="190"/>
      <c r="BB225" s="190"/>
      <c r="BC225" s="190"/>
      <c r="BD225" s="190"/>
      <c r="BE225" s="190"/>
      <c r="BF225" s="190"/>
      <c r="BG225" s="190"/>
      <c r="BH225" s="190"/>
      <c r="BI225" s="190"/>
      <c r="BJ225" s="190"/>
      <c r="BK225" s="190"/>
      <c r="BL225" s="190"/>
      <c r="BM225" s="190"/>
      <c r="BN225" s="190"/>
      <c r="BO225" s="190"/>
      <c r="BP225" s="190"/>
      <c r="BQ225" s="190"/>
      <c r="BR225" s="190"/>
      <c r="BS225" s="190"/>
      <c r="BT225" s="190"/>
      <c r="BU225" s="190"/>
      <c r="BV225" s="190"/>
      <c r="BW225" s="190"/>
      <c r="BX225" s="190"/>
      <c r="BY225" s="190"/>
      <c r="BZ225" s="190"/>
      <c r="CA225" s="190"/>
      <c r="CB225" s="190"/>
      <c r="CC225" s="190"/>
      <c r="CD225" s="190"/>
      <c r="CE225" s="190"/>
      <c r="CF225" s="190"/>
      <c r="CG225" s="190"/>
      <c r="CH225" s="190"/>
      <c r="CI225" s="190"/>
      <c r="CJ225" s="190"/>
      <c r="CK225" s="892"/>
    </row>
    <row r="226" spans="1:89" ht="14.4" x14ac:dyDescent="0.3">
      <c r="A226" s="1046"/>
      <c r="B226" s="888"/>
      <c r="C226" s="190"/>
      <c r="D226" s="190"/>
      <c r="E226" s="190"/>
      <c r="F226" s="190"/>
      <c r="G226" s="190"/>
      <c r="H226" s="190"/>
      <c r="I226" s="190"/>
      <c r="J226" s="190"/>
      <c r="K226" s="190"/>
      <c r="L226" s="190"/>
      <c r="M226" s="190"/>
      <c r="N226" s="190"/>
      <c r="O226" s="190"/>
      <c r="P226" s="190"/>
      <c r="Q226" s="190"/>
      <c r="R226" s="190"/>
      <c r="S226" s="190"/>
      <c r="T226" s="190"/>
      <c r="U226" s="190"/>
      <c r="V226" s="190"/>
      <c r="W226" s="190"/>
      <c r="X226" s="190"/>
      <c r="Y226" s="190"/>
      <c r="Z226" s="190"/>
      <c r="AA226" s="190"/>
      <c r="AB226" s="190"/>
      <c r="AC226" s="190"/>
      <c r="AD226" s="190"/>
      <c r="AE226" s="190"/>
      <c r="AF226" s="190"/>
      <c r="AG226" s="190"/>
      <c r="AH226" s="190"/>
      <c r="AI226" s="190"/>
      <c r="AJ226" s="190"/>
      <c r="AK226" s="190"/>
      <c r="AL226" s="190"/>
      <c r="AM226" s="190"/>
      <c r="AN226" s="190"/>
      <c r="AO226" s="190"/>
      <c r="AP226" s="190"/>
      <c r="AQ226" s="190"/>
      <c r="AR226" s="190"/>
      <c r="AS226" s="190"/>
      <c r="AT226" s="190"/>
      <c r="AU226" s="190"/>
      <c r="AV226" s="190"/>
      <c r="AW226" s="190"/>
      <c r="AX226" s="190"/>
      <c r="AY226" s="190"/>
      <c r="AZ226" s="190"/>
      <c r="BA226" s="190"/>
      <c r="BB226" s="190"/>
      <c r="BC226" s="190"/>
      <c r="BD226" s="190"/>
      <c r="BE226" s="190"/>
      <c r="BF226" s="190"/>
      <c r="BG226" s="190"/>
      <c r="BH226" s="190"/>
      <c r="BI226" s="190"/>
      <c r="BJ226" s="190"/>
      <c r="BK226" s="190"/>
      <c r="BL226" s="190"/>
      <c r="BM226" s="190"/>
      <c r="BN226" s="190"/>
      <c r="BO226" s="190"/>
      <c r="BP226" s="190"/>
      <c r="BQ226" s="190"/>
      <c r="BR226" s="190"/>
      <c r="BS226" s="190"/>
      <c r="BT226" s="190"/>
      <c r="BU226" s="190"/>
      <c r="BV226" s="190"/>
      <c r="BW226" s="190"/>
      <c r="BX226" s="190"/>
      <c r="BY226" s="190"/>
      <c r="BZ226" s="190"/>
      <c r="CA226" s="190"/>
      <c r="CB226" s="190"/>
      <c r="CC226" s="190"/>
      <c r="CD226" s="190"/>
      <c r="CE226" s="190"/>
      <c r="CF226" s="218"/>
      <c r="CG226" s="700" t="s">
        <v>1048</v>
      </c>
      <c r="CH226" s="190"/>
      <c r="CI226" s="190"/>
      <c r="CJ226" s="190"/>
      <c r="CK226" s="892"/>
    </row>
    <row r="227" spans="1:89" ht="14.4" x14ac:dyDescent="0.3">
      <c r="A227" s="1046"/>
      <c r="B227" s="888"/>
      <c r="C227" s="190"/>
      <c r="D227" s="190"/>
      <c r="E227" s="190"/>
      <c r="F227" s="190"/>
      <c r="G227" s="190"/>
      <c r="H227" s="190"/>
      <c r="I227" s="190"/>
      <c r="J227" s="190"/>
      <c r="K227" s="190"/>
      <c r="L227" s="190"/>
      <c r="M227" s="190"/>
      <c r="N227" s="190"/>
      <c r="O227" s="190"/>
      <c r="P227" s="190"/>
      <c r="Q227" s="190"/>
      <c r="R227" s="190"/>
      <c r="S227" s="190"/>
      <c r="T227" s="190"/>
      <c r="U227" s="190"/>
      <c r="V227" s="190"/>
      <c r="W227" s="190"/>
      <c r="X227" s="190"/>
      <c r="Y227" s="190"/>
      <c r="Z227" s="190"/>
      <c r="AA227" s="190"/>
      <c r="AB227" s="190"/>
      <c r="AC227" s="190"/>
      <c r="AD227" s="190"/>
      <c r="AE227" s="190"/>
      <c r="AF227" s="190"/>
      <c r="AG227" s="190"/>
      <c r="AH227" s="190"/>
      <c r="AI227" s="190"/>
      <c r="AJ227" s="190"/>
      <c r="AK227" s="190"/>
      <c r="AL227" s="190"/>
      <c r="AM227" s="190"/>
      <c r="AN227" s="190"/>
      <c r="AO227" s="190"/>
      <c r="AP227" s="190"/>
      <c r="AQ227" s="190"/>
      <c r="AR227" s="190"/>
      <c r="AS227" s="190"/>
      <c r="AT227" s="190"/>
      <c r="AU227" s="190"/>
      <c r="AV227" s="190"/>
      <c r="AW227" s="190"/>
      <c r="AX227" s="190"/>
      <c r="AY227" s="190"/>
      <c r="AZ227" s="190"/>
      <c r="BA227" s="190"/>
      <c r="BB227" s="190"/>
      <c r="BC227" s="190"/>
      <c r="BD227" s="190"/>
      <c r="BE227" s="190"/>
      <c r="BF227" s="190"/>
      <c r="BG227" s="190"/>
      <c r="BH227" s="190"/>
      <c r="BI227" s="190"/>
      <c r="BJ227" s="190"/>
      <c r="BK227" s="190"/>
      <c r="BL227" s="190"/>
      <c r="BM227" s="190"/>
      <c r="BN227" s="190"/>
      <c r="BO227" s="190"/>
      <c r="BP227" s="190"/>
      <c r="BQ227" s="190"/>
      <c r="BR227" s="190"/>
      <c r="BS227" s="190"/>
      <c r="BT227" s="190"/>
      <c r="BU227" s="190"/>
      <c r="BV227" s="190"/>
      <c r="BW227" s="190"/>
      <c r="BX227" s="190"/>
      <c r="BY227" s="190"/>
      <c r="BZ227" s="190"/>
      <c r="CA227" s="190"/>
      <c r="CB227" s="190"/>
      <c r="CC227" s="190"/>
      <c r="CD227" s="190"/>
      <c r="CE227" s="190"/>
      <c r="CF227" s="332"/>
      <c r="CG227" s="700" t="s">
        <v>1049</v>
      </c>
      <c r="CH227" s="190"/>
      <c r="CI227" s="190"/>
      <c r="CJ227" s="190"/>
      <c r="CK227" s="892"/>
    </row>
    <row r="228" spans="1:89" ht="14.4" x14ac:dyDescent="0.3">
      <c r="A228" s="1046"/>
      <c r="B228" s="888"/>
      <c r="C228" s="190"/>
      <c r="D228" s="190"/>
      <c r="E228" s="190"/>
      <c r="F228" s="190"/>
      <c r="G228" s="190"/>
      <c r="H228" s="190"/>
      <c r="I228" s="190"/>
      <c r="J228" s="190"/>
      <c r="K228" s="190"/>
      <c r="L228" s="190"/>
      <c r="M228" s="190"/>
      <c r="N228" s="190"/>
      <c r="O228" s="190"/>
      <c r="P228" s="190"/>
      <c r="Q228" s="190"/>
      <c r="R228" s="190"/>
      <c r="S228" s="190"/>
      <c r="T228" s="190"/>
      <c r="U228" s="190"/>
      <c r="V228" s="190"/>
      <c r="W228" s="190"/>
      <c r="X228" s="190"/>
      <c r="Y228" s="190"/>
      <c r="Z228" s="190"/>
      <c r="AA228" s="190"/>
      <c r="AB228" s="190"/>
      <c r="AC228" s="190"/>
      <c r="AD228" s="190"/>
      <c r="AE228" s="190"/>
      <c r="AF228" s="190"/>
      <c r="AG228" s="190"/>
      <c r="AH228" s="190"/>
      <c r="AI228" s="190"/>
      <c r="AJ228" s="190"/>
      <c r="AK228" s="190"/>
      <c r="AL228" s="190"/>
      <c r="AM228" s="190"/>
      <c r="AN228" s="190"/>
      <c r="AO228" s="190"/>
      <c r="AP228" s="190"/>
      <c r="AQ228" s="190"/>
      <c r="AR228" s="190"/>
      <c r="AS228" s="190"/>
      <c r="AT228" s="190"/>
      <c r="AU228" s="190"/>
      <c r="AV228" s="190"/>
      <c r="AW228" s="190"/>
      <c r="AX228" s="190"/>
      <c r="AY228" s="190"/>
      <c r="AZ228" s="190"/>
      <c r="BA228" s="190"/>
      <c r="BB228" s="190"/>
      <c r="BC228" s="190"/>
      <c r="BD228" s="190"/>
      <c r="BE228" s="190"/>
      <c r="BF228" s="190"/>
      <c r="BG228" s="190"/>
      <c r="BH228" s="190"/>
      <c r="BI228" s="190"/>
      <c r="BJ228" s="190"/>
      <c r="BK228" s="190"/>
      <c r="BL228" s="190"/>
      <c r="BM228" s="190"/>
      <c r="BN228" s="190"/>
      <c r="BO228" s="190"/>
      <c r="BP228" s="190"/>
      <c r="BQ228" s="190"/>
      <c r="BR228" s="190"/>
      <c r="BS228" s="190"/>
      <c r="BT228" s="190"/>
      <c r="BU228" s="190"/>
      <c r="BV228" s="190"/>
      <c r="BW228" s="190"/>
      <c r="BX228" s="190"/>
      <c r="BY228" s="190"/>
      <c r="BZ228" s="190"/>
      <c r="CA228" s="190"/>
      <c r="CB228" s="190"/>
      <c r="CC228" s="190"/>
      <c r="CD228" s="190"/>
      <c r="CE228" s="190"/>
      <c r="CF228" s="333"/>
      <c r="CG228" s="700" t="s">
        <v>1050</v>
      </c>
      <c r="CH228" s="190"/>
      <c r="CI228" s="190"/>
      <c r="CJ228" s="190"/>
      <c r="CK228" s="892"/>
    </row>
    <row r="229" spans="1:89" ht="14.4" x14ac:dyDescent="0.3">
      <c r="A229" s="1046"/>
      <c r="B229" s="888"/>
      <c r="C229" s="190"/>
      <c r="D229" s="190"/>
      <c r="E229" s="190"/>
      <c r="F229" s="190"/>
      <c r="G229" s="190"/>
      <c r="H229" s="190"/>
      <c r="I229" s="190"/>
      <c r="J229" s="190"/>
      <c r="K229" s="190"/>
      <c r="L229" s="190"/>
      <c r="M229" s="190"/>
      <c r="N229" s="190"/>
      <c r="O229" s="190"/>
      <c r="P229" s="190"/>
      <c r="Q229" s="190"/>
      <c r="R229" s="190"/>
      <c r="S229" s="190"/>
      <c r="T229" s="190"/>
      <c r="U229" s="190"/>
      <c r="V229" s="190"/>
      <c r="W229" s="190"/>
      <c r="X229" s="190"/>
      <c r="Y229" s="190"/>
      <c r="Z229" s="190"/>
      <c r="AA229" s="190"/>
      <c r="AB229" s="190"/>
      <c r="AC229" s="190"/>
      <c r="AD229" s="190"/>
      <c r="AE229" s="190"/>
      <c r="AF229" s="190"/>
      <c r="AG229" s="190"/>
      <c r="AH229" s="190"/>
      <c r="AI229" s="190"/>
      <c r="AJ229" s="190"/>
      <c r="AK229" s="190"/>
      <c r="AL229" s="190"/>
      <c r="AM229" s="190"/>
      <c r="AN229" s="190"/>
      <c r="AO229" s="190"/>
      <c r="AP229" s="190"/>
      <c r="AQ229" s="190"/>
      <c r="AR229" s="190"/>
      <c r="AS229" s="190"/>
      <c r="AT229" s="190"/>
      <c r="AU229" s="190"/>
      <c r="AV229" s="190"/>
      <c r="AW229" s="190"/>
      <c r="AX229" s="190"/>
      <c r="AY229" s="190"/>
      <c r="AZ229" s="190"/>
      <c r="BA229" s="190"/>
      <c r="BB229" s="190"/>
      <c r="BC229" s="190"/>
      <c r="BD229" s="190"/>
      <c r="BE229" s="190"/>
      <c r="BF229" s="190"/>
      <c r="BG229" s="190"/>
      <c r="BH229" s="190"/>
      <c r="BI229" s="190"/>
      <c r="BJ229" s="190"/>
      <c r="BK229" s="190"/>
      <c r="BL229" s="190"/>
      <c r="BM229" s="190"/>
      <c r="BN229" s="190"/>
      <c r="BO229" s="190"/>
      <c r="BP229" s="190"/>
      <c r="BQ229" s="190"/>
      <c r="BR229" s="190"/>
      <c r="BS229" s="190"/>
      <c r="BT229" s="190"/>
      <c r="BU229" s="190"/>
      <c r="BV229" s="190"/>
      <c r="BW229" s="190"/>
      <c r="BX229" s="190"/>
      <c r="BY229" s="190"/>
      <c r="BZ229" s="190"/>
      <c r="CA229" s="190"/>
      <c r="CB229" s="190"/>
      <c r="CC229" s="190"/>
      <c r="CD229" s="190"/>
      <c r="CE229" s="190"/>
      <c r="CF229" s="388"/>
      <c r="CG229" s="216" t="s">
        <v>1051</v>
      </c>
      <c r="CH229" s="190"/>
      <c r="CI229" s="190"/>
      <c r="CJ229" s="190"/>
      <c r="CK229" s="892"/>
    </row>
    <row r="230" spans="1:89" ht="14.4" x14ac:dyDescent="0.3">
      <c r="A230" s="1046"/>
      <c r="B230" s="888"/>
      <c r="C230" s="190"/>
      <c r="D230" s="190"/>
      <c r="E230" s="190"/>
      <c r="F230" s="190"/>
      <c r="G230" s="190"/>
      <c r="H230" s="190"/>
      <c r="I230" s="190"/>
      <c r="J230" s="190"/>
      <c r="K230" s="190"/>
      <c r="L230" s="190"/>
      <c r="M230" s="190"/>
      <c r="N230" s="190"/>
      <c r="O230" s="190"/>
      <c r="P230" s="190"/>
      <c r="Q230" s="190"/>
      <c r="R230" s="190"/>
      <c r="S230" s="190"/>
      <c r="T230" s="190"/>
      <c r="U230" s="190"/>
      <c r="V230" s="190"/>
      <c r="W230" s="190"/>
      <c r="X230" s="190"/>
      <c r="Y230" s="190"/>
      <c r="Z230" s="190"/>
      <c r="AA230" s="190"/>
      <c r="AB230" s="190"/>
      <c r="AC230" s="190"/>
      <c r="AD230" s="190"/>
      <c r="AE230" s="190"/>
      <c r="AF230" s="190"/>
      <c r="AG230" s="190"/>
      <c r="AH230" s="190"/>
      <c r="AI230" s="190"/>
      <c r="AJ230" s="190"/>
      <c r="AK230" s="190"/>
      <c r="AL230" s="190"/>
      <c r="AM230" s="190"/>
      <c r="AN230" s="190"/>
      <c r="AO230" s="190"/>
      <c r="AP230" s="190"/>
      <c r="AQ230" s="190"/>
      <c r="AR230" s="190"/>
      <c r="AS230" s="190"/>
      <c r="AT230" s="190"/>
      <c r="AU230" s="190"/>
      <c r="AV230" s="190"/>
      <c r="AW230" s="190"/>
      <c r="AX230" s="190"/>
      <c r="AY230" s="190"/>
      <c r="AZ230" s="190"/>
      <c r="BA230" s="190"/>
      <c r="BB230" s="190"/>
      <c r="BC230" s="190"/>
      <c r="BD230" s="190"/>
      <c r="BE230" s="190"/>
      <c r="BF230" s="190"/>
      <c r="BG230" s="190"/>
      <c r="BH230" s="190"/>
      <c r="BI230" s="190"/>
      <c r="BJ230" s="190"/>
      <c r="BK230" s="190"/>
      <c r="BL230" s="190"/>
      <c r="BM230" s="190"/>
      <c r="BN230" s="190"/>
      <c r="BO230" s="190"/>
      <c r="BP230" s="190"/>
      <c r="BQ230" s="190"/>
      <c r="BR230" s="190"/>
      <c r="BS230" s="190"/>
      <c r="BT230" s="190"/>
      <c r="BU230" s="190"/>
      <c r="BV230" s="190"/>
      <c r="BW230" s="190"/>
      <c r="BX230" s="190"/>
      <c r="BY230" s="190"/>
      <c r="BZ230" s="190"/>
      <c r="CA230" s="190"/>
      <c r="CB230" s="190"/>
      <c r="CC230" s="190"/>
      <c r="CD230" s="190"/>
      <c r="CE230" s="190"/>
      <c r="CF230" s="190"/>
      <c r="CG230" s="190"/>
      <c r="CH230" s="190"/>
      <c r="CI230" s="190"/>
      <c r="CJ230" s="190"/>
      <c r="CK230" s="892"/>
    </row>
    <row r="231" spans="1:89" ht="14.4" x14ac:dyDescent="0.3">
      <c r="A231" s="1046"/>
      <c r="B231" s="888"/>
      <c r="C231" s="190"/>
      <c r="D231" s="190"/>
      <c r="E231" s="190"/>
      <c r="F231" s="190"/>
      <c r="G231" s="190"/>
      <c r="H231" s="190"/>
      <c r="I231" s="190"/>
      <c r="J231" s="190"/>
      <c r="K231" s="190"/>
      <c r="L231" s="190"/>
      <c r="M231" s="190"/>
      <c r="N231" s="190"/>
      <c r="O231" s="190"/>
      <c r="P231" s="190"/>
      <c r="Q231" s="190"/>
      <c r="R231" s="190"/>
      <c r="S231" s="190"/>
      <c r="T231" s="190"/>
      <c r="U231" s="190"/>
      <c r="V231" s="190"/>
      <c r="W231" s="190"/>
      <c r="X231" s="190"/>
      <c r="Y231" s="190"/>
      <c r="Z231" s="190"/>
      <c r="AA231" s="190"/>
      <c r="AB231" s="190"/>
      <c r="AC231" s="190"/>
      <c r="AD231" s="190"/>
      <c r="AE231" s="190"/>
      <c r="AF231" s="190"/>
      <c r="AG231" s="190"/>
      <c r="AH231" s="190"/>
      <c r="AI231" s="190"/>
      <c r="AJ231" s="190"/>
      <c r="AK231" s="190"/>
      <c r="AL231" s="190"/>
      <c r="AM231" s="190"/>
      <c r="AN231" s="190"/>
      <c r="AO231" s="190"/>
      <c r="AP231" s="190"/>
      <c r="AQ231" s="190"/>
      <c r="AR231" s="190"/>
      <c r="AS231" s="190"/>
      <c r="AT231" s="190"/>
      <c r="AU231" s="190"/>
      <c r="AV231" s="190"/>
      <c r="AW231" s="190"/>
      <c r="AX231" s="190"/>
      <c r="AY231" s="190"/>
      <c r="AZ231" s="190"/>
      <c r="BA231" s="190"/>
      <c r="BB231" s="190"/>
      <c r="BC231" s="190"/>
      <c r="BD231" s="190"/>
      <c r="BE231" s="190"/>
      <c r="BF231" s="190"/>
      <c r="BG231" s="190"/>
      <c r="BH231" s="190"/>
      <c r="BI231" s="190"/>
      <c r="BJ231" s="190"/>
      <c r="BK231" s="190"/>
      <c r="BL231" s="190"/>
      <c r="BM231" s="190"/>
      <c r="BN231" s="190"/>
      <c r="BO231" s="190"/>
      <c r="BP231" s="190"/>
      <c r="BQ231" s="190"/>
      <c r="BR231" s="190"/>
      <c r="BS231" s="190"/>
      <c r="BT231" s="190"/>
      <c r="BU231" s="190"/>
      <c r="BV231" s="190"/>
      <c r="BW231" s="190"/>
      <c r="BX231" s="190"/>
      <c r="BY231" s="190"/>
      <c r="BZ231" s="190"/>
      <c r="CA231" s="190"/>
      <c r="CB231" s="190"/>
      <c r="CC231" s="190"/>
      <c r="CD231" s="190"/>
      <c r="CE231" s="190"/>
      <c r="CF231" s="190"/>
      <c r="CG231" s="190"/>
      <c r="CH231" s="190"/>
      <c r="CI231" s="190"/>
      <c r="CJ231" s="190"/>
      <c r="CK231" s="892"/>
    </row>
    <row r="232" spans="1:89" ht="14.4" x14ac:dyDescent="0.3">
      <c r="A232" s="1046"/>
      <c r="B232" s="888"/>
      <c r="C232" s="190"/>
      <c r="D232" s="190"/>
      <c r="E232" s="190"/>
      <c r="F232" s="190"/>
      <c r="G232" s="190"/>
      <c r="H232" s="190"/>
      <c r="I232" s="190"/>
      <c r="J232" s="190"/>
      <c r="K232" s="190"/>
      <c r="L232" s="190"/>
      <c r="M232" s="190"/>
      <c r="N232" s="190"/>
      <c r="O232" s="190"/>
      <c r="P232" s="190"/>
      <c r="Q232" s="190"/>
      <c r="R232" s="190"/>
      <c r="S232" s="190"/>
      <c r="T232" s="190"/>
      <c r="U232" s="190"/>
      <c r="V232" s="190"/>
      <c r="W232" s="190"/>
      <c r="X232" s="190"/>
      <c r="Y232" s="190"/>
      <c r="Z232" s="190"/>
      <c r="AA232" s="190"/>
      <c r="AB232" s="190"/>
      <c r="AC232" s="190"/>
      <c r="AD232" s="190"/>
      <c r="AE232" s="190"/>
      <c r="AF232" s="190"/>
      <c r="AG232" s="190"/>
      <c r="AH232" s="190"/>
      <c r="AI232" s="190"/>
      <c r="AJ232" s="190"/>
      <c r="AK232" s="190"/>
      <c r="AL232" s="190"/>
      <c r="AM232" s="190"/>
      <c r="AN232" s="190"/>
      <c r="AO232" s="190"/>
      <c r="AP232" s="190"/>
      <c r="AQ232" s="190"/>
      <c r="AR232" s="190"/>
      <c r="AS232" s="190"/>
      <c r="AT232" s="190"/>
      <c r="AU232" s="190"/>
      <c r="AV232" s="190"/>
      <c r="AW232" s="190"/>
      <c r="AX232" s="190"/>
      <c r="AY232" s="190"/>
      <c r="AZ232" s="190"/>
      <c r="BA232" s="190"/>
      <c r="BB232" s="190"/>
      <c r="BC232" s="190"/>
      <c r="BD232" s="190"/>
      <c r="BE232" s="190"/>
      <c r="BF232" s="190"/>
      <c r="BG232" s="190"/>
      <c r="BH232" s="190"/>
      <c r="BI232" s="190"/>
      <c r="BJ232" s="190"/>
      <c r="BK232" s="190"/>
      <c r="BL232" s="190"/>
      <c r="BM232" s="190"/>
      <c r="BN232" s="190"/>
      <c r="BO232" s="190"/>
      <c r="BP232" s="190"/>
      <c r="BQ232" s="190"/>
      <c r="BR232" s="190"/>
      <c r="BS232" s="190"/>
      <c r="BT232" s="190"/>
      <c r="BU232" s="190"/>
      <c r="BV232" s="190"/>
      <c r="BW232" s="190"/>
      <c r="BX232" s="190"/>
      <c r="BY232" s="190"/>
      <c r="BZ232" s="190"/>
      <c r="CA232" s="190"/>
      <c r="CB232" s="190"/>
      <c r="CC232" s="190"/>
      <c r="CD232" s="190"/>
      <c r="CE232" s="190"/>
      <c r="CF232" s="190"/>
      <c r="CG232" s="190"/>
      <c r="CH232" s="190"/>
      <c r="CI232" s="190"/>
      <c r="CJ232" s="190"/>
      <c r="CK232" s="892"/>
    </row>
    <row r="233" spans="1:89" ht="14.4" x14ac:dyDescent="0.3">
      <c r="A233" s="1046"/>
      <c r="B233" s="888"/>
      <c r="C233" s="190"/>
      <c r="D233" s="190"/>
      <c r="E233" s="190"/>
      <c r="F233" s="190"/>
      <c r="G233" s="190"/>
      <c r="H233" s="190"/>
      <c r="I233" s="190"/>
      <c r="J233" s="190"/>
      <c r="K233" s="190"/>
      <c r="L233" s="190"/>
      <c r="M233" s="190"/>
      <c r="N233" s="190"/>
      <c r="O233" s="190"/>
      <c r="P233" s="190"/>
      <c r="Q233" s="190"/>
      <c r="R233" s="190"/>
      <c r="S233" s="190"/>
      <c r="T233" s="190"/>
      <c r="U233" s="190"/>
      <c r="V233" s="190"/>
      <c r="W233" s="190"/>
      <c r="X233" s="190"/>
      <c r="Y233" s="190"/>
      <c r="Z233" s="190"/>
      <c r="AA233" s="190"/>
      <c r="AB233" s="190"/>
      <c r="AC233" s="190"/>
      <c r="AD233" s="190"/>
      <c r="AE233" s="190"/>
      <c r="AF233" s="190"/>
      <c r="AG233" s="190"/>
      <c r="AH233" s="190"/>
      <c r="AI233" s="190"/>
      <c r="AJ233" s="190"/>
      <c r="AK233" s="190"/>
      <c r="AL233" s="190"/>
      <c r="AM233" s="190"/>
      <c r="AN233" s="190"/>
      <c r="AO233" s="190"/>
      <c r="AP233" s="190"/>
      <c r="AQ233" s="190"/>
      <c r="AR233" s="190"/>
      <c r="AS233" s="190"/>
      <c r="AT233" s="190"/>
      <c r="AU233" s="190"/>
      <c r="AV233" s="190"/>
      <c r="AW233" s="190"/>
      <c r="AX233" s="190"/>
      <c r="AY233" s="190"/>
      <c r="AZ233" s="190"/>
      <c r="BA233" s="190"/>
      <c r="BB233" s="190"/>
      <c r="BC233" s="190"/>
      <c r="BD233" s="190"/>
      <c r="BE233" s="190"/>
      <c r="BF233" s="190"/>
      <c r="BG233" s="190"/>
      <c r="BH233" s="190"/>
      <c r="BI233" s="190"/>
      <c r="BJ233" s="190"/>
      <c r="BK233" s="190"/>
      <c r="BL233" s="190"/>
      <c r="BM233" s="190"/>
      <c r="BN233" s="190"/>
      <c r="BO233" s="190"/>
      <c r="BP233" s="190"/>
      <c r="BQ233" s="190"/>
      <c r="BR233" s="190"/>
      <c r="BS233" s="190"/>
      <c r="BT233" s="190"/>
      <c r="BU233" s="190"/>
      <c r="BV233" s="190"/>
      <c r="BW233" s="190"/>
      <c r="BX233" s="190"/>
      <c r="BY233" s="190"/>
      <c r="BZ233" s="190"/>
      <c r="CA233" s="190"/>
      <c r="CB233" s="190"/>
      <c r="CC233" s="190"/>
      <c r="CD233" s="190"/>
      <c r="CE233" s="190"/>
      <c r="CF233" s="190"/>
      <c r="CG233" s="190"/>
      <c r="CH233" s="190"/>
      <c r="CI233" s="190"/>
      <c r="CJ233" s="190"/>
      <c r="CK233" s="892"/>
    </row>
    <row r="234" spans="1:89" ht="14.4" x14ac:dyDescent="0.3">
      <c r="A234" s="1046"/>
      <c r="B234" s="888"/>
      <c r="C234" s="190"/>
      <c r="D234" s="190"/>
      <c r="E234" s="190"/>
      <c r="F234" s="190"/>
      <c r="G234" s="190"/>
      <c r="H234" s="190"/>
      <c r="I234" s="190"/>
      <c r="J234" s="190"/>
      <c r="K234" s="190"/>
      <c r="L234" s="190"/>
      <c r="M234" s="190"/>
      <c r="N234" s="190"/>
      <c r="O234" s="190"/>
      <c r="P234" s="190"/>
      <c r="Q234" s="190"/>
      <c r="R234" s="190"/>
      <c r="S234" s="190"/>
      <c r="T234" s="190"/>
      <c r="U234" s="190"/>
      <c r="V234" s="190"/>
      <c r="W234" s="190"/>
      <c r="X234" s="190"/>
      <c r="Y234" s="190"/>
      <c r="Z234" s="190"/>
      <c r="AA234" s="190"/>
      <c r="AB234" s="190"/>
      <c r="AC234" s="190"/>
      <c r="AD234" s="190"/>
      <c r="AE234" s="190"/>
      <c r="AF234" s="190"/>
      <c r="AG234" s="190"/>
      <c r="AH234" s="190"/>
      <c r="AI234" s="190"/>
      <c r="AJ234" s="190"/>
      <c r="AK234" s="190"/>
      <c r="AL234" s="190"/>
      <c r="AM234" s="190"/>
      <c r="AN234" s="190"/>
      <c r="AO234" s="190"/>
      <c r="AP234" s="190"/>
      <c r="AQ234" s="190"/>
      <c r="AR234" s="190"/>
      <c r="AS234" s="190"/>
      <c r="AT234" s="190"/>
      <c r="AU234" s="190"/>
      <c r="AV234" s="190"/>
      <c r="AW234" s="190"/>
      <c r="AX234" s="190"/>
      <c r="AY234" s="190"/>
      <c r="AZ234" s="190"/>
      <c r="BA234" s="190"/>
      <c r="BB234" s="190"/>
      <c r="BC234" s="190"/>
      <c r="BD234" s="190"/>
      <c r="BE234" s="190"/>
      <c r="BF234" s="190"/>
      <c r="BG234" s="190"/>
      <c r="BH234" s="190"/>
      <c r="BI234" s="190"/>
      <c r="BJ234" s="190"/>
      <c r="BK234" s="190"/>
      <c r="BL234" s="190"/>
      <c r="BM234" s="190"/>
      <c r="BN234" s="190"/>
      <c r="BO234" s="190"/>
      <c r="BP234" s="190"/>
      <c r="BQ234" s="190"/>
      <c r="BR234" s="190"/>
      <c r="BS234" s="190"/>
      <c r="BT234" s="190"/>
      <c r="BU234" s="190"/>
      <c r="BV234" s="190"/>
      <c r="BW234" s="190"/>
      <c r="BX234" s="190"/>
      <c r="BY234" s="190"/>
      <c r="BZ234" s="190"/>
      <c r="CA234" s="190"/>
      <c r="CB234" s="190"/>
      <c r="CC234" s="190"/>
      <c r="CD234" s="190"/>
      <c r="CE234" s="190"/>
      <c r="CF234" s="190"/>
      <c r="CG234" s="190"/>
      <c r="CH234" s="190"/>
      <c r="CI234" s="190"/>
      <c r="CJ234" s="190"/>
      <c r="CK234" s="892"/>
    </row>
    <row r="235" spans="1:89" ht="13.8" x14ac:dyDescent="0.3">
      <c r="A235" s="1046"/>
      <c r="B235" s="889"/>
      <c r="C235" s="190"/>
      <c r="D235" s="190"/>
      <c r="E235" s="190"/>
      <c r="F235" s="190"/>
      <c r="G235" s="190"/>
      <c r="H235" s="190"/>
      <c r="I235" s="190"/>
      <c r="J235" s="190"/>
      <c r="K235" s="190"/>
      <c r="L235" s="190"/>
      <c r="M235" s="190"/>
      <c r="N235" s="190"/>
      <c r="O235" s="190"/>
      <c r="P235" s="190"/>
      <c r="Q235" s="190"/>
      <c r="R235" s="190"/>
      <c r="S235" s="190"/>
      <c r="T235" s="190"/>
      <c r="U235" s="190"/>
      <c r="V235" s="190"/>
      <c r="W235" s="190"/>
      <c r="X235" s="190"/>
      <c r="Y235" s="190"/>
      <c r="Z235" s="190"/>
      <c r="AA235" s="190"/>
      <c r="AB235" s="190"/>
      <c r="AC235" s="190"/>
      <c r="AD235" s="190"/>
      <c r="AE235" s="190"/>
      <c r="AF235" s="190"/>
      <c r="AG235" s="190"/>
      <c r="AH235" s="190"/>
      <c r="AI235" s="190"/>
      <c r="AJ235" s="190"/>
      <c r="AK235" s="190"/>
      <c r="AL235" s="190"/>
      <c r="AM235" s="190"/>
      <c r="AN235" s="190"/>
      <c r="AO235" s="190"/>
      <c r="AP235" s="190"/>
      <c r="AQ235" s="190"/>
      <c r="AR235" s="190"/>
      <c r="AS235" s="190"/>
      <c r="AT235" s="190"/>
      <c r="AU235" s="190"/>
      <c r="AV235" s="190"/>
      <c r="AW235" s="190"/>
      <c r="AX235" s="190"/>
      <c r="AY235" s="190"/>
      <c r="AZ235" s="190"/>
      <c r="BA235" s="190"/>
      <c r="BB235" s="190"/>
      <c r="BC235" s="190"/>
      <c r="BD235" s="190"/>
      <c r="BE235" s="190"/>
      <c r="BF235" s="190"/>
      <c r="BG235" s="190"/>
      <c r="BH235" s="190"/>
      <c r="BI235" s="190"/>
      <c r="BJ235" s="190"/>
      <c r="BK235" s="190"/>
      <c r="BL235" s="190"/>
      <c r="BM235" s="190"/>
      <c r="BN235" s="190"/>
      <c r="BO235" s="190"/>
      <c r="BP235" s="190"/>
      <c r="BQ235" s="190"/>
      <c r="BR235" s="190"/>
      <c r="BS235" s="190"/>
      <c r="BT235" s="190"/>
      <c r="BU235" s="190"/>
      <c r="BV235" s="190"/>
      <c r="BW235" s="190"/>
      <c r="BX235" s="190"/>
      <c r="BY235" s="190"/>
      <c r="BZ235" s="190"/>
      <c r="CA235" s="190"/>
      <c r="CB235" s="190"/>
      <c r="CC235" s="190"/>
      <c r="CD235" s="190"/>
      <c r="CE235" s="190"/>
      <c r="CF235" s="190"/>
      <c r="CG235" s="190"/>
      <c r="CH235" s="190"/>
      <c r="CI235" s="190"/>
      <c r="CJ235" s="190"/>
      <c r="CK235" s="892"/>
    </row>
    <row r="236" spans="1:89" ht="14.4" thickBot="1" x14ac:dyDescent="0.35">
      <c r="A236" s="1047"/>
      <c r="B236" s="871"/>
      <c r="C236" s="893"/>
      <c r="D236" s="893"/>
      <c r="E236" s="893"/>
      <c r="F236" s="893"/>
      <c r="G236" s="893"/>
      <c r="H236" s="893"/>
      <c r="I236" s="893"/>
      <c r="J236" s="893"/>
      <c r="K236" s="893"/>
      <c r="L236" s="893"/>
      <c r="M236" s="893"/>
      <c r="N236" s="893"/>
      <c r="O236" s="893"/>
      <c r="P236" s="893"/>
      <c r="Q236" s="893"/>
      <c r="R236" s="893"/>
      <c r="S236" s="893"/>
      <c r="T236" s="893"/>
      <c r="U236" s="893"/>
      <c r="V236" s="893"/>
      <c r="W236" s="893"/>
      <c r="X236" s="893"/>
      <c r="Y236" s="893"/>
      <c r="Z236" s="893"/>
      <c r="AA236" s="893"/>
      <c r="AB236" s="893"/>
      <c r="AC236" s="893"/>
      <c r="AD236" s="893"/>
      <c r="AE236" s="893"/>
      <c r="AF236" s="893"/>
      <c r="AG236" s="893"/>
      <c r="AH236" s="893"/>
      <c r="AI236" s="893"/>
      <c r="AJ236" s="893"/>
      <c r="AK236" s="893"/>
      <c r="AL236" s="893"/>
      <c r="AM236" s="893"/>
      <c r="AN236" s="893"/>
      <c r="AO236" s="893"/>
      <c r="AP236" s="893"/>
      <c r="AQ236" s="893"/>
      <c r="AR236" s="893"/>
      <c r="AS236" s="893"/>
      <c r="AT236" s="893"/>
      <c r="AU236" s="893"/>
      <c r="AV236" s="893"/>
      <c r="AW236" s="893"/>
      <c r="AX236" s="893"/>
      <c r="AY236" s="893"/>
      <c r="AZ236" s="893"/>
      <c r="BA236" s="893"/>
      <c r="BB236" s="893"/>
      <c r="BC236" s="893"/>
      <c r="BD236" s="893"/>
      <c r="BE236" s="893"/>
      <c r="BF236" s="893"/>
      <c r="BG236" s="893"/>
      <c r="BH236" s="893"/>
      <c r="BI236" s="893"/>
      <c r="BJ236" s="893"/>
      <c r="BK236" s="893"/>
      <c r="BL236" s="893"/>
      <c r="BM236" s="893"/>
      <c r="BN236" s="893"/>
      <c r="BO236" s="893"/>
      <c r="BP236" s="893"/>
      <c r="BQ236" s="893"/>
      <c r="BR236" s="893"/>
      <c r="BS236" s="893"/>
      <c r="BT236" s="893"/>
      <c r="BU236" s="893"/>
      <c r="BV236" s="893"/>
      <c r="BW236" s="893"/>
      <c r="BX236" s="893"/>
      <c r="BY236" s="893"/>
      <c r="BZ236" s="893"/>
      <c r="CA236" s="893"/>
      <c r="CB236" s="893"/>
      <c r="CC236" s="893"/>
      <c r="CD236" s="893"/>
      <c r="CE236" s="893"/>
      <c r="CF236" s="893"/>
      <c r="CG236" s="893"/>
      <c r="CH236" s="893"/>
      <c r="CI236" s="893"/>
      <c r="CJ236" s="893"/>
      <c r="CK236" s="894"/>
    </row>
  </sheetData>
  <mergeCells count="42">
    <mergeCell ref="A6:A19"/>
    <mergeCell ref="O7:O9"/>
    <mergeCell ref="CC9:CC10"/>
    <mergeCell ref="A20:A112"/>
    <mergeCell ref="B20:B21"/>
    <mergeCell ref="B22:B23"/>
    <mergeCell ref="B24:B28"/>
    <mergeCell ref="B29:B31"/>
    <mergeCell ref="B32:B33"/>
    <mergeCell ref="B34:B35"/>
    <mergeCell ref="B91:B97"/>
    <mergeCell ref="B36:B38"/>
    <mergeCell ref="B39:B40"/>
    <mergeCell ref="B41:B48"/>
    <mergeCell ref="B49:B51"/>
    <mergeCell ref="B53:B58"/>
    <mergeCell ref="B59:B62"/>
    <mergeCell ref="B63:B67"/>
    <mergeCell ref="B68:B71"/>
    <mergeCell ref="B72:B73"/>
    <mergeCell ref="B74:B78"/>
    <mergeCell ref="B79:B90"/>
    <mergeCell ref="B98:B106"/>
    <mergeCell ref="B107:B108"/>
    <mergeCell ref="B109:B112"/>
    <mergeCell ref="A113:A167"/>
    <mergeCell ref="B113:B117"/>
    <mergeCell ref="B118:B120"/>
    <mergeCell ref="B121:B122"/>
    <mergeCell ref="B123:B125"/>
    <mergeCell ref="B126:B128"/>
    <mergeCell ref="B129:B131"/>
    <mergeCell ref="B155:B157"/>
    <mergeCell ref="B158:B162"/>
    <mergeCell ref="B163:B166"/>
    <mergeCell ref="A169:A236"/>
    <mergeCell ref="B132:B133"/>
    <mergeCell ref="B134:B136"/>
    <mergeCell ref="B137:B142"/>
    <mergeCell ref="B143:B146"/>
    <mergeCell ref="B147:B150"/>
    <mergeCell ref="B151:B152"/>
  </mergeCells>
  <conditionalFormatting sqref="A6">
    <cfRule type="cellIs" dxfId="1641" priority="73" operator="equal">
      <formula>"CSALT"</formula>
    </cfRule>
  </conditionalFormatting>
  <conditionalFormatting sqref="A20">
    <cfRule type="cellIs" dxfId="1640" priority="72" operator="equal">
      <formula>"CSALT"</formula>
    </cfRule>
  </conditionalFormatting>
  <conditionalFormatting sqref="A113">
    <cfRule type="cellIs" dxfId="1639" priority="71" operator="equal">
      <formula>"CSALT"</formula>
    </cfRule>
  </conditionalFormatting>
  <conditionalFormatting sqref="A169:B169">
    <cfRule type="cellIs" dxfId="1638" priority="2" operator="equal">
      <formula>"CSALT"</formula>
    </cfRule>
  </conditionalFormatting>
  <conditionalFormatting sqref="B170:B214">
    <cfRule type="cellIs" dxfId="1637" priority="3" operator="equal">
      <formula>"CSALT"</formula>
    </cfRule>
  </conditionalFormatting>
  <conditionalFormatting sqref="C119:K119 C120:CK120 C113:C117 F113:CK117 C118:I118 O118:U118 X118 AA118:CK119 O119:X119 C121:L121 O121 R121 U121:CK121 C122:O122 R122:CK122 C123:AD124 AG123:AM124 AP123:AP124 AS123:AS124 AV123:CK125 C125:AS125 C126:AV126 AY126 BB126:CK128 C127:AY128 BE129:CK131 C129:BB132 BE132:BQ132 BT132:CK133 C133:BQ133 C134:BK134 BN134:CI134 C135:BN135 BQ135:CK135 C136:BK136 BN136:CK136 C137:BZ143 CC137:CK143 C144:CF144 CI144:CK144 C145:AY145 BB145:CK145 C146:BE146 BH146:CK146 C147:BW150 BZ147:CK150 C151:CF152 CI151:CK152 C153:BH153 BK153:CK153 C154:AP154 AS154:AY154 BB154:CC154 CF154:CK154 C155:I155 L155 O155:BH155 BQ155:BW155 BZ155 CC155:CK155 BK155:BK156 BN155:BN156 BQ156:CK156 C156:BH157 BK157:CK157 C158:CC162 CF158:CK162 C163:CF166 CI163:CK166 C167:CK167">
    <cfRule type="containsText" dxfId="1636" priority="111" operator="containsText" text="D">
      <formula>NOT(ISERROR(SEARCH("D",C113)))</formula>
    </cfRule>
  </conditionalFormatting>
  <conditionalFormatting sqref="C6:BK7 BQ6:CI9 BN6:BP10 CJ6:CK19 C8:N9 P8:BK9 BQ10:CB10 CD10:CI10 C10:BK11 BN11:CI11 C12:CI19">
    <cfRule type="containsText" dxfId="1635" priority="110" operator="containsText" text="BC">
      <formula>NOT(ISERROR(SEARCH("BC",C6)))</formula>
    </cfRule>
  </conditionalFormatting>
  <conditionalFormatting sqref="D20:E21">
    <cfRule type="containsText" dxfId="1634" priority="80" operator="containsText" text="B">
      <formula>NOT(ISERROR(SEARCH("B",D20)))</formula>
    </cfRule>
  </conditionalFormatting>
  <conditionalFormatting sqref="D29:E31">
    <cfRule type="containsText" dxfId="1633" priority="79" operator="containsText" text="B">
      <formula>NOT(ISERROR(SEARCH("B",D29)))</formula>
    </cfRule>
  </conditionalFormatting>
  <conditionalFormatting sqref="D113:E117">
    <cfRule type="containsText" dxfId="1632" priority="78" operator="containsText" text="B">
      <formula>NOT(ISERROR(SEARCH("B",D113)))</formula>
    </cfRule>
  </conditionalFormatting>
  <conditionalFormatting sqref="G22:H23">
    <cfRule type="containsText" dxfId="1631" priority="95" operator="containsText" text="B">
      <formula>NOT(ISERROR(SEARCH("B",G22)))</formula>
    </cfRule>
  </conditionalFormatting>
  <conditionalFormatting sqref="I38:CI38 AD74:BH74 C20:C21 F20:H21 I20:CI23 CJ20:CK62 C22:F23 R24:U24 X24 L24:L25 I24:I27 C24:H28 AA24:CI28 O25:X25 L26:X27 I28:X28 C29:C31 F29:CI31 R32:X32 AA32:CI32 I32:O33 C32:H112 R33:CI33 I34:X34 AA34 AD34:CI35 I35:AA35 I36:R37 U36:X37 AA36:CI37 I39:AD39 AG39 AJ39 AM39:AP39 AS39 AV39:CI39 I40:AG40 AJ40:CI40 AS41:CI48 I41:AP51 AS49 AV49:CI49 AS50:CI51 I52:AJ52 AM52:AS52 AV52:CI52 I53:AV53 AY53:BB53 BE53:CI56 I54:BB58 BE57:BZ57 CC57:CI57 BE58:BQ58 BT58:CI58 I59:AV59 AY59 BB59:CI62 I60:AY62 I63:O63 R63:BT63 BW63:CC63 CF63 CI63:CI65 I64:BT65 BW64:CF65 I66:CI67 I68:CC71 CF68:CK71 BN72 BQ72:CI72 I72:BK73 BN73:CI73 CJ73:CK97 I74:AA74 BK74:BN74 BQ74:CI74 I75:AY75 BB75:BK75 BN75:CI77 I76:BK77 I78:BN78 BQ78:CI78 I79:BZ90 CC79:CI90 I91:BW97 BZ91:CI97 CI98:CI99 I98:CF106 CI100:CK100 CI101:CI106 CJ101:CK108 I107:BE108 BH107:CI108 I109:CI112">
    <cfRule type="containsText" dxfId="1630" priority="112" operator="containsText" text="AC">
      <formula>NOT(ISERROR(SEARCH("AC",C20)))</formula>
    </cfRule>
  </conditionalFormatting>
  <conditionalFormatting sqref="J24:K27">
    <cfRule type="containsText" dxfId="1629" priority="94" operator="containsText" text="B">
      <formula>NOT(ISERROR(SEARCH("B",J24)))</formula>
    </cfRule>
  </conditionalFormatting>
  <conditionalFormatting sqref="J118:K120">
    <cfRule type="containsText" dxfId="1628" priority="88" operator="containsText" text="B">
      <formula>NOT(ISERROR(SEARCH("B",J118)))</formula>
    </cfRule>
  </conditionalFormatting>
  <conditionalFormatting sqref="J155:K155">
    <cfRule type="containsText" dxfId="1627" priority="93" operator="containsText" text="B">
      <formula>NOT(ISERROR(SEARCH("B",J155)))</formula>
    </cfRule>
  </conditionalFormatting>
  <conditionalFormatting sqref="L118:L119">
    <cfRule type="containsText" dxfId="1626" priority="90" operator="containsText" text="D">
      <formula>NOT(ISERROR(SEARCH("D",L118)))</formula>
    </cfRule>
  </conditionalFormatting>
  <conditionalFormatting sqref="M24:N25">
    <cfRule type="containsText" dxfId="1625" priority="10" operator="containsText" text="B">
      <formula>NOT(ISERROR(SEARCH("B",M24)))</formula>
    </cfRule>
  </conditionalFormatting>
  <conditionalFormatting sqref="M118:N119">
    <cfRule type="containsText" dxfId="1624" priority="89" operator="containsText" text="B">
      <formula>NOT(ISERROR(SEARCH("B",M118)))</formula>
    </cfRule>
  </conditionalFormatting>
  <conditionalFormatting sqref="M121:N121">
    <cfRule type="containsText" dxfId="1623" priority="91" operator="containsText" text="B">
      <formula>NOT(ISERROR(SEARCH("B",M121)))</formula>
    </cfRule>
  </conditionalFormatting>
  <conditionalFormatting sqref="M155:N155">
    <cfRule type="containsText" dxfId="1622" priority="92" operator="containsText" text="B">
      <formula>NOT(ISERROR(SEARCH("B",M155)))</formula>
    </cfRule>
  </conditionalFormatting>
  <conditionalFormatting sqref="P32:Q33">
    <cfRule type="containsText" dxfId="1621" priority="76" operator="containsText" text="B">
      <formula>NOT(ISERROR(SEARCH("B",P32)))</formula>
    </cfRule>
  </conditionalFormatting>
  <conditionalFormatting sqref="P63:Q63">
    <cfRule type="containsText" dxfId="1620" priority="98" operator="containsText" text="B">
      <formula>NOT(ISERROR(SEARCH("B",P63)))</formula>
    </cfRule>
  </conditionalFormatting>
  <conditionalFormatting sqref="P121:Q122">
    <cfRule type="containsText" dxfId="1619" priority="77" operator="containsText" text="B">
      <formula>NOT(ISERROR(SEARCH("B",P121)))</formula>
    </cfRule>
  </conditionalFormatting>
  <conditionalFormatting sqref="S36:T37">
    <cfRule type="containsText" dxfId="1618" priority="75" operator="containsText" text="B">
      <formula>NOT(ISERROR(SEARCH("B",S36)))</formula>
    </cfRule>
  </conditionalFormatting>
  <conditionalFormatting sqref="S121:T121">
    <cfRule type="containsText" dxfId="1617" priority="74" operator="containsText" text="B">
      <formula>NOT(ISERROR(SEARCH("B",S121)))</formula>
    </cfRule>
  </conditionalFormatting>
  <conditionalFormatting sqref="V24:W24">
    <cfRule type="containsText" dxfId="1616" priority="9" operator="containsText" text="B">
      <formula>NOT(ISERROR(SEARCH("B",V24)))</formula>
    </cfRule>
  </conditionalFormatting>
  <conditionalFormatting sqref="V118:W118">
    <cfRule type="containsText" dxfId="1615" priority="87" operator="containsText" text="B">
      <formula>NOT(ISERROR(SEARCH("B",V118)))</formula>
    </cfRule>
  </conditionalFormatting>
  <conditionalFormatting sqref="Y24:Z28">
    <cfRule type="containsText" dxfId="1614" priority="100" operator="containsText" text="B">
      <formula>NOT(ISERROR(SEARCH("B",Y24)))</formula>
    </cfRule>
  </conditionalFormatting>
  <conditionalFormatting sqref="Y32:Z32">
    <cfRule type="containsText" dxfId="1613" priority="99" operator="containsText" text="B">
      <formula>NOT(ISERROR(SEARCH("B",Y32)))</formula>
    </cfRule>
  </conditionalFormatting>
  <conditionalFormatting sqref="Y34:Z34">
    <cfRule type="containsText" dxfId="1612" priority="101" operator="containsText" text="B">
      <formula>NOT(ISERROR(SEARCH("B",Y34)))</formula>
    </cfRule>
  </conditionalFormatting>
  <conditionalFormatting sqref="Y36:Z38">
    <cfRule type="containsText" dxfId="1611" priority="85" operator="containsText" text="B">
      <formula>NOT(ISERROR(SEARCH("B",Y36)))</formula>
    </cfRule>
  </conditionalFormatting>
  <conditionalFormatting sqref="Y118:Z119">
    <cfRule type="containsText" dxfId="1610" priority="86" operator="containsText" text="B">
      <formula>NOT(ISERROR(SEARCH("B",Y118)))</formula>
    </cfRule>
  </conditionalFormatting>
  <conditionalFormatting sqref="AB5:AC5">
    <cfRule type="containsText" dxfId="1609" priority="109" operator="containsText" text="B">
      <formula>NOT(ISERROR(SEARCH("B",AB5)))</formula>
    </cfRule>
  </conditionalFormatting>
  <conditionalFormatting sqref="AB34:AC35">
    <cfRule type="containsText" dxfId="1608" priority="102" operator="containsText" text="B">
      <formula>NOT(ISERROR(SEARCH("B",AB34)))</formula>
    </cfRule>
  </conditionalFormatting>
  <conditionalFormatting sqref="AB74:AC74">
    <cfRule type="containsText" dxfId="1607" priority="103" operator="containsText" text="B">
      <formula>NOT(ISERROR(SEARCH("B",AB74)))</formula>
    </cfRule>
  </conditionalFormatting>
  <conditionalFormatting sqref="AE39:AF39">
    <cfRule type="containsText" dxfId="1606" priority="70" operator="containsText" text="B">
      <formula>NOT(ISERROR(SEARCH("B",AE39)))</formula>
    </cfRule>
  </conditionalFormatting>
  <conditionalFormatting sqref="AE123:AF124">
    <cfRule type="containsText" dxfId="1605" priority="59" operator="containsText" text="B">
      <formula>NOT(ISERROR(SEARCH("B",AE123)))</formula>
    </cfRule>
  </conditionalFormatting>
  <conditionalFormatting sqref="AH39:AI40">
    <cfRule type="containsText" dxfId="1604" priority="69" operator="containsText" text="B">
      <formula>NOT(ISERROR(SEARCH("B",AH39)))</formula>
    </cfRule>
  </conditionalFormatting>
  <conditionalFormatting sqref="AK39:AL39">
    <cfRule type="containsText" dxfId="1603" priority="68" operator="containsText" text="B">
      <formula>NOT(ISERROR(SEARCH("B",AK39)))</formula>
    </cfRule>
  </conditionalFormatting>
  <conditionalFormatting sqref="AK52:AL52">
    <cfRule type="containsText" dxfId="1602" priority="61" operator="containsText" text="B">
      <formula>NOT(ISERROR(SEARCH("B",AK52)))</formula>
    </cfRule>
  </conditionalFormatting>
  <conditionalFormatting sqref="AN123:AO124">
    <cfRule type="containsText" dxfId="1601" priority="58" operator="containsText" text="B">
      <formula>NOT(ISERROR(SEARCH("B",AN123)))</formula>
    </cfRule>
  </conditionalFormatting>
  <conditionalFormatting sqref="AQ39:AR39">
    <cfRule type="containsText" dxfId="1600" priority="67" operator="containsText" text="B">
      <formula>NOT(ISERROR(SEARCH("B",AQ39)))</formula>
    </cfRule>
  </conditionalFormatting>
  <conditionalFormatting sqref="AQ41:AR47">
    <cfRule type="containsText" dxfId="1599" priority="65" operator="containsText" text="B">
      <formula>NOT(ISERROR(SEARCH("B",AQ41)))</formula>
    </cfRule>
  </conditionalFormatting>
  <conditionalFormatting sqref="AQ48:AR48">
    <cfRule type="containsText" dxfId="1598" priority="8" operator="containsText" text="BC">
      <formula>NOT(ISERROR(SEARCH("BC",AQ48)))</formula>
    </cfRule>
  </conditionalFormatting>
  <conditionalFormatting sqref="AQ49:AR50">
    <cfRule type="containsText" dxfId="1597" priority="64" operator="containsText" text="B">
      <formula>NOT(ISERROR(SEARCH("B",AQ49)))</formula>
    </cfRule>
  </conditionalFormatting>
  <conditionalFormatting sqref="AQ51:AR51">
    <cfRule type="containsText" dxfId="1596" priority="42" operator="containsText" text="BC">
      <formula>NOT(ISERROR(SEARCH("BC",AQ51)))</formula>
    </cfRule>
  </conditionalFormatting>
  <conditionalFormatting sqref="AQ123:AR124">
    <cfRule type="containsText" dxfId="1595" priority="56" operator="containsText" text="B">
      <formula>NOT(ISERROR(SEARCH("B",AQ123)))</formula>
    </cfRule>
  </conditionalFormatting>
  <conditionalFormatting sqref="AQ154:AR154">
    <cfRule type="containsText" dxfId="1594" priority="60" operator="containsText" text="B">
      <formula>NOT(ISERROR(SEARCH("B",AQ154)))</formula>
    </cfRule>
  </conditionalFormatting>
  <conditionalFormatting sqref="AT39:AU39">
    <cfRule type="containsText" dxfId="1593" priority="66" operator="containsText" text="B">
      <formula>NOT(ISERROR(SEARCH("B",AT39)))</formula>
    </cfRule>
  </conditionalFormatting>
  <conditionalFormatting sqref="AT49:AU49">
    <cfRule type="containsText" dxfId="1592" priority="63" operator="containsText" text="B">
      <formula>NOT(ISERROR(SEARCH("B",AT49)))</formula>
    </cfRule>
  </conditionalFormatting>
  <conditionalFormatting sqref="AT52:AU52">
    <cfRule type="containsText" dxfId="1591" priority="62" operator="containsText" text="B">
      <formula>NOT(ISERROR(SEARCH("B",AT52)))</formula>
    </cfRule>
  </conditionalFormatting>
  <conditionalFormatting sqref="AT123:AU125">
    <cfRule type="containsText" dxfId="1590" priority="57" operator="containsText" text="B">
      <formula>NOT(ISERROR(SEARCH("B",AT123)))</formula>
    </cfRule>
  </conditionalFormatting>
  <conditionalFormatting sqref="AW53:AX53">
    <cfRule type="containsText" dxfId="1589" priority="55" operator="containsText" text="B">
      <formula>NOT(ISERROR(SEARCH("B",AW53)))</formula>
    </cfRule>
  </conditionalFormatting>
  <conditionalFormatting sqref="AW59:AX59">
    <cfRule type="containsText" dxfId="1588" priority="53" operator="containsText" text="B">
      <formula>NOT(ISERROR(SEARCH("B",AW59)))</formula>
    </cfRule>
  </conditionalFormatting>
  <conditionalFormatting sqref="AW126:AX126">
    <cfRule type="containsText" dxfId="1587" priority="50" operator="containsText" text="B">
      <formula>NOT(ISERROR(SEARCH("B",AW126)))</formula>
    </cfRule>
  </conditionalFormatting>
  <conditionalFormatting sqref="AZ59:BA59">
    <cfRule type="containsText" dxfId="1586" priority="27" operator="containsText" text="BC">
      <formula>NOT(ISERROR(SEARCH("BC",AZ59)))</formula>
    </cfRule>
  </conditionalFormatting>
  <conditionalFormatting sqref="AZ60:BA62">
    <cfRule type="containsText" dxfId="1585" priority="52" operator="containsText" text="B">
      <formula>NOT(ISERROR(SEARCH("B",AZ60)))</formula>
    </cfRule>
  </conditionalFormatting>
  <conditionalFormatting sqref="AZ74:BA75">
    <cfRule type="containsText" dxfId="1584" priority="39" operator="containsText" text="B">
      <formula>NOT(ISERROR(SEARCH("B",AZ74)))</formula>
    </cfRule>
  </conditionalFormatting>
  <conditionalFormatting sqref="AZ126:BA128">
    <cfRule type="containsText" dxfId="1583" priority="51" operator="containsText" text="B">
      <formula>NOT(ISERROR(SEARCH("B",AZ126)))</formula>
    </cfRule>
  </conditionalFormatting>
  <conditionalFormatting sqref="AZ145:BA145">
    <cfRule type="containsText" dxfId="1582" priority="20" operator="containsText" text="BC">
      <formula>NOT(ISERROR(SEARCH("BC",AZ145)))</formula>
    </cfRule>
  </conditionalFormatting>
  <conditionalFormatting sqref="AZ154:BA154">
    <cfRule type="containsText" dxfId="1581" priority="21" operator="containsText" text="BC">
      <formula>NOT(ISERROR(SEARCH("BC",AZ154)))</formula>
    </cfRule>
  </conditionalFormatting>
  <conditionalFormatting sqref="BC53:BD55">
    <cfRule type="containsText" dxfId="1580" priority="48" operator="containsText" text="B">
      <formula>NOT(ISERROR(SEARCH("B",BC53)))</formula>
    </cfRule>
  </conditionalFormatting>
  <conditionalFormatting sqref="BC56:BD56">
    <cfRule type="containsText" dxfId="1579" priority="7" operator="containsText" text="BC">
      <formula>NOT(ISERROR(SEARCH("BC",BC56)))</formula>
    </cfRule>
  </conditionalFormatting>
  <conditionalFormatting sqref="BC57:BD58">
    <cfRule type="containsText" dxfId="1578" priority="47" operator="containsText" text="B">
      <formula>NOT(ISERROR(SEARCH("B",BC57)))</formula>
    </cfRule>
  </conditionalFormatting>
  <conditionalFormatting sqref="BC129:BD132">
    <cfRule type="containsText" dxfId="1577" priority="6" operator="containsText" text="B">
      <formula>NOT(ISERROR(SEARCH("B",BC129)))</formula>
    </cfRule>
  </conditionalFormatting>
  <conditionalFormatting sqref="BF107:BG107">
    <cfRule type="containsText" dxfId="1576" priority="44" operator="containsText" text="BC">
      <formula>NOT(ISERROR(SEARCH("BC",BF107)))</formula>
    </cfRule>
  </conditionalFormatting>
  <conditionalFormatting sqref="BF108:BG108">
    <cfRule type="containsText" dxfId="1575" priority="43" operator="containsText" text="A">
      <formula>NOT(ISERROR(SEARCH("A",BF108)))</formula>
    </cfRule>
  </conditionalFormatting>
  <conditionalFormatting sqref="BF146:BG146">
    <cfRule type="containsText" dxfId="1574" priority="41" operator="containsText" text="BC">
      <formula>NOT(ISERROR(SEARCH("BC",BF146)))</formula>
    </cfRule>
  </conditionalFormatting>
  <conditionalFormatting sqref="BI74:BJ74">
    <cfRule type="containsText" dxfId="1573" priority="40" operator="containsText" text="BC">
      <formula>NOT(ISERROR(SEARCH("BC",BI74)))</formula>
    </cfRule>
  </conditionalFormatting>
  <conditionalFormatting sqref="BI153:BJ153">
    <cfRule type="containsText" dxfId="1572" priority="38" operator="containsText" text="BC">
      <formula>NOT(ISERROR(SEARCH("BC",BI153)))</formula>
    </cfRule>
  </conditionalFormatting>
  <conditionalFormatting sqref="BI155:BJ157">
    <cfRule type="containsText" dxfId="1571" priority="37" operator="containsText" text="BC">
      <formula>NOT(ISERROR(SEARCH("BC",BI155)))</formula>
    </cfRule>
  </conditionalFormatting>
  <conditionalFormatting sqref="BL6:BM11">
    <cfRule type="containsText" dxfId="1570" priority="35" operator="containsText" text="BC">
      <formula>NOT(ISERROR(SEARCH("BC",BL6)))</formula>
    </cfRule>
  </conditionalFormatting>
  <conditionalFormatting sqref="BL72:BM73">
    <cfRule type="containsText" dxfId="1569" priority="34" operator="containsText" text="BC">
      <formula>NOT(ISERROR(SEARCH("BC",BL72)))</formula>
    </cfRule>
  </conditionalFormatting>
  <conditionalFormatting sqref="BL75:BM77">
    <cfRule type="containsText" dxfId="1568" priority="33" operator="containsText" text="BC">
      <formula>NOT(ISERROR(SEARCH("BC",BL75)))</formula>
    </cfRule>
  </conditionalFormatting>
  <conditionalFormatting sqref="BL134:BM134">
    <cfRule type="containsText" dxfId="1567" priority="30" operator="containsText" text="BC">
      <formula>NOT(ISERROR(SEARCH("BC",BL134)))</formula>
    </cfRule>
  </conditionalFormatting>
  <conditionalFormatting sqref="BL136:BM136">
    <cfRule type="containsText" dxfId="1566" priority="29" operator="containsText" text="BC">
      <formula>NOT(ISERROR(SEARCH("BC",BL136)))</formula>
    </cfRule>
  </conditionalFormatting>
  <conditionalFormatting sqref="BL155:BM156">
    <cfRule type="containsText" dxfId="1565" priority="5" operator="containsText" text="BC">
      <formula>NOT(ISERROR(SEARCH("BC",BL155)))</formula>
    </cfRule>
  </conditionalFormatting>
  <conditionalFormatting sqref="BO72:BP72">
    <cfRule type="containsText" dxfId="1564" priority="97" operator="containsText" text="B">
      <formula>NOT(ISERROR(SEARCH("B",BO72)))</formula>
    </cfRule>
  </conditionalFormatting>
  <conditionalFormatting sqref="BO74:BP74">
    <cfRule type="containsText" dxfId="1563" priority="32" operator="containsText" text="BC">
      <formula>NOT(ISERROR(SEARCH("BC",BO74)))</formula>
    </cfRule>
  </conditionalFormatting>
  <conditionalFormatting sqref="BO78:BP78">
    <cfRule type="containsText" dxfId="1562" priority="31" operator="containsText" text="BC">
      <formula>NOT(ISERROR(SEARCH("BC",BO78)))</formula>
    </cfRule>
  </conditionalFormatting>
  <conditionalFormatting sqref="BO135:BP135">
    <cfRule type="containsText" dxfId="1561" priority="28" operator="containsText" text="BC">
      <formula>NOT(ISERROR(SEARCH("BC",BO135)))</formula>
    </cfRule>
  </conditionalFormatting>
  <conditionalFormatting sqref="BO155:BP155">
    <cfRule type="containsText" dxfId="1560" priority="36" operator="containsText" text="BC">
      <formula>NOT(ISERROR(SEARCH("BC",BO155)))</formula>
    </cfRule>
  </conditionalFormatting>
  <conditionalFormatting sqref="BO156:BP156">
    <cfRule type="containsText" dxfId="1559" priority="96" operator="containsText" text="B">
      <formula>NOT(ISERROR(SEARCH("B",BO156)))</formula>
    </cfRule>
  </conditionalFormatting>
  <conditionalFormatting sqref="BR58:BS58">
    <cfRule type="containsText" dxfId="1558" priority="46" operator="containsText" text="B">
      <formula>NOT(ISERROR(SEARCH("B",BR58)))</formula>
    </cfRule>
  </conditionalFormatting>
  <conditionalFormatting sqref="BR132:BS133">
    <cfRule type="containsText" dxfId="1557" priority="45" operator="containsText" text="B">
      <formula>NOT(ISERROR(SEARCH("B",BR132)))</formula>
    </cfRule>
  </conditionalFormatting>
  <conditionalFormatting sqref="BU63:BV65">
    <cfRule type="containsText" dxfId="1556" priority="26" operator="containsText" text="BC">
      <formula>NOT(ISERROR(SEARCH("BC",BU63)))</formula>
    </cfRule>
  </conditionalFormatting>
  <conditionalFormatting sqref="BX91:BY97">
    <cfRule type="containsText" dxfId="1555" priority="12" operator="containsText" text="BC">
      <formula>NOT(ISERROR(SEARCH("BC",BX91)))</formula>
    </cfRule>
  </conditionalFormatting>
  <conditionalFormatting sqref="BX147:BY150">
    <cfRule type="containsText" dxfId="1554" priority="14" operator="containsText" text="BC">
      <formula>NOT(ISERROR(SEARCH("BC",BX147)))</formula>
    </cfRule>
  </conditionalFormatting>
  <conditionalFormatting sqref="BX155:BY155">
    <cfRule type="containsText" dxfId="1553" priority="13" operator="containsText" text="BC">
      <formula>NOT(ISERROR(SEARCH("BC",BX155)))</formula>
    </cfRule>
  </conditionalFormatting>
  <conditionalFormatting sqref="CA57:CB57">
    <cfRule type="containsText" dxfId="1552" priority="108" operator="containsText" text="B">
      <formula>NOT(ISERROR(SEARCH("B",CA57)))</formula>
    </cfRule>
  </conditionalFormatting>
  <conditionalFormatting sqref="CA79:CB86">
    <cfRule type="containsText" dxfId="1551" priority="107" operator="containsText" text="B">
      <formula>NOT(ISERROR(SEARCH("B",CA79)))</formula>
    </cfRule>
  </conditionalFormatting>
  <conditionalFormatting sqref="CA87:CB87">
    <cfRule type="containsText" dxfId="1550" priority="4" operator="containsText" text="BC">
      <formula>NOT(ISERROR(SEARCH("BC",CA87)))</formula>
    </cfRule>
  </conditionalFormatting>
  <conditionalFormatting sqref="CA88:CB90">
    <cfRule type="containsText" dxfId="1549" priority="106" operator="containsText" text="B">
      <formula>NOT(ISERROR(SEARCH("B",CA88)))</formula>
    </cfRule>
  </conditionalFormatting>
  <conditionalFormatting sqref="CA137:CB143">
    <cfRule type="containsText" dxfId="1548" priority="104" operator="containsText" text="B">
      <formula>NOT(ISERROR(SEARCH("B",CA137)))</formula>
    </cfRule>
  </conditionalFormatting>
  <conditionalFormatting sqref="CA155:CB155">
    <cfRule type="containsText" dxfId="1547" priority="105" operator="containsText" text="B">
      <formula>NOT(ISERROR(SEARCH("B",CA155)))</formula>
    </cfRule>
  </conditionalFormatting>
  <conditionalFormatting sqref="CD63:CE63">
    <cfRule type="containsText" dxfId="1546" priority="23" operator="containsText" text="BC">
      <formula>NOT(ISERROR(SEARCH("BC",CD63)))</formula>
    </cfRule>
  </conditionalFormatting>
  <conditionalFormatting sqref="CD68:CE68">
    <cfRule type="containsText" dxfId="1545" priority="25" operator="containsText" text="BC">
      <formula>NOT(ISERROR(SEARCH("BC",CD68)))</formula>
    </cfRule>
  </conditionalFormatting>
  <conditionalFormatting sqref="CD69:CE69">
    <cfRule type="containsText" dxfId="1544" priority="54" operator="containsText" text="B">
      <formula>NOT(ISERROR(SEARCH("B",CD69)))</formula>
    </cfRule>
  </conditionalFormatting>
  <conditionalFormatting sqref="CD70:CE71">
    <cfRule type="containsText" dxfId="1543" priority="24" operator="containsText" text="BC">
      <formula>NOT(ISERROR(SEARCH("BC",CD70)))</formula>
    </cfRule>
  </conditionalFormatting>
  <conditionalFormatting sqref="CD154:CE154">
    <cfRule type="containsText" dxfId="1542" priority="22" operator="containsText" text="BC">
      <formula>NOT(ISERROR(SEARCH("BC",CD154)))</formula>
    </cfRule>
  </conditionalFormatting>
  <conditionalFormatting sqref="CD158:CE162">
    <cfRule type="containsText" dxfId="1541" priority="49" operator="containsText" text="B">
      <formula>NOT(ISERROR(SEARCH("B",CD158)))</formula>
    </cfRule>
  </conditionalFormatting>
  <conditionalFormatting sqref="CF226:CG229">
    <cfRule type="cellIs" dxfId="1540" priority="1" operator="equal">
      <formula>"CSALT"</formula>
    </cfRule>
  </conditionalFormatting>
  <conditionalFormatting sqref="CG63:CH65">
    <cfRule type="containsText" dxfId="1539" priority="18" operator="containsText" text="BC">
      <formula>NOT(ISERROR(SEARCH("BC",CG63)))</formula>
    </cfRule>
  </conditionalFormatting>
  <conditionalFormatting sqref="CG98:CH106">
    <cfRule type="containsText" dxfId="1538" priority="19" operator="containsText" text="BC">
      <formula>NOT(ISERROR(SEARCH("BC",CG98)))</formula>
    </cfRule>
  </conditionalFormatting>
  <conditionalFormatting sqref="CG144:CH144">
    <cfRule type="containsText" dxfId="1537" priority="17" operator="containsText" text="BC">
      <formula>NOT(ISERROR(SEARCH("BC",CG144)))</formula>
    </cfRule>
  </conditionalFormatting>
  <conditionalFormatting sqref="CG151:CH152">
    <cfRule type="containsText" dxfId="1536" priority="16" operator="containsText" text="BC">
      <formula>NOT(ISERROR(SEARCH("BC",CG151)))</formula>
    </cfRule>
  </conditionalFormatting>
  <conditionalFormatting sqref="CG163:CH166">
    <cfRule type="containsText" dxfId="1535" priority="11" operator="containsText" text="BC">
      <formula>NOT(ISERROR(SEARCH("BC",CG163)))</formula>
    </cfRule>
  </conditionalFormatting>
  <conditionalFormatting sqref="CJ63:CK67">
    <cfRule type="containsText" dxfId="1534" priority="84" operator="containsText" text="B">
      <formula>NOT(ISERROR(SEARCH("B",CJ63)))</formula>
    </cfRule>
  </conditionalFormatting>
  <conditionalFormatting sqref="CJ72:CK72">
    <cfRule type="containsText" dxfId="1533" priority="83" operator="containsText" text="B">
      <formula>NOT(ISERROR(SEARCH("B",CJ72)))</formula>
    </cfRule>
  </conditionalFormatting>
  <conditionalFormatting sqref="CJ98:CK99">
    <cfRule type="containsText" dxfId="1532" priority="15" operator="containsText" text="B">
      <formula>NOT(ISERROR(SEARCH("B",CJ98)))</formula>
    </cfRule>
  </conditionalFormatting>
  <conditionalFormatting sqref="CJ109:CK112">
    <cfRule type="containsText" dxfId="1531" priority="82" operator="containsText" text="B">
      <formula>NOT(ISERROR(SEARCH("B",CJ109)))</formula>
    </cfRule>
  </conditionalFormatting>
  <conditionalFormatting sqref="CJ134:CK134">
    <cfRule type="containsText" dxfId="1530" priority="81" operator="containsText" text="B">
      <formula>NOT(ISERROR(SEARCH("B",CJ134)))</formula>
    </cfRule>
  </conditionalFormatting>
  <pageMargins left="0.7" right="0.7" top="0.75" bottom="0.75" header="0.3" footer="0.3"/>
  <drawing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903DF33-262D-4655-B8B5-CECFA9C8CCE2}">
  <sheetPr>
    <tabColor theme="5" tint="-0.249977111117893"/>
    <pageSetUpPr fitToPage="1"/>
  </sheetPr>
  <dimension ref="A1:CT384"/>
  <sheetViews>
    <sheetView zoomScale="115" zoomScaleNormal="115" workbookViewId="0">
      <selection activeCell="A5" sqref="A5:F12"/>
    </sheetView>
  </sheetViews>
  <sheetFormatPr defaultRowHeight="13.2" x14ac:dyDescent="0.25"/>
  <cols>
    <col min="1" max="1" width="11.44140625" customWidth="1"/>
    <col min="2" max="2" width="25.33203125" customWidth="1"/>
    <col min="3" max="3" width="21.5546875" hidden="1" customWidth="1"/>
    <col min="4" max="4" width="48.44140625" customWidth="1"/>
    <col min="5" max="5" width="20.88671875" style="9" customWidth="1"/>
    <col min="6" max="6" width="48.44140625" style="9" customWidth="1"/>
    <col min="7" max="7" width="4.33203125" style="9" customWidth="1"/>
    <col min="8" max="8" width="20.88671875" style="9" hidden="1" customWidth="1"/>
    <col min="9" max="9" width="10.5546875" style="9" hidden="1" customWidth="1"/>
    <col min="10" max="10" width="7.5546875" style="9" hidden="1" customWidth="1"/>
    <col min="11" max="11" width="20.88671875" style="9" hidden="1" customWidth="1"/>
    <col min="12" max="12" width="10.5546875" style="9" hidden="1" customWidth="1"/>
    <col min="13" max="13" width="7.5546875" style="9" hidden="1" customWidth="1"/>
    <col min="14" max="14" width="20.88671875" style="9" hidden="1" customWidth="1"/>
    <col min="15" max="15" width="10.5546875" style="9" hidden="1" customWidth="1"/>
    <col min="16" max="16" width="7.5546875" style="9" hidden="1" customWidth="1"/>
    <col min="17" max="17" width="21.6640625" style="9" customWidth="1"/>
    <col min="18" max="18" width="20.88671875" style="9" customWidth="1"/>
    <col min="19" max="19" width="21.5546875" style="9" customWidth="1"/>
    <col min="20" max="20" width="3.88671875" style="190" customWidth="1"/>
    <col min="21" max="21" width="21.5546875" style="9" customWidth="1"/>
    <col min="22" max="22" width="20.88671875" style="9" customWidth="1"/>
    <col min="23" max="23" width="21.5546875" style="9" customWidth="1"/>
    <col min="24" max="24" width="3.88671875" style="216" customWidth="1"/>
    <col min="25" max="25" width="20.88671875" style="9" hidden="1" customWidth="1"/>
    <col min="26" max="26" width="10.5546875" style="9" hidden="1" customWidth="1"/>
    <col min="27" max="27" width="7.5546875" style="9" hidden="1" customWidth="1"/>
    <col min="28" max="28" width="20.88671875" style="9" hidden="1" customWidth="1"/>
    <col min="29" max="29" width="10.5546875" style="9" hidden="1" customWidth="1"/>
    <col min="30" max="30" width="7.5546875" style="9" hidden="1" customWidth="1"/>
    <col min="31" max="31" width="20.88671875" style="9" hidden="1" customWidth="1"/>
    <col min="32" max="32" width="10.5546875" style="9" hidden="1" customWidth="1"/>
    <col min="33" max="33" width="7.5546875" style="9" hidden="1" customWidth="1"/>
    <col min="34" max="34" width="20.88671875" style="9" hidden="1" customWidth="1"/>
    <col min="35" max="35" width="10.5546875" style="9" hidden="1" customWidth="1"/>
    <col min="36" max="36" width="7.5546875" style="9" hidden="1" customWidth="1"/>
    <col min="37" max="37" width="20.88671875" style="9" hidden="1" customWidth="1"/>
    <col min="38" max="38" width="10.5546875" style="9" hidden="1" customWidth="1"/>
    <col min="39" max="39" width="7.5546875" style="9" hidden="1" customWidth="1"/>
    <col min="40" max="40" width="20.88671875" style="9" hidden="1" customWidth="1"/>
    <col min="41" max="41" width="10.5546875" style="9" hidden="1" customWidth="1"/>
    <col min="42" max="42" width="7.5546875" style="9" hidden="1" customWidth="1"/>
    <col min="43" max="43" width="20.88671875" style="9" hidden="1" customWidth="1"/>
    <col min="44" max="44" width="10.5546875" style="9" hidden="1" customWidth="1"/>
    <col min="45" max="45" width="7.5546875" style="9" hidden="1" customWidth="1"/>
    <col min="46" max="46" width="20.88671875" style="9" hidden="1" customWidth="1"/>
    <col min="47" max="47" width="10.5546875" style="9" hidden="1" customWidth="1"/>
    <col min="48" max="48" width="7.5546875" style="9" hidden="1" customWidth="1"/>
    <col min="49" max="49" width="20.88671875" style="9" hidden="1" customWidth="1"/>
    <col min="50" max="50" width="10.5546875" style="9" hidden="1" customWidth="1"/>
    <col min="51" max="51" width="7.5546875" style="9" hidden="1" customWidth="1"/>
    <col min="52" max="52" width="20.88671875" style="9" hidden="1" customWidth="1"/>
    <col min="53" max="53" width="10.5546875" style="9" hidden="1" customWidth="1"/>
    <col min="54" max="54" width="7.5546875" style="9" hidden="1" customWidth="1"/>
    <col min="55" max="55" width="20.88671875" style="9" hidden="1" customWidth="1"/>
    <col min="56" max="56" width="10.5546875" style="9" hidden="1" customWidth="1"/>
    <col min="57" max="57" width="7.5546875" style="9" hidden="1" customWidth="1"/>
    <col min="58" max="58" width="20.88671875" style="9" hidden="1" customWidth="1"/>
    <col min="59" max="59" width="10.5546875" style="9" hidden="1" customWidth="1"/>
    <col min="60" max="60" width="7.5546875" style="9" hidden="1" customWidth="1"/>
    <col min="61" max="61" width="20.88671875" style="9" hidden="1" customWidth="1"/>
    <col min="62" max="62" width="10.5546875" style="9" hidden="1" customWidth="1"/>
    <col min="63" max="63" width="7.5546875" style="9" hidden="1" customWidth="1"/>
    <col min="64" max="64" width="20.88671875" style="9" hidden="1" customWidth="1"/>
    <col min="65" max="65" width="10.5546875" style="9" hidden="1" customWidth="1"/>
    <col min="66" max="66" width="7.5546875" style="9" hidden="1" customWidth="1"/>
    <col min="67" max="67" width="20.88671875" style="9" hidden="1" customWidth="1"/>
    <col min="68" max="68" width="10.5546875" style="9" hidden="1" customWidth="1"/>
    <col min="69" max="69" width="7.5546875" style="9" hidden="1" customWidth="1"/>
    <col min="70" max="70" width="20.88671875" style="9" hidden="1" customWidth="1"/>
    <col min="71" max="71" width="10.5546875" style="9" hidden="1" customWidth="1"/>
    <col min="72" max="72" width="7.5546875" style="9" hidden="1" customWidth="1"/>
    <col min="73" max="73" width="20.88671875" style="9" hidden="1" customWidth="1"/>
    <col min="74" max="74" width="10.5546875" style="9" hidden="1" customWidth="1"/>
    <col min="75" max="75" width="7.5546875" style="9" hidden="1" customWidth="1"/>
    <col min="76" max="76" width="20.88671875" style="9" hidden="1" customWidth="1"/>
    <col min="77" max="77" width="10.5546875" style="9" hidden="1" customWidth="1"/>
    <col min="78" max="78" width="7.5546875" style="9" hidden="1" customWidth="1"/>
    <col min="79" max="79" width="20.88671875" style="9" hidden="1" customWidth="1"/>
    <col min="80" max="80" width="10.5546875" style="9" hidden="1" customWidth="1"/>
    <col min="81" max="81" width="7.5546875" style="9" hidden="1" customWidth="1"/>
    <col min="82" max="82" width="20.88671875" style="9" hidden="1" customWidth="1"/>
    <col min="83" max="83" width="10.5546875" style="9" hidden="1" customWidth="1"/>
    <col min="84" max="84" width="7.5546875" style="9" hidden="1" customWidth="1"/>
    <col min="85" max="85" width="20.88671875" style="9" hidden="1" customWidth="1"/>
    <col min="86" max="86" width="10.5546875" style="9" hidden="1" customWidth="1"/>
    <col min="87" max="87" width="7.5546875" style="9" hidden="1" customWidth="1"/>
    <col min="88" max="88" width="20.88671875" style="9" hidden="1" customWidth="1"/>
    <col min="89" max="89" width="10.5546875" style="9" hidden="1" customWidth="1"/>
    <col min="90" max="90" width="7.5546875" style="9" hidden="1" customWidth="1"/>
    <col min="91" max="91" width="20.88671875" style="9" hidden="1" customWidth="1"/>
    <col min="92" max="92" width="10.5546875" style="9" hidden="1" customWidth="1"/>
    <col min="93" max="93" width="7.5546875" style="9" hidden="1" customWidth="1"/>
  </cols>
  <sheetData>
    <row r="1" spans="1:95" ht="39" customHeight="1" x14ac:dyDescent="0.25">
      <c r="A1" s="324"/>
      <c r="B1" s="324"/>
      <c r="C1" s="324"/>
      <c r="D1" s="324"/>
      <c r="E1" s="325"/>
      <c r="F1" s="326" t="s">
        <v>806</v>
      </c>
      <c r="G1" s="327" t="s">
        <v>807</v>
      </c>
      <c r="H1" s="325"/>
      <c r="I1" s="325"/>
      <c r="J1" s="325"/>
      <c r="K1" s="325"/>
      <c r="L1" s="325"/>
      <c r="M1" s="325"/>
      <c r="N1" s="325"/>
      <c r="O1" s="325"/>
      <c r="P1" s="325"/>
      <c r="Q1" s="325"/>
      <c r="R1" s="325"/>
      <c r="S1" s="325"/>
      <c r="T1" s="325"/>
      <c r="U1" s="325"/>
      <c r="V1" s="325"/>
      <c r="W1" s="325"/>
      <c r="CP1" s="222"/>
      <c r="CQ1" s="222"/>
    </row>
    <row r="2" spans="1:95" ht="39" customHeight="1" x14ac:dyDescent="0.25">
      <c r="A2" s="324"/>
      <c r="B2" s="324"/>
      <c r="C2" s="324"/>
      <c r="D2" s="324"/>
      <c r="E2" s="325"/>
      <c r="F2" s="325"/>
      <c r="G2" s="325"/>
      <c r="H2" s="325"/>
      <c r="I2" s="325"/>
      <c r="J2" s="325"/>
      <c r="K2" s="325"/>
      <c r="L2" s="325"/>
      <c r="M2" s="325"/>
      <c r="N2" s="325"/>
      <c r="O2" s="325"/>
      <c r="P2" s="325"/>
      <c r="Q2" s="325"/>
      <c r="R2" s="325"/>
      <c r="S2" s="325"/>
      <c r="T2" s="325"/>
      <c r="U2" s="325"/>
      <c r="V2" s="325"/>
      <c r="W2" s="326" t="s">
        <v>1136</v>
      </c>
      <c r="CP2" s="222"/>
      <c r="CQ2" s="222"/>
    </row>
    <row r="3" spans="1:95" ht="15" customHeight="1" thickBot="1" x14ac:dyDescent="0.3">
      <c r="A3" s="324"/>
      <c r="B3" s="324"/>
      <c r="C3" s="324"/>
      <c r="D3" s="324"/>
      <c r="E3" s="325"/>
      <c r="F3" s="325"/>
      <c r="G3" s="325"/>
      <c r="H3" s="325"/>
      <c r="I3" s="325"/>
      <c r="J3" s="325"/>
      <c r="K3" s="325"/>
      <c r="L3" s="325"/>
      <c r="M3" s="325"/>
      <c r="N3" s="325"/>
      <c r="O3" s="325"/>
      <c r="P3" s="325"/>
      <c r="Q3" s="325"/>
      <c r="R3" s="325"/>
      <c r="S3" s="325"/>
      <c r="T3" s="325"/>
      <c r="U3" s="325"/>
      <c r="V3" s="325"/>
      <c r="W3" s="325"/>
      <c r="CP3" s="222"/>
      <c r="CQ3" s="222"/>
    </row>
    <row r="4" spans="1:95" ht="13.8" thickBot="1" x14ac:dyDescent="0.3">
      <c r="A4" s="334"/>
      <c r="B4" s="222"/>
      <c r="C4" s="222"/>
      <c r="D4" s="313"/>
      <c r="E4" s="216"/>
      <c r="F4" s="216"/>
      <c r="G4" s="335"/>
      <c r="H4" s="216"/>
      <c r="I4" s="216"/>
      <c r="J4" s="216"/>
      <c r="K4" s="216"/>
      <c r="L4" s="216"/>
      <c r="M4" s="216"/>
      <c r="N4" s="216"/>
      <c r="O4" s="216"/>
      <c r="P4" s="216"/>
      <c r="Q4" s="336"/>
      <c r="R4" s="216"/>
      <c r="S4" s="216"/>
      <c r="T4" s="337"/>
      <c r="U4" s="338"/>
      <c r="V4" s="311"/>
      <c r="W4" s="339"/>
      <c r="CP4" s="222"/>
      <c r="CQ4" s="222"/>
    </row>
    <row r="5" spans="1:95" s="123" customFormat="1" ht="42" x14ac:dyDescent="0.25">
      <c r="A5" s="1058" t="s">
        <v>810</v>
      </c>
      <c r="B5" s="242"/>
      <c r="C5" s="242"/>
      <c r="D5" s="245"/>
      <c r="E5" s="246" t="s">
        <v>363</v>
      </c>
      <c r="F5" s="248"/>
      <c r="G5" s="287"/>
      <c r="H5" s="247" t="s">
        <v>364</v>
      </c>
      <c r="I5" s="247" t="str">
        <f>'Org Raw Data'!$G$7</f>
        <v>ORG_L3_280</v>
      </c>
      <c r="J5" s="247" t="str">
        <f ca="1">OFFSET('Org Raw Data'!$G$7,0,1)</f>
        <v>SSE</v>
      </c>
      <c r="K5" s="247" t="s">
        <v>365</v>
      </c>
      <c r="L5" s="247" t="str">
        <f>'Org Raw Data'!$G$7</f>
        <v>ORG_L3_280</v>
      </c>
      <c r="M5" s="247" t="str">
        <f ca="1">OFFSET('Org Raw Data'!$G$7,0,1)</f>
        <v>SSE</v>
      </c>
      <c r="N5" s="247" t="s">
        <v>366</v>
      </c>
      <c r="O5" s="247" t="str">
        <f>'Org Raw Data'!$G$7</f>
        <v>ORG_L3_280</v>
      </c>
      <c r="P5" s="247" t="str">
        <f ca="1">OFFSET('Org Raw Data'!$G$7,0,1)</f>
        <v>SSE</v>
      </c>
      <c r="Q5" s="249"/>
      <c r="R5" s="246" t="s">
        <v>367</v>
      </c>
      <c r="S5" s="248"/>
      <c r="T5" s="272"/>
      <c r="U5" s="249"/>
      <c r="V5" s="246" t="s">
        <v>368</v>
      </c>
      <c r="W5" s="248"/>
      <c r="X5" s="225"/>
      <c r="Y5" s="226" t="s">
        <v>369</v>
      </c>
      <c r="Z5" s="226" t="str">
        <f>'Org Raw Data'!$G$7</f>
        <v>ORG_L3_280</v>
      </c>
      <c r="AA5" s="226" t="str">
        <f ca="1">OFFSET('Org Raw Data'!$G$7,0,1)</f>
        <v>SSE</v>
      </c>
      <c r="AB5" s="226" t="s">
        <v>370</v>
      </c>
      <c r="AC5" s="226" t="str">
        <f>'Org Raw Data'!$G$20</f>
        <v>ORG_L3_294</v>
      </c>
      <c r="AD5" s="226" t="str">
        <f ca="1">OFFSET('Org Raw Data'!$G$20,0,1)</f>
        <v>ASU</v>
      </c>
      <c r="AE5" s="227" t="s">
        <v>371</v>
      </c>
      <c r="AF5" s="177" t="str">
        <f>'Org Raw Data'!$G$20</f>
        <v>ORG_L3_294</v>
      </c>
      <c r="AG5" s="177" t="str">
        <f ca="1">OFFSET('Org Raw Data'!$G$20,0,1)</f>
        <v>ASU</v>
      </c>
      <c r="AH5" s="227" t="s">
        <v>372</v>
      </c>
      <c r="AI5" s="227"/>
      <c r="AJ5" s="227"/>
      <c r="AK5" s="177" t="s">
        <v>373</v>
      </c>
      <c r="AL5" s="177"/>
      <c r="AM5" s="177"/>
      <c r="AN5" s="177" t="s">
        <v>374</v>
      </c>
      <c r="AO5" s="177"/>
      <c r="AP5" s="177"/>
      <c r="AQ5" s="177" t="s">
        <v>375</v>
      </c>
      <c r="AR5" s="177"/>
      <c r="AS5" s="177"/>
      <c r="AT5" s="177" t="s">
        <v>376</v>
      </c>
      <c r="AU5" s="177"/>
      <c r="AV5" s="177"/>
      <c r="AW5" s="177" t="s">
        <v>377</v>
      </c>
      <c r="AX5" s="177"/>
      <c r="AY5" s="177"/>
      <c r="AZ5" s="177" t="s">
        <v>378</v>
      </c>
      <c r="BA5" s="177"/>
      <c r="BB5" s="177"/>
      <c r="BC5" s="177" t="s">
        <v>379</v>
      </c>
      <c r="BD5" s="177"/>
      <c r="BE5" s="177"/>
      <c r="BF5" s="177" t="s">
        <v>380</v>
      </c>
      <c r="BG5" s="177"/>
      <c r="BH5" s="177"/>
      <c r="BI5" s="177" t="s">
        <v>381</v>
      </c>
      <c r="BJ5" s="177"/>
      <c r="BK5" s="177"/>
      <c r="BL5" s="177" t="s">
        <v>382</v>
      </c>
      <c r="BM5" s="177"/>
      <c r="BN5" s="177"/>
      <c r="BO5" s="177" t="s">
        <v>383</v>
      </c>
      <c r="BP5" s="177"/>
      <c r="BQ5" s="177"/>
      <c r="BR5" s="177" t="s">
        <v>384</v>
      </c>
      <c r="BS5" s="177"/>
      <c r="BT5" s="177"/>
      <c r="BU5" s="177" t="s">
        <v>385</v>
      </c>
      <c r="BV5" s="177"/>
      <c r="BW5" s="177"/>
      <c r="BX5" s="177" t="s">
        <v>386</v>
      </c>
      <c r="BY5" s="177"/>
      <c r="BZ5" s="177"/>
      <c r="CA5" s="177" t="s">
        <v>387</v>
      </c>
      <c r="CB5" s="177"/>
      <c r="CC5" s="177"/>
      <c r="CD5" s="177" t="s">
        <v>388</v>
      </c>
      <c r="CE5" s="177" t="str">
        <f>'Org Raw Data'!$G$28</f>
        <v>ORG_L3_299</v>
      </c>
      <c r="CF5" s="177" t="str">
        <f ca="1">OFFSET('Org Raw Data'!$G$28,0,1)</f>
        <v>FS</v>
      </c>
      <c r="CG5" s="177" t="s">
        <v>389</v>
      </c>
      <c r="CH5" s="177"/>
      <c r="CI5" s="177"/>
      <c r="CJ5" s="177" t="s">
        <v>390</v>
      </c>
      <c r="CK5" s="177"/>
      <c r="CL5" s="177"/>
      <c r="CM5" s="177" t="s">
        <v>391</v>
      </c>
      <c r="CN5" s="177" t="str">
        <f>'Org Raw Data'!$G$7</f>
        <v>ORG_L3_280</v>
      </c>
      <c r="CO5" s="177" t="str">
        <f ca="1">OFFSET('Org Raw Data'!$G$7,0,1)</f>
        <v>SSE</v>
      </c>
      <c r="CP5" s="224"/>
      <c r="CQ5" s="224"/>
    </row>
    <row r="6" spans="1:95" ht="37.5" customHeight="1" x14ac:dyDescent="0.25">
      <c r="A6" s="1059"/>
      <c r="B6" s="188"/>
      <c r="C6" s="188"/>
      <c r="D6" s="209"/>
      <c r="E6" s="211" t="s">
        <v>393</v>
      </c>
      <c r="F6" s="230"/>
      <c r="G6" s="288"/>
      <c r="H6" s="183" t="s">
        <v>394</v>
      </c>
      <c r="I6" s="183" t="str">
        <f>'Org Raw Data'!$G$7</f>
        <v>ORG_L3_280</v>
      </c>
      <c r="J6" s="183" t="str">
        <f ca="1">OFFSET('Org Raw Data'!$G$7,0,1)</f>
        <v>SSE</v>
      </c>
      <c r="K6" s="183" t="s">
        <v>395</v>
      </c>
      <c r="L6" s="183" t="str">
        <f>'Org Raw Data'!$G$7</f>
        <v>ORG_L3_280</v>
      </c>
      <c r="M6" s="183" t="str">
        <f ca="1">OFFSET('Org Raw Data'!$G$7,0,1)</f>
        <v>SSE</v>
      </c>
      <c r="N6" s="183" t="s">
        <v>396</v>
      </c>
      <c r="O6" s="183" t="str">
        <f>'Org Raw Data'!$G$7</f>
        <v>ORG_L3_280</v>
      </c>
      <c r="P6" s="183" t="str">
        <f ca="1">OFFSET('Org Raw Data'!$G$7,0,1)</f>
        <v>SSE</v>
      </c>
      <c r="Q6" s="250"/>
      <c r="R6" s="212" t="s">
        <v>397</v>
      </c>
      <c r="S6" s="230"/>
      <c r="T6" s="273"/>
      <c r="U6" s="250"/>
      <c r="V6" s="212" t="s">
        <v>398</v>
      </c>
      <c r="W6" s="230"/>
      <c r="X6" s="217"/>
      <c r="Y6" s="174" t="s">
        <v>399</v>
      </c>
      <c r="Z6" s="174" t="str">
        <f>'Org Raw Data'!$G$7</f>
        <v>ORG_L3_280</v>
      </c>
      <c r="AA6" s="174" t="str">
        <f ca="1">OFFSET('Org Raw Data'!$G$7,0,1)</f>
        <v>SSE</v>
      </c>
      <c r="AB6" s="174" t="s">
        <v>400</v>
      </c>
      <c r="AC6" s="174" t="str">
        <f>'Org Raw Data'!$G$20</f>
        <v>ORG_L3_294</v>
      </c>
      <c r="AD6" s="174" t="str">
        <f ca="1">OFFSET('Org Raw Data'!$G$20,0,1)</f>
        <v>ASU</v>
      </c>
      <c r="AE6" s="174" t="s">
        <v>401</v>
      </c>
      <c r="AF6" s="174" t="str">
        <f>'Org Raw Data'!$G$20</f>
        <v>ORG_L3_294</v>
      </c>
      <c r="AG6" s="174" t="str">
        <f ca="1">OFFSET('Org Raw Data'!$G$20,0,1)</f>
        <v>ASU</v>
      </c>
      <c r="AH6" s="174" t="s">
        <v>402</v>
      </c>
      <c r="AI6" s="174"/>
      <c r="AJ6" s="174"/>
      <c r="AK6" s="174" t="s">
        <v>403</v>
      </c>
      <c r="AL6" s="174"/>
      <c r="AM6" s="174"/>
      <c r="AN6" s="174" t="s">
        <v>404</v>
      </c>
      <c r="AO6" s="174"/>
      <c r="AP6" s="174"/>
      <c r="AQ6" s="174" t="s">
        <v>405</v>
      </c>
      <c r="AR6" s="174"/>
      <c r="AS6" s="174"/>
      <c r="AT6" s="174" t="s">
        <v>406</v>
      </c>
      <c r="AU6" s="174"/>
      <c r="AV6" s="174"/>
      <c r="AW6" s="174" t="s">
        <v>407</v>
      </c>
      <c r="AX6" s="174"/>
      <c r="AY6" s="174"/>
      <c r="AZ6" s="174" t="s">
        <v>408</v>
      </c>
      <c r="BA6" s="174"/>
      <c r="BB6" s="174"/>
      <c r="BC6" s="174" t="s">
        <v>409</v>
      </c>
      <c r="BD6" s="174"/>
      <c r="BE6" s="174"/>
      <c r="BF6" s="174" t="s">
        <v>410</v>
      </c>
      <c r="BG6" s="174"/>
      <c r="BH6" s="174"/>
      <c r="BI6" s="174" t="s">
        <v>411</v>
      </c>
      <c r="BJ6" s="174"/>
      <c r="BK6" s="174"/>
      <c r="BL6" s="174" t="s">
        <v>412</v>
      </c>
      <c r="BM6" s="174"/>
      <c r="BN6" s="174"/>
      <c r="BO6" s="174" t="s">
        <v>413</v>
      </c>
      <c r="BP6" s="174"/>
      <c r="BQ6" s="174"/>
      <c r="BR6" s="174" t="s">
        <v>414</v>
      </c>
      <c r="BS6" s="174"/>
      <c r="BT6" s="174"/>
      <c r="BU6" s="174" t="s">
        <v>415</v>
      </c>
      <c r="BV6" s="174"/>
      <c r="BW6" s="174"/>
      <c r="BX6" s="174" t="s">
        <v>416</v>
      </c>
      <c r="BY6" s="174"/>
      <c r="BZ6" s="174"/>
      <c r="CA6" s="174" t="s">
        <v>417</v>
      </c>
      <c r="CB6" s="174"/>
      <c r="CC6" s="174"/>
      <c r="CD6" s="174" t="s">
        <v>418</v>
      </c>
      <c r="CE6" s="174" t="str">
        <f>'Org Raw Data'!$G$28</f>
        <v>ORG_L3_299</v>
      </c>
      <c r="CF6" s="174" t="str">
        <f ca="1">OFFSET('Org Raw Data'!$G$28,0,1)</f>
        <v>FS</v>
      </c>
      <c r="CG6" s="174" t="s">
        <v>419</v>
      </c>
      <c r="CH6" s="174"/>
      <c r="CI6" s="174"/>
      <c r="CJ6" s="174" t="s">
        <v>420</v>
      </c>
      <c r="CK6" s="174"/>
      <c r="CL6" s="174"/>
      <c r="CM6" s="174" t="s">
        <v>421</v>
      </c>
      <c r="CN6" s="174" t="str">
        <f>'Org Raw Data'!$G$7</f>
        <v>ORG_L3_280</v>
      </c>
      <c r="CO6" s="174" t="str">
        <f ca="1">OFFSET('Org Raw Data'!$G$7,0,1)</f>
        <v>SSE</v>
      </c>
      <c r="CP6" s="222"/>
      <c r="CQ6" s="222"/>
    </row>
    <row r="7" spans="1:95" ht="37.5" customHeight="1" x14ac:dyDescent="0.25">
      <c r="A7" s="1059"/>
      <c r="B7" s="188"/>
      <c r="C7" s="188"/>
      <c r="D7" s="209"/>
      <c r="E7" s="211" t="s">
        <v>422</v>
      </c>
      <c r="F7" s="230"/>
      <c r="G7" s="288"/>
      <c r="H7" s="183" t="s">
        <v>423</v>
      </c>
      <c r="I7" s="183"/>
      <c r="J7" s="183"/>
      <c r="K7" s="183" t="s">
        <v>424</v>
      </c>
      <c r="L7" s="183" t="str">
        <f>'Org Raw Data'!$G$7</f>
        <v>ORG_L3_280</v>
      </c>
      <c r="M7" s="183" t="str">
        <f ca="1">OFFSET('Org Raw Data'!$G$7,0,1)</f>
        <v>SSE</v>
      </c>
      <c r="N7" s="183" t="s">
        <v>425</v>
      </c>
      <c r="O7" s="183" t="str">
        <f>'Org Raw Data'!$G$7</f>
        <v>ORG_L3_280</v>
      </c>
      <c r="P7" s="183" t="str">
        <f ca="1">OFFSET('Org Raw Data'!$G$7,0,1)</f>
        <v>SSE</v>
      </c>
      <c r="Q7" s="250"/>
      <c r="R7" s="1048" t="s">
        <v>1137</v>
      </c>
      <c r="S7" s="230"/>
      <c r="T7" s="273"/>
      <c r="U7" s="250"/>
      <c r="V7" s="212" t="s">
        <v>427</v>
      </c>
      <c r="W7" s="230"/>
      <c r="X7" s="217"/>
      <c r="Y7" s="174"/>
      <c r="Z7" s="174"/>
      <c r="AA7" s="174"/>
      <c r="AB7" s="174" t="s">
        <v>428</v>
      </c>
      <c r="AC7" s="174" t="str">
        <f>'Org Raw Data'!$G$20</f>
        <v>ORG_L3_294</v>
      </c>
      <c r="AD7" s="174" t="str">
        <f ca="1">OFFSET('Org Raw Data'!$G$20,0,1)</f>
        <v>ASU</v>
      </c>
      <c r="AE7" s="174" t="s">
        <v>429</v>
      </c>
      <c r="AF7" s="174" t="str">
        <f>'Org Raw Data'!$G$20</f>
        <v>ORG_L3_294</v>
      </c>
      <c r="AG7" s="174" t="str">
        <f ca="1">OFFSET('Org Raw Data'!$G$20,0,1)</f>
        <v>ASU</v>
      </c>
      <c r="AH7" s="174" t="s">
        <v>430</v>
      </c>
      <c r="AI7" s="174"/>
      <c r="AJ7" s="174"/>
      <c r="AK7" s="174" t="s">
        <v>431</v>
      </c>
      <c r="AL7" s="174"/>
      <c r="AM7" s="174"/>
      <c r="AN7" s="174" t="s">
        <v>432</v>
      </c>
      <c r="AO7" s="174"/>
      <c r="AP7" s="174"/>
      <c r="AQ7" s="174" t="s">
        <v>433</v>
      </c>
      <c r="AR7" s="174"/>
      <c r="AS7" s="174"/>
      <c r="AT7" s="174" t="s">
        <v>434</v>
      </c>
      <c r="AU7" s="174"/>
      <c r="AV7" s="174"/>
      <c r="AW7" s="174" t="s">
        <v>435</v>
      </c>
      <c r="AX7" s="174"/>
      <c r="AY7" s="174"/>
      <c r="AZ7" s="174" t="s">
        <v>436</v>
      </c>
      <c r="BA7" s="174"/>
      <c r="BB7" s="174"/>
      <c r="BC7" s="174" t="s">
        <v>437</v>
      </c>
      <c r="BD7" s="174"/>
      <c r="BE7" s="174"/>
      <c r="BF7" s="174" t="s">
        <v>438</v>
      </c>
      <c r="BG7" s="174"/>
      <c r="BH7" s="174"/>
      <c r="BI7" s="174" t="s">
        <v>439</v>
      </c>
      <c r="BJ7" s="174"/>
      <c r="BK7" s="174"/>
      <c r="BL7" s="174" t="s">
        <v>440</v>
      </c>
      <c r="BM7" s="174"/>
      <c r="BN7" s="174"/>
      <c r="BO7" s="174" t="s">
        <v>441</v>
      </c>
      <c r="BP7" s="174"/>
      <c r="BQ7" s="174"/>
      <c r="BR7" s="174" t="s">
        <v>442</v>
      </c>
      <c r="BS7" s="174"/>
      <c r="BT7" s="174"/>
      <c r="BU7" s="174" t="s">
        <v>443</v>
      </c>
      <c r="BV7" s="174"/>
      <c r="BW7" s="174"/>
      <c r="BX7" s="174" t="s">
        <v>444</v>
      </c>
      <c r="BY7" s="174"/>
      <c r="BZ7" s="174"/>
      <c r="CA7" s="174" t="s">
        <v>445</v>
      </c>
      <c r="CB7" s="174"/>
      <c r="CC7" s="174"/>
      <c r="CD7" s="174" t="s">
        <v>446</v>
      </c>
      <c r="CE7" s="174" t="str">
        <f>'Org Raw Data'!$G$28</f>
        <v>ORG_L3_299</v>
      </c>
      <c r="CF7" s="174" t="str">
        <f ca="1">OFFSET('Org Raw Data'!$G$28,0,1)</f>
        <v>FS</v>
      </c>
      <c r="CG7" s="174" t="s">
        <v>447</v>
      </c>
      <c r="CH7" s="174"/>
      <c r="CI7" s="174"/>
      <c r="CJ7" s="174" t="s">
        <v>448</v>
      </c>
      <c r="CK7" s="174"/>
      <c r="CL7" s="174"/>
      <c r="CM7" s="174" t="s">
        <v>449</v>
      </c>
      <c r="CN7" s="228"/>
      <c r="CO7" s="228"/>
      <c r="CP7" s="222"/>
      <c r="CQ7" s="222"/>
    </row>
    <row r="8" spans="1:95" ht="37.5" customHeight="1" x14ac:dyDescent="0.25">
      <c r="A8" s="1059"/>
      <c r="B8" s="188"/>
      <c r="C8" s="188"/>
      <c r="D8" s="209"/>
      <c r="E8" s="211" t="s">
        <v>450</v>
      </c>
      <c r="F8" s="230"/>
      <c r="G8" s="288"/>
      <c r="H8" s="183"/>
      <c r="I8" s="183"/>
      <c r="J8" s="183"/>
      <c r="K8" s="183" t="s">
        <v>451</v>
      </c>
      <c r="L8" s="183" t="str">
        <f>'Org Raw Data'!$G$7</f>
        <v>ORG_L3_280</v>
      </c>
      <c r="M8" s="183" t="str">
        <f ca="1">OFFSET('Org Raw Data'!$G$7,0,1)</f>
        <v>SSE</v>
      </c>
      <c r="N8" s="183" t="s">
        <v>452</v>
      </c>
      <c r="O8" s="183" t="str">
        <f>'Org Raw Data'!$G$7</f>
        <v>ORG_L3_280</v>
      </c>
      <c r="P8" s="183" t="str">
        <f ca="1">OFFSET('Org Raw Data'!$G$7,0,1)</f>
        <v>SSE</v>
      </c>
      <c r="Q8" s="250"/>
      <c r="R8" s="1048"/>
      <c r="S8" s="230"/>
      <c r="T8" s="273"/>
      <c r="U8" s="250"/>
      <c r="V8" s="183"/>
      <c r="W8" s="230"/>
      <c r="X8" s="217"/>
      <c r="Y8" s="174"/>
      <c r="Z8" s="174"/>
      <c r="AA8" s="174"/>
      <c r="AB8" s="174" t="s">
        <v>454</v>
      </c>
      <c r="AC8" s="174" t="str">
        <f>'Org Raw Data'!$G$20</f>
        <v>ORG_L3_294</v>
      </c>
      <c r="AD8" s="174" t="str">
        <f ca="1">OFFSET('Org Raw Data'!$G$20,0,1)</f>
        <v>ASU</v>
      </c>
      <c r="AE8" s="174" t="s">
        <v>455</v>
      </c>
      <c r="AF8" s="174" t="str">
        <f>'Org Raw Data'!$G$20</f>
        <v>ORG_L3_294</v>
      </c>
      <c r="AG8" s="174" t="str">
        <f ca="1">OFFSET('Org Raw Data'!$G$20,0,1)</f>
        <v>ASU</v>
      </c>
      <c r="AH8" s="174" t="s">
        <v>456</v>
      </c>
      <c r="AI8" s="174"/>
      <c r="AJ8" s="174"/>
      <c r="AK8" s="174"/>
      <c r="AL8" s="174"/>
      <c r="AM8" s="174"/>
      <c r="AN8" s="174" t="s">
        <v>457</v>
      </c>
      <c r="AO8" s="174"/>
      <c r="AP8" s="174"/>
      <c r="AQ8" s="174"/>
      <c r="AR8" s="174"/>
      <c r="AS8" s="174"/>
      <c r="AT8" s="174" t="s">
        <v>458</v>
      </c>
      <c r="AU8" s="174"/>
      <c r="AV8" s="174"/>
      <c r="AW8" s="174" t="s">
        <v>459</v>
      </c>
      <c r="AX8" s="174"/>
      <c r="AY8" s="174"/>
      <c r="AZ8" s="174"/>
      <c r="BA8" s="174"/>
      <c r="BB8" s="174"/>
      <c r="BC8" s="174" t="s">
        <v>460</v>
      </c>
      <c r="BD8" s="228" t="str">
        <f>'Org Raw Data'!$G$20</f>
        <v>ORG_L3_294</v>
      </c>
      <c r="BE8" s="228" t="str">
        <f ca="1">OFFSET('Org Raw Data'!$G$20,0,1)</f>
        <v>ASU</v>
      </c>
      <c r="BF8" s="174" t="s">
        <v>461</v>
      </c>
      <c r="BG8" s="174"/>
      <c r="BH8" s="174"/>
      <c r="BI8" s="174"/>
      <c r="BJ8" s="174"/>
      <c r="BK8" s="174"/>
      <c r="BL8" s="174" t="s">
        <v>462</v>
      </c>
      <c r="BM8" s="174"/>
      <c r="BN8" s="174"/>
      <c r="BO8" s="174" t="s">
        <v>463</v>
      </c>
      <c r="BP8" s="174"/>
      <c r="BQ8" s="174"/>
      <c r="BR8" s="174" t="s">
        <v>464</v>
      </c>
      <c r="BS8" s="228" t="str">
        <f>'Org Raw Data'!$G$7</f>
        <v>ORG_L3_280</v>
      </c>
      <c r="BT8" s="228" t="str">
        <f ca="1">OFFSET('Org Raw Data'!$G$7,0,1)</f>
        <v>SSE</v>
      </c>
      <c r="BU8" s="174" t="s">
        <v>465</v>
      </c>
      <c r="BV8" s="174"/>
      <c r="BW8" s="174"/>
      <c r="BX8" s="174" t="s">
        <v>466</v>
      </c>
      <c r="BY8" s="174"/>
      <c r="BZ8" s="174"/>
      <c r="CA8" s="174" t="s">
        <v>467</v>
      </c>
      <c r="CB8" s="174"/>
      <c r="CC8" s="174"/>
      <c r="CD8" s="174" t="s">
        <v>468</v>
      </c>
      <c r="CE8" s="174" t="str">
        <f>'Org Raw Data'!$G$28</f>
        <v>ORG_L3_299</v>
      </c>
      <c r="CF8" s="174" t="str">
        <f ca="1">OFFSET('Org Raw Data'!$G$28,0,1)</f>
        <v>FS</v>
      </c>
      <c r="CG8" s="174" t="s">
        <v>469</v>
      </c>
      <c r="CH8" s="174"/>
      <c r="CI8" s="174"/>
      <c r="CJ8" s="174" t="s">
        <v>470</v>
      </c>
      <c r="CK8" s="174"/>
      <c r="CL8" s="174"/>
      <c r="CM8" s="174" t="s">
        <v>471</v>
      </c>
      <c r="CN8" s="174" t="str">
        <f>'Org Raw Data'!$G$7</f>
        <v>ORG_L3_280</v>
      </c>
      <c r="CO8" s="174" t="str">
        <f ca="1">OFFSET('Org Raw Data'!$G$7,0,1)</f>
        <v>SSE</v>
      </c>
      <c r="CP8" s="222"/>
      <c r="CQ8" s="222"/>
    </row>
    <row r="9" spans="1:95" ht="37.5" customHeight="1" x14ac:dyDescent="0.25">
      <c r="A9" s="1059"/>
      <c r="B9" s="188"/>
      <c r="C9" s="188"/>
      <c r="D9" s="209"/>
      <c r="E9" s="211" t="s">
        <v>472</v>
      </c>
      <c r="F9" s="230"/>
      <c r="G9" s="288"/>
      <c r="H9" s="183"/>
      <c r="I9" s="183"/>
      <c r="J9" s="183"/>
      <c r="K9" s="183"/>
      <c r="L9" s="183"/>
      <c r="M9" s="183"/>
      <c r="N9" s="183"/>
      <c r="O9" s="183"/>
      <c r="P9" s="183"/>
      <c r="Q9" s="250"/>
      <c r="R9" s="1048"/>
      <c r="S9" s="230"/>
      <c r="T9" s="273"/>
      <c r="U9" s="250"/>
      <c r="V9" s="183"/>
      <c r="W9" s="230"/>
      <c r="X9" s="217"/>
      <c r="Y9" s="174"/>
      <c r="Z9" s="174"/>
      <c r="AA9" s="174"/>
      <c r="AB9" s="174" t="s">
        <v>474</v>
      </c>
      <c r="AC9" s="174" t="str">
        <f>'Org Raw Data'!$G$20</f>
        <v>ORG_L3_294</v>
      </c>
      <c r="AD9" s="174" t="str">
        <f ca="1">OFFSET('Org Raw Data'!$G$20,0,1)</f>
        <v>ASU</v>
      </c>
      <c r="AE9" s="174" t="s">
        <v>475</v>
      </c>
      <c r="AF9" s="174" t="str">
        <f>'Org Raw Data'!$G$20</f>
        <v>ORG_L3_294</v>
      </c>
      <c r="AG9" s="174" t="str">
        <f ca="1">OFFSET('Org Raw Data'!$G$20,0,1)</f>
        <v>ASU</v>
      </c>
      <c r="AH9" s="174"/>
      <c r="AI9" s="174"/>
      <c r="AJ9" s="174"/>
      <c r="AK9" s="174"/>
      <c r="AL9" s="174"/>
      <c r="AM9" s="174"/>
      <c r="AN9" s="174" t="s">
        <v>476</v>
      </c>
      <c r="AO9" s="174"/>
      <c r="AP9" s="174"/>
      <c r="AQ9" s="174"/>
      <c r="AR9" s="174"/>
      <c r="AS9" s="174"/>
      <c r="AT9" s="174" t="s">
        <v>477</v>
      </c>
      <c r="AU9" s="174"/>
      <c r="AV9" s="174"/>
      <c r="AW9" s="174" t="s">
        <v>478</v>
      </c>
      <c r="AX9" s="174"/>
      <c r="AY9" s="174"/>
      <c r="AZ9" s="174"/>
      <c r="BA9" s="174"/>
      <c r="BB9" s="174"/>
      <c r="BC9" s="174" t="s">
        <v>479</v>
      </c>
      <c r="BD9" s="174"/>
      <c r="BE9" s="174"/>
      <c r="BF9" s="174" t="s">
        <v>480</v>
      </c>
      <c r="BG9" s="174"/>
      <c r="BH9" s="174"/>
      <c r="BI9" s="174"/>
      <c r="BJ9" s="174"/>
      <c r="BK9" s="174"/>
      <c r="BL9" s="174"/>
      <c r="BM9" s="174"/>
      <c r="BN9" s="174"/>
      <c r="BO9" s="174" t="s">
        <v>481</v>
      </c>
      <c r="BP9" s="174"/>
      <c r="BQ9" s="174"/>
      <c r="BR9" s="174" t="s">
        <v>482</v>
      </c>
      <c r="BS9" s="174"/>
      <c r="BT9" s="174"/>
      <c r="BU9" s="174"/>
      <c r="BV9" s="174"/>
      <c r="BW9" s="174"/>
      <c r="BX9" s="174" t="s">
        <v>483</v>
      </c>
      <c r="BY9" s="174"/>
      <c r="BZ9" s="174"/>
      <c r="CA9" s="174" t="s">
        <v>484</v>
      </c>
      <c r="CB9" s="174"/>
      <c r="CC9" s="174"/>
      <c r="CD9" s="174" t="s">
        <v>485</v>
      </c>
      <c r="CE9" s="174" t="str">
        <f>'Org Raw Data'!$G$28</f>
        <v>ORG_L3_299</v>
      </c>
      <c r="CF9" s="174" t="str">
        <f ca="1">OFFSET('Org Raw Data'!$G$28,0,1)</f>
        <v>FS</v>
      </c>
      <c r="CG9" s="1049" t="s">
        <v>486</v>
      </c>
      <c r="CH9" s="174"/>
      <c r="CI9" s="174"/>
      <c r="CJ9" s="174" t="s">
        <v>487</v>
      </c>
      <c r="CK9" s="174"/>
      <c r="CL9" s="174"/>
      <c r="CM9" s="174" t="s">
        <v>488</v>
      </c>
      <c r="CN9" s="174" t="str">
        <f>'Org Raw Data'!$G$7</f>
        <v>ORG_L3_280</v>
      </c>
      <c r="CO9" s="174" t="str">
        <f ca="1">OFFSET('Org Raw Data'!$G$7,0,1)</f>
        <v>SSE</v>
      </c>
      <c r="CP9" s="222"/>
      <c r="CQ9" s="222"/>
    </row>
    <row r="10" spans="1:95" ht="37.5" customHeight="1" x14ac:dyDescent="0.25">
      <c r="A10" s="1059"/>
      <c r="B10" s="188"/>
      <c r="C10" s="188"/>
      <c r="D10" s="209"/>
      <c r="E10" s="211" t="s">
        <v>489</v>
      </c>
      <c r="F10" s="230"/>
      <c r="G10" s="288"/>
      <c r="H10" s="183"/>
      <c r="I10" s="183"/>
      <c r="J10" s="183"/>
      <c r="K10" s="183"/>
      <c r="L10" s="183"/>
      <c r="M10" s="183"/>
      <c r="N10" s="183"/>
      <c r="O10" s="183"/>
      <c r="P10" s="183"/>
      <c r="Q10" s="250"/>
      <c r="R10" s="212" t="s">
        <v>453</v>
      </c>
      <c r="S10" s="230"/>
      <c r="T10" s="273"/>
      <c r="U10" s="250"/>
      <c r="V10" s="184"/>
      <c r="W10" s="231"/>
      <c r="Y10" s="174"/>
      <c r="Z10" s="174"/>
      <c r="AA10" s="174"/>
      <c r="AB10" s="174" t="s">
        <v>490</v>
      </c>
      <c r="AC10" s="174" t="str">
        <f>'Org Raw Data'!$G$20</f>
        <v>ORG_L3_294</v>
      </c>
      <c r="AD10" s="174" t="str">
        <f ca="1">OFFSET('Org Raw Data'!$G$20,0,1)</f>
        <v>ASU</v>
      </c>
      <c r="AE10" s="174" t="s">
        <v>491</v>
      </c>
      <c r="AF10" s="174" t="str">
        <f>'Org Raw Data'!$G$20</f>
        <v>ORG_L3_294</v>
      </c>
      <c r="AG10" s="174" t="str">
        <f ca="1">OFFSET('Org Raw Data'!$G$20,0,1)</f>
        <v>ASU</v>
      </c>
      <c r="AH10" s="174"/>
      <c r="AI10" s="174"/>
      <c r="AJ10" s="174"/>
      <c r="AK10" s="174"/>
      <c r="AL10" s="174"/>
      <c r="AM10" s="174"/>
      <c r="AN10" s="174"/>
      <c r="AO10" s="174"/>
      <c r="AP10" s="174"/>
      <c r="AQ10" s="174"/>
      <c r="AR10" s="174"/>
      <c r="AS10" s="174"/>
      <c r="AT10" s="174"/>
      <c r="AU10" s="174"/>
      <c r="AV10" s="174"/>
      <c r="AW10" s="174"/>
      <c r="AX10" s="174"/>
      <c r="AY10" s="174"/>
      <c r="AZ10" s="174"/>
      <c r="BA10" s="174"/>
      <c r="BB10" s="174"/>
      <c r="BC10" s="174" t="s">
        <v>492</v>
      </c>
      <c r="BD10" s="174"/>
      <c r="BE10" s="174"/>
      <c r="BF10" s="174" t="s">
        <v>493</v>
      </c>
      <c r="BG10" s="174"/>
      <c r="BH10" s="174"/>
      <c r="BI10" s="174"/>
      <c r="BJ10" s="174"/>
      <c r="BK10" s="174"/>
      <c r="BL10" s="174"/>
      <c r="BM10" s="174"/>
      <c r="BN10" s="174"/>
      <c r="BO10" s="174" t="s">
        <v>494</v>
      </c>
      <c r="BP10" s="174"/>
      <c r="BQ10" s="174"/>
      <c r="BR10" s="174" t="s">
        <v>495</v>
      </c>
      <c r="BS10" s="174"/>
      <c r="BT10" s="174"/>
      <c r="BU10" s="174"/>
      <c r="BV10" s="174"/>
      <c r="BW10" s="174"/>
      <c r="BX10" s="174"/>
      <c r="BY10" s="174"/>
      <c r="BZ10" s="174"/>
      <c r="CA10" s="174" t="s">
        <v>496</v>
      </c>
      <c r="CB10" s="174"/>
      <c r="CC10" s="174"/>
      <c r="CD10" s="174" t="s">
        <v>497</v>
      </c>
      <c r="CE10" s="174" t="str">
        <f>'Org Raw Data'!$G$28</f>
        <v>ORG_L3_299</v>
      </c>
      <c r="CF10" s="174" t="str">
        <f ca="1">OFFSET('Org Raw Data'!$G$28,0,1)</f>
        <v>FS</v>
      </c>
      <c r="CG10" s="1049"/>
      <c r="CH10" s="228" t="str">
        <f>'Org Raw Data'!$G$29</f>
        <v>ORG_L3_307</v>
      </c>
      <c r="CI10" s="228" t="str">
        <f ca="1">OFFSET('Org Raw Data'!$G$29,0,1)</f>
        <v>OPVCATSIS</v>
      </c>
      <c r="CJ10" s="174" t="s">
        <v>499</v>
      </c>
      <c r="CK10" s="174"/>
      <c r="CL10" s="174"/>
      <c r="CM10" s="174" t="s">
        <v>500</v>
      </c>
      <c r="CN10" s="228"/>
      <c r="CO10" s="228"/>
      <c r="CP10" s="222"/>
      <c r="CQ10" s="222"/>
    </row>
    <row r="11" spans="1:95" ht="37.5" customHeight="1" x14ac:dyDescent="0.25">
      <c r="A11" s="1059"/>
      <c r="B11" s="188"/>
      <c r="C11" s="188"/>
      <c r="D11" s="209"/>
      <c r="E11" s="211" t="s">
        <v>501</v>
      </c>
      <c r="F11" s="230"/>
      <c r="G11" s="288"/>
      <c r="H11" s="183"/>
      <c r="I11" s="183"/>
      <c r="J11" s="183"/>
      <c r="K11" s="183"/>
      <c r="L11" s="183"/>
      <c r="M11" s="183"/>
      <c r="N11" s="183"/>
      <c r="O11" s="183"/>
      <c r="P11" s="183"/>
      <c r="Q11" s="250"/>
      <c r="R11" s="212" t="s">
        <v>473</v>
      </c>
      <c r="S11" s="230"/>
      <c r="T11" s="273"/>
      <c r="U11" s="250"/>
      <c r="V11" s="184"/>
      <c r="W11" s="231"/>
      <c r="Y11" s="174"/>
      <c r="Z11" s="174"/>
      <c r="AA11" s="174"/>
      <c r="AB11" s="174" t="s">
        <v>502</v>
      </c>
      <c r="AC11" s="174" t="str">
        <f>'Org Raw Data'!$G$20</f>
        <v>ORG_L3_294</v>
      </c>
      <c r="AD11" s="174" t="str">
        <f ca="1">OFFSET('Org Raw Data'!$G$20,0,1)</f>
        <v>ASU</v>
      </c>
      <c r="AE11" s="174"/>
      <c r="AF11" s="174"/>
      <c r="AG11" s="174"/>
      <c r="AH11" s="174"/>
      <c r="AI11" s="174"/>
      <c r="AJ11" s="174"/>
      <c r="AK11" s="174"/>
      <c r="AL11" s="174"/>
      <c r="AM11" s="174"/>
      <c r="AN11" s="174"/>
      <c r="AO11" s="174"/>
      <c r="AP11" s="174"/>
      <c r="AQ11" s="174"/>
      <c r="AR11" s="174"/>
      <c r="AS11" s="174"/>
      <c r="AT11" s="174"/>
      <c r="AU11" s="174"/>
      <c r="AV11" s="174"/>
      <c r="AW11" s="174"/>
      <c r="AX11" s="174"/>
      <c r="AY11" s="174"/>
      <c r="AZ11" s="174"/>
      <c r="BA11" s="174"/>
      <c r="BB11" s="174"/>
      <c r="BC11" s="174" t="s">
        <v>503</v>
      </c>
      <c r="BD11" s="174"/>
      <c r="BE11" s="174"/>
      <c r="BF11" s="174" t="s">
        <v>504</v>
      </c>
      <c r="BG11" s="174"/>
      <c r="BH11" s="174"/>
      <c r="BI11" s="174"/>
      <c r="BJ11" s="174"/>
      <c r="BK11" s="174"/>
      <c r="BL11" s="174"/>
      <c r="BM11" s="174"/>
      <c r="BN11" s="174"/>
      <c r="BO11" s="174" t="s">
        <v>505</v>
      </c>
      <c r="BP11" s="174"/>
      <c r="BQ11" s="174"/>
      <c r="BR11" s="174"/>
      <c r="BS11" s="174"/>
      <c r="BT11" s="174"/>
      <c r="BU11" s="174"/>
      <c r="BV11" s="174"/>
      <c r="BW11" s="174"/>
      <c r="BX11" s="174"/>
      <c r="BY11" s="174"/>
      <c r="BZ11" s="174"/>
      <c r="CA11" s="174" t="s">
        <v>506</v>
      </c>
      <c r="CB11" s="174"/>
      <c r="CC11" s="174"/>
      <c r="CD11" s="174" t="s">
        <v>507</v>
      </c>
      <c r="CE11" s="174" t="str">
        <f>'Org Raw Data'!$G$28</f>
        <v>ORG_L3_299</v>
      </c>
      <c r="CF11" s="174" t="str">
        <f ca="1">OFFSET('Org Raw Data'!$G$28,0,1)</f>
        <v>FS</v>
      </c>
      <c r="CG11" s="174" t="s">
        <v>498</v>
      </c>
      <c r="CH11" s="174"/>
      <c r="CI11" s="174"/>
      <c r="CJ11" s="174" t="s">
        <v>509</v>
      </c>
      <c r="CK11" s="174"/>
      <c r="CL11" s="174"/>
      <c r="CM11" s="174" t="s">
        <v>510</v>
      </c>
      <c r="CN11" s="174" t="str">
        <f>'Org Raw Data'!$G$7</f>
        <v>ORG_L3_280</v>
      </c>
      <c r="CO11" s="174" t="str">
        <f ca="1">OFFSET('Org Raw Data'!$G$7,0,1)</f>
        <v>SSE</v>
      </c>
      <c r="CP11" s="222"/>
      <c r="CQ11" s="222"/>
    </row>
    <row r="12" spans="1:95" ht="37.5" customHeight="1" thickBot="1" x14ac:dyDescent="0.3">
      <c r="A12" s="1060"/>
      <c r="B12" s="243"/>
      <c r="C12" s="243"/>
      <c r="D12" s="210"/>
      <c r="E12" s="232" t="s">
        <v>511</v>
      </c>
      <c r="F12" s="239"/>
      <c r="G12" s="289"/>
      <c r="H12" s="208"/>
      <c r="I12" s="208"/>
      <c r="J12" s="208"/>
      <c r="K12" s="208"/>
      <c r="L12" s="208"/>
      <c r="M12" s="208"/>
      <c r="N12" s="208"/>
      <c r="O12" s="208"/>
      <c r="P12" s="208"/>
      <c r="Q12" s="251"/>
      <c r="R12" s="208"/>
      <c r="S12" s="239"/>
      <c r="T12" s="411"/>
      <c r="U12" s="251"/>
      <c r="V12" s="207" t="s">
        <v>811</v>
      </c>
      <c r="W12" s="233"/>
      <c r="Y12" s="174"/>
      <c r="Z12" s="174"/>
      <c r="AA12" s="174"/>
      <c r="AB12" s="174" t="s">
        <v>512</v>
      </c>
      <c r="AC12" s="228" t="str">
        <f>'Org Raw Data'!$G$7</f>
        <v>ORG_L3_280</v>
      </c>
      <c r="AD12" s="228" t="str">
        <f ca="1">OFFSET('Org Raw Data'!$G$7,0,1)</f>
        <v>SSE</v>
      </c>
      <c r="AE12" s="174"/>
      <c r="AF12" s="174"/>
      <c r="AG12" s="174"/>
      <c r="AH12" s="174"/>
      <c r="AI12" s="174"/>
      <c r="AJ12" s="174"/>
      <c r="AK12" s="174"/>
      <c r="AL12" s="174"/>
      <c r="AM12" s="174"/>
      <c r="AN12" s="174"/>
      <c r="AO12" s="174"/>
      <c r="AP12" s="174"/>
      <c r="AQ12" s="174"/>
      <c r="AR12" s="174"/>
      <c r="AS12" s="174"/>
      <c r="AT12" s="174"/>
      <c r="AU12" s="174"/>
      <c r="AV12" s="174"/>
      <c r="AW12" s="174"/>
      <c r="AX12" s="174"/>
      <c r="AY12" s="174"/>
      <c r="AZ12" s="174"/>
      <c r="BA12" s="174"/>
      <c r="BB12" s="174"/>
      <c r="BC12" s="174" t="s">
        <v>513</v>
      </c>
      <c r="BD12" s="174"/>
      <c r="BE12" s="174"/>
      <c r="BF12" s="174" t="s">
        <v>514</v>
      </c>
      <c r="BG12" s="174"/>
      <c r="BH12" s="174"/>
      <c r="BI12" s="174"/>
      <c r="BJ12" s="174"/>
      <c r="BK12" s="174"/>
      <c r="BL12" s="174"/>
      <c r="BM12" s="174"/>
      <c r="BN12" s="174"/>
      <c r="BO12" s="174"/>
      <c r="BP12" s="174"/>
      <c r="BQ12" s="174"/>
      <c r="BR12" s="174"/>
      <c r="BS12" s="174"/>
      <c r="BT12" s="174"/>
      <c r="BU12" s="174"/>
      <c r="BV12" s="174"/>
      <c r="BW12" s="174"/>
      <c r="BX12" s="174"/>
      <c r="BY12" s="174"/>
      <c r="BZ12" s="174"/>
      <c r="CA12" s="174" t="s">
        <v>515</v>
      </c>
      <c r="CB12" s="174"/>
      <c r="CC12" s="174"/>
      <c r="CD12" s="174" t="s">
        <v>516</v>
      </c>
      <c r="CE12" s="174" t="str">
        <f>'Org Raw Data'!$G$28</f>
        <v>ORG_L3_299</v>
      </c>
      <c r="CF12" s="174" t="str">
        <f ca="1">OFFSET('Org Raw Data'!$G$28,0,1)</f>
        <v>FS</v>
      </c>
      <c r="CG12" s="174" t="s">
        <v>508</v>
      </c>
      <c r="CH12" s="174"/>
      <c r="CI12" s="174"/>
      <c r="CJ12" s="174" t="s">
        <v>518</v>
      </c>
      <c r="CK12" s="174"/>
      <c r="CL12" s="174"/>
      <c r="CM12" s="174" t="s">
        <v>519</v>
      </c>
      <c r="CN12" s="228"/>
      <c r="CO12" s="228"/>
      <c r="CP12" s="222"/>
      <c r="CQ12" s="222"/>
    </row>
    <row r="13" spans="1:95" ht="24.6" hidden="1" thickBot="1" x14ac:dyDescent="0.3">
      <c r="A13" s="209"/>
      <c r="B13" s="188"/>
      <c r="C13" s="188"/>
      <c r="D13" s="209"/>
      <c r="E13" s="183"/>
      <c r="F13" s="230"/>
      <c r="G13" s="290"/>
      <c r="H13" s="183"/>
      <c r="I13" s="183" t="s">
        <v>587</v>
      </c>
      <c r="J13" s="183"/>
      <c r="K13" s="183"/>
      <c r="L13" s="183"/>
      <c r="M13" s="183"/>
      <c r="N13" s="183"/>
      <c r="O13" s="183"/>
      <c r="P13" s="183"/>
      <c r="Q13" s="250"/>
      <c r="R13" s="183"/>
      <c r="S13" s="230"/>
      <c r="T13" s="274"/>
      <c r="U13" s="250"/>
      <c r="V13" s="184" t="s">
        <v>587</v>
      </c>
      <c r="W13" s="231"/>
      <c r="Y13" s="174"/>
      <c r="Z13" s="174"/>
      <c r="AA13" s="174"/>
      <c r="AB13" s="174" t="s">
        <v>520</v>
      </c>
      <c r="AC13" s="174" t="str">
        <f>'Org Raw Data'!$G$20</f>
        <v>ORG_L3_294</v>
      </c>
      <c r="AD13" s="174" t="str">
        <f ca="1">OFFSET('Org Raw Data'!$G$20,0,1)</f>
        <v>ASU</v>
      </c>
      <c r="AE13" s="174"/>
      <c r="AF13" s="174"/>
      <c r="AG13" s="174"/>
      <c r="AH13" s="174"/>
      <c r="AI13" s="174"/>
      <c r="AJ13" s="174"/>
      <c r="AK13" s="174"/>
      <c r="AL13" s="174"/>
      <c r="AM13" s="174"/>
      <c r="AN13" s="174"/>
      <c r="AO13" s="174"/>
      <c r="AP13" s="174"/>
      <c r="AQ13" s="174"/>
      <c r="AR13" s="174"/>
      <c r="AS13" s="174"/>
      <c r="AT13" s="174"/>
      <c r="AU13" s="174"/>
      <c r="AV13" s="174"/>
      <c r="AW13" s="174"/>
      <c r="AX13" s="174"/>
      <c r="AY13" s="174"/>
      <c r="AZ13" s="174"/>
      <c r="BA13" s="174"/>
      <c r="BB13" s="174"/>
      <c r="BC13" s="174" t="s">
        <v>521</v>
      </c>
      <c r="BD13" s="174"/>
      <c r="BE13" s="174"/>
      <c r="BF13" s="174" t="s">
        <v>522</v>
      </c>
      <c r="BG13" s="174"/>
      <c r="BH13" s="174"/>
      <c r="BI13" s="174"/>
      <c r="BJ13" s="174"/>
      <c r="BK13" s="174"/>
      <c r="BL13" s="174"/>
      <c r="BM13" s="174"/>
      <c r="BN13" s="174"/>
      <c r="BO13" s="174"/>
      <c r="BP13" s="174"/>
      <c r="BQ13" s="174"/>
      <c r="BR13" s="174"/>
      <c r="BS13" s="174"/>
      <c r="BT13" s="174"/>
      <c r="BU13" s="174"/>
      <c r="BV13" s="174"/>
      <c r="BW13" s="174"/>
      <c r="BX13" s="174"/>
      <c r="BY13" s="174"/>
      <c r="BZ13" s="174"/>
      <c r="CA13" s="174" t="s">
        <v>523</v>
      </c>
      <c r="CB13" s="174"/>
      <c r="CC13" s="174"/>
      <c r="CD13" s="174" t="s">
        <v>524</v>
      </c>
      <c r="CE13" s="174" t="str">
        <f>'Org Raw Data'!$G$28</f>
        <v>ORG_L3_299</v>
      </c>
      <c r="CF13" s="174" t="str">
        <f ca="1">OFFSET('Org Raw Data'!$G$28,0,1)</f>
        <v>FS</v>
      </c>
      <c r="CG13" s="174" t="s">
        <v>517</v>
      </c>
      <c r="CH13" s="174"/>
      <c r="CI13" s="174"/>
      <c r="CJ13" s="174" t="s">
        <v>526</v>
      </c>
      <c r="CK13" s="174"/>
      <c r="CL13" s="174"/>
      <c r="CM13" s="174" t="s">
        <v>527</v>
      </c>
      <c r="CN13" s="174" t="str">
        <f>'Org Raw Data'!$G$7</f>
        <v>ORG_L3_280</v>
      </c>
      <c r="CO13" s="174" t="str">
        <f ca="1">OFFSET('Org Raw Data'!$G$7,0,1)</f>
        <v>SSE</v>
      </c>
      <c r="CP13" s="222"/>
      <c r="CQ13" s="222"/>
    </row>
    <row r="14" spans="1:95" ht="24.6" hidden="1" thickBot="1" x14ac:dyDescent="0.3">
      <c r="A14" s="209"/>
      <c r="B14" s="188"/>
      <c r="C14" s="188"/>
      <c r="D14" s="209"/>
      <c r="E14" s="183"/>
      <c r="F14" s="230"/>
      <c r="G14" s="288"/>
      <c r="H14" s="183"/>
      <c r="I14" s="183"/>
      <c r="J14" s="183"/>
      <c r="K14" s="183"/>
      <c r="L14" s="183"/>
      <c r="M14" s="183"/>
      <c r="N14" s="183"/>
      <c r="O14" s="183"/>
      <c r="P14" s="183"/>
      <c r="Q14" s="250"/>
      <c r="R14" s="183"/>
      <c r="S14" s="230"/>
      <c r="T14" s="273"/>
      <c r="U14" s="250"/>
      <c r="V14" s="184"/>
      <c r="W14" s="231"/>
      <c r="Y14" s="174" t="s">
        <v>587</v>
      </c>
      <c r="Z14" s="174"/>
      <c r="AA14" s="174"/>
      <c r="AB14" s="174" t="s">
        <v>528</v>
      </c>
      <c r="AC14" s="174" t="str">
        <f>'Org Raw Data'!$G$20</f>
        <v>ORG_L3_294</v>
      </c>
      <c r="AD14" s="174" t="str">
        <f ca="1">OFFSET('Org Raw Data'!$G$20,0,1)</f>
        <v>ASU</v>
      </c>
      <c r="AE14" s="174"/>
      <c r="AF14" s="174"/>
      <c r="AG14" s="174"/>
      <c r="AH14" s="174"/>
      <c r="AI14" s="174"/>
      <c r="AJ14" s="174"/>
      <c r="AK14" s="174"/>
      <c r="AL14" s="174"/>
      <c r="AM14" s="174"/>
      <c r="AN14" s="174"/>
      <c r="AO14" s="174"/>
      <c r="AP14" s="174"/>
      <c r="AQ14" s="174"/>
      <c r="AR14" s="174"/>
      <c r="AS14" s="174"/>
      <c r="AT14" s="174"/>
      <c r="AU14" s="174"/>
      <c r="AV14" s="174"/>
      <c r="AW14" s="174"/>
      <c r="AX14" s="174"/>
      <c r="AY14" s="174"/>
      <c r="AZ14" s="174"/>
      <c r="BA14" s="174"/>
      <c r="BB14" s="174"/>
      <c r="BC14" s="174" t="s">
        <v>529</v>
      </c>
      <c r="BD14" s="174"/>
      <c r="BE14" s="174"/>
      <c r="BF14" s="174" t="s">
        <v>530</v>
      </c>
      <c r="BG14" s="174"/>
      <c r="BH14" s="174"/>
      <c r="BI14" s="174"/>
      <c r="BJ14" s="174"/>
      <c r="BK14" s="174"/>
      <c r="BL14" s="174"/>
      <c r="BM14" s="174"/>
      <c r="BN14" s="174"/>
      <c r="BO14" s="174"/>
      <c r="BP14" s="174"/>
      <c r="BQ14" s="174"/>
      <c r="BR14" s="174"/>
      <c r="BS14" s="174"/>
      <c r="BT14" s="174"/>
      <c r="BU14" s="174"/>
      <c r="BV14" s="174"/>
      <c r="BW14" s="174"/>
      <c r="BX14" s="174"/>
      <c r="BY14" s="174"/>
      <c r="BZ14" s="174"/>
      <c r="CA14" s="174" t="s">
        <v>531</v>
      </c>
      <c r="CB14" s="174"/>
      <c r="CC14" s="174"/>
      <c r="CD14" s="174" t="s">
        <v>532</v>
      </c>
      <c r="CE14" s="174" t="str">
        <f>'Org Raw Data'!$G$28</f>
        <v>ORG_L3_299</v>
      </c>
      <c r="CF14" s="174" t="str">
        <f ca="1">OFFSET('Org Raw Data'!$G$28,0,1)</f>
        <v>FS</v>
      </c>
      <c r="CG14" s="174" t="s">
        <v>525</v>
      </c>
      <c r="CH14" s="174"/>
      <c r="CI14" s="174"/>
      <c r="CJ14" s="174" t="s">
        <v>534</v>
      </c>
      <c r="CK14" s="174"/>
      <c r="CL14" s="174"/>
      <c r="CM14" s="174" t="s">
        <v>535</v>
      </c>
      <c r="CN14" s="174" t="str">
        <f>'Org Raw Data'!$G$7</f>
        <v>ORG_L3_280</v>
      </c>
      <c r="CO14" s="174" t="str">
        <f ca="1">OFFSET('Org Raw Data'!$G$7,0,1)</f>
        <v>SSE</v>
      </c>
      <c r="CP14" s="222"/>
      <c r="CQ14" s="222"/>
    </row>
    <row r="15" spans="1:95" ht="24.6" hidden="1" thickBot="1" x14ac:dyDescent="0.3">
      <c r="A15" s="209"/>
      <c r="B15" s="188"/>
      <c r="C15" s="188"/>
      <c r="D15" s="209"/>
      <c r="E15" s="183"/>
      <c r="F15" s="230"/>
      <c r="G15" s="288"/>
      <c r="H15" s="183"/>
      <c r="I15" s="183"/>
      <c r="J15" s="183"/>
      <c r="K15" s="183"/>
      <c r="L15" s="183"/>
      <c r="M15" s="183"/>
      <c r="N15" s="183"/>
      <c r="O15" s="183"/>
      <c r="P15" s="183"/>
      <c r="Q15" s="250"/>
      <c r="R15" s="183"/>
      <c r="S15" s="230"/>
      <c r="T15" s="273"/>
      <c r="U15" s="250"/>
      <c r="V15" s="184"/>
      <c r="W15" s="231"/>
      <c r="Y15" s="174" t="s">
        <v>587</v>
      </c>
      <c r="Z15" s="174"/>
      <c r="AA15" s="174"/>
      <c r="AB15" s="174" t="s">
        <v>536</v>
      </c>
      <c r="AC15" s="174" t="str">
        <f>'Org Raw Data'!$G$20</f>
        <v>ORG_L3_294</v>
      </c>
      <c r="AD15" s="174" t="str">
        <f ca="1">OFFSET('Org Raw Data'!$G$20,0,1)</f>
        <v>ASU</v>
      </c>
      <c r="AE15" s="174"/>
      <c r="AF15" s="174"/>
      <c r="AG15" s="174"/>
      <c r="AH15" s="174"/>
      <c r="AI15" s="174"/>
      <c r="AJ15" s="174"/>
      <c r="AK15" s="174"/>
      <c r="AL15" s="174"/>
      <c r="AM15" s="174"/>
      <c r="AN15" s="174"/>
      <c r="AO15" s="174"/>
      <c r="AP15" s="174"/>
      <c r="AQ15" s="174"/>
      <c r="AR15" s="174"/>
      <c r="AS15" s="174"/>
      <c r="AT15" s="174"/>
      <c r="AU15" s="174"/>
      <c r="AV15" s="174"/>
      <c r="AW15" s="174"/>
      <c r="AX15" s="174"/>
      <c r="AY15" s="174"/>
      <c r="AZ15" s="174"/>
      <c r="BA15" s="174"/>
      <c r="BB15" s="174"/>
      <c r="BC15" s="174" t="s">
        <v>537</v>
      </c>
      <c r="BD15" s="174"/>
      <c r="BE15" s="174"/>
      <c r="BF15" s="174"/>
      <c r="BG15" s="174"/>
      <c r="BH15" s="174"/>
      <c r="BI15" s="174"/>
      <c r="BJ15" s="174"/>
      <c r="BK15" s="174"/>
      <c r="BL15" s="174"/>
      <c r="BM15" s="174"/>
      <c r="BN15" s="174"/>
      <c r="BO15" s="174"/>
      <c r="BP15" s="174"/>
      <c r="BQ15" s="174"/>
      <c r="BR15" s="174"/>
      <c r="BS15" s="174"/>
      <c r="BT15" s="174"/>
      <c r="BU15" s="174"/>
      <c r="BV15" s="174"/>
      <c r="BW15" s="174"/>
      <c r="BX15" s="174"/>
      <c r="BY15" s="174"/>
      <c r="BZ15" s="174"/>
      <c r="CA15" s="174"/>
      <c r="CB15" s="174"/>
      <c r="CC15" s="174"/>
      <c r="CD15" s="174" t="s">
        <v>538</v>
      </c>
      <c r="CE15" s="174" t="str">
        <f>'Org Raw Data'!$G$28</f>
        <v>ORG_L3_299</v>
      </c>
      <c r="CF15" s="174" t="str">
        <f ca="1">OFFSET('Org Raw Data'!$G$28,0,1)</f>
        <v>FS</v>
      </c>
      <c r="CG15" s="174" t="s">
        <v>533</v>
      </c>
      <c r="CH15" s="174"/>
      <c r="CI15" s="174"/>
      <c r="CJ15" s="174"/>
      <c r="CK15" s="174"/>
      <c r="CL15" s="174"/>
      <c r="CM15" s="174" t="s">
        <v>540</v>
      </c>
      <c r="CN15" s="174" t="str">
        <f>'Org Raw Data'!$G$7</f>
        <v>ORG_L3_280</v>
      </c>
      <c r="CO15" s="174" t="str">
        <f ca="1">OFFSET('Org Raw Data'!$G$7,0,1)</f>
        <v>SSE</v>
      </c>
      <c r="CP15" s="222"/>
      <c r="CQ15" s="222"/>
    </row>
    <row r="16" spans="1:95" ht="24.6" hidden="1" thickBot="1" x14ac:dyDescent="0.3">
      <c r="A16" s="209"/>
      <c r="B16" s="188"/>
      <c r="C16" s="188"/>
      <c r="D16" s="209"/>
      <c r="E16" s="184"/>
      <c r="F16" s="231"/>
      <c r="G16" s="291"/>
      <c r="H16" s="184"/>
      <c r="I16" s="184"/>
      <c r="J16" s="184"/>
      <c r="K16" s="184"/>
      <c r="L16" s="184"/>
      <c r="M16" s="184"/>
      <c r="N16" s="184"/>
      <c r="O16" s="184"/>
      <c r="P16" s="184"/>
      <c r="Q16" s="252"/>
      <c r="R16" s="184"/>
      <c r="S16" s="231"/>
      <c r="T16" s="219"/>
      <c r="U16" s="252"/>
      <c r="V16" s="184"/>
      <c r="W16" s="231"/>
      <c r="CD16" s="174" t="s">
        <v>541</v>
      </c>
      <c r="CE16" s="174" t="str">
        <f>'Org Raw Data'!$G$28</f>
        <v>ORG_L3_299</v>
      </c>
      <c r="CF16" s="174" t="str">
        <f ca="1">OFFSET('Org Raw Data'!$G$28,0,1)</f>
        <v>FS</v>
      </c>
      <c r="CG16" s="174" t="s">
        <v>539</v>
      </c>
      <c r="CH16" s="174"/>
      <c r="CI16" s="174"/>
      <c r="CJ16" s="174"/>
      <c r="CK16" s="174"/>
      <c r="CL16" s="174"/>
      <c r="CM16" s="174" t="s">
        <v>543</v>
      </c>
      <c r="CN16" s="174" t="str">
        <f>'Org Raw Data'!$G$7</f>
        <v>ORG_L3_280</v>
      </c>
      <c r="CO16" s="174" t="str">
        <f ca="1">OFFSET('Org Raw Data'!$G$7,0,1)</f>
        <v>SSE</v>
      </c>
      <c r="CP16" s="222"/>
      <c r="CQ16" s="222"/>
    </row>
    <row r="17" spans="1:95" ht="24.6" hidden="1" thickBot="1" x14ac:dyDescent="0.3">
      <c r="A17" s="209"/>
      <c r="B17" s="188"/>
      <c r="C17" s="188"/>
      <c r="D17" s="209"/>
      <c r="E17" s="184"/>
      <c r="F17" s="231"/>
      <c r="G17" s="291"/>
      <c r="H17" s="184"/>
      <c r="I17" s="184"/>
      <c r="J17" s="184"/>
      <c r="K17" s="184"/>
      <c r="L17" s="184"/>
      <c r="M17" s="184"/>
      <c r="N17" s="184"/>
      <c r="O17" s="184"/>
      <c r="P17" s="184"/>
      <c r="Q17" s="252"/>
      <c r="R17" s="184"/>
      <c r="S17" s="231"/>
      <c r="T17" s="219"/>
      <c r="U17" s="252"/>
      <c r="V17" s="184"/>
      <c r="W17" s="231"/>
      <c r="CD17" s="174" t="s">
        <v>544</v>
      </c>
      <c r="CE17" s="174" t="str">
        <f>'Org Raw Data'!$G$28</f>
        <v>ORG_L3_299</v>
      </c>
      <c r="CF17" s="174" t="str">
        <f ca="1">OFFSET('Org Raw Data'!$G$28,0,1)</f>
        <v>FS</v>
      </c>
      <c r="CG17" s="174" t="s">
        <v>542</v>
      </c>
      <c r="CH17" s="174"/>
      <c r="CI17" s="174"/>
      <c r="CJ17" s="174"/>
      <c r="CK17" s="174"/>
      <c r="CL17" s="174"/>
      <c r="CM17" s="174" t="s">
        <v>545</v>
      </c>
      <c r="CN17" s="174" t="str">
        <f>'Org Raw Data'!$G$7</f>
        <v>ORG_L3_280</v>
      </c>
      <c r="CO17" s="174" t="str">
        <f ca="1">OFFSET('Org Raw Data'!$G$7,0,1)</f>
        <v>SSE</v>
      </c>
      <c r="CP17" s="222"/>
      <c r="CQ17" s="222"/>
    </row>
    <row r="18" spans="1:95" ht="13.8" hidden="1" thickBot="1" x14ac:dyDescent="0.3">
      <c r="A18" s="209"/>
      <c r="B18" s="188"/>
      <c r="C18" s="188"/>
      <c r="D18" s="209"/>
      <c r="E18" s="184"/>
      <c r="F18" s="231"/>
      <c r="G18" s="291"/>
      <c r="H18" s="184"/>
      <c r="I18" s="184"/>
      <c r="J18" s="184"/>
      <c r="K18" s="184"/>
      <c r="L18" s="184"/>
      <c r="M18" s="184"/>
      <c r="N18" s="184"/>
      <c r="O18" s="184"/>
      <c r="P18" s="184"/>
      <c r="Q18" s="252"/>
      <c r="R18" s="184"/>
      <c r="S18" s="231"/>
      <c r="T18" s="219"/>
      <c r="U18" s="252"/>
      <c r="V18" s="184"/>
      <c r="W18" s="231"/>
      <c r="CD18" s="174" t="s">
        <v>546</v>
      </c>
      <c r="CE18" s="174" t="str">
        <f>'Org Raw Data'!$G$28</f>
        <v>ORG_L3_299</v>
      </c>
      <c r="CF18" s="174" t="str">
        <f ca="1">OFFSET('Org Raw Data'!$G$28,0,1)</f>
        <v>FS</v>
      </c>
      <c r="CG18" s="174"/>
      <c r="CH18" s="174"/>
      <c r="CI18" s="174"/>
      <c r="CJ18" s="174"/>
      <c r="CK18" s="174"/>
      <c r="CL18" s="174"/>
      <c r="CM18" s="174" t="s">
        <v>547</v>
      </c>
      <c r="CN18" s="228"/>
      <c r="CO18" s="228"/>
      <c r="CP18" s="222"/>
      <c r="CQ18" s="222"/>
    </row>
    <row r="19" spans="1:95" ht="13.8" hidden="1" thickBot="1" x14ac:dyDescent="0.3">
      <c r="A19" s="209"/>
      <c r="B19" s="188"/>
      <c r="C19" s="188"/>
      <c r="D19" s="209"/>
      <c r="E19" s="184"/>
      <c r="F19" s="231"/>
      <c r="G19" s="292"/>
      <c r="H19" s="184"/>
      <c r="I19" s="184"/>
      <c r="J19" s="184"/>
      <c r="K19" s="184"/>
      <c r="L19" s="184"/>
      <c r="M19" s="184"/>
      <c r="N19" s="184"/>
      <c r="O19" s="184"/>
      <c r="P19" s="184"/>
      <c r="Q19" s="252"/>
      <c r="R19" s="184"/>
      <c r="S19" s="231"/>
      <c r="T19" s="220"/>
      <c r="U19" s="252"/>
      <c r="V19" s="184"/>
      <c r="W19" s="231"/>
      <c r="CD19" s="174"/>
      <c r="CE19" s="174"/>
      <c r="CF19" s="174"/>
      <c r="CG19" s="174"/>
      <c r="CH19" s="174"/>
      <c r="CI19" s="174"/>
      <c r="CJ19" s="174"/>
      <c r="CK19" s="174"/>
      <c r="CL19" s="174"/>
      <c r="CM19" s="174" t="s">
        <v>548</v>
      </c>
      <c r="CN19" s="228"/>
      <c r="CO19" s="228"/>
      <c r="CP19" s="222"/>
      <c r="CQ19" s="222"/>
    </row>
    <row r="20" spans="1:95" ht="37.5" customHeight="1" x14ac:dyDescent="0.25">
      <c r="A20" s="1055" t="s">
        <v>814</v>
      </c>
      <c r="B20" s="1066" t="s">
        <v>550</v>
      </c>
      <c r="C20" s="199"/>
      <c r="D20" s="198"/>
      <c r="E20" s="234" t="s">
        <v>551</v>
      </c>
      <c r="F20" s="305"/>
      <c r="G20" s="293"/>
      <c r="H20" s="201"/>
      <c r="I20" s="200"/>
      <c r="J20" s="200"/>
      <c r="K20" s="201"/>
      <c r="L20" s="201"/>
      <c r="M20" s="201"/>
      <c r="N20" s="201"/>
      <c r="O20" s="201"/>
      <c r="P20" s="201"/>
      <c r="Q20" s="253"/>
      <c r="R20" s="201"/>
      <c r="S20" s="229"/>
      <c r="T20" s="275"/>
      <c r="U20" s="253"/>
      <c r="V20" s="201"/>
      <c r="W20" s="229"/>
      <c r="AQ20" s="174"/>
      <c r="AR20" s="174"/>
      <c r="AS20" s="174"/>
      <c r="AT20" s="174"/>
      <c r="AU20" s="174"/>
      <c r="AV20" s="174"/>
      <c r="AW20" s="174"/>
      <c r="AX20" s="174"/>
      <c r="AY20" s="174"/>
      <c r="CP20" s="222"/>
      <c r="CQ20" s="222"/>
    </row>
    <row r="21" spans="1:95" ht="37.5" customHeight="1" thickBot="1" x14ac:dyDescent="0.3">
      <c r="A21" s="1056"/>
      <c r="B21" s="1067"/>
      <c r="C21" s="197"/>
      <c r="D21" s="202"/>
      <c r="E21" s="212" t="s">
        <v>552</v>
      </c>
      <c r="F21" s="283"/>
      <c r="G21" s="294"/>
      <c r="H21" s="185"/>
      <c r="I21" s="187"/>
      <c r="J21" s="187"/>
      <c r="K21" s="185"/>
      <c r="L21" s="185"/>
      <c r="M21" s="185"/>
      <c r="N21" s="185"/>
      <c r="O21" s="185"/>
      <c r="P21" s="185"/>
      <c r="Q21" s="254"/>
      <c r="R21" s="185"/>
      <c r="S21" s="235"/>
      <c r="T21" s="276"/>
      <c r="U21" s="254"/>
      <c r="V21" s="185"/>
      <c r="W21" s="235"/>
      <c r="AQ21" s="174"/>
      <c r="AR21" s="174"/>
      <c r="AS21" s="174"/>
      <c r="AT21" s="174"/>
      <c r="AU21" s="174"/>
      <c r="AV21" s="174"/>
      <c r="AW21" s="174"/>
      <c r="AX21" s="174"/>
      <c r="AY21" s="174"/>
      <c r="CP21" s="222"/>
      <c r="CQ21" s="222"/>
    </row>
    <row r="22" spans="1:95" ht="37.5" hidden="1" customHeight="1" x14ac:dyDescent="0.25">
      <c r="A22" s="1056"/>
      <c r="B22" s="240" t="s">
        <v>553</v>
      </c>
      <c r="C22" s="189"/>
      <c r="D22" s="203"/>
      <c r="E22" s="213"/>
      <c r="F22" s="231"/>
      <c r="G22" s="295"/>
      <c r="H22" s="183" t="s">
        <v>554</v>
      </c>
      <c r="I22" s="183" t="str">
        <f>'Org Raw Data'!$G$7</f>
        <v>ORG_L3_280</v>
      </c>
      <c r="J22" s="183" t="str">
        <f ca="1">OFFSET('Org Raw Data'!$G$7,0,1)</f>
        <v>SSE</v>
      </c>
      <c r="K22" s="184"/>
      <c r="L22" s="184"/>
      <c r="M22" s="184"/>
      <c r="N22" s="184"/>
      <c r="O22" s="184"/>
      <c r="P22" s="184"/>
      <c r="Q22" s="252"/>
      <c r="R22" s="184"/>
      <c r="S22" s="231"/>
      <c r="T22" s="277"/>
      <c r="U22" s="252"/>
      <c r="V22" s="184"/>
      <c r="W22" s="231"/>
      <c r="AQ22" s="174"/>
      <c r="AR22" s="174"/>
      <c r="AS22" s="174"/>
      <c r="AT22" s="174"/>
      <c r="AU22" s="174"/>
      <c r="AV22" s="174"/>
      <c r="AW22" s="174"/>
      <c r="AX22" s="174"/>
      <c r="AY22" s="174"/>
      <c r="CP22" s="222"/>
      <c r="CQ22" s="222"/>
    </row>
    <row r="23" spans="1:95" ht="37.5" hidden="1" customHeight="1" x14ac:dyDescent="0.25">
      <c r="A23" s="1056"/>
      <c r="B23" s="240"/>
      <c r="C23" s="189"/>
      <c r="D23" s="203"/>
      <c r="E23" s="213"/>
      <c r="F23" s="231"/>
      <c r="G23" s="291"/>
      <c r="H23" s="183" t="s">
        <v>555</v>
      </c>
      <c r="I23" s="183" t="str">
        <f>'Org Raw Data'!$G$7</f>
        <v>ORG_L3_280</v>
      </c>
      <c r="J23" s="183" t="str">
        <f ca="1">OFFSET('Org Raw Data'!$G$7,0,1)</f>
        <v>SSE</v>
      </c>
      <c r="K23" s="184"/>
      <c r="L23" s="184"/>
      <c r="M23" s="184"/>
      <c r="N23" s="184"/>
      <c r="O23" s="184"/>
      <c r="P23" s="184"/>
      <c r="Q23" s="252"/>
      <c r="R23" s="184"/>
      <c r="S23" s="231"/>
      <c r="T23" s="219"/>
      <c r="U23" s="252"/>
      <c r="V23" s="184"/>
      <c r="W23" s="231"/>
      <c r="AQ23" s="174"/>
      <c r="AR23" s="174"/>
      <c r="AS23" s="174"/>
      <c r="AT23" s="174"/>
      <c r="AU23" s="174"/>
      <c r="AV23" s="174"/>
      <c r="AW23" s="174"/>
      <c r="AX23" s="174"/>
      <c r="AY23" s="174"/>
      <c r="CP23" s="222"/>
      <c r="CQ23" s="222"/>
    </row>
    <row r="24" spans="1:95" ht="37.5" hidden="1" customHeight="1" x14ac:dyDescent="0.25">
      <c r="A24" s="1056"/>
      <c r="B24" s="240" t="s">
        <v>556</v>
      </c>
      <c r="C24" s="189"/>
      <c r="D24" s="203"/>
      <c r="E24" s="213"/>
      <c r="F24" s="231"/>
      <c r="G24" s="291"/>
      <c r="H24" s="184"/>
      <c r="I24" s="184"/>
      <c r="J24" s="184"/>
      <c r="K24" s="183" t="s">
        <v>557</v>
      </c>
      <c r="L24" s="183" t="str">
        <f>'Org Raw Data'!$G$7</f>
        <v>ORG_L3_280</v>
      </c>
      <c r="M24" s="183" t="str">
        <f ca="1">OFFSET('Org Raw Data'!$G$7,0,1)</f>
        <v>SSE</v>
      </c>
      <c r="N24" s="183" t="s">
        <v>563</v>
      </c>
      <c r="O24" s="183"/>
      <c r="P24" s="183"/>
      <c r="Q24" s="250"/>
      <c r="R24" s="184"/>
      <c r="S24" s="231"/>
      <c r="T24" s="219"/>
      <c r="U24" s="252"/>
      <c r="V24" s="184"/>
      <c r="W24" s="231"/>
      <c r="Y24" s="174" t="s">
        <v>568</v>
      </c>
      <c r="Z24" s="174"/>
      <c r="AA24" s="174"/>
      <c r="AB24" s="174" t="s">
        <v>558</v>
      </c>
      <c r="AC24" s="174" t="str">
        <f>'Org Raw Data'!$G$20</f>
        <v>ORG_L3_294</v>
      </c>
      <c r="AD24" s="174" t="str">
        <f ca="1">OFFSET('Org Raw Data'!$G$20,0,1)</f>
        <v>ASU</v>
      </c>
      <c r="AQ24" s="174"/>
      <c r="AR24" s="174"/>
      <c r="AS24" s="174"/>
      <c r="AT24" s="174"/>
      <c r="AU24" s="174"/>
      <c r="AV24" s="174"/>
      <c r="AW24" s="174"/>
      <c r="AX24" s="174"/>
      <c r="AY24" s="174"/>
      <c r="BV24" s="9" t="s">
        <v>587</v>
      </c>
      <c r="CP24" s="222"/>
      <c r="CQ24" s="222"/>
    </row>
    <row r="25" spans="1:95" ht="37.5" hidden="1" customHeight="1" x14ac:dyDescent="0.25">
      <c r="A25" s="1056"/>
      <c r="B25" s="240"/>
      <c r="C25" s="189"/>
      <c r="D25" s="203"/>
      <c r="E25" s="213"/>
      <c r="F25" s="231"/>
      <c r="G25" s="291"/>
      <c r="H25" s="184"/>
      <c r="I25" s="184"/>
      <c r="J25" s="184"/>
      <c r="K25" s="183" t="s">
        <v>559</v>
      </c>
      <c r="L25" s="183" t="str">
        <f>'Org Raw Data'!$G$7</f>
        <v>ORG_L3_280</v>
      </c>
      <c r="M25" s="183" t="str">
        <f ca="1">OFFSET('Org Raw Data'!$G$7,0,1)</f>
        <v>SSE</v>
      </c>
      <c r="N25" s="183" t="s">
        <v>566</v>
      </c>
      <c r="O25" s="183"/>
      <c r="P25" s="183"/>
      <c r="Q25" s="250"/>
      <c r="R25" s="183"/>
      <c r="S25" s="230"/>
      <c r="T25" s="273"/>
      <c r="U25" s="250"/>
      <c r="V25" s="184"/>
      <c r="W25" s="231"/>
      <c r="Y25" s="174"/>
      <c r="Z25" s="174"/>
      <c r="AA25" s="174"/>
      <c r="AB25" s="174" t="s">
        <v>561</v>
      </c>
      <c r="AC25" s="174" t="str">
        <f>'Org Raw Data'!$G$20</f>
        <v>ORG_L3_294</v>
      </c>
      <c r="AD25" s="174" t="str">
        <f ca="1">OFFSET('Org Raw Data'!$G$20,0,1)</f>
        <v>ASU</v>
      </c>
      <c r="AQ25" s="174"/>
      <c r="AR25" s="174"/>
      <c r="AS25" s="174"/>
      <c r="AT25" s="174"/>
      <c r="AU25" s="174"/>
      <c r="AV25" s="174"/>
      <c r="AW25" s="174"/>
      <c r="AX25" s="174"/>
      <c r="AY25" s="174"/>
      <c r="CP25" s="222"/>
      <c r="CQ25" s="222"/>
    </row>
    <row r="26" spans="1:95" ht="37.5" hidden="1" customHeight="1" x14ac:dyDescent="0.25">
      <c r="A26" s="1056"/>
      <c r="B26" s="240"/>
      <c r="C26" s="189"/>
      <c r="D26" s="203"/>
      <c r="E26" s="213"/>
      <c r="F26" s="231"/>
      <c r="G26" s="291"/>
      <c r="H26" s="184"/>
      <c r="I26" s="184"/>
      <c r="J26" s="184"/>
      <c r="K26" s="183" t="s">
        <v>560</v>
      </c>
      <c r="L26" s="183" t="str">
        <f>'Org Raw Data'!$G$7</f>
        <v>ORG_L3_280</v>
      </c>
      <c r="M26" s="183" t="str">
        <f ca="1">OFFSET('Org Raw Data'!$G$7,0,1)</f>
        <v>SSE</v>
      </c>
      <c r="N26" s="183"/>
      <c r="O26" s="183"/>
      <c r="P26" s="183"/>
      <c r="Q26" s="250"/>
      <c r="R26" s="183"/>
      <c r="S26" s="230"/>
      <c r="T26" s="273"/>
      <c r="U26" s="250"/>
      <c r="V26" s="184"/>
      <c r="W26" s="231"/>
      <c r="Y26" s="174"/>
      <c r="Z26" s="174"/>
      <c r="AA26" s="174"/>
      <c r="AB26" s="174" t="s">
        <v>562</v>
      </c>
      <c r="AC26" s="174" t="str">
        <f>'Org Raw Data'!$G$20</f>
        <v>ORG_L3_294</v>
      </c>
      <c r="AD26" s="174" t="str">
        <f ca="1">OFFSET('Org Raw Data'!$G$20,0,1)</f>
        <v>ASU</v>
      </c>
      <c r="AQ26" s="174"/>
      <c r="AR26" s="174"/>
      <c r="AS26" s="174"/>
      <c r="AT26" s="174"/>
      <c r="AU26" s="174"/>
      <c r="AV26" s="174"/>
      <c r="AW26" s="174"/>
      <c r="AX26" s="174"/>
      <c r="AY26" s="174"/>
      <c r="CP26" s="222"/>
      <c r="CQ26" s="222"/>
    </row>
    <row r="27" spans="1:95" ht="37.5" hidden="1" customHeight="1" x14ac:dyDescent="0.25">
      <c r="A27" s="1056"/>
      <c r="B27" s="240"/>
      <c r="C27" s="189"/>
      <c r="D27" s="203"/>
      <c r="E27" s="213"/>
      <c r="F27" s="231"/>
      <c r="G27" s="291"/>
      <c r="H27" s="184"/>
      <c r="I27" s="184"/>
      <c r="J27" s="184"/>
      <c r="K27" s="183" t="s">
        <v>567</v>
      </c>
      <c r="L27" s="183" t="str">
        <f>'Org Raw Data'!$G$7</f>
        <v>ORG_L3_280</v>
      </c>
      <c r="M27" s="183" t="str">
        <f ca="1">OFFSET('Org Raw Data'!$G$7,0,1)</f>
        <v>SSE</v>
      </c>
      <c r="N27" s="183"/>
      <c r="O27" s="183"/>
      <c r="P27" s="183"/>
      <c r="Q27" s="250"/>
      <c r="R27" s="183"/>
      <c r="S27" s="230"/>
      <c r="T27" s="273"/>
      <c r="U27" s="250"/>
      <c r="V27" s="184"/>
      <c r="W27" s="231"/>
      <c r="Y27" s="174"/>
      <c r="Z27" s="174"/>
      <c r="AA27" s="174"/>
      <c r="AB27" s="174" t="s">
        <v>564</v>
      </c>
      <c r="AC27" s="174" t="str">
        <f>'Org Raw Data'!$G$20</f>
        <v>ORG_L3_294</v>
      </c>
      <c r="AD27" s="174" t="str">
        <f ca="1">OFFSET('Org Raw Data'!$G$20,0,1)</f>
        <v>ASU</v>
      </c>
      <c r="AQ27" s="174"/>
      <c r="AR27" s="174"/>
      <c r="AS27" s="174"/>
      <c r="AT27" s="174"/>
      <c r="AU27" s="174"/>
      <c r="AV27" s="174"/>
      <c r="AW27" s="174"/>
      <c r="AX27" s="174"/>
      <c r="AY27" s="174"/>
      <c r="CP27" s="222"/>
      <c r="CQ27" s="222"/>
    </row>
    <row r="28" spans="1:95" ht="37.5" hidden="1" customHeight="1" x14ac:dyDescent="0.25">
      <c r="A28" s="1056"/>
      <c r="B28" s="240"/>
      <c r="C28" s="189"/>
      <c r="D28" s="203"/>
      <c r="E28" s="213"/>
      <c r="F28" s="231"/>
      <c r="G28" s="292"/>
      <c r="H28" s="184"/>
      <c r="I28" s="184"/>
      <c r="J28" s="184"/>
      <c r="K28" s="183"/>
      <c r="L28" s="183"/>
      <c r="M28" s="183"/>
      <c r="N28" s="183"/>
      <c r="O28" s="183"/>
      <c r="P28" s="183"/>
      <c r="Q28" s="250"/>
      <c r="R28" s="183"/>
      <c r="S28" s="230"/>
      <c r="T28" s="278"/>
      <c r="U28" s="250"/>
      <c r="V28" s="184"/>
      <c r="W28" s="231"/>
      <c r="Y28" s="174"/>
      <c r="Z28" s="174"/>
      <c r="AA28" s="174"/>
      <c r="AB28" s="174" t="s">
        <v>565</v>
      </c>
      <c r="AC28" s="174" t="str">
        <f>'Org Raw Data'!$G$20</f>
        <v>ORG_L3_294</v>
      </c>
      <c r="AD28" s="174" t="str">
        <f ca="1">OFFSET('Org Raw Data'!$G$20,0,1)</f>
        <v>ASU</v>
      </c>
      <c r="AQ28" s="174"/>
      <c r="AR28" s="174"/>
      <c r="AS28" s="174"/>
      <c r="AT28" s="174"/>
      <c r="AU28" s="174"/>
      <c r="AV28" s="174"/>
      <c r="AW28" s="174"/>
      <c r="AX28" s="174"/>
      <c r="AY28" s="174"/>
      <c r="CP28" s="222"/>
      <c r="CQ28" s="222"/>
    </row>
    <row r="29" spans="1:95" ht="37.5" customHeight="1" x14ac:dyDescent="0.25">
      <c r="A29" s="1056"/>
      <c r="B29" s="1053" t="s">
        <v>569</v>
      </c>
      <c r="C29" s="195"/>
      <c r="D29" s="204"/>
      <c r="E29" s="212" t="s">
        <v>570</v>
      </c>
      <c r="F29" s="237"/>
      <c r="G29" s="296"/>
      <c r="H29" s="186"/>
      <c r="I29" s="196"/>
      <c r="J29" s="196"/>
      <c r="K29" s="186"/>
      <c r="L29" s="186"/>
      <c r="M29" s="186"/>
      <c r="N29" s="186"/>
      <c r="O29" s="186"/>
      <c r="P29" s="186"/>
      <c r="Q29" s="255"/>
      <c r="R29" s="186"/>
      <c r="S29" s="236"/>
      <c r="T29" s="279"/>
      <c r="U29" s="255"/>
      <c r="V29" s="186"/>
      <c r="W29" s="236"/>
      <c r="AQ29" s="174"/>
      <c r="AR29" s="174"/>
      <c r="AS29" s="174"/>
      <c r="AT29" s="174"/>
      <c r="AU29" s="174"/>
      <c r="AV29" s="174"/>
      <c r="AW29" s="174"/>
      <c r="AX29" s="174"/>
      <c r="AY29" s="174"/>
      <c r="CP29" s="222"/>
      <c r="CQ29" s="222"/>
    </row>
    <row r="30" spans="1:95" ht="37.5" customHeight="1" x14ac:dyDescent="0.25">
      <c r="A30" s="1056"/>
      <c r="B30" s="1064"/>
      <c r="C30" s="189"/>
      <c r="D30" s="203"/>
      <c r="E30" s="212" t="s">
        <v>571</v>
      </c>
      <c r="F30" s="230"/>
      <c r="G30" s="288"/>
      <c r="H30" s="184"/>
      <c r="I30" s="183"/>
      <c r="J30" s="183"/>
      <c r="K30" s="184"/>
      <c r="L30" s="184"/>
      <c r="M30" s="184"/>
      <c r="N30" s="184"/>
      <c r="O30" s="184"/>
      <c r="P30" s="184"/>
      <c r="Q30" s="252"/>
      <c r="R30" s="184"/>
      <c r="S30" s="231"/>
      <c r="T30" s="219"/>
      <c r="U30" s="252"/>
      <c r="V30" s="184"/>
      <c r="W30" s="231"/>
      <c r="AQ30" s="174"/>
      <c r="AR30" s="174"/>
      <c r="AS30" s="174"/>
      <c r="AT30" s="174"/>
      <c r="AU30" s="174"/>
      <c r="AV30" s="174"/>
      <c r="AW30" s="174"/>
      <c r="AX30" s="174"/>
      <c r="AY30" s="174"/>
      <c r="CP30" s="222"/>
      <c r="CQ30" s="222"/>
    </row>
    <row r="31" spans="1:95" ht="37.5" customHeight="1" thickBot="1" x14ac:dyDescent="0.3">
      <c r="A31" s="1056"/>
      <c r="B31" s="1065"/>
      <c r="C31" s="197"/>
      <c r="D31" s="202"/>
      <c r="E31" s="212" t="s">
        <v>572</v>
      </c>
      <c r="F31" s="283"/>
      <c r="G31" s="294"/>
      <c r="H31" s="185"/>
      <c r="I31" s="187"/>
      <c r="J31" s="187"/>
      <c r="K31" s="185"/>
      <c r="L31" s="185"/>
      <c r="M31" s="185"/>
      <c r="N31" s="185"/>
      <c r="O31" s="185"/>
      <c r="P31" s="185"/>
      <c r="Q31" s="254"/>
      <c r="R31" s="184"/>
      <c r="S31" s="235"/>
      <c r="T31" s="276"/>
      <c r="U31" s="254"/>
      <c r="V31" s="185"/>
      <c r="W31" s="235"/>
      <c r="AQ31" s="174"/>
      <c r="AR31" s="174"/>
      <c r="AS31" s="174"/>
      <c r="AT31" s="174"/>
      <c r="AU31" s="174"/>
      <c r="AV31" s="174"/>
      <c r="AW31" s="174"/>
      <c r="AX31" s="174"/>
      <c r="AY31" s="174"/>
      <c r="CP31" s="222"/>
      <c r="CQ31" s="222"/>
    </row>
    <row r="32" spans="1:95" ht="37.5" customHeight="1" x14ac:dyDescent="0.25">
      <c r="A32" s="1056"/>
      <c r="B32" s="1068" t="s">
        <v>573</v>
      </c>
      <c r="C32" s="195"/>
      <c r="D32" s="204"/>
      <c r="E32" s="184"/>
      <c r="F32" s="236"/>
      <c r="G32" s="297"/>
      <c r="H32" s="186"/>
      <c r="I32" s="186"/>
      <c r="J32" s="186"/>
      <c r="K32" s="186"/>
      <c r="L32" s="186"/>
      <c r="M32" s="186"/>
      <c r="N32" s="186"/>
      <c r="O32" s="186"/>
      <c r="P32" s="186"/>
      <c r="Q32" s="255"/>
      <c r="R32" s="212" t="s">
        <v>574</v>
      </c>
      <c r="S32" s="237"/>
      <c r="T32" s="280"/>
      <c r="U32" s="256"/>
      <c r="V32" s="186"/>
      <c r="W32" s="236"/>
      <c r="AB32" s="174" t="s">
        <v>575</v>
      </c>
      <c r="AC32" s="174" t="str">
        <f>'Org Raw Data'!$G$20</f>
        <v>ORG_L3_294</v>
      </c>
      <c r="AD32" s="174" t="str">
        <f ca="1">OFFSET('Org Raw Data'!$G$20,0,1)</f>
        <v>ASU</v>
      </c>
      <c r="AQ32" s="174"/>
      <c r="AR32" s="174"/>
      <c r="AS32" s="174"/>
      <c r="AT32" s="174"/>
      <c r="AU32" s="174"/>
      <c r="AV32" s="174"/>
      <c r="AW32" s="174"/>
      <c r="AX32" s="174"/>
      <c r="AY32" s="174"/>
      <c r="CP32" s="222"/>
      <c r="CQ32" s="222"/>
    </row>
    <row r="33" spans="1:95" ht="37.5" customHeight="1" thickBot="1" x14ac:dyDescent="0.3">
      <c r="A33" s="1056"/>
      <c r="B33" s="1067"/>
      <c r="C33" s="197"/>
      <c r="D33" s="202"/>
      <c r="E33" s="185"/>
      <c r="F33" s="235"/>
      <c r="G33" s="298"/>
      <c r="H33" s="185"/>
      <c r="I33" s="185"/>
      <c r="J33" s="185"/>
      <c r="K33" s="185"/>
      <c r="L33" s="185"/>
      <c r="M33" s="185"/>
      <c r="N33" s="185"/>
      <c r="O33" s="185"/>
      <c r="P33" s="185"/>
      <c r="Q33" s="254"/>
      <c r="R33" s="212" t="s">
        <v>576</v>
      </c>
      <c r="S33" s="283"/>
      <c r="T33" s="281"/>
      <c r="U33" s="257"/>
      <c r="V33" s="185"/>
      <c r="W33" s="235"/>
      <c r="AB33" s="174"/>
      <c r="AC33" s="174"/>
      <c r="AD33" s="174"/>
      <c r="AQ33" s="174"/>
      <c r="AR33" s="174"/>
      <c r="AS33" s="174"/>
      <c r="AT33" s="174"/>
      <c r="AU33" s="174"/>
      <c r="AV33" s="174"/>
      <c r="AW33" s="174"/>
      <c r="AX33" s="174"/>
      <c r="AY33" s="174"/>
      <c r="CP33" s="222"/>
      <c r="CQ33" s="222"/>
    </row>
    <row r="34" spans="1:95" ht="37.5" hidden="1" customHeight="1" x14ac:dyDescent="0.25">
      <c r="A34" s="1056"/>
      <c r="B34" s="240" t="s">
        <v>577</v>
      </c>
      <c r="C34" s="189"/>
      <c r="D34" s="203"/>
      <c r="E34" s="184"/>
      <c r="F34" s="231"/>
      <c r="G34" s="295"/>
      <c r="H34" s="184"/>
      <c r="I34" s="184"/>
      <c r="J34" s="184"/>
      <c r="K34" s="184"/>
      <c r="L34" s="184"/>
      <c r="M34" s="184"/>
      <c r="N34" s="184"/>
      <c r="O34" s="184"/>
      <c r="P34" s="184"/>
      <c r="Q34" s="252"/>
      <c r="R34" s="184"/>
      <c r="S34" s="231"/>
      <c r="T34" s="277"/>
      <c r="U34" s="252"/>
      <c r="V34" s="184"/>
      <c r="W34" s="231"/>
      <c r="AB34" s="174" t="s">
        <v>579</v>
      </c>
      <c r="AC34" s="174" t="str">
        <f>'Org Raw Data'!$G$20</f>
        <v>ORG_L3_294</v>
      </c>
      <c r="AD34" s="174" t="str">
        <f ca="1">OFFSET('Org Raw Data'!$G$20,0,1)</f>
        <v>ASU</v>
      </c>
      <c r="AE34" s="174" t="s">
        <v>578</v>
      </c>
      <c r="AF34" s="174" t="str">
        <f>'Org Raw Data'!$G$20</f>
        <v>ORG_L3_294</v>
      </c>
      <c r="AG34" s="174" t="str">
        <f ca="1">OFFSET('Org Raw Data'!$G$20,0,1)</f>
        <v>ASU</v>
      </c>
      <c r="AQ34" s="174"/>
      <c r="AR34" s="174"/>
      <c r="AS34" s="174"/>
      <c r="AT34" s="174"/>
      <c r="AU34" s="174"/>
      <c r="AV34" s="174"/>
      <c r="AW34" s="174"/>
      <c r="AX34" s="174"/>
      <c r="AY34" s="174"/>
      <c r="CP34" s="222"/>
      <c r="CQ34" s="222"/>
    </row>
    <row r="35" spans="1:95" ht="37.5" hidden="1" customHeight="1" x14ac:dyDescent="0.25">
      <c r="A35" s="1056"/>
      <c r="B35" s="240"/>
      <c r="C35" s="189"/>
      <c r="D35" s="203"/>
      <c r="E35" s="184"/>
      <c r="F35" s="231"/>
      <c r="G35" s="292"/>
      <c r="H35" s="184"/>
      <c r="I35" s="184"/>
      <c r="J35" s="184"/>
      <c r="K35" s="184"/>
      <c r="L35" s="184"/>
      <c r="M35" s="184"/>
      <c r="N35" s="184"/>
      <c r="O35" s="184"/>
      <c r="P35" s="184"/>
      <c r="Q35" s="252"/>
      <c r="R35" s="184"/>
      <c r="S35" s="231"/>
      <c r="T35" s="220"/>
      <c r="U35" s="252"/>
      <c r="V35" s="184"/>
      <c r="W35" s="231"/>
      <c r="AB35" s="174"/>
      <c r="AC35" s="174"/>
      <c r="AD35" s="174"/>
      <c r="AE35" s="174" t="s">
        <v>580</v>
      </c>
      <c r="AF35" s="174" t="str">
        <f>'Org Raw Data'!$G$20</f>
        <v>ORG_L3_294</v>
      </c>
      <c r="AG35" s="174" t="str">
        <f ca="1">OFFSET('Org Raw Data'!$G$20,0,1)</f>
        <v>ASU</v>
      </c>
      <c r="AQ35" s="174"/>
      <c r="AR35" s="174"/>
      <c r="AS35" s="174"/>
      <c r="AT35" s="174"/>
      <c r="AU35" s="174"/>
      <c r="AV35" s="174"/>
      <c r="AW35" s="174"/>
      <c r="AX35" s="174"/>
      <c r="AY35" s="174"/>
      <c r="CP35" s="222"/>
      <c r="CQ35" s="222"/>
    </row>
    <row r="36" spans="1:95" ht="37.5" customHeight="1" x14ac:dyDescent="0.25">
      <c r="A36" s="1056"/>
      <c r="B36" s="1053" t="s">
        <v>581</v>
      </c>
      <c r="C36" s="195"/>
      <c r="D36" s="204"/>
      <c r="E36" s="186"/>
      <c r="F36" s="236"/>
      <c r="G36" s="297"/>
      <c r="H36" s="186"/>
      <c r="I36" s="186"/>
      <c r="J36" s="186"/>
      <c r="K36" s="186"/>
      <c r="L36" s="186"/>
      <c r="M36" s="186"/>
      <c r="N36" s="186"/>
      <c r="O36" s="186"/>
      <c r="P36" s="186"/>
      <c r="Q36" s="255"/>
      <c r="R36" s="186"/>
      <c r="S36" s="236"/>
      <c r="T36" s="279"/>
      <c r="U36" s="255"/>
      <c r="V36" s="212" t="s">
        <v>582</v>
      </c>
      <c r="W36" s="237"/>
      <c r="X36" s="217"/>
      <c r="AB36" s="174" t="s">
        <v>584</v>
      </c>
      <c r="AC36" s="174" t="str">
        <f>'Org Raw Data'!$G$7</f>
        <v>ORG_L3_280</v>
      </c>
      <c r="AD36" s="174" t="str">
        <f ca="1">OFFSET('Org Raw Data'!$G$7,0,1)</f>
        <v>SSE</v>
      </c>
      <c r="AQ36" s="174"/>
      <c r="AR36" s="174"/>
      <c r="AS36" s="174"/>
      <c r="AT36" s="174"/>
      <c r="AU36" s="174"/>
      <c r="AV36" s="174"/>
      <c r="AW36" s="174"/>
      <c r="AX36" s="174"/>
      <c r="AY36" s="174"/>
      <c r="CP36" s="222"/>
      <c r="CQ36" s="222"/>
    </row>
    <row r="37" spans="1:95" ht="37.5" customHeight="1" thickBot="1" x14ac:dyDescent="0.3">
      <c r="A37" s="1057"/>
      <c r="B37" s="1054"/>
      <c r="C37" s="206"/>
      <c r="D37" s="205"/>
      <c r="E37" s="207"/>
      <c r="F37" s="233"/>
      <c r="G37" s="299"/>
      <c r="H37" s="207"/>
      <c r="I37" s="207"/>
      <c r="J37" s="207"/>
      <c r="K37" s="207"/>
      <c r="L37" s="207"/>
      <c r="M37" s="207"/>
      <c r="N37" s="207"/>
      <c r="O37" s="207"/>
      <c r="P37" s="207"/>
      <c r="Q37" s="258"/>
      <c r="R37" s="207"/>
      <c r="S37" s="233"/>
      <c r="T37" s="282"/>
      <c r="U37" s="258"/>
      <c r="V37" s="238" t="s">
        <v>583</v>
      </c>
      <c r="W37" s="239"/>
      <c r="X37" s="217"/>
      <c r="AB37" s="174" t="s">
        <v>585</v>
      </c>
      <c r="AC37" s="174" t="str">
        <f>'Org Raw Data'!$G$7</f>
        <v>ORG_L3_280</v>
      </c>
      <c r="AD37" s="174" t="str">
        <f ca="1">OFFSET('Org Raw Data'!$G$7,0,1)</f>
        <v>SSE</v>
      </c>
      <c r="AQ37" s="174"/>
      <c r="AR37" s="174"/>
      <c r="AS37" s="174"/>
      <c r="AT37" s="174"/>
      <c r="AU37" s="174"/>
      <c r="AV37" s="174"/>
      <c r="AW37" s="174"/>
      <c r="AX37" s="174"/>
      <c r="AY37" s="174"/>
      <c r="CP37" s="222"/>
      <c r="CQ37" s="222"/>
    </row>
    <row r="38" spans="1:95" ht="18.600000000000001" hidden="1" thickBot="1" x14ac:dyDescent="0.3">
      <c r="A38" s="203"/>
      <c r="B38" s="241"/>
      <c r="C38" s="189"/>
      <c r="D38" s="203"/>
      <c r="E38" s="184"/>
      <c r="F38" s="231"/>
      <c r="G38" s="295"/>
      <c r="H38" s="184"/>
      <c r="I38" s="184"/>
      <c r="J38" s="184"/>
      <c r="K38" s="184"/>
      <c r="L38" s="184"/>
      <c r="M38" s="184"/>
      <c r="N38" s="184"/>
      <c r="O38" s="184"/>
      <c r="P38" s="184"/>
      <c r="Q38" s="252"/>
      <c r="R38" s="184"/>
      <c r="S38" s="231"/>
      <c r="T38" s="277"/>
      <c r="U38" s="252"/>
      <c r="V38" s="183"/>
      <c r="W38" s="230"/>
      <c r="X38" s="217"/>
      <c r="AB38" s="174" t="s">
        <v>586</v>
      </c>
      <c r="AC38" s="174" t="str">
        <f>'Org Raw Data'!$G$7</f>
        <v>ORG_L3_280</v>
      </c>
      <c r="AD38" s="174" t="str">
        <f ca="1">OFFSET('Org Raw Data'!$G$7,0,1)</f>
        <v>SSE</v>
      </c>
      <c r="AQ38" s="174"/>
      <c r="AR38" s="174"/>
      <c r="AS38" s="174"/>
      <c r="AT38" s="174"/>
      <c r="AU38" s="174"/>
      <c r="AV38" s="174"/>
      <c r="AW38" s="174"/>
      <c r="AX38" s="174"/>
      <c r="AY38" s="174"/>
      <c r="CP38" s="222"/>
      <c r="CQ38" s="222"/>
    </row>
    <row r="39" spans="1:95" ht="36.6" hidden="1" thickBot="1" x14ac:dyDescent="0.3">
      <c r="A39" s="203" t="s">
        <v>588</v>
      </c>
      <c r="B39" s="241" t="s">
        <v>589</v>
      </c>
      <c r="C39" s="189"/>
      <c r="D39" s="203"/>
      <c r="E39" s="184"/>
      <c r="F39" s="231"/>
      <c r="G39" s="291"/>
      <c r="H39" s="184"/>
      <c r="I39" s="184"/>
      <c r="J39" s="184"/>
      <c r="K39" s="184"/>
      <c r="L39" s="184"/>
      <c r="M39" s="184"/>
      <c r="N39" s="184"/>
      <c r="O39" s="184"/>
      <c r="P39" s="184"/>
      <c r="Q39" s="252"/>
      <c r="R39" s="184"/>
      <c r="S39" s="231"/>
      <c r="T39" s="219"/>
      <c r="U39" s="252"/>
      <c r="V39" s="184"/>
      <c r="W39" s="231"/>
      <c r="AH39" s="174" t="s">
        <v>593</v>
      </c>
      <c r="AI39" s="174"/>
      <c r="AJ39" s="174"/>
      <c r="AK39" s="174" t="s">
        <v>590</v>
      </c>
      <c r="AL39" s="174"/>
      <c r="AM39" s="174"/>
      <c r="AN39" s="174" t="s">
        <v>592</v>
      </c>
      <c r="AO39" s="174"/>
      <c r="AP39" s="174"/>
      <c r="AQ39" s="174"/>
      <c r="AR39" s="174"/>
      <c r="AS39" s="174"/>
      <c r="AT39" s="174" t="s">
        <v>595</v>
      </c>
      <c r="AU39" s="174"/>
      <c r="AV39" s="174"/>
      <c r="AW39" s="174" t="s">
        <v>594</v>
      </c>
      <c r="AX39" s="174"/>
      <c r="AY39" s="174"/>
      <c r="CP39" s="222"/>
      <c r="CQ39" s="222"/>
    </row>
    <row r="40" spans="1:95" ht="24.6" hidden="1" thickBot="1" x14ac:dyDescent="0.3">
      <c r="A40" s="203"/>
      <c r="B40" s="241"/>
      <c r="C40" s="189"/>
      <c r="D40" s="203"/>
      <c r="E40" s="184"/>
      <c r="F40" s="231"/>
      <c r="G40" s="291"/>
      <c r="H40" s="184"/>
      <c r="I40" s="184"/>
      <c r="J40" s="184"/>
      <c r="K40" s="184"/>
      <c r="L40" s="184"/>
      <c r="M40" s="184"/>
      <c r="N40" s="184"/>
      <c r="O40" s="184"/>
      <c r="P40" s="184"/>
      <c r="Q40" s="252"/>
      <c r="R40" s="184"/>
      <c r="S40" s="231"/>
      <c r="T40" s="219"/>
      <c r="U40" s="252"/>
      <c r="V40" s="184"/>
      <c r="W40" s="231"/>
      <c r="AH40" s="174"/>
      <c r="AI40" s="174"/>
      <c r="AJ40" s="174"/>
      <c r="AK40" s="174" t="s">
        <v>591</v>
      </c>
      <c r="AL40" s="174"/>
      <c r="AM40" s="174"/>
      <c r="AN40" s="174"/>
      <c r="AO40" s="174"/>
      <c r="AP40" s="174"/>
      <c r="AQ40" s="174"/>
      <c r="AR40" s="174"/>
      <c r="AS40" s="174"/>
      <c r="AT40" s="174"/>
      <c r="AU40" s="174"/>
      <c r="AV40" s="174"/>
      <c r="AW40" s="174"/>
      <c r="AX40" s="174"/>
      <c r="AY40" s="174"/>
      <c r="CP40" s="222"/>
      <c r="CQ40" s="222"/>
    </row>
    <row r="41" spans="1:95" ht="36.6" hidden="1" thickBot="1" x14ac:dyDescent="0.3">
      <c r="A41" s="203"/>
      <c r="B41" s="241" t="s">
        <v>596</v>
      </c>
      <c r="C41" s="189"/>
      <c r="D41" s="203"/>
      <c r="E41" s="184"/>
      <c r="F41" s="231"/>
      <c r="G41" s="291"/>
      <c r="H41" s="184"/>
      <c r="I41" s="184"/>
      <c r="J41" s="184"/>
      <c r="K41" s="184"/>
      <c r="L41" s="184"/>
      <c r="M41" s="184"/>
      <c r="N41" s="184"/>
      <c r="O41" s="184"/>
      <c r="P41" s="184"/>
      <c r="Q41" s="252"/>
      <c r="R41" s="184"/>
      <c r="S41" s="231"/>
      <c r="T41" s="219"/>
      <c r="U41" s="252"/>
      <c r="V41" s="184"/>
      <c r="W41" s="231"/>
      <c r="AH41" s="174"/>
      <c r="AI41" s="174"/>
      <c r="AJ41" s="174"/>
      <c r="AK41" s="174"/>
      <c r="AL41" s="174"/>
      <c r="AM41" s="174"/>
      <c r="AN41" s="174"/>
      <c r="AO41" s="174"/>
      <c r="AP41" s="174"/>
      <c r="AQ41" s="174"/>
      <c r="AR41" s="174"/>
      <c r="AS41" s="174"/>
      <c r="AT41" s="174" t="s">
        <v>597</v>
      </c>
      <c r="AU41" s="174"/>
      <c r="AV41" s="174"/>
      <c r="AW41" s="174"/>
      <c r="AX41" s="174"/>
      <c r="AY41" s="174"/>
      <c r="CP41" s="222"/>
      <c r="CQ41" s="222"/>
    </row>
    <row r="42" spans="1:95" ht="18.600000000000001" hidden="1" thickBot="1" x14ac:dyDescent="0.3">
      <c r="A42" s="203"/>
      <c r="B42" s="241"/>
      <c r="C42" s="189"/>
      <c r="D42" s="203"/>
      <c r="E42" s="184"/>
      <c r="F42" s="231"/>
      <c r="G42" s="291"/>
      <c r="H42" s="184"/>
      <c r="I42" s="184"/>
      <c r="J42" s="184"/>
      <c r="K42" s="184"/>
      <c r="L42" s="184"/>
      <c r="M42" s="184"/>
      <c r="N42" s="184"/>
      <c r="O42" s="184"/>
      <c r="P42" s="184"/>
      <c r="Q42" s="252"/>
      <c r="R42" s="184"/>
      <c r="S42" s="231"/>
      <c r="T42" s="219"/>
      <c r="U42" s="252"/>
      <c r="V42" s="184"/>
      <c r="W42" s="231"/>
      <c r="AH42" s="174"/>
      <c r="AI42" s="174"/>
      <c r="AJ42" s="174"/>
      <c r="AK42" s="174"/>
      <c r="AL42" s="174"/>
      <c r="AM42" s="174"/>
      <c r="AN42" s="174"/>
      <c r="AO42" s="174"/>
      <c r="AP42" s="174"/>
      <c r="AQ42" s="174"/>
      <c r="AR42" s="174"/>
      <c r="AS42" s="174"/>
      <c r="AT42" s="174" t="s">
        <v>598</v>
      </c>
      <c r="AU42" s="174"/>
      <c r="AV42" s="174"/>
      <c r="AW42" s="174"/>
      <c r="AX42" s="174"/>
      <c r="AY42" s="174"/>
      <c r="CP42" s="222"/>
      <c r="CQ42" s="222"/>
    </row>
    <row r="43" spans="1:95" ht="24.6" hidden="1" thickBot="1" x14ac:dyDescent="0.3">
      <c r="A43" s="203"/>
      <c r="B43" s="241"/>
      <c r="C43" s="189"/>
      <c r="D43" s="203"/>
      <c r="E43" s="184"/>
      <c r="F43" s="231"/>
      <c r="G43" s="291"/>
      <c r="H43" s="184"/>
      <c r="I43" s="184"/>
      <c r="J43" s="184"/>
      <c r="K43" s="184"/>
      <c r="L43" s="184"/>
      <c r="M43" s="184"/>
      <c r="N43" s="184"/>
      <c r="O43" s="184"/>
      <c r="P43" s="184"/>
      <c r="Q43" s="252"/>
      <c r="R43" s="184"/>
      <c r="S43" s="231"/>
      <c r="T43" s="219"/>
      <c r="U43" s="252"/>
      <c r="V43" s="184"/>
      <c r="W43" s="231"/>
      <c r="AH43" s="174"/>
      <c r="AI43" s="174"/>
      <c r="AJ43" s="174"/>
      <c r="AK43" s="174"/>
      <c r="AL43" s="174"/>
      <c r="AM43" s="174"/>
      <c r="AN43" s="174"/>
      <c r="AO43" s="174"/>
      <c r="AP43" s="174"/>
      <c r="AQ43" s="174"/>
      <c r="AR43" s="174"/>
      <c r="AS43" s="174"/>
      <c r="AT43" s="174" t="s">
        <v>599</v>
      </c>
      <c r="AU43" s="174"/>
      <c r="AV43" s="174"/>
      <c r="AW43" s="174"/>
      <c r="AX43" s="174"/>
      <c r="AY43" s="174"/>
      <c r="CP43" s="222"/>
      <c r="CQ43" s="222"/>
    </row>
    <row r="44" spans="1:95" ht="24.6" hidden="1" thickBot="1" x14ac:dyDescent="0.3">
      <c r="A44" s="203"/>
      <c r="B44" s="241"/>
      <c r="C44" s="189"/>
      <c r="D44" s="203"/>
      <c r="E44" s="184"/>
      <c r="F44" s="231"/>
      <c r="G44" s="291"/>
      <c r="H44" s="184"/>
      <c r="I44" s="184"/>
      <c r="J44" s="184"/>
      <c r="K44" s="184"/>
      <c r="L44" s="184"/>
      <c r="M44" s="184"/>
      <c r="N44" s="184"/>
      <c r="O44" s="184"/>
      <c r="P44" s="184"/>
      <c r="Q44" s="252"/>
      <c r="R44" s="184"/>
      <c r="S44" s="231"/>
      <c r="T44" s="219"/>
      <c r="U44" s="252"/>
      <c r="V44" s="184"/>
      <c r="W44" s="231"/>
      <c r="AH44" s="174"/>
      <c r="AI44" s="174"/>
      <c r="AJ44" s="174"/>
      <c r="AK44" s="174"/>
      <c r="AL44" s="174"/>
      <c r="AM44" s="174"/>
      <c r="AN44" s="174"/>
      <c r="AO44" s="174"/>
      <c r="AP44" s="174"/>
      <c r="AQ44" s="174"/>
      <c r="AR44" s="174"/>
      <c r="AS44" s="174"/>
      <c r="AT44" s="174" t="s">
        <v>600</v>
      </c>
      <c r="AU44" s="174"/>
      <c r="AV44" s="174"/>
      <c r="AW44" s="174"/>
      <c r="AX44" s="174"/>
      <c r="AY44" s="174"/>
      <c r="CP44" s="222"/>
      <c r="CQ44" s="222"/>
    </row>
    <row r="45" spans="1:95" ht="24.6" hidden="1" thickBot="1" x14ac:dyDescent="0.3">
      <c r="A45" s="203"/>
      <c r="B45" s="241"/>
      <c r="C45" s="189"/>
      <c r="D45" s="203"/>
      <c r="E45" s="184"/>
      <c r="F45" s="231"/>
      <c r="G45" s="291"/>
      <c r="H45" s="184"/>
      <c r="I45" s="184"/>
      <c r="J45" s="184"/>
      <c r="K45" s="184"/>
      <c r="L45" s="184"/>
      <c r="M45" s="184"/>
      <c r="N45" s="184"/>
      <c r="O45" s="184"/>
      <c r="P45" s="184"/>
      <c r="Q45" s="252"/>
      <c r="R45" s="184"/>
      <c r="S45" s="231"/>
      <c r="T45" s="219"/>
      <c r="U45" s="252"/>
      <c r="V45" s="184"/>
      <c r="W45" s="231"/>
      <c r="AH45" s="174"/>
      <c r="AI45" s="174"/>
      <c r="AJ45" s="174"/>
      <c r="AK45" s="174"/>
      <c r="AL45" s="174"/>
      <c r="AM45" s="174"/>
      <c r="AN45" s="174"/>
      <c r="AO45" s="174"/>
      <c r="AP45" s="174"/>
      <c r="AQ45" s="174"/>
      <c r="AR45" s="174"/>
      <c r="AS45" s="174"/>
      <c r="AT45" s="174" t="s">
        <v>601</v>
      </c>
      <c r="AU45" s="174"/>
      <c r="AV45" s="174"/>
      <c r="AW45" s="174"/>
      <c r="AX45" s="174"/>
      <c r="AY45" s="174"/>
      <c r="CP45" s="222"/>
      <c r="CQ45" s="222"/>
    </row>
    <row r="46" spans="1:95" ht="18.600000000000001" hidden="1" thickBot="1" x14ac:dyDescent="0.3">
      <c r="A46" s="203"/>
      <c r="B46" s="241"/>
      <c r="C46" s="189"/>
      <c r="D46" s="203"/>
      <c r="E46" s="184"/>
      <c r="F46" s="231"/>
      <c r="G46" s="291"/>
      <c r="H46" s="184"/>
      <c r="I46" s="184"/>
      <c r="J46" s="184"/>
      <c r="K46" s="184"/>
      <c r="L46" s="184"/>
      <c r="M46" s="184"/>
      <c r="N46" s="184"/>
      <c r="O46" s="184"/>
      <c r="P46" s="184"/>
      <c r="Q46" s="252"/>
      <c r="R46" s="184"/>
      <c r="S46" s="231"/>
      <c r="T46" s="219"/>
      <c r="U46" s="252"/>
      <c r="V46" s="184"/>
      <c r="W46" s="231"/>
      <c r="AH46" s="174"/>
      <c r="AI46" s="174"/>
      <c r="AJ46" s="174"/>
      <c r="AK46" s="174"/>
      <c r="AL46" s="174"/>
      <c r="AM46" s="174"/>
      <c r="AN46" s="174"/>
      <c r="AO46" s="174"/>
      <c r="AP46" s="174"/>
      <c r="AQ46" s="174"/>
      <c r="AR46" s="174"/>
      <c r="AS46" s="174"/>
      <c r="AT46" s="174" t="s">
        <v>602</v>
      </c>
      <c r="AU46" s="174"/>
      <c r="AV46" s="174"/>
      <c r="AW46" s="174"/>
      <c r="AX46" s="174"/>
      <c r="AY46" s="174"/>
      <c r="CP46" s="222"/>
      <c r="CQ46" s="222"/>
    </row>
    <row r="47" spans="1:95" ht="24.6" hidden="1" thickBot="1" x14ac:dyDescent="0.3">
      <c r="A47" s="203"/>
      <c r="B47" s="241"/>
      <c r="C47" s="189"/>
      <c r="D47" s="203"/>
      <c r="E47" s="184"/>
      <c r="F47" s="231"/>
      <c r="G47" s="291"/>
      <c r="H47" s="184"/>
      <c r="I47" s="184"/>
      <c r="J47" s="184"/>
      <c r="K47" s="184"/>
      <c r="L47" s="184"/>
      <c r="M47" s="184"/>
      <c r="N47" s="184"/>
      <c r="O47" s="184"/>
      <c r="P47" s="184"/>
      <c r="Q47" s="252"/>
      <c r="R47" s="184"/>
      <c r="S47" s="231"/>
      <c r="T47" s="219"/>
      <c r="U47" s="252"/>
      <c r="V47" s="184"/>
      <c r="W47" s="231"/>
      <c r="AH47" s="174"/>
      <c r="AI47" s="174"/>
      <c r="AJ47" s="174"/>
      <c r="AK47" s="174"/>
      <c r="AL47" s="174"/>
      <c r="AM47" s="174"/>
      <c r="AN47" s="174"/>
      <c r="AO47" s="174"/>
      <c r="AP47" s="174"/>
      <c r="AQ47" s="174"/>
      <c r="AR47" s="174"/>
      <c r="AS47" s="174"/>
      <c r="AT47" s="174" t="s">
        <v>603</v>
      </c>
      <c r="AU47" s="174"/>
      <c r="AV47" s="174"/>
      <c r="AW47" s="174"/>
      <c r="AX47" s="174"/>
      <c r="AY47" s="174"/>
      <c r="CP47" s="222"/>
      <c r="CQ47" s="222"/>
    </row>
    <row r="48" spans="1:95" ht="24.6" hidden="1" thickBot="1" x14ac:dyDescent="0.3">
      <c r="A48" s="203"/>
      <c r="B48" s="241"/>
      <c r="C48" s="189"/>
      <c r="D48" s="203"/>
      <c r="E48" s="184"/>
      <c r="F48" s="231"/>
      <c r="G48" s="291"/>
      <c r="H48" s="184"/>
      <c r="I48" s="184"/>
      <c r="J48" s="184"/>
      <c r="K48" s="184"/>
      <c r="L48" s="184"/>
      <c r="M48" s="184"/>
      <c r="N48" s="184"/>
      <c r="O48" s="184"/>
      <c r="P48" s="184"/>
      <c r="Q48" s="252"/>
      <c r="R48" s="184"/>
      <c r="S48" s="231"/>
      <c r="T48" s="219"/>
      <c r="U48" s="252"/>
      <c r="V48" s="184"/>
      <c r="W48" s="231"/>
      <c r="AH48" s="174"/>
      <c r="AI48" s="174"/>
      <c r="AJ48" s="174"/>
      <c r="AK48" s="174"/>
      <c r="AL48" s="174"/>
      <c r="AM48" s="174"/>
      <c r="AN48" s="174"/>
      <c r="AO48" s="174"/>
      <c r="AP48" s="174"/>
      <c r="AQ48" s="174"/>
      <c r="AR48" s="174"/>
      <c r="AS48" s="174"/>
      <c r="AT48" s="174" t="s">
        <v>604</v>
      </c>
      <c r="AU48" s="174"/>
      <c r="AV48" s="174"/>
      <c r="AW48" s="174"/>
      <c r="AX48" s="174"/>
      <c r="AY48" s="174"/>
      <c r="CP48" s="222"/>
      <c r="CQ48" s="222"/>
    </row>
    <row r="49" spans="1:95" ht="36.6" hidden="1" thickBot="1" x14ac:dyDescent="0.3">
      <c r="A49" s="203"/>
      <c r="B49" s="241" t="s">
        <v>605</v>
      </c>
      <c r="C49" s="189"/>
      <c r="D49" s="203"/>
      <c r="E49" s="184"/>
      <c r="F49" s="231"/>
      <c r="G49" s="291"/>
      <c r="H49" s="184"/>
      <c r="I49" s="184"/>
      <c r="J49" s="184"/>
      <c r="K49" s="184"/>
      <c r="L49" s="184"/>
      <c r="M49" s="184"/>
      <c r="N49" s="184"/>
      <c r="O49" s="184"/>
      <c r="P49" s="184"/>
      <c r="Q49" s="252"/>
      <c r="R49" s="184"/>
      <c r="S49" s="231"/>
      <c r="T49" s="219"/>
      <c r="U49" s="252"/>
      <c r="V49" s="184"/>
      <c r="W49" s="231"/>
      <c r="AH49" s="174"/>
      <c r="AI49" s="174"/>
      <c r="AJ49" s="174"/>
      <c r="AK49" s="174"/>
      <c r="AL49" s="174"/>
      <c r="AM49" s="174"/>
      <c r="AN49" s="174"/>
      <c r="AO49" s="174"/>
      <c r="AP49" s="174"/>
      <c r="AQ49" s="174"/>
      <c r="AR49" s="174"/>
      <c r="AS49" s="174"/>
      <c r="AT49" s="174" t="s">
        <v>606</v>
      </c>
      <c r="AU49" s="174"/>
      <c r="AV49" s="174"/>
      <c r="AW49" s="174" t="s">
        <v>608</v>
      </c>
      <c r="AX49" s="174"/>
      <c r="AY49" s="174"/>
      <c r="CP49" s="222"/>
      <c r="CQ49" s="222"/>
    </row>
    <row r="50" spans="1:95" ht="24.6" hidden="1" thickBot="1" x14ac:dyDescent="0.3">
      <c r="A50" s="203"/>
      <c r="B50" s="241"/>
      <c r="C50" s="189"/>
      <c r="D50" s="203"/>
      <c r="E50" s="184"/>
      <c r="F50" s="231"/>
      <c r="G50" s="291"/>
      <c r="H50" s="184"/>
      <c r="I50" s="184"/>
      <c r="J50" s="184"/>
      <c r="K50" s="184"/>
      <c r="L50" s="184"/>
      <c r="M50" s="184"/>
      <c r="N50" s="184"/>
      <c r="O50" s="184"/>
      <c r="P50" s="184"/>
      <c r="Q50" s="252"/>
      <c r="R50" s="184"/>
      <c r="S50" s="231"/>
      <c r="T50" s="219"/>
      <c r="U50" s="252"/>
      <c r="V50" s="184"/>
      <c r="W50" s="231"/>
      <c r="AH50" s="174"/>
      <c r="AI50" s="174"/>
      <c r="AJ50" s="174"/>
      <c r="AK50" s="174"/>
      <c r="AL50" s="174"/>
      <c r="AM50" s="174"/>
      <c r="AN50" s="174"/>
      <c r="AO50" s="174"/>
      <c r="AP50" s="174"/>
      <c r="AQ50" s="174"/>
      <c r="AR50" s="174"/>
      <c r="AS50" s="174"/>
      <c r="AT50" s="174" t="s">
        <v>607</v>
      </c>
      <c r="AU50" s="174"/>
      <c r="AV50" s="174"/>
      <c r="AW50" s="174"/>
      <c r="AX50" s="174"/>
      <c r="AY50" s="174"/>
      <c r="CP50" s="222"/>
      <c r="CQ50" s="222"/>
    </row>
    <row r="51" spans="1:95" ht="24.6" hidden="1" thickBot="1" x14ac:dyDescent="0.3">
      <c r="A51" s="203"/>
      <c r="B51" s="241"/>
      <c r="C51" s="189"/>
      <c r="D51" s="203"/>
      <c r="E51" s="184"/>
      <c r="F51" s="231"/>
      <c r="G51" s="291"/>
      <c r="H51" s="184"/>
      <c r="I51" s="184"/>
      <c r="J51" s="184"/>
      <c r="K51" s="184"/>
      <c r="L51" s="184"/>
      <c r="M51" s="184"/>
      <c r="N51" s="184"/>
      <c r="O51" s="184"/>
      <c r="P51" s="184"/>
      <c r="Q51" s="252"/>
      <c r="R51" s="184"/>
      <c r="S51" s="231"/>
      <c r="T51" s="219"/>
      <c r="U51" s="252"/>
      <c r="V51" s="184"/>
      <c r="W51" s="231"/>
      <c r="AH51" s="174"/>
      <c r="AI51" s="174"/>
      <c r="AJ51" s="174"/>
      <c r="AK51" s="174"/>
      <c r="AL51" s="174"/>
      <c r="AM51" s="174"/>
      <c r="AN51" s="174"/>
      <c r="AO51" s="174"/>
      <c r="AP51" s="174"/>
      <c r="AQ51" s="174"/>
      <c r="AR51" s="174"/>
      <c r="AS51" s="174"/>
      <c r="AT51" s="174" t="s">
        <v>609</v>
      </c>
      <c r="AU51" s="174"/>
      <c r="AV51" s="174"/>
      <c r="AW51" s="174"/>
      <c r="AX51" s="174"/>
      <c r="AY51" s="174"/>
      <c r="CP51" s="222"/>
      <c r="CQ51" s="222"/>
    </row>
    <row r="52" spans="1:95" ht="36.6" hidden="1" thickBot="1" x14ac:dyDescent="0.3">
      <c r="A52" s="203"/>
      <c r="B52" s="241" t="s">
        <v>610</v>
      </c>
      <c r="C52" s="189"/>
      <c r="D52" s="203"/>
      <c r="E52" s="184"/>
      <c r="F52" s="231"/>
      <c r="G52" s="291"/>
      <c r="H52" s="184"/>
      <c r="I52" s="184"/>
      <c r="J52" s="184"/>
      <c r="K52" s="184"/>
      <c r="L52" s="184"/>
      <c r="M52" s="184"/>
      <c r="N52" s="184"/>
      <c r="O52" s="184"/>
      <c r="P52" s="184"/>
      <c r="Q52" s="252"/>
      <c r="R52" s="184"/>
      <c r="S52" s="231"/>
      <c r="T52" s="219"/>
      <c r="U52" s="252"/>
      <c r="V52" s="184"/>
      <c r="W52" s="231"/>
      <c r="AH52" s="174"/>
      <c r="AI52" s="174"/>
      <c r="AJ52" s="174"/>
      <c r="AK52" s="174"/>
      <c r="AL52" s="174"/>
      <c r="AM52" s="174"/>
      <c r="AN52" s="174" t="s">
        <v>611</v>
      </c>
      <c r="AO52" s="174"/>
      <c r="AP52" s="174"/>
      <c r="AQ52" s="174"/>
      <c r="AR52" s="174"/>
      <c r="AS52" s="174"/>
      <c r="AT52" s="174"/>
      <c r="AU52" s="174"/>
      <c r="AV52" s="174"/>
      <c r="AW52" s="174" t="s">
        <v>612</v>
      </c>
      <c r="AX52" s="174"/>
      <c r="AY52" s="174"/>
      <c r="CP52" s="222"/>
      <c r="CQ52" s="222"/>
    </row>
    <row r="53" spans="1:95" ht="18.600000000000001" hidden="1" thickBot="1" x14ac:dyDescent="0.3">
      <c r="A53" s="203" t="s">
        <v>613</v>
      </c>
      <c r="B53" s="241" t="s">
        <v>614</v>
      </c>
      <c r="C53" s="189"/>
      <c r="D53" s="203"/>
      <c r="E53" s="184"/>
      <c r="F53" s="231"/>
      <c r="G53" s="291"/>
      <c r="H53" s="184"/>
      <c r="I53" s="184"/>
      <c r="J53" s="184"/>
      <c r="K53" s="184"/>
      <c r="L53" s="184"/>
      <c r="M53" s="184"/>
      <c r="N53" s="184"/>
      <c r="O53" s="184"/>
      <c r="P53" s="184"/>
      <c r="Q53" s="252"/>
      <c r="R53" s="184"/>
      <c r="S53" s="231"/>
      <c r="T53" s="219"/>
      <c r="U53" s="252"/>
      <c r="V53" s="184"/>
      <c r="W53" s="231"/>
      <c r="AQ53" s="174"/>
      <c r="AR53" s="174"/>
      <c r="AS53" s="174"/>
      <c r="AT53" s="174"/>
      <c r="AU53" s="174"/>
      <c r="AV53" s="174"/>
      <c r="AW53" s="174"/>
      <c r="AX53" s="174"/>
      <c r="AY53" s="174"/>
      <c r="AZ53" s="174" t="s">
        <v>615</v>
      </c>
      <c r="BA53" s="174"/>
      <c r="BB53" s="174"/>
      <c r="BF53" s="174" t="s">
        <v>616</v>
      </c>
      <c r="BG53" s="174"/>
      <c r="BH53" s="174"/>
      <c r="BU53" s="174"/>
      <c r="BV53" s="174"/>
      <c r="BW53" s="174"/>
      <c r="CD53" s="174"/>
      <c r="CE53" s="174"/>
      <c r="CF53" s="174"/>
      <c r="CP53" s="222"/>
      <c r="CQ53" s="222"/>
    </row>
    <row r="54" spans="1:95" ht="18.600000000000001" hidden="1" thickBot="1" x14ac:dyDescent="0.3">
      <c r="A54" s="203"/>
      <c r="B54" s="241"/>
      <c r="C54" s="189"/>
      <c r="D54" s="203"/>
      <c r="E54" s="184"/>
      <c r="F54" s="231"/>
      <c r="G54" s="291"/>
      <c r="H54" s="184"/>
      <c r="I54" s="184"/>
      <c r="J54" s="184"/>
      <c r="K54" s="184"/>
      <c r="L54" s="184"/>
      <c r="M54" s="184"/>
      <c r="N54" s="184"/>
      <c r="O54" s="184"/>
      <c r="P54" s="184"/>
      <c r="Q54" s="252"/>
      <c r="R54" s="184"/>
      <c r="S54" s="231"/>
      <c r="T54" s="219"/>
      <c r="U54" s="252"/>
      <c r="V54" s="184"/>
      <c r="W54" s="231"/>
      <c r="AQ54" s="174"/>
      <c r="AR54" s="174"/>
      <c r="AS54" s="174"/>
      <c r="AT54" s="174"/>
      <c r="AU54" s="174"/>
      <c r="AV54" s="174"/>
      <c r="AW54" s="174"/>
      <c r="AX54" s="174"/>
      <c r="AY54" s="174"/>
      <c r="AZ54" s="174"/>
      <c r="BA54" s="174"/>
      <c r="BB54" s="174"/>
      <c r="BF54" s="174" t="s">
        <v>617</v>
      </c>
      <c r="BG54" s="174"/>
      <c r="BH54" s="174"/>
      <c r="BU54" s="174"/>
      <c r="BV54" s="174"/>
      <c r="BW54" s="174"/>
      <c r="CD54" s="174"/>
      <c r="CE54" s="174"/>
      <c r="CF54" s="174"/>
      <c r="CP54" s="222"/>
      <c r="CQ54" s="222"/>
    </row>
    <row r="55" spans="1:95" ht="18.600000000000001" hidden="1" thickBot="1" x14ac:dyDescent="0.3">
      <c r="A55" s="203"/>
      <c r="B55" s="241"/>
      <c r="C55" s="189"/>
      <c r="D55" s="203"/>
      <c r="E55" s="184"/>
      <c r="F55" s="231"/>
      <c r="G55" s="291"/>
      <c r="H55" s="184"/>
      <c r="I55" s="184"/>
      <c r="J55" s="184"/>
      <c r="K55" s="184"/>
      <c r="L55" s="184"/>
      <c r="M55" s="184"/>
      <c r="N55" s="184"/>
      <c r="O55" s="184"/>
      <c r="P55" s="184"/>
      <c r="Q55" s="252"/>
      <c r="R55" s="184"/>
      <c r="S55" s="231"/>
      <c r="T55" s="219"/>
      <c r="U55" s="252"/>
      <c r="V55" s="184"/>
      <c r="W55" s="231"/>
      <c r="AQ55" s="174"/>
      <c r="AR55" s="174"/>
      <c r="AS55" s="174"/>
      <c r="AT55" s="174"/>
      <c r="AU55" s="174"/>
      <c r="AV55" s="174"/>
      <c r="AW55" s="174"/>
      <c r="AX55" s="174"/>
      <c r="AY55" s="174"/>
      <c r="AZ55" s="174"/>
      <c r="BA55" s="174"/>
      <c r="BB55" s="174"/>
      <c r="BF55" s="174" t="s">
        <v>618</v>
      </c>
      <c r="BG55" s="174"/>
      <c r="BH55" s="174"/>
      <c r="BU55" s="174"/>
      <c r="BV55" s="174"/>
      <c r="BW55" s="174"/>
      <c r="CD55" s="174"/>
      <c r="CE55" s="174"/>
      <c r="CF55" s="174"/>
      <c r="CP55" s="222"/>
      <c r="CQ55" s="222"/>
    </row>
    <row r="56" spans="1:95" ht="24.6" hidden="1" thickBot="1" x14ac:dyDescent="0.3">
      <c r="A56" s="203"/>
      <c r="B56" s="241"/>
      <c r="C56" s="189"/>
      <c r="D56" s="203"/>
      <c r="E56" s="184"/>
      <c r="F56" s="231"/>
      <c r="G56" s="291"/>
      <c r="H56" s="184"/>
      <c r="I56" s="184"/>
      <c r="J56" s="184"/>
      <c r="K56" s="184"/>
      <c r="L56" s="184"/>
      <c r="M56" s="184"/>
      <c r="N56" s="184"/>
      <c r="O56" s="184"/>
      <c r="P56" s="184"/>
      <c r="Q56" s="252"/>
      <c r="R56" s="184"/>
      <c r="S56" s="231"/>
      <c r="T56" s="219"/>
      <c r="U56" s="252"/>
      <c r="V56" s="184"/>
      <c r="W56" s="231"/>
      <c r="AQ56" s="174"/>
      <c r="AR56" s="174"/>
      <c r="AS56" s="174"/>
      <c r="AT56" s="174"/>
      <c r="AU56" s="174"/>
      <c r="AV56" s="174"/>
      <c r="AW56" s="174"/>
      <c r="AX56" s="174"/>
      <c r="AY56" s="174"/>
      <c r="AZ56" s="174"/>
      <c r="BA56" s="174"/>
      <c r="BB56" s="174"/>
      <c r="BF56" s="174" t="s">
        <v>619</v>
      </c>
      <c r="BG56" s="174"/>
      <c r="BH56" s="174"/>
      <c r="BU56" s="174"/>
      <c r="BV56" s="174"/>
      <c r="BW56" s="174"/>
      <c r="CD56" s="174"/>
      <c r="CE56" s="174"/>
      <c r="CF56" s="174"/>
      <c r="CP56" s="222"/>
      <c r="CQ56" s="222"/>
    </row>
    <row r="57" spans="1:95" ht="24.6" hidden="1" thickBot="1" x14ac:dyDescent="0.3">
      <c r="A57" s="203"/>
      <c r="B57" s="241"/>
      <c r="C57" s="189"/>
      <c r="D57" s="203"/>
      <c r="E57" s="184"/>
      <c r="F57" s="231"/>
      <c r="G57" s="291"/>
      <c r="H57" s="184"/>
      <c r="I57" s="184"/>
      <c r="J57" s="184"/>
      <c r="K57" s="184"/>
      <c r="L57" s="184"/>
      <c r="M57" s="184"/>
      <c r="N57" s="184"/>
      <c r="O57" s="184"/>
      <c r="P57" s="184"/>
      <c r="Q57" s="252"/>
      <c r="R57" s="184"/>
      <c r="S57" s="231"/>
      <c r="T57" s="219"/>
      <c r="U57" s="252"/>
      <c r="V57" s="184"/>
      <c r="W57" s="231"/>
      <c r="AQ57" s="174"/>
      <c r="AR57" s="174"/>
      <c r="AS57" s="174"/>
      <c r="AT57" s="174"/>
      <c r="AU57" s="174"/>
      <c r="AV57" s="174"/>
      <c r="AW57" s="174"/>
      <c r="AX57" s="174"/>
      <c r="AY57" s="174"/>
      <c r="AZ57" s="174"/>
      <c r="BA57" s="174"/>
      <c r="BB57" s="174"/>
      <c r="BF57" s="174" t="s">
        <v>621</v>
      </c>
      <c r="BG57" s="174"/>
      <c r="BH57" s="174"/>
      <c r="BU57" s="174"/>
      <c r="BV57" s="174"/>
      <c r="BW57" s="174"/>
      <c r="CD57" s="174" t="s">
        <v>619</v>
      </c>
      <c r="CE57" s="174" t="str">
        <f>'Org Raw Data'!$G$28</f>
        <v>ORG_L3_299</v>
      </c>
      <c r="CF57" s="174" t="str">
        <f ca="1">OFFSET('Org Raw Data'!$G$28,0,1)</f>
        <v>FS</v>
      </c>
      <c r="CP57" s="222"/>
      <c r="CQ57" s="222"/>
    </row>
    <row r="58" spans="1:95" ht="24.6" hidden="1" thickBot="1" x14ac:dyDescent="0.3">
      <c r="A58" s="203"/>
      <c r="B58" s="241"/>
      <c r="C58" s="189"/>
      <c r="D58" s="203"/>
      <c r="E58" s="184"/>
      <c r="F58" s="231"/>
      <c r="G58" s="291"/>
      <c r="H58" s="184"/>
      <c r="I58" s="184"/>
      <c r="J58" s="184"/>
      <c r="K58" s="184"/>
      <c r="L58" s="184"/>
      <c r="M58" s="184"/>
      <c r="N58" s="184"/>
      <c r="O58" s="184"/>
      <c r="P58" s="184"/>
      <c r="Q58" s="252"/>
      <c r="R58" s="184"/>
      <c r="S58" s="231"/>
      <c r="T58" s="219"/>
      <c r="U58" s="252"/>
      <c r="V58" s="184"/>
      <c r="W58" s="231"/>
      <c r="AQ58" s="174"/>
      <c r="AR58" s="174"/>
      <c r="AS58" s="174"/>
      <c r="AT58" s="174"/>
      <c r="AU58" s="174"/>
      <c r="AV58" s="174"/>
      <c r="AW58" s="174"/>
      <c r="AX58" s="174"/>
      <c r="AY58" s="174"/>
      <c r="AZ58" s="174"/>
      <c r="BA58" s="174"/>
      <c r="BB58" s="174"/>
      <c r="BF58" s="174" t="s">
        <v>622</v>
      </c>
      <c r="BG58" s="174"/>
      <c r="BH58" s="174"/>
      <c r="BU58" s="174" t="s">
        <v>620</v>
      </c>
      <c r="BV58" s="174"/>
      <c r="BW58" s="174"/>
      <c r="CD58" s="174"/>
      <c r="CE58" s="174"/>
      <c r="CF58" s="174"/>
      <c r="CP58" s="222"/>
      <c r="CQ58" s="222"/>
    </row>
    <row r="59" spans="1:95" ht="36.6" hidden="1" thickBot="1" x14ac:dyDescent="0.3">
      <c r="A59" s="203"/>
      <c r="B59" s="241" t="s">
        <v>623</v>
      </c>
      <c r="C59" s="189"/>
      <c r="D59" s="203"/>
      <c r="E59" s="184"/>
      <c r="F59" s="231"/>
      <c r="G59" s="291"/>
      <c r="H59" s="184"/>
      <c r="I59" s="184"/>
      <c r="J59" s="184"/>
      <c r="K59" s="184"/>
      <c r="L59" s="184"/>
      <c r="M59" s="184"/>
      <c r="N59" s="184"/>
      <c r="O59" s="184"/>
      <c r="P59" s="184"/>
      <c r="Q59" s="252"/>
      <c r="R59" s="184"/>
      <c r="S59" s="231"/>
      <c r="T59" s="219"/>
      <c r="U59" s="252"/>
      <c r="V59" s="184"/>
      <c r="W59" s="231"/>
      <c r="AQ59" s="174"/>
      <c r="AR59" s="174"/>
      <c r="AS59" s="174"/>
      <c r="AT59" s="174"/>
      <c r="AU59" s="174"/>
      <c r="AV59" s="174"/>
      <c r="AW59" s="174"/>
      <c r="AX59" s="174"/>
      <c r="AY59" s="174"/>
      <c r="AZ59" s="174" t="s">
        <v>624</v>
      </c>
      <c r="BA59" s="174"/>
      <c r="BB59" s="174"/>
      <c r="BC59" s="174" t="s">
        <v>625</v>
      </c>
      <c r="BD59" s="174"/>
      <c r="BE59" s="174"/>
      <c r="CP59" s="222"/>
      <c r="CQ59" s="222"/>
    </row>
    <row r="60" spans="1:95" ht="24.6" hidden="1" thickBot="1" x14ac:dyDescent="0.3">
      <c r="A60" s="203"/>
      <c r="B60" s="241"/>
      <c r="C60" s="189"/>
      <c r="D60" s="203"/>
      <c r="E60" s="184"/>
      <c r="F60" s="231"/>
      <c r="G60" s="291"/>
      <c r="H60" s="184"/>
      <c r="I60" s="184"/>
      <c r="J60" s="184"/>
      <c r="K60" s="184"/>
      <c r="L60" s="184"/>
      <c r="M60" s="184"/>
      <c r="N60" s="184"/>
      <c r="O60" s="184"/>
      <c r="P60" s="184"/>
      <c r="Q60" s="252"/>
      <c r="R60" s="184"/>
      <c r="S60" s="231"/>
      <c r="T60" s="219"/>
      <c r="U60" s="252"/>
      <c r="V60" s="184"/>
      <c r="W60" s="231"/>
      <c r="AQ60" s="174"/>
      <c r="AR60" s="174"/>
      <c r="AS60" s="174"/>
      <c r="AT60" s="174"/>
      <c r="AU60" s="174"/>
      <c r="AV60" s="174"/>
      <c r="AW60" s="174"/>
      <c r="AX60" s="174"/>
      <c r="AY60" s="174"/>
      <c r="AZ60" s="174"/>
      <c r="BA60" s="174"/>
      <c r="BB60" s="174"/>
      <c r="BC60" s="174" t="s">
        <v>626</v>
      </c>
      <c r="BD60" s="174"/>
      <c r="BE60" s="174"/>
      <c r="CP60" s="222"/>
      <c r="CQ60" s="222"/>
    </row>
    <row r="61" spans="1:95" ht="24.6" hidden="1" thickBot="1" x14ac:dyDescent="0.3">
      <c r="A61" s="203"/>
      <c r="B61" s="241"/>
      <c r="C61" s="189"/>
      <c r="D61" s="203"/>
      <c r="E61" s="184"/>
      <c r="F61" s="231"/>
      <c r="G61" s="291"/>
      <c r="H61" s="184"/>
      <c r="I61" s="184"/>
      <c r="J61" s="184"/>
      <c r="K61" s="184"/>
      <c r="L61" s="184"/>
      <c r="M61" s="184"/>
      <c r="N61" s="184"/>
      <c r="O61" s="184"/>
      <c r="P61" s="184"/>
      <c r="Q61" s="252"/>
      <c r="R61" s="184"/>
      <c r="S61" s="231"/>
      <c r="T61" s="219"/>
      <c r="U61" s="252"/>
      <c r="V61" s="184"/>
      <c r="W61" s="231"/>
      <c r="AQ61" s="174"/>
      <c r="AR61" s="174"/>
      <c r="AS61" s="174"/>
      <c r="AT61" s="174"/>
      <c r="AU61" s="174"/>
      <c r="AV61" s="174"/>
      <c r="AW61" s="174"/>
      <c r="AX61" s="174"/>
      <c r="AY61" s="174"/>
      <c r="AZ61" s="174"/>
      <c r="BA61" s="174"/>
      <c r="BB61" s="174"/>
      <c r="BC61" s="174" t="s">
        <v>627</v>
      </c>
      <c r="BD61" s="174"/>
      <c r="BE61" s="174"/>
      <c r="CP61" s="222"/>
      <c r="CQ61" s="222"/>
    </row>
    <row r="62" spans="1:95" ht="18.600000000000001" hidden="1" thickBot="1" x14ac:dyDescent="0.3">
      <c r="A62" s="203"/>
      <c r="B62" s="241"/>
      <c r="C62" s="189"/>
      <c r="D62" s="203"/>
      <c r="E62" s="184"/>
      <c r="F62" s="231"/>
      <c r="G62" s="291"/>
      <c r="H62" s="184"/>
      <c r="I62" s="184"/>
      <c r="J62" s="184"/>
      <c r="K62" s="184"/>
      <c r="L62" s="184"/>
      <c r="M62" s="184"/>
      <c r="N62" s="184"/>
      <c r="O62" s="184"/>
      <c r="P62" s="184"/>
      <c r="Q62" s="252"/>
      <c r="R62" s="184"/>
      <c r="S62" s="231"/>
      <c r="T62" s="219"/>
      <c r="U62" s="252"/>
      <c r="V62" s="184"/>
      <c r="W62" s="231"/>
      <c r="AQ62" s="174"/>
      <c r="AR62" s="174"/>
      <c r="AS62" s="174"/>
      <c r="AT62" s="174"/>
      <c r="AU62" s="174"/>
      <c r="AV62" s="174"/>
      <c r="AW62" s="174"/>
      <c r="AX62" s="174"/>
      <c r="AY62" s="174"/>
      <c r="AZ62" s="174"/>
      <c r="BA62" s="174"/>
      <c r="BB62" s="174"/>
      <c r="BC62" s="174" t="s">
        <v>628</v>
      </c>
      <c r="BD62" s="174"/>
      <c r="BE62" s="174"/>
      <c r="CP62" s="222"/>
      <c r="CQ62" s="222"/>
    </row>
    <row r="63" spans="1:95" ht="36.6" hidden="1" thickBot="1" x14ac:dyDescent="0.3">
      <c r="A63" s="203"/>
      <c r="B63" s="241" t="s">
        <v>629</v>
      </c>
      <c r="C63" s="189"/>
      <c r="D63" s="203"/>
      <c r="E63" s="184"/>
      <c r="F63" s="231"/>
      <c r="G63" s="291"/>
      <c r="H63" s="184"/>
      <c r="I63" s="184"/>
      <c r="J63" s="184"/>
      <c r="K63" s="184"/>
      <c r="L63" s="184"/>
      <c r="M63" s="184"/>
      <c r="N63" s="184"/>
      <c r="O63" s="184"/>
      <c r="P63" s="184"/>
      <c r="Q63" s="252"/>
      <c r="R63" s="183" t="s">
        <v>637</v>
      </c>
      <c r="S63" s="230"/>
      <c r="T63" s="273"/>
      <c r="U63" s="250"/>
      <c r="V63" s="184"/>
      <c r="W63" s="231"/>
      <c r="AQ63" s="174"/>
      <c r="AR63" s="174"/>
      <c r="AS63" s="174"/>
      <c r="AT63" s="174"/>
      <c r="AU63" s="174"/>
      <c r="AV63" s="174"/>
      <c r="AW63" s="174"/>
      <c r="AX63" s="174"/>
      <c r="AY63" s="174"/>
      <c r="BX63" s="174" t="s">
        <v>630</v>
      </c>
      <c r="BY63" s="174"/>
      <c r="BZ63" s="174"/>
      <c r="CG63" s="174" t="s">
        <v>641</v>
      </c>
      <c r="CH63" s="174"/>
      <c r="CI63" s="174"/>
      <c r="CJ63" s="174" t="s">
        <v>636</v>
      </c>
      <c r="CK63" s="174"/>
      <c r="CL63" s="174"/>
      <c r="CM63" s="174" t="s">
        <v>633</v>
      </c>
      <c r="CN63" s="174" t="str">
        <f>'Org Raw Data'!$G$7</f>
        <v>ORG_L3_280</v>
      </c>
      <c r="CO63" s="174" t="str">
        <f ca="1">OFFSET('Org Raw Data'!$G$7,0,1)</f>
        <v>SSE</v>
      </c>
      <c r="CP63" s="222"/>
      <c r="CQ63" s="222"/>
    </row>
    <row r="64" spans="1:95" ht="24.6" hidden="1" thickBot="1" x14ac:dyDescent="0.3">
      <c r="A64" s="203"/>
      <c r="B64" s="241"/>
      <c r="C64" s="189"/>
      <c r="D64" s="203"/>
      <c r="E64" s="184"/>
      <c r="F64" s="231"/>
      <c r="G64" s="291"/>
      <c r="H64" s="184"/>
      <c r="I64" s="184"/>
      <c r="J64" s="184"/>
      <c r="K64" s="184"/>
      <c r="L64" s="184"/>
      <c r="M64" s="184"/>
      <c r="N64" s="184"/>
      <c r="O64" s="184"/>
      <c r="P64" s="184"/>
      <c r="Q64" s="252"/>
      <c r="R64" s="183"/>
      <c r="S64" s="230"/>
      <c r="T64" s="273"/>
      <c r="U64" s="250"/>
      <c r="V64" s="184"/>
      <c r="W64" s="231"/>
      <c r="AQ64" s="174"/>
      <c r="AR64" s="174"/>
      <c r="AS64" s="174"/>
      <c r="AT64" s="174"/>
      <c r="AU64" s="174"/>
      <c r="AV64" s="174"/>
      <c r="AW64" s="174"/>
      <c r="AX64" s="174"/>
      <c r="AY64" s="174"/>
      <c r="BX64" s="174" t="s">
        <v>631</v>
      </c>
      <c r="BY64" s="174"/>
      <c r="BZ64" s="174"/>
      <c r="CG64" s="174"/>
      <c r="CH64" s="174"/>
      <c r="CI64" s="174"/>
      <c r="CJ64" s="174" t="s">
        <v>638</v>
      </c>
      <c r="CK64" s="174"/>
      <c r="CL64" s="174"/>
      <c r="CM64" s="174" t="s">
        <v>634</v>
      </c>
      <c r="CN64" s="174" t="str">
        <f>'Org Raw Data'!$G$7</f>
        <v>ORG_L3_280</v>
      </c>
      <c r="CO64" s="174" t="str">
        <f ca="1">OFFSET('Org Raw Data'!$G$7,0,1)</f>
        <v>SSE</v>
      </c>
      <c r="CP64" s="222"/>
      <c r="CQ64" s="222"/>
    </row>
    <row r="65" spans="1:95" ht="24.6" hidden="1" thickBot="1" x14ac:dyDescent="0.3">
      <c r="A65" s="203"/>
      <c r="B65" s="241"/>
      <c r="C65" s="189"/>
      <c r="D65" s="203"/>
      <c r="E65" s="184"/>
      <c r="F65" s="231"/>
      <c r="G65" s="291"/>
      <c r="H65" s="184"/>
      <c r="I65" s="184"/>
      <c r="J65" s="184"/>
      <c r="K65" s="184"/>
      <c r="L65" s="184"/>
      <c r="M65" s="184"/>
      <c r="N65" s="184"/>
      <c r="O65" s="184"/>
      <c r="P65" s="184"/>
      <c r="Q65" s="252"/>
      <c r="R65" s="183"/>
      <c r="S65" s="230"/>
      <c r="T65" s="273"/>
      <c r="U65" s="250"/>
      <c r="V65" s="184"/>
      <c r="W65" s="231"/>
      <c r="AQ65" s="174"/>
      <c r="AR65" s="174"/>
      <c r="AS65" s="174"/>
      <c r="AT65" s="174"/>
      <c r="AU65" s="174"/>
      <c r="AV65" s="174"/>
      <c r="AW65" s="174"/>
      <c r="AX65" s="174"/>
      <c r="AY65" s="174"/>
      <c r="BX65" s="174" t="s">
        <v>632</v>
      </c>
      <c r="BY65" s="174"/>
      <c r="BZ65" s="174"/>
      <c r="CG65" s="174"/>
      <c r="CH65" s="174"/>
      <c r="CI65" s="174"/>
      <c r="CJ65" s="174" t="s">
        <v>642</v>
      </c>
      <c r="CK65" s="174"/>
      <c r="CL65" s="174"/>
      <c r="CM65" s="174" t="s">
        <v>635</v>
      </c>
      <c r="CN65" s="174" t="str">
        <f>'Org Raw Data'!$G$7</f>
        <v>ORG_L3_280</v>
      </c>
      <c r="CO65" s="174" t="str">
        <f ca="1">OFFSET('Org Raw Data'!$G$7,0,1)</f>
        <v>SSE</v>
      </c>
      <c r="CP65" s="222"/>
      <c r="CQ65" s="222"/>
    </row>
    <row r="66" spans="1:95" ht="18.600000000000001" hidden="1" thickBot="1" x14ac:dyDescent="0.3">
      <c r="A66" s="203"/>
      <c r="B66" s="241"/>
      <c r="C66" s="189"/>
      <c r="D66" s="203"/>
      <c r="E66" s="184"/>
      <c r="F66" s="231"/>
      <c r="G66" s="291"/>
      <c r="H66" s="184"/>
      <c r="I66" s="184"/>
      <c r="J66" s="184"/>
      <c r="K66" s="184"/>
      <c r="L66" s="184"/>
      <c r="M66" s="184"/>
      <c r="N66" s="184"/>
      <c r="O66" s="184"/>
      <c r="P66" s="184"/>
      <c r="Q66" s="252"/>
      <c r="R66" s="183"/>
      <c r="S66" s="230"/>
      <c r="T66" s="273"/>
      <c r="U66" s="250"/>
      <c r="V66" s="184"/>
      <c r="W66" s="231"/>
      <c r="AQ66" s="174"/>
      <c r="AR66" s="174"/>
      <c r="AS66" s="174"/>
      <c r="AT66" s="174"/>
      <c r="AU66" s="174"/>
      <c r="AV66" s="174"/>
      <c r="AW66" s="174"/>
      <c r="AX66" s="174"/>
      <c r="AY66" s="174"/>
      <c r="BX66" s="174"/>
      <c r="BY66" s="174"/>
      <c r="BZ66" s="174"/>
      <c r="CG66" s="174"/>
      <c r="CH66" s="174"/>
      <c r="CI66" s="174"/>
      <c r="CJ66" s="174"/>
      <c r="CK66" s="174"/>
      <c r="CL66" s="174"/>
      <c r="CM66" s="174" t="s">
        <v>639</v>
      </c>
      <c r="CN66" s="174" t="str">
        <f>'Org Raw Data'!$G$7</f>
        <v>ORG_L3_280</v>
      </c>
      <c r="CO66" s="174" t="str">
        <f ca="1">OFFSET('Org Raw Data'!$G$7,0,1)</f>
        <v>SSE</v>
      </c>
      <c r="CP66" s="222"/>
      <c r="CQ66" s="222"/>
    </row>
    <row r="67" spans="1:95" ht="18.600000000000001" hidden="1" thickBot="1" x14ac:dyDescent="0.3">
      <c r="A67" s="203"/>
      <c r="B67" s="241"/>
      <c r="C67" s="189"/>
      <c r="D67" s="203"/>
      <c r="E67" s="184"/>
      <c r="F67" s="231"/>
      <c r="G67" s="291"/>
      <c r="H67" s="184"/>
      <c r="I67" s="184"/>
      <c r="J67" s="184"/>
      <c r="K67" s="184"/>
      <c r="L67" s="184"/>
      <c r="M67" s="184"/>
      <c r="N67" s="184"/>
      <c r="O67" s="184"/>
      <c r="P67" s="184"/>
      <c r="Q67" s="252"/>
      <c r="R67" s="183"/>
      <c r="S67" s="230"/>
      <c r="T67" s="273"/>
      <c r="U67" s="250"/>
      <c r="V67" s="184"/>
      <c r="W67" s="231"/>
      <c r="AQ67" s="174"/>
      <c r="AR67" s="174"/>
      <c r="AS67" s="174"/>
      <c r="AT67" s="174"/>
      <c r="AU67" s="174"/>
      <c r="AV67" s="174"/>
      <c r="AW67" s="174"/>
      <c r="AX67" s="174"/>
      <c r="AY67" s="174"/>
      <c r="BX67" s="174"/>
      <c r="BY67" s="174"/>
      <c r="BZ67" s="174"/>
      <c r="CG67" s="174"/>
      <c r="CH67" s="174"/>
      <c r="CI67" s="174"/>
      <c r="CJ67" s="174"/>
      <c r="CK67" s="174"/>
      <c r="CL67" s="174"/>
      <c r="CM67" s="174" t="s">
        <v>640</v>
      </c>
      <c r="CN67" s="174" t="str">
        <f>'Org Raw Data'!$G$7</f>
        <v>ORG_L3_280</v>
      </c>
      <c r="CO67" s="174" t="str">
        <f ca="1">OFFSET('Org Raw Data'!$G$7,0,1)</f>
        <v>SSE</v>
      </c>
      <c r="CP67" s="222"/>
      <c r="CQ67" s="222"/>
    </row>
    <row r="68" spans="1:95" ht="36.6" hidden="1" thickBot="1" x14ac:dyDescent="0.3">
      <c r="A68" s="203"/>
      <c r="B68" s="241" t="s">
        <v>643</v>
      </c>
      <c r="C68" s="189"/>
      <c r="D68" s="203"/>
      <c r="E68" s="184"/>
      <c r="F68" s="231"/>
      <c r="G68" s="291"/>
      <c r="H68" s="184"/>
      <c r="I68" s="184"/>
      <c r="J68" s="184"/>
      <c r="K68" s="184"/>
      <c r="L68" s="184"/>
      <c r="M68" s="184"/>
      <c r="N68" s="184"/>
      <c r="O68" s="184"/>
      <c r="P68" s="184"/>
      <c r="Q68" s="252"/>
      <c r="R68" s="184"/>
      <c r="S68" s="231"/>
      <c r="T68" s="219"/>
      <c r="U68" s="252"/>
      <c r="V68" s="184"/>
      <c r="W68" s="231"/>
      <c r="AQ68" s="174"/>
      <c r="AR68" s="174"/>
      <c r="AS68" s="174"/>
      <c r="AT68" s="174"/>
      <c r="AU68" s="174"/>
      <c r="AV68" s="174"/>
      <c r="AW68" s="174"/>
      <c r="AX68" s="174"/>
      <c r="AY68" s="174"/>
      <c r="CG68" s="174" t="s">
        <v>644</v>
      </c>
      <c r="CH68" s="174"/>
      <c r="CI68" s="174"/>
      <c r="CP68" s="222"/>
      <c r="CQ68" s="222"/>
    </row>
    <row r="69" spans="1:95" ht="18.600000000000001" hidden="1" thickBot="1" x14ac:dyDescent="0.3">
      <c r="A69" s="203"/>
      <c r="B69" s="241"/>
      <c r="C69" s="189"/>
      <c r="D69" s="203"/>
      <c r="E69" s="184"/>
      <c r="F69" s="231"/>
      <c r="G69" s="291"/>
      <c r="H69" s="184"/>
      <c r="I69" s="184"/>
      <c r="J69" s="184"/>
      <c r="K69" s="184"/>
      <c r="L69" s="184"/>
      <c r="M69" s="184"/>
      <c r="N69" s="184"/>
      <c r="O69" s="184"/>
      <c r="P69" s="184"/>
      <c r="Q69" s="252"/>
      <c r="R69" s="184"/>
      <c r="S69" s="231"/>
      <c r="T69" s="219"/>
      <c r="U69" s="252"/>
      <c r="V69" s="184"/>
      <c r="W69" s="231"/>
      <c r="AQ69" s="174"/>
      <c r="AR69" s="174"/>
      <c r="AS69" s="174"/>
      <c r="AT69" s="174"/>
      <c r="AU69" s="174"/>
      <c r="AV69" s="174"/>
      <c r="AW69" s="174"/>
      <c r="AX69" s="174"/>
      <c r="AY69" s="174"/>
      <c r="CG69" s="174" t="s">
        <v>645</v>
      </c>
      <c r="CH69" s="174"/>
      <c r="CI69" s="174"/>
      <c r="CP69" s="222"/>
      <c r="CQ69" s="222"/>
    </row>
    <row r="70" spans="1:95" ht="24.6" hidden="1" thickBot="1" x14ac:dyDescent="0.3">
      <c r="A70" s="203"/>
      <c r="B70" s="241"/>
      <c r="C70" s="189"/>
      <c r="D70" s="203"/>
      <c r="E70" s="184"/>
      <c r="F70" s="231"/>
      <c r="G70" s="291"/>
      <c r="H70" s="184"/>
      <c r="I70" s="184"/>
      <c r="J70" s="184"/>
      <c r="K70" s="184"/>
      <c r="L70" s="184"/>
      <c r="M70" s="184"/>
      <c r="N70" s="184"/>
      <c r="O70" s="184"/>
      <c r="P70" s="184"/>
      <c r="Q70" s="252"/>
      <c r="R70" s="184"/>
      <c r="S70" s="231"/>
      <c r="T70" s="219"/>
      <c r="U70" s="252"/>
      <c r="V70" s="184"/>
      <c r="W70" s="231"/>
      <c r="AQ70" s="174"/>
      <c r="AR70" s="174"/>
      <c r="AS70" s="174"/>
      <c r="AT70" s="174"/>
      <c r="AU70" s="174"/>
      <c r="AV70" s="174"/>
      <c r="AW70" s="174"/>
      <c r="AX70" s="174"/>
      <c r="AY70" s="174"/>
      <c r="CG70" s="174" t="s">
        <v>646</v>
      </c>
      <c r="CH70" s="174"/>
      <c r="CI70" s="174"/>
      <c r="CP70" s="222"/>
      <c r="CQ70" s="222"/>
    </row>
    <row r="71" spans="1:95" ht="18.600000000000001" hidden="1" thickBot="1" x14ac:dyDescent="0.3">
      <c r="A71" s="203"/>
      <c r="B71" s="241"/>
      <c r="C71" s="189"/>
      <c r="D71" s="203"/>
      <c r="E71" s="184"/>
      <c r="F71" s="231"/>
      <c r="G71" s="291"/>
      <c r="H71" s="184"/>
      <c r="I71" s="184"/>
      <c r="J71" s="184"/>
      <c r="K71" s="184"/>
      <c r="L71" s="184"/>
      <c r="M71" s="184"/>
      <c r="N71" s="184"/>
      <c r="O71" s="184"/>
      <c r="P71" s="184"/>
      <c r="Q71" s="252"/>
      <c r="R71" s="184"/>
      <c r="S71" s="231"/>
      <c r="T71" s="219"/>
      <c r="U71" s="252"/>
      <c r="V71" s="184"/>
      <c r="W71" s="231"/>
      <c r="AQ71" s="174"/>
      <c r="AR71" s="174"/>
      <c r="AS71" s="174"/>
      <c r="AT71" s="174"/>
      <c r="AU71" s="174"/>
      <c r="AV71" s="174"/>
      <c r="AW71" s="174"/>
      <c r="AX71" s="174"/>
      <c r="AY71" s="174"/>
      <c r="CG71" s="174" t="s">
        <v>647</v>
      </c>
      <c r="CH71" s="174"/>
      <c r="CI71" s="174"/>
      <c r="CP71" s="222"/>
      <c r="CQ71" s="222"/>
    </row>
    <row r="72" spans="1:95" ht="54.6" hidden="1" thickBot="1" x14ac:dyDescent="0.3">
      <c r="A72" s="203"/>
      <c r="B72" s="241" t="s">
        <v>648</v>
      </c>
      <c r="C72" s="189"/>
      <c r="D72" s="203"/>
      <c r="E72" s="184"/>
      <c r="F72" s="231"/>
      <c r="G72" s="291"/>
      <c r="H72" s="184"/>
      <c r="I72" s="184"/>
      <c r="J72" s="184"/>
      <c r="K72" s="184"/>
      <c r="L72" s="184"/>
      <c r="M72" s="184"/>
      <c r="N72" s="184"/>
      <c r="O72" s="184"/>
      <c r="P72" s="184"/>
      <c r="Q72" s="252"/>
      <c r="R72" s="184"/>
      <c r="S72" s="231"/>
      <c r="T72" s="219"/>
      <c r="U72" s="252"/>
      <c r="V72" s="184"/>
      <c r="W72" s="231"/>
      <c r="AQ72" s="174"/>
      <c r="AR72" s="174"/>
      <c r="AS72" s="174"/>
      <c r="AT72" s="174"/>
      <c r="AU72" s="174"/>
      <c r="AV72" s="174"/>
      <c r="AW72" s="174"/>
      <c r="AX72" s="174"/>
      <c r="AY72" s="174"/>
      <c r="BC72" s="174"/>
      <c r="BD72" s="174"/>
      <c r="BE72" s="174"/>
      <c r="BO72" s="174" t="s">
        <v>649</v>
      </c>
      <c r="BP72" s="174"/>
      <c r="BQ72" s="174"/>
      <c r="BR72" s="174" t="s">
        <v>651</v>
      </c>
      <c r="BS72" s="174" t="str">
        <f>'Org Raw Data'!$G$7</f>
        <v>ORG_L3_280</v>
      </c>
      <c r="BT72" s="174" t="str">
        <f ca="1">OFFSET('Org Raw Data'!$G$7,0,1)</f>
        <v>SSE</v>
      </c>
      <c r="CM72" s="174" t="s">
        <v>652</v>
      </c>
      <c r="CN72" s="174" t="str">
        <f>'Org Raw Data'!$G$7</f>
        <v>ORG_L3_280</v>
      </c>
      <c r="CO72" s="174" t="str">
        <f ca="1">OFFSET('Org Raw Data'!$G$7,0,1)</f>
        <v>SSE</v>
      </c>
      <c r="CP72" s="222"/>
      <c r="CQ72" s="222"/>
    </row>
    <row r="73" spans="1:95" ht="18.600000000000001" hidden="1" thickBot="1" x14ac:dyDescent="0.3">
      <c r="A73" s="203"/>
      <c r="B73" s="241"/>
      <c r="C73" s="189"/>
      <c r="D73" s="203"/>
      <c r="E73" s="184"/>
      <c r="F73" s="231"/>
      <c r="G73" s="291"/>
      <c r="H73" s="184"/>
      <c r="I73" s="184"/>
      <c r="J73" s="184"/>
      <c r="K73" s="184"/>
      <c r="L73" s="184"/>
      <c r="M73" s="184"/>
      <c r="N73" s="184"/>
      <c r="O73" s="184"/>
      <c r="P73" s="184"/>
      <c r="Q73" s="252"/>
      <c r="R73" s="184"/>
      <c r="S73" s="231"/>
      <c r="T73" s="219"/>
      <c r="U73" s="252"/>
      <c r="V73" s="184"/>
      <c r="W73" s="231"/>
      <c r="AQ73" s="174"/>
      <c r="AR73" s="174"/>
      <c r="AS73" s="174"/>
      <c r="AT73" s="174"/>
      <c r="AU73" s="174"/>
      <c r="AV73" s="174"/>
      <c r="AW73" s="174"/>
      <c r="AX73" s="174"/>
      <c r="AY73" s="174"/>
      <c r="BC73" s="174"/>
      <c r="BD73" s="174"/>
      <c r="BE73" s="174"/>
      <c r="BO73" s="174" t="s">
        <v>650</v>
      </c>
      <c r="BP73" s="174"/>
      <c r="BQ73" s="174"/>
      <c r="CM73" s="174"/>
      <c r="CP73" s="222"/>
      <c r="CQ73" s="222"/>
    </row>
    <row r="74" spans="1:95" ht="36.6" hidden="1" thickBot="1" x14ac:dyDescent="0.3">
      <c r="A74" s="203"/>
      <c r="B74" s="241" t="s">
        <v>653</v>
      </c>
      <c r="C74" s="189"/>
      <c r="D74" s="203"/>
      <c r="E74" s="184"/>
      <c r="F74" s="231"/>
      <c r="G74" s="291"/>
      <c r="H74" s="184"/>
      <c r="I74" s="184"/>
      <c r="J74" s="184"/>
      <c r="K74" s="184"/>
      <c r="L74" s="184"/>
      <c r="M74" s="184"/>
      <c r="N74" s="184"/>
      <c r="O74" s="184"/>
      <c r="P74" s="184"/>
      <c r="Q74" s="252"/>
      <c r="R74" s="184"/>
      <c r="S74" s="231"/>
      <c r="T74" s="219"/>
      <c r="U74" s="252"/>
      <c r="V74" s="184"/>
      <c r="W74" s="231"/>
      <c r="AE74" s="174" t="s">
        <v>657</v>
      </c>
      <c r="AF74" s="174" t="str">
        <f>'Org Raw Data'!$G$20</f>
        <v>ORG_L3_294</v>
      </c>
      <c r="AG74" s="174" t="str">
        <f ca="1">OFFSET('Org Raw Data'!$G$20,0,1)</f>
        <v>ASU</v>
      </c>
      <c r="AQ74" s="174"/>
      <c r="AR74" s="174"/>
      <c r="AS74" s="174"/>
      <c r="AT74" s="174"/>
      <c r="AU74" s="174"/>
      <c r="AV74" s="174"/>
      <c r="AW74" s="174"/>
      <c r="AX74" s="174"/>
      <c r="AY74" s="174"/>
      <c r="BC74" s="174" t="s">
        <v>655</v>
      </c>
      <c r="BD74" s="174"/>
      <c r="BE74" s="174"/>
      <c r="BO74" s="174" t="s">
        <v>654</v>
      </c>
      <c r="BP74" s="174"/>
      <c r="BQ74" s="174"/>
      <c r="CP74" s="222"/>
      <c r="CQ74" s="222"/>
    </row>
    <row r="75" spans="1:95" ht="18.600000000000001" hidden="1" thickBot="1" x14ac:dyDescent="0.3">
      <c r="A75" s="203"/>
      <c r="B75" s="241"/>
      <c r="C75" s="189"/>
      <c r="D75" s="203"/>
      <c r="E75" s="184"/>
      <c r="F75" s="231"/>
      <c r="G75" s="291"/>
      <c r="H75" s="184"/>
      <c r="I75" s="184"/>
      <c r="J75" s="184"/>
      <c r="K75" s="184"/>
      <c r="L75" s="184"/>
      <c r="M75" s="184"/>
      <c r="N75" s="184"/>
      <c r="O75" s="184"/>
      <c r="P75" s="184"/>
      <c r="Q75" s="252"/>
      <c r="R75" s="184"/>
      <c r="S75" s="231"/>
      <c r="T75" s="219"/>
      <c r="U75" s="252"/>
      <c r="V75" s="184"/>
      <c r="W75" s="231"/>
      <c r="AE75" s="174"/>
      <c r="AF75" s="174"/>
      <c r="AG75" s="174"/>
      <c r="AQ75" s="174"/>
      <c r="AR75" s="174"/>
      <c r="AS75" s="174"/>
      <c r="AT75" s="174"/>
      <c r="AU75" s="174"/>
      <c r="AV75" s="174"/>
      <c r="AW75" s="174"/>
      <c r="AX75" s="174"/>
      <c r="AY75" s="174"/>
      <c r="BC75" s="174" t="s">
        <v>658</v>
      </c>
      <c r="BD75" s="174" t="str">
        <f>'Org Raw Data'!$G$20</f>
        <v>ORG_L3_294</v>
      </c>
      <c r="BE75" s="174" t="str">
        <f ca="1">OFFSET('Org Raw Data'!$G$20,0,1)</f>
        <v>ASU</v>
      </c>
      <c r="BO75" s="174" t="s">
        <v>656</v>
      </c>
      <c r="BP75" s="174"/>
      <c r="BQ75" s="174"/>
      <c r="CP75" s="222"/>
      <c r="CQ75" s="222"/>
    </row>
    <row r="76" spans="1:95" ht="18.600000000000001" hidden="1" thickBot="1" x14ac:dyDescent="0.3">
      <c r="A76" s="203"/>
      <c r="B76" s="241"/>
      <c r="C76" s="189"/>
      <c r="D76" s="203"/>
      <c r="E76" s="184"/>
      <c r="F76" s="231"/>
      <c r="G76" s="291"/>
      <c r="H76" s="184"/>
      <c r="I76" s="184"/>
      <c r="J76" s="184"/>
      <c r="K76" s="184"/>
      <c r="L76" s="184"/>
      <c r="M76" s="184"/>
      <c r="N76" s="184"/>
      <c r="O76" s="184"/>
      <c r="P76" s="184"/>
      <c r="Q76" s="252"/>
      <c r="R76" s="184"/>
      <c r="S76" s="231"/>
      <c r="T76" s="219"/>
      <c r="U76" s="252"/>
      <c r="V76" s="184"/>
      <c r="W76" s="231"/>
      <c r="AE76" s="174"/>
      <c r="AF76" s="174"/>
      <c r="AG76" s="174"/>
      <c r="AQ76" s="174"/>
      <c r="AR76" s="174"/>
      <c r="AS76" s="174"/>
      <c r="AT76" s="174"/>
      <c r="AU76" s="174"/>
      <c r="AV76" s="174"/>
      <c r="AW76" s="174"/>
      <c r="AX76" s="174"/>
      <c r="AY76" s="174"/>
      <c r="BC76" s="174" t="s">
        <v>659</v>
      </c>
      <c r="BD76" s="174" t="str">
        <f>'Org Raw Data'!$G$20</f>
        <v>ORG_L3_294</v>
      </c>
      <c r="BE76" s="174" t="str">
        <f ca="1">OFFSET('Org Raw Data'!$G$20,0,1)</f>
        <v>ASU</v>
      </c>
      <c r="BO76" s="174" t="s">
        <v>660</v>
      </c>
      <c r="BP76" s="174"/>
      <c r="BQ76" s="174"/>
      <c r="CP76" s="222"/>
      <c r="CQ76" s="222"/>
    </row>
    <row r="77" spans="1:95" ht="18.600000000000001" hidden="1" thickBot="1" x14ac:dyDescent="0.3">
      <c r="A77" s="203"/>
      <c r="B77" s="241"/>
      <c r="C77" s="189"/>
      <c r="D77" s="203"/>
      <c r="E77" s="184"/>
      <c r="F77" s="231"/>
      <c r="G77" s="291"/>
      <c r="H77" s="184"/>
      <c r="I77" s="184"/>
      <c r="J77" s="184"/>
      <c r="K77" s="184"/>
      <c r="L77" s="184"/>
      <c r="M77" s="184"/>
      <c r="N77" s="184"/>
      <c r="O77" s="184"/>
      <c r="P77" s="184"/>
      <c r="Q77" s="252"/>
      <c r="R77" s="184"/>
      <c r="S77" s="231"/>
      <c r="T77" s="219"/>
      <c r="U77" s="252"/>
      <c r="V77" s="184"/>
      <c r="W77" s="231"/>
      <c r="AE77" s="174"/>
      <c r="AF77" s="174"/>
      <c r="AG77" s="174"/>
      <c r="AQ77" s="174"/>
      <c r="AR77" s="174"/>
      <c r="AS77" s="174"/>
      <c r="AT77" s="174"/>
      <c r="AU77" s="174"/>
      <c r="AV77" s="174"/>
      <c r="AW77" s="174"/>
      <c r="AX77" s="174"/>
      <c r="AY77" s="174"/>
      <c r="BC77" s="174"/>
      <c r="BD77" s="174"/>
      <c r="BE77" s="174"/>
      <c r="BO77" s="174" t="s">
        <v>661</v>
      </c>
      <c r="BP77" s="174"/>
      <c r="BQ77" s="174"/>
      <c r="CP77" s="222"/>
      <c r="CQ77" s="222"/>
    </row>
    <row r="78" spans="1:95" ht="24.6" hidden="1" thickBot="1" x14ac:dyDescent="0.3">
      <c r="A78" s="203"/>
      <c r="B78" s="241"/>
      <c r="C78" s="189"/>
      <c r="D78" s="203"/>
      <c r="E78" s="184"/>
      <c r="F78" s="231"/>
      <c r="G78" s="291"/>
      <c r="H78" s="184"/>
      <c r="I78" s="184"/>
      <c r="J78" s="184"/>
      <c r="K78" s="184"/>
      <c r="L78" s="184"/>
      <c r="M78" s="184"/>
      <c r="N78" s="184"/>
      <c r="O78" s="184"/>
      <c r="P78" s="184"/>
      <c r="Q78" s="252"/>
      <c r="R78" s="184"/>
      <c r="S78" s="231"/>
      <c r="T78" s="219"/>
      <c r="U78" s="252"/>
      <c r="V78" s="184"/>
      <c r="W78" s="231"/>
      <c r="AQ78" s="174"/>
      <c r="AR78" s="174"/>
      <c r="AS78" s="174"/>
      <c r="AT78" s="174"/>
      <c r="AU78" s="174"/>
      <c r="AV78" s="174"/>
      <c r="AW78" s="174"/>
      <c r="AX78" s="174"/>
      <c r="AY78" s="174"/>
      <c r="BC78" s="174"/>
      <c r="BD78" s="174"/>
      <c r="BE78" s="174"/>
      <c r="BO78" s="174" t="s">
        <v>662</v>
      </c>
      <c r="BP78" s="174"/>
      <c r="BQ78" s="174"/>
      <c r="CP78" s="222"/>
      <c r="CQ78" s="222"/>
    </row>
    <row r="79" spans="1:95" ht="36.6" hidden="1" thickBot="1" x14ac:dyDescent="0.3">
      <c r="A79" s="203"/>
      <c r="B79" s="241" t="s">
        <v>663</v>
      </c>
      <c r="C79" s="189"/>
      <c r="D79" s="203"/>
      <c r="E79" s="184"/>
      <c r="F79" s="231"/>
      <c r="G79" s="291"/>
      <c r="H79" s="184"/>
      <c r="I79" s="184"/>
      <c r="J79" s="184"/>
      <c r="K79" s="184"/>
      <c r="L79" s="184"/>
      <c r="M79" s="184"/>
      <c r="N79" s="184"/>
      <c r="O79" s="184"/>
      <c r="P79" s="184"/>
      <c r="Q79" s="252"/>
      <c r="R79" s="184"/>
      <c r="S79" s="231"/>
      <c r="T79" s="219"/>
      <c r="U79" s="252"/>
      <c r="V79" s="184"/>
      <c r="W79" s="231"/>
      <c r="AQ79" s="174"/>
      <c r="AR79" s="174"/>
      <c r="AS79" s="174"/>
      <c r="AT79" s="174"/>
      <c r="AU79" s="174"/>
      <c r="AV79" s="174"/>
      <c r="AW79" s="174"/>
      <c r="AX79" s="174"/>
      <c r="AY79" s="174"/>
      <c r="CD79" s="174" t="s">
        <v>664</v>
      </c>
      <c r="CE79" s="174" t="str">
        <f>'Org Raw Data'!$G$28</f>
        <v>ORG_L3_299</v>
      </c>
      <c r="CF79" s="174" t="str">
        <f ca="1">OFFSET('Org Raw Data'!$G$28,0,1)</f>
        <v>FS</v>
      </c>
      <c r="CP79" s="222"/>
      <c r="CQ79" s="222"/>
    </row>
    <row r="80" spans="1:95" ht="18.600000000000001" hidden="1" thickBot="1" x14ac:dyDescent="0.3">
      <c r="A80" s="203"/>
      <c r="B80" s="241"/>
      <c r="C80" s="189"/>
      <c r="D80" s="203"/>
      <c r="E80" s="184"/>
      <c r="F80" s="231"/>
      <c r="G80" s="291"/>
      <c r="H80" s="184"/>
      <c r="I80" s="184"/>
      <c r="J80" s="184"/>
      <c r="K80" s="184"/>
      <c r="L80" s="184"/>
      <c r="M80" s="184"/>
      <c r="N80" s="184"/>
      <c r="O80" s="184"/>
      <c r="P80" s="184"/>
      <c r="Q80" s="252"/>
      <c r="R80" s="184"/>
      <c r="S80" s="231"/>
      <c r="T80" s="219"/>
      <c r="U80" s="252"/>
      <c r="V80" s="184"/>
      <c r="W80" s="231"/>
      <c r="AQ80" s="174"/>
      <c r="AR80" s="174"/>
      <c r="AS80" s="174"/>
      <c r="AT80" s="174"/>
      <c r="AU80" s="174"/>
      <c r="AV80" s="174"/>
      <c r="AW80" s="174"/>
      <c r="AX80" s="174"/>
      <c r="AY80" s="174"/>
      <c r="CD80" s="174" t="s">
        <v>665</v>
      </c>
      <c r="CE80" s="174" t="str">
        <f>'Org Raw Data'!$G$28</f>
        <v>ORG_L3_299</v>
      </c>
      <c r="CF80" s="174" t="str">
        <f ca="1">OFFSET('Org Raw Data'!$G$28,0,1)</f>
        <v>FS</v>
      </c>
      <c r="CP80" s="222"/>
      <c r="CQ80" s="222"/>
    </row>
    <row r="81" spans="1:95" ht="18.600000000000001" hidden="1" thickBot="1" x14ac:dyDescent="0.3">
      <c r="A81" s="203"/>
      <c r="B81" s="241"/>
      <c r="C81" s="189"/>
      <c r="D81" s="203"/>
      <c r="E81" s="184"/>
      <c r="F81" s="231"/>
      <c r="G81" s="291"/>
      <c r="H81" s="184"/>
      <c r="I81" s="184"/>
      <c r="J81" s="184"/>
      <c r="K81" s="184"/>
      <c r="L81" s="184"/>
      <c r="M81" s="184"/>
      <c r="N81" s="184"/>
      <c r="O81" s="184"/>
      <c r="P81" s="184"/>
      <c r="Q81" s="252"/>
      <c r="R81" s="184"/>
      <c r="S81" s="231"/>
      <c r="T81" s="219"/>
      <c r="U81" s="252"/>
      <c r="V81" s="184"/>
      <c r="W81" s="231"/>
      <c r="AQ81" s="174"/>
      <c r="AR81" s="174"/>
      <c r="AS81" s="174"/>
      <c r="AT81" s="174"/>
      <c r="AU81" s="174"/>
      <c r="AV81" s="174"/>
      <c r="AW81" s="174"/>
      <c r="AX81" s="174"/>
      <c r="AY81" s="174"/>
      <c r="CD81" s="174" t="s">
        <v>666</v>
      </c>
      <c r="CE81" s="174" t="str">
        <f>'Org Raw Data'!$G$28</f>
        <v>ORG_L3_299</v>
      </c>
      <c r="CF81" s="174" t="str">
        <f ca="1">OFFSET('Org Raw Data'!$G$28,0,1)</f>
        <v>FS</v>
      </c>
      <c r="CP81" s="222"/>
      <c r="CQ81" s="222"/>
    </row>
    <row r="82" spans="1:95" ht="18.600000000000001" hidden="1" thickBot="1" x14ac:dyDescent="0.3">
      <c r="A82" s="203"/>
      <c r="B82" s="241"/>
      <c r="C82" s="189"/>
      <c r="D82" s="203"/>
      <c r="E82" s="184"/>
      <c r="F82" s="231"/>
      <c r="G82" s="291"/>
      <c r="H82" s="184"/>
      <c r="I82" s="184"/>
      <c r="J82" s="184"/>
      <c r="K82" s="184"/>
      <c r="L82" s="184"/>
      <c r="M82" s="184"/>
      <c r="N82" s="184"/>
      <c r="O82" s="184"/>
      <c r="P82" s="184"/>
      <c r="Q82" s="252"/>
      <c r="R82" s="184"/>
      <c r="S82" s="231"/>
      <c r="T82" s="219"/>
      <c r="U82" s="252"/>
      <c r="V82" s="184"/>
      <c r="W82" s="231"/>
      <c r="AQ82" s="174"/>
      <c r="AR82" s="174"/>
      <c r="AS82" s="174"/>
      <c r="AT82" s="174"/>
      <c r="AU82" s="174"/>
      <c r="AV82" s="174"/>
      <c r="AW82" s="174"/>
      <c r="AX82" s="174"/>
      <c r="AY82" s="174"/>
      <c r="CD82" s="174" t="s">
        <v>667</v>
      </c>
      <c r="CE82" s="174" t="str">
        <f>'Org Raw Data'!$G$28</f>
        <v>ORG_L3_299</v>
      </c>
      <c r="CF82" s="174" t="str">
        <f ca="1">OFFSET('Org Raw Data'!$G$28,0,1)</f>
        <v>FS</v>
      </c>
      <c r="CP82" s="222"/>
      <c r="CQ82" s="222"/>
    </row>
    <row r="83" spans="1:95" ht="18.600000000000001" hidden="1" thickBot="1" x14ac:dyDescent="0.3">
      <c r="A83" s="203"/>
      <c r="B83" s="241"/>
      <c r="C83" s="189"/>
      <c r="D83" s="203"/>
      <c r="E83" s="184"/>
      <c r="F83" s="231"/>
      <c r="G83" s="291"/>
      <c r="H83" s="184"/>
      <c r="I83" s="184"/>
      <c r="J83" s="184"/>
      <c r="K83" s="184"/>
      <c r="L83" s="184"/>
      <c r="M83" s="184"/>
      <c r="N83" s="184"/>
      <c r="O83" s="184"/>
      <c r="P83" s="184"/>
      <c r="Q83" s="252"/>
      <c r="R83" s="184"/>
      <c r="S83" s="231"/>
      <c r="T83" s="219"/>
      <c r="U83" s="252"/>
      <c r="V83" s="184"/>
      <c r="W83" s="231"/>
      <c r="AQ83" s="174"/>
      <c r="AR83" s="174"/>
      <c r="AS83" s="174"/>
      <c r="AT83" s="174"/>
      <c r="AU83" s="174"/>
      <c r="AV83" s="174"/>
      <c r="AW83" s="174"/>
      <c r="AX83" s="174"/>
      <c r="AY83" s="174"/>
      <c r="CD83" s="174" t="s">
        <v>668</v>
      </c>
      <c r="CE83" s="174" t="str">
        <f>'Org Raw Data'!$G$28</f>
        <v>ORG_L3_299</v>
      </c>
      <c r="CF83" s="174" t="str">
        <f ca="1">OFFSET('Org Raw Data'!$G$28,0,1)</f>
        <v>FS</v>
      </c>
      <c r="CP83" s="222"/>
      <c r="CQ83" s="222"/>
    </row>
    <row r="84" spans="1:95" ht="18.600000000000001" hidden="1" thickBot="1" x14ac:dyDescent="0.3">
      <c r="A84" s="203"/>
      <c r="B84" s="241"/>
      <c r="C84" s="189"/>
      <c r="D84" s="203"/>
      <c r="E84" s="184"/>
      <c r="F84" s="231"/>
      <c r="G84" s="291"/>
      <c r="H84" s="184"/>
      <c r="I84" s="184"/>
      <c r="J84" s="184"/>
      <c r="K84" s="184"/>
      <c r="L84" s="184"/>
      <c r="M84" s="184"/>
      <c r="N84" s="184"/>
      <c r="O84" s="184"/>
      <c r="P84" s="184"/>
      <c r="Q84" s="252"/>
      <c r="R84" s="184"/>
      <c r="S84" s="231"/>
      <c r="T84" s="219"/>
      <c r="U84" s="252"/>
      <c r="V84" s="184"/>
      <c r="W84" s="231"/>
      <c r="AQ84" s="174"/>
      <c r="AR84" s="174"/>
      <c r="AS84" s="174"/>
      <c r="AT84" s="174"/>
      <c r="AU84" s="174"/>
      <c r="AV84" s="174"/>
      <c r="AW84" s="174"/>
      <c r="AX84" s="174"/>
      <c r="AY84" s="174"/>
      <c r="CD84" s="174" t="s">
        <v>669</v>
      </c>
      <c r="CE84" s="174" t="str">
        <f>'Org Raw Data'!$G$28</f>
        <v>ORG_L3_299</v>
      </c>
      <c r="CF84" s="174" t="str">
        <f ca="1">OFFSET('Org Raw Data'!$G$28,0,1)</f>
        <v>FS</v>
      </c>
      <c r="CP84" s="222"/>
      <c r="CQ84" s="222"/>
    </row>
    <row r="85" spans="1:95" ht="18.600000000000001" hidden="1" thickBot="1" x14ac:dyDescent="0.3">
      <c r="A85" s="203"/>
      <c r="B85" s="241"/>
      <c r="C85" s="189"/>
      <c r="D85" s="203"/>
      <c r="E85" s="184"/>
      <c r="F85" s="231"/>
      <c r="G85" s="291"/>
      <c r="H85" s="184"/>
      <c r="I85" s="184"/>
      <c r="J85" s="184"/>
      <c r="K85" s="184"/>
      <c r="L85" s="184"/>
      <c r="M85" s="184"/>
      <c r="N85" s="184"/>
      <c r="O85" s="184"/>
      <c r="P85" s="184"/>
      <c r="Q85" s="252"/>
      <c r="R85" s="184"/>
      <c r="S85" s="231"/>
      <c r="T85" s="219"/>
      <c r="U85" s="252"/>
      <c r="V85" s="184"/>
      <c r="W85" s="231"/>
      <c r="AQ85" s="174"/>
      <c r="AR85" s="174"/>
      <c r="AS85" s="174"/>
      <c r="AT85" s="174"/>
      <c r="AU85" s="174"/>
      <c r="AV85" s="174"/>
      <c r="AW85" s="174"/>
      <c r="AX85" s="174"/>
      <c r="AY85" s="174"/>
      <c r="CA85" s="9" t="s">
        <v>587</v>
      </c>
      <c r="CD85" s="174" t="s">
        <v>670</v>
      </c>
      <c r="CE85" s="174" t="str">
        <f>'Org Raw Data'!$G$28</f>
        <v>ORG_L3_299</v>
      </c>
      <c r="CF85" s="174" t="str">
        <f ca="1">OFFSET('Org Raw Data'!$G$28,0,1)</f>
        <v>FS</v>
      </c>
      <c r="CP85" s="222"/>
      <c r="CQ85" s="222"/>
    </row>
    <row r="86" spans="1:95" ht="18.600000000000001" hidden="1" thickBot="1" x14ac:dyDescent="0.3">
      <c r="A86" s="203"/>
      <c r="B86" s="241"/>
      <c r="C86" s="189"/>
      <c r="D86" s="203"/>
      <c r="E86" s="184"/>
      <c r="F86" s="231"/>
      <c r="G86" s="291"/>
      <c r="H86" s="184"/>
      <c r="I86" s="184"/>
      <c r="J86" s="184"/>
      <c r="K86" s="184"/>
      <c r="L86" s="184"/>
      <c r="M86" s="184"/>
      <c r="N86" s="184"/>
      <c r="O86" s="184"/>
      <c r="P86" s="184"/>
      <c r="Q86" s="252"/>
      <c r="R86" s="184"/>
      <c r="S86" s="231"/>
      <c r="T86" s="219"/>
      <c r="U86" s="252"/>
      <c r="V86" s="184"/>
      <c r="W86" s="231"/>
      <c r="AQ86" s="174"/>
      <c r="AR86" s="174"/>
      <c r="AS86" s="174"/>
      <c r="AT86" s="174"/>
      <c r="AU86" s="174"/>
      <c r="AV86" s="174"/>
      <c r="AW86" s="174"/>
      <c r="AX86" s="174"/>
      <c r="AY86" s="174"/>
      <c r="CD86" s="174" t="s">
        <v>671</v>
      </c>
      <c r="CE86" s="174" t="str">
        <f>'Org Raw Data'!$G$28</f>
        <v>ORG_L3_299</v>
      </c>
      <c r="CF86" s="174" t="str">
        <f ca="1">OFFSET('Org Raw Data'!$G$28,0,1)</f>
        <v>FS</v>
      </c>
      <c r="CP86" s="222"/>
      <c r="CQ86" s="222"/>
    </row>
    <row r="87" spans="1:95" ht="18.600000000000001" hidden="1" thickBot="1" x14ac:dyDescent="0.3">
      <c r="A87" s="203"/>
      <c r="B87" s="241"/>
      <c r="C87" s="189"/>
      <c r="D87" s="203"/>
      <c r="E87" s="184"/>
      <c r="F87" s="231"/>
      <c r="G87" s="291"/>
      <c r="H87" s="184"/>
      <c r="I87" s="184"/>
      <c r="J87" s="184"/>
      <c r="K87" s="184"/>
      <c r="L87" s="184"/>
      <c r="M87" s="184"/>
      <c r="N87" s="184"/>
      <c r="O87" s="184"/>
      <c r="P87" s="184"/>
      <c r="Q87" s="252"/>
      <c r="R87" s="184"/>
      <c r="S87" s="231"/>
      <c r="T87" s="219"/>
      <c r="U87" s="252"/>
      <c r="V87" s="184"/>
      <c r="W87" s="231"/>
      <c r="AQ87" s="174"/>
      <c r="AR87" s="174"/>
      <c r="AS87" s="174"/>
      <c r="AT87" s="174"/>
      <c r="AU87" s="174"/>
      <c r="AV87" s="174"/>
      <c r="AW87" s="174"/>
      <c r="AX87" s="174"/>
      <c r="AY87" s="174"/>
      <c r="CD87" s="174" t="s">
        <v>672</v>
      </c>
      <c r="CE87" s="174" t="str">
        <f>'Org Raw Data'!$G$28</f>
        <v>ORG_L3_299</v>
      </c>
      <c r="CF87" s="174" t="str">
        <f ca="1">OFFSET('Org Raw Data'!$G$28,0,1)</f>
        <v>FS</v>
      </c>
      <c r="CP87" s="222"/>
      <c r="CQ87" s="222"/>
    </row>
    <row r="88" spans="1:95" ht="18.600000000000001" hidden="1" thickBot="1" x14ac:dyDescent="0.3">
      <c r="A88" s="203"/>
      <c r="B88" s="241"/>
      <c r="C88" s="189"/>
      <c r="D88" s="203"/>
      <c r="E88" s="184"/>
      <c r="F88" s="231"/>
      <c r="G88" s="291"/>
      <c r="H88" s="184"/>
      <c r="I88" s="184"/>
      <c r="J88" s="184"/>
      <c r="K88" s="184"/>
      <c r="L88" s="184"/>
      <c r="M88" s="184"/>
      <c r="N88" s="184"/>
      <c r="O88" s="184"/>
      <c r="P88" s="184"/>
      <c r="Q88" s="252"/>
      <c r="R88" s="184"/>
      <c r="S88" s="231"/>
      <c r="T88" s="219"/>
      <c r="U88" s="252"/>
      <c r="V88" s="184"/>
      <c r="W88" s="231"/>
      <c r="AQ88" s="174"/>
      <c r="AR88" s="174"/>
      <c r="AS88" s="174"/>
      <c r="AT88" s="174"/>
      <c r="AU88" s="174"/>
      <c r="AV88" s="174"/>
      <c r="AW88" s="174"/>
      <c r="AX88" s="174"/>
      <c r="AY88" s="174"/>
      <c r="CD88" s="174" t="s">
        <v>673</v>
      </c>
      <c r="CE88" s="174" t="str">
        <f>'Org Raw Data'!$G$28</f>
        <v>ORG_L3_299</v>
      </c>
      <c r="CF88" s="174" t="str">
        <f ca="1">OFFSET('Org Raw Data'!$G$28,0,1)</f>
        <v>FS</v>
      </c>
      <c r="CP88" s="222"/>
      <c r="CQ88" s="222"/>
    </row>
    <row r="89" spans="1:95" ht="18.600000000000001" hidden="1" thickBot="1" x14ac:dyDescent="0.3">
      <c r="A89" s="203"/>
      <c r="B89" s="241"/>
      <c r="C89" s="189"/>
      <c r="D89" s="203"/>
      <c r="E89" s="184"/>
      <c r="F89" s="231"/>
      <c r="G89" s="291"/>
      <c r="H89" s="184"/>
      <c r="I89" s="184"/>
      <c r="J89" s="184"/>
      <c r="K89" s="184"/>
      <c r="L89" s="184"/>
      <c r="M89" s="184"/>
      <c r="N89" s="184"/>
      <c r="O89" s="184"/>
      <c r="P89" s="184"/>
      <c r="Q89" s="252"/>
      <c r="R89" s="184"/>
      <c r="S89" s="231"/>
      <c r="T89" s="219"/>
      <c r="U89" s="252"/>
      <c r="V89" s="184"/>
      <c r="W89" s="231"/>
      <c r="AQ89" s="174"/>
      <c r="AR89" s="174"/>
      <c r="AS89" s="174"/>
      <c r="AT89" s="174"/>
      <c r="AU89" s="174"/>
      <c r="AV89" s="174"/>
      <c r="AW89" s="174"/>
      <c r="AX89" s="174"/>
      <c r="AY89" s="174"/>
      <c r="CD89" s="174" t="s">
        <v>674</v>
      </c>
      <c r="CE89" s="174" t="str">
        <f>'Org Raw Data'!$G$28</f>
        <v>ORG_L3_299</v>
      </c>
      <c r="CF89" s="174" t="str">
        <f ca="1">OFFSET('Org Raw Data'!$G$28,0,1)</f>
        <v>FS</v>
      </c>
      <c r="CP89" s="222"/>
      <c r="CQ89" s="222"/>
    </row>
    <row r="90" spans="1:95" ht="18.600000000000001" hidden="1" thickBot="1" x14ac:dyDescent="0.3">
      <c r="A90" s="203"/>
      <c r="B90" s="241"/>
      <c r="C90" s="189"/>
      <c r="D90" s="203"/>
      <c r="E90" s="184"/>
      <c r="F90" s="231"/>
      <c r="G90" s="291"/>
      <c r="H90" s="184"/>
      <c r="I90" s="184"/>
      <c r="J90" s="184"/>
      <c r="K90" s="184"/>
      <c r="L90" s="184"/>
      <c r="M90" s="184"/>
      <c r="N90" s="184"/>
      <c r="O90" s="184"/>
      <c r="P90" s="184"/>
      <c r="Q90" s="252"/>
      <c r="R90" s="184"/>
      <c r="S90" s="231"/>
      <c r="T90" s="219"/>
      <c r="U90" s="252"/>
      <c r="V90" s="184"/>
      <c r="W90" s="231"/>
      <c r="AQ90" s="174"/>
      <c r="AR90" s="174"/>
      <c r="AS90" s="174"/>
      <c r="AT90" s="174"/>
      <c r="AU90" s="174"/>
      <c r="AV90" s="174"/>
      <c r="AW90" s="174"/>
      <c r="AX90" s="174"/>
      <c r="AY90" s="174"/>
      <c r="CD90" s="174" t="s">
        <v>675</v>
      </c>
      <c r="CE90" s="174" t="str">
        <f>'Org Raw Data'!$G$28</f>
        <v>ORG_L3_299</v>
      </c>
      <c r="CF90" s="174" t="str">
        <f ca="1">OFFSET('Org Raw Data'!$G$28,0,1)</f>
        <v>FS</v>
      </c>
      <c r="CP90" s="222"/>
      <c r="CQ90" s="222"/>
    </row>
    <row r="91" spans="1:95" ht="36.6" hidden="1" thickBot="1" x14ac:dyDescent="0.3">
      <c r="A91" s="203"/>
      <c r="B91" s="241" t="s">
        <v>676</v>
      </c>
      <c r="C91" s="189"/>
      <c r="D91" s="203"/>
      <c r="E91" s="184"/>
      <c r="F91" s="231"/>
      <c r="G91" s="291"/>
      <c r="H91" s="184"/>
      <c r="I91" s="184"/>
      <c r="J91" s="184"/>
      <c r="K91" s="184"/>
      <c r="L91" s="184"/>
      <c r="M91" s="184"/>
      <c r="N91" s="184"/>
      <c r="O91" s="184"/>
      <c r="P91" s="184"/>
      <c r="Q91" s="252"/>
      <c r="R91" s="184"/>
      <c r="S91" s="231"/>
      <c r="T91" s="219"/>
      <c r="U91" s="252"/>
      <c r="V91" s="184"/>
      <c r="W91" s="231"/>
      <c r="AQ91" s="174"/>
      <c r="AR91" s="174"/>
      <c r="AS91" s="174"/>
      <c r="AT91" s="174"/>
      <c r="AU91" s="174"/>
      <c r="AV91" s="174"/>
      <c r="AW91" s="174"/>
      <c r="AX91" s="174"/>
      <c r="AY91" s="174"/>
      <c r="CA91" s="174" t="s">
        <v>677</v>
      </c>
      <c r="CB91" s="174"/>
      <c r="CC91" s="174"/>
      <c r="CP91" s="222"/>
      <c r="CQ91" s="222"/>
    </row>
    <row r="92" spans="1:95" ht="18.600000000000001" hidden="1" thickBot="1" x14ac:dyDescent="0.3">
      <c r="A92" s="203"/>
      <c r="B92" s="241"/>
      <c r="C92" s="189"/>
      <c r="D92" s="203"/>
      <c r="E92" s="184"/>
      <c r="F92" s="231"/>
      <c r="G92" s="291"/>
      <c r="H92" s="184"/>
      <c r="I92" s="184"/>
      <c r="J92" s="184"/>
      <c r="K92" s="184"/>
      <c r="L92" s="184"/>
      <c r="M92" s="184"/>
      <c r="N92" s="184"/>
      <c r="O92" s="184"/>
      <c r="P92" s="184"/>
      <c r="Q92" s="252"/>
      <c r="R92" s="184"/>
      <c r="S92" s="231"/>
      <c r="T92" s="219"/>
      <c r="U92" s="252"/>
      <c r="V92" s="184"/>
      <c r="W92" s="231"/>
      <c r="AQ92" s="174"/>
      <c r="AR92" s="174"/>
      <c r="AS92" s="174"/>
      <c r="AT92" s="174"/>
      <c r="AU92" s="174"/>
      <c r="AV92" s="174"/>
      <c r="AW92" s="174"/>
      <c r="AX92" s="174"/>
      <c r="AY92" s="174"/>
      <c r="CA92" s="174" t="s">
        <v>678</v>
      </c>
      <c r="CB92" s="174"/>
      <c r="CC92" s="174"/>
      <c r="CP92" s="222"/>
      <c r="CQ92" s="222"/>
    </row>
    <row r="93" spans="1:95" ht="24.6" hidden="1" thickBot="1" x14ac:dyDescent="0.3">
      <c r="A93" s="203"/>
      <c r="B93" s="241"/>
      <c r="C93" s="189"/>
      <c r="D93" s="203"/>
      <c r="E93" s="184"/>
      <c r="F93" s="231"/>
      <c r="G93" s="291"/>
      <c r="H93" s="184"/>
      <c r="I93" s="184"/>
      <c r="J93" s="184"/>
      <c r="K93" s="184"/>
      <c r="L93" s="184"/>
      <c r="M93" s="184"/>
      <c r="N93" s="184"/>
      <c r="O93" s="184"/>
      <c r="P93" s="184"/>
      <c r="Q93" s="252"/>
      <c r="R93" s="184"/>
      <c r="S93" s="231"/>
      <c r="T93" s="219"/>
      <c r="U93" s="252"/>
      <c r="V93" s="184"/>
      <c r="W93" s="231"/>
      <c r="AQ93" s="174"/>
      <c r="AR93" s="174"/>
      <c r="AS93" s="174"/>
      <c r="AT93" s="174"/>
      <c r="AU93" s="174"/>
      <c r="AV93" s="174"/>
      <c r="AW93" s="174"/>
      <c r="AX93" s="174"/>
      <c r="AY93" s="174"/>
      <c r="CA93" s="174" t="s">
        <v>679</v>
      </c>
      <c r="CB93" s="174"/>
      <c r="CC93" s="174"/>
      <c r="CP93" s="222"/>
      <c r="CQ93" s="222"/>
    </row>
    <row r="94" spans="1:95" ht="18.600000000000001" hidden="1" thickBot="1" x14ac:dyDescent="0.3">
      <c r="A94" s="203"/>
      <c r="B94" s="241"/>
      <c r="C94" s="189"/>
      <c r="D94" s="203"/>
      <c r="E94" s="184"/>
      <c r="F94" s="231"/>
      <c r="G94" s="291"/>
      <c r="H94" s="184"/>
      <c r="I94" s="184"/>
      <c r="J94" s="184"/>
      <c r="K94" s="184"/>
      <c r="L94" s="184"/>
      <c r="M94" s="184"/>
      <c r="N94" s="184"/>
      <c r="O94" s="184"/>
      <c r="P94" s="184"/>
      <c r="Q94" s="252"/>
      <c r="R94" s="184"/>
      <c r="S94" s="231"/>
      <c r="T94" s="219"/>
      <c r="U94" s="252"/>
      <c r="V94" s="184"/>
      <c r="W94" s="231"/>
      <c r="AQ94" s="174"/>
      <c r="AR94" s="174"/>
      <c r="AS94" s="174"/>
      <c r="AT94" s="174"/>
      <c r="AU94" s="174"/>
      <c r="AV94" s="174"/>
      <c r="AW94" s="174"/>
      <c r="AX94" s="174"/>
      <c r="AY94" s="174"/>
      <c r="CA94" s="174" t="s">
        <v>680</v>
      </c>
      <c r="CB94" s="174"/>
      <c r="CC94" s="174"/>
      <c r="CP94" s="222"/>
      <c r="CQ94" s="222"/>
    </row>
    <row r="95" spans="1:95" ht="18.600000000000001" hidden="1" thickBot="1" x14ac:dyDescent="0.3">
      <c r="A95" s="203"/>
      <c r="B95" s="241"/>
      <c r="C95" s="189"/>
      <c r="D95" s="203"/>
      <c r="E95" s="184"/>
      <c r="F95" s="231"/>
      <c r="G95" s="291"/>
      <c r="H95" s="184"/>
      <c r="I95" s="184"/>
      <c r="J95" s="184"/>
      <c r="K95" s="184"/>
      <c r="L95" s="184"/>
      <c r="M95" s="184"/>
      <c r="N95" s="184"/>
      <c r="O95" s="184"/>
      <c r="P95" s="184"/>
      <c r="Q95" s="252"/>
      <c r="R95" s="184"/>
      <c r="S95" s="231"/>
      <c r="T95" s="219"/>
      <c r="U95" s="252"/>
      <c r="V95" s="184"/>
      <c r="W95" s="231"/>
      <c r="AQ95" s="174"/>
      <c r="AR95" s="174"/>
      <c r="AS95" s="174"/>
      <c r="AT95" s="174"/>
      <c r="AU95" s="174"/>
      <c r="AV95" s="174"/>
      <c r="AW95" s="174"/>
      <c r="AX95" s="174"/>
      <c r="AY95" s="174"/>
      <c r="CA95" s="174" t="s">
        <v>681</v>
      </c>
      <c r="CB95" s="174"/>
      <c r="CC95" s="174"/>
      <c r="CP95" s="222"/>
      <c r="CQ95" s="222"/>
    </row>
    <row r="96" spans="1:95" ht="18.600000000000001" hidden="1" thickBot="1" x14ac:dyDescent="0.3">
      <c r="A96" s="203"/>
      <c r="B96" s="241"/>
      <c r="C96" s="189"/>
      <c r="D96" s="203"/>
      <c r="E96" s="184"/>
      <c r="F96" s="231"/>
      <c r="G96" s="291"/>
      <c r="H96" s="184"/>
      <c r="I96" s="184"/>
      <c r="J96" s="184"/>
      <c r="K96" s="184"/>
      <c r="L96" s="184"/>
      <c r="M96" s="184"/>
      <c r="N96" s="184"/>
      <c r="O96" s="184"/>
      <c r="P96" s="184"/>
      <c r="Q96" s="252"/>
      <c r="R96" s="184"/>
      <c r="S96" s="231"/>
      <c r="T96" s="219"/>
      <c r="U96" s="252"/>
      <c r="V96" s="184"/>
      <c r="W96" s="231"/>
      <c r="AQ96" s="174"/>
      <c r="AR96" s="174"/>
      <c r="AS96" s="174"/>
      <c r="AT96" s="174"/>
      <c r="AU96" s="174"/>
      <c r="AV96" s="174"/>
      <c r="AW96" s="174"/>
      <c r="AX96" s="174"/>
      <c r="AY96" s="174"/>
      <c r="CA96" s="174" t="s">
        <v>682</v>
      </c>
      <c r="CB96" s="174"/>
      <c r="CC96" s="174"/>
      <c r="CP96" s="222"/>
      <c r="CQ96" s="222"/>
    </row>
    <row r="97" spans="1:95" ht="24.6" hidden="1" thickBot="1" x14ac:dyDescent="0.3">
      <c r="A97" s="203"/>
      <c r="B97" s="241"/>
      <c r="C97" s="189"/>
      <c r="D97" s="203"/>
      <c r="E97" s="184"/>
      <c r="F97" s="231"/>
      <c r="G97" s="291"/>
      <c r="H97" s="184"/>
      <c r="I97" s="184"/>
      <c r="J97" s="184"/>
      <c r="K97" s="184"/>
      <c r="L97" s="184"/>
      <c r="M97" s="184"/>
      <c r="N97" s="184"/>
      <c r="O97" s="184"/>
      <c r="P97" s="184"/>
      <c r="Q97" s="252"/>
      <c r="R97" s="184"/>
      <c r="S97" s="231"/>
      <c r="T97" s="219"/>
      <c r="U97" s="252"/>
      <c r="V97" s="184"/>
      <c r="W97" s="231"/>
      <c r="AQ97" s="174"/>
      <c r="AR97" s="174"/>
      <c r="AS97" s="174"/>
      <c r="AT97" s="174"/>
      <c r="AU97" s="174"/>
      <c r="AV97" s="174"/>
      <c r="AW97" s="174"/>
      <c r="AX97" s="174"/>
      <c r="AY97" s="174"/>
      <c r="CA97" s="174" t="s">
        <v>683</v>
      </c>
      <c r="CB97" s="174"/>
      <c r="CC97" s="174"/>
      <c r="CP97" s="222"/>
      <c r="CQ97" s="222"/>
    </row>
    <row r="98" spans="1:95" ht="36.6" hidden="1" thickBot="1" x14ac:dyDescent="0.3">
      <c r="A98" s="203"/>
      <c r="B98" s="241" t="s">
        <v>684</v>
      </c>
      <c r="C98" s="189"/>
      <c r="D98" s="203"/>
      <c r="E98" s="184"/>
      <c r="F98" s="231"/>
      <c r="G98" s="291"/>
      <c r="H98" s="184"/>
      <c r="I98" s="184"/>
      <c r="J98" s="184"/>
      <c r="K98" s="184"/>
      <c r="L98" s="184"/>
      <c r="M98" s="184"/>
      <c r="N98" s="184"/>
      <c r="O98" s="184"/>
      <c r="P98" s="184"/>
      <c r="Q98" s="252"/>
      <c r="R98" s="184"/>
      <c r="S98" s="231"/>
      <c r="T98" s="219"/>
      <c r="U98" s="252"/>
      <c r="V98" s="184"/>
      <c r="W98" s="231"/>
      <c r="AQ98" s="174"/>
      <c r="AR98" s="174"/>
      <c r="AS98" s="174"/>
      <c r="AT98" s="174"/>
      <c r="AU98" s="174"/>
      <c r="AV98" s="174"/>
      <c r="AW98" s="174"/>
      <c r="AX98" s="174"/>
      <c r="AY98" s="174"/>
      <c r="CJ98" s="174" t="s">
        <v>685</v>
      </c>
      <c r="CK98" s="174"/>
      <c r="CL98" s="174"/>
      <c r="CM98" s="174" t="s">
        <v>691</v>
      </c>
      <c r="CN98" s="228"/>
      <c r="CO98" s="228"/>
      <c r="CP98" s="222"/>
      <c r="CQ98" s="222"/>
    </row>
    <row r="99" spans="1:95" ht="24.6" hidden="1" thickBot="1" x14ac:dyDescent="0.3">
      <c r="A99" s="203"/>
      <c r="B99" s="241"/>
      <c r="C99" s="189"/>
      <c r="D99" s="203"/>
      <c r="E99" s="184"/>
      <c r="F99" s="231"/>
      <c r="G99" s="291"/>
      <c r="H99" s="184"/>
      <c r="I99" s="184"/>
      <c r="J99" s="184"/>
      <c r="K99" s="184"/>
      <c r="L99" s="184"/>
      <c r="M99" s="184"/>
      <c r="N99" s="184"/>
      <c r="O99" s="184"/>
      <c r="P99" s="184"/>
      <c r="Q99" s="252"/>
      <c r="R99" s="184"/>
      <c r="S99" s="231"/>
      <c r="T99" s="219"/>
      <c r="U99" s="252"/>
      <c r="V99" s="184"/>
      <c r="W99" s="231"/>
      <c r="AQ99" s="174"/>
      <c r="AR99" s="174"/>
      <c r="AS99" s="174"/>
      <c r="AT99" s="174"/>
      <c r="AU99" s="174"/>
      <c r="AV99" s="174"/>
      <c r="AW99" s="174"/>
      <c r="AX99" s="174"/>
      <c r="AY99" s="174"/>
      <c r="CJ99" s="174" t="s">
        <v>686</v>
      </c>
      <c r="CK99" s="174"/>
      <c r="CL99" s="174"/>
      <c r="CM99" s="174" t="s">
        <v>692</v>
      </c>
      <c r="CN99" s="228"/>
      <c r="CO99" s="228"/>
      <c r="CP99" s="222"/>
      <c r="CQ99" s="222"/>
    </row>
    <row r="100" spans="1:95" ht="24.6" hidden="1" thickBot="1" x14ac:dyDescent="0.3">
      <c r="A100" s="203"/>
      <c r="B100" s="241"/>
      <c r="C100" s="189"/>
      <c r="D100" s="203"/>
      <c r="E100" s="184"/>
      <c r="F100" s="231"/>
      <c r="G100" s="291"/>
      <c r="H100" s="184"/>
      <c r="I100" s="184"/>
      <c r="J100" s="184"/>
      <c r="K100" s="184"/>
      <c r="L100" s="184"/>
      <c r="M100" s="184"/>
      <c r="N100" s="184"/>
      <c r="O100" s="184"/>
      <c r="P100" s="184"/>
      <c r="Q100" s="252"/>
      <c r="R100" s="184"/>
      <c r="S100" s="231"/>
      <c r="T100" s="219"/>
      <c r="U100" s="252"/>
      <c r="V100" s="184"/>
      <c r="W100" s="231"/>
      <c r="AQ100" s="174"/>
      <c r="AR100" s="174"/>
      <c r="AS100" s="174"/>
      <c r="AT100" s="174"/>
      <c r="AU100" s="174"/>
      <c r="AV100" s="174"/>
      <c r="AW100" s="174"/>
      <c r="AX100" s="174"/>
      <c r="AY100" s="174"/>
      <c r="CJ100" s="174" t="s">
        <v>687</v>
      </c>
      <c r="CK100" s="174"/>
      <c r="CL100" s="174"/>
      <c r="CM100" s="174" t="s">
        <v>693</v>
      </c>
      <c r="CN100" s="228"/>
      <c r="CO100" s="228"/>
      <c r="CP100" s="222"/>
      <c r="CQ100" s="222"/>
    </row>
    <row r="101" spans="1:95" ht="24.6" hidden="1" thickBot="1" x14ac:dyDescent="0.3">
      <c r="A101" s="203"/>
      <c r="B101" s="241"/>
      <c r="C101" s="189"/>
      <c r="D101" s="203"/>
      <c r="E101" s="184"/>
      <c r="F101" s="231"/>
      <c r="G101" s="291"/>
      <c r="H101" s="184"/>
      <c r="I101" s="184"/>
      <c r="J101" s="184"/>
      <c r="K101" s="184"/>
      <c r="L101" s="184"/>
      <c r="M101" s="184"/>
      <c r="N101" s="184"/>
      <c r="O101" s="184"/>
      <c r="P101" s="184"/>
      <c r="Q101" s="252"/>
      <c r="R101" s="184"/>
      <c r="S101" s="231"/>
      <c r="T101" s="219"/>
      <c r="U101" s="252"/>
      <c r="V101" s="184"/>
      <c r="W101" s="231"/>
      <c r="AQ101" s="174"/>
      <c r="AR101" s="174"/>
      <c r="AS101" s="174"/>
      <c r="AT101" s="174"/>
      <c r="AU101" s="174"/>
      <c r="AV101" s="174"/>
      <c r="AW101" s="174"/>
      <c r="AX101" s="174"/>
      <c r="AY101" s="174"/>
      <c r="CJ101" s="174" t="s">
        <v>688</v>
      </c>
      <c r="CK101" s="174"/>
      <c r="CL101" s="174"/>
      <c r="CM101" s="174"/>
      <c r="CN101" s="174"/>
      <c r="CO101" s="174"/>
      <c r="CP101" s="222"/>
      <c r="CQ101" s="222"/>
    </row>
    <row r="102" spans="1:95" ht="24.6" hidden="1" thickBot="1" x14ac:dyDescent="0.3">
      <c r="A102" s="203"/>
      <c r="B102" s="241"/>
      <c r="C102" s="189"/>
      <c r="D102" s="203"/>
      <c r="E102" s="184"/>
      <c r="F102" s="231"/>
      <c r="G102" s="291"/>
      <c r="H102" s="184"/>
      <c r="I102" s="184"/>
      <c r="J102" s="184"/>
      <c r="K102" s="184"/>
      <c r="L102" s="184"/>
      <c r="M102" s="184"/>
      <c r="N102" s="184"/>
      <c r="O102" s="184"/>
      <c r="P102" s="184"/>
      <c r="Q102" s="252"/>
      <c r="R102" s="184"/>
      <c r="S102" s="231"/>
      <c r="T102" s="219"/>
      <c r="U102" s="252"/>
      <c r="V102" s="184"/>
      <c r="W102" s="231"/>
      <c r="AQ102" s="174"/>
      <c r="AR102" s="174"/>
      <c r="AS102" s="174"/>
      <c r="AT102" s="174" t="s">
        <v>816</v>
      </c>
      <c r="AU102" s="174"/>
      <c r="AV102" s="174"/>
      <c r="AW102" s="174"/>
      <c r="AX102" s="174"/>
      <c r="AY102" s="174"/>
      <c r="CJ102" s="174" t="s">
        <v>689</v>
      </c>
      <c r="CK102" s="174"/>
      <c r="CL102" s="174"/>
      <c r="CM102" s="174"/>
      <c r="CN102" s="174"/>
      <c r="CO102" s="174"/>
      <c r="CP102" s="222"/>
      <c r="CQ102" s="222"/>
    </row>
    <row r="103" spans="1:95" ht="24.6" hidden="1" thickBot="1" x14ac:dyDescent="0.3">
      <c r="A103" s="203"/>
      <c r="B103" s="241"/>
      <c r="C103" s="189"/>
      <c r="D103" s="203"/>
      <c r="E103" s="184"/>
      <c r="F103" s="231"/>
      <c r="G103" s="291"/>
      <c r="H103" s="184"/>
      <c r="I103" s="184"/>
      <c r="J103" s="184"/>
      <c r="K103" s="184"/>
      <c r="L103" s="184"/>
      <c r="M103" s="184"/>
      <c r="N103" s="184"/>
      <c r="O103" s="184"/>
      <c r="P103" s="184"/>
      <c r="Q103" s="252"/>
      <c r="R103" s="184"/>
      <c r="S103" s="231"/>
      <c r="T103" s="219"/>
      <c r="U103" s="252"/>
      <c r="V103" s="184"/>
      <c r="W103" s="231"/>
      <c r="AQ103" s="174"/>
      <c r="AR103" s="174"/>
      <c r="AS103" s="174"/>
      <c r="AT103" s="174"/>
      <c r="AU103" s="174"/>
      <c r="AV103" s="174"/>
      <c r="AW103" s="174"/>
      <c r="AX103" s="174"/>
      <c r="AY103" s="174"/>
      <c r="CJ103" s="174" t="s">
        <v>690</v>
      </c>
      <c r="CK103" s="174"/>
      <c r="CL103" s="174"/>
      <c r="CM103" s="174"/>
      <c r="CN103" s="174"/>
      <c r="CO103" s="174"/>
      <c r="CP103" s="222"/>
      <c r="CQ103" s="222"/>
    </row>
    <row r="104" spans="1:95" ht="24.6" hidden="1" thickBot="1" x14ac:dyDescent="0.3">
      <c r="A104" s="203"/>
      <c r="B104" s="241"/>
      <c r="C104" s="189"/>
      <c r="D104" s="203"/>
      <c r="E104" s="184"/>
      <c r="F104" s="231"/>
      <c r="G104" s="291"/>
      <c r="H104" s="184"/>
      <c r="I104" s="184"/>
      <c r="J104" s="184"/>
      <c r="K104" s="184"/>
      <c r="L104" s="184"/>
      <c r="M104" s="184"/>
      <c r="N104" s="184"/>
      <c r="O104" s="184"/>
      <c r="P104" s="184"/>
      <c r="Q104" s="252"/>
      <c r="R104" s="184"/>
      <c r="S104" s="231"/>
      <c r="T104" s="219"/>
      <c r="U104" s="252"/>
      <c r="V104" s="184"/>
      <c r="W104" s="231"/>
      <c r="AQ104" s="174"/>
      <c r="AR104" s="174"/>
      <c r="AS104" s="174"/>
      <c r="AT104" s="174"/>
      <c r="AU104" s="174"/>
      <c r="AV104" s="174"/>
      <c r="AW104" s="174"/>
      <c r="AX104" s="174"/>
      <c r="AY104" s="174"/>
      <c r="CJ104" s="174" t="s">
        <v>694</v>
      </c>
      <c r="CK104" s="174"/>
      <c r="CL104" s="174"/>
      <c r="CM104" s="174"/>
      <c r="CN104" s="174"/>
      <c r="CO104" s="174"/>
      <c r="CP104" s="222"/>
      <c r="CQ104" s="222"/>
    </row>
    <row r="105" spans="1:95" ht="18.600000000000001" hidden="1" thickBot="1" x14ac:dyDescent="0.3">
      <c r="A105" s="203"/>
      <c r="B105" s="241"/>
      <c r="C105" s="189"/>
      <c r="D105" s="203"/>
      <c r="E105" s="184"/>
      <c r="F105" s="231"/>
      <c r="G105" s="291"/>
      <c r="H105" s="184"/>
      <c r="I105" s="184"/>
      <c r="J105" s="184"/>
      <c r="K105" s="184"/>
      <c r="L105" s="184"/>
      <c r="M105" s="184"/>
      <c r="N105" s="184"/>
      <c r="O105" s="184"/>
      <c r="P105" s="184"/>
      <c r="Q105" s="252"/>
      <c r="R105" s="184"/>
      <c r="S105" s="231"/>
      <c r="T105" s="219"/>
      <c r="U105" s="252"/>
      <c r="V105" s="184"/>
      <c r="W105" s="231"/>
      <c r="AQ105" s="174"/>
      <c r="AR105" s="174"/>
      <c r="AS105" s="174"/>
      <c r="AT105" s="174"/>
      <c r="AU105" s="174"/>
      <c r="AV105" s="174"/>
      <c r="AW105" s="174"/>
      <c r="AX105" s="174"/>
      <c r="AY105" s="174"/>
      <c r="CJ105" s="174" t="s">
        <v>695</v>
      </c>
      <c r="CK105" s="174"/>
      <c r="CL105" s="174"/>
      <c r="CM105" s="174"/>
      <c r="CN105" s="174"/>
      <c r="CO105" s="174"/>
      <c r="CP105" s="222"/>
      <c r="CQ105" s="222"/>
    </row>
    <row r="106" spans="1:95" ht="36.6" hidden="1" thickBot="1" x14ac:dyDescent="0.3">
      <c r="A106" s="203"/>
      <c r="B106" s="241" t="s">
        <v>696</v>
      </c>
      <c r="C106" s="189"/>
      <c r="D106" s="203"/>
      <c r="E106" s="184"/>
      <c r="F106" s="231"/>
      <c r="G106" s="291"/>
      <c r="H106" s="184"/>
      <c r="I106" s="184"/>
      <c r="J106" s="184"/>
      <c r="K106" s="184"/>
      <c r="L106" s="184"/>
      <c r="M106" s="184"/>
      <c r="N106" s="184"/>
      <c r="O106" s="184"/>
      <c r="P106" s="184"/>
      <c r="Q106" s="252"/>
      <c r="R106" s="184"/>
      <c r="S106" s="231"/>
      <c r="T106" s="219"/>
      <c r="U106" s="252"/>
      <c r="V106" s="184"/>
      <c r="W106" s="231"/>
      <c r="AQ106" s="174"/>
      <c r="AR106" s="174"/>
      <c r="AS106" s="174"/>
      <c r="AT106" s="174"/>
      <c r="AU106" s="174"/>
      <c r="AV106" s="174"/>
      <c r="AW106" s="174"/>
      <c r="AX106" s="174"/>
      <c r="AY106" s="174"/>
      <c r="BI106" s="174" t="s">
        <v>697</v>
      </c>
      <c r="BJ106" s="174"/>
      <c r="BK106" s="174"/>
      <c r="CP106" s="222"/>
      <c r="CQ106" s="222"/>
    </row>
    <row r="107" spans="1:95" ht="18.600000000000001" hidden="1" thickBot="1" x14ac:dyDescent="0.3">
      <c r="A107" s="203"/>
      <c r="B107" s="241"/>
      <c r="C107" s="189"/>
      <c r="D107" s="203"/>
      <c r="E107" s="184"/>
      <c r="F107" s="231"/>
      <c r="G107" s="291"/>
      <c r="H107" s="184"/>
      <c r="I107" s="184"/>
      <c r="J107" s="184"/>
      <c r="K107" s="184"/>
      <c r="L107" s="184"/>
      <c r="M107" s="184"/>
      <c r="N107" s="184"/>
      <c r="O107" s="184"/>
      <c r="P107" s="184"/>
      <c r="Q107" s="252"/>
      <c r="R107" s="184"/>
      <c r="S107" s="231"/>
      <c r="T107" s="219"/>
      <c r="U107" s="252"/>
      <c r="V107" s="184"/>
      <c r="W107" s="231"/>
      <c r="AQ107" s="174"/>
      <c r="AR107" s="174"/>
      <c r="AS107" s="174"/>
      <c r="AT107" s="174"/>
      <c r="AU107" s="174"/>
      <c r="AV107" s="174"/>
      <c r="AW107" s="174"/>
      <c r="AX107" s="174"/>
      <c r="AY107" s="174"/>
      <c r="BI107" s="174" t="s">
        <v>698</v>
      </c>
      <c r="BJ107" s="174"/>
      <c r="BK107" s="174"/>
      <c r="CP107" s="222"/>
      <c r="CQ107" s="222"/>
    </row>
    <row r="108" spans="1:95" ht="18.600000000000001" hidden="1" thickBot="1" x14ac:dyDescent="0.3">
      <c r="A108" s="203"/>
      <c r="B108" s="241" t="s">
        <v>699</v>
      </c>
      <c r="C108" s="189"/>
      <c r="D108" s="203"/>
      <c r="E108" s="184"/>
      <c r="F108" s="231"/>
      <c r="G108" s="291"/>
      <c r="H108" s="184"/>
      <c r="I108" s="184"/>
      <c r="J108" s="184"/>
      <c r="K108" s="184"/>
      <c r="L108" s="184"/>
      <c r="M108" s="184"/>
      <c r="N108" s="184"/>
      <c r="O108" s="184"/>
      <c r="P108" s="184"/>
      <c r="Q108" s="252"/>
      <c r="R108" s="184"/>
      <c r="S108" s="231"/>
      <c r="T108" s="219"/>
      <c r="U108" s="252"/>
      <c r="V108" s="184"/>
      <c r="W108" s="231"/>
      <c r="AQ108" s="174"/>
      <c r="AR108" s="174"/>
      <c r="AS108" s="174"/>
      <c r="AT108" s="174"/>
      <c r="AU108" s="174"/>
      <c r="AV108" s="174"/>
      <c r="AW108" s="174"/>
      <c r="AX108" s="174"/>
      <c r="AY108" s="174"/>
      <c r="CM108" s="174" t="s">
        <v>700</v>
      </c>
      <c r="CN108" s="174" t="str">
        <f>'Org Raw Data'!$G$7</f>
        <v>ORG_L3_280</v>
      </c>
      <c r="CO108" s="174" t="str">
        <f ca="1">OFFSET('Org Raw Data'!$G$7,0,1)</f>
        <v>SSE</v>
      </c>
      <c r="CP108" s="222"/>
      <c r="CQ108" s="222"/>
    </row>
    <row r="109" spans="1:95" ht="24.6" hidden="1" thickBot="1" x14ac:dyDescent="0.3">
      <c r="A109" s="203"/>
      <c r="B109" s="241"/>
      <c r="C109" s="189"/>
      <c r="D109" s="203"/>
      <c r="E109" s="184"/>
      <c r="F109" s="231"/>
      <c r="G109" s="291"/>
      <c r="H109" s="184"/>
      <c r="I109" s="184"/>
      <c r="J109" s="184"/>
      <c r="K109" s="184"/>
      <c r="L109" s="184"/>
      <c r="M109" s="184"/>
      <c r="N109" s="184"/>
      <c r="O109" s="184"/>
      <c r="P109" s="184"/>
      <c r="Q109" s="252"/>
      <c r="R109" s="184"/>
      <c r="S109" s="231"/>
      <c r="T109" s="219"/>
      <c r="U109" s="252"/>
      <c r="V109" s="184"/>
      <c r="W109" s="231"/>
      <c r="AQ109" s="174"/>
      <c r="AR109" s="174"/>
      <c r="AS109" s="174"/>
      <c r="AT109" s="174"/>
      <c r="AU109" s="174"/>
      <c r="AV109" s="174"/>
      <c r="AW109" s="174"/>
      <c r="AX109" s="174"/>
      <c r="AY109" s="174"/>
      <c r="CM109" s="174" t="s">
        <v>701</v>
      </c>
      <c r="CN109" s="174" t="str">
        <f>'Org Raw Data'!$G$7</f>
        <v>ORG_L3_280</v>
      </c>
      <c r="CO109" s="174" t="str">
        <f ca="1">OFFSET('Org Raw Data'!$G$7,0,1)</f>
        <v>SSE</v>
      </c>
      <c r="CP109" s="222"/>
      <c r="CQ109" s="222"/>
    </row>
    <row r="110" spans="1:95" ht="18.600000000000001" hidden="1" thickBot="1" x14ac:dyDescent="0.3">
      <c r="A110" s="203"/>
      <c r="B110" s="241"/>
      <c r="C110" s="189"/>
      <c r="D110" s="203"/>
      <c r="E110" s="184"/>
      <c r="F110" s="231"/>
      <c r="G110" s="291"/>
      <c r="H110" s="184"/>
      <c r="I110" s="184"/>
      <c r="J110" s="184"/>
      <c r="K110" s="184"/>
      <c r="L110" s="184"/>
      <c r="M110" s="184"/>
      <c r="N110" s="184"/>
      <c r="O110" s="184"/>
      <c r="P110" s="184"/>
      <c r="Q110" s="252"/>
      <c r="R110" s="184"/>
      <c r="S110" s="231"/>
      <c r="T110" s="219"/>
      <c r="U110" s="252"/>
      <c r="V110" s="184"/>
      <c r="W110" s="231"/>
      <c r="AQ110" s="174"/>
      <c r="AR110" s="174"/>
      <c r="AS110" s="174"/>
      <c r="AT110" s="174"/>
      <c r="AU110" s="174"/>
      <c r="AV110" s="174"/>
      <c r="AW110" s="174"/>
      <c r="AX110" s="174"/>
      <c r="AY110" s="174"/>
      <c r="CM110" s="174" t="s">
        <v>702</v>
      </c>
      <c r="CN110" s="174" t="str">
        <f>'Org Raw Data'!$G$7</f>
        <v>ORG_L3_280</v>
      </c>
      <c r="CO110" s="174" t="str">
        <f ca="1">OFFSET('Org Raw Data'!$G$7,0,1)</f>
        <v>SSE</v>
      </c>
      <c r="CP110" s="222"/>
      <c r="CQ110" s="222"/>
    </row>
    <row r="111" spans="1:95" ht="18.600000000000001" hidden="1" thickBot="1" x14ac:dyDescent="0.3">
      <c r="A111" s="203"/>
      <c r="B111" s="241"/>
      <c r="C111" s="189"/>
      <c r="D111" s="203"/>
      <c r="E111" s="184"/>
      <c r="F111" s="231"/>
      <c r="G111" s="292"/>
      <c r="H111" s="184"/>
      <c r="I111" s="184"/>
      <c r="J111" s="184"/>
      <c r="K111" s="184"/>
      <c r="L111" s="184"/>
      <c r="M111" s="184"/>
      <c r="N111" s="184"/>
      <c r="O111" s="184"/>
      <c r="P111" s="184"/>
      <c r="Q111" s="252"/>
      <c r="R111" s="184"/>
      <c r="S111" s="231"/>
      <c r="T111" s="220"/>
      <c r="U111" s="252"/>
      <c r="V111" s="184"/>
      <c r="W111" s="231"/>
      <c r="AQ111" s="174"/>
      <c r="AR111" s="174"/>
      <c r="AS111" s="174"/>
      <c r="AT111" s="174"/>
      <c r="AU111" s="174"/>
      <c r="AV111" s="174"/>
      <c r="AW111" s="174"/>
      <c r="AX111" s="174"/>
      <c r="AY111" s="174"/>
      <c r="CM111" s="174" t="s">
        <v>703</v>
      </c>
      <c r="CN111" s="174" t="str">
        <f>'Org Raw Data'!$G$7</f>
        <v>ORG_L3_280</v>
      </c>
      <c r="CO111" s="174" t="str">
        <f ca="1">OFFSET('Org Raw Data'!$G$7,0,1)</f>
        <v>SSE</v>
      </c>
      <c r="CP111" s="222"/>
      <c r="CQ111" s="222"/>
    </row>
    <row r="112" spans="1:95" ht="37.5" customHeight="1" x14ac:dyDescent="0.25">
      <c r="A112" s="1061" t="s">
        <v>818</v>
      </c>
      <c r="B112" s="1069" t="s">
        <v>705</v>
      </c>
      <c r="C112" s="199"/>
      <c r="D112" s="198"/>
      <c r="E112" s="234" t="s">
        <v>706</v>
      </c>
      <c r="F112" s="305"/>
      <c r="G112" s="293"/>
      <c r="H112" s="201"/>
      <c r="I112" s="200"/>
      <c r="J112" s="200"/>
      <c r="K112" s="201"/>
      <c r="L112" s="201"/>
      <c r="M112" s="201"/>
      <c r="N112" s="201"/>
      <c r="O112" s="201"/>
      <c r="P112" s="201"/>
      <c r="Q112" s="253"/>
      <c r="R112" s="201"/>
      <c r="S112" s="229"/>
      <c r="T112" s="275"/>
      <c r="U112" s="253"/>
      <c r="V112" s="201"/>
      <c r="W112" s="229"/>
      <c r="CP112" s="222"/>
      <c r="CQ112" s="222"/>
    </row>
    <row r="113" spans="1:98" ht="37.5" customHeight="1" x14ac:dyDescent="0.25">
      <c r="A113" s="1062"/>
      <c r="B113" s="1064"/>
      <c r="C113" s="189"/>
      <c r="D113" s="203"/>
      <c r="E113" s="212" t="s">
        <v>707</v>
      </c>
      <c r="F113" s="230"/>
      <c r="G113" s="288"/>
      <c r="H113" s="184"/>
      <c r="I113" s="183"/>
      <c r="J113" s="183"/>
      <c r="K113" s="184"/>
      <c r="L113" s="184"/>
      <c r="M113" s="184"/>
      <c r="N113" s="184"/>
      <c r="O113" s="184"/>
      <c r="P113" s="184"/>
      <c r="Q113" s="252"/>
      <c r="R113" s="184"/>
      <c r="S113" s="231"/>
      <c r="T113" s="219"/>
      <c r="U113" s="252"/>
      <c r="V113" s="184"/>
      <c r="W113" s="231"/>
      <c r="AE113" s="9" t="s">
        <v>587</v>
      </c>
      <c r="CP113" s="222"/>
      <c r="CQ113" s="222"/>
    </row>
    <row r="114" spans="1:98" ht="37.5" customHeight="1" x14ac:dyDescent="0.25">
      <c r="A114" s="1062"/>
      <c r="B114" s="1064"/>
      <c r="C114" s="189"/>
      <c r="D114" s="203"/>
      <c r="E114" s="212" t="s">
        <v>708</v>
      </c>
      <c r="F114" s="230"/>
      <c r="G114" s="288"/>
      <c r="H114" s="184"/>
      <c r="I114" s="183"/>
      <c r="J114" s="183"/>
      <c r="K114" s="184"/>
      <c r="L114" s="184"/>
      <c r="M114" s="184"/>
      <c r="N114" s="184"/>
      <c r="O114" s="184"/>
      <c r="P114" s="184"/>
      <c r="Q114" s="252"/>
      <c r="R114" s="184"/>
      <c r="S114" s="231"/>
      <c r="T114" s="219"/>
      <c r="U114" s="252"/>
      <c r="V114" s="184"/>
      <c r="W114" s="231"/>
      <c r="CP114" s="222"/>
      <c r="CQ114" s="222"/>
    </row>
    <row r="115" spans="1:98" ht="37.5" customHeight="1" x14ac:dyDescent="0.25">
      <c r="A115" s="1062"/>
      <c r="B115" s="1064"/>
      <c r="C115" s="189"/>
      <c r="D115" s="203"/>
      <c r="E115" s="212" t="s">
        <v>709</v>
      </c>
      <c r="F115" s="230"/>
      <c r="G115" s="288"/>
      <c r="H115" s="184"/>
      <c r="I115" s="183"/>
      <c r="J115" s="183"/>
      <c r="K115" s="184"/>
      <c r="L115" s="184"/>
      <c r="M115" s="184"/>
      <c r="N115" s="184"/>
      <c r="O115" s="184"/>
      <c r="P115" s="184"/>
      <c r="Q115" s="252"/>
      <c r="R115" s="184"/>
      <c r="S115" s="231"/>
      <c r="T115" s="219"/>
      <c r="U115" s="252"/>
      <c r="V115" s="184"/>
      <c r="W115" s="231"/>
      <c r="CP115" s="222"/>
      <c r="CQ115" s="222"/>
    </row>
    <row r="116" spans="1:98" ht="37.5" customHeight="1" thickBot="1" x14ac:dyDescent="0.3">
      <c r="A116" s="1062"/>
      <c r="B116" s="1065"/>
      <c r="C116" s="197"/>
      <c r="D116" s="202"/>
      <c r="E116" s="212" t="s">
        <v>710</v>
      </c>
      <c r="F116" s="283"/>
      <c r="G116" s="294"/>
      <c r="H116" s="185"/>
      <c r="I116" s="187"/>
      <c r="J116" s="187"/>
      <c r="K116" s="185"/>
      <c r="L116" s="185"/>
      <c r="M116" s="185"/>
      <c r="N116" s="185"/>
      <c r="O116" s="185"/>
      <c r="P116" s="185"/>
      <c r="Q116" s="254"/>
      <c r="R116" s="185"/>
      <c r="S116" s="235"/>
      <c r="T116" s="276"/>
      <c r="U116" s="254"/>
      <c r="V116" s="185"/>
      <c r="W116" s="235"/>
      <c r="CP116" s="222"/>
      <c r="CQ116" s="222"/>
    </row>
    <row r="117" spans="1:98" ht="37.5" hidden="1" customHeight="1" x14ac:dyDescent="0.25">
      <c r="A117" s="1062"/>
      <c r="B117" s="1053" t="s">
        <v>711</v>
      </c>
      <c r="C117" s="195"/>
      <c r="D117" s="204"/>
      <c r="E117" s="184"/>
      <c r="F117" s="236"/>
      <c r="G117" s="297"/>
      <c r="H117" s="186"/>
      <c r="I117" s="186"/>
      <c r="J117" s="186"/>
      <c r="K117" s="196" t="s">
        <v>717</v>
      </c>
      <c r="L117" s="196" t="str">
        <f>'Org Raw Data'!$G$7</f>
        <v>ORG_L3_280</v>
      </c>
      <c r="M117" s="196" t="str">
        <f ca="1">OFFSET('Org Raw Data'!$G$7,0,1)</f>
        <v>SSE</v>
      </c>
      <c r="N117" s="196" t="s">
        <v>714</v>
      </c>
      <c r="O117" s="196" t="str">
        <f>'Org Raw Data'!$G$7</f>
        <v>ORG_L3_280</v>
      </c>
      <c r="P117" s="196" t="str">
        <f ca="1">OFFSET('Org Raw Data'!$G$7,0,1)</f>
        <v>SSE</v>
      </c>
      <c r="Q117" s="256"/>
      <c r="R117" s="186"/>
      <c r="S117" s="236"/>
      <c r="T117" s="279"/>
      <c r="U117" s="255"/>
      <c r="V117" s="186"/>
      <c r="W117" s="236"/>
      <c r="Y117" s="174" t="s">
        <v>718</v>
      </c>
      <c r="Z117" s="174" t="str">
        <f>'Org Raw Data'!$G$7</f>
        <v>ORG_L3_280</v>
      </c>
      <c r="AA117" s="174" t="str">
        <f ca="1">OFFSET('Org Raw Data'!$G$7,0,1)</f>
        <v>SSE</v>
      </c>
      <c r="AB117" s="174" t="s">
        <v>716</v>
      </c>
      <c r="AC117" s="174" t="str">
        <f>'Org Raw Data'!$G$7</f>
        <v>ORG_L3_280</v>
      </c>
      <c r="AD117" s="174" t="str">
        <f ca="1">OFFSET('Org Raw Data'!$G$7,0,1)</f>
        <v>SSE</v>
      </c>
      <c r="CP117" s="222"/>
      <c r="CQ117" s="222"/>
    </row>
    <row r="118" spans="1:98" ht="37.5" hidden="1" customHeight="1" x14ac:dyDescent="0.25">
      <c r="A118" s="1062"/>
      <c r="B118" s="1064"/>
      <c r="C118" s="189"/>
      <c r="D118" s="203"/>
      <c r="E118" s="184"/>
      <c r="F118" s="231"/>
      <c r="G118" s="291"/>
      <c r="H118" s="184"/>
      <c r="I118" s="184"/>
      <c r="J118" s="184"/>
      <c r="K118" s="183" t="s">
        <v>712</v>
      </c>
      <c r="L118" s="183" t="str">
        <f>'Org Raw Data'!$G$7</f>
        <v>ORG_L3_280</v>
      </c>
      <c r="M118" s="183" t="str">
        <f ca="1">OFFSET('Org Raw Data'!$G$7,0,1)</f>
        <v>SSE</v>
      </c>
      <c r="N118" s="183" t="s">
        <v>713</v>
      </c>
      <c r="O118" s="183" t="str">
        <f>'Org Raw Data'!$G$7</f>
        <v>ORG_L3_280</v>
      </c>
      <c r="P118" s="183" t="str">
        <f ca="1">OFFSET('Org Raw Data'!$G$7,0,1)</f>
        <v>SSE</v>
      </c>
      <c r="Q118" s="250"/>
      <c r="R118" s="184"/>
      <c r="S118" s="231"/>
      <c r="T118" s="219"/>
      <c r="U118" s="252"/>
      <c r="V118" s="184"/>
      <c r="W118" s="231"/>
      <c r="AB118" s="174" t="s">
        <v>715</v>
      </c>
      <c r="AC118" s="174" t="str">
        <f>'Org Raw Data'!$G$20</f>
        <v>ORG_L3_294</v>
      </c>
      <c r="AD118" s="174" t="str">
        <f ca="1">OFFSET('Org Raw Data'!$G$20,0,1)</f>
        <v>ASU</v>
      </c>
      <c r="CP118" s="222"/>
      <c r="CQ118" s="222"/>
      <c r="CT118" t="s">
        <v>587</v>
      </c>
    </row>
    <row r="119" spans="1:98" ht="37.5" hidden="1" customHeight="1" thickBot="1" x14ac:dyDescent="0.3">
      <c r="A119" s="1062"/>
      <c r="B119" s="1065"/>
      <c r="C119" s="197"/>
      <c r="D119" s="202"/>
      <c r="E119" s="185"/>
      <c r="F119" s="235"/>
      <c r="G119" s="292"/>
      <c r="H119" s="185"/>
      <c r="I119" s="185"/>
      <c r="J119" s="185"/>
      <c r="K119" s="185"/>
      <c r="L119" s="185"/>
      <c r="M119" s="185"/>
      <c r="N119" s="187"/>
      <c r="O119" s="187"/>
      <c r="P119" s="187"/>
      <c r="Q119" s="257"/>
      <c r="R119" s="184"/>
      <c r="S119" s="235"/>
      <c r="T119" s="220"/>
      <c r="U119" s="254"/>
      <c r="V119" s="184"/>
      <c r="W119" s="235"/>
      <c r="AB119" s="174"/>
      <c r="AC119" s="174"/>
      <c r="AD119" s="174"/>
      <c r="CP119" s="222"/>
      <c r="CQ119" s="222"/>
    </row>
    <row r="120" spans="1:98" ht="37.5" customHeight="1" x14ac:dyDescent="0.25">
      <c r="A120" s="1062"/>
      <c r="B120" s="1053" t="s">
        <v>719</v>
      </c>
      <c r="C120" s="195"/>
      <c r="D120" s="204"/>
      <c r="E120" s="186"/>
      <c r="F120" s="236"/>
      <c r="G120" s="291"/>
      <c r="H120" s="186"/>
      <c r="I120" s="186"/>
      <c r="J120" s="186"/>
      <c r="K120" s="186"/>
      <c r="L120" s="186"/>
      <c r="M120" s="186"/>
      <c r="N120" s="196" t="s">
        <v>720</v>
      </c>
      <c r="O120" s="196" t="str">
        <f>'Org Raw Data'!$G$7</f>
        <v>ORG_L3_280</v>
      </c>
      <c r="P120" s="196" t="str">
        <f ca="1">OFFSET('Org Raw Data'!$G$7,0,1)</f>
        <v>SSE</v>
      </c>
      <c r="Q120" s="256"/>
      <c r="R120" s="212" t="s">
        <v>721</v>
      </c>
      <c r="S120" s="237"/>
      <c r="T120" s="273"/>
      <c r="U120" s="256"/>
      <c r="V120" s="212" t="s">
        <v>723</v>
      </c>
      <c r="W120" s="237"/>
      <c r="X120" s="217"/>
      <c r="CP120" s="222"/>
      <c r="CQ120" s="222"/>
    </row>
    <row r="121" spans="1:98" ht="37.5" customHeight="1" thickBot="1" x14ac:dyDescent="0.3">
      <c r="A121" s="1063"/>
      <c r="B121" s="1054"/>
      <c r="C121" s="206"/>
      <c r="D121" s="205"/>
      <c r="E121" s="207"/>
      <c r="F121" s="233"/>
      <c r="G121" s="291"/>
      <c r="H121" s="207"/>
      <c r="I121" s="207"/>
      <c r="J121" s="207"/>
      <c r="K121" s="207"/>
      <c r="L121" s="207"/>
      <c r="M121" s="207"/>
      <c r="N121" s="208"/>
      <c r="O121" s="208"/>
      <c r="P121" s="208"/>
      <c r="Q121" s="251"/>
      <c r="R121" s="238" t="s">
        <v>722</v>
      </c>
      <c r="S121" s="239"/>
      <c r="T121" s="273"/>
      <c r="U121" s="251"/>
      <c r="V121" s="208"/>
      <c r="W121" s="239"/>
      <c r="X121" s="217"/>
      <c r="CP121" s="222"/>
      <c r="CQ121" s="222"/>
    </row>
    <row r="122" spans="1:98" ht="24.6" hidden="1" customHeight="1" x14ac:dyDescent="0.25">
      <c r="A122" s="306"/>
      <c r="B122" s="143" t="s">
        <v>724</v>
      </c>
      <c r="C122" s="155"/>
      <c r="D122" s="306"/>
      <c r="E122" s="178"/>
      <c r="F122" s="260"/>
      <c r="G122" s="300"/>
      <c r="H122" s="178"/>
      <c r="I122" s="178"/>
      <c r="J122" s="178"/>
      <c r="K122" s="178"/>
      <c r="L122" s="178"/>
      <c r="M122" s="178"/>
      <c r="N122" s="178"/>
      <c r="O122" s="178"/>
      <c r="P122" s="191"/>
      <c r="Q122" s="259"/>
      <c r="R122" s="178"/>
      <c r="S122" s="260"/>
      <c r="T122" s="277"/>
      <c r="U122" s="259"/>
      <c r="V122" s="178"/>
      <c r="W122" s="260"/>
      <c r="AH122" s="174" t="s">
        <v>725</v>
      </c>
      <c r="AI122" s="174"/>
      <c r="AJ122" s="174"/>
      <c r="AK122" s="174"/>
      <c r="AL122" s="174"/>
      <c r="AM122" s="174"/>
      <c r="AN122" s="174"/>
      <c r="AO122" s="174"/>
      <c r="AP122" s="174"/>
      <c r="AQ122" s="174" t="s">
        <v>726</v>
      </c>
      <c r="AR122" s="174"/>
      <c r="AS122" s="174"/>
      <c r="AT122" s="174" t="s">
        <v>729</v>
      </c>
      <c r="AU122" s="174"/>
      <c r="AV122" s="174"/>
      <c r="AW122" s="174" t="s">
        <v>731</v>
      </c>
      <c r="AX122" s="174"/>
      <c r="AY122" s="174"/>
      <c r="CP122" s="222"/>
      <c r="CQ122" s="222"/>
    </row>
    <row r="123" spans="1:98" ht="24.6" hidden="1" customHeight="1" x14ac:dyDescent="0.25">
      <c r="A123" s="307"/>
      <c r="B123" s="124"/>
      <c r="C123" s="141"/>
      <c r="D123" s="307"/>
      <c r="E123" s="163"/>
      <c r="F123" s="262"/>
      <c r="G123" s="301"/>
      <c r="H123" s="163"/>
      <c r="I123" s="163"/>
      <c r="J123" s="163"/>
      <c r="K123" s="163"/>
      <c r="L123" s="163"/>
      <c r="M123" s="163"/>
      <c r="N123" s="163"/>
      <c r="O123" s="163"/>
      <c r="P123" s="164"/>
      <c r="Q123" s="261"/>
      <c r="R123" s="163"/>
      <c r="S123" s="262"/>
      <c r="T123" s="219"/>
      <c r="U123" s="261"/>
      <c r="V123" s="163"/>
      <c r="W123" s="262"/>
      <c r="AH123" s="174" t="s">
        <v>728</v>
      </c>
      <c r="AI123" s="174"/>
      <c r="AJ123" s="174"/>
      <c r="AK123" s="174"/>
      <c r="AL123" s="174"/>
      <c r="AM123" s="174"/>
      <c r="AN123" s="174"/>
      <c r="AO123" s="174"/>
      <c r="AP123" s="174"/>
      <c r="AQ123" s="174" t="s">
        <v>727</v>
      </c>
      <c r="AR123" s="174"/>
      <c r="AS123" s="174"/>
      <c r="AT123" s="174" t="s">
        <v>730</v>
      </c>
      <c r="AU123" s="174"/>
      <c r="AV123" s="174"/>
      <c r="AW123" s="174" t="s">
        <v>732</v>
      </c>
      <c r="AX123" s="174"/>
      <c r="AY123" s="174"/>
      <c r="CP123" s="222"/>
      <c r="CQ123" s="222"/>
    </row>
    <row r="124" spans="1:98" ht="24.6" hidden="1" customHeight="1" thickBot="1" x14ac:dyDescent="0.3">
      <c r="A124" s="308"/>
      <c r="B124" s="138"/>
      <c r="C124" s="146"/>
      <c r="D124" s="308"/>
      <c r="E124" s="168"/>
      <c r="F124" s="264"/>
      <c r="G124" s="302"/>
      <c r="H124" s="168"/>
      <c r="I124" s="168"/>
      <c r="J124" s="168"/>
      <c r="K124" s="168"/>
      <c r="L124" s="168"/>
      <c r="M124" s="168"/>
      <c r="N124" s="168"/>
      <c r="O124" s="168"/>
      <c r="P124" s="176"/>
      <c r="Q124" s="263"/>
      <c r="R124" s="168"/>
      <c r="S124" s="264"/>
      <c r="T124" s="219"/>
      <c r="U124" s="263"/>
      <c r="V124" s="168"/>
      <c r="W124" s="264"/>
      <c r="AH124" s="174"/>
      <c r="AI124" s="174"/>
      <c r="AJ124" s="174"/>
      <c r="AK124" s="174"/>
      <c r="AL124" s="174"/>
      <c r="AM124" s="174"/>
      <c r="AN124" s="174"/>
      <c r="AO124" s="174"/>
      <c r="AP124" s="174"/>
      <c r="AQ124" s="174"/>
      <c r="AR124" s="174"/>
      <c r="AS124" s="174"/>
      <c r="AT124" s="174"/>
      <c r="AU124" s="174"/>
      <c r="AV124" s="174"/>
      <c r="AW124" s="174" t="s">
        <v>733</v>
      </c>
      <c r="AX124" s="174"/>
      <c r="AY124" s="174"/>
      <c r="CP124" s="222"/>
      <c r="CQ124" s="222"/>
    </row>
    <row r="125" spans="1:98" hidden="1" x14ac:dyDescent="0.25">
      <c r="A125" s="309" t="s">
        <v>734</v>
      </c>
      <c r="B125" s="135" t="s">
        <v>735</v>
      </c>
      <c r="C125" s="145"/>
      <c r="D125" s="309"/>
      <c r="E125" s="167"/>
      <c r="F125" s="266"/>
      <c r="G125" s="303"/>
      <c r="H125" s="167"/>
      <c r="I125" s="167"/>
      <c r="J125" s="167"/>
      <c r="K125" s="167"/>
      <c r="L125" s="167"/>
      <c r="M125" s="167"/>
      <c r="N125" s="167"/>
      <c r="O125" s="167"/>
      <c r="P125" s="175"/>
      <c r="Q125" s="265"/>
      <c r="R125" s="167"/>
      <c r="S125" s="266"/>
      <c r="T125" s="219"/>
      <c r="U125" s="265"/>
      <c r="V125" s="167"/>
      <c r="W125" s="266"/>
      <c r="AZ125" s="174" t="s">
        <v>736</v>
      </c>
      <c r="BA125" s="174"/>
      <c r="BB125" s="174"/>
      <c r="BC125" s="174" t="s">
        <v>737</v>
      </c>
      <c r="BD125" s="174"/>
      <c r="BE125" s="174"/>
      <c r="CP125" s="222"/>
      <c r="CQ125" s="222"/>
    </row>
    <row r="126" spans="1:98" hidden="1" x14ac:dyDescent="0.25">
      <c r="A126" s="307"/>
      <c r="B126" s="124"/>
      <c r="C126" s="141"/>
      <c r="D126" s="307"/>
      <c r="E126" s="163"/>
      <c r="F126" s="262"/>
      <c r="G126" s="301"/>
      <c r="H126" s="163"/>
      <c r="I126" s="163"/>
      <c r="J126" s="163"/>
      <c r="K126" s="163"/>
      <c r="L126" s="163"/>
      <c r="M126" s="163"/>
      <c r="N126" s="163"/>
      <c r="O126" s="163"/>
      <c r="P126" s="164"/>
      <c r="Q126" s="261"/>
      <c r="R126" s="163"/>
      <c r="S126" s="262"/>
      <c r="T126" s="219"/>
      <c r="U126" s="261"/>
      <c r="V126" s="163"/>
      <c r="W126" s="262"/>
      <c r="AZ126" s="174"/>
      <c r="BA126" s="174"/>
      <c r="BB126" s="174"/>
      <c r="BC126" s="174" t="s">
        <v>738</v>
      </c>
      <c r="BD126" s="174"/>
      <c r="BE126" s="174"/>
      <c r="CP126" s="222"/>
      <c r="CQ126" s="222"/>
    </row>
    <row r="127" spans="1:98" hidden="1" x14ac:dyDescent="0.25">
      <c r="A127" s="307"/>
      <c r="B127" s="124"/>
      <c r="C127" s="141"/>
      <c r="D127" s="307"/>
      <c r="E127" s="163"/>
      <c r="F127" s="262"/>
      <c r="G127" s="301"/>
      <c r="H127" s="163"/>
      <c r="I127" s="163"/>
      <c r="J127" s="163"/>
      <c r="K127" s="163"/>
      <c r="L127" s="163"/>
      <c r="M127" s="163"/>
      <c r="N127" s="163"/>
      <c r="O127" s="163"/>
      <c r="P127" s="164"/>
      <c r="Q127" s="261"/>
      <c r="R127" s="163"/>
      <c r="S127" s="262"/>
      <c r="T127" s="219"/>
      <c r="U127" s="261"/>
      <c r="V127" s="163"/>
      <c r="W127" s="262"/>
      <c r="AZ127" s="174"/>
      <c r="BA127" s="174"/>
      <c r="BB127" s="174"/>
      <c r="BC127" s="174" t="s">
        <v>739</v>
      </c>
      <c r="BD127" s="174"/>
      <c r="BE127" s="174"/>
      <c r="CP127" s="222"/>
      <c r="CQ127" s="222"/>
    </row>
    <row r="128" spans="1:98" hidden="1" x14ac:dyDescent="0.25">
      <c r="A128" s="307"/>
      <c r="B128" s="124" t="s">
        <v>740</v>
      </c>
      <c r="C128" s="141"/>
      <c r="D128" s="307"/>
      <c r="E128" s="163"/>
      <c r="F128" s="262"/>
      <c r="G128" s="301"/>
      <c r="H128" s="163"/>
      <c r="I128" s="163"/>
      <c r="J128" s="163"/>
      <c r="K128" s="163"/>
      <c r="L128" s="163"/>
      <c r="M128" s="163"/>
      <c r="N128" s="163"/>
      <c r="O128" s="163"/>
      <c r="P128" s="164"/>
      <c r="Q128" s="261"/>
      <c r="R128" s="163"/>
      <c r="S128" s="262"/>
      <c r="T128" s="219"/>
      <c r="U128" s="261"/>
      <c r="V128" s="163"/>
      <c r="W128" s="262"/>
      <c r="BF128" s="174" t="s">
        <v>741</v>
      </c>
      <c r="BG128" s="174"/>
      <c r="BH128" s="174"/>
      <c r="BU128" s="174"/>
      <c r="BV128" s="174"/>
      <c r="BW128" s="174"/>
      <c r="CD128" s="174"/>
      <c r="CE128" s="174"/>
      <c r="CF128" s="174"/>
      <c r="CP128" s="222"/>
      <c r="CQ128" s="222"/>
    </row>
    <row r="129" spans="1:95" hidden="1" x14ac:dyDescent="0.25">
      <c r="A129" s="307"/>
      <c r="B129" s="124"/>
      <c r="C129" s="141"/>
      <c r="D129" s="307"/>
      <c r="E129" s="163"/>
      <c r="F129" s="262"/>
      <c r="G129" s="301"/>
      <c r="H129" s="163"/>
      <c r="I129" s="163"/>
      <c r="J129" s="163"/>
      <c r="K129" s="163"/>
      <c r="L129" s="163"/>
      <c r="M129" s="163"/>
      <c r="N129" s="163"/>
      <c r="O129" s="163"/>
      <c r="P129" s="164"/>
      <c r="Q129" s="261"/>
      <c r="R129" s="163"/>
      <c r="S129" s="262"/>
      <c r="T129" s="219"/>
      <c r="U129" s="261"/>
      <c r="V129" s="163"/>
      <c r="W129" s="262"/>
      <c r="BF129" s="174" t="s">
        <v>742</v>
      </c>
      <c r="BG129" s="174"/>
      <c r="BH129" s="174"/>
      <c r="BU129" s="174"/>
      <c r="BV129" s="174"/>
      <c r="BW129" s="174"/>
      <c r="CD129" s="174"/>
      <c r="CE129" s="174"/>
      <c r="CF129" s="174"/>
      <c r="CP129" s="222"/>
      <c r="CQ129" s="222"/>
    </row>
    <row r="130" spans="1:95" hidden="1" x14ac:dyDescent="0.25">
      <c r="A130" s="307"/>
      <c r="B130" s="124"/>
      <c r="C130" s="141"/>
      <c r="D130" s="307"/>
      <c r="E130" s="163"/>
      <c r="F130" s="262"/>
      <c r="G130" s="301"/>
      <c r="H130" s="163"/>
      <c r="I130" s="163"/>
      <c r="J130" s="163"/>
      <c r="K130" s="163"/>
      <c r="L130" s="163"/>
      <c r="M130" s="163"/>
      <c r="N130" s="163"/>
      <c r="O130" s="163"/>
      <c r="P130" s="164"/>
      <c r="Q130" s="261"/>
      <c r="R130" s="163"/>
      <c r="S130" s="262"/>
      <c r="T130" s="219"/>
      <c r="U130" s="261"/>
      <c r="V130" s="163"/>
      <c r="W130" s="262"/>
      <c r="BF130" s="174" t="s">
        <v>743</v>
      </c>
      <c r="BG130" s="174"/>
      <c r="BH130" s="174"/>
      <c r="BU130" s="174"/>
      <c r="BV130" s="174"/>
      <c r="BW130" s="174"/>
      <c r="CD130" s="174"/>
      <c r="CE130" s="174"/>
      <c r="CF130" s="174"/>
      <c r="CP130" s="222"/>
      <c r="CQ130" s="222"/>
    </row>
    <row r="131" spans="1:95" hidden="1" x14ac:dyDescent="0.25">
      <c r="A131" s="307"/>
      <c r="B131" s="124" t="s">
        <v>744</v>
      </c>
      <c r="C131" s="141"/>
      <c r="D131" s="307"/>
      <c r="E131" s="163"/>
      <c r="F131" s="262"/>
      <c r="G131" s="301"/>
      <c r="H131" s="163"/>
      <c r="I131" s="163"/>
      <c r="J131" s="163"/>
      <c r="K131" s="163"/>
      <c r="L131" s="163"/>
      <c r="M131" s="163"/>
      <c r="N131" s="163"/>
      <c r="O131" s="163"/>
      <c r="P131" s="164"/>
      <c r="Q131" s="261"/>
      <c r="R131" s="163"/>
      <c r="S131" s="262"/>
      <c r="T131" s="219"/>
      <c r="U131" s="261"/>
      <c r="V131" s="163"/>
      <c r="W131" s="262"/>
      <c r="BF131" s="174" t="s">
        <v>747</v>
      </c>
      <c r="BG131" s="174"/>
      <c r="BH131" s="174"/>
      <c r="BU131" s="174" t="s">
        <v>745</v>
      </c>
      <c r="BV131" s="174"/>
      <c r="BW131" s="174"/>
      <c r="CG131" s="174"/>
      <c r="CH131" s="174"/>
      <c r="CI131" s="174"/>
      <c r="CP131" s="222"/>
      <c r="CQ131" s="222"/>
    </row>
    <row r="132" spans="1:95" hidden="1" x14ac:dyDescent="0.25">
      <c r="A132" s="307"/>
      <c r="B132" s="124"/>
      <c r="C132" s="141"/>
      <c r="D132" s="307"/>
      <c r="E132" s="163"/>
      <c r="F132" s="262"/>
      <c r="G132" s="301"/>
      <c r="H132" s="163"/>
      <c r="I132" s="163"/>
      <c r="J132" s="163"/>
      <c r="K132" s="163"/>
      <c r="L132" s="163"/>
      <c r="M132" s="163"/>
      <c r="N132" s="163"/>
      <c r="O132" s="163"/>
      <c r="P132" s="164"/>
      <c r="Q132" s="261"/>
      <c r="R132" s="163"/>
      <c r="S132" s="262"/>
      <c r="T132" s="219"/>
      <c r="U132" s="261"/>
      <c r="V132" s="163"/>
      <c r="W132" s="262"/>
      <c r="BF132" s="174"/>
      <c r="BG132" s="174"/>
      <c r="BH132" s="174"/>
      <c r="BU132" s="174" t="s">
        <v>746</v>
      </c>
      <c r="BV132" s="174"/>
      <c r="BW132" s="174"/>
      <c r="CG132" s="174"/>
      <c r="CH132" s="174"/>
      <c r="CI132" s="174"/>
      <c r="CP132" s="222"/>
      <c r="CQ132" s="222"/>
    </row>
    <row r="133" spans="1:95" hidden="1" x14ac:dyDescent="0.25">
      <c r="A133" s="307"/>
      <c r="B133" s="124" t="s">
        <v>748</v>
      </c>
      <c r="C133" s="141"/>
      <c r="D133" s="307"/>
      <c r="E133" s="163"/>
      <c r="F133" s="262"/>
      <c r="G133" s="301"/>
      <c r="H133" s="163"/>
      <c r="I133" s="163"/>
      <c r="J133" s="163"/>
      <c r="K133" s="163"/>
      <c r="L133" s="163"/>
      <c r="M133" s="163"/>
      <c r="N133" s="163"/>
      <c r="O133" s="163"/>
      <c r="P133" s="164"/>
      <c r="Q133" s="261"/>
      <c r="R133" s="163"/>
      <c r="S133" s="262"/>
      <c r="T133" s="219"/>
      <c r="U133" s="261"/>
      <c r="V133" s="163"/>
      <c r="W133" s="262"/>
      <c r="BO133" s="174" t="s">
        <v>751</v>
      </c>
      <c r="BP133" s="174"/>
      <c r="BQ133" s="174"/>
      <c r="CM133" s="174" t="s">
        <v>749</v>
      </c>
      <c r="CN133" s="174" t="str">
        <f>'Org Raw Data'!$G$7</f>
        <v>ORG_L3_280</v>
      </c>
      <c r="CO133" s="174" t="str">
        <f ca="1">OFFSET('Org Raw Data'!$G$7,0,1)</f>
        <v>SSE</v>
      </c>
      <c r="CP133" s="222"/>
      <c r="CQ133" s="222"/>
    </row>
    <row r="134" spans="1:95" hidden="1" x14ac:dyDescent="0.25">
      <c r="A134" s="307"/>
      <c r="B134" s="124"/>
      <c r="C134" s="141"/>
      <c r="D134" s="307"/>
      <c r="E134" s="163"/>
      <c r="F134" s="262"/>
      <c r="G134" s="301"/>
      <c r="H134" s="163"/>
      <c r="I134" s="163"/>
      <c r="J134" s="163"/>
      <c r="K134" s="163"/>
      <c r="L134" s="163"/>
      <c r="M134" s="163"/>
      <c r="N134" s="163"/>
      <c r="O134" s="163"/>
      <c r="P134" s="164"/>
      <c r="Q134" s="261"/>
      <c r="R134" s="163"/>
      <c r="S134" s="262"/>
      <c r="T134" s="219"/>
      <c r="U134" s="261"/>
      <c r="V134" s="163"/>
      <c r="W134" s="262"/>
      <c r="BO134" s="174" t="s">
        <v>752</v>
      </c>
      <c r="BP134" s="174"/>
      <c r="BQ134" s="174"/>
      <c r="CP134" s="222"/>
      <c r="CQ134" s="222"/>
    </row>
    <row r="135" spans="1:95" hidden="1" x14ac:dyDescent="0.25">
      <c r="A135" s="307"/>
      <c r="B135" s="124"/>
      <c r="C135" s="141"/>
      <c r="D135" s="307"/>
      <c r="E135" s="163"/>
      <c r="F135" s="262"/>
      <c r="G135" s="301"/>
      <c r="H135" s="163"/>
      <c r="I135" s="163"/>
      <c r="J135" s="163"/>
      <c r="K135" s="163"/>
      <c r="L135" s="163"/>
      <c r="M135" s="163"/>
      <c r="N135" s="163"/>
      <c r="O135" s="163"/>
      <c r="P135" s="164"/>
      <c r="Q135" s="261"/>
      <c r="R135" s="163"/>
      <c r="S135" s="262"/>
      <c r="T135" s="219"/>
      <c r="U135" s="261"/>
      <c r="V135" s="163"/>
      <c r="W135" s="262"/>
      <c r="BO135" s="174" t="s">
        <v>753</v>
      </c>
      <c r="BP135" s="174"/>
      <c r="BQ135" s="174"/>
      <c r="CP135" s="222"/>
      <c r="CQ135" s="222"/>
    </row>
    <row r="136" spans="1:95" hidden="1" x14ac:dyDescent="0.25">
      <c r="A136" s="307"/>
      <c r="B136" s="124" t="s">
        <v>754</v>
      </c>
      <c r="C136" s="141"/>
      <c r="D136" s="307"/>
      <c r="E136" s="163"/>
      <c r="F136" s="262"/>
      <c r="G136" s="301"/>
      <c r="H136" s="163"/>
      <c r="I136" s="163"/>
      <c r="J136" s="163"/>
      <c r="K136" s="163"/>
      <c r="L136" s="163"/>
      <c r="M136" s="163"/>
      <c r="N136" s="163"/>
      <c r="O136" s="163"/>
      <c r="P136" s="164"/>
      <c r="Q136" s="261"/>
      <c r="R136" s="163"/>
      <c r="S136" s="262"/>
      <c r="T136" s="219"/>
      <c r="U136" s="261"/>
      <c r="V136" s="163"/>
      <c r="W136" s="262"/>
      <c r="CD136" s="174" t="s">
        <v>755</v>
      </c>
      <c r="CE136" s="174" t="str">
        <f>'Org Raw Data'!$G$28</f>
        <v>ORG_L3_299</v>
      </c>
      <c r="CF136" s="174" t="str">
        <f ca="1">OFFSET('Org Raw Data'!$G$28,0,1)</f>
        <v>FS</v>
      </c>
      <c r="CP136" s="222"/>
      <c r="CQ136" s="222"/>
    </row>
    <row r="137" spans="1:95" hidden="1" x14ac:dyDescent="0.25">
      <c r="A137" s="307"/>
      <c r="B137" s="124"/>
      <c r="C137" s="141"/>
      <c r="D137" s="307"/>
      <c r="E137" s="163"/>
      <c r="F137" s="262"/>
      <c r="G137" s="301"/>
      <c r="H137" s="163"/>
      <c r="I137" s="163"/>
      <c r="J137" s="163"/>
      <c r="K137" s="163"/>
      <c r="L137" s="163"/>
      <c r="M137" s="163"/>
      <c r="N137" s="163"/>
      <c r="O137" s="163"/>
      <c r="P137" s="164"/>
      <c r="Q137" s="261"/>
      <c r="R137" s="163"/>
      <c r="S137" s="262"/>
      <c r="T137" s="219"/>
      <c r="U137" s="261"/>
      <c r="V137" s="163"/>
      <c r="W137" s="262"/>
      <c r="CD137" s="174" t="s">
        <v>756</v>
      </c>
      <c r="CE137" s="174" t="str">
        <f>'Org Raw Data'!$G$28</f>
        <v>ORG_L3_299</v>
      </c>
      <c r="CF137" s="174" t="str">
        <f ca="1">OFFSET('Org Raw Data'!$G$28,0,1)</f>
        <v>FS</v>
      </c>
      <c r="CP137" s="222"/>
      <c r="CQ137" s="222"/>
    </row>
    <row r="138" spans="1:95" hidden="1" x14ac:dyDescent="0.25">
      <c r="A138" s="307"/>
      <c r="B138" s="124"/>
      <c r="C138" s="141"/>
      <c r="D138" s="307"/>
      <c r="E138" s="163"/>
      <c r="F138" s="262"/>
      <c r="G138" s="301"/>
      <c r="H138" s="163"/>
      <c r="I138" s="163"/>
      <c r="J138" s="163"/>
      <c r="K138" s="163"/>
      <c r="L138" s="163"/>
      <c r="M138" s="163"/>
      <c r="N138" s="163"/>
      <c r="O138" s="163"/>
      <c r="P138" s="164"/>
      <c r="Q138" s="261"/>
      <c r="R138" s="163"/>
      <c r="S138" s="262"/>
      <c r="T138" s="219"/>
      <c r="U138" s="261"/>
      <c r="V138" s="163"/>
      <c r="W138" s="262"/>
      <c r="CD138" s="174" t="s">
        <v>757</v>
      </c>
      <c r="CE138" s="174" t="str">
        <f>'Org Raw Data'!$G$28</f>
        <v>ORG_L3_299</v>
      </c>
      <c r="CF138" s="174" t="str">
        <f ca="1">OFFSET('Org Raw Data'!$G$28,0,1)</f>
        <v>FS</v>
      </c>
      <c r="CP138" s="222"/>
      <c r="CQ138" s="222"/>
    </row>
    <row r="139" spans="1:95" hidden="1" x14ac:dyDescent="0.25">
      <c r="A139" s="307"/>
      <c r="B139" s="124"/>
      <c r="C139" s="141"/>
      <c r="D139" s="307"/>
      <c r="E139" s="163"/>
      <c r="F139" s="262"/>
      <c r="G139" s="301"/>
      <c r="H139" s="163"/>
      <c r="I139" s="163"/>
      <c r="J139" s="163"/>
      <c r="K139" s="163"/>
      <c r="L139" s="163"/>
      <c r="M139" s="163"/>
      <c r="N139" s="163"/>
      <c r="O139" s="163"/>
      <c r="P139" s="164"/>
      <c r="Q139" s="261"/>
      <c r="R139" s="163"/>
      <c r="S139" s="262"/>
      <c r="T139" s="219"/>
      <c r="U139" s="261"/>
      <c r="V139" s="163"/>
      <c r="W139" s="262"/>
      <c r="CD139" s="174" t="s">
        <v>758</v>
      </c>
      <c r="CE139" s="174" t="str">
        <f>'Org Raw Data'!$G$28</f>
        <v>ORG_L3_299</v>
      </c>
      <c r="CF139" s="174" t="str">
        <f ca="1">OFFSET('Org Raw Data'!$G$28,0,1)</f>
        <v>FS</v>
      </c>
      <c r="CP139" s="222"/>
      <c r="CQ139" s="222"/>
    </row>
    <row r="140" spans="1:95" hidden="1" x14ac:dyDescent="0.25">
      <c r="A140" s="307"/>
      <c r="B140" s="124"/>
      <c r="C140" s="141"/>
      <c r="D140" s="307"/>
      <c r="E140" s="163"/>
      <c r="F140" s="262"/>
      <c r="G140" s="301"/>
      <c r="H140" s="163"/>
      <c r="I140" s="163"/>
      <c r="J140" s="163"/>
      <c r="K140" s="163"/>
      <c r="L140" s="163"/>
      <c r="M140" s="163"/>
      <c r="N140" s="163"/>
      <c r="O140" s="163"/>
      <c r="P140" s="164"/>
      <c r="Q140" s="261"/>
      <c r="R140" s="163"/>
      <c r="S140" s="262"/>
      <c r="T140" s="219"/>
      <c r="U140" s="261"/>
      <c r="V140" s="163"/>
      <c r="W140" s="262"/>
      <c r="CD140" s="174" t="s">
        <v>759</v>
      </c>
      <c r="CE140" s="174" t="str">
        <f>'Org Raw Data'!$G$28</f>
        <v>ORG_L3_299</v>
      </c>
      <c r="CF140" s="174" t="str">
        <f ca="1">OFFSET('Org Raw Data'!$G$28,0,1)</f>
        <v>FS</v>
      </c>
      <c r="CP140" s="222"/>
      <c r="CQ140" s="222"/>
    </row>
    <row r="141" spans="1:95" hidden="1" x14ac:dyDescent="0.25">
      <c r="A141" s="307"/>
      <c r="B141" s="124"/>
      <c r="C141" s="141"/>
      <c r="D141" s="307"/>
      <c r="E141" s="163"/>
      <c r="F141" s="262"/>
      <c r="G141" s="301"/>
      <c r="H141" s="163"/>
      <c r="I141" s="163"/>
      <c r="J141" s="163"/>
      <c r="K141" s="163"/>
      <c r="L141" s="163"/>
      <c r="M141" s="163"/>
      <c r="N141" s="163"/>
      <c r="O141" s="163"/>
      <c r="P141" s="164"/>
      <c r="Q141" s="261"/>
      <c r="R141" s="163"/>
      <c r="S141" s="262"/>
      <c r="T141" s="219"/>
      <c r="U141" s="261"/>
      <c r="V141" s="163"/>
      <c r="W141" s="262"/>
      <c r="CD141" s="174" t="s">
        <v>760</v>
      </c>
      <c r="CE141" s="174" t="str">
        <f>'Org Raw Data'!$G$28</f>
        <v>ORG_L3_299</v>
      </c>
      <c r="CF141" s="174" t="str">
        <f ca="1">OFFSET('Org Raw Data'!$G$28,0,1)</f>
        <v>FS</v>
      </c>
      <c r="CJ141" s="174"/>
      <c r="CK141" s="174"/>
      <c r="CL141" s="174"/>
      <c r="CN141" s="174"/>
      <c r="CO141" s="174"/>
      <c r="CP141" s="222"/>
      <c r="CQ141" s="222"/>
    </row>
    <row r="142" spans="1:95" hidden="1" x14ac:dyDescent="0.25">
      <c r="A142" s="307"/>
      <c r="B142" s="124" t="s">
        <v>761</v>
      </c>
      <c r="C142" s="141"/>
      <c r="D142" s="307"/>
      <c r="E142" s="163"/>
      <c r="F142" s="262"/>
      <c r="G142" s="301"/>
      <c r="H142" s="163"/>
      <c r="I142" s="163"/>
      <c r="J142" s="163"/>
      <c r="K142" s="163"/>
      <c r="L142" s="163"/>
      <c r="M142" s="163"/>
      <c r="N142" s="163"/>
      <c r="O142" s="163"/>
      <c r="P142" s="164"/>
      <c r="Q142" s="261"/>
      <c r="R142" s="163"/>
      <c r="S142" s="262"/>
      <c r="T142" s="219"/>
      <c r="U142" s="261"/>
      <c r="V142" s="163"/>
      <c r="W142" s="262"/>
      <c r="BC142" s="174"/>
      <c r="BD142" s="174"/>
      <c r="BE142" s="174"/>
      <c r="BI142" s="174"/>
      <c r="BJ142" s="174"/>
      <c r="BK142" s="174"/>
      <c r="CD142" s="174" t="s">
        <v>762</v>
      </c>
      <c r="CE142" s="174" t="str">
        <f>'Org Raw Data'!$G$28</f>
        <v>ORG_L3_299</v>
      </c>
      <c r="CF142" s="174" t="str">
        <f ca="1">OFFSET('Org Raw Data'!$G$28,0,1)</f>
        <v>FS</v>
      </c>
      <c r="CJ142" s="174"/>
      <c r="CK142" s="174"/>
      <c r="CL142" s="174"/>
      <c r="CN142" s="174"/>
      <c r="CO142" s="174"/>
      <c r="CP142" s="222"/>
      <c r="CQ142" s="222"/>
    </row>
    <row r="143" spans="1:95" hidden="1" x14ac:dyDescent="0.25">
      <c r="A143" s="307"/>
      <c r="B143" s="124"/>
      <c r="C143" s="141"/>
      <c r="D143" s="307"/>
      <c r="E143" s="163"/>
      <c r="F143" s="262"/>
      <c r="G143" s="301"/>
      <c r="H143" s="163"/>
      <c r="I143" s="163"/>
      <c r="J143" s="163"/>
      <c r="K143" s="163"/>
      <c r="L143" s="163"/>
      <c r="M143" s="163"/>
      <c r="N143" s="163"/>
      <c r="O143" s="163"/>
      <c r="P143" s="164"/>
      <c r="Q143" s="261"/>
      <c r="R143" s="163"/>
      <c r="S143" s="262"/>
      <c r="T143" s="219"/>
      <c r="U143" s="261"/>
      <c r="V143" s="163"/>
      <c r="W143" s="262"/>
      <c r="BC143" s="174"/>
      <c r="BD143" s="174"/>
      <c r="BE143" s="174"/>
      <c r="BI143" s="174"/>
      <c r="BJ143" s="174"/>
      <c r="BK143" s="174"/>
      <c r="CD143" s="174"/>
      <c r="CE143" s="174"/>
      <c r="CF143" s="174"/>
      <c r="CJ143" s="174" t="s">
        <v>763</v>
      </c>
      <c r="CK143" s="174"/>
      <c r="CL143" s="174"/>
      <c r="CN143" s="174"/>
      <c r="CO143" s="174"/>
      <c r="CP143" s="222"/>
      <c r="CQ143" s="222"/>
    </row>
    <row r="144" spans="1:95" hidden="1" x14ac:dyDescent="0.25">
      <c r="A144" s="307"/>
      <c r="B144" s="124"/>
      <c r="C144" s="141"/>
      <c r="D144" s="307"/>
      <c r="E144" s="163"/>
      <c r="F144" s="262"/>
      <c r="G144" s="301"/>
      <c r="H144" s="163"/>
      <c r="I144" s="163"/>
      <c r="J144" s="163"/>
      <c r="K144" s="163"/>
      <c r="L144" s="163"/>
      <c r="M144" s="163"/>
      <c r="N144" s="163"/>
      <c r="O144" s="163"/>
      <c r="P144" s="164"/>
      <c r="Q144" s="261"/>
      <c r="R144" s="163"/>
      <c r="S144" s="262"/>
      <c r="T144" s="219"/>
      <c r="U144" s="261"/>
      <c r="V144" s="163"/>
      <c r="W144" s="262"/>
      <c r="BC144" s="174" t="s">
        <v>764</v>
      </c>
      <c r="BD144" s="174"/>
      <c r="BE144" s="174"/>
      <c r="BI144" s="174"/>
      <c r="BJ144" s="174"/>
      <c r="BK144" s="174"/>
      <c r="CD144" s="174"/>
      <c r="CE144" s="174"/>
      <c r="CF144" s="174"/>
      <c r="CJ144" s="174"/>
      <c r="CK144" s="174"/>
      <c r="CL144" s="174"/>
      <c r="CN144" s="174"/>
      <c r="CO144" s="174"/>
      <c r="CP144" s="222"/>
      <c r="CQ144" s="222"/>
    </row>
    <row r="145" spans="1:95" hidden="1" x14ac:dyDescent="0.25">
      <c r="A145" s="307"/>
      <c r="B145" s="124"/>
      <c r="C145" s="141"/>
      <c r="D145" s="307"/>
      <c r="E145" s="163"/>
      <c r="F145" s="262"/>
      <c r="G145" s="301"/>
      <c r="H145" s="163"/>
      <c r="I145" s="163"/>
      <c r="J145" s="163"/>
      <c r="K145" s="163"/>
      <c r="L145" s="163"/>
      <c r="M145" s="163"/>
      <c r="N145" s="163"/>
      <c r="O145" s="163"/>
      <c r="P145" s="164"/>
      <c r="Q145" s="261"/>
      <c r="R145" s="163"/>
      <c r="S145" s="262"/>
      <c r="T145" s="219"/>
      <c r="U145" s="261"/>
      <c r="V145" s="163"/>
      <c r="W145" s="262"/>
      <c r="BI145" s="174" t="s">
        <v>765</v>
      </c>
      <c r="BJ145" s="174"/>
      <c r="BK145" s="174"/>
      <c r="CD145" s="174"/>
      <c r="CE145" s="174"/>
      <c r="CF145" s="174"/>
      <c r="CJ145" s="174"/>
      <c r="CK145" s="174"/>
      <c r="CL145" s="174"/>
      <c r="CN145" s="174"/>
      <c r="CO145" s="174"/>
      <c r="CP145" s="222"/>
      <c r="CQ145" s="222"/>
    </row>
    <row r="146" spans="1:95" hidden="1" x14ac:dyDescent="0.25">
      <c r="A146" s="307"/>
      <c r="B146" s="124" t="s">
        <v>766</v>
      </c>
      <c r="C146" s="141"/>
      <c r="D146" s="307"/>
      <c r="E146" s="163"/>
      <c r="F146" s="262"/>
      <c r="G146" s="301"/>
      <c r="H146" s="163"/>
      <c r="I146" s="163"/>
      <c r="J146" s="163"/>
      <c r="K146" s="163"/>
      <c r="L146" s="163"/>
      <c r="M146" s="163"/>
      <c r="N146" s="163"/>
      <c r="O146" s="163"/>
      <c r="P146" s="164"/>
      <c r="Q146" s="261"/>
      <c r="R146" s="163"/>
      <c r="S146" s="262"/>
      <c r="T146" s="219"/>
      <c r="U146" s="261"/>
      <c r="V146" s="163"/>
      <c r="W146" s="262"/>
      <c r="CA146" s="174" t="s">
        <v>767</v>
      </c>
      <c r="CB146" s="174"/>
      <c r="CC146" s="174"/>
      <c r="CP146" s="222"/>
      <c r="CQ146" s="222"/>
    </row>
    <row r="147" spans="1:95" hidden="1" x14ac:dyDescent="0.25">
      <c r="A147" s="307"/>
      <c r="B147" s="124"/>
      <c r="C147" s="141"/>
      <c r="D147" s="307"/>
      <c r="E147" s="163"/>
      <c r="F147" s="262"/>
      <c r="G147" s="301"/>
      <c r="H147" s="163"/>
      <c r="I147" s="163"/>
      <c r="J147" s="163"/>
      <c r="K147" s="163"/>
      <c r="L147" s="163"/>
      <c r="M147" s="163"/>
      <c r="N147" s="163"/>
      <c r="O147" s="163"/>
      <c r="P147" s="164"/>
      <c r="Q147" s="261"/>
      <c r="R147" s="163"/>
      <c r="S147" s="262"/>
      <c r="T147" s="219"/>
      <c r="U147" s="261"/>
      <c r="V147" s="163"/>
      <c r="W147" s="262"/>
      <c r="BO147" s="9" t="s">
        <v>587</v>
      </c>
      <c r="CA147" s="174" t="s">
        <v>768</v>
      </c>
      <c r="CB147" s="174"/>
      <c r="CC147" s="174"/>
      <c r="CP147" s="222"/>
      <c r="CQ147" s="222"/>
    </row>
    <row r="148" spans="1:95" hidden="1" x14ac:dyDescent="0.25">
      <c r="A148" s="307"/>
      <c r="B148" s="124"/>
      <c r="C148" s="141"/>
      <c r="D148" s="307"/>
      <c r="E148" s="163"/>
      <c r="F148" s="262"/>
      <c r="G148" s="301"/>
      <c r="H148" s="163"/>
      <c r="I148" s="163"/>
      <c r="J148" s="163"/>
      <c r="K148" s="163"/>
      <c r="L148" s="163"/>
      <c r="M148" s="163"/>
      <c r="N148" s="163"/>
      <c r="O148" s="163"/>
      <c r="P148" s="164"/>
      <c r="Q148" s="261"/>
      <c r="R148" s="163"/>
      <c r="S148" s="262"/>
      <c r="T148" s="219"/>
      <c r="U148" s="261"/>
      <c r="V148" s="163"/>
      <c r="W148" s="262"/>
      <c r="CA148" s="174" t="s">
        <v>769</v>
      </c>
      <c r="CB148" s="174"/>
      <c r="CC148" s="174"/>
      <c r="CP148" s="222"/>
      <c r="CQ148" s="222"/>
    </row>
    <row r="149" spans="1:95" hidden="1" x14ac:dyDescent="0.25">
      <c r="A149" s="307"/>
      <c r="B149" s="124"/>
      <c r="C149" s="141"/>
      <c r="D149" s="307"/>
      <c r="E149" s="163"/>
      <c r="F149" s="262"/>
      <c r="G149" s="301"/>
      <c r="H149" s="163"/>
      <c r="I149" s="163"/>
      <c r="J149" s="163"/>
      <c r="K149" s="163"/>
      <c r="L149" s="163"/>
      <c r="M149" s="163"/>
      <c r="N149" s="163"/>
      <c r="O149" s="163"/>
      <c r="P149" s="164"/>
      <c r="Q149" s="261"/>
      <c r="R149" s="163"/>
      <c r="S149" s="262"/>
      <c r="T149" s="219"/>
      <c r="U149" s="261"/>
      <c r="V149" s="163"/>
      <c r="W149" s="262"/>
      <c r="CA149" s="174" t="s">
        <v>770</v>
      </c>
      <c r="CB149" s="174"/>
      <c r="CC149" s="174"/>
      <c r="CP149" s="222"/>
      <c r="CQ149" s="222"/>
    </row>
    <row r="150" spans="1:95" hidden="1" x14ac:dyDescent="0.25">
      <c r="A150" s="307"/>
      <c r="B150" s="124" t="s">
        <v>771</v>
      </c>
      <c r="C150" s="141"/>
      <c r="D150" s="307"/>
      <c r="E150" s="163"/>
      <c r="F150" s="262"/>
      <c r="G150" s="301"/>
      <c r="H150" s="163"/>
      <c r="I150" s="163"/>
      <c r="J150" s="163"/>
      <c r="K150" s="163"/>
      <c r="L150" s="163"/>
      <c r="M150" s="163"/>
      <c r="N150" s="163"/>
      <c r="O150" s="163"/>
      <c r="P150" s="164"/>
      <c r="Q150" s="261"/>
      <c r="R150" s="163"/>
      <c r="S150" s="262"/>
      <c r="T150" s="219"/>
      <c r="U150" s="261"/>
      <c r="V150" s="163"/>
      <c r="W150" s="262"/>
      <c r="CJ150" s="174" t="s">
        <v>772</v>
      </c>
      <c r="CK150" s="174"/>
      <c r="CL150" s="174"/>
      <c r="CN150" s="174"/>
      <c r="CO150" s="174"/>
      <c r="CP150" s="222"/>
      <c r="CQ150" s="222"/>
    </row>
    <row r="151" spans="1:95" hidden="1" x14ac:dyDescent="0.25">
      <c r="A151" s="307"/>
      <c r="B151" s="124"/>
      <c r="C151" s="141"/>
      <c r="D151" s="307"/>
      <c r="E151" s="163"/>
      <c r="F151" s="262"/>
      <c r="G151" s="301"/>
      <c r="H151" s="163"/>
      <c r="I151" s="163"/>
      <c r="J151" s="163"/>
      <c r="K151" s="163"/>
      <c r="L151" s="163"/>
      <c r="M151" s="163"/>
      <c r="N151" s="163"/>
      <c r="O151" s="163"/>
      <c r="P151" s="164"/>
      <c r="Q151" s="261"/>
      <c r="R151" s="163"/>
      <c r="S151" s="262"/>
      <c r="T151" s="219"/>
      <c r="U151" s="261"/>
      <c r="V151" s="163"/>
      <c r="W151" s="262"/>
      <c r="CJ151" s="174" t="s">
        <v>773</v>
      </c>
      <c r="CK151" s="174"/>
      <c r="CL151" s="174"/>
      <c r="CN151" s="174"/>
      <c r="CO151" s="174"/>
      <c r="CP151" s="222"/>
      <c r="CQ151" s="222"/>
    </row>
    <row r="152" spans="1:95" ht="13.8" hidden="1" thickBot="1" x14ac:dyDescent="0.3">
      <c r="A152" s="308"/>
      <c r="B152" s="138" t="s">
        <v>774</v>
      </c>
      <c r="C152" s="146"/>
      <c r="D152" s="308"/>
      <c r="E152" s="168"/>
      <c r="F152" s="264"/>
      <c r="G152" s="302"/>
      <c r="H152" s="168"/>
      <c r="I152" s="168"/>
      <c r="J152" s="168"/>
      <c r="K152" s="168"/>
      <c r="L152" s="168"/>
      <c r="M152" s="168"/>
      <c r="N152" s="168"/>
      <c r="O152" s="168"/>
      <c r="P152" s="176"/>
      <c r="Q152" s="263"/>
      <c r="R152" s="168"/>
      <c r="S152" s="264"/>
      <c r="T152" s="219"/>
      <c r="U152" s="263"/>
      <c r="V152" s="168"/>
      <c r="W152" s="264"/>
      <c r="BL152" s="174" t="s">
        <v>775</v>
      </c>
      <c r="BM152" s="174"/>
      <c r="BN152" s="174"/>
      <c r="CP152" s="222"/>
      <c r="CQ152" s="222"/>
    </row>
    <row r="153" spans="1:95" hidden="1" x14ac:dyDescent="0.25">
      <c r="A153" s="309" t="s">
        <v>776</v>
      </c>
      <c r="B153" s="135" t="s">
        <v>777</v>
      </c>
      <c r="C153" s="145"/>
      <c r="D153" s="309"/>
      <c r="E153" s="167"/>
      <c r="F153" s="266"/>
      <c r="G153" s="303"/>
      <c r="H153" s="167"/>
      <c r="I153" s="167"/>
      <c r="J153" s="167"/>
      <c r="K153" s="167"/>
      <c r="L153" s="167"/>
      <c r="M153" s="167"/>
      <c r="N153" s="167"/>
      <c r="O153" s="167"/>
      <c r="P153" s="175"/>
      <c r="Q153" s="265"/>
      <c r="R153" s="167"/>
      <c r="S153" s="266"/>
      <c r="T153" s="219"/>
      <c r="U153" s="265"/>
      <c r="V153" s="167"/>
      <c r="W153" s="266"/>
      <c r="AT153" s="174" t="s">
        <v>779</v>
      </c>
      <c r="AU153" s="174"/>
      <c r="AV153" s="174"/>
      <c r="BC153" s="174" t="s">
        <v>780</v>
      </c>
      <c r="BD153" s="174"/>
      <c r="BE153" s="174"/>
      <c r="CG153" s="174" t="s">
        <v>778</v>
      </c>
      <c r="CH153" s="174"/>
      <c r="CI153" s="174"/>
      <c r="CP153" s="222"/>
      <c r="CQ153" s="222"/>
    </row>
    <row r="154" spans="1:95" hidden="1" x14ac:dyDescent="0.25">
      <c r="A154" s="307"/>
      <c r="B154" s="124" t="s">
        <v>781</v>
      </c>
      <c r="C154" s="141"/>
      <c r="D154" s="307"/>
      <c r="E154" s="163"/>
      <c r="F154" s="262"/>
      <c r="G154" s="301"/>
      <c r="H154" s="163"/>
      <c r="I154" s="163"/>
      <c r="J154" s="163"/>
      <c r="K154" s="162" t="s">
        <v>783</v>
      </c>
      <c r="L154" s="171" t="str">
        <f>'Org Raw Data'!$G$7</f>
        <v>ORG_L3_280</v>
      </c>
      <c r="M154" s="171" t="str">
        <f ca="1">OFFSET('Org Raw Data'!$G$7,0,1)</f>
        <v>SSE</v>
      </c>
      <c r="N154" s="162" t="s">
        <v>784</v>
      </c>
      <c r="O154" s="171" t="str">
        <f>'Org Raw Data'!$G$7</f>
        <v>ORG_L3_280</v>
      </c>
      <c r="P154" s="171" t="str">
        <f ca="1">OFFSET('Org Raw Data'!$G$7,0,1)</f>
        <v>SSE</v>
      </c>
      <c r="Q154" s="284"/>
      <c r="R154" s="163"/>
      <c r="S154" s="262"/>
      <c r="T154" s="219"/>
      <c r="U154" s="261"/>
      <c r="V154" s="163"/>
      <c r="W154" s="262"/>
      <c r="BC154" s="174" t="s">
        <v>819</v>
      </c>
      <c r="BD154" s="174"/>
      <c r="BE154" s="174"/>
      <c r="BL154" s="174" t="s">
        <v>786</v>
      </c>
      <c r="BM154" s="174"/>
      <c r="BN154" s="174"/>
      <c r="BO154" s="174" t="s">
        <v>782</v>
      </c>
      <c r="BP154" s="174"/>
      <c r="BQ154" s="174"/>
      <c r="BR154" s="174" t="s">
        <v>788</v>
      </c>
      <c r="BS154" s="174"/>
      <c r="BT154" s="174"/>
      <c r="CA154" s="174" t="s">
        <v>785</v>
      </c>
      <c r="CB154" s="174"/>
      <c r="CC154" s="174"/>
      <c r="CD154" s="174" t="s">
        <v>789</v>
      </c>
      <c r="CE154" s="174" t="str">
        <f>'Org Raw Data'!$G$28</f>
        <v>ORG_L3_299</v>
      </c>
      <c r="CF154" s="174" t="str">
        <f ca="1">OFFSET('Org Raw Data'!$G$28,0,1)</f>
        <v>FS</v>
      </c>
      <c r="CP154" s="222"/>
      <c r="CQ154" s="222"/>
    </row>
    <row r="155" spans="1:95" hidden="1" x14ac:dyDescent="0.25">
      <c r="A155" s="307"/>
      <c r="B155" s="124"/>
      <c r="C155" s="141"/>
      <c r="D155" s="307"/>
      <c r="E155" s="163"/>
      <c r="F155" s="262"/>
      <c r="G155" s="301"/>
      <c r="H155" s="163"/>
      <c r="I155" s="163"/>
      <c r="J155" s="163"/>
      <c r="K155" s="162"/>
      <c r="L155" s="162"/>
      <c r="M155" s="162"/>
      <c r="N155" s="162"/>
      <c r="O155" s="162"/>
      <c r="P155" s="161"/>
      <c r="Q155" s="285"/>
      <c r="R155" s="163"/>
      <c r="S155" s="262"/>
      <c r="T155" s="219"/>
      <c r="U155" s="261"/>
      <c r="V155" s="163"/>
      <c r="W155" s="262"/>
      <c r="BC155" s="174"/>
      <c r="BD155" s="174"/>
      <c r="BE155" s="174"/>
      <c r="BL155" s="174" t="s">
        <v>791</v>
      </c>
      <c r="BM155" s="174"/>
      <c r="BN155" s="174"/>
      <c r="BO155" s="174" t="s">
        <v>792</v>
      </c>
      <c r="BP155" s="174"/>
      <c r="BQ155" s="174"/>
      <c r="BR155" s="174" t="s">
        <v>787</v>
      </c>
      <c r="BS155" s="174" t="str">
        <f>'Org Raw Data'!$G$7</f>
        <v>ORG_L3_280</v>
      </c>
      <c r="BT155" s="174" t="str">
        <f ca="1">OFFSET('Org Raw Data'!$G$7,0,1)</f>
        <v>SSE</v>
      </c>
      <c r="CA155" s="174"/>
      <c r="CB155" s="174"/>
      <c r="CC155" s="174"/>
      <c r="CD155" s="174"/>
      <c r="CE155" s="174"/>
      <c r="CF155" s="174"/>
      <c r="CP155" s="222"/>
      <c r="CQ155" s="222"/>
    </row>
    <row r="156" spans="1:95" hidden="1" x14ac:dyDescent="0.25">
      <c r="A156" s="307"/>
      <c r="B156" s="124"/>
      <c r="C156" s="141"/>
      <c r="D156" s="307"/>
      <c r="E156" s="163"/>
      <c r="F156" s="262"/>
      <c r="G156" s="301"/>
      <c r="H156" s="163"/>
      <c r="I156" s="163"/>
      <c r="J156" s="163"/>
      <c r="K156" s="162"/>
      <c r="L156" s="162"/>
      <c r="M156" s="162"/>
      <c r="N156" s="162"/>
      <c r="O156" s="162"/>
      <c r="P156" s="161"/>
      <c r="Q156" s="285"/>
      <c r="R156" s="163"/>
      <c r="S156" s="262"/>
      <c r="T156" s="219"/>
      <c r="U156" s="261"/>
      <c r="V156" s="163"/>
      <c r="W156" s="262"/>
      <c r="BC156" s="174"/>
      <c r="BD156" s="174"/>
      <c r="BE156" s="174"/>
      <c r="BL156" s="174" t="s">
        <v>790</v>
      </c>
      <c r="BM156" s="174"/>
      <c r="BN156" s="174"/>
      <c r="BP156" s="174"/>
      <c r="BQ156" s="174"/>
      <c r="BR156" s="174"/>
      <c r="BS156" s="174"/>
      <c r="BT156" s="174"/>
      <c r="CA156" s="174"/>
      <c r="CB156" s="174"/>
      <c r="CC156" s="174"/>
      <c r="CD156" s="174"/>
      <c r="CE156" s="174"/>
      <c r="CF156" s="174"/>
      <c r="CP156" s="222"/>
      <c r="CQ156" s="222"/>
    </row>
    <row r="157" spans="1:95" hidden="1" x14ac:dyDescent="0.25">
      <c r="A157" s="307"/>
      <c r="B157" s="124" t="s">
        <v>793</v>
      </c>
      <c r="C157" s="141"/>
      <c r="D157" s="307"/>
      <c r="E157" s="163"/>
      <c r="F157" s="262"/>
      <c r="G157" s="301"/>
      <c r="H157" s="163"/>
      <c r="I157" s="163"/>
      <c r="J157" s="163"/>
      <c r="K157" s="163"/>
      <c r="L157" s="163"/>
      <c r="M157" s="163"/>
      <c r="N157" s="163"/>
      <c r="O157" s="163"/>
      <c r="P157" s="164"/>
      <c r="Q157" s="261"/>
      <c r="R157" s="163"/>
      <c r="S157" s="262"/>
      <c r="T157" s="219"/>
      <c r="U157" s="261"/>
      <c r="V157" s="163"/>
      <c r="W157" s="262"/>
      <c r="BC157" s="174"/>
      <c r="BD157" s="174"/>
      <c r="BE157" s="174"/>
      <c r="CG157" s="174" t="s">
        <v>794</v>
      </c>
      <c r="CH157" s="174"/>
      <c r="CI157" s="174"/>
      <c r="CP157" s="222"/>
      <c r="CQ157" s="222"/>
    </row>
    <row r="158" spans="1:95" hidden="1" x14ac:dyDescent="0.25">
      <c r="A158" s="307"/>
      <c r="B158" s="124"/>
      <c r="C158" s="141"/>
      <c r="D158" s="307"/>
      <c r="E158" s="163"/>
      <c r="F158" s="262"/>
      <c r="G158" s="301"/>
      <c r="H158" s="163"/>
      <c r="I158" s="163"/>
      <c r="J158" s="163"/>
      <c r="K158" s="163"/>
      <c r="L158" s="163"/>
      <c r="M158" s="163"/>
      <c r="N158" s="163"/>
      <c r="O158" s="163"/>
      <c r="P158" s="164"/>
      <c r="Q158" s="261"/>
      <c r="R158" s="163"/>
      <c r="S158" s="262"/>
      <c r="T158" s="219"/>
      <c r="U158" s="261"/>
      <c r="V158" s="163"/>
      <c r="W158" s="262"/>
      <c r="BC158" s="174"/>
      <c r="BD158" s="174"/>
      <c r="BE158" s="174"/>
      <c r="CG158" s="174" t="s">
        <v>795</v>
      </c>
      <c r="CH158" s="174"/>
      <c r="CI158" s="174"/>
      <c r="CP158" s="222"/>
      <c r="CQ158" s="222"/>
    </row>
    <row r="159" spans="1:95" hidden="1" x14ac:dyDescent="0.25">
      <c r="A159" s="307"/>
      <c r="B159" s="124"/>
      <c r="C159" s="141"/>
      <c r="D159" s="307"/>
      <c r="E159" s="163"/>
      <c r="F159" s="262"/>
      <c r="G159" s="301"/>
      <c r="H159" s="163"/>
      <c r="I159" s="163"/>
      <c r="J159" s="163"/>
      <c r="K159" s="163"/>
      <c r="L159" s="163"/>
      <c r="M159" s="163"/>
      <c r="N159" s="163"/>
      <c r="O159" s="163"/>
      <c r="P159" s="164"/>
      <c r="Q159" s="261"/>
      <c r="R159" s="163"/>
      <c r="S159" s="262"/>
      <c r="T159" s="219"/>
      <c r="U159" s="261"/>
      <c r="V159" s="163"/>
      <c r="W159" s="262"/>
      <c r="BC159" s="174"/>
      <c r="BD159" s="174"/>
      <c r="BE159" s="174"/>
      <c r="CG159" s="174" t="s">
        <v>796</v>
      </c>
      <c r="CH159" s="174"/>
      <c r="CI159" s="174"/>
      <c r="CP159" s="222"/>
      <c r="CQ159" s="222"/>
    </row>
    <row r="160" spans="1:95" hidden="1" x14ac:dyDescent="0.25">
      <c r="A160" s="307"/>
      <c r="B160" s="124"/>
      <c r="C160" s="141"/>
      <c r="D160" s="307"/>
      <c r="E160" s="163"/>
      <c r="F160" s="262"/>
      <c r="G160" s="301"/>
      <c r="H160" s="163"/>
      <c r="I160" s="163"/>
      <c r="J160" s="163"/>
      <c r="K160" s="163"/>
      <c r="L160" s="163"/>
      <c r="M160" s="163"/>
      <c r="N160" s="163"/>
      <c r="O160" s="163"/>
      <c r="P160" s="164"/>
      <c r="Q160" s="261"/>
      <c r="R160" s="163"/>
      <c r="S160" s="262"/>
      <c r="T160" s="219"/>
      <c r="U160" s="261"/>
      <c r="V160" s="163"/>
      <c r="W160" s="262"/>
      <c r="BC160" s="174"/>
      <c r="BD160" s="174"/>
      <c r="BE160" s="174"/>
      <c r="CG160" s="174" t="s">
        <v>797</v>
      </c>
      <c r="CH160" s="174"/>
      <c r="CI160" s="174"/>
      <c r="CP160" s="222"/>
      <c r="CQ160" s="222"/>
    </row>
    <row r="161" spans="1:95" hidden="1" x14ac:dyDescent="0.25">
      <c r="A161" s="307"/>
      <c r="B161" s="124"/>
      <c r="C161" s="141"/>
      <c r="D161" s="307"/>
      <c r="E161" s="163"/>
      <c r="F161" s="262"/>
      <c r="G161" s="301"/>
      <c r="H161" s="163"/>
      <c r="I161" s="163"/>
      <c r="J161" s="163"/>
      <c r="K161" s="163"/>
      <c r="L161" s="163"/>
      <c r="M161" s="163"/>
      <c r="N161" s="163"/>
      <c r="O161" s="163"/>
      <c r="P161" s="164"/>
      <c r="Q161" s="261"/>
      <c r="R161" s="163"/>
      <c r="S161" s="262"/>
      <c r="T161" s="219"/>
      <c r="U161" s="261"/>
      <c r="V161" s="163"/>
      <c r="W161" s="262"/>
      <c r="BC161" s="174"/>
      <c r="BD161" s="174"/>
      <c r="BE161" s="174"/>
      <c r="CG161" s="174" t="s">
        <v>798</v>
      </c>
      <c r="CH161" s="174"/>
      <c r="CI161" s="174"/>
      <c r="CP161" s="222"/>
      <c r="CQ161" s="222"/>
    </row>
    <row r="162" spans="1:95" hidden="1" x14ac:dyDescent="0.25">
      <c r="A162" s="307"/>
      <c r="B162" s="124" t="s">
        <v>799</v>
      </c>
      <c r="C162" s="141"/>
      <c r="D162" s="307"/>
      <c r="E162" s="163"/>
      <c r="F162" s="262"/>
      <c r="G162" s="301"/>
      <c r="H162" s="163"/>
      <c r="I162" s="163"/>
      <c r="J162" s="163"/>
      <c r="K162" s="163"/>
      <c r="L162" s="163"/>
      <c r="M162" s="163"/>
      <c r="N162" s="163"/>
      <c r="O162" s="163"/>
      <c r="P162" s="164"/>
      <c r="Q162" s="261"/>
      <c r="R162" s="163"/>
      <c r="S162" s="262"/>
      <c r="T162" s="219"/>
      <c r="U162" s="261"/>
      <c r="V162" s="163"/>
      <c r="W162" s="262"/>
      <c r="BC162" s="174" t="s">
        <v>800</v>
      </c>
      <c r="BD162" s="174"/>
      <c r="BE162" s="174"/>
      <c r="CP162" s="222"/>
      <c r="CQ162" s="222"/>
    </row>
    <row r="163" spans="1:95" hidden="1" x14ac:dyDescent="0.25">
      <c r="A163" s="307"/>
      <c r="B163" s="124"/>
      <c r="C163" s="141"/>
      <c r="D163" s="307"/>
      <c r="E163" s="163"/>
      <c r="F163" s="262"/>
      <c r="G163" s="301"/>
      <c r="H163" s="163"/>
      <c r="I163" s="163"/>
      <c r="J163" s="163"/>
      <c r="K163" s="163"/>
      <c r="L163" s="163"/>
      <c r="M163" s="163"/>
      <c r="N163" s="163"/>
      <c r="O163" s="163"/>
      <c r="P163" s="164"/>
      <c r="Q163" s="261"/>
      <c r="R163" s="163"/>
      <c r="S163" s="262"/>
      <c r="T163" s="219"/>
      <c r="U163" s="261"/>
      <c r="V163" s="163"/>
      <c r="W163" s="262"/>
      <c r="BC163" s="174" t="s">
        <v>801</v>
      </c>
      <c r="BD163" s="174"/>
      <c r="BE163" s="174"/>
      <c r="CP163" s="222"/>
      <c r="CQ163" s="222"/>
    </row>
    <row r="164" spans="1:95" hidden="1" x14ac:dyDescent="0.25">
      <c r="A164" s="307"/>
      <c r="B164" s="124"/>
      <c r="C164" s="141"/>
      <c r="D164" s="307"/>
      <c r="E164" s="163"/>
      <c r="F164" s="262"/>
      <c r="G164" s="301"/>
      <c r="H164" s="163"/>
      <c r="I164" s="163"/>
      <c r="J164" s="163"/>
      <c r="K164" s="163"/>
      <c r="L164" s="163"/>
      <c r="M164" s="163"/>
      <c r="N164" s="163"/>
      <c r="O164" s="163"/>
      <c r="P164" s="164"/>
      <c r="Q164" s="261"/>
      <c r="R164" s="163"/>
      <c r="S164" s="262"/>
      <c r="T164" s="219"/>
      <c r="U164" s="261"/>
      <c r="V164" s="163"/>
      <c r="W164" s="262"/>
      <c r="BC164" s="174" t="s">
        <v>802</v>
      </c>
      <c r="BD164" s="174"/>
      <c r="BE164" s="174"/>
      <c r="CP164" s="222"/>
      <c r="CQ164" s="222"/>
    </row>
    <row r="165" spans="1:95" hidden="1" x14ac:dyDescent="0.25">
      <c r="A165" s="307"/>
      <c r="B165" s="124"/>
      <c r="C165" s="141"/>
      <c r="D165" s="307"/>
      <c r="E165" s="163"/>
      <c r="F165" s="262"/>
      <c r="G165" s="301"/>
      <c r="H165" s="163"/>
      <c r="I165" s="163"/>
      <c r="J165" s="163"/>
      <c r="K165" s="163"/>
      <c r="L165" s="163"/>
      <c r="M165" s="163"/>
      <c r="N165" s="163"/>
      <c r="O165" s="163"/>
      <c r="P165" s="164"/>
      <c r="Q165" s="261"/>
      <c r="R165" s="163"/>
      <c r="S165" s="262"/>
      <c r="T165" s="219"/>
      <c r="U165" s="261"/>
      <c r="V165" s="163"/>
      <c r="W165" s="262"/>
      <c r="BC165" s="174" t="s">
        <v>803</v>
      </c>
      <c r="BD165" s="174"/>
      <c r="BE165" s="174"/>
      <c r="CP165" s="222"/>
      <c r="CQ165" s="222"/>
    </row>
    <row r="166" spans="1:95" hidden="1" x14ac:dyDescent="0.25">
      <c r="A166" s="310"/>
      <c r="B166" s="152" t="s">
        <v>804</v>
      </c>
      <c r="C166" s="286"/>
      <c r="D166" s="310"/>
      <c r="E166" s="166"/>
      <c r="F166" s="268"/>
      <c r="G166" s="304"/>
      <c r="H166" s="166"/>
      <c r="I166" s="166"/>
      <c r="J166" s="166"/>
      <c r="K166" s="166"/>
      <c r="L166" s="166"/>
      <c r="M166" s="166"/>
      <c r="N166" s="166"/>
      <c r="O166" s="166"/>
      <c r="P166" s="165"/>
      <c r="Q166" s="267"/>
      <c r="R166" s="166"/>
      <c r="S166" s="268"/>
      <c r="T166" s="220"/>
      <c r="U166" s="267"/>
      <c r="V166" s="166"/>
      <c r="W166" s="268"/>
      <c r="BC166" s="174" t="s">
        <v>805</v>
      </c>
      <c r="BD166" s="174"/>
      <c r="BE166" s="174"/>
      <c r="CP166" s="222"/>
      <c r="CQ166" s="222"/>
    </row>
    <row r="167" spans="1:95" ht="28.5" customHeight="1" thickBot="1" x14ac:dyDescent="0.3">
      <c r="A167" s="312"/>
      <c r="B167" s="221"/>
      <c r="C167" s="244"/>
      <c r="D167" s="244"/>
      <c r="E167" s="244"/>
      <c r="F167" s="244"/>
      <c r="G167" s="244"/>
      <c r="H167" s="244"/>
      <c r="I167" s="244"/>
      <c r="J167" s="244"/>
      <c r="K167" s="244"/>
      <c r="L167" s="244"/>
      <c r="M167" s="244"/>
      <c r="N167" s="244"/>
      <c r="O167" s="244"/>
      <c r="P167" s="244"/>
      <c r="Q167" s="244"/>
      <c r="R167" s="244"/>
      <c r="S167" s="244"/>
      <c r="T167" s="412"/>
      <c r="U167" s="244"/>
      <c r="V167" s="244"/>
      <c r="W167" s="269"/>
      <c r="Y167" s="216"/>
      <c r="Z167" s="216"/>
      <c r="AA167" s="216"/>
      <c r="AB167" s="216"/>
      <c r="AC167" s="216"/>
      <c r="AD167" s="216"/>
      <c r="AE167" s="216"/>
      <c r="AF167" s="216"/>
      <c r="AG167" s="216"/>
      <c r="AH167" s="216"/>
      <c r="AI167" s="216"/>
      <c r="AJ167" s="216"/>
      <c r="AK167" s="216"/>
      <c r="AL167" s="216"/>
      <c r="AM167" s="216"/>
      <c r="AN167" s="216"/>
      <c r="AO167" s="216"/>
      <c r="AP167" s="216"/>
      <c r="AQ167" s="216"/>
      <c r="AR167" s="216"/>
      <c r="AS167" s="216"/>
      <c r="AT167" s="216"/>
      <c r="AU167" s="216"/>
      <c r="AV167" s="216"/>
      <c r="AW167" s="216"/>
      <c r="AX167" s="216"/>
      <c r="AY167" s="216"/>
      <c r="AZ167" s="216"/>
      <c r="BA167" s="216"/>
      <c r="BB167" s="216"/>
      <c r="BC167" s="217"/>
      <c r="BD167" s="217"/>
      <c r="BE167" s="217"/>
      <c r="BF167" s="216"/>
      <c r="BG167" s="216"/>
      <c r="BH167" s="216"/>
      <c r="BI167" s="216"/>
      <c r="BJ167" s="216"/>
      <c r="BK167" s="216"/>
      <c r="BL167" s="216"/>
      <c r="BM167" s="216"/>
      <c r="BN167" s="216"/>
      <c r="BO167" s="216"/>
      <c r="BP167" s="216"/>
      <c r="BQ167" s="216"/>
      <c r="BR167" s="216"/>
      <c r="BS167" s="216"/>
      <c r="BT167" s="216"/>
      <c r="BU167" s="216"/>
      <c r="BV167" s="216"/>
      <c r="BW167" s="216"/>
      <c r="BX167" s="216"/>
      <c r="BY167" s="216"/>
      <c r="BZ167" s="216"/>
      <c r="CA167" s="216"/>
      <c r="CB167" s="216"/>
      <c r="CC167" s="216"/>
      <c r="CD167" s="216"/>
      <c r="CE167" s="216"/>
      <c r="CF167" s="216"/>
      <c r="CG167" s="216"/>
      <c r="CH167" s="216"/>
      <c r="CI167" s="216"/>
      <c r="CJ167" s="216"/>
      <c r="CK167" s="216"/>
      <c r="CL167" s="216"/>
      <c r="CM167" s="216"/>
      <c r="CN167" s="216"/>
      <c r="CO167" s="216"/>
      <c r="CP167" s="222"/>
      <c r="CQ167" s="222"/>
    </row>
    <row r="168" spans="1:95" ht="38.1" customHeight="1" thickBot="1" x14ac:dyDescent="0.4">
      <c r="A168" s="1050" t="s">
        <v>1041</v>
      </c>
      <c r="B168" s="315" t="s">
        <v>1042</v>
      </c>
      <c r="C168" s="316"/>
      <c r="D168" s="317" t="s">
        <v>1138</v>
      </c>
      <c r="E168" s="323" t="s">
        <v>1139</v>
      </c>
      <c r="F168" s="318" t="s">
        <v>1140</v>
      </c>
      <c r="G168" s="319"/>
      <c r="H168" s="319"/>
      <c r="I168" s="319"/>
      <c r="J168" s="319"/>
      <c r="K168" s="319"/>
      <c r="L168" s="319"/>
      <c r="M168" s="319"/>
      <c r="N168" s="319"/>
      <c r="O168" s="319"/>
      <c r="P168" s="319"/>
      <c r="Q168" s="317" t="s">
        <v>1138</v>
      </c>
      <c r="R168" s="323" t="s">
        <v>1139</v>
      </c>
      <c r="S168" s="318" t="s">
        <v>1140</v>
      </c>
      <c r="T168" s="701"/>
      <c r="U168" s="317" t="s">
        <v>1138</v>
      </c>
      <c r="V168" s="323" t="s">
        <v>1139</v>
      </c>
      <c r="W168" s="318" t="s">
        <v>1140</v>
      </c>
      <c r="Y168" s="216"/>
      <c r="Z168" s="216"/>
      <c r="AA168" s="216"/>
      <c r="AB168" s="216"/>
      <c r="AC168" s="216"/>
      <c r="AD168" s="216"/>
      <c r="AE168" s="216"/>
      <c r="AF168" s="216"/>
      <c r="AG168" s="216"/>
      <c r="AH168" s="216"/>
      <c r="AI168" s="216"/>
      <c r="AJ168" s="216"/>
      <c r="AK168" s="216"/>
      <c r="AL168" s="216"/>
      <c r="AM168" s="216"/>
      <c r="AN168" s="216"/>
      <c r="AO168" s="216"/>
      <c r="AP168" s="216"/>
      <c r="AQ168" s="216"/>
      <c r="AR168" s="216"/>
      <c r="AS168" s="216"/>
      <c r="AT168" s="216"/>
      <c r="AU168" s="216"/>
      <c r="AV168" s="216"/>
      <c r="AW168" s="216"/>
      <c r="AX168" s="216"/>
      <c r="AY168" s="216"/>
      <c r="AZ168" s="216"/>
      <c r="BA168" s="216"/>
      <c r="BB168" s="216"/>
      <c r="BC168" s="216"/>
      <c r="BD168" s="216"/>
      <c r="BE168" s="216"/>
      <c r="BF168" s="216"/>
      <c r="BG168" s="216"/>
      <c r="BH168" s="216"/>
      <c r="BI168" s="216"/>
      <c r="BJ168" s="216"/>
      <c r="BK168" s="216"/>
      <c r="BL168" s="216"/>
      <c r="BM168" s="216"/>
      <c r="BN168" s="216"/>
      <c r="BO168" s="216"/>
      <c r="BP168" s="216"/>
      <c r="BQ168" s="216"/>
      <c r="BR168" s="216"/>
      <c r="BS168" s="216"/>
      <c r="BT168" s="216"/>
      <c r="BU168" s="216"/>
      <c r="BV168" s="216"/>
      <c r="BW168" s="216"/>
      <c r="BX168" s="216"/>
      <c r="BY168" s="216"/>
      <c r="BZ168" s="216"/>
      <c r="CA168" s="216"/>
      <c r="CB168" s="216"/>
      <c r="CC168" s="216"/>
      <c r="CD168" s="216"/>
      <c r="CE168" s="216"/>
      <c r="CF168" s="216"/>
      <c r="CG168" s="216"/>
      <c r="CH168" s="216"/>
      <c r="CI168" s="216"/>
      <c r="CJ168" s="216"/>
      <c r="CK168" s="216"/>
      <c r="CL168" s="216"/>
      <c r="CM168" s="216"/>
      <c r="CN168" s="216"/>
      <c r="CO168" s="216"/>
      <c r="CP168" s="222"/>
      <c r="CQ168" s="222"/>
    </row>
    <row r="169" spans="1:95" ht="15" customHeight="1" thickBot="1" x14ac:dyDescent="0.35">
      <c r="A169" s="1051"/>
      <c r="B169" s="320" t="s">
        <v>1079</v>
      </c>
      <c r="C169" s="223" t="s">
        <v>1141</v>
      </c>
      <c r="D169" s="681" t="s">
        <v>1045</v>
      </c>
      <c r="E169" s="632" t="s">
        <v>1079</v>
      </c>
      <c r="F169" s="547" t="s">
        <v>1142</v>
      </c>
      <c r="G169" s="216"/>
      <c r="H169" s="179"/>
      <c r="I169" s="179"/>
      <c r="J169" s="179"/>
      <c r="K169" s="179"/>
      <c r="L169" s="179"/>
      <c r="M169" s="179"/>
      <c r="N169" s="179"/>
      <c r="O169" s="179"/>
      <c r="P169" s="194"/>
      <c r="Q169" s="608"/>
      <c r="R169" s="576" t="s">
        <v>1143</v>
      </c>
      <c r="S169" s="607"/>
      <c r="T169" s="219"/>
      <c r="U169" s="692" t="s">
        <v>1055</v>
      </c>
      <c r="V169" s="576" t="s">
        <v>1144</v>
      </c>
      <c r="W169" s="702" t="s">
        <v>1055</v>
      </c>
      <c r="Y169" s="216"/>
      <c r="Z169" s="216"/>
      <c r="AA169" s="216"/>
      <c r="AB169" s="216"/>
      <c r="AC169" s="216"/>
      <c r="AD169" s="216"/>
      <c r="AE169" s="216"/>
      <c r="AF169" s="216"/>
      <c r="AG169" s="216"/>
      <c r="AH169" s="216"/>
      <c r="AI169" s="216"/>
      <c r="AJ169" s="216"/>
      <c r="AK169" s="216"/>
      <c r="AL169" s="216"/>
      <c r="AM169" s="216"/>
      <c r="AN169" s="216"/>
      <c r="AO169" s="216"/>
      <c r="AP169" s="216"/>
      <c r="AQ169" s="216"/>
      <c r="AR169" s="216"/>
      <c r="AS169" s="216"/>
      <c r="AT169" s="216"/>
      <c r="AU169" s="216"/>
      <c r="AV169" s="216"/>
      <c r="AW169" s="216"/>
      <c r="AX169" s="216"/>
      <c r="AY169" s="216"/>
      <c r="AZ169" s="216"/>
      <c r="BA169" s="216"/>
      <c r="BB169" s="216"/>
      <c r="BC169" s="216"/>
      <c r="BD169" s="216"/>
      <c r="BE169" s="216"/>
      <c r="BF169" s="216"/>
      <c r="BG169" s="216"/>
      <c r="BH169" s="216"/>
      <c r="BI169" s="216"/>
      <c r="BJ169" s="216"/>
      <c r="BK169" s="216"/>
      <c r="BL169" s="216"/>
      <c r="BM169" s="216"/>
      <c r="BN169" s="216"/>
      <c r="BO169" s="216"/>
      <c r="BP169" s="216"/>
      <c r="BQ169" s="216"/>
      <c r="BR169" s="216"/>
      <c r="BS169" s="216"/>
      <c r="BT169" s="216"/>
      <c r="BU169" s="216"/>
      <c r="BV169" s="216"/>
      <c r="BW169" s="216"/>
      <c r="BX169" s="216"/>
      <c r="BY169" s="216"/>
      <c r="BZ169" s="216"/>
      <c r="CA169" s="216"/>
      <c r="CB169" s="216"/>
      <c r="CC169" s="216"/>
      <c r="CD169" s="216"/>
      <c r="CE169" s="216"/>
      <c r="CF169" s="216"/>
      <c r="CG169" s="216"/>
      <c r="CH169" s="216"/>
      <c r="CI169" s="216"/>
      <c r="CJ169" s="216"/>
      <c r="CK169" s="216"/>
      <c r="CL169" s="216"/>
      <c r="CM169" s="216"/>
      <c r="CN169" s="216"/>
      <c r="CO169" s="216"/>
      <c r="CP169" s="222"/>
      <c r="CQ169" s="222"/>
    </row>
    <row r="170" spans="1:95" ht="15" customHeight="1" thickBot="1" x14ac:dyDescent="0.35">
      <c r="A170" s="1051"/>
      <c r="B170" s="321" t="s">
        <v>1145</v>
      </c>
      <c r="C170" s="223" t="s">
        <v>1146</v>
      </c>
      <c r="D170" s="682" t="s">
        <v>1085</v>
      </c>
      <c r="E170" s="595"/>
      <c r="F170" s="683" t="s">
        <v>1127</v>
      </c>
      <c r="G170" s="216"/>
      <c r="H170" s="179"/>
      <c r="I170" s="179"/>
      <c r="J170" s="179"/>
      <c r="K170" s="179"/>
      <c r="L170" s="179"/>
      <c r="M170" s="179"/>
      <c r="N170" s="179"/>
      <c r="O170" s="179"/>
      <c r="P170" s="194"/>
      <c r="Q170" s="608"/>
      <c r="R170" s="576" t="s">
        <v>1147</v>
      </c>
      <c r="S170" s="607"/>
      <c r="T170" s="219"/>
      <c r="U170" s="693" t="s">
        <v>1079</v>
      </c>
      <c r="V170" s="632" t="s">
        <v>1148</v>
      </c>
      <c r="W170" s="703" t="s">
        <v>1045</v>
      </c>
      <c r="Y170" s="216"/>
      <c r="Z170" s="216"/>
      <c r="AA170" s="216"/>
      <c r="AB170" s="216"/>
      <c r="AC170" s="216"/>
      <c r="AD170" s="216"/>
      <c r="AE170" s="216"/>
      <c r="AF170" s="216"/>
      <c r="AG170" s="216"/>
      <c r="AH170" s="216"/>
      <c r="AI170" s="216"/>
      <c r="AJ170" s="216"/>
      <c r="AK170" s="216"/>
      <c r="AL170" s="216"/>
      <c r="AM170" s="216"/>
      <c r="AN170" s="216"/>
      <c r="AO170" s="216"/>
      <c r="AP170" s="216"/>
      <c r="AQ170" s="216"/>
      <c r="AR170" s="216"/>
      <c r="AS170" s="216"/>
      <c r="AT170" s="216"/>
      <c r="AU170" s="216"/>
      <c r="AV170" s="216"/>
      <c r="AW170" s="216"/>
      <c r="AX170" s="216"/>
      <c r="AY170" s="216"/>
      <c r="AZ170" s="216"/>
      <c r="BA170" s="216"/>
      <c r="BB170" s="216"/>
      <c r="BC170" s="216"/>
      <c r="BD170" s="216"/>
      <c r="BE170" s="216"/>
      <c r="BF170" s="216"/>
      <c r="BG170" s="216"/>
      <c r="BH170" s="216"/>
      <c r="BI170" s="216"/>
      <c r="BJ170" s="216"/>
      <c r="BK170" s="216"/>
      <c r="BL170" s="216"/>
      <c r="BM170" s="216"/>
      <c r="BN170" s="216"/>
      <c r="BO170" s="216"/>
      <c r="BP170" s="216"/>
      <c r="BQ170" s="216"/>
      <c r="BR170" s="216"/>
      <c r="BS170" s="216"/>
      <c r="BT170" s="216"/>
      <c r="BU170" s="216"/>
      <c r="BV170" s="216"/>
      <c r="BW170" s="216"/>
      <c r="BX170" s="216"/>
      <c r="BY170" s="216"/>
      <c r="BZ170" s="216"/>
      <c r="CA170" s="216"/>
      <c r="CB170" s="216"/>
      <c r="CC170" s="216"/>
      <c r="CD170" s="216"/>
      <c r="CE170" s="216"/>
      <c r="CF170" s="216"/>
      <c r="CG170" s="216"/>
      <c r="CH170" s="216"/>
      <c r="CI170" s="216"/>
      <c r="CJ170" s="216"/>
      <c r="CK170" s="216"/>
      <c r="CL170" s="216"/>
      <c r="CM170" s="216"/>
      <c r="CN170" s="216"/>
      <c r="CO170" s="216"/>
      <c r="CP170" s="222"/>
      <c r="CQ170" s="222"/>
    </row>
    <row r="171" spans="1:95" ht="14.4" x14ac:dyDescent="0.3">
      <c r="A171" s="1051"/>
      <c r="B171" s="321" t="s">
        <v>1149</v>
      </c>
      <c r="C171" s="223" t="s">
        <v>1150</v>
      </c>
      <c r="D171" s="548" t="s">
        <v>1081</v>
      </c>
      <c r="E171" s="595"/>
      <c r="F171" s="549" t="s">
        <v>1149</v>
      </c>
      <c r="G171" s="216"/>
      <c r="H171" s="180"/>
      <c r="I171" s="180"/>
      <c r="J171" s="180"/>
      <c r="K171" s="180"/>
      <c r="L171" s="180"/>
      <c r="M171" s="180"/>
      <c r="N171" s="180"/>
      <c r="O171" s="180"/>
      <c r="P171" s="192"/>
      <c r="Q171" s="691" t="s">
        <v>1055</v>
      </c>
      <c r="R171" s="632" t="s">
        <v>1151</v>
      </c>
      <c r="S171" s="638"/>
      <c r="T171" s="219"/>
      <c r="U171" s="682" t="s">
        <v>1071</v>
      </c>
      <c r="V171" s="595"/>
      <c r="W171" s="704"/>
      <c r="Y171" s="216"/>
      <c r="Z171" s="216"/>
      <c r="AA171" s="216"/>
      <c r="AB171" s="216"/>
      <c r="AC171" s="216"/>
      <c r="AD171" s="216"/>
      <c r="AE171" s="216"/>
      <c r="AF171" s="216"/>
      <c r="AG171" s="216"/>
      <c r="AH171" s="216"/>
      <c r="AI171" s="216"/>
      <c r="AJ171" s="216"/>
      <c r="AK171" s="216"/>
      <c r="AL171" s="216"/>
      <c r="AM171" s="216"/>
      <c r="AN171" s="216"/>
      <c r="AO171" s="216"/>
      <c r="AP171" s="216"/>
      <c r="AQ171" s="216"/>
      <c r="AR171" s="216"/>
      <c r="AS171" s="216"/>
      <c r="AT171" s="216"/>
      <c r="AU171" s="216"/>
      <c r="AV171" s="216"/>
      <c r="AW171" s="216"/>
      <c r="AX171" s="216"/>
      <c r="AY171" s="216"/>
      <c r="AZ171" s="216"/>
      <c r="BA171" s="216"/>
      <c r="BB171" s="216"/>
      <c r="BC171" s="216"/>
      <c r="BD171" s="216"/>
      <c r="BE171" s="216"/>
      <c r="BF171" s="216"/>
      <c r="BG171" s="216"/>
      <c r="BH171" s="216"/>
      <c r="BI171" s="216"/>
      <c r="BJ171" s="216"/>
      <c r="BK171" s="216"/>
      <c r="BL171" s="216"/>
      <c r="BM171" s="216"/>
      <c r="BN171" s="216"/>
      <c r="BO171" s="216"/>
      <c r="BP171" s="216"/>
      <c r="BQ171" s="216"/>
      <c r="BR171" s="216"/>
      <c r="BS171" s="216"/>
      <c r="BT171" s="216"/>
      <c r="BU171" s="216"/>
      <c r="BV171" s="216"/>
      <c r="BW171" s="216"/>
      <c r="BX171" s="216"/>
      <c r="BY171" s="216"/>
      <c r="BZ171" s="216"/>
      <c r="CA171" s="216"/>
      <c r="CB171" s="216"/>
      <c r="CC171" s="216"/>
      <c r="CD171" s="216"/>
      <c r="CE171" s="216"/>
      <c r="CF171" s="216"/>
      <c r="CG171" s="216"/>
      <c r="CH171" s="216"/>
      <c r="CI171" s="216"/>
      <c r="CJ171" s="216"/>
      <c r="CK171" s="216"/>
      <c r="CL171" s="216"/>
      <c r="CM171" s="216"/>
      <c r="CN171" s="216"/>
      <c r="CO171" s="216"/>
      <c r="CP171" s="222"/>
      <c r="CQ171" s="222"/>
    </row>
    <row r="172" spans="1:95" ht="15" thickBot="1" x14ac:dyDescent="0.35">
      <c r="A172" s="1051"/>
      <c r="B172" s="321" t="s">
        <v>1152</v>
      </c>
      <c r="C172" s="223" t="s">
        <v>1153</v>
      </c>
      <c r="D172" s="548" t="s">
        <v>1154</v>
      </c>
      <c r="E172" s="595"/>
      <c r="F172" s="685" t="s">
        <v>1148</v>
      </c>
      <c r="G172" s="216"/>
      <c r="H172" s="181"/>
      <c r="I172" s="181"/>
      <c r="J172" s="181"/>
      <c r="K172" s="181"/>
      <c r="L172" s="181"/>
      <c r="M172" s="181"/>
      <c r="N172" s="181"/>
      <c r="O172" s="181"/>
      <c r="P172" s="193"/>
      <c r="Q172" s="550" t="s">
        <v>1155</v>
      </c>
      <c r="R172" s="588"/>
      <c r="S172" s="637"/>
      <c r="T172" s="219"/>
      <c r="U172" s="694" t="s">
        <v>1055</v>
      </c>
      <c r="V172" s="595"/>
      <c r="W172" s="704"/>
      <c r="Y172" s="216"/>
      <c r="Z172" s="216"/>
      <c r="AA172" s="216"/>
      <c r="AB172" s="216"/>
      <c r="AC172" s="216"/>
      <c r="AD172" s="216"/>
      <c r="AE172" s="216"/>
      <c r="AF172" s="216"/>
      <c r="AG172" s="216"/>
      <c r="AH172" s="216"/>
      <c r="AI172" s="216"/>
      <c r="AJ172" s="216"/>
      <c r="AK172" s="216"/>
      <c r="AL172" s="216"/>
      <c r="AM172" s="216"/>
      <c r="AN172" s="216"/>
      <c r="AO172" s="216"/>
      <c r="AP172" s="216"/>
      <c r="AQ172" s="216"/>
      <c r="AR172" s="216"/>
      <c r="AS172" s="216"/>
      <c r="AT172" s="216"/>
      <c r="AU172" s="216"/>
      <c r="AV172" s="216"/>
      <c r="AW172" s="216"/>
      <c r="AX172" s="216"/>
      <c r="AY172" s="216"/>
      <c r="AZ172" s="216"/>
      <c r="BA172" s="216"/>
      <c r="BB172" s="216"/>
      <c r="BC172" s="216"/>
      <c r="BD172" s="216"/>
      <c r="BE172" s="216"/>
      <c r="BF172" s="216"/>
      <c r="BG172" s="216"/>
      <c r="BH172" s="216"/>
      <c r="BI172" s="216"/>
      <c r="BJ172" s="216"/>
      <c r="BK172" s="216"/>
      <c r="BL172" s="216"/>
      <c r="BM172" s="216"/>
      <c r="BN172" s="216"/>
      <c r="BO172" s="216"/>
      <c r="BP172" s="216"/>
      <c r="BQ172" s="216"/>
      <c r="BR172" s="216"/>
      <c r="BS172" s="216"/>
      <c r="BT172" s="216"/>
      <c r="BU172" s="216"/>
      <c r="BV172" s="216"/>
      <c r="BW172" s="216"/>
      <c r="BX172" s="216"/>
      <c r="BY172" s="216"/>
      <c r="BZ172" s="216"/>
      <c r="CA172" s="216"/>
      <c r="CB172" s="216"/>
      <c r="CC172" s="216"/>
      <c r="CD172" s="216"/>
      <c r="CE172" s="216"/>
      <c r="CF172" s="216"/>
      <c r="CG172" s="216"/>
      <c r="CH172" s="216"/>
      <c r="CI172" s="216"/>
      <c r="CJ172" s="216"/>
      <c r="CK172" s="216"/>
      <c r="CL172" s="216"/>
      <c r="CM172" s="216"/>
      <c r="CN172" s="216"/>
      <c r="CO172" s="216"/>
      <c r="CP172" s="222"/>
      <c r="CQ172" s="222"/>
    </row>
    <row r="173" spans="1:95" ht="15" thickBot="1" x14ac:dyDescent="0.35">
      <c r="A173" s="1051"/>
      <c r="B173" s="321" t="s">
        <v>1156</v>
      </c>
      <c r="C173" s="223" t="s">
        <v>1157</v>
      </c>
      <c r="D173" s="599" t="s">
        <v>1091</v>
      </c>
      <c r="E173" s="595"/>
      <c r="F173" s="683" t="s">
        <v>1158</v>
      </c>
      <c r="G173" s="216"/>
      <c r="H173" s="179"/>
      <c r="I173" s="179"/>
      <c r="J173" s="179"/>
      <c r="K173" s="179"/>
      <c r="L173" s="179"/>
      <c r="M173" s="179"/>
      <c r="N173" s="179"/>
      <c r="O173" s="179"/>
      <c r="P173" s="194"/>
      <c r="Q173" s="601"/>
      <c r="R173" s="581" t="s">
        <v>1155</v>
      </c>
      <c r="S173" s="636" t="s">
        <v>1151</v>
      </c>
      <c r="T173" s="219"/>
      <c r="U173" s="690" t="s">
        <v>1045</v>
      </c>
      <c r="V173" s="595"/>
      <c r="W173" s="705"/>
      <c r="Y173" s="216"/>
      <c r="Z173" s="216"/>
      <c r="AA173" s="216"/>
      <c r="AB173" s="216"/>
      <c r="AC173" s="216"/>
      <c r="AD173" s="216"/>
      <c r="AE173" s="216"/>
      <c r="AF173" s="216"/>
      <c r="AG173" s="216"/>
      <c r="AH173" s="216"/>
      <c r="AI173" s="216"/>
      <c r="AJ173" s="216"/>
      <c r="AK173" s="216"/>
      <c r="AL173" s="216"/>
      <c r="AM173" s="216"/>
      <c r="AN173" s="216"/>
      <c r="AO173" s="216"/>
      <c r="AP173" s="216"/>
      <c r="AQ173" s="216"/>
      <c r="AR173" s="216"/>
      <c r="AS173" s="216"/>
      <c r="AT173" s="216"/>
      <c r="AU173" s="216"/>
      <c r="AV173" s="216"/>
      <c r="AW173" s="216"/>
      <c r="AX173" s="216"/>
      <c r="AY173" s="216"/>
      <c r="AZ173" s="216"/>
      <c r="BA173" s="216"/>
      <c r="BB173" s="216"/>
      <c r="BC173" s="216"/>
      <c r="BD173" s="216"/>
      <c r="BE173" s="216"/>
      <c r="BF173" s="216"/>
      <c r="BG173" s="216"/>
      <c r="BH173" s="216"/>
      <c r="BI173" s="216"/>
      <c r="BJ173" s="216"/>
      <c r="BK173" s="216"/>
      <c r="BL173" s="216"/>
      <c r="BM173" s="216"/>
      <c r="BN173" s="216"/>
      <c r="BO173" s="216"/>
      <c r="BP173" s="216"/>
      <c r="BQ173" s="216"/>
      <c r="BR173" s="216"/>
      <c r="BS173" s="216"/>
      <c r="BT173" s="216"/>
      <c r="BU173" s="216"/>
      <c r="BV173" s="216"/>
      <c r="BW173" s="216"/>
      <c r="BX173" s="216"/>
      <c r="BY173" s="216"/>
      <c r="BZ173" s="216"/>
      <c r="CA173" s="216"/>
      <c r="CB173" s="216"/>
      <c r="CC173" s="216"/>
      <c r="CD173" s="216"/>
      <c r="CE173" s="216"/>
      <c r="CF173" s="216"/>
      <c r="CG173" s="216"/>
      <c r="CH173" s="216"/>
      <c r="CI173" s="216"/>
      <c r="CJ173" s="216"/>
      <c r="CK173" s="216"/>
      <c r="CL173" s="216"/>
      <c r="CM173" s="216"/>
      <c r="CN173" s="216"/>
      <c r="CO173" s="216"/>
      <c r="CP173" s="222"/>
      <c r="CQ173" s="222"/>
    </row>
    <row r="174" spans="1:95" ht="29.4" thickBot="1" x14ac:dyDescent="0.35">
      <c r="A174" s="1051"/>
      <c r="B174" s="321" t="s">
        <v>1159</v>
      </c>
      <c r="C174" s="223" t="s">
        <v>1160</v>
      </c>
      <c r="D174" s="548"/>
      <c r="E174" s="595"/>
      <c r="F174" s="679" t="s">
        <v>1080</v>
      </c>
      <c r="G174" s="216"/>
      <c r="H174" s="179"/>
      <c r="I174" s="179"/>
      <c r="J174" s="179"/>
      <c r="K174" s="179"/>
      <c r="L174" s="179"/>
      <c r="M174" s="179"/>
      <c r="N174" s="179"/>
      <c r="O174" s="179"/>
      <c r="P174" s="194"/>
      <c r="Q174" s="692" t="s">
        <v>1055</v>
      </c>
      <c r="R174" s="576" t="s">
        <v>1161</v>
      </c>
      <c r="S174" s="555"/>
      <c r="T174" s="219"/>
      <c r="U174" s="695" t="s">
        <v>1055</v>
      </c>
      <c r="V174" s="630" t="s">
        <v>1162</v>
      </c>
      <c r="W174" s="706" t="s">
        <v>1055</v>
      </c>
      <c r="Y174" s="216"/>
      <c r="Z174" s="216"/>
      <c r="AA174" s="216"/>
      <c r="AB174" s="216"/>
      <c r="AC174" s="216"/>
      <c r="AD174" s="216"/>
      <c r="AE174" s="216"/>
      <c r="AF174" s="216"/>
      <c r="AG174" s="216"/>
      <c r="AH174" s="216"/>
      <c r="AI174" s="216"/>
      <c r="AJ174" s="216"/>
      <c r="AK174" s="216"/>
      <c r="AL174" s="216"/>
      <c r="AM174" s="216"/>
      <c r="AN174" s="216"/>
      <c r="AO174" s="216"/>
      <c r="AP174" s="216"/>
      <c r="AQ174" s="216"/>
      <c r="AR174" s="216"/>
      <c r="AS174" s="216"/>
      <c r="AT174" s="216"/>
      <c r="AU174" s="216"/>
      <c r="AV174" s="216"/>
      <c r="AW174" s="216"/>
      <c r="AX174" s="216"/>
      <c r="AY174" s="216"/>
      <c r="AZ174" s="216"/>
      <c r="BA174" s="216"/>
      <c r="BB174" s="216"/>
      <c r="BC174" s="216"/>
      <c r="BD174" s="216"/>
      <c r="BE174" s="216"/>
      <c r="BF174" s="216"/>
      <c r="BG174" s="216"/>
      <c r="BH174" s="216"/>
      <c r="BI174" s="216"/>
      <c r="BJ174" s="216"/>
      <c r="BK174" s="216"/>
      <c r="BL174" s="216"/>
      <c r="BM174" s="216"/>
      <c r="BN174" s="216"/>
      <c r="BO174" s="216"/>
      <c r="BP174" s="216"/>
      <c r="BQ174" s="216"/>
      <c r="BR174" s="216"/>
      <c r="BS174" s="216"/>
      <c r="BT174" s="216"/>
      <c r="BU174" s="216"/>
      <c r="BV174" s="216"/>
      <c r="BW174" s="216"/>
      <c r="BX174" s="216"/>
      <c r="BY174" s="216"/>
      <c r="BZ174" s="216"/>
      <c r="CA174" s="216"/>
      <c r="CB174" s="216"/>
      <c r="CC174" s="216"/>
      <c r="CD174" s="216"/>
      <c r="CE174" s="216"/>
      <c r="CF174" s="216"/>
      <c r="CG174" s="216"/>
      <c r="CH174" s="216"/>
      <c r="CI174" s="216"/>
      <c r="CJ174" s="216"/>
      <c r="CK174" s="216"/>
      <c r="CL174" s="216"/>
      <c r="CM174" s="216"/>
      <c r="CN174" s="216"/>
      <c r="CO174" s="216"/>
      <c r="CP174" s="222"/>
      <c r="CQ174" s="222"/>
    </row>
    <row r="175" spans="1:95" ht="15" thickBot="1" x14ac:dyDescent="0.35">
      <c r="A175" s="1051"/>
      <c r="B175" s="321" t="s">
        <v>1144</v>
      </c>
      <c r="C175" s="223" t="s">
        <v>1163</v>
      </c>
      <c r="D175" s="548"/>
      <c r="E175" s="595"/>
      <c r="F175" s="600" t="s">
        <v>1081</v>
      </c>
      <c r="G175" s="216"/>
      <c r="H175" s="182"/>
      <c r="I175" s="182"/>
      <c r="J175" s="182"/>
      <c r="K175" s="182"/>
      <c r="L175" s="182"/>
      <c r="M175" s="182"/>
      <c r="N175" s="182"/>
      <c r="O175" s="182"/>
      <c r="P175" s="271"/>
      <c r="Q175" s="692" t="s">
        <v>1055</v>
      </c>
      <c r="R175" s="576" t="s">
        <v>1164</v>
      </c>
      <c r="S175" s="555"/>
      <c r="T175" s="220"/>
      <c r="U175" s="692" t="s">
        <v>1055</v>
      </c>
      <c r="V175" s="576" t="s">
        <v>1165</v>
      </c>
      <c r="W175" s="707"/>
      <c r="Y175" s="216"/>
      <c r="Z175" s="216"/>
      <c r="AA175" s="216"/>
      <c r="AB175" s="216"/>
      <c r="AC175" s="216"/>
      <c r="AD175" s="216"/>
      <c r="AE175" s="216"/>
      <c r="AF175" s="216"/>
      <c r="AG175" s="216"/>
      <c r="AH175" s="216"/>
      <c r="AI175" s="216"/>
      <c r="AJ175" s="216"/>
      <c r="AK175" s="216"/>
      <c r="AL175" s="216"/>
      <c r="AM175" s="216"/>
      <c r="AN175" s="216"/>
      <c r="AO175" s="216"/>
      <c r="AP175" s="216"/>
      <c r="AQ175" s="216"/>
      <c r="AR175" s="216"/>
      <c r="AS175" s="216"/>
      <c r="AT175" s="216"/>
      <c r="AU175" s="216"/>
      <c r="AV175" s="216"/>
      <c r="AW175" s="216"/>
      <c r="AX175" s="216"/>
      <c r="AY175" s="216"/>
      <c r="AZ175" s="216"/>
      <c r="BA175" s="216"/>
      <c r="BB175" s="216"/>
      <c r="BC175" s="216"/>
      <c r="BD175" s="216"/>
      <c r="BE175" s="216"/>
      <c r="BF175" s="216"/>
      <c r="BG175" s="216"/>
      <c r="BH175" s="216"/>
      <c r="BI175" s="216"/>
      <c r="BJ175" s="216"/>
      <c r="BK175" s="216"/>
      <c r="BL175" s="216"/>
      <c r="BM175" s="216"/>
      <c r="BN175" s="216"/>
      <c r="BO175" s="216"/>
      <c r="BP175" s="216"/>
      <c r="BQ175" s="216"/>
      <c r="BR175" s="216"/>
      <c r="BS175" s="216"/>
      <c r="BT175" s="216"/>
      <c r="BU175" s="216"/>
      <c r="BV175" s="216"/>
      <c r="BW175" s="216"/>
      <c r="BX175" s="216"/>
      <c r="BY175" s="216"/>
      <c r="BZ175" s="216"/>
      <c r="CA175" s="216"/>
      <c r="CB175" s="216"/>
      <c r="CC175" s="216"/>
      <c r="CD175" s="216"/>
      <c r="CE175" s="216"/>
      <c r="CF175" s="216"/>
      <c r="CG175" s="216"/>
      <c r="CH175" s="216"/>
      <c r="CI175" s="216"/>
      <c r="CJ175" s="216"/>
      <c r="CK175" s="216"/>
      <c r="CL175" s="216"/>
      <c r="CM175" s="216"/>
      <c r="CN175" s="216"/>
      <c r="CO175" s="216"/>
      <c r="CP175" s="222"/>
      <c r="CQ175" s="222"/>
    </row>
    <row r="176" spans="1:95" ht="15" thickBot="1" x14ac:dyDescent="0.35">
      <c r="A176" s="1051"/>
      <c r="B176" s="321" t="s">
        <v>1166</v>
      </c>
      <c r="C176" s="223" t="s">
        <v>1167</v>
      </c>
      <c r="D176" s="548"/>
      <c r="E176" s="595"/>
      <c r="F176" s="600" t="s">
        <v>1154</v>
      </c>
      <c r="G176" s="216"/>
      <c r="H176" s="216"/>
      <c r="I176" s="216"/>
      <c r="J176" s="216"/>
      <c r="K176" s="216"/>
      <c r="L176" s="216"/>
      <c r="M176" s="216"/>
      <c r="N176" s="216"/>
      <c r="O176" s="216"/>
      <c r="P176" s="216"/>
      <c r="Q176" s="608"/>
      <c r="R176" s="576" t="s">
        <v>1168</v>
      </c>
      <c r="S176" s="607"/>
      <c r="T176" s="216"/>
      <c r="U176" s="216"/>
      <c r="V176" s="221"/>
      <c r="W176" s="214"/>
      <c r="Y176" s="216"/>
      <c r="Z176" s="216"/>
      <c r="AA176" s="216"/>
      <c r="AB176" s="216"/>
      <c r="AC176" s="216"/>
      <c r="AD176" s="216"/>
      <c r="AE176" s="216"/>
      <c r="AF176" s="216"/>
      <c r="AG176" s="216"/>
      <c r="AH176" s="216"/>
      <c r="AI176" s="216"/>
      <c r="AJ176" s="216"/>
      <c r="AK176" s="216"/>
      <c r="AL176" s="216"/>
      <c r="AM176" s="216"/>
      <c r="AN176" s="216"/>
      <c r="AO176" s="216"/>
      <c r="AP176" s="216"/>
      <c r="AQ176" s="216"/>
      <c r="AR176" s="216"/>
      <c r="AS176" s="216"/>
      <c r="AT176" s="216"/>
      <c r="AU176" s="216"/>
      <c r="AV176" s="216"/>
      <c r="AW176" s="216"/>
      <c r="AX176" s="216"/>
      <c r="AY176" s="216"/>
      <c r="AZ176" s="216"/>
      <c r="BA176" s="216"/>
      <c r="BB176" s="216"/>
      <c r="BC176" s="216"/>
      <c r="BD176" s="216"/>
      <c r="BE176" s="216"/>
      <c r="BF176" s="216"/>
      <c r="BG176" s="216"/>
      <c r="BH176" s="216"/>
      <c r="BI176" s="216"/>
      <c r="BJ176" s="216"/>
      <c r="BK176" s="216"/>
      <c r="BL176" s="216"/>
      <c r="BM176" s="216"/>
      <c r="BN176" s="216"/>
      <c r="BO176" s="216"/>
      <c r="BP176" s="216"/>
      <c r="BQ176" s="216"/>
      <c r="BR176" s="216"/>
      <c r="BS176" s="216"/>
      <c r="BT176" s="216"/>
      <c r="BU176" s="216"/>
      <c r="BV176" s="216"/>
      <c r="BW176" s="216"/>
      <c r="BX176" s="216"/>
      <c r="BY176" s="216"/>
      <c r="BZ176" s="216"/>
      <c r="CA176" s="216"/>
      <c r="CB176" s="216"/>
      <c r="CC176" s="216"/>
      <c r="CD176" s="216"/>
      <c r="CE176" s="216"/>
      <c r="CF176" s="216"/>
      <c r="CG176" s="216"/>
      <c r="CH176" s="216"/>
      <c r="CI176" s="216"/>
      <c r="CJ176" s="216"/>
      <c r="CK176" s="216"/>
      <c r="CL176" s="216"/>
      <c r="CM176" s="216"/>
      <c r="CN176" s="216"/>
      <c r="CO176" s="216"/>
      <c r="CP176" s="222"/>
      <c r="CQ176" s="222"/>
    </row>
    <row r="177" spans="1:95" ht="14.4" x14ac:dyDescent="0.3">
      <c r="A177" s="1051"/>
      <c r="B177" s="321" t="s">
        <v>1169</v>
      </c>
      <c r="C177" s="223" t="s">
        <v>1170</v>
      </c>
      <c r="D177" s="548"/>
      <c r="E177" s="595"/>
      <c r="F177" s="683" t="s">
        <v>1171</v>
      </c>
      <c r="G177" s="216"/>
      <c r="H177" s="216"/>
      <c r="I177" s="216"/>
      <c r="J177" s="216"/>
      <c r="K177" s="216"/>
      <c r="L177" s="216"/>
      <c r="M177" s="216"/>
      <c r="N177" s="216"/>
      <c r="O177" s="216"/>
      <c r="P177" s="216"/>
      <c r="Q177" s="216"/>
      <c r="R177" s="221"/>
      <c r="S177" s="216"/>
      <c r="T177" s="216"/>
      <c r="U177" s="216"/>
      <c r="V177" s="221"/>
      <c r="W177" s="214"/>
      <c r="Y177" s="216"/>
      <c r="Z177" s="216"/>
      <c r="AA177" s="216"/>
      <c r="AB177" s="216"/>
      <c r="AC177" s="216"/>
      <c r="AD177" s="216"/>
      <c r="AE177" s="216"/>
      <c r="AF177" s="216"/>
      <c r="AG177" s="216"/>
      <c r="AH177" s="216"/>
      <c r="AI177" s="216"/>
      <c r="AJ177" s="216"/>
      <c r="AK177" s="216"/>
      <c r="AL177" s="216"/>
      <c r="AM177" s="216"/>
      <c r="AN177" s="216"/>
      <c r="AO177" s="216"/>
      <c r="AP177" s="216"/>
      <c r="AQ177" s="216"/>
      <c r="AR177" s="216"/>
      <c r="AS177" s="216"/>
      <c r="AT177" s="216"/>
      <c r="AU177" s="216"/>
      <c r="AV177" s="216"/>
      <c r="AW177" s="216"/>
      <c r="AX177" s="216"/>
      <c r="AY177" s="216"/>
      <c r="AZ177" s="216"/>
      <c r="BA177" s="216"/>
      <c r="BB177" s="216"/>
      <c r="BC177" s="216"/>
      <c r="BD177" s="216"/>
      <c r="BE177" s="216"/>
      <c r="BF177" s="216"/>
      <c r="BG177" s="216"/>
      <c r="BH177" s="216"/>
      <c r="BI177" s="216"/>
      <c r="BJ177" s="216"/>
      <c r="BK177" s="216"/>
      <c r="BL177" s="216"/>
      <c r="BM177" s="216"/>
      <c r="BN177" s="216"/>
      <c r="BO177" s="216"/>
      <c r="BP177" s="216"/>
      <c r="BQ177" s="216"/>
      <c r="BR177" s="216"/>
      <c r="BS177" s="216"/>
      <c r="BT177" s="216"/>
      <c r="BU177" s="216"/>
      <c r="BV177" s="216"/>
      <c r="BW177" s="216"/>
      <c r="BX177" s="216"/>
      <c r="BY177" s="216"/>
      <c r="BZ177" s="216"/>
      <c r="CA177" s="216"/>
      <c r="CB177" s="216"/>
      <c r="CC177" s="216"/>
      <c r="CD177" s="216"/>
      <c r="CE177" s="216"/>
      <c r="CF177" s="216"/>
      <c r="CG177" s="216"/>
      <c r="CH177" s="216"/>
      <c r="CI177" s="216"/>
      <c r="CJ177" s="216"/>
      <c r="CK177" s="216"/>
      <c r="CL177" s="216"/>
      <c r="CM177" s="216"/>
      <c r="CN177" s="216"/>
      <c r="CO177" s="216"/>
      <c r="CP177" s="222"/>
      <c r="CQ177" s="222"/>
    </row>
    <row r="178" spans="1:95" ht="14.4" x14ac:dyDescent="0.3">
      <c r="A178" s="1051"/>
      <c r="B178" s="321" t="s">
        <v>1172</v>
      </c>
      <c r="C178" s="223" t="s">
        <v>1173</v>
      </c>
      <c r="D178" s="548"/>
      <c r="E178" s="595"/>
      <c r="F178" s="600" t="s">
        <v>1091</v>
      </c>
      <c r="G178" s="216"/>
      <c r="H178" s="216"/>
      <c r="I178" s="216"/>
      <c r="J178" s="216"/>
      <c r="K178" s="216"/>
      <c r="L178" s="216"/>
      <c r="M178" s="216"/>
      <c r="N178" s="216"/>
      <c r="O178" s="216"/>
      <c r="P178" s="216"/>
      <c r="Q178" s="216"/>
      <c r="R178" s="221"/>
      <c r="S178" s="216"/>
      <c r="T178" s="216"/>
      <c r="U178" s="216"/>
      <c r="V178" s="221"/>
      <c r="W178" s="214"/>
      <c r="CP178" s="222"/>
      <c r="CQ178" s="222"/>
    </row>
    <row r="179" spans="1:95" ht="14.4" x14ac:dyDescent="0.3">
      <c r="A179" s="1051"/>
      <c r="B179" s="321" t="s">
        <v>1174</v>
      </c>
      <c r="C179" s="223" t="s">
        <v>1175</v>
      </c>
      <c r="D179" s="548"/>
      <c r="E179" s="595"/>
      <c r="F179" s="683" t="s">
        <v>1176</v>
      </c>
      <c r="G179" s="216"/>
      <c r="H179" s="216"/>
      <c r="I179" s="216"/>
      <c r="J179" s="216"/>
      <c r="K179" s="216"/>
      <c r="L179" s="216"/>
      <c r="M179" s="216"/>
      <c r="N179" s="216"/>
      <c r="O179" s="216"/>
      <c r="P179" s="216"/>
      <c r="Q179" s="216"/>
      <c r="R179" s="221"/>
      <c r="S179" s="216"/>
      <c r="T179" s="216"/>
      <c r="U179" s="216"/>
      <c r="V179" s="221"/>
      <c r="W179" s="214"/>
      <c r="CP179" s="222"/>
      <c r="CQ179" s="222"/>
    </row>
    <row r="180" spans="1:95" ht="15" thickBot="1" x14ac:dyDescent="0.35">
      <c r="A180" s="1051"/>
      <c r="B180" s="321" t="s">
        <v>1177</v>
      </c>
      <c r="C180" s="223" t="s">
        <v>1178</v>
      </c>
      <c r="D180" s="550"/>
      <c r="E180" s="588"/>
      <c r="F180" s="684" t="s">
        <v>1179</v>
      </c>
      <c r="G180" s="216"/>
      <c r="H180" s="216"/>
      <c r="I180" s="216"/>
      <c r="J180" s="216"/>
      <c r="K180" s="216"/>
      <c r="L180" s="216"/>
      <c r="M180" s="216"/>
      <c r="N180" s="216"/>
      <c r="O180" s="216"/>
      <c r="P180" s="216"/>
      <c r="Q180" s="216"/>
      <c r="R180" s="221"/>
      <c r="S180" s="216"/>
      <c r="T180" s="216"/>
      <c r="U180" s="216"/>
      <c r="V180" s="221"/>
      <c r="W180" s="214"/>
      <c r="CP180" s="222"/>
      <c r="CQ180" s="222"/>
    </row>
    <row r="181" spans="1:95" ht="14.4" x14ac:dyDescent="0.3">
      <c r="A181" s="1051"/>
      <c r="B181" s="321" t="s">
        <v>1180</v>
      </c>
      <c r="C181" s="223" t="s">
        <v>1181</v>
      </c>
      <c r="D181" s="676" t="s">
        <v>1182</v>
      </c>
      <c r="E181" s="604" t="s">
        <v>1182</v>
      </c>
      <c r="F181" s="328" t="s">
        <v>1183</v>
      </c>
      <c r="G181" s="216"/>
      <c r="H181" s="216"/>
      <c r="I181" s="216"/>
      <c r="J181" s="216"/>
      <c r="K181" s="216"/>
      <c r="L181" s="216"/>
      <c r="M181" s="216"/>
      <c r="N181" s="216"/>
      <c r="O181" s="216"/>
      <c r="P181" s="216"/>
      <c r="Q181" s="216"/>
      <c r="R181" s="221"/>
      <c r="S181" s="216"/>
      <c r="T181" s="216"/>
      <c r="U181" s="216"/>
      <c r="V181" s="221"/>
      <c r="W181" s="214"/>
      <c r="CP181" s="222"/>
      <c r="CQ181" s="222"/>
    </row>
    <row r="182" spans="1:95" ht="14.4" x14ac:dyDescent="0.3">
      <c r="A182" s="1051"/>
      <c r="B182" s="321" t="s">
        <v>1184</v>
      </c>
      <c r="C182" s="223" t="s">
        <v>1185</v>
      </c>
      <c r="D182" s="548" t="s">
        <v>1182</v>
      </c>
      <c r="E182" s="603"/>
      <c r="F182" s="329" t="s">
        <v>1186</v>
      </c>
      <c r="G182" s="216"/>
      <c r="H182" s="216"/>
      <c r="I182" s="216"/>
      <c r="J182" s="216"/>
      <c r="K182" s="216"/>
      <c r="L182" s="216"/>
      <c r="M182" s="216"/>
      <c r="N182" s="216"/>
      <c r="O182" s="216"/>
      <c r="P182" s="216"/>
      <c r="Q182" s="216"/>
      <c r="R182" s="221"/>
      <c r="S182" s="216"/>
      <c r="T182" s="216"/>
      <c r="U182" s="216"/>
      <c r="V182" s="221"/>
      <c r="W182" s="214"/>
      <c r="CP182" s="222"/>
      <c r="CQ182" s="222"/>
    </row>
    <row r="183" spans="1:95" ht="14.4" x14ac:dyDescent="0.3">
      <c r="A183" s="1051"/>
      <c r="B183" s="321" t="s">
        <v>1187</v>
      </c>
      <c r="C183" s="223" t="s">
        <v>1188</v>
      </c>
      <c r="D183" s="548" t="s">
        <v>1182</v>
      </c>
      <c r="E183" s="603"/>
      <c r="F183" s="329" t="s">
        <v>1189</v>
      </c>
      <c r="G183" s="216"/>
      <c r="H183" s="216"/>
      <c r="I183" s="216"/>
      <c r="J183" s="216"/>
      <c r="K183" s="216"/>
      <c r="L183" s="216"/>
      <c r="M183" s="216"/>
      <c r="N183" s="216"/>
      <c r="O183" s="216"/>
      <c r="P183" s="216"/>
      <c r="Q183" s="216"/>
      <c r="R183" s="221"/>
      <c r="S183" s="216"/>
      <c r="T183" s="216"/>
      <c r="U183" s="216"/>
      <c r="V183" s="221"/>
      <c r="W183" s="214"/>
      <c r="CP183" s="222"/>
      <c r="CQ183" s="222"/>
    </row>
    <row r="184" spans="1:95" ht="14.4" x14ac:dyDescent="0.3">
      <c r="A184" s="1051"/>
      <c r="B184" s="321" t="s">
        <v>1143</v>
      </c>
      <c r="C184" s="223" t="s">
        <v>1190</v>
      </c>
      <c r="D184" s="548" t="s">
        <v>1182</v>
      </c>
      <c r="E184" s="603"/>
      <c r="F184" s="329" t="s">
        <v>1191</v>
      </c>
      <c r="G184" s="216"/>
      <c r="H184" s="216"/>
      <c r="I184" s="216"/>
      <c r="J184" s="216"/>
      <c r="K184" s="216"/>
      <c r="L184" s="216"/>
      <c r="M184" s="216"/>
      <c r="N184" s="216"/>
      <c r="O184" s="216"/>
      <c r="P184" s="216"/>
      <c r="Q184" s="216"/>
      <c r="R184" s="221"/>
      <c r="S184" s="216"/>
      <c r="T184" s="216"/>
      <c r="U184" s="216"/>
      <c r="V184" s="221"/>
      <c r="W184" s="214"/>
      <c r="CP184" s="222"/>
      <c r="CQ184" s="222"/>
    </row>
    <row r="185" spans="1:95" ht="14.4" x14ac:dyDescent="0.3">
      <c r="A185" s="1051"/>
      <c r="B185" s="321" t="s">
        <v>1192</v>
      </c>
      <c r="C185" s="223" t="s">
        <v>1193</v>
      </c>
      <c r="D185" s="548" t="s">
        <v>1182</v>
      </c>
      <c r="E185" s="603"/>
      <c r="F185" s="329" t="s">
        <v>1194</v>
      </c>
      <c r="G185" s="216"/>
      <c r="H185" s="216"/>
      <c r="I185" s="216"/>
      <c r="J185" s="216"/>
      <c r="K185" s="216"/>
      <c r="L185" s="216"/>
      <c r="M185" s="216"/>
      <c r="N185" s="216"/>
      <c r="O185" s="216"/>
      <c r="P185" s="216"/>
      <c r="Q185" s="216"/>
      <c r="R185" s="221"/>
      <c r="S185" s="216"/>
      <c r="T185" s="216"/>
      <c r="U185" s="216"/>
      <c r="V185" s="221" t="s">
        <v>812</v>
      </c>
      <c r="W185" s="214"/>
      <c r="CP185" s="222"/>
      <c r="CQ185" s="222"/>
    </row>
    <row r="186" spans="1:95" ht="14.4" x14ac:dyDescent="0.3">
      <c r="A186" s="1051"/>
      <c r="B186" s="321" t="s">
        <v>1195</v>
      </c>
      <c r="C186" s="223" t="s">
        <v>1196</v>
      </c>
      <c r="D186" s="548" t="s">
        <v>1182</v>
      </c>
      <c r="E186" s="603"/>
      <c r="F186" s="329" t="s">
        <v>1197</v>
      </c>
      <c r="G186" s="216"/>
      <c r="H186" s="216"/>
      <c r="I186" s="216"/>
      <c r="J186" s="216"/>
      <c r="K186" s="216"/>
      <c r="L186" s="216"/>
      <c r="M186" s="216"/>
      <c r="N186" s="216"/>
      <c r="O186" s="216"/>
      <c r="P186" s="216"/>
      <c r="Q186" s="216"/>
      <c r="R186" s="221"/>
      <c r="S186" s="216"/>
      <c r="T186" s="216"/>
      <c r="U186" s="216"/>
      <c r="V186" s="221"/>
      <c r="W186" s="214"/>
      <c r="CP186" s="222"/>
      <c r="CQ186" s="222"/>
    </row>
    <row r="187" spans="1:95" ht="14.4" x14ac:dyDescent="0.3">
      <c r="A187" s="1051"/>
      <c r="B187" s="321" t="s">
        <v>1148</v>
      </c>
      <c r="C187" s="223" t="s">
        <v>1198</v>
      </c>
      <c r="D187" s="548" t="s">
        <v>1182</v>
      </c>
      <c r="E187" s="603"/>
      <c r="F187" s="329" t="s">
        <v>1199</v>
      </c>
      <c r="G187" s="216"/>
      <c r="H187" s="216"/>
      <c r="I187" s="216"/>
      <c r="J187" s="216"/>
      <c r="K187" s="216"/>
      <c r="L187" s="216"/>
      <c r="M187" s="216"/>
      <c r="N187" s="216"/>
      <c r="O187" s="216"/>
      <c r="P187" s="216"/>
      <c r="Q187" s="216"/>
      <c r="R187" s="221"/>
      <c r="S187" s="216"/>
      <c r="T187" s="216"/>
      <c r="U187" s="216"/>
      <c r="V187" s="221"/>
      <c r="W187" s="214"/>
      <c r="CP187" s="222"/>
      <c r="CQ187" s="222"/>
    </row>
    <row r="188" spans="1:95" ht="14.4" x14ac:dyDescent="0.3">
      <c r="A188" s="1051"/>
      <c r="B188" s="321" t="s">
        <v>1200</v>
      </c>
      <c r="C188" s="223" t="s">
        <v>1201</v>
      </c>
      <c r="D188" s="548" t="s">
        <v>1182</v>
      </c>
      <c r="E188" s="603"/>
      <c r="F188" s="329" t="s">
        <v>1202</v>
      </c>
      <c r="G188" s="216"/>
      <c r="H188" s="216"/>
      <c r="I188" s="216"/>
      <c r="J188" s="216"/>
      <c r="K188" s="216"/>
      <c r="L188" s="216"/>
      <c r="M188" s="216"/>
      <c r="N188" s="216"/>
      <c r="O188" s="216"/>
      <c r="P188" s="216"/>
      <c r="Q188" s="216"/>
      <c r="R188" s="221"/>
      <c r="S188" s="216"/>
      <c r="T188" s="216"/>
      <c r="U188" s="216"/>
      <c r="V188" s="221"/>
      <c r="W188" s="214"/>
      <c r="CP188" s="222"/>
      <c r="CQ188" s="222"/>
    </row>
    <row r="189" spans="1:95" ht="14.4" x14ac:dyDescent="0.3">
      <c r="A189" s="1051"/>
      <c r="B189" s="321" t="s">
        <v>1147</v>
      </c>
      <c r="C189" s="223" t="s">
        <v>1203</v>
      </c>
      <c r="D189" s="548" t="s">
        <v>1182</v>
      </c>
      <c r="E189" s="603"/>
      <c r="F189" s="329" t="s">
        <v>1204</v>
      </c>
      <c r="G189" s="216"/>
      <c r="H189" s="216"/>
      <c r="I189" s="216"/>
      <c r="J189" s="216"/>
      <c r="K189" s="216"/>
      <c r="L189" s="216"/>
      <c r="M189" s="216"/>
      <c r="N189" s="216"/>
      <c r="O189" s="216"/>
      <c r="P189" s="216"/>
      <c r="Q189" s="216"/>
      <c r="R189" s="221"/>
      <c r="S189" s="216"/>
      <c r="T189" s="216"/>
      <c r="U189" s="216"/>
      <c r="V189" s="221"/>
      <c r="W189" s="214"/>
      <c r="CP189" s="222"/>
      <c r="CQ189" s="222"/>
    </row>
    <row r="190" spans="1:95" ht="14.4" x14ac:dyDescent="0.3">
      <c r="A190" s="1051"/>
      <c r="B190" s="321" t="s">
        <v>1151</v>
      </c>
      <c r="C190" s="223" t="s">
        <v>1205</v>
      </c>
      <c r="D190" s="548" t="s">
        <v>1182</v>
      </c>
      <c r="E190" s="603"/>
      <c r="F190" s="329" t="s">
        <v>1206</v>
      </c>
      <c r="G190" s="216"/>
      <c r="H190" s="216"/>
      <c r="I190" s="216"/>
      <c r="J190" s="216"/>
      <c r="K190" s="216"/>
      <c r="L190" s="216"/>
      <c r="M190" s="216"/>
      <c r="N190" s="216"/>
      <c r="O190" s="216"/>
      <c r="P190" s="216"/>
      <c r="Q190" s="216"/>
      <c r="R190" s="221"/>
      <c r="S190" s="216"/>
      <c r="T190" s="216"/>
      <c r="U190" s="216"/>
      <c r="V190" s="221"/>
      <c r="W190" s="214"/>
      <c r="CP190" s="222"/>
      <c r="CQ190" s="222"/>
    </row>
    <row r="191" spans="1:95" ht="14.4" x14ac:dyDescent="0.3">
      <c r="A191" s="1051"/>
      <c r="B191" s="321" t="s">
        <v>1207</v>
      </c>
      <c r="C191" s="223" t="s">
        <v>1208</v>
      </c>
      <c r="D191" s="548" t="s">
        <v>1182</v>
      </c>
      <c r="E191" s="603"/>
      <c r="F191" s="329" t="s">
        <v>1209</v>
      </c>
      <c r="G191" s="216"/>
      <c r="H191" s="216"/>
      <c r="I191" s="216"/>
      <c r="J191" s="216"/>
      <c r="K191" s="216"/>
      <c r="L191" s="216"/>
      <c r="M191" s="216"/>
      <c r="N191" s="216"/>
      <c r="O191" s="216"/>
      <c r="P191" s="216"/>
      <c r="Q191" s="216"/>
      <c r="R191" s="221"/>
      <c r="S191" s="216"/>
      <c r="T191" s="216"/>
      <c r="U191" s="216"/>
      <c r="V191" s="221"/>
      <c r="W191" s="214"/>
      <c r="CP191" s="222"/>
      <c r="CQ191" s="222"/>
    </row>
    <row r="192" spans="1:95" ht="14.4" x14ac:dyDescent="0.3">
      <c r="A192" s="1051"/>
      <c r="B192" s="321" t="s">
        <v>1210</v>
      </c>
      <c r="C192" s="223" t="s">
        <v>1211</v>
      </c>
      <c r="D192" s="548" t="s">
        <v>1182</v>
      </c>
      <c r="E192" s="603"/>
      <c r="F192" s="329" t="s">
        <v>1212</v>
      </c>
      <c r="G192" s="216"/>
      <c r="H192" s="216"/>
      <c r="I192" s="216"/>
      <c r="J192" s="216"/>
      <c r="K192" s="216"/>
      <c r="L192" s="216"/>
      <c r="M192" s="216"/>
      <c r="N192" s="216"/>
      <c r="O192" s="216"/>
      <c r="P192" s="216"/>
      <c r="Q192" s="216"/>
      <c r="R192" s="221"/>
      <c r="S192" s="216"/>
      <c r="T192" s="216"/>
      <c r="U192" s="216"/>
      <c r="V192" s="221"/>
      <c r="W192" s="214"/>
      <c r="CP192" s="222"/>
      <c r="CQ192" s="222"/>
    </row>
    <row r="193" spans="1:95" ht="15" thickBot="1" x14ac:dyDescent="0.35">
      <c r="A193" s="1051"/>
      <c r="B193" s="321" t="s">
        <v>1162</v>
      </c>
      <c r="C193" s="223" t="s">
        <v>1213</v>
      </c>
      <c r="D193" s="548" t="s">
        <v>1182</v>
      </c>
      <c r="E193" s="603"/>
      <c r="F193" s="330" t="s">
        <v>1214</v>
      </c>
      <c r="G193" s="216"/>
      <c r="H193" s="216"/>
      <c r="I193" s="216"/>
      <c r="J193" s="216"/>
      <c r="K193" s="216"/>
      <c r="L193" s="216"/>
      <c r="M193" s="216"/>
      <c r="N193" s="216"/>
      <c r="O193" s="216"/>
      <c r="P193" s="216"/>
      <c r="Q193" s="216"/>
      <c r="R193" s="221"/>
      <c r="S193" s="216"/>
      <c r="T193" s="216"/>
      <c r="U193" s="216"/>
      <c r="V193" s="221"/>
      <c r="W193" s="214"/>
      <c r="CP193" s="222"/>
      <c r="CQ193" s="222"/>
    </row>
    <row r="194" spans="1:95" ht="15" thickBot="1" x14ac:dyDescent="0.35">
      <c r="A194" s="1051"/>
      <c r="B194" s="321" t="s">
        <v>1161</v>
      </c>
      <c r="C194" s="223" t="s">
        <v>1215</v>
      </c>
      <c r="D194" s="550" t="s">
        <v>1182</v>
      </c>
      <c r="E194" s="658"/>
      <c r="F194" s="552" t="s">
        <v>1074</v>
      </c>
      <c r="G194" s="216"/>
      <c r="H194" s="216"/>
      <c r="I194" s="216"/>
      <c r="J194" s="216"/>
      <c r="K194" s="216"/>
      <c r="L194" s="216"/>
      <c r="M194" s="216"/>
      <c r="N194" s="216"/>
      <c r="O194" s="216"/>
      <c r="P194" s="216"/>
      <c r="Q194" s="216"/>
      <c r="R194" s="221"/>
      <c r="S194" s="216"/>
      <c r="T194" s="216"/>
      <c r="U194" s="216"/>
      <c r="V194" s="221"/>
      <c r="W194" s="214"/>
      <c r="CP194" s="222"/>
      <c r="CQ194" s="222"/>
    </row>
    <row r="195" spans="1:95" ht="14.4" x14ac:dyDescent="0.3">
      <c r="A195" s="1051"/>
      <c r="B195" s="321" t="s">
        <v>1216</v>
      </c>
      <c r="C195" s="223" t="s">
        <v>1217</v>
      </c>
      <c r="D195" s="545" t="s">
        <v>1079</v>
      </c>
      <c r="E195" s="632" t="s">
        <v>1145</v>
      </c>
      <c r="F195" s="547" t="s">
        <v>1218</v>
      </c>
      <c r="G195" s="216"/>
      <c r="H195" s="216"/>
      <c r="I195" s="216"/>
      <c r="J195" s="216"/>
      <c r="K195" s="216"/>
      <c r="L195" s="216"/>
      <c r="M195" s="216"/>
      <c r="N195" s="216"/>
      <c r="O195" s="216"/>
      <c r="P195" s="216"/>
      <c r="Q195" s="216"/>
      <c r="R195" s="221"/>
      <c r="S195" s="216"/>
      <c r="T195" s="216"/>
      <c r="U195" s="216"/>
      <c r="V195" s="221"/>
      <c r="W195" s="214"/>
      <c r="CP195" s="222"/>
      <c r="CQ195" s="222"/>
    </row>
    <row r="196" spans="1:95" ht="14.4" x14ac:dyDescent="0.3">
      <c r="A196" s="1051"/>
      <c r="B196" s="321" t="s">
        <v>1164</v>
      </c>
      <c r="C196" s="223" t="s">
        <v>1219</v>
      </c>
      <c r="D196" s="548"/>
      <c r="E196" s="595"/>
      <c r="F196" s="683" t="s">
        <v>1220</v>
      </c>
      <c r="G196" s="216"/>
      <c r="H196" s="216"/>
      <c r="I196" s="216"/>
      <c r="J196" s="216"/>
      <c r="K196" s="216"/>
      <c r="L196" s="216"/>
      <c r="M196" s="216"/>
      <c r="N196" s="216"/>
      <c r="O196" s="216"/>
      <c r="P196" s="216"/>
      <c r="Q196" s="216"/>
      <c r="R196" s="221"/>
      <c r="S196" s="216"/>
      <c r="T196" s="216"/>
      <c r="U196" s="216"/>
      <c r="V196" s="221"/>
      <c r="W196" s="214"/>
      <c r="CP196" s="222"/>
      <c r="CQ196" s="222"/>
    </row>
    <row r="197" spans="1:95" ht="15" thickBot="1" x14ac:dyDescent="0.35">
      <c r="A197" s="1051"/>
      <c r="B197" s="321" t="s">
        <v>1168</v>
      </c>
      <c r="C197" s="223" t="s">
        <v>1221</v>
      </c>
      <c r="D197" s="550"/>
      <c r="E197" s="588"/>
      <c r="F197" s="684" t="s">
        <v>1222</v>
      </c>
      <c r="G197" s="216"/>
      <c r="H197" s="216"/>
      <c r="I197" s="216"/>
      <c r="J197" s="216"/>
      <c r="K197" s="216"/>
      <c r="L197" s="216"/>
      <c r="M197" s="216"/>
      <c r="N197" s="216"/>
      <c r="O197" s="216"/>
      <c r="P197" s="216"/>
      <c r="Q197" s="216"/>
      <c r="R197" s="221"/>
      <c r="S197" s="216"/>
      <c r="T197" s="216"/>
      <c r="U197" s="216"/>
      <c r="V197" s="221"/>
      <c r="W197" s="214"/>
      <c r="CP197" s="222"/>
      <c r="CQ197" s="222"/>
    </row>
    <row r="198" spans="1:95" ht="15" thickBot="1" x14ac:dyDescent="0.35">
      <c r="A198" s="1051"/>
      <c r="B198" s="321" t="s">
        <v>1223</v>
      </c>
      <c r="C198" s="223" t="s">
        <v>1224</v>
      </c>
      <c r="D198" s="553" t="s">
        <v>1055</v>
      </c>
      <c r="E198" s="576" t="s">
        <v>1152</v>
      </c>
      <c r="F198" s="607"/>
      <c r="G198" s="216"/>
      <c r="H198" s="216"/>
      <c r="I198" s="216"/>
      <c r="J198" s="216"/>
      <c r="K198" s="216"/>
      <c r="L198" s="216"/>
      <c r="M198" s="216"/>
      <c r="N198" s="216"/>
      <c r="O198" s="216"/>
      <c r="P198" s="216"/>
      <c r="Q198" s="216"/>
      <c r="R198" s="221"/>
      <c r="S198" s="216"/>
      <c r="T198" s="216"/>
      <c r="U198" s="216"/>
      <c r="V198" s="221"/>
      <c r="W198" s="214"/>
      <c r="CP198" s="222"/>
      <c r="CQ198" s="222"/>
    </row>
    <row r="199" spans="1:95" ht="15" thickBot="1" x14ac:dyDescent="0.35">
      <c r="A199" s="1051"/>
      <c r="B199" s="322" t="s">
        <v>1165</v>
      </c>
      <c r="C199" s="223" t="s">
        <v>1225</v>
      </c>
      <c r="D199" s="608"/>
      <c r="E199" s="576" t="s">
        <v>1156</v>
      </c>
      <c r="F199" s="607"/>
      <c r="G199" s="216"/>
      <c r="H199" s="216"/>
      <c r="I199" s="216"/>
      <c r="J199" s="216"/>
      <c r="K199" s="216"/>
      <c r="L199" s="216"/>
      <c r="M199" s="216"/>
      <c r="N199" s="216"/>
      <c r="O199" s="216"/>
      <c r="P199" s="216"/>
      <c r="Q199" s="216"/>
      <c r="R199" s="221"/>
      <c r="S199" s="216"/>
      <c r="T199" s="216"/>
      <c r="U199" s="216"/>
      <c r="V199" s="221"/>
      <c r="W199" s="214"/>
      <c r="CP199" s="222"/>
      <c r="CQ199" s="222"/>
    </row>
    <row r="200" spans="1:95" ht="15" thickBot="1" x14ac:dyDescent="0.35">
      <c r="A200" s="1051"/>
      <c r="B200" s="698"/>
      <c r="C200" s="223"/>
      <c r="D200" s="553" t="s">
        <v>1055</v>
      </c>
      <c r="E200" s="576" t="s">
        <v>1159</v>
      </c>
      <c r="F200" s="607"/>
      <c r="G200" s="216"/>
      <c r="H200" s="216"/>
      <c r="I200" s="216"/>
      <c r="J200" s="216"/>
      <c r="K200" s="216"/>
      <c r="L200" s="216"/>
      <c r="M200" s="216"/>
      <c r="N200" s="216"/>
      <c r="O200" s="216"/>
      <c r="P200" s="216"/>
      <c r="Q200" s="216"/>
      <c r="R200" s="221"/>
      <c r="S200" s="216"/>
      <c r="T200" s="216"/>
      <c r="U200" s="216"/>
      <c r="V200" s="221"/>
      <c r="W200" s="214"/>
      <c r="CP200" s="222"/>
      <c r="CQ200" s="222"/>
    </row>
    <row r="201" spans="1:95" ht="14.4" x14ac:dyDescent="0.3">
      <c r="A201" s="1051"/>
      <c r="B201" s="698"/>
      <c r="C201" s="223"/>
      <c r="D201" s="545" t="s">
        <v>1053</v>
      </c>
      <c r="E201" s="671" t="s">
        <v>1054</v>
      </c>
      <c r="F201" s="547" t="s">
        <v>1055</v>
      </c>
      <c r="G201" s="216"/>
      <c r="H201" s="216"/>
      <c r="I201" s="216"/>
      <c r="J201" s="216"/>
      <c r="K201" s="216"/>
      <c r="L201" s="216"/>
      <c r="M201" s="216"/>
      <c r="N201" s="216"/>
      <c r="O201" s="216"/>
      <c r="P201" s="216"/>
      <c r="Q201" s="216"/>
      <c r="R201" s="221"/>
      <c r="S201" s="216"/>
      <c r="T201" s="216"/>
      <c r="U201" s="216"/>
      <c r="V201" s="221"/>
      <c r="W201" s="214"/>
      <c r="CP201" s="222"/>
      <c r="CQ201" s="222"/>
    </row>
    <row r="202" spans="1:95" ht="14.4" x14ac:dyDescent="0.3">
      <c r="A202" s="1051"/>
      <c r="B202" s="698"/>
      <c r="C202" s="223"/>
      <c r="D202" s="680" t="s">
        <v>1071</v>
      </c>
      <c r="E202" s="603"/>
      <c r="F202" s="549"/>
      <c r="G202" s="216"/>
      <c r="H202" s="216"/>
      <c r="I202" s="216"/>
      <c r="J202" s="216"/>
      <c r="K202" s="216"/>
      <c r="L202" s="216"/>
      <c r="M202" s="216"/>
      <c r="N202" s="216"/>
      <c r="O202" s="216"/>
      <c r="P202" s="216"/>
      <c r="Q202" s="216"/>
      <c r="R202" s="221"/>
      <c r="S202" s="216"/>
      <c r="T202" s="216"/>
      <c r="U202" s="216"/>
      <c r="V202" s="221"/>
      <c r="W202" s="214"/>
      <c r="CP202" s="222"/>
      <c r="CQ202" s="222"/>
    </row>
    <row r="203" spans="1:95" ht="14.4" x14ac:dyDescent="0.3">
      <c r="A203" s="1051"/>
      <c r="B203" s="698"/>
      <c r="C203" s="223"/>
      <c r="D203" s="680" t="s">
        <v>1055</v>
      </c>
      <c r="E203" s="603"/>
      <c r="F203" s="549"/>
      <c r="G203" s="216"/>
      <c r="H203" s="216"/>
      <c r="I203" s="216"/>
      <c r="J203" s="216"/>
      <c r="K203" s="216"/>
      <c r="L203" s="216"/>
      <c r="M203" s="216"/>
      <c r="N203" s="216"/>
      <c r="O203" s="216"/>
      <c r="P203" s="216"/>
      <c r="Q203" s="216"/>
      <c r="R203" s="221"/>
      <c r="S203" s="216"/>
      <c r="T203" s="216"/>
      <c r="U203" s="216"/>
      <c r="V203" s="700"/>
      <c r="W203" s="214"/>
      <c r="CP203" s="222"/>
      <c r="CQ203" s="222"/>
    </row>
    <row r="204" spans="1:95" ht="15" thickBot="1" x14ac:dyDescent="0.35">
      <c r="A204" s="1051"/>
      <c r="B204" s="698"/>
      <c r="C204" s="223"/>
      <c r="D204" s="586" t="s">
        <v>1072</v>
      </c>
      <c r="E204" s="658" t="s">
        <v>1072</v>
      </c>
      <c r="F204" s="552" t="s">
        <v>1074</v>
      </c>
      <c r="G204" s="216"/>
      <c r="H204" s="216"/>
      <c r="I204" s="216"/>
      <c r="J204" s="216"/>
      <c r="K204" s="216"/>
      <c r="L204" s="216"/>
      <c r="M204" s="216"/>
      <c r="N204" s="216"/>
      <c r="O204" s="216"/>
      <c r="P204" s="216"/>
      <c r="Q204" s="216"/>
      <c r="R204" s="216"/>
      <c r="S204" s="216"/>
      <c r="T204" s="216"/>
      <c r="U204" s="218"/>
      <c r="V204" s="700" t="s">
        <v>1048</v>
      </c>
      <c r="W204" s="214"/>
      <c r="CP204" s="222"/>
      <c r="CQ204" s="222"/>
    </row>
    <row r="205" spans="1:95" ht="15" thickBot="1" x14ac:dyDescent="0.35">
      <c r="A205" s="1051"/>
      <c r="B205" s="698"/>
      <c r="C205" s="223"/>
      <c r="D205" s="608"/>
      <c r="E205" s="576" t="s">
        <v>1166</v>
      </c>
      <c r="F205" s="607"/>
      <c r="G205" s="216"/>
      <c r="H205" s="216"/>
      <c r="I205" s="216"/>
      <c r="J205" s="216"/>
      <c r="K205" s="216"/>
      <c r="L205" s="216"/>
      <c r="M205" s="216"/>
      <c r="N205" s="216"/>
      <c r="O205" s="216"/>
      <c r="P205" s="216"/>
      <c r="Q205" s="216"/>
      <c r="R205" s="216"/>
      <c r="S205" s="216"/>
      <c r="T205" s="216"/>
      <c r="U205" s="332"/>
      <c r="V205" s="700" t="s">
        <v>1049</v>
      </c>
      <c r="W205" s="214"/>
      <c r="CP205" s="222"/>
      <c r="CQ205" s="222"/>
    </row>
    <row r="206" spans="1:95" ht="15" thickBot="1" x14ac:dyDescent="0.35">
      <c r="A206" s="1051"/>
      <c r="B206" s="698"/>
      <c r="C206" s="223"/>
      <c r="D206" s="608"/>
      <c r="E206" s="576" t="s">
        <v>1169</v>
      </c>
      <c r="F206" s="607"/>
      <c r="G206" s="216"/>
      <c r="H206" s="216"/>
      <c r="I206" s="216"/>
      <c r="J206" s="216"/>
      <c r="K206" s="216"/>
      <c r="L206" s="216"/>
      <c r="M206" s="216"/>
      <c r="N206" s="216"/>
      <c r="O206" s="216"/>
      <c r="P206" s="216"/>
      <c r="Q206" s="216"/>
      <c r="R206" s="216"/>
      <c r="S206" s="216"/>
      <c r="T206" s="216"/>
      <c r="U206" s="333"/>
      <c r="V206" s="700" t="s">
        <v>1050</v>
      </c>
      <c r="W206" s="214"/>
      <c r="CP206" s="222"/>
      <c r="CQ206" s="222"/>
    </row>
    <row r="207" spans="1:95" ht="15" thickBot="1" x14ac:dyDescent="0.35">
      <c r="A207" s="1051"/>
      <c r="B207" s="698"/>
      <c r="C207" s="223"/>
      <c r="D207" s="608"/>
      <c r="E207" s="576" t="s">
        <v>1174</v>
      </c>
      <c r="F207" s="607"/>
      <c r="G207" s="216"/>
      <c r="H207" s="216"/>
      <c r="I207" s="216"/>
      <c r="J207" s="216"/>
      <c r="K207" s="216"/>
      <c r="L207" s="216"/>
      <c r="M207" s="216"/>
      <c r="N207" s="216"/>
      <c r="O207" s="216"/>
      <c r="P207" s="216"/>
      <c r="Q207" s="216"/>
      <c r="R207" s="216"/>
      <c r="S207" s="216"/>
      <c r="T207" s="216"/>
      <c r="U207" s="388"/>
      <c r="V207" s="216" t="s">
        <v>1051</v>
      </c>
      <c r="W207" s="214"/>
      <c r="CP207" s="222"/>
      <c r="CQ207" s="222"/>
    </row>
    <row r="208" spans="1:95" ht="14.4" x14ac:dyDescent="0.3">
      <c r="A208" s="1051"/>
      <c r="B208" s="698"/>
      <c r="C208" s="223"/>
      <c r="D208" s="682" t="s">
        <v>1054</v>
      </c>
      <c r="E208" s="661" t="s">
        <v>1055</v>
      </c>
      <c r="F208" s="547" t="s">
        <v>1152</v>
      </c>
      <c r="G208" s="216"/>
      <c r="H208" s="216"/>
      <c r="I208" s="216"/>
      <c r="J208" s="216"/>
      <c r="K208" s="216"/>
      <c r="L208" s="216"/>
      <c r="M208" s="216"/>
      <c r="N208" s="216"/>
      <c r="O208" s="216"/>
      <c r="P208" s="216"/>
      <c r="Q208" s="216"/>
      <c r="R208" s="216"/>
      <c r="S208" s="216"/>
      <c r="T208" s="216"/>
      <c r="U208" s="216"/>
      <c r="V208" s="216"/>
      <c r="W208" s="214"/>
      <c r="CP208" s="222"/>
      <c r="CQ208" s="222"/>
    </row>
    <row r="209" spans="1:95" ht="14.4" x14ac:dyDescent="0.3">
      <c r="A209" s="1051"/>
      <c r="B209" s="698"/>
      <c r="C209" s="223"/>
      <c r="D209" s="548" t="s">
        <v>1144</v>
      </c>
      <c r="E209" s="570"/>
      <c r="F209" s="549" t="s">
        <v>1159</v>
      </c>
      <c r="G209" s="216"/>
      <c r="H209" s="216"/>
      <c r="I209" s="216"/>
      <c r="J209" s="216"/>
      <c r="K209" s="216"/>
      <c r="L209" s="216"/>
      <c r="M209" s="216"/>
      <c r="N209" s="216"/>
      <c r="O209" s="216"/>
      <c r="P209" s="216"/>
      <c r="Q209" s="216"/>
      <c r="R209" s="216"/>
      <c r="S209" s="216"/>
      <c r="T209" s="216"/>
      <c r="U209" s="216"/>
      <c r="V209" s="216"/>
      <c r="W209" s="214"/>
      <c r="CP209" s="222"/>
      <c r="CQ209" s="222"/>
    </row>
    <row r="210" spans="1:95" ht="14.4" x14ac:dyDescent="0.3">
      <c r="A210" s="1051"/>
      <c r="B210" s="698"/>
      <c r="C210" s="223"/>
      <c r="D210" s="548" t="s">
        <v>1226</v>
      </c>
      <c r="E210" s="570"/>
      <c r="F210" s="683" t="s">
        <v>1054</v>
      </c>
      <c r="G210" s="216"/>
      <c r="H210" s="216"/>
      <c r="I210" s="216"/>
      <c r="J210" s="216"/>
      <c r="K210" s="216"/>
      <c r="L210" s="216"/>
      <c r="M210" s="216"/>
      <c r="N210" s="216"/>
      <c r="O210" s="216"/>
      <c r="P210" s="216"/>
      <c r="Q210" s="216"/>
      <c r="R210" s="216"/>
      <c r="S210" s="216"/>
      <c r="T210" s="216"/>
      <c r="U210" s="216"/>
      <c r="V210" s="216"/>
      <c r="W210" s="214"/>
      <c r="CP210" s="222"/>
      <c r="CQ210" s="222"/>
    </row>
    <row r="211" spans="1:95" ht="14.4" x14ac:dyDescent="0.3">
      <c r="A211" s="1051"/>
      <c r="B211" s="698"/>
      <c r="C211" s="223"/>
      <c r="D211" s="548" t="s">
        <v>1226</v>
      </c>
      <c r="E211" s="570"/>
      <c r="F211" s="688" t="s">
        <v>1144</v>
      </c>
      <c r="G211" s="216"/>
      <c r="H211" s="216"/>
      <c r="I211" s="216"/>
      <c r="J211" s="216"/>
      <c r="K211" s="216"/>
      <c r="L211" s="216"/>
      <c r="M211" s="216"/>
      <c r="N211" s="216"/>
      <c r="O211" s="216"/>
      <c r="P211" s="216"/>
      <c r="Q211" s="216"/>
      <c r="R211" s="216"/>
      <c r="S211" s="216"/>
      <c r="T211" s="216"/>
      <c r="U211" s="216"/>
      <c r="V211" s="216"/>
      <c r="W211" s="214"/>
      <c r="CP211" s="222"/>
      <c r="CQ211" s="222"/>
    </row>
    <row r="212" spans="1:95" ht="14.4" x14ac:dyDescent="0.3">
      <c r="A212" s="1051"/>
      <c r="B212" s="698"/>
      <c r="C212" s="223"/>
      <c r="D212" s="548" t="s">
        <v>1226</v>
      </c>
      <c r="E212" s="570"/>
      <c r="F212" s="549" t="s">
        <v>1177</v>
      </c>
      <c r="G212" s="216"/>
      <c r="H212" s="216"/>
      <c r="I212" s="216"/>
      <c r="J212" s="216"/>
      <c r="K212" s="216"/>
      <c r="L212" s="216"/>
      <c r="M212" s="216"/>
      <c r="N212" s="216"/>
      <c r="O212" s="216"/>
      <c r="P212" s="216"/>
      <c r="Q212" s="216"/>
      <c r="R212" s="216"/>
      <c r="S212" s="216"/>
      <c r="T212" s="216"/>
      <c r="U212" s="216"/>
      <c r="V212" s="216"/>
      <c r="W212" s="214"/>
      <c r="CP212" s="222"/>
      <c r="CQ212" s="222"/>
    </row>
    <row r="213" spans="1:95" ht="14.4" x14ac:dyDescent="0.3">
      <c r="A213" s="1051"/>
      <c r="B213" s="698"/>
      <c r="C213" s="223"/>
      <c r="D213" s="548" t="s">
        <v>1149</v>
      </c>
      <c r="E213" s="570"/>
      <c r="F213" s="600" t="s">
        <v>1227</v>
      </c>
      <c r="G213" s="216"/>
      <c r="H213" s="216"/>
      <c r="I213" s="216"/>
      <c r="J213" s="216"/>
      <c r="K213" s="216"/>
      <c r="L213" s="216"/>
      <c r="M213" s="216"/>
      <c r="N213" s="216"/>
      <c r="O213" s="216"/>
      <c r="P213" s="216"/>
      <c r="Q213" s="216"/>
      <c r="R213" s="216"/>
      <c r="S213" s="216"/>
      <c r="T213" s="216"/>
      <c r="U213" s="216"/>
      <c r="V213" s="216"/>
      <c r="W213" s="214"/>
      <c r="CP213" s="222"/>
      <c r="CQ213" s="222"/>
    </row>
    <row r="214" spans="1:95" ht="14.4" x14ac:dyDescent="0.3">
      <c r="A214" s="1051"/>
      <c r="B214" s="698"/>
      <c r="C214" s="223"/>
      <c r="D214" s="599" t="s">
        <v>1228</v>
      </c>
      <c r="E214" s="570"/>
      <c r="F214" s="549" t="s">
        <v>1149</v>
      </c>
      <c r="G214" s="216"/>
      <c r="H214" s="216"/>
      <c r="I214" s="216"/>
      <c r="J214" s="216"/>
      <c r="K214" s="216"/>
      <c r="L214" s="216"/>
      <c r="M214" s="216"/>
      <c r="N214" s="216"/>
      <c r="O214" s="216"/>
      <c r="P214" s="216"/>
      <c r="Q214" s="216"/>
      <c r="R214" s="216"/>
      <c r="S214" s="216"/>
      <c r="T214" s="216"/>
      <c r="U214" s="216"/>
      <c r="V214" s="216"/>
      <c r="W214" s="214"/>
      <c r="CP214" s="222"/>
      <c r="CQ214" s="222"/>
    </row>
    <row r="215" spans="1:95" ht="14.4" x14ac:dyDescent="0.3">
      <c r="A215" s="1051"/>
      <c r="B215" s="698"/>
      <c r="C215" s="223"/>
      <c r="D215" s="682" t="s">
        <v>1066</v>
      </c>
      <c r="E215" s="570"/>
      <c r="F215" s="549" t="s">
        <v>1229</v>
      </c>
      <c r="G215" s="216"/>
      <c r="H215" s="216"/>
      <c r="I215" s="216"/>
      <c r="J215" s="216"/>
      <c r="K215" s="216"/>
      <c r="L215" s="216"/>
      <c r="M215" s="216"/>
      <c r="N215" s="216"/>
      <c r="O215" s="216"/>
      <c r="P215" s="216"/>
      <c r="Q215" s="216"/>
      <c r="R215" s="216"/>
      <c r="S215" s="216"/>
      <c r="T215" s="216"/>
      <c r="U215" s="216"/>
      <c r="V215" s="216"/>
      <c r="W215" s="214"/>
      <c r="CP215" s="222"/>
      <c r="CQ215" s="222"/>
    </row>
    <row r="216" spans="1:95" ht="14.4" x14ac:dyDescent="0.3">
      <c r="A216" s="1051"/>
      <c r="B216" s="698"/>
      <c r="C216" s="223"/>
      <c r="D216" s="682" t="s">
        <v>1230</v>
      </c>
      <c r="E216" s="570"/>
      <c r="F216" s="683" t="s">
        <v>1231</v>
      </c>
      <c r="G216" s="216"/>
      <c r="H216" s="216"/>
      <c r="I216" s="216"/>
      <c r="J216" s="216"/>
      <c r="K216" s="216"/>
      <c r="L216" s="216"/>
      <c r="M216" s="216"/>
      <c r="N216" s="216"/>
      <c r="O216" s="216"/>
      <c r="P216" s="216"/>
      <c r="Q216" s="216"/>
      <c r="R216" s="216"/>
      <c r="S216" s="216"/>
      <c r="T216" s="216"/>
      <c r="U216" s="216"/>
      <c r="V216" s="216"/>
      <c r="W216" s="214"/>
      <c r="CP216" s="222"/>
      <c r="CQ216" s="222"/>
    </row>
    <row r="217" spans="1:95" ht="14.4" x14ac:dyDescent="0.3">
      <c r="A217" s="1051"/>
      <c r="B217" s="698"/>
      <c r="C217" s="223"/>
      <c r="D217" s="548" t="s">
        <v>1232</v>
      </c>
      <c r="E217" s="570"/>
      <c r="F217" s="549" t="s">
        <v>1192</v>
      </c>
      <c r="G217" s="216"/>
      <c r="H217" s="216"/>
      <c r="I217" s="216"/>
      <c r="J217" s="216"/>
      <c r="K217" s="216"/>
      <c r="L217" s="216"/>
      <c r="M217" s="216"/>
      <c r="N217" s="216"/>
      <c r="O217" s="216"/>
      <c r="P217" s="216"/>
      <c r="Q217" s="216"/>
      <c r="R217" s="216"/>
      <c r="S217" s="216"/>
      <c r="T217" s="216"/>
      <c r="U217" s="216"/>
      <c r="V217" s="216"/>
      <c r="W217" s="214"/>
      <c r="CP217" s="222"/>
      <c r="CQ217" s="222"/>
    </row>
    <row r="218" spans="1:95" ht="14.4" x14ac:dyDescent="0.3">
      <c r="A218" s="1051"/>
      <c r="B218" s="698"/>
      <c r="C218" s="223"/>
      <c r="D218" s="548" t="s">
        <v>1053</v>
      </c>
      <c r="E218" s="570"/>
      <c r="F218" s="549" t="s">
        <v>1233</v>
      </c>
      <c r="G218" s="216"/>
      <c r="H218" s="216"/>
      <c r="I218" s="216"/>
      <c r="J218" s="216"/>
      <c r="K218" s="216"/>
      <c r="L218" s="216"/>
      <c r="M218" s="216"/>
      <c r="N218" s="216"/>
      <c r="O218" s="216"/>
      <c r="P218" s="216"/>
      <c r="Q218" s="216"/>
      <c r="R218" s="216"/>
      <c r="S218" s="216"/>
      <c r="T218" s="216"/>
      <c r="U218" s="216"/>
      <c r="V218" s="216"/>
      <c r="W218" s="214"/>
      <c r="CP218" s="222"/>
      <c r="CQ218" s="222"/>
    </row>
    <row r="219" spans="1:95" ht="14.4" x14ac:dyDescent="0.3">
      <c r="A219" s="1051"/>
      <c r="B219" s="698"/>
      <c r="C219" s="223"/>
      <c r="D219" s="548" t="s">
        <v>1234</v>
      </c>
      <c r="E219" s="570"/>
      <c r="F219" s="331" t="s">
        <v>1148</v>
      </c>
      <c r="G219" s="216"/>
      <c r="H219" s="216"/>
      <c r="I219" s="216"/>
      <c r="J219" s="216"/>
      <c r="K219" s="216"/>
      <c r="L219" s="216"/>
      <c r="M219" s="216"/>
      <c r="N219" s="216"/>
      <c r="O219" s="216"/>
      <c r="P219" s="216"/>
      <c r="Q219" s="216"/>
      <c r="R219" s="216"/>
      <c r="S219" s="216"/>
      <c r="T219" s="216"/>
      <c r="U219" s="216"/>
      <c r="V219" s="216"/>
      <c r="W219" s="214"/>
      <c r="CP219" s="222"/>
      <c r="CQ219" s="222"/>
    </row>
    <row r="220" spans="1:95" ht="14.4" x14ac:dyDescent="0.3">
      <c r="A220" s="1051"/>
      <c r="B220" s="698"/>
      <c r="C220" s="223"/>
      <c r="D220" s="548"/>
      <c r="E220" s="570"/>
      <c r="F220" s="600" t="s">
        <v>1235</v>
      </c>
      <c r="G220" s="216"/>
      <c r="H220" s="216"/>
      <c r="I220" s="216"/>
      <c r="J220" s="216"/>
      <c r="K220" s="216"/>
      <c r="L220" s="216"/>
      <c r="M220" s="216"/>
      <c r="N220" s="216"/>
      <c r="O220" s="216"/>
      <c r="P220" s="216"/>
      <c r="Q220" s="216"/>
      <c r="R220" s="216"/>
      <c r="S220" s="216"/>
      <c r="T220" s="216"/>
      <c r="U220" s="216"/>
      <c r="V220" s="216"/>
      <c r="W220" s="214"/>
      <c r="CP220" s="222"/>
      <c r="CQ220" s="222"/>
    </row>
    <row r="221" spans="1:95" ht="14.4" x14ac:dyDescent="0.3">
      <c r="A221" s="1051"/>
      <c r="B221" s="698"/>
      <c r="C221" s="223"/>
      <c r="D221" s="548"/>
      <c r="E221" s="570"/>
      <c r="F221" s="683" t="s">
        <v>1236</v>
      </c>
      <c r="G221" s="216"/>
      <c r="H221" s="216"/>
      <c r="I221" s="216"/>
      <c r="J221" s="216"/>
      <c r="K221" s="216"/>
      <c r="L221" s="216"/>
      <c r="M221" s="216"/>
      <c r="N221" s="216"/>
      <c r="O221" s="216"/>
      <c r="P221" s="216"/>
      <c r="Q221" s="216"/>
      <c r="R221" s="216"/>
      <c r="S221" s="216"/>
      <c r="T221" s="216"/>
      <c r="U221" s="216"/>
      <c r="V221" s="216"/>
      <c r="W221" s="214"/>
      <c r="CP221" s="222"/>
      <c r="CQ221" s="222"/>
    </row>
    <row r="222" spans="1:95" ht="14.4" x14ac:dyDescent="0.3">
      <c r="A222" s="1051"/>
      <c r="B222" s="698"/>
      <c r="C222" s="223"/>
      <c r="D222" s="548"/>
      <c r="E222" s="570"/>
      <c r="F222" s="683" t="s">
        <v>1237</v>
      </c>
      <c r="G222" s="216"/>
      <c r="H222" s="216"/>
      <c r="I222" s="216"/>
      <c r="J222" s="216"/>
      <c r="K222" s="216"/>
      <c r="L222" s="216"/>
      <c r="M222" s="216"/>
      <c r="N222" s="216"/>
      <c r="O222" s="216"/>
      <c r="P222" s="216"/>
      <c r="Q222" s="216"/>
      <c r="R222" s="216"/>
      <c r="S222" s="216"/>
      <c r="T222" s="216"/>
      <c r="U222" s="216"/>
      <c r="V222" s="216"/>
      <c r="W222" s="214"/>
      <c r="CP222" s="222"/>
      <c r="CQ222" s="222"/>
    </row>
    <row r="223" spans="1:95" ht="14.4" x14ac:dyDescent="0.3">
      <c r="A223" s="1051"/>
      <c r="B223" s="698"/>
      <c r="C223" s="223"/>
      <c r="D223" s="548"/>
      <c r="E223" s="570"/>
      <c r="F223" s="683" t="s">
        <v>1238</v>
      </c>
      <c r="G223" s="216"/>
      <c r="H223" s="216"/>
      <c r="I223" s="216"/>
      <c r="J223" s="216"/>
      <c r="K223" s="216"/>
      <c r="L223" s="216"/>
      <c r="M223" s="216"/>
      <c r="N223" s="216"/>
      <c r="O223" s="216"/>
      <c r="P223" s="216"/>
      <c r="Q223" s="216"/>
      <c r="R223" s="216"/>
      <c r="S223" s="216"/>
      <c r="T223" s="216"/>
      <c r="U223" s="216"/>
      <c r="V223" s="216"/>
      <c r="W223" s="214"/>
      <c r="CP223" s="222"/>
      <c r="CQ223" s="222"/>
    </row>
    <row r="224" spans="1:95" ht="14.4" x14ac:dyDescent="0.3">
      <c r="A224" s="1051"/>
      <c r="B224" s="698"/>
      <c r="C224" s="223"/>
      <c r="D224" s="548"/>
      <c r="E224" s="570"/>
      <c r="F224" s="688" t="s">
        <v>1151</v>
      </c>
      <c r="G224" s="216"/>
      <c r="H224" s="216"/>
      <c r="I224" s="216"/>
      <c r="J224" s="216"/>
      <c r="K224" s="216"/>
      <c r="L224" s="216"/>
      <c r="M224" s="216"/>
      <c r="N224" s="216"/>
      <c r="O224" s="216"/>
      <c r="P224" s="216"/>
      <c r="Q224" s="216"/>
      <c r="R224" s="216"/>
      <c r="S224" s="216"/>
      <c r="T224" s="216"/>
      <c r="U224" s="216"/>
      <c r="V224" s="216"/>
      <c r="W224" s="214"/>
      <c r="CP224" s="222"/>
      <c r="CQ224" s="222"/>
    </row>
    <row r="225" spans="1:95" ht="14.4" x14ac:dyDescent="0.3">
      <c r="A225" s="1051"/>
      <c r="B225" s="698"/>
      <c r="C225" s="223"/>
      <c r="D225" s="548"/>
      <c r="E225" s="570"/>
      <c r="F225" s="688" t="s">
        <v>1232</v>
      </c>
      <c r="G225" s="216"/>
      <c r="H225" s="216"/>
      <c r="I225" s="216"/>
      <c r="J225" s="216"/>
      <c r="K225" s="216"/>
      <c r="L225" s="216"/>
      <c r="M225" s="216"/>
      <c r="N225" s="216"/>
      <c r="O225" s="216"/>
      <c r="P225" s="216"/>
      <c r="Q225" s="216"/>
      <c r="R225" s="216"/>
      <c r="S225" s="216"/>
      <c r="T225" s="216"/>
      <c r="U225" s="216"/>
      <c r="V225" s="216"/>
      <c r="W225" s="214"/>
      <c r="CP225" s="222"/>
      <c r="CQ225" s="222"/>
    </row>
    <row r="226" spans="1:95" ht="14.4" x14ac:dyDescent="0.3">
      <c r="A226" s="1051"/>
      <c r="B226" s="698"/>
      <c r="C226" s="223"/>
      <c r="D226" s="548"/>
      <c r="E226" s="570"/>
      <c r="F226" s="688" t="s">
        <v>1239</v>
      </c>
      <c r="G226" s="216"/>
      <c r="H226" s="216"/>
      <c r="I226" s="216"/>
      <c r="J226" s="216"/>
      <c r="K226" s="216"/>
      <c r="L226" s="216"/>
      <c r="M226" s="216"/>
      <c r="N226" s="216"/>
      <c r="O226" s="216"/>
      <c r="P226" s="216"/>
      <c r="Q226" s="216"/>
      <c r="R226" s="216"/>
      <c r="S226" s="216"/>
      <c r="T226" s="216"/>
      <c r="U226" s="216"/>
      <c r="V226" s="216"/>
      <c r="W226" s="214"/>
      <c r="CP226" s="222"/>
      <c r="CQ226" s="222"/>
    </row>
    <row r="227" spans="1:95" ht="14.4" x14ac:dyDescent="0.3">
      <c r="A227" s="1051"/>
      <c r="B227" s="698"/>
      <c r="C227" s="223"/>
      <c r="D227" s="548"/>
      <c r="E227" s="570"/>
      <c r="F227" s="683" t="s">
        <v>1240</v>
      </c>
      <c r="G227" s="216"/>
      <c r="H227" s="216"/>
      <c r="I227" s="216"/>
      <c r="J227" s="216"/>
      <c r="K227" s="216"/>
      <c r="L227" s="216"/>
      <c r="M227" s="216"/>
      <c r="N227" s="216"/>
      <c r="O227" s="216"/>
      <c r="P227" s="216"/>
      <c r="Q227" s="216"/>
      <c r="R227" s="216"/>
      <c r="S227" s="216"/>
      <c r="T227" s="216"/>
      <c r="U227" s="216"/>
      <c r="V227" s="216"/>
      <c r="W227" s="214"/>
      <c r="CP227" s="222"/>
      <c r="CQ227" s="222"/>
    </row>
    <row r="228" spans="1:95" ht="14.4" x14ac:dyDescent="0.3">
      <c r="A228" s="1051"/>
      <c r="B228" s="698"/>
      <c r="C228" s="223"/>
      <c r="D228" s="548"/>
      <c r="E228" s="570"/>
      <c r="F228" s="683" t="s">
        <v>1241</v>
      </c>
      <c r="G228" s="216"/>
      <c r="H228" s="216"/>
      <c r="I228" s="216"/>
      <c r="J228" s="216"/>
      <c r="K228" s="216"/>
      <c r="L228" s="216"/>
      <c r="M228" s="216"/>
      <c r="N228" s="216"/>
      <c r="O228" s="216"/>
      <c r="P228" s="216"/>
      <c r="Q228" s="216"/>
      <c r="R228" s="216"/>
      <c r="S228" s="216"/>
      <c r="T228" s="216"/>
      <c r="U228" s="216"/>
      <c r="V228" s="216"/>
      <c r="W228" s="214"/>
      <c r="CP228" s="222"/>
      <c r="CQ228" s="222"/>
    </row>
    <row r="229" spans="1:95" ht="14.4" x14ac:dyDescent="0.3">
      <c r="A229" s="1051"/>
      <c r="B229" s="698"/>
      <c r="C229" s="223"/>
      <c r="D229" s="548"/>
      <c r="E229" s="570"/>
      <c r="F229" s="683" t="s">
        <v>1242</v>
      </c>
      <c r="G229" s="216"/>
      <c r="H229" s="216"/>
      <c r="I229" s="216"/>
      <c r="J229" s="216"/>
      <c r="K229" s="216"/>
      <c r="L229" s="216"/>
      <c r="M229" s="216"/>
      <c r="N229" s="216"/>
      <c r="O229" s="216"/>
      <c r="P229" s="216"/>
      <c r="Q229" s="216"/>
      <c r="R229" s="216"/>
      <c r="S229" s="216"/>
      <c r="T229" s="216"/>
      <c r="U229" s="216"/>
      <c r="V229" s="216"/>
      <c r="W229" s="214"/>
      <c r="CP229" s="222"/>
      <c r="CQ229" s="222"/>
    </row>
    <row r="230" spans="1:95" ht="14.4" x14ac:dyDescent="0.3">
      <c r="A230" s="1051"/>
      <c r="B230" s="698"/>
      <c r="C230" s="223"/>
      <c r="D230" s="548"/>
      <c r="E230" s="570"/>
      <c r="F230" s="688" t="s">
        <v>1164</v>
      </c>
      <c r="G230" s="216"/>
      <c r="H230" s="216"/>
      <c r="I230" s="216"/>
      <c r="J230" s="216"/>
      <c r="K230" s="216"/>
      <c r="L230" s="216"/>
      <c r="M230" s="216"/>
      <c r="N230" s="216"/>
      <c r="O230" s="216"/>
      <c r="P230" s="216"/>
      <c r="Q230" s="216"/>
      <c r="R230" s="216"/>
      <c r="S230" s="216"/>
      <c r="T230" s="216"/>
      <c r="U230" s="216"/>
      <c r="V230" s="216"/>
      <c r="W230" s="214"/>
      <c r="CP230" s="222"/>
      <c r="CQ230" s="222"/>
    </row>
    <row r="231" spans="1:95" ht="14.4" x14ac:dyDescent="0.3">
      <c r="A231" s="1051"/>
      <c r="B231" s="698"/>
      <c r="C231" s="223"/>
      <c r="D231" s="548"/>
      <c r="E231" s="570"/>
      <c r="F231" s="683" t="s">
        <v>1243</v>
      </c>
      <c r="G231" s="216"/>
      <c r="H231" s="216"/>
      <c r="I231" s="216"/>
      <c r="J231" s="216"/>
      <c r="K231" s="216"/>
      <c r="L231" s="216"/>
      <c r="M231" s="216"/>
      <c r="N231" s="216"/>
      <c r="O231" s="216"/>
      <c r="P231" s="216"/>
      <c r="Q231" s="216"/>
      <c r="R231" s="216"/>
      <c r="S231" s="216"/>
      <c r="T231" s="216"/>
      <c r="U231" s="216"/>
      <c r="V231" s="216"/>
      <c r="W231" s="214"/>
      <c r="CP231" s="222"/>
      <c r="CQ231" s="222"/>
    </row>
    <row r="232" spans="1:95" ht="14.4" x14ac:dyDescent="0.3">
      <c r="A232" s="1051"/>
      <c r="B232" s="698"/>
      <c r="C232" s="223"/>
      <c r="D232" s="548"/>
      <c r="E232" s="570"/>
      <c r="F232" s="683" t="s">
        <v>1053</v>
      </c>
      <c r="G232" s="216"/>
      <c r="H232" s="216"/>
      <c r="I232" s="216"/>
      <c r="J232" s="216"/>
      <c r="K232" s="216"/>
      <c r="L232" s="216"/>
      <c r="M232" s="216"/>
      <c r="N232" s="216"/>
      <c r="O232" s="216"/>
      <c r="P232" s="216"/>
      <c r="Q232" s="216"/>
      <c r="R232" s="216"/>
      <c r="S232" s="216"/>
      <c r="T232" s="216"/>
      <c r="U232" s="216"/>
      <c r="V232" s="216"/>
      <c r="W232" s="214"/>
      <c r="CP232" s="222"/>
      <c r="CQ232" s="222"/>
    </row>
    <row r="233" spans="1:95" ht="14.4" x14ac:dyDescent="0.3">
      <c r="A233" s="1051"/>
      <c r="B233" s="698"/>
      <c r="C233" s="223"/>
      <c r="D233" s="548"/>
      <c r="E233" s="570"/>
      <c r="F233" s="683" t="s">
        <v>1244</v>
      </c>
      <c r="G233" s="216"/>
      <c r="H233" s="216"/>
      <c r="I233" s="216"/>
      <c r="J233" s="216"/>
      <c r="K233" s="216"/>
      <c r="L233" s="216"/>
      <c r="M233" s="216"/>
      <c r="N233" s="216"/>
      <c r="O233" s="216"/>
      <c r="P233" s="216"/>
      <c r="Q233" s="216"/>
      <c r="R233" s="216"/>
      <c r="S233" s="216"/>
      <c r="T233" s="216"/>
      <c r="U233" s="216"/>
      <c r="V233" s="216"/>
      <c r="W233" s="214"/>
      <c r="CP233" s="222"/>
      <c r="CQ233" s="222"/>
    </row>
    <row r="234" spans="1:95" ht="14.4" x14ac:dyDescent="0.3">
      <c r="A234" s="1051"/>
      <c r="B234" s="698"/>
      <c r="C234" s="223"/>
      <c r="D234" s="548"/>
      <c r="E234" s="570"/>
      <c r="F234" s="683" t="s">
        <v>1245</v>
      </c>
      <c r="G234" s="216"/>
      <c r="H234" s="216"/>
      <c r="I234" s="216"/>
      <c r="J234" s="216"/>
      <c r="K234" s="216"/>
      <c r="L234" s="216"/>
      <c r="M234" s="216"/>
      <c r="N234" s="216"/>
      <c r="O234" s="216"/>
      <c r="P234" s="216"/>
      <c r="Q234" s="216"/>
      <c r="R234" s="216"/>
      <c r="S234" s="216"/>
      <c r="T234" s="216"/>
      <c r="U234" s="216"/>
      <c r="V234" s="216"/>
      <c r="W234" s="214"/>
      <c r="CP234" s="222"/>
      <c r="CQ234" s="222"/>
    </row>
    <row r="235" spans="1:95" ht="14.4" x14ac:dyDescent="0.3">
      <c r="A235" s="1051"/>
      <c r="B235" s="698"/>
      <c r="C235" s="223"/>
      <c r="D235" s="548"/>
      <c r="E235" s="570"/>
      <c r="F235" s="688" t="s">
        <v>1165</v>
      </c>
      <c r="G235" s="216"/>
      <c r="H235" s="216"/>
      <c r="I235" s="216"/>
      <c r="J235" s="216"/>
      <c r="K235" s="216"/>
      <c r="L235" s="216"/>
      <c r="M235" s="216"/>
      <c r="N235" s="216"/>
      <c r="O235" s="216"/>
      <c r="P235" s="216"/>
      <c r="Q235" s="216"/>
      <c r="R235" s="216"/>
      <c r="S235" s="216"/>
      <c r="T235" s="216"/>
      <c r="U235" s="216"/>
      <c r="V235" s="216"/>
      <c r="W235" s="214"/>
      <c r="CP235" s="222"/>
      <c r="CQ235" s="222"/>
    </row>
    <row r="236" spans="1:95" ht="15" thickBot="1" x14ac:dyDescent="0.35">
      <c r="A236" s="1051"/>
      <c r="B236" s="698"/>
      <c r="C236" s="223"/>
      <c r="D236" s="548"/>
      <c r="E236" s="570"/>
      <c r="F236" s="684" t="s">
        <v>1234</v>
      </c>
      <c r="G236" s="216"/>
      <c r="H236" s="216"/>
      <c r="I236" s="216"/>
      <c r="J236" s="216"/>
      <c r="K236" s="216"/>
      <c r="L236" s="216"/>
      <c r="M236" s="216"/>
      <c r="N236" s="216"/>
      <c r="O236" s="216"/>
      <c r="P236" s="216"/>
      <c r="Q236" s="216"/>
      <c r="R236" s="216"/>
      <c r="S236" s="216"/>
      <c r="T236" s="216"/>
      <c r="U236" s="216"/>
      <c r="V236" s="216"/>
      <c r="W236" s="214"/>
      <c r="CP236" s="222"/>
      <c r="CQ236" s="222"/>
    </row>
    <row r="237" spans="1:95" ht="15" thickBot="1" x14ac:dyDescent="0.35">
      <c r="A237" s="1051"/>
      <c r="B237" s="698"/>
      <c r="C237" s="223"/>
      <c r="D237" s="550"/>
      <c r="E237" s="662"/>
      <c r="F237" s="552"/>
      <c r="G237" s="216"/>
      <c r="H237" s="216"/>
      <c r="I237" s="216"/>
      <c r="J237" s="216"/>
      <c r="K237" s="216"/>
      <c r="L237" s="216"/>
      <c r="M237" s="216"/>
      <c r="N237" s="216"/>
      <c r="O237" s="216"/>
      <c r="P237" s="216"/>
      <c r="Q237" s="216"/>
      <c r="R237" s="216"/>
      <c r="S237" s="216"/>
      <c r="T237" s="216"/>
      <c r="U237" s="216"/>
      <c r="V237" s="216"/>
      <c r="W237" s="214"/>
      <c r="CP237" s="222"/>
      <c r="CQ237" s="222"/>
    </row>
    <row r="238" spans="1:95" ht="15" thickBot="1" x14ac:dyDescent="0.35">
      <c r="A238" s="1051"/>
      <c r="B238" s="698"/>
      <c r="C238" s="223"/>
      <c r="D238" s="553" t="s">
        <v>1055</v>
      </c>
      <c r="E238" s="576" t="s">
        <v>1177</v>
      </c>
      <c r="F238" s="555"/>
      <c r="G238" s="216"/>
      <c r="H238" s="216"/>
      <c r="I238" s="216"/>
      <c r="J238" s="216"/>
      <c r="K238" s="216"/>
      <c r="L238" s="216"/>
      <c r="M238" s="216"/>
      <c r="N238" s="216"/>
      <c r="O238" s="216"/>
      <c r="P238" s="216"/>
      <c r="Q238" s="216"/>
      <c r="R238" s="216"/>
      <c r="S238" s="216"/>
      <c r="T238" s="216"/>
      <c r="U238" s="216"/>
      <c r="V238" s="216"/>
      <c r="W238" s="214"/>
      <c r="CP238" s="222"/>
      <c r="CQ238" s="222"/>
    </row>
    <row r="239" spans="1:95" ht="15" thickBot="1" x14ac:dyDescent="0.35">
      <c r="A239" s="1051"/>
      <c r="B239" s="698"/>
      <c r="C239" s="223"/>
      <c r="D239" s="633"/>
      <c r="E239" s="632" t="s">
        <v>1180</v>
      </c>
      <c r="F239" s="683" t="s">
        <v>1246</v>
      </c>
      <c r="G239" s="216"/>
      <c r="H239" s="216"/>
      <c r="I239" s="216"/>
      <c r="J239" s="216"/>
      <c r="K239" s="216"/>
      <c r="L239" s="216"/>
      <c r="M239" s="216"/>
      <c r="N239" s="216"/>
      <c r="O239" s="216"/>
      <c r="P239" s="216"/>
      <c r="Q239" s="216"/>
      <c r="R239" s="216"/>
      <c r="S239" s="216"/>
      <c r="T239" s="216"/>
      <c r="U239" s="216"/>
      <c r="V239" s="216"/>
      <c r="W239" s="214"/>
      <c r="CP239" s="222"/>
      <c r="CQ239" s="222"/>
    </row>
    <row r="240" spans="1:95" ht="14.4" x14ac:dyDescent="0.3">
      <c r="A240" s="1051"/>
      <c r="B240" s="698"/>
      <c r="C240" s="223"/>
      <c r="D240" s="678" t="s">
        <v>1247</v>
      </c>
      <c r="E240" s="663" t="s">
        <v>1172</v>
      </c>
      <c r="F240" s="645"/>
      <c r="G240" s="216"/>
      <c r="H240" s="216"/>
      <c r="I240" s="216"/>
      <c r="J240" s="216"/>
      <c r="K240" s="216"/>
      <c r="L240" s="216"/>
      <c r="M240" s="216"/>
      <c r="N240" s="216"/>
      <c r="O240" s="216"/>
      <c r="P240" s="216"/>
      <c r="Q240" s="216"/>
      <c r="R240" s="216"/>
      <c r="S240" s="216"/>
      <c r="T240" s="216"/>
      <c r="U240" s="216"/>
      <c r="V240" s="216"/>
      <c r="W240" s="214"/>
      <c r="CP240" s="222"/>
      <c r="CQ240" s="222"/>
    </row>
    <row r="241" spans="1:95" ht="15" thickBot="1" x14ac:dyDescent="0.35">
      <c r="A241" s="1051"/>
      <c r="B241" s="698"/>
      <c r="C241" s="223"/>
      <c r="D241" s="644" t="s">
        <v>1248</v>
      </c>
      <c r="E241" s="664"/>
      <c r="F241" s="642"/>
      <c r="G241" s="216"/>
      <c r="H241" s="216"/>
      <c r="I241" s="216"/>
      <c r="J241" s="216"/>
      <c r="K241" s="216"/>
      <c r="L241" s="216"/>
      <c r="M241" s="216"/>
      <c r="N241" s="216"/>
      <c r="O241" s="216"/>
      <c r="P241" s="216"/>
      <c r="Q241" s="216"/>
      <c r="R241" s="216"/>
      <c r="S241" s="216"/>
      <c r="T241" s="216"/>
      <c r="U241" s="216"/>
      <c r="V241" s="216"/>
      <c r="W241" s="214"/>
      <c r="CP241" s="222"/>
      <c r="CQ241" s="222"/>
    </row>
    <row r="242" spans="1:95" ht="14.4" x14ac:dyDescent="0.3">
      <c r="A242" s="1051"/>
      <c r="B242" s="698"/>
      <c r="C242" s="223"/>
      <c r="D242" s="689" t="s">
        <v>1071</v>
      </c>
      <c r="E242" s="595" t="s">
        <v>1184</v>
      </c>
      <c r="F242" s="635" t="s">
        <v>1249</v>
      </c>
      <c r="G242" s="216"/>
      <c r="H242" s="216"/>
      <c r="I242" s="216"/>
      <c r="J242" s="216"/>
      <c r="K242" s="216"/>
      <c r="L242" s="216"/>
      <c r="M242" s="216"/>
      <c r="N242" s="216"/>
      <c r="O242" s="216"/>
      <c r="P242" s="216"/>
      <c r="Q242" s="216"/>
      <c r="R242" s="216"/>
      <c r="S242" s="216"/>
      <c r="T242" s="216"/>
      <c r="U242" s="216"/>
      <c r="V242" s="216"/>
      <c r="W242" s="214"/>
      <c r="CP242" s="222"/>
      <c r="CQ242" s="222"/>
    </row>
    <row r="243" spans="1:95" ht="14.4" x14ac:dyDescent="0.3">
      <c r="A243" s="1051"/>
      <c r="B243" s="698"/>
      <c r="C243" s="223"/>
      <c r="D243" s="682" t="s">
        <v>1250</v>
      </c>
      <c r="E243" s="595"/>
      <c r="F243" s="549" t="s">
        <v>1251</v>
      </c>
      <c r="G243" s="216"/>
      <c r="H243" s="216"/>
      <c r="I243" s="216"/>
      <c r="J243" s="216"/>
      <c r="K243" s="216"/>
      <c r="L243" s="216"/>
      <c r="M243" s="216"/>
      <c r="N243" s="216"/>
      <c r="O243" s="216"/>
      <c r="P243" s="216"/>
      <c r="Q243" s="216"/>
      <c r="R243" s="216"/>
      <c r="S243" s="216"/>
      <c r="T243" s="216"/>
      <c r="U243" s="216"/>
      <c r="V243" s="216"/>
      <c r="W243" s="214"/>
      <c r="CP243" s="222"/>
      <c r="CQ243" s="222"/>
    </row>
    <row r="244" spans="1:95" ht="15" thickBot="1" x14ac:dyDescent="0.35">
      <c r="A244" s="1051"/>
      <c r="B244" s="698"/>
      <c r="C244" s="223"/>
      <c r="D244" s="550"/>
      <c r="E244" s="588"/>
      <c r="F244" s="552" t="s">
        <v>1252</v>
      </c>
      <c r="G244" s="216"/>
      <c r="H244" s="216"/>
      <c r="I244" s="216"/>
      <c r="J244" s="216"/>
      <c r="K244" s="216"/>
      <c r="L244" s="216"/>
      <c r="M244" s="216"/>
      <c r="N244" s="216"/>
      <c r="O244" s="216"/>
      <c r="P244" s="216"/>
      <c r="Q244" s="216"/>
      <c r="R244" s="216"/>
      <c r="S244" s="216"/>
      <c r="T244" s="216"/>
      <c r="U244" s="216"/>
      <c r="V244" s="216"/>
      <c r="W244" s="214"/>
      <c r="CP244" s="222"/>
      <c r="CQ244" s="222"/>
    </row>
    <row r="245" spans="1:95" ht="15" thickBot="1" x14ac:dyDescent="0.35">
      <c r="A245" s="1051"/>
      <c r="B245" s="698"/>
      <c r="C245" s="223"/>
      <c r="D245" s="608"/>
      <c r="E245" s="576" t="s">
        <v>1187</v>
      </c>
      <c r="F245" s="607"/>
      <c r="G245" s="216"/>
      <c r="H245" s="216"/>
      <c r="I245" s="216"/>
      <c r="J245" s="216"/>
      <c r="K245" s="216"/>
      <c r="L245" s="216"/>
      <c r="M245" s="216"/>
      <c r="N245" s="216"/>
      <c r="O245" s="216"/>
      <c r="P245" s="216"/>
      <c r="Q245" s="216"/>
      <c r="R245" s="216"/>
      <c r="S245" s="216"/>
      <c r="T245" s="216"/>
      <c r="U245" s="216"/>
      <c r="V245" s="216"/>
      <c r="W245" s="214"/>
      <c r="CP245" s="222"/>
      <c r="CQ245" s="222"/>
    </row>
    <row r="246" spans="1:95" ht="15" thickBot="1" x14ac:dyDescent="0.35">
      <c r="A246" s="1051"/>
      <c r="B246" s="698"/>
      <c r="C246" s="696"/>
      <c r="D246" s="633" t="s">
        <v>1055</v>
      </c>
      <c r="E246" s="604" t="s">
        <v>1227</v>
      </c>
      <c r="F246" s="697"/>
      <c r="G246" s="216"/>
      <c r="H246" s="216"/>
      <c r="I246" s="216"/>
      <c r="J246" s="216"/>
      <c r="K246" s="216"/>
      <c r="L246" s="216"/>
      <c r="M246" s="216"/>
      <c r="N246" s="216"/>
      <c r="O246" s="216"/>
      <c r="P246" s="216"/>
      <c r="Q246" s="216"/>
      <c r="R246" s="216"/>
      <c r="S246" s="216"/>
      <c r="T246" s="216"/>
      <c r="U246" s="216"/>
      <c r="V246" s="216"/>
      <c r="W246" s="214"/>
      <c r="CP246" s="222"/>
      <c r="CQ246" s="222"/>
    </row>
    <row r="247" spans="1:95" ht="27.6" customHeight="1" thickBot="1" x14ac:dyDescent="0.35">
      <c r="A247" s="1052"/>
      <c r="B247" s="698"/>
      <c r="C247" s="8"/>
      <c r="D247" s="710" t="s">
        <v>1145</v>
      </c>
      <c r="E247" s="711" t="s">
        <v>1149</v>
      </c>
      <c r="F247" s="712" t="s">
        <v>1171</v>
      </c>
      <c r="G247" s="216"/>
      <c r="H247" s="216"/>
      <c r="I247" s="216"/>
      <c r="J247" s="216"/>
      <c r="K247" s="216"/>
      <c r="L247" s="216"/>
      <c r="M247" s="216"/>
      <c r="N247" s="216"/>
      <c r="O247" s="216"/>
      <c r="P247" s="216"/>
      <c r="Q247" s="216"/>
      <c r="R247" s="216"/>
      <c r="S247" s="216"/>
      <c r="T247" s="216"/>
      <c r="U247" s="216"/>
      <c r="V247" s="216"/>
      <c r="W247" s="214"/>
      <c r="CP247" s="222"/>
      <c r="CQ247" s="222"/>
    </row>
    <row r="248" spans="1:95" ht="14.4" x14ac:dyDescent="0.3">
      <c r="A248" s="270"/>
      <c r="B248" s="698"/>
      <c r="C248" s="700"/>
      <c r="D248" s="713" t="s">
        <v>1079</v>
      </c>
      <c r="E248" s="699"/>
      <c r="F248" s="714" t="s">
        <v>1176</v>
      </c>
      <c r="G248" s="216"/>
      <c r="H248" s="216"/>
      <c r="I248" s="216"/>
      <c r="J248" s="216"/>
      <c r="K248" s="216"/>
      <c r="L248" s="216"/>
      <c r="M248" s="216"/>
      <c r="N248" s="216"/>
      <c r="O248" s="216"/>
      <c r="P248" s="216"/>
      <c r="Q248" s="216"/>
      <c r="R248" s="216"/>
      <c r="S248" s="216"/>
      <c r="T248" s="216"/>
      <c r="U248" s="216"/>
      <c r="V248" s="216"/>
      <c r="W248" s="214"/>
      <c r="Y248" s="216"/>
      <c r="Z248" s="216"/>
      <c r="AA248" s="216"/>
      <c r="AB248" s="216"/>
      <c r="AC248" s="216"/>
      <c r="AD248" s="216"/>
      <c r="AE248" s="216"/>
      <c r="AF248" s="216"/>
      <c r="AG248" s="216"/>
      <c r="AH248" s="216"/>
      <c r="AI248" s="216"/>
      <c r="AJ248" s="216"/>
      <c r="AK248" s="216"/>
      <c r="AL248" s="216"/>
      <c r="AM248" s="216"/>
      <c r="AN248" s="216"/>
      <c r="AO248" s="216"/>
      <c r="AP248" s="216"/>
      <c r="AQ248" s="216"/>
      <c r="AR248" s="216"/>
      <c r="AS248" s="216"/>
      <c r="AT248" s="216"/>
      <c r="AU248" s="216"/>
      <c r="AV248" s="216"/>
      <c r="AW248" s="216"/>
      <c r="AX248" s="216"/>
      <c r="AY248" s="216"/>
      <c r="AZ248" s="216"/>
      <c r="BA248" s="216"/>
      <c r="BB248" s="216"/>
      <c r="BC248" s="216"/>
      <c r="BD248" s="216"/>
      <c r="BE248" s="216"/>
      <c r="BF248" s="216"/>
      <c r="BG248" s="216"/>
      <c r="BH248" s="216"/>
      <c r="BI248" s="216"/>
      <c r="BJ248" s="216"/>
      <c r="BK248" s="216"/>
      <c r="BL248" s="216"/>
      <c r="BM248" s="216"/>
      <c r="BN248" s="216"/>
      <c r="BO248" s="216"/>
      <c r="BP248" s="216"/>
      <c r="BQ248" s="216"/>
      <c r="BR248" s="216"/>
      <c r="BS248" s="216"/>
      <c r="BT248" s="216"/>
      <c r="BU248" s="216"/>
      <c r="BV248" s="216"/>
      <c r="BW248" s="216"/>
      <c r="BX248" s="216"/>
      <c r="BY248" s="216"/>
      <c r="BZ248" s="216"/>
      <c r="CA248" s="216"/>
      <c r="CB248" s="216"/>
      <c r="CC248" s="216"/>
      <c r="CD248" s="216"/>
      <c r="CE248" s="216"/>
      <c r="CF248" s="216"/>
      <c r="CG248" s="216"/>
      <c r="CH248" s="216"/>
      <c r="CI248" s="216"/>
      <c r="CJ248" s="216"/>
      <c r="CK248" s="216"/>
      <c r="CL248" s="216"/>
      <c r="CM248" s="216"/>
      <c r="CN248" s="216"/>
      <c r="CO248" s="216"/>
      <c r="CP248" s="222"/>
      <c r="CQ248" s="222"/>
    </row>
    <row r="249" spans="1:95" ht="14.4" x14ac:dyDescent="0.3">
      <c r="A249" s="270"/>
      <c r="B249" s="698"/>
      <c r="C249" s="700"/>
      <c r="D249" s="689" t="s">
        <v>1071</v>
      </c>
      <c r="E249" s="595"/>
      <c r="F249" s="635"/>
      <c r="G249" s="216"/>
      <c r="H249" s="216"/>
      <c r="I249" s="216"/>
      <c r="J249" s="216"/>
      <c r="K249" s="216"/>
      <c r="L249" s="216"/>
      <c r="M249" s="216"/>
      <c r="N249" s="216"/>
      <c r="O249" s="216"/>
      <c r="P249" s="216"/>
      <c r="Q249" s="216"/>
      <c r="R249" s="216"/>
      <c r="S249" s="216"/>
      <c r="T249" s="216"/>
      <c r="U249" s="216"/>
      <c r="V249" s="216"/>
      <c r="W249" s="214"/>
      <c r="Y249" s="216"/>
      <c r="Z249" s="216"/>
      <c r="AA249" s="216"/>
      <c r="AB249" s="216"/>
      <c r="AC249" s="216"/>
      <c r="AD249" s="216"/>
      <c r="AE249" s="216"/>
      <c r="AF249" s="216"/>
      <c r="AG249" s="216"/>
      <c r="AH249" s="216"/>
      <c r="AI249" s="216"/>
      <c r="AJ249" s="216"/>
      <c r="AK249" s="216"/>
      <c r="AL249" s="216"/>
      <c r="AM249" s="216"/>
      <c r="AN249" s="216"/>
      <c r="AO249" s="216"/>
      <c r="AP249" s="216"/>
      <c r="AQ249" s="216"/>
      <c r="AR249" s="216"/>
      <c r="AS249" s="216"/>
      <c r="AT249" s="216"/>
      <c r="AU249" s="216"/>
      <c r="AV249" s="216"/>
      <c r="AW249" s="216"/>
      <c r="AX249" s="216"/>
      <c r="AY249" s="216"/>
      <c r="AZ249" s="216"/>
      <c r="BA249" s="216"/>
      <c r="BB249" s="216"/>
      <c r="BC249" s="216"/>
      <c r="BD249" s="216"/>
      <c r="BE249" s="216"/>
      <c r="BF249" s="216"/>
      <c r="BG249" s="216"/>
      <c r="BH249" s="216"/>
      <c r="BI249" s="216"/>
      <c r="BJ249" s="216"/>
      <c r="BK249" s="216"/>
      <c r="BL249" s="216"/>
      <c r="BM249" s="216"/>
      <c r="BN249" s="216"/>
      <c r="BO249" s="216"/>
      <c r="BP249" s="216"/>
      <c r="BQ249" s="216"/>
      <c r="BR249" s="216"/>
      <c r="BS249" s="216"/>
      <c r="BT249" s="216"/>
      <c r="BU249" s="216"/>
      <c r="BV249" s="216"/>
      <c r="BW249" s="216"/>
      <c r="BX249" s="216"/>
      <c r="BY249" s="216"/>
      <c r="BZ249" s="216"/>
      <c r="CA249" s="216"/>
      <c r="CB249" s="216"/>
      <c r="CC249" s="216"/>
      <c r="CD249" s="216"/>
      <c r="CE249" s="216"/>
      <c r="CF249" s="216"/>
      <c r="CG249" s="216"/>
      <c r="CH249" s="216"/>
      <c r="CI249" s="216"/>
      <c r="CJ249" s="216"/>
      <c r="CK249" s="216"/>
      <c r="CL249" s="216"/>
      <c r="CM249" s="216"/>
      <c r="CN249" s="216"/>
      <c r="CO249" s="216"/>
      <c r="CP249" s="222"/>
      <c r="CQ249" s="222"/>
    </row>
    <row r="250" spans="1:95" ht="14.4" x14ac:dyDescent="0.3">
      <c r="A250" s="270"/>
      <c r="B250" s="698"/>
      <c r="C250" s="700"/>
      <c r="D250" s="548" t="s">
        <v>1055</v>
      </c>
      <c r="E250" s="595"/>
      <c r="F250" s="549"/>
      <c r="G250" s="216"/>
      <c r="H250" s="216"/>
      <c r="I250" s="216"/>
      <c r="J250" s="216"/>
      <c r="K250" s="216"/>
      <c r="L250" s="216"/>
      <c r="M250" s="216"/>
      <c r="N250" s="216"/>
      <c r="O250" s="216"/>
      <c r="P250" s="216"/>
      <c r="Q250" s="216"/>
      <c r="R250" s="216"/>
      <c r="S250" s="216"/>
      <c r="T250" s="216"/>
      <c r="U250" s="216"/>
      <c r="V250" s="216"/>
      <c r="W250" s="214"/>
      <c r="Y250" s="216"/>
      <c r="Z250" s="216"/>
      <c r="AA250" s="216"/>
      <c r="AB250" s="216"/>
      <c r="AC250" s="216"/>
      <c r="AD250" s="216"/>
      <c r="AE250" s="216"/>
      <c r="AF250" s="216"/>
      <c r="AG250" s="216"/>
      <c r="AH250" s="216"/>
      <c r="AI250" s="216"/>
      <c r="AJ250" s="216"/>
      <c r="AK250" s="216"/>
      <c r="AL250" s="216"/>
      <c r="AM250" s="216"/>
      <c r="AN250" s="216"/>
      <c r="AO250" s="216"/>
      <c r="AP250" s="216"/>
      <c r="AQ250" s="216"/>
      <c r="AR250" s="216"/>
      <c r="AS250" s="216"/>
      <c r="AT250" s="216"/>
      <c r="AU250" s="216"/>
      <c r="AV250" s="216"/>
      <c r="AW250" s="216"/>
      <c r="AX250" s="216"/>
      <c r="AY250" s="216"/>
      <c r="AZ250" s="216"/>
      <c r="BA250" s="216"/>
      <c r="BB250" s="216"/>
      <c r="BC250" s="216"/>
      <c r="BD250" s="216"/>
      <c r="BE250" s="216"/>
      <c r="BF250" s="216"/>
      <c r="BG250" s="216"/>
      <c r="BH250" s="216"/>
      <c r="BI250" s="216"/>
      <c r="BJ250" s="216"/>
      <c r="BK250" s="216"/>
      <c r="BL250" s="216"/>
      <c r="BM250" s="216"/>
      <c r="BN250" s="216"/>
      <c r="BO250" s="216"/>
      <c r="BP250" s="216"/>
      <c r="BQ250" s="216"/>
      <c r="BR250" s="216"/>
      <c r="BS250" s="216"/>
      <c r="BT250" s="216"/>
      <c r="BU250" s="216"/>
      <c r="BV250" s="216"/>
      <c r="BW250" s="216"/>
      <c r="BX250" s="216"/>
      <c r="BY250" s="216"/>
      <c r="BZ250" s="216"/>
      <c r="CA250" s="216"/>
      <c r="CB250" s="216"/>
      <c r="CC250" s="216"/>
      <c r="CD250" s="216"/>
      <c r="CE250" s="216"/>
      <c r="CF250" s="216"/>
      <c r="CG250" s="216"/>
      <c r="CH250" s="216"/>
      <c r="CI250" s="216"/>
      <c r="CJ250" s="216"/>
      <c r="CK250" s="216"/>
      <c r="CL250" s="216"/>
      <c r="CM250" s="216"/>
      <c r="CN250" s="216"/>
      <c r="CO250" s="216"/>
      <c r="CP250" s="222"/>
      <c r="CQ250" s="222"/>
    </row>
    <row r="251" spans="1:95" ht="15" thickBot="1" x14ac:dyDescent="0.35">
      <c r="A251" s="270"/>
      <c r="B251" s="698"/>
      <c r="C251" s="700"/>
      <c r="D251" s="686" t="s">
        <v>1112</v>
      </c>
      <c r="E251" s="588"/>
      <c r="F251" s="552"/>
      <c r="G251" s="216"/>
      <c r="H251" s="216"/>
      <c r="I251" s="216"/>
      <c r="J251" s="216"/>
      <c r="K251" s="216"/>
      <c r="L251" s="216"/>
      <c r="M251" s="216"/>
      <c r="N251" s="216"/>
      <c r="O251" s="216"/>
      <c r="P251" s="216"/>
      <c r="Q251" s="216"/>
      <c r="R251" s="216"/>
      <c r="S251" s="216"/>
      <c r="T251" s="216"/>
      <c r="U251" s="216"/>
      <c r="V251" s="216"/>
      <c r="W251" s="214"/>
      <c r="Y251" s="216"/>
      <c r="Z251" s="216"/>
      <c r="AA251" s="216"/>
      <c r="AB251" s="216"/>
      <c r="AC251" s="216"/>
      <c r="AD251" s="216"/>
      <c r="AE251" s="216"/>
      <c r="AF251" s="216"/>
      <c r="AG251" s="216"/>
      <c r="AH251" s="216"/>
      <c r="AI251" s="216"/>
      <c r="AJ251" s="216"/>
      <c r="AK251" s="216"/>
      <c r="AL251" s="216"/>
      <c r="AM251" s="216"/>
      <c r="AN251" s="216"/>
      <c r="AO251" s="216"/>
      <c r="AP251" s="216"/>
      <c r="AQ251" s="216"/>
      <c r="AR251" s="216"/>
      <c r="AS251" s="216"/>
      <c r="AT251" s="216"/>
      <c r="AU251" s="216"/>
      <c r="AV251" s="216"/>
      <c r="AW251" s="216"/>
      <c r="AX251" s="216"/>
      <c r="AY251" s="216"/>
      <c r="AZ251" s="216"/>
      <c r="BA251" s="216"/>
      <c r="BB251" s="216"/>
      <c r="BC251" s="216"/>
      <c r="BD251" s="216"/>
      <c r="BE251" s="216"/>
      <c r="BF251" s="216"/>
      <c r="BG251" s="216"/>
      <c r="BH251" s="216"/>
      <c r="BI251" s="216"/>
      <c r="BJ251" s="216"/>
      <c r="BK251" s="216"/>
      <c r="BL251" s="216"/>
      <c r="BM251" s="216"/>
      <c r="BN251" s="216"/>
      <c r="BO251" s="216"/>
      <c r="BP251" s="216"/>
      <c r="BQ251" s="216"/>
      <c r="BR251" s="216"/>
      <c r="BS251" s="216"/>
      <c r="BT251" s="216"/>
      <c r="BU251" s="216"/>
      <c r="BV251" s="216"/>
      <c r="BW251" s="216"/>
      <c r="BX251" s="216"/>
      <c r="BY251" s="216"/>
      <c r="BZ251" s="216"/>
      <c r="CA251" s="216"/>
      <c r="CB251" s="216"/>
      <c r="CC251" s="216"/>
      <c r="CD251" s="216"/>
      <c r="CE251" s="216"/>
      <c r="CF251" s="216"/>
      <c r="CG251" s="216"/>
      <c r="CH251" s="216"/>
      <c r="CI251" s="216"/>
      <c r="CJ251" s="216"/>
      <c r="CK251" s="216"/>
      <c r="CL251" s="216"/>
      <c r="CM251" s="216"/>
      <c r="CN251" s="216"/>
      <c r="CO251" s="216"/>
      <c r="CP251" s="222"/>
      <c r="CQ251" s="222"/>
    </row>
    <row r="252" spans="1:95" ht="15" thickBot="1" x14ac:dyDescent="0.35">
      <c r="A252" s="270"/>
      <c r="B252" s="698"/>
      <c r="C252" s="700"/>
      <c r="D252" s="553"/>
      <c r="E252" s="575" t="s">
        <v>1228</v>
      </c>
      <c r="F252" s="555" t="s">
        <v>1055</v>
      </c>
      <c r="G252" s="216"/>
      <c r="H252" s="216"/>
      <c r="I252" s="216"/>
      <c r="J252" s="216"/>
      <c r="K252" s="216"/>
      <c r="L252" s="216"/>
      <c r="M252" s="216"/>
      <c r="N252" s="216"/>
      <c r="O252" s="216"/>
      <c r="P252" s="216"/>
      <c r="Q252" s="216"/>
      <c r="R252" s="216"/>
      <c r="S252" s="216"/>
      <c r="T252" s="216"/>
      <c r="U252" s="216"/>
      <c r="V252" s="216"/>
      <c r="W252" s="214"/>
      <c r="Y252" s="216"/>
      <c r="Z252" s="216"/>
      <c r="AA252" s="216"/>
      <c r="AB252" s="216"/>
      <c r="AC252" s="216"/>
      <c r="AD252" s="216"/>
      <c r="AE252" s="216"/>
      <c r="AF252" s="216"/>
      <c r="AG252" s="216"/>
      <c r="AH252" s="216"/>
      <c r="AI252" s="216"/>
      <c r="AJ252" s="216"/>
      <c r="AK252" s="216"/>
      <c r="AL252" s="216"/>
      <c r="AM252" s="216"/>
      <c r="AN252" s="216"/>
      <c r="AO252" s="216"/>
      <c r="AP252" s="216"/>
      <c r="AQ252" s="216"/>
      <c r="AR252" s="216"/>
      <c r="AS252" s="216"/>
      <c r="AT252" s="216"/>
      <c r="AU252" s="216"/>
      <c r="AV252" s="216"/>
      <c r="AW252" s="216"/>
      <c r="AX252" s="216"/>
      <c r="AY252" s="216"/>
      <c r="AZ252" s="216"/>
      <c r="BA252" s="216"/>
      <c r="BB252" s="216"/>
      <c r="BC252" s="216"/>
      <c r="BD252" s="216"/>
      <c r="BE252" s="216"/>
      <c r="BF252" s="216"/>
      <c r="BG252" s="216"/>
      <c r="BH252" s="216"/>
      <c r="BI252" s="216"/>
      <c r="BJ252" s="216"/>
      <c r="BK252" s="216"/>
      <c r="BL252" s="216"/>
      <c r="BM252" s="216"/>
      <c r="BN252" s="216"/>
      <c r="BO252" s="216"/>
      <c r="BP252" s="216"/>
      <c r="BQ252" s="216"/>
      <c r="BR252" s="216"/>
      <c r="BS252" s="216"/>
      <c r="BT252" s="216"/>
      <c r="BU252" s="216"/>
      <c r="BV252" s="216"/>
      <c r="BW252" s="216"/>
      <c r="BX252" s="216"/>
      <c r="BY252" s="216"/>
      <c r="BZ252" s="216"/>
      <c r="CA252" s="216"/>
      <c r="CB252" s="216"/>
      <c r="CC252" s="216"/>
      <c r="CD252" s="216"/>
      <c r="CE252" s="216"/>
      <c r="CF252" s="216"/>
      <c r="CG252" s="216"/>
      <c r="CH252" s="216"/>
      <c r="CI252" s="216"/>
      <c r="CJ252" s="216"/>
      <c r="CK252" s="216"/>
      <c r="CL252" s="216"/>
      <c r="CM252" s="216"/>
      <c r="CN252" s="216"/>
      <c r="CO252" s="216"/>
      <c r="CP252" s="222"/>
      <c r="CQ252" s="222"/>
    </row>
    <row r="253" spans="1:95" ht="15" thickBot="1" x14ac:dyDescent="0.35">
      <c r="A253" s="270"/>
      <c r="B253" s="698"/>
      <c r="C253" s="700"/>
      <c r="D253" s="553"/>
      <c r="E253" s="575" t="s">
        <v>1247</v>
      </c>
      <c r="F253" s="555" t="s">
        <v>1253</v>
      </c>
      <c r="G253" s="216"/>
      <c r="H253" s="216"/>
      <c r="I253" s="216"/>
      <c r="J253" s="216"/>
      <c r="K253" s="216"/>
      <c r="L253" s="216"/>
      <c r="M253" s="216"/>
      <c r="N253" s="216"/>
      <c r="O253" s="216"/>
      <c r="P253" s="216"/>
      <c r="Q253" s="216"/>
      <c r="R253" s="216"/>
      <c r="S253" s="216"/>
      <c r="T253" s="216"/>
      <c r="U253" s="216"/>
      <c r="V253" s="216"/>
      <c r="W253" s="214"/>
      <c r="Y253" s="216"/>
      <c r="Z253" s="216"/>
      <c r="AA253" s="216"/>
      <c r="AB253" s="216"/>
      <c r="AC253" s="216"/>
      <c r="AD253" s="216"/>
      <c r="AE253" s="216"/>
      <c r="AF253" s="216"/>
      <c r="AG253" s="216"/>
      <c r="AH253" s="216"/>
      <c r="AI253" s="216"/>
      <c r="AJ253" s="216"/>
      <c r="AK253" s="216"/>
      <c r="AL253" s="216"/>
      <c r="AM253" s="216"/>
      <c r="AN253" s="216"/>
      <c r="AO253" s="216"/>
      <c r="AP253" s="216"/>
      <c r="AQ253" s="216"/>
      <c r="AR253" s="216"/>
      <c r="AS253" s="216"/>
      <c r="AT253" s="216"/>
      <c r="AU253" s="216"/>
      <c r="AV253" s="216"/>
      <c r="AW253" s="216"/>
      <c r="AX253" s="216"/>
      <c r="AY253" s="216"/>
      <c r="AZ253" s="216"/>
      <c r="BA253" s="216"/>
      <c r="BB253" s="216"/>
      <c r="BC253" s="216"/>
      <c r="BD253" s="216"/>
      <c r="BE253" s="216"/>
      <c r="BF253" s="216"/>
      <c r="BG253" s="216"/>
      <c r="BH253" s="216"/>
      <c r="BI253" s="216"/>
      <c r="BJ253" s="216"/>
      <c r="BK253" s="216"/>
      <c r="BL253" s="216"/>
      <c r="BM253" s="216"/>
      <c r="BN253" s="216"/>
      <c r="BO253" s="216"/>
      <c r="BP253" s="216"/>
      <c r="BQ253" s="216"/>
      <c r="BR253" s="216"/>
      <c r="BS253" s="216"/>
      <c r="BT253" s="216"/>
      <c r="BU253" s="216"/>
      <c r="BV253" s="216"/>
      <c r="BW253" s="216"/>
      <c r="BX253" s="216"/>
      <c r="BY253" s="216"/>
      <c r="BZ253" s="216"/>
      <c r="CA253" s="216"/>
      <c r="CB253" s="216"/>
      <c r="CC253" s="216"/>
      <c r="CD253" s="216"/>
      <c r="CE253" s="216"/>
      <c r="CF253" s="216"/>
      <c r="CG253" s="216"/>
      <c r="CH253" s="216"/>
      <c r="CI253" s="216"/>
      <c r="CJ253" s="216"/>
      <c r="CK253" s="216"/>
      <c r="CL253" s="216"/>
      <c r="CM253" s="216"/>
      <c r="CN253" s="216"/>
      <c r="CO253" s="216"/>
      <c r="CP253" s="222"/>
      <c r="CQ253" s="222"/>
    </row>
    <row r="254" spans="1:95" ht="15" thickBot="1" x14ac:dyDescent="0.35">
      <c r="A254" s="270"/>
      <c r="B254" s="698"/>
      <c r="C254" s="700"/>
      <c r="D254" s="553" t="s">
        <v>1055</v>
      </c>
      <c r="E254" s="576" t="s">
        <v>1192</v>
      </c>
      <c r="F254" s="555"/>
      <c r="G254" s="216"/>
      <c r="H254" s="216"/>
      <c r="I254" s="216"/>
      <c r="J254" s="216"/>
      <c r="K254" s="216"/>
      <c r="L254" s="216"/>
      <c r="M254" s="216"/>
      <c r="N254" s="216"/>
      <c r="O254" s="216"/>
      <c r="P254" s="216"/>
      <c r="Q254" s="216"/>
      <c r="R254" s="216"/>
      <c r="S254" s="216"/>
      <c r="T254" s="216"/>
      <c r="U254" s="216"/>
      <c r="V254" s="216"/>
      <c r="W254" s="214"/>
      <c r="Y254" s="216"/>
      <c r="Z254" s="216"/>
      <c r="AA254" s="216"/>
      <c r="AB254" s="216"/>
      <c r="AC254" s="216"/>
      <c r="AD254" s="216"/>
      <c r="AE254" s="216"/>
      <c r="AF254" s="216"/>
      <c r="AG254" s="216"/>
      <c r="AH254" s="216"/>
      <c r="AI254" s="216"/>
      <c r="AJ254" s="216"/>
      <c r="AK254" s="216"/>
      <c r="AL254" s="216"/>
      <c r="AM254" s="216"/>
      <c r="AN254" s="216"/>
      <c r="AO254" s="216"/>
      <c r="AP254" s="216"/>
      <c r="AQ254" s="216"/>
      <c r="AR254" s="216"/>
      <c r="AS254" s="216"/>
      <c r="AT254" s="216"/>
      <c r="AU254" s="216"/>
      <c r="AV254" s="216"/>
      <c r="AW254" s="216"/>
      <c r="AX254" s="216"/>
      <c r="AY254" s="216"/>
      <c r="AZ254" s="216"/>
      <c r="BA254" s="216"/>
      <c r="BB254" s="216"/>
      <c r="BC254" s="216"/>
      <c r="BD254" s="216"/>
      <c r="BE254" s="216"/>
      <c r="BF254" s="216"/>
      <c r="BG254" s="216"/>
      <c r="BH254" s="216"/>
      <c r="BI254" s="216"/>
      <c r="BJ254" s="216"/>
      <c r="BK254" s="216"/>
      <c r="BL254" s="216"/>
      <c r="BM254" s="216"/>
      <c r="BN254" s="216"/>
      <c r="BO254" s="216"/>
      <c r="BP254" s="216"/>
      <c r="BQ254" s="216"/>
      <c r="BR254" s="216"/>
      <c r="BS254" s="216"/>
      <c r="BT254" s="216"/>
      <c r="BU254" s="216"/>
      <c r="BV254" s="216"/>
      <c r="BW254" s="216"/>
      <c r="BX254" s="216"/>
      <c r="BY254" s="216"/>
      <c r="BZ254" s="216"/>
      <c r="CA254" s="216"/>
      <c r="CB254" s="216"/>
      <c r="CC254" s="216"/>
      <c r="CD254" s="216"/>
      <c r="CE254" s="216"/>
      <c r="CF254" s="216"/>
      <c r="CG254" s="216"/>
      <c r="CH254" s="216"/>
      <c r="CI254" s="216"/>
      <c r="CJ254" s="216"/>
      <c r="CK254" s="216"/>
      <c r="CL254" s="216"/>
      <c r="CM254" s="216"/>
      <c r="CN254" s="216"/>
      <c r="CO254" s="216"/>
      <c r="CP254" s="222"/>
      <c r="CQ254" s="222"/>
    </row>
    <row r="255" spans="1:95" ht="15" thickBot="1" x14ac:dyDescent="0.35">
      <c r="A255" s="270"/>
      <c r="B255" s="698"/>
      <c r="C255" s="700"/>
      <c r="D255" s="553" t="s">
        <v>1055</v>
      </c>
      <c r="E255" s="576" t="s">
        <v>1195</v>
      </c>
      <c r="F255" s="555"/>
      <c r="G255" s="216"/>
      <c r="H255" s="216"/>
      <c r="I255" s="216"/>
      <c r="J255" s="216"/>
      <c r="K255" s="216"/>
      <c r="L255" s="216"/>
      <c r="M255" s="216"/>
      <c r="N255" s="216"/>
      <c r="O255" s="216"/>
      <c r="P255" s="216"/>
      <c r="Q255" s="216"/>
      <c r="R255" s="216"/>
      <c r="S255" s="216"/>
      <c r="T255" s="216"/>
      <c r="U255" s="216"/>
      <c r="V255" s="216"/>
      <c r="W255" s="214"/>
      <c r="Y255" s="216"/>
      <c r="Z255" s="216"/>
      <c r="AA255" s="216"/>
      <c r="AB255" s="216"/>
      <c r="AC255" s="216"/>
      <c r="AD255" s="216"/>
      <c r="AE255" s="216"/>
      <c r="AF255" s="216"/>
      <c r="AG255" s="216"/>
      <c r="AH255" s="216"/>
      <c r="AI255" s="216"/>
      <c r="AJ255" s="216"/>
      <c r="AK255" s="216"/>
      <c r="AL255" s="216"/>
      <c r="AM255" s="216"/>
      <c r="AN255" s="216"/>
      <c r="AO255" s="216"/>
      <c r="AP255" s="216"/>
      <c r="AQ255" s="216"/>
      <c r="AR255" s="216"/>
      <c r="AS255" s="216"/>
      <c r="AT255" s="216"/>
      <c r="AU255" s="216"/>
      <c r="AV255" s="216"/>
      <c r="AW255" s="216"/>
      <c r="AX255" s="216"/>
      <c r="AY255" s="216"/>
      <c r="AZ255" s="216"/>
      <c r="BA255" s="216"/>
      <c r="BB255" s="216"/>
      <c r="BC255" s="216"/>
      <c r="BD255" s="216"/>
      <c r="BE255" s="216"/>
      <c r="BF255" s="216"/>
      <c r="BG255" s="216"/>
      <c r="BH255" s="216"/>
      <c r="BI255" s="216"/>
      <c r="BJ255" s="216"/>
      <c r="BK255" s="216"/>
      <c r="BL255" s="216"/>
      <c r="BM255" s="216"/>
      <c r="BN255" s="216"/>
      <c r="BO255" s="216"/>
      <c r="BP255" s="216"/>
      <c r="BQ255" s="216"/>
      <c r="BR255" s="216"/>
      <c r="BS255" s="216"/>
      <c r="BT255" s="216"/>
      <c r="BU255" s="216"/>
      <c r="BV255" s="216"/>
      <c r="BW255" s="216"/>
      <c r="BX255" s="216"/>
      <c r="BY255" s="216"/>
      <c r="BZ255" s="216"/>
      <c r="CA255" s="216"/>
      <c r="CB255" s="216"/>
      <c r="CC255" s="216"/>
      <c r="CD255" s="216"/>
      <c r="CE255" s="216"/>
      <c r="CF255" s="216"/>
      <c r="CG255" s="216"/>
      <c r="CH255" s="216"/>
      <c r="CI255" s="216"/>
      <c r="CJ255" s="216"/>
      <c r="CK255" s="216"/>
      <c r="CL255" s="216"/>
      <c r="CM255" s="216"/>
      <c r="CN255" s="216"/>
      <c r="CO255" s="216"/>
      <c r="CP255" s="222"/>
      <c r="CQ255" s="222"/>
    </row>
    <row r="256" spans="1:95" ht="14.4" x14ac:dyDescent="0.3">
      <c r="A256" s="270"/>
      <c r="B256" s="698"/>
      <c r="C256" s="700"/>
      <c r="D256" s="545" t="s">
        <v>1079</v>
      </c>
      <c r="E256" s="632" t="s">
        <v>1148</v>
      </c>
      <c r="F256" s="687" t="s">
        <v>1045</v>
      </c>
      <c r="G256" s="216"/>
      <c r="H256" s="216"/>
      <c r="I256" s="216"/>
      <c r="J256" s="216"/>
      <c r="K256" s="216"/>
      <c r="L256" s="216"/>
      <c r="M256" s="216"/>
      <c r="N256" s="216"/>
      <c r="O256" s="216"/>
      <c r="P256" s="216"/>
      <c r="Q256" s="216"/>
      <c r="R256" s="216"/>
      <c r="S256" s="216"/>
      <c r="T256" s="216"/>
      <c r="U256" s="216"/>
      <c r="V256" s="216"/>
      <c r="W256" s="214"/>
      <c r="Y256" s="216"/>
      <c r="Z256" s="216"/>
      <c r="AA256" s="216"/>
      <c r="AB256" s="216"/>
      <c r="AC256" s="216"/>
      <c r="AD256" s="216"/>
      <c r="AE256" s="216"/>
      <c r="AF256" s="216"/>
      <c r="AG256" s="216"/>
      <c r="AH256" s="216"/>
      <c r="AI256" s="216"/>
      <c r="AJ256" s="216"/>
      <c r="AK256" s="216"/>
      <c r="AL256" s="216"/>
      <c r="AM256" s="216"/>
      <c r="AN256" s="216"/>
      <c r="AO256" s="216"/>
      <c r="AP256" s="216"/>
      <c r="AQ256" s="216"/>
      <c r="AR256" s="216"/>
      <c r="AS256" s="216"/>
      <c r="AT256" s="216"/>
      <c r="AU256" s="216"/>
      <c r="AV256" s="216"/>
      <c r="AW256" s="216"/>
      <c r="AX256" s="216"/>
      <c r="AY256" s="216"/>
      <c r="AZ256" s="216"/>
      <c r="BA256" s="216"/>
      <c r="BB256" s="216"/>
      <c r="BC256" s="216"/>
      <c r="BD256" s="216"/>
      <c r="BE256" s="216"/>
      <c r="BF256" s="216"/>
      <c r="BG256" s="216"/>
      <c r="BH256" s="216"/>
      <c r="BI256" s="216"/>
      <c r="BJ256" s="216"/>
      <c r="BK256" s="216"/>
      <c r="BL256" s="216"/>
      <c r="BM256" s="216"/>
      <c r="BN256" s="216"/>
      <c r="BO256" s="216"/>
      <c r="BP256" s="216"/>
      <c r="BQ256" s="216"/>
      <c r="BR256" s="216"/>
      <c r="BS256" s="216"/>
      <c r="BT256" s="216"/>
      <c r="BU256" s="216"/>
      <c r="BV256" s="216"/>
      <c r="BW256" s="216"/>
      <c r="BX256" s="216"/>
      <c r="BY256" s="216"/>
      <c r="BZ256" s="216"/>
      <c r="CA256" s="216"/>
      <c r="CB256" s="216"/>
      <c r="CC256" s="216"/>
      <c r="CD256" s="216"/>
      <c r="CE256" s="216"/>
      <c r="CF256" s="216"/>
      <c r="CG256" s="216"/>
      <c r="CH256" s="216"/>
      <c r="CI256" s="216"/>
      <c r="CJ256" s="216"/>
      <c r="CK256" s="216"/>
      <c r="CL256" s="216"/>
      <c r="CM256" s="216"/>
      <c r="CN256" s="216"/>
      <c r="CO256" s="216"/>
      <c r="CP256" s="222"/>
      <c r="CQ256" s="222"/>
    </row>
    <row r="257" spans="1:95" ht="14.4" x14ac:dyDescent="0.3">
      <c r="A257" s="270"/>
      <c r="B257" s="698"/>
      <c r="C257" s="700"/>
      <c r="D257" s="682" t="s">
        <v>1071</v>
      </c>
      <c r="E257" s="595"/>
      <c r="F257" s="549"/>
      <c r="G257" s="216"/>
      <c r="H257" s="216"/>
      <c r="I257" s="216"/>
      <c r="J257" s="216"/>
      <c r="K257" s="216"/>
      <c r="L257" s="216"/>
      <c r="M257" s="216"/>
      <c r="N257" s="216"/>
      <c r="O257" s="216"/>
      <c r="P257" s="216"/>
      <c r="Q257" s="216"/>
      <c r="R257" s="216"/>
      <c r="S257" s="216"/>
      <c r="T257" s="216"/>
      <c r="U257" s="216"/>
      <c r="V257" s="216"/>
      <c r="W257" s="214"/>
      <c r="Y257" s="216"/>
      <c r="Z257" s="216"/>
      <c r="AA257" s="216"/>
      <c r="AB257" s="216"/>
      <c r="AC257" s="216"/>
      <c r="AD257" s="216"/>
      <c r="AE257" s="216"/>
      <c r="AF257" s="216"/>
      <c r="AG257" s="216"/>
      <c r="AH257" s="216"/>
      <c r="AI257" s="216"/>
      <c r="AJ257" s="216"/>
      <c r="AK257" s="216"/>
      <c r="AL257" s="216"/>
      <c r="AM257" s="216"/>
      <c r="AN257" s="216"/>
      <c r="AO257" s="216"/>
      <c r="AP257" s="216"/>
      <c r="AQ257" s="216"/>
      <c r="AR257" s="216"/>
      <c r="AS257" s="216"/>
      <c r="AT257" s="216"/>
      <c r="AU257" s="216"/>
      <c r="AV257" s="216"/>
      <c r="AW257" s="216"/>
      <c r="AX257" s="216"/>
      <c r="AY257" s="216"/>
      <c r="AZ257" s="216"/>
      <c r="BA257" s="216"/>
      <c r="BB257" s="216"/>
      <c r="BC257" s="216"/>
      <c r="BD257" s="216"/>
      <c r="BE257" s="216"/>
      <c r="BF257" s="216"/>
      <c r="BG257" s="216"/>
      <c r="BH257" s="216"/>
      <c r="BI257" s="216"/>
      <c r="BJ257" s="216"/>
      <c r="BK257" s="216"/>
      <c r="BL257" s="216"/>
      <c r="BM257" s="216"/>
      <c r="BN257" s="216"/>
      <c r="BO257" s="216"/>
      <c r="BP257" s="216"/>
      <c r="BQ257" s="216"/>
      <c r="BR257" s="216"/>
      <c r="BS257" s="216"/>
      <c r="BT257" s="216"/>
      <c r="BU257" s="216"/>
      <c r="BV257" s="216"/>
      <c r="BW257" s="216"/>
      <c r="BX257" s="216"/>
      <c r="BY257" s="216"/>
      <c r="BZ257" s="216"/>
      <c r="CA257" s="216"/>
      <c r="CB257" s="216"/>
      <c r="CC257" s="216"/>
      <c r="CD257" s="216"/>
      <c r="CE257" s="216"/>
      <c r="CF257" s="216"/>
      <c r="CG257" s="216"/>
      <c r="CH257" s="216"/>
      <c r="CI257" s="216"/>
      <c r="CJ257" s="216"/>
      <c r="CK257" s="216"/>
      <c r="CL257" s="216"/>
      <c r="CM257" s="216"/>
      <c r="CN257" s="216"/>
      <c r="CO257" s="216"/>
      <c r="CP257" s="222"/>
      <c r="CQ257" s="222"/>
    </row>
    <row r="258" spans="1:95" ht="14.4" x14ac:dyDescent="0.3">
      <c r="A258" s="270"/>
      <c r="B258" s="698"/>
      <c r="C258" s="700"/>
      <c r="D258" s="548" t="s">
        <v>1055</v>
      </c>
      <c r="E258" s="595"/>
      <c r="F258" s="549"/>
      <c r="G258" s="216"/>
      <c r="H258" s="216"/>
      <c r="I258" s="216"/>
      <c r="J258" s="216"/>
      <c r="K258" s="216"/>
      <c r="L258" s="216"/>
      <c r="M258" s="216"/>
      <c r="N258" s="216"/>
      <c r="O258" s="216"/>
      <c r="P258" s="216"/>
      <c r="Q258" s="216"/>
      <c r="R258" s="216"/>
      <c r="S258" s="216"/>
      <c r="T258" s="216"/>
      <c r="U258" s="216"/>
      <c r="V258" s="216"/>
      <c r="W258" s="214"/>
      <c r="Y258" s="216"/>
      <c r="Z258" s="216"/>
      <c r="AA258" s="216"/>
      <c r="AB258" s="216"/>
      <c r="AC258" s="216"/>
      <c r="AD258" s="216"/>
      <c r="AE258" s="216"/>
      <c r="AF258" s="216"/>
      <c r="AG258" s="216"/>
      <c r="AH258" s="216"/>
      <c r="AI258" s="216"/>
      <c r="AJ258" s="216"/>
      <c r="AK258" s="216"/>
      <c r="AL258" s="216"/>
      <c r="AM258" s="216"/>
      <c r="AN258" s="216"/>
      <c r="AO258" s="216"/>
      <c r="AP258" s="216"/>
      <c r="AQ258" s="216"/>
      <c r="AR258" s="216"/>
      <c r="AS258" s="216"/>
      <c r="AT258" s="216"/>
      <c r="AU258" s="216"/>
      <c r="AV258" s="216"/>
      <c r="AW258" s="216"/>
      <c r="AX258" s="216"/>
      <c r="AY258" s="216"/>
      <c r="AZ258" s="216"/>
      <c r="BA258" s="216"/>
      <c r="BB258" s="216"/>
      <c r="BC258" s="216"/>
      <c r="BD258" s="216"/>
      <c r="BE258" s="216"/>
      <c r="BF258" s="216"/>
      <c r="BG258" s="216"/>
      <c r="BH258" s="216"/>
      <c r="BI258" s="216"/>
      <c r="BJ258" s="216"/>
      <c r="BK258" s="216"/>
      <c r="BL258" s="216"/>
      <c r="BM258" s="216"/>
      <c r="BN258" s="216"/>
      <c r="BO258" s="216"/>
      <c r="BP258" s="216"/>
      <c r="BQ258" s="216"/>
      <c r="BR258" s="216"/>
      <c r="BS258" s="216"/>
      <c r="BT258" s="216"/>
      <c r="BU258" s="216"/>
      <c r="BV258" s="216"/>
      <c r="BW258" s="216"/>
      <c r="BX258" s="216"/>
      <c r="BY258" s="216"/>
      <c r="BZ258" s="216"/>
      <c r="CA258" s="216"/>
      <c r="CB258" s="216"/>
      <c r="CC258" s="216"/>
      <c r="CD258" s="216"/>
      <c r="CE258" s="216"/>
      <c r="CF258" s="216"/>
      <c r="CG258" s="216"/>
      <c r="CH258" s="216"/>
      <c r="CI258" s="216"/>
      <c r="CJ258" s="216"/>
      <c r="CK258" s="216"/>
      <c r="CL258" s="216"/>
      <c r="CM258" s="216"/>
      <c r="CN258" s="216"/>
      <c r="CO258" s="216"/>
      <c r="CP258" s="222"/>
      <c r="CQ258" s="222"/>
    </row>
    <row r="259" spans="1:95" ht="15" thickBot="1" x14ac:dyDescent="0.35">
      <c r="A259" s="270"/>
      <c r="B259" s="698"/>
      <c r="C259" s="700"/>
      <c r="D259" s="690" t="s">
        <v>1045</v>
      </c>
      <c r="E259" s="595"/>
      <c r="F259" s="660"/>
      <c r="G259" s="216"/>
      <c r="H259" s="216"/>
      <c r="I259" s="216"/>
      <c r="J259" s="216"/>
      <c r="K259" s="216"/>
      <c r="L259" s="216"/>
      <c r="M259" s="216"/>
      <c r="N259" s="216"/>
      <c r="O259" s="216"/>
      <c r="P259" s="216"/>
      <c r="Q259" s="216"/>
      <c r="R259" s="216"/>
      <c r="S259" s="216"/>
      <c r="T259" s="216"/>
      <c r="U259" s="216"/>
      <c r="V259" s="216"/>
      <c r="W259" s="214"/>
      <c r="Y259" s="216"/>
      <c r="Z259" s="216"/>
      <c r="AA259" s="216"/>
      <c r="AB259" s="216"/>
      <c r="AC259" s="216"/>
      <c r="AD259" s="216"/>
      <c r="AE259" s="216"/>
      <c r="AF259" s="216"/>
      <c r="AG259" s="216"/>
      <c r="AH259" s="216"/>
      <c r="AI259" s="216"/>
      <c r="AJ259" s="216"/>
      <c r="AK259" s="216"/>
      <c r="AL259" s="216"/>
      <c r="AM259" s="216"/>
      <c r="AN259" s="216"/>
      <c r="AO259" s="216"/>
      <c r="AP259" s="216"/>
      <c r="AQ259" s="216"/>
      <c r="AR259" s="216"/>
      <c r="AS259" s="216"/>
      <c r="AT259" s="216"/>
      <c r="AU259" s="216"/>
      <c r="AV259" s="216"/>
      <c r="AW259" s="216"/>
      <c r="AX259" s="216"/>
      <c r="AY259" s="216"/>
      <c r="AZ259" s="216"/>
      <c r="BA259" s="216"/>
      <c r="BB259" s="216"/>
      <c r="BC259" s="216"/>
      <c r="BD259" s="216"/>
      <c r="BE259" s="216"/>
      <c r="BF259" s="216"/>
      <c r="BG259" s="216"/>
      <c r="BH259" s="216"/>
      <c r="BI259" s="216"/>
      <c r="BJ259" s="216"/>
      <c r="BK259" s="216"/>
      <c r="BL259" s="216"/>
      <c r="BM259" s="216"/>
      <c r="BN259" s="216"/>
      <c r="BO259" s="216"/>
      <c r="BP259" s="216"/>
      <c r="BQ259" s="216"/>
      <c r="BR259" s="216"/>
      <c r="BS259" s="216"/>
      <c r="BT259" s="216"/>
      <c r="BU259" s="216"/>
      <c r="BV259" s="216"/>
      <c r="BW259" s="216"/>
      <c r="BX259" s="216"/>
      <c r="BY259" s="216"/>
      <c r="BZ259" s="216"/>
      <c r="CA259" s="216"/>
      <c r="CB259" s="216"/>
      <c r="CC259" s="216"/>
      <c r="CD259" s="216"/>
      <c r="CE259" s="216"/>
      <c r="CF259" s="216"/>
      <c r="CG259" s="216"/>
      <c r="CH259" s="216"/>
      <c r="CI259" s="216"/>
      <c r="CJ259" s="216"/>
      <c r="CK259" s="216"/>
      <c r="CL259" s="216"/>
      <c r="CM259" s="216"/>
      <c r="CN259" s="216"/>
      <c r="CO259" s="216"/>
      <c r="CP259" s="222"/>
      <c r="CQ259" s="222"/>
    </row>
    <row r="260" spans="1:95" ht="15" thickBot="1" x14ac:dyDescent="0.35">
      <c r="A260" s="270"/>
      <c r="B260" s="698"/>
      <c r="C260" s="700"/>
      <c r="D260" s="553" t="s">
        <v>1055</v>
      </c>
      <c r="E260" s="575" t="s">
        <v>1235</v>
      </c>
      <c r="F260" s="555"/>
      <c r="G260" s="216"/>
      <c r="H260" s="216"/>
      <c r="I260" s="216"/>
      <c r="J260" s="216"/>
      <c r="K260" s="216"/>
      <c r="L260" s="216"/>
      <c r="M260" s="216"/>
      <c r="N260" s="216"/>
      <c r="O260" s="216"/>
      <c r="P260" s="216"/>
      <c r="Q260" s="216"/>
      <c r="R260" s="216"/>
      <c r="S260" s="216"/>
      <c r="T260" s="216"/>
      <c r="U260" s="216"/>
      <c r="V260" s="216"/>
      <c r="W260" s="214"/>
      <c r="Y260" s="216"/>
      <c r="Z260" s="216"/>
      <c r="AA260" s="216"/>
      <c r="AB260" s="216"/>
      <c r="AC260" s="216"/>
      <c r="AD260" s="216"/>
      <c r="AE260" s="216"/>
      <c r="AF260" s="216"/>
      <c r="AG260" s="216"/>
      <c r="AH260" s="216"/>
      <c r="AI260" s="216"/>
      <c r="AJ260" s="216"/>
      <c r="AK260" s="216"/>
      <c r="AL260" s="216"/>
      <c r="AM260" s="216"/>
      <c r="AN260" s="216"/>
      <c r="AO260" s="216"/>
      <c r="AP260" s="216"/>
      <c r="AQ260" s="216"/>
      <c r="AR260" s="216"/>
      <c r="AS260" s="216"/>
      <c r="AT260" s="216"/>
      <c r="AU260" s="216"/>
      <c r="AV260" s="216"/>
      <c r="AW260" s="216"/>
      <c r="AX260" s="216"/>
      <c r="AY260" s="216"/>
      <c r="AZ260" s="216"/>
      <c r="BA260" s="216"/>
      <c r="BB260" s="216"/>
      <c r="BC260" s="216"/>
      <c r="BD260" s="216"/>
      <c r="BE260" s="216"/>
      <c r="BF260" s="216"/>
      <c r="BG260" s="216"/>
      <c r="BH260" s="216"/>
      <c r="BI260" s="216"/>
      <c r="BJ260" s="216"/>
      <c r="BK260" s="216"/>
      <c r="BL260" s="216"/>
      <c r="BM260" s="216"/>
      <c r="BN260" s="216"/>
      <c r="BO260" s="216"/>
      <c r="BP260" s="216"/>
      <c r="BQ260" s="216"/>
      <c r="BR260" s="216"/>
      <c r="BS260" s="216"/>
      <c r="BT260" s="216"/>
      <c r="BU260" s="216"/>
      <c r="BV260" s="216"/>
      <c r="BW260" s="216"/>
      <c r="BX260" s="216"/>
      <c r="BY260" s="216"/>
      <c r="BZ260" s="216"/>
      <c r="CA260" s="216"/>
      <c r="CB260" s="216"/>
      <c r="CC260" s="216"/>
      <c r="CD260" s="216"/>
      <c r="CE260" s="216"/>
      <c r="CF260" s="216"/>
      <c r="CG260" s="216"/>
      <c r="CH260" s="216"/>
      <c r="CI260" s="216"/>
      <c r="CJ260" s="216"/>
      <c r="CK260" s="216"/>
      <c r="CL260" s="216"/>
      <c r="CM260" s="216"/>
      <c r="CN260" s="216"/>
      <c r="CO260" s="216"/>
      <c r="CP260" s="222"/>
      <c r="CQ260" s="222"/>
    </row>
    <row r="261" spans="1:95" ht="15" thickBot="1" x14ac:dyDescent="0.35">
      <c r="A261" s="270"/>
      <c r="B261" s="698"/>
      <c r="C261" s="700"/>
      <c r="D261" s="608"/>
      <c r="E261" s="576" t="s">
        <v>1200</v>
      </c>
      <c r="F261" s="607"/>
      <c r="G261" s="216"/>
      <c r="H261" s="216"/>
      <c r="I261" s="216"/>
      <c r="J261" s="216"/>
      <c r="K261" s="216"/>
      <c r="L261" s="216"/>
      <c r="M261" s="216"/>
      <c r="N261" s="216"/>
      <c r="O261" s="216"/>
      <c r="P261" s="216"/>
      <c r="Q261" s="216"/>
      <c r="R261" s="216"/>
      <c r="S261" s="216"/>
      <c r="T261" s="216"/>
      <c r="U261" s="216"/>
      <c r="V261" s="216"/>
      <c r="W261" s="214"/>
      <c r="Y261" s="216"/>
      <c r="Z261" s="216"/>
      <c r="AA261" s="216"/>
      <c r="AB261" s="216"/>
      <c r="AC261" s="216"/>
      <c r="AD261" s="216"/>
      <c r="AE261" s="216"/>
      <c r="AF261" s="216"/>
      <c r="AG261" s="216"/>
      <c r="AH261" s="216"/>
      <c r="AI261" s="216"/>
      <c r="AJ261" s="216"/>
      <c r="AK261" s="216"/>
      <c r="AL261" s="216"/>
      <c r="AM261" s="216"/>
      <c r="AN261" s="216"/>
      <c r="AO261" s="216"/>
      <c r="AP261" s="216"/>
      <c r="AQ261" s="216"/>
      <c r="AR261" s="216"/>
      <c r="AS261" s="216"/>
      <c r="AT261" s="216"/>
      <c r="AU261" s="216"/>
      <c r="AV261" s="216"/>
      <c r="AW261" s="216"/>
      <c r="AX261" s="216"/>
      <c r="AY261" s="216"/>
      <c r="AZ261" s="216"/>
      <c r="BA261" s="216"/>
      <c r="BB261" s="216"/>
      <c r="BC261" s="216"/>
      <c r="BD261" s="216"/>
      <c r="BE261" s="216"/>
      <c r="BF261" s="216"/>
      <c r="BG261" s="216"/>
      <c r="BH261" s="216"/>
      <c r="BI261" s="216"/>
      <c r="BJ261" s="216"/>
      <c r="BK261" s="216"/>
      <c r="BL261" s="216"/>
      <c r="BM261" s="216"/>
      <c r="BN261" s="216"/>
      <c r="BO261" s="216"/>
      <c r="BP261" s="216"/>
      <c r="BQ261" s="216"/>
      <c r="BR261" s="216"/>
      <c r="BS261" s="216"/>
      <c r="BT261" s="216"/>
      <c r="BU261" s="216"/>
      <c r="BV261" s="216"/>
      <c r="BW261" s="216"/>
      <c r="BX261" s="216"/>
      <c r="BY261" s="216"/>
      <c r="BZ261" s="216"/>
      <c r="CA261" s="216"/>
      <c r="CB261" s="216"/>
      <c r="CC261" s="216"/>
      <c r="CD261" s="216"/>
      <c r="CE261" s="216"/>
      <c r="CF261" s="216"/>
      <c r="CG261" s="216"/>
      <c r="CH261" s="216"/>
      <c r="CI261" s="216"/>
      <c r="CJ261" s="216"/>
      <c r="CK261" s="216"/>
      <c r="CL261" s="216"/>
      <c r="CM261" s="216"/>
      <c r="CN261" s="216"/>
      <c r="CO261" s="216"/>
      <c r="CP261" s="222"/>
      <c r="CQ261" s="222"/>
    </row>
    <row r="262" spans="1:95" ht="15" thickBot="1" x14ac:dyDescent="0.35">
      <c r="A262" s="270"/>
      <c r="B262" s="698"/>
      <c r="C262" s="700"/>
      <c r="D262" s="608"/>
      <c r="E262" s="576" t="s">
        <v>1207</v>
      </c>
      <c r="F262" s="607"/>
      <c r="G262" s="216"/>
      <c r="H262" s="216"/>
      <c r="I262" s="216"/>
      <c r="J262" s="216"/>
      <c r="K262" s="216"/>
      <c r="L262" s="216"/>
      <c r="M262" s="216"/>
      <c r="N262" s="216"/>
      <c r="O262" s="216"/>
      <c r="P262" s="216"/>
      <c r="Q262" s="216"/>
      <c r="R262" s="216"/>
      <c r="S262" s="216"/>
      <c r="T262" s="216"/>
      <c r="U262" s="216"/>
      <c r="V262" s="216"/>
      <c r="W262" s="214"/>
      <c r="Y262" s="216"/>
      <c r="Z262" s="216"/>
      <c r="AA262" s="216"/>
      <c r="AB262" s="216"/>
      <c r="AC262" s="216"/>
      <c r="AD262" s="216"/>
      <c r="AE262" s="216"/>
      <c r="AF262" s="216"/>
      <c r="AG262" s="216"/>
      <c r="AH262" s="216"/>
      <c r="AI262" s="216"/>
      <c r="AJ262" s="216"/>
      <c r="AK262" s="216"/>
      <c r="AL262" s="216"/>
      <c r="AM262" s="216"/>
      <c r="AN262" s="216"/>
      <c r="AO262" s="216"/>
      <c r="AP262" s="216"/>
      <c r="AQ262" s="216"/>
      <c r="AR262" s="216"/>
      <c r="AS262" s="216"/>
      <c r="AT262" s="216"/>
      <c r="AU262" s="216"/>
      <c r="AV262" s="216"/>
      <c r="AW262" s="216"/>
      <c r="AX262" s="216"/>
      <c r="AY262" s="216"/>
      <c r="AZ262" s="216"/>
      <c r="BA262" s="216"/>
      <c r="BB262" s="216"/>
      <c r="BC262" s="216"/>
      <c r="BD262" s="216"/>
      <c r="BE262" s="216"/>
      <c r="BF262" s="216"/>
      <c r="BG262" s="216"/>
      <c r="BH262" s="216"/>
      <c r="BI262" s="216"/>
      <c r="BJ262" s="216"/>
      <c r="BK262" s="216"/>
      <c r="BL262" s="216"/>
      <c r="BM262" s="216"/>
      <c r="BN262" s="216"/>
      <c r="BO262" s="216"/>
      <c r="BP262" s="216"/>
      <c r="BQ262" s="216"/>
      <c r="BR262" s="216"/>
      <c r="BS262" s="216"/>
      <c r="BT262" s="216"/>
      <c r="BU262" s="216"/>
      <c r="BV262" s="216"/>
      <c r="BW262" s="216"/>
      <c r="BX262" s="216"/>
      <c r="BY262" s="216"/>
      <c r="BZ262" s="216"/>
      <c r="CA262" s="216"/>
      <c r="CB262" s="216"/>
      <c r="CC262" s="216"/>
      <c r="CD262" s="216"/>
      <c r="CE262" s="216"/>
      <c r="CF262" s="216"/>
      <c r="CG262" s="216"/>
      <c r="CH262" s="216"/>
      <c r="CI262" s="216"/>
      <c r="CJ262" s="216"/>
      <c r="CK262" s="216"/>
      <c r="CL262" s="216"/>
      <c r="CM262" s="216"/>
      <c r="CN262" s="216"/>
      <c r="CO262" s="216"/>
      <c r="CP262" s="222"/>
      <c r="CQ262" s="222"/>
    </row>
    <row r="263" spans="1:95" ht="15" thickBot="1" x14ac:dyDescent="0.35">
      <c r="A263" s="270"/>
      <c r="B263" s="698"/>
      <c r="C263" s="700"/>
      <c r="D263" s="608"/>
      <c r="E263" s="576" t="s">
        <v>1210</v>
      </c>
      <c r="F263" s="607"/>
      <c r="G263" s="216"/>
      <c r="H263" s="216"/>
      <c r="I263" s="216"/>
      <c r="J263" s="216"/>
      <c r="K263" s="216"/>
      <c r="L263" s="216"/>
      <c r="M263" s="216"/>
      <c r="N263" s="216"/>
      <c r="O263" s="216"/>
      <c r="P263" s="216"/>
      <c r="Q263" s="216"/>
      <c r="R263" s="216"/>
      <c r="S263" s="216"/>
      <c r="T263" s="216"/>
      <c r="U263" s="216"/>
      <c r="V263" s="216"/>
      <c r="W263" s="214"/>
      <c r="Y263" s="216"/>
      <c r="Z263" s="216"/>
      <c r="AA263" s="216"/>
      <c r="AB263" s="216"/>
      <c r="AC263" s="216"/>
      <c r="AD263" s="216"/>
      <c r="AE263" s="216"/>
      <c r="AF263" s="216"/>
      <c r="AG263" s="216"/>
      <c r="AH263" s="216"/>
      <c r="AI263" s="216"/>
      <c r="AJ263" s="216"/>
      <c r="AK263" s="216"/>
      <c r="AL263" s="216"/>
      <c r="AM263" s="216"/>
      <c r="AN263" s="216"/>
      <c r="AO263" s="216"/>
      <c r="AP263" s="216"/>
      <c r="AQ263" s="216"/>
      <c r="AR263" s="216"/>
      <c r="AS263" s="216"/>
      <c r="AT263" s="216"/>
      <c r="AU263" s="216"/>
      <c r="AV263" s="216"/>
      <c r="AW263" s="216"/>
      <c r="AX263" s="216"/>
      <c r="AY263" s="216"/>
      <c r="AZ263" s="216"/>
      <c r="BA263" s="216"/>
      <c r="BB263" s="216"/>
      <c r="BC263" s="216"/>
      <c r="BD263" s="216"/>
      <c r="BE263" s="216"/>
      <c r="BF263" s="216"/>
      <c r="BG263" s="216"/>
      <c r="BH263" s="216"/>
      <c r="BI263" s="216"/>
      <c r="BJ263" s="216"/>
      <c r="BK263" s="216"/>
      <c r="BL263" s="216"/>
      <c r="BM263" s="216"/>
      <c r="BN263" s="216"/>
      <c r="BO263" s="216"/>
      <c r="BP263" s="216"/>
      <c r="BQ263" s="216"/>
      <c r="BR263" s="216"/>
      <c r="BS263" s="216"/>
      <c r="BT263" s="216"/>
      <c r="BU263" s="216"/>
      <c r="BV263" s="216"/>
      <c r="BW263" s="216"/>
      <c r="BX263" s="216"/>
      <c r="BY263" s="216"/>
      <c r="BZ263" s="216"/>
      <c r="CA263" s="216"/>
      <c r="CB263" s="216"/>
      <c r="CC263" s="216"/>
      <c r="CD263" s="216"/>
      <c r="CE263" s="216"/>
      <c r="CF263" s="216"/>
      <c r="CG263" s="216"/>
      <c r="CH263" s="216"/>
      <c r="CI263" s="216"/>
      <c r="CJ263" s="216"/>
      <c r="CK263" s="216"/>
      <c r="CL263" s="216"/>
      <c r="CM263" s="216"/>
      <c r="CN263" s="216"/>
      <c r="CO263" s="216"/>
      <c r="CP263" s="222"/>
      <c r="CQ263" s="222"/>
    </row>
    <row r="264" spans="1:95" ht="14.4" x14ac:dyDescent="0.3">
      <c r="A264" s="270"/>
      <c r="B264" s="698"/>
      <c r="C264" s="700"/>
      <c r="D264" s="545" t="s">
        <v>1079</v>
      </c>
      <c r="E264" s="671" t="s">
        <v>1080</v>
      </c>
      <c r="F264" s="547"/>
      <c r="G264" s="216"/>
      <c r="H264" s="216"/>
      <c r="I264" s="216"/>
      <c r="J264" s="216"/>
      <c r="K264" s="216"/>
      <c r="L264" s="216"/>
      <c r="M264" s="216"/>
      <c r="N264" s="216"/>
      <c r="O264" s="216"/>
      <c r="P264" s="216"/>
      <c r="Q264" s="216"/>
      <c r="R264" s="216"/>
      <c r="S264" s="216"/>
      <c r="T264" s="216"/>
      <c r="U264" s="216"/>
      <c r="V264" s="216"/>
      <c r="W264" s="214"/>
      <c r="Y264" s="216"/>
      <c r="Z264" s="216"/>
      <c r="AA264" s="216"/>
      <c r="AB264" s="216"/>
      <c r="AC264" s="216"/>
      <c r="AD264" s="216"/>
      <c r="AE264" s="216"/>
      <c r="AF264" s="216"/>
      <c r="AG264" s="216"/>
      <c r="AH264" s="216"/>
      <c r="AI264" s="216"/>
      <c r="AJ264" s="216"/>
      <c r="AK264" s="216"/>
      <c r="AL264" s="216"/>
      <c r="AM264" s="216"/>
      <c r="AN264" s="216"/>
      <c r="AO264" s="216"/>
      <c r="AP264" s="216"/>
      <c r="AQ264" s="216"/>
      <c r="AR264" s="216"/>
      <c r="AS264" s="216"/>
      <c r="AT264" s="216"/>
      <c r="AU264" s="216"/>
      <c r="AV264" s="216"/>
      <c r="AW264" s="216"/>
      <c r="AX264" s="216"/>
      <c r="AY264" s="216"/>
      <c r="AZ264" s="216"/>
      <c r="BA264" s="216"/>
      <c r="BB264" s="216"/>
      <c r="BC264" s="216"/>
      <c r="BD264" s="216"/>
      <c r="BE264" s="216"/>
      <c r="BF264" s="216"/>
      <c r="BG264" s="216"/>
      <c r="BH264" s="216"/>
      <c r="BI264" s="216"/>
      <c r="BJ264" s="216"/>
      <c r="BK264" s="216"/>
      <c r="BL264" s="216"/>
      <c r="BM264" s="216"/>
      <c r="BN264" s="216"/>
      <c r="BO264" s="216"/>
      <c r="BP264" s="216"/>
      <c r="BQ264" s="216"/>
      <c r="BR264" s="216"/>
      <c r="BS264" s="216"/>
      <c r="BT264" s="216"/>
      <c r="BU264" s="216"/>
      <c r="BV264" s="216"/>
      <c r="BW264" s="216"/>
      <c r="BX264" s="216"/>
      <c r="BY264" s="216"/>
      <c r="BZ264" s="216"/>
      <c r="CA264" s="216"/>
      <c r="CB264" s="216"/>
      <c r="CC264" s="216"/>
      <c r="CD264" s="216"/>
      <c r="CE264" s="216"/>
      <c r="CF264" s="216"/>
      <c r="CG264" s="216"/>
      <c r="CH264" s="216"/>
      <c r="CI264" s="216"/>
      <c r="CJ264" s="216"/>
      <c r="CK264" s="216"/>
      <c r="CL264" s="216"/>
      <c r="CM264" s="216"/>
      <c r="CN264" s="216"/>
      <c r="CO264" s="216"/>
      <c r="CP264" s="222"/>
      <c r="CQ264" s="222"/>
    </row>
    <row r="265" spans="1:95" ht="15" thickBot="1" x14ac:dyDescent="0.35">
      <c r="A265" s="313"/>
      <c r="B265" s="222"/>
      <c r="C265" s="222"/>
      <c r="D265" s="686" t="s">
        <v>1045</v>
      </c>
      <c r="E265" s="585"/>
      <c r="F265" s="552"/>
      <c r="G265" s="216"/>
      <c r="H265" s="216"/>
      <c r="I265" s="216"/>
      <c r="J265" s="216"/>
      <c r="K265" s="216"/>
      <c r="L265" s="216"/>
      <c r="M265" s="216"/>
      <c r="N265" s="216"/>
      <c r="O265" s="216"/>
      <c r="P265" s="216"/>
      <c r="Q265" s="216"/>
      <c r="R265" s="216"/>
      <c r="S265" s="216"/>
      <c r="T265" s="216"/>
      <c r="U265" s="216"/>
      <c r="V265" s="216"/>
      <c r="W265" s="214"/>
      <c r="Y265" s="216"/>
      <c r="Z265" s="216"/>
      <c r="AA265" s="216"/>
      <c r="AB265" s="216"/>
      <c r="AC265" s="216"/>
      <c r="AD265" s="216"/>
      <c r="AE265" s="216"/>
      <c r="AF265" s="216"/>
      <c r="AG265" s="216"/>
      <c r="AH265" s="216"/>
      <c r="AI265" s="216"/>
      <c r="AJ265" s="216"/>
      <c r="AK265" s="216"/>
      <c r="AL265" s="216"/>
      <c r="AM265" s="216"/>
      <c r="AN265" s="216"/>
      <c r="AO265" s="216"/>
      <c r="AP265" s="216"/>
      <c r="AQ265" s="216"/>
      <c r="AR265" s="216"/>
      <c r="AS265" s="216"/>
      <c r="AT265" s="216"/>
      <c r="AU265" s="216"/>
      <c r="AV265" s="216"/>
      <c r="AW265" s="216"/>
      <c r="AX265" s="216"/>
      <c r="AY265" s="216"/>
      <c r="AZ265" s="216"/>
      <c r="BA265" s="216"/>
      <c r="BB265" s="216"/>
      <c r="BC265" s="216"/>
      <c r="BD265" s="216"/>
      <c r="BE265" s="216"/>
      <c r="BF265" s="216"/>
      <c r="BG265" s="216"/>
      <c r="BH265" s="216"/>
      <c r="BI265" s="216"/>
      <c r="BJ265" s="216"/>
      <c r="BK265" s="216"/>
      <c r="BL265" s="216"/>
      <c r="BM265" s="216"/>
      <c r="BN265" s="216"/>
      <c r="BO265" s="216"/>
      <c r="BP265" s="216"/>
      <c r="BQ265" s="216"/>
      <c r="BR265" s="216"/>
      <c r="BS265" s="216"/>
      <c r="BT265" s="216"/>
      <c r="BU265" s="216"/>
      <c r="BV265" s="216"/>
      <c r="BW265" s="216"/>
      <c r="BX265" s="216"/>
      <c r="BY265" s="216"/>
      <c r="BZ265" s="216"/>
      <c r="CA265" s="216"/>
      <c r="CB265" s="216"/>
      <c r="CC265" s="216"/>
      <c r="CD265" s="216"/>
      <c r="CE265" s="216"/>
      <c r="CF265" s="216"/>
      <c r="CG265" s="216"/>
      <c r="CH265" s="216"/>
      <c r="CI265" s="216"/>
      <c r="CJ265" s="216"/>
      <c r="CK265" s="216"/>
      <c r="CL265" s="216"/>
      <c r="CM265" s="216"/>
      <c r="CN265" s="216"/>
      <c r="CO265" s="216"/>
      <c r="CP265" s="222"/>
      <c r="CQ265" s="222"/>
    </row>
    <row r="266" spans="1:95" ht="14.4" x14ac:dyDescent="0.3">
      <c r="A266" s="313"/>
      <c r="B266" s="222"/>
      <c r="C266" s="222"/>
      <c r="D266" s="545" t="s">
        <v>1079</v>
      </c>
      <c r="E266" s="671" t="s">
        <v>1081</v>
      </c>
      <c r="F266" s="547" t="s">
        <v>1079</v>
      </c>
      <c r="G266" s="216"/>
      <c r="H266" s="216"/>
      <c r="I266" s="216"/>
      <c r="J266" s="216"/>
      <c r="K266" s="216"/>
      <c r="L266" s="216"/>
      <c r="M266" s="216"/>
      <c r="N266" s="216"/>
      <c r="O266" s="216"/>
      <c r="P266" s="216"/>
      <c r="Q266" s="216"/>
      <c r="R266" s="216"/>
      <c r="S266" s="216"/>
      <c r="T266" s="216"/>
      <c r="U266" s="216"/>
      <c r="V266" s="216"/>
      <c r="W266" s="214"/>
      <c r="Y266" s="216"/>
      <c r="Z266" s="216"/>
      <c r="AA266" s="216"/>
      <c r="AB266" s="216"/>
      <c r="AC266" s="216"/>
      <c r="AD266" s="216"/>
      <c r="AE266" s="216"/>
      <c r="AF266" s="216"/>
      <c r="AG266" s="216"/>
      <c r="AH266" s="216"/>
      <c r="AI266" s="216"/>
      <c r="AJ266" s="216"/>
      <c r="AK266" s="216"/>
      <c r="AL266" s="216"/>
      <c r="AM266" s="216"/>
      <c r="AN266" s="216"/>
      <c r="AO266" s="216"/>
      <c r="AP266" s="216"/>
      <c r="AQ266" s="216"/>
      <c r="AR266" s="216"/>
      <c r="AS266" s="216"/>
      <c r="AT266" s="216"/>
      <c r="AU266" s="216"/>
      <c r="AV266" s="216"/>
      <c r="AW266" s="216"/>
      <c r="AX266" s="216"/>
      <c r="AY266" s="216"/>
      <c r="AZ266" s="216"/>
      <c r="BA266" s="216"/>
      <c r="BB266" s="216"/>
      <c r="BC266" s="216"/>
      <c r="BD266" s="216"/>
      <c r="BE266" s="216"/>
      <c r="BF266" s="216"/>
      <c r="BG266" s="216"/>
      <c r="BH266" s="216"/>
      <c r="BI266" s="216"/>
      <c r="BJ266" s="216"/>
      <c r="BK266" s="216"/>
      <c r="BL266" s="216"/>
      <c r="BM266" s="216"/>
      <c r="BN266" s="216"/>
      <c r="BO266" s="216"/>
      <c r="BP266" s="216"/>
      <c r="BQ266" s="216"/>
      <c r="BR266" s="216"/>
      <c r="BS266" s="216"/>
      <c r="BT266" s="216"/>
      <c r="BU266" s="216"/>
      <c r="BV266" s="216"/>
      <c r="BW266" s="216"/>
      <c r="BX266" s="216"/>
      <c r="BY266" s="216"/>
      <c r="BZ266" s="216"/>
      <c r="CA266" s="216"/>
      <c r="CB266" s="216"/>
      <c r="CC266" s="216"/>
      <c r="CD266" s="216"/>
      <c r="CE266" s="216"/>
      <c r="CF266" s="216"/>
      <c r="CG266" s="216"/>
      <c r="CH266" s="216"/>
      <c r="CI266" s="216"/>
      <c r="CJ266" s="216"/>
      <c r="CK266" s="216"/>
      <c r="CL266" s="216"/>
      <c r="CM266" s="216"/>
      <c r="CN266" s="216"/>
      <c r="CO266" s="216"/>
      <c r="CP266" s="222"/>
      <c r="CQ266" s="222"/>
    </row>
    <row r="267" spans="1:95" ht="15" thickBot="1" x14ac:dyDescent="0.35">
      <c r="A267" s="313"/>
      <c r="B267" s="222"/>
      <c r="C267" s="222"/>
      <c r="D267" s="682" t="s">
        <v>1045</v>
      </c>
      <c r="E267" s="572"/>
      <c r="F267" s="549" t="s">
        <v>1082</v>
      </c>
      <c r="G267" s="216"/>
      <c r="H267" s="216"/>
      <c r="I267" s="216"/>
      <c r="J267" s="216"/>
      <c r="K267" s="216"/>
      <c r="L267" s="216"/>
      <c r="M267" s="216"/>
      <c r="N267" s="216"/>
      <c r="O267" s="216"/>
      <c r="P267" s="216"/>
      <c r="Q267" s="216"/>
      <c r="R267" s="216"/>
      <c r="S267" s="216"/>
      <c r="T267" s="216"/>
      <c r="U267" s="216"/>
      <c r="V267" s="216"/>
      <c r="W267" s="214"/>
      <c r="Y267" s="216"/>
      <c r="Z267" s="216"/>
      <c r="AA267" s="216"/>
      <c r="AB267" s="216"/>
      <c r="AC267" s="216"/>
      <c r="AD267" s="216"/>
      <c r="AE267" s="216"/>
      <c r="AF267" s="216"/>
      <c r="AG267" s="216"/>
      <c r="AH267" s="216"/>
      <c r="AI267" s="216"/>
      <c r="AJ267" s="216"/>
      <c r="AK267" s="216"/>
      <c r="AL267" s="216"/>
      <c r="AM267" s="216"/>
      <c r="AN267" s="216"/>
      <c r="AO267" s="216"/>
      <c r="AP267" s="216"/>
      <c r="AQ267" s="216"/>
      <c r="AR267" s="216"/>
      <c r="AS267" s="216"/>
      <c r="AT267" s="216"/>
      <c r="AU267" s="216"/>
      <c r="AV267" s="216"/>
      <c r="AW267" s="216"/>
      <c r="AX267" s="216"/>
      <c r="AY267" s="216"/>
      <c r="AZ267" s="216"/>
      <c r="BA267" s="216"/>
      <c r="BB267" s="216"/>
      <c r="BC267" s="216"/>
      <c r="BD267" s="216"/>
      <c r="BE267" s="216"/>
      <c r="BF267" s="216"/>
      <c r="BG267" s="216"/>
      <c r="BH267" s="216"/>
      <c r="BI267" s="216"/>
      <c r="BJ267" s="216"/>
      <c r="BK267" s="216"/>
      <c r="BL267" s="216"/>
      <c r="BM267" s="216"/>
      <c r="BN267" s="216"/>
      <c r="BO267" s="216"/>
      <c r="BP267" s="216"/>
      <c r="BQ267" s="216"/>
      <c r="BR267" s="216"/>
      <c r="BS267" s="216"/>
      <c r="BT267" s="216"/>
      <c r="BU267" s="216"/>
      <c r="BV267" s="216"/>
      <c r="BW267" s="216"/>
      <c r="BX267" s="216"/>
      <c r="BY267" s="216"/>
      <c r="BZ267" s="216"/>
      <c r="CA267" s="216"/>
      <c r="CB267" s="216"/>
      <c r="CC267" s="216"/>
      <c r="CD267" s="216"/>
      <c r="CE267" s="216"/>
      <c r="CF267" s="216"/>
      <c r="CG267" s="216"/>
      <c r="CH267" s="216"/>
      <c r="CI267" s="216"/>
      <c r="CJ267" s="216"/>
      <c r="CK267" s="216"/>
      <c r="CL267" s="216"/>
      <c r="CM267" s="216"/>
      <c r="CN267" s="216"/>
      <c r="CO267" s="216"/>
      <c r="CP267" s="222"/>
      <c r="CQ267" s="222"/>
    </row>
    <row r="268" spans="1:95" ht="15" thickBot="1" x14ac:dyDescent="0.35">
      <c r="A268" s="313"/>
      <c r="B268" s="222"/>
      <c r="C268" s="222"/>
      <c r="D268" s="608"/>
      <c r="E268" s="576" t="s">
        <v>1216</v>
      </c>
      <c r="F268" s="607"/>
      <c r="G268" s="216"/>
      <c r="H268" s="216"/>
      <c r="I268" s="216"/>
      <c r="J268" s="216"/>
      <c r="K268" s="216"/>
      <c r="L268" s="216"/>
      <c r="M268" s="216"/>
      <c r="N268" s="216"/>
      <c r="O268" s="216"/>
      <c r="P268" s="216"/>
      <c r="Q268" s="216"/>
      <c r="R268" s="216"/>
      <c r="S268" s="216"/>
      <c r="T268" s="216"/>
      <c r="U268" s="216"/>
      <c r="V268" s="216"/>
      <c r="W268" s="214"/>
      <c r="Y268" s="216"/>
      <c r="Z268" s="216"/>
      <c r="AA268" s="216"/>
      <c r="AB268" s="216"/>
      <c r="AC268" s="216"/>
      <c r="AD268" s="216"/>
      <c r="AE268" s="216"/>
      <c r="AF268" s="216"/>
      <c r="AG268" s="216"/>
      <c r="AH268" s="216"/>
      <c r="AI268" s="216"/>
      <c r="AJ268" s="216"/>
      <c r="AK268" s="216"/>
      <c r="AL268" s="216"/>
      <c r="AM268" s="216"/>
      <c r="AN268" s="216"/>
      <c r="AO268" s="216"/>
      <c r="AP268" s="216"/>
      <c r="AQ268" s="216"/>
      <c r="AR268" s="216"/>
      <c r="AS268" s="216"/>
      <c r="AT268" s="216"/>
      <c r="AU268" s="216"/>
      <c r="AV268" s="216"/>
      <c r="AW268" s="216"/>
      <c r="AX268" s="216"/>
      <c r="AY268" s="216"/>
      <c r="AZ268" s="216"/>
      <c r="BA268" s="216"/>
      <c r="BB268" s="216"/>
      <c r="BC268" s="216"/>
      <c r="BD268" s="216"/>
      <c r="BE268" s="216"/>
      <c r="BF268" s="216"/>
      <c r="BG268" s="216"/>
      <c r="BH268" s="216"/>
      <c r="BI268" s="216"/>
      <c r="BJ268" s="216"/>
      <c r="BK268" s="216"/>
      <c r="BL268" s="216"/>
      <c r="BM268" s="216"/>
      <c r="BN268" s="216"/>
      <c r="BO268" s="216"/>
      <c r="BP268" s="216"/>
      <c r="BQ268" s="216"/>
      <c r="BR268" s="216"/>
      <c r="BS268" s="216"/>
      <c r="BT268" s="216"/>
      <c r="BU268" s="216"/>
      <c r="BV268" s="216"/>
      <c r="BW268" s="216"/>
      <c r="BX268" s="216"/>
      <c r="BY268" s="216"/>
      <c r="BZ268" s="216"/>
      <c r="CA268" s="216"/>
      <c r="CB268" s="216"/>
      <c r="CC268" s="216"/>
      <c r="CD268" s="216"/>
      <c r="CE268" s="216"/>
      <c r="CF268" s="216"/>
      <c r="CG268" s="216"/>
      <c r="CH268" s="216"/>
      <c r="CI268" s="216"/>
      <c r="CJ268" s="216"/>
      <c r="CK268" s="216"/>
      <c r="CL268" s="216"/>
      <c r="CM268" s="216"/>
      <c r="CN268" s="216"/>
      <c r="CO268" s="216"/>
      <c r="CP268" s="222"/>
      <c r="CQ268" s="222"/>
    </row>
    <row r="269" spans="1:95" ht="29.4" thickBot="1" x14ac:dyDescent="0.35">
      <c r="A269" s="313"/>
      <c r="B269" s="222"/>
      <c r="C269" s="222"/>
      <c r="D269" s="608"/>
      <c r="E269" s="576" t="s">
        <v>1223</v>
      </c>
      <c r="F269" s="607"/>
      <c r="G269" s="216"/>
      <c r="H269" s="216"/>
      <c r="I269" s="216"/>
      <c r="J269" s="216"/>
      <c r="K269" s="216"/>
      <c r="L269" s="216"/>
      <c r="M269" s="216"/>
      <c r="N269" s="216"/>
      <c r="O269" s="216"/>
      <c r="P269" s="216"/>
      <c r="Q269" s="216"/>
      <c r="R269" s="216"/>
      <c r="S269" s="216"/>
      <c r="T269" s="216"/>
      <c r="U269" s="216"/>
      <c r="V269" s="216"/>
      <c r="W269" s="214"/>
      <c r="Y269" s="216"/>
      <c r="Z269" s="216"/>
      <c r="AA269" s="216"/>
      <c r="AB269" s="216"/>
      <c r="AC269" s="216"/>
      <c r="AD269" s="216"/>
      <c r="AE269" s="216"/>
      <c r="AF269" s="216"/>
      <c r="AG269" s="216"/>
      <c r="AH269" s="216"/>
      <c r="AI269" s="216"/>
      <c r="AJ269" s="216"/>
      <c r="AK269" s="216"/>
      <c r="AL269" s="216"/>
      <c r="AM269" s="216"/>
      <c r="AN269" s="216"/>
      <c r="AO269" s="216"/>
      <c r="AP269" s="216"/>
      <c r="AQ269" s="216"/>
      <c r="AR269" s="216"/>
      <c r="AS269" s="216"/>
      <c r="AT269" s="216"/>
      <c r="AU269" s="216"/>
      <c r="AV269" s="216"/>
      <c r="AW269" s="216"/>
      <c r="AX269" s="216"/>
      <c r="AY269" s="216"/>
      <c r="AZ269" s="216"/>
      <c r="BA269" s="216"/>
      <c r="BB269" s="216"/>
      <c r="BC269" s="216"/>
      <c r="BD269" s="216"/>
      <c r="BE269" s="216"/>
      <c r="BF269" s="216"/>
      <c r="BG269" s="216"/>
      <c r="BH269" s="216"/>
      <c r="BI269" s="216"/>
      <c r="BJ269" s="216"/>
      <c r="BK269" s="216"/>
      <c r="BL269" s="216"/>
      <c r="BM269" s="216"/>
      <c r="BN269" s="216"/>
      <c r="BO269" s="216"/>
      <c r="BP269" s="216"/>
      <c r="BQ269" s="216"/>
      <c r="BR269" s="216"/>
      <c r="BS269" s="216"/>
      <c r="BT269" s="216"/>
      <c r="BU269" s="216"/>
      <c r="BV269" s="216"/>
      <c r="BW269" s="216"/>
      <c r="BX269" s="216"/>
      <c r="BY269" s="216"/>
      <c r="BZ269" s="216"/>
      <c r="CA269" s="216"/>
      <c r="CB269" s="216"/>
      <c r="CC269" s="216"/>
      <c r="CD269" s="216"/>
      <c r="CE269" s="216"/>
      <c r="CF269" s="216"/>
      <c r="CG269" s="216"/>
      <c r="CH269" s="216"/>
      <c r="CI269" s="216"/>
      <c r="CJ269" s="216"/>
      <c r="CK269" s="216"/>
      <c r="CL269" s="216"/>
      <c r="CM269" s="216"/>
      <c r="CN269" s="216"/>
      <c r="CO269" s="216"/>
      <c r="CP269" s="222"/>
      <c r="CQ269" s="222"/>
    </row>
    <row r="270" spans="1:95" ht="13.8" thickBot="1" x14ac:dyDescent="0.3">
      <c r="A270" s="708"/>
      <c r="B270" s="709"/>
      <c r="C270" s="709"/>
      <c r="D270" s="709"/>
      <c r="E270" s="314"/>
      <c r="F270" s="314"/>
      <c r="G270" s="314"/>
      <c r="H270" s="314"/>
      <c r="I270" s="314"/>
      <c r="J270" s="314"/>
      <c r="K270" s="314"/>
      <c r="L270" s="314"/>
      <c r="M270" s="314"/>
      <c r="N270" s="314"/>
      <c r="O270" s="314"/>
      <c r="P270" s="314"/>
      <c r="Q270" s="314"/>
      <c r="R270" s="314"/>
      <c r="S270" s="314"/>
      <c r="T270" s="314"/>
      <c r="U270" s="314"/>
      <c r="V270" s="314"/>
      <c r="W270" s="215"/>
      <c r="Y270" s="216"/>
      <c r="Z270" s="216"/>
      <c r="AA270" s="216"/>
      <c r="AB270" s="216"/>
      <c r="AC270" s="216"/>
      <c r="AD270" s="216"/>
      <c r="AE270" s="216"/>
      <c r="AF270" s="216"/>
      <c r="AG270" s="216"/>
      <c r="AH270" s="216"/>
      <c r="AI270" s="216"/>
      <c r="AJ270" s="216"/>
      <c r="AK270" s="216"/>
      <c r="AL270" s="216"/>
      <c r="AM270" s="216"/>
      <c r="AN270" s="216"/>
      <c r="AO270" s="216"/>
      <c r="AP270" s="216"/>
      <c r="AQ270" s="216"/>
      <c r="AR270" s="216"/>
      <c r="AS270" s="216"/>
      <c r="AT270" s="216"/>
      <c r="AU270" s="216"/>
      <c r="AV270" s="216"/>
      <c r="AW270" s="216"/>
      <c r="AX270" s="216"/>
      <c r="AY270" s="216"/>
      <c r="AZ270" s="216"/>
      <c r="BA270" s="216"/>
      <c r="BB270" s="216"/>
      <c r="BC270" s="216"/>
      <c r="BD270" s="216"/>
      <c r="BE270" s="216"/>
      <c r="BF270" s="216"/>
      <c r="BG270" s="216"/>
      <c r="BH270" s="216"/>
      <c r="BI270" s="216"/>
      <c r="BJ270" s="216"/>
      <c r="BK270" s="216"/>
      <c r="BL270" s="216"/>
      <c r="BM270" s="216"/>
      <c r="BN270" s="216"/>
      <c r="BO270" s="216"/>
      <c r="BP270" s="216"/>
      <c r="BQ270" s="216"/>
      <c r="BR270" s="216"/>
      <c r="BS270" s="216"/>
      <c r="BT270" s="216"/>
      <c r="BU270" s="216"/>
      <c r="BV270" s="216"/>
      <c r="BW270" s="216"/>
      <c r="BX270" s="216"/>
      <c r="BY270" s="216"/>
      <c r="BZ270" s="216"/>
      <c r="CA270" s="216"/>
      <c r="CB270" s="216"/>
      <c r="CC270" s="216"/>
      <c r="CD270" s="216"/>
      <c r="CE270" s="216"/>
      <c r="CF270" s="216"/>
      <c r="CG270" s="216"/>
      <c r="CH270" s="216"/>
      <c r="CI270" s="216"/>
      <c r="CJ270" s="216"/>
      <c r="CK270" s="216"/>
      <c r="CL270" s="216"/>
      <c r="CM270" s="216"/>
      <c r="CN270" s="216"/>
      <c r="CO270" s="216"/>
      <c r="CP270" s="222"/>
      <c r="CQ270" s="222"/>
    </row>
    <row r="271" spans="1:95" x14ac:dyDescent="0.25">
      <c r="A271" s="222"/>
      <c r="B271" s="222"/>
      <c r="C271" s="222"/>
      <c r="D271" s="222"/>
      <c r="E271" s="216"/>
      <c r="F271" s="216"/>
      <c r="G271" s="216"/>
      <c r="H271" s="216"/>
      <c r="I271" s="216"/>
      <c r="J271" s="216"/>
      <c r="K271" s="216"/>
      <c r="L271" s="216"/>
      <c r="M271" s="216"/>
      <c r="N271" s="216"/>
      <c r="O271" s="216"/>
      <c r="P271" s="216"/>
      <c r="Q271" s="216"/>
      <c r="R271" s="216"/>
      <c r="S271" s="216"/>
      <c r="T271" s="216"/>
      <c r="U271" s="216"/>
      <c r="V271" s="216"/>
      <c r="W271" s="216"/>
      <c r="Y271" s="216"/>
      <c r="Z271" s="216"/>
      <c r="AA271" s="216"/>
      <c r="AB271" s="216"/>
      <c r="AC271" s="216"/>
      <c r="AD271" s="216"/>
      <c r="AE271" s="216"/>
      <c r="AF271" s="216"/>
      <c r="AG271" s="216"/>
      <c r="AH271" s="216"/>
      <c r="AI271" s="216"/>
      <c r="AJ271" s="216"/>
      <c r="AK271" s="216"/>
      <c r="AL271" s="216"/>
      <c r="AM271" s="216"/>
      <c r="AN271" s="216"/>
      <c r="AO271" s="216"/>
      <c r="AP271" s="216"/>
      <c r="AQ271" s="216"/>
      <c r="AR271" s="216"/>
      <c r="AS271" s="216"/>
      <c r="AT271" s="216"/>
      <c r="AU271" s="216"/>
      <c r="AV271" s="216"/>
      <c r="AW271" s="216"/>
      <c r="AX271" s="216"/>
      <c r="AY271" s="216"/>
      <c r="AZ271" s="216"/>
      <c r="BA271" s="216"/>
      <c r="BB271" s="216"/>
      <c r="BC271" s="216"/>
      <c r="BD271" s="216"/>
      <c r="BE271" s="216"/>
      <c r="BF271" s="216"/>
      <c r="BG271" s="216"/>
      <c r="BH271" s="216"/>
      <c r="BI271" s="216"/>
      <c r="BJ271" s="216"/>
      <c r="BK271" s="216"/>
      <c r="BL271" s="216"/>
      <c r="BM271" s="216"/>
      <c r="BN271" s="216"/>
      <c r="BO271" s="216"/>
      <c r="BP271" s="216"/>
      <c r="BQ271" s="216"/>
      <c r="BR271" s="216"/>
      <c r="BS271" s="216"/>
      <c r="BT271" s="216"/>
      <c r="BU271" s="216"/>
      <c r="BV271" s="216"/>
      <c r="BW271" s="216"/>
      <c r="BX271" s="216"/>
      <c r="BY271" s="216"/>
      <c r="BZ271" s="216"/>
      <c r="CA271" s="216"/>
      <c r="CB271" s="216"/>
      <c r="CC271" s="216"/>
      <c r="CD271" s="216"/>
      <c r="CE271" s="216"/>
      <c r="CF271" s="216"/>
      <c r="CG271" s="216"/>
      <c r="CH271" s="216"/>
      <c r="CI271" s="216"/>
      <c r="CJ271" s="216"/>
      <c r="CK271" s="216"/>
      <c r="CL271" s="216"/>
      <c r="CM271" s="216"/>
      <c r="CN271" s="216"/>
      <c r="CO271" s="216"/>
      <c r="CP271" s="222"/>
      <c r="CQ271" s="222"/>
    </row>
    <row r="273" spans="4:6" ht="14.4" hidden="1" x14ac:dyDescent="0.3">
      <c r="D273" s="545" t="s">
        <v>1045</v>
      </c>
      <c r="E273" s="632" t="s">
        <v>1079</v>
      </c>
      <c r="F273" s="547" t="s">
        <v>1142</v>
      </c>
    </row>
    <row r="274" spans="4:6" ht="14.4" hidden="1" x14ac:dyDescent="0.3">
      <c r="D274" s="548" t="s">
        <v>1085</v>
      </c>
      <c r="E274" s="595"/>
      <c r="F274" s="549" t="s">
        <v>1127</v>
      </c>
    </row>
    <row r="275" spans="4:6" ht="14.4" hidden="1" x14ac:dyDescent="0.3">
      <c r="D275" s="548" t="s">
        <v>1081</v>
      </c>
      <c r="E275" s="595"/>
      <c r="F275" s="549" t="s">
        <v>1149</v>
      </c>
    </row>
    <row r="276" spans="4:6" ht="14.4" hidden="1" x14ac:dyDescent="0.3">
      <c r="D276" s="548" t="s">
        <v>1154</v>
      </c>
      <c r="E276" s="595"/>
      <c r="F276" s="549" t="s">
        <v>1148</v>
      </c>
    </row>
    <row r="277" spans="4:6" ht="14.4" hidden="1" x14ac:dyDescent="0.3">
      <c r="D277" s="548" t="s">
        <v>1091</v>
      </c>
      <c r="E277" s="595"/>
      <c r="F277" s="549" t="s">
        <v>1158</v>
      </c>
    </row>
    <row r="278" spans="4:6" ht="14.4" hidden="1" x14ac:dyDescent="0.3">
      <c r="D278" s="548"/>
      <c r="E278" s="595"/>
      <c r="F278" s="549" t="s">
        <v>1080</v>
      </c>
    </row>
    <row r="279" spans="4:6" ht="14.4" hidden="1" x14ac:dyDescent="0.3">
      <c r="D279" s="548"/>
      <c r="E279" s="595"/>
      <c r="F279" s="549" t="s">
        <v>1081</v>
      </c>
    </row>
    <row r="280" spans="4:6" ht="14.4" hidden="1" x14ac:dyDescent="0.3">
      <c r="D280" s="548"/>
      <c r="E280" s="595"/>
      <c r="F280" s="549" t="s">
        <v>1154</v>
      </c>
    </row>
    <row r="281" spans="4:6" ht="14.4" hidden="1" x14ac:dyDescent="0.3">
      <c r="D281" s="548"/>
      <c r="E281" s="595"/>
      <c r="F281" s="549" t="s">
        <v>1171</v>
      </c>
    </row>
    <row r="282" spans="4:6" ht="14.4" hidden="1" x14ac:dyDescent="0.3">
      <c r="D282" s="548"/>
      <c r="E282" s="595"/>
      <c r="F282" s="549" t="s">
        <v>1091</v>
      </c>
    </row>
    <row r="283" spans="4:6" ht="14.4" hidden="1" x14ac:dyDescent="0.3">
      <c r="D283" s="548"/>
      <c r="E283" s="595"/>
      <c r="F283" s="549" t="s">
        <v>1176</v>
      </c>
    </row>
    <row r="284" spans="4:6" ht="15" hidden="1" thickBot="1" x14ac:dyDescent="0.35">
      <c r="D284" s="550"/>
      <c r="E284" s="588"/>
      <c r="F284" s="552" t="s">
        <v>1179</v>
      </c>
    </row>
    <row r="285" spans="4:6" ht="14.4" hidden="1" x14ac:dyDescent="0.3">
      <c r="D285" s="676" t="s">
        <v>1182</v>
      </c>
      <c r="E285" s="604" t="s">
        <v>1182</v>
      </c>
      <c r="F285" s="547" t="s">
        <v>1074</v>
      </c>
    </row>
    <row r="286" spans="4:6" ht="14.4" hidden="1" x14ac:dyDescent="0.3">
      <c r="D286" s="548" t="s">
        <v>1182</v>
      </c>
      <c r="E286" s="603"/>
      <c r="F286" s="549" t="s">
        <v>1074</v>
      </c>
    </row>
    <row r="287" spans="4:6" ht="14.4" hidden="1" x14ac:dyDescent="0.3">
      <c r="D287" s="548" t="s">
        <v>1182</v>
      </c>
      <c r="E287" s="603"/>
      <c r="F287" s="549" t="s">
        <v>1074</v>
      </c>
    </row>
    <row r="288" spans="4:6" ht="14.4" hidden="1" x14ac:dyDescent="0.3">
      <c r="D288" s="548" t="s">
        <v>1182</v>
      </c>
      <c r="E288" s="603"/>
      <c r="F288" s="549" t="s">
        <v>1074</v>
      </c>
    </row>
    <row r="289" spans="4:6" ht="14.4" hidden="1" x14ac:dyDescent="0.3">
      <c r="D289" s="548" t="s">
        <v>1182</v>
      </c>
      <c r="E289" s="603"/>
      <c r="F289" s="549" t="s">
        <v>1074</v>
      </c>
    </row>
    <row r="290" spans="4:6" ht="14.4" hidden="1" x14ac:dyDescent="0.3">
      <c r="D290" s="548" t="s">
        <v>1182</v>
      </c>
      <c r="E290" s="603"/>
      <c r="F290" s="549" t="s">
        <v>1074</v>
      </c>
    </row>
    <row r="291" spans="4:6" ht="14.4" hidden="1" x14ac:dyDescent="0.3">
      <c r="D291" s="548" t="s">
        <v>1182</v>
      </c>
      <c r="E291" s="603"/>
      <c r="F291" s="549" t="s">
        <v>1074</v>
      </c>
    </row>
    <row r="292" spans="4:6" ht="14.4" hidden="1" x14ac:dyDescent="0.3">
      <c r="D292" s="548" t="s">
        <v>1182</v>
      </c>
      <c r="E292" s="603"/>
      <c r="F292" s="549" t="s">
        <v>1074</v>
      </c>
    </row>
    <row r="293" spans="4:6" ht="14.4" hidden="1" x14ac:dyDescent="0.3">
      <c r="D293" s="548" t="s">
        <v>1182</v>
      </c>
      <c r="E293" s="603"/>
      <c r="F293" s="549" t="s">
        <v>1074</v>
      </c>
    </row>
    <row r="294" spans="4:6" ht="14.4" hidden="1" x14ac:dyDescent="0.3">
      <c r="D294" s="548" t="s">
        <v>1182</v>
      </c>
      <c r="E294" s="603"/>
      <c r="F294" s="549" t="s">
        <v>1074</v>
      </c>
    </row>
    <row r="295" spans="4:6" ht="14.4" hidden="1" x14ac:dyDescent="0.3">
      <c r="D295" s="548" t="s">
        <v>1182</v>
      </c>
      <c r="E295" s="603"/>
      <c r="F295" s="549" t="s">
        <v>1074</v>
      </c>
    </row>
    <row r="296" spans="4:6" ht="14.4" hidden="1" x14ac:dyDescent="0.3">
      <c r="D296" s="548" t="s">
        <v>1182</v>
      </c>
      <c r="E296" s="603"/>
      <c r="F296" s="549" t="s">
        <v>1074</v>
      </c>
    </row>
    <row r="297" spans="4:6" ht="14.4" hidden="1" x14ac:dyDescent="0.3">
      <c r="D297" s="548" t="s">
        <v>1182</v>
      </c>
      <c r="E297" s="603"/>
      <c r="F297" s="549" t="s">
        <v>1074</v>
      </c>
    </row>
    <row r="298" spans="4:6" ht="15" hidden="1" thickBot="1" x14ac:dyDescent="0.35">
      <c r="D298" s="550" t="s">
        <v>1182</v>
      </c>
      <c r="E298" s="658"/>
      <c r="F298" s="552" t="s">
        <v>1074</v>
      </c>
    </row>
    <row r="299" spans="4:6" ht="14.4" hidden="1" x14ac:dyDescent="0.3">
      <c r="D299" s="545" t="s">
        <v>1079</v>
      </c>
      <c r="E299" s="632" t="s">
        <v>1145</v>
      </c>
      <c r="F299" s="547" t="s">
        <v>1218</v>
      </c>
    </row>
    <row r="300" spans="4:6" ht="14.4" hidden="1" x14ac:dyDescent="0.3">
      <c r="D300" s="548"/>
      <c r="E300" s="595"/>
      <c r="F300" s="549" t="s">
        <v>1220</v>
      </c>
    </row>
    <row r="301" spans="4:6" ht="15" hidden="1" thickBot="1" x14ac:dyDescent="0.35">
      <c r="D301" s="550"/>
      <c r="E301" s="588"/>
      <c r="F301" s="552" t="s">
        <v>1222</v>
      </c>
    </row>
    <row r="302" spans="4:6" ht="15" hidden="1" thickBot="1" x14ac:dyDescent="0.35">
      <c r="D302" s="553" t="s">
        <v>1055</v>
      </c>
      <c r="E302" s="576" t="s">
        <v>1152</v>
      </c>
      <c r="F302" s="607"/>
    </row>
    <row r="303" spans="4:6" ht="15" hidden="1" thickBot="1" x14ac:dyDescent="0.35">
      <c r="D303" s="608"/>
      <c r="E303" s="576" t="s">
        <v>1156</v>
      </c>
      <c r="F303" s="607"/>
    </row>
    <row r="304" spans="4:6" ht="15" hidden="1" thickBot="1" x14ac:dyDescent="0.35">
      <c r="D304" s="553" t="s">
        <v>1055</v>
      </c>
      <c r="E304" s="576" t="s">
        <v>1159</v>
      </c>
      <c r="F304" s="607"/>
    </row>
    <row r="305" spans="4:94" ht="14.4" hidden="1" x14ac:dyDescent="0.3">
      <c r="D305" s="548" t="s">
        <v>1055</v>
      </c>
      <c r="E305" s="581" t="s">
        <v>1054</v>
      </c>
      <c r="F305" s="549"/>
    </row>
    <row r="306" spans="4:94" ht="14.4" hidden="1" x14ac:dyDescent="0.3">
      <c r="D306" s="680" t="s">
        <v>1071</v>
      </c>
      <c r="E306" s="603"/>
      <c r="F306" s="549"/>
      <c r="Q306" s="8"/>
      <c r="T306" s="69"/>
      <c r="U306" s="583"/>
      <c r="V306" s="69"/>
      <c r="W306" s="69"/>
      <c r="X306" s="69"/>
      <c r="Y306" s="69"/>
      <c r="Z306" s="69"/>
      <c r="AA306" s="69"/>
      <c r="AB306" s="69"/>
      <c r="CP306" s="69"/>
    </row>
    <row r="307" spans="4:94" ht="14.4" hidden="1" x14ac:dyDescent="0.3">
      <c r="D307" s="680" t="s">
        <v>1055</v>
      </c>
      <c r="E307" s="603"/>
      <c r="F307" s="549"/>
      <c r="Q307" s="8"/>
      <c r="T307" s="69"/>
      <c r="U307" s="583"/>
      <c r="V307" s="69"/>
      <c r="W307" s="69"/>
      <c r="X307" s="69"/>
      <c r="Y307" s="69"/>
      <c r="Z307" s="69"/>
      <c r="AA307" s="69"/>
      <c r="AB307" s="69"/>
      <c r="CP307" s="69"/>
    </row>
    <row r="308" spans="4:94" ht="15" hidden="1" thickBot="1" x14ac:dyDescent="0.35">
      <c r="D308" s="586" t="s">
        <v>1072</v>
      </c>
      <c r="E308" s="658" t="s">
        <v>1072</v>
      </c>
      <c r="F308" s="552" t="s">
        <v>1074</v>
      </c>
      <c r="Q308" s="8"/>
      <c r="T308" s="69"/>
      <c r="U308" s="583"/>
      <c r="V308" s="69"/>
      <c r="W308" s="69"/>
      <c r="X308" s="69"/>
      <c r="Y308" s="69"/>
      <c r="Z308" s="69"/>
      <c r="AA308" s="69"/>
      <c r="AB308" s="69"/>
      <c r="CP308" s="69"/>
    </row>
    <row r="309" spans="4:94" ht="15" hidden="1" thickBot="1" x14ac:dyDescent="0.35">
      <c r="D309" s="553" t="s">
        <v>1055</v>
      </c>
      <c r="E309" s="576" t="s">
        <v>1144</v>
      </c>
      <c r="F309" s="549" t="s">
        <v>1055</v>
      </c>
    </row>
    <row r="310" spans="4:94" ht="15" hidden="1" thickBot="1" x14ac:dyDescent="0.35">
      <c r="D310" s="608"/>
      <c r="E310" s="576" t="s">
        <v>1166</v>
      </c>
      <c r="F310" s="607"/>
    </row>
    <row r="311" spans="4:94" ht="15" hidden="1" thickBot="1" x14ac:dyDescent="0.35">
      <c r="D311" s="608"/>
      <c r="E311" s="576" t="s">
        <v>1169</v>
      </c>
      <c r="F311" s="607"/>
    </row>
    <row r="312" spans="4:94" ht="15" hidden="1" thickBot="1" x14ac:dyDescent="0.35">
      <c r="D312" s="608"/>
      <c r="E312" s="576" t="s">
        <v>1174</v>
      </c>
      <c r="F312" s="607"/>
    </row>
    <row r="313" spans="4:94" ht="14.4" hidden="1" x14ac:dyDescent="0.3">
      <c r="D313" s="548" t="s">
        <v>1054</v>
      </c>
      <c r="E313" s="661" t="s">
        <v>1055</v>
      </c>
      <c r="F313" s="547" t="s">
        <v>1152</v>
      </c>
    </row>
    <row r="314" spans="4:94" ht="14.4" hidden="1" x14ac:dyDescent="0.3">
      <c r="D314" s="548" t="s">
        <v>1144</v>
      </c>
      <c r="E314" s="570"/>
      <c r="F314" s="549" t="s">
        <v>1159</v>
      </c>
    </row>
    <row r="315" spans="4:94" ht="14.4" hidden="1" x14ac:dyDescent="0.3">
      <c r="D315" s="548" t="s">
        <v>1226</v>
      </c>
      <c r="E315" s="570"/>
      <c r="F315" s="549" t="s">
        <v>1054</v>
      </c>
    </row>
    <row r="316" spans="4:94" ht="14.4" hidden="1" x14ac:dyDescent="0.3">
      <c r="D316" s="548" t="s">
        <v>1226</v>
      </c>
      <c r="E316" s="570"/>
      <c r="F316" s="549" t="s">
        <v>1144</v>
      </c>
    </row>
    <row r="317" spans="4:94" ht="14.4" hidden="1" x14ac:dyDescent="0.3">
      <c r="D317" s="548" t="s">
        <v>1226</v>
      </c>
      <c r="E317" s="570"/>
      <c r="F317" s="549" t="s">
        <v>1177</v>
      </c>
    </row>
    <row r="318" spans="4:94" ht="14.4" hidden="1" x14ac:dyDescent="0.3">
      <c r="D318" s="548" t="s">
        <v>1149</v>
      </c>
      <c r="E318" s="570"/>
      <c r="F318" s="549" t="s">
        <v>1227</v>
      </c>
    </row>
    <row r="319" spans="4:94" ht="14.4" hidden="1" x14ac:dyDescent="0.3">
      <c r="D319" s="548" t="s">
        <v>1228</v>
      </c>
      <c r="E319" s="570"/>
      <c r="F319" s="549" t="s">
        <v>1149</v>
      </c>
    </row>
    <row r="320" spans="4:94" ht="14.4" hidden="1" x14ac:dyDescent="0.3">
      <c r="D320" s="548" t="s">
        <v>1066</v>
      </c>
      <c r="E320" s="570"/>
      <c r="F320" s="549" t="s">
        <v>1229</v>
      </c>
    </row>
    <row r="321" spans="4:6" ht="14.4" hidden="1" x14ac:dyDescent="0.3">
      <c r="D321" s="548" t="s">
        <v>1230</v>
      </c>
      <c r="E321" s="570"/>
      <c r="F321" s="549" t="s">
        <v>1231</v>
      </c>
    </row>
    <row r="322" spans="4:6" ht="14.4" hidden="1" x14ac:dyDescent="0.3">
      <c r="D322" s="548" t="s">
        <v>1232</v>
      </c>
      <c r="E322" s="570"/>
      <c r="F322" s="549" t="s">
        <v>1192</v>
      </c>
    </row>
    <row r="323" spans="4:6" ht="14.4" hidden="1" x14ac:dyDescent="0.3">
      <c r="D323" s="548" t="s">
        <v>1053</v>
      </c>
      <c r="E323" s="570"/>
      <c r="F323" s="549" t="s">
        <v>1233</v>
      </c>
    </row>
    <row r="324" spans="4:6" ht="14.4" hidden="1" x14ac:dyDescent="0.3">
      <c r="D324" s="548" t="s">
        <v>1234</v>
      </c>
      <c r="E324" s="570"/>
      <c r="F324" s="549" t="s">
        <v>1246</v>
      </c>
    </row>
    <row r="325" spans="4:6" ht="14.4" hidden="1" x14ac:dyDescent="0.3">
      <c r="D325" s="548"/>
      <c r="E325" s="570"/>
      <c r="F325" s="549" t="s">
        <v>1148</v>
      </c>
    </row>
    <row r="326" spans="4:6" ht="14.4" hidden="1" x14ac:dyDescent="0.3">
      <c r="D326" s="548"/>
      <c r="E326" s="570"/>
      <c r="F326" s="549" t="s">
        <v>1235</v>
      </c>
    </row>
    <row r="327" spans="4:6" ht="14.4" hidden="1" x14ac:dyDescent="0.3">
      <c r="D327" s="548"/>
      <c r="E327" s="570"/>
      <c r="F327" s="549" t="s">
        <v>1236</v>
      </c>
    </row>
    <row r="328" spans="4:6" ht="14.4" hidden="1" x14ac:dyDescent="0.3">
      <c r="D328" s="548"/>
      <c r="E328" s="570"/>
      <c r="F328" s="549" t="s">
        <v>1237</v>
      </c>
    </row>
    <row r="329" spans="4:6" ht="14.4" hidden="1" x14ac:dyDescent="0.3">
      <c r="D329" s="548"/>
      <c r="E329" s="570"/>
      <c r="F329" s="549" t="s">
        <v>1238</v>
      </c>
    </row>
    <row r="330" spans="4:6" ht="14.4" hidden="1" x14ac:dyDescent="0.3">
      <c r="D330" s="548"/>
      <c r="E330" s="570"/>
      <c r="F330" s="549" t="s">
        <v>1151</v>
      </c>
    </row>
    <row r="331" spans="4:6" ht="14.4" hidden="1" x14ac:dyDescent="0.3">
      <c r="D331" s="548"/>
      <c r="E331" s="570"/>
      <c r="F331" s="549" t="s">
        <v>1232</v>
      </c>
    </row>
    <row r="332" spans="4:6" ht="14.4" hidden="1" x14ac:dyDescent="0.3">
      <c r="D332" s="548"/>
      <c r="E332" s="570"/>
      <c r="F332" s="549" t="s">
        <v>1239</v>
      </c>
    </row>
    <row r="333" spans="4:6" ht="14.4" hidden="1" x14ac:dyDescent="0.3">
      <c r="D333" s="548"/>
      <c r="E333" s="570"/>
      <c r="F333" s="549" t="s">
        <v>1240</v>
      </c>
    </row>
    <row r="334" spans="4:6" ht="14.4" hidden="1" x14ac:dyDescent="0.3">
      <c r="D334" s="548"/>
      <c r="E334" s="570"/>
      <c r="F334" s="549" t="s">
        <v>1241</v>
      </c>
    </row>
    <row r="335" spans="4:6" ht="14.4" hidden="1" x14ac:dyDescent="0.3">
      <c r="D335" s="548"/>
      <c r="E335" s="570"/>
      <c r="F335" s="549" t="s">
        <v>1242</v>
      </c>
    </row>
    <row r="336" spans="4:6" ht="14.4" hidden="1" x14ac:dyDescent="0.3">
      <c r="D336" s="548"/>
      <c r="E336" s="570"/>
      <c r="F336" s="549" t="s">
        <v>1164</v>
      </c>
    </row>
    <row r="337" spans="4:6" ht="14.4" hidden="1" x14ac:dyDescent="0.3">
      <c r="D337" s="548"/>
      <c r="E337" s="570"/>
      <c r="F337" s="549" t="s">
        <v>1243</v>
      </c>
    </row>
    <row r="338" spans="4:6" ht="14.4" hidden="1" x14ac:dyDescent="0.3">
      <c r="D338" s="548"/>
      <c r="E338" s="570"/>
      <c r="F338" s="549" t="s">
        <v>1053</v>
      </c>
    </row>
    <row r="339" spans="4:6" ht="14.4" hidden="1" x14ac:dyDescent="0.3">
      <c r="D339" s="548"/>
      <c r="E339" s="570"/>
      <c r="F339" s="549" t="s">
        <v>1244</v>
      </c>
    </row>
    <row r="340" spans="4:6" ht="14.4" hidden="1" x14ac:dyDescent="0.3">
      <c r="D340" s="548"/>
      <c r="E340" s="570"/>
      <c r="F340" s="549" t="s">
        <v>1245</v>
      </c>
    </row>
    <row r="341" spans="4:6" ht="14.4" hidden="1" x14ac:dyDescent="0.3">
      <c r="D341" s="548"/>
      <c r="E341" s="570"/>
      <c r="F341" s="549" t="s">
        <v>1165</v>
      </c>
    </row>
    <row r="342" spans="4:6" ht="15" hidden="1" thickBot="1" x14ac:dyDescent="0.35">
      <c r="D342" s="550"/>
      <c r="E342" s="662"/>
      <c r="F342" s="552" t="s">
        <v>1234</v>
      </c>
    </row>
    <row r="343" spans="4:6" ht="15" hidden="1" thickBot="1" x14ac:dyDescent="0.35">
      <c r="D343" s="553" t="s">
        <v>1055</v>
      </c>
      <c r="E343" s="576" t="s">
        <v>1177</v>
      </c>
      <c r="F343" s="555"/>
    </row>
    <row r="344" spans="4:6" ht="15" hidden="1" thickBot="1" x14ac:dyDescent="0.35">
      <c r="D344" s="650"/>
      <c r="E344" s="632" t="s">
        <v>1180</v>
      </c>
      <c r="F344" s="648"/>
    </row>
    <row r="345" spans="4:6" ht="14.4" hidden="1" x14ac:dyDescent="0.3">
      <c r="D345" s="647" t="s">
        <v>1247</v>
      </c>
      <c r="E345" s="663" t="s">
        <v>1172</v>
      </c>
      <c r="F345" s="645"/>
    </row>
    <row r="346" spans="4:6" ht="15" hidden="1" thickBot="1" x14ac:dyDescent="0.35">
      <c r="D346" s="644" t="s">
        <v>1248</v>
      </c>
      <c r="E346" s="664"/>
      <c r="F346" s="642"/>
    </row>
    <row r="347" spans="4:6" ht="14.4" hidden="1" x14ac:dyDescent="0.3">
      <c r="D347" s="601" t="s">
        <v>1071</v>
      </c>
      <c r="E347" s="595" t="s">
        <v>1184</v>
      </c>
      <c r="F347" s="635" t="s">
        <v>1249</v>
      </c>
    </row>
    <row r="348" spans="4:6" ht="14.4" hidden="1" x14ac:dyDescent="0.3">
      <c r="D348" s="548" t="s">
        <v>1250</v>
      </c>
      <c r="E348" s="595"/>
      <c r="F348" s="549" t="s">
        <v>1251</v>
      </c>
    </row>
    <row r="349" spans="4:6" ht="15" hidden="1" thickBot="1" x14ac:dyDescent="0.35">
      <c r="D349" s="550"/>
      <c r="E349" s="588"/>
      <c r="F349" s="552" t="s">
        <v>1252</v>
      </c>
    </row>
    <row r="350" spans="4:6" ht="15" hidden="1" thickBot="1" x14ac:dyDescent="0.35">
      <c r="D350" s="608"/>
      <c r="E350" s="576" t="s">
        <v>1187</v>
      </c>
      <c r="F350" s="607"/>
    </row>
    <row r="351" spans="4:6" ht="15" hidden="1" thickBot="1" x14ac:dyDescent="0.35">
      <c r="D351" s="553" t="s">
        <v>1055</v>
      </c>
      <c r="E351" s="575" t="s">
        <v>1227</v>
      </c>
      <c r="F351" s="555"/>
    </row>
    <row r="352" spans="4:6" ht="14.4" hidden="1" x14ac:dyDescent="0.3">
      <c r="D352" s="545" t="s">
        <v>1145</v>
      </c>
      <c r="E352" s="632" t="s">
        <v>1149</v>
      </c>
      <c r="F352" s="547" t="s">
        <v>1171</v>
      </c>
    </row>
    <row r="353" spans="4:6" ht="14.4" hidden="1" x14ac:dyDescent="0.3">
      <c r="D353" s="548" t="s">
        <v>1079</v>
      </c>
      <c r="E353" s="595"/>
      <c r="F353" s="549" t="s">
        <v>1176</v>
      </c>
    </row>
    <row r="354" spans="4:6" ht="14.4" hidden="1" x14ac:dyDescent="0.3">
      <c r="D354" s="548" t="s">
        <v>1071</v>
      </c>
      <c r="E354" s="595"/>
      <c r="F354" s="549"/>
    </row>
    <row r="355" spans="4:6" ht="14.4" hidden="1" x14ac:dyDescent="0.3">
      <c r="D355" s="548" t="s">
        <v>1055</v>
      </c>
      <c r="E355" s="595"/>
      <c r="F355" s="549"/>
    </row>
    <row r="356" spans="4:6" ht="15" hidden="1" thickBot="1" x14ac:dyDescent="0.35">
      <c r="D356" s="550" t="s">
        <v>1112</v>
      </c>
      <c r="E356" s="588"/>
      <c r="F356" s="552"/>
    </row>
    <row r="357" spans="4:6" ht="15" hidden="1" thickBot="1" x14ac:dyDescent="0.35">
      <c r="D357" s="608"/>
      <c r="E357" s="576" t="s">
        <v>1143</v>
      </c>
      <c r="F357" s="607"/>
    </row>
    <row r="358" spans="4:6" ht="15" hidden="1" thickBot="1" x14ac:dyDescent="0.35">
      <c r="D358" s="553"/>
      <c r="E358" s="575" t="s">
        <v>1228</v>
      </c>
      <c r="F358" s="555" t="s">
        <v>1055</v>
      </c>
    </row>
    <row r="359" spans="4:6" ht="15" hidden="1" thickBot="1" x14ac:dyDescent="0.35">
      <c r="D359" s="553"/>
      <c r="E359" s="575" t="s">
        <v>1247</v>
      </c>
      <c r="F359" s="555" t="s">
        <v>1253</v>
      </c>
    </row>
    <row r="360" spans="4:6" ht="15" hidden="1" thickBot="1" x14ac:dyDescent="0.35">
      <c r="D360" s="553" t="s">
        <v>1055</v>
      </c>
      <c r="E360" s="576" t="s">
        <v>1192</v>
      </c>
      <c r="F360" s="555"/>
    </row>
    <row r="361" spans="4:6" ht="15" hidden="1" thickBot="1" x14ac:dyDescent="0.35">
      <c r="D361" s="553" t="s">
        <v>1055</v>
      </c>
      <c r="E361" s="576" t="s">
        <v>1195</v>
      </c>
      <c r="F361" s="555"/>
    </row>
    <row r="362" spans="4:6" ht="14.4" hidden="1" x14ac:dyDescent="0.3">
      <c r="D362" s="545" t="s">
        <v>1079</v>
      </c>
      <c r="E362" s="632" t="s">
        <v>1148</v>
      </c>
      <c r="F362" s="547" t="s">
        <v>1045</v>
      </c>
    </row>
    <row r="363" spans="4:6" ht="14.4" hidden="1" x14ac:dyDescent="0.3">
      <c r="D363" s="548" t="s">
        <v>1071</v>
      </c>
      <c r="E363" s="595"/>
      <c r="F363" s="549"/>
    </row>
    <row r="364" spans="4:6" ht="14.4" hidden="1" x14ac:dyDescent="0.3">
      <c r="D364" s="548" t="s">
        <v>1055</v>
      </c>
      <c r="E364" s="595"/>
      <c r="F364" s="549"/>
    </row>
    <row r="365" spans="4:6" ht="15" hidden="1" thickBot="1" x14ac:dyDescent="0.35">
      <c r="D365" s="659" t="s">
        <v>1045</v>
      </c>
      <c r="E365" s="595"/>
      <c r="F365" s="660"/>
    </row>
    <row r="366" spans="4:6" ht="15" hidden="1" thickBot="1" x14ac:dyDescent="0.35">
      <c r="D366" s="553" t="s">
        <v>1055</v>
      </c>
      <c r="E366" s="575" t="s">
        <v>1235</v>
      </c>
      <c r="F366" s="555"/>
    </row>
    <row r="367" spans="4:6" ht="15" hidden="1" thickBot="1" x14ac:dyDescent="0.35">
      <c r="D367" s="608"/>
      <c r="E367" s="576" t="s">
        <v>1200</v>
      </c>
      <c r="F367" s="607"/>
    </row>
    <row r="368" spans="4:6" ht="15" hidden="1" thickBot="1" x14ac:dyDescent="0.35">
      <c r="D368" s="608"/>
      <c r="E368" s="576" t="s">
        <v>1147</v>
      </c>
      <c r="F368" s="607"/>
    </row>
    <row r="369" spans="4:24" ht="14.4" hidden="1" x14ac:dyDescent="0.3">
      <c r="D369" s="596" t="s">
        <v>1055</v>
      </c>
      <c r="E369" s="632" t="s">
        <v>1151</v>
      </c>
      <c r="F369" s="638"/>
    </row>
    <row r="370" spans="4:24" ht="15" hidden="1" thickBot="1" x14ac:dyDescent="0.35">
      <c r="D370" s="550" t="s">
        <v>1155</v>
      </c>
      <c r="E370" s="588"/>
      <c r="F370" s="637"/>
    </row>
    <row r="371" spans="4:24" ht="15" hidden="1" thickBot="1" x14ac:dyDescent="0.35">
      <c r="D371" s="601"/>
      <c r="E371" s="581" t="s">
        <v>1155</v>
      </c>
      <c r="F371" s="636" t="s">
        <v>1151</v>
      </c>
    </row>
    <row r="372" spans="4:24" ht="15" hidden="1" thickBot="1" x14ac:dyDescent="0.35">
      <c r="D372" s="608"/>
      <c r="E372" s="576" t="s">
        <v>1207</v>
      </c>
      <c r="F372" s="607"/>
    </row>
    <row r="373" spans="4:24" ht="15" hidden="1" thickBot="1" x14ac:dyDescent="0.35">
      <c r="D373" s="608"/>
      <c r="E373" s="576" t="s">
        <v>1210</v>
      </c>
      <c r="F373" s="607"/>
    </row>
    <row r="374" spans="4:24" ht="29.4" hidden="1" thickBot="1" x14ac:dyDescent="0.3">
      <c r="D374" s="677" t="s">
        <v>1055</v>
      </c>
      <c r="E374" s="630" t="s">
        <v>1162</v>
      </c>
      <c r="F374" s="629" t="s">
        <v>1055</v>
      </c>
    </row>
    <row r="375" spans="4:24" ht="15" hidden="1" thickBot="1" x14ac:dyDescent="0.35">
      <c r="D375" s="553" t="s">
        <v>1055</v>
      </c>
      <c r="E375" s="576" t="s">
        <v>1161</v>
      </c>
      <c r="F375" s="555"/>
    </row>
    <row r="376" spans="4:24" ht="14.4" hidden="1" x14ac:dyDescent="0.3">
      <c r="D376" s="545" t="s">
        <v>1079</v>
      </c>
      <c r="E376" s="604" t="s">
        <v>1080</v>
      </c>
      <c r="F376" s="547"/>
    </row>
    <row r="377" spans="4:24" ht="15" hidden="1" thickBot="1" x14ac:dyDescent="0.35">
      <c r="D377" s="686" t="s">
        <v>1045</v>
      </c>
      <c r="E377" s="585"/>
      <c r="F377" s="552"/>
      <c r="Q377" s="69"/>
      <c r="R377" s="69"/>
      <c r="S377" s="69"/>
      <c r="T377" s="583"/>
      <c r="U377" s="69"/>
      <c r="V377" s="69"/>
      <c r="W377" s="69"/>
      <c r="X377" s="69"/>
    </row>
    <row r="378" spans="4:24" ht="14.4" hidden="1" x14ac:dyDescent="0.3">
      <c r="D378" s="545" t="s">
        <v>1079</v>
      </c>
      <c r="E378" s="671" t="s">
        <v>1081</v>
      </c>
      <c r="F378" s="547" t="s">
        <v>1079</v>
      </c>
    </row>
    <row r="379" spans="4:24" ht="15" hidden="1" thickBot="1" x14ac:dyDescent="0.35">
      <c r="D379" s="548" t="s">
        <v>1045</v>
      </c>
      <c r="E379" s="572"/>
      <c r="F379" s="549" t="s">
        <v>1082</v>
      </c>
    </row>
    <row r="380" spans="4:24" ht="15" hidden="1" thickBot="1" x14ac:dyDescent="0.35">
      <c r="D380" s="608"/>
      <c r="E380" s="576" t="s">
        <v>1216</v>
      </c>
      <c r="F380" s="607"/>
    </row>
    <row r="381" spans="4:24" ht="15" hidden="1" thickBot="1" x14ac:dyDescent="0.35">
      <c r="D381" s="553" t="s">
        <v>1055</v>
      </c>
      <c r="E381" s="576" t="s">
        <v>1164</v>
      </c>
      <c r="F381" s="555"/>
    </row>
    <row r="382" spans="4:24" ht="15" hidden="1" thickBot="1" x14ac:dyDescent="0.35">
      <c r="D382" s="608"/>
      <c r="E382" s="576" t="s">
        <v>1168</v>
      </c>
      <c r="F382" s="607"/>
    </row>
    <row r="383" spans="4:24" ht="29.4" hidden="1" thickBot="1" x14ac:dyDescent="0.35">
      <c r="D383" s="608"/>
      <c r="E383" s="576" t="s">
        <v>1223</v>
      </c>
      <c r="F383" s="607"/>
    </row>
    <row r="384" spans="4:24" ht="15" hidden="1" thickBot="1" x14ac:dyDescent="0.35">
      <c r="D384" s="553" t="s">
        <v>1055</v>
      </c>
      <c r="E384" s="576" t="s">
        <v>1165</v>
      </c>
      <c r="F384" s="555"/>
    </row>
  </sheetData>
  <mergeCells count="13">
    <mergeCell ref="R7:R9"/>
    <mergeCell ref="CG9:CG10"/>
    <mergeCell ref="A168:A247"/>
    <mergeCell ref="B120:B121"/>
    <mergeCell ref="A20:A37"/>
    <mergeCell ref="A5:A12"/>
    <mergeCell ref="A112:A121"/>
    <mergeCell ref="B117:B119"/>
    <mergeCell ref="B20:B21"/>
    <mergeCell ref="B29:B31"/>
    <mergeCell ref="B32:B33"/>
    <mergeCell ref="B36:B37"/>
    <mergeCell ref="B112:B116"/>
  </mergeCells>
  <conditionalFormatting sqref="A4:XFD5 B6:XFD12 A13:XFD20 C21:XFD21 B22:XFD29 C30:XFD31 B32:XFD32 C33:XFD33 B34:XFD36 C37:XFD37 A38:XFD112 C113:XFD116 B117:XFD117 C118:XFD119 B120:XFD120 C121:XFD121 A122:XFD167 A168:F168 H168:S168 U168:XFD168 H169:P175 X169:XFD175 B169:C247 T176:XFD176 G176:P269 Q177:XFD305 A248:C269 A270:P272 G273:P305 A273:C384 G306:Q308 S306:S308 AC306:CO308 CQ306:XFD308 Q309:X376 Y309:XFD377 G309:P384 Q378:XFD1048576 A385:P1048576">
    <cfRule type="cellIs" dxfId="1529" priority="8" operator="equal">
      <formula>"CSALT"</formula>
    </cfRule>
  </conditionalFormatting>
  <conditionalFormatting sqref="E118:M118 E119:CO119 E112:E116 H112:CO116 E117:K117 R117:Y117 AB117 AE117:CO118 R118:AB118 E120:N120 R120 V120 Y120:CO120 E121:R121 V121:CO121 E122:CO132 E133:CM133 E134:CO135 E136:CD142 CG136:CO142 E143:CO153 E154:K154 N154 R154:CD154 CG154:CO154 E155:BR155 BU155:CO155 E156:CO167">
    <cfRule type="containsText" dxfId="1528" priority="96" operator="containsText" text="D">
      <formula>NOT(ISERROR(SEARCH("D",E112)))</formula>
    </cfRule>
  </conditionalFormatting>
  <conditionalFormatting sqref="E6:CM7 CN6:CO19 E8:Q9 S8:CM9 E10:CF10 CH10:CM10 E11:CM19">
    <cfRule type="containsText" dxfId="1527" priority="95" operator="containsText" text="B">
      <formula>NOT(ISERROR(SEARCH("B",E6)))</formula>
    </cfRule>
  </conditionalFormatting>
  <conditionalFormatting sqref="F172">
    <cfRule type="cellIs" dxfId="1526" priority="3" operator="equal">
      <formula>"CSALT"</formula>
    </cfRule>
  </conditionalFormatting>
  <conditionalFormatting sqref="F181:F193">
    <cfRule type="cellIs" dxfId="1525" priority="2" operator="equal">
      <formula>"CSALT"</formula>
    </cfRule>
  </conditionalFormatting>
  <conditionalFormatting sqref="F219:F220">
    <cfRule type="cellIs" dxfId="1524" priority="1" operator="equal">
      <formula>"CSALT"</formula>
    </cfRule>
  </conditionalFormatting>
  <conditionalFormatting sqref="F20:G21">
    <cfRule type="containsText" dxfId="1523" priority="24" operator="containsText" text="B">
      <formula>NOT(ISERROR(SEARCH("B",F20)))</formula>
    </cfRule>
  </conditionalFormatting>
  <conditionalFormatting sqref="F29:G31">
    <cfRule type="containsText" dxfId="1522" priority="21" operator="containsText" text="B">
      <formula>NOT(ISERROR(SEARCH("B",F29)))</formula>
    </cfRule>
  </conditionalFormatting>
  <conditionalFormatting sqref="F112:G116">
    <cfRule type="containsText" dxfId="1521" priority="16" operator="containsText" text="B">
      <formula>NOT(ISERROR(SEARCH("B",F112)))</formula>
    </cfRule>
  </conditionalFormatting>
  <conditionalFormatting sqref="I22:J23">
    <cfRule type="containsText" dxfId="1520" priority="55" operator="containsText" text="B">
      <formula>NOT(ISERROR(SEARCH("B",I22)))</formula>
    </cfRule>
  </conditionalFormatting>
  <conditionalFormatting sqref="K38:CM56 E20:E21 H20:J21 K20:CM23 CN20:CO62 E22:H23 N24:Q24 V24:AB24 K24:K27 E24:J28 AE24:CM28 N25:AB27 K28:AB28 E29:E31 H29:CM31 V32:AB32 AE32:CM32 K32:R33 E32:J111 V33:CM33 K34:AB34 AE34 AH34:CM35 K35:AE35 K36:V37 Y36:AB37 AE36:CM37 K57:CD57 CG57:CM57 K58:CM62 K63:R63 V63:CM63 K64:CM71 CN68:CO71 K72:BR72 BU72:CM72 K73:CM73 CN73:CO107 K74:AE74 AH74:CM74 K75:BC76 BF75:CM76 K77:CM78 K79:CD90 CG79:CM90 K91:CM111">
    <cfRule type="containsText" dxfId="1519" priority="97" operator="containsText" text="A">
      <formula>NOT(ISERROR(SEARCH("A",E20)))</formula>
    </cfRule>
  </conditionalFormatting>
  <conditionalFormatting sqref="L24:M27">
    <cfRule type="containsText" dxfId="1518" priority="51" operator="containsText" text="B">
      <formula>NOT(ISERROR(SEARCH("B",L24)))</formula>
    </cfRule>
  </conditionalFormatting>
  <conditionalFormatting sqref="L117:M119">
    <cfRule type="containsText" dxfId="1517" priority="42" operator="containsText" text="B">
      <formula>NOT(ISERROR(SEARCH("B",L117)))</formula>
    </cfRule>
  </conditionalFormatting>
  <conditionalFormatting sqref="L154:M154">
    <cfRule type="containsText" dxfId="1516" priority="50" operator="containsText" text="B">
      <formula>NOT(ISERROR(SEARCH("B",L154)))</formula>
    </cfRule>
  </conditionalFormatting>
  <conditionalFormatting sqref="N117:N118">
    <cfRule type="containsText" dxfId="1515" priority="45" operator="containsText" text="D">
      <formula>NOT(ISERROR(SEARCH("D",N117)))</formula>
    </cfRule>
  </conditionalFormatting>
  <conditionalFormatting sqref="O117:Q118">
    <cfRule type="containsText" dxfId="1514" priority="43" operator="containsText" text="B">
      <formula>NOT(ISERROR(SEARCH("B",O117)))</formula>
    </cfRule>
  </conditionalFormatting>
  <conditionalFormatting sqref="O120:Q120">
    <cfRule type="containsText" dxfId="1513" priority="47" operator="containsText" text="B">
      <formula>NOT(ISERROR(SEARCH("B",O120)))</formula>
    </cfRule>
  </conditionalFormatting>
  <conditionalFormatting sqref="O154:Q154">
    <cfRule type="containsText" dxfId="1512" priority="48" operator="containsText" text="B">
      <formula>NOT(ISERROR(SEARCH("B",O154)))</formula>
    </cfRule>
  </conditionalFormatting>
  <conditionalFormatting sqref="S32:U33">
    <cfRule type="containsText" dxfId="1511" priority="12" operator="containsText" text="B">
      <formula>NOT(ISERROR(SEARCH("B",S32)))</formula>
    </cfRule>
  </conditionalFormatting>
  <conditionalFormatting sqref="S63:U63">
    <cfRule type="containsText" dxfId="1510" priority="60" operator="containsText" text="B">
      <formula>NOT(ISERROR(SEARCH("B",S63)))</formula>
    </cfRule>
  </conditionalFormatting>
  <conditionalFormatting sqref="S120:U121">
    <cfRule type="containsText" dxfId="1509" priority="14" operator="containsText" text="B">
      <formula>NOT(ISERROR(SEARCH("B",S120)))</formula>
    </cfRule>
  </conditionalFormatting>
  <conditionalFormatting sqref="W36:X37">
    <cfRule type="containsText" dxfId="1508" priority="10" operator="containsText" text="B">
      <formula>NOT(ISERROR(SEARCH("B",W36)))</formula>
    </cfRule>
  </conditionalFormatting>
  <conditionalFormatting sqref="W120:X120">
    <cfRule type="containsText" dxfId="1507" priority="9" operator="containsText" text="B">
      <formula>NOT(ISERROR(SEARCH("B",W120)))</formula>
    </cfRule>
  </conditionalFormatting>
  <conditionalFormatting sqref="Z117:AA117">
    <cfRule type="containsText" dxfId="1506" priority="41" operator="containsText" text="B">
      <formula>NOT(ISERROR(SEARCH("B",Z117)))</formula>
    </cfRule>
  </conditionalFormatting>
  <conditionalFormatting sqref="AC24:AD28">
    <cfRule type="containsText" dxfId="1505" priority="62" operator="containsText" text="B">
      <formula>NOT(ISERROR(SEARCH("B",AC24)))</formula>
    </cfRule>
  </conditionalFormatting>
  <conditionalFormatting sqref="AC32:AD32">
    <cfRule type="containsText" dxfId="1504" priority="61" operator="containsText" text="B">
      <formula>NOT(ISERROR(SEARCH("B",AC32)))</formula>
    </cfRule>
  </conditionalFormatting>
  <conditionalFormatting sqref="AC34:AD34">
    <cfRule type="containsText" dxfId="1503" priority="67" operator="containsText" text="B">
      <formula>NOT(ISERROR(SEARCH("B",AC34)))</formula>
    </cfRule>
  </conditionalFormatting>
  <conditionalFormatting sqref="AC36:AD38">
    <cfRule type="containsText" dxfId="1502" priority="37" operator="containsText" text="B">
      <formula>NOT(ISERROR(SEARCH("B",AC36)))</formula>
    </cfRule>
  </conditionalFormatting>
  <conditionalFormatting sqref="AC117:AD118">
    <cfRule type="containsText" dxfId="1501" priority="40" operator="containsText" text="B">
      <formula>NOT(ISERROR(SEARCH("B",AC117)))</formula>
    </cfRule>
  </conditionalFormatting>
  <conditionalFormatting sqref="AF5:AG5">
    <cfRule type="containsText" dxfId="1500" priority="94" operator="containsText" text="B">
      <formula>NOT(ISERROR(SEARCH("B",AF5)))</formula>
    </cfRule>
  </conditionalFormatting>
  <conditionalFormatting sqref="AF34:AG35">
    <cfRule type="containsText" dxfId="1499" priority="68" operator="containsText" text="B">
      <formula>NOT(ISERROR(SEARCH("B",AF34)))</formula>
    </cfRule>
  </conditionalFormatting>
  <conditionalFormatting sqref="AF74:AG74">
    <cfRule type="containsText" dxfId="1498" priority="70" operator="containsText" text="B">
      <formula>NOT(ISERROR(SEARCH("B",AF74)))</formula>
    </cfRule>
  </conditionalFormatting>
  <conditionalFormatting sqref="BD75:BE76">
    <cfRule type="containsText" dxfId="1497" priority="71" operator="containsText" text="B">
      <formula>NOT(ISERROR(SEARCH("B",BD75)))</formula>
    </cfRule>
  </conditionalFormatting>
  <conditionalFormatting sqref="BS72:BT72">
    <cfRule type="containsText" dxfId="1496" priority="58" operator="containsText" text="B">
      <formula>NOT(ISERROR(SEARCH("B",BS72)))</formula>
    </cfRule>
  </conditionalFormatting>
  <conditionalFormatting sqref="BS155:BT155">
    <cfRule type="containsText" dxfId="1495" priority="57" operator="containsText" text="B">
      <formula>NOT(ISERROR(SEARCH("B",BS155)))</formula>
    </cfRule>
  </conditionalFormatting>
  <conditionalFormatting sqref="CE57:CF57">
    <cfRule type="containsText" dxfId="1494" priority="93" operator="containsText" text="B">
      <formula>NOT(ISERROR(SEARCH("B",CE57)))</formula>
    </cfRule>
  </conditionalFormatting>
  <conditionalFormatting sqref="CE79:CF90">
    <cfRule type="containsText" dxfId="1493" priority="81" operator="containsText" text="B">
      <formula>NOT(ISERROR(SEARCH("B",CE79)))</formula>
    </cfRule>
  </conditionalFormatting>
  <conditionalFormatting sqref="CE136:CF142">
    <cfRule type="containsText" dxfId="1492" priority="73" operator="containsText" text="B">
      <formula>NOT(ISERROR(SEARCH("B",CE136)))</formula>
    </cfRule>
  </conditionalFormatting>
  <conditionalFormatting sqref="CE154:CF154">
    <cfRule type="containsText" dxfId="1491" priority="80" operator="containsText" text="B">
      <formula>NOT(ISERROR(SEARCH("B",CE154)))</formula>
    </cfRule>
  </conditionalFormatting>
  <conditionalFormatting sqref="CN63:CO67">
    <cfRule type="containsText" dxfId="1490" priority="32" operator="containsText" text="B">
      <formula>NOT(ISERROR(SEARCH("B",CN63)))</formula>
    </cfRule>
  </conditionalFormatting>
  <conditionalFormatting sqref="CN72:CO72">
    <cfRule type="containsText" dxfId="1489" priority="31" operator="containsText" text="B">
      <formula>NOT(ISERROR(SEARCH("B",CN72)))</formula>
    </cfRule>
  </conditionalFormatting>
  <conditionalFormatting sqref="CN108:CO111">
    <cfRule type="containsText" dxfId="1488" priority="27" operator="containsText" text="B">
      <formula>NOT(ISERROR(SEARCH("B",CN108)))</formula>
    </cfRule>
  </conditionalFormatting>
  <conditionalFormatting sqref="CN133:CO133">
    <cfRule type="containsText" dxfId="1487" priority="26" operator="containsText" text="B">
      <formula>NOT(ISERROR(SEARCH("B",CN133)))</formula>
    </cfRule>
  </conditionalFormatting>
  <pageMargins left="0.70866141732283472" right="0.70866141732283472" top="0.74803149606299213" bottom="0.74803149606299213" header="0.31496062992125984" footer="0.31496062992125984"/>
  <pageSetup paperSize="8" scale="41" orientation="portrait" r:id="rId1"/>
  <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2E4ADF7-D450-47CA-A52D-8A58C48F94C8}">
  <sheetPr>
    <tabColor theme="5" tint="-0.249977111117893"/>
  </sheetPr>
  <dimension ref="A1:DU236"/>
  <sheetViews>
    <sheetView zoomScale="70" zoomScaleNormal="70" workbookViewId="0">
      <selection activeCell="CM180" sqref="CM180"/>
    </sheetView>
  </sheetViews>
  <sheetFormatPr defaultRowHeight="13.2" x14ac:dyDescent="0.25"/>
  <cols>
    <col min="1" max="1" width="11.44140625" customWidth="1"/>
    <col min="2" max="2" width="21.5546875" customWidth="1"/>
    <col min="3" max="3" width="20.88671875" style="9" hidden="1" customWidth="1"/>
    <col min="4" max="4" width="12.5546875" style="9" hidden="1" customWidth="1"/>
    <col min="5" max="5" width="7.5546875" style="9" hidden="1" customWidth="1"/>
    <col min="6" max="6" width="20.88671875" style="9" hidden="1" customWidth="1"/>
    <col min="7" max="7" width="12.5546875" style="9" hidden="1" customWidth="1"/>
    <col min="8" max="8" width="7.5546875" style="9" hidden="1" customWidth="1"/>
    <col min="9" max="9" width="20.88671875" style="9" hidden="1" customWidth="1"/>
    <col min="10" max="10" width="12.5546875" style="9" hidden="1" customWidth="1"/>
    <col min="11" max="11" width="7.5546875" style="9" hidden="1" customWidth="1"/>
    <col min="12" max="12" width="20.88671875" style="9" hidden="1" customWidth="1"/>
    <col min="13" max="13" width="12.5546875" style="9" hidden="1" customWidth="1"/>
    <col min="14" max="14" width="7.5546875" style="9" hidden="1" customWidth="1"/>
    <col min="15" max="15" width="20.88671875" style="9" customWidth="1"/>
    <col min="16" max="16" width="12.5546875" style="9" customWidth="1"/>
    <col min="17" max="17" width="7.5546875" style="9" customWidth="1"/>
    <col min="18" max="18" width="20.88671875" style="9" hidden="1" customWidth="1"/>
    <col min="19" max="19" width="12.5546875" style="9" hidden="1" customWidth="1"/>
    <col min="20" max="20" width="7.5546875" style="9" hidden="1" customWidth="1"/>
    <col min="21" max="21" width="20.88671875" style="9" hidden="1" customWidth="1"/>
    <col min="22" max="22" width="12.5546875" style="9" hidden="1" customWidth="1"/>
    <col min="23" max="23" width="7.5546875" style="9" hidden="1" customWidth="1"/>
    <col min="24" max="24" width="20.88671875" style="9" hidden="1" customWidth="1"/>
    <col min="25" max="25" width="12.5546875" style="9" hidden="1" customWidth="1"/>
    <col min="26" max="26" width="7.5546875" style="9" hidden="1" customWidth="1"/>
    <col min="27" max="27" width="20.88671875" style="9" hidden="1" customWidth="1"/>
    <col min="28" max="28" width="12.5546875" style="9" hidden="1" customWidth="1"/>
    <col min="29" max="29" width="7.5546875" style="9" hidden="1" customWidth="1"/>
    <col min="30" max="30" width="20.88671875" style="9" hidden="1" customWidth="1"/>
    <col min="31" max="31" width="12.5546875" style="9" hidden="1" customWidth="1"/>
    <col min="32" max="32" width="7.5546875" style="9" hidden="1" customWidth="1"/>
    <col min="33" max="33" width="20.88671875" style="9" hidden="1" customWidth="1"/>
    <col min="34" max="34" width="12.5546875" style="9" hidden="1" customWidth="1"/>
    <col min="35" max="35" width="7.5546875" style="9" hidden="1" customWidth="1"/>
    <col min="36" max="36" width="20.88671875" style="9" hidden="1" customWidth="1"/>
    <col min="37" max="37" width="12.5546875" style="9" hidden="1" customWidth="1"/>
    <col min="38" max="38" width="7.5546875" style="9" hidden="1" customWidth="1"/>
    <col min="39" max="39" width="20.88671875" style="9" hidden="1" customWidth="1"/>
    <col min="40" max="40" width="12.5546875" style="9" hidden="1" customWidth="1"/>
    <col min="41" max="41" width="7.5546875" style="9" hidden="1" customWidth="1"/>
    <col min="42" max="42" width="20.88671875" style="9" hidden="1" customWidth="1"/>
    <col min="43" max="43" width="12.5546875" style="9" hidden="1" customWidth="1"/>
    <col min="44" max="44" width="7.5546875" style="9" hidden="1" customWidth="1"/>
    <col min="45" max="45" width="20.88671875" style="9" hidden="1" customWidth="1"/>
    <col min="46" max="46" width="12.5546875" style="9" hidden="1" customWidth="1"/>
    <col min="47" max="47" width="7.5546875" style="9" hidden="1" customWidth="1"/>
    <col min="48" max="48" width="20.88671875" style="9" hidden="1" customWidth="1"/>
    <col min="49" max="49" width="12.5546875" style="9" hidden="1" customWidth="1"/>
    <col min="50" max="50" width="7.5546875" style="9" hidden="1" customWidth="1"/>
    <col min="51" max="51" width="20.88671875" style="9" hidden="1" customWidth="1"/>
    <col min="52" max="52" width="12.5546875" style="9" hidden="1" customWidth="1"/>
    <col min="53" max="53" width="7.5546875" style="9" hidden="1" customWidth="1"/>
    <col min="54" max="54" width="20.88671875" style="9" hidden="1" customWidth="1"/>
    <col min="55" max="55" width="12.5546875" style="9" hidden="1" customWidth="1"/>
    <col min="56" max="56" width="7.5546875" style="9" hidden="1" customWidth="1"/>
    <col min="57" max="57" width="20.88671875" style="9" hidden="1" customWidth="1"/>
    <col min="58" max="58" width="12.5546875" style="9" hidden="1" customWidth="1"/>
    <col min="59" max="59" width="7.5546875" style="9" hidden="1" customWidth="1"/>
    <col min="60" max="60" width="20.88671875" style="9" hidden="1" customWidth="1"/>
    <col min="61" max="61" width="12.5546875" style="9" hidden="1" customWidth="1"/>
    <col min="62" max="62" width="7.5546875" style="9" hidden="1" customWidth="1"/>
    <col min="63" max="63" width="20.88671875" style="9" hidden="1" customWidth="1"/>
    <col min="64" max="64" width="12.5546875" style="9" hidden="1" customWidth="1"/>
    <col min="65" max="65" width="7.5546875" style="9" hidden="1" customWidth="1"/>
    <col min="66" max="66" width="20.88671875" style="9" hidden="1" customWidth="1"/>
    <col min="67" max="67" width="12.5546875" style="9" hidden="1" customWidth="1"/>
    <col min="68" max="68" width="7.5546875" style="9" hidden="1" customWidth="1"/>
    <col min="69" max="69" width="20.88671875" style="9" hidden="1" customWidth="1"/>
    <col min="70" max="70" width="12.5546875" style="9" hidden="1" customWidth="1"/>
    <col min="71" max="71" width="7.5546875" style="9" hidden="1" customWidth="1"/>
    <col min="72" max="72" width="20.88671875" style="9" hidden="1" customWidth="1"/>
    <col min="73" max="73" width="12.5546875" style="9" hidden="1" customWidth="1"/>
    <col min="74" max="74" width="7.5546875" style="9" hidden="1" customWidth="1"/>
    <col min="75" max="75" width="20.88671875" style="9" hidden="1" customWidth="1"/>
    <col min="76" max="76" width="12.5546875" style="9" hidden="1" customWidth="1"/>
    <col min="77" max="77" width="7.5546875" style="9" hidden="1" customWidth="1"/>
    <col min="78" max="78" width="20.88671875" style="9" hidden="1" customWidth="1"/>
    <col min="79" max="79" width="12.5546875" style="9" hidden="1" customWidth="1"/>
    <col min="80" max="80" width="7.5546875" style="9" hidden="1" customWidth="1"/>
    <col min="81" max="81" width="20.88671875" style="9" hidden="1" customWidth="1"/>
    <col min="82" max="82" width="12.5546875" style="9" hidden="1" customWidth="1"/>
    <col min="83" max="83" width="7.5546875" style="9" hidden="1" customWidth="1"/>
    <col min="84" max="84" width="20.88671875" style="9" hidden="1" customWidth="1"/>
    <col min="85" max="85" width="12.5546875" style="9" hidden="1" customWidth="1"/>
    <col min="86" max="86" width="7.5546875" style="9" hidden="1" customWidth="1"/>
    <col min="87" max="87" width="20.88671875" style="9" hidden="1" customWidth="1"/>
    <col min="88" max="88" width="12.5546875" style="9" hidden="1" customWidth="1"/>
    <col min="89" max="89" width="7.5546875" style="9" hidden="1" customWidth="1"/>
  </cols>
  <sheetData>
    <row r="1" spans="1:95" ht="64.5" customHeight="1" x14ac:dyDescent="0.25">
      <c r="A1" s="324"/>
      <c r="B1" s="324"/>
      <c r="C1" s="324"/>
      <c r="D1" s="324"/>
      <c r="E1" s="325"/>
      <c r="F1" s="326"/>
      <c r="G1" s="327"/>
      <c r="H1" s="325"/>
      <c r="I1" s="325"/>
      <c r="J1" s="325"/>
      <c r="K1" s="325"/>
      <c r="L1" s="325"/>
      <c r="M1" s="325"/>
      <c r="N1" s="325"/>
      <c r="O1" s="905" t="s">
        <v>806</v>
      </c>
      <c r="P1" s="1070" t="s">
        <v>807</v>
      </c>
      <c r="Q1" s="1070"/>
      <c r="R1" s="325"/>
      <c r="S1" s="325"/>
      <c r="T1" s="325"/>
      <c r="U1" s="325"/>
      <c r="V1" s="325"/>
      <c r="W1" s="325"/>
      <c r="X1" s="325"/>
      <c r="Y1" s="325"/>
      <c r="Z1" s="325"/>
      <c r="AA1" s="325"/>
      <c r="AB1" s="325"/>
      <c r="AC1" s="325"/>
      <c r="AD1" s="325"/>
      <c r="AE1" s="325"/>
      <c r="AF1" s="325"/>
      <c r="AG1" s="325"/>
      <c r="AH1" s="325"/>
      <c r="AI1" s="325"/>
      <c r="AJ1" s="325"/>
      <c r="AK1" s="325"/>
      <c r="AL1" s="325"/>
      <c r="AM1" s="325"/>
      <c r="AN1" s="325"/>
      <c r="AO1" s="325"/>
      <c r="AP1" s="325"/>
      <c r="AQ1" s="325"/>
      <c r="AR1" s="325"/>
      <c r="AS1" s="325"/>
      <c r="AT1" s="325"/>
      <c r="AU1" s="325"/>
      <c r="AV1" s="325"/>
      <c r="AW1" s="325"/>
      <c r="AX1" s="325"/>
      <c r="AY1" s="325"/>
      <c r="AZ1" s="325"/>
      <c r="BA1" s="325"/>
      <c r="BB1" s="325"/>
      <c r="BC1" s="325"/>
      <c r="BD1" s="325"/>
      <c r="BE1" s="325"/>
      <c r="BF1" s="325"/>
      <c r="BG1" s="325"/>
      <c r="BH1" s="325"/>
      <c r="BI1" s="325"/>
      <c r="BJ1" s="325"/>
      <c r="BK1" s="325"/>
      <c r="BL1" s="325"/>
      <c r="BM1" s="325"/>
      <c r="BN1" s="325"/>
      <c r="BO1" s="325"/>
      <c r="BP1" s="325"/>
      <c r="BQ1" s="325"/>
      <c r="BR1" s="325"/>
      <c r="BS1" s="325"/>
      <c r="BT1" s="325"/>
      <c r="BU1" s="325"/>
      <c r="BV1" s="325"/>
      <c r="BW1" s="325"/>
      <c r="BX1" s="325"/>
      <c r="BY1" s="325"/>
      <c r="BZ1" s="325"/>
      <c r="CA1" s="325"/>
      <c r="CB1" s="325"/>
      <c r="CC1" s="325"/>
      <c r="CD1" s="325"/>
      <c r="CE1" s="325"/>
      <c r="CF1" s="325"/>
      <c r="CG1" s="325"/>
      <c r="CH1" s="325"/>
      <c r="CI1" s="325"/>
      <c r="CJ1" s="325"/>
      <c r="CK1" s="325"/>
      <c r="CL1" s="9"/>
      <c r="CM1" s="9"/>
      <c r="CN1" s="9"/>
      <c r="CO1" s="9"/>
      <c r="CP1" s="222"/>
      <c r="CQ1" s="222"/>
    </row>
    <row r="2" spans="1:95" ht="39" customHeight="1" x14ac:dyDescent="0.25">
      <c r="A2" s="324"/>
      <c r="B2" s="324"/>
      <c r="C2" s="324"/>
      <c r="D2" s="324"/>
      <c r="E2" s="325"/>
      <c r="F2" s="325"/>
      <c r="G2" s="326"/>
      <c r="H2" s="325"/>
      <c r="I2" s="325"/>
      <c r="J2" s="325"/>
      <c r="K2" s="325"/>
      <c r="L2" s="325"/>
      <c r="M2" s="325"/>
      <c r="N2" s="325"/>
      <c r="O2" s="325"/>
      <c r="P2" s="326" t="s">
        <v>808</v>
      </c>
      <c r="Q2" s="325"/>
      <c r="R2" s="325"/>
      <c r="S2" s="325"/>
      <c r="T2" s="325"/>
      <c r="U2" s="325"/>
      <c r="V2" s="325"/>
      <c r="W2" s="326"/>
      <c r="X2" s="325"/>
      <c r="Y2" s="325"/>
      <c r="Z2" s="325"/>
      <c r="AA2" s="325"/>
      <c r="AB2" s="325"/>
      <c r="AC2" s="325"/>
      <c r="AD2" s="325"/>
      <c r="AE2" s="325"/>
      <c r="AF2" s="325"/>
      <c r="AG2" s="325"/>
      <c r="AH2" s="325"/>
      <c r="AI2" s="325"/>
      <c r="AJ2" s="325"/>
      <c r="AK2" s="325"/>
      <c r="AL2" s="325"/>
      <c r="AM2" s="325"/>
      <c r="AN2" s="325"/>
      <c r="AO2" s="325"/>
      <c r="AP2" s="325"/>
      <c r="AQ2" s="325"/>
      <c r="AR2" s="325"/>
      <c r="AS2" s="325"/>
      <c r="AT2" s="325"/>
      <c r="AU2" s="325"/>
      <c r="AV2" s="325"/>
      <c r="AW2" s="325"/>
      <c r="AX2" s="325"/>
      <c r="AY2" s="325"/>
      <c r="AZ2" s="325"/>
      <c r="BA2" s="325"/>
      <c r="BB2" s="325"/>
      <c r="BC2" s="325"/>
      <c r="BD2" s="325"/>
      <c r="BE2" s="325"/>
      <c r="BF2" s="325"/>
      <c r="BG2" s="325"/>
      <c r="BH2" s="325"/>
      <c r="BI2" s="325"/>
      <c r="BJ2" s="325"/>
      <c r="BK2" s="325"/>
      <c r="BL2" s="325"/>
      <c r="BM2" s="325"/>
      <c r="BN2" s="325"/>
      <c r="BO2" s="325"/>
      <c r="BP2" s="325"/>
      <c r="BQ2" s="325"/>
      <c r="BR2" s="325"/>
      <c r="BS2" s="325"/>
      <c r="BT2" s="325"/>
      <c r="BU2" s="325"/>
      <c r="BV2" s="325"/>
      <c r="BW2" s="325"/>
      <c r="BX2" s="325"/>
      <c r="BY2" s="325"/>
      <c r="BZ2" s="325"/>
      <c r="CA2" s="325"/>
      <c r="CB2" s="325"/>
      <c r="CC2" s="325"/>
      <c r="CD2" s="325"/>
      <c r="CE2" s="325"/>
      <c r="CF2" s="325"/>
      <c r="CG2" s="325"/>
      <c r="CH2" s="325"/>
      <c r="CI2" s="325"/>
      <c r="CJ2" s="325"/>
      <c r="CK2" s="325"/>
      <c r="CL2" s="9"/>
      <c r="CM2" s="9"/>
      <c r="CN2" s="9"/>
      <c r="CO2" s="9"/>
      <c r="CP2" s="222"/>
      <c r="CQ2" s="222"/>
    </row>
    <row r="3" spans="1:95" ht="15" customHeight="1" x14ac:dyDescent="0.25">
      <c r="A3" s="324"/>
      <c r="B3" s="324"/>
      <c r="C3" s="324"/>
      <c r="D3" s="324"/>
      <c r="E3" s="325"/>
      <c r="F3" s="325"/>
      <c r="G3" s="325"/>
      <c r="H3" s="325"/>
      <c r="I3" s="325"/>
      <c r="J3" s="325"/>
      <c r="K3" s="325"/>
      <c r="L3" s="325"/>
      <c r="M3" s="325"/>
      <c r="N3" s="325"/>
      <c r="O3" s="325"/>
      <c r="P3" s="325"/>
      <c r="Q3" s="325"/>
      <c r="R3" s="325"/>
      <c r="S3" s="325"/>
      <c r="T3" s="325"/>
      <c r="U3" s="325"/>
      <c r="V3" s="325"/>
      <c r="W3" s="325"/>
      <c r="X3" s="325"/>
      <c r="Y3" s="325"/>
      <c r="Z3" s="325"/>
      <c r="AA3" s="325"/>
      <c r="AB3" s="325"/>
      <c r="AC3" s="325"/>
      <c r="AD3" s="325"/>
      <c r="AE3" s="325"/>
      <c r="AF3" s="325"/>
      <c r="AG3" s="325"/>
      <c r="AH3" s="325"/>
      <c r="AI3" s="325"/>
      <c r="AJ3" s="325"/>
      <c r="AK3" s="325"/>
      <c r="AL3" s="325"/>
      <c r="AM3" s="325"/>
      <c r="AN3" s="325"/>
      <c r="AO3" s="325"/>
      <c r="AP3" s="325"/>
      <c r="AQ3" s="325"/>
      <c r="AR3" s="325"/>
      <c r="AS3" s="325"/>
      <c r="AT3" s="325"/>
      <c r="AU3" s="325"/>
      <c r="AV3" s="325"/>
      <c r="AW3" s="325"/>
      <c r="AX3" s="325"/>
      <c r="AY3" s="325"/>
      <c r="AZ3" s="325"/>
      <c r="BA3" s="325"/>
      <c r="BB3" s="325"/>
      <c r="BC3" s="325"/>
      <c r="BD3" s="325"/>
      <c r="BE3" s="325"/>
      <c r="BF3" s="325"/>
      <c r="BG3" s="325"/>
      <c r="BH3" s="325"/>
      <c r="BI3" s="325"/>
      <c r="BJ3" s="325"/>
      <c r="BK3" s="325"/>
      <c r="BL3" s="325"/>
      <c r="BM3" s="325"/>
      <c r="BN3" s="325"/>
      <c r="BO3" s="325"/>
      <c r="BP3" s="325"/>
      <c r="BQ3" s="325"/>
      <c r="BR3" s="325"/>
      <c r="BS3" s="325"/>
      <c r="BT3" s="325"/>
      <c r="BU3" s="325"/>
      <c r="BV3" s="325"/>
      <c r="BW3" s="325"/>
      <c r="BX3" s="325"/>
      <c r="BY3" s="325"/>
      <c r="BZ3" s="325"/>
      <c r="CA3" s="325"/>
      <c r="CB3" s="325"/>
      <c r="CC3" s="325"/>
      <c r="CD3" s="325"/>
      <c r="CE3" s="325"/>
      <c r="CF3" s="325"/>
      <c r="CG3" s="325"/>
      <c r="CH3" s="325"/>
      <c r="CI3" s="325"/>
      <c r="CJ3" s="325"/>
      <c r="CK3" s="325"/>
      <c r="CL3" s="9"/>
      <c r="CM3" s="9"/>
      <c r="CN3" s="9"/>
      <c r="CO3" s="9"/>
      <c r="CP3" s="222"/>
      <c r="CQ3" s="222"/>
    </row>
    <row r="4" spans="1:95" ht="26.4" x14ac:dyDescent="0.25">
      <c r="C4" s="9" t="s">
        <v>809</v>
      </c>
    </row>
    <row r="5" spans="1:95" s="123" customFormat="1" ht="36.6" thickBot="1" x14ac:dyDescent="0.3">
      <c r="A5" s="122" t="s">
        <v>362</v>
      </c>
      <c r="B5" s="340"/>
      <c r="C5" s="342" t="s">
        <v>363</v>
      </c>
      <c r="D5" s="342" t="str">
        <f>'Org Raw Data'!$G$14</f>
        <v>ORG_L3_297</v>
      </c>
      <c r="E5" s="342" t="str">
        <f ca="1">OFFSET('Org Raw Data'!$G$14,0,1)</f>
        <v>CSALT</v>
      </c>
      <c r="F5" s="342" t="s">
        <v>364</v>
      </c>
      <c r="G5" s="342" t="str">
        <f>'Org Raw Data'!$G$7</f>
        <v>ORG_L3_280</v>
      </c>
      <c r="H5" s="342" t="str">
        <f ca="1">OFFSET('Org Raw Data'!$G$7,0,1)</f>
        <v>SSE</v>
      </c>
      <c r="I5" s="342" t="s">
        <v>365</v>
      </c>
      <c r="J5" s="342" t="str">
        <f>'Org Raw Data'!$G$7</f>
        <v>ORG_L3_280</v>
      </c>
      <c r="K5" s="342" t="str">
        <f ca="1">OFFSET('Org Raw Data'!$G$7,0,1)</f>
        <v>SSE</v>
      </c>
      <c r="L5" s="342" t="s">
        <v>366</v>
      </c>
      <c r="M5" s="342" t="str">
        <f>'Org Raw Data'!$G$7</f>
        <v>ORG_L3_280</v>
      </c>
      <c r="N5" s="342" t="str">
        <f ca="1">OFFSET('Org Raw Data'!$G$7,0,1)</f>
        <v>SSE</v>
      </c>
      <c r="O5" s="342" t="s">
        <v>367</v>
      </c>
      <c r="P5" s="342" t="str">
        <f>'Org Raw Data'!$G$14</f>
        <v>ORG_L3_297</v>
      </c>
      <c r="Q5" s="342" t="str">
        <f ca="1">OFFSET('Org Raw Data'!$G$14,0,1)</f>
        <v>CSALT</v>
      </c>
      <c r="R5" s="343" t="s">
        <v>368</v>
      </c>
      <c r="S5" s="343" t="str">
        <f>'Org Raw Data'!$G$14</f>
        <v>ORG_L3_297</v>
      </c>
      <c r="T5" s="343" t="str">
        <f ca="1">OFFSET('Org Raw Data'!$G$14,0,1)</f>
        <v>CSALT</v>
      </c>
      <c r="U5" s="343" t="s">
        <v>369</v>
      </c>
      <c r="V5" s="343" t="str">
        <f>'Org Raw Data'!$G$7</f>
        <v>ORG_L3_280</v>
      </c>
      <c r="W5" s="343" t="str">
        <f ca="1">OFFSET('Org Raw Data'!$G$7,0,1)</f>
        <v>SSE</v>
      </c>
      <c r="X5" s="343" t="s">
        <v>370</v>
      </c>
      <c r="Y5" s="343" t="str">
        <f>'Org Raw Data'!$G$20</f>
        <v>ORG_L3_294</v>
      </c>
      <c r="Z5" s="343" t="str">
        <f ca="1">OFFSET('Org Raw Data'!$G$20,0,1)</f>
        <v>ASU</v>
      </c>
      <c r="AA5" s="342" t="s">
        <v>371</v>
      </c>
      <c r="AB5" s="344" t="str">
        <f>'Org Raw Data'!$G$20</f>
        <v>ORG_L3_294</v>
      </c>
      <c r="AC5" s="344" t="str">
        <f ca="1">OFFSET('Org Raw Data'!$G$20,0,1)</f>
        <v>ASU</v>
      </c>
      <c r="AD5" s="342" t="s">
        <v>372</v>
      </c>
      <c r="AE5" s="342" t="str">
        <f>'Org Raw Data'!$G$32</f>
        <v>ORG_L3_277</v>
      </c>
      <c r="AF5" s="342" t="str">
        <f ca="1">OFFSET('Org Raw Data'!$G$32,0,1)</f>
        <v>RES</v>
      </c>
      <c r="AG5" s="344" t="s">
        <v>373</v>
      </c>
      <c r="AH5" s="344" t="str">
        <f>'Org Raw Data'!$G$32</f>
        <v>ORG_L3_277</v>
      </c>
      <c r="AI5" s="344" t="str">
        <f ca="1">OFFSET('Org Raw Data'!$G$32,0,1)</f>
        <v>RES</v>
      </c>
      <c r="AJ5" s="344" t="s">
        <v>374</v>
      </c>
      <c r="AK5" s="344" t="str">
        <f>'Org Raw Data'!$G$32</f>
        <v>ORG_L3_277</v>
      </c>
      <c r="AL5" s="344" t="str">
        <f ca="1">OFFSET('Org Raw Data'!$G$32,0,1)</f>
        <v>RES</v>
      </c>
      <c r="AM5" s="344" t="s">
        <v>375</v>
      </c>
      <c r="AN5" s="344" t="str">
        <f>'Org Raw Data'!$G$32</f>
        <v>ORG_L3_277</v>
      </c>
      <c r="AO5" s="344" t="str">
        <f ca="1">OFFSET('Org Raw Data'!$G$32,0,1)</f>
        <v>RES</v>
      </c>
      <c r="AP5" s="344" t="s">
        <v>376</v>
      </c>
      <c r="AQ5" s="344" t="str">
        <f>'Org Raw Data'!$G$32</f>
        <v>ORG_L3_277</v>
      </c>
      <c r="AR5" s="344" t="str">
        <f ca="1">OFFSET('Org Raw Data'!$G$32,0,1)</f>
        <v>RES</v>
      </c>
      <c r="AS5" s="344" t="s">
        <v>377</v>
      </c>
      <c r="AT5" s="344" t="str">
        <f>'Org Raw Data'!$G$32</f>
        <v>ORG_L3_277</v>
      </c>
      <c r="AU5" s="344" t="str">
        <f ca="1">OFFSET('Org Raw Data'!$G$32,0,1)</f>
        <v>RES</v>
      </c>
      <c r="AV5" s="344" t="s">
        <v>378</v>
      </c>
      <c r="AW5" s="344" t="str">
        <f>'Org Raw Data'!$G$19</f>
        <v>ORG_L3_279</v>
      </c>
      <c r="AX5" s="344" t="str">
        <f ca="1">OFFSET('Org Raw Data'!$G$19,0,1)</f>
        <v>IAU</v>
      </c>
      <c r="AY5" s="344" t="s">
        <v>379</v>
      </c>
      <c r="AZ5" s="344" t="str">
        <f>'Org Raw Data'!$G$19</f>
        <v>ORG_L3_279</v>
      </c>
      <c r="BA5" s="344" t="str">
        <f ca="1">OFFSET('Org Raw Data'!$G$19,0,1)</f>
        <v>IAU</v>
      </c>
      <c r="BB5" s="344" t="s">
        <v>380</v>
      </c>
      <c r="BC5" s="344" t="str">
        <f>'Org Raw Data'!$G$27</f>
        <v>ORG_L3_291</v>
      </c>
      <c r="BD5" s="344" t="str">
        <f ca="1">OFFSET('Org Raw Data'!$G$27,0,1)</f>
        <v>GRM</v>
      </c>
      <c r="BE5" s="344" t="s">
        <v>381</v>
      </c>
      <c r="BF5" s="344" t="str">
        <f>'Org Raw Data'!$G$15</f>
        <v>ORG_L3_306</v>
      </c>
      <c r="BG5" s="344" t="str">
        <f ca="1">OFFSET('Org Raw Data'!$G$15,0,1)</f>
        <v>LIB</v>
      </c>
      <c r="BH5" s="344" t="s">
        <v>382</v>
      </c>
      <c r="BI5" s="344" t="str">
        <f>'Org Raw Data'!$G$52</f>
        <v>ORG_L3_298</v>
      </c>
      <c r="BJ5" s="344" t="str">
        <f ca="1">OFFSET('Org Raw Data'!$G$52,0,1)</f>
        <v>ADV</v>
      </c>
      <c r="BK5" s="344" t="s">
        <v>383</v>
      </c>
      <c r="BL5" s="344" t="str">
        <f>'Org Raw Data'!$G$43</f>
        <v>ORG_L3_272</v>
      </c>
      <c r="BM5" s="344" t="str">
        <f ca="1">OFFSET('Org Raw Data'!$G$43,0,1)</f>
        <v>MC</v>
      </c>
      <c r="BN5" s="344" t="s">
        <v>384</v>
      </c>
      <c r="BO5" s="344" t="str">
        <f>'Org Raw Data'!$G$7</f>
        <v>ORG_L3_280</v>
      </c>
      <c r="BP5" s="344" t="str">
        <f ca="1">OFFSET('Org Raw Data'!$G$7,0,1)</f>
        <v>SSE</v>
      </c>
      <c r="BQ5" s="344" t="s">
        <v>385</v>
      </c>
      <c r="BR5" s="344" t="str">
        <f>'Org Raw Data'!$G$27</f>
        <v>ORG_L3_291</v>
      </c>
      <c r="BS5" s="344" t="str">
        <f ca="1">OFFSET('Org Raw Data'!$G$27,0,1)</f>
        <v>GRM</v>
      </c>
      <c r="BT5" s="344" t="s">
        <v>386</v>
      </c>
      <c r="BU5" s="344" t="str">
        <f>'Org Raw Data'!$G$17</f>
        <v>ORG_L3_271</v>
      </c>
      <c r="BV5" s="344" t="str">
        <f ca="1">OFFSET('Org Raw Data'!$G$17,0,1)</f>
        <v>ITS</v>
      </c>
      <c r="BW5" s="344" t="s">
        <v>387</v>
      </c>
      <c r="BX5" s="344" t="str">
        <f>'Org Raw Data'!$G$25</f>
        <v>ORG_L3_300</v>
      </c>
      <c r="BY5" s="344" t="str">
        <f ca="1">OFFSET('Org Raw Data'!$G$25,0,1)</f>
        <v>PC</v>
      </c>
      <c r="BZ5" s="344" t="s">
        <v>388</v>
      </c>
      <c r="CA5" s="344" t="str">
        <f>'Org Raw Data'!$G$28</f>
        <v>ORG_L3_299</v>
      </c>
      <c r="CB5" s="344" t="str">
        <f ca="1">OFFSET('Org Raw Data'!$G$28,0,1)</f>
        <v>FS</v>
      </c>
      <c r="CC5" s="344" t="s">
        <v>389</v>
      </c>
      <c r="CD5" s="344" t="str">
        <f>'Org Raw Data'!$G$19</f>
        <v>ORG_L3_279</v>
      </c>
      <c r="CE5" s="344" t="str">
        <f ca="1">OFFSET('Org Raw Data'!$G$19,0,1)</f>
        <v>IAU</v>
      </c>
      <c r="CF5" s="344" t="s">
        <v>390</v>
      </c>
      <c r="CG5" s="344" t="str">
        <f>'Org Raw Data'!$G$21</f>
        <v>ORG_L3_296</v>
      </c>
      <c r="CH5" s="344" t="str">
        <f ca="1">OFFSET('Org Raw Data'!$G$21,0,1)</f>
        <v>FM</v>
      </c>
      <c r="CI5" s="344" t="s">
        <v>391</v>
      </c>
      <c r="CJ5" s="344" t="str">
        <f>'Org Raw Data'!$G$7</f>
        <v>ORG_L3_280</v>
      </c>
      <c r="CK5" s="344" t="str">
        <f ca="1">OFFSET('Org Raw Data'!$G$7,0,1)</f>
        <v>SSE</v>
      </c>
    </row>
    <row r="6" spans="1:95" ht="36" x14ac:dyDescent="0.3">
      <c r="A6" s="1010" t="s">
        <v>810</v>
      </c>
      <c r="B6" s="341"/>
      <c r="C6" s="346" t="s">
        <v>393</v>
      </c>
      <c r="D6" s="183" t="str">
        <f>'Org Raw Data'!$G$14</f>
        <v>ORG_L3_297</v>
      </c>
      <c r="E6" s="183" t="str">
        <f ca="1">OFFSET('Org Raw Data'!$G$14,0,1)</f>
        <v>CSALT</v>
      </c>
      <c r="F6" s="346" t="s">
        <v>394</v>
      </c>
      <c r="G6" s="183" t="str">
        <f>'Org Raw Data'!$G$7</f>
        <v>ORG_L3_280</v>
      </c>
      <c r="H6" s="183" t="str">
        <f ca="1">OFFSET('Org Raw Data'!$G$7,0,1)</f>
        <v>SSE</v>
      </c>
      <c r="I6" s="346" t="s">
        <v>395</v>
      </c>
      <c r="J6" s="183" t="str">
        <f>'Org Raw Data'!$G$7</f>
        <v>ORG_L3_280</v>
      </c>
      <c r="K6" s="183" t="str">
        <f ca="1">OFFSET('Org Raw Data'!$G$7,0,1)</f>
        <v>SSE</v>
      </c>
      <c r="L6" s="346" t="s">
        <v>396</v>
      </c>
      <c r="M6" s="183" t="str">
        <f>'Org Raw Data'!$G$7</f>
        <v>ORG_L3_280</v>
      </c>
      <c r="N6" s="183" t="str">
        <f ca="1">OFFSET('Org Raw Data'!$G$7,0,1)</f>
        <v>SSE</v>
      </c>
      <c r="O6" s="346" t="s">
        <v>397</v>
      </c>
      <c r="P6" s="183" t="str">
        <f>'Org Raw Data'!$G$14</f>
        <v>ORG_L3_297</v>
      </c>
      <c r="Q6" s="183" t="str">
        <f ca="1">OFFSET('Org Raw Data'!$G$14,0,1)</f>
        <v>CSALT</v>
      </c>
      <c r="R6" s="346" t="s">
        <v>398</v>
      </c>
      <c r="S6" s="183" t="str">
        <f>'Org Raw Data'!$G$14</f>
        <v>ORG_L3_297</v>
      </c>
      <c r="T6" s="183" t="str">
        <f ca="1">OFFSET('Org Raw Data'!$G$14,0,1)</f>
        <v>CSALT</v>
      </c>
      <c r="U6" s="346" t="s">
        <v>399</v>
      </c>
      <c r="V6" s="183" t="str">
        <f>'Org Raw Data'!$G$7</f>
        <v>ORG_L3_280</v>
      </c>
      <c r="W6" s="183" t="str">
        <f ca="1">OFFSET('Org Raw Data'!$G$7,0,1)</f>
        <v>SSE</v>
      </c>
      <c r="X6" s="346" t="s">
        <v>400</v>
      </c>
      <c r="Y6" s="183" t="str">
        <f>'Org Raw Data'!$G$20</f>
        <v>ORG_L3_294</v>
      </c>
      <c r="Z6" s="183" t="str">
        <f ca="1">OFFSET('Org Raw Data'!$G$20,0,1)</f>
        <v>ASU</v>
      </c>
      <c r="AA6" s="346" t="s">
        <v>401</v>
      </c>
      <c r="AB6" s="183" t="str">
        <f>'Org Raw Data'!$G$20</f>
        <v>ORG_L3_294</v>
      </c>
      <c r="AC6" s="183" t="str">
        <f ca="1">OFFSET('Org Raw Data'!$G$20,0,1)</f>
        <v>ASU</v>
      </c>
      <c r="AD6" s="346" t="s">
        <v>402</v>
      </c>
      <c r="AE6" s="183" t="str">
        <f>'Org Raw Data'!$G$32</f>
        <v>ORG_L3_277</v>
      </c>
      <c r="AF6" s="183" t="str">
        <f ca="1">OFFSET('Org Raw Data'!$G$32,0,1)</f>
        <v>RES</v>
      </c>
      <c r="AG6" s="346" t="s">
        <v>403</v>
      </c>
      <c r="AH6" s="183" t="str">
        <f>'Org Raw Data'!$G$32</f>
        <v>ORG_L3_277</v>
      </c>
      <c r="AI6" s="183" t="str">
        <f ca="1">OFFSET('Org Raw Data'!$G$32,0,1)</f>
        <v>RES</v>
      </c>
      <c r="AJ6" s="346" t="s">
        <v>404</v>
      </c>
      <c r="AK6" s="183" t="str">
        <f>'Org Raw Data'!$G$32</f>
        <v>ORG_L3_277</v>
      </c>
      <c r="AL6" s="183" t="str">
        <f ca="1">OFFSET('Org Raw Data'!$G$32,0,1)</f>
        <v>RES</v>
      </c>
      <c r="AM6" s="346" t="s">
        <v>405</v>
      </c>
      <c r="AN6" s="183" t="str">
        <f>'Org Raw Data'!$G$32</f>
        <v>ORG_L3_277</v>
      </c>
      <c r="AO6" s="183" t="str">
        <f ca="1">OFFSET('Org Raw Data'!$G$32,0,1)</f>
        <v>RES</v>
      </c>
      <c r="AP6" s="346" t="s">
        <v>406</v>
      </c>
      <c r="AQ6" s="183" t="str">
        <f>'Org Raw Data'!$G$32</f>
        <v>ORG_L3_277</v>
      </c>
      <c r="AR6" s="183" t="str">
        <f ca="1">OFFSET('Org Raw Data'!$G$32,0,1)</f>
        <v>RES</v>
      </c>
      <c r="AS6" s="346" t="s">
        <v>407</v>
      </c>
      <c r="AT6" s="183" t="str">
        <f>'Org Raw Data'!$G$32</f>
        <v>ORG_L3_277</v>
      </c>
      <c r="AU6" s="183" t="str">
        <f ca="1">OFFSET('Org Raw Data'!$G$32,0,1)</f>
        <v>RES</v>
      </c>
      <c r="AV6" s="346" t="s">
        <v>408</v>
      </c>
      <c r="AW6" s="183" t="str">
        <f>'Org Raw Data'!$G$19</f>
        <v>ORG_L3_279</v>
      </c>
      <c r="AX6" s="183" t="str">
        <f ca="1">OFFSET('Org Raw Data'!$G$19,0,1)</f>
        <v>IAU</v>
      </c>
      <c r="AY6" s="346" t="s">
        <v>409</v>
      </c>
      <c r="AZ6" s="183" t="str">
        <f>'Org Raw Data'!$G$19</f>
        <v>ORG_L3_279</v>
      </c>
      <c r="BA6" s="183" t="str">
        <f ca="1">OFFSET('Org Raw Data'!$G$19,0,1)</f>
        <v>IAU</v>
      </c>
      <c r="BB6" s="346" t="s">
        <v>410</v>
      </c>
      <c r="BC6" s="183" t="str">
        <f>'Org Raw Data'!$G$27</f>
        <v>ORG_L3_291</v>
      </c>
      <c r="BD6" s="183" t="str">
        <f ca="1">OFFSET('Org Raw Data'!$G$27,0,1)</f>
        <v>GRM</v>
      </c>
      <c r="BE6" s="346" t="s">
        <v>411</v>
      </c>
      <c r="BF6" s="183" t="str">
        <f>'Org Raw Data'!$G$15</f>
        <v>ORG_L3_306</v>
      </c>
      <c r="BG6" s="183" t="str">
        <f ca="1">OFFSET('Org Raw Data'!$G$15,0,1)</f>
        <v>LIB</v>
      </c>
      <c r="BH6" s="346" t="s">
        <v>412</v>
      </c>
      <c r="BI6" s="183" t="str">
        <f>'Org Raw Data'!$G$52</f>
        <v>ORG_L3_298</v>
      </c>
      <c r="BJ6" s="183" t="str">
        <f ca="1">OFFSET('Org Raw Data'!$G$52,0,1)</f>
        <v>ADV</v>
      </c>
      <c r="BK6" s="346" t="s">
        <v>413</v>
      </c>
      <c r="BL6" s="183" t="str">
        <f>'Org Raw Data'!$G$43</f>
        <v>ORG_L3_272</v>
      </c>
      <c r="BM6" s="183" t="str">
        <f ca="1">OFFSET('Org Raw Data'!$G$43,0,1)</f>
        <v>MC</v>
      </c>
      <c r="BN6" s="346" t="s">
        <v>414</v>
      </c>
      <c r="BO6" s="345" t="str">
        <f>'Org Raw Data'!$G$43</f>
        <v>ORG_L3_272</v>
      </c>
      <c r="BP6" s="345" t="str">
        <f ca="1">OFFSET('Org Raw Data'!$G$43,0,1)</f>
        <v>MC</v>
      </c>
      <c r="BQ6" s="346" t="s">
        <v>415</v>
      </c>
      <c r="BR6" s="183" t="str">
        <f>'Org Raw Data'!$G$27</f>
        <v>ORG_L3_291</v>
      </c>
      <c r="BS6" s="183" t="str">
        <f ca="1">OFFSET('Org Raw Data'!$G$27,0,1)</f>
        <v>GRM</v>
      </c>
      <c r="BT6" s="346" t="s">
        <v>416</v>
      </c>
      <c r="BU6" s="183" t="str">
        <f>'Org Raw Data'!$G$17</f>
        <v>ORG_L3_271</v>
      </c>
      <c r="BV6" s="183" t="str">
        <f ca="1">OFFSET('Org Raw Data'!$G$17,0,1)</f>
        <v>ITS</v>
      </c>
      <c r="BW6" s="346" t="s">
        <v>417</v>
      </c>
      <c r="BX6" s="183" t="str">
        <f>'Org Raw Data'!$G$25</f>
        <v>ORG_L3_300</v>
      </c>
      <c r="BY6" s="183" t="str">
        <f ca="1">OFFSET('Org Raw Data'!$G$25,0,1)</f>
        <v>PC</v>
      </c>
      <c r="BZ6" s="346" t="s">
        <v>418</v>
      </c>
      <c r="CA6" s="183" t="str">
        <f>'Org Raw Data'!$G$28</f>
        <v>ORG_L3_299</v>
      </c>
      <c r="CB6" s="183" t="str">
        <f ca="1">OFFSET('Org Raw Data'!$G$28,0,1)</f>
        <v>FS</v>
      </c>
      <c r="CC6" s="346" t="s">
        <v>419</v>
      </c>
      <c r="CD6" s="183" t="str">
        <f>'Org Raw Data'!$G$19</f>
        <v>ORG_L3_279</v>
      </c>
      <c r="CE6" s="183" t="str">
        <f ca="1">OFFSET('Org Raw Data'!$G$19,0,1)</f>
        <v>IAU</v>
      </c>
      <c r="CF6" s="346" t="s">
        <v>420</v>
      </c>
      <c r="CG6" s="183" t="str">
        <f>'Org Raw Data'!$G$21</f>
        <v>ORG_L3_296</v>
      </c>
      <c r="CH6" s="183" t="str">
        <f ca="1">OFFSET('Org Raw Data'!$G$21,0,1)</f>
        <v>FM</v>
      </c>
      <c r="CI6" s="346" t="s">
        <v>421</v>
      </c>
      <c r="CJ6" s="183" t="str">
        <f>'Org Raw Data'!$G$7</f>
        <v>ORG_L3_280</v>
      </c>
      <c r="CK6" s="183" t="str">
        <f ca="1">OFFSET('Org Raw Data'!$G$7,0,1)</f>
        <v>SSE</v>
      </c>
    </row>
    <row r="7" spans="1:95" ht="24" x14ac:dyDescent="0.3">
      <c r="A7" s="1011"/>
      <c r="B7" s="341"/>
      <c r="C7" s="346" t="s">
        <v>422</v>
      </c>
      <c r="D7" s="183" t="str">
        <f>'Org Raw Data'!$G$14</f>
        <v>ORG_L3_297</v>
      </c>
      <c r="E7" s="183" t="str">
        <f ca="1">OFFSET('Org Raw Data'!$G$14,0,1)</f>
        <v>CSALT</v>
      </c>
      <c r="F7" s="346" t="s">
        <v>423</v>
      </c>
      <c r="G7" s="345" t="str">
        <f>'Org Raw Data'!$G$45</f>
        <v>ORG_L3_282</v>
      </c>
      <c r="H7" s="345" t="str">
        <f ca="1">OFFSET('Org Raw Data'!$G$45,0,1)</f>
        <v>INTOFF</v>
      </c>
      <c r="I7" s="346" t="s">
        <v>424</v>
      </c>
      <c r="J7" s="183" t="str">
        <f>'Org Raw Data'!$G$7</f>
        <v>ORG_L3_280</v>
      </c>
      <c r="K7" s="183" t="str">
        <f ca="1">OFFSET('Org Raw Data'!$G$7,0,1)</f>
        <v>SSE</v>
      </c>
      <c r="L7" s="346" t="s">
        <v>425</v>
      </c>
      <c r="M7" s="183" t="str">
        <f>'Org Raw Data'!$G$7</f>
        <v>ORG_L3_280</v>
      </c>
      <c r="N7" s="183" t="str">
        <f ca="1">OFFSET('Org Raw Data'!$G$7,0,1)</f>
        <v>SSE</v>
      </c>
      <c r="O7" s="1009" t="s">
        <v>426</v>
      </c>
      <c r="P7" s="183" t="str">
        <f>'Org Raw Data'!$G$14</f>
        <v>ORG_L3_297</v>
      </c>
      <c r="Q7" s="183" t="str">
        <f ca="1">OFFSET('Org Raw Data'!$G$14,0,1)</f>
        <v>CSALT</v>
      </c>
      <c r="R7" s="346" t="s">
        <v>427</v>
      </c>
      <c r="S7" s="183" t="str">
        <f>'Org Raw Data'!$G$14</f>
        <v>ORG_L3_297</v>
      </c>
      <c r="T7" s="183" t="str">
        <f ca="1">OFFSET('Org Raw Data'!$G$14,0,1)</f>
        <v>CSALT</v>
      </c>
      <c r="U7" s="183"/>
      <c r="V7" s="183"/>
      <c r="W7" s="183"/>
      <c r="X7" s="346" t="s">
        <v>428</v>
      </c>
      <c r="Y7" s="183" t="str">
        <f>'Org Raw Data'!$G$20</f>
        <v>ORG_L3_294</v>
      </c>
      <c r="Z7" s="183" t="str">
        <f ca="1">OFFSET('Org Raw Data'!$G$20,0,1)</f>
        <v>ASU</v>
      </c>
      <c r="AA7" s="346" t="s">
        <v>429</v>
      </c>
      <c r="AB7" s="183" t="str">
        <f>'Org Raw Data'!$G$20</f>
        <v>ORG_L3_294</v>
      </c>
      <c r="AC7" s="183" t="str">
        <f ca="1">OFFSET('Org Raw Data'!$G$20,0,1)</f>
        <v>ASU</v>
      </c>
      <c r="AD7" s="346" t="s">
        <v>430</v>
      </c>
      <c r="AE7" s="183" t="str">
        <f>'Org Raw Data'!$G$32</f>
        <v>ORG_L3_277</v>
      </c>
      <c r="AF7" s="183" t="str">
        <f ca="1">OFFSET('Org Raw Data'!$G$32,0,1)</f>
        <v>RES</v>
      </c>
      <c r="AG7" s="346" t="s">
        <v>431</v>
      </c>
      <c r="AH7" s="183" t="str">
        <f>'Org Raw Data'!$G$32</f>
        <v>ORG_L3_277</v>
      </c>
      <c r="AI7" s="183" t="str">
        <f ca="1">OFFSET('Org Raw Data'!$G$32,0,1)</f>
        <v>RES</v>
      </c>
      <c r="AJ7" s="346" t="s">
        <v>432</v>
      </c>
      <c r="AK7" s="183" t="str">
        <f>'Org Raw Data'!$G$32</f>
        <v>ORG_L3_277</v>
      </c>
      <c r="AL7" s="183" t="str">
        <f ca="1">OFFSET('Org Raw Data'!$G$32,0,1)</f>
        <v>RES</v>
      </c>
      <c r="AM7" s="346" t="s">
        <v>433</v>
      </c>
      <c r="AN7" s="183" t="str">
        <f>'Org Raw Data'!$G$32</f>
        <v>ORG_L3_277</v>
      </c>
      <c r="AO7" s="183" t="str">
        <f ca="1">OFFSET('Org Raw Data'!$G$32,0,1)</f>
        <v>RES</v>
      </c>
      <c r="AP7" s="346" t="s">
        <v>434</v>
      </c>
      <c r="AQ7" s="183" t="str">
        <f>'Org Raw Data'!$G$32</f>
        <v>ORG_L3_277</v>
      </c>
      <c r="AR7" s="183" t="str">
        <f ca="1">OFFSET('Org Raw Data'!$G$32,0,1)</f>
        <v>RES</v>
      </c>
      <c r="AS7" s="346" t="s">
        <v>435</v>
      </c>
      <c r="AT7" s="183" t="str">
        <f>'Org Raw Data'!$G$32</f>
        <v>ORG_L3_277</v>
      </c>
      <c r="AU7" s="183" t="str">
        <f ca="1">OFFSET('Org Raw Data'!$G$32,0,1)</f>
        <v>RES</v>
      </c>
      <c r="AV7" s="346" t="s">
        <v>436</v>
      </c>
      <c r="AW7" s="183" t="str">
        <f>'Org Raw Data'!$G$19</f>
        <v>ORG_L3_279</v>
      </c>
      <c r="AX7" s="183" t="str">
        <f ca="1">OFFSET('Org Raw Data'!$G$19,0,1)</f>
        <v>IAU</v>
      </c>
      <c r="AY7" s="346" t="s">
        <v>437</v>
      </c>
      <c r="AZ7" s="345" t="str">
        <f>'Org Raw Data'!$G$17</f>
        <v>ORG_L3_271</v>
      </c>
      <c r="BA7" s="345" t="str">
        <f ca="1">OFFSET('Org Raw Data'!$G$17,0,1)</f>
        <v>ITS</v>
      </c>
      <c r="BB7" s="346" t="s">
        <v>438</v>
      </c>
      <c r="BC7" s="183" t="str">
        <f>'Org Raw Data'!$G$27</f>
        <v>ORG_L3_291</v>
      </c>
      <c r="BD7" s="183" t="str">
        <f ca="1">OFFSET('Org Raw Data'!$G$27,0,1)</f>
        <v>GRM</v>
      </c>
      <c r="BE7" s="346" t="s">
        <v>439</v>
      </c>
      <c r="BF7" s="183" t="str">
        <f>'Org Raw Data'!$G$15</f>
        <v>ORG_L3_306</v>
      </c>
      <c r="BG7" s="183" t="str">
        <f ca="1">OFFSET('Org Raw Data'!$G$15,0,1)</f>
        <v>LIB</v>
      </c>
      <c r="BH7" s="346" t="s">
        <v>440</v>
      </c>
      <c r="BI7" s="183" t="str">
        <f>'Org Raw Data'!$G$52</f>
        <v>ORG_L3_298</v>
      </c>
      <c r="BJ7" s="183" t="str">
        <f ca="1">OFFSET('Org Raw Data'!$G$52,0,1)</f>
        <v>ADV</v>
      </c>
      <c r="BK7" s="346" t="s">
        <v>441</v>
      </c>
      <c r="BL7" s="183" t="str">
        <f>'Org Raw Data'!$G$43</f>
        <v>ORG_L3_272</v>
      </c>
      <c r="BM7" s="183" t="str">
        <f ca="1">OFFSET('Org Raw Data'!$G$43,0,1)</f>
        <v>MC</v>
      </c>
      <c r="BN7" s="346" t="s">
        <v>442</v>
      </c>
      <c r="BO7" s="345" t="str">
        <f>'Org Raw Data'!$G$17</f>
        <v>ORG_L3_271</v>
      </c>
      <c r="BP7" s="345" t="str">
        <f ca="1">OFFSET('Org Raw Data'!$G$17,0,1)</f>
        <v>ITS</v>
      </c>
      <c r="BQ7" s="346" t="s">
        <v>443</v>
      </c>
      <c r="BR7" s="183" t="str">
        <f>'Org Raw Data'!$G$27</f>
        <v>ORG_L3_291</v>
      </c>
      <c r="BS7" s="183" t="str">
        <f ca="1">OFFSET('Org Raw Data'!$G$27,0,1)</f>
        <v>GRM</v>
      </c>
      <c r="BT7" s="346" t="s">
        <v>444</v>
      </c>
      <c r="BU7" s="183" t="str">
        <f>'Org Raw Data'!$G$17</f>
        <v>ORG_L3_271</v>
      </c>
      <c r="BV7" s="183" t="str">
        <f ca="1">OFFSET('Org Raw Data'!$G$17,0,1)</f>
        <v>ITS</v>
      </c>
      <c r="BW7" s="346" t="s">
        <v>445</v>
      </c>
      <c r="BX7" s="183" t="str">
        <f>'Org Raw Data'!$G$25</f>
        <v>ORG_L3_300</v>
      </c>
      <c r="BY7" s="183" t="str">
        <f ca="1">OFFSET('Org Raw Data'!$G$25,0,1)</f>
        <v>PC</v>
      </c>
      <c r="BZ7" s="346" t="s">
        <v>446</v>
      </c>
      <c r="CA7" s="183" t="str">
        <f>'Org Raw Data'!$G$28</f>
        <v>ORG_L3_299</v>
      </c>
      <c r="CB7" s="183" t="str">
        <f ca="1">OFFSET('Org Raw Data'!$G$28,0,1)</f>
        <v>FS</v>
      </c>
      <c r="CC7" s="346" t="s">
        <v>447</v>
      </c>
      <c r="CD7" s="183" t="str">
        <f>'Org Raw Data'!$G$19</f>
        <v>ORG_L3_279</v>
      </c>
      <c r="CE7" s="183" t="str">
        <f ca="1">OFFSET('Org Raw Data'!$G$19,0,1)</f>
        <v>IAU</v>
      </c>
      <c r="CF7" s="346" t="s">
        <v>448</v>
      </c>
      <c r="CG7" s="183" t="str">
        <f>'Org Raw Data'!$G$21</f>
        <v>ORG_L3_296</v>
      </c>
      <c r="CH7" s="183" t="str">
        <f ca="1">OFFSET('Org Raw Data'!$G$21,0,1)</f>
        <v>FM</v>
      </c>
      <c r="CI7" s="346" t="s">
        <v>449</v>
      </c>
      <c r="CJ7" s="345" t="str">
        <f>'Org Raw Data'!$G$47</f>
        <v>ORG_L3_284</v>
      </c>
      <c r="CK7" s="345" t="str">
        <f ca="1">OFFSET('Org Raw Data'!$G$47,0,1)</f>
        <v>OPVCG&amp;E</v>
      </c>
    </row>
    <row r="8" spans="1:95" ht="24" x14ac:dyDescent="0.3">
      <c r="A8" s="1011"/>
      <c r="B8" s="341"/>
      <c r="C8" s="346" t="s">
        <v>450</v>
      </c>
      <c r="D8" s="183" t="str">
        <f>'Org Raw Data'!$G$14</f>
        <v>ORG_L3_297</v>
      </c>
      <c r="E8" s="183" t="str">
        <f ca="1">OFFSET('Org Raw Data'!$G$14,0,1)</f>
        <v>CSALT</v>
      </c>
      <c r="F8" s="183"/>
      <c r="G8" s="183"/>
      <c r="H8" s="183"/>
      <c r="I8" s="346" t="s">
        <v>451</v>
      </c>
      <c r="J8" s="183" t="str">
        <f>'Org Raw Data'!$G$7</f>
        <v>ORG_L3_280</v>
      </c>
      <c r="K8" s="183" t="str">
        <f ca="1">OFFSET('Org Raw Data'!$G$7,0,1)</f>
        <v>SSE</v>
      </c>
      <c r="L8" s="346" t="s">
        <v>452</v>
      </c>
      <c r="M8" s="183" t="str">
        <f>'Org Raw Data'!$G$7</f>
        <v>ORG_L3_280</v>
      </c>
      <c r="N8" s="183" t="str">
        <f ca="1">OFFSET('Org Raw Data'!$G$7,0,1)</f>
        <v>SSE</v>
      </c>
      <c r="O8" s="1009"/>
      <c r="P8" s="345" t="str">
        <f>'Org Raw Data'!$G$20</f>
        <v>ORG_L3_294</v>
      </c>
      <c r="Q8" s="345" t="str">
        <f ca="1">OFFSET('Org Raw Data'!$G$20,0,1)</f>
        <v>ASU</v>
      </c>
      <c r="R8" s="183"/>
      <c r="S8" s="183"/>
      <c r="T8" s="183"/>
      <c r="U8" s="183"/>
      <c r="V8" s="183"/>
      <c r="W8" s="183"/>
      <c r="X8" s="346" t="s">
        <v>454</v>
      </c>
      <c r="Y8" s="183" t="str">
        <f>'Org Raw Data'!$G$20</f>
        <v>ORG_L3_294</v>
      </c>
      <c r="Z8" s="183" t="str">
        <f ca="1">OFFSET('Org Raw Data'!$G$20,0,1)</f>
        <v>ASU</v>
      </c>
      <c r="AA8" s="346" t="s">
        <v>455</v>
      </c>
      <c r="AB8" s="183" t="str">
        <f>'Org Raw Data'!$G$20</f>
        <v>ORG_L3_294</v>
      </c>
      <c r="AC8" s="183" t="str">
        <f ca="1">OFFSET('Org Raw Data'!$G$20,0,1)</f>
        <v>ASU</v>
      </c>
      <c r="AD8" s="346" t="s">
        <v>456</v>
      </c>
      <c r="AE8" s="183" t="str">
        <f>'Org Raw Data'!$G$32</f>
        <v>ORG_L3_277</v>
      </c>
      <c r="AF8" s="183" t="str">
        <f ca="1">OFFSET('Org Raw Data'!$G$32,0,1)</f>
        <v>RES</v>
      </c>
      <c r="AG8" s="183"/>
      <c r="AH8" s="183"/>
      <c r="AI8" s="183"/>
      <c r="AJ8" s="346" t="s">
        <v>457</v>
      </c>
      <c r="AK8" s="183" t="str">
        <f>'Org Raw Data'!$G$32</f>
        <v>ORG_L3_277</v>
      </c>
      <c r="AL8" s="183" t="str">
        <f ca="1">OFFSET('Org Raw Data'!$G$32,0,1)</f>
        <v>RES</v>
      </c>
      <c r="AM8" s="183"/>
      <c r="AN8" s="183"/>
      <c r="AO8" s="183"/>
      <c r="AP8" s="346" t="s">
        <v>458</v>
      </c>
      <c r="AQ8" s="183" t="str">
        <f>'Org Raw Data'!$G$32</f>
        <v>ORG_L3_277</v>
      </c>
      <c r="AR8" s="183" t="str">
        <f ca="1">OFFSET('Org Raw Data'!$G$32,0,1)</f>
        <v>RES</v>
      </c>
      <c r="AS8" s="346" t="s">
        <v>459</v>
      </c>
      <c r="AT8" s="183" t="str">
        <f>'Org Raw Data'!$G$32</f>
        <v>ORG_L3_277</v>
      </c>
      <c r="AU8" s="183" t="str">
        <f ca="1">OFFSET('Org Raw Data'!$G$32,0,1)</f>
        <v>RES</v>
      </c>
      <c r="AV8" s="183"/>
      <c r="AW8" s="183"/>
      <c r="AX8" s="183"/>
      <c r="AY8" s="346" t="s">
        <v>460</v>
      </c>
      <c r="AZ8" s="183" t="str">
        <f>'Org Raw Data'!$G$20</f>
        <v>ORG_L3_294</v>
      </c>
      <c r="BA8" s="183" t="s">
        <v>587</v>
      </c>
      <c r="BB8" s="346" t="s">
        <v>461</v>
      </c>
      <c r="BC8" s="183" t="str">
        <f>'Org Raw Data'!$G$27</f>
        <v>ORG_L3_291</v>
      </c>
      <c r="BD8" s="183" t="str">
        <f ca="1">OFFSET('Org Raw Data'!$G$27,0,1)</f>
        <v>GRM</v>
      </c>
      <c r="BE8" s="183"/>
      <c r="BF8" s="183"/>
      <c r="BG8" s="183"/>
      <c r="BH8" s="346" t="s">
        <v>462</v>
      </c>
      <c r="BI8" s="183" t="str">
        <f>'Org Raw Data'!$G$52</f>
        <v>ORG_L3_298</v>
      </c>
      <c r="BJ8" s="183" t="str">
        <f ca="1">OFFSET('Org Raw Data'!$G$52,0,1)</f>
        <v>ADV</v>
      </c>
      <c r="BK8" s="346" t="s">
        <v>463</v>
      </c>
      <c r="BL8" s="183" t="str">
        <f>'Org Raw Data'!$G$43</f>
        <v>ORG_L3_272</v>
      </c>
      <c r="BM8" s="183" t="str">
        <f ca="1">OFFSET('Org Raw Data'!$G$43,0,1)</f>
        <v>MC</v>
      </c>
      <c r="BN8" s="346" t="s">
        <v>464</v>
      </c>
      <c r="BO8" s="183" t="str">
        <f>'Org Raw Data'!$G$7</f>
        <v>ORG_L3_280</v>
      </c>
      <c r="BP8" s="183" t="str">
        <f ca="1">OFFSET('Org Raw Data'!$G$7,0,1)</f>
        <v>SSE</v>
      </c>
      <c r="BQ8" s="346" t="s">
        <v>465</v>
      </c>
      <c r="BR8" s="183" t="str">
        <f>'Org Raw Data'!$G$27</f>
        <v>ORG_L3_291</v>
      </c>
      <c r="BS8" s="183" t="str">
        <f ca="1">OFFSET('Org Raw Data'!$G$27,0,1)</f>
        <v>GRM</v>
      </c>
      <c r="BT8" s="346" t="s">
        <v>466</v>
      </c>
      <c r="BU8" s="183" t="str">
        <f>'Org Raw Data'!$G$17</f>
        <v>ORG_L3_271</v>
      </c>
      <c r="BV8" s="183" t="str">
        <f ca="1">OFFSET('Org Raw Data'!$G$17,0,1)</f>
        <v>ITS</v>
      </c>
      <c r="BW8" s="346" t="s">
        <v>467</v>
      </c>
      <c r="BX8" s="183" t="str">
        <f>'Org Raw Data'!$G$25</f>
        <v>ORG_L3_300</v>
      </c>
      <c r="BY8" s="183" t="str">
        <f ca="1">OFFSET('Org Raw Data'!$G$25,0,1)</f>
        <v>PC</v>
      </c>
      <c r="BZ8" s="346" t="s">
        <v>468</v>
      </c>
      <c r="CA8" s="183" t="str">
        <f>'Org Raw Data'!$G$28</f>
        <v>ORG_L3_299</v>
      </c>
      <c r="CB8" s="183" t="str">
        <f ca="1">OFFSET('Org Raw Data'!$G$28,0,1)</f>
        <v>FS</v>
      </c>
      <c r="CC8" s="346" t="s">
        <v>469</v>
      </c>
      <c r="CD8" s="183" t="str">
        <f>'Org Raw Data'!$G$19</f>
        <v>ORG_L3_279</v>
      </c>
      <c r="CE8" s="183" t="str">
        <f ca="1">OFFSET('Org Raw Data'!$G$19,0,1)</f>
        <v>IAU</v>
      </c>
      <c r="CF8" s="346" t="s">
        <v>470</v>
      </c>
      <c r="CG8" s="183" t="str">
        <f>'Org Raw Data'!$G$21</f>
        <v>ORG_L3_296</v>
      </c>
      <c r="CH8" s="183" t="str">
        <f ca="1">OFFSET('Org Raw Data'!$G$21,0,1)</f>
        <v>FM</v>
      </c>
      <c r="CI8" s="346" t="s">
        <v>471</v>
      </c>
      <c r="CJ8" s="183" t="str">
        <f>'Org Raw Data'!$G$7</f>
        <v>ORG_L3_280</v>
      </c>
      <c r="CK8" s="183" t="str">
        <f ca="1">OFFSET('Org Raw Data'!$G$7,0,1)</f>
        <v>SSE</v>
      </c>
    </row>
    <row r="9" spans="1:95" ht="36" x14ac:dyDescent="0.3">
      <c r="A9" s="1011"/>
      <c r="B9" s="341"/>
      <c r="C9" s="346" t="s">
        <v>472</v>
      </c>
      <c r="D9" s="183" t="str">
        <f>'Org Raw Data'!$G$14</f>
        <v>ORG_L3_297</v>
      </c>
      <c r="E9" s="183" t="str">
        <f ca="1">OFFSET('Org Raw Data'!$G$14,0,1)</f>
        <v>CSALT</v>
      </c>
      <c r="F9" s="183"/>
      <c r="G9" s="183"/>
      <c r="H9" s="183"/>
      <c r="I9" s="183"/>
      <c r="J9" s="183"/>
      <c r="K9" s="183"/>
      <c r="L9" s="183"/>
      <c r="M9" s="183"/>
      <c r="N9" s="183"/>
      <c r="O9" s="1009"/>
      <c r="P9" s="345" t="str">
        <f>'Org Raw Data'!$G$2</f>
        <v>ORG_L3_273</v>
      </c>
      <c r="Q9" s="345" t="str">
        <f ca="1">OFFSET('Org Raw Data'!$G$2,0,1)</f>
        <v>ODVCA</v>
      </c>
      <c r="R9" s="183"/>
      <c r="S9" s="183"/>
      <c r="T9" s="183"/>
      <c r="U9" s="183"/>
      <c r="V9" s="183"/>
      <c r="W9" s="183"/>
      <c r="X9" s="346" t="s">
        <v>474</v>
      </c>
      <c r="Y9" s="183" t="str">
        <f>'Org Raw Data'!$G$20</f>
        <v>ORG_L3_294</v>
      </c>
      <c r="Z9" s="183" t="str">
        <f ca="1">OFFSET('Org Raw Data'!$G$20,0,1)</f>
        <v>ASU</v>
      </c>
      <c r="AA9" s="346" t="s">
        <v>475</v>
      </c>
      <c r="AB9" s="183" t="str">
        <f>'Org Raw Data'!$G$20</f>
        <v>ORG_L3_294</v>
      </c>
      <c r="AC9" s="183" t="str">
        <f ca="1">OFFSET('Org Raw Data'!$G$20,0,1)</f>
        <v>ASU</v>
      </c>
      <c r="AD9" s="183"/>
      <c r="AE9" s="183"/>
      <c r="AF9" s="183"/>
      <c r="AG9" s="183"/>
      <c r="AH9" s="183"/>
      <c r="AI9" s="183"/>
      <c r="AJ9" s="346" t="s">
        <v>476</v>
      </c>
      <c r="AK9" s="183" t="str">
        <f>'Org Raw Data'!$G$32</f>
        <v>ORG_L3_277</v>
      </c>
      <c r="AL9" s="183" t="str">
        <f ca="1">OFFSET('Org Raw Data'!$G$32,0,1)</f>
        <v>RES</v>
      </c>
      <c r="AM9" s="183"/>
      <c r="AN9" s="183"/>
      <c r="AO9" s="183"/>
      <c r="AP9" s="346" t="s">
        <v>477</v>
      </c>
      <c r="AQ9" s="183" t="str">
        <f>'Org Raw Data'!$G$32</f>
        <v>ORG_L3_277</v>
      </c>
      <c r="AR9" s="183" t="str">
        <f ca="1">OFFSET('Org Raw Data'!$G$32,0,1)</f>
        <v>RES</v>
      </c>
      <c r="AS9" s="346" t="s">
        <v>478</v>
      </c>
      <c r="AT9" s="183" t="str">
        <f>'Org Raw Data'!$G$32</f>
        <v>ORG_L3_277</v>
      </c>
      <c r="AU9" s="183" t="str">
        <f ca="1">OFFSET('Org Raw Data'!$G$32,0,1)</f>
        <v>RES</v>
      </c>
      <c r="AV9" s="183"/>
      <c r="AW9" s="183"/>
      <c r="AX9" s="183"/>
      <c r="AY9" s="346" t="s">
        <v>479</v>
      </c>
      <c r="AZ9" s="183" t="str">
        <f>'Org Raw Data'!$G$19</f>
        <v>ORG_L3_279</v>
      </c>
      <c r="BA9" s="183" t="str">
        <f ca="1">OFFSET('Org Raw Data'!$G$19,0,1)</f>
        <v>IAU</v>
      </c>
      <c r="BB9" s="346" t="s">
        <v>480</v>
      </c>
      <c r="BC9" s="183" t="str">
        <f>'Org Raw Data'!$G$27</f>
        <v>ORG_L3_291</v>
      </c>
      <c r="BD9" s="183" t="str">
        <f ca="1">OFFSET('Org Raw Data'!$G$27,0,1)</f>
        <v>GRM</v>
      </c>
      <c r="BE9" s="183"/>
      <c r="BF9" s="183"/>
      <c r="BG9" s="183"/>
      <c r="BH9" s="183"/>
      <c r="BI9" s="183"/>
      <c r="BJ9" s="183"/>
      <c r="BK9" s="346" t="s">
        <v>481</v>
      </c>
      <c r="BL9" s="183" t="str">
        <f>'Org Raw Data'!$G$43</f>
        <v>ORG_L3_272</v>
      </c>
      <c r="BM9" s="183" t="str">
        <f ca="1">OFFSET('Org Raw Data'!$G$43,0,1)</f>
        <v>MC</v>
      </c>
      <c r="BN9" s="346" t="s">
        <v>482</v>
      </c>
      <c r="BO9" s="345" t="str">
        <f>'Org Raw Data'!$G$43</f>
        <v>ORG_L3_272</v>
      </c>
      <c r="BP9" s="345" t="str">
        <f ca="1">OFFSET('Org Raw Data'!$G$43,0,1)</f>
        <v>MC</v>
      </c>
      <c r="BQ9" s="183"/>
      <c r="BR9" s="183"/>
      <c r="BS9" s="183"/>
      <c r="BT9" s="346" t="s">
        <v>483</v>
      </c>
      <c r="BU9" s="183" t="str">
        <f>'Org Raw Data'!$G$17</f>
        <v>ORG_L3_271</v>
      </c>
      <c r="BV9" s="183" t="str">
        <f ca="1">OFFSET('Org Raw Data'!$G$17,0,1)</f>
        <v>ITS</v>
      </c>
      <c r="BW9" s="346" t="s">
        <v>484</v>
      </c>
      <c r="BX9" s="183" t="str">
        <f>'Org Raw Data'!$G$25</f>
        <v>ORG_L3_300</v>
      </c>
      <c r="BY9" s="183" t="str">
        <f ca="1">OFFSET('Org Raw Data'!$G$25,0,1)</f>
        <v>PC</v>
      </c>
      <c r="BZ9" s="346" t="s">
        <v>485</v>
      </c>
      <c r="CA9" s="183" t="str">
        <f>'Org Raw Data'!$G$28</f>
        <v>ORG_L3_299</v>
      </c>
      <c r="CB9" s="183" t="str">
        <f ca="1">OFFSET('Org Raw Data'!$G$28,0,1)</f>
        <v>FS</v>
      </c>
      <c r="CC9" s="1009" t="s">
        <v>486</v>
      </c>
      <c r="CD9" s="183" t="str">
        <f>'Org Raw Data'!$G$19</f>
        <v>ORG_L3_279</v>
      </c>
      <c r="CE9" s="183" t="str">
        <f ca="1">OFFSET('Org Raw Data'!$G$19,0,1)</f>
        <v>IAU</v>
      </c>
      <c r="CF9" s="346" t="s">
        <v>487</v>
      </c>
      <c r="CG9" s="183" t="str">
        <f>'Org Raw Data'!$G$21</f>
        <v>ORG_L3_296</v>
      </c>
      <c r="CH9" s="183" t="str">
        <f ca="1">OFFSET('Org Raw Data'!$G$21,0,1)</f>
        <v>FM</v>
      </c>
      <c r="CI9" s="346" t="s">
        <v>488</v>
      </c>
      <c r="CJ9" s="183" t="str">
        <f>'Org Raw Data'!$G$7</f>
        <v>ORG_L3_280</v>
      </c>
      <c r="CK9" s="183" t="str">
        <f ca="1">OFFSET('Org Raw Data'!$G$7,0,1)</f>
        <v>SSE</v>
      </c>
    </row>
    <row r="10" spans="1:95" ht="24" x14ac:dyDescent="0.3">
      <c r="A10" s="1011"/>
      <c r="B10" s="341"/>
      <c r="C10" s="346" t="s">
        <v>489</v>
      </c>
      <c r="D10" s="183" t="str">
        <f>'Org Raw Data'!$G$14</f>
        <v>ORG_L3_297</v>
      </c>
      <c r="E10" s="183" t="str">
        <f ca="1">OFFSET('Org Raw Data'!$G$14,0,1)</f>
        <v>CSALT</v>
      </c>
      <c r="F10" s="183"/>
      <c r="G10" s="183"/>
      <c r="H10" s="183"/>
      <c r="I10" s="183"/>
      <c r="J10" s="183"/>
      <c r="K10" s="183"/>
      <c r="L10" s="183"/>
      <c r="M10" s="183"/>
      <c r="N10" s="183"/>
      <c r="O10" s="346" t="s">
        <v>453</v>
      </c>
      <c r="P10" s="183" t="str">
        <f>'Org Raw Data'!$G$14</f>
        <v>ORG_L3_297</v>
      </c>
      <c r="Q10" s="183" t="str">
        <f ca="1">OFFSET('Org Raw Data'!$G$14,0,1)</f>
        <v>CSALT</v>
      </c>
      <c r="R10" s="184"/>
      <c r="S10" s="184"/>
      <c r="T10" s="184"/>
      <c r="U10" s="183"/>
      <c r="V10" s="183"/>
      <c r="W10" s="183"/>
      <c r="X10" s="346" t="s">
        <v>490</v>
      </c>
      <c r="Y10" s="183" t="str">
        <f>'Org Raw Data'!$G$20</f>
        <v>ORG_L3_294</v>
      </c>
      <c r="Z10" s="183" t="str">
        <f ca="1">OFFSET('Org Raw Data'!$G$20,0,1)</f>
        <v>ASU</v>
      </c>
      <c r="AA10" s="346" t="s">
        <v>491</v>
      </c>
      <c r="AB10" s="183" t="str">
        <f>'Org Raw Data'!$G$20</f>
        <v>ORG_L3_294</v>
      </c>
      <c r="AC10" s="183" t="str">
        <f ca="1">OFFSET('Org Raw Data'!$G$20,0,1)</f>
        <v>ASU</v>
      </c>
      <c r="AD10" s="183"/>
      <c r="AE10" s="183"/>
      <c r="AF10" s="183"/>
      <c r="AG10" s="183"/>
      <c r="AH10" s="183"/>
      <c r="AI10" s="183"/>
      <c r="AJ10" s="183"/>
      <c r="AK10" s="183"/>
      <c r="AL10" s="183"/>
      <c r="AM10" s="183"/>
      <c r="AN10" s="183"/>
      <c r="AO10" s="183"/>
      <c r="AP10" s="183"/>
      <c r="AQ10" s="183"/>
      <c r="AR10" s="183"/>
      <c r="AS10" s="183"/>
      <c r="AT10" s="183"/>
      <c r="AU10" s="183"/>
      <c r="AV10" s="183"/>
      <c r="AW10" s="183"/>
      <c r="AX10" s="183"/>
      <c r="AY10" s="346" t="s">
        <v>492</v>
      </c>
      <c r="AZ10" s="183" t="str">
        <f>'Org Raw Data'!$G$19</f>
        <v>ORG_L3_279</v>
      </c>
      <c r="BA10" s="183" t="str">
        <f ca="1">OFFSET('Org Raw Data'!$G$19,0,1)</f>
        <v>IAU</v>
      </c>
      <c r="BB10" s="346" t="s">
        <v>493</v>
      </c>
      <c r="BC10" s="183" t="str">
        <f>'Org Raw Data'!$G$27</f>
        <v>ORG_L3_291</v>
      </c>
      <c r="BD10" s="183" t="str">
        <f ca="1">OFFSET('Org Raw Data'!$G$27,0,1)</f>
        <v>GRM</v>
      </c>
      <c r="BE10" s="183"/>
      <c r="BF10" s="183"/>
      <c r="BG10" s="183"/>
      <c r="BH10" s="183"/>
      <c r="BI10" s="183"/>
      <c r="BJ10" s="183"/>
      <c r="BK10" s="346" t="s">
        <v>494</v>
      </c>
      <c r="BL10" s="183" t="str">
        <f>'Org Raw Data'!$G$43</f>
        <v>ORG_L3_272</v>
      </c>
      <c r="BM10" s="183" t="str">
        <f ca="1">OFFSET('Org Raw Data'!$G$43,0,1)</f>
        <v>MC</v>
      </c>
      <c r="BN10" s="346" t="s">
        <v>495</v>
      </c>
      <c r="BO10" s="345" t="str">
        <f>'Org Raw Data'!$G$52</f>
        <v>ORG_L3_298</v>
      </c>
      <c r="BP10" s="345" t="str">
        <f ca="1">OFFSET('Org Raw Data'!$G$52,0,1)</f>
        <v>ADV</v>
      </c>
      <c r="BQ10" s="183"/>
      <c r="BR10" s="183"/>
      <c r="BS10" s="183"/>
      <c r="BT10" s="183"/>
      <c r="BU10" s="183"/>
      <c r="BV10" s="183"/>
      <c r="BW10" s="346" t="s">
        <v>496</v>
      </c>
      <c r="BX10" s="183" t="str">
        <f>'Org Raw Data'!$G$25</f>
        <v>ORG_L3_300</v>
      </c>
      <c r="BY10" s="183" t="str">
        <f ca="1">OFFSET('Org Raw Data'!$G$25,0,1)</f>
        <v>PC</v>
      </c>
      <c r="BZ10" s="346" t="s">
        <v>497</v>
      </c>
      <c r="CA10" s="183" t="str">
        <f>'Org Raw Data'!$G$28</f>
        <v>ORG_L3_299</v>
      </c>
      <c r="CB10" s="183" t="str">
        <f ca="1">OFFSET('Org Raw Data'!$G$28,0,1)</f>
        <v>FS</v>
      </c>
      <c r="CC10" s="1009"/>
      <c r="CD10" s="345" t="str">
        <f>'Org Raw Data'!$G$29</f>
        <v>ORG_L3_307</v>
      </c>
      <c r="CE10" s="345" t="str">
        <f ca="1">OFFSET('Org Raw Data'!$G$29,0,1)</f>
        <v>OPVCATSIS</v>
      </c>
      <c r="CF10" s="346" t="s">
        <v>499</v>
      </c>
      <c r="CG10" s="183" t="str">
        <f>'Org Raw Data'!$G$21</f>
        <v>ORG_L3_296</v>
      </c>
      <c r="CH10" s="183" t="str">
        <f ca="1">OFFSET('Org Raw Data'!$G$21,0,1)</f>
        <v>FM</v>
      </c>
      <c r="CI10" s="346" t="s">
        <v>500</v>
      </c>
      <c r="CJ10" s="345" t="str">
        <f>'Org Raw Data'!$G$25</f>
        <v>ORG_L3_300</v>
      </c>
      <c r="CK10" s="345" t="str">
        <f ca="1">OFFSET('Org Raw Data'!$G$25,0,1)</f>
        <v>PC</v>
      </c>
    </row>
    <row r="11" spans="1:95" ht="24" x14ac:dyDescent="0.3">
      <c r="A11" s="1011"/>
      <c r="B11" s="341"/>
      <c r="C11" s="346" t="s">
        <v>501</v>
      </c>
      <c r="D11" s="183" t="str">
        <f>'Org Raw Data'!$G$14</f>
        <v>ORG_L3_297</v>
      </c>
      <c r="E11" s="183" t="str">
        <f ca="1">OFFSET('Org Raw Data'!$G$14,0,1)</f>
        <v>CSALT</v>
      </c>
      <c r="F11" s="183"/>
      <c r="G11" s="183"/>
      <c r="H11" s="183"/>
      <c r="I11" s="183"/>
      <c r="J11" s="183"/>
      <c r="K11" s="183"/>
      <c r="L11" s="183"/>
      <c r="M11" s="183"/>
      <c r="N11" s="183"/>
      <c r="O11" s="346" t="s">
        <v>473</v>
      </c>
      <c r="P11" s="183" t="str">
        <f>'Org Raw Data'!$G$14</f>
        <v>ORG_L3_297</v>
      </c>
      <c r="Q11" s="183" t="str">
        <f ca="1">OFFSET('Org Raw Data'!$G$14,0,1)</f>
        <v>CSALT</v>
      </c>
      <c r="R11" s="184"/>
      <c r="S11" s="184"/>
      <c r="T11" s="184"/>
      <c r="U11" s="183"/>
      <c r="V11" s="183"/>
      <c r="W11" s="183"/>
      <c r="X11" s="346" t="s">
        <v>502</v>
      </c>
      <c r="Y11" s="183" t="str">
        <f>'Org Raw Data'!$G$20</f>
        <v>ORG_L3_294</v>
      </c>
      <c r="Z11" s="183" t="str">
        <f ca="1">OFFSET('Org Raw Data'!$G$20,0,1)</f>
        <v>ASU</v>
      </c>
      <c r="AA11" s="183"/>
      <c r="AB11" s="183"/>
      <c r="AC11" s="183"/>
      <c r="AD11" s="183"/>
      <c r="AE11" s="183"/>
      <c r="AF11" s="183"/>
      <c r="AG11" s="183"/>
      <c r="AH11" s="183"/>
      <c r="AI11" s="183"/>
      <c r="AJ11" s="183"/>
      <c r="AK11" s="183"/>
      <c r="AL11" s="183"/>
      <c r="AM11" s="183"/>
      <c r="AN11" s="183"/>
      <c r="AO11" s="183"/>
      <c r="AP11" s="183"/>
      <c r="AQ11" s="183"/>
      <c r="AR11" s="183"/>
      <c r="AS11" s="183"/>
      <c r="AT11" s="183"/>
      <c r="AU11" s="183"/>
      <c r="AV11" s="183"/>
      <c r="AW11" s="183"/>
      <c r="AX11" s="183"/>
      <c r="AY11" s="346" t="s">
        <v>503</v>
      </c>
      <c r="AZ11" s="345" t="str">
        <f>'Org Raw Data'!$G$17</f>
        <v>ORG_L3_271</v>
      </c>
      <c r="BA11" s="345" t="str">
        <f ca="1">OFFSET('Org Raw Data'!$G$17,0,1)</f>
        <v>ITS</v>
      </c>
      <c r="BB11" s="346" t="s">
        <v>504</v>
      </c>
      <c r="BC11" s="345" t="str">
        <f>'Org Raw Data'!$G$21</f>
        <v>ORG_L3_296</v>
      </c>
      <c r="BD11" s="345" t="str">
        <f ca="1">OFFSET('Org Raw Data'!$G$21,0,1)</f>
        <v>FM</v>
      </c>
      <c r="BE11" s="183"/>
      <c r="BF11" s="183"/>
      <c r="BG11" s="183"/>
      <c r="BH11" s="183"/>
      <c r="BI11" s="183"/>
      <c r="BJ11" s="183"/>
      <c r="BK11" s="346" t="s">
        <v>505</v>
      </c>
      <c r="BL11" s="183" t="str">
        <f>'Org Raw Data'!$G$43</f>
        <v>ORG_L3_272</v>
      </c>
      <c r="BM11" s="183" t="str">
        <f ca="1">OFFSET('Org Raw Data'!$G$43,0,1)</f>
        <v>MC</v>
      </c>
      <c r="BN11" s="183"/>
      <c r="BO11" s="183"/>
      <c r="BP11" s="183"/>
      <c r="BQ11" s="183"/>
      <c r="BR11" s="183"/>
      <c r="BS11" s="183"/>
      <c r="BT11" s="183"/>
      <c r="BU11" s="183"/>
      <c r="BV11" s="183"/>
      <c r="BW11" s="346" t="s">
        <v>506</v>
      </c>
      <c r="BX11" s="183" t="str">
        <f>'Org Raw Data'!$G$25</f>
        <v>ORG_L3_300</v>
      </c>
      <c r="BY11" s="183" t="str">
        <f ca="1">OFFSET('Org Raw Data'!$G$25,0,1)</f>
        <v>PC</v>
      </c>
      <c r="BZ11" s="346" t="s">
        <v>507</v>
      </c>
      <c r="CA11" s="183" t="str">
        <f>'Org Raw Data'!$G$28</f>
        <v>ORG_L3_299</v>
      </c>
      <c r="CB11" s="183" t="str">
        <f ca="1">OFFSET('Org Raw Data'!$G$28,0,1)</f>
        <v>FS</v>
      </c>
      <c r="CC11" s="346" t="s">
        <v>498</v>
      </c>
      <c r="CD11" s="345" t="str">
        <f>'Org Raw Data'!$G$17</f>
        <v>ORG_L3_271</v>
      </c>
      <c r="CE11" s="345" t="str">
        <f ca="1">OFFSET('Org Raw Data'!$G$17,0,1)</f>
        <v>ITS</v>
      </c>
      <c r="CF11" s="346" t="s">
        <v>509</v>
      </c>
      <c r="CG11" s="183" t="str">
        <f>'Org Raw Data'!$G$21</f>
        <v>ORG_L3_296</v>
      </c>
      <c r="CH11" s="183" t="str">
        <f ca="1">OFFSET('Org Raw Data'!$G$21,0,1)</f>
        <v>FM</v>
      </c>
      <c r="CI11" s="346" t="s">
        <v>510</v>
      </c>
      <c r="CJ11" s="183" t="str">
        <f>'Org Raw Data'!$G$7</f>
        <v>ORG_L3_280</v>
      </c>
      <c r="CK11" s="183" t="str">
        <f ca="1">OFFSET('Org Raw Data'!$G$7,0,1)</f>
        <v>SSE</v>
      </c>
    </row>
    <row r="12" spans="1:95" ht="24" x14ac:dyDescent="0.3">
      <c r="A12" s="1011"/>
      <c r="B12" s="341"/>
      <c r="C12" s="346" t="s">
        <v>511</v>
      </c>
      <c r="D12" s="183" t="str">
        <f>'Org Raw Data'!$G$14</f>
        <v>ORG_L3_297</v>
      </c>
      <c r="E12" s="183" t="str">
        <f ca="1">OFFSET('Org Raw Data'!$G$14,0,1)</f>
        <v>CSALT</v>
      </c>
      <c r="F12" s="183"/>
      <c r="G12" s="183"/>
      <c r="H12" s="183"/>
      <c r="I12" s="183"/>
      <c r="J12" s="183"/>
      <c r="K12" s="183"/>
      <c r="L12" s="183"/>
      <c r="M12" s="183"/>
      <c r="N12" s="183"/>
      <c r="O12" s="183"/>
      <c r="P12" s="183"/>
      <c r="Q12" s="183"/>
      <c r="R12" s="184" t="s">
        <v>811</v>
      </c>
      <c r="S12" s="184"/>
      <c r="T12" s="184"/>
      <c r="U12" s="183"/>
      <c r="V12" s="183"/>
      <c r="W12" s="183"/>
      <c r="X12" s="346" t="s">
        <v>512</v>
      </c>
      <c r="Y12" s="345" t="str">
        <f>'Org Raw Data'!$G$7</f>
        <v>ORG_L3_280</v>
      </c>
      <c r="Z12" s="345" t="str">
        <f ca="1">OFFSET('Org Raw Data'!$G$7,0,1)</f>
        <v>SSE</v>
      </c>
      <c r="AA12" s="183"/>
      <c r="AB12" s="183"/>
      <c r="AC12" s="183"/>
      <c r="AD12" s="183"/>
      <c r="AE12" s="183"/>
      <c r="AF12" s="183"/>
      <c r="AG12" s="183"/>
      <c r="AH12" s="183"/>
      <c r="AI12" s="183"/>
      <c r="AJ12" s="183"/>
      <c r="AK12" s="183"/>
      <c r="AL12" s="183"/>
      <c r="AM12" s="183"/>
      <c r="AN12" s="183"/>
      <c r="AO12" s="183"/>
      <c r="AP12" s="183"/>
      <c r="AQ12" s="183"/>
      <c r="AR12" s="183"/>
      <c r="AS12" s="183"/>
      <c r="AT12" s="183"/>
      <c r="AU12" s="183"/>
      <c r="AV12" s="183"/>
      <c r="AW12" s="183"/>
      <c r="AX12" s="183"/>
      <c r="AY12" s="346" t="s">
        <v>513</v>
      </c>
      <c r="AZ12" s="183" t="str">
        <f>'Org Raw Data'!$G$19</f>
        <v>ORG_L3_279</v>
      </c>
      <c r="BA12" s="183" t="str">
        <f ca="1">OFFSET('Org Raw Data'!$G$19,0,1)</f>
        <v>IAU</v>
      </c>
      <c r="BB12" s="346" t="s">
        <v>514</v>
      </c>
      <c r="BC12" s="183" t="str">
        <f>'Org Raw Data'!$G$27</f>
        <v>ORG_L3_291</v>
      </c>
      <c r="BD12" s="183" t="str">
        <f ca="1">OFFSET('Org Raw Data'!$G$27,0,1)</f>
        <v>GRM</v>
      </c>
      <c r="BE12" s="183"/>
      <c r="BF12" s="183"/>
      <c r="BG12" s="183"/>
      <c r="BH12" s="183" t="s">
        <v>587</v>
      </c>
      <c r="BI12" s="183"/>
      <c r="BJ12" s="183"/>
      <c r="BK12" s="183"/>
      <c r="BL12" s="183"/>
      <c r="BM12" s="183"/>
      <c r="BN12" s="183"/>
      <c r="BO12" s="183" t="s">
        <v>812</v>
      </c>
      <c r="BP12" s="183"/>
      <c r="BQ12" s="183"/>
      <c r="BR12" s="183"/>
      <c r="BS12" s="183"/>
      <c r="BT12" s="183"/>
      <c r="BU12" s="183"/>
      <c r="BV12" s="183"/>
      <c r="BW12" s="346" t="s">
        <v>515</v>
      </c>
      <c r="BX12" s="183" t="str">
        <f>'Org Raw Data'!$G$25</f>
        <v>ORG_L3_300</v>
      </c>
      <c r="BY12" s="183" t="str">
        <f ca="1">OFFSET('Org Raw Data'!$G$25,0,1)</f>
        <v>PC</v>
      </c>
      <c r="BZ12" s="346" t="s">
        <v>516</v>
      </c>
      <c r="CA12" s="345" t="str">
        <f>'Org Raw Data'!$G$25</f>
        <v>ORG_L3_300</v>
      </c>
      <c r="CB12" s="345" t="str">
        <f ca="1">OFFSET('Org Raw Data'!$G$25,0,1)</f>
        <v>PC</v>
      </c>
      <c r="CC12" s="346" t="s">
        <v>508</v>
      </c>
      <c r="CD12" s="345" t="str">
        <f>'Org Raw Data'!$G$17</f>
        <v>ORG_L3_271</v>
      </c>
      <c r="CE12" s="345" t="str">
        <f ca="1">OFFSET('Org Raw Data'!$G$17,0,1)</f>
        <v>ITS</v>
      </c>
      <c r="CF12" s="346" t="s">
        <v>518</v>
      </c>
      <c r="CG12" s="183" t="str">
        <f>'Org Raw Data'!$G$21</f>
        <v>ORG_L3_296</v>
      </c>
      <c r="CH12" s="183" t="str">
        <f ca="1">OFFSET('Org Raw Data'!$G$21,0,1)</f>
        <v>FM</v>
      </c>
      <c r="CI12" s="346" t="s">
        <v>519</v>
      </c>
      <c r="CJ12" s="345" t="str">
        <f>'Org Raw Data'!$G$15</f>
        <v>ORG_L3_306</v>
      </c>
      <c r="CK12" s="345" t="str">
        <f ca="1">OFFSET('Org Raw Data'!$G$15,0,1)</f>
        <v>LIB</v>
      </c>
    </row>
    <row r="13" spans="1:95" ht="24" x14ac:dyDescent="0.3">
      <c r="A13" s="1011"/>
      <c r="B13" s="341"/>
      <c r="C13" s="183"/>
      <c r="D13" s="183"/>
      <c r="E13" s="183"/>
      <c r="F13" s="183"/>
      <c r="G13" s="183" t="s">
        <v>587</v>
      </c>
      <c r="H13" s="183"/>
      <c r="I13" s="183"/>
      <c r="J13" s="183"/>
      <c r="K13" s="183"/>
      <c r="L13" s="183"/>
      <c r="M13" s="183"/>
      <c r="N13" s="183"/>
      <c r="O13" s="183"/>
      <c r="P13" s="183"/>
      <c r="Q13" s="183"/>
      <c r="R13" s="184" t="s">
        <v>587</v>
      </c>
      <c r="S13" s="184"/>
      <c r="T13" s="184"/>
      <c r="U13" s="183"/>
      <c r="V13" s="183"/>
      <c r="W13" s="183"/>
      <c r="X13" s="346" t="s">
        <v>520</v>
      </c>
      <c r="Y13" s="183" t="str">
        <f>'Org Raw Data'!$G$20</f>
        <v>ORG_L3_294</v>
      </c>
      <c r="Z13" s="183" t="str">
        <f ca="1">OFFSET('Org Raw Data'!$G$20,0,1)</f>
        <v>ASU</v>
      </c>
      <c r="AA13" s="183"/>
      <c r="AB13" s="183"/>
      <c r="AC13" s="183"/>
      <c r="AD13" s="183"/>
      <c r="AE13" s="183"/>
      <c r="AF13" s="183"/>
      <c r="AG13" s="183"/>
      <c r="AH13" s="183"/>
      <c r="AI13" s="183"/>
      <c r="AJ13" s="183"/>
      <c r="AK13" s="183"/>
      <c r="AL13" s="183"/>
      <c r="AM13" s="183"/>
      <c r="AN13" s="183"/>
      <c r="AO13" s="183"/>
      <c r="AP13" s="183"/>
      <c r="AQ13" s="183"/>
      <c r="AR13" s="183"/>
      <c r="AS13" s="183"/>
      <c r="AT13" s="183"/>
      <c r="AU13" s="183"/>
      <c r="AV13" s="183"/>
      <c r="AW13" s="183"/>
      <c r="AX13" s="183"/>
      <c r="AY13" s="346" t="s">
        <v>521</v>
      </c>
      <c r="AZ13" s="183" t="str">
        <f>'Org Raw Data'!$G$19</f>
        <v>ORG_L3_279</v>
      </c>
      <c r="BA13" s="183" t="str">
        <f ca="1">OFFSET('Org Raw Data'!$G$19,0,1)</f>
        <v>IAU</v>
      </c>
      <c r="BB13" s="346" t="s">
        <v>522</v>
      </c>
      <c r="BC13" s="183" t="str">
        <f>'Org Raw Data'!$G$27</f>
        <v>ORG_L3_291</v>
      </c>
      <c r="BD13" s="183" t="str">
        <f ca="1">OFFSET('Org Raw Data'!$G$27,0,1)</f>
        <v>GRM</v>
      </c>
      <c r="BE13" s="183"/>
      <c r="BF13" s="183"/>
      <c r="BG13" s="183"/>
      <c r="BH13" s="183"/>
      <c r="BI13" s="183"/>
      <c r="BJ13" s="183"/>
      <c r="BK13" s="183"/>
      <c r="BL13" s="183"/>
      <c r="BM13" s="183"/>
      <c r="BN13" s="183"/>
      <c r="BO13" s="183"/>
      <c r="BP13" s="183"/>
      <c r="BQ13" s="183"/>
      <c r="BR13" s="183"/>
      <c r="BS13" s="183"/>
      <c r="BT13" s="183"/>
      <c r="BU13" s="183"/>
      <c r="BV13" s="183"/>
      <c r="BW13" s="346" t="s">
        <v>523</v>
      </c>
      <c r="BX13" s="183" t="str">
        <f>'Org Raw Data'!$G$25</f>
        <v>ORG_L3_300</v>
      </c>
      <c r="BY13" s="183" t="str">
        <f ca="1">OFFSET('Org Raw Data'!$G$25,0,1)</f>
        <v>PC</v>
      </c>
      <c r="BZ13" s="346" t="s">
        <v>524</v>
      </c>
      <c r="CA13" s="183" t="str">
        <f>'Org Raw Data'!$G$28</f>
        <v>ORG_L3_299</v>
      </c>
      <c r="CB13" s="183" t="str">
        <f ca="1">OFFSET('Org Raw Data'!$G$28,0,1)</f>
        <v>FS</v>
      </c>
      <c r="CC13" s="346" t="s">
        <v>517</v>
      </c>
      <c r="CD13" s="183" t="str">
        <f>'Org Raw Data'!$G$19</f>
        <v>ORG_L3_279</v>
      </c>
      <c r="CE13" s="183" t="str">
        <f ca="1">OFFSET('Org Raw Data'!$G$19,0,1)</f>
        <v>IAU</v>
      </c>
      <c r="CF13" s="346" t="s">
        <v>526</v>
      </c>
      <c r="CG13" s="183" t="str">
        <f>'Org Raw Data'!$G$21</f>
        <v>ORG_L3_296</v>
      </c>
      <c r="CH13" s="183" t="str">
        <f ca="1">OFFSET('Org Raw Data'!$G$21,0,1)</f>
        <v>FM</v>
      </c>
      <c r="CI13" s="346" t="s">
        <v>527</v>
      </c>
      <c r="CJ13" s="183" t="str">
        <f>'Org Raw Data'!$G$7</f>
        <v>ORG_L3_280</v>
      </c>
      <c r="CK13" s="183" t="str">
        <f ca="1">OFFSET('Org Raw Data'!$G$7,0,1)</f>
        <v>SSE</v>
      </c>
    </row>
    <row r="14" spans="1:95" ht="24" x14ac:dyDescent="0.3">
      <c r="A14" s="1011"/>
      <c r="B14" s="341"/>
      <c r="C14" s="183"/>
      <c r="D14" s="183"/>
      <c r="E14" s="183"/>
      <c r="F14" s="183"/>
      <c r="G14" s="183"/>
      <c r="H14" s="183"/>
      <c r="I14" s="183"/>
      <c r="J14" s="183"/>
      <c r="K14" s="183"/>
      <c r="L14" s="183"/>
      <c r="M14" s="183"/>
      <c r="N14" s="183"/>
      <c r="O14" s="183"/>
      <c r="P14" s="183"/>
      <c r="Q14" s="183"/>
      <c r="R14" s="184"/>
      <c r="S14" s="184"/>
      <c r="T14" s="184"/>
      <c r="U14" s="183" t="s">
        <v>587</v>
      </c>
      <c r="V14" s="183"/>
      <c r="W14" s="183"/>
      <c r="X14" s="346" t="s">
        <v>528</v>
      </c>
      <c r="Y14" s="183" t="str">
        <f>'Org Raw Data'!$G$20</f>
        <v>ORG_L3_294</v>
      </c>
      <c r="Z14" s="183" t="str">
        <f ca="1">OFFSET('Org Raw Data'!$G$20,0,1)</f>
        <v>ASU</v>
      </c>
      <c r="AA14" s="183"/>
      <c r="AB14" s="183"/>
      <c r="AC14" s="183"/>
      <c r="AD14" s="183"/>
      <c r="AE14" s="183"/>
      <c r="AF14" s="183"/>
      <c r="AG14" s="183"/>
      <c r="AH14" s="183"/>
      <c r="AI14" s="183"/>
      <c r="AJ14" s="183"/>
      <c r="AK14" s="183"/>
      <c r="AL14" s="183"/>
      <c r="AM14" s="183"/>
      <c r="AN14" s="183"/>
      <c r="AO14" s="183"/>
      <c r="AP14" s="183"/>
      <c r="AQ14" s="183"/>
      <c r="AR14" s="183"/>
      <c r="AS14" s="183"/>
      <c r="AT14" s="183"/>
      <c r="AU14" s="183"/>
      <c r="AV14" s="183"/>
      <c r="AW14" s="183"/>
      <c r="AX14" s="183"/>
      <c r="AY14" s="346" t="s">
        <v>529</v>
      </c>
      <c r="AZ14" s="183" t="str">
        <f>'Org Raw Data'!$G$19</f>
        <v>ORG_L3_279</v>
      </c>
      <c r="BA14" s="183" t="str">
        <f ca="1">OFFSET('Org Raw Data'!$G$19,0,1)</f>
        <v>IAU</v>
      </c>
      <c r="BB14" s="346" t="s">
        <v>530</v>
      </c>
      <c r="BC14" s="183" t="str">
        <f>'Org Raw Data'!$G$27</f>
        <v>ORG_L3_291</v>
      </c>
      <c r="BD14" s="183" t="str">
        <f ca="1">OFFSET('Org Raw Data'!$G$27,0,1)</f>
        <v>GRM</v>
      </c>
      <c r="BE14" s="183"/>
      <c r="BF14" s="183"/>
      <c r="BG14" s="183"/>
      <c r="BH14" s="183"/>
      <c r="BI14" s="183" t="s">
        <v>587</v>
      </c>
      <c r="BJ14" s="183"/>
      <c r="BK14" s="183"/>
      <c r="BL14" s="183"/>
      <c r="BM14" s="183"/>
      <c r="BN14" s="183"/>
      <c r="BO14" s="183"/>
      <c r="BP14" s="183"/>
      <c r="BQ14" s="183" t="s">
        <v>587</v>
      </c>
      <c r="BR14" s="183"/>
      <c r="BS14" s="183"/>
      <c r="BT14" s="183"/>
      <c r="BU14" s="183"/>
      <c r="BV14" s="183"/>
      <c r="BW14" s="346" t="s">
        <v>531</v>
      </c>
      <c r="BX14" s="183" t="str">
        <f>'Org Raw Data'!$G$25</f>
        <v>ORG_L3_300</v>
      </c>
      <c r="BY14" s="183" t="str">
        <f ca="1">OFFSET('Org Raw Data'!$G$25,0,1)</f>
        <v>PC</v>
      </c>
      <c r="BZ14" s="346" t="s">
        <v>532</v>
      </c>
      <c r="CA14" s="183" t="str">
        <f>'Org Raw Data'!$G$28</f>
        <v>ORG_L3_299</v>
      </c>
      <c r="CB14" s="183" t="str">
        <f ca="1">OFFSET('Org Raw Data'!$G$28,0,1)</f>
        <v>FS</v>
      </c>
      <c r="CC14" s="346" t="s">
        <v>525</v>
      </c>
      <c r="CD14" s="183" t="str">
        <f>'Org Raw Data'!$G$19</f>
        <v>ORG_L3_279</v>
      </c>
      <c r="CE14" s="183" t="str">
        <f ca="1">OFFSET('Org Raw Data'!$G$19,0,1)</f>
        <v>IAU</v>
      </c>
      <c r="CF14" s="346" t="s">
        <v>534</v>
      </c>
      <c r="CG14" s="183" t="str">
        <f>'Org Raw Data'!$G$21</f>
        <v>ORG_L3_296</v>
      </c>
      <c r="CH14" s="183" t="str">
        <f ca="1">OFFSET('Org Raw Data'!$G$21,0,1)</f>
        <v>FM</v>
      </c>
      <c r="CI14" s="346" t="s">
        <v>535</v>
      </c>
      <c r="CJ14" s="183" t="str">
        <f>'Org Raw Data'!$G$7</f>
        <v>ORG_L3_280</v>
      </c>
      <c r="CK14" s="183" t="str">
        <f ca="1">OFFSET('Org Raw Data'!$G$7,0,1)</f>
        <v>SSE</v>
      </c>
    </row>
    <row r="15" spans="1:95" ht="24" x14ac:dyDescent="0.3">
      <c r="A15" s="1011"/>
      <c r="B15" s="341"/>
      <c r="C15" s="183"/>
      <c r="D15" s="183"/>
      <c r="E15" s="183"/>
      <c r="F15" s="183"/>
      <c r="G15" s="183"/>
      <c r="H15" s="183"/>
      <c r="I15" s="183"/>
      <c r="J15" s="183"/>
      <c r="K15" s="183"/>
      <c r="L15" s="183"/>
      <c r="M15" s="183"/>
      <c r="N15" s="183"/>
      <c r="O15" s="183"/>
      <c r="P15" s="183"/>
      <c r="Q15" s="183"/>
      <c r="R15" s="184"/>
      <c r="S15" s="184"/>
      <c r="T15" s="184" t="s">
        <v>750</v>
      </c>
      <c r="U15" s="183" t="s">
        <v>812</v>
      </c>
      <c r="V15" s="183"/>
      <c r="W15" s="183"/>
      <c r="X15" s="346" t="s">
        <v>536</v>
      </c>
      <c r="Y15" s="183" t="str">
        <f>'Org Raw Data'!$G$20</f>
        <v>ORG_L3_294</v>
      </c>
      <c r="Z15" s="183" t="str">
        <f ca="1">OFFSET('Org Raw Data'!$G$20,0,1)</f>
        <v>ASU</v>
      </c>
      <c r="AA15" s="183"/>
      <c r="AB15" s="183"/>
      <c r="AC15" s="183"/>
      <c r="AD15" s="183"/>
      <c r="AE15" s="183"/>
      <c r="AF15" s="183"/>
      <c r="AG15" s="183"/>
      <c r="AH15" s="183"/>
      <c r="AI15" s="183"/>
      <c r="AJ15" s="183"/>
      <c r="AK15" s="183"/>
      <c r="AL15" s="183"/>
      <c r="AM15" s="183"/>
      <c r="AN15" s="183"/>
      <c r="AO15" s="183"/>
      <c r="AP15" s="183"/>
      <c r="AQ15" s="183"/>
      <c r="AR15" s="183"/>
      <c r="AS15" s="183"/>
      <c r="AT15" s="183"/>
      <c r="AU15" s="183"/>
      <c r="AV15" s="183"/>
      <c r="AW15" s="183"/>
      <c r="AX15" s="183"/>
      <c r="AY15" s="346" t="s">
        <v>537</v>
      </c>
      <c r="AZ15" s="183" t="str">
        <f>'Org Raw Data'!$G$19</f>
        <v>ORG_L3_279</v>
      </c>
      <c r="BA15" s="183" t="str">
        <f ca="1">OFFSET('Org Raw Data'!$G$19,0,1)</f>
        <v>IAU</v>
      </c>
      <c r="BB15" s="183"/>
      <c r="BC15" s="183"/>
      <c r="BD15" s="183"/>
      <c r="BE15" s="183" t="s">
        <v>587</v>
      </c>
      <c r="BF15" s="183"/>
      <c r="BG15" s="183"/>
      <c r="BH15" s="183"/>
      <c r="BI15" s="183"/>
      <c r="BJ15" s="183"/>
      <c r="BK15" s="183"/>
      <c r="BL15" s="183"/>
      <c r="BM15" s="183"/>
      <c r="BN15" s="183"/>
      <c r="BO15" s="183"/>
      <c r="BP15" s="183"/>
      <c r="BQ15" s="183"/>
      <c r="BR15" s="183" t="s">
        <v>813</v>
      </c>
      <c r="BS15" s="183"/>
      <c r="BT15" s="183"/>
      <c r="BU15" s="183"/>
      <c r="BV15" s="183"/>
      <c r="BW15" s="183"/>
      <c r="BX15" s="183"/>
      <c r="BY15" s="183"/>
      <c r="BZ15" s="346" t="s">
        <v>538</v>
      </c>
      <c r="CA15" s="183" t="str">
        <f>'Org Raw Data'!$G$28</f>
        <v>ORG_L3_299</v>
      </c>
      <c r="CB15" s="183" t="str">
        <f ca="1">OFFSET('Org Raw Data'!$G$28,0,1)</f>
        <v>FS</v>
      </c>
      <c r="CC15" s="346" t="s">
        <v>533</v>
      </c>
      <c r="CD15" s="183" t="str">
        <f>'Org Raw Data'!$G$19</f>
        <v>ORG_L3_279</v>
      </c>
      <c r="CE15" s="183" t="str">
        <f ca="1">OFFSET('Org Raw Data'!$G$19,0,1)</f>
        <v>IAU</v>
      </c>
      <c r="CF15" s="183"/>
      <c r="CG15" s="183"/>
      <c r="CH15" s="183"/>
      <c r="CI15" s="346" t="s">
        <v>540</v>
      </c>
      <c r="CJ15" s="183" t="str">
        <f>'Org Raw Data'!$G$7</f>
        <v>ORG_L3_280</v>
      </c>
      <c r="CK15" s="183" t="str">
        <f ca="1">OFFSET('Org Raw Data'!$G$7,0,1)</f>
        <v>SSE</v>
      </c>
    </row>
    <row r="16" spans="1:95" ht="24" x14ac:dyDescent="0.3">
      <c r="A16" s="1011"/>
      <c r="B16" s="341"/>
      <c r="C16" s="184"/>
      <c r="D16" s="184"/>
      <c r="E16" s="184"/>
      <c r="F16" s="184"/>
      <c r="G16" s="184"/>
      <c r="H16" s="184"/>
      <c r="I16" s="184"/>
      <c r="J16" s="184"/>
      <c r="K16" s="184"/>
      <c r="L16" s="184"/>
      <c r="M16" s="184"/>
      <c r="N16" s="184"/>
      <c r="O16" s="184"/>
      <c r="P16" s="184"/>
      <c r="Q16" s="184"/>
      <c r="R16" s="184"/>
      <c r="S16" s="184"/>
      <c r="T16" s="184"/>
      <c r="U16" s="184"/>
      <c r="V16" s="184"/>
      <c r="W16" s="184"/>
      <c r="X16" s="184"/>
      <c r="Y16" s="184"/>
      <c r="Z16" s="184"/>
      <c r="AA16" s="184"/>
      <c r="AB16" s="184"/>
      <c r="AC16" s="184"/>
      <c r="AD16" s="184"/>
      <c r="AE16" s="184"/>
      <c r="AF16" s="184"/>
      <c r="AG16" s="184"/>
      <c r="AH16" s="184"/>
      <c r="AI16" s="184"/>
      <c r="AJ16" s="184"/>
      <c r="AK16" s="184"/>
      <c r="AL16" s="184"/>
      <c r="AM16" s="184"/>
      <c r="AN16" s="184"/>
      <c r="AO16" s="184"/>
      <c r="AP16" s="184"/>
      <c r="AQ16" s="184"/>
      <c r="AR16" s="184"/>
      <c r="AS16" s="184"/>
      <c r="AT16" s="184"/>
      <c r="AU16" s="184"/>
      <c r="AV16" s="184"/>
      <c r="AW16" s="184"/>
      <c r="AX16" s="184"/>
      <c r="AY16" s="184"/>
      <c r="AZ16" s="184"/>
      <c r="BA16" s="184"/>
      <c r="BB16" s="184"/>
      <c r="BC16" s="184"/>
      <c r="BD16" s="184"/>
      <c r="BE16" s="184"/>
      <c r="BF16" s="184"/>
      <c r="BG16" s="184"/>
      <c r="BH16" s="184"/>
      <c r="BI16" s="184"/>
      <c r="BJ16" s="184"/>
      <c r="BK16" s="184"/>
      <c r="BL16" s="184"/>
      <c r="BM16" s="184"/>
      <c r="BN16" s="184"/>
      <c r="BO16" s="184"/>
      <c r="BP16" s="184"/>
      <c r="BQ16" s="184"/>
      <c r="BR16" s="184"/>
      <c r="BS16" s="184"/>
      <c r="BT16" s="184"/>
      <c r="BU16" s="184"/>
      <c r="BV16" s="184"/>
      <c r="BW16" s="184"/>
      <c r="BX16" s="184"/>
      <c r="BY16" s="184"/>
      <c r="BZ16" s="346" t="s">
        <v>541</v>
      </c>
      <c r="CA16" s="183" t="str">
        <f>'Org Raw Data'!$G$28</f>
        <v>ORG_L3_299</v>
      </c>
      <c r="CB16" s="183" t="str">
        <f ca="1">OFFSET('Org Raw Data'!$G$28,0,1)</f>
        <v>FS</v>
      </c>
      <c r="CC16" s="346" t="s">
        <v>539</v>
      </c>
      <c r="CD16" s="345" t="str">
        <f>'Org Raw Data'!$G$47</f>
        <v>ORG_L3_284</v>
      </c>
      <c r="CE16" s="345" t="str">
        <f ca="1">OFFSET('Org Raw Data'!$G$47,0,1)</f>
        <v>OPVCG&amp;E</v>
      </c>
      <c r="CF16" s="183"/>
      <c r="CG16" s="183"/>
      <c r="CH16" s="183"/>
      <c r="CI16" s="346" t="s">
        <v>543</v>
      </c>
      <c r="CJ16" s="183" t="str">
        <f>'Org Raw Data'!$G$7</f>
        <v>ORG_L3_280</v>
      </c>
      <c r="CK16" s="183" t="str">
        <f ca="1">OFFSET('Org Raw Data'!$G$7,0,1)</f>
        <v>SSE</v>
      </c>
    </row>
    <row r="17" spans="1:99" ht="24" x14ac:dyDescent="0.3">
      <c r="A17" s="1011"/>
      <c r="B17" s="341"/>
      <c r="C17" s="184"/>
      <c r="D17" s="184"/>
      <c r="E17" s="184"/>
      <c r="F17" s="184"/>
      <c r="G17" s="184"/>
      <c r="H17" s="184"/>
      <c r="I17" s="184"/>
      <c r="J17" s="184"/>
      <c r="K17" s="184"/>
      <c r="L17" s="184"/>
      <c r="M17" s="184"/>
      <c r="N17" s="184"/>
      <c r="O17" s="184"/>
      <c r="P17" s="184"/>
      <c r="Q17" s="184"/>
      <c r="R17" s="184"/>
      <c r="S17" s="184"/>
      <c r="T17" s="184"/>
      <c r="U17" s="184"/>
      <c r="V17" s="184"/>
      <c r="W17" s="184"/>
      <c r="X17" s="184"/>
      <c r="Y17" s="184"/>
      <c r="Z17" s="184"/>
      <c r="AA17" s="184"/>
      <c r="AB17" s="184"/>
      <c r="AC17" s="184"/>
      <c r="AD17" s="184"/>
      <c r="AE17" s="184"/>
      <c r="AF17" s="184"/>
      <c r="AG17" s="184"/>
      <c r="AH17" s="184"/>
      <c r="AI17" s="184"/>
      <c r="AJ17" s="184"/>
      <c r="AK17" s="184"/>
      <c r="AL17" s="184"/>
      <c r="AM17" s="184"/>
      <c r="AN17" s="184"/>
      <c r="AO17" s="184"/>
      <c r="AP17" s="184"/>
      <c r="AQ17" s="184"/>
      <c r="AR17" s="184"/>
      <c r="AS17" s="184"/>
      <c r="AT17" s="184"/>
      <c r="AU17" s="184"/>
      <c r="AV17" s="184"/>
      <c r="AW17" s="184"/>
      <c r="AX17" s="184"/>
      <c r="AY17" s="184"/>
      <c r="AZ17" s="184"/>
      <c r="BA17" s="184"/>
      <c r="BB17" s="184"/>
      <c r="BC17" s="184"/>
      <c r="BD17" s="184"/>
      <c r="BE17" s="184"/>
      <c r="BF17" s="184"/>
      <c r="BG17" s="184"/>
      <c r="BH17" s="184"/>
      <c r="BI17" s="184"/>
      <c r="BJ17" s="184"/>
      <c r="BK17" s="184"/>
      <c r="BL17" s="184"/>
      <c r="BM17" s="184"/>
      <c r="BN17" s="184"/>
      <c r="BO17" s="184"/>
      <c r="BP17" s="184"/>
      <c r="BQ17" s="184"/>
      <c r="BR17" s="184"/>
      <c r="BS17" s="184"/>
      <c r="BT17" s="184"/>
      <c r="BU17" s="184"/>
      <c r="BV17" s="184"/>
      <c r="BW17" s="184"/>
      <c r="BX17" s="184"/>
      <c r="BY17" s="184"/>
      <c r="BZ17" s="346" t="s">
        <v>544</v>
      </c>
      <c r="CA17" s="183" t="str">
        <f>'Org Raw Data'!$G$28</f>
        <v>ORG_L3_299</v>
      </c>
      <c r="CB17" s="183" t="str">
        <f ca="1">OFFSET('Org Raw Data'!$G$28,0,1)</f>
        <v>FS</v>
      </c>
      <c r="CC17" s="346" t="s">
        <v>542</v>
      </c>
      <c r="CD17" s="183" t="str">
        <f>'Org Raw Data'!$G$19</f>
        <v>ORG_L3_279</v>
      </c>
      <c r="CE17" s="183" t="str">
        <f ca="1">OFFSET('Org Raw Data'!$G$19,0,1)</f>
        <v>IAU</v>
      </c>
      <c r="CF17" s="183"/>
      <c r="CG17" s="183"/>
      <c r="CH17" s="183"/>
      <c r="CI17" s="346" t="s">
        <v>545</v>
      </c>
      <c r="CJ17" s="183" t="str">
        <f>'Org Raw Data'!$G$7</f>
        <v>ORG_L3_280</v>
      </c>
      <c r="CK17" s="183" t="str">
        <f ca="1">OFFSET('Org Raw Data'!$G$7,0,1)</f>
        <v>SSE</v>
      </c>
    </row>
    <row r="18" spans="1:99" ht="17.399999999999999" x14ac:dyDescent="0.3">
      <c r="A18" s="1011"/>
      <c r="B18" s="341"/>
      <c r="C18" s="184"/>
      <c r="D18" s="184"/>
      <c r="E18" s="184"/>
      <c r="F18" s="184"/>
      <c r="G18" s="184"/>
      <c r="H18" s="184"/>
      <c r="I18" s="184"/>
      <c r="J18" s="184"/>
      <c r="K18" s="184"/>
      <c r="L18" s="184"/>
      <c r="M18" s="184"/>
      <c r="N18" s="184"/>
      <c r="O18" s="184"/>
      <c r="P18" s="184"/>
      <c r="Q18" s="184"/>
      <c r="R18" s="184"/>
      <c r="S18" s="184"/>
      <c r="T18" s="184"/>
      <c r="U18" s="184"/>
      <c r="V18" s="184"/>
      <c r="W18" s="184"/>
      <c r="X18" s="184"/>
      <c r="Y18" s="184"/>
      <c r="Z18" s="184"/>
      <c r="AA18" s="184"/>
      <c r="AB18" s="184"/>
      <c r="AC18" s="184"/>
      <c r="AD18" s="184"/>
      <c r="AE18" s="184"/>
      <c r="AF18" s="184"/>
      <c r="AG18" s="184"/>
      <c r="AH18" s="184"/>
      <c r="AI18" s="184"/>
      <c r="AJ18" s="184"/>
      <c r="AK18" s="184"/>
      <c r="AL18" s="184"/>
      <c r="AM18" s="184"/>
      <c r="AN18" s="184"/>
      <c r="AO18" s="184"/>
      <c r="AP18" s="184"/>
      <c r="AQ18" s="184"/>
      <c r="AR18" s="184"/>
      <c r="AS18" s="184"/>
      <c r="AT18" s="184"/>
      <c r="AU18" s="184"/>
      <c r="AV18" s="184"/>
      <c r="AW18" s="184"/>
      <c r="AX18" s="184"/>
      <c r="AY18" s="184"/>
      <c r="AZ18" s="184"/>
      <c r="BA18" s="184"/>
      <c r="BB18" s="184"/>
      <c r="BC18" s="184"/>
      <c r="BD18" s="184"/>
      <c r="BE18" s="184"/>
      <c r="BF18" s="184"/>
      <c r="BG18" s="184"/>
      <c r="BH18" s="184"/>
      <c r="BI18" s="184"/>
      <c r="BJ18" s="184"/>
      <c r="BK18" s="184"/>
      <c r="BL18" s="184"/>
      <c r="BM18" s="184"/>
      <c r="BN18" s="184"/>
      <c r="BO18" s="184"/>
      <c r="BP18" s="184"/>
      <c r="BQ18" s="184"/>
      <c r="BR18" s="184"/>
      <c r="BS18" s="184"/>
      <c r="BT18" s="184"/>
      <c r="BU18" s="184"/>
      <c r="BV18" s="184"/>
      <c r="BW18" s="184"/>
      <c r="BX18" s="184"/>
      <c r="BY18" s="184"/>
      <c r="BZ18" s="346" t="s">
        <v>546</v>
      </c>
      <c r="CA18" s="183" t="str">
        <f>'Org Raw Data'!$G$28</f>
        <v>ORG_L3_299</v>
      </c>
      <c r="CB18" s="183" t="str">
        <f ca="1">OFFSET('Org Raw Data'!$G$28,0,1)</f>
        <v>FS</v>
      </c>
      <c r="CC18" s="183"/>
      <c r="CD18" s="183"/>
      <c r="CE18" s="183"/>
      <c r="CF18" s="183"/>
      <c r="CG18" s="183"/>
      <c r="CH18" s="183"/>
      <c r="CI18" s="346" t="s">
        <v>547</v>
      </c>
      <c r="CJ18" s="345" t="str">
        <f>'Org Raw Data'!$G$21</f>
        <v>ORG_L3_296</v>
      </c>
      <c r="CK18" s="345" t="str">
        <f ca="1">OFFSET('Org Raw Data'!$G$21,0,1)</f>
        <v>FM</v>
      </c>
    </row>
    <row r="19" spans="1:99" ht="18" thickBot="1" x14ac:dyDescent="0.35">
      <c r="A19" s="1011"/>
      <c r="B19" s="341"/>
      <c r="C19" s="184"/>
      <c r="D19" s="184"/>
      <c r="E19" s="184"/>
      <c r="F19" s="184"/>
      <c r="G19" s="184"/>
      <c r="H19" s="184"/>
      <c r="I19" s="184"/>
      <c r="J19" s="184"/>
      <c r="K19" s="184"/>
      <c r="L19" s="184"/>
      <c r="M19" s="184"/>
      <c r="N19" s="184"/>
      <c r="O19" s="184"/>
      <c r="P19" s="184"/>
      <c r="Q19" s="184"/>
      <c r="R19" s="184"/>
      <c r="S19" s="184"/>
      <c r="T19" s="184"/>
      <c r="U19" s="184"/>
      <c r="V19" s="184"/>
      <c r="W19" s="184"/>
      <c r="X19" s="184"/>
      <c r="Y19" s="184"/>
      <c r="Z19" s="184"/>
      <c r="AA19" s="184"/>
      <c r="AB19" s="184"/>
      <c r="AC19" s="184"/>
      <c r="AD19" s="184"/>
      <c r="AE19" s="184"/>
      <c r="AF19" s="184"/>
      <c r="AG19" s="184"/>
      <c r="AH19" s="184"/>
      <c r="AI19" s="184"/>
      <c r="AJ19" s="184"/>
      <c r="AK19" s="184"/>
      <c r="AL19" s="184"/>
      <c r="AM19" s="184"/>
      <c r="AN19" s="184"/>
      <c r="AO19" s="184"/>
      <c r="AP19" s="184"/>
      <c r="AQ19" s="184"/>
      <c r="AR19" s="184"/>
      <c r="AS19" s="184"/>
      <c r="AT19" s="184"/>
      <c r="AU19" s="184"/>
      <c r="AV19" s="184"/>
      <c r="AW19" s="184"/>
      <c r="AX19" s="184"/>
      <c r="AY19" s="184"/>
      <c r="AZ19" s="184"/>
      <c r="BA19" s="184"/>
      <c r="BB19" s="184"/>
      <c r="BC19" s="184"/>
      <c r="BD19" s="184"/>
      <c r="BE19" s="184"/>
      <c r="BF19" s="184"/>
      <c r="BG19" s="184"/>
      <c r="BH19" s="184"/>
      <c r="BI19" s="184"/>
      <c r="BJ19" s="184"/>
      <c r="BK19" s="184"/>
      <c r="BL19" s="184"/>
      <c r="BM19" s="184"/>
      <c r="BN19" s="184"/>
      <c r="BO19" s="184"/>
      <c r="BP19" s="184"/>
      <c r="BQ19" s="184"/>
      <c r="BR19" s="184"/>
      <c r="BS19" s="184"/>
      <c r="BT19" s="184"/>
      <c r="BU19" s="184"/>
      <c r="BV19" s="184"/>
      <c r="BW19" s="184"/>
      <c r="BX19" s="184"/>
      <c r="BY19" s="184"/>
      <c r="BZ19" s="183"/>
      <c r="CA19" s="183"/>
      <c r="CB19" s="183"/>
      <c r="CC19" s="183"/>
      <c r="CD19" s="183"/>
      <c r="CE19" s="183"/>
      <c r="CF19" s="183"/>
      <c r="CG19" s="183"/>
      <c r="CH19" s="183"/>
      <c r="CI19" s="348" t="s">
        <v>548</v>
      </c>
      <c r="CJ19" s="345" t="str">
        <f>'Org Raw Data'!$G$21</f>
        <v>ORG_L3_296</v>
      </c>
      <c r="CK19" s="345" t="str">
        <f ca="1">OFFSET('Org Raw Data'!$G$21,0,1)</f>
        <v>FM</v>
      </c>
    </row>
    <row r="20" spans="1:99" ht="55.5" hidden="1" customHeight="1" x14ac:dyDescent="0.25">
      <c r="A20" s="1012" t="s">
        <v>814</v>
      </c>
      <c r="B20" s="1000" t="s">
        <v>550</v>
      </c>
      <c r="C20" s="212" t="s">
        <v>551</v>
      </c>
      <c r="D20" s="200" t="str">
        <f>'Org Raw Data'!$G$14</f>
        <v>ORG_L3_297</v>
      </c>
      <c r="E20" s="200" t="str">
        <f ca="1">OFFSET('Org Raw Data'!$G$14,0,1)</f>
        <v>CSALT</v>
      </c>
      <c r="F20" s="201"/>
      <c r="G20" s="200"/>
      <c r="H20" s="200"/>
      <c r="I20" s="201"/>
      <c r="J20" s="201"/>
      <c r="K20" s="201"/>
      <c r="L20" s="201"/>
      <c r="M20" s="201"/>
      <c r="N20" s="201"/>
      <c r="O20" s="201"/>
      <c r="P20" s="201"/>
      <c r="Q20" s="201"/>
      <c r="R20" s="201"/>
      <c r="S20" s="201"/>
      <c r="T20" s="201"/>
      <c r="U20" s="201"/>
      <c r="V20" s="201"/>
      <c r="W20" s="201"/>
      <c r="X20" s="201"/>
      <c r="Y20" s="201"/>
      <c r="Z20" s="201"/>
      <c r="AA20" s="201"/>
      <c r="AB20" s="201"/>
      <c r="AC20" s="201"/>
      <c r="AD20" s="201"/>
      <c r="AE20" s="201"/>
      <c r="AF20" s="201"/>
      <c r="AG20" s="201"/>
      <c r="AH20" s="201"/>
      <c r="AI20" s="201"/>
      <c r="AJ20" s="201"/>
      <c r="AK20" s="201"/>
      <c r="AL20" s="201"/>
      <c r="AM20" s="200"/>
      <c r="AN20" s="200"/>
      <c r="AO20" s="200"/>
      <c r="AP20" s="200"/>
      <c r="AQ20" s="200"/>
      <c r="AR20" s="200"/>
      <c r="AS20" s="200"/>
      <c r="AT20" s="200"/>
      <c r="AU20" s="200"/>
      <c r="AV20" s="201"/>
      <c r="AW20" s="201"/>
      <c r="AX20" s="201"/>
      <c r="AY20" s="201"/>
      <c r="AZ20" s="201"/>
      <c r="BA20" s="201"/>
      <c r="BB20" s="201"/>
      <c r="BC20" s="201"/>
      <c r="BD20" s="201"/>
      <c r="BE20" s="201"/>
      <c r="BF20" s="201"/>
      <c r="BG20" s="201"/>
      <c r="BH20" s="201"/>
      <c r="BI20" s="201"/>
      <c r="BJ20" s="201"/>
      <c r="BK20" s="201"/>
      <c r="BL20" s="201"/>
      <c r="BM20" s="201"/>
      <c r="BN20" s="201"/>
      <c r="BO20" s="201"/>
      <c r="BP20" s="201"/>
      <c r="BQ20" s="201"/>
      <c r="BR20" s="201"/>
      <c r="BS20" s="201"/>
      <c r="BT20" s="201"/>
      <c r="BU20" s="201"/>
      <c r="BV20" s="201"/>
      <c r="BW20" s="201"/>
      <c r="BX20" s="201"/>
      <c r="BY20" s="201"/>
      <c r="BZ20" s="201"/>
      <c r="CA20" s="201"/>
      <c r="CB20" s="201"/>
      <c r="CC20" s="201"/>
      <c r="CD20" s="201"/>
      <c r="CE20" s="201"/>
      <c r="CF20" s="201"/>
      <c r="CG20" s="201"/>
      <c r="CH20" s="201"/>
      <c r="CI20" s="201"/>
      <c r="CJ20" s="201"/>
      <c r="CK20" s="371"/>
    </row>
    <row r="21" spans="1:99" ht="24.6" hidden="1" thickBot="1" x14ac:dyDescent="0.3">
      <c r="A21" s="1013"/>
      <c r="B21" s="1001"/>
      <c r="C21" s="212" t="s">
        <v>552</v>
      </c>
      <c r="D21" s="356" t="str">
        <f>'Org Raw Data'!$G$14</f>
        <v>ORG_L3_297</v>
      </c>
      <c r="E21" s="356" t="str">
        <f ca="1">OFFSET('Org Raw Data'!$G$14,0,1)</f>
        <v>CSALT</v>
      </c>
      <c r="F21" s="357"/>
      <c r="G21" s="356"/>
      <c r="H21" s="356"/>
      <c r="I21" s="357"/>
      <c r="J21" s="357"/>
      <c r="K21" s="357"/>
      <c r="L21" s="357"/>
      <c r="M21" s="357"/>
      <c r="N21" s="357"/>
      <c r="O21" s="357"/>
      <c r="P21" s="357"/>
      <c r="Q21" s="357"/>
      <c r="R21" s="357"/>
      <c r="S21" s="357"/>
      <c r="T21" s="357"/>
      <c r="U21" s="357"/>
      <c r="V21" s="357"/>
      <c r="W21" s="357"/>
      <c r="X21" s="357"/>
      <c r="Y21" s="357"/>
      <c r="Z21" s="357"/>
      <c r="AA21" s="357"/>
      <c r="AB21" s="357"/>
      <c r="AC21" s="357"/>
      <c r="AD21" s="357"/>
      <c r="AE21" s="357"/>
      <c r="AF21" s="357"/>
      <c r="AG21" s="357"/>
      <c r="AH21" s="357"/>
      <c r="AI21" s="357"/>
      <c r="AJ21" s="357"/>
      <c r="AK21" s="357"/>
      <c r="AL21" s="357"/>
      <c r="AM21" s="356"/>
      <c r="AN21" s="356"/>
      <c r="AO21" s="356"/>
      <c r="AP21" s="356"/>
      <c r="AQ21" s="356"/>
      <c r="AR21" s="356"/>
      <c r="AS21" s="356"/>
      <c r="AT21" s="356"/>
      <c r="AU21" s="356"/>
      <c r="AV21" s="357"/>
      <c r="AW21" s="357"/>
      <c r="AX21" s="357"/>
      <c r="AY21" s="357"/>
      <c r="AZ21" s="357"/>
      <c r="BA21" s="357"/>
      <c r="BB21" s="357"/>
      <c r="BC21" s="357"/>
      <c r="BD21" s="357"/>
      <c r="BE21" s="357"/>
      <c r="BF21" s="357"/>
      <c r="BG21" s="357"/>
      <c r="BH21" s="357"/>
      <c r="BI21" s="357"/>
      <c r="BJ21" s="357"/>
      <c r="BK21" s="357"/>
      <c r="BL21" s="357"/>
      <c r="BM21" s="357"/>
      <c r="BN21" s="357"/>
      <c r="BO21" s="357"/>
      <c r="BP21" s="357"/>
      <c r="BQ21" s="357"/>
      <c r="BR21" s="357"/>
      <c r="BS21" s="357"/>
      <c r="BT21" s="357"/>
      <c r="BU21" s="357"/>
      <c r="BV21" s="357"/>
      <c r="BW21" s="357"/>
      <c r="BX21" s="357"/>
      <c r="BY21" s="357"/>
      <c r="BZ21" s="357"/>
      <c r="CA21" s="357"/>
      <c r="CB21" s="357"/>
      <c r="CC21" s="357"/>
      <c r="CD21" s="357"/>
      <c r="CE21" s="357"/>
      <c r="CF21" s="357"/>
      <c r="CG21" s="357"/>
      <c r="CH21" s="357"/>
      <c r="CI21" s="357"/>
      <c r="CJ21" s="357"/>
      <c r="CK21" s="376"/>
    </row>
    <row r="22" spans="1:99" ht="36.9" hidden="1" customHeight="1" thickTop="1" x14ac:dyDescent="0.25">
      <c r="A22" s="1013"/>
      <c r="B22" s="1002" t="s">
        <v>553</v>
      </c>
      <c r="C22" s="184"/>
      <c r="D22" s="359"/>
      <c r="E22" s="359"/>
      <c r="F22" s="360" t="s">
        <v>554</v>
      </c>
      <c r="G22" s="361" t="str">
        <f>'Org Raw Data'!$G$7</f>
        <v>ORG_L3_280</v>
      </c>
      <c r="H22" s="361" t="str">
        <f ca="1">OFFSET('Org Raw Data'!$G$7,0,1)</f>
        <v>SSE</v>
      </c>
      <c r="I22" s="359"/>
      <c r="J22" s="359"/>
      <c r="K22" s="359"/>
      <c r="L22" s="359"/>
      <c r="M22" s="359"/>
      <c r="N22" s="359"/>
      <c r="O22" s="359"/>
      <c r="P22" s="359"/>
      <c r="Q22" s="359"/>
      <c r="R22" s="359"/>
      <c r="S22" s="359"/>
      <c r="T22" s="359"/>
      <c r="U22" s="359"/>
      <c r="V22" s="359"/>
      <c r="W22" s="359"/>
      <c r="X22" s="359"/>
      <c r="Y22" s="359"/>
      <c r="Z22" s="359"/>
      <c r="AA22" s="359"/>
      <c r="AB22" s="359"/>
      <c r="AC22" s="359"/>
      <c r="AD22" s="359"/>
      <c r="AE22" s="359"/>
      <c r="AF22" s="359"/>
      <c r="AG22" s="359"/>
      <c r="AH22" s="359"/>
      <c r="AI22" s="359"/>
      <c r="AJ22" s="359"/>
      <c r="AK22" s="359"/>
      <c r="AL22" s="359"/>
      <c r="AM22" s="361"/>
      <c r="AN22" s="361"/>
      <c r="AO22" s="361"/>
      <c r="AP22" s="361"/>
      <c r="AQ22" s="361"/>
      <c r="AR22" s="361"/>
      <c r="AS22" s="361"/>
      <c r="AT22" s="361"/>
      <c r="AU22" s="361"/>
      <c r="AV22" s="359"/>
      <c r="AW22" s="359"/>
      <c r="AX22" s="359"/>
      <c r="AY22" s="359"/>
      <c r="AZ22" s="359"/>
      <c r="BA22" s="359"/>
      <c r="BB22" s="359"/>
      <c r="BC22" s="359"/>
      <c r="BD22" s="359"/>
      <c r="BE22" s="359"/>
      <c r="BF22" s="359"/>
      <c r="BG22" s="359"/>
      <c r="BH22" s="359"/>
      <c r="BI22" s="359"/>
      <c r="BJ22" s="359"/>
      <c r="BK22" s="359"/>
      <c r="BL22" s="359"/>
      <c r="BM22" s="359"/>
      <c r="BN22" s="359"/>
      <c r="BO22" s="359"/>
      <c r="BP22" s="359"/>
      <c r="BQ22" s="359"/>
      <c r="BR22" s="359"/>
      <c r="BS22" s="359"/>
      <c r="BT22" s="359"/>
      <c r="BU22" s="359"/>
      <c r="BV22" s="359"/>
      <c r="BW22" s="359"/>
      <c r="BX22" s="359"/>
      <c r="BY22" s="359"/>
      <c r="BZ22" s="359"/>
      <c r="CA22" s="359"/>
      <c r="CB22" s="359"/>
      <c r="CC22" s="359"/>
      <c r="CD22" s="359"/>
      <c r="CE22" s="359"/>
      <c r="CF22" s="359"/>
      <c r="CG22" s="359"/>
      <c r="CH22" s="359"/>
      <c r="CI22" s="359"/>
      <c r="CJ22" s="359"/>
      <c r="CK22" s="377"/>
    </row>
    <row r="23" spans="1:99" ht="18.600000000000001" hidden="1" customHeight="1" thickBot="1" x14ac:dyDescent="0.3">
      <c r="A23" s="1013"/>
      <c r="B23" s="1001"/>
      <c r="C23" s="357"/>
      <c r="D23" s="357"/>
      <c r="E23" s="357"/>
      <c r="F23" s="355" t="s">
        <v>555</v>
      </c>
      <c r="G23" s="356" t="str">
        <f>'Org Raw Data'!$G$7</f>
        <v>ORG_L3_280</v>
      </c>
      <c r="H23" s="356" t="str">
        <f ca="1">OFFSET('Org Raw Data'!$G$7,0,1)</f>
        <v>SSE</v>
      </c>
      <c r="I23" s="357"/>
      <c r="J23" s="357"/>
      <c r="K23" s="357"/>
      <c r="L23" s="357"/>
      <c r="M23" s="357"/>
      <c r="N23" s="357"/>
      <c r="O23" s="357"/>
      <c r="P23" s="357"/>
      <c r="Q23" s="357"/>
      <c r="R23" s="357"/>
      <c r="S23" s="357"/>
      <c r="T23" s="357"/>
      <c r="U23" s="357"/>
      <c r="V23" s="357"/>
      <c r="W23" s="357"/>
      <c r="X23" s="357"/>
      <c r="Y23" s="357"/>
      <c r="Z23" s="357"/>
      <c r="AA23" s="357"/>
      <c r="AB23" s="357"/>
      <c r="AC23" s="357"/>
      <c r="AD23" s="357"/>
      <c r="AE23" s="357"/>
      <c r="AF23" s="357"/>
      <c r="AG23" s="357"/>
      <c r="AH23" s="357"/>
      <c r="AI23" s="357"/>
      <c r="AJ23" s="357"/>
      <c r="AK23" s="357"/>
      <c r="AL23" s="357"/>
      <c r="AM23" s="356"/>
      <c r="AN23" s="356"/>
      <c r="AO23" s="356"/>
      <c r="AP23" s="356"/>
      <c r="AQ23" s="356"/>
      <c r="AR23" s="356"/>
      <c r="AS23" s="356"/>
      <c r="AT23" s="356"/>
      <c r="AU23" s="356"/>
      <c r="AV23" s="357"/>
      <c r="AW23" s="357"/>
      <c r="AX23" s="357"/>
      <c r="AY23" s="357"/>
      <c r="AZ23" s="357"/>
      <c r="BA23" s="357"/>
      <c r="BB23" s="357"/>
      <c r="BC23" s="357"/>
      <c r="BD23" s="357"/>
      <c r="BE23" s="357"/>
      <c r="BF23" s="357"/>
      <c r="BG23" s="357"/>
      <c r="BH23" s="357"/>
      <c r="BI23" s="357"/>
      <c r="BJ23" s="357"/>
      <c r="BK23" s="357"/>
      <c r="BL23" s="357"/>
      <c r="BM23" s="357"/>
      <c r="BN23" s="357"/>
      <c r="BO23" s="357"/>
      <c r="BP23" s="357"/>
      <c r="BQ23" s="357"/>
      <c r="BR23" s="357"/>
      <c r="BS23" s="357"/>
      <c r="BT23" s="357"/>
      <c r="BU23" s="357"/>
      <c r="BV23" s="357"/>
      <c r="BW23" s="357"/>
      <c r="BX23" s="357"/>
      <c r="BY23" s="357"/>
      <c r="BZ23" s="357"/>
      <c r="CA23" s="357"/>
      <c r="CB23" s="357"/>
      <c r="CC23" s="357"/>
      <c r="CD23" s="357"/>
      <c r="CE23" s="357"/>
      <c r="CF23" s="357"/>
      <c r="CG23" s="357"/>
      <c r="CH23" s="357"/>
      <c r="CI23" s="357"/>
      <c r="CJ23" s="357"/>
      <c r="CK23" s="376"/>
    </row>
    <row r="24" spans="1:99" ht="36.9" hidden="1" customHeight="1" thickTop="1" x14ac:dyDescent="0.25">
      <c r="A24" s="1013"/>
      <c r="B24" s="1002" t="s">
        <v>556</v>
      </c>
      <c r="C24" s="359"/>
      <c r="D24" s="359"/>
      <c r="E24" s="359"/>
      <c r="F24" s="359"/>
      <c r="G24" s="359"/>
      <c r="H24" s="359"/>
      <c r="I24" s="360" t="s">
        <v>557</v>
      </c>
      <c r="J24" s="361" t="str">
        <f>'Org Raw Data'!$G$7</f>
        <v>ORG_L3_280</v>
      </c>
      <c r="K24" s="361" t="str">
        <f ca="1">OFFSET('Org Raw Data'!$G$7,0,1)</f>
        <v>SSE</v>
      </c>
      <c r="L24" s="360" t="s">
        <v>563</v>
      </c>
      <c r="M24" s="361" t="str">
        <f>'Org Raw Data'!$G$7</f>
        <v>ORG_L3_280</v>
      </c>
      <c r="N24" s="361" t="str">
        <f ca="1">OFFSET('Org Raw Data'!$G$7,0,1)</f>
        <v>SSE</v>
      </c>
      <c r="O24" s="359"/>
      <c r="P24" s="359"/>
      <c r="Q24" s="359"/>
      <c r="R24" s="359"/>
      <c r="S24" s="359"/>
      <c r="T24" s="359"/>
      <c r="U24" s="360" t="s">
        <v>568</v>
      </c>
      <c r="V24" s="361" t="str">
        <f>'Org Raw Data'!$G$7</f>
        <v>ORG_L3_280</v>
      </c>
      <c r="W24" s="361" t="str">
        <f ca="1">OFFSET('Org Raw Data'!$G$7,0,1)</f>
        <v>SSE</v>
      </c>
      <c r="X24" s="360" t="s">
        <v>558</v>
      </c>
      <c r="Y24" s="361" t="str">
        <f>'Org Raw Data'!$G$20</f>
        <v>ORG_L3_294</v>
      </c>
      <c r="Z24" s="361" t="str">
        <f ca="1">OFFSET('Org Raw Data'!$G$20,0,1)</f>
        <v>ASU</v>
      </c>
      <c r="AA24" s="359"/>
      <c r="AB24" s="359"/>
      <c r="AC24" s="359"/>
      <c r="AD24" s="359"/>
      <c r="AE24" s="359"/>
      <c r="AF24" s="359"/>
      <c r="AG24" s="359"/>
      <c r="AH24" s="359"/>
      <c r="AI24" s="359"/>
      <c r="AJ24" s="359"/>
      <c r="AK24" s="359"/>
      <c r="AL24" s="359"/>
      <c r="AM24" s="361"/>
      <c r="AN24" s="361"/>
      <c r="AO24" s="361"/>
      <c r="AP24" s="361"/>
      <c r="AQ24" s="361"/>
      <c r="AR24" s="361"/>
      <c r="AS24" s="361"/>
      <c r="AT24" s="361"/>
      <c r="AU24" s="361"/>
      <c r="AV24" s="359"/>
      <c r="AW24" s="359"/>
      <c r="AX24" s="359"/>
      <c r="AY24" s="359"/>
      <c r="AZ24" s="359"/>
      <c r="BA24" s="359"/>
      <c r="BB24" s="359"/>
      <c r="BC24" s="359"/>
      <c r="BD24" s="359"/>
      <c r="BE24" s="359"/>
      <c r="BF24" s="359"/>
      <c r="BG24" s="359"/>
      <c r="BH24" s="359"/>
      <c r="BI24" s="359"/>
      <c r="BJ24" s="359"/>
      <c r="BK24" s="359"/>
      <c r="BL24" s="359"/>
      <c r="BM24" s="359"/>
      <c r="BN24" s="359"/>
      <c r="BO24" s="359"/>
      <c r="BP24" s="359"/>
      <c r="BQ24" s="359"/>
      <c r="BR24" s="359" t="s">
        <v>587</v>
      </c>
      <c r="BS24" s="359"/>
      <c r="BT24" s="359"/>
      <c r="BU24" s="359"/>
      <c r="BV24" s="359"/>
      <c r="BW24" s="359"/>
      <c r="BX24" s="359"/>
      <c r="BY24" s="359"/>
      <c r="BZ24" s="359"/>
      <c r="CA24" s="359"/>
      <c r="CB24" s="359"/>
      <c r="CC24" s="359"/>
      <c r="CD24" s="359"/>
      <c r="CE24" s="359"/>
      <c r="CF24" s="359"/>
      <c r="CG24" s="359"/>
      <c r="CH24" s="359"/>
      <c r="CI24" s="359"/>
      <c r="CJ24" s="359"/>
      <c r="CK24" s="377"/>
    </row>
    <row r="25" spans="1:99" ht="18.600000000000001" hidden="1" customHeight="1" x14ac:dyDescent="0.25">
      <c r="A25" s="1013"/>
      <c r="B25" s="1003"/>
      <c r="C25" s="184"/>
      <c r="D25" s="184"/>
      <c r="E25" s="184"/>
      <c r="F25" s="184"/>
      <c r="G25" s="184"/>
      <c r="H25" s="184"/>
      <c r="I25" s="346" t="s">
        <v>559</v>
      </c>
      <c r="J25" s="183" t="str">
        <f>'Org Raw Data'!$G$7</f>
        <v>ORG_L3_280</v>
      </c>
      <c r="K25" s="183" t="str">
        <f ca="1">OFFSET('Org Raw Data'!$G$7,0,1)</f>
        <v>SSE</v>
      </c>
      <c r="L25" s="346" t="s">
        <v>566</v>
      </c>
      <c r="M25" s="183" t="str">
        <f>'Org Raw Data'!$G$7</f>
        <v>ORG_L3_280</v>
      </c>
      <c r="N25" s="183" t="str">
        <f ca="1">OFFSET('Org Raw Data'!$G$7,0,1)</f>
        <v>SSE</v>
      </c>
      <c r="O25" s="183"/>
      <c r="P25" s="183"/>
      <c r="Q25" s="183"/>
      <c r="R25" s="184"/>
      <c r="S25" s="184"/>
      <c r="T25" s="184"/>
      <c r="U25" s="183"/>
      <c r="V25" s="183"/>
      <c r="W25" s="183"/>
      <c r="X25" s="346" t="s">
        <v>561</v>
      </c>
      <c r="Y25" s="183" t="str">
        <f>'Org Raw Data'!$G$20</f>
        <v>ORG_L3_294</v>
      </c>
      <c r="Z25" s="183" t="str">
        <f ca="1">OFFSET('Org Raw Data'!$G$20,0,1)</f>
        <v>ASU</v>
      </c>
      <c r="AA25" s="184"/>
      <c r="AB25" s="184"/>
      <c r="AC25" s="184"/>
      <c r="AD25" s="184"/>
      <c r="AE25" s="184"/>
      <c r="AF25" s="184"/>
      <c r="AG25" s="184"/>
      <c r="AH25" s="184"/>
      <c r="AI25" s="184"/>
      <c r="AJ25" s="184"/>
      <c r="AK25" s="184"/>
      <c r="AL25" s="184"/>
      <c r="AM25" s="183"/>
      <c r="AN25" s="183"/>
      <c r="AO25" s="183"/>
      <c r="AP25" s="183"/>
      <c r="AQ25" s="183"/>
      <c r="AR25" s="183"/>
      <c r="AS25" s="183"/>
      <c r="AT25" s="183"/>
      <c r="AU25" s="183"/>
      <c r="AV25" s="184"/>
      <c r="AW25" s="184"/>
      <c r="AX25" s="184"/>
      <c r="AY25" s="184"/>
      <c r="AZ25" s="184"/>
      <c r="BA25" s="184"/>
      <c r="BB25" s="184"/>
      <c r="BC25" s="184"/>
      <c r="BD25" s="184"/>
      <c r="BE25" s="184"/>
      <c r="BF25" s="184"/>
      <c r="BG25" s="184"/>
      <c r="BH25" s="184"/>
      <c r="BI25" s="184"/>
      <c r="BJ25" s="184"/>
      <c r="BK25" s="184"/>
      <c r="BL25" s="184"/>
      <c r="BM25" s="184"/>
      <c r="BN25" s="184"/>
      <c r="BO25" s="184"/>
      <c r="BP25" s="184"/>
      <c r="BQ25" s="184"/>
      <c r="BR25" s="184"/>
      <c r="BS25" s="184"/>
      <c r="BT25" s="184"/>
      <c r="BU25" s="184"/>
      <c r="BV25" s="184"/>
      <c r="BW25" s="184"/>
      <c r="BX25" s="184"/>
      <c r="BY25" s="184"/>
      <c r="BZ25" s="184"/>
      <c r="CA25" s="184"/>
      <c r="CB25" s="184"/>
      <c r="CC25" s="184"/>
      <c r="CD25" s="184"/>
      <c r="CE25" s="184"/>
      <c r="CF25" s="184"/>
      <c r="CG25" s="184"/>
      <c r="CH25" s="184"/>
      <c r="CI25" s="184"/>
      <c r="CJ25" s="184"/>
      <c r="CK25" s="372"/>
    </row>
    <row r="26" spans="1:99" ht="24" hidden="1" x14ac:dyDescent="0.25">
      <c r="A26" s="1013"/>
      <c r="B26" s="1003"/>
      <c r="C26" s="184"/>
      <c r="D26" s="184"/>
      <c r="E26" s="184"/>
      <c r="F26" s="184"/>
      <c r="G26" s="184"/>
      <c r="H26" s="184"/>
      <c r="I26" s="346" t="s">
        <v>560</v>
      </c>
      <c r="J26" s="183" t="str">
        <f>'Org Raw Data'!$G$7</f>
        <v>ORG_L3_280</v>
      </c>
      <c r="K26" s="183" t="str">
        <f ca="1">OFFSET('Org Raw Data'!$G$7,0,1)</f>
        <v>SSE</v>
      </c>
      <c r="L26" s="183"/>
      <c r="M26" s="183"/>
      <c r="N26" s="183"/>
      <c r="O26" s="183"/>
      <c r="P26" s="183"/>
      <c r="Q26" s="183"/>
      <c r="R26" s="184"/>
      <c r="S26" s="184"/>
      <c r="T26" s="184"/>
      <c r="U26" s="183"/>
      <c r="V26" s="183"/>
      <c r="W26" s="183"/>
      <c r="X26" s="346" t="s">
        <v>562</v>
      </c>
      <c r="Y26" s="183" t="str">
        <f>'Org Raw Data'!$G$20</f>
        <v>ORG_L3_294</v>
      </c>
      <c r="Z26" s="183" t="str">
        <f ca="1">OFFSET('Org Raw Data'!$G$20,0,1)</f>
        <v>ASU</v>
      </c>
      <c r="AA26" s="184"/>
      <c r="AB26" s="184"/>
      <c r="AC26" s="184"/>
      <c r="AD26" s="184"/>
      <c r="AE26" s="184"/>
      <c r="AF26" s="184"/>
      <c r="AG26" s="184"/>
      <c r="AH26" s="184"/>
      <c r="AI26" s="184"/>
      <c r="AJ26" s="184"/>
      <c r="AK26" s="184"/>
      <c r="AL26" s="184"/>
      <c r="AM26" s="183"/>
      <c r="AN26" s="183"/>
      <c r="AO26" s="183"/>
      <c r="AP26" s="183"/>
      <c r="AQ26" s="183"/>
      <c r="AR26" s="183"/>
      <c r="AS26" s="183"/>
      <c r="AT26" s="183"/>
      <c r="AU26" s="183"/>
      <c r="AV26" s="184"/>
      <c r="AW26" s="184"/>
      <c r="AX26" s="184"/>
      <c r="AY26" s="184"/>
      <c r="AZ26" s="184"/>
      <c r="BA26" s="184"/>
      <c r="BB26" s="184"/>
      <c r="BC26" s="184"/>
      <c r="BD26" s="184"/>
      <c r="BE26" s="184"/>
      <c r="BF26" s="184"/>
      <c r="BG26" s="184"/>
      <c r="BH26" s="184"/>
      <c r="BI26" s="184"/>
      <c r="BJ26" s="184"/>
      <c r="BK26" s="184"/>
      <c r="BL26" s="184"/>
      <c r="BM26" s="184"/>
      <c r="BN26" s="184"/>
      <c r="BO26" s="184"/>
      <c r="BP26" s="184"/>
      <c r="BQ26" s="184"/>
      <c r="BR26" s="184"/>
      <c r="BS26" s="184"/>
      <c r="BT26" s="184"/>
      <c r="BU26" s="184"/>
      <c r="BV26" s="184"/>
      <c r="BW26" s="184"/>
      <c r="BX26" s="184"/>
      <c r="BY26" s="184"/>
      <c r="BZ26" s="184"/>
      <c r="CA26" s="184"/>
      <c r="CB26" s="184"/>
      <c r="CC26" s="184"/>
      <c r="CD26" s="184"/>
      <c r="CE26" s="184"/>
      <c r="CF26" s="184"/>
      <c r="CG26" s="184"/>
      <c r="CH26" s="184"/>
      <c r="CI26" s="184"/>
      <c r="CJ26" s="184"/>
      <c r="CK26" s="372"/>
    </row>
    <row r="27" spans="1:99" ht="24" hidden="1" x14ac:dyDescent="0.25">
      <c r="A27" s="1013"/>
      <c r="B27" s="1003"/>
      <c r="C27" s="184"/>
      <c r="D27" s="184"/>
      <c r="E27" s="184"/>
      <c r="F27" s="184"/>
      <c r="G27" s="184"/>
      <c r="H27" s="184"/>
      <c r="I27" s="346" t="s">
        <v>567</v>
      </c>
      <c r="J27" s="183" t="str">
        <f>'Org Raw Data'!$G$7</f>
        <v>ORG_L3_280</v>
      </c>
      <c r="K27" s="183" t="str">
        <f ca="1">OFFSET('Org Raw Data'!$G$7,0,1)</f>
        <v>SSE</v>
      </c>
      <c r="L27" s="183"/>
      <c r="M27" s="183"/>
      <c r="N27" s="183"/>
      <c r="O27" s="183"/>
      <c r="P27" s="183"/>
      <c r="Q27" s="183"/>
      <c r="R27" s="184"/>
      <c r="S27" s="184"/>
      <c r="T27" s="184"/>
      <c r="U27" s="183" t="s">
        <v>587</v>
      </c>
      <c r="V27" s="183"/>
      <c r="W27" s="183"/>
      <c r="X27" s="346" t="s">
        <v>564</v>
      </c>
      <c r="Y27" s="183" t="str">
        <f>'Org Raw Data'!$G$20</f>
        <v>ORG_L3_294</v>
      </c>
      <c r="Z27" s="183" t="str">
        <f ca="1">OFFSET('Org Raw Data'!$G$20,0,1)</f>
        <v>ASU</v>
      </c>
      <c r="AA27" s="184"/>
      <c r="AB27" s="184"/>
      <c r="AC27" s="184"/>
      <c r="AD27" s="184"/>
      <c r="AE27" s="184"/>
      <c r="AF27" s="184"/>
      <c r="AG27" s="184"/>
      <c r="AH27" s="184"/>
      <c r="AI27" s="184"/>
      <c r="AJ27" s="184"/>
      <c r="AK27" s="184"/>
      <c r="AL27" s="184"/>
      <c r="AM27" s="183"/>
      <c r="AN27" s="183"/>
      <c r="AO27" s="183"/>
      <c r="AP27" s="183"/>
      <c r="AQ27" s="183"/>
      <c r="AR27" s="183"/>
      <c r="AS27" s="183"/>
      <c r="AT27" s="183"/>
      <c r="AU27" s="183"/>
      <c r="AV27" s="184"/>
      <c r="AW27" s="184"/>
      <c r="AX27" s="184"/>
      <c r="AY27" s="184"/>
      <c r="AZ27" s="184"/>
      <c r="BA27" s="184"/>
      <c r="BB27" s="184"/>
      <c r="BC27" s="184"/>
      <c r="BD27" s="184"/>
      <c r="BE27" s="184"/>
      <c r="BF27" s="184"/>
      <c r="BG27" s="184"/>
      <c r="BH27" s="184"/>
      <c r="BI27" s="184"/>
      <c r="BJ27" s="184"/>
      <c r="BK27" s="184"/>
      <c r="BL27" s="184"/>
      <c r="BM27" s="184"/>
      <c r="BN27" s="184"/>
      <c r="BO27" s="184"/>
      <c r="BP27" s="184"/>
      <c r="BQ27" s="184"/>
      <c r="BR27" s="184"/>
      <c r="BS27" s="184"/>
      <c r="BT27" s="184"/>
      <c r="BU27" s="184"/>
      <c r="BV27" s="184"/>
      <c r="BW27" s="184"/>
      <c r="BX27" s="184"/>
      <c r="BY27" s="184"/>
      <c r="BZ27" s="184"/>
      <c r="CA27" s="184"/>
      <c r="CB27" s="184"/>
      <c r="CC27" s="184"/>
      <c r="CD27" s="184"/>
      <c r="CE27" s="184"/>
      <c r="CF27" s="184"/>
      <c r="CG27" s="184"/>
      <c r="CH27" s="184"/>
      <c r="CI27" s="184"/>
      <c r="CJ27" s="184"/>
      <c r="CK27" s="372"/>
    </row>
    <row r="28" spans="1:99" ht="24.6" hidden="1" thickBot="1" x14ac:dyDescent="0.3">
      <c r="A28" s="1013"/>
      <c r="B28" s="1001"/>
      <c r="C28" s="357"/>
      <c r="D28" s="357"/>
      <c r="E28" s="357"/>
      <c r="F28" s="357"/>
      <c r="G28" s="357"/>
      <c r="H28" s="357"/>
      <c r="I28" s="356"/>
      <c r="J28" s="356"/>
      <c r="K28" s="356"/>
      <c r="L28" s="356"/>
      <c r="M28" s="356"/>
      <c r="N28" s="356"/>
      <c r="O28" s="356"/>
      <c r="P28" s="356"/>
      <c r="Q28" s="356"/>
      <c r="R28" s="357"/>
      <c r="S28" s="357"/>
      <c r="T28" s="357"/>
      <c r="U28" s="356"/>
      <c r="V28" s="356"/>
      <c r="W28" s="356"/>
      <c r="X28" s="355" t="s">
        <v>565</v>
      </c>
      <c r="Y28" s="356" t="str">
        <f>'Org Raw Data'!$G$20</f>
        <v>ORG_L3_294</v>
      </c>
      <c r="Z28" s="356" t="str">
        <f ca="1">OFFSET('Org Raw Data'!$G$20,0,1)</f>
        <v>ASU</v>
      </c>
      <c r="AA28" s="357"/>
      <c r="AB28" s="357"/>
      <c r="AC28" s="357"/>
      <c r="AD28" s="357"/>
      <c r="AE28" s="357"/>
      <c r="AF28" s="357"/>
      <c r="AG28" s="357"/>
      <c r="AH28" s="357"/>
      <c r="AI28" s="357"/>
      <c r="AJ28" s="357"/>
      <c r="AK28" s="357"/>
      <c r="AL28" s="357"/>
      <c r="AM28" s="356"/>
      <c r="AN28" s="356"/>
      <c r="AO28" s="356"/>
      <c r="AP28" s="356"/>
      <c r="AQ28" s="356"/>
      <c r="AR28" s="356"/>
      <c r="AS28" s="356"/>
      <c r="AT28" s="356"/>
      <c r="AU28" s="356"/>
      <c r="AV28" s="357"/>
      <c r="AW28" s="357"/>
      <c r="AX28" s="357"/>
      <c r="AY28" s="357"/>
      <c r="AZ28" s="357"/>
      <c r="BA28" s="357"/>
      <c r="BB28" s="357"/>
      <c r="BC28" s="357"/>
      <c r="BD28" s="357"/>
      <c r="BE28" s="357"/>
      <c r="BF28" s="357"/>
      <c r="BG28" s="357"/>
      <c r="BH28" s="357"/>
      <c r="BI28" s="357"/>
      <c r="BJ28" s="357"/>
      <c r="BK28" s="357"/>
      <c r="BL28" s="357"/>
      <c r="BM28" s="357"/>
      <c r="BN28" s="357"/>
      <c r="BO28" s="357"/>
      <c r="BP28" s="357"/>
      <c r="BQ28" s="357"/>
      <c r="BR28" s="357"/>
      <c r="BS28" s="357"/>
      <c r="BT28" s="357"/>
      <c r="BU28" s="357"/>
      <c r="BV28" s="357"/>
      <c r="BW28" s="357"/>
      <c r="BX28" s="357"/>
      <c r="BY28" s="357"/>
      <c r="BZ28" s="357"/>
      <c r="CA28" s="357"/>
      <c r="CB28" s="357"/>
      <c r="CC28" s="357"/>
      <c r="CD28" s="357"/>
      <c r="CE28" s="357"/>
      <c r="CF28" s="357"/>
      <c r="CG28" s="357"/>
      <c r="CH28" s="357"/>
      <c r="CI28" s="357"/>
      <c r="CJ28" s="357"/>
      <c r="CK28" s="376"/>
    </row>
    <row r="29" spans="1:99" ht="36.9" hidden="1" customHeight="1" thickTop="1" x14ac:dyDescent="0.25">
      <c r="A29" s="1013"/>
      <c r="B29" s="1004" t="s">
        <v>569</v>
      </c>
      <c r="C29" s="360" t="s">
        <v>570</v>
      </c>
      <c r="D29" s="361" t="str">
        <f>'Org Raw Data'!$G$14</f>
        <v>ORG_L3_297</v>
      </c>
      <c r="E29" s="361" t="str">
        <f ca="1">OFFSET('Org Raw Data'!$G$14,0,1)</f>
        <v>CSALT</v>
      </c>
      <c r="F29" s="359"/>
      <c r="G29" s="361"/>
      <c r="H29" s="361"/>
      <c r="I29" s="359"/>
      <c r="J29" s="359"/>
      <c r="K29" s="359"/>
      <c r="L29" s="359"/>
      <c r="M29" s="359"/>
      <c r="N29" s="359"/>
      <c r="O29" s="359"/>
      <c r="P29" s="359"/>
      <c r="Q29" s="359"/>
      <c r="R29" s="359"/>
      <c r="S29" s="359"/>
      <c r="T29" s="359"/>
      <c r="U29" s="359"/>
      <c r="V29" s="359"/>
      <c r="W29" s="359"/>
      <c r="X29" s="359"/>
      <c r="Y29" s="359"/>
      <c r="Z29" s="359"/>
      <c r="AA29" s="359"/>
      <c r="AB29" s="359"/>
      <c r="AC29" s="359"/>
      <c r="AD29" s="359"/>
      <c r="AE29" s="359"/>
      <c r="AF29" s="359"/>
      <c r="AG29" s="359"/>
      <c r="AH29" s="359"/>
      <c r="AI29" s="359"/>
      <c r="AJ29" s="359"/>
      <c r="AK29" s="359"/>
      <c r="AL29" s="359"/>
      <c r="AM29" s="361"/>
      <c r="AN29" s="361"/>
      <c r="AO29" s="361"/>
      <c r="AP29" s="361"/>
      <c r="AQ29" s="361"/>
      <c r="AR29" s="361"/>
      <c r="AS29" s="361"/>
      <c r="AT29" s="361"/>
      <c r="AU29" s="361"/>
      <c r="AV29" s="359"/>
      <c r="AW29" s="359"/>
      <c r="AX29" s="359"/>
      <c r="AY29" s="359"/>
      <c r="AZ29" s="359"/>
      <c r="BA29" s="359"/>
      <c r="BB29" s="359"/>
      <c r="BC29" s="359"/>
      <c r="BD29" s="359"/>
      <c r="BE29" s="359"/>
      <c r="BF29" s="359"/>
      <c r="BG29" s="359"/>
      <c r="BH29" s="359"/>
      <c r="BI29" s="359"/>
      <c r="BJ29" s="359"/>
      <c r="BK29" s="359"/>
      <c r="BL29" s="359"/>
      <c r="BM29" s="359"/>
      <c r="BN29" s="359"/>
      <c r="BO29" s="359"/>
      <c r="BP29" s="359"/>
      <c r="BQ29" s="359"/>
      <c r="BR29" s="359"/>
      <c r="BS29" s="359"/>
      <c r="BT29" s="359"/>
      <c r="BU29" s="359"/>
      <c r="BV29" s="359"/>
      <c r="BW29" s="359"/>
      <c r="BX29" s="359"/>
      <c r="BY29" s="359"/>
      <c r="BZ29" s="359"/>
      <c r="CA29" s="359"/>
      <c r="CB29" s="359"/>
      <c r="CC29" s="359"/>
      <c r="CD29" s="359"/>
      <c r="CE29" s="359"/>
      <c r="CF29" s="359"/>
      <c r="CG29" s="359"/>
      <c r="CH29" s="359"/>
      <c r="CI29" s="359"/>
      <c r="CJ29" s="359"/>
      <c r="CK29" s="377"/>
    </row>
    <row r="30" spans="1:99" ht="24" hidden="1" x14ac:dyDescent="0.25">
      <c r="A30" s="1013"/>
      <c r="B30" s="1005"/>
      <c r="C30" s="346" t="s">
        <v>571</v>
      </c>
      <c r="D30" s="183" t="str">
        <f>'Org Raw Data'!$G$14</f>
        <v>ORG_L3_297</v>
      </c>
      <c r="E30" s="183" t="str">
        <f ca="1">OFFSET('Org Raw Data'!$G$14,0,1)</f>
        <v>CSALT</v>
      </c>
      <c r="F30" s="184"/>
      <c r="G30" s="183"/>
      <c r="H30" s="183"/>
      <c r="I30" s="184"/>
      <c r="J30" s="184"/>
      <c r="K30" s="184"/>
      <c r="L30" s="184"/>
      <c r="M30" s="184"/>
      <c r="N30" s="184"/>
      <c r="O30" s="184"/>
      <c r="P30" s="184"/>
      <c r="Q30" s="184"/>
      <c r="R30" s="184"/>
      <c r="S30" s="184"/>
      <c r="T30" s="184"/>
      <c r="U30" s="184"/>
      <c r="V30" s="184"/>
      <c r="W30" s="184"/>
      <c r="X30" s="184"/>
      <c r="Y30" s="184"/>
      <c r="Z30" s="184"/>
      <c r="AA30" s="184"/>
      <c r="AB30" s="184"/>
      <c r="AC30" s="184"/>
      <c r="AD30" s="184"/>
      <c r="AE30" s="184"/>
      <c r="AF30" s="184"/>
      <c r="AG30" s="184"/>
      <c r="AH30" s="184"/>
      <c r="AI30" s="184"/>
      <c r="AJ30" s="184"/>
      <c r="AK30" s="184"/>
      <c r="AL30" s="184"/>
      <c r="AM30" s="183"/>
      <c r="AN30" s="183"/>
      <c r="AO30" s="183"/>
      <c r="AP30" s="183"/>
      <c r="AQ30" s="183"/>
      <c r="AR30" s="183"/>
      <c r="AS30" s="183"/>
      <c r="AT30" s="183"/>
      <c r="AU30" s="183"/>
      <c r="AV30" s="184"/>
      <c r="AW30" s="184"/>
      <c r="AX30" s="184"/>
      <c r="AY30" s="184"/>
      <c r="AZ30" s="184"/>
      <c r="BA30" s="184"/>
      <c r="BB30" s="184"/>
      <c r="BC30" s="184"/>
      <c r="BD30" s="184"/>
      <c r="BE30" s="184"/>
      <c r="BF30" s="184"/>
      <c r="BG30" s="184"/>
      <c r="BH30" s="184"/>
      <c r="BI30" s="184"/>
      <c r="BJ30" s="184"/>
      <c r="BK30" s="184"/>
      <c r="BL30" s="184"/>
      <c r="BM30" s="184"/>
      <c r="BN30" s="184"/>
      <c r="BO30" s="184"/>
      <c r="BP30" s="184"/>
      <c r="BQ30" s="184"/>
      <c r="BR30" s="184"/>
      <c r="BS30" s="184"/>
      <c r="BT30" s="184"/>
      <c r="BU30" s="184"/>
      <c r="BV30" s="184"/>
      <c r="BW30" s="184"/>
      <c r="BX30" s="184"/>
      <c r="BY30" s="184"/>
      <c r="BZ30" s="184"/>
      <c r="CA30" s="184"/>
      <c r="CB30" s="184"/>
      <c r="CC30" s="184"/>
      <c r="CD30" s="184"/>
      <c r="CE30" s="184"/>
      <c r="CF30" s="184"/>
      <c r="CG30" s="184"/>
      <c r="CH30" s="184"/>
      <c r="CI30" s="184"/>
      <c r="CJ30" s="184"/>
      <c r="CK30" s="372"/>
      <c r="CU30" t="s">
        <v>587</v>
      </c>
    </row>
    <row r="31" spans="1:99" ht="24.6" hidden="1" thickBot="1" x14ac:dyDescent="0.3">
      <c r="A31" s="1013"/>
      <c r="B31" s="1006"/>
      <c r="C31" s="355" t="s">
        <v>572</v>
      </c>
      <c r="D31" s="356" t="str">
        <f>'Org Raw Data'!$G$14</f>
        <v>ORG_L3_297</v>
      </c>
      <c r="E31" s="356" t="str">
        <f ca="1">OFFSET('Org Raw Data'!$G$14,0,1)</f>
        <v>CSALT</v>
      </c>
      <c r="F31" s="357"/>
      <c r="G31" s="356"/>
      <c r="H31" s="356"/>
      <c r="I31" s="357"/>
      <c r="J31" s="357"/>
      <c r="K31" s="357"/>
      <c r="L31" s="357"/>
      <c r="M31" s="357"/>
      <c r="N31" s="357"/>
      <c r="O31" s="357"/>
      <c r="P31" s="357"/>
      <c r="Q31" s="357"/>
      <c r="R31" s="357"/>
      <c r="S31" s="357"/>
      <c r="T31" s="357"/>
      <c r="U31" s="357"/>
      <c r="V31" s="357"/>
      <c r="W31" s="357"/>
      <c r="X31" s="357"/>
      <c r="Y31" s="357"/>
      <c r="Z31" s="357"/>
      <c r="AA31" s="357"/>
      <c r="AB31" s="357"/>
      <c r="AC31" s="357"/>
      <c r="AD31" s="357"/>
      <c r="AE31" s="357"/>
      <c r="AF31" s="357"/>
      <c r="AG31" s="357"/>
      <c r="AH31" s="357"/>
      <c r="AI31" s="357"/>
      <c r="AJ31" s="357"/>
      <c r="AK31" s="357"/>
      <c r="AL31" s="357"/>
      <c r="AM31" s="356"/>
      <c r="AN31" s="356"/>
      <c r="AO31" s="356"/>
      <c r="AP31" s="356"/>
      <c r="AQ31" s="356"/>
      <c r="AR31" s="356"/>
      <c r="AS31" s="356"/>
      <c r="AT31" s="356"/>
      <c r="AU31" s="356"/>
      <c r="AV31" s="357"/>
      <c r="AW31" s="357"/>
      <c r="AX31" s="357"/>
      <c r="AY31" s="357"/>
      <c r="AZ31" s="357"/>
      <c r="BA31" s="357"/>
      <c r="BB31" s="357"/>
      <c r="BC31" s="357"/>
      <c r="BD31" s="357"/>
      <c r="BE31" s="357"/>
      <c r="BF31" s="357"/>
      <c r="BG31" s="357"/>
      <c r="BH31" s="357"/>
      <c r="BI31" s="357"/>
      <c r="BJ31" s="357"/>
      <c r="BK31" s="357"/>
      <c r="BL31" s="357"/>
      <c r="BM31" s="357"/>
      <c r="BN31" s="357"/>
      <c r="BO31" s="357"/>
      <c r="BP31" s="357"/>
      <c r="BQ31" s="357"/>
      <c r="BR31" s="357"/>
      <c r="BS31" s="357"/>
      <c r="BT31" s="357"/>
      <c r="BU31" s="357"/>
      <c r="BV31" s="357"/>
      <c r="BW31" s="357"/>
      <c r="BX31" s="357"/>
      <c r="BY31" s="357"/>
      <c r="BZ31" s="357"/>
      <c r="CA31" s="357"/>
      <c r="CB31" s="357"/>
      <c r="CC31" s="357"/>
      <c r="CD31" s="357"/>
      <c r="CE31" s="357"/>
      <c r="CF31" s="357"/>
      <c r="CG31" s="357"/>
      <c r="CH31" s="357"/>
      <c r="CI31" s="357"/>
      <c r="CJ31" s="357"/>
      <c r="CK31" s="376"/>
    </row>
    <row r="32" spans="1:99" ht="55.5" customHeight="1" thickTop="1" x14ac:dyDescent="0.25">
      <c r="A32" s="1013"/>
      <c r="B32" s="1002" t="s">
        <v>573</v>
      </c>
      <c r="C32" s="359"/>
      <c r="D32" s="359"/>
      <c r="E32" s="359"/>
      <c r="F32" s="359"/>
      <c r="G32" s="359"/>
      <c r="H32" s="359"/>
      <c r="I32" s="359"/>
      <c r="J32" s="359"/>
      <c r="K32" s="359"/>
      <c r="L32" s="359"/>
      <c r="M32" s="359"/>
      <c r="N32" s="359"/>
      <c r="O32" s="360" t="s">
        <v>574</v>
      </c>
      <c r="P32" s="361" t="str">
        <f>'Org Raw Data'!$G$14</f>
        <v>ORG_L3_297</v>
      </c>
      <c r="Q32" s="361" t="str">
        <f ca="1">OFFSET('Org Raw Data'!$G$14,0,1)</f>
        <v>CSALT</v>
      </c>
      <c r="R32" s="359"/>
      <c r="S32" s="359"/>
      <c r="T32" s="359"/>
      <c r="U32" s="359"/>
      <c r="V32" s="359"/>
      <c r="W32" s="359"/>
      <c r="X32" s="360" t="s">
        <v>575</v>
      </c>
      <c r="Y32" s="361" t="str">
        <f>'Org Raw Data'!$G$20</f>
        <v>ORG_L3_294</v>
      </c>
      <c r="Z32" s="361" t="str">
        <f ca="1">OFFSET('Org Raw Data'!$G$20,0,1)</f>
        <v>ASU</v>
      </c>
      <c r="AA32" s="359"/>
      <c r="AB32" s="359"/>
      <c r="AC32" s="359"/>
      <c r="AD32" s="359"/>
      <c r="AE32" s="359"/>
      <c r="AF32" s="359"/>
      <c r="AG32" s="359"/>
      <c r="AH32" s="359"/>
      <c r="AI32" s="359"/>
      <c r="AJ32" s="359"/>
      <c r="AK32" s="359"/>
      <c r="AL32" s="359"/>
      <c r="AM32" s="361"/>
      <c r="AN32" s="361"/>
      <c r="AO32" s="361"/>
      <c r="AP32" s="361"/>
      <c r="AQ32" s="361"/>
      <c r="AR32" s="361"/>
      <c r="AS32" s="361"/>
      <c r="AT32" s="361"/>
      <c r="AU32" s="361"/>
      <c r="AV32" s="359"/>
      <c r="AW32" s="359"/>
      <c r="AX32" s="359"/>
      <c r="AY32" s="359"/>
      <c r="AZ32" s="359"/>
      <c r="BA32" s="359"/>
      <c r="BB32" s="359"/>
      <c r="BC32" s="359"/>
      <c r="BD32" s="359"/>
      <c r="BE32" s="359"/>
      <c r="BF32" s="359"/>
      <c r="BG32" s="359"/>
      <c r="BH32" s="359"/>
      <c r="BI32" s="359"/>
      <c r="BJ32" s="359"/>
      <c r="BK32" s="359"/>
      <c r="BL32" s="359"/>
      <c r="BM32" s="359"/>
      <c r="BN32" s="359"/>
      <c r="BO32" s="359"/>
      <c r="BP32" s="359"/>
      <c r="BQ32" s="359"/>
      <c r="BR32" s="359"/>
      <c r="BS32" s="359"/>
      <c r="BT32" s="359"/>
      <c r="BU32" s="359"/>
      <c r="BV32" s="359"/>
      <c r="BW32" s="359"/>
      <c r="BX32" s="359"/>
      <c r="BY32" s="359"/>
      <c r="BZ32" s="359"/>
      <c r="CA32" s="359"/>
      <c r="CB32" s="359"/>
      <c r="CC32" s="359"/>
      <c r="CD32" s="359"/>
      <c r="CE32" s="359"/>
      <c r="CF32" s="359"/>
      <c r="CG32" s="359"/>
      <c r="CH32" s="359"/>
      <c r="CI32" s="359"/>
      <c r="CJ32" s="359"/>
      <c r="CK32" s="377"/>
    </row>
    <row r="33" spans="1:89" ht="24.6" thickBot="1" x14ac:dyDescent="0.3">
      <c r="A33" s="1013"/>
      <c r="B33" s="1001"/>
      <c r="C33" s="357"/>
      <c r="D33" s="357"/>
      <c r="E33" s="357"/>
      <c r="F33" s="357"/>
      <c r="G33" s="357"/>
      <c r="H33" s="357"/>
      <c r="I33" s="357"/>
      <c r="J33" s="357"/>
      <c r="K33" s="357"/>
      <c r="L33" s="357"/>
      <c r="M33" s="357"/>
      <c r="N33" s="357"/>
      <c r="O33" s="355" t="s">
        <v>576</v>
      </c>
      <c r="P33" s="356" t="str">
        <f>'Org Raw Data'!$G$14</f>
        <v>ORG_L3_297</v>
      </c>
      <c r="Q33" s="356" t="str">
        <f ca="1">OFFSET('Org Raw Data'!$G$14,0,1)</f>
        <v>CSALT</v>
      </c>
      <c r="R33" s="357"/>
      <c r="S33" s="357"/>
      <c r="T33" s="357"/>
      <c r="U33" s="357"/>
      <c r="V33" s="357"/>
      <c r="W33" s="357"/>
      <c r="X33" s="356"/>
      <c r="Y33" s="356"/>
      <c r="Z33" s="356"/>
      <c r="AA33" s="357"/>
      <c r="AB33" s="357"/>
      <c r="AC33" s="357"/>
      <c r="AD33" s="357"/>
      <c r="AE33" s="357"/>
      <c r="AF33" s="357"/>
      <c r="AG33" s="357"/>
      <c r="AH33" s="357"/>
      <c r="AI33" s="357"/>
      <c r="AJ33" s="357"/>
      <c r="AK33" s="357"/>
      <c r="AL33" s="357"/>
      <c r="AM33" s="356"/>
      <c r="AN33" s="356"/>
      <c r="AO33" s="356"/>
      <c r="AP33" s="356"/>
      <c r="AQ33" s="356"/>
      <c r="AR33" s="356"/>
      <c r="AS33" s="356"/>
      <c r="AT33" s="356"/>
      <c r="AU33" s="356"/>
      <c r="AV33" s="357"/>
      <c r="AW33" s="357"/>
      <c r="AX33" s="357"/>
      <c r="AY33" s="357"/>
      <c r="AZ33" s="357"/>
      <c r="BA33" s="357"/>
      <c r="BB33" s="357"/>
      <c r="BC33" s="357"/>
      <c r="BD33" s="357"/>
      <c r="BE33" s="357"/>
      <c r="BF33" s="357"/>
      <c r="BG33" s="357"/>
      <c r="BH33" s="357"/>
      <c r="BI33" s="357"/>
      <c r="BJ33" s="357"/>
      <c r="BK33" s="357"/>
      <c r="BL33" s="357"/>
      <c r="BM33" s="357"/>
      <c r="BN33" s="357"/>
      <c r="BO33" s="357"/>
      <c r="BP33" s="357"/>
      <c r="BQ33" s="357"/>
      <c r="BR33" s="357"/>
      <c r="BS33" s="357"/>
      <c r="BT33" s="357"/>
      <c r="BU33" s="357"/>
      <c r="BV33" s="357"/>
      <c r="BW33" s="357"/>
      <c r="BX33" s="357"/>
      <c r="BY33" s="357"/>
      <c r="BZ33" s="357"/>
      <c r="CA33" s="357"/>
      <c r="CB33" s="357"/>
      <c r="CC33" s="357"/>
      <c r="CD33" s="357"/>
      <c r="CE33" s="357"/>
      <c r="CF33" s="357"/>
      <c r="CG33" s="357"/>
      <c r="CH33" s="357"/>
      <c r="CI33" s="357"/>
      <c r="CJ33" s="357"/>
      <c r="CK33" s="376"/>
    </row>
    <row r="34" spans="1:89" ht="36.9" hidden="1" customHeight="1" thickTop="1" x14ac:dyDescent="0.25">
      <c r="A34" s="1013"/>
      <c r="B34" s="1002" t="s">
        <v>577</v>
      </c>
      <c r="C34" s="359"/>
      <c r="D34" s="359"/>
      <c r="E34" s="359"/>
      <c r="F34" s="359"/>
      <c r="G34" s="359"/>
      <c r="H34" s="359"/>
      <c r="I34" s="359"/>
      <c r="J34" s="359"/>
      <c r="K34" s="359"/>
      <c r="L34" s="359"/>
      <c r="M34" s="359"/>
      <c r="N34" s="359"/>
      <c r="O34" s="359"/>
      <c r="P34" s="359"/>
      <c r="Q34" s="359"/>
      <c r="R34" s="359"/>
      <c r="S34" s="359"/>
      <c r="T34" s="359"/>
      <c r="U34" s="359"/>
      <c r="V34" s="359"/>
      <c r="W34" s="359"/>
      <c r="X34" s="360" t="s">
        <v>579</v>
      </c>
      <c r="Y34" s="361" t="str">
        <f>'Org Raw Data'!$G$20</f>
        <v>ORG_L3_294</v>
      </c>
      <c r="Z34" s="361" t="str">
        <f ca="1">OFFSET('Org Raw Data'!$G$20,0,1)</f>
        <v>ASU</v>
      </c>
      <c r="AA34" s="360" t="s">
        <v>578</v>
      </c>
      <c r="AB34" s="361" t="str">
        <f>'Org Raw Data'!$G$20</f>
        <v>ORG_L3_294</v>
      </c>
      <c r="AC34" s="361" t="str">
        <f ca="1">OFFSET('Org Raw Data'!$G$20,0,1)</f>
        <v>ASU</v>
      </c>
      <c r="AD34" s="359"/>
      <c r="AE34" s="359"/>
      <c r="AF34" s="359"/>
      <c r="AG34" s="359"/>
      <c r="AH34" s="359"/>
      <c r="AI34" s="359"/>
      <c r="AJ34" s="359"/>
      <c r="AK34" s="359"/>
      <c r="AL34" s="359"/>
      <c r="AM34" s="361"/>
      <c r="AN34" s="361"/>
      <c r="AO34" s="361"/>
      <c r="AP34" s="361"/>
      <c r="AQ34" s="361"/>
      <c r="AR34" s="361"/>
      <c r="AS34" s="361"/>
      <c r="AT34" s="361"/>
      <c r="AU34" s="361"/>
      <c r="AV34" s="359"/>
      <c r="AW34" s="359"/>
      <c r="AX34" s="359"/>
      <c r="AY34" s="359"/>
      <c r="AZ34" s="359"/>
      <c r="BA34" s="359"/>
      <c r="BB34" s="359"/>
      <c r="BC34" s="359"/>
      <c r="BD34" s="359"/>
      <c r="BE34" s="359"/>
      <c r="BF34" s="359"/>
      <c r="BG34" s="359"/>
      <c r="BH34" s="359"/>
      <c r="BI34" s="359"/>
      <c r="BJ34" s="359"/>
      <c r="BK34" s="359"/>
      <c r="BL34" s="359"/>
      <c r="BM34" s="359"/>
      <c r="BN34" s="359"/>
      <c r="BO34" s="359"/>
      <c r="BP34" s="359"/>
      <c r="BQ34" s="359"/>
      <c r="BR34" s="359"/>
      <c r="BS34" s="359"/>
      <c r="BT34" s="359"/>
      <c r="BU34" s="359"/>
      <c r="BV34" s="359"/>
      <c r="BW34" s="359"/>
      <c r="BX34" s="359"/>
      <c r="BY34" s="359"/>
      <c r="BZ34" s="359"/>
      <c r="CA34" s="359"/>
      <c r="CB34" s="359"/>
      <c r="CC34" s="359"/>
      <c r="CD34" s="359"/>
      <c r="CE34" s="359"/>
      <c r="CF34" s="359"/>
      <c r="CG34" s="359"/>
      <c r="CH34" s="359"/>
      <c r="CI34" s="359"/>
      <c r="CJ34" s="359"/>
      <c r="CK34" s="377"/>
    </row>
    <row r="35" spans="1:89" ht="18.600000000000001" hidden="1" customHeight="1" thickBot="1" x14ac:dyDescent="0.3">
      <c r="A35" s="1013"/>
      <c r="B35" s="1001"/>
      <c r="C35" s="357"/>
      <c r="D35" s="357"/>
      <c r="E35" s="357"/>
      <c r="F35" s="357"/>
      <c r="G35" s="357"/>
      <c r="H35" s="357"/>
      <c r="I35" s="357"/>
      <c r="J35" s="357"/>
      <c r="K35" s="357"/>
      <c r="L35" s="357"/>
      <c r="M35" s="357"/>
      <c r="N35" s="357"/>
      <c r="O35" s="357"/>
      <c r="P35" s="357"/>
      <c r="Q35" s="357"/>
      <c r="R35" s="357"/>
      <c r="S35" s="357"/>
      <c r="T35" s="357"/>
      <c r="U35" s="357"/>
      <c r="V35" s="357"/>
      <c r="W35" s="357"/>
      <c r="X35" s="356"/>
      <c r="Y35" s="356"/>
      <c r="Z35" s="356"/>
      <c r="AA35" s="355" t="s">
        <v>580</v>
      </c>
      <c r="AB35" s="356" t="str">
        <f>'Org Raw Data'!$G$20</f>
        <v>ORG_L3_294</v>
      </c>
      <c r="AC35" s="356" t="str">
        <f ca="1">OFFSET('Org Raw Data'!$G$20,0,1)</f>
        <v>ASU</v>
      </c>
      <c r="AD35" s="357"/>
      <c r="AE35" s="357"/>
      <c r="AF35" s="357"/>
      <c r="AG35" s="357"/>
      <c r="AH35" s="357"/>
      <c r="AI35" s="357"/>
      <c r="AJ35" s="357"/>
      <c r="AK35" s="357"/>
      <c r="AL35" s="357"/>
      <c r="AM35" s="356"/>
      <c r="AN35" s="356"/>
      <c r="AO35" s="356"/>
      <c r="AP35" s="356"/>
      <c r="AQ35" s="356"/>
      <c r="AR35" s="356"/>
      <c r="AS35" s="356"/>
      <c r="AT35" s="356"/>
      <c r="AU35" s="356"/>
      <c r="AV35" s="357"/>
      <c r="AW35" s="357"/>
      <c r="AX35" s="357"/>
      <c r="AY35" s="357"/>
      <c r="AZ35" s="357"/>
      <c r="BA35" s="357"/>
      <c r="BB35" s="357"/>
      <c r="BC35" s="357"/>
      <c r="BD35" s="357"/>
      <c r="BE35" s="357"/>
      <c r="BF35" s="357"/>
      <c r="BG35" s="357"/>
      <c r="BH35" s="357"/>
      <c r="BI35" s="357"/>
      <c r="BJ35" s="357"/>
      <c r="BK35" s="357"/>
      <c r="BL35" s="357"/>
      <c r="BM35" s="357"/>
      <c r="BN35" s="357"/>
      <c r="BO35" s="357"/>
      <c r="BP35" s="357"/>
      <c r="BQ35" s="357"/>
      <c r="BR35" s="357"/>
      <c r="BS35" s="357"/>
      <c r="BT35" s="357"/>
      <c r="BU35" s="357"/>
      <c r="BV35" s="357"/>
      <c r="BW35" s="357"/>
      <c r="BX35" s="357"/>
      <c r="BY35" s="357"/>
      <c r="BZ35" s="357"/>
      <c r="CA35" s="357"/>
      <c r="CB35" s="357"/>
      <c r="CC35" s="357"/>
      <c r="CD35" s="357"/>
      <c r="CE35" s="357"/>
      <c r="CF35" s="357"/>
      <c r="CG35" s="357"/>
      <c r="CH35" s="357"/>
      <c r="CI35" s="357"/>
      <c r="CJ35" s="357"/>
      <c r="CK35" s="376"/>
    </row>
    <row r="36" spans="1:89" ht="36.9" hidden="1" customHeight="1" thickTop="1" x14ac:dyDescent="0.25">
      <c r="A36" s="1013"/>
      <c r="B36" s="1002" t="s">
        <v>581</v>
      </c>
      <c r="C36" s="359"/>
      <c r="D36" s="359"/>
      <c r="E36" s="359"/>
      <c r="F36" s="359"/>
      <c r="G36" s="359"/>
      <c r="H36" s="359"/>
      <c r="I36" s="359"/>
      <c r="J36" s="359"/>
      <c r="K36" s="359"/>
      <c r="L36" s="359"/>
      <c r="M36" s="359"/>
      <c r="N36" s="359"/>
      <c r="O36" s="359"/>
      <c r="P36" s="359"/>
      <c r="Q36" s="359"/>
      <c r="R36" s="360" t="s">
        <v>582</v>
      </c>
      <c r="S36" s="361" t="str">
        <f>'Org Raw Data'!$G$14</f>
        <v>ORG_L3_297</v>
      </c>
      <c r="T36" s="361" t="str">
        <f ca="1">OFFSET('Org Raw Data'!$G$14,0,1)</f>
        <v>CSALT</v>
      </c>
      <c r="U36" s="359"/>
      <c r="V36" s="359"/>
      <c r="W36" s="359"/>
      <c r="X36" s="360" t="s">
        <v>584</v>
      </c>
      <c r="Y36" s="361" t="str">
        <f>'Org Raw Data'!$G$7</f>
        <v>ORG_L3_280</v>
      </c>
      <c r="Z36" s="361" t="str">
        <f ca="1">OFFSET('Org Raw Data'!$G$7,0,1)</f>
        <v>SSE</v>
      </c>
      <c r="AA36" s="359"/>
      <c r="AB36" s="359"/>
      <c r="AC36" s="359"/>
      <c r="AD36" s="359"/>
      <c r="AE36" s="359"/>
      <c r="AF36" s="359"/>
      <c r="AG36" s="359"/>
      <c r="AH36" s="359"/>
      <c r="AI36" s="359"/>
      <c r="AJ36" s="359"/>
      <c r="AK36" s="359"/>
      <c r="AL36" s="359"/>
      <c r="AM36" s="361"/>
      <c r="AN36" s="361"/>
      <c r="AO36" s="361"/>
      <c r="AP36" s="361"/>
      <c r="AQ36" s="361"/>
      <c r="AR36" s="361"/>
      <c r="AS36" s="361"/>
      <c r="AT36" s="361"/>
      <c r="AU36" s="361"/>
      <c r="AV36" s="359"/>
      <c r="AW36" s="359"/>
      <c r="AX36" s="359"/>
      <c r="AY36" s="359"/>
      <c r="AZ36" s="359"/>
      <c r="BA36" s="359"/>
      <c r="BB36" s="359"/>
      <c r="BC36" s="359"/>
      <c r="BD36" s="359"/>
      <c r="BE36" s="359"/>
      <c r="BF36" s="359"/>
      <c r="BG36" s="359"/>
      <c r="BH36" s="359"/>
      <c r="BI36" s="359"/>
      <c r="BJ36" s="359"/>
      <c r="BK36" s="359"/>
      <c r="BL36" s="359"/>
      <c r="BM36" s="359"/>
      <c r="BN36" s="359"/>
      <c r="BO36" s="359"/>
      <c r="BP36" s="359"/>
      <c r="BQ36" s="359"/>
      <c r="BR36" s="359"/>
      <c r="BS36" s="359"/>
      <c r="BT36" s="359"/>
      <c r="BU36" s="359"/>
      <c r="BV36" s="359"/>
      <c r="BW36" s="359"/>
      <c r="BX36" s="359"/>
      <c r="BY36" s="359"/>
      <c r="BZ36" s="359"/>
      <c r="CA36" s="359"/>
      <c r="CB36" s="359"/>
      <c r="CC36" s="359"/>
      <c r="CD36" s="359"/>
      <c r="CE36" s="359"/>
      <c r="CF36" s="359"/>
      <c r="CG36" s="359"/>
      <c r="CH36" s="359"/>
      <c r="CI36" s="359"/>
      <c r="CJ36" s="359"/>
      <c r="CK36" s="377"/>
    </row>
    <row r="37" spans="1:89" ht="24" hidden="1" x14ac:dyDescent="0.25">
      <c r="A37" s="1013"/>
      <c r="B37" s="1003"/>
      <c r="C37" s="184"/>
      <c r="D37" s="184"/>
      <c r="E37" s="184"/>
      <c r="F37" s="184"/>
      <c r="G37" s="184"/>
      <c r="H37" s="184"/>
      <c r="I37" s="184"/>
      <c r="J37" s="184"/>
      <c r="K37" s="184"/>
      <c r="L37" s="184"/>
      <c r="M37" s="184"/>
      <c r="N37" s="184"/>
      <c r="O37" s="184"/>
      <c r="P37" s="184"/>
      <c r="Q37" s="184"/>
      <c r="R37" s="346" t="s">
        <v>583</v>
      </c>
      <c r="S37" s="183" t="str">
        <f>'Org Raw Data'!$G$14</f>
        <v>ORG_L3_297</v>
      </c>
      <c r="T37" s="183" t="str">
        <f ca="1">OFFSET('Org Raw Data'!$G$14,0,1)</f>
        <v>CSALT</v>
      </c>
      <c r="U37" s="184"/>
      <c r="V37" s="184"/>
      <c r="W37" s="184"/>
      <c r="X37" s="346" t="s">
        <v>585</v>
      </c>
      <c r="Y37" s="183" t="str">
        <f>'Org Raw Data'!$G$7</f>
        <v>ORG_L3_280</v>
      </c>
      <c r="Z37" s="183" t="str">
        <f ca="1">OFFSET('Org Raw Data'!$G$7,0,1)</f>
        <v>SSE</v>
      </c>
      <c r="AA37" s="184"/>
      <c r="AB37" s="184"/>
      <c r="AC37" s="184"/>
      <c r="AD37" s="184"/>
      <c r="AE37" s="184"/>
      <c r="AF37" s="184"/>
      <c r="AG37" s="184"/>
      <c r="AH37" s="184"/>
      <c r="AI37" s="184"/>
      <c r="AJ37" s="184"/>
      <c r="AK37" s="184"/>
      <c r="AL37" s="184"/>
      <c r="AM37" s="183"/>
      <c r="AN37" s="183"/>
      <c r="AO37" s="183"/>
      <c r="AP37" s="183"/>
      <c r="AQ37" s="183"/>
      <c r="AR37" s="183"/>
      <c r="AS37" s="183"/>
      <c r="AT37" s="183"/>
      <c r="AU37" s="183"/>
      <c r="AV37" s="184"/>
      <c r="AW37" s="184"/>
      <c r="AX37" s="184"/>
      <c r="AY37" s="184"/>
      <c r="AZ37" s="184"/>
      <c r="BA37" s="184"/>
      <c r="BB37" s="184"/>
      <c r="BC37" s="184"/>
      <c r="BD37" s="184"/>
      <c r="BE37" s="184"/>
      <c r="BF37" s="184"/>
      <c r="BG37" s="184"/>
      <c r="BH37" s="184"/>
      <c r="BI37" s="184"/>
      <c r="BJ37" s="184"/>
      <c r="BK37" s="184"/>
      <c r="BL37" s="184"/>
      <c r="BM37" s="184"/>
      <c r="BN37" s="184"/>
      <c r="BO37" s="184"/>
      <c r="BP37" s="184"/>
      <c r="BQ37" s="184"/>
      <c r="BR37" s="184"/>
      <c r="BS37" s="184"/>
      <c r="BT37" s="184"/>
      <c r="BU37" s="184"/>
      <c r="BV37" s="184"/>
      <c r="BW37" s="184"/>
      <c r="BX37" s="184"/>
      <c r="BY37" s="184"/>
      <c r="BZ37" s="184"/>
      <c r="CA37" s="184"/>
      <c r="CB37" s="184"/>
      <c r="CC37" s="184"/>
      <c r="CD37" s="184"/>
      <c r="CE37" s="184"/>
      <c r="CF37" s="184"/>
      <c r="CG37" s="184"/>
      <c r="CH37" s="184"/>
      <c r="CI37" s="184"/>
      <c r="CJ37" s="184"/>
      <c r="CK37" s="372"/>
    </row>
    <row r="38" spans="1:89" ht="18.600000000000001" hidden="1" customHeight="1" thickBot="1" x14ac:dyDescent="0.3">
      <c r="A38" s="1013"/>
      <c r="B38" s="1001"/>
      <c r="C38" s="357"/>
      <c r="D38" s="357"/>
      <c r="E38" s="357"/>
      <c r="F38" s="357"/>
      <c r="G38" s="357"/>
      <c r="H38" s="357"/>
      <c r="I38" s="357"/>
      <c r="J38" s="357"/>
      <c r="K38" s="357"/>
      <c r="L38" s="357"/>
      <c r="M38" s="357"/>
      <c r="N38" s="357"/>
      <c r="O38" s="357"/>
      <c r="P38" s="357"/>
      <c r="Q38" s="357"/>
      <c r="R38" s="356"/>
      <c r="S38" s="356"/>
      <c r="T38" s="356"/>
      <c r="U38" s="357"/>
      <c r="V38" s="357"/>
      <c r="W38" s="357"/>
      <c r="X38" s="355" t="s">
        <v>586</v>
      </c>
      <c r="Y38" s="356" t="str">
        <f>'Org Raw Data'!$G$7</f>
        <v>ORG_L3_280</v>
      </c>
      <c r="Z38" s="356" t="str">
        <f ca="1">OFFSET('Org Raw Data'!$G$7,0,1)</f>
        <v>SSE</v>
      </c>
      <c r="AA38" s="357"/>
      <c r="AB38" s="357"/>
      <c r="AC38" s="357"/>
      <c r="AD38" s="357"/>
      <c r="AE38" s="357"/>
      <c r="AF38" s="357"/>
      <c r="AG38" s="357"/>
      <c r="AH38" s="357"/>
      <c r="AI38" s="357"/>
      <c r="AJ38" s="357"/>
      <c r="AK38" s="357"/>
      <c r="AL38" s="357"/>
      <c r="AM38" s="356"/>
      <c r="AN38" s="356"/>
      <c r="AO38" s="356"/>
      <c r="AP38" s="356"/>
      <c r="AQ38" s="356"/>
      <c r="AR38" s="356"/>
      <c r="AS38" s="356"/>
      <c r="AT38" s="356"/>
      <c r="AU38" s="356"/>
      <c r="AV38" s="357"/>
      <c r="AW38" s="357"/>
      <c r="AX38" s="357"/>
      <c r="AY38" s="357"/>
      <c r="AZ38" s="357"/>
      <c r="BA38" s="357"/>
      <c r="BB38" s="357"/>
      <c r="BC38" s="357"/>
      <c r="BD38" s="357"/>
      <c r="BE38" s="357"/>
      <c r="BF38" s="357"/>
      <c r="BG38" s="357"/>
      <c r="BH38" s="357"/>
      <c r="BI38" s="357"/>
      <c r="BJ38" s="357"/>
      <c r="BK38" s="357"/>
      <c r="BL38" s="357"/>
      <c r="BM38" s="357"/>
      <c r="BN38" s="357"/>
      <c r="BO38" s="357"/>
      <c r="BP38" s="357"/>
      <c r="BQ38" s="357"/>
      <c r="BR38" s="357"/>
      <c r="BS38" s="357"/>
      <c r="BT38" s="357"/>
      <c r="BU38" s="357"/>
      <c r="BV38" s="357"/>
      <c r="BW38" s="357"/>
      <c r="BX38" s="357"/>
      <c r="BY38" s="357"/>
      <c r="BZ38" s="357"/>
      <c r="CA38" s="357"/>
      <c r="CB38" s="357"/>
      <c r="CC38" s="357"/>
      <c r="CD38" s="357"/>
      <c r="CE38" s="357"/>
      <c r="CF38" s="357"/>
      <c r="CG38" s="357"/>
      <c r="CH38" s="357"/>
      <c r="CI38" s="357"/>
      <c r="CJ38" s="357"/>
      <c r="CK38" s="376"/>
    </row>
    <row r="39" spans="1:89" ht="36.9" hidden="1" customHeight="1" thickTop="1" x14ac:dyDescent="0.25">
      <c r="A39" s="1013"/>
      <c r="B39" s="1002" t="s">
        <v>589</v>
      </c>
      <c r="C39" s="359"/>
      <c r="D39" s="359"/>
      <c r="E39" s="359"/>
      <c r="F39" s="359"/>
      <c r="G39" s="359"/>
      <c r="H39" s="359"/>
      <c r="I39" s="359"/>
      <c r="J39" s="359"/>
      <c r="K39" s="359"/>
      <c r="L39" s="359"/>
      <c r="M39" s="359"/>
      <c r="N39" s="359"/>
      <c r="O39" s="359"/>
      <c r="P39" s="359"/>
      <c r="Q39" s="359"/>
      <c r="R39" s="359"/>
      <c r="S39" s="359"/>
      <c r="T39" s="359"/>
      <c r="U39" s="359"/>
      <c r="V39" s="359"/>
      <c r="W39" s="359"/>
      <c r="X39" s="359"/>
      <c r="Y39" s="359"/>
      <c r="Z39" s="359"/>
      <c r="AA39" s="359"/>
      <c r="AB39" s="359"/>
      <c r="AC39" s="359"/>
      <c r="AD39" s="360" t="s">
        <v>593</v>
      </c>
      <c r="AE39" s="183" t="str">
        <f>'Org Raw Data'!$G$32</f>
        <v>ORG_L3_277</v>
      </c>
      <c r="AF39" s="183" t="str">
        <f ca="1">OFFSET('Org Raw Data'!$G$32,0,1)</f>
        <v>RES</v>
      </c>
      <c r="AG39" s="360" t="s">
        <v>590</v>
      </c>
      <c r="AH39" s="183" t="str">
        <f>'Org Raw Data'!$G$32</f>
        <v>ORG_L3_277</v>
      </c>
      <c r="AI39" s="183" t="str">
        <f ca="1">OFFSET('Org Raw Data'!$G$32,0,1)</f>
        <v>RES</v>
      </c>
      <c r="AJ39" s="360" t="s">
        <v>592</v>
      </c>
      <c r="AK39" s="183" t="str">
        <f>'Org Raw Data'!$G$32</f>
        <v>ORG_L3_277</v>
      </c>
      <c r="AL39" s="183" t="str">
        <f ca="1">OFFSET('Org Raw Data'!$G$32,0,1)</f>
        <v>RES</v>
      </c>
      <c r="AM39" s="361"/>
      <c r="AN39" s="361"/>
      <c r="AO39" s="361"/>
      <c r="AP39" s="360" t="s">
        <v>595</v>
      </c>
      <c r="AQ39" s="183" t="str">
        <f>'Org Raw Data'!$G$32</f>
        <v>ORG_L3_277</v>
      </c>
      <c r="AR39" s="183" t="str">
        <f ca="1">OFFSET('Org Raw Data'!$G$32,0,1)</f>
        <v>RES</v>
      </c>
      <c r="AS39" s="360" t="s">
        <v>594</v>
      </c>
      <c r="AT39" s="183" t="str">
        <f>'Org Raw Data'!$G$32</f>
        <v>ORG_L3_277</v>
      </c>
      <c r="AU39" s="183" t="str">
        <f ca="1">OFFSET('Org Raw Data'!$G$32,0,1)</f>
        <v>RES</v>
      </c>
      <c r="AV39" s="359"/>
      <c r="AW39" s="359"/>
      <c r="AX39" s="359"/>
      <c r="AY39" s="359"/>
      <c r="AZ39" s="359"/>
      <c r="BA39" s="359"/>
      <c r="BB39" s="359"/>
      <c r="BC39" s="359"/>
      <c r="BD39" s="359"/>
      <c r="BE39" s="359"/>
      <c r="BF39" s="359"/>
      <c r="BG39" s="359"/>
      <c r="BH39" s="359"/>
      <c r="BI39" s="359"/>
      <c r="BJ39" s="359"/>
      <c r="BK39" s="359"/>
      <c r="BL39" s="359"/>
      <c r="BM39" s="359"/>
      <c r="BN39" s="359"/>
      <c r="BO39" s="359"/>
      <c r="BP39" s="359"/>
      <c r="BQ39" s="359"/>
      <c r="BR39" s="359"/>
      <c r="BS39" s="359"/>
      <c r="BT39" s="359"/>
      <c r="BU39" s="359"/>
      <c r="BV39" s="359"/>
      <c r="BW39" s="359"/>
      <c r="BX39" s="359"/>
      <c r="BY39" s="359"/>
      <c r="BZ39" s="359"/>
      <c r="CA39" s="359"/>
      <c r="CB39" s="359"/>
      <c r="CC39" s="359"/>
      <c r="CD39" s="359"/>
      <c r="CE39" s="359"/>
      <c r="CF39" s="359"/>
      <c r="CG39" s="359"/>
      <c r="CH39" s="359"/>
      <c r="CI39" s="359"/>
      <c r="CJ39" s="359"/>
      <c r="CK39" s="377"/>
    </row>
    <row r="40" spans="1:89" ht="24.6" hidden="1" thickBot="1" x14ac:dyDescent="0.3">
      <c r="A40" s="1013"/>
      <c r="B40" s="1001"/>
      <c r="C40" s="357"/>
      <c r="D40" s="357"/>
      <c r="E40" s="357"/>
      <c r="F40" s="357"/>
      <c r="G40" s="357"/>
      <c r="H40" s="357"/>
      <c r="I40" s="357"/>
      <c r="J40" s="357"/>
      <c r="K40" s="357"/>
      <c r="L40" s="357"/>
      <c r="M40" s="357"/>
      <c r="N40" s="357"/>
      <c r="O40" s="357"/>
      <c r="P40" s="357"/>
      <c r="Q40" s="357"/>
      <c r="R40" s="357"/>
      <c r="S40" s="357"/>
      <c r="T40" s="357"/>
      <c r="U40" s="357"/>
      <c r="V40" s="357"/>
      <c r="W40" s="357"/>
      <c r="X40" s="357"/>
      <c r="Y40" s="357"/>
      <c r="Z40" s="357"/>
      <c r="AA40" s="357"/>
      <c r="AB40" s="357"/>
      <c r="AC40" s="357"/>
      <c r="AD40" s="356"/>
      <c r="AE40" s="356"/>
      <c r="AF40" s="356"/>
      <c r="AG40" s="355" t="s">
        <v>591</v>
      </c>
      <c r="AH40" s="183" t="str">
        <f>'Org Raw Data'!$G$32</f>
        <v>ORG_L3_277</v>
      </c>
      <c r="AI40" s="183" t="str">
        <f ca="1">OFFSET('Org Raw Data'!$G$32,0,1)</f>
        <v>RES</v>
      </c>
      <c r="AJ40" s="356"/>
      <c r="AK40" s="356"/>
      <c r="AL40" s="356"/>
      <c r="AM40" s="356"/>
      <c r="AN40" s="356"/>
      <c r="AO40" s="356"/>
      <c r="AP40" s="356"/>
      <c r="AQ40" s="356"/>
      <c r="AR40" s="356"/>
      <c r="AS40" s="356"/>
      <c r="AT40" s="356"/>
      <c r="AU40" s="356"/>
      <c r="AV40" s="357"/>
      <c r="AW40" s="357"/>
      <c r="AX40" s="357"/>
      <c r="AY40" s="357"/>
      <c r="AZ40" s="357"/>
      <c r="BA40" s="357"/>
      <c r="BB40" s="357"/>
      <c r="BC40" s="357"/>
      <c r="BD40" s="357"/>
      <c r="BE40" s="357"/>
      <c r="BF40" s="357"/>
      <c r="BG40" s="357"/>
      <c r="BH40" s="357"/>
      <c r="BI40" s="357"/>
      <c r="BJ40" s="357"/>
      <c r="BK40" s="357"/>
      <c r="BL40" s="357"/>
      <c r="BM40" s="357"/>
      <c r="BN40" s="357"/>
      <c r="BO40" s="357"/>
      <c r="BP40" s="357"/>
      <c r="BQ40" s="357"/>
      <c r="BR40" s="357"/>
      <c r="BS40" s="357"/>
      <c r="BT40" s="357"/>
      <c r="BU40" s="357"/>
      <c r="BV40" s="357"/>
      <c r="BW40" s="357"/>
      <c r="BX40" s="357"/>
      <c r="BY40" s="357"/>
      <c r="BZ40" s="357"/>
      <c r="CA40" s="357"/>
      <c r="CB40" s="357"/>
      <c r="CC40" s="357"/>
      <c r="CD40" s="357"/>
      <c r="CE40" s="357"/>
      <c r="CF40" s="357"/>
      <c r="CG40" s="357"/>
      <c r="CH40" s="357"/>
      <c r="CI40" s="357"/>
      <c r="CJ40" s="357"/>
      <c r="CK40" s="376"/>
    </row>
    <row r="41" spans="1:89" ht="36.9" hidden="1" customHeight="1" thickTop="1" x14ac:dyDescent="0.25">
      <c r="A41" s="1013"/>
      <c r="B41" s="1002" t="s">
        <v>596</v>
      </c>
      <c r="C41" s="359"/>
      <c r="D41" s="359"/>
      <c r="E41" s="359"/>
      <c r="F41" s="359"/>
      <c r="G41" s="359"/>
      <c r="H41" s="359"/>
      <c r="I41" s="359"/>
      <c r="J41" s="359"/>
      <c r="K41" s="359"/>
      <c r="L41" s="359"/>
      <c r="M41" s="359"/>
      <c r="N41" s="359"/>
      <c r="O41" s="359"/>
      <c r="P41" s="359"/>
      <c r="Q41" s="359"/>
      <c r="R41" s="359"/>
      <c r="S41" s="359"/>
      <c r="T41" s="359"/>
      <c r="U41" s="359"/>
      <c r="V41" s="359"/>
      <c r="W41" s="359"/>
      <c r="X41" s="359"/>
      <c r="Y41" s="359"/>
      <c r="Z41" s="359"/>
      <c r="AA41" s="359"/>
      <c r="AB41" s="359"/>
      <c r="AC41" s="359"/>
      <c r="AD41" s="361"/>
      <c r="AE41" s="361"/>
      <c r="AF41" s="361"/>
      <c r="AG41" s="361"/>
      <c r="AH41" s="361"/>
      <c r="AI41" s="361"/>
      <c r="AJ41" s="361"/>
      <c r="AK41" s="361"/>
      <c r="AL41" s="361"/>
      <c r="AM41" s="361"/>
      <c r="AN41" s="361"/>
      <c r="AO41" s="361"/>
      <c r="AP41" s="360" t="s">
        <v>597</v>
      </c>
      <c r="AQ41" s="361" t="str">
        <f>'Org Raw Data'!$G$32</f>
        <v>ORG_L3_277</v>
      </c>
      <c r="AR41" s="361" t="str">
        <f ca="1">OFFSET('Org Raw Data'!$G$32,0,1)</f>
        <v>RES</v>
      </c>
      <c r="AS41" s="361"/>
      <c r="AT41" s="361"/>
      <c r="AU41" s="361"/>
      <c r="AV41" s="359"/>
      <c r="AW41" s="359"/>
      <c r="AX41" s="359"/>
      <c r="AY41" s="359"/>
      <c r="AZ41" s="359"/>
      <c r="BA41" s="359"/>
      <c r="BB41" s="359"/>
      <c r="BC41" s="359"/>
      <c r="BD41" s="359"/>
      <c r="BE41" s="359"/>
      <c r="BF41" s="359"/>
      <c r="BG41" s="359"/>
      <c r="BH41" s="359"/>
      <c r="BI41" s="359"/>
      <c r="BJ41" s="359"/>
      <c r="BK41" s="359"/>
      <c r="BL41" s="359"/>
      <c r="BM41" s="359"/>
      <c r="BN41" s="359"/>
      <c r="BO41" s="359"/>
      <c r="BP41" s="359"/>
      <c r="BQ41" s="359"/>
      <c r="BR41" s="359"/>
      <c r="BS41" s="359"/>
      <c r="BT41" s="359"/>
      <c r="BU41" s="359"/>
      <c r="BV41" s="359"/>
      <c r="BW41" s="359"/>
      <c r="BX41" s="359"/>
      <c r="BY41" s="359"/>
      <c r="BZ41" s="359"/>
      <c r="CA41" s="359"/>
      <c r="CB41" s="359"/>
      <c r="CC41" s="359"/>
      <c r="CD41" s="359"/>
      <c r="CE41" s="359"/>
      <c r="CF41" s="359"/>
      <c r="CG41" s="359"/>
      <c r="CH41" s="359"/>
      <c r="CI41" s="359"/>
      <c r="CJ41" s="359"/>
      <c r="CK41" s="377"/>
    </row>
    <row r="42" spans="1:89" ht="18" hidden="1" x14ac:dyDescent="0.25">
      <c r="A42" s="1013"/>
      <c r="B42" s="1003"/>
      <c r="C42" s="184"/>
      <c r="D42" s="184"/>
      <c r="E42" s="184"/>
      <c r="F42" s="347"/>
      <c r="G42" s="184"/>
      <c r="H42" s="184"/>
      <c r="I42" s="184"/>
      <c r="J42" s="184"/>
      <c r="K42" s="184"/>
      <c r="L42" s="184"/>
      <c r="M42" s="184"/>
      <c r="N42" s="184"/>
      <c r="O42" s="184"/>
      <c r="P42" s="184"/>
      <c r="Q42" s="184"/>
      <c r="R42" s="184"/>
      <c r="S42" s="184"/>
      <c r="T42" s="184"/>
      <c r="U42" s="184"/>
      <c r="V42" s="184"/>
      <c r="W42" s="184"/>
      <c r="X42" s="184"/>
      <c r="Y42" s="184"/>
      <c r="Z42" s="184"/>
      <c r="AA42" s="184"/>
      <c r="AB42" s="184"/>
      <c r="AC42" s="184"/>
      <c r="AD42" s="183"/>
      <c r="AE42" s="183"/>
      <c r="AF42" s="183"/>
      <c r="AG42" s="183"/>
      <c r="AH42" s="183"/>
      <c r="AI42" s="183"/>
      <c r="AJ42" s="183"/>
      <c r="AK42" s="183"/>
      <c r="AL42" s="183"/>
      <c r="AM42" s="183"/>
      <c r="AN42" s="183"/>
      <c r="AO42" s="183"/>
      <c r="AP42" s="346" t="s">
        <v>598</v>
      </c>
      <c r="AQ42" s="183" t="str">
        <f>'Org Raw Data'!$G$32</f>
        <v>ORG_L3_277</v>
      </c>
      <c r="AR42" s="183" t="str">
        <f ca="1">OFFSET('Org Raw Data'!$G$32,0,1)</f>
        <v>RES</v>
      </c>
      <c r="AS42" s="183"/>
      <c r="AT42" s="183"/>
      <c r="AU42" s="183"/>
      <c r="AV42" s="184"/>
      <c r="AW42" s="184"/>
      <c r="AX42" s="184"/>
      <c r="AY42" s="184"/>
      <c r="AZ42" s="184"/>
      <c r="BA42" s="184"/>
      <c r="BB42" s="184"/>
      <c r="BC42" s="184"/>
      <c r="BD42" s="184"/>
      <c r="BE42" s="184"/>
      <c r="BF42" s="184"/>
      <c r="BG42" s="184"/>
      <c r="BH42" s="184"/>
      <c r="BI42" s="184"/>
      <c r="BJ42" s="184"/>
      <c r="BK42" s="184"/>
      <c r="BL42" s="184"/>
      <c r="BM42" s="184"/>
      <c r="BN42" s="184"/>
      <c r="BO42" s="184"/>
      <c r="BP42" s="184"/>
      <c r="BQ42" s="184"/>
      <c r="BR42" s="184"/>
      <c r="BS42" s="184"/>
      <c r="BT42" s="184"/>
      <c r="BU42" s="184"/>
      <c r="BV42" s="184"/>
      <c r="BW42" s="184"/>
      <c r="BX42" s="184"/>
      <c r="BY42" s="184"/>
      <c r="BZ42" s="184"/>
      <c r="CA42" s="184"/>
      <c r="CB42" s="184"/>
      <c r="CC42" s="184"/>
      <c r="CD42" s="184"/>
      <c r="CE42" s="184"/>
      <c r="CF42" s="184"/>
      <c r="CG42" s="184"/>
      <c r="CH42" s="184"/>
      <c r="CI42" s="184"/>
      <c r="CJ42" s="184"/>
      <c r="CK42" s="372"/>
    </row>
    <row r="43" spans="1:89" ht="27.6" hidden="1" customHeight="1" x14ac:dyDescent="0.25">
      <c r="A43" s="1013"/>
      <c r="B43" s="1003"/>
      <c r="C43" s="184"/>
      <c r="D43" s="184"/>
      <c r="E43" s="184"/>
      <c r="F43" s="184"/>
      <c r="G43" s="184"/>
      <c r="H43" s="184"/>
      <c r="I43" s="184"/>
      <c r="J43" s="184"/>
      <c r="K43" s="184"/>
      <c r="L43" s="184"/>
      <c r="M43" s="184"/>
      <c r="N43" s="184"/>
      <c r="O43" s="184"/>
      <c r="P43" s="184"/>
      <c r="Q43" s="184"/>
      <c r="R43" s="184"/>
      <c r="S43" s="184"/>
      <c r="T43" s="184"/>
      <c r="U43" s="184"/>
      <c r="V43" s="184"/>
      <c r="W43" s="184"/>
      <c r="X43" s="184"/>
      <c r="Y43" s="184"/>
      <c r="Z43" s="184"/>
      <c r="AA43" s="184"/>
      <c r="AB43" s="184"/>
      <c r="AC43" s="184"/>
      <c r="AD43" s="183"/>
      <c r="AE43" s="183"/>
      <c r="AF43" s="183"/>
      <c r="AG43" s="183"/>
      <c r="AH43" s="183"/>
      <c r="AI43" s="183"/>
      <c r="AJ43" s="183"/>
      <c r="AK43" s="183"/>
      <c r="AL43" s="183"/>
      <c r="AM43" s="183"/>
      <c r="AN43" s="183"/>
      <c r="AO43" s="183"/>
      <c r="AP43" s="346" t="s">
        <v>599</v>
      </c>
      <c r="AQ43" s="183" t="str">
        <f>'Org Raw Data'!$G$32</f>
        <v>ORG_L3_277</v>
      </c>
      <c r="AR43" s="183" t="str">
        <f ca="1">OFFSET('Org Raw Data'!$G$32,0,1)</f>
        <v>RES</v>
      </c>
      <c r="AS43" s="183"/>
      <c r="AT43" s="183"/>
      <c r="AU43" s="183"/>
      <c r="AV43" s="184"/>
      <c r="AW43" s="184"/>
      <c r="AX43" s="184"/>
      <c r="AY43" s="184"/>
      <c r="AZ43" s="184"/>
      <c r="BA43" s="184"/>
      <c r="BB43" s="184"/>
      <c r="BC43" s="184"/>
      <c r="BD43" s="184"/>
      <c r="BE43" s="184"/>
      <c r="BF43" s="184"/>
      <c r="BG43" s="184"/>
      <c r="BH43" s="184"/>
      <c r="BI43" s="184"/>
      <c r="BJ43" s="184"/>
      <c r="BK43" s="184"/>
      <c r="BL43" s="184"/>
      <c r="BM43" s="184"/>
      <c r="BN43" s="184"/>
      <c r="BO43" s="184"/>
      <c r="BP43" s="184"/>
      <c r="BQ43" s="184"/>
      <c r="BR43" s="184"/>
      <c r="BS43" s="184"/>
      <c r="BT43" s="184"/>
      <c r="BU43" s="184"/>
      <c r="BV43" s="184"/>
      <c r="BW43" s="184"/>
      <c r="BX43" s="184"/>
      <c r="BY43" s="184"/>
      <c r="BZ43" s="184"/>
      <c r="CA43" s="184"/>
      <c r="CB43" s="184"/>
      <c r="CC43" s="184"/>
      <c r="CD43" s="184"/>
      <c r="CE43" s="184"/>
      <c r="CF43" s="184"/>
      <c r="CG43" s="184"/>
      <c r="CH43" s="184"/>
      <c r="CI43" s="184"/>
      <c r="CJ43" s="184"/>
      <c r="CK43" s="372"/>
    </row>
    <row r="44" spans="1:89" ht="27.6" hidden="1" customHeight="1" x14ac:dyDescent="0.25">
      <c r="A44" s="1013"/>
      <c r="B44" s="1003"/>
      <c r="C44" s="184"/>
      <c r="D44" s="184"/>
      <c r="E44" s="184"/>
      <c r="F44" s="184"/>
      <c r="G44" s="184"/>
      <c r="H44" s="184"/>
      <c r="I44" s="184"/>
      <c r="J44" s="184"/>
      <c r="K44" s="184"/>
      <c r="L44" s="184"/>
      <c r="M44" s="184"/>
      <c r="N44" s="184"/>
      <c r="O44" s="184"/>
      <c r="P44" s="184"/>
      <c r="Q44" s="184"/>
      <c r="R44" s="184"/>
      <c r="S44" s="184"/>
      <c r="T44" s="184"/>
      <c r="U44" s="184"/>
      <c r="V44" s="184"/>
      <c r="W44" s="184"/>
      <c r="X44" s="184"/>
      <c r="Y44" s="184"/>
      <c r="Z44" s="184"/>
      <c r="AA44" s="184"/>
      <c r="AB44" s="184"/>
      <c r="AC44" s="184"/>
      <c r="AD44" s="183"/>
      <c r="AE44" s="183"/>
      <c r="AF44" s="183"/>
      <c r="AG44" s="183"/>
      <c r="AH44" s="183"/>
      <c r="AI44" s="183"/>
      <c r="AJ44" s="183"/>
      <c r="AK44" s="183"/>
      <c r="AL44" s="183"/>
      <c r="AM44" s="183"/>
      <c r="AN44" s="183"/>
      <c r="AO44" s="183"/>
      <c r="AP44" s="346" t="s">
        <v>600</v>
      </c>
      <c r="AQ44" s="183" t="str">
        <f>'Org Raw Data'!$G$32</f>
        <v>ORG_L3_277</v>
      </c>
      <c r="AR44" s="183" t="str">
        <f ca="1">OFFSET('Org Raw Data'!$G$32,0,1)</f>
        <v>RES</v>
      </c>
      <c r="AS44" s="183"/>
      <c r="AT44" s="183"/>
      <c r="AU44" s="183"/>
      <c r="AV44" s="184"/>
      <c r="AW44" s="184"/>
      <c r="AX44" s="184"/>
      <c r="AY44" s="184"/>
      <c r="AZ44" s="184"/>
      <c r="BA44" s="184"/>
      <c r="BB44" s="184"/>
      <c r="BC44" s="184"/>
      <c r="BD44" s="184"/>
      <c r="BE44" s="184"/>
      <c r="BF44" s="184"/>
      <c r="BG44" s="184"/>
      <c r="BH44" s="184"/>
      <c r="BI44" s="184"/>
      <c r="BJ44" s="184"/>
      <c r="BK44" s="184"/>
      <c r="BL44" s="184"/>
      <c r="BM44" s="184"/>
      <c r="BN44" s="184"/>
      <c r="BO44" s="184"/>
      <c r="BP44" s="184"/>
      <c r="BQ44" s="184"/>
      <c r="BR44" s="184"/>
      <c r="BS44" s="184"/>
      <c r="BT44" s="184"/>
      <c r="BU44" s="184"/>
      <c r="BV44" s="184"/>
      <c r="BW44" s="184"/>
      <c r="BX44" s="184"/>
      <c r="BY44" s="184"/>
      <c r="BZ44" s="184"/>
      <c r="CA44" s="184"/>
      <c r="CB44" s="184"/>
      <c r="CC44" s="184"/>
      <c r="CD44" s="184"/>
      <c r="CE44" s="184"/>
      <c r="CF44" s="184"/>
      <c r="CG44" s="184"/>
      <c r="CH44" s="184"/>
      <c r="CI44" s="184"/>
      <c r="CJ44" s="184"/>
      <c r="CK44" s="372"/>
    </row>
    <row r="45" spans="1:89" ht="27.6" hidden="1" customHeight="1" x14ac:dyDescent="0.25">
      <c r="A45" s="1013"/>
      <c r="B45" s="1003"/>
      <c r="C45" s="184"/>
      <c r="D45" s="184"/>
      <c r="E45" s="184"/>
      <c r="F45" s="184"/>
      <c r="G45" s="184"/>
      <c r="H45" s="184"/>
      <c r="I45" s="184"/>
      <c r="J45" s="184"/>
      <c r="K45" s="184"/>
      <c r="L45" s="184"/>
      <c r="M45" s="184"/>
      <c r="N45" s="184"/>
      <c r="O45" s="184"/>
      <c r="P45" s="184"/>
      <c r="Q45" s="184"/>
      <c r="R45" s="184"/>
      <c r="S45" s="184"/>
      <c r="T45" s="184"/>
      <c r="U45" s="184"/>
      <c r="V45" s="184"/>
      <c r="W45" s="184"/>
      <c r="X45" s="184"/>
      <c r="Y45" s="184"/>
      <c r="Z45" s="184"/>
      <c r="AA45" s="184"/>
      <c r="AB45" s="184"/>
      <c r="AC45" s="184"/>
      <c r="AD45" s="183"/>
      <c r="AE45" s="183"/>
      <c r="AF45" s="183"/>
      <c r="AG45" s="183"/>
      <c r="AH45" s="183"/>
      <c r="AI45" s="183"/>
      <c r="AJ45" s="183"/>
      <c r="AK45" s="183"/>
      <c r="AL45" s="183"/>
      <c r="AM45" s="183"/>
      <c r="AN45" s="183"/>
      <c r="AO45" s="183"/>
      <c r="AP45" s="346" t="s">
        <v>601</v>
      </c>
      <c r="AQ45" s="183" t="str">
        <f>'Org Raw Data'!$G$32</f>
        <v>ORG_L3_277</v>
      </c>
      <c r="AR45" s="183" t="str">
        <f ca="1">OFFSET('Org Raw Data'!$G$32,0,1)</f>
        <v>RES</v>
      </c>
      <c r="AS45" s="183"/>
      <c r="AT45" s="183"/>
      <c r="AU45" s="183"/>
      <c r="AV45" s="184"/>
      <c r="AW45" s="184"/>
      <c r="AX45" s="184"/>
      <c r="AY45" s="184"/>
      <c r="AZ45" s="184"/>
      <c r="BA45" s="184"/>
      <c r="BB45" s="184"/>
      <c r="BC45" s="184"/>
      <c r="BD45" s="184"/>
      <c r="BE45" s="184"/>
      <c r="BF45" s="184"/>
      <c r="BG45" s="184"/>
      <c r="BH45" s="184"/>
      <c r="BI45" s="184"/>
      <c r="BJ45" s="184"/>
      <c r="BK45" s="184"/>
      <c r="BL45" s="184"/>
      <c r="BM45" s="184"/>
      <c r="BN45" s="184"/>
      <c r="BO45" s="184"/>
      <c r="BP45" s="184"/>
      <c r="BQ45" s="184"/>
      <c r="BR45" s="184"/>
      <c r="BS45" s="184"/>
      <c r="BT45" s="184"/>
      <c r="BU45" s="184"/>
      <c r="BV45" s="184"/>
      <c r="BW45" s="184"/>
      <c r="BX45" s="184"/>
      <c r="BY45" s="184"/>
      <c r="BZ45" s="184"/>
      <c r="CA45" s="184"/>
      <c r="CB45" s="184"/>
      <c r="CC45" s="184"/>
      <c r="CD45" s="184"/>
      <c r="CE45" s="184"/>
      <c r="CF45" s="184"/>
      <c r="CG45" s="184"/>
      <c r="CH45" s="184"/>
      <c r="CI45" s="184"/>
      <c r="CJ45" s="184"/>
      <c r="CK45" s="372"/>
    </row>
    <row r="46" spans="1:89" ht="27.6" hidden="1" customHeight="1" x14ac:dyDescent="0.25">
      <c r="A46" s="1013"/>
      <c r="B46" s="1003"/>
      <c r="C46" s="184"/>
      <c r="D46" s="184"/>
      <c r="E46" s="184"/>
      <c r="F46" s="184"/>
      <c r="G46" s="184"/>
      <c r="H46" s="184"/>
      <c r="I46" s="184"/>
      <c r="J46" s="184"/>
      <c r="K46" s="184"/>
      <c r="L46" s="184"/>
      <c r="M46" s="184"/>
      <c r="N46" s="184"/>
      <c r="O46" s="184"/>
      <c r="P46" s="184"/>
      <c r="Q46" s="184"/>
      <c r="R46" s="184"/>
      <c r="S46" s="184"/>
      <c r="T46" s="184"/>
      <c r="U46" s="184"/>
      <c r="V46" s="184"/>
      <c r="W46" s="184"/>
      <c r="X46" s="184"/>
      <c r="Y46" s="184"/>
      <c r="Z46" s="184"/>
      <c r="AA46" s="184"/>
      <c r="AB46" s="184"/>
      <c r="AC46" s="184"/>
      <c r="AD46" s="183"/>
      <c r="AE46" s="183"/>
      <c r="AF46" s="183"/>
      <c r="AG46" s="183"/>
      <c r="AH46" s="183"/>
      <c r="AI46" s="183"/>
      <c r="AJ46" s="183"/>
      <c r="AK46" s="183"/>
      <c r="AL46" s="183"/>
      <c r="AM46" s="183"/>
      <c r="AN46" s="183"/>
      <c r="AO46" s="183"/>
      <c r="AP46" s="346" t="s">
        <v>602</v>
      </c>
      <c r="AQ46" s="183" t="str">
        <f>'Org Raw Data'!$G$32</f>
        <v>ORG_L3_277</v>
      </c>
      <c r="AR46" s="183" t="str">
        <f ca="1">OFFSET('Org Raw Data'!$G$32,0,1)</f>
        <v>RES</v>
      </c>
      <c r="AS46" s="183"/>
      <c r="AT46" s="183"/>
      <c r="AU46" s="183"/>
      <c r="AV46" s="184"/>
      <c r="AW46" s="184"/>
      <c r="AX46" s="184"/>
      <c r="AY46" s="184"/>
      <c r="AZ46" s="184"/>
      <c r="BA46" s="184"/>
      <c r="BB46" s="184"/>
      <c r="BC46" s="184"/>
      <c r="BD46" s="184"/>
      <c r="BE46" s="184"/>
      <c r="BF46" s="184"/>
      <c r="BG46" s="184"/>
      <c r="BH46" s="184"/>
      <c r="BI46" s="184"/>
      <c r="BJ46" s="184"/>
      <c r="BK46" s="184"/>
      <c r="BL46" s="184"/>
      <c r="BM46" s="184"/>
      <c r="BN46" s="184"/>
      <c r="BO46" s="184"/>
      <c r="BP46" s="184"/>
      <c r="BQ46" s="184"/>
      <c r="BR46" s="184"/>
      <c r="BS46" s="184"/>
      <c r="BT46" s="184"/>
      <c r="BU46" s="184"/>
      <c r="BV46" s="184"/>
      <c r="BW46" s="184"/>
      <c r="BX46" s="184"/>
      <c r="BY46" s="184"/>
      <c r="BZ46" s="184"/>
      <c r="CA46" s="184"/>
      <c r="CB46" s="184"/>
      <c r="CC46" s="184"/>
      <c r="CD46" s="184"/>
      <c r="CE46" s="184"/>
      <c r="CF46" s="184"/>
      <c r="CG46" s="184"/>
      <c r="CH46" s="184"/>
      <c r="CI46" s="184"/>
      <c r="CJ46" s="184"/>
      <c r="CK46" s="372"/>
    </row>
    <row r="47" spans="1:89" ht="24" hidden="1" x14ac:dyDescent="0.25">
      <c r="A47" s="1013"/>
      <c r="B47" s="1003"/>
      <c r="C47" s="184"/>
      <c r="D47" s="184"/>
      <c r="E47" s="184"/>
      <c r="F47" s="184"/>
      <c r="G47" s="184"/>
      <c r="H47" s="184"/>
      <c r="I47" s="184"/>
      <c r="J47" s="184"/>
      <c r="K47" s="184"/>
      <c r="L47" s="184"/>
      <c r="M47" s="184"/>
      <c r="N47" s="184"/>
      <c r="O47" s="184"/>
      <c r="P47" s="184"/>
      <c r="Q47" s="184"/>
      <c r="R47" s="184"/>
      <c r="S47" s="184"/>
      <c r="T47" s="184"/>
      <c r="U47" s="184"/>
      <c r="V47" s="184"/>
      <c r="W47" s="184"/>
      <c r="X47" s="184"/>
      <c r="Y47" s="184"/>
      <c r="Z47" s="184"/>
      <c r="AA47" s="184"/>
      <c r="AB47" s="184"/>
      <c r="AC47" s="184"/>
      <c r="AD47" s="183"/>
      <c r="AE47" s="183"/>
      <c r="AF47" s="183"/>
      <c r="AG47" s="183"/>
      <c r="AH47" s="183"/>
      <c r="AI47" s="183"/>
      <c r="AJ47" s="183"/>
      <c r="AK47" s="183"/>
      <c r="AL47" s="183"/>
      <c r="AM47" s="183"/>
      <c r="AN47" s="183"/>
      <c r="AO47" s="183"/>
      <c r="AP47" s="346" t="s">
        <v>603</v>
      </c>
      <c r="AQ47" s="183" t="str">
        <f>'Org Raw Data'!$G$32</f>
        <v>ORG_L3_277</v>
      </c>
      <c r="AR47" s="183" t="str">
        <f ca="1">OFFSET('Org Raw Data'!$G$32,0,1)</f>
        <v>RES</v>
      </c>
      <c r="AS47" s="183"/>
      <c r="AT47" s="183"/>
      <c r="AU47" s="183"/>
      <c r="AV47" s="184"/>
      <c r="AW47" s="184"/>
      <c r="AX47" s="184"/>
      <c r="AY47" s="184"/>
      <c r="AZ47" s="184"/>
      <c r="BA47" s="184"/>
      <c r="BB47" s="184"/>
      <c r="BC47" s="184"/>
      <c r="BD47" s="184"/>
      <c r="BE47" s="184"/>
      <c r="BF47" s="184"/>
      <c r="BG47" s="184"/>
      <c r="BH47" s="184"/>
      <c r="BI47" s="184"/>
      <c r="BJ47" s="184"/>
      <c r="BK47" s="184"/>
      <c r="BL47" s="184"/>
      <c r="BM47" s="184"/>
      <c r="BN47" s="184"/>
      <c r="BO47" s="184"/>
      <c r="BP47" s="184"/>
      <c r="BQ47" s="184"/>
      <c r="BR47" s="184"/>
      <c r="BS47" s="184"/>
      <c r="BT47" s="184"/>
      <c r="BU47" s="184"/>
      <c r="BV47" s="184"/>
      <c r="BW47" s="184"/>
      <c r="BX47" s="184"/>
      <c r="BY47" s="184"/>
      <c r="BZ47" s="184"/>
      <c r="CA47" s="184"/>
      <c r="CB47" s="184"/>
      <c r="CC47" s="184"/>
      <c r="CD47" s="184"/>
      <c r="CE47" s="184"/>
      <c r="CF47" s="184"/>
      <c r="CG47" s="184"/>
      <c r="CH47" s="184"/>
      <c r="CI47" s="184"/>
      <c r="CJ47" s="184"/>
      <c r="CK47" s="372"/>
    </row>
    <row r="48" spans="1:89" ht="24.6" hidden="1" thickBot="1" x14ac:dyDescent="0.3">
      <c r="A48" s="1013"/>
      <c r="B48" s="1001"/>
      <c r="C48" s="357"/>
      <c r="D48" s="357"/>
      <c r="E48" s="357"/>
      <c r="F48" s="357"/>
      <c r="G48" s="357"/>
      <c r="H48" s="357"/>
      <c r="I48" s="357"/>
      <c r="J48" s="357"/>
      <c r="K48" s="357"/>
      <c r="L48" s="357"/>
      <c r="M48" s="357"/>
      <c r="N48" s="357"/>
      <c r="O48" s="357"/>
      <c r="P48" s="357"/>
      <c r="Q48" s="357"/>
      <c r="R48" s="357"/>
      <c r="S48" s="357"/>
      <c r="T48" s="357"/>
      <c r="U48" s="357"/>
      <c r="V48" s="357"/>
      <c r="W48" s="357"/>
      <c r="X48" s="357"/>
      <c r="Y48" s="357"/>
      <c r="Z48" s="357"/>
      <c r="AA48" s="357"/>
      <c r="AB48" s="357"/>
      <c r="AC48" s="357"/>
      <c r="AD48" s="356"/>
      <c r="AE48" s="356"/>
      <c r="AF48" s="356"/>
      <c r="AG48" s="356"/>
      <c r="AH48" s="356"/>
      <c r="AI48" s="356"/>
      <c r="AJ48" s="356"/>
      <c r="AK48" s="356"/>
      <c r="AL48" s="356"/>
      <c r="AM48" s="356"/>
      <c r="AN48" s="356"/>
      <c r="AO48" s="356"/>
      <c r="AP48" s="355" t="s">
        <v>604</v>
      </c>
      <c r="AQ48" s="356" t="str">
        <f>'Org Raw Data'!$G$32</f>
        <v>ORG_L3_277</v>
      </c>
      <c r="AR48" s="356" t="str">
        <f ca="1">OFFSET('Org Raw Data'!$G$32,0,1)</f>
        <v>RES</v>
      </c>
      <c r="AS48" s="356"/>
      <c r="AT48" s="356"/>
      <c r="AU48" s="356"/>
      <c r="AV48" s="357"/>
      <c r="AW48" s="357"/>
      <c r="AX48" s="357"/>
      <c r="AY48" s="357"/>
      <c r="AZ48" s="357"/>
      <c r="BA48" s="357"/>
      <c r="BB48" s="357"/>
      <c r="BC48" s="357"/>
      <c r="BD48" s="357"/>
      <c r="BE48" s="357"/>
      <c r="BF48" s="357"/>
      <c r="BG48" s="357"/>
      <c r="BH48" s="357"/>
      <c r="BI48" s="357"/>
      <c r="BJ48" s="357"/>
      <c r="BK48" s="357"/>
      <c r="BL48" s="357"/>
      <c r="BM48" s="357"/>
      <c r="BN48" s="357"/>
      <c r="BO48" s="357"/>
      <c r="BP48" s="357"/>
      <c r="BQ48" s="357"/>
      <c r="BR48" s="357"/>
      <c r="BS48" s="357"/>
      <c r="BT48" s="357"/>
      <c r="BU48" s="357"/>
      <c r="BV48" s="357"/>
      <c r="BW48" s="357"/>
      <c r="BX48" s="357"/>
      <c r="BY48" s="357"/>
      <c r="BZ48" s="357"/>
      <c r="CA48" s="357"/>
      <c r="CB48" s="357"/>
      <c r="CC48" s="357"/>
      <c r="CD48" s="357"/>
      <c r="CE48" s="357"/>
      <c r="CF48" s="357"/>
      <c r="CG48" s="357"/>
      <c r="CH48" s="357"/>
      <c r="CI48" s="357"/>
      <c r="CJ48" s="357"/>
      <c r="CK48" s="376"/>
    </row>
    <row r="49" spans="1:89" ht="55.5" hidden="1" customHeight="1" thickTop="1" x14ac:dyDescent="0.25">
      <c r="A49" s="1013"/>
      <c r="B49" s="1003" t="s">
        <v>605</v>
      </c>
      <c r="C49" s="184"/>
      <c r="D49" s="184"/>
      <c r="E49" s="184"/>
      <c r="F49" s="184"/>
      <c r="G49" s="184"/>
      <c r="H49" s="184"/>
      <c r="I49" s="184"/>
      <c r="J49" s="184"/>
      <c r="K49" s="184"/>
      <c r="L49" s="184"/>
      <c r="M49" s="184"/>
      <c r="N49" s="184"/>
      <c r="O49" s="184"/>
      <c r="P49" s="184"/>
      <c r="Q49" s="184"/>
      <c r="R49" s="184"/>
      <c r="S49" s="184"/>
      <c r="T49" s="184"/>
      <c r="U49" s="184"/>
      <c r="V49" s="184"/>
      <c r="W49" s="184"/>
      <c r="X49" s="184"/>
      <c r="Y49" s="184"/>
      <c r="Z49" s="184"/>
      <c r="AA49" s="184"/>
      <c r="AB49" s="184"/>
      <c r="AC49" s="184"/>
      <c r="AD49" s="183"/>
      <c r="AE49" s="183"/>
      <c r="AF49" s="183"/>
      <c r="AG49" s="183"/>
      <c r="AH49" s="183"/>
      <c r="AI49" s="183"/>
      <c r="AJ49" s="183"/>
      <c r="AK49" s="183"/>
      <c r="AL49" s="183"/>
      <c r="AM49" s="183"/>
      <c r="AN49" s="183"/>
      <c r="AO49" s="183"/>
      <c r="AP49" s="354" t="s">
        <v>606</v>
      </c>
      <c r="AQ49" s="183" t="str">
        <f>'Org Raw Data'!$G$32</f>
        <v>ORG_L3_277</v>
      </c>
      <c r="AR49" s="183" t="str">
        <f ca="1">OFFSET('Org Raw Data'!$G$32,0,1)</f>
        <v>RES</v>
      </c>
      <c r="AS49" s="354" t="s">
        <v>608</v>
      </c>
      <c r="AT49" s="183" t="str">
        <f>'Org Raw Data'!$G$32</f>
        <v>ORG_L3_277</v>
      </c>
      <c r="AU49" s="183" t="str">
        <f ca="1">OFFSET('Org Raw Data'!$G$32,0,1)</f>
        <v>RES</v>
      </c>
      <c r="AV49" s="184"/>
      <c r="AW49" s="184"/>
      <c r="AX49" s="184"/>
      <c r="AY49" s="184"/>
      <c r="AZ49" s="184"/>
      <c r="BA49" s="184"/>
      <c r="BB49" s="184"/>
      <c r="BC49" s="184"/>
      <c r="BD49" s="184"/>
      <c r="BE49" s="184"/>
      <c r="BF49" s="184"/>
      <c r="BG49" s="184"/>
      <c r="BH49" s="184" t="s">
        <v>812</v>
      </c>
      <c r="BI49" s="184"/>
      <c r="BJ49" s="184"/>
      <c r="BK49" s="184"/>
      <c r="BL49" s="184"/>
      <c r="BM49" s="184"/>
      <c r="BN49" s="184"/>
      <c r="BO49" s="184"/>
      <c r="BP49" s="184"/>
      <c r="BQ49" s="184"/>
      <c r="BR49" s="184"/>
      <c r="BS49" s="184"/>
      <c r="BT49" s="184"/>
      <c r="BU49" s="184"/>
      <c r="BV49" s="184"/>
      <c r="BW49" s="184"/>
      <c r="BX49" s="184"/>
      <c r="BY49" s="184"/>
      <c r="BZ49" s="184"/>
      <c r="CA49" s="184"/>
      <c r="CB49" s="184"/>
      <c r="CC49" s="184"/>
      <c r="CD49" s="184"/>
      <c r="CE49" s="184"/>
      <c r="CF49" s="184"/>
      <c r="CG49" s="184"/>
      <c r="CH49" s="184"/>
      <c r="CI49" s="184"/>
      <c r="CJ49" s="184"/>
      <c r="CK49" s="372"/>
    </row>
    <row r="50" spans="1:89" ht="24" hidden="1" x14ac:dyDescent="0.25">
      <c r="A50" s="1013"/>
      <c r="B50" s="1003"/>
      <c r="C50" s="184"/>
      <c r="D50" s="184"/>
      <c r="E50" s="184"/>
      <c r="F50" s="184"/>
      <c r="G50" s="184"/>
      <c r="H50" s="184"/>
      <c r="I50" s="184"/>
      <c r="J50" s="184"/>
      <c r="K50" s="184"/>
      <c r="L50" s="184"/>
      <c r="M50" s="184"/>
      <c r="N50" s="184"/>
      <c r="O50" s="184"/>
      <c r="P50" s="184"/>
      <c r="Q50" s="184"/>
      <c r="R50" s="184"/>
      <c r="S50" s="184"/>
      <c r="T50" s="184"/>
      <c r="U50" s="184"/>
      <c r="V50" s="184"/>
      <c r="W50" s="184"/>
      <c r="X50" s="184"/>
      <c r="Y50" s="184"/>
      <c r="Z50" s="184"/>
      <c r="AA50" s="184"/>
      <c r="AB50" s="184"/>
      <c r="AC50" s="184"/>
      <c r="AD50" s="183"/>
      <c r="AE50" s="183"/>
      <c r="AF50" s="183"/>
      <c r="AG50" s="183"/>
      <c r="AH50" s="183"/>
      <c r="AI50" s="183"/>
      <c r="AJ50" s="183"/>
      <c r="AK50" s="183"/>
      <c r="AL50" s="183"/>
      <c r="AM50" s="183"/>
      <c r="AN50" s="183"/>
      <c r="AO50" s="183"/>
      <c r="AP50" s="346" t="s">
        <v>607</v>
      </c>
      <c r="AQ50" s="183" t="str">
        <f>'Org Raw Data'!$G$32</f>
        <v>ORG_L3_277</v>
      </c>
      <c r="AR50" s="183" t="str">
        <f ca="1">OFFSET('Org Raw Data'!$G$32,0,1)</f>
        <v>RES</v>
      </c>
      <c r="AS50" s="183"/>
      <c r="AT50" s="183"/>
      <c r="AU50" s="183"/>
      <c r="AV50" s="184"/>
      <c r="AW50" s="184"/>
      <c r="AX50" s="184"/>
      <c r="AY50" s="184"/>
      <c r="AZ50" s="184"/>
      <c r="BA50" s="184"/>
      <c r="BB50" s="184"/>
      <c r="BC50" s="184"/>
      <c r="BD50" s="184"/>
      <c r="BE50" s="184"/>
      <c r="BF50" s="184"/>
      <c r="BG50" s="184"/>
      <c r="BH50" s="184"/>
      <c r="BI50" s="184"/>
      <c r="BJ50" s="184"/>
      <c r="BK50" s="184"/>
      <c r="BL50" s="184"/>
      <c r="BM50" s="184"/>
      <c r="BN50" s="184"/>
      <c r="BO50" s="184"/>
      <c r="BP50" s="184"/>
      <c r="BQ50" s="184"/>
      <c r="BR50" s="184"/>
      <c r="BS50" s="184"/>
      <c r="BT50" s="184"/>
      <c r="BU50" s="184"/>
      <c r="BV50" s="184"/>
      <c r="BW50" s="184"/>
      <c r="BX50" s="184"/>
      <c r="BY50" s="184"/>
      <c r="BZ50" s="184"/>
      <c r="CA50" s="184"/>
      <c r="CB50" s="184"/>
      <c r="CC50" s="184"/>
      <c r="CD50" s="184"/>
      <c r="CE50" s="184"/>
      <c r="CF50" s="184"/>
      <c r="CG50" s="184"/>
      <c r="CH50" s="184"/>
      <c r="CI50" s="184"/>
      <c r="CJ50" s="184"/>
      <c r="CK50" s="372"/>
    </row>
    <row r="51" spans="1:89" ht="24.6" hidden="1" thickBot="1" x14ac:dyDescent="0.3">
      <c r="A51" s="1013"/>
      <c r="B51" s="1001"/>
      <c r="C51" s="357"/>
      <c r="D51" s="357"/>
      <c r="E51" s="357"/>
      <c r="F51" s="357"/>
      <c r="G51" s="357"/>
      <c r="H51" s="357"/>
      <c r="I51" s="357"/>
      <c r="J51" s="357"/>
      <c r="K51" s="357"/>
      <c r="L51" s="357"/>
      <c r="M51" s="357"/>
      <c r="N51" s="357"/>
      <c r="O51" s="357"/>
      <c r="P51" s="357"/>
      <c r="Q51" s="357"/>
      <c r="R51" s="357"/>
      <c r="S51" s="357"/>
      <c r="T51" s="357"/>
      <c r="U51" s="357"/>
      <c r="V51" s="357"/>
      <c r="W51" s="357"/>
      <c r="X51" s="357"/>
      <c r="Y51" s="357"/>
      <c r="Z51" s="357"/>
      <c r="AA51" s="357"/>
      <c r="AB51" s="357"/>
      <c r="AC51" s="357"/>
      <c r="AD51" s="356"/>
      <c r="AE51" s="356"/>
      <c r="AF51" s="356"/>
      <c r="AG51" s="356"/>
      <c r="AH51" s="356"/>
      <c r="AI51" s="356"/>
      <c r="AJ51" s="356"/>
      <c r="AK51" s="356"/>
      <c r="AL51" s="356"/>
      <c r="AM51" s="356"/>
      <c r="AN51" s="356"/>
      <c r="AO51" s="356"/>
      <c r="AP51" s="355" t="s">
        <v>609</v>
      </c>
      <c r="AQ51" s="183" t="str">
        <f>'Org Raw Data'!$G$15</f>
        <v>ORG_L3_306</v>
      </c>
      <c r="AR51" s="183" t="str">
        <f ca="1">OFFSET('Org Raw Data'!$G$15,0,1)</f>
        <v>LIB</v>
      </c>
      <c r="AS51" s="356"/>
      <c r="AT51" s="356"/>
      <c r="AU51" s="356"/>
      <c r="AV51" s="357"/>
      <c r="AW51" s="357"/>
      <c r="AX51" s="357"/>
      <c r="AY51" s="357"/>
      <c r="AZ51" s="357"/>
      <c r="BA51" s="357"/>
      <c r="BB51" s="357"/>
      <c r="BC51" s="357"/>
      <c r="BD51" s="357"/>
      <c r="BE51" s="357"/>
      <c r="BF51" s="357"/>
      <c r="BG51" s="357"/>
      <c r="BH51" s="357"/>
      <c r="BI51" s="357"/>
      <c r="BJ51" s="357"/>
      <c r="BK51" s="357"/>
      <c r="BL51" s="357"/>
      <c r="BM51" s="357"/>
      <c r="BN51" s="357"/>
      <c r="BO51" s="357"/>
      <c r="BP51" s="357"/>
      <c r="BQ51" s="357"/>
      <c r="BR51" s="357"/>
      <c r="BS51" s="357"/>
      <c r="BT51" s="357"/>
      <c r="BU51" s="357"/>
      <c r="BV51" s="357"/>
      <c r="BW51" s="357"/>
      <c r="BX51" s="357"/>
      <c r="BY51" s="357"/>
      <c r="BZ51" s="357"/>
      <c r="CA51" s="357"/>
      <c r="CB51" s="357"/>
      <c r="CC51" s="357"/>
      <c r="CD51" s="357"/>
      <c r="CE51" s="357"/>
      <c r="CF51" s="357"/>
      <c r="CG51" s="357"/>
      <c r="CH51" s="357"/>
      <c r="CI51" s="357"/>
      <c r="CJ51" s="357"/>
      <c r="CK51" s="376"/>
    </row>
    <row r="52" spans="1:89" ht="37.200000000000003" hidden="1" thickTop="1" thickBot="1" x14ac:dyDescent="0.3">
      <c r="A52" s="1013"/>
      <c r="B52" s="378" t="s">
        <v>610</v>
      </c>
      <c r="C52" s="366"/>
      <c r="D52" s="366"/>
      <c r="E52" s="366"/>
      <c r="F52" s="366"/>
      <c r="G52" s="366"/>
      <c r="H52" s="366"/>
      <c r="I52" s="366"/>
      <c r="J52" s="366"/>
      <c r="K52" s="366"/>
      <c r="L52" s="366"/>
      <c r="M52" s="366"/>
      <c r="N52" s="366"/>
      <c r="O52" s="366"/>
      <c r="P52" s="366"/>
      <c r="Q52" s="366"/>
      <c r="R52" s="366"/>
      <c r="S52" s="366"/>
      <c r="T52" s="366"/>
      <c r="U52" s="366"/>
      <c r="V52" s="366"/>
      <c r="W52" s="366"/>
      <c r="X52" s="366"/>
      <c r="Y52" s="366"/>
      <c r="Z52" s="366"/>
      <c r="AA52" s="366"/>
      <c r="AB52" s="366"/>
      <c r="AC52" s="366"/>
      <c r="AD52" s="368"/>
      <c r="AE52" s="368"/>
      <c r="AF52" s="368"/>
      <c r="AG52" s="368"/>
      <c r="AH52" s="368"/>
      <c r="AI52" s="368"/>
      <c r="AJ52" s="367" t="s">
        <v>611</v>
      </c>
      <c r="AK52" s="183" t="str">
        <f>'Org Raw Data'!$G$32</f>
        <v>ORG_L3_277</v>
      </c>
      <c r="AL52" s="183" t="str">
        <f ca="1">OFFSET('Org Raw Data'!$G$32,0,1)</f>
        <v>RES</v>
      </c>
      <c r="AM52" s="368"/>
      <c r="AN52" s="368"/>
      <c r="AO52" s="368"/>
      <c r="AP52" s="368"/>
      <c r="AQ52" s="368"/>
      <c r="AR52" s="368"/>
      <c r="AS52" s="367" t="s">
        <v>612</v>
      </c>
      <c r="AT52" s="183" t="str">
        <f>'Org Raw Data'!$G$32</f>
        <v>ORG_L3_277</v>
      </c>
      <c r="AU52" s="183" t="str">
        <f ca="1">OFFSET('Org Raw Data'!$G$32,0,1)</f>
        <v>RES</v>
      </c>
      <c r="AV52" s="366"/>
      <c r="AW52" s="366"/>
      <c r="AX52" s="366"/>
      <c r="AY52" s="366"/>
      <c r="AZ52" s="366"/>
      <c r="BA52" s="366"/>
      <c r="BB52" s="366"/>
      <c r="BC52" s="366"/>
      <c r="BD52" s="366"/>
      <c r="BE52" s="366"/>
      <c r="BF52" s="366"/>
      <c r="BG52" s="366"/>
      <c r="BH52" s="366"/>
      <c r="BI52" s="366"/>
      <c r="BJ52" s="366"/>
      <c r="BK52" s="366"/>
      <c r="BL52" s="366"/>
      <c r="BM52" s="366"/>
      <c r="BN52" s="366"/>
      <c r="BO52" s="366"/>
      <c r="BP52" s="366"/>
      <c r="BQ52" s="366"/>
      <c r="BR52" s="366"/>
      <c r="BS52" s="366"/>
      <c r="BT52" s="366"/>
      <c r="BU52" s="366"/>
      <c r="BV52" s="366"/>
      <c r="BW52" s="366"/>
      <c r="BX52" s="366"/>
      <c r="BY52" s="366"/>
      <c r="BZ52" s="366"/>
      <c r="CA52" s="366"/>
      <c r="CB52" s="366"/>
      <c r="CC52" s="366"/>
      <c r="CD52" s="366"/>
      <c r="CE52" s="366"/>
      <c r="CF52" s="366"/>
      <c r="CG52" s="366"/>
      <c r="CH52" s="366"/>
      <c r="CI52" s="366"/>
      <c r="CJ52" s="366"/>
      <c r="CK52" s="379"/>
    </row>
    <row r="53" spans="1:89" ht="36.9" hidden="1" customHeight="1" thickTop="1" x14ac:dyDescent="0.25">
      <c r="A53" s="1013"/>
      <c r="B53" s="1002" t="s">
        <v>614</v>
      </c>
      <c r="C53" s="359"/>
      <c r="D53" s="359"/>
      <c r="E53" s="359"/>
      <c r="F53" s="359"/>
      <c r="G53" s="359"/>
      <c r="H53" s="359"/>
      <c r="I53" s="359"/>
      <c r="J53" s="359"/>
      <c r="K53" s="359"/>
      <c r="L53" s="359"/>
      <c r="M53" s="359"/>
      <c r="N53" s="359"/>
      <c r="O53" s="359"/>
      <c r="P53" s="359"/>
      <c r="Q53" s="359"/>
      <c r="R53" s="359"/>
      <c r="S53" s="359"/>
      <c r="T53" s="359"/>
      <c r="U53" s="359"/>
      <c r="V53" s="359"/>
      <c r="W53" s="359"/>
      <c r="X53" s="359"/>
      <c r="Y53" s="359"/>
      <c r="Z53" s="359"/>
      <c r="AA53" s="359"/>
      <c r="AB53" s="359"/>
      <c r="AC53" s="359"/>
      <c r="AD53" s="359"/>
      <c r="AE53" s="359"/>
      <c r="AF53" s="359"/>
      <c r="AG53" s="359"/>
      <c r="AH53" s="359"/>
      <c r="AI53" s="359"/>
      <c r="AJ53" s="359"/>
      <c r="AK53" s="359"/>
      <c r="AL53" s="359"/>
      <c r="AM53" s="361"/>
      <c r="AN53" s="361"/>
      <c r="AO53" s="361"/>
      <c r="AP53" s="361"/>
      <c r="AQ53" s="361"/>
      <c r="AR53" s="361"/>
      <c r="AS53" s="361"/>
      <c r="AT53" s="361"/>
      <c r="AU53" s="361"/>
      <c r="AV53" s="360" t="s">
        <v>615</v>
      </c>
      <c r="AW53" s="183" t="str">
        <f>'Org Raw Data'!$G$19</f>
        <v>ORG_L3_279</v>
      </c>
      <c r="AX53" s="183" t="str">
        <f ca="1">OFFSET('Org Raw Data'!$G$19,0,1)</f>
        <v>IAU</v>
      </c>
      <c r="AY53" s="359"/>
      <c r="AZ53" s="359"/>
      <c r="BA53" s="359"/>
      <c r="BB53" s="360" t="s">
        <v>616</v>
      </c>
      <c r="BC53" s="183" t="str">
        <f>'Org Raw Data'!$G$27</f>
        <v>ORG_L3_291</v>
      </c>
      <c r="BD53" s="183" t="str">
        <f ca="1">OFFSET('Org Raw Data'!$G$27,0,1)</f>
        <v>GRM</v>
      </c>
      <c r="BE53" s="359"/>
      <c r="BF53" s="359"/>
      <c r="BG53" s="359"/>
      <c r="BH53" s="359"/>
      <c r="BI53" s="359"/>
      <c r="BJ53" s="359"/>
      <c r="BK53" s="359"/>
      <c r="BL53" s="359"/>
      <c r="BM53" s="359"/>
      <c r="BN53" s="359"/>
      <c r="BO53" s="359"/>
      <c r="BP53" s="359"/>
      <c r="BQ53" s="361"/>
      <c r="BR53" s="361"/>
      <c r="BS53" s="361"/>
      <c r="BT53" s="359"/>
      <c r="BU53" s="359"/>
      <c r="BV53" s="359"/>
      <c r="BW53" s="359"/>
      <c r="BX53" s="359"/>
      <c r="BY53" s="359"/>
      <c r="BZ53" s="361"/>
      <c r="CA53" s="361"/>
      <c r="CB53" s="361"/>
      <c r="CC53" s="359"/>
      <c r="CD53" s="359"/>
      <c r="CE53" s="359"/>
      <c r="CF53" s="359"/>
      <c r="CG53" s="359"/>
      <c r="CH53" s="359"/>
      <c r="CI53" s="359"/>
      <c r="CJ53" s="359"/>
      <c r="CK53" s="377"/>
    </row>
    <row r="54" spans="1:89" ht="18.600000000000001" hidden="1" customHeight="1" x14ac:dyDescent="0.25">
      <c r="A54" s="1013"/>
      <c r="B54" s="1003"/>
      <c r="C54" s="184"/>
      <c r="D54" s="184"/>
      <c r="E54" s="184"/>
      <c r="F54" s="184"/>
      <c r="G54" s="184"/>
      <c r="H54" s="184"/>
      <c r="I54" s="184"/>
      <c r="J54" s="184"/>
      <c r="K54" s="184" t="s">
        <v>815</v>
      </c>
      <c r="L54" s="184"/>
      <c r="M54" s="184"/>
      <c r="N54" s="184"/>
      <c r="O54" s="184"/>
      <c r="P54" s="184"/>
      <c r="Q54" s="184"/>
      <c r="R54" s="184"/>
      <c r="S54" s="184"/>
      <c r="T54" s="184"/>
      <c r="U54" s="184"/>
      <c r="V54" s="184"/>
      <c r="W54" s="184"/>
      <c r="X54" s="184"/>
      <c r="Y54" s="184"/>
      <c r="Z54" s="184"/>
      <c r="AA54" s="184"/>
      <c r="AB54" s="184"/>
      <c r="AC54" s="184"/>
      <c r="AD54" s="184"/>
      <c r="AE54" s="184"/>
      <c r="AF54" s="184"/>
      <c r="AG54" s="184"/>
      <c r="AH54" s="184"/>
      <c r="AI54" s="184"/>
      <c r="AJ54" s="184"/>
      <c r="AK54" s="184"/>
      <c r="AL54" s="184"/>
      <c r="AM54" s="183"/>
      <c r="AN54" s="183"/>
      <c r="AO54" s="183"/>
      <c r="AP54" s="183"/>
      <c r="AQ54" s="183"/>
      <c r="AR54" s="183"/>
      <c r="AS54" s="183"/>
      <c r="AT54" s="183"/>
      <c r="AU54" s="183"/>
      <c r="AV54" s="183"/>
      <c r="AW54" s="183"/>
      <c r="AX54" s="183"/>
      <c r="AY54" s="184"/>
      <c r="AZ54" s="184"/>
      <c r="BA54" s="184"/>
      <c r="BB54" s="346" t="s">
        <v>617</v>
      </c>
      <c r="BC54" s="183" t="str">
        <f>'Org Raw Data'!$G$27</f>
        <v>ORG_L3_291</v>
      </c>
      <c r="BD54" s="183" t="str">
        <f ca="1">OFFSET('Org Raw Data'!$G$27,0,1)</f>
        <v>GRM</v>
      </c>
      <c r="BE54" s="184"/>
      <c r="BF54" s="184"/>
      <c r="BG54" s="184"/>
      <c r="BH54" s="184"/>
      <c r="BI54" s="184"/>
      <c r="BJ54" s="184"/>
      <c r="BK54" s="184"/>
      <c r="BL54" s="184"/>
      <c r="BM54" s="184"/>
      <c r="BN54" s="184"/>
      <c r="BO54" s="184"/>
      <c r="BP54" s="184"/>
      <c r="BQ54" s="183"/>
      <c r="BR54" s="183"/>
      <c r="BS54" s="183"/>
      <c r="BT54" s="184"/>
      <c r="BU54" s="184"/>
      <c r="BV54" s="184"/>
      <c r="BW54" s="184"/>
      <c r="BX54" s="184"/>
      <c r="BY54" s="184"/>
      <c r="BZ54" s="183"/>
      <c r="CA54" s="183"/>
      <c r="CB54" s="183"/>
      <c r="CC54" s="184"/>
      <c r="CD54" s="184"/>
      <c r="CE54" s="184"/>
      <c r="CF54" s="184"/>
      <c r="CG54" s="184"/>
      <c r="CH54" s="184"/>
      <c r="CI54" s="184"/>
      <c r="CJ54" s="184"/>
      <c r="CK54" s="372"/>
    </row>
    <row r="55" spans="1:89" ht="18.600000000000001" hidden="1" customHeight="1" x14ac:dyDescent="0.25">
      <c r="A55" s="1013"/>
      <c r="B55" s="1003"/>
      <c r="C55" s="184"/>
      <c r="D55" s="184"/>
      <c r="E55" s="184"/>
      <c r="F55" s="184"/>
      <c r="G55" s="184"/>
      <c r="H55" s="184"/>
      <c r="I55" s="184"/>
      <c r="J55" s="184"/>
      <c r="K55" s="184"/>
      <c r="L55" s="184"/>
      <c r="M55" s="184"/>
      <c r="N55" s="184"/>
      <c r="O55" s="184"/>
      <c r="P55" s="184"/>
      <c r="Q55" s="184"/>
      <c r="R55" s="184"/>
      <c r="S55" s="184"/>
      <c r="T55" s="184"/>
      <c r="U55" s="184"/>
      <c r="V55" s="184"/>
      <c r="W55" s="184"/>
      <c r="X55" s="184"/>
      <c r="Y55" s="184"/>
      <c r="Z55" s="184"/>
      <c r="AA55" s="184"/>
      <c r="AB55" s="184"/>
      <c r="AC55" s="184"/>
      <c r="AD55" s="184"/>
      <c r="AE55" s="184"/>
      <c r="AF55" s="184"/>
      <c r="AG55" s="184"/>
      <c r="AH55" s="184"/>
      <c r="AI55" s="184"/>
      <c r="AJ55" s="184"/>
      <c r="AK55" s="184"/>
      <c r="AL55" s="184"/>
      <c r="AM55" s="183"/>
      <c r="AN55" s="183"/>
      <c r="AO55" s="183"/>
      <c r="AP55" s="183"/>
      <c r="AQ55" s="183"/>
      <c r="AR55" s="183"/>
      <c r="AS55" s="183"/>
      <c r="AT55" s="183"/>
      <c r="AU55" s="183"/>
      <c r="AV55" s="183"/>
      <c r="AW55" s="183"/>
      <c r="AX55" s="183"/>
      <c r="AY55" s="184"/>
      <c r="AZ55" s="184"/>
      <c r="BA55" s="184"/>
      <c r="BB55" s="346" t="s">
        <v>618</v>
      </c>
      <c r="BC55" s="183" t="str">
        <f>'Org Raw Data'!$G$27</f>
        <v>ORG_L3_291</v>
      </c>
      <c r="BD55" s="183" t="str">
        <f ca="1">OFFSET('Org Raw Data'!$G$27,0,1)</f>
        <v>GRM</v>
      </c>
      <c r="BE55" s="184"/>
      <c r="BF55" s="184"/>
      <c r="BG55" s="184"/>
      <c r="BH55" s="184"/>
      <c r="BI55" s="184"/>
      <c r="BJ55" s="184"/>
      <c r="BK55" s="184"/>
      <c r="BL55" s="184"/>
      <c r="BM55" s="184"/>
      <c r="BN55" s="184"/>
      <c r="BO55" s="184"/>
      <c r="BP55" s="184"/>
      <c r="BQ55" s="183"/>
      <c r="BR55" s="183"/>
      <c r="BS55" s="183"/>
      <c r="BT55" s="184"/>
      <c r="BU55" s="184"/>
      <c r="BV55" s="184"/>
      <c r="BW55" s="184"/>
      <c r="BX55" s="184"/>
      <c r="BY55" s="184"/>
      <c r="BZ55" s="183"/>
      <c r="CA55" s="183"/>
      <c r="CB55" s="183"/>
      <c r="CC55" s="184"/>
      <c r="CD55" s="184"/>
      <c r="CE55" s="184"/>
      <c r="CF55" s="184"/>
      <c r="CG55" s="184"/>
      <c r="CH55" s="184"/>
      <c r="CI55" s="184"/>
      <c r="CJ55" s="184"/>
      <c r="CK55" s="372"/>
    </row>
    <row r="56" spans="1:89" ht="27.6" hidden="1" customHeight="1" x14ac:dyDescent="0.25">
      <c r="A56" s="1013"/>
      <c r="B56" s="1003"/>
      <c r="C56" s="184"/>
      <c r="D56" s="184"/>
      <c r="E56" s="184"/>
      <c r="F56" s="184"/>
      <c r="G56" s="184"/>
      <c r="H56" s="184"/>
      <c r="I56" s="184"/>
      <c r="J56" s="184"/>
      <c r="K56" s="184"/>
      <c r="L56" s="184"/>
      <c r="M56" s="184"/>
      <c r="N56" s="184"/>
      <c r="O56" s="184"/>
      <c r="P56" s="184"/>
      <c r="Q56" s="184"/>
      <c r="R56" s="184"/>
      <c r="S56" s="184"/>
      <c r="T56" s="184"/>
      <c r="U56" s="184"/>
      <c r="V56" s="184"/>
      <c r="W56" s="184"/>
      <c r="X56" s="184"/>
      <c r="Y56" s="184"/>
      <c r="Z56" s="184"/>
      <c r="AA56" s="184"/>
      <c r="AB56" s="184"/>
      <c r="AC56" s="184"/>
      <c r="AD56" s="184"/>
      <c r="AE56" s="184"/>
      <c r="AF56" s="184"/>
      <c r="AG56" s="184"/>
      <c r="AH56" s="184"/>
      <c r="AI56" s="184"/>
      <c r="AJ56" s="184"/>
      <c r="AK56" s="184"/>
      <c r="AL56" s="184"/>
      <c r="AM56" s="183"/>
      <c r="AN56" s="183"/>
      <c r="AO56" s="183"/>
      <c r="AP56" s="183"/>
      <c r="AQ56" s="183"/>
      <c r="AR56" s="183"/>
      <c r="AS56" s="183"/>
      <c r="AT56" s="183"/>
      <c r="AU56" s="183"/>
      <c r="AV56" s="183"/>
      <c r="AW56" s="183"/>
      <c r="AX56" s="183"/>
      <c r="AY56" s="184"/>
      <c r="AZ56" s="184"/>
      <c r="BA56" s="184"/>
      <c r="BB56" s="346" t="s">
        <v>619</v>
      </c>
      <c r="BC56" s="345" t="str">
        <f>'Org Raw Data'!$G$28</f>
        <v>ORG_L3_299</v>
      </c>
      <c r="BD56" s="345" t="str">
        <f ca="1">OFFSET('Org Raw Data'!$G$28,0,1)</f>
        <v>FS</v>
      </c>
      <c r="BE56" s="184"/>
      <c r="BF56" s="184"/>
      <c r="BG56" s="184"/>
      <c r="BH56" s="184"/>
      <c r="BI56" s="184"/>
      <c r="BJ56" s="184"/>
      <c r="BK56" s="184"/>
      <c r="BL56" s="184"/>
      <c r="BM56" s="184"/>
      <c r="BN56" s="184"/>
      <c r="BO56" s="184"/>
      <c r="BP56" s="184"/>
      <c r="BQ56" s="183"/>
      <c r="BR56" s="183"/>
      <c r="BS56" s="183"/>
      <c r="BT56" s="184"/>
      <c r="BU56" s="184"/>
      <c r="BV56" s="184"/>
      <c r="BW56" s="184"/>
      <c r="BX56" s="184"/>
      <c r="BY56" s="184"/>
      <c r="BZ56" s="183"/>
      <c r="CA56" s="183"/>
      <c r="CB56" s="183"/>
      <c r="CC56" s="184"/>
      <c r="CD56" s="184"/>
      <c r="CE56" s="184"/>
      <c r="CF56" s="184"/>
      <c r="CG56" s="184"/>
      <c r="CH56" s="184"/>
      <c r="CI56" s="184"/>
      <c r="CJ56" s="184"/>
      <c r="CK56" s="372"/>
    </row>
    <row r="57" spans="1:89" ht="27.6" hidden="1" customHeight="1" x14ac:dyDescent="0.25">
      <c r="A57" s="1013"/>
      <c r="B57" s="1003"/>
      <c r="C57" s="184"/>
      <c r="D57" s="184"/>
      <c r="E57" s="184"/>
      <c r="F57" s="184"/>
      <c r="G57" s="184"/>
      <c r="H57" s="184"/>
      <c r="I57" s="184"/>
      <c r="J57" s="184"/>
      <c r="K57" s="184"/>
      <c r="L57" s="184"/>
      <c r="M57" s="184"/>
      <c r="N57" s="184"/>
      <c r="O57" s="184"/>
      <c r="P57" s="184"/>
      <c r="Q57" s="184"/>
      <c r="R57" s="184"/>
      <c r="S57" s="184"/>
      <c r="T57" s="184"/>
      <c r="U57" s="184"/>
      <c r="V57" s="184"/>
      <c r="W57" s="184"/>
      <c r="X57" s="184"/>
      <c r="Y57" s="184"/>
      <c r="Z57" s="184"/>
      <c r="AA57" s="184"/>
      <c r="AB57" s="184"/>
      <c r="AC57" s="184"/>
      <c r="AD57" s="184"/>
      <c r="AE57" s="184"/>
      <c r="AF57" s="184"/>
      <c r="AG57" s="184"/>
      <c r="AH57" s="184"/>
      <c r="AI57" s="184"/>
      <c r="AJ57" s="184"/>
      <c r="AK57" s="184"/>
      <c r="AL57" s="184"/>
      <c r="AM57" s="183"/>
      <c r="AN57" s="183"/>
      <c r="AO57" s="183"/>
      <c r="AP57" s="183"/>
      <c r="AQ57" s="183"/>
      <c r="AR57" s="183"/>
      <c r="AS57" s="183"/>
      <c r="AT57" s="183"/>
      <c r="AU57" s="183"/>
      <c r="AV57" s="183"/>
      <c r="AW57" s="183"/>
      <c r="AX57" s="183"/>
      <c r="AY57" s="184"/>
      <c r="AZ57" s="184"/>
      <c r="BA57" s="184"/>
      <c r="BB57" s="346" t="s">
        <v>621</v>
      </c>
      <c r="BC57" s="183" t="str">
        <f>'Org Raw Data'!$G$27</f>
        <v>ORG_L3_291</v>
      </c>
      <c r="BD57" s="183" t="str">
        <f ca="1">OFFSET('Org Raw Data'!$G$27,0,1)</f>
        <v>GRM</v>
      </c>
      <c r="BE57" s="184"/>
      <c r="BF57" s="184"/>
      <c r="BG57" s="184"/>
      <c r="BH57" s="184"/>
      <c r="BI57" s="184"/>
      <c r="BJ57" s="184"/>
      <c r="BK57" s="184"/>
      <c r="BL57" s="184"/>
      <c r="BM57" s="184"/>
      <c r="BN57" s="184"/>
      <c r="BO57" s="184"/>
      <c r="BP57" s="184"/>
      <c r="BQ57" s="183"/>
      <c r="BR57" s="183"/>
      <c r="BS57" s="183"/>
      <c r="BT57" s="184"/>
      <c r="BU57" s="184"/>
      <c r="BV57" s="184"/>
      <c r="BW57" s="184"/>
      <c r="BX57" s="184"/>
      <c r="BY57" s="184"/>
      <c r="BZ57" s="346" t="s">
        <v>619</v>
      </c>
      <c r="CA57" s="183" t="str">
        <f>'Org Raw Data'!$G$28</f>
        <v>ORG_L3_299</v>
      </c>
      <c r="CB57" s="183" t="str">
        <f ca="1">OFFSET('Org Raw Data'!$G$28,0,1)</f>
        <v>FS</v>
      </c>
      <c r="CC57" s="184"/>
      <c r="CD57" s="184"/>
      <c r="CE57" s="184"/>
      <c r="CF57" s="184"/>
      <c r="CG57" s="184"/>
      <c r="CH57" s="184"/>
      <c r="CI57" s="184"/>
      <c r="CJ57" s="184"/>
      <c r="CK57" s="372"/>
    </row>
    <row r="58" spans="1:89" ht="24.6" hidden="1" thickBot="1" x14ac:dyDescent="0.3">
      <c r="A58" s="1013"/>
      <c r="B58" s="1001"/>
      <c r="C58" s="357"/>
      <c r="D58" s="357"/>
      <c r="E58" s="357"/>
      <c r="F58" s="357"/>
      <c r="G58" s="357"/>
      <c r="H58" s="357"/>
      <c r="I58" s="357"/>
      <c r="J58" s="357"/>
      <c r="K58" s="357"/>
      <c r="L58" s="357"/>
      <c r="M58" s="357"/>
      <c r="N58" s="357"/>
      <c r="O58" s="357"/>
      <c r="P58" s="357"/>
      <c r="Q58" s="357"/>
      <c r="R58" s="357"/>
      <c r="S58" s="357"/>
      <c r="T58" s="357"/>
      <c r="U58" s="357"/>
      <c r="V58" s="357"/>
      <c r="W58" s="357"/>
      <c r="X58" s="357"/>
      <c r="Y58" s="357"/>
      <c r="Z58" s="357"/>
      <c r="AA58" s="357"/>
      <c r="AB58" s="357"/>
      <c r="AC58" s="357"/>
      <c r="AD58" s="357"/>
      <c r="AE58" s="357"/>
      <c r="AF58" s="357"/>
      <c r="AG58" s="357"/>
      <c r="AH58" s="357"/>
      <c r="AI58" s="357"/>
      <c r="AJ58" s="357"/>
      <c r="AK58" s="357"/>
      <c r="AL58" s="357"/>
      <c r="AM58" s="356"/>
      <c r="AN58" s="356"/>
      <c r="AO58" s="356"/>
      <c r="AP58" s="356"/>
      <c r="AQ58" s="356"/>
      <c r="AR58" s="356"/>
      <c r="AS58" s="356"/>
      <c r="AT58" s="356"/>
      <c r="AU58" s="356"/>
      <c r="AV58" s="356"/>
      <c r="AW58" s="356"/>
      <c r="AX58" s="356"/>
      <c r="AY58" s="357"/>
      <c r="AZ58" s="357"/>
      <c r="BA58" s="357"/>
      <c r="BB58" s="355" t="s">
        <v>622</v>
      </c>
      <c r="BC58" s="183" t="str">
        <f>'Org Raw Data'!$G$27</f>
        <v>ORG_L3_291</v>
      </c>
      <c r="BD58" s="183" t="str">
        <f ca="1">OFFSET('Org Raw Data'!$G$27,0,1)</f>
        <v>GRM</v>
      </c>
      <c r="BE58" s="357"/>
      <c r="BF58" s="357"/>
      <c r="BG58" s="357"/>
      <c r="BH58" s="357"/>
      <c r="BI58" s="357"/>
      <c r="BJ58" s="357"/>
      <c r="BK58" s="357"/>
      <c r="BL58" s="357"/>
      <c r="BM58" s="357"/>
      <c r="BN58" s="357"/>
      <c r="BO58" s="357"/>
      <c r="BP58" s="357"/>
      <c r="BQ58" s="355" t="s">
        <v>620</v>
      </c>
      <c r="BR58" s="183" t="str">
        <f>'Org Raw Data'!$G$27</f>
        <v>ORG_L3_291</v>
      </c>
      <c r="BS58" s="183" t="str">
        <f ca="1">OFFSET('Org Raw Data'!$G$27,0,1)</f>
        <v>GRM</v>
      </c>
      <c r="BT58" s="357"/>
      <c r="BU58" s="357"/>
      <c r="BV58" s="357"/>
      <c r="BW58" s="357"/>
      <c r="BX58" s="357"/>
      <c r="BY58" s="357"/>
      <c r="BZ58" s="356"/>
      <c r="CA58" s="356"/>
      <c r="CB58" s="356"/>
      <c r="CC58" s="357"/>
      <c r="CD58" s="357"/>
      <c r="CE58" s="357"/>
      <c r="CF58" s="357"/>
      <c r="CG58" s="357"/>
      <c r="CH58" s="357"/>
      <c r="CI58" s="357"/>
      <c r="CJ58" s="357"/>
      <c r="CK58" s="376"/>
    </row>
    <row r="59" spans="1:89" ht="36.9" hidden="1" customHeight="1" thickTop="1" x14ac:dyDescent="0.25">
      <c r="A59" s="1013"/>
      <c r="B59" s="1002" t="s">
        <v>623</v>
      </c>
      <c r="C59" s="359"/>
      <c r="D59" s="359"/>
      <c r="E59" s="359"/>
      <c r="F59" s="359"/>
      <c r="G59" s="359"/>
      <c r="H59" s="359"/>
      <c r="I59" s="359"/>
      <c r="J59" s="359"/>
      <c r="K59" s="359"/>
      <c r="L59" s="359"/>
      <c r="M59" s="359"/>
      <c r="N59" s="359"/>
      <c r="O59" s="359"/>
      <c r="P59" s="359"/>
      <c r="Q59" s="359"/>
      <c r="R59" s="359"/>
      <c r="S59" s="359"/>
      <c r="T59" s="359"/>
      <c r="U59" s="359"/>
      <c r="V59" s="359"/>
      <c r="W59" s="359"/>
      <c r="X59" s="359"/>
      <c r="Y59" s="359"/>
      <c r="Z59" s="359"/>
      <c r="AA59" s="359"/>
      <c r="AB59" s="359"/>
      <c r="AC59" s="359"/>
      <c r="AD59" s="359"/>
      <c r="AE59" s="359"/>
      <c r="AF59" s="359"/>
      <c r="AG59" s="359"/>
      <c r="AH59" s="359"/>
      <c r="AI59" s="359"/>
      <c r="AJ59" s="359"/>
      <c r="AK59" s="359"/>
      <c r="AL59" s="359"/>
      <c r="AM59" s="361"/>
      <c r="AN59" s="361"/>
      <c r="AO59" s="361"/>
      <c r="AP59" s="361"/>
      <c r="AQ59" s="361"/>
      <c r="AR59" s="361"/>
      <c r="AS59" s="361"/>
      <c r="AT59" s="361"/>
      <c r="AU59" s="361"/>
      <c r="AV59" s="360" t="s">
        <v>624</v>
      </c>
      <c r="AW59" s="183" t="str">
        <f>'Org Raw Data'!$G$19</f>
        <v>ORG_L3_279</v>
      </c>
      <c r="AX59" s="183" t="str">
        <f ca="1">OFFSET('Org Raw Data'!$G$19,0,1)</f>
        <v>IAU</v>
      </c>
      <c r="AY59" s="360" t="s">
        <v>625</v>
      </c>
      <c r="AZ59" s="345" t="str">
        <f>'Org Raw Data'!$G$17</f>
        <v>ORG_L3_271</v>
      </c>
      <c r="BA59" s="345" t="str">
        <f ca="1">OFFSET('Org Raw Data'!$G$17,0,1)</f>
        <v>ITS</v>
      </c>
      <c r="BB59" s="359"/>
      <c r="BC59" s="359"/>
      <c r="BD59" s="359"/>
      <c r="BE59" s="359"/>
      <c r="BF59" s="359"/>
      <c r="BG59" s="359"/>
      <c r="BH59" s="359"/>
      <c r="BI59" s="359"/>
      <c r="BJ59" s="359"/>
      <c r="BK59" s="359"/>
      <c r="BL59" s="359"/>
      <c r="BM59" s="359"/>
      <c r="BN59" s="359"/>
      <c r="BO59" s="359"/>
      <c r="BP59" s="359"/>
      <c r="BQ59" s="359"/>
      <c r="BR59" s="359"/>
      <c r="BS59" s="359"/>
      <c r="BT59" s="359"/>
      <c r="BU59" s="359"/>
      <c r="BV59" s="359"/>
      <c r="BW59" s="359"/>
      <c r="BX59" s="359"/>
      <c r="BY59" s="359"/>
      <c r="BZ59" s="359"/>
      <c r="CA59" s="359"/>
      <c r="CB59" s="359"/>
      <c r="CC59" s="359"/>
      <c r="CD59" s="359"/>
      <c r="CE59" s="359"/>
      <c r="CF59" s="359"/>
      <c r="CG59" s="359"/>
      <c r="CH59" s="359"/>
      <c r="CI59" s="359"/>
      <c r="CJ59" s="359"/>
      <c r="CK59" s="377"/>
    </row>
    <row r="60" spans="1:89" ht="27.6" hidden="1" customHeight="1" x14ac:dyDescent="0.25">
      <c r="A60" s="1013"/>
      <c r="B60" s="1003"/>
      <c r="C60" s="184"/>
      <c r="D60" s="184"/>
      <c r="E60" s="184"/>
      <c r="F60" s="184"/>
      <c r="G60" s="184"/>
      <c r="H60" s="184"/>
      <c r="I60" s="184"/>
      <c r="J60" s="184"/>
      <c r="K60" s="184"/>
      <c r="L60" s="184"/>
      <c r="M60" s="184"/>
      <c r="N60" s="184"/>
      <c r="O60" s="184"/>
      <c r="P60" s="184"/>
      <c r="Q60" s="184"/>
      <c r="R60" s="184"/>
      <c r="S60" s="184"/>
      <c r="T60" s="184"/>
      <c r="U60" s="184"/>
      <c r="V60" s="184"/>
      <c r="W60" s="184"/>
      <c r="X60" s="184"/>
      <c r="Y60" s="184"/>
      <c r="Z60" s="184"/>
      <c r="AA60" s="184"/>
      <c r="AB60" s="184"/>
      <c r="AC60" s="184"/>
      <c r="AD60" s="184"/>
      <c r="AE60" s="184"/>
      <c r="AF60" s="184"/>
      <c r="AG60" s="184"/>
      <c r="AH60" s="184"/>
      <c r="AI60" s="184"/>
      <c r="AJ60" s="184"/>
      <c r="AK60" s="184"/>
      <c r="AL60" s="184"/>
      <c r="AM60" s="183"/>
      <c r="AN60" s="183"/>
      <c r="AO60" s="183"/>
      <c r="AP60" s="183"/>
      <c r="AQ60" s="183"/>
      <c r="AR60" s="183"/>
      <c r="AS60" s="183"/>
      <c r="AT60" s="183"/>
      <c r="AU60" s="183"/>
      <c r="AV60" s="183"/>
      <c r="AW60" s="183"/>
      <c r="AX60" s="183"/>
      <c r="AY60" s="346" t="s">
        <v>626</v>
      </c>
      <c r="AZ60" s="183" t="str">
        <f>'Org Raw Data'!$G$19</f>
        <v>ORG_L3_279</v>
      </c>
      <c r="BA60" s="183" t="str">
        <f ca="1">OFFSET('Org Raw Data'!$G$19,0,1)</f>
        <v>IAU</v>
      </c>
      <c r="BB60" s="184"/>
      <c r="BC60" s="184"/>
      <c r="BD60" s="184"/>
      <c r="BE60" s="184"/>
      <c r="BF60" s="184"/>
      <c r="BG60" s="184"/>
      <c r="BH60" s="184"/>
      <c r="BI60" s="184"/>
      <c r="BJ60" s="184"/>
      <c r="BK60" s="184"/>
      <c r="BL60" s="184"/>
      <c r="BM60" s="184"/>
      <c r="BN60" s="184"/>
      <c r="BO60" s="184"/>
      <c r="BP60" s="184"/>
      <c r="BQ60" s="184"/>
      <c r="BR60" s="184"/>
      <c r="BS60" s="184"/>
      <c r="BT60" s="184"/>
      <c r="BU60" s="184"/>
      <c r="BV60" s="184"/>
      <c r="BW60" s="184"/>
      <c r="BX60" s="184"/>
      <c r="BY60" s="184"/>
      <c r="BZ60" s="184"/>
      <c r="CA60" s="184"/>
      <c r="CB60" s="184"/>
      <c r="CC60" s="184"/>
      <c r="CD60" s="184"/>
      <c r="CE60" s="184"/>
      <c r="CF60" s="184"/>
      <c r="CG60" s="184"/>
      <c r="CH60" s="184"/>
      <c r="CI60" s="184"/>
      <c r="CJ60" s="184"/>
      <c r="CK60" s="372"/>
    </row>
    <row r="61" spans="1:89" ht="24" hidden="1" x14ac:dyDescent="0.25">
      <c r="A61" s="1013"/>
      <c r="B61" s="1003"/>
      <c r="C61" s="184"/>
      <c r="D61" s="184"/>
      <c r="E61" s="184"/>
      <c r="F61" s="184"/>
      <c r="G61" s="184"/>
      <c r="H61" s="184"/>
      <c r="I61" s="184"/>
      <c r="J61" s="184"/>
      <c r="K61" s="184"/>
      <c r="L61" s="184"/>
      <c r="M61" s="184"/>
      <c r="N61" s="184"/>
      <c r="O61" s="184"/>
      <c r="P61" s="184"/>
      <c r="Q61" s="184"/>
      <c r="R61" s="184"/>
      <c r="S61" s="184"/>
      <c r="T61" s="184"/>
      <c r="U61" s="184"/>
      <c r="V61" s="184"/>
      <c r="W61" s="184"/>
      <c r="X61" s="184"/>
      <c r="Y61" s="184"/>
      <c r="Z61" s="184"/>
      <c r="AA61" s="184"/>
      <c r="AB61" s="184"/>
      <c r="AC61" s="184"/>
      <c r="AD61" s="184"/>
      <c r="AE61" s="184"/>
      <c r="AF61" s="184"/>
      <c r="AG61" s="184"/>
      <c r="AH61" s="184"/>
      <c r="AI61" s="184"/>
      <c r="AJ61" s="184"/>
      <c r="AK61" s="184"/>
      <c r="AL61" s="184"/>
      <c r="AM61" s="183"/>
      <c r="AN61" s="183"/>
      <c r="AO61" s="183"/>
      <c r="AP61" s="183"/>
      <c r="AQ61" s="183"/>
      <c r="AR61" s="183"/>
      <c r="AS61" s="183"/>
      <c r="AT61" s="183"/>
      <c r="AU61" s="183"/>
      <c r="AV61" s="183"/>
      <c r="AW61" s="183"/>
      <c r="AX61" s="183"/>
      <c r="AY61" s="346" t="s">
        <v>627</v>
      </c>
      <c r="AZ61" s="183" t="str">
        <f>'Org Raw Data'!$G$19</f>
        <v>ORG_L3_279</v>
      </c>
      <c r="BA61" s="183" t="str">
        <f ca="1">OFFSET('Org Raw Data'!$G$19,0,1)</f>
        <v>IAU</v>
      </c>
      <c r="BB61" s="184"/>
      <c r="BC61" s="184"/>
      <c r="BD61" s="184"/>
      <c r="BE61" s="184"/>
      <c r="BF61" s="184"/>
      <c r="BG61" s="184"/>
      <c r="BH61" s="184"/>
      <c r="BI61" s="184"/>
      <c r="BJ61" s="184"/>
      <c r="BK61" s="184"/>
      <c r="BL61" s="184"/>
      <c r="BM61" s="184"/>
      <c r="BN61" s="184"/>
      <c r="BO61" s="184"/>
      <c r="BP61" s="184"/>
      <c r="BQ61" s="184"/>
      <c r="BR61" s="184"/>
      <c r="BS61" s="184"/>
      <c r="BT61" s="184"/>
      <c r="BU61" s="184"/>
      <c r="BV61" s="184"/>
      <c r="BW61" s="184"/>
      <c r="BX61" s="184"/>
      <c r="BY61" s="184"/>
      <c r="BZ61" s="184"/>
      <c r="CA61" s="184"/>
      <c r="CB61" s="184"/>
      <c r="CC61" s="184"/>
      <c r="CD61" s="184"/>
      <c r="CE61" s="184"/>
      <c r="CF61" s="184"/>
      <c r="CG61" s="184"/>
      <c r="CH61" s="184"/>
      <c r="CI61" s="184"/>
      <c r="CJ61" s="184"/>
      <c r="CK61" s="372"/>
    </row>
    <row r="62" spans="1:89" ht="18.600000000000001" hidden="1" customHeight="1" thickBot="1" x14ac:dyDescent="0.3">
      <c r="A62" s="1013"/>
      <c r="B62" s="1001"/>
      <c r="C62" s="357"/>
      <c r="D62" s="357"/>
      <c r="E62" s="357"/>
      <c r="F62" s="357"/>
      <c r="G62" s="357"/>
      <c r="H62" s="357"/>
      <c r="I62" s="357"/>
      <c r="J62" s="357"/>
      <c r="K62" s="357"/>
      <c r="L62" s="357"/>
      <c r="M62" s="357"/>
      <c r="N62" s="357"/>
      <c r="O62" s="357"/>
      <c r="P62" s="357"/>
      <c r="Q62" s="357"/>
      <c r="R62" s="357"/>
      <c r="S62" s="357"/>
      <c r="T62" s="357"/>
      <c r="U62" s="357"/>
      <c r="V62" s="357"/>
      <c r="W62" s="357"/>
      <c r="X62" s="357"/>
      <c r="Y62" s="357"/>
      <c r="Z62" s="357"/>
      <c r="AA62" s="357"/>
      <c r="AB62" s="357"/>
      <c r="AC62" s="357"/>
      <c r="AD62" s="357"/>
      <c r="AE62" s="357"/>
      <c r="AF62" s="357"/>
      <c r="AG62" s="357"/>
      <c r="AH62" s="357"/>
      <c r="AI62" s="357"/>
      <c r="AJ62" s="357"/>
      <c r="AK62" s="357"/>
      <c r="AL62" s="357"/>
      <c r="AM62" s="356"/>
      <c r="AN62" s="356"/>
      <c r="AO62" s="356"/>
      <c r="AP62" s="356"/>
      <c r="AQ62" s="356"/>
      <c r="AR62" s="356"/>
      <c r="AS62" s="356"/>
      <c r="AT62" s="356"/>
      <c r="AU62" s="356"/>
      <c r="AV62" s="356"/>
      <c r="AW62" s="356"/>
      <c r="AX62" s="356"/>
      <c r="AY62" s="355" t="s">
        <v>628</v>
      </c>
      <c r="AZ62" s="183" t="str">
        <f>'Org Raw Data'!$G$19</f>
        <v>ORG_L3_279</v>
      </c>
      <c r="BA62" s="183" t="str">
        <f ca="1">OFFSET('Org Raw Data'!$G$19,0,1)</f>
        <v>IAU</v>
      </c>
      <c r="BB62" s="357"/>
      <c r="BC62" s="357"/>
      <c r="BD62" s="357"/>
      <c r="BE62" s="357"/>
      <c r="BF62" s="357"/>
      <c r="BG62" s="357"/>
      <c r="BH62" s="357"/>
      <c r="BI62" s="357"/>
      <c r="BJ62" s="357"/>
      <c r="BK62" s="357"/>
      <c r="BL62" s="357"/>
      <c r="BM62" s="357"/>
      <c r="BN62" s="357"/>
      <c r="BO62" s="357"/>
      <c r="BP62" s="357"/>
      <c r="BQ62" s="357"/>
      <c r="BR62" s="357"/>
      <c r="BS62" s="357"/>
      <c r="BT62" s="357"/>
      <c r="BU62" s="357"/>
      <c r="BV62" s="357"/>
      <c r="BW62" s="357"/>
      <c r="BX62" s="357"/>
      <c r="BY62" s="357"/>
      <c r="BZ62" s="357"/>
      <c r="CA62" s="357"/>
      <c r="CB62" s="357"/>
      <c r="CC62" s="357"/>
      <c r="CD62" s="357"/>
      <c r="CE62" s="357"/>
      <c r="CF62" s="357"/>
      <c r="CG62" s="357"/>
      <c r="CH62" s="357"/>
      <c r="CI62" s="357"/>
      <c r="CJ62" s="357"/>
      <c r="CK62" s="376"/>
    </row>
    <row r="63" spans="1:89" ht="36.9" customHeight="1" thickTop="1" x14ac:dyDescent="0.25">
      <c r="A63" s="1013"/>
      <c r="B63" s="1002" t="s">
        <v>629</v>
      </c>
      <c r="C63" s="359"/>
      <c r="D63" s="359"/>
      <c r="E63" s="359"/>
      <c r="F63" s="359"/>
      <c r="G63" s="359"/>
      <c r="H63" s="359"/>
      <c r="I63" s="359"/>
      <c r="J63" s="359"/>
      <c r="K63" s="359"/>
      <c r="L63" s="359"/>
      <c r="M63" s="359"/>
      <c r="N63" s="359"/>
      <c r="O63" s="360" t="s">
        <v>637</v>
      </c>
      <c r="P63" s="384" t="str">
        <f>'Org Raw Data'!$G$20</f>
        <v>ORG_L3_294</v>
      </c>
      <c r="Q63" s="384" t="str">
        <f ca="1">OFFSET('Org Raw Data'!$G$20,0,1)</f>
        <v>ASU</v>
      </c>
      <c r="R63" s="359"/>
      <c r="S63" s="359"/>
      <c r="T63" s="359"/>
      <c r="U63" s="359"/>
      <c r="V63" s="359"/>
      <c r="W63" s="359"/>
      <c r="X63" s="359"/>
      <c r="Y63" s="359"/>
      <c r="Z63" s="359"/>
      <c r="AA63" s="359"/>
      <c r="AB63" s="359"/>
      <c r="AC63" s="359"/>
      <c r="AD63" s="359"/>
      <c r="AE63" s="359"/>
      <c r="AF63" s="359"/>
      <c r="AG63" s="359"/>
      <c r="AH63" s="359"/>
      <c r="AI63" s="359"/>
      <c r="AJ63" s="359"/>
      <c r="AK63" s="359"/>
      <c r="AL63" s="359"/>
      <c r="AM63" s="361"/>
      <c r="AN63" s="361"/>
      <c r="AO63" s="361"/>
      <c r="AP63" s="361"/>
      <c r="AQ63" s="361"/>
      <c r="AR63" s="361"/>
      <c r="AS63" s="361"/>
      <c r="AT63" s="361"/>
      <c r="AU63" s="361"/>
      <c r="AV63" s="359"/>
      <c r="AW63" s="359"/>
      <c r="AX63" s="359"/>
      <c r="AY63" s="359"/>
      <c r="AZ63" s="359"/>
      <c r="BA63" s="359"/>
      <c r="BB63" s="359"/>
      <c r="BC63" s="359"/>
      <c r="BD63" s="359"/>
      <c r="BE63" s="359"/>
      <c r="BF63" s="359"/>
      <c r="BG63" s="359"/>
      <c r="BH63" s="359"/>
      <c r="BI63" s="359"/>
      <c r="BJ63" s="359"/>
      <c r="BK63" s="359"/>
      <c r="BL63" s="359"/>
      <c r="BM63" s="359"/>
      <c r="BN63" s="359"/>
      <c r="BO63" s="359"/>
      <c r="BP63" s="359"/>
      <c r="BQ63" s="359"/>
      <c r="BR63" s="359"/>
      <c r="BS63" s="359"/>
      <c r="BT63" s="360" t="s">
        <v>630</v>
      </c>
      <c r="BU63" s="183" t="str">
        <f>'Org Raw Data'!$G$17</f>
        <v>ORG_L3_271</v>
      </c>
      <c r="BV63" s="183" t="str">
        <f ca="1">OFFSET('Org Raw Data'!$G$17,0,1)</f>
        <v>ITS</v>
      </c>
      <c r="BW63" s="359"/>
      <c r="BX63" s="359"/>
      <c r="BY63" s="359"/>
      <c r="BZ63" s="359"/>
      <c r="CA63" s="359"/>
      <c r="CB63" s="359"/>
      <c r="CC63" s="360" t="s">
        <v>641</v>
      </c>
      <c r="CD63" s="183" t="str">
        <f>'Org Raw Data'!$G$17</f>
        <v>ORG_L3_271</v>
      </c>
      <c r="CE63" s="183" t="str">
        <f ca="1">OFFSET('Org Raw Data'!$G$17,0,1)</f>
        <v>ITS</v>
      </c>
      <c r="CF63" s="360" t="s">
        <v>636</v>
      </c>
      <c r="CG63" s="183" t="str">
        <f>'Org Raw Data'!$G$21</f>
        <v>ORG_L3_296</v>
      </c>
      <c r="CH63" s="183" t="str">
        <f ca="1">OFFSET('Org Raw Data'!$G$21,0,1)</f>
        <v>FM</v>
      </c>
      <c r="CI63" s="360" t="s">
        <v>633</v>
      </c>
      <c r="CJ63" s="361" t="str">
        <f>'Org Raw Data'!$G$7</f>
        <v>ORG_L3_280</v>
      </c>
      <c r="CK63" s="380" t="str">
        <f ca="1">OFFSET('Org Raw Data'!$G$7,0,1)</f>
        <v>SSE</v>
      </c>
    </row>
    <row r="64" spans="1:89" ht="24" x14ac:dyDescent="0.25">
      <c r="A64" s="1013"/>
      <c r="B64" s="1003"/>
      <c r="C64" s="184"/>
      <c r="D64" s="184"/>
      <c r="E64" s="184"/>
      <c r="F64" s="184"/>
      <c r="G64" s="184"/>
      <c r="H64" s="184"/>
      <c r="I64" s="184"/>
      <c r="J64" s="184"/>
      <c r="K64" s="184"/>
      <c r="L64" s="184"/>
      <c r="M64" s="184"/>
      <c r="N64" s="184"/>
      <c r="O64" s="183"/>
      <c r="P64" s="183"/>
      <c r="Q64" s="183"/>
      <c r="R64" s="184"/>
      <c r="S64" s="184"/>
      <c r="T64" s="184"/>
      <c r="U64" s="184"/>
      <c r="V64" s="184"/>
      <c r="W64" s="184"/>
      <c r="X64" s="184"/>
      <c r="Y64" s="184"/>
      <c r="Z64" s="184"/>
      <c r="AA64" s="184"/>
      <c r="AB64" s="184"/>
      <c r="AC64" s="184"/>
      <c r="AD64" s="184"/>
      <c r="AE64" s="184"/>
      <c r="AF64" s="184"/>
      <c r="AG64" s="184"/>
      <c r="AH64" s="184"/>
      <c r="AI64" s="184"/>
      <c r="AJ64" s="184"/>
      <c r="AK64" s="184"/>
      <c r="AL64" s="184"/>
      <c r="AM64" s="183"/>
      <c r="AN64" s="183"/>
      <c r="AO64" s="183"/>
      <c r="AP64" s="183"/>
      <c r="AQ64" s="183"/>
      <c r="AR64" s="183"/>
      <c r="AS64" s="183"/>
      <c r="AT64" s="183"/>
      <c r="AU64" s="183"/>
      <c r="AV64" s="184"/>
      <c r="AW64" s="184"/>
      <c r="AX64" s="184"/>
      <c r="AY64" s="184"/>
      <c r="AZ64" s="184"/>
      <c r="BA64" s="184"/>
      <c r="BB64" s="184"/>
      <c r="BC64" s="184"/>
      <c r="BD64" s="184"/>
      <c r="BE64" s="184"/>
      <c r="BF64" s="184"/>
      <c r="BG64" s="184"/>
      <c r="BH64" s="184"/>
      <c r="BI64" s="184"/>
      <c r="BJ64" s="184"/>
      <c r="BK64" s="184"/>
      <c r="BL64" s="184"/>
      <c r="BM64" s="184"/>
      <c r="BN64" s="184"/>
      <c r="BO64" s="184"/>
      <c r="BP64" s="184"/>
      <c r="BQ64" s="184"/>
      <c r="BR64" s="184"/>
      <c r="BS64" s="184"/>
      <c r="BT64" s="346" t="s">
        <v>631</v>
      </c>
      <c r="BU64" s="183" t="str">
        <f>'Org Raw Data'!$G$17</f>
        <v>ORG_L3_271</v>
      </c>
      <c r="BV64" s="183" t="str">
        <f ca="1">OFFSET('Org Raw Data'!$G$17,0,1)</f>
        <v>ITS</v>
      </c>
      <c r="BW64" s="184"/>
      <c r="BX64" s="184"/>
      <c r="BY64" s="184"/>
      <c r="BZ64" s="184"/>
      <c r="CA64" s="184"/>
      <c r="CB64" s="184"/>
      <c r="CC64" s="183"/>
      <c r="CD64" s="183"/>
      <c r="CE64" s="183"/>
      <c r="CF64" s="346" t="s">
        <v>638</v>
      </c>
      <c r="CG64" s="183" t="str">
        <f>'Org Raw Data'!$G$21</f>
        <v>ORG_L3_296</v>
      </c>
      <c r="CH64" s="183" t="str">
        <f ca="1">OFFSET('Org Raw Data'!$G$21,0,1)</f>
        <v>FM</v>
      </c>
      <c r="CI64" s="346" t="s">
        <v>634</v>
      </c>
      <c r="CJ64" s="183" t="str">
        <f>'Org Raw Data'!$G$7</f>
        <v>ORG_L3_280</v>
      </c>
      <c r="CK64" s="373" t="str">
        <f ca="1">OFFSET('Org Raw Data'!$G$7,0,1)</f>
        <v>SSE</v>
      </c>
    </row>
    <row r="65" spans="1:89" ht="24" x14ac:dyDescent="0.25">
      <c r="A65" s="1013"/>
      <c r="B65" s="1003"/>
      <c r="C65" s="184"/>
      <c r="D65" s="184"/>
      <c r="E65" s="184"/>
      <c r="F65" s="184"/>
      <c r="G65" s="184"/>
      <c r="H65" s="184"/>
      <c r="I65" s="184"/>
      <c r="J65" s="184"/>
      <c r="K65" s="184"/>
      <c r="L65" s="184"/>
      <c r="M65" s="184"/>
      <c r="N65" s="184"/>
      <c r="O65" s="183"/>
      <c r="P65" s="183"/>
      <c r="Q65" s="183"/>
      <c r="R65" s="184"/>
      <c r="S65" s="184"/>
      <c r="T65" s="184"/>
      <c r="U65" s="184"/>
      <c r="V65" s="184"/>
      <c r="W65" s="184"/>
      <c r="X65" s="184"/>
      <c r="Y65" s="184"/>
      <c r="Z65" s="184"/>
      <c r="AA65" s="184"/>
      <c r="AB65" s="184"/>
      <c r="AC65" s="184"/>
      <c r="AD65" s="184"/>
      <c r="AE65" s="184"/>
      <c r="AF65" s="184"/>
      <c r="AG65" s="184"/>
      <c r="AH65" s="184"/>
      <c r="AI65" s="184"/>
      <c r="AJ65" s="184"/>
      <c r="AK65" s="184"/>
      <c r="AL65" s="184"/>
      <c r="AM65" s="183"/>
      <c r="AN65" s="183"/>
      <c r="AO65" s="183"/>
      <c r="AP65" s="183"/>
      <c r="AQ65" s="183"/>
      <c r="AR65" s="183"/>
      <c r="AS65" s="183"/>
      <c r="AT65" s="183"/>
      <c r="AU65" s="183"/>
      <c r="AV65" s="184"/>
      <c r="AW65" s="184"/>
      <c r="AX65" s="184"/>
      <c r="AY65" s="184"/>
      <c r="AZ65" s="184"/>
      <c r="BA65" s="184"/>
      <c r="BB65" s="184"/>
      <c r="BC65" s="184"/>
      <c r="BD65" s="184"/>
      <c r="BE65" s="184"/>
      <c r="BF65" s="184"/>
      <c r="BG65" s="184"/>
      <c r="BH65" s="184"/>
      <c r="BI65" s="184"/>
      <c r="BJ65" s="184"/>
      <c r="BK65" s="184"/>
      <c r="BL65" s="184"/>
      <c r="BM65" s="184"/>
      <c r="BN65" s="184"/>
      <c r="BO65" s="184"/>
      <c r="BP65" s="184"/>
      <c r="BQ65" s="184"/>
      <c r="BR65" s="184"/>
      <c r="BS65" s="184"/>
      <c r="BT65" s="346" t="s">
        <v>632</v>
      </c>
      <c r="BU65" s="183" t="str">
        <f>'Org Raw Data'!$G$17</f>
        <v>ORG_L3_271</v>
      </c>
      <c r="BV65" s="183" t="str">
        <f ca="1">OFFSET('Org Raw Data'!$G$17,0,1)</f>
        <v>ITS</v>
      </c>
      <c r="BW65" s="184"/>
      <c r="BX65" s="184"/>
      <c r="BY65" s="184"/>
      <c r="BZ65" s="184"/>
      <c r="CA65" s="184"/>
      <c r="CB65" s="184"/>
      <c r="CC65" s="183"/>
      <c r="CD65" s="183"/>
      <c r="CE65" s="183"/>
      <c r="CF65" s="346" t="s">
        <v>642</v>
      </c>
      <c r="CG65" s="183" t="str">
        <f>'Org Raw Data'!$G$21</f>
        <v>ORG_L3_296</v>
      </c>
      <c r="CH65" s="183" t="str">
        <f ca="1">OFFSET('Org Raw Data'!$G$21,0,1)</f>
        <v>FM</v>
      </c>
      <c r="CI65" s="346" t="s">
        <v>635</v>
      </c>
      <c r="CJ65" s="183" t="str">
        <f>'Org Raw Data'!$G$7</f>
        <v>ORG_L3_280</v>
      </c>
      <c r="CK65" s="373" t="str">
        <f ca="1">OFFSET('Org Raw Data'!$G$7,0,1)</f>
        <v>SSE</v>
      </c>
    </row>
    <row r="66" spans="1:89" ht="18.600000000000001" customHeight="1" x14ac:dyDescent="0.25">
      <c r="A66" s="1013"/>
      <c r="B66" s="1003"/>
      <c r="C66" s="184"/>
      <c r="D66" s="184"/>
      <c r="E66" s="184"/>
      <c r="F66" s="184"/>
      <c r="G66" s="184"/>
      <c r="H66" s="184"/>
      <c r="I66" s="184"/>
      <c r="J66" s="184"/>
      <c r="K66" s="184"/>
      <c r="L66" s="184"/>
      <c r="M66" s="184"/>
      <c r="N66" s="184"/>
      <c r="O66" s="183"/>
      <c r="P66" s="183"/>
      <c r="Q66" s="183"/>
      <c r="R66" s="184"/>
      <c r="S66" s="184"/>
      <c r="T66" s="184"/>
      <c r="U66" s="184"/>
      <c r="V66" s="184"/>
      <c r="W66" s="184"/>
      <c r="X66" s="184"/>
      <c r="Y66" s="184"/>
      <c r="Z66" s="184"/>
      <c r="AA66" s="184"/>
      <c r="AB66" s="184"/>
      <c r="AC66" s="184"/>
      <c r="AD66" s="184"/>
      <c r="AE66" s="184"/>
      <c r="AF66" s="184"/>
      <c r="AG66" s="184"/>
      <c r="AH66" s="184"/>
      <c r="AI66" s="184"/>
      <c r="AJ66" s="184"/>
      <c r="AK66" s="184"/>
      <c r="AL66" s="184"/>
      <c r="AM66" s="183"/>
      <c r="AN66" s="183"/>
      <c r="AO66" s="183"/>
      <c r="AP66" s="183"/>
      <c r="AQ66" s="183"/>
      <c r="AR66" s="183"/>
      <c r="AS66" s="183"/>
      <c r="AT66" s="183"/>
      <c r="AU66" s="183"/>
      <c r="AV66" s="184"/>
      <c r="AW66" s="184"/>
      <c r="AX66" s="184"/>
      <c r="AY66" s="184"/>
      <c r="AZ66" s="184"/>
      <c r="BA66" s="184"/>
      <c r="BB66" s="184"/>
      <c r="BC66" s="184"/>
      <c r="BD66" s="184"/>
      <c r="BE66" s="184"/>
      <c r="BF66" s="184"/>
      <c r="BG66" s="184"/>
      <c r="BH66" s="184"/>
      <c r="BI66" s="184"/>
      <c r="BJ66" s="184"/>
      <c r="BK66" s="184"/>
      <c r="BL66" s="184"/>
      <c r="BM66" s="184"/>
      <c r="BN66" s="184"/>
      <c r="BO66" s="184"/>
      <c r="BP66" s="184"/>
      <c r="BQ66" s="184"/>
      <c r="BR66" s="184"/>
      <c r="BS66" s="184"/>
      <c r="BT66" s="183"/>
      <c r="BU66" s="183"/>
      <c r="BV66" s="183"/>
      <c r="BW66" s="184"/>
      <c r="BX66" s="184"/>
      <c r="BY66" s="184"/>
      <c r="BZ66" s="184"/>
      <c r="CA66" s="184"/>
      <c r="CB66" s="184"/>
      <c r="CC66" s="183"/>
      <c r="CD66" s="183"/>
      <c r="CE66" s="183"/>
      <c r="CF66" s="183"/>
      <c r="CG66" s="183"/>
      <c r="CH66" s="183"/>
      <c r="CI66" s="346" t="s">
        <v>639</v>
      </c>
      <c r="CJ66" s="183" t="str">
        <f>'Org Raw Data'!$G$7</f>
        <v>ORG_L3_280</v>
      </c>
      <c r="CK66" s="373" t="str">
        <f ca="1">OFFSET('Org Raw Data'!$G$7,0,1)</f>
        <v>SSE</v>
      </c>
    </row>
    <row r="67" spans="1:89" ht="18.600000000000001" customHeight="1" thickBot="1" x14ac:dyDescent="0.3">
      <c r="A67" s="1013"/>
      <c r="B67" s="1001"/>
      <c r="C67" s="357"/>
      <c r="D67" s="357"/>
      <c r="E67" s="357"/>
      <c r="F67" s="357"/>
      <c r="G67" s="357"/>
      <c r="H67" s="357"/>
      <c r="I67" s="357"/>
      <c r="J67" s="357"/>
      <c r="K67" s="357"/>
      <c r="L67" s="357"/>
      <c r="M67" s="357"/>
      <c r="N67" s="357"/>
      <c r="O67" s="356"/>
      <c r="P67" s="356"/>
      <c r="Q67" s="356"/>
      <c r="R67" s="357"/>
      <c r="S67" s="357"/>
      <c r="T67" s="357"/>
      <c r="U67" s="357"/>
      <c r="V67" s="357"/>
      <c r="W67" s="357"/>
      <c r="X67" s="357"/>
      <c r="Y67" s="357"/>
      <c r="Z67" s="357"/>
      <c r="AA67" s="357"/>
      <c r="AB67" s="357"/>
      <c r="AC67" s="357"/>
      <c r="AD67" s="357"/>
      <c r="AE67" s="357"/>
      <c r="AF67" s="357"/>
      <c r="AG67" s="357"/>
      <c r="AH67" s="357"/>
      <c r="AI67" s="357"/>
      <c r="AJ67" s="357"/>
      <c r="AK67" s="357"/>
      <c r="AL67" s="357"/>
      <c r="AM67" s="356"/>
      <c r="AN67" s="356"/>
      <c r="AO67" s="356"/>
      <c r="AP67" s="356"/>
      <c r="AQ67" s="356"/>
      <c r="AR67" s="356"/>
      <c r="AS67" s="356"/>
      <c r="AT67" s="356"/>
      <c r="AU67" s="356"/>
      <c r="AV67" s="357"/>
      <c r="AW67" s="357"/>
      <c r="AX67" s="357"/>
      <c r="AY67" s="357"/>
      <c r="AZ67" s="357"/>
      <c r="BA67" s="357"/>
      <c r="BB67" s="357"/>
      <c r="BC67" s="357"/>
      <c r="BD67" s="357"/>
      <c r="BE67" s="357"/>
      <c r="BF67" s="357"/>
      <c r="BG67" s="357"/>
      <c r="BH67" s="357"/>
      <c r="BI67" s="357"/>
      <c r="BJ67" s="357"/>
      <c r="BK67" s="357"/>
      <c r="BL67" s="357"/>
      <c r="BM67" s="357"/>
      <c r="BN67" s="357"/>
      <c r="BO67" s="357"/>
      <c r="BP67" s="357"/>
      <c r="BQ67" s="357"/>
      <c r="BR67" s="357"/>
      <c r="BS67" s="357"/>
      <c r="BT67" s="356"/>
      <c r="BU67" s="356"/>
      <c r="BV67" s="356"/>
      <c r="BW67" s="357"/>
      <c r="BX67" s="357"/>
      <c r="BY67" s="357"/>
      <c r="BZ67" s="357"/>
      <c r="CA67" s="357"/>
      <c r="CB67" s="357"/>
      <c r="CC67" s="356"/>
      <c r="CD67" s="356"/>
      <c r="CE67" s="356"/>
      <c r="CF67" s="356"/>
      <c r="CG67" s="356"/>
      <c r="CH67" s="356"/>
      <c r="CI67" s="355" t="s">
        <v>640</v>
      </c>
      <c r="CJ67" s="356" t="str">
        <f>'Org Raw Data'!$G$7</f>
        <v>ORG_L3_280</v>
      </c>
      <c r="CK67" s="381" t="str">
        <f ca="1">OFFSET('Org Raw Data'!$G$7,0,1)</f>
        <v>SSE</v>
      </c>
    </row>
    <row r="68" spans="1:89" ht="36.9" hidden="1" customHeight="1" thickTop="1" x14ac:dyDescent="0.25">
      <c r="A68" s="1013"/>
      <c r="B68" s="1002" t="s">
        <v>643</v>
      </c>
      <c r="C68" s="359"/>
      <c r="D68" s="359"/>
      <c r="E68" s="359"/>
      <c r="F68" s="359"/>
      <c r="G68" s="359"/>
      <c r="H68" s="359"/>
      <c r="I68" s="359"/>
      <c r="J68" s="359"/>
      <c r="K68" s="359"/>
      <c r="L68" s="359"/>
      <c r="M68" s="359"/>
      <c r="N68" s="359"/>
      <c r="O68" s="359"/>
      <c r="P68" s="359"/>
      <c r="Q68" s="359"/>
      <c r="R68" s="359"/>
      <c r="S68" s="359"/>
      <c r="T68" s="359"/>
      <c r="U68" s="359"/>
      <c r="V68" s="359"/>
      <c r="W68" s="359"/>
      <c r="X68" s="359"/>
      <c r="Y68" s="359"/>
      <c r="Z68" s="359"/>
      <c r="AA68" s="359"/>
      <c r="AB68" s="359"/>
      <c r="AC68" s="359"/>
      <c r="AD68" s="359"/>
      <c r="AE68" s="359"/>
      <c r="AF68" s="359"/>
      <c r="AG68" s="359"/>
      <c r="AH68" s="359"/>
      <c r="AI68" s="359"/>
      <c r="AJ68" s="359"/>
      <c r="AK68" s="359"/>
      <c r="AL68" s="359"/>
      <c r="AM68" s="361"/>
      <c r="AN68" s="361"/>
      <c r="AO68" s="361"/>
      <c r="AP68" s="361"/>
      <c r="AQ68" s="361"/>
      <c r="AR68" s="361"/>
      <c r="AS68" s="361"/>
      <c r="AT68" s="361"/>
      <c r="AU68" s="361"/>
      <c r="AV68" s="359"/>
      <c r="AW68" s="359"/>
      <c r="AX68" s="359"/>
      <c r="AY68" s="359"/>
      <c r="AZ68" s="359"/>
      <c r="BA68" s="359"/>
      <c r="BB68" s="359"/>
      <c r="BC68" s="359"/>
      <c r="BD68" s="359"/>
      <c r="BE68" s="359"/>
      <c r="BF68" s="359"/>
      <c r="BG68" s="359"/>
      <c r="BH68" s="359"/>
      <c r="BI68" s="359"/>
      <c r="BJ68" s="359"/>
      <c r="BK68" s="359"/>
      <c r="BL68" s="359"/>
      <c r="BM68" s="359"/>
      <c r="BN68" s="359"/>
      <c r="BO68" s="359"/>
      <c r="BP68" s="359"/>
      <c r="BQ68" s="359"/>
      <c r="BR68" s="359"/>
      <c r="BS68" s="359"/>
      <c r="BT68" s="359"/>
      <c r="BU68" s="359"/>
      <c r="BV68" s="359"/>
      <c r="BW68" s="359"/>
      <c r="BX68" s="359"/>
      <c r="BY68" s="359"/>
      <c r="BZ68" s="359"/>
      <c r="CA68" s="359"/>
      <c r="CB68" s="359"/>
      <c r="CC68" s="360" t="s">
        <v>644</v>
      </c>
      <c r="CD68" s="183" t="str">
        <f>'Org Raw Data'!$G$17</f>
        <v>ORG_L3_271</v>
      </c>
      <c r="CE68" s="183" t="str">
        <f ca="1">OFFSET('Org Raw Data'!$G$17,0,1)</f>
        <v>ITS</v>
      </c>
      <c r="CF68" s="359"/>
      <c r="CG68" s="359"/>
      <c r="CH68" s="359"/>
      <c r="CI68" s="359"/>
      <c r="CJ68" s="359"/>
      <c r="CK68" s="377"/>
    </row>
    <row r="69" spans="1:89" ht="18.600000000000001" hidden="1" customHeight="1" x14ac:dyDescent="0.25">
      <c r="A69" s="1013"/>
      <c r="B69" s="1003"/>
      <c r="C69" s="184"/>
      <c r="D69" s="184"/>
      <c r="E69" s="184"/>
      <c r="F69" s="184"/>
      <c r="G69" s="184"/>
      <c r="H69" s="184"/>
      <c r="I69" s="184"/>
      <c r="J69" s="184"/>
      <c r="K69" s="184"/>
      <c r="L69" s="184"/>
      <c r="M69" s="184"/>
      <c r="N69" s="184"/>
      <c r="O69" s="184"/>
      <c r="P69" s="184"/>
      <c r="Q69" s="184"/>
      <c r="R69" s="184"/>
      <c r="S69" s="184"/>
      <c r="T69" s="184"/>
      <c r="U69" s="184"/>
      <c r="V69" s="184"/>
      <c r="W69" s="184"/>
      <c r="X69" s="184"/>
      <c r="Y69" s="184"/>
      <c r="Z69" s="184"/>
      <c r="AA69" s="184"/>
      <c r="AB69" s="184"/>
      <c r="AC69" s="184"/>
      <c r="AD69" s="184"/>
      <c r="AE69" s="184"/>
      <c r="AF69" s="184"/>
      <c r="AG69" s="184"/>
      <c r="AH69" s="184"/>
      <c r="AI69" s="184"/>
      <c r="AJ69" s="184"/>
      <c r="AK69" s="184"/>
      <c r="AL69" s="184"/>
      <c r="AM69" s="183"/>
      <c r="AN69" s="183"/>
      <c r="AO69" s="183"/>
      <c r="AP69" s="183"/>
      <c r="AQ69" s="183"/>
      <c r="AR69" s="183"/>
      <c r="AS69" s="183"/>
      <c r="AT69" s="183"/>
      <c r="AU69" s="183"/>
      <c r="AV69" s="184"/>
      <c r="AW69" s="184"/>
      <c r="AX69" s="184"/>
      <c r="AY69" s="184"/>
      <c r="AZ69" s="184"/>
      <c r="BA69" s="184"/>
      <c r="BB69" s="184"/>
      <c r="BC69" s="184"/>
      <c r="BD69" s="184"/>
      <c r="BE69" s="184"/>
      <c r="BF69" s="184"/>
      <c r="BG69" s="184"/>
      <c r="BH69" s="184"/>
      <c r="BI69" s="184"/>
      <c r="BJ69" s="184"/>
      <c r="BK69" s="184"/>
      <c r="BL69" s="184"/>
      <c r="BM69" s="184"/>
      <c r="BN69" s="184"/>
      <c r="BO69" s="184"/>
      <c r="BP69" s="184"/>
      <c r="BQ69" s="184"/>
      <c r="BR69" s="184"/>
      <c r="BS69" s="184"/>
      <c r="BT69" s="184"/>
      <c r="BU69" s="184"/>
      <c r="BV69" s="184"/>
      <c r="BW69" s="184"/>
      <c r="BX69" s="184"/>
      <c r="BY69" s="184"/>
      <c r="BZ69" s="184"/>
      <c r="CA69" s="184"/>
      <c r="CB69" s="184"/>
      <c r="CC69" s="346" t="s">
        <v>645</v>
      </c>
      <c r="CD69" s="345" t="str">
        <f>'Org Raw Data'!$G$19</f>
        <v>ORG_L3_279</v>
      </c>
      <c r="CE69" s="345" t="str">
        <f ca="1">OFFSET('Org Raw Data'!$G$19,0,1)</f>
        <v>IAU</v>
      </c>
      <c r="CF69" s="184"/>
      <c r="CG69" s="184"/>
      <c r="CH69" s="184"/>
      <c r="CI69" s="184"/>
      <c r="CJ69" s="184"/>
      <c r="CK69" s="372"/>
    </row>
    <row r="70" spans="1:89" ht="24" hidden="1" x14ac:dyDescent="0.25">
      <c r="A70" s="1013"/>
      <c r="B70" s="1003"/>
      <c r="C70" s="184"/>
      <c r="D70" s="184"/>
      <c r="E70" s="184"/>
      <c r="F70" s="184"/>
      <c r="G70" s="184"/>
      <c r="H70" s="184"/>
      <c r="I70" s="184"/>
      <c r="J70" s="184"/>
      <c r="K70" s="184"/>
      <c r="L70" s="184"/>
      <c r="M70" s="184"/>
      <c r="N70" s="184"/>
      <c r="O70" s="184"/>
      <c r="P70" s="184"/>
      <c r="Q70" s="184"/>
      <c r="R70" s="184"/>
      <c r="S70" s="184"/>
      <c r="T70" s="184"/>
      <c r="U70" s="184"/>
      <c r="V70" s="184"/>
      <c r="W70" s="184"/>
      <c r="X70" s="184"/>
      <c r="Y70" s="184"/>
      <c r="Z70" s="184"/>
      <c r="AA70" s="184"/>
      <c r="AB70" s="184"/>
      <c r="AC70" s="184"/>
      <c r="AD70" s="184"/>
      <c r="AE70" s="184"/>
      <c r="AF70" s="184"/>
      <c r="AG70" s="184"/>
      <c r="AH70" s="184"/>
      <c r="AI70" s="184"/>
      <c r="AJ70" s="184"/>
      <c r="AK70" s="184"/>
      <c r="AL70" s="184"/>
      <c r="AM70" s="183"/>
      <c r="AN70" s="183"/>
      <c r="AO70" s="183"/>
      <c r="AP70" s="183"/>
      <c r="AQ70" s="183"/>
      <c r="AR70" s="183"/>
      <c r="AS70" s="183"/>
      <c r="AT70" s="183"/>
      <c r="AU70" s="183"/>
      <c r="AV70" s="184"/>
      <c r="AW70" s="184"/>
      <c r="AX70" s="184"/>
      <c r="AY70" s="184"/>
      <c r="AZ70" s="184"/>
      <c r="BA70" s="184"/>
      <c r="BB70" s="184"/>
      <c r="BC70" s="184"/>
      <c r="BD70" s="184"/>
      <c r="BE70" s="184"/>
      <c r="BF70" s="184"/>
      <c r="BG70" s="184"/>
      <c r="BH70" s="184"/>
      <c r="BI70" s="184"/>
      <c r="BJ70" s="184"/>
      <c r="BK70" s="184"/>
      <c r="BL70" s="184"/>
      <c r="BM70" s="184"/>
      <c r="BN70" s="184"/>
      <c r="BO70" s="184"/>
      <c r="BP70" s="184"/>
      <c r="BQ70" s="184"/>
      <c r="BR70" s="184"/>
      <c r="BS70" s="184"/>
      <c r="BT70" s="184"/>
      <c r="BU70" s="184"/>
      <c r="BV70" s="184"/>
      <c r="BW70" s="184"/>
      <c r="BX70" s="184"/>
      <c r="BY70" s="184"/>
      <c r="BZ70" s="184"/>
      <c r="CA70" s="184"/>
      <c r="CB70" s="184"/>
      <c r="CC70" s="346" t="s">
        <v>646</v>
      </c>
      <c r="CD70" s="183" t="str">
        <f>'Org Raw Data'!$G$17</f>
        <v>ORG_L3_271</v>
      </c>
      <c r="CE70" s="183" t="str">
        <f ca="1">OFFSET('Org Raw Data'!$G$17,0,1)</f>
        <v>ITS</v>
      </c>
      <c r="CF70" s="184"/>
      <c r="CG70" s="184"/>
      <c r="CH70" s="184"/>
      <c r="CI70" s="184"/>
      <c r="CJ70" s="184"/>
      <c r="CK70" s="372"/>
    </row>
    <row r="71" spans="1:89" ht="18.600000000000001" hidden="1" customHeight="1" thickBot="1" x14ac:dyDescent="0.3">
      <c r="A71" s="1013"/>
      <c r="B71" s="1001"/>
      <c r="C71" s="357"/>
      <c r="D71" s="357"/>
      <c r="E71" s="357"/>
      <c r="F71" s="357"/>
      <c r="G71" s="357"/>
      <c r="H71" s="357"/>
      <c r="I71" s="357"/>
      <c r="J71" s="357"/>
      <c r="K71" s="357"/>
      <c r="L71" s="357"/>
      <c r="M71" s="357"/>
      <c r="N71" s="357"/>
      <c r="O71" s="357"/>
      <c r="P71" s="357"/>
      <c r="Q71" s="357"/>
      <c r="R71" s="357"/>
      <c r="S71" s="357"/>
      <c r="T71" s="357"/>
      <c r="U71" s="357"/>
      <c r="V71" s="357"/>
      <c r="W71" s="357"/>
      <c r="X71" s="357"/>
      <c r="Y71" s="357"/>
      <c r="Z71" s="357"/>
      <c r="AA71" s="357"/>
      <c r="AB71" s="357"/>
      <c r="AC71" s="357"/>
      <c r="AD71" s="357"/>
      <c r="AE71" s="357"/>
      <c r="AF71" s="357"/>
      <c r="AG71" s="357"/>
      <c r="AH71" s="357"/>
      <c r="AI71" s="357"/>
      <c r="AJ71" s="357"/>
      <c r="AK71" s="357"/>
      <c r="AL71" s="357"/>
      <c r="AM71" s="356"/>
      <c r="AN71" s="356"/>
      <c r="AO71" s="356"/>
      <c r="AP71" s="356"/>
      <c r="AQ71" s="356"/>
      <c r="AR71" s="356"/>
      <c r="AS71" s="356"/>
      <c r="AT71" s="356"/>
      <c r="AU71" s="356"/>
      <c r="AV71" s="357"/>
      <c r="AW71" s="357"/>
      <c r="AX71" s="357"/>
      <c r="AY71" s="357"/>
      <c r="AZ71" s="357"/>
      <c r="BA71" s="357"/>
      <c r="BB71" s="357"/>
      <c r="BC71" s="357"/>
      <c r="BD71" s="357"/>
      <c r="BE71" s="357"/>
      <c r="BF71" s="357"/>
      <c r="BG71" s="357"/>
      <c r="BH71" s="357"/>
      <c r="BI71" s="357"/>
      <c r="BJ71" s="357"/>
      <c r="BK71" s="357"/>
      <c r="BL71" s="357"/>
      <c r="BM71" s="357"/>
      <c r="BN71" s="357"/>
      <c r="BO71" s="357"/>
      <c r="BP71" s="357"/>
      <c r="BQ71" s="357"/>
      <c r="BR71" s="357"/>
      <c r="BS71" s="357"/>
      <c r="BT71" s="357"/>
      <c r="BU71" s="357"/>
      <c r="BV71" s="357"/>
      <c r="BW71" s="357"/>
      <c r="BX71" s="357"/>
      <c r="BY71" s="357"/>
      <c r="BZ71" s="357"/>
      <c r="CA71" s="357"/>
      <c r="CB71" s="357"/>
      <c r="CC71" s="355" t="s">
        <v>647</v>
      </c>
      <c r="CD71" s="183" t="str">
        <f>'Org Raw Data'!$G$17</f>
        <v>ORG_L3_271</v>
      </c>
      <c r="CE71" s="183" t="str">
        <f ca="1">OFFSET('Org Raw Data'!$G$17,0,1)</f>
        <v>ITS</v>
      </c>
      <c r="CF71" s="357"/>
      <c r="CG71" s="357"/>
      <c r="CH71" s="357"/>
      <c r="CI71" s="357"/>
      <c r="CJ71" s="357"/>
      <c r="CK71" s="376"/>
    </row>
    <row r="72" spans="1:89" ht="55.5" hidden="1" customHeight="1" thickTop="1" x14ac:dyDescent="0.25">
      <c r="A72" s="1013"/>
      <c r="B72" s="1002" t="s">
        <v>648</v>
      </c>
      <c r="C72" s="359"/>
      <c r="D72" s="359"/>
      <c r="E72" s="359"/>
      <c r="F72" s="359"/>
      <c r="G72" s="359"/>
      <c r="H72" s="359"/>
      <c r="I72" s="359"/>
      <c r="J72" s="359"/>
      <c r="K72" s="359"/>
      <c r="L72" s="359"/>
      <c r="M72" s="359"/>
      <c r="N72" s="359"/>
      <c r="O72" s="359"/>
      <c r="P72" s="359"/>
      <c r="Q72" s="359"/>
      <c r="R72" s="359"/>
      <c r="S72" s="359"/>
      <c r="T72" s="359"/>
      <c r="U72" s="359"/>
      <c r="V72" s="359"/>
      <c r="W72" s="359"/>
      <c r="X72" s="359"/>
      <c r="Y72" s="359"/>
      <c r="Z72" s="359"/>
      <c r="AA72" s="359"/>
      <c r="AB72" s="359"/>
      <c r="AC72" s="359"/>
      <c r="AD72" s="359"/>
      <c r="AE72" s="359"/>
      <c r="AF72" s="359"/>
      <c r="AG72" s="359"/>
      <c r="AH72" s="359"/>
      <c r="AI72" s="359"/>
      <c r="AJ72" s="359"/>
      <c r="AK72" s="359"/>
      <c r="AL72" s="359"/>
      <c r="AM72" s="361"/>
      <c r="AN72" s="361"/>
      <c r="AO72" s="361"/>
      <c r="AP72" s="361"/>
      <c r="AQ72" s="361"/>
      <c r="AR72" s="361"/>
      <c r="AS72" s="361"/>
      <c r="AT72" s="361"/>
      <c r="AU72" s="361"/>
      <c r="AV72" s="359"/>
      <c r="AW72" s="359"/>
      <c r="AX72" s="359"/>
      <c r="AY72" s="361"/>
      <c r="AZ72" s="361"/>
      <c r="BA72" s="361"/>
      <c r="BB72" s="359"/>
      <c r="BC72" s="359"/>
      <c r="BD72" s="359"/>
      <c r="BE72" s="359"/>
      <c r="BF72" s="359"/>
      <c r="BG72" s="359"/>
      <c r="BH72" s="359"/>
      <c r="BI72" s="359"/>
      <c r="BJ72" s="359"/>
      <c r="BK72" s="360" t="s">
        <v>649</v>
      </c>
      <c r="BL72" s="345" t="str">
        <f>'Org Raw Data'!$G$43</f>
        <v>ORG_L3_272</v>
      </c>
      <c r="BM72" s="345" t="str">
        <f ca="1">OFFSET('Org Raw Data'!$G$43,0,1)</f>
        <v>MC</v>
      </c>
      <c r="BN72" s="360" t="s">
        <v>651</v>
      </c>
      <c r="BO72" s="361" t="str">
        <f>'Org Raw Data'!$G$7</f>
        <v>ORG_L3_280</v>
      </c>
      <c r="BP72" s="361" t="str">
        <f ca="1">OFFSET('Org Raw Data'!$G$7,0,1)</f>
        <v>SSE</v>
      </c>
      <c r="BQ72" s="359"/>
      <c r="BR72" s="359"/>
      <c r="BS72" s="359"/>
      <c r="BT72" s="359"/>
      <c r="BU72" s="359"/>
      <c r="BV72" s="359"/>
      <c r="BW72" s="359"/>
      <c r="BX72" s="359"/>
      <c r="BY72" s="359"/>
      <c r="BZ72" s="359"/>
      <c r="CA72" s="359"/>
      <c r="CB72" s="359"/>
      <c r="CC72" s="359"/>
      <c r="CD72" s="359"/>
      <c r="CE72" s="359"/>
      <c r="CF72" s="359"/>
      <c r="CG72" s="359"/>
      <c r="CH72" s="359"/>
      <c r="CI72" s="360" t="s">
        <v>652</v>
      </c>
      <c r="CJ72" s="361" t="str">
        <f>'Org Raw Data'!$G$7</f>
        <v>ORG_L3_280</v>
      </c>
      <c r="CK72" s="380" t="str">
        <f ca="1">OFFSET('Org Raw Data'!$G$7,0,1)</f>
        <v>SSE</v>
      </c>
    </row>
    <row r="73" spans="1:89" ht="18.600000000000001" hidden="1" customHeight="1" thickBot="1" x14ac:dyDescent="0.3">
      <c r="A73" s="1013"/>
      <c r="B73" s="1001"/>
      <c r="C73" s="357"/>
      <c r="D73" s="357"/>
      <c r="E73" s="357"/>
      <c r="F73" s="357"/>
      <c r="G73" s="357"/>
      <c r="H73" s="357"/>
      <c r="I73" s="357"/>
      <c r="J73" s="357"/>
      <c r="K73" s="357"/>
      <c r="L73" s="357"/>
      <c r="M73" s="357"/>
      <c r="N73" s="357"/>
      <c r="O73" s="357"/>
      <c r="P73" s="357"/>
      <c r="Q73" s="357"/>
      <c r="R73" s="357"/>
      <c r="S73" s="357"/>
      <c r="T73" s="357"/>
      <c r="U73" s="357"/>
      <c r="V73" s="357"/>
      <c r="W73" s="357"/>
      <c r="X73" s="357"/>
      <c r="Y73" s="357"/>
      <c r="Z73" s="357"/>
      <c r="AA73" s="357"/>
      <c r="AB73" s="357"/>
      <c r="AC73" s="357"/>
      <c r="AD73" s="357"/>
      <c r="AE73" s="357"/>
      <c r="AF73" s="357"/>
      <c r="AG73" s="357"/>
      <c r="AH73" s="357"/>
      <c r="AI73" s="357"/>
      <c r="AJ73" s="357"/>
      <c r="AK73" s="357"/>
      <c r="AL73" s="357"/>
      <c r="AM73" s="356"/>
      <c r="AN73" s="356"/>
      <c r="AO73" s="356"/>
      <c r="AP73" s="356"/>
      <c r="AQ73" s="356"/>
      <c r="AR73" s="356"/>
      <c r="AS73" s="356"/>
      <c r="AT73" s="356"/>
      <c r="AU73" s="356"/>
      <c r="AV73" s="357"/>
      <c r="AW73" s="357"/>
      <c r="AX73" s="357"/>
      <c r="AY73" s="356"/>
      <c r="AZ73" s="356"/>
      <c r="BA73" s="356"/>
      <c r="BB73" s="357"/>
      <c r="BC73" s="357"/>
      <c r="BD73" s="357"/>
      <c r="BE73" s="357"/>
      <c r="BF73" s="357"/>
      <c r="BG73" s="357"/>
      <c r="BH73" s="357"/>
      <c r="BI73" s="357"/>
      <c r="BJ73" s="357"/>
      <c r="BK73" s="355" t="s">
        <v>650</v>
      </c>
      <c r="BL73" s="345" t="str">
        <f>'Org Raw Data'!$G$43</f>
        <v>ORG_L3_272</v>
      </c>
      <c r="BM73" s="345" t="str">
        <f ca="1">OFFSET('Org Raw Data'!$G$43,0,1)</f>
        <v>MC</v>
      </c>
      <c r="BN73" s="357"/>
      <c r="BO73" s="357"/>
      <c r="BP73" s="357"/>
      <c r="BQ73" s="357"/>
      <c r="BR73" s="357"/>
      <c r="BS73" s="357"/>
      <c r="BT73" s="357"/>
      <c r="BU73" s="357"/>
      <c r="BV73" s="357"/>
      <c r="BW73" s="357"/>
      <c r="BX73" s="357"/>
      <c r="BY73" s="357"/>
      <c r="BZ73" s="357"/>
      <c r="CA73" s="357"/>
      <c r="CB73" s="357"/>
      <c r="CC73" s="357"/>
      <c r="CD73" s="357"/>
      <c r="CE73" s="357"/>
      <c r="CF73" s="357"/>
      <c r="CG73" s="357"/>
      <c r="CH73" s="357"/>
      <c r="CI73" s="356"/>
      <c r="CJ73" s="357"/>
      <c r="CK73" s="376"/>
    </row>
    <row r="74" spans="1:89" ht="55.5" hidden="1" customHeight="1" thickTop="1" x14ac:dyDescent="0.25">
      <c r="A74" s="1013"/>
      <c r="B74" s="1002" t="s">
        <v>653</v>
      </c>
      <c r="C74" s="359"/>
      <c r="D74" s="359"/>
      <c r="E74" s="359"/>
      <c r="F74" s="359"/>
      <c r="G74" s="359"/>
      <c r="H74" s="359"/>
      <c r="I74" s="359"/>
      <c r="J74" s="359"/>
      <c r="K74" s="359"/>
      <c r="L74" s="359"/>
      <c r="M74" s="359"/>
      <c r="N74" s="359"/>
      <c r="O74" s="359"/>
      <c r="P74" s="359"/>
      <c r="Q74" s="359"/>
      <c r="R74" s="359"/>
      <c r="S74" s="359"/>
      <c r="T74" s="359"/>
      <c r="U74" s="359"/>
      <c r="V74" s="359"/>
      <c r="W74" s="359"/>
      <c r="X74" s="359"/>
      <c r="Y74" s="359"/>
      <c r="Z74" s="359"/>
      <c r="AA74" s="360" t="s">
        <v>657</v>
      </c>
      <c r="AB74" s="361" t="str">
        <f>'Org Raw Data'!$G$20</f>
        <v>ORG_L3_294</v>
      </c>
      <c r="AC74" s="361" t="str">
        <f ca="1">OFFSET('Org Raw Data'!$G$20,0,1)</f>
        <v>ASU</v>
      </c>
      <c r="AD74" s="359"/>
      <c r="AE74" s="359"/>
      <c r="AF74" s="359"/>
      <c r="AG74" s="359"/>
      <c r="AH74" s="359"/>
      <c r="AI74" s="359"/>
      <c r="AJ74" s="359"/>
      <c r="AK74" s="359"/>
      <c r="AL74" s="359"/>
      <c r="AM74" s="361"/>
      <c r="AN74" s="361"/>
      <c r="AO74" s="361"/>
      <c r="AP74" s="361"/>
      <c r="AQ74" s="361"/>
      <c r="AR74" s="361"/>
      <c r="AS74" s="361"/>
      <c r="AT74" s="361"/>
      <c r="AU74" s="361"/>
      <c r="AV74" s="359"/>
      <c r="AW74" s="359"/>
      <c r="AX74" s="359"/>
      <c r="AY74" s="346" t="s">
        <v>658</v>
      </c>
      <c r="AZ74" s="183" t="str">
        <f>'Org Raw Data'!$G$20</f>
        <v>ORG_L3_294</v>
      </c>
      <c r="BA74" s="183" t="str">
        <f ca="1">OFFSET('Org Raw Data'!$G$20,0,1)</f>
        <v>ASU</v>
      </c>
      <c r="BB74" s="359"/>
      <c r="BC74" s="359"/>
      <c r="BD74" s="359"/>
      <c r="BE74" s="359"/>
      <c r="BF74" s="359"/>
      <c r="BG74" s="359"/>
      <c r="BH74" s="360" t="s">
        <v>655</v>
      </c>
      <c r="BI74" s="345" t="str">
        <f>'Org Raw Data'!$G$52</f>
        <v>ORG_L3_298</v>
      </c>
      <c r="BJ74" s="345" t="str">
        <f ca="1">OFFSET('Org Raw Data'!$G$52,0,1)</f>
        <v>ADV</v>
      </c>
      <c r="BK74" s="359"/>
      <c r="BL74" s="359"/>
      <c r="BM74" s="359"/>
      <c r="BN74" s="360" t="s">
        <v>654</v>
      </c>
      <c r="BO74" s="183" t="str">
        <f>'Org Raw Data'!$G$43</f>
        <v>ORG_L3_272</v>
      </c>
      <c r="BP74" s="183" t="str">
        <f ca="1">OFFSET('Org Raw Data'!$G$43,0,1)</f>
        <v>MC</v>
      </c>
      <c r="BQ74" s="359"/>
      <c r="BR74" s="359"/>
      <c r="BS74" s="359"/>
      <c r="BT74" s="359"/>
      <c r="BU74" s="359"/>
      <c r="BV74" s="359"/>
      <c r="BW74" s="359"/>
      <c r="BX74" s="359"/>
      <c r="BY74" s="359"/>
      <c r="BZ74" s="359"/>
      <c r="CA74" s="359"/>
      <c r="CB74" s="359"/>
      <c r="CC74" s="359"/>
      <c r="CD74" s="359"/>
      <c r="CE74" s="359"/>
      <c r="CF74" s="359"/>
      <c r="CG74" s="359"/>
      <c r="CH74" s="359"/>
      <c r="CI74" s="359"/>
      <c r="CJ74" s="359"/>
      <c r="CK74" s="377"/>
    </row>
    <row r="75" spans="1:89" ht="18.600000000000001" hidden="1" customHeight="1" x14ac:dyDescent="0.25">
      <c r="A75" s="1013"/>
      <c r="B75" s="1003"/>
      <c r="C75" s="184"/>
      <c r="D75" s="184"/>
      <c r="E75" s="184"/>
      <c r="F75" s="184"/>
      <c r="G75" s="184"/>
      <c r="H75" s="184"/>
      <c r="I75" s="184"/>
      <c r="J75" s="184"/>
      <c r="K75" s="184"/>
      <c r="L75" s="184"/>
      <c r="M75" s="184"/>
      <c r="N75" s="184"/>
      <c r="O75" s="184"/>
      <c r="P75" s="184"/>
      <c r="Q75" s="184"/>
      <c r="R75" s="184"/>
      <c r="S75" s="184"/>
      <c r="T75" s="184"/>
      <c r="U75" s="184"/>
      <c r="V75" s="184"/>
      <c r="W75" s="184"/>
      <c r="X75" s="184"/>
      <c r="Y75" s="184"/>
      <c r="Z75" s="184"/>
      <c r="AA75" s="183"/>
      <c r="AB75" s="183"/>
      <c r="AC75" s="183"/>
      <c r="AD75" s="184"/>
      <c r="AE75" s="184"/>
      <c r="AF75" s="184"/>
      <c r="AG75" s="184"/>
      <c r="AH75" s="184"/>
      <c r="AI75" s="184"/>
      <c r="AJ75" s="184"/>
      <c r="AK75" s="184"/>
      <c r="AL75" s="184"/>
      <c r="AM75" s="183"/>
      <c r="AN75" s="183"/>
      <c r="AO75" s="183"/>
      <c r="AP75" s="183"/>
      <c r="AQ75" s="183"/>
      <c r="AR75" s="183"/>
      <c r="AS75" s="183"/>
      <c r="AT75" s="183"/>
      <c r="AU75" s="183"/>
      <c r="AV75" s="184"/>
      <c r="AW75" s="184"/>
      <c r="AX75" s="184"/>
      <c r="AY75" s="346" t="s">
        <v>659</v>
      </c>
      <c r="AZ75" s="183" t="str">
        <f>'Org Raw Data'!$G$20</f>
        <v>ORG_L3_294</v>
      </c>
      <c r="BA75" s="183" t="str">
        <f ca="1">OFFSET('Org Raw Data'!$G$20,0,1)</f>
        <v>ASU</v>
      </c>
      <c r="BB75" s="184"/>
      <c r="BC75" s="184"/>
      <c r="BD75" s="184"/>
      <c r="BE75" s="184"/>
      <c r="BF75" s="184"/>
      <c r="BG75" s="184"/>
      <c r="BH75" s="184"/>
      <c r="BI75" s="184"/>
      <c r="BJ75" s="184"/>
      <c r="BK75" s="346" t="s">
        <v>656</v>
      </c>
      <c r="BL75" s="183" t="str">
        <f>'Org Raw Data'!$G$43</f>
        <v>ORG_L3_272</v>
      </c>
      <c r="BM75" s="183" t="str">
        <f ca="1">OFFSET('Org Raw Data'!$G$43,0,1)</f>
        <v>MC</v>
      </c>
      <c r="BN75" s="184"/>
      <c r="BO75" s="184"/>
      <c r="BP75" s="184"/>
      <c r="BQ75" s="184"/>
      <c r="BR75" s="184"/>
      <c r="BS75" s="184"/>
      <c r="BT75" s="184"/>
      <c r="BU75" s="184"/>
      <c r="BV75" s="184"/>
      <c r="BW75" s="184"/>
      <c r="BX75" s="184"/>
      <c r="BY75" s="184"/>
      <c r="BZ75" s="184"/>
      <c r="CA75" s="184"/>
      <c r="CB75" s="184"/>
      <c r="CC75" s="184"/>
      <c r="CD75" s="184"/>
      <c r="CE75" s="184"/>
      <c r="CF75" s="184"/>
      <c r="CG75" s="184"/>
      <c r="CH75" s="184"/>
      <c r="CI75" s="184"/>
      <c r="CJ75" s="184"/>
      <c r="CK75" s="372"/>
    </row>
    <row r="76" spans="1:89" ht="18.600000000000001" hidden="1" customHeight="1" x14ac:dyDescent="0.25">
      <c r="A76" s="1013"/>
      <c r="B76" s="1003"/>
      <c r="C76" s="184"/>
      <c r="D76" s="184"/>
      <c r="E76" s="184"/>
      <c r="F76" s="184"/>
      <c r="G76" s="184"/>
      <c r="H76" s="184"/>
      <c r="I76" s="184"/>
      <c r="J76" s="184"/>
      <c r="K76" s="184"/>
      <c r="L76" s="184"/>
      <c r="M76" s="184"/>
      <c r="N76" s="184"/>
      <c r="O76" s="184"/>
      <c r="P76" s="184"/>
      <c r="Q76" s="184"/>
      <c r="R76" s="184"/>
      <c r="S76" s="184"/>
      <c r="T76" s="184"/>
      <c r="U76" s="184"/>
      <c r="V76" s="184"/>
      <c r="W76" s="184"/>
      <c r="X76" s="184"/>
      <c r="Y76" s="184"/>
      <c r="Z76" s="184"/>
      <c r="AA76" s="183"/>
      <c r="AB76" s="183"/>
      <c r="AC76" s="183"/>
      <c r="AD76" s="184"/>
      <c r="AE76" s="184"/>
      <c r="AF76" s="184"/>
      <c r="AG76" s="184"/>
      <c r="AH76" s="184"/>
      <c r="AI76" s="184"/>
      <c r="AJ76" s="184"/>
      <c r="AK76" s="184"/>
      <c r="AL76" s="184"/>
      <c r="AM76" s="183"/>
      <c r="AN76" s="183"/>
      <c r="AO76" s="183"/>
      <c r="AP76" s="183"/>
      <c r="AQ76" s="183"/>
      <c r="AR76" s="183"/>
      <c r="AS76" s="183"/>
      <c r="AT76" s="183"/>
      <c r="AU76" s="183"/>
      <c r="AV76" s="184"/>
      <c r="AW76" s="184"/>
      <c r="AX76" s="184"/>
      <c r="AY76" s="183"/>
      <c r="AZ76" s="183"/>
      <c r="BA76" s="183"/>
      <c r="BB76" s="184"/>
      <c r="BC76" s="184"/>
      <c r="BD76" s="184"/>
      <c r="BE76" s="184"/>
      <c r="BF76" s="184"/>
      <c r="BG76" s="184"/>
      <c r="BH76" s="184"/>
      <c r="BI76" s="184"/>
      <c r="BJ76" s="184"/>
      <c r="BK76" s="346" t="s">
        <v>660</v>
      </c>
      <c r="BL76" s="183" t="str">
        <f>'Org Raw Data'!$G$43</f>
        <v>ORG_L3_272</v>
      </c>
      <c r="BM76" s="183" t="str">
        <f ca="1">OFFSET('Org Raw Data'!$G$43,0,1)</f>
        <v>MC</v>
      </c>
      <c r="BN76" s="184"/>
      <c r="BO76" s="184"/>
      <c r="BP76" s="184"/>
      <c r="BQ76" s="184"/>
      <c r="BR76" s="184"/>
      <c r="BS76" s="184"/>
      <c r="BT76" s="184"/>
      <c r="BU76" s="184"/>
      <c r="BV76" s="184"/>
      <c r="BW76" s="184"/>
      <c r="BX76" s="184"/>
      <c r="BY76" s="184"/>
      <c r="BZ76" s="184"/>
      <c r="CA76" s="184"/>
      <c r="CB76" s="184"/>
      <c r="CC76" s="184"/>
      <c r="CD76" s="184"/>
      <c r="CE76" s="184"/>
      <c r="CF76" s="184"/>
      <c r="CG76" s="184"/>
      <c r="CH76" s="184"/>
      <c r="CI76" s="184"/>
      <c r="CJ76" s="184"/>
      <c r="CK76" s="372"/>
    </row>
    <row r="77" spans="1:89" ht="18.600000000000001" hidden="1" customHeight="1" x14ac:dyDescent="0.25">
      <c r="A77" s="1013"/>
      <c r="B77" s="1003"/>
      <c r="C77" s="184"/>
      <c r="D77" s="184"/>
      <c r="E77" s="184"/>
      <c r="F77" s="184"/>
      <c r="G77" s="184"/>
      <c r="H77" s="184"/>
      <c r="I77" s="184"/>
      <c r="J77" s="184"/>
      <c r="K77" s="184"/>
      <c r="L77" s="184"/>
      <c r="M77" s="184"/>
      <c r="N77" s="184"/>
      <c r="O77" s="184"/>
      <c r="P77" s="184"/>
      <c r="Q77" s="184"/>
      <c r="R77" s="184"/>
      <c r="S77" s="184"/>
      <c r="T77" s="184"/>
      <c r="U77" s="184"/>
      <c r="V77" s="184"/>
      <c r="W77" s="184"/>
      <c r="X77" s="184"/>
      <c r="Y77" s="184"/>
      <c r="Z77" s="184"/>
      <c r="AA77" s="183"/>
      <c r="AB77" s="183"/>
      <c r="AC77" s="183"/>
      <c r="AD77" s="184"/>
      <c r="AE77" s="184"/>
      <c r="AF77" s="184"/>
      <c r="AG77" s="184"/>
      <c r="AH77" s="184"/>
      <c r="AI77" s="184"/>
      <c r="AJ77" s="184"/>
      <c r="AK77" s="184"/>
      <c r="AL77" s="184"/>
      <c r="AM77" s="183"/>
      <c r="AN77" s="183"/>
      <c r="AO77" s="183"/>
      <c r="AP77" s="183"/>
      <c r="AQ77" s="183"/>
      <c r="AR77" s="183"/>
      <c r="AS77" s="183"/>
      <c r="AT77" s="183"/>
      <c r="AU77" s="183"/>
      <c r="AV77" s="184"/>
      <c r="AW77" s="184"/>
      <c r="AX77" s="184"/>
      <c r="AY77" s="183"/>
      <c r="AZ77" s="183"/>
      <c r="BA77" s="183"/>
      <c r="BB77" s="184"/>
      <c r="BC77" s="184"/>
      <c r="BD77" s="184"/>
      <c r="BE77" s="184"/>
      <c r="BF77" s="184"/>
      <c r="BG77" s="184"/>
      <c r="BH77" s="184"/>
      <c r="BI77" s="184"/>
      <c r="BJ77" s="184"/>
      <c r="BK77" s="346" t="s">
        <v>661</v>
      </c>
      <c r="BL77" s="183" t="str">
        <f>'Org Raw Data'!$G$43</f>
        <v>ORG_L3_272</v>
      </c>
      <c r="BM77" s="183" t="str">
        <f ca="1">OFFSET('Org Raw Data'!$G$43,0,1)</f>
        <v>MC</v>
      </c>
      <c r="BN77" s="184"/>
      <c r="BO77" s="184"/>
      <c r="BP77" s="184"/>
      <c r="BQ77" s="184"/>
      <c r="BR77" s="184"/>
      <c r="BS77" s="184"/>
      <c r="BT77" s="184"/>
      <c r="BU77" s="184"/>
      <c r="BV77" s="184"/>
      <c r="BW77" s="184"/>
      <c r="BX77" s="184"/>
      <c r="BY77" s="184"/>
      <c r="BZ77" s="184"/>
      <c r="CA77" s="184"/>
      <c r="CB77" s="184"/>
      <c r="CC77" s="184"/>
      <c r="CD77" s="184"/>
      <c r="CE77" s="184"/>
      <c r="CF77" s="184"/>
      <c r="CG77" s="184"/>
      <c r="CH77" s="184"/>
      <c r="CI77" s="184"/>
      <c r="CJ77" s="184"/>
      <c r="CK77" s="372"/>
    </row>
    <row r="78" spans="1:89" ht="24.6" hidden="1" thickBot="1" x14ac:dyDescent="0.3">
      <c r="A78" s="1013"/>
      <c r="B78" s="1001"/>
      <c r="C78" s="357"/>
      <c r="D78" s="357"/>
      <c r="E78" s="357"/>
      <c r="F78" s="357"/>
      <c r="G78" s="357"/>
      <c r="H78" s="357"/>
      <c r="I78" s="357"/>
      <c r="J78" s="357"/>
      <c r="K78" s="357"/>
      <c r="L78" s="357"/>
      <c r="M78" s="357"/>
      <c r="N78" s="357"/>
      <c r="O78" s="357"/>
      <c r="P78" s="357"/>
      <c r="Q78" s="357"/>
      <c r="R78" s="357"/>
      <c r="S78" s="357"/>
      <c r="T78" s="357"/>
      <c r="U78" s="357"/>
      <c r="V78" s="357"/>
      <c r="W78" s="357"/>
      <c r="X78" s="357"/>
      <c r="Y78" s="357"/>
      <c r="Z78" s="357"/>
      <c r="AA78" s="357"/>
      <c r="AB78" s="357"/>
      <c r="AC78" s="357"/>
      <c r="AD78" s="357"/>
      <c r="AE78" s="357"/>
      <c r="AF78" s="357"/>
      <c r="AG78" s="357"/>
      <c r="AH78" s="357"/>
      <c r="AI78" s="357"/>
      <c r="AJ78" s="357"/>
      <c r="AK78" s="357"/>
      <c r="AL78" s="357"/>
      <c r="AM78" s="356"/>
      <c r="AN78" s="356"/>
      <c r="AO78" s="356"/>
      <c r="AP78" s="356"/>
      <c r="AQ78" s="356"/>
      <c r="AR78" s="356"/>
      <c r="AS78" s="356"/>
      <c r="AT78" s="356"/>
      <c r="AU78" s="356"/>
      <c r="AV78" s="357"/>
      <c r="AW78" s="357"/>
      <c r="AX78" s="357"/>
      <c r="AY78" s="356"/>
      <c r="AZ78" s="356"/>
      <c r="BA78" s="356"/>
      <c r="BB78" s="357"/>
      <c r="BC78" s="357"/>
      <c r="BD78" s="357"/>
      <c r="BE78" s="357"/>
      <c r="BF78" s="357"/>
      <c r="BG78" s="357"/>
      <c r="BH78" s="357"/>
      <c r="BI78" s="357"/>
      <c r="BJ78" s="357"/>
      <c r="BK78" s="357"/>
      <c r="BL78" s="357"/>
      <c r="BM78" s="357"/>
      <c r="BN78" s="355" t="s">
        <v>662</v>
      </c>
      <c r="BO78" s="183" t="str">
        <f>'Org Raw Data'!$G$43</f>
        <v>ORG_L3_272</v>
      </c>
      <c r="BP78" s="183" t="str">
        <f ca="1">OFFSET('Org Raw Data'!$G$43,0,1)</f>
        <v>MC</v>
      </c>
      <c r="BQ78" s="357"/>
      <c r="BR78" s="357"/>
      <c r="BS78" s="357"/>
      <c r="BT78" s="357"/>
      <c r="BU78" s="357"/>
      <c r="BV78" s="357"/>
      <c r="BW78" s="357"/>
      <c r="BX78" s="357"/>
      <c r="BY78" s="357"/>
      <c r="BZ78" s="357"/>
      <c r="CA78" s="357"/>
      <c r="CB78" s="357"/>
      <c r="CC78" s="357"/>
      <c r="CD78" s="357"/>
      <c r="CE78" s="357"/>
      <c r="CF78" s="357"/>
      <c r="CG78" s="357"/>
      <c r="CH78" s="357"/>
      <c r="CI78" s="357"/>
      <c r="CJ78" s="357"/>
      <c r="CK78" s="376"/>
    </row>
    <row r="79" spans="1:89" ht="36.9" hidden="1" customHeight="1" thickTop="1" x14ac:dyDescent="0.25">
      <c r="A79" s="1013"/>
      <c r="B79" s="1002" t="s">
        <v>663</v>
      </c>
      <c r="C79" s="359"/>
      <c r="D79" s="359"/>
      <c r="E79" s="359"/>
      <c r="F79" s="359"/>
      <c r="G79" s="359"/>
      <c r="H79" s="359"/>
      <c r="I79" s="359"/>
      <c r="J79" s="359"/>
      <c r="K79" s="359"/>
      <c r="L79" s="359"/>
      <c r="M79" s="359"/>
      <c r="N79" s="359"/>
      <c r="O79" s="359"/>
      <c r="P79" s="359"/>
      <c r="Q79" s="359"/>
      <c r="R79" s="359"/>
      <c r="S79" s="359"/>
      <c r="T79" s="359"/>
      <c r="U79" s="359"/>
      <c r="V79" s="359"/>
      <c r="W79" s="359"/>
      <c r="X79" s="359"/>
      <c r="Y79" s="359"/>
      <c r="Z79" s="359"/>
      <c r="AA79" s="359"/>
      <c r="AB79" s="359"/>
      <c r="AC79" s="359"/>
      <c r="AD79" s="359"/>
      <c r="AE79" s="359"/>
      <c r="AF79" s="359"/>
      <c r="AG79" s="359"/>
      <c r="AH79" s="359"/>
      <c r="AI79" s="359"/>
      <c r="AJ79" s="359"/>
      <c r="AK79" s="359"/>
      <c r="AL79" s="359"/>
      <c r="AM79" s="361"/>
      <c r="AN79" s="361"/>
      <c r="AO79" s="361"/>
      <c r="AP79" s="361"/>
      <c r="AQ79" s="361"/>
      <c r="AR79" s="361"/>
      <c r="AS79" s="361"/>
      <c r="AT79" s="361"/>
      <c r="AU79" s="361"/>
      <c r="AV79" s="359"/>
      <c r="AW79" s="359"/>
      <c r="AX79" s="359"/>
      <c r="AY79" s="359"/>
      <c r="AZ79" s="359"/>
      <c r="BA79" s="359"/>
      <c r="BB79" s="359"/>
      <c r="BC79" s="359"/>
      <c r="BD79" s="359"/>
      <c r="BE79" s="359"/>
      <c r="BF79" s="359"/>
      <c r="BG79" s="359"/>
      <c r="BH79" s="359"/>
      <c r="BI79" s="359"/>
      <c r="BJ79" s="359"/>
      <c r="BK79" s="359"/>
      <c r="BL79" s="359"/>
      <c r="BM79" s="359"/>
      <c r="BN79" s="359"/>
      <c r="BO79" s="359"/>
      <c r="BP79" s="359"/>
      <c r="BQ79" s="359"/>
      <c r="BR79" s="359"/>
      <c r="BS79" s="359"/>
      <c r="BT79" s="359"/>
      <c r="BU79" s="359"/>
      <c r="BV79" s="359"/>
      <c r="BW79" s="359"/>
      <c r="BX79" s="359"/>
      <c r="BY79" s="359"/>
      <c r="BZ79" s="360" t="s">
        <v>664</v>
      </c>
      <c r="CA79" s="361" t="str">
        <f>'Org Raw Data'!$G$28</f>
        <v>ORG_L3_299</v>
      </c>
      <c r="CB79" s="361" t="str">
        <f ca="1">OFFSET('Org Raw Data'!$G$28,0,1)</f>
        <v>FS</v>
      </c>
      <c r="CC79" s="359"/>
      <c r="CD79" s="359"/>
      <c r="CE79" s="359"/>
      <c r="CF79" s="359"/>
      <c r="CG79" s="359"/>
      <c r="CH79" s="359"/>
      <c r="CI79" s="359"/>
      <c r="CJ79" s="359"/>
      <c r="CK79" s="377"/>
    </row>
    <row r="80" spans="1:89" ht="18.600000000000001" hidden="1" customHeight="1" x14ac:dyDescent="0.25">
      <c r="A80" s="1013"/>
      <c r="B80" s="1003"/>
      <c r="C80" s="184"/>
      <c r="D80" s="184"/>
      <c r="E80" s="184"/>
      <c r="F80" s="184"/>
      <c r="G80" s="184"/>
      <c r="H80" s="184"/>
      <c r="I80" s="184"/>
      <c r="J80" s="184"/>
      <c r="K80" s="184"/>
      <c r="L80" s="184"/>
      <c r="M80" s="184"/>
      <c r="N80" s="184"/>
      <c r="O80" s="184"/>
      <c r="P80" s="184"/>
      <c r="Q80" s="184"/>
      <c r="R80" s="184"/>
      <c r="S80" s="184"/>
      <c r="T80" s="184"/>
      <c r="U80" s="184"/>
      <c r="V80" s="184"/>
      <c r="W80" s="184"/>
      <c r="X80" s="184"/>
      <c r="Y80" s="184"/>
      <c r="Z80" s="184"/>
      <c r="AA80" s="184"/>
      <c r="AB80" s="184"/>
      <c r="AC80" s="184"/>
      <c r="AD80" s="184"/>
      <c r="AE80" s="184"/>
      <c r="AF80" s="184"/>
      <c r="AG80" s="184"/>
      <c r="AH80" s="184"/>
      <c r="AI80" s="184"/>
      <c r="AJ80" s="184"/>
      <c r="AK80" s="184"/>
      <c r="AL80" s="184"/>
      <c r="AM80" s="183"/>
      <c r="AN80" s="183"/>
      <c r="AO80" s="183"/>
      <c r="AP80" s="183"/>
      <c r="AQ80" s="183"/>
      <c r="AR80" s="183"/>
      <c r="AS80" s="183"/>
      <c r="AT80" s="183"/>
      <c r="AU80" s="183"/>
      <c r="AV80" s="184"/>
      <c r="AW80" s="184"/>
      <c r="AX80" s="184"/>
      <c r="AY80" s="184"/>
      <c r="AZ80" s="184"/>
      <c r="BA80" s="184"/>
      <c r="BB80" s="184"/>
      <c r="BC80" s="184"/>
      <c r="BD80" s="184"/>
      <c r="BE80" s="184"/>
      <c r="BF80" s="184"/>
      <c r="BG80" s="184"/>
      <c r="BH80" s="184"/>
      <c r="BI80" s="184"/>
      <c r="BJ80" s="184"/>
      <c r="BK80" s="184"/>
      <c r="BL80" s="184"/>
      <c r="BM80" s="184"/>
      <c r="BN80" s="184"/>
      <c r="BO80" s="184"/>
      <c r="BP80" s="184"/>
      <c r="BQ80" s="184"/>
      <c r="BR80" s="184"/>
      <c r="BS80" s="184"/>
      <c r="BT80" s="184"/>
      <c r="BU80" s="184"/>
      <c r="BV80" s="184"/>
      <c r="BW80" s="184"/>
      <c r="BX80" s="184"/>
      <c r="BY80" s="184"/>
      <c r="BZ80" s="346" t="s">
        <v>665</v>
      </c>
      <c r="CA80" s="183" t="str">
        <f>'Org Raw Data'!$G$28</f>
        <v>ORG_L3_299</v>
      </c>
      <c r="CB80" s="183" t="str">
        <f ca="1">OFFSET('Org Raw Data'!$G$28,0,1)</f>
        <v>FS</v>
      </c>
      <c r="CC80" s="184"/>
      <c r="CD80" s="184"/>
      <c r="CE80" s="184"/>
      <c r="CF80" s="184"/>
      <c r="CG80" s="184"/>
      <c r="CH80" s="184"/>
      <c r="CI80" s="184"/>
      <c r="CJ80" s="184"/>
      <c r="CK80" s="372"/>
    </row>
    <row r="81" spans="1:102" ht="18.600000000000001" hidden="1" customHeight="1" x14ac:dyDescent="0.25">
      <c r="A81" s="1013"/>
      <c r="B81" s="1003"/>
      <c r="C81" s="184"/>
      <c r="D81" s="184"/>
      <c r="E81" s="184"/>
      <c r="F81" s="184"/>
      <c r="G81" s="184"/>
      <c r="H81" s="184"/>
      <c r="I81" s="184"/>
      <c r="J81" s="184"/>
      <c r="K81" s="184"/>
      <c r="L81" s="184"/>
      <c r="M81" s="184"/>
      <c r="N81" s="184"/>
      <c r="O81" s="184"/>
      <c r="P81" s="184"/>
      <c r="Q81" s="184"/>
      <c r="R81" s="184"/>
      <c r="S81" s="184"/>
      <c r="T81" s="184"/>
      <c r="U81" s="184"/>
      <c r="V81" s="184"/>
      <c r="W81" s="184"/>
      <c r="X81" s="184"/>
      <c r="Y81" s="184"/>
      <c r="Z81" s="184"/>
      <c r="AA81" s="184"/>
      <c r="AB81" s="184"/>
      <c r="AC81" s="184"/>
      <c r="AD81" s="184"/>
      <c r="AE81" s="184"/>
      <c r="AF81" s="184"/>
      <c r="AG81" s="184"/>
      <c r="AH81" s="184"/>
      <c r="AI81" s="184"/>
      <c r="AJ81" s="184"/>
      <c r="AK81" s="184"/>
      <c r="AL81" s="184"/>
      <c r="AM81" s="183"/>
      <c r="AN81" s="183"/>
      <c r="AO81" s="183"/>
      <c r="AP81" s="183"/>
      <c r="AQ81" s="183"/>
      <c r="AR81" s="183"/>
      <c r="AS81" s="183"/>
      <c r="AT81" s="183"/>
      <c r="AU81" s="183"/>
      <c r="AV81" s="184"/>
      <c r="AW81" s="184"/>
      <c r="AX81" s="184"/>
      <c r="AY81" s="184"/>
      <c r="AZ81" s="184"/>
      <c r="BA81" s="184"/>
      <c r="BB81" s="184"/>
      <c r="BC81" s="184"/>
      <c r="BD81" s="184"/>
      <c r="BE81" s="184"/>
      <c r="BF81" s="184"/>
      <c r="BG81" s="184"/>
      <c r="BH81" s="184"/>
      <c r="BI81" s="184"/>
      <c r="BJ81" s="184"/>
      <c r="BK81" s="184"/>
      <c r="BL81" s="184"/>
      <c r="BM81" s="184"/>
      <c r="BN81" s="184"/>
      <c r="BO81" s="184"/>
      <c r="BP81" s="184"/>
      <c r="BQ81" s="184"/>
      <c r="BR81" s="184"/>
      <c r="BS81" s="184"/>
      <c r="BT81" s="184"/>
      <c r="BU81" s="184"/>
      <c r="BV81" s="184"/>
      <c r="BW81" s="184"/>
      <c r="BX81" s="184"/>
      <c r="BY81" s="184"/>
      <c r="BZ81" s="346" t="s">
        <v>666</v>
      </c>
      <c r="CA81" s="183" t="str">
        <f>'Org Raw Data'!$G$28</f>
        <v>ORG_L3_299</v>
      </c>
      <c r="CB81" s="183" t="str">
        <f ca="1">OFFSET('Org Raw Data'!$G$28,0,1)</f>
        <v>FS</v>
      </c>
      <c r="CC81" s="184"/>
      <c r="CD81" s="184"/>
      <c r="CE81" s="184"/>
      <c r="CF81" s="184"/>
      <c r="CG81" s="184"/>
      <c r="CH81" s="184"/>
      <c r="CI81" s="184"/>
      <c r="CJ81" s="184"/>
      <c r="CK81" s="372"/>
    </row>
    <row r="82" spans="1:102" ht="26.1" hidden="1" customHeight="1" x14ac:dyDescent="0.25">
      <c r="A82" s="1013"/>
      <c r="B82" s="1003"/>
      <c r="C82" s="184"/>
      <c r="D82" s="184"/>
      <c r="E82" s="184"/>
      <c r="F82" s="184"/>
      <c r="G82" s="184"/>
      <c r="H82" s="184"/>
      <c r="I82" s="184"/>
      <c r="J82" s="184"/>
      <c r="K82" s="184"/>
      <c r="L82" s="184"/>
      <c r="M82" s="184"/>
      <c r="N82" s="184"/>
      <c r="O82" s="184"/>
      <c r="P82" s="184"/>
      <c r="Q82" s="184"/>
      <c r="R82" s="184"/>
      <c r="S82" s="184"/>
      <c r="T82" s="184"/>
      <c r="U82" s="184"/>
      <c r="V82" s="184"/>
      <c r="W82" s="184"/>
      <c r="X82" s="184"/>
      <c r="Y82" s="184"/>
      <c r="Z82" s="184"/>
      <c r="AA82" s="184"/>
      <c r="AB82" s="184"/>
      <c r="AC82" s="184"/>
      <c r="AD82" s="184"/>
      <c r="AE82" s="184"/>
      <c r="AF82" s="184"/>
      <c r="AG82" s="184"/>
      <c r="AH82" s="184"/>
      <c r="AI82" s="184"/>
      <c r="AJ82" s="184"/>
      <c r="AK82" s="184"/>
      <c r="AL82" s="184"/>
      <c r="AM82" s="183"/>
      <c r="AN82" s="183"/>
      <c r="AO82" s="183"/>
      <c r="AP82" s="183"/>
      <c r="AQ82" s="183"/>
      <c r="AR82" s="183"/>
      <c r="AS82" s="183"/>
      <c r="AT82" s="183"/>
      <c r="AU82" s="183"/>
      <c r="AV82" s="184"/>
      <c r="AW82" s="184"/>
      <c r="AX82" s="184"/>
      <c r="AY82" s="184"/>
      <c r="AZ82" s="184"/>
      <c r="BA82" s="184"/>
      <c r="BB82" s="184"/>
      <c r="BC82" s="184"/>
      <c r="BD82" s="184"/>
      <c r="BE82" s="184"/>
      <c r="BF82" s="184"/>
      <c r="BG82" s="184"/>
      <c r="BH82" s="184"/>
      <c r="BI82" s="184"/>
      <c r="BJ82" s="184"/>
      <c r="BK82" s="184"/>
      <c r="BL82" s="184"/>
      <c r="BM82" s="184"/>
      <c r="BN82" s="184"/>
      <c r="BO82" s="184"/>
      <c r="BP82" s="184"/>
      <c r="BQ82" s="184"/>
      <c r="BR82" s="184"/>
      <c r="BS82" s="184"/>
      <c r="BT82" s="184"/>
      <c r="BU82" s="184"/>
      <c r="BV82" s="184"/>
      <c r="BW82" s="184"/>
      <c r="BX82" s="184"/>
      <c r="BY82" s="184"/>
      <c r="BZ82" s="346" t="s">
        <v>667</v>
      </c>
      <c r="CA82" s="183" t="str">
        <f>'Org Raw Data'!$G$28</f>
        <v>ORG_L3_299</v>
      </c>
      <c r="CB82" s="183" t="str">
        <f ca="1">OFFSET('Org Raw Data'!$G$28,0,1)</f>
        <v>FS</v>
      </c>
      <c r="CC82" s="184"/>
      <c r="CD82" s="184"/>
      <c r="CE82" s="184"/>
      <c r="CF82" s="184"/>
      <c r="CG82" s="184"/>
      <c r="CH82" s="184"/>
      <c r="CI82" s="184"/>
      <c r="CJ82" s="184"/>
      <c r="CK82" s="372"/>
    </row>
    <row r="83" spans="1:102" ht="18.600000000000001" hidden="1" customHeight="1" x14ac:dyDescent="0.25">
      <c r="A83" s="1013"/>
      <c r="B83" s="1003"/>
      <c r="C83" s="184"/>
      <c r="D83" s="184"/>
      <c r="E83" s="184"/>
      <c r="F83" s="184"/>
      <c r="G83" s="184"/>
      <c r="H83" s="184"/>
      <c r="I83" s="184"/>
      <c r="J83" s="184"/>
      <c r="K83" s="184"/>
      <c r="L83" s="184"/>
      <c r="M83" s="184"/>
      <c r="N83" s="184"/>
      <c r="O83" s="184"/>
      <c r="P83" s="184"/>
      <c r="Q83" s="184"/>
      <c r="R83" s="184"/>
      <c r="S83" s="184"/>
      <c r="T83" s="184"/>
      <c r="U83" s="184"/>
      <c r="V83" s="184"/>
      <c r="W83" s="184"/>
      <c r="X83" s="184"/>
      <c r="Y83" s="184"/>
      <c r="Z83" s="184"/>
      <c r="AA83" s="184"/>
      <c r="AB83" s="184"/>
      <c r="AC83" s="184"/>
      <c r="AD83" s="184"/>
      <c r="AE83" s="184"/>
      <c r="AF83" s="184"/>
      <c r="AG83" s="184"/>
      <c r="AH83" s="184"/>
      <c r="AI83" s="184"/>
      <c r="AJ83" s="184"/>
      <c r="AK83" s="184"/>
      <c r="AL83" s="184"/>
      <c r="AM83" s="183"/>
      <c r="AN83" s="183"/>
      <c r="AO83" s="183"/>
      <c r="AP83" s="183"/>
      <c r="AQ83" s="183"/>
      <c r="AR83" s="183"/>
      <c r="AS83" s="183"/>
      <c r="AT83" s="183"/>
      <c r="AU83" s="183"/>
      <c r="AV83" s="184"/>
      <c r="AW83" s="184"/>
      <c r="AX83" s="184"/>
      <c r="AY83" s="184"/>
      <c r="AZ83" s="184"/>
      <c r="BA83" s="184"/>
      <c r="BB83" s="184"/>
      <c r="BC83" s="184"/>
      <c r="BD83" s="184"/>
      <c r="BE83" s="184"/>
      <c r="BF83" s="184"/>
      <c r="BG83" s="184"/>
      <c r="BH83" s="184"/>
      <c r="BI83" s="184"/>
      <c r="BJ83" s="184"/>
      <c r="BK83" s="184"/>
      <c r="BL83" s="184"/>
      <c r="BM83" s="184"/>
      <c r="BN83" s="184"/>
      <c r="BO83" s="184"/>
      <c r="BP83" s="184"/>
      <c r="BQ83" s="184"/>
      <c r="BR83" s="184"/>
      <c r="BS83" s="184"/>
      <c r="BT83" s="184"/>
      <c r="BU83" s="184"/>
      <c r="BV83" s="184"/>
      <c r="BW83" s="184"/>
      <c r="BX83" s="184"/>
      <c r="BY83" s="184"/>
      <c r="BZ83" s="346" t="s">
        <v>668</v>
      </c>
      <c r="CA83" s="183" t="str">
        <f>'Org Raw Data'!$G$28</f>
        <v>ORG_L3_299</v>
      </c>
      <c r="CB83" s="183" t="str">
        <f ca="1">OFFSET('Org Raw Data'!$G$28,0,1)</f>
        <v>FS</v>
      </c>
      <c r="CC83" s="184"/>
      <c r="CD83" s="184"/>
      <c r="CE83" s="184"/>
      <c r="CF83" s="184"/>
      <c r="CG83" s="184"/>
      <c r="CH83" s="184"/>
      <c r="CI83" s="184"/>
      <c r="CJ83" s="184"/>
      <c r="CK83" s="372"/>
    </row>
    <row r="84" spans="1:102" ht="18.600000000000001" hidden="1" customHeight="1" x14ac:dyDescent="0.25">
      <c r="A84" s="1013"/>
      <c r="B84" s="1003"/>
      <c r="C84" s="184"/>
      <c r="D84" s="184"/>
      <c r="E84" s="184"/>
      <c r="F84" s="184"/>
      <c r="G84" s="184"/>
      <c r="H84" s="184"/>
      <c r="I84" s="184"/>
      <c r="J84" s="184"/>
      <c r="K84" s="184"/>
      <c r="L84" s="184"/>
      <c r="M84" s="184"/>
      <c r="N84" s="184"/>
      <c r="O84" s="184"/>
      <c r="P84" s="184"/>
      <c r="Q84" s="184"/>
      <c r="R84" s="184"/>
      <c r="S84" s="184"/>
      <c r="T84" s="184"/>
      <c r="U84" s="184"/>
      <c r="V84" s="184"/>
      <c r="W84" s="184"/>
      <c r="X84" s="184"/>
      <c r="Y84" s="184"/>
      <c r="Z84" s="184"/>
      <c r="AA84" s="184"/>
      <c r="AB84" s="184"/>
      <c r="AC84" s="184"/>
      <c r="AD84" s="184"/>
      <c r="AE84" s="184"/>
      <c r="AF84" s="184"/>
      <c r="AG84" s="184"/>
      <c r="AH84" s="184"/>
      <c r="AI84" s="184"/>
      <c r="AJ84" s="184"/>
      <c r="AK84" s="184"/>
      <c r="AL84" s="184"/>
      <c r="AM84" s="183"/>
      <c r="AN84" s="183"/>
      <c r="AO84" s="183"/>
      <c r="AP84" s="183"/>
      <c r="AQ84" s="183"/>
      <c r="AR84" s="183"/>
      <c r="AS84" s="183"/>
      <c r="AT84" s="183"/>
      <c r="AU84" s="183"/>
      <c r="AV84" s="184"/>
      <c r="AW84" s="184"/>
      <c r="AX84" s="184"/>
      <c r="AY84" s="184"/>
      <c r="AZ84" s="184"/>
      <c r="BA84" s="184"/>
      <c r="BB84" s="184"/>
      <c r="BC84" s="184"/>
      <c r="BD84" s="184"/>
      <c r="BE84" s="184"/>
      <c r="BF84" s="184"/>
      <c r="BG84" s="184"/>
      <c r="BH84" s="184"/>
      <c r="BI84" s="184"/>
      <c r="BJ84" s="184"/>
      <c r="BK84" s="184"/>
      <c r="BL84" s="184"/>
      <c r="BM84" s="184"/>
      <c r="BN84" s="184"/>
      <c r="BO84" s="184"/>
      <c r="BP84" s="184"/>
      <c r="BQ84" s="184"/>
      <c r="BR84" s="184"/>
      <c r="BS84" s="184"/>
      <c r="BT84" s="184"/>
      <c r="BU84" s="184"/>
      <c r="BV84" s="184"/>
      <c r="BW84" s="184"/>
      <c r="BX84" s="184"/>
      <c r="BY84" s="184"/>
      <c r="BZ84" s="346" t="s">
        <v>669</v>
      </c>
      <c r="CA84" s="183" t="str">
        <f>'Org Raw Data'!$G$28</f>
        <v>ORG_L3_299</v>
      </c>
      <c r="CB84" s="183" t="str">
        <f ca="1">OFFSET('Org Raw Data'!$G$28,0,1)</f>
        <v>FS</v>
      </c>
      <c r="CC84" s="184"/>
      <c r="CD84" s="184"/>
      <c r="CE84" s="184"/>
      <c r="CF84" s="184"/>
      <c r="CG84" s="184"/>
      <c r="CH84" s="184"/>
      <c r="CI84" s="184"/>
      <c r="CJ84" s="184"/>
      <c r="CK84" s="372"/>
    </row>
    <row r="85" spans="1:102" ht="18.600000000000001" hidden="1" customHeight="1" x14ac:dyDescent="0.25">
      <c r="A85" s="1013"/>
      <c r="B85" s="1003"/>
      <c r="C85" s="184"/>
      <c r="D85" s="184"/>
      <c r="E85" s="184"/>
      <c r="F85" s="184"/>
      <c r="G85" s="184"/>
      <c r="H85" s="184"/>
      <c r="I85" s="184"/>
      <c r="J85" s="184"/>
      <c r="K85" s="184"/>
      <c r="L85" s="184"/>
      <c r="M85" s="184"/>
      <c r="N85" s="184"/>
      <c r="O85" s="184"/>
      <c r="P85" s="184"/>
      <c r="Q85" s="184"/>
      <c r="R85" s="184"/>
      <c r="S85" s="184"/>
      <c r="T85" s="184"/>
      <c r="U85" s="184"/>
      <c r="V85" s="184"/>
      <c r="W85" s="184"/>
      <c r="X85" s="184"/>
      <c r="Y85" s="184"/>
      <c r="Z85" s="184"/>
      <c r="AA85" s="184"/>
      <c r="AB85" s="184"/>
      <c r="AC85" s="184"/>
      <c r="AD85" s="184"/>
      <c r="AE85" s="184"/>
      <c r="AF85" s="184"/>
      <c r="AG85" s="184"/>
      <c r="AH85" s="184"/>
      <c r="AI85" s="184"/>
      <c r="AJ85" s="184"/>
      <c r="AK85" s="184"/>
      <c r="AL85" s="184"/>
      <c r="AM85" s="183"/>
      <c r="AN85" s="183"/>
      <c r="AO85" s="183"/>
      <c r="AP85" s="183"/>
      <c r="AQ85" s="183"/>
      <c r="AR85" s="183"/>
      <c r="AS85" s="183"/>
      <c r="AT85" s="183"/>
      <c r="AU85" s="183"/>
      <c r="AV85" s="184"/>
      <c r="AW85" s="184"/>
      <c r="AX85" s="184"/>
      <c r="AY85" s="184"/>
      <c r="AZ85" s="184"/>
      <c r="BA85" s="184"/>
      <c r="BB85" s="184"/>
      <c r="BC85" s="184"/>
      <c r="BD85" s="184"/>
      <c r="BE85" s="184"/>
      <c r="BF85" s="184"/>
      <c r="BG85" s="184"/>
      <c r="BH85" s="184"/>
      <c r="BI85" s="184"/>
      <c r="BJ85" s="184"/>
      <c r="BK85" s="184"/>
      <c r="BL85" s="184"/>
      <c r="BM85" s="184"/>
      <c r="BN85" s="184"/>
      <c r="BO85" s="184"/>
      <c r="BP85" s="184"/>
      <c r="BQ85" s="184"/>
      <c r="BR85" s="184"/>
      <c r="BS85" s="184"/>
      <c r="BT85" s="184"/>
      <c r="BU85" s="184"/>
      <c r="BV85" s="184"/>
      <c r="BW85" s="184" t="s">
        <v>587</v>
      </c>
      <c r="BX85" s="184"/>
      <c r="BY85" s="184"/>
      <c r="BZ85" s="346" t="s">
        <v>670</v>
      </c>
      <c r="CA85" s="183" t="str">
        <f>'Org Raw Data'!$G$28</f>
        <v>ORG_L3_299</v>
      </c>
      <c r="CB85" s="183" t="str">
        <f ca="1">OFFSET('Org Raw Data'!$G$28,0,1)</f>
        <v>FS</v>
      </c>
      <c r="CC85" s="184"/>
      <c r="CD85" s="184"/>
      <c r="CE85" s="184"/>
      <c r="CF85" s="184"/>
      <c r="CG85" s="184"/>
      <c r="CH85" s="184"/>
      <c r="CI85" s="184"/>
      <c r="CJ85" s="184"/>
      <c r="CK85" s="372"/>
    </row>
    <row r="86" spans="1:102" ht="18.600000000000001" hidden="1" customHeight="1" x14ac:dyDescent="0.25">
      <c r="A86" s="1013"/>
      <c r="B86" s="1003"/>
      <c r="C86" s="184"/>
      <c r="D86" s="184"/>
      <c r="E86" s="184"/>
      <c r="F86" s="184"/>
      <c r="G86" s="184"/>
      <c r="H86" s="184"/>
      <c r="I86" s="184"/>
      <c r="J86" s="184"/>
      <c r="K86" s="184"/>
      <c r="L86" s="184"/>
      <c r="M86" s="184"/>
      <c r="N86" s="184"/>
      <c r="O86" s="184"/>
      <c r="P86" s="184"/>
      <c r="Q86" s="184"/>
      <c r="R86" s="184"/>
      <c r="S86" s="184"/>
      <c r="T86" s="184"/>
      <c r="U86" s="184"/>
      <c r="V86" s="184"/>
      <c r="W86" s="184"/>
      <c r="X86" s="184"/>
      <c r="Y86" s="184"/>
      <c r="Z86" s="184"/>
      <c r="AA86" s="184"/>
      <c r="AB86" s="184"/>
      <c r="AC86" s="184"/>
      <c r="AD86" s="184"/>
      <c r="AE86" s="184"/>
      <c r="AF86" s="184"/>
      <c r="AG86" s="184"/>
      <c r="AH86" s="184"/>
      <c r="AI86" s="184"/>
      <c r="AJ86" s="184"/>
      <c r="AK86" s="184"/>
      <c r="AL86" s="184"/>
      <c r="AM86" s="183"/>
      <c r="AN86" s="183"/>
      <c r="AO86" s="183"/>
      <c r="AP86" s="183"/>
      <c r="AQ86" s="183"/>
      <c r="AR86" s="183"/>
      <c r="AS86" s="183"/>
      <c r="AT86" s="183"/>
      <c r="AU86" s="183"/>
      <c r="AV86" s="184"/>
      <c r="AW86" s="184"/>
      <c r="AX86" s="184"/>
      <c r="AY86" s="184"/>
      <c r="AZ86" s="184"/>
      <c r="BA86" s="184"/>
      <c r="BB86" s="184"/>
      <c r="BC86" s="184"/>
      <c r="BD86" s="184"/>
      <c r="BE86" s="184"/>
      <c r="BF86" s="184"/>
      <c r="BG86" s="184"/>
      <c r="BH86" s="184"/>
      <c r="BI86" s="184"/>
      <c r="BJ86" s="184"/>
      <c r="BK86" s="184"/>
      <c r="BL86" s="184"/>
      <c r="BM86" s="184"/>
      <c r="BN86" s="184"/>
      <c r="BO86" s="184"/>
      <c r="BP86" s="184"/>
      <c r="BQ86" s="184"/>
      <c r="BR86" s="184"/>
      <c r="BS86" s="184"/>
      <c r="BT86" s="184"/>
      <c r="BU86" s="184"/>
      <c r="BV86" s="184"/>
      <c r="BW86" s="184"/>
      <c r="BX86" s="184"/>
      <c r="BY86" s="184"/>
      <c r="BZ86" s="346" t="s">
        <v>671</v>
      </c>
      <c r="CA86" s="183" t="str">
        <f>'Org Raw Data'!$G$28</f>
        <v>ORG_L3_299</v>
      </c>
      <c r="CB86" s="183" t="str">
        <f ca="1">OFFSET('Org Raw Data'!$G$28,0,1)</f>
        <v>FS</v>
      </c>
      <c r="CC86" s="184"/>
      <c r="CD86" s="184"/>
      <c r="CE86" s="184"/>
      <c r="CF86" s="184"/>
      <c r="CG86" s="184"/>
      <c r="CH86" s="184"/>
      <c r="CI86" s="184"/>
      <c r="CJ86" s="184"/>
      <c r="CK86" s="372"/>
    </row>
    <row r="87" spans="1:102" ht="18.600000000000001" hidden="1" customHeight="1" x14ac:dyDescent="0.25">
      <c r="A87" s="1013"/>
      <c r="B87" s="1003"/>
      <c r="C87" s="184"/>
      <c r="D87" s="184"/>
      <c r="E87" s="184"/>
      <c r="F87" s="184"/>
      <c r="G87" s="184"/>
      <c r="H87" s="184"/>
      <c r="I87" s="184"/>
      <c r="J87" s="184"/>
      <c r="K87" s="184"/>
      <c r="L87" s="184"/>
      <c r="M87" s="184"/>
      <c r="N87" s="184"/>
      <c r="O87" s="184"/>
      <c r="P87" s="184"/>
      <c r="Q87" s="184"/>
      <c r="R87" s="184"/>
      <c r="S87" s="184"/>
      <c r="T87" s="184"/>
      <c r="U87" s="184"/>
      <c r="V87" s="184"/>
      <c r="W87" s="184"/>
      <c r="X87" s="184"/>
      <c r="Y87" s="184"/>
      <c r="Z87" s="184"/>
      <c r="AA87" s="184"/>
      <c r="AB87" s="184"/>
      <c r="AC87" s="184"/>
      <c r="AD87" s="184"/>
      <c r="AE87" s="184"/>
      <c r="AF87" s="184"/>
      <c r="AG87" s="184"/>
      <c r="AH87" s="184"/>
      <c r="AI87" s="184"/>
      <c r="AJ87" s="184"/>
      <c r="AK87" s="184"/>
      <c r="AL87" s="184"/>
      <c r="AM87" s="183"/>
      <c r="AN87" s="183"/>
      <c r="AO87" s="183"/>
      <c r="AP87" s="183"/>
      <c r="AQ87" s="183"/>
      <c r="AR87" s="183"/>
      <c r="AS87" s="183"/>
      <c r="AT87" s="183"/>
      <c r="AU87" s="183"/>
      <c r="AV87" s="184"/>
      <c r="AW87" s="184"/>
      <c r="AX87" s="184"/>
      <c r="AY87" s="184"/>
      <c r="AZ87" s="184"/>
      <c r="BA87" s="184"/>
      <c r="BB87" s="184"/>
      <c r="BC87" s="184"/>
      <c r="BD87" s="184"/>
      <c r="BE87" s="184"/>
      <c r="BF87" s="184"/>
      <c r="BG87" s="184"/>
      <c r="BH87" s="184"/>
      <c r="BI87" s="184"/>
      <c r="BJ87" s="184"/>
      <c r="BK87" s="184"/>
      <c r="BL87" s="184"/>
      <c r="BM87" s="184"/>
      <c r="BN87" s="184"/>
      <c r="BO87" s="184"/>
      <c r="BP87" s="184"/>
      <c r="BQ87" s="184"/>
      <c r="BR87" s="184"/>
      <c r="BS87" s="184"/>
      <c r="BT87" s="184"/>
      <c r="BU87" s="184"/>
      <c r="BV87" s="184"/>
      <c r="BW87" s="184"/>
      <c r="BX87" s="184"/>
      <c r="BY87" s="184"/>
      <c r="BZ87" s="346" t="s">
        <v>672</v>
      </c>
      <c r="CA87" s="345" t="str">
        <f>'Org Raw Data'!$G$25</f>
        <v>ORG_L3_300</v>
      </c>
      <c r="CB87" s="345" t="str">
        <f ca="1">OFFSET('Org Raw Data'!$G$25,0,1)</f>
        <v>PC</v>
      </c>
      <c r="CC87" s="184"/>
      <c r="CD87" s="184"/>
      <c r="CE87" s="184"/>
      <c r="CF87" s="184"/>
      <c r="CG87" s="184"/>
      <c r="CH87" s="184"/>
      <c r="CI87" s="184"/>
      <c r="CJ87" s="184"/>
      <c r="CK87" s="372"/>
    </row>
    <row r="88" spans="1:102" ht="18.600000000000001" hidden="1" customHeight="1" x14ac:dyDescent="0.25">
      <c r="A88" s="1013"/>
      <c r="B88" s="1003"/>
      <c r="C88" s="184"/>
      <c r="D88" s="184"/>
      <c r="E88" s="184"/>
      <c r="F88" s="184"/>
      <c r="G88" s="184"/>
      <c r="H88" s="184"/>
      <c r="I88" s="184"/>
      <c r="J88" s="184"/>
      <c r="K88" s="184"/>
      <c r="L88" s="184"/>
      <c r="M88" s="184"/>
      <c r="N88" s="184"/>
      <c r="O88" s="184"/>
      <c r="P88" s="184"/>
      <c r="Q88" s="184"/>
      <c r="R88" s="184"/>
      <c r="S88" s="184"/>
      <c r="T88" s="184"/>
      <c r="U88" s="184"/>
      <c r="V88" s="184"/>
      <c r="W88" s="184"/>
      <c r="X88" s="184"/>
      <c r="Y88" s="184"/>
      <c r="Z88" s="184"/>
      <c r="AA88" s="184"/>
      <c r="AB88" s="184"/>
      <c r="AC88" s="184"/>
      <c r="AD88" s="184"/>
      <c r="AE88" s="184"/>
      <c r="AF88" s="184"/>
      <c r="AG88" s="184"/>
      <c r="AH88" s="184"/>
      <c r="AI88" s="184"/>
      <c r="AJ88" s="184"/>
      <c r="AK88" s="184"/>
      <c r="AL88" s="184"/>
      <c r="AM88" s="183"/>
      <c r="AN88" s="183"/>
      <c r="AO88" s="183"/>
      <c r="AP88" s="183"/>
      <c r="AQ88" s="183"/>
      <c r="AR88" s="183"/>
      <c r="AS88" s="183"/>
      <c r="AT88" s="183"/>
      <c r="AU88" s="183"/>
      <c r="AV88" s="184"/>
      <c r="AW88" s="184"/>
      <c r="AX88" s="184"/>
      <c r="AY88" s="184"/>
      <c r="AZ88" s="184"/>
      <c r="BA88" s="184"/>
      <c r="BB88" s="184"/>
      <c r="BC88" s="184"/>
      <c r="BD88" s="184"/>
      <c r="BE88" s="184"/>
      <c r="BF88" s="184"/>
      <c r="BG88" s="184"/>
      <c r="BH88" s="184"/>
      <c r="BI88" s="184"/>
      <c r="BJ88" s="184"/>
      <c r="BK88" s="184"/>
      <c r="BL88" s="184"/>
      <c r="BM88" s="184"/>
      <c r="BN88" s="184"/>
      <c r="BO88" s="184"/>
      <c r="BP88" s="184"/>
      <c r="BQ88" s="184"/>
      <c r="BR88" s="184"/>
      <c r="BS88" s="184"/>
      <c r="BT88" s="184"/>
      <c r="BU88" s="184"/>
      <c r="BV88" s="184"/>
      <c r="BW88" s="184"/>
      <c r="BX88" s="184"/>
      <c r="BY88" s="184"/>
      <c r="BZ88" s="346" t="s">
        <v>673</v>
      </c>
      <c r="CA88" s="183" t="str">
        <f>'Org Raw Data'!$G$28</f>
        <v>ORG_L3_299</v>
      </c>
      <c r="CB88" s="183" t="str">
        <f ca="1">OFFSET('Org Raw Data'!$G$28,0,1)</f>
        <v>FS</v>
      </c>
      <c r="CC88" s="184"/>
      <c r="CD88" s="184"/>
      <c r="CE88" s="184"/>
      <c r="CF88" s="184"/>
      <c r="CG88" s="184"/>
      <c r="CH88" s="184"/>
      <c r="CI88" s="184"/>
      <c r="CJ88" s="184"/>
      <c r="CK88" s="372"/>
      <c r="CR88" t="s">
        <v>587</v>
      </c>
    </row>
    <row r="89" spans="1:102" ht="18.600000000000001" hidden="1" customHeight="1" x14ac:dyDescent="0.25">
      <c r="A89" s="1013"/>
      <c r="B89" s="1003"/>
      <c r="C89" s="184"/>
      <c r="D89" s="184"/>
      <c r="E89" s="184"/>
      <c r="F89" s="184"/>
      <c r="G89" s="184"/>
      <c r="H89" s="184"/>
      <c r="I89" s="184"/>
      <c r="J89" s="184"/>
      <c r="K89" s="184"/>
      <c r="L89" s="184"/>
      <c r="M89" s="184"/>
      <c r="N89" s="184"/>
      <c r="O89" s="184"/>
      <c r="P89" s="184"/>
      <c r="Q89" s="184"/>
      <c r="R89" s="184"/>
      <c r="S89" s="184"/>
      <c r="T89" s="184"/>
      <c r="U89" s="184"/>
      <c r="V89" s="184"/>
      <c r="W89" s="184"/>
      <c r="X89" s="184"/>
      <c r="Y89" s="184"/>
      <c r="Z89" s="184"/>
      <c r="AA89" s="184"/>
      <c r="AB89" s="184"/>
      <c r="AC89" s="184"/>
      <c r="AD89" s="184"/>
      <c r="AE89" s="184"/>
      <c r="AF89" s="184"/>
      <c r="AG89" s="184"/>
      <c r="AH89" s="184"/>
      <c r="AI89" s="184"/>
      <c r="AJ89" s="184"/>
      <c r="AK89" s="184"/>
      <c r="AL89" s="184"/>
      <c r="AM89" s="183"/>
      <c r="AN89" s="183"/>
      <c r="AO89" s="183"/>
      <c r="AP89" s="183"/>
      <c r="AQ89" s="183"/>
      <c r="AR89" s="183"/>
      <c r="AS89" s="183"/>
      <c r="AT89" s="183"/>
      <c r="AU89" s="183"/>
      <c r="AV89" s="184"/>
      <c r="AW89" s="184"/>
      <c r="AX89" s="184"/>
      <c r="AY89" s="184"/>
      <c r="AZ89" s="184"/>
      <c r="BA89" s="184"/>
      <c r="BB89" s="184"/>
      <c r="BC89" s="184"/>
      <c r="BD89" s="184"/>
      <c r="BE89" s="184"/>
      <c r="BF89" s="184"/>
      <c r="BG89" s="184"/>
      <c r="BH89" s="184"/>
      <c r="BI89" s="184"/>
      <c r="BJ89" s="184"/>
      <c r="BK89" s="184"/>
      <c r="BL89" s="184"/>
      <c r="BM89" s="184"/>
      <c r="BN89" s="184"/>
      <c r="BO89" s="184"/>
      <c r="BP89" s="184"/>
      <c r="BQ89" s="184"/>
      <c r="BR89" s="184"/>
      <c r="BS89" s="184"/>
      <c r="BT89" s="184"/>
      <c r="BU89" s="184"/>
      <c r="BV89" s="184"/>
      <c r="BW89" s="184"/>
      <c r="BX89" s="184"/>
      <c r="BY89" s="184"/>
      <c r="BZ89" s="346" t="s">
        <v>674</v>
      </c>
      <c r="CA89" s="183" t="str">
        <f>'Org Raw Data'!$G$28</f>
        <v>ORG_L3_299</v>
      </c>
      <c r="CB89" s="183" t="str">
        <f ca="1">OFFSET('Org Raw Data'!$G$28,0,1)</f>
        <v>FS</v>
      </c>
      <c r="CC89" s="184"/>
      <c r="CD89" s="184"/>
      <c r="CE89" s="184"/>
      <c r="CF89" s="184"/>
      <c r="CG89" s="184"/>
      <c r="CH89" s="184"/>
      <c r="CI89" s="184"/>
      <c r="CJ89" s="184"/>
      <c r="CK89" s="372"/>
    </row>
    <row r="90" spans="1:102" ht="18.600000000000001" hidden="1" customHeight="1" thickBot="1" x14ac:dyDescent="0.3">
      <c r="A90" s="1013"/>
      <c r="B90" s="1001"/>
      <c r="C90" s="357"/>
      <c r="D90" s="357"/>
      <c r="E90" s="357"/>
      <c r="F90" s="357"/>
      <c r="G90" s="357"/>
      <c r="H90" s="357"/>
      <c r="I90" s="357"/>
      <c r="J90" s="357"/>
      <c r="K90" s="357"/>
      <c r="L90" s="357"/>
      <c r="M90" s="357"/>
      <c r="N90" s="357"/>
      <c r="O90" s="357"/>
      <c r="P90" s="357"/>
      <c r="Q90" s="357"/>
      <c r="R90" s="357"/>
      <c r="S90" s="357"/>
      <c r="T90" s="357"/>
      <c r="U90" s="357"/>
      <c r="V90" s="357"/>
      <c r="W90" s="357"/>
      <c r="X90" s="357"/>
      <c r="Y90" s="357"/>
      <c r="Z90" s="357"/>
      <c r="AA90" s="357"/>
      <c r="AB90" s="357"/>
      <c r="AC90" s="357"/>
      <c r="AD90" s="357"/>
      <c r="AE90" s="357"/>
      <c r="AF90" s="357"/>
      <c r="AG90" s="357"/>
      <c r="AH90" s="357"/>
      <c r="AI90" s="357"/>
      <c r="AJ90" s="357"/>
      <c r="AK90" s="357"/>
      <c r="AL90" s="357"/>
      <c r="AM90" s="356"/>
      <c r="AN90" s="356"/>
      <c r="AO90" s="356"/>
      <c r="AP90" s="356"/>
      <c r="AQ90" s="356"/>
      <c r="AR90" s="356"/>
      <c r="AS90" s="356"/>
      <c r="AT90" s="356"/>
      <c r="AU90" s="356"/>
      <c r="AV90" s="357"/>
      <c r="AW90" s="357"/>
      <c r="AX90" s="357"/>
      <c r="AY90" s="357"/>
      <c r="AZ90" s="357"/>
      <c r="BA90" s="357"/>
      <c r="BB90" s="357"/>
      <c r="BC90" s="357"/>
      <c r="BD90" s="357"/>
      <c r="BE90" s="357"/>
      <c r="BF90" s="357"/>
      <c r="BG90" s="357"/>
      <c r="BH90" s="357"/>
      <c r="BI90" s="357"/>
      <c r="BJ90" s="357"/>
      <c r="BK90" s="357"/>
      <c r="BL90" s="357"/>
      <c r="BM90" s="357"/>
      <c r="BN90" s="357"/>
      <c r="BO90" s="357"/>
      <c r="BP90" s="357"/>
      <c r="BQ90" s="357"/>
      <c r="BR90" s="357"/>
      <c r="BS90" s="357"/>
      <c r="BT90" s="357"/>
      <c r="BU90" s="357"/>
      <c r="BV90" s="357"/>
      <c r="BW90" s="357"/>
      <c r="BX90" s="357"/>
      <c r="BY90" s="357"/>
      <c r="BZ90" s="355" t="s">
        <v>675</v>
      </c>
      <c r="CA90" s="356" t="str">
        <f>'Org Raw Data'!$G$28</f>
        <v>ORG_L3_299</v>
      </c>
      <c r="CB90" s="356" t="str">
        <f ca="1">OFFSET('Org Raw Data'!$G$28,0,1)</f>
        <v>FS</v>
      </c>
      <c r="CC90" s="357"/>
      <c r="CD90" s="357"/>
      <c r="CE90" s="357" t="s">
        <v>587</v>
      </c>
      <c r="CF90" s="357"/>
      <c r="CG90" s="357"/>
      <c r="CH90" s="357"/>
      <c r="CI90" s="357"/>
      <c r="CJ90" s="357"/>
      <c r="CK90" s="376"/>
    </row>
    <row r="91" spans="1:102" ht="36.9" hidden="1" customHeight="1" thickTop="1" x14ac:dyDescent="0.25">
      <c r="A91" s="1013"/>
      <c r="B91" s="1002" t="s">
        <v>676</v>
      </c>
      <c r="C91" s="359"/>
      <c r="D91" s="359"/>
      <c r="E91" s="359"/>
      <c r="F91" s="359"/>
      <c r="G91" s="359"/>
      <c r="H91" s="359"/>
      <c r="I91" s="359"/>
      <c r="J91" s="359"/>
      <c r="K91" s="359"/>
      <c r="L91" s="359"/>
      <c r="M91" s="359"/>
      <c r="N91" s="359"/>
      <c r="O91" s="359"/>
      <c r="P91" s="359"/>
      <c r="Q91" s="359"/>
      <c r="R91" s="359"/>
      <c r="S91" s="359"/>
      <c r="T91" s="359"/>
      <c r="U91" s="359"/>
      <c r="V91" s="359"/>
      <c r="W91" s="359"/>
      <c r="X91" s="359"/>
      <c r="Y91" s="359"/>
      <c r="Z91" s="359"/>
      <c r="AA91" s="359"/>
      <c r="AB91" s="359"/>
      <c r="AC91" s="359"/>
      <c r="AD91" s="359"/>
      <c r="AE91" s="359"/>
      <c r="AF91" s="359"/>
      <c r="AG91" s="359"/>
      <c r="AH91" s="359"/>
      <c r="AI91" s="359"/>
      <c r="AJ91" s="359"/>
      <c r="AK91" s="359"/>
      <c r="AL91" s="359"/>
      <c r="AM91" s="361"/>
      <c r="AN91" s="361"/>
      <c r="AO91" s="361"/>
      <c r="AP91" s="361"/>
      <c r="AQ91" s="361"/>
      <c r="AR91" s="361"/>
      <c r="AS91" s="361"/>
      <c r="AT91" s="361"/>
      <c r="AU91" s="361"/>
      <c r="AV91" s="359"/>
      <c r="AW91" s="359"/>
      <c r="AX91" s="359"/>
      <c r="AY91" s="359"/>
      <c r="AZ91" s="359"/>
      <c r="BA91" s="359"/>
      <c r="BB91" s="359"/>
      <c r="BC91" s="359"/>
      <c r="BD91" s="359"/>
      <c r="BE91" s="359"/>
      <c r="BF91" s="359"/>
      <c r="BG91" s="359"/>
      <c r="BH91" s="359"/>
      <c r="BI91" s="359"/>
      <c r="BJ91" s="359"/>
      <c r="BK91" s="359"/>
      <c r="BL91" s="359"/>
      <c r="BM91" s="359"/>
      <c r="BN91" s="359"/>
      <c r="BO91" s="359"/>
      <c r="BP91" s="359"/>
      <c r="BQ91" s="359"/>
      <c r="BR91" s="359"/>
      <c r="BS91" s="359"/>
      <c r="BT91" s="359"/>
      <c r="BU91" s="359"/>
      <c r="BV91" s="359"/>
      <c r="BW91" s="360" t="s">
        <v>677</v>
      </c>
      <c r="BX91" s="183" t="str">
        <f>'Org Raw Data'!$G$25</f>
        <v>ORG_L3_300</v>
      </c>
      <c r="BY91" s="183" t="str">
        <f ca="1">OFFSET('Org Raw Data'!$G$25,0,1)</f>
        <v>PC</v>
      </c>
      <c r="BZ91" s="359"/>
      <c r="CA91" s="359"/>
      <c r="CB91" s="359"/>
      <c r="CC91" s="359"/>
      <c r="CD91" s="359"/>
      <c r="CE91" s="359"/>
      <c r="CF91" s="359"/>
      <c r="CG91" s="359"/>
      <c r="CH91" s="359"/>
      <c r="CI91" s="359"/>
      <c r="CJ91" s="359"/>
      <c r="CK91" s="377"/>
    </row>
    <row r="92" spans="1:102" ht="18.600000000000001" hidden="1" customHeight="1" x14ac:dyDescent="0.25">
      <c r="A92" s="1013"/>
      <c r="B92" s="1003"/>
      <c r="C92" s="184"/>
      <c r="D92" s="184"/>
      <c r="E92" s="184"/>
      <c r="F92" s="184"/>
      <c r="G92" s="184"/>
      <c r="H92" s="184"/>
      <c r="I92" s="184"/>
      <c r="J92" s="184"/>
      <c r="K92" s="184"/>
      <c r="L92" s="184"/>
      <c r="M92" s="184"/>
      <c r="N92" s="184"/>
      <c r="O92" s="184"/>
      <c r="P92" s="184"/>
      <c r="Q92" s="184"/>
      <c r="R92" s="184"/>
      <c r="S92" s="184"/>
      <c r="T92" s="184"/>
      <c r="U92" s="184"/>
      <c r="V92" s="184"/>
      <c r="W92" s="184"/>
      <c r="X92" s="184"/>
      <c r="Y92" s="184"/>
      <c r="Z92" s="184"/>
      <c r="AA92" s="184"/>
      <c r="AB92" s="184"/>
      <c r="AC92" s="184"/>
      <c r="AD92" s="184"/>
      <c r="AE92" s="184"/>
      <c r="AF92" s="184"/>
      <c r="AG92" s="184"/>
      <c r="AH92" s="184"/>
      <c r="AI92" s="184"/>
      <c r="AJ92" s="184"/>
      <c r="AK92" s="184"/>
      <c r="AL92" s="184"/>
      <c r="AM92" s="183"/>
      <c r="AN92" s="183"/>
      <c r="AO92" s="183"/>
      <c r="AP92" s="183"/>
      <c r="AQ92" s="183"/>
      <c r="AR92" s="183"/>
      <c r="AS92" s="183"/>
      <c r="AT92" s="183"/>
      <c r="AU92" s="183"/>
      <c r="AV92" s="184"/>
      <c r="AW92" s="184"/>
      <c r="AX92" s="184"/>
      <c r="AY92" s="184"/>
      <c r="AZ92" s="184"/>
      <c r="BA92" s="184"/>
      <c r="BB92" s="184"/>
      <c r="BC92" s="184"/>
      <c r="BD92" s="184"/>
      <c r="BE92" s="184"/>
      <c r="BF92" s="184"/>
      <c r="BG92" s="184"/>
      <c r="BH92" s="184"/>
      <c r="BI92" s="184"/>
      <c r="BJ92" s="184"/>
      <c r="BK92" s="184"/>
      <c r="BL92" s="184"/>
      <c r="BM92" s="184"/>
      <c r="BN92" s="184"/>
      <c r="BO92" s="184"/>
      <c r="BP92" s="184"/>
      <c r="BQ92" s="184"/>
      <c r="BR92" s="184"/>
      <c r="BS92" s="184"/>
      <c r="BT92" s="184"/>
      <c r="BU92" s="184"/>
      <c r="BV92" s="184"/>
      <c r="BW92" s="346" t="s">
        <v>678</v>
      </c>
      <c r="BX92" s="183" t="str">
        <f>'Org Raw Data'!$G$25</f>
        <v>ORG_L3_300</v>
      </c>
      <c r="BY92" s="183" t="str">
        <f ca="1">OFFSET('Org Raw Data'!$G$25,0,1)</f>
        <v>PC</v>
      </c>
      <c r="BZ92" s="184"/>
      <c r="CA92" s="184"/>
      <c r="CB92" s="184"/>
      <c r="CC92" s="184"/>
      <c r="CD92" s="184"/>
      <c r="CE92" s="184"/>
      <c r="CF92" s="184"/>
      <c r="CG92" s="184"/>
      <c r="CH92" s="184"/>
      <c r="CI92" s="184"/>
      <c r="CJ92" s="184"/>
      <c r="CK92" s="372"/>
    </row>
    <row r="93" spans="1:102" ht="24" hidden="1" x14ac:dyDescent="0.25">
      <c r="A93" s="1013"/>
      <c r="B93" s="1003"/>
      <c r="C93" s="184"/>
      <c r="D93" s="184"/>
      <c r="E93" s="184"/>
      <c r="F93" s="184"/>
      <c r="G93" s="184"/>
      <c r="H93" s="184"/>
      <c r="I93" s="184"/>
      <c r="J93" s="184"/>
      <c r="K93" s="184"/>
      <c r="L93" s="184"/>
      <c r="M93" s="184"/>
      <c r="N93" s="184"/>
      <c r="O93" s="184"/>
      <c r="P93" s="184"/>
      <c r="Q93" s="184"/>
      <c r="R93" s="184"/>
      <c r="S93" s="184"/>
      <c r="T93" s="184"/>
      <c r="U93" s="184"/>
      <c r="V93" s="184"/>
      <c r="W93" s="184"/>
      <c r="X93" s="184"/>
      <c r="Y93" s="184"/>
      <c r="Z93" s="184"/>
      <c r="AA93" s="184"/>
      <c r="AB93" s="184"/>
      <c r="AC93" s="184"/>
      <c r="AD93" s="184"/>
      <c r="AE93" s="184"/>
      <c r="AF93" s="184"/>
      <c r="AG93" s="184"/>
      <c r="AH93" s="184"/>
      <c r="AI93" s="184"/>
      <c r="AJ93" s="184"/>
      <c r="AK93" s="184"/>
      <c r="AL93" s="184"/>
      <c r="AM93" s="183"/>
      <c r="AN93" s="183"/>
      <c r="AO93" s="183"/>
      <c r="AP93" s="183"/>
      <c r="AQ93" s="183"/>
      <c r="AR93" s="183"/>
      <c r="AS93" s="183"/>
      <c r="AT93" s="183"/>
      <c r="AU93" s="183"/>
      <c r="AV93" s="184"/>
      <c r="AW93" s="184"/>
      <c r="AX93" s="184"/>
      <c r="AY93" s="184"/>
      <c r="AZ93" s="184"/>
      <c r="BA93" s="184"/>
      <c r="BB93" s="184"/>
      <c r="BC93" s="184"/>
      <c r="BD93" s="184"/>
      <c r="BE93" s="184"/>
      <c r="BF93" s="184"/>
      <c r="BG93" s="184"/>
      <c r="BH93" s="184"/>
      <c r="BI93" s="184"/>
      <c r="BJ93" s="184"/>
      <c r="BK93" s="184"/>
      <c r="BL93" s="184"/>
      <c r="BM93" s="184"/>
      <c r="BN93" s="184"/>
      <c r="BO93" s="184"/>
      <c r="BP93" s="184"/>
      <c r="BQ93" s="184"/>
      <c r="BR93" s="184"/>
      <c r="BS93" s="184"/>
      <c r="BT93" s="184"/>
      <c r="BU93" s="184"/>
      <c r="BV93" s="184"/>
      <c r="BW93" s="346" t="s">
        <v>679</v>
      </c>
      <c r="BX93" s="183" t="str">
        <f>'Org Raw Data'!$G$25</f>
        <v>ORG_L3_300</v>
      </c>
      <c r="BY93" s="183" t="str">
        <f ca="1">OFFSET('Org Raw Data'!$G$25,0,1)</f>
        <v>PC</v>
      </c>
      <c r="BZ93" s="184"/>
      <c r="CA93" s="184"/>
      <c r="CB93" s="184"/>
      <c r="CC93" s="184"/>
      <c r="CD93" s="184"/>
      <c r="CE93" s="184"/>
      <c r="CF93" s="184"/>
      <c r="CG93" s="184"/>
      <c r="CH93" s="184"/>
      <c r="CI93" s="184"/>
      <c r="CJ93" s="184"/>
      <c r="CK93" s="372"/>
    </row>
    <row r="94" spans="1:102" ht="18.600000000000001" hidden="1" customHeight="1" x14ac:dyDescent="0.25">
      <c r="A94" s="1013"/>
      <c r="B94" s="1003"/>
      <c r="C94" s="184"/>
      <c r="D94" s="184"/>
      <c r="E94" s="184"/>
      <c r="F94" s="184"/>
      <c r="G94" s="184"/>
      <c r="H94" s="184"/>
      <c r="I94" s="184"/>
      <c r="J94" s="184"/>
      <c r="K94" s="184"/>
      <c r="L94" s="184"/>
      <c r="M94" s="184"/>
      <c r="N94" s="184"/>
      <c r="O94" s="184"/>
      <c r="P94" s="184"/>
      <c r="Q94" s="184"/>
      <c r="R94" s="184"/>
      <c r="S94" s="184"/>
      <c r="T94" s="184"/>
      <c r="U94" s="184"/>
      <c r="V94" s="184"/>
      <c r="W94" s="184"/>
      <c r="X94" s="184"/>
      <c r="Y94" s="184"/>
      <c r="Z94" s="184"/>
      <c r="AA94" s="184"/>
      <c r="AB94" s="184"/>
      <c r="AC94" s="184"/>
      <c r="AD94" s="184"/>
      <c r="AE94" s="184"/>
      <c r="AF94" s="184"/>
      <c r="AG94" s="184"/>
      <c r="AH94" s="184"/>
      <c r="AI94" s="184"/>
      <c r="AJ94" s="184"/>
      <c r="AK94" s="184"/>
      <c r="AL94" s="184"/>
      <c r="AM94" s="183"/>
      <c r="AN94" s="183"/>
      <c r="AO94" s="183"/>
      <c r="AP94" s="183"/>
      <c r="AQ94" s="183"/>
      <c r="AR94" s="183"/>
      <c r="AS94" s="183"/>
      <c r="AT94" s="183"/>
      <c r="AU94" s="183"/>
      <c r="AV94" s="184"/>
      <c r="AW94" s="184"/>
      <c r="AX94" s="184"/>
      <c r="AY94" s="184"/>
      <c r="AZ94" s="184"/>
      <c r="BA94" s="184"/>
      <c r="BB94" s="184"/>
      <c r="BC94" s="184"/>
      <c r="BD94" s="184"/>
      <c r="BE94" s="184"/>
      <c r="BF94" s="184"/>
      <c r="BG94" s="184"/>
      <c r="BH94" s="184"/>
      <c r="BI94" s="184"/>
      <c r="BJ94" s="184"/>
      <c r="BK94" s="184"/>
      <c r="BL94" s="184"/>
      <c r="BM94" s="184"/>
      <c r="BN94" s="184"/>
      <c r="BO94" s="184"/>
      <c r="BP94" s="184"/>
      <c r="BQ94" s="184"/>
      <c r="BR94" s="184"/>
      <c r="BS94" s="184"/>
      <c r="BT94" s="184"/>
      <c r="BU94" s="184"/>
      <c r="BV94" s="184"/>
      <c r="BW94" s="346" t="s">
        <v>680</v>
      </c>
      <c r="BX94" s="183" t="str">
        <f>'Org Raw Data'!$G$25</f>
        <v>ORG_L3_300</v>
      </c>
      <c r="BY94" s="183" t="str">
        <f ca="1">OFFSET('Org Raw Data'!$G$25,0,1)</f>
        <v>PC</v>
      </c>
      <c r="BZ94" s="184"/>
      <c r="CA94" s="184"/>
      <c r="CB94" s="184"/>
      <c r="CC94" s="184"/>
      <c r="CD94" s="184"/>
      <c r="CE94" s="184"/>
      <c r="CF94" s="184"/>
      <c r="CG94" s="184"/>
      <c r="CH94" s="184"/>
      <c r="CI94" s="184"/>
      <c r="CJ94" s="184"/>
      <c r="CK94" s="372"/>
      <c r="CX94" t="s">
        <v>587</v>
      </c>
    </row>
    <row r="95" spans="1:102" ht="27.9" hidden="1" customHeight="1" x14ac:dyDescent="0.25">
      <c r="A95" s="1013"/>
      <c r="B95" s="1003"/>
      <c r="C95" s="184"/>
      <c r="D95" s="184"/>
      <c r="E95" s="184"/>
      <c r="F95" s="184"/>
      <c r="G95" s="184"/>
      <c r="H95" s="184"/>
      <c r="I95" s="184"/>
      <c r="J95" s="184"/>
      <c r="K95" s="184"/>
      <c r="L95" s="184"/>
      <c r="M95" s="184"/>
      <c r="N95" s="184"/>
      <c r="O95" s="184"/>
      <c r="P95" s="184"/>
      <c r="Q95" s="184"/>
      <c r="R95" s="184"/>
      <c r="S95" s="184"/>
      <c r="T95" s="184"/>
      <c r="U95" s="184"/>
      <c r="V95" s="184"/>
      <c r="W95" s="184"/>
      <c r="X95" s="184"/>
      <c r="Y95" s="184"/>
      <c r="Z95" s="184"/>
      <c r="AA95" s="184"/>
      <c r="AB95" s="184"/>
      <c r="AC95" s="184"/>
      <c r="AD95" s="184"/>
      <c r="AE95" s="184"/>
      <c r="AF95" s="184"/>
      <c r="AG95" s="184"/>
      <c r="AH95" s="184"/>
      <c r="AI95" s="184"/>
      <c r="AJ95" s="184"/>
      <c r="AK95" s="184"/>
      <c r="AL95" s="184"/>
      <c r="AM95" s="183"/>
      <c r="AN95" s="183"/>
      <c r="AO95" s="183"/>
      <c r="AP95" s="183"/>
      <c r="AQ95" s="183"/>
      <c r="AR95" s="183"/>
      <c r="AS95" s="183"/>
      <c r="AT95" s="183"/>
      <c r="AU95" s="183"/>
      <c r="AV95" s="184"/>
      <c r="AW95" s="184"/>
      <c r="AX95" s="184"/>
      <c r="AY95" s="184"/>
      <c r="AZ95" s="184"/>
      <c r="BA95" s="184"/>
      <c r="BB95" s="184"/>
      <c r="BC95" s="184"/>
      <c r="BD95" s="184"/>
      <c r="BE95" s="184"/>
      <c r="BF95" s="184"/>
      <c r="BG95" s="184"/>
      <c r="BH95" s="184"/>
      <c r="BI95" s="184"/>
      <c r="BJ95" s="184"/>
      <c r="BK95" s="184"/>
      <c r="BL95" s="184"/>
      <c r="BM95" s="184"/>
      <c r="BN95" s="184"/>
      <c r="BO95" s="184"/>
      <c r="BP95" s="184"/>
      <c r="BQ95" s="184"/>
      <c r="BR95" s="184"/>
      <c r="BS95" s="184"/>
      <c r="BT95" s="184"/>
      <c r="BU95" s="184"/>
      <c r="BV95" s="184"/>
      <c r="BW95" s="346" t="s">
        <v>681</v>
      </c>
      <c r="BX95" s="183" t="str">
        <f>'Org Raw Data'!$G$25</f>
        <v>ORG_L3_300</v>
      </c>
      <c r="BY95" s="183" t="str">
        <f ca="1">OFFSET('Org Raw Data'!$G$25,0,1)</f>
        <v>PC</v>
      </c>
      <c r="BZ95" s="184"/>
      <c r="CA95" s="184"/>
      <c r="CB95" s="184"/>
      <c r="CC95" s="184"/>
      <c r="CD95" s="184"/>
      <c r="CE95" s="184"/>
      <c r="CF95" s="184"/>
      <c r="CG95" s="184"/>
      <c r="CH95" s="184"/>
      <c r="CI95" s="184"/>
      <c r="CJ95" s="184"/>
      <c r="CK95" s="372"/>
    </row>
    <row r="96" spans="1:102" ht="18.600000000000001" hidden="1" customHeight="1" x14ac:dyDescent="0.25">
      <c r="A96" s="1013"/>
      <c r="B96" s="1003"/>
      <c r="C96" s="184"/>
      <c r="D96" s="184"/>
      <c r="E96" s="184"/>
      <c r="F96" s="184"/>
      <c r="G96" s="184"/>
      <c r="H96" s="184"/>
      <c r="I96" s="184"/>
      <c r="J96" s="184"/>
      <c r="K96" s="184"/>
      <c r="L96" s="184"/>
      <c r="M96" s="184"/>
      <c r="N96" s="184"/>
      <c r="O96" s="184"/>
      <c r="P96" s="184"/>
      <c r="Q96" s="184"/>
      <c r="R96" s="184"/>
      <c r="S96" s="184"/>
      <c r="T96" s="184"/>
      <c r="U96" s="184"/>
      <c r="V96" s="184"/>
      <c r="W96" s="184"/>
      <c r="X96" s="184"/>
      <c r="Y96" s="184"/>
      <c r="Z96" s="184"/>
      <c r="AA96" s="184"/>
      <c r="AB96" s="184"/>
      <c r="AC96" s="184"/>
      <c r="AD96" s="184"/>
      <c r="AE96" s="184"/>
      <c r="AF96" s="184"/>
      <c r="AG96" s="184"/>
      <c r="AH96" s="184"/>
      <c r="AI96" s="184"/>
      <c r="AJ96" s="184"/>
      <c r="AK96" s="184"/>
      <c r="AL96" s="184"/>
      <c r="AM96" s="183"/>
      <c r="AN96" s="183"/>
      <c r="AO96" s="183"/>
      <c r="AP96" s="183"/>
      <c r="AQ96" s="183"/>
      <c r="AR96" s="183"/>
      <c r="AS96" s="183"/>
      <c r="AT96" s="183"/>
      <c r="AU96" s="183"/>
      <c r="AV96" s="184"/>
      <c r="AW96" s="184"/>
      <c r="AX96" s="184"/>
      <c r="AY96" s="184"/>
      <c r="AZ96" s="184"/>
      <c r="BA96" s="184"/>
      <c r="BB96" s="184"/>
      <c r="BC96" s="184"/>
      <c r="BD96" s="184"/>
      <c r="BE96" s="184"/>
      <c r="BF96" s="184"/>
      <c r="BG96" s="184"/>
      <c r="BH96" s="184"/>
      <c r="BI96" s="184"/>
      <c r="BJ96" s="184"/>
      <c r="BK96" s="184"/>
      <c r="BL96" s="184"/>
      <c r="BM96" s="184"/>
      <c r="BN96" s="184"/>
      <c r="BO96" s="184"/>
      <c r="BP96" s="184"/>
      <c r="BQ96" s="184"/>
      <c r="BR96" s="184"/>
      <c r="BS96" s="184"/>
      <c r="BT96" s="184"/>
      <c r="BU96" s="184"/>
      <c r="BV96" s="184"/>
      <c r="BW96" s="346" t="s">
        <v>682</v>
      </c>
      <c r="BX96" s="183" t="str">
        <f>'Org Raw Data'!$G$25</f>
        <v>ORG_L3_300</v>
      </c>
      <c r="BY96" s="183" t="str">
        <f ca="1">OFFSET('Org Raw Data'!$G$25,0,1)</f>
        <v>PC</v>
      </c>
      <c r="BZ96" s="184"/>
      <c r="CA96" s="184"/>
      <c r="CB96" s="184"/>
      <c r="CC96" s="184"/>
      <c r="CD96" s="184"/>
      <c r="CE96" s="184"/>
      <c r="CF96" s="184"/>
      <c r="CG96" s="184"/>
      <c r="CH96" s="184"/>
      <c r="CI96" s="184"/>
      <c r="CJ96" s="184"/>
      <c r="CK96" s="372"/>
    </row>
    <row r="97" spans="1:96" ht="24.6" hidden="1" thickBot="1" x14ac:dyDescent="0.3">
      <c r="A97" s="1013"/>
      <c r="B97" s="1001"/>
      <c r="C97" s="357"/>
      <c r="D97" s="357"/>
      <c r="E97" s="357"/>
      <c r="F97" s="357"/>
      <c r="G97" s="357"/>
      <c r="H97" s="357"/>
      <c r="I97" s="357"/>
      <c r="J97" s="357"/>
      <c r="K97" s="357"/>
      <c r="L97" s="357"/>
      <c r="M97" s="357"/>
      <c r="N97" s="357"/>
      <c r="O97" s="357"/>
      <c r="P97" s="357"/>
      <c r="Q97" s="357"/>
      <c r="R97" s="357"/>
      <c r="S97" s="357"/>
      <c r="T97" s="357"/>
      <c r="U97" s="357"/>
      <c r="V97" s="357"/>
      <c r="W97" s="357"/>
      <c r="X97" s="357"/>
      <c r="Y97" s="357"/>
      <c r="Z97" s="357"/>
      <c r="AA97" s="357"/>
      <c r="AB97" s="357"/>
      <c r="AC97" s="357"/>
      <c r="AD97" s="357"/>
      <c r="AE97" s="357"/>
      <c r="AF97" s="357"/>
      <c r="AG97" s="357"/>
      <c r="AH97" s="357"/>
      <c r="AI97" s="357"/>
      <c r="AJ97" s="357"/>
      <c r="AK97" s="357"/>
      <c r="AL97" s="357"/>
      <c r="AM97" s="356"/>
      <c r="AN97" s="356"/>
      <c r="AO97" s="356"/>
      <c r="AP97" s="356"/>
      <c r="AQ97" s="356"/>
      <c r="AR97" s="356"/>
      <c r="AS97" s="356"/>
      <c r="AT97" s="356"/>
      <c r="AU97" s="356"/>
      <c r="AV97" s="357"/>
      <c r="AW97" s="357"/>
      <c r="AX97" s="357"/>
      <c r="AY97" s="357"/>
      <c r="AZ97" s="357"/>
      <c r="BA97" s="357"/>
      <c r="BB97" s="357"/>
      <c r="BC97" s="357"/>
      <c r="BD97" s="357"/>
      <c r="BE97" s="357"/>
      <c r="BF97" s="357"/>
      <c r="BG97" s="357"/>
      <c r="BH97" s="357"/>
      <c r="BI97" s="357"/>
      <c r="BJ97" s="357"/>
      <c r="BK97" s="357"/>
      <c r="BL97" s="357"/>
      <c r="BM97" s="357"/>
      <c r="BN97" s="357"/>
      <c r="BO97" s="357"/>
      <c r="BP97" s="357"/>
      <c r="BQ97" s="357"/>
      <c r="BR97" s="357"/>
      <c r="BS97" s="357"/>
      <c r="BT97" s="357"/>
      <c r="BU97" s="357"/>
      <c r="BV97" s="357"/>
      <c r="BW97" s="355" t="s">
        <v>683</v>
      </c>
      <c r="BX97" s="183" t="str">
        <f>'Org Raw Data'!$G$25</f>
        <v>ORG_L3_300</v>
      </c>
      <c r="BY97" s="183" t="str">
        <f ca="1">OFFSET('Org Raw Data'!$G$25,0,1)</f>
        <v>PC</v>
      </c>
      <c r="BZ97" s="357"/>
      <c r="CA97" s="357"/>
      <c r="CB97" s="357"/>
      <c r="CC97" s="357"/>
      <c r="CD97" s="357"/>
      <c r="CE97" s="357"/>
      <c r="CF97" s="357"/>
      <c r="CG97" s="357"/>
      <c r="CH97" s="357"/>
      <c r="CI97" s="357"/>
      <c r="CJ97" s="357"/>
      <c r="CK97" s="376"/>
    </row>
    <row r="98" spans="1:96" ht="36.9" hidden="1" customHeight="1" thickTop="1" x14ac:dyDescent="0.25">
      <c r="A98" s="1013"/>
      <c r="B98" s="1002" t="s">
        <v>684</v>
      </c>
      <c r="C98" s="359"/>
      <c r="D98" s="359"/>
      <c r="E98" s="359"/>
      <c r="F98" s="359"/>
      <c r="G98" s="359"/>
      <c r="H98" s="359"/>
      <c r="I98" s="359"/>
      <c r="J98" s="359"/>
      <c r="K98" s="359"/>
      <c r="L98" s="359"/>
      <c r="M98" s="359"/>
      <c r="N98" s="359"/>
      <c r="O98" s="359"/>
      <c r="P98" s="359"/>
      <c r="Q98" s="359"/>
      <c r="R98" s="359"/>
      <c r="S98" s="359"/>
      <c r="T98" s="359"/>
      <c r="U98" s="359"/>
      <c r="V98" s="359"/>
      <c r="W98" s="359"/>
      <c r="X98" s="359"/>
      <c r="Y98" s="359"/>
      <c r="Z98" s="359"/>
      <c r="AA98" s="359"/>
      <c r="AB98" s="359"/>
      <c r="AC98" s="359"/>
      <c r="AD98" s="359"/>
      <c r="AE98" s="359"/>
      <c r="AF98" s="359"/>
      <c r="AG98" s="359"/>
      <c r="AH98" s="359"/>
      <c r="AI98" s="359"/>
      <c r="AJ98" s="359"/>
      <c r="AK98" s="359"/>
      <c r="AL98" s="359"/>
      <c r="AM98" s="361"/>
      <c r="AN98" s="361"/>
      <c r="AO98" s="361"/>
      <c r="AP98" s="361"/>
      <c r="AQ98" s="361"/>
      <c r="AR98" s="361"/>
      <c r="AS98" s="361"/>
      <c r="AT98" s="361"/>
      <c r="AU98" s="361"/>
      <c r="AV98" s="359"/>
      <c r="AW98" s="359"/>
      <c r="AX98" s="359"/>
      <c r="AY98" s="359"/>
      <c r="AZ98" s="359"/>
      <c r="BA98" s="359"/>
      <c r="BB98" s="359"/>
      <c r="BC98" s="359"/>
      <c r="BD98" s="359"/>
      <c r="BE98" s="359"/>
      <c r="BF98" s="359"/>
      <c r="BG98" s="359"/>
      <c r="BH98" s="359"/>
      <c r="BI98" s="359"/>
      <c r="BJ98" s="359"/>
      <c r="BK98" s="359"/>
      <c r="BL98" s="359"/>
      <c r="BM98" s="359"/>
      <c r="BN98" s="359"/>
      <c r="BO98" s="359"/>
      <c r="BP98" s="359"/>
      <c r="BQ98" s="359"/>
      <c r="BR98" s="359"/>
      <c r="BS98" s="359"/>
      <c r="BT98" s="359"/>
      <c r="BU98" s="359"/>
      <c r="BV98" s="359"/>
      <c r="BW98" s="359"/>
      <c r="BX98" s="359"/>
      <c r="BY98" s="359"/>
      <c r="BZ98" s="359"/>
      <c r="CA98" s="359"/>
      <c r="CB98" s="359"/>
      <c r="CC98" s="359"/>
      <c r="CD98" s="359"/>
      <c r="CE98" s="359"/>
      <c r="CF98" s="360" t="s">
        <v>685</v>
      </c>
      <c r="CG98" s="183" t="str">
        <f>'Org Raw Data'!$G$21</f>
        <v>ORG_L3_296</v>
      </c>
      <c r="CH98" s="183" t="str">
        <f ca="1">OFFSET('Org Raw Data'!$G$21,0,1)</f>
        <v>FM</v>
      </c>
      <c r="CI98" s="360" t="s">
        <v>691</v>
      </c>
      <c r="CJ98" s="345" t="str">
        <f>'Org Raw Data'!$G$47</f>
        <v>ORG_L3_284</v>
      </c>
      <c r="CK98" s="386" t="str">
        <f ca="1">OFFSET('Org Raw Data'!$G$47,0,1)</f>
        <v>OPVCG&amp;E</v>
      </c>
    </row>
    <row r="99" spans="1:96" ht="24" hidden="1" x14ac:dyDescent="0.25">
      <c r="A99" s="1013"/>
      <c r="B99" s="1003"/>
      <c r="C99" s="184"/>
      <c r="D99" s="184"/>
      <c r="E99" s="184"/>
      <c r="F99" s="184"/>
      <c r="G99" s="184"/>
      <c r="H99" s="184"/>
      <c r="I99" s="184"/>
      <c r="J99" s="184"/>
      <c r="K99" s="184"/>
      <c r="L99" s="184"/>
      <c r="M99" s="184"/>
      <c r="N99" s="184"/>
      <c r="O99" s="184"/>
      <c r="P99" s="184"/>
      <c r="Q99" s="184"/>
      <c r="R99" s="184"/>
      <c r="S99" s="184"/>
      <c r="T99" s="184"/>
      <c r="U99" s="184"/>
      <c r="V99" s="184"/>
      <c r="W99" s="184"/>
      <c r="X99" s="184"/>
      <c r="Y99" s="184"/>
      <c r="Z99" s="184"/>
      <c r="AA99" s="184"/>
      <c r="AB99" s="184"/>
      <c r="AC99" s="184"/>
      <c r="AD99" s="184"/>
      <c r="AE99" s="184"/>
      <c r="AF99" s="184"/>
      <c r="AG99" s="184"/>
      <c r="AH99" s="184"/>
      <c r="AI99" s="184"/>
      <c r="AJ99" s="184"/>
      <c r="AK99" s="184"/>
      <c r="AL99" s="184"/>
      <c r="AM99" s="183"/>
      <c r="AN99" s="183"/>
      <c r="AO99" s="183"/>
      <c r="AP99" s="183"/>
      <c r="AQ99" s="183"/>
      <c r="AR99" s="183"/>
      <c r="AS99" s="183"/>
      <c r="AT99" s="183"/>
      <c r="AU99" s="183"/>
      <c r="AV99" s="184"/>
      <c r="AW99" s="184"/>
      <c r="AX99" s="184"/>
      <c r="AY99" s="184"/>
      <c r="AZ99" s="184"/>
      <c r="BA99" s="184"/>
      <c r="BB99" s="184"/>
      <c r="BC99" s="184"/>
      <c r="BD99" s="184"/>
      <c r="BE99" s="184"/>
      <c r="BF99" s="184"/>
      <c r="BG99" s="184"/>
      <c r="BH99" s="184"/>
      <c r="BI99" s="184"/>
      <c r="BJ99" s="184"/>
      <c r="BK99" s="184"/>
      <c r="BL99" s="184"/>
      <c r="BM99" s="184"/>
      <c r="BN99" s="184"/>
      <c r="BO99" s="184"/>
      <c r="BP99" s="184"/>
      <c r="BQ99" s="184"/>
      <c r="BR99" s="184"/>
      <c r="BS99" s="184"/>
      <c r="BT99" s="184"/>
      <c r="BU99" s="184"/>
      <c r="BV99" s="184"/>
      <c r="BW99" s="184"/>
      <c r="BX99" s="184"/>
      <c r="BY99" s="184"/>
      <c r="BZ99" s="184"/>
      <c r="CA99" s="184"/>
      <c r="CB99" s="184"/>
      <c r="CC99" s="184"/>
      <c r="CD99" s="184"/>
      <c r="CE99" s="184"/>
      <c r="CF99" s="346" t="s">
        <v>686</v>
      </c>
      <c r="CG99" s="183" t="str">
        <f>'Org Raw Data'!$G$21</f>
        <v>ORG_L3_296</v>
      </c>
      <c r="CH99" s="183" t="str">
        <f ca="1">OFFSET('Org Raw Data'!$G$21,0,1)</f>
        <v>FM</v>
      </c>
      <c r="CI99" s="346" t="s">
        <v>692</v>
      </c>
      <c r="CJ99" s="183" t="str">
        <f>'Org Raw Data'!$G$21</f>
        <v>ORG_L3_296</v>
      </c>
      <c r="CK99" s="373" t="str">
        <f ca="1">OFFSET('Org Raw Data'!$G$21,0,1)</f>
        <v>FM</v>
      </c>
    </row>
    <row r="100" spans="1:96" ht="27.6" hidden="1" customHeight="1" x14ac:dyDescent="0.25">
      <c r="A100" s="1013"/>
      <c r="B100" s="1003"/>
      <c r="C100" s="184"/>
      <c r="D100" s="184"/>
      <c r="E100" s="184"/>
      <c r="F100" s="184"/>
      <c r="G100" s="184"/>
      <c r="H100" s="184"/>
      <c r="I100" s="184"/>
      <c r="J100" s="184"/>
      <c r="K100" s="184"/>
      <c r="L100" s="184"/>
      <c r="M100" s="184"/>
      <c r="N100" s="184"/>
      <c r="O100" s="184"/>
      <c r="P100" s="184"/>
      <c r="Q100" s="184"/>
      <c r="R100" s="184"/>
      <c r="S100" s="184"/>
      <c r="T100" s="184"/>
      <c r="U100" s="184"/>
      <c r="V100" s="184"/>
      <c r="W100" s="184"/>
      <c r="X100" s="184"/>
      <c r="Y100" s="184"/>
      <c r="Z100" s="184"/>
      <c r="AA100" s="184"/>
      <c r="AB100" s="184"/>
      <c r="AC100" s="184"/>
      <c r="AD100" s="184"/>
      <c r="AE100" s="184"/>
      <c r="AF100" s="184"/>
      <c r="AG100" s="184"/>
      <c r="AH100" s="184"/>
      <c r="AI100" s="184"/>
      <c r="AJ100" s="184"/>
      <c r="AK100" s="184"/>
      <c r="AL100" s="184"/>
      <c r="AM100" s="183"/>
      <c r="AN100" s="183"/>
      <c r="AO100" s="183"/>
      <c r="AP100" s="183"/>
      <c r="AQ100" s="183"/>
      <c r="AR100" s="183"/>
      <c r="AS100" s="183"/>
      <c r="AT100" s="183"/>
      <c r="AU100" s="183"/>
      <c r="AV100" s="184"/>
      <c r="AW100" s="184"/>
      <c r="AX100" s="184"/>
      <c r="AY100" s="184"/>
      <c r="AZ100" s="184"/>
      <c r="BA100" s="184"/>
      <c r="BB100" s="184"/>
      <c r="BC100" s="184"/>
      <c r="BD100" s="184"/>
      <c r="BE100" s="184"/>
      <c r="BF100" s="184"/>
      <c r="BG100" s="184"/>
      <c r="BH100" s="184"/>
      <c r="BI100" s="184"/>
      <c r="BJ100" s="184"/>
      <c r="BK100" s="184"/>
      <c r="BL100" s="184"/>
      <c r="BM100" s="184"/>
      <c r="BN100" s="184"/>
      <c r="BO100" s="184"/>
      <c r="BP100" s="184"/>
      <c r="BQ100" s="184"/>
      <c r="BR100" s="184"/>
      <c r="BS100" s="184"/>
      <c r="BT100" s="184"/>
      <c r="BU100" s="184"/>
      <c r="BV100" s="184"/>
      <c r="BW100" s="184"/>
      <c r="BX100" s="184"/>
      <c r="BY100" s="184"/>
      <c r="BZ100" s="184"/>
      <c r="CA100" s="184"/>
      <c r="CB100" s="184"/>
      <c r="CC100" s="184"/>
      <c r="CD100" s="184"/>
      <c r="CE100" s="184"/>
      <c r="CF100" s="346" t="s">
        <v>687</v>
      </c>
      <c r="CG100" s="183" t="str">
        <f>'Org Raw Data'!$G$21</f>
        <v>ORG_L3_296</v>
      </c>
      <c r="CH100" s="183" t="str">
        <f ca="1">OFFSET('Org Raw Data'!$G$21,0,1)</f>
        <v>FM</v>
      </c>
      <c r="CI100" s="183"/>
      <c r="CJ100" s="183"/>
      <c r="CK100" s="373"/>
    </row>
    <row r="101" spans="1:96" ht="24" hidden="1" x14ac:dyDescent="0.25">
      <c r="A101" s="1013"/>
      <c r="B101" s="1003"/>
      <c r="C101" s="184"/>
      <c r="D101" s="184"/>
      <c r="E101" s="184"/>
      <c r="F101" s="184"/>
      <c r="G101" s="184"/>
      <c r="H101" s="184"/>
      <c r="I101" s="184"/>
      <c r="J101" s="184"/>
      <c r="K101" s="184"/>
      <c r="L101" s="184"/>
      <c r="M101" s="184"/>
      <c r="N101" s="184"/>
      <c r="O101" s="184"/>
      <c r="P101" s="184"/>
      <c r="Q101" s="184"/>
      <c r="R101" s="184"/>
      <c r="S101" s="184"/>
      <c r="T101" s="184"/>
      <c r="U101" s="184"/>
      <c r="V101" s="184"/>
      <c r="W101" s="184"/>
      <c r="X101" s="184"/>
      <c r="Y101" s="184"/>
      <c r="Z101" s="184"/>
      <c r="AA101" s="184"/>
      <c r="AB101" s="184"/>
      <c r="AC101" s="184"/>
      <c r="AD101" s="184"/>
      <c r="AE101" s="184"/>
      <c r="AF101" s="184"/>
      <c r="AG101" s="184"/>
      <c r="AH101" s="184"/>
      <c r="AI101" s="184"/>
      <c r="AJ101" s="184"/>
      <c r="AK101" s="184"/>
      <c r="AL101" s="184"/>
      <c r="AM101" s="183"/>
      <c r="AN101" s="183"/>
      <c r="AO101" s="183"/>
      <c r="AP101" s="183"/>
      <c r="AQ101" s="183"/>
      <c r="AR101" s="183"/>
      <c r="AS101" s="183"/>
      <c r="AT101" s="183"/>
      <c r="AU101" s="183"/>
      <c r="AV101" s="184"/>
      <c r="AW101" s="184"/>
      <c r="AX101" s="184"/>
      <c r="AY101" s="184"/>
      <c r="AZ101" s="184"/>
      <c r="BA101" s="184"/>
      <c r="BB101" s="184"/>
      <c r="BC101" s="184"/>
      <c r="BD101" s="184"/>
      <c r="BE101" s="184"/>
      <c r="BF101" s="184"/>
      <c r="BG101" s="184"/>
      <c r="BH101" s="184"/>
      <c r="BI101" s="184"/>
      <c r="BJ101" s="184"/>
      <c r="BK101" s="184"/>
      <c r="BL101" s="184"/>
      <c r="BM101" s="184"/>
      <c r="BN101" s="184"/>
      <c r="BO101" s="184"/>
      <c r="BP101" s="184"/>
      <c r="BQ101" s="184"/>
      <c r="BR101" s="184"/>
      <c r="BS101" s="184"/>
      <c r="BT101" s="184"/>
      <c r="BU101" s="184"/>
      <c r="BV101" s="184"/>
      <c r="BW101" s="184"/>
      <c r="BX101" s="184"/>
      <c r="BY101" s="184"/>
      <c r="BZ101" s="184"/>
      <c r="CA101" s="184"/>
      <c r="CB101" s="184"/>
      <c r="CC101" s="184"/>
      <c r="CD101" s="184"/>
      <c r="CE101" s="184"/>
      <c r="CF101" s="346" t="s">
        <v>688</v>
      </c>
      <c r="CG101" s="183" t="str">
        <f>'Org Raw Data'!$G$21</f>
        <v>ORG_L3_296</v>
      </c>
      <c r="CH101" s="183" t="str">
        <f ca="1">OFFSET('Org Raw Data'!$G$21,0,1)</f>
        <v>FM</v>
      </c>
      <c r="CI101" s="183"/>
      <c r="CJ101" s="183"/>
      <c r="CK101" s="373"/>
    </row>
    <row r="102" spans="1:96" ht="24" hidden="1" x14ac:dyDescent="0.25">
      <c r="A102" s="1013"/>
      <c r="B102" s="1003"/>
      <c r="C102" s="184"/>
      <c r="D102" s="184"/>
      <c r="E102" s="184"/>
      <c r="F102" s="184"/>
      <c r="G102" s="184"/>
      <c r="H102" s="184"/>
      <c r="I102" s="184"/>
      <c r="J102" s="184"/>
      <c r="K102" s="184"/>
      <c r="L102" s="184"/>
      <c r="M102" s="184"/>
      <c r="N102" s="184"/>
      <c r="O102" s="184"/>
      <c r="P102" s="184"/>
      <c r="Q102" s="184"/>
      <c r="R102" s="184"/>
      <c r="S102" s="184"/>
      <c r="T102" s="184"/>
      <c r="U102" s="184"/>
      <c r="V102" s="184"/>
      <c r="W102" s="184"/>
      <c r="X102" s="184"/>
      <c r="Y102" s="184"/>
      <c r="Z102" s="184"/>
      <c r="AA102" s="184"/>
      <c r="AB102" s="184"/>
      <c r="AC102" s="184"/>
      <c r="AD102" s="184"/>
      <c r="AE102" s="184"/>
      <c r="AF102" s="184"/>
      <c r="AG102" s="184"/>
      <c r="AH102" s="184"/>
      <c r="AI102" s="184"/>
      <c r="AJ102" s="184"/>
      <c r="AK102" s="184"/>
      <c r="AL102" s="184"/>
      <c r="AM102" s="183"/>
      <c r="AN102" s="183"/>
      <c r="AO102" s="183"/>
      <c r="AP102" s="183" t="s">
        <v>816</v>
      </c>
      <c r="AQ102" s="183"/>
      <c r="AR102" s="183"/>
      <c r="AS102" s="183"/>
      <c r="AT102" s="183"/>
      <c r="AU102" s="183"/>
      <c r="AV102" s="184"/>
      <c r="AW102" s="184"/>
      <c r="AX102" s="184"/>
      <c r="AY102" s="184"/>
      <c r="AZ102" s="184"/>
      <c r="BA102" s="184"/>
      <c r="BB102" s="184"/>
      <c r="BC102" s="184"/>
      <c r="BD102" s="184"/>
      <c r="BE102" s="184"/>
      <c r="BF102" s="184"/>
      <c r="BG102" s="184"/>
      <c r="BH102" s="184"/>
      <c r="BI102" s="184"/>
      <c r="BJ102" s="184"/>
      <c r="BK102" s="184"/>
      <c r="BL102" s="184"/>
      <c r="BM102" s="184"/>
      <c r="BN102" s="184"/>
      <c r="BO102" s="184"/>
      <c r="BP102" s="184"/>
      <c r="BQ102" s="184"/>
      <c r="BR102" s="184"/>
      <c r="BS102" s="184"/>
      <c r="BT102" s="184"/>
      <c r="BU102" s="184"/>
      <c r="BV102" s="184"/>
      <c r="BW102" s="184"/>
      <c r="BX102" s="184"/>
      <c r="BY102" s="184"/>
      <c r="BZ102" s="184"/>
      <c r="CA102" s="184"/>
      <c r="CB102" s="184"/>
      <c r="CC102" s="184"/>
      <c r="CD102" s="184"/>
      <c r="CE102" s="184"/>
      <c r="CF102" s="346" t="s">
        <v>689</v>
      </c>
      <c r="CG102" s="183" t="str">
        <f>'Org Raw Data'!$G$21</f>
        <v>ORG_L3_296</v>
      </c>
      <c r="CH102" s="183" t="str">
        <f ca="1">OFFSET('Org Raw Data'!$G$21,0,1)</f>
        <v>FM</v>
      </c>
      <c r="CI102" s="183"/>
      <c r="CJ102" s="183"/>
      <c r="CK102" s="373"/>
    </row>
    <row r="103" spans="1:96" ht="24" hidden="1" x14ac:dyDescent="0.25">
      <c r="A103" s="1013"/>
      <c r="B103" s="1003"/>
      <c r="C103" s="184"/>
      <c r="D103" s="184"/>
      <c r="E103" s="184"/>
      <c r="F103" s="184"/>
      <c r="G103" s="184"/>
      <c r="H103" s="184"/>
      <c r="I103" s="184"/>
      <c r="J103" s="184"/>
      <c r="K103" s="184"/>
      <c r="L103" s="184"/>
      <c r="M103" s="184"/>
      <c r="N103" s="184"/>
      <c r="O103" s="184"/>
      <c r="P103" s="184"/>
      <c r="Q103" s="184"/>
      <c r="R103" s="184"/>
      <c r="S103" s="184"/>
      <c r="T103" s="184"/>
      <c r="U103" s="184"/>
      <c r="V103" s="184"/>
      <c r="W103" s="184"/>
      <c r="X103" s="184"/>
      <c r="Y103" s="184"/>
      <c r="Z103" s="184"/>
      <c r="AA103" s="184"/>
      <c r="AB103" s="184"/>
      <c r="AC103" s="184"/>
      <c r="AD103" s="184"/>
      <c r="AE103" s="184"/>
      <c r="AF103" s="184"/>
      <c r="AG103" s="184"/>
      <c r="AH103" s="184"/>
      <c r="AI103" s="184"/>
      <c r="AJ103" s="184"/>
      <c r="AK103" s="184"/>
      <c r="AL103" s="184"/>
      <c r="AM103" s="183"/>
      <c r="AN103" s="183"/>
      <c r="AO103" s="183"/>
      <c r="AP103" s="183"/>
      <c r="AQ103" s="183"/>
      <c r="AR103" s="183"/>
      <c r="AS103" s="183"/>
      <c r="AT103" s="183"/>
      <c r="AU103" s="183"/>
      <c r="AV103" s="184"/>
      <c r="AW103" s="184"/>
      <c r="AX103" s="184"/>
      <c r="AY103" s="184"/>
      <c r="AZ103" s="184"/>
      <c r="BA103" s="184"/>
      <c r="BB103" s="184"/>
      <c r="BC103" s="184"/>
      <c r="BD103" s="184"/>
      <c r="BE103" s="184"/>
      <c r="BF103" s="184"/>
      <c r="BG103" s="184"/>
      <c r="BH103" s="184"/>
      <c r="BI103" s="184"/>
      <c r="BJ103" s="184"/>
      <c r="BK103" s="184"/>
      <c r="BL103" s="184"/>
      <c r="BM103" s="184"/>
      <c r="BN103" s="184"/>
      <c r="BO103" s="184"/>
      <c r="BP103" s="184"/>
      <c r="BQ103" s="184"/>
      <c r="BR103" s="184"/>
      <c r="BS103" s="184"/>
      <c r="BT103" s="184"/>
      <c r="BU103" s="184"/>
      <c r="BV103" s="184"/>
      <c r="BW103" s="184"/>
      <c r="BX103" s="184"/>
      <c r="BY103" s="184"/>
      <c r="BZ103" s="184"/>
      <c r="CA103" s="184"/>
      <c r="CB103" s="184"/>
      <c r="CC103" s="184"/>
      <c r="CD103" s="184"/>
      <c r="CE103" s="184"/>
      <c r="CF103" s="346" t="s">
        <v>690</v>
      </c>
      <c r="CG103" s="183" t="str">
        <f>'Org Raw Data'!$G$21</f>
        <v>ORG_L3_296</v>
      </c>
      <c r="CH103" s="183" t="str">
        <f ca="1">OFFSET('Org Raw Data'!$G$21,0,1)</f>
        <v>FM</v>
      </c>
      <c r="CI103" s="183"/>
      <c r="CJ103" s="183"/>
      <c r="CK103" s="373"/>
    </row>
    <row r="104" spans="1:96" hidden="1" x14ac:dyDescent="0.25">
      <c r="A104" s="1013"/>
      <c r="B104" s="1003"/>
      <c r="C104" s="184"/>
      <c r="D104" s="184"/>
      <c r="E104" s="184"/>
      <c r="F104" s="184"/>
      <c r="G104" s="184"/>
      <c r="H104" s="184"/>
      <c r="I104" s="184"/>
      <c r="J104" s="184"/>
      <c r="K104" s="184"/>
      <c r="L104" s="184"/>
      <c r="M104" s="184"/>
      <c r="N104" s="184"/>
      <c r="O104" s="184"/>
      <c r="P104" s="184"/>
      <c r="Q104" s="184"/>
      <c r="R104" s="184"/>
      <c r="S104" s="184"/>
      <c r="T104" s="184"/>
      <c r="U104" s="184"/>
      <c r="V104" s="184"/>
      <c r="W104" s="184"/>
      <c r="X104" s="184"/>
      <c r="Y104" s="184"/>
      <c r="Z104" s="184"/>
      <c r="AA104" s="184"/>
      <c r="AB104" s="184"/>
      <c r="AC104" s="184"/>
      <c r="AD104" s="184"/>
      <c r="AE104" s="184"/>
      <c r="AF104" s="184"/>
      <c r="AG104" s="184"/>
      <c r="AH104" s="184"/>
      <c r="AI104" s="184"/>
      <c r="AJ104" s="184"/>
      <c r="AK104" s="184"/>
      <c r="AL104" s="184"/>
      <c r="AM104" s="183"/>
      <c r="AN104" s="183"/>
      <c r="AO104" s="183"/>
      <c r="AP104" s="183"/>
      <c r="AQ104" s="183"/>
      <c r="AR104" s="183"/>
      <c r="AS104" s="183"/>
      <c r="AT104" s="183"/>
      <c r="AU104" s="183"/>
      <c r="AV104" s="184"/>
      <c r="AW104" s="184"/>
      <c r="AX104" s="184"/>
      <c r="AY104" s="184"/>
      <c r="AZ104" s="184"/>
      <c r="BA104" s="184"/>
      <c r="BB104" s="184"/>
      <c r="BC104" s="184"/>
      <c r="BD104" s="184"/>
      <c r="BE104" s="184"/>
      <c r="BF104" s="184"/>
      <c r="BG104" s="184"/>
      <c r="BH104" s="184"/>
      <c r="BI104" s="184"/>
      <c r="BJ104" s="184"/>
      <c r="BK104" s="184"/>
      <c r="BL104" s="184"/>
      <c r="BM104" s="184"/>
      <c r="BN104" s="184"/>
      <c r="BO104" s="184"/>
      <c r="BP104" s="184"/>
      <c r="BQ104" s="184"/>
      <c r="BR104" s="184"/>
      <c r="BS104" s="184"/>
      <c r="BT104" s="184"/>
      <c r="BU104" s="184"/>
      <c r="BV104" s="184"/>
      <c r="BW104" s="184"/>
      <c r="BX104" s="184"/>
      <c r="BY104" s="184"/>
      <c r="BZ104" s="184"/>
      <c r="CA104" s="184"/>
      <c r="CB104" s="184"/>
      <c r="CC104" s="184"/>
      <c r="CD104" s="184"/>
      <c r="CE104" s="184"/>
      <c r="CF104" s="346" t="s">
        <v>693</v>
      </c>
      <c r="CG104" s="345" t="str">
        <f>'Org Raw Data'!$G$17</f>
        <v>ORG_L3_271</v>
      </c>
      <c r="CH104" s="345" t="str">
        <f ca="1">OFFSET('Org Raw Data'!$G$17,0,1)</f>
        <v>ITS</v>
      </c>
      <c r="CI104" s="183"/>
      <c r="CJ104" s="183"/>
      <c r="CK104" s="373"/>
    </row>
    <row r="105" spans="1:96" ht="24" hidden="1" x14ac:dyDescent="0.25">
      <c r="A105" s="1013"/>
      <c r="B105" s="1003"/>
      <c r="C105" s="184"/>
      <c r="D105" s="184"/>
      <c r="E105" s="184"/>
      <c r="F105" s="184"/>
      <c r="G105" s="184"/>
      <c r="H105" s="184"/>
      <c r="I105" s="184"/>
      <c r="J105" s="184"/>
      <c r="K105" s="184"/>
      <c r="L105" s="184"/>
      <c r="M105" s="184"/>
      <c r="N105" s="184"/>
      <c r="O105" s="184"/>
      <c r="P105" s="184"/>
      <c r="Q105" s="184"/>
      <c r="R105" s="184"/>
      <c r="S105" s="184"/>
      <c r="T105" s="184"/>
      <c r="U105" s="184"/>
      <c r="V105" s="184"/>
      <c r="W105" s="184"/>
      <c r="X105" s="184"/>
      <c r="Y105" s="184"/>
      <c r="Z105" s="184"/>
      <c r="AA105" s="184"/>
      <c r="AB105" s="184"/>
      <c r="AC105" s="184"/>
      <c r="AD105" s="184"/>
      <c r="AE105" s="184"/>
      <c r="AF105" s="184"/>
      <c r="AG105" s="184"/>
      <c r="AH105" s="184"/>
      <c r="AI105" s="184"/>
      <c r="AJ105" s="184"/>
      <c r="AK105" s="184"/>
      <c r="AL105" s="184"/>
      <c r="AM105" s="183"/>
      <c r="AN105" s="183"/>
      <c r="AO105" s="183"/>
      <c r="AP105" s="183"/>
      <c r="AQ105" s="183"/>
      <c r="AR105" s="183"/>
      <c r="AS105" s="183"/>
      <c r="AT105" s="183"/>
      <c r="AU105" s="183"/>
      <c r="AV105" s="184"/>
      <c r="AW105" s="184"/>
      <c r="AX105" s="184"/>
      <c r="AY105" s="184"/>
      <c r="AZ105" s="184"/>
      <c r="BA105" s="184"/>
      <c r="BB105" s="184"/>
      <c r="BC105" s="184"/>
      <c r="BD105" s="184"/>
      <c r="BE105" s="184"/>
      <c r="BF105" s="184"/>
      <c r="BG105" s="184"/>
      <c r="BH105" s="184"/>
      <c r="BI105" s="184"/>
      <c r="BJ105" s="184"/>
      <c r="BK105" s="184"/>
      <c r="BL105" s="184"/>
      <c r="BM105" s="184"/>
      <c r="BN105" s="184"/>
      <c r="BO105" s="184"/>
      <c r="BP105" s="184"/>
      <c r="BQ105" s="184"/>
      <c r="BR105" s="184"/>
      <c r="BS105" s="184"/>
      <c r="BT105" s="184"/>
      <c r="BU105" s="184"/>
      <c r="BV105" s="184"/>
      <c r="BW105" s="184"/>
      <c r="BX105" s="184"/>
      <c r="BY105" s="184"/>
      <c r="BZ105" s="184"/>
      <c r="CA105" s="184"/>
      <c r="CB105" s="184"/>
      <c r="CC105" s="184"/>
      <c r="CD105" s="184"/>
      <c r="CE105" s="184"/>
      <c r="CF105" s="346" t="s">
        <v>694</v>
      </c>
      <c r="CG105" s="183" t="str">
        <f>'Org Raw Data'!$G$21</f>
        <v>ORG_L3_296</v>
      </c>
      <c r="CH105" s="183" t="str">
        <f ca="1">OFFSET('Org Raw Data'!$G$21,0,1)</f>
        <v>FM</v>
      </c>
      <c r="CI105" s="183"/>
      <c r="CJ105" s="183"/>
      <c r="CK105" s="373"/>
    </row>
    <row r="106" spans="1:96" ht="18.600000000000001" hidden="1" customHeight="1" thickBot="1" x14ac:dyDescent="0.3">
      <c r="A106" s="1013"/>
      <c r="B106" s="1001"/>
      <c r="C106" s="357"/>
      <c r="D106" s="357"/>
      <c r="E106" s="357"/>
      <c r="F106" s="357"/>
      <c r="G106" s="357"/>
      <c r="H106" s="357"/>
      <c r="I106" s="357"/>
      <c r="J106" s="357"/>
      <c r="K106" s="357"/>
      <c r="L106" s="357"/>
      <c r="M106" s="357"/>
      <c r="N106" s="357"/>
      <c r="O106" s="357"/>
      <c r="P106" s="357"/>
      <c r="Q106" s="357"/>
      <c r="R106" s="357"/>
      <c r="S106" s="357"/>
      <c r="T106" s="357"/>
      <c r="U106" s="357"/>
      <c r="V106" s="357"/>
      <c r="W106" s="357"/>
      <c r="X106" s="357"/>
      <c r="Y106" s="357"/>
      <c r="Z106" s="357"/>
      <c r="AA106" s="357"/>
      <c r="AB106" s="357"/>
      <c r="AC106" s="357"/>
      <c r="AD106" s="357"/>
      <c r="AE106" s="357"/>
      <c r="AF106" s="357"/>
      <c r="AG106" s="357"/>
      <c r="AH106" s="357"/>
      <c r="AI106" s="357"/>
      <c r="AJ106" s="357"/>
      <c r="AK106" s="357"/>
      <c r="AL106" s="357"/>
      <c r="AM106" s="356"/>
      <c r="AN106" s="356"/>
      <c r="AO106" s="356"/>
      <c r="AP106" s="356"/>
      <c r="AQ106" s="356"/>
      <c r="AR106" s="356"/>
      <c r="AS106" s="356"/>
      <c r="AT106" s="356"/>
      <c r="AU106" s="356"/>
      <c r="AV106" s="357"/>
      <c r="AW106" s="357"/>
      <c r="AX106" s="357"/>
      <c r="AY106" s="357"/>
      <c r="AZ106" s="357"/>
      <c r="BA106" s="357"/>
      <c r="BB106" s="357"/>
      <c r="BC106" s="357"/>
      <c r="BD106" s="357"/>
      <c r="BE106" s="357"/>
      <c r="BF106" s="357"/>
      <c r="BG106" s="357"/>
      <c r="BH106" s="357"/>
      <c r="BI106" s="357"/>
      <c r="BJ106" s="357"/>
      <c r="BK106" s="357"/>
      <c r="BL106" s="357"/>
      <c r="BM106" s="357"/>
      <c r="BN106" s="357"/>
      <c r="BO106" s="357"/>
      <c r="BP106" s="357"/>
      <c r="BQ106" s="357"/>
      <c r="BR106" s="357"/>
      <c r="BS106" s="357"/>
      <c r="BT106" s="357"/>
      <c r="BU106" s="357"/>
      <c r="BV106" s="357"/>
      <c r="BW106" s="357"/>
      <c r="BX106" s="357"/>
      <c r="BY106" s="357"/>
      <c r="BZ106" s="357"/>
      <c r="CA106" s="357"/>
      <c r="CB106" s="357"/>
      <c r="CC106" s="357"/>
      <c r="CD106" s="357"/>
      <c r="CE106" s="357"/>
      <c r="CF106" s="355" t="s">
        <v>695</v>
      </c>
      <c r="CG106" s="183" t="str">
        <f>'Org Raw Data'!$G$21</f>
        <v>ORG_L3_296</v>
      </c>
      <c r="CH106" s="183" t="str">
        <f ca="1">OFFSET('Org Raw Data'!$G$21,0,1)</f>
        <v>FM</v>
      </c>
      <c r="CI106" s="356"/>
      <c r="CJ106" s="356"/>
      <c r="CK106" s="381"/>
    </row>
    <row r="107" spans="1:96" ht="36.9" hidden="1" customHeight="1" thickTop="1" x14ac:dyDescent="0.25">
      <c r="A107" s="1013"/>
      <c r="B107" s="1002" t="s">
        <v>696</v>
      </c>
      <c r="C107" s="359"/>
      <c r="D107" s="359"/>
      <c r="E107" s="359"/>
      <c r="F107" s="359"/>
      <c r="G107" s="359"/>
      <c r="H107" s="359"/>
      <c r="I107" s="359"/>
      <c r="J107" s="359"/>
      <c r="K107" s="359"/>
      <c r="L107" s="359"/>
      <c r="M107" s="359"/>
      <c r="N107" s="359"/>
      <c r="O107" s="359"/>
      <c r="P107" s="359"/>
      <c r="Q107" s="359"/>
      <c r="R107" s="359"/>
      <c r="S107" s="359"/>
      <c r="T107" s="359"/>
      <c r="U107" s="359"/>
      <c r="V107" s="359"/>
      <c r="W107" s="359"/>
      <c r="X107" s="359"/>
      <c r="Y107" s="359"/>
      <c r="Z107" s="359"/>
      <c r="AA107" s="359"/>
      <c r="AB107" s="359"/>
      <c r="AC107" s="359"/>
      <c r="AD107" s="359"/>
      <c r="AE107" s="359"/>
      <c r="AF107" s="359"/>
      <c r="AG107" s="359"/>
      <c r="AH107" s="359"/>
      <c r="AI107" s="359"/>
      <c r="AJ107" s="359"/>
      <c r="AK107" s="359"/>
      <c r="AL107" s="359"/>
      <c r="AM107" s="361"/>
      <c r="AN107" s="361"/>
      <c r="AO107" s="361"/>
      <c r="AP107" s="361"/>
      <c r="AQ107" s="361"/>
      <c r="AR107" s="361"/>
      <c r="AS107" s="361"/>
      <c r="AT107" s="361"/>
      <c r="AU107" s="361"/>
      <c r="AV107" s="359"/>
      <c r="AW107" s="359"/>
      <c r="AX107" s="359"/>
      <c r="AY107" s="359"/>
      <c r="AZ107" s="359"/>
      <c r="BA107" s="359"/>
      <c r="BB107" s="359"/>
      <c r="BC107" s="359"/>
      <c r="BD107" s="359"/>
      <c r="BE107" s="360" t="s">
        <v>697</v>
      </c>
      <c r="BF107" s="183" t="str">
        <f>'Org Raw Data'!$G$15</f>
        <v>ORG_L3_306</v>
      </c>
      <c r="BG107" s="183" t="str">
        <f ca="1">OFFSET('Org Raw Data'!$G$15,0,1)</f>
        <v>LIB</v>
      </c>
      <c r="BH107" s="359"/>
      <c r="BI107" s="359"/>
      <c r="BJ107" s="359"/>
      <c r="BK107" s="359"/>
      <c r="BL107" s="359"/>
      <c r="BM107" s="359"/>
      <c r="BN107" s="359"/>
      <c r="BO107" s="359"/>
      <c r="BP107" s="359"/>
      <c r="BQ107" s="359"/>
      <c r="BR107" s="359"/>
      <c r="BS107" s="359"/>
      <c r="BT107" s="359"/>
      <c r="BU107" s="359"/>
      <c r="BV107" s="359"/>
      <c r="BW107" s="359"/>
      <c r="BX107" s="359"/>
      <c r="BY107" s="359"/>
      <c r="BZ107" s="359"/>
      <c r="CA107" s="359"/>
      <c r="CB107" s="359"/>
      <c r="CC107" s="359"/>
      <c r="CD107" s="359"/>
      <c r="CE107" s="359"/>
      <c r="CF107" s="359"/>
      <c r="CG107" s="359"/>
      <c r="CH107" s="359"/>
      <c r="CI107" s="359"/>
      <c r="CJ107" s="359"/>
      <c r="CK107" s="377"/>
      <c r="CR107" t="s">
        <v>817</v>
      </c>
    </row>
    <row r="108" spans="1:96" ht="27.6" hidden="1" customHeight="1" thickBot="1" x14ac:dyDescent="0.3">
      <c r="A108" s="1013"/>
      <c r="B108" s="1001"/>
      <c r="C108" s="357"/>
      <c r="D108" s="357"/>
      <c r="E108" s="357"/>
      <c r="F108" s="357"/>
      <c r="G108" s="357"/>
      <c r="H108" s="357"/>
      <c r="I108" s="357"/>
      <c r="J108" s="357"/>
      <c r="K108" s="357"/>
      <c r="L108" s="357"/>
      <c r="M108" s="357"/>
      <c r="N108" s="357"/>
      <c r="O108" s="357"/>
      <c r="P108" s="357"/>
      <c r="Q108" s="357"/>
      <c r="R108" s="357"/>
      <c r="S108" s="357"/>
      <c r="T108" s="357"/>
      <c r="U108" s="357"/>
      <c r="V108" s="357"/>
      <c r="W108" s="357"/>
      <c r="X108" s="357"/>
      <c r="Y108" s="357"/>
      <c r="Z108" s="357"/>
      <c r="AA108" s="357"/>
      <c r="AB108" s="357"/>
      <c r="AC108" s="357"/>
      <c r="AD108" s="357"/>
      <c r="AE108" s="357"/>
      <c r="AF108" s="357"/>
      <c r="AG108" s="357"/>
      <c r="AH108" s="357"/>
      <c r="AI108" s="357"/>
      <c r="AJ108" s="357"/>
      <c r="AK108" s="357"/>
      <c r="AL108" s="357"/>
      <c r="AM108" s="356"/>
      <c r="AN108" s="356"/>
      <c r="AO108" s="356"/>
      <c r="AP108" s="356"/>
      <c r="AQ108" s="356"/>
      <c r="AR108" s="356"/>
      <c r="AS108" s="356"/>
      <c r="AT108" s="356"/>
      <c r="AU108" s="356"/>
      <c r="AV108" s="357"/>
      <c r="AW108" s="357"/>
      <c r="AX108" s="357"/>
      <c r="AY108" s="357"/>
      <c r="AZ108" s="357"/>
      <c r="BA108" s="357"/>
      <c r="BB108" s="357"/>
      <c r="BC108" s="357"/>
      <c r="BD108" s="357"/>
      <c r="BE108" s="355" t="s">
        <v>698</v>
      </c>
      <c r="BF108" s="383" t="str">
        <f>'Org Raw Data'!$G$15</f>
        <v>ORG_L3_306</v>
      </c>
      <c r="BG108" s="383" t="str">
        <f ca="1">OFFSET('Org Raw Data'!$G$15,0,1)</f>
        <v>LIB</v>
      </c>
      <c r="BH108" s="357"/>
      <c r="BI108" s="357"/>
      <c r="BJ108" s="357"/>
      <c r="BK108" s="357"/>
      <c r="BL108" s="357"/>
      <c r="BM108" s="357"/>
      <c r="BN108" s="357"/>
      <c r="BO108" s="357"/>
      <c r="BP108" s="357"/>
      <c r="BQ108" s="357"/>
      <c r="BR108" s="357"/>
      <c r="BS108" s="357"/>
      <c r="BT108" s="357"/>
      <c r="BU108" s="357"/>
      <c r="BV108" s="357"/>
      <c r="BW108" s="357"/>
      <c r="BX108" s="357"/>
      <c r="BY108" s="357"/>
      <c r="BZ108" s="357"/>
      <c r="CA108" s="357"/>
      <c r="CB108" s="357"/>
      <c r="CC108" s="357"/>
      <c r="CD108" s="357"/>
      <c r="CE108" s="357"/>
      <c r="CF108" s="357"/>
      <c r="CG108" s="357"/>
      <c r="CH108" s="357"/>
      <c r="CI108" s="357"/>
      <c r="CJ108" s="357"/>
      <c r="CK108" s="376"/>
    </row>
    <row r="109" spans="1:96" ht="36.9" hidden="1" customHeight="1" thickTop="1" x14ac:dyDescent="0.25">
      <c r="A109" s="1013"/>
      <c r="B109" s="1003" t="s">
        <v>699</v>
      </c>
      <c r="C109" s="184"/>
      <c r="D109" s="184"/>
      <c r="E109" s="184"/>
      <c r="F109" s="184"/>
      <c r="G109" s="184"/>
      <c r="H109" s="184"/>
      <c r="I109" s="184"/>
      <c r="J109" s="184"/>
      <c r="K109" s="184"/>
      <c r="L109" s="184"/>
      <c r="M109" s="184"/>
      <c r="N109" s="184"/>
      <c r="O109" s="184"/>
      <c r="P109" s="184"/>
      <c r="Q109" s="184"/>
      <c r="R109" s="184"/>
      <c r="S109" s="184"/>
      <c r="T109" s="184"/>
      <c r="U109" s="184"/>
      <c r="V109" s="184"/>
      <c r="W109" s="184"/>
      <c r="X109" s="184"/>
      <c r="Y109" s="184"/>
      <c r="Z109" s="184"/>
      <c r="AA109" s="184"/>
      <c r="AB109" s="184"/>
      <c r="AC109" s="184"/>
      <c r="AD109" s="184"/>
      <c r="AE109" s="184"/>
      <c r="AF109" s="184"/>
      <c r="AG109" s="184"/>
      <c r="AH109" s="184"/>
      <c r="AI109" s="184"/>
      <c r="AJ109" s="184"/>
      <c r="AK109" s="184"/>
      <c r="AL109" s="184"/>
      <c r="AM109" s="183"/>
      <c r="AN109" s="183"/>
      <c r="AO109" s="183"/>
      <c r="AP109" s="183"/>
      <c r="AQ109" s="183"/>
      <c r="AR109" s="183"/>
      <c r="AS109" s="183"/>
      <c r="AT109" s="183"/>
      <c r="AU109" s="183"/>
      <c r="AV109" s="184"/>
      <c r="AW109" s="184"/>
      <c r="AX109" s="184"/>
      <c r="AY109" s="184"/>
      <c r="AZ109" s="184"/>
      <c r="BA109" s="184"/>
      <c r="BB109" s="184"/>
      <c r="BC109" s="184"/>
      <c r="BD109" s="184"/>
      <c r="BE109" s="184"/>
      <c r="BF109" s="184"/>
      <c r="BG109" s="184"/>
      <c r="BH109" s="184"/>
      <c r="BI109" s="184"/>
      <c r="BJ109" s="184"/>
      <c r="BK109" s="184"/>
      <c r="BL109" s="184"/>
      <c r="BM109" s="184"/>
      <c r="BN109" s="184"/>
      <c r="BO109" s="184"/>
      <c r="BP109" s="184"/>
      <c r="BQ109" s="184"/>
      <c r="BR109" s="184"/>
      <c r="BS109" s="184"/>
      <c r="BT109" s="184"/>
      <c r="BU109" s="184"/>
      <c r="BV109" s="184"/>
      <c r="BW109" s="184"/>
      <c r="BX109" s="184"/>
      <c r="BY109" s="184"/>
      <c r="BZ109" s="184"/>
      <c r="CA109" s="184"/>
      <c r="CB109" s="184"/>
      <c r="CC109" s="184"/>
      <c r="CD109" s="184"/>
      <c r="CE109" s="184"/>
      <c r="CF109" s="184"/>
      <c r="CG109" s="184"/>
      <c r="CH109" s="184"/>
      <c r="CI109" s="354" t="s">
        <v>700</v>
      </c>
      <c r="CJ109" s="183" t="str">
        <f>'Org Raw Data'!$G$7</f>
        <v>ORG_L3_280</v>
      </c>
      <c r="CK109" s="373" t="str">
        <f ca="1">OFFSET('Org Raw Data'!$G$7,0,1)</f>
        <v>SSE</v>
      </c>
    </row>
    <row r="110" spans="1:96" ht="29.4" hidden="1" customHeight="1" x14ac:dyDescent="0.25">
      <c r="A110" s="1013"/>
      <c r="B110" s="1003"/>
      <c r="C110" s="184"/>
      <c r="D110" s="184"/>
      <c r="E110" s="184"/>
      <c r="F110" s="184"/>
      <c r="G110" s="184"/>
      <c r="H110" s="184"/>
      <c r="I110" s="184"/>
      <c r="J110" s="184"/>
      <c r="K110" s="184"/>
      <c r="L110" s="184"/>
      <c r="M110" s="184"/>
      <c r="N110" s="184"/>
      <c r="O110" s="184"/>
      <c r="P110" s="184"/>
      <c r="Q110" s="184"/>
      <c r="R110" s="184"/>
      <c r="S110" s="184"/>
      <c r="T110" s="184"/>
      <c r="U110" s="184"/>
      <c r="V110" s="184"/>
      <c r="W110" s="184"/>
      <c r="X110" s="184"/>
      <c r="Y110" s="184"/>
      <c r="Z110" s="184"/>
      <c r="AA110" s="184"/>
      <c r="AB110" s="184"/>
      <c r="AC110" s="184"/>
      <c r="AD110" s="184"/>
      <c r="AE110" s="184"/>
      <c r="AF110" s="184"/>
      <c r="AG110" s="184"/>
      <c r="AH110" s="184"/>
      <c r="AI110" s="184"/>
      <c r="AJ110" s="184"/>
      <c r="AK110" s="184"/>
      <c r="AL110" s="184"/>
      <c r="AM110" s="183"/>
      <c r="AN110" s="183"/>
      <c r="AO110" s="183"/>
      <c r="AP110" s="183"/>
      <c r="AQ110" s="183"/>
      <c r="AR110" s="183"/>
      <c r="AS110" s="183"/>
      <c r="AT110" s="183"/>
      <c r="AU110" s="183"/>
      <c r="AV110" s="184"/>
      <c r="AW110" s="184"/>
      <c r="AX110" s="184"/>
      <c r="AY110" s="184"/>
      <c r="AZ110" s="184"/>
      <c r="BA110" s="184"/>
      <c r="BB110" s="184"/>
      <c r="BC110" s="184"/>
      <c r="BD110" s="184"/>
      <c r="BE110" s="184"/>
      <c r="BF110" s="184"/>
      <c r="BG110" s="184"/>
      <c r="BH110" s="184"/>
      <c r="BI110" s="184"/>
      <c r="BJ110" s="184"/>
      <c r="BK110" s="184"/>
      <c r="BL110" s="184"/>
      <c r="BM110" s="184"/>
      <c r="BN110" s="184"/>
      <c r="BO110" s="184"/>
      <c r="BP110" s="184"/>
      <c r="BQ110" s="184"/>
      <c r="BR110" s="184"/>
      <c r="BS110" s="184"/>
      <c r="BT110" s="184"/>
      <c r="BU110" s="184"/>
      <c r="BV110" s="184"/>
      <c r="BW110" s="184"/>
      <c r="BX110" s="184"/>
      <c r="BY110" s="184"/>
      <c r="BZ110" s="184"/>
      <c r="CA110" s="184"/>
      <c r="CB110" s="184"/>
      <c r="CC110" s="184"/>
      <c r="CD110" s="184"/>
      <c r="CE110" s="184"/>
      <c r="CF110" s="184"/>
      <c r="CG110" s="184"/>
      <c r="CH110" s="184"/>
      <c r="CI110" s="346" t="s">
        <v>701</v>
      </c>
      <c r="CJ110" s="183" t="str">
        <f>'Org Raw Data'!$G$7</f>
        <v>ORG_L3_280</v>
      </c>
      <c r="CK110" s="373" t="str">
        <f ca="1">OFFSET('Org Raw Data'!$G$7,0,1)</f>
        <v>SSE</v>
      </c>
    </row>
    <row r="111" spans="1:96" ht="26.4" hidden="1" customHeight="1" x14ac:dyDescent="0.25">
      <c r="A111" s="1013"/>
      <c r="B111" s="1003"/>
      <c r="C111" s="184"/>
      <c r="D111" s="184"/>
      <c r="E111" s="184"/>
      <c r="F111" s="184"/>
      <c r="G111" s="184"/>
      <c r="H111" s="184"/>
      <c r="I111" s="184"/>
      <c r="J111" s="184"/>
      <c r="K111" s="184"/>
      <c r="L111" s="184"/>
      <c r="M111" s="184"/>
      <c r="N111" s="184"/>
      <c r="O111" s="184"/>
      <c r="P111" s="184"/>
      <c r="Q111" s="184"/>
      <c r="R111" s="184"/>
      <c r="S111" s="184"/>
      <c r="T111" s="184"/>
      <c r="U111" s="184"/>
      <c r="V111" s="184"/>
      <c r="W111" s="184"/>
      <c r="X111" s="184"/>
      <c r="Y111" s="184"/>
      <c r="Z111" s="184"/>
      <c r="AA111" s="184"/>
      <c r="AB111" s="184"/>
      <c r="AC111" s="184"/>
      <c r="AD111" s="184"/>
      <c r="AE111" s="184"/>
      <c r="AF111" s="184"/>
      <c r="AG111" s="184"/>
      <c r="AH111" s="184"/>
      <c r="AI111" s="184"/>
      <c r="AJ111" s="184"/>
      <c r="AK111" s="184"/>
      <c r="AL111" s="184"/>
      <c r="AM111" s="183"/>
      <c r="AN111" s="183"/>
      <c r="AO111" s="183"/>
      <c r="AP111" s="183"/>
      <c r="AQ111" s="183"/>
      <c r="AR111" s="183"/>
      <c r="AS111" s="183"/>
      <c r="AT111" s="183"/>
      <c r="AU111" s="183"/>
      <c r="AV111" s="184"/>
      <c r="AW111" s="184"/>
      <c r="AX111" s="184"/>
      <c r="AY111" s="184"/>
      <c r="AZ111" s="184"/>
      <c r="BA111" s="184"/>
      <c r="BB111" s="184"/>
      <c r="BC111" s="184"/>
      <c r="BD111" s="184"/>
      <c r="BE111" s="184"/>
      <c r="BF111" s="184"/>
      <c r="BG111" s="184"/>
      <c r="BH111" s="184"/>
      <c r="BI111" s="184"/>
      <c r="BJ111" s="184"/>
      <c r="BK111" s="184"/>
      <c r="BL111" s="184"/>
      <c r="BM111" s="184"/>
      <c r="BN111" s="184"/>
      <c r="BO111" s="184"/>
      <c r="BP111" s="184"/>
      <c r="BQ111" s="184"/>
      <c r="BR111" s="184"/>
      <c r="BS111" s="184"/>
      <c r="BT111" s="184"/>
      <c r="BU111" s="184"/>
      <c r="BV111" s="184"/>
      <c r="BW111" s="184"/>
      <c r="BX111" s="184"/>
      <c r="BY111" s="184"/>
      <c r="BZ111" s="184"/>
      <c r="CA111" s="184"/>
      <c r="CB111" s="184"/>
      <c r="CC111" s="184"/>
      <c r="CD111" s="184"/>
      <c r="CE111" s="184"/>
      <c r="CF111" s="184"/>
      <c r="CG111" s="184"/>
      <c r="CH111" s="184"/>
      <c r="CI111" s="346" t="s">
        <v>702</v>
      </c>
      <c r="CJ111" s="183" t="str">
        <f>'Org Raw Data'!$G$7</f>
        <v>ORG_L3_280</v>
      </c>
      <c r="CK111" s="373" t="str">
        <f ca="1">OFFSET('Org Raw Data'!$G$7,0,1)</f>
        <v>SSE</v>
      </c>
    </row>
    <row r="112" spans="1:96" ht="18.899999999999999" hidden="1" customHeight="1" thickBot="1" x14ac:dyDescent="0.3">
      <c r="A112" s="1013"/>
      <c r="B112" s="1014"/>
      <c r="C112" s="207"/>
      <c r="D112" s="207"/>
      <c r="E112" s="207"/>
      <c r="F112" s="207"/>
      <c r="G112" s="207"/>
      <c r="H112" s="207"/>
      <c r="I112" s="207"/>
      <c r="J112" s="207"/>
      <c r="K112" s="207"/>
      <c r="L112" s="207"/>
      <c r="M112" s="207"/>
      <c r="N112" s="207"/>
      <c r="O112" s="207"/>
      <c r="P112" s="207"/>
      <c r="Q112" s="207"/>
      <c r="R112" s="207"/>
      <c r="S112" s="207"/>
      <c r="T112" s="207"/>
      <c r="U112" s="207"/>
      <c r="V112" s="207"/>
      <c r="W112" s="207"/>
      <c r="X112" s="207"/>
      <c r="Y112" s="207"/>
      <c r="Z112" s="207"/>
      <c r="AA112" s="207"/>
      <c r="AB112" s="207"/>
      <c r="AC112" s="207"/>
      <c r="AD112" s="207"/>
      <c r="AE112" s="207"/>
      <c r="AF112" s="207"/>
      <c r="AG112" s="207"/>
      <c r="AH112" s="207"/>
      <c r="AI112" s="207"/>
      <c r="AJ112" s="207"/>
      <c r="AK112" s="207"/>
      <c r="AL112" s="207"/>
      <c r="AM112" s="208"/>
      <c r="AN112" s="208"/>
      <c r="AO112" s="208"/>
      <c r="AP112" s="208"/>
      <c r="AQ112" s="208"/>
      <c r="AR112" s="208"/>
      <c r="AS112" s="208"/>
      <c r="AT112" s="208"/>
      <c r="AU112" s="208"/>
      <c r="AV112" s="207"/>
      <c r="AW112" s="207"/>
      <c r="AX112" s="207"/>
      <c r="AY112" s="207"/>
      <c r="AZ112" s="207"/>
      <c r="BA112" s="207"/>
      <c r="BB112" s="207"/>
      <c r="BC112" s="207"/>
      <c r="BD112" s="207"/>
      <c r="BE112" s="207"/>
      <c r="BF112" s="207"/>
      <c r="BG112" s="207"/>
      <c r="BH112" s="207"/>
      <c r="BI112" s="207"/>
      <c r="BJ112" s="207"/>
      <c r="BK112" s="207"/>
      <c r="BL112" s="207"/>
      <c r="BM112" s="207"/>
      <c r="BN112" s="207"/>
      <c r="BO112" s="207"/>
      <c r="BP112" s="207"/>
      <c r="BQ112" s="207"/>
      <c r="BR112" s="207"/>
      <c r="BS112" s="207"/>
      <c r="BT112" s="207"/>
      <c r="BU112" s="207"/>
      <c r="BV112" s="207"/>
      <c r="BW112" s="207"/>
      <c r="BX112" s="207"/>
      <c r="BY112" s="207"/>
      <c r="BZ112" s="207"/>
      <c r="CA112" s="207"/>
      <c r="CB112" s="207"/>
      <c r="CC112" s="207"/>
      <c r="CD112" s="207"/>
      <c r="CE112" s="207"/>
      <c r="CF112" s="207"/>
      <c r="CG112" s="207"/>
      <c r="CH112" s="207"/>
      <c r="CI112" s="374" t="s">
        <v>703</v>
      </c>
      <c r="CJ112" s="208" t="str">
        <f>'Org Raw Data'!$G$7</f>
        <v>ORG_L3_280</v>
      </c>
      <c r="CK112" s="375" t="str">
        <f ca="1">OFFSET('Org Raw Data'!$G$7,0,1)</f>
        <v>SSE</v>
      </c>
    </row>
    <row r="113" spans="1:125" ht="24.6" hidden="1" customHeight="1" thickTop="1" x14ac:dyDescent="0.25">
      <c r="A113" s="1071" t="s">
        <v>818</v>
      </c>
      <c r="B113" s="1007" t="s">
        <v>705</v>
      </c>
      <c r="C113" s="354" t="s">
        <v>706</v>
      </c>
      <c r="D113" s="183" t="str">
        <f>'Org Raw Data'!$G$14</f>
        <v>ORG_L3_297</v>
      </c>
      <c r="E113" s="183" t="str">
        <f ca="1">OFFSET('Org Raw Data'!$G$14,0,1)</f>
        <v>CSALT</v>
      </c>
      <c r="F113" s="184"/>
      <c r="G113" s="183"/>
      <c r="H113" s="183"/>
      <c r="I113" s="184"/>
      <c r="J113" s="184"/>
      <c r="K113" s="184"/>
      <c r="L113" s="184"/>
      <c r="M113" s="184"/>
      <c r="N113" s="184"/>
      <c r="O113" s="184"/>
      <c r="P113" s="184"/>
      <c r="Q113" s="184"/>
      <c r="R113" s="184"/>
      <c r="S113" s="184"/>
      <c r="T113" s="184"/>
      <c r="U113" s="184"/>
      <c r="V113" s="184"/>
      <c r="W113" s="184"/>
      <c r="X113" s="184"/>
      <c r="Y113" s="184"/>
      <c r="Z113" s="184"/>
      <c r="AA113" s="184"/>
      <c r="AB113" s="184"/>
      <c r="AC113" s="184"/>
      <c r="AD113" s="184"/>
      <c r="AE113" s="184"/>
      <c r="AF113" s="184"/>
      <c r="AG113" s="184"/>
      <c r="AH113" s="184"/>
      <c r="AI113" s="184"/>
      <c r="AJ113" s="184"/>
      <c r="AK113" s="184"/>
      <c r="AL113" s="184"/>
      <c r="AM113" s="184"/>
      <c r="AN113" s="184"/>
      <c r="AO113" s="184"/>
      <c r="AP113" s="184"/>
      <c r="AQ113" s="184"/>
      <c r="AR113" s="184"/>
      <c r="AS113" s="184"/>
      <c r="AT113" s="184"/>
      <c r="AU113" s="184"/>
      <c r="AV113" s="184"/>
      <c r="AW113" s="184"/>
      <c r="AX113" s="184"/>
      <c r="AY113" s="184"/>
      <c r="AZ113" s="184"/>
      <c r="BA113" s="184"/>
      <c r="BB113" s="184"/>
      <c r="BC113" s="184"/>
      <c r="BD113" s="184"/>
      <c r="BE113" s="184"/>
      <c r="BF113" s="184"/>
      <c r="BG113" s="184"/>
      <c r="BH113" s="184"/>
      <c r="BI113" s="184"/>
      <c r="BJ113" s="184"/>
      <c r="BK113" s="184"/>
      <c r="BL113" s="184"/>
      <c r="BM113" s="184"/>
      <c r="BN113" s="184"/>
      <c r="BO113" s="184"/>
      <c r="BP113" s="184"/>
      <c r="BQ113" s="184"/>
      <c r="BR113" s="184"/>
      <c r="BS113" s="184"/>
      <c r="BT113" s="184"/>
      <c r="BU113" s="184"/>
      <c r="BV113" s="184"/>
      <c r="BW113" s="184"/>
      <c r="BX113" s="184"/>
      <c r="BY113" s="184"/>
      <c r="BZ113" s="184"/>
      <c r="CA113" s="184"/>
      <c r="CB113" s="184"/>
      <c r="CC113" s="184"/>
      <c r="CD113" s="184"/>
      <c r="CE113" s="184"/>
      <c r="CF113" s="184"/>
      <c r="CG113" s="184"/>
      <c r="CH113" s="184"/>
      <c r="CI113" s="184"/>
      <c r="CJ113" s="184"/>
      <c r="CK113" s="349"/>
    </row>
    <row r="114" spans="1:125" ht="18.600000000000001" hidden="1" customHeight="1" x14ac:dyDescent="0.25">
      <c r="A114" s="1072"/>
      <c r="B114" s="1007"/>
      <c r="C114" s="346" t="s">
        <v>707</v>
      </c>
      <c r="D114" s="183" t="str">
        <f>'Org Raw Data'!$G$14</f>
        <v>ORG_L3_297</v>
      </c>
      <c r="E114" s="183" t="str">
        <f ca="1">OFFSET('Org Raw Data'!$G$14,0,1)</f>
        <v>CSALT</v>
      </c>
      <c r="F114" s="184"/>
      <c r="G114" s="183"/>
      <c r="H114" s="183"/>
      <c r="I114" s="184"/>
      <c r="J114" s="184"/>
      <c r="K114" s="184"/>
      <c r="L114" s="184"/>
      <c r="M114" s="184"/>
      <c r="N114" s="184"/>
      <c r="O114" s="184"/>
      <c r="P114" s="184"/>
      <c r="Q114" s="184"/>
      <c r="R114" s="184"/>
      <c r="S114" s="184"/>
      <c r="T114" s="184"/>
      <c r="U114" s="184"/>
      <c r="V114" s="184"/>
      <c r="W114" s="184"/>
      <c r="X114" s="184"/>
      <c r="Y114" s="184"/>
      <c r="Z114" s="184"/>
      <c r="AA114" s="184" t="s">
        <v>587</v>
      </c>
      <c r="AB114" s="184"/>
      <c r="AC114" s="184"/>
      <c r="AD114" s="184"/>
      <c r="AE114" s="184"/>
      <c r="AF114" s="184"/>
      <c r="AG114" s="184"/>
      <c r="AH114" s="184"/>
      <c r="AI114" s="184"/>
      <c r="AJ114" s="184"/>
      <c r="AK114" s="184"/>
      <c r="AL114" s="184"/>
      <c r="AM114" s="184"/>
      <c r="AN114" s="184"/>
      <c r="AO114" s="184"/>
      <c r="AP114" s="184"/>
      <c r="AQ114" s="184"/>
      <c r="AR114" s="184"/>
      <c r="AS114" s="184"/>
      <c r="AT114" s="184"/>
      <c r="AU114" s="184"/>
      <c r="AV114" s="184"/>
      <c r="AW114" s="184"/>
      <c r="AX114" s="184"/>
      <c r="AY114" s="184"/>
      <c r="AZ114" s="184"/>
      <c r="BA114" s="184"/>
      <c r="BB114" s="184"/>
      <c r="BC114" s="184"/>
      <c r="BD114" s="184"/>
      <c r="BE114" s="184"/>
      <c r="BF114" s="184"/>
      <c r="BG114" s="184"/>
      <c r="BH114" s="184"/>
      <c r="BI114" s="184"/>
      <c r="BJ114" s="184"/>
      <c r="BK114" s="184"/>
      <c r="BL114" s="184"/>
      <c r="BM114" s="184"/>
      <c r="BN114" s="184"/>
      <c r="BO114" s="184"/>
      <c r="BP114" s="184"/>
      <c r="BQ114" s="184"/>
      <c r="BR114" s="184"/>
      <c r="BS114" s="184"/>
      <c r="BT114" s="184"/>
      <c r="BU114" s="184"/>
      <c r="BV114" s="184"/>
      <c r="BW114" s="184"/>
      <c r="BX114" s="184"/>
      <c r="BY114" s="184"/>
      <c r="BZ114" s="184"/>
      <c r="CA114" s="184"/>
      <c r="CB114" s="184"/>
      <c r="CC114" s="184"/>
      <c r="CD114" s="184"/>
      <c r="CE114" s="184"/>
      <c r="CF114" s="184"/>
      <c r="CG114" s="184"/>
      <c r="CH114" s="184"/>
      <c r="CI114" s="184"/>
      <c r="CJ114" s="184"/>
      <c r="CK114" s="349"/>
    </row>
    <row r="115" spans="1:125" ht="18.600000000000001" hidden="1" customHeight="1" x14ac:dyDescent="0.25">
      <c r="A115" s="1072"/>
      <c r="B115" s="1007"/>
      <c r="C115" s="346" t="s">
        <v>708</v>
      </c>
      <c r="D115" s="183" t="str">
        <f>'Org Raw Data'!$G$14</f>
        <v>ORG_L3_297</v>
      </c>
      <c r="E115" s="183" t="str">
        <f ca="1">OFFSET('Org Raw Data'!$G$14,0,1)</f>
        <v>CSALT</v>
      </c>
      <c r="F115" s="184"/>
      <c r="G115" s="183"/>
      <c r="H115" s="183"/>
      <c r="I115" s="184"/>
      <c r="J115" s="184"/>
      <c r="K115" s="184"/>
      <c r="L115" s="184"/>
      <c r="M115" s="184"/>
      <c r="N115" s="184"/>
      <c r="O115" s="184"/>
      <c r="P115" s="184"/>
      <c r="Q115" s="184"/>
      <c r="R115" s="184"/>
      <c r="S115" s="184"/>
      <c r="T115" s="184"/>
      <c r="U115" s="184"/>
      <c r="V115" s="184"/>
      <c r="W115" s="184"/>
      <c r="X115" s="184"/>
      <c r="Y115" s="184"/>
      <c r="Z115" s="184"/>
      <c r="AA115" s="184"/>
      <c r="AB115" s="184"/>
      <c r="AC115" s="184"/>
      <c r="AD115" s="184"/>
      <c r="AE115" s="184"/>
      <c r="AF115" s="184"/>
      <c r="AG115" s="184"/>
      <c r="AH115" s="184"/>
      <c r="AI115" s="184"/>
      <c r="AJ115" s="184"/>
      <c r="AK115" s="184"/>
      <c r="AL115" s="184"/>
      <c r="AM115" s="184"/>
      <c r="AN115" s="184"/>
      <c r="AO115" s="184"/>
      <c r="AP115" s="184"/>
      <c r="AQ115" s="184"/>
      <c r="AR115" s="184"/>
      <c r="AS115" s="184"/>
      <c r="AT115" s="184"/>
      <c r="AU115" s="184"/>
      <c r="AV115" s="184"/>
      <c r="AW115" s="184"/>
      <c r="AX115" s="184"/>
      <c r="AY115" s="184"/>
      <c r="AZ115" s="184"/>
      <c r="BA115" s="184"/>
      <c r="BB115" s="184"/>
      <c r="BC115" s="184"/>
      <c r="BD115" s="184"/>
      <c r="BE115" s="184"/>
      <c r="BF115" s="184"/>
      <c r="BG115" s="184"/>
      <c r="BH115" s="184"/>
      <c r="BI115" s="184"/>
      <c r="BJ115" s="184"/>
      <c r="BK115" s="184"/>
      <c r="BL115" s="184"/>
      <c r="BM115" s="184"/>
      <c r="BN115" s="184"/>
      <c r="BO115" s="184"/>
      <c r="BP115" s="184"/>
      <c r="BQ115" s="184"/>
      <c r="BR115" s="184"/>
      <c r="BS115" s="184"/>
      <c r="BT115" s="184"/>
      <c r="BU115" s="184"/>
      <c r="BV115" s="184"/>
      <c r="BW115" s="184"/>
      <c r="BX115" s="184"/>
      <c r="BY115" s="184"/>
      <c r="BZ115" s="184"/>
      <c r="CA115" s="184"/>
      <c r="CB115" s="184"/>
      <c r="CC115" s="184"/>
      <c r="CD115" s="184"/>
      <c r="CE115" s="184"/>
      <c r="CF115" s="184"/>
      <c r="CG115" s="184"/>
      <c r="CH115" s="184"/>
      <c r="CI115" s="184"/>
      <c r="CJ115" s="184"/>
      <c r="CK115" s="349"/>
    </row>
    <row r="116" spans="1:125" ht="28.5" hidden="1" customHeight="1" x14ac:dyDescent="0.25">
      <c r="A116" s="1072"/>
      <c r="B116" s="1007"/>
      <c r="C116" s="346" t="s">
        <v>709</v>
      </c>
      <c r="D116" s="183" t="str">
        <f>'Org Raw Data'!$G$14</f>
        <v>ORG_L3_297</v>
      </c>
      <c r="E116" s="183" t="str">
        <f ca="1">OFFSET('Org Raw Data'!$G$14,0,1)</f>
        <v>CSALT</v>
      </c>
      <c r="F116" s="184"/>
      <c r="G116" s="183"/>
      <c r="H116" s="183"/>
      <c r="I116" s="184"/>
      <c r="J116" s="184"/>
      <c r="K116" s="184"/>
      <c r="L116" s="184"/>
      <c r="M116" s="184"/>
      <c r="N116" s="184"/>
      <c r="O116" s="184"/>
      <c r="P116" s="184"/>
      <c r="Q116" s="184"/>
      <c r="R116" s="184"/>
      <c r="S116" s="184"/>
      <c r="T116" s="184"/>
      <c r="U116" s="184"/>
      <c r="V116" s="184"/>
      <c r="W116" s="184"/>
      <c r="X116" s="184"/>
      <c r="Y116" s="184"/>
      <c r="Z116" s="184"/>
      <c r="AA116" s="184"/>
      <c r="AB116" s="184"/>
      <c r="AC116" s="184"/>
      <c r="AD116" s="184"/>
      <c r="AE116" s="184"/>
      <c r="AF116" s="184"/>
      <c r="AG116" s="184"/>
      <c r="AH116" s="184"/>
      <c r="AI116" s="184"/>
      <c r="AJ116" s="184"/>
      <c r="AK116" s="184"/>
      <c r="AL116" s="184"/>
      <c r="AM116" s="184"/>
      <c r="AN116" s="184"/>
      <c r="AO116" s="184"/>
      <c r="AP116" s="184"/>
      <c r="AQ116" s="184"/>
      <c r="AR116" s="184"/>
      <c r="AS116" s="184"/>
      <c r="AT116" s="184"/>
      <c r="AU116" s="184"/>
      <c r="AV116" s="184"/>
      <c r="AW116" s="184"/>
      <c r="AX116" s="184"/>
      <c r="AY116" s="184"/>
      <c r="AZ116" s="184"/>
      <c r="BA116" s="184"/>
      <c r="BB116" s="184"/>
      <c r="BC116" s="184"/>
      <c r="BD116" s="184"/>
      <c r="BE116" s="184"/>
      <c r="BF116" s="184"/>
      <c r="BG116" s="184"/>
      <c r="BH116" s="184"/>
      <c r="BI116" s="184"/>
      <c r="BJ116" s="184"/>
      <c r="BK116" s="184"/>
      <c r="BL116" s="184"/>
      <c r="BM116" s="184"/>
      <c r="BN116" s="184"/>
      <c r="BO116" s="184"/>
      <c r="BP116" s="184"/>
      <c r="BQ116" s="184"/>
      <c r="BR116" s="184"/>
      <c r="BS116" s="184"/>
      <c r="BT116" s="184"/>
      <c r="BU116" s="184"/>
      <c r="BV116" s="184"/>
      <c r="BW116" s="184"/>
      <c r="BX116" s="184"/>
      <c r="BY116" s="184"/>
      <c r="BZ116" s="184"/>
      <c r="CA116" s="184"/>
      <c r="CB116" s="184"/>
      <c r="CC116" s="184"/>
      <c r="CD116" s="184"/>
      <c r="CE116" s="184"/>
      <c r="CF116" s="184"/>
      <c r="CG116" s="184"/>
      <c r="CH116" s="184"/>
      <c r="CI116" s="184"/>
      <c r="CJ116" s="184"/>
      <c r="CK116" s="349"/>
    </row>
    <row r="117" spans="1:125" ht="18.600000000000001" hidden="1" customHeight="1" thickBot="1" x14ac:dyDescent="0.3">
      <c r="A117" s="1072"/>
      <c r="B117" s="1008"/>
      <c r="C117" s="355" t="s">
        <v>710</v>
      </c>
      <c r="D117" s="356" t="str">
        <f>'Org Raw Data'!$G$14</f>
        <v>ORG_L3_297</v>
      </c>
      <c r="E117" s="356" t="str">
        <f ca="1">OFFSET('Org Raw Data'!$G$14,0,1)</f>
        <v>CSALT</v>
      </c>
      <c r="F117" s="357"/>
      <c r="G117" s="356"/>
      <c r="H117" s="356"/>
      <c r="I117" s="357"/>
      <c r="J117" s="357"/>
      <c r="K117" s="357"/>
      <c r="L117" s="357"/>
      <c r="M117" s="357"/>
      <c r="N117" s="357"/>
      <c r="O117" s="357"/>
      <c r="P117" s="357"/>
      <c r="Q117" s="357"/>
      <c r="R117" s="357"/>
      <c r="S117" s="357"/>
      <c r="T117" s="357"/>
      <c r="U117" s="357"/>
      <c r="V117" s="357"/>
      <c r="W117" s="357"/>
      <c r="X117" s="357"/>
      <c r="Y117" s="357"/>
      <c r="Z117" s="357"/>
      <c r="AA117" s="357"/>
      <c r="AB117" s="357"/>
      <c r="AC117" s="357"/>
      <c r="AD117" s="357"/>
      <c r="AE117" s="357"/>
      <c r="AF117" s="357"/>
      <c r="AG117" s="357"/>
      <c r="AH117" s="357"/>
      <c r="AI117" s="357"/>
      <c r="AJ117" s="357"/>
      <c r="AK117" s="357"/>
      <c r="AL117" s="357"/>
      <c r="AM117" s="357"/>
      <c r="AN117" s="357"/>
      <c r="AO117" s="357"/>
      <c r="AP117" s="357"/>
      <c r="AQ117" s="357"/>
      <c r="AR117" s="357"/>
      <c r="AS117" s="357"/>
      <c r="AT117" s="357"/>
      <c r="AU117" s="357"/>
      <c r="AV117" s="357"/>
      <c r="AW117" s="357"/>
      <c r="AX117" s="357"/>
      <c r="AY117" s="357"/>
      <c r="AZ117" s="357"/>
      <c r="BA117" s="357"/>
      <c r="BB117" s="357"/>
      <c r="BC117" s="357"/>
      <c r="BD117" s="357"/>
      <c r="BE117" s="357"/>
      <c r="BF117" s="357"/>
      <c r="BG117" s="357"/>
      <c r="BH117" s="357"/>
      <c r="BI117" s="357"/>
      <c r="BJ117" s="357"/>
      <c r="BK117" s="357"/>
      <c r="BL117" s="357"/>
      <c r="BM117" s="357"/>
      <c r="BN117" s="357"/>
      <c r="BO117" s="357"/>
      <c r="BP117" s="357"/>
      <c r="BQ117" s="357"/>
      <c r="BR117" s="357"/>
      <c r="BS117" s="357"/>
      <c r="BT117" s="357"/>
      <c r="BU117" s="357"/>
      <c r="BV117" s="357"/>
      <c r="BW117" s="357"/>
      <c r="BX117" s="357"/>
      <c r="BY117" s="357"/>
      <c r="BZ117" s="357"/>
      <c r="CA117" s="357"/>
      <c r="CB117" s="357"/>
      <c r="CC117" s="357"/>
      <c r="CD117" s="357"/>
      <c r="CE117" s="357"/>
      <c r="CF117" s="357"/>
      <c r="CG117" s="357"/>
      <c r="CH117" s="357"/>
      <c r="CI117" s="357"/>
      <c r="CJ117" s="357"/>
      <c r="CK117" s="358"/>
    </row>
    <row r="118" spans="1:125" ht="36.9" hidden="1" customHeight="1" thickTop="1" x14ac:dyDescent="0.25">
      <c r="A118" s="1072"/>
      <c r="B118" s="995" t="s">
        <v>711</v>
      </c>
      <c r="C118" s="359"/>
      <c r="D118" s="359"/>
      <c r="E118" s="359"/>
      <c r="F118" s="359"/>
      <c r="G118" s="359"/>
      <c r="H118" s="359"/>
      <c r="I118" s="360" t="s">
        <v>717</v>
      </c>
      <c r="J118" s="361" t="str">
        <f>'Org Raw Data'!$G$7</f>
        <v>ORG_L3_280</v>
      </c>
      <c r="K118" s="361" t="str">
        <f ca="1">OFFSET('Org Raw Data'!$G$7,0,1)</f>
        <v>SSE</v>
      </c>
      <c r="L118" s="360" t="s">
        <v>714</v>
      </c>
      <c r="M118" s="361" t="str">
        <f>'Org Raw Data'!$G$7</f>
        <v>ORG_L3_280</v>
      </c>
      <c r="N118" s="361" t="str">
        <f ca="1">OFFSET('Org Raw Data'!$G$7,0,1)</f>
        <v>SSE</v>
      </c>
      <c r="O118" s="359"/>
      <c r="P118" s="359"/>
      <c r="Q118" s="359"/>
      <c r="R118" s="359"/>
      <c r="S118" s="359"/>
      <c r="T118" s="359"/>
      <c r="U118" s="360" t="s">
        <v>718</v>
      </c>
      <c r="V118" s="361" t="str">
        <f>'Org Raw Data'!$G$7</f>
        <v>ORG_L3_280</v>
      </c>
      <c r="W118" s="361" t="str">
        <f ca="1">OFFSET('Org Raw Data'!$G$7,0,1)</f>
        <v>SSE</v>
      </c>
      <c r="X118" s="360" t="s">
        <v>716</v>
      </c>
      <c r="Y118" s="361" t="str">
        <f>'Org Raw Data'!$G$7</f>
        <v>ORG_L3_280</v>
      </c>
      <c r="Z118" s="361" t="str">
        <f ca="1">OFFSET('Org Raw Data'!$G$7,0,1)</f>
        <v>SSE</v>
      </c>
      <c r="AA118" s="359"/>
      <c r="AB118" s="359"/>
      <c r="AC118" s="359"/>
      <c r="AD118" s="359"/>
      <c r="AE118" s="359"/>
      <c r="AF118" s="359"/>
      <c r="AG118" s="359"/>
      <c r="AH118" s="359"/>
      <c r="AI118" s="359"/>
      <c r="AJ118" s="359"/>
      <c r="AK118" s="359"/>
      <c r="AL118" s="359"/>
      <c r="AM118" s="359"/>
      <c r="AN118" s="359"/>
      <c r="AO118" s="359"/>
      <c r="AP118" s="359"/>
      <c r="AQ118" s="359"/>
      <c r="AR118" s="359"/>
      <c r="AS118" s="359"/>
      <c r="AT118" s="359"/>
      <c r="AU118" s="359"/>
      <c r="AV118" s="359"/>
      <c r="AW118" s="359"/>
      <c r="AX118" s="359"/>
      <c r="AY118" s="359"/>
      <c r="AZ118" s="359"/>
      <c r="BA118" s="359"/>
      <c r="BB118" s="359"/>
      <c r="BC118" s="359"/>
      <c r="BD118" s="359"/>
      <c r="BE118" s="359"/>
      <c r="BF118" s="359"/>
      <c r="BG118" s="359"/>
      <c r="BH118" s="359"/>
      <c r="BI118" s="359"/>
      <c r="BJ118" s="359"/>
      <c r="BK118" s="359"/>
      <c r="BL118" s="359"/>
      <c r="BM118" s="359"/>
      <c r="BN118" s="359"/>
      <c r="BO118" s="359"/>
      <c r="BP118" s="359"/>
      <c r="BQ118" s="359"/>
      <c r="BR118" s="359"/>
      <c r="BS118" s="359"/>
      <c r="BT118" s="359"/>
      <c r="BU118" s="359"/>
      <c r="BV118" s="359"/>
      <c r="BW118" s="359"/>
      <c r="BX118" s="359"/>
      <c r="BY118" s="359"/>
      <c r="BZ118" s="359"/>
      <c r="CA118" s="359"/>
      <c r="CB118" s="359"/>
      <c r="CC118" s="359"/>
      <c r="CD118" s="359"/>
      <c r="CE118" s="359"/>
      <c r="CF118" s="359"/>
      <c r="CG118" s="359"/>
      <c r="CH118" s="359"/>
      <c r="CI118" s="359"/>
      <c r="CJ118" s="359"/>
      <c r="CK118" s="362"/>
    </row>
    <row r="119" spans="1:125" ht="28.5" hidden="1" customHeight="1" x14ac:dyDescent="0.25">
      <c r="A119" s="1072"/>
      <c r="B119" s="997"/>
      <c r="C119" s="184"/>
      <c r="D119" s="184"/>
      <c r="E119" s="184"/>
      <c r="F119" s="184"/>
      <c r="G119" s="184"/>
      <c r="H119" s="184"/>
      <c r="I119" s="346" t="s">
        <v>712</v>
      </c>
      <c r="J119" s="183" t="str">
        <f>'Org Raw Data'!$G$7</f>
        <v>ORG_L3_280</v>
      </c>
      <c r="K119" s="183" t="str">
        <f ca="1">OFFSET('Org Raw Data'!$G$7,0,1)</f>
        <v>SSE</v>
      </c>
      <c r="L119" s="346" t="s">
        <v>713</v>
      </c>
      <c r="M119" s="183" t="str">
        <f>'Org Raw Data'!$G$7</f>
        <v>ORG_L3_280</v>
      </c>
      <c r="N119" s="183" t="str">
        <f ca="1">OFFSET('Org Raw Data'!$G$7,0,1)</f>
        <v>SSE</v>
      </c>
      <c r="O119" s="184"/>
      <c r="P119" s="184"/>
      <c r="Q119" s="184"/>
      <c r="R119" s="184"/>
      <c r="S119" s="184"/>
      <c r="T119" s="184"/>
      <c r="U119" s="184"/>
      <c r="V119" s="184"/>
      <c r="W119" s="184"/>
      <c r="X119" s="346" t="s">
        <v>715</v>
      </c>
      <c r="Y119" s="183" t="str">
        <f>'Org Raw Data'!$G$20</f>
        <v>ORG_L3_294</v>
      </c>
      <c r="Z119" s="183" t="str">
        <f ca="1">OFFSET('Org Raw Data'!$G$20,0,1)</f>
        <v>ASU</v>
      </c>
      <c r="AA119" s="184"/>
      <c r="AB119" s="184"/>
      <c r="AC119" s="184"/>
      <c r="AD119" s="184"/>
      <c r="AE119" s="184"/>
      <c r="AF119" s="184"/>
      <c r="AG119" s="184"/>
      <c r="AH119" s="184"/>
      <c r="AI119" s="184"/>
      <c r="AJ119" s="184"/>
      <c r="AK119" s="184"/>
      <c r="AL119" s="184"/>
      <c r="AM119" s="184"/>
      <c r="AN119" s="184"/>
      <c r="AO119" s="184"/>
      <c r="AP119" s="184"/>
      <c r="AQ119" s="184"/>
      <c r="AR119" s="184"/>
      <c r="AS119" s="184"/>
      <c r="AT119" s="184"/>
      <c r="AU119" s="184"/>
      <c r="AV119" s="184"/>
      <c r="AW119" s="184"/>
      <c r="AX119" s="184"/>
      <c r="AY119" s="184"/>
      <c r="AZ119" s="184"/>
      <c r="BA119" s="184"/>
      <c r="BB119" s="184"/>
      <c r="BC119" s="184"/>
      <c r="BD119" s="184"/>
      <c r="BE119" s="184"/>
      <c r="BF119" s="184"/>
      <c r="BG119" s="184"/>
      <c r="BH119" s="184"/>
      <c r="BI119" s="184"/>
      <c r="BJ119" s="184"/>
      <c r="BK119" s="184"/>
      <c r="BL119" s="184"/>
      <c r="BM119" s="184"/>
      <c r="BN119" s="184"/>
      <c r="BO119" s="184"/>
      <c r="BP119" s="184"/>
      <c r="BQ119" s="184"/>
      <c r="BR119" s="184"/>
      <c r="BS119" s="184"/>
      <c r="BT119" s="184"/>
      <c r="BU119" s="184"/>
      <c r="BV119" s="184"/>
      <c r="BW119" s="184"/>
      <c r="BX119" s="184"/>
      <c r="BY119" s="184"/>
      <c r="BZ119" s="184"/>
      <c r="CA119" s="184"/>
      <c r="CB119" s="184"/>
      <c r="CC119" s="184"/>
      <c r="CD119" s="184"/>
      <c r="CE119" s="184"/>
      <c r="CF119" s="184"/>
      <c r="CG119" s="184"/>
      <c r="CH119" s="184"/>
      <c r="CI119" s="184"/>
      <c r="CJ119" s="184"/>
      <c r="CK119" s="349"/>
    </row>
    <row r="120" spans="1:125" ht="18.600000000000001" hidden="1" customHeight="1" thickBot="1" x14ac:dyDescent="0.3">
      <c r="A120" s="1072"/>
      <c r="B120" s="996"/>
      <c r="C120" s="357"/>
      <c r="D120" s="357"/>
      <c r="E120" s="357"/>
      <c r="F120" s="357"/>
      <c r="G120" s="357"/>
      <c r="H120" s="357"/>
      <c r="I120" s="357"/>
      <c r="J120" s="357"/>
      <c r="K120" s="357"/>
      <c r="L120" s="356"/>
      <c r="M120" s="356"/>
      <c r="N120" s="356"/>
      <c r="O120" s="357"/>
      <c r="P120" s="357"/>
      <c r="Q120" s="357"/>
      <c r="R120" s="357"/>
      <c r="S120" s="357"/>
      <c r="T120" s="357"/>
      <c r="U120" s="357"/>
      <c r="V120" s="357"/>
      <c r="W120" s="357"/>
      <c r="X120" s="356"/>
      <c r="Y120" s="356"/>
      <c r="Z120" s="356"/>
      <c r="AA120" s="357"/>
      <c r="AB120" s="357"/>
      <c r="AC120" s="357"/>
      <c r="AD120" s="357"/>
      <c r="AE120" s="357"/>
      <c r="AF120" s="357"/>
      <c r="AG120" s="357"/>
      <c r="AH120" s="357"/>
      <c r="AI120" s="357"/>
      <c r="AJ120" s="357"/>
      <c r="AK120" s="357"/>
      <c r="AL120" s="357"/>
      <c r="AM120" s="357"/>
      <c r="AN120" s="357"/>
      <c r="AO120" s="357"/>
      <c r="AP120" s="357"/>
      <c r="AQ120" s="357"/>
      <c r="AR120" s="357"/>
      <c r="AS120" s="357"/>
      <c r="AT120" s="357"/>
      <c r="AU120" s="357"/>
      <c r="AV120" s="357"/>
      <c r="AW120" s="357"/>
      <c r="AX120" s="357"/>
      <c r="AY120" s="357"/>
      <c r="AZ120" s="357"/>
      <c r="BA120" s="357"/>
      <c r="BB120" s="357"/>
      <c r="BC120" s="357"/>
      <c r="BD120" s="357"/>
      <c r="BE120" s="357"/>
      <c r="BF120" s="357"/>
      <c r="BG120" s="357"/>
      <c r="BH120" s="357"/>
      <c r="BI120" s="357"/>
      <c r="BJ120" s="357"/>
      <c r="BK120" s="357"/>
      <c r="BL120" s="357"/>
      <c r="BM120" s="357"/>
      <c r="BN120" s="357"/>
      <c r="BO120" s="357"/>
      <c r="BP120" s="357"/>
      <c r="BQ120" s="357"/>
      <c r="BR120" s="357"/>
      <c r="BS120" s="357"/>
      <c r="BT120" s="357"/>
      <c r="BU120" s="357"/>
      <c r="BV120" s="357"/>
      <c r="BW120" s="357"/>
      <c r="BX120" s="357"/>
      <c r="BY120" s="357"/>
      <c r="BZ120" s="357"/>
      <c r="CA120" s="357"/>
      <c r="CB120" s="357"/>
      <c r="CC120" s="357"/>
      <c r="CD120" s="357"/>
      <c r="CE120" s="357"/>
      <c r="CF120" s="357"/>
      <c r="CG120" s="357"/>
      <c r="CH120" s="357"/>
      <c r="CI120" s="357"/>
      <c r="CJ120" s="357"/>
      <c r="CK120" s="358"/>
    </row>
    <row r="121" spans="1:125" ht="36.9" customHeight="1" thickTop="1" x14ac:dyDescent="0.25">
      <c r="A121" s="1072"/>
      <c r="B121" s="995" t="s">
        <v>719</v>
      </c>
      <c r="C121" s="359"/>
      <c r="D121" s="359"/>
      <c r="E121" s="359"/>
      <c r="F121" s="359"/>
      <c r="G121" s="359"/>
      <c r="H121" s="359"/>
      <c r="I121" s="359"/>
      <c r="J121" s="359"/>
      <c r="K121" s="359"/>
      <c r="L121" s="360" t="s">
        <v>720</v>
      </c>
      <c r="M121" s="361" t="str">
        <f>'Org Raw Data'!$G$7</f>
        <v>ORG_L3_280</v>
      </c>
      <c r="N121" s="361" t="str">
        <f ca="1">OFFSET('Org Raw Data'!$G$7,0,1)</f>
        <v>SSE</v>
      </c>
      <c r="O121" s="360" t="s">
        <v>721</v>
      </c>
      <c r="P121" s="361" t="str">
        <f>'Org Raw Data'!$G$14</f>
        <v>ORG_L3_297</v>
      </c>
      <c r="Q121" s="361" t="str">
        <f ca="1">OFFSET('Org Raw Data'!$G$14,0,1)</f>
        <v>CSALT</v>
      </c>
      <c r="R121" s="360" t="s">
        <v>723</v>
      </c>
      <c r="S121" s="361" t="str">
        <f>'Org Raw Data'!$G$14</f>
        <v>ORG_L3_297</v>
      </c>
      <c r="T121" s="361" t="str">
        <f ca="1">OFFSET('Org Raw Data'!$G$14,0,1)</f>
        <v>CSALT</v>
      </c>
      <c r="U121" s="359"/>
      <c r="V121" s="359"/>
      <c r="W121" s="359"/>
      <c r="X121" s="359"/>
      <c r="Y121" s="359"/>
      <c r="Z121" s="359"/>
      <c r="AA121" s="359"/>
      <c r="AB121" s="359"/>
      <c r="AC121" s="359"/>
      <c r="AD121" s="359"/>
      <c r="AE121" s="359"/>
      <c r="AF121" s="359"/>
      <c r="AG121" s="359"/>
      <c r="AH121" s="359"/>
      <c r="AI121" s="359"/>
      <c r="AJ121" s="359"/>
      <c r="AK121" s="359"/>
      <c r="AL121" s="359"/>
      <c r="AM121" s="359"/>
      <c r="AN121" s="359"/>
      <c r="AO121" s="359"/>
      <c r="AP121" s="359"/>
      <c r="AQ121" s="359"/>
      <c r="AR121" s="359"/>
      <c r="AS121" s="359"/>
      <c r="AT121" s="359"/>
      <c r="AU121" s="359"/>
      <c r="AV121" s="359"/>
      <c r="AW121" s="359"/>
      <c r="AX121" s="359"/>
      <c r="AY121" s="359"/>
      <c r="AZ121" s="359"/>
      <c r="BA121" s="359"/>
      <c r="BB121" s="359"/>
      <c r="BC121" s="359"/>
      <c r="BD121" s="359"/>
      <c r="BE121" s="359"/>
      <c r="BF121" s="359"/>
      <c r="BG121" s="359"/>
      <c r="BH121" s="359"/>
      <c r="BI121" s="359"/>
      <c r="BJ121" s="359"/>
      <c r="BK121" s="359"/>
      <c r="BL121" s="359"/>
      <c r="BM121" s="359"/>
      <c r="BN121" s="359"/>
      <c r="BO121" s="359"/>
      <c r="BP121" s="359"/>
      <c r="BQ121" s="359"/>
      <c r="BR121" s="359"/>
      <c r="BS121" s="359"/>
      <c r="BT121" s="359"/>
      <c r="BU121" s="359"/>
      <c r="BV121" s="359"/>
      <c r="BW121" s="359"/>
      <c r="BX121" s="359"/>
      <c r="BY121" s="359"/>
      <c r="BZ121" s="359"/>
      <c r="CA121" s="359"/>
      <c r="CB121" s="359"/>
      <c r="CC121" s="359"/>
      <c r="CD121" s="359"/>
      <c r="CE121" s="359"/>
      <c r="CF121" s="359"/>
      <c r="CG121" s="359"/>
      <c r="CH121" s="359"/>
      <c r="CI121" s="359"/>
      <c r="CJ121" s="359"/>
      <c r="CK121" s="362"/>
      <c r="DU121" t="s">
        <v>587</v>
      </c>
    </row>
    <row r="122" spans="1:125" ht="18.600000000000001" customHeight="1" thickBot="1" x14ac:dyDescent="0.3">
      <c r="A122" s="1072"/>
      <c r="B122" s="996"/>
      <c r="C122" s="357"/>
      <c r="D122" s="357"/>
      <c r="E122" s="357"/>
      <c r="F122" s="357"/>
      <c r="G122" s="357"/>
      <c r="H122" s="357"/>
      <c r="I122" s="357"/>
      <c r="J122" s="357"/>
      <c r="K122" s="357"/>
      <c r="L122" s="356"/>
      <c r="M122" s="356"/>
      <c r="N122" s="356"/>
      <c r="O122" s="355" t="s">
        <v>722</v>
      </c>
      <c r="P122" s="356" t="str">
        <f>'Org Raw Data'!$G$14</f>
        <v>ORG_L3_297</v>
      </c>
      <c r="Q122" s="356" t="str">
        <f ca="1">OFFSET('Org Raw Data'!$G$14,0,1)</f>
        <v>CSALT</v>
      </c>
      <c r="R122" s="356"/>
      <c r="S122" s="356"/>
      <c r="T122" s="356"/>
      <c r="U122" s="357"/>
      <c r="V122" s="357"/>
      <c r="W122" s="357"/>
      <c r="X122" s="357"/>
      <c r="Y122" s="357"/>
      <c r="Z122" s="357"/>
      <c r="AA122" s="357"/>
      <c r="AB122" s="357"/>
      <c r="AC122" s="357"/>
      <c r="AD122" s="357"/>
      <c r="AE122" s="357"/>
      <c r="AF122" s="357"/>
      <c r="AG122" s="357"/>
      <c r="AH122" s="357"/>
      <c r="AI122" s="357"/>
      <c r="AJ122" s="357"/>
      <c r="AK122" s="357"/>
      <c r="AL122" s="357"/>
      <c r="AM122" s="357"/>
      <c r="AN122" s="357"/>
      <c r="AO122" s="357"/>
      <c r="AP122" s="357"/>
      <c r="AQ122" s="357"/>
      <c r="AR122" s="357"/>
      <c r="AS122" s="357"/>
      <c r="AT122" s="357"/>
      <c r="AU122" s="357"/>
      <c r="AV122" s="357"/>
      <c r="AW122" s="357"/>
      <c r="AX122" s="357"/>
      <c r="AY122" s="357"/>
      <c r="AZ122" s="357"/>
      <c r="BA122" s="357"/>
      <c r="BB122" s="357"/>
      <c r="BC122" s="357"/>
      <c r="BD122" s="357"/>
      <c r="BE122" s="357"/>
      <c r="BF122" s="357"/>
      <c r="BG122" s="357"/>
      <c r="BH122" s="357"/>
      <c r="BI122" s="357"/>
      <c r="BJ122" s="357"/>
      <c r="BK122" s="357"/>
      <c r="BL122" s="357"/>
      <c r="BM122" s="357"/>
      <c r="BN122" s="357"/>
      <c r="BO122" s="357"/>
      <c r="BP122" s="357"/>
      <c r="BQ122" s="357"/>
      <c r="BR122" s="357"/>
      <c r="BS122" s="357"/>
      <c r="BT122" s="357"/>
      <c r="BU122" s="357"/>
      <c r="BV122" s="357"/>
      <c r="BW122" s="357"/>
      <c r="BX122" s="357"/>
      <c r="BY122" s="357"/>
      <c r="BZ122" s="357"/>
      <c r="CA122" s="357"/>
      <c r="CB122" s="357"/>
      <c r="CC122" s="357"/>
      <c r="CD122" s="357"/>
      <c r="CE122" s="357"/>
      <c r="CF122" s="357"/>
      <c r="CG122" s="357"/>
      <c r="CH122" s="357"/>
      <c r="CI122" s="357"/>
      <c r="CJ122" s="357"/>
      <c r="CK122" s="358"/>
    </row>
    <row r="123" spans="1:125" ht="26.1" hidden="1" customHeight="1" thickTop="1" x14ac:dyDescent="0.25">
      <c r="A123" s="1072"/>
      <c r="B123" s="995" t="s">
        <v>724</v>
      </c>
      <c r="C123" s="359"/>
      <c r="D123" s="359"/>
      <c r="E123" s="359"/>
      <c r="F123" s="359"/>
      <c r="G123" s="359"/>
      <c r="H123" s="359"/>
      <c r="I123" s="359"/>
      <c r="J123" s="359"/>
      <c r="K123" s="359"/>
      <c r="L123" s="359"/>
      <c r="M123" s="359"/>
      <c r="N123" s="359"/>
      <c r="O123" s="359"/>
      <c r="P123" s="359"/>
      <c r="Q123" s="359"/>
      <c r="R123" s="359"/>
      <c r="S123" s="359"/>
      <c r="T123" s="359"/>
      <c r="U123" s="359"/>
      <c r="V123" s="359"/>
      <c r="W123" s="359"/>
      <c r="X123" s="359"/>
      <c r="Y123" s="359"/>
      <c r="Z123" s="359"/>
      <c r="AA123" s="359"/>
      <c r="AB123" s="359"/>
      <c r="AC123" s="359"/>
      <c r="AD123" s="360" t="s">
        <v>725</v>
      </c>
      <c r="AE123" s="183" t="str">
        <f>'Org Raw Data'!$G$32</f>
        <v>ORG_L3_277</v>
      </c>
      <c r="AF123" s="183" t="str">
        <f ca="1">OFFSET('Org Raw Data'!$G$32,0,1)</f>
        <v>RES</v>
      </c>
      <c r="AG123" s="361"/>
      <c r="AH123" s="361"/>
      <c r="AI123" s="361"/>
      <c r="AJ123" s="361"/>
      <c r="AK123" s="361"/>
      <c r="AL123" s="361"/>
      <c r="AM123" s="360" t="s">
        <v>726</v>
      </c>
      <c r="AN123" s="183" t="str">
        <f>'Org Raw Data'!$G$32</f>
        <v>ORG_L3_277</v>
      </c>
      <c r="AO123" s="183" t="str">
        <f ca="1">OFFSET('Org Raw Data'!$G$32,0,1)</f>
        <v>RES</v>
      </c>
      <c r="AP123" s="360" t="s">
        <v>729</v>
      </c>
      <c r="AQ123" s="183" t="str">
        <f>'Org Raw Data'!$G$32</f>
        <v>ORG_L3_277</v>
      </c>
      <c r="AR123" s="183" t="str">
        <f ca="1">OFFSET('Org Raw Data'!$G$32,0,1)</f>
        <v>RES</v>
      </c>
      <c r="AS123" s="360" t="s">
        <v>731</v>
      </c>
      <c r="AT123" s="183" t="str">
        <f>'Org Raw Data'!$G$32</f>
        <v>ORG_L3_277</v>
      </c>
      <c r="AU123" s="183" t="str">
        <f ca="1">OFFSET('Org Raw Data'!$G$32,0,1)</f>
        <v>RES</v>
      </c>
      <c r="AV123" s="359"/>
      <c r="AW123" s="359"/>
      <c r="AX123" s="359"/>
      <c r="AY123" s="359"/>
      <c r="AZ123" s="359"/>
      <c r="BA123" s="359"/>
      <c r="BB123" s="359"/>
      <c r="BC123" s="359"/>
      <c r="BD123" s="359"/>
      <c r="BE123" s="359"/>
      <c r="BF123" s="359"/>
      <c r="BG123" s="359"/>
      <c r="BH123" s="359"/>
      <c r="BI123" s="359"/>
      <c r="BJ123" s="359"/>
      <c r="BK123" s="359"/>
      <c r="BL123" s="359"/>
      <c r="BM123" s="359"/>
      <c r="BN123" s="359"/>
      <c r="BO123" s="359"/>
      <c r="BP123" s="359"/>
      <c r="BQ123" s="359"/>
      <c r="BR123" s="359"/>
      <c r="BS123" s="359"/>
      <c r="BT123" s="359"/>
      <c r="BU123" s="359"/>
      <c r="BV123" s="359"/>
      <c r="BW123" s="359"/>
      <c r="BX123" s="359"/>
      <c r="BY123" s="359"/>
      <c r="BZ123" s="359"/>
      <c r="CA123" s="359"/>
      <c r="CB123" s="359"/>
      <c r="CC123" s="359"/>
      <c r="CD123" s="359"/>
      <c r="CE123" s="359"/>
      <c r="CF123" s="359"/>
      <c r="CG123" s="359"/>
      <c r="CH123" s="359"/>
      <c r="CI123" s="359"/>
      <c r="CJ123" s="359"/>
      <c r="CK123" s="362"/>
    </row>
    <row r="124" spans="1:125" ht="28.5" hidden="1" customHeight="1" x14ac:dyDescent="0.25">
      <c r="A124" s="1072"/>
      <c r="B124" s="997"/>
      <c r="C124" s="184"/>
      <c r="D124" s="184"/>
      <c r="E124" s="184"/>
      <c r="F124" s="184"/>
      <c r="G124" s="184"/>
      <c r="H124" s="184"/>
      <c r="I124" s="184"/>
      <c r="J124" s="184"/>
      <c r="K124" s="184"/>
      <c r="L124" s="184"/>
      <c r="M124" s="184"/>
      <c r="N124" s="184"/>
      <c r="O124" s="184"/>
      <c r="P124" s="184"/>
      <c r="Q124" s="184"/>
      <c r="R124" s="184"/>
      <c r="S124" s="184"/>
      <c r="T124" s="184"/>
      <c r="U124" s="184"/>
      <c r="V124" s="184"/>
      <c r="W124" s="184"/>
      <c r="X124" s="184"/>
      <c r="Y124" s="184"/>
      <c r="Z124" s="184"/>
      <c r="AA124" s="184"/>
      <c r="AB124" s="184"/>
      <c r="AC124" s="184"/>
      <c r="AD124" s="346" t="s">
        <v>728</v>
      </c>
      <c r="AE124" s="183" t="str">
        <f>'Org Raw Data'!$G$32</f>
        <v>ORG_L3_277</v>
      </c>
      <c r="AF124" s="183" t="str">
        <f ca="1">OFFSET('Org Raw Data'!$G$32,0,1)</f>
        <v>RES</v>
      </c>
      <c r="AG124" s="183"/>
      <c r="AH124" s="183"/>
      <c r="AI124" s="183"/>
      <c r="AJ124" s="183"/>
      <c r="AK124" s="183"/>
      <c r="AL124" s="183"/>
      <c r="AM124" s="346" t="s">
        <v>727</v>
      </c>
      <c r="AN124" s="183" t="str">
        <f>'Org Raw Data'!$G$32</f>
        <v>ORG_L3_277</v>
      </c>
      <c r="AO124" s="183" t="str">
        <f ca="1">OFFSET('Org Raw Data'!$G$32,0,1)</f>
        <v>RES</v>
      </c>
      <c r="AP124" s="346" t="s">
        <v>730</v>
      </c>
      <c r="AQ124" s="183" t="str">
        <f>'Org Raw Data'!$G$32</f>
        <v>ORG_L3_277</v>
      </c>
      <c r="AR124" s="183" t="str">
        <f ca="1">OFFSET('Org Raw Data'!$G$32,0,1)</f>
        <v>RES</v>
      </c>
      <c r="AS124" s="346" t="s">
        <v>732</v>
      </c>
      <c r="AT124" s="183" t="str">
        <f>'Org Raw Data'!$G$32</f>
        <v>ORG_L3_277</v>
      </c>
      <c r="AU124" s="183" t="str">
        <f ca="1">OFFSET('Org Raw Data'!$G$32,0,1)</f>
        <v>RES</v>
      </c>
      <c r="AV124" s="184"/>
      <c r="AW124" s="184"/>
      <c r="AX124" s="184"/>
      <c r="AY124" s="184"/>
      <c r="AZ124" s="184"/>
      <c r="BA124" s="184"/>
      <c r="BB124" s="184"/>
      <c r="BC124" s="184"/>
      <c r="BD124" s="184"/>
      <c r="BE124" s="184"/>
      <c r="BF124" s="184"/>
      <c r="BG124" s="184"/>
      <c r="BH124" s="184"/>
      <c r="BI124" s="184"/>
      <c r="BJ124" s="184"/>
      <c r="BK124" s="184"/>
      <c r="BL124" s="184"/>
      <c r="BM124" s="184"/>
      <c r="BN124" s="184"/>
      <c r="BO124" s="184"/>
      <c r="BP124" s="184"/>
      <c r="BQ124" s="184"/>
      <c r="BR124" s="184"/>
      <c r="BS124" s="184"/>
      <c r="BT124" s="184"/>
      <c r="BU124" s="184"/>
      <c r="BV124" s="184"/>
      <c r="BW124" s="184"/>
      <c r="BX124" s="184"/>
      <c r="BY124" s="184"/>
      <c r="BZ124" s="184"/>
      <c r="CA124" s="184"/>
      <c r="CB124" s="184"/>
      <c r="CC124" s="184"/>
      <c r="CD124" s="184"/>
      <c r="CE124" s="184"/>
      <c r="CF124" s="184"/>
      <c r="CG124" s="184"/>
      <c r="CH124" s="184"/>
      <c r="CI124" s="184"/>
      <c r="CJ124" s="184"/>
      <c r="CK124" s="349"/>
    </row>
    <row r="125" spans="1:125" ht="18.600000000000001" hidden="1" customHeight="1" thickBot="1" x14ac:dyDescent="0.3">
      <c r="A125" s="1072"/>
      <c r="B125" s="996"/>
      <c r="C125" s="357"/>
      <c r="D125" s="357"/>
      <c r="E125" s="357"/>
      <c r="F125" s="357"/>
      <c r="G125" s="357"/>
      <c r="H125" s="357"/>
      <c r="I125" s="357"/>
      <c r="J125" s="357"/>
      <c r="K125" s="357"/>
      <c r="L125" s="357"/>
      <c r="M125" s="357"/>
      <c r="N125" s="357"/>
      <c r="O125" s="357"/>
      <c r="P125" s="357"/>
      <c r="Q125" s="357"/>
      <c r="R125" s="357"/>
      <c r="S125" s="357"/>
      <c r="T125" s="357"/>
      <c r="U125" s="357"/>
      <c r="V125" s="357"/>
      <c r="W125" s="357"/>
      <c r="X125" s="357"/>
      <c r="Y125" s="357"/>
      <c r="Z125" s="357"/>
      <c r="AA125" s="357"/>
      <c r="AB125" s="357"/>
      <c r="AC125" s="357"/>
      <c r="AD125" s="356"/>
      <c r="AE125" s="356"/>
      <c r="AF125" s="356"/>
      <c r="AG125" s="356"/>
      <c r="AH125" s="356"/>
      <c r="AI125" s="356"/>
      <c r="AJ125" s="356"/>
      <c r="AK125" s="356"/>
      <c r="AL125" s="356"/>
      <c r="AM125" s="356"/>
      <c r="AN125" s="356"/>
      <c r="AO125" s="356"/>
      <c r="AP125" s="356"/>
      <c r="AQ125" s="356"/>
      <c r="AR125" s="356"/>
      <c r="AS125" s="355" t="s">
        <v>733</v>
      </c>
      <c r="AT125" s="183" t="str">
        <f>'Org Raw Data'!$G$32</f>
        <v>ORG_L3_277</v>
      </c>
      <c r="AU125" s="183" t="str">
        <f ca="1">OFFSET('Org Raw Data'!$G$32,0,1)</f>
        <v>RES</v>
      </c>
      <c r="AV125" s="357"/>
      <c r="AW125" s="357"/>
      <c r="AX125" s="357"/>
      <c r="AY125" s="357"/>
      <c r="AZ125" s="357"/>
      <c r="BA125" s="357"/>
      <c r="BB125" s="357"/>
      <c r="BC125" s="357"/>
      <c r="BD125" s="357"/>
      <c r="BE125" s="357"/>
      <c r="BF125" s="357"/>
      <c r="BG125" s="357"/>
      <c r="BH125" s="357"/>
      <c r="BI125" s="357"/>
      <c r="BJ125" s="357"/>
      <c r="BK125" s="357"/>
      <c r="BL125" s="357"/>
      <c r="BM125" s="357"/>
      <c r="BN125" s="357"/>
      <c r="BO125" s="357"/>
      <c r="BP125" s="357"/>
      <c r="BQ125" s="357"/>
      <c r="BR125" s="357"/>
      <c r="BS125" s="357"/>
      <c r="BT125" s="357"/>
      <c r="BU125" s="357"/>
      <c r="BV125" s="357"/>
      <c r="BW125" s="357"/>
      <c r="BX125" s="357"/>
      <c r="BY125" s="357"/>
      <c r="BZ125" s="357"/>
      <c r="CA125" s="357"/>
      <c r="CB125" s="357"/>
      <c r="CC125" s="357"/>
      <c r="CD125" s="357"/>
      <c r="CE125" s="357"/>
      <c r="CF125" s="357"/>
      <c r="CG125" s="357"/>
      <c r="CH125" s="357"/>
      <c r="CI125" s="357"/>
      <c r="CJ125" s="357"/>
      <c r="CK125" s="358"/>
    </row>
    <row r="126" spans="1:125" ht="36.9" hidden="1" customHeight="1" thickTop="1" x14ac:dyDescent="0.25">
      <c r="A126" s="1072"/>
      <c r="B126" s="995" t="s">
        <v>735</v>
      </c>
      <c r="C126" s="359"/>
      <c r="D126" s="359"/>
      <c r="E126" s="359"/>
      <c r="F126" s="359"/>
      <c r="G126" s="359"/>
      <c r="H126" s="359"/>
      <c r="I126" s="359"/>
      <c r="J126" s="359"/>
      <c r="K126" s="359"/>
      <c r="L126" s="359"/>
      <c r="M126" s="359"/>
      <c r="N126" s="359"/>
      <c r="O126" s="359"/>
      <c r="P126" s="359"/>
      <c r="Q126" s="359"/>
      <c r="R126" s="359"/>
      <c r="S126" s="359"/>
      <c r="T126" s="359"/>
      <c r="U126" s="359"/>
      <c r="V126" s="359"/>
      <c r="W126" s="359"/>
      <c r="X126" s="359"/>
      <c r="Y126" s="359"/>
      <c r="Z126" s="359"/>
      <c r="AA126" s="359"/>
      <c r="AB126" s="359"/>
      <c r="AC126" s="359"/>
      <c r="AD126" s="359"/>
      <c r="AE126" s="359"/>
      <c r="AF126" s="359"/>
      <c r="AG126" s="359"/>
      <c r="AH126" s="359"/>
      <c r="AI126" s="359"/>
      <c r="AJ126" s="359"/>
      <c r="AK126" s="359"/>
      <c r="AL126" s="359"/>
      <c r="AM126" s="359"/>
      <c r="AN126" s="359"/>
      <c r="AO126" s="359"/>
      <c r="AP126" s="359"/>
      <c r="AQ126" s="359"/>
      <c r="AR126" s="359"/>
      <c r="AS126" s="359"/>
      <c r="AT126" s="359"/>
      <c r="AU126" s="359"/>
      <c r="AV126" s="360" t="s">
        <v>736</v>
      </c>
      <c r="AW126" s="183" t="str">
        <f>'Org Raw Data'!$G$19</f>
        <v>ORG_L3_279</v>
      </c>
      <c r="AX126" s="183" t="str">
        <f ca="1">OFFSET('Org Raw Data'!$G$19,0,1)</f>
        <v>IAU</v>
      </c>
      <c r="AY126" s="360" t="s">
        <v>737</v>
      </c>
      <c r="AZ126" s="183" t="str">
        <f>'Org Raw Data'!$G$19</f>
        <v>ORG_L3_279</v>
      </c>
      <c r="BA126" s="183" t="str">
        <f ca="1">OFFSET('Org Raw Data'!$G$19,0,1)</f>
        <v>IAU</v>
      </c>
      <c r="BB126" s="359"/>
      <c r="BC126" s="359"/>
      <c r="BD126" s="359"/>
      <c r="BE126" s="359"/>
      <c r="BF126" s="359"/>
      <c r="BG126" s="359"/>
      <c r="BH126" s="359"/>
      <c r="BI126" s="359"/>
      <c r="BJ126" s="359"/>
      <c r="BK126" s="359"/>
      <c r="BL126" s="359"/>
      <c r="BM126" s="359"/>
      <c r="BN126" s="359"/>
      <c r="BO126" s="359"/>
      <c r="BP126" s="359"/>
      <c r="BQ126" s="359"/>
      <c r="BR126" s="359"/>
      <c r="BS126" s="359"/>
      <c r="BT126" s="359"/>
      <c r="BU126" s="359"/>
      <c r="BV126" s="359"/>
      <c r="BW126" s="359"/>
      <c r="BX126" s="359"/>
      <c r="BY126" s="359"/>
      <c r="BZ126" s="359"/>
      <c r="CA126" s="359"/>
      <c r="CB126" s="359"/>
      <c r="CC126" s="359"/>
      <c r="CD126" s="359"/>
      <c r="CE126" s="359"/>
      <c r="CF126" s="359"/>
      <c r="CG126" s="359"/>
      <c r="CH126" s="359"/>
      <c r="CI126" s="359"/>
      <c r="CJ126" s="359"/>
      <c r="CK126" s="362"/>
    </row>
    <row r="127" spans="1:125" ht="18.600000000000001" hidden="1" customHeight="1" x14ac:dyDescent="0.25">
      <c r="A127" s="1072"/>
      <c r="B127" s="997"/>
      <c r="C127" s="184"/>
      <c r="D127" s="184"/>
      <c r="E127" s="184"/>
      <c r="F127" s="184"/>
      <c r="G127" s="184"/>
      <c r="H127" s="184"/>
      <c r="I127" s="184"/>
      <c r="J127" s="184"/>
      <c r="K127" s="184" t="s">
        <v>587</v>
      </c>
      <c r="L127" s="184"/>
      <c r="M127" s="184"/>
      <c r="N127" s="184"/>
      <c r="O127" s="184"/>
      <c r="P127" s="184"/>
      <c r="Q127" s="184"/>
      <c r="R127" s="184"/>
      <c r="S127" s="184"/>
      <c r="T127" s="184"/>
      <c r="U127" s="184"/>
      <c r="V127" s="184"/>
      <c r="W127" s="184"/>
      <c r="X127" s="184"/>
      <c r="Y127" s="184"/>
      <c r="Z127" s="184"/>
      <c r="AA127" s="184"/>
      <c r="AB127" s="184"/>
      <c r="AC127" s="184"/>
      <c r="AD127" s="184"/>
      <c r="AE127" s="184"/>
      <c r="AF127" s="184"/>
      <c r="AG127" s="184"/>
      <c r="AH127" s="184"/>
      <c r="AI127" s="184"/>
      <c r="AJ127" s="184"/>
      <c r="AK127" s="184"/>
      <c r="AL127" s="184"/>
      <c r="AM127" s="184"/>
      <c r="AN127" s="184"/>
      <c r="AO127" s="184"/>
      <c r="AP127" s="184"/>
      <c r="AQ127" s="184"/>
      <c r="AR127" s="184"/>
      <c r="AS127" s="184"/>
      <c r="AT127" s="184"/>
      <c r="AU127" s="184"/>
      <c r="AV127" s="183"/>
      <c r="AW127" s="183"/>
      <c r="AX127" s="183"/>
      <c r="AY127" s="346" t="s">
        <v>738</v>
      </c>
      <c r="AZ127" s="183" t="str">
        <f>'Org Raw Data'!$G$19</f>
        <v>ORG_L3_279</v>
      </c>
      <c r="BA127" s="183" t="str">
        <f ca="1">OFFSET('Org Raw Data'!$G$19,0,1)</f>
        <v>IAU</v>
      </c>
      <c r="BB127" s="184"/>
      <c r="BC127" s="184"/>
      <c r="BD127" s="184"/>
      <c r="BE127" s="184"/>
      <c r="BF127" s="184"/>
      <c r="BG127" s="184"/>
      <c r="BH127" s="184"/>
      <c r="BI127" s="184"/>
      <c r="BJ127" s="184"/>
      <c r="BK127" s="184"/>
      <c r="BL127" s="184"/>
      <c r="BM127" s="184"/>
      <c r="BN127" s="184"/>
      <c r="BO127" s="184"/>
      <c r="BP127" s="184"/>
      <c r="BQ127" s="184"/>
      <c r="BR127" s="184"/>
      <c r="BS127" s="184"/>
      <c r="BT127" s="184"/>
      <c r="BU127" s="184"/>
      <c r="BV127" s="184"/>
      <c r="BW127" s="184"/>
      <c r="BX127" s="184"/>
      <c r="BY127" s="184"/>
      <c r="BZ127" s="184"/>
      <c r="CA127" s="184"/>
      <c r="CB127" s="184"/>
      <c r="CC127" s="184"/>
      <c r="CD127" s="184"/>
      <c r="CE127" s="184"/>
      <c r="CF127" s="184"/>
      <c r="CG127" s="184"/>
      <c r="CH127" s="184"/>
      <c r="CI127" s="184"/>
      <c r="CJ127" s="184"/>
      <c r="CK127" s="349"/>
    </row>
    <row r="128" spans="1:125" ht="18.600000000000001" hidden="1" customHeight="1" thickBot="1" x14ac:dyDescent="0.3">
      <c r="A128" s="1072"/>
      <c r="B128" s="996"/>
      <c r="C128" s="357"/>
      <c r="D128" s="357"/>
      <c r="E128" s="357"/>
      <c r="F128" s="357"/>
      <c r="G128" s="357"/>
      <c r="H128" s="357"/>
      <c r="I128" s="357"/>
      <c r="J128" s="357"/>
      <c r="K128" s="357"/>
      <c r="L128" s="357"/>
      <c r="M128" s="357"/>
      <c r="N128" s="357"/>
      <c r="O128" s="357"/>
      <c r="P128" s="357"/>
      <c r="Q128" s="357"/>
      <c r="R128" s="357"/>
      <c r="S128" s="357"/>
      <c r="T128" s="357"/>
      <c r="U128" s="357"/>
      <c r="V128" s="357"/>
      <c r="W128" s="357"/>
      <c r="X128" s="357"/>
      <c r="Y128" s="357"/>
      <c r="Z128" s="357"/>
      <c r="AA128" s="357"/>
      <c r="AB128" s="357"/>
      <c r="AC128" s="357"/>
      <c r="AD128" s="357"/>
      <c r="AE128" s="357"/>
      <c r="AF128" s="357"/>
      <c r="AG128" s="357"/>
      <c r="AH128" s="357"/>
      <c r="AI128" s="357"/>
      <c r="AJ128" s="357"/>
      <c r="AK128" s="357"/>
      <c r="AL128" s="357"/>
      <c r="AM128" s="357"/>
      <c r="AN128" s="357"/>
      <c r="AO128" s="357"/>
      <c r="AP128" s="357"/>
      <c r="AQ128" s="357"/>
      <c r="AR128" s="357"/>
      <c r="AS128" s="357"/>
      <c r="AT128" s="357"/>
      <c r="AU128" s="357"/>
      <c r="AV128" s="356"/>
      <c r="AW128" s="356"/>
      <c r="AX128" s="356"/>
      <c r="AY128" s="355" t="s">
        <v>739</v>
      </c>
      <c r="AZ128" s="183" t="str">
        <f>'Org Raw Data'!$G$19</f>
        <v>ORG_L3_279</v>
      </c>
      <c r="BA128" s="183" t="str">
        <f ca="1">OFFSET('Org Raw Data'!$G$19,0,1)</f>
        <v>IAU</v>
      </c>
      <c r="BB128" s="357"/>
      <c r="BC128" s="357"/>
      <c r="BD128" s="357"/>
      <c r="BE128" s="357"/>
      <c r="BF128" s="357"/>
      <c r="BG128" s="357"/>
      <c r="BH128" s="357"/>
      <c r="BI128" s="357"/>
      <c r="BJ128" s="357"/>
      <c r="BK128" s="357"/>
      <c r="BL128" s="357"/>
      <c r="BM128" s="357"/>
      <c r="BN128" s="357"/>
      <c r="BO128" s="357"/>
      <c r="BP128" s="357"/>
      <c r="BQ128" s="357"/>
      <c r="BR128" s="357"/>
      <c r="BS128" s="357"/>
      <c r="BT128" s="357"/>
      <c r="BU128" s="357"/>
      <c r="BV128" s="357"/>
      <c r="BW128" s="357"/>
      <c r="BX128" s="357"/>
      <c r="BY128" s="357"/>
      <c r="BZ128" s="357"/>
      <c r="CA128" s="357"/>
      <c r="CB128" s="357"/>
      <c r="CC128" s="357"/>
      <c r="CD128" s="357"/>
      <c r="CE128" s="357"/>
      <c r="CF128" s="357"/>
      <c r="CG128" s="357"/>
      <c r="CH128" s="357"/>
      <c r="CI128" s="357"/>
      <c r="CJ128" s="357"/>
      <c r="CK128" s="358"/>
    </row>
    <row r="129" spans="1:89" ht="36.9" hidden="1" customHeight="1" thickTop="1" x14ac:dyDescent="0.25">
      <c r="A129" s="1072"/>
      <c r="B129" s="995" t="s">
        <v>740</v>
      </c>
      <c r="C129" s="359"/>
      <c r="D129" s="359"/>
      <c r="E129" s="359"/>
      <c r="F129" s="359"/>
      <c r="G129" s="359"/>
      <c r="H129" s="359"/>
      <c r="I129" s="359"/>
      <c r="J129" s="359"/>
      <c r="K129" s="359"/>
      <c r="L129" s="359"/>
      <c r="M129" s="359"/>
      <c r="N129" s="359"/>
      <c r="O129" s="359"/>
      <c r="P129" s="359"/>
      <c r="Q129" s="359"/>
      <c r="R129" s="359"/>
      <c r="S129" s="359"/>
      <c r="T129" s="359"/>
      <c r="U129" s="359"/>
      <c r="V129" s="359"/>
      <c r="W129" s="359"/>
      <c r="X129" s="359"/>
      <c r="Y129" s="359"/>
      <c r="Z129" s="359"/>
      <c r="AA129" s="359"/>
      <c r="AB129" s="359"/>
      <c r="AC129" s="359"/>
      <c r="AD129" s="359"/>
      <c r="AE129" s="359"/>
      <c r="AF129" s="359"/>
      <c r="AG129" s="359"/>
      <c r="AH129" s="359"/>
      <c r="AI129" s="359"/>
      <c r="AJ129" s="359"/>
      <c r="AK129" s="359"/>
      <c r="AL129" s="359"/>
      <c r="AM129" s="359"/>
      <c r="AN129" s="359"/>
      <c r="AO129" s="359"/>
      <c r="AP129" s="359"/>
      <c r="AQ129" s="359"/>
      <c r="AR129" s="359"/>
      <c r="AS129" s="359"/>
      <c r="AT129" s="359"/>
      <c r="AU129" s="359"/>
      <c r="AV129" s="359"/>
      <c r="AW129" s="359"/>
      <c r="AX129" s="359"/>
      <c r="AY129" s="359"/>
      <c r="AZ129" s="359"/>
      <c r="BA129" s="359"/>
      <c r="BB129" s="360" t="s">
        <v>741</v>
      </c>
      <c r="BC129" s="361" t="str">
        <f>'Org Raw Data'!$G$27</f>
        <v>ORG_L3_291</v>
      </c>
      <c r="BD129" s="361" t="str">
        <f ca="1">OFFSET('Org Raw Data'!$G$27,0,1)</f>
        <v>GRM</v>
      </c>
      <c r="BE129" s="359"/>
      <c r="BF129" s="359"/>
      <c r="BG129" s="359"/>
      <c r="BH129" s="359"/>
      <c r="BI129" s="359"/>
      <c r="BJ129" s="359"/>
      <c r="BK129" s="359"/>
      <c r="BL129" s="359"/>
      <c r="BM129" s="359"/>
      <c r="BN129" s="359"/>
      <c r="BO129" s="359"/>
      <c r="BP129" s="359"/>
      <c r="BQ129" s="361"/>
      <c r="BR129" s="361"/>
      <c r="BS129" s="361"/>
      <c r="BT129" s="359"/>
      <c r="BU129" s="359"/>
      <c r="BV129" s="359"/>
      <c r="BW129" s="359"/>
      <c r="BX129" s="359"/>
      <c r="BY129" s="359"/>
      <c r="BZ129" s="361"/>
      <c r="CA129" s="361"/>
      <c r="CB129" s="361"/>
      <c r="CC129" s="359"/>
      <c r="CD129" s="359"/>
      <c r="CE129" s="359"/>
      <c r="CF129" s="359"/>
      <c r="CG129" s="359"/>
      <c r="CH129" s="359"/>
      <c r="CI129" s="359"/>
      <c r="CJ129" s="359"/>
      <c r="CK129" s="362"/>
    </row>
    <row r="130" spans="1:89" ht="18.600000000000001" hidden="1" customHeight="1" x14ac:dyDescent="0.25">
      <c r="A130" s="1072"/>
      <c r="B130" s="997"/>
      <c r="C130" s="184"/>
      <c r="D130" s="184"/>
      <c r="E130" s="184"/>
      <c r="F130" s="184"/>
      <c r="G130" s="184"/>
      <c r="H130" s="184"/>
      <c r="I130" s="184"/>
      <c r="J130" s="184"/>
      <c r="K130" s="184"/>
      <c r="L130" s="184"/>
      <c r="M130" s="184"/>
      <c r="N130" s="184"/>
      <c r="O130" s="184"/>
      <c r="P130" s="184"/>
      <c r="Q130" s="184"/>
      <c r="R130" s="184"/>
      <c r="S130" s="184"/>
      <c r="T130" s="184"/>
      <c r="U130" s="184"/>
      <c r="V130" s="184"/>
      <c r="W130" s="184"/>
      <c r="X130" s="184"/>
      <c r="Y130" s="184"/>
      <c r="Z130" s="184"/>
      <c r="AA130" s="184"/>
      <c r="AB130" s="184"/>
      <c r="AC130" s="184"/>
      <c r="AD130" s="184"/>
      <c r="AE130" s="184"/>
      <c r="AF130" s="184"/>
      <c r="AG130" s="184"/>
      <c r="AH130" s="184"/>
      <c r="AI130" s="184"/>
      <c r="AJ130" s="184"/>
      <c r="AK130" s="184"/>
      <c r="AL130" s="184"/>
      <c r="AM130" s="184"/>
      <c r="AN130" s="184"/>
      <c r="AO130" s="184"/>
      <c r="AP130" s="184"/>
      <c r="AQ130" s="184"/>
      <c r="AR130" s="184"/>
      <c r="AS130" s="184"/>
      <c r="AT130" s="184"/>
      <c r="AU130" s="184"/>
      <c r="AV130" s="184"/>
      <c r="AW130" s="184"/>
      <c r="AX130" s="184"/>
      <c r="AY130" s="184"/>
      <c r="AZ130" s="184"/>
      <c r="BA130" s="184"/>
      <c r="BB130" s="346" t="s">
        <v>742</v>
      </c>
      <c r="BC130" s="183" t="str">
        <f>'Org Raw Data'!$G$27</f>
        <v>ORG_L3_291</v>
      </c>
      <c r="BD130" s="183" t="str">
        <f ca="1">OFFSET('Org Raw Data'!$G$27,0,1)</f>
        <v>GRM</v>
      </c>
      <c r="BE130" s="184"/>
      <c r="BF130" s="184"/>
      <c r="BG130" s="184"/>
      <c r="BH130" s="184"/>
      <c r="BI130" s="184"/>
      <c r="BJ130" s="184"/>
      <c r="BK130" s="184"/>
      <c r="BL130" s="184"/>
      <c r="BM130" s="184"/>
      <c r="BN130" s="184"/>
      <c r="BO130" s="184"/>
      <c r="BP130" s="184"/>
      <c r="BQ130" s="183"/>
      <c r="BR130" s="183"/>
      <c r="BS130" s="183"/>
      <c r="BT130" s="184"/>
      <c r="BU130" s="184"/>
      <c r="BV130" s="184"/>
      <c r="BW130" s="184"/>
      <c r="BX130" s="184"/>
      <c r="BY130" s="184"/>
      <c r="BZ130" s="183"/>
      <c r="CA130" s="183"/>
      <c r="CB130" s="183"/>
      <c r="CC130" s="184"/>
      <c r="CD130" s="184"/>
      <c r="CE130" s="184"/>
      <c r="CF130" s="184"/>
      <c r="CG130" s="184"/>
      <c r="CH130" s="184"/>
      <c r="CI130" s="184"/>
      <c r="CJ130" s="184"/>
      <c r="CK130" s="349"/>
    </row>
    <row r="131" spans="1:89" ht="18.600000000000001" hidden="1" customHeight="1" thickBot="1" x14ac:dyDescent="0.3">
      <c r="A131" s="1072"/>
      <c r="B131" s="996"/>
      <c r="C131" s="357"/>
      <c r="D131" s="357"/>
      <c r="E131" s="357"/>
      <c r="F131" s="357"/>
      <c r="G131" s="357"/>
      <c r="H131" s="357"/>
      <c r="I131" s="357"/>
      <c r="J131" s="357"/>
      <c r="K131" s="357"/>
      <c r="L131" s="357"/>
      <c r="M131" s="357"/>
      <c r="N131" s="357"/>
      <c r="O131" s="357"/>
      <c r="P131" s="357"/>
      <c r="Q131" s="357"/>
      <c r="R131" s="357"/>
      <c r="S131" s="357"/>
      <c r="T131" s="357"/>
      <c r="U131" s="357"/>
      <c r="V131" s="357"/>
      <c r="W131" s="357"/>
      <c r="X131" s="357"/>
      <c r="Y131" s="357"/>
      <c r="Z131" s="357"/>
      <c r="AA131" s="357"/>
      <c r="AB131" s="357"/>
      <c r="AC131" s="357"/>
      <c r="AD131" s="357"/>
      <c r="AE131" s="357"/>
      <c r="AF131" s="357"/>
      <c r="AG131" s="357"/>
      <c r="AH131" s="357"/>
      <c r="AI131" s="357"/>
      <c r="AJ131" s="357"/>
      <c r="AK131" s="357"/>
      <c r="AL131" s="357"/>
      <c r="AM131" s="357"/>
      <c r="AN131" s="357"/>
      <c r="AO131" s="357"/>
      <c r="AP131" s="357"/>
      <c r="AQ131" s="357"/>
      <c r="AR131" s="357"/>
      <c r="AS131" s="357"/>
      <c r="AT131" s="357"/>
      <c r="AU131" s="357"/>
      <c r="AV131" s="357"/>
      <c r="AW131" s="357"/>
      <c r="AX131" s="357"/>
      <c r="AY131" s="357"/>
      <c r="AZ131" s="357"/>
      <c r="BA131" s="357"/>
      <c r="BB131" s="355" t="s">
        <v>743</v>
      </c>
      <c r="BC131" s="387" t="str">
        <f>'Org Raw Data'!$G$21</f>
        <v>ORG_L3_296</v>
      </c>
      <c r="BD131" s="387" t="str">
        <f ca="1">OFFSET('Org Raw Data'!$G$21,0,1)</f>
        <v>FM</v>
      </c>
      <c r="BE131" s="357"/>
      <c r="BF131" s="357"/>
      <c r="BG131" s="357"/>
      <c r="BH131" s="357"/>
      <c r="BI131" s="357"/>
      <c r="BJ131" s="357"/>
      <c r="BK131" s="357"/>
      <c r="BL131" s="357"/>
      <c r="BM131" s="357"/>
      <c r="BN131" s="357"/>
      <c r="BO131" s="357"/>
      <c r="BP131" s="357"/>
      <c r="BQ131" s="356"/>
      <c r="BR131" s="356"/>
      <c r="BS131" s="356"/>
      <c r="BT131" s="357"/>
      <c r="BU131" s="357"/>
      <c r="BV131" s="357"/>
      <c r="BW131" s="357"/>
      <c r="BX131" s="357"/>
      <c r="BY131" s="357"/>
      <c r="BZ131" s="356"/>
      <c r="CA131" s="356"/>
      <c r="CB131" s="356"/>
      <c r="CC131" s="357"/>
      <c r="CD131" s="357"/>
      <c r="CE131" s="357"/>
      <c r="CF131" s="357"/>
      <c r="CG131" s="357"/>
      <c r="CH131" s="357"/>
      <c r="CI131" s="357"/>
      <c r="CJ131" s="357"/>
      <c r="CK131" s="358"/>
    </row>
    <row r="132" spans="1:89" ht="36.9" hidden="1" customHeight="1" thickTop="1" x14ac:dyDescent="0.25">
      <c r="A132" s="1072"/>
      <c r="B132" s="997" t="s">
        <v>744</v>
      </c>
      <c r="C132" s="184"/>
      <c r="D132" s="184"/>
      <c r="E132" s="184"/>
      <c r="F132" s="184"/>
      <c r="G132" s="184"/>
      <c r="H132" s="184"/>
      <c r="I132" s="184"/>
      <c r="J132" s="184"/>
      <c r="K132" s="184"/>
      <c r="L132" s="184"/>
      <c r="M132" s="184"/>
      <c r="N132" s="184"/>
      <c r="O132" s="184"/>
      <c r="P132" s="184"/>
      <c r="Q132" s="184"/>
      <c r="R132" s="184"/>
      <c r="S132" s="184"/>
      <c r="T132" s="184"/>
      <c r="U132" s="184"/>
      <c r="V132" s="184"/>
      <c r="W132" s="184"/>
      <c r="X132" s="184"/>
      <c r="Y132" s="184"/>
      <c r="Z132" s="184"/>
      <c r="AA132" s="184"/>
      <c r="AB132" s="184"/>
      <c r="AC132" s="184"/>
      <c r="AD132" s="184"/>
      <c r="AE132" s="184"/>
      <c r="AF132" s="184"/>
      <c r="AG132" s="184"/>
      <c r="AH132" s="184"/>
      <c r="AI132" s="184"/>
      <c r="AJ132" s="184"/>
      <c r="AK132" s="184"/>
      <c r="AL132" s="184"/>
      <c r="AM132" s="184"/>
      <c r="AN132" s="184"/>
      <c r="AO132" s="184"/>
      <c r="AP132" s="184"/>
      <c r="AQ132" s="184"/>
      <c r="AR132" s="184"/>
      <c r="AS132" s="184"/>
      <c r="AT132" s="184"/>
      <c r="AU132" s="184"/>
      <c r="AV132" s="184"/>
      <c r="AW132" s="184"/>
      <c r="AX132" s="184"/>
      <c r="AY132" s="184"/>
      <c r="AZ132" s="184"/>
      <c r="BA132" s="184"/>
      <c r="BB132" s="354" t="s">
        <v>747</v>
      </c>
      <c r="BC132" s="183" t="str">
        <f>'Org Raw Data'!$G$19</f>
        <v>ORG_L3_279</v>
      </c>
      <c r="BD132" s="183" t="str">
        <f ca="1">OFFSET('Org Raw Data'!$G$19,0,1)</f>
        <v>IAU</v>
      </c>
      <c r="BE132" s="184"/>
      <c r="BF132" s="184"/>
      <c r="BG132" s="184"/>
      <c r="BH132" s="184"/>
      <c r="BI132" s="184"/>
      <c r="BJ132" s="184"/>
      <c r="BK132" s="184"/>
      <c r="BL132" s="184"/>
      <c r="BM132" s="184"/>
      <c r="BN132" s="184"/>
      <c r="BO132" s="184"/>
      <c r="BP132" s="184"/>
      <c r="BQ132" s="354" t="s">
        <v>745</v>
      </c>
      <c r="BR132" s="183" t="str">
        <f>'Org Raw Data'!$G$27</f>
        <v>ORG_L3_291</v>
      </c>
      <c r="BS132" s="183" t="str">
        <f ca="1">OFFSET('Org Raw Data'!$G$27,0,1)</f>
        <v>GRM</v>
      </c>
      <c r="BT132" s="184"/>
      <c r="BU132" s="184"/>
      <c r="BV132" s="184"/>
      <c r="BW132" s="184"/>
      <c r="BX132" s="184"/>
      <c r="BY132" s="184"/>
      <c r="BZ132" s="184"/>
      <c r="CA132" s="184"/>
      <c r="CB132" s="184"/>
      <c r="CC132" s="183"/>
      <c r="CD132" s="183"/>
      <c r="CE132" s="183"/>
      <c r="CF132" s="184"/>
      <c r="CG132" s="184"/>
      <c r="CH132" s="184"/>
      <c r="CI132" s="184"/>
      <c r="CJ132" s="184"/>
      <c r="CK132" s="349"/>
    </row>
    <row r="133" spans="1:89" ht="18.600000000000001" hidden="1" customHeight="1" thickBot="1" x14ac:dyDescent="0.3">
      <c r="A133" s="1072"/>
      <c r="B133" s="996"/>
      <c r="C133" s="357"/>
      <c r="D133" s="357"/>
      <c r="E133" s="357"/>
      <c r="F133" s="357"/>
      <c r="G133" s="357"/>
      <c r="H133" s="357"/>
      <c r="I133" s="357"/>
      <c r="J133" s="357"/>
      <c r="K133" s="357"/>
      <c r="L133" s="357"/>
      <c r="M133" s="357"/>
      <c r="N133" s="357"/>
      <c r="O133" s="357"/>
      <c r="P133" s="357"/>
      <c r="Q133" s="357"/>
      <c r="R133" s="357"/>
      <c r="S133" s="357"/>
      <c r="T133" s="357"/>
      <c r="U133" s="357"/>
      <c r="V133" s="357"/>
      <c r="W133" s="357"/>
      <c r="X133" s="357"/>
      <c r="Y133" s="357"/>
      <c r="Z133" s="357"/>
      <c r="AA133" s="357"/>
      <c r="AB133" s="357"/>
      <c r="AC133" s="357"/>
      <c r="AD133" s="357"/>
      <c r="AE133" s="357"/>
      <c r="AF133" s="357"/>
      <c r="AG133" s="357"/>
      <c r="AH133" s="357"/>
      <c r="AI133" s="357"/>
      <c r="AJ133" s="357"/>
      <c r="AK133" s="357"/>
      <c r="AL133" s="357"/>
      <c r="AM133" s="357"/>
      <c r="AN133" s="357"/>
      <c r="AO133" s="357"/>
      <c r="AP133" s="357"/>
      <c r="AQ133" s="357"/>
      <c r="AR133" s="357"/>
      <c r="AS133" s="357"/>
      <c r="AT133" s="357"/>
      <c r="AU133" s="357"/>
      <c r="AV133" s="357"/>
      <c r="AW133" s="357"/>
      <c r="AX133" s="357"/>
      <c r="AY133" s="357"/>
      <c r="AZ133" s="357"/>
      <c r="BA133" s="357"/>
      <c r="BB133" s="356"/>
      <c r="BC133" s="356"/>
      <c r="BD133" s="356"/>
      <c r="BE133" s="357"/>
      <c r="BF133" s="357"/>
      <c r="BG133" s="357"/>
      <c r="BH133" s="357"/>
      <c r="BI133" s="357"/>
      <c r="BJ133" s="357"/>
      <c r="BK133" s="357"/>
      <c r="BL133" s="357"/>
      <c r="BM133" s="357"/>
      <c r="BN133" s="357"/>
      <c r="BO133" s="357"/>
      <c r="BP133" s="357"/>
      <c r="BQ133" s="355" t="s">
        <v>746</v>
      </c>
      <c r="BR133" s="183" t="str">
        <f>'Org Raw Data'!$G$27</f>
        <v>ORG_L3_291</v>
      </c>
      <c r="BS133" s="183" t="str">
        <f ca="1">OFFSET('Org Raw Data'!$G$27,0,1)</f>
        <v>GRM</v>
      </c>
      <c r="BT133" s="357"/>
      <c r="BU133" s="357"/>
      <c r="BV133" s="357"/>
      <c r="BW133" s="357"/>
      <c r="BX133" s="357"/>
      <c r="BY133" s="357"/>
      <c r="BZ133" s="357"/>
      <c r="CA133" s="357"/>
      <c r="CB133" s="357"/>
      <c r="CC133" s="356"/>
      <c r="CD133" s="356"/>
      <c r="CE133" s="356"/>
      <c r="CF133" s="357"/>
      <c r="CG133" s="357"/>
      <c r="CH133" s="357"/>
      <c r="CI133" s="357"/>
      <c r="CJ133" s="357"/>
      <c r="CK133" s="358"/>
    </row>
    <row r="134" spans="1:89" ht="36.9" hidden="1" customHeight="1" thickTop="1" x14ac:dyDescent="0.25">
      <c r="A134" s="1072"/>
      <c r="B134" s="995" t="s">
        <v>748</v>
      </c>
      <c r="C134" s="359"/>
      <c r="D134" s="359"/>
      <c r="E134" s="359"/>
      <c r="F134" s="359"/>
      <c r="G134" s="359"/>
      <c r="H134" s="359"/>
      <c r="I134" s="359"/>
      <c r="J134" s="359"/>
      <c r="K134" s="359"/>
      <c r="L134" s="359"/>
      <c r="M134" s="359"/>
      <c r="N134" s="359"/>
      <c r="O134" s="359"/>
      <c r="P134" s="359"/>
      <c r="Q134" s="359"/>
      <c r="R134" s="359"/>
      <c r="S134" s="359"/>
      <c r="T134" s="359"/>
      <c r="U134" s="359"/>
      <c r="V134" s="359"/>
      <c r="W134" s="359"/>
      <c r="X134" s="359"/>
      <c r="Y134" s="359"/>
      <c r="Z134" s="359"/>
      <c r="AA134" s="359"/>
      <c r="AB134" s="359"/>
      <c r="AC134" s="359"/>
      <c r="AD134" s="359"/>
      <c r="AE134" s="359"/>
      <c r="AF134" s="359"/>
      <c r="AG134" s="359"/>
      <c r="AH134" s="359"/>
      <c r="AI134" s="359"/>
      <c r="AJ134" s="359"/>
      <c r="AK134" s="359"/>
      <c r="AL134" s="359"/>
      <c r="AM134" s="359"/>
      <c r="AN134" s="359"/>
      <c r="AO134" s="359"/>
      <c r="AP134" s="359"/>
      <c r="AQ134" s="359"/>
      <c r="AR134" s="359"/>
      <c r="AS134" s="359"/>
      <c r="AT134" s="359"/>
      <c r="AU134" s="359"/>
      <c r="AV134" s="359"/>
      <c r="AW134" s="359"/>
      <c r="AX134" s="359"/>
      <c r="AY134" s="359"/>
      <c r="AZ134" s="359"/>
      <c r="BA134" s="359"/>
      <c r="BB134" s="359"/>
      <c r="BC134" s="359"/>
      <c r="BD134" s="359"/>
      <c r="BE134" s="359"/>
      <c r="BF134" s="359"/>
      <c r="BG134" s="359"/>
      <c r="BH134" s="359"/>
      <c r="BI134" s="359"/>
      <c r="BJ134" s="359"/>
      <c r="BK134" s="360" t="s">
        <v>751</v>
      </c>
      <c r="BL134" s="183" t="str">
        <f>'Org Raw Data'!$G$43</f>
        <v>ORG_L3_272</v>
      </c>
      <c r="BM134" s="183" t="str">
        <f ca="1">OFFSET('Org Raw Data'!$G$43,0,1)</f>
        <v>MC</v>
      </c>
      <c r="BN134" s="359"/>
      <c r="BO134" s="359"/>
      <c r="BP134" s="359"/>
      <c r="BQ134" s="359"/>
      <c r="BR134" s="359"/>
      <c r="BS134" s="359"/>
      <c r="BT134" s="359"/>
      <c r="BU134" s="359"/>
      <c r="BV134" s="359"/>
      <c r="BW134" s="359"/>
      <c r="BX134" s="359"/>
      <c r="BY134" s="359"/>
      <c r="BZ134" s="359"/>
      <c r="CA134" s="359"/>
      <c r="CB134" s="359"/>
      <c r="CC134" s="359"/>
      <c r="CD134" s="359"/>
      <c r="CE134" s="359"/>
      <c r="CF134" s="359"/>
      <c r="CG134" s="359"/>
      <c r="CH134" s="359"/>
      <c r="CI134" s="360" t="s">
        <v>749</v>
      </c>
      <c r="CJ134" s="361" t="str">
        <f>'Org Raw Data'!$G$7</f>
        <v>ORG_L3_280</v>
      </c>
      <c r="CK134" s="363" t="str">
        <f ca="1">OFFSET('Org Raw Data'!$G$7,0,1)</f>
        <v>SSE</v>
      </c>
    </row>
    <row r="135" spans="1:89" ht="18.600000000000001" hidden="1" customHeight="1" x14ac:dyDescent="0.25">
      <c r="A135" s="1072"/>
      <c r="B135" s="997"/>
      <c r="C135" s="184"/>
      <c r="D135" s="184"/>
      <c r="E135" s="184"/>
      <c r="F135" s="184"/>
      <c r="G135" s="184"/>
      <c r="H135" s="184"/>
      <c r="I135" s="184"/>
      <c r="J135" s="184"/>
      <c r="K135" s="184"/>
      <c r="L135" s="184"/>
      <c r="M135" s="184"/>
      <c r="N135" s="184"/>
      <c r="O135" s="184"/>
      <c r="P135" s="184"/>
      <c r="Q135" s="184"/>
      <c r="R135" s="184"/>
      <c r="S135" s="184"/>
      <c r="T135" s="184"/>
      <c r="U135" s="184"/>
      <c r="V135" s="184"/>
      <c r="W135" s="184"/>
      <c r="X135" s="184"/>
      <c r="Y135" s="184"/>
      <c r="Z135" s="184"/>
      <c r="AA135" s="184"/>
      <c r="AB135" s="184"/>
      <c r="AC135" s="184"/>
      <c r="AD135" s="184"/>
      <c r="AE135" s="184"/>
      <c r="AF135" s="184"/>
      <c r="AG135" s="184"/>
      <c r="AH135" s="184"/>
      <c r="AI135" s="184"/>
      <c r="AJ135" s="184"/>
      <c r="AK135" s="184"/>
      <c r="AL135" s="184"/>
      <c r="AM135" s="184"/>
      <c r="AN135" s="184"/>
      <c r="AO135" s="184"/>
      <c r="AP135" s="184"/>
      <c r="AQ135" s="184"/>
      <c r="AR135" s="184"/>
      <c r="AS135" s="184"/>
      <c r="AT135" s="184"/>
      <c r="AU135" s="184"/>
      <c r="AV135" s="184"/>
      <c r="AW135" s="184"/>
      <c r="AX135" s="184"/>
      <c r="AY135" s="184"/>
      <c r="AZ135" s="184"/>
      <c r="BA135" s="184"/>
      <c r="BB135" s="184"/>
      <c r="BC135" s="184"/>
      <c r="BD135" s="184"/>
      <c r="BE135" s="184"/>
      <c r="BF135" s="184"/>
      <c r="BG135" s="184"/>
      <c r="BH135" s="184"/>
      <c r="BI135" s="184"/>
      <c r="BJ135" s="184"/>
      <c r="BK135" s="184"/>
      <c r="BL135" s="184"/>
      <c r="BM135" s="184"/>
      <c r="BN135" s="346" t="s">
        <v>752</v>
      </c>
      <c r="BO135" s="183" t="str">
        <f>'Org Raw Data'!$G$43</f>
        <v>ORG_L3_272</v>
      </c>
      <c r="BP135" s="183" t="str">
        <f ca="1">OFFSET('Org Raw Data'!$G$43,0,1)</f>
        <v>MC</v>
      </c>
      <c r="BQ135" s="184"/>
      <c r="BR135" s="184"/>
      <c r="BS135" s="184"/>
      <c r="BT135" s="184"/>
      <c r="BU135" s="184"/>
      <c r="BV135" s="184"/>
      <c r="BW135" s="184"/>
      <c r="BX135" s="184"/>
      <c r="BY135" s="184"/>
      <c r="BZ135" s="184"/>
      <c r="CA135" s="184"/>
      <c r="CB135" s="184"/>
      <c r="CC135" s="184"/>
      <c r="CD135" s="184"/>
      <c r="CE135" s="184"/>
      <c r="CF135" s="184"/>
      <c r="CG135" s="184"/>
      <c r="CH135" s="184"/>
      <c r="CI135" s="184"/>
      <c r="CJ135" s="184"/>
      <c r="CK135" s="349"/>
    </row>
    <row r="136" spans="1:89" ht="18.600000000000001" hidden="1" customHeight="1" thickBot="1" x14ac:dyDescent="0.3">
      <c r="A136" s="1072"/>
      <c r="B136" s="996"/>
      <c r="C136" s="357"/>
      <c r="D136" s="357"/>
      <c r="E136" s="357"/>
      <c r="F136" s="357"/>
      <c r="G136" s="357"/>
      <c r="H136" s="357"/>
      <c r="I136" s="357"/>
      <c r="J136" s="357"/>
      <c r="K136" s="357"/>
      <c r="L136" s="357"/>
      <c r="M136" s="357"/>
      <c r="N136" s="357"/>
      <c r="O136" s="357"/>
      <c r="P136" s="357"/>
      <c r="Q136" s="357"/>
      <c r="R136" s="357"/>
      <c r="S136" s="357"/>
      <c r="T136" s="357"/>
      <c r="U136" s="357"/>
      <c r="V136" s="357"/>
      <c r="W136" s="357"/>
      <c r="X136" s="357"/>
      <c r="Y136" s="357"/>
      <c r="Z136" s="357"/>
      <c r="AA136" s="357"/>
      <c r="AB136" s="357"/>
      <c r="AC136" s="357"/>
      <c r="AD136" s="357"/>
      <c r="AE136" s="357"/>
      <c r="AF136" s="357"/>
      <c r="AG136" s="357"/>
      <c r="AH136" s="357"/>
      <c r="AI136" s="357"/>
      <c r="AJ136" s="357"/>
      <c r="AK136" s="357"/>
      <c r="AL136" s="357"/>
      <c r="AM136" s="357"/>
      <c r="AN136" s="357"/>
      <c r="AO136" s="357"/>
      <c r="AP136" s="357"/>
      <c r="AQ136" s="357"/>
      <c r="AR136" s="357"/>
      <c r="AS136" s="357"/>
      <c r="AT136" s="357"/>
      <c r="AU136" s="357"/>
      <c r="AV136" s="357"/>
      <c r="AW136" s="357"/>
      <c r="AX136" s="357"/>
      <c r="AY136" s="357"/>
      <c r="AZ136" s="357"/>
      <c r="BA136" s="357"/>
      <c r="BB136" s="357"/>
      <c r="BC136" s="357"/>
      <c r="BD136" s="357"/>
      <c r="BE136" s="357"/>
      <c r="BF136" s="357"/>
      <c r="BG136" s="357"/>
      <c r="BH136" s="357"/>
      <c r="BI136" s="357"/>
      <c r="BJ136" s="357"/>
      <c r="BK136" s="355" t="s">
        <v>753</v>
      </c>
      <c r="BL136" s="183" t="str">
        <f>'Org Raw Data'!$G$43</f>
        <v>ORG_L3_272</v>
      </c>
      <c r="BM136" s="183" t="str">
        <f ca="1">OFFSET('Org Raw Data'!$G$43,0,1)</f>
        <v>MC</v>
      </c>
      <c r="BN136" s="357"/>
      <c r="BO136" s="357"/>
      <c r="BP136" s="357"/>
      <c r="BQ136" s="357"/>
      <c r="BR136" s="357"/>
      <c r="BS136" s="357"/>
      <c r="BT136" s="357"/>
      <c r="BU136" s="357"/>
      <c r="BV136" s="357"/>
      <c r="BW136" s="357"/>
      <c r="BX136" s="357"/>
      <c r="BY136" s="357"/>
      <c r="BZ136" s="357"/>
      <c r="CA136" s="357"/>
      <c r="CB136" s="357"/>
      <c r="CC136" s="357"/>
      <c r="CD136" s="357"/>
      <c r="CE136" s="357"/>
      <c r="CF136" s="357"/>
      <c r="CG136" s="357"/>
      <c r="CH136" s="357"/>
      <c r="CI136" s="357"/>
      <c r="CJ136" s="357"/>
      <c r="CK136" s="358"/>
    </row>
    <row r="137" spans="1:89" ht="18.600000000000001" hidden="1" customHeight="1" thickTop="1" x14ac:dyDescent="0.25">
      <c r="A137" s="1072"/>
      <c r="B137" s="995" t="s">
        <v>754</v>
      </c>
      <c r="C137" s="359"/>
      <c r="D137" s="359"/>
      <c r="E137" s="359"/>
      <c r="F137" s="359"/>
      <c r="G137" s="359"/>
      <c r="H137" s="359"/>
      <c r="I137" s="359"/>
      <c r="J137" s="359"/>
      <c r="K137" s="359"/>
      <c r="L137" s="359"/>
      <c r="M137" s="359"/>
      <c r="N137" s="359"/>
      <c r="O137" s="359"/>
      <c r="P137" s="359"/>
      <c r="Q137" s="359"/>
      <c r="R137" s="359"/>
      <c r="S137" s="359"/>
      <c r="T137" s="359"/>
      <c r="U137" s="359"/>
      <c r="V137" s="359"/>
      <c r="W137" s="359"/>
      <c r="X137" s="359"/>
      <c r="Y137" s="359"/>
      <c r="Z137" s="359"/>
      <c r="AA137" s="359"/>
      <c r="AB137" s="359"/>
      <c r="AC137" s="359"/>
      <c r="AD137" s="359"/>
      <c r="AE137" s="359"/>
      <c r="AF137" s="359"/>
      <c r="AG137" s="359"/>
      <c r="AH137" s="359"/>
      <c r="AI137" s="359"/>
      <c r="AJ137" s="359"/>
      <c r="AK137" s="359"/>
      <c r="AL137" s="359"/>
      <c r="AM137" s="359"/>
      <c r="AN137" s="359"/>
      <c r="AO137" s="359"/>
      <c r="AP137" s="359"/>
      <c r="AQ137" s="359"/>
      <c r="AR137" s="359"/>
      <c r="AS137" s="359"/>
      <c r="AT137" s="359"/>
      <c r="AU137" s="359"/>
      <c r="AV137" s="359"/>
      <c r="AW137" s="359"/>
      <c r="AX137" s="359"/>
      <c r="AY137" s="359"/>
      <c r="AZ137" s="359"/>
      <c r="BA137" s="359"/>
      <c r="BB137" s="359"/>
      <c r="BC137" s="359"/>
      <c r="BD137" s="359"/>
      <c r="BE137" s="359"/>
      <c r="BF137" s="359"/>
      <c r="BG137" s="359"/>
      <c r="BH137" s="359"/>
      <c r="BI137" s="359"/>
      <c r="BJ137" s="359"/>
      <c r="BK137" s="359"/>
      <c r="BL137" s="359"/>
      <c r="BM137" s="359"/>
      <c r="BN137" s="359"/>
      <c r="BO137" s="359"/>
      <c r="BP137" s="359"/>
      <c r="BQ137" s="359"/>
      <c r="BR137" s="359"/>
      <c r="BS137" s="359"/>
      <c r="BT137" s="359"/>
      <c r="BU137" s="359"/>
      <c r="BV137" s="359"/>
      <c r="BW137" s="359"/>
      <c r="BX137" s="359"/>
      <c r="BY137" s="359"/>
      <c r="BZ137" s="360" t="s">
        <v>755</v>
      </c>
      <c r="CA137" s="361" t="str">
        <f>'Org Raw Data'!$G$28</f>
        <v>ORG_L3_299</v>
      </c>
      <c r="CB137" s="361" t="str">
        <f ca="1">OFFSET('Org Raw Data'!$G$28,0,1)</f>
        <v>FS</v>
      </c>
      <c r="CC137" s="359"/>
      <c r="CD137" s="359"/>
      <c r="CE137" s="359"/>
      <c r="CF137" s="359"/>
      <c r="CG137" s="359"/>
      <c r="CH137" s="359"/>
      <c r="CI137" s="359"/>
      <c r="CJ137" s="359"/>
      <c r="CK137" s="362"/>
    </row>
    <row r="138" spans="1:89" ht="18.600000000000001" hidden="1" customHeight="1" x14ac:dyDescent="0.25">
      <c r="A138" s="1072"/>
      <c r="B138" s="997"/>
      <c r="C138" s="184"/>
      <c r="D138" s="184"/>
      <c r="E138" s="184"/>
      <c r="F138" s="184"/>
      <c r="G138" s="184"/>
      <c r="H138" s="184"/>
      <c r="I138" s="184"/>
      <c r="J138" s="184"/>
      <c r="K138" s="184"/>
      <c r="L138" s="184"/>
      <c r="M138" s="184"/>
      <c r="N138" s="184"/>
      <c r="O138" s="184"/>
      <c r="P138" s="184"/>
      <c r="Q138" s="184"/>
      <c r="R138" s="184"/>
      <c r="S138" s="184"/>
      <c r="T138" s="184"/>
      <c r="U138" s="184"/>
      <c r="V138" s="184"/>
      <c r="W138" s="184"/>
      <c r="X138" s="184"/>
      <c r="Y138" s="184"/>
      <c r="Z138" s="184"/>
      <c r="AA138" s="184"/>
      <c r="AB138" s="184"/>
      <c r="AC138" s="184"/>
      <c r="AD138" s="184"/>
      <c r="AE138" s="184"/>
      <c r="AF138" s="184"/>
      <c r="AG138" s="184"/>
      <c r="AH138" s="184"/>
      <c r="AI138" s="184"/>
      <c r="AJ138" s="184"/>
      <c r="AK138" s="184"/>
      <c r="AL138" s="184"/>
      <c r="AM138" s="184"/>
      <c r="AN138" s="184"/>
      <c r="AO138" s="184"/>
      <c r="AP138" s="184"/>
      <c r="AQ138" s="184"/>
      <c r="AR138" s="184"/>
      <c r="AS138" s="184"/>
      <c r="AT138" s="184"/>
      <c r="AU138" s="184"/>
      <c r="AV138" s="184"/>
      <c r="AW138" s="184"/>
      <c r="AX138" s="184"/>
      <c r="AY138" s="184"/>
      <c r="AZ138" s="184"/>
      <c r="BA138" s="184"/>
      <c r="BB138" s="184"/>
      <c r="BC138" s="184"/>
      <c r="BD138" s="184"/>
      <c r="BE138" s="184"/>
      <c r="BF138" s="184"/>
      <c r="BG138" s="184"/>
      <c r="BH138" s="184"/>
      <c r="BI138" s="184"/>
      <c r="BJ138" s="184"/>
      <c r="BK138" s="184"/>
      <c r="BL138" s="184"/>
      <c r="BM138" s="184"/>
      <c r="BN138" s="184"/>
      <c r="BO138" s="184"/>
      <c r="BP138" s="184"/>
      <c r="BQ138" s="184"/>
      <c r="BR138" s="184"/>
      <c r="BS138" s="184"/>
      <c r="BT138" s="184"/>
      <c r="BU138" s="184"/>
      <c r="BV138" s="184"/>
      <c r="BW138" s="184"/>
      <c r="BX138" s="184"/>
      <c r="BY138" s="184"/>
      <c r="BZ138" s="346" t="s">
        <v>756</v>
      </c>
      <c r="CA138" s="183" t="str">
        <f>'Org Raw Data'!$G$28</f>
        <v>ORG_L3_299</v>
      </c>
      <c r="CB138" s="183" t="str">
        <f ca="1">OFFSET('Org Raw Data'!$G$28,0,1)</f>
        <v>FS</v>
      </c>
      <c r="CC138" s="184"/>
      <c r="CD138" s="184"/>
      <c r="CE138" s="184"/>
      <c r="CF138" s="184"/>
      <c r="CG138" s="184"/>
      <c r="CH138" s="184"/>
      <c r="CI138" s="184"/>
      <c r="CJ138" s="184"/>
      <c r="CK138" s="349"/>
    </row>
    <row r="139" spans="1:89" ht="18.600000000000001" hidden="1" customHeight="1" x14ac:dyDescent="0.25">
      <c r="A139" s="1072"/>
      <c r="B139" s="997"/>
      <c r="C139" s="184"/>
      <c r="D139" s="184"/>
      <c r="E139" s="184"/>
      <c r="F139" s="184"/>
      <c r="G139" s="184"/>
      <c r="H139" s="184"/>
      <c r="I139" s="184"/>
      <c r="J139" s="184"/>
      <c r="K139" s="184"/>
      <c r="L139" s="184"/>
      <c r="M139" s="184"/>
      <c r="N139" s="184"/>
      <c r="O139" s="184"/>
      <c r="P139" s="184"/>
      <c r="Q139" s="184"/>
      <c r="R139" s="184"/>
      <c r="S139" s="184"/>
      <c r="T139" s="184"/>
      <c r="U139" s="184"/>
      <c r="V139" s="184"/>
      <c r="W139" s="184"/>
      <c r="X139" s="184"/>
      <c r="Y139" s="184"/>
      <c r="Z139" s="184"/>
      <c r="AA139" s="184"/>
      <c r="AB139" s="184"/>
      <c r="AC139" s="184"/>
      <c r="AD139" s="184"/>
      <c r="AE139" s="184"/>
      <c r="AF139" s="184"/>
      <c r="AG139" s="184"/>
      <c r="AH139" s="184"/>
      <c r="AI139" s="184"/>
      <c r="AJ139" s="184"/>
      <c r="AK139" s="184"/>
      <c r="AL139" s="184"/>
      <c r="AM139" s="184"/>
      <c r="AN139" s="184"/>
      <c r="AO139" s="184"/>
      <c r="AP139" s="184"/>
      <c r="AQ139" s="184"/>
      <c r="AR139" s="184"/>
      <c r="AS139" s="184"/>
      <c r="AT139" s="184"/>
      <c r="AU139" s="184"/>
      <c r="AV139" s="184"/>
      <c r="AW139" s="184"/>
      <c r="AX139" s="184"/>
      <c r="AY139" s="184"/>
      <c r="AZ139" s="184"/>
      <c r="BA139" s="184"/>
      <c r="BB139" s="184"/>
      <c r="BC139" s="184"/>
      <c r="BD139" s="184"/>
      <c r="BE139" s="184"/>
      <c r="BF139" s="184"/>
      <c r="BG139" s="184"/>
      <c r="BH139" s="184"/>
      <c r="BI139" s="184"/>
      <c r="BJ139" s="184"/>
      <c r="BK139" s="184"/>
      <c r="BL139" s="184"/>
      <c r="BM139" s="184"/>
      <c r="BN139" s="184"/>
      <c r="BO139" s="184"/>
      <c r="BP139" s="184"/>
      <c r="BQ139" s="184"/>
      <c r="BR139" s="184"/>
      <c r="BS139" s="184"/>
      <c r="BT139" s="184"/>
      <c r="BU139" s="184"/>
      <c r="BV139" s="184"/>
      <c r="BW139" s="184"/>
      <c r="BX139" s="184"/>
      <c r="BY139" s="184"/>
      <c r="BZ139" s="346" t="s">
        <v>757</v>
      </c>
      <c r="CA139" s="183" t="str">
        <f>'Org Raw Data'!$G$28</f>
        <v>ORG_L3_299</v>
      </c>
      <c r="CB139" s="183" t="str">
        <f ca="1">OFFSET('Org Raw Data'!$G$28,0,1)</f>
        <v>FS</v>
      </c>
      <c r="CC139" s="184"/>
      <c r="CD139" s="184"/>
      <c r="CE139" s="184"/>
      <c r="CF139" s="184"/>
      <c r="CG139" s="184"/>
      <c r="CH139" s="184"/>
      <c r="CI139" s="184"/>
      <c r="CJ139" s="184"/>
      <c r="CK139" s="349"/>
    </row>
    <row r="140" spans="1:89" ht="18.600000000000001" hidden="1" customHeight="1" x14ac:dyDescent="0.25">
      <c r="A140" s="1072"/>
      <c r="B140" s="997"/>
      <c r="C140" s="184"/>
      <c r="D140" s="184"/>
      <c r="E140" s="184"/>
      <c r="F140" s="184"/>
      <c r="G140" s="184"/>
      <c r="H140" s="184"/>
      <c r="I140" s="184"/>
      <c r="J140" s="184"/>
      <c r="K140" s="184"/>
      <c r="L140" s="184"/>
      <c r="M140" s="184"/>
      <c r="N140" s="184"/>
      <c r="O140" s="184"/>
      <c r="P140" s="184"/>
      <c r="Q140" s="184"/>
      <c r="R140" s="184"/>
      <c r="S140" s="184"/>
      <c r="T140" s="184"/>
      <c r="U140" s="184"/>
      <c r="V140" s="184"/>
      <c r="W140" s="184"/>
      <c r="X140" s="184"/>
      <c r="Y140" s="184"/>
      <c r="Z140" s="184"/>
      <c r="AA140" s="184"/>
      <c r="AB140" s="184"/>
      <c r="AC140" s="184"/>
      <c r="AD140" s="184"/>
      <c r="AE140" s="184"/>
      <c r="AF140" s="184"/>
      <c r="AG140" s="184"/>
      <c r="AH140" s="184"/>
      <c r="AI140" s="184"/>
      <c r="AJ140" s="184"/>
      <c r="AK140" s="184"/>
      <c r="AL140" s="184"/>
      <c r="AM140" s="184"/>
      <c r="AN140" s="184"/>
      <c r="AO140" s="184"/>
      <c r="AP140" s="184"/>
      <c r="AQ140" s="184"/>
      <c r="AR140" s="184"/>
      <c r="AS140" s="184"/>
      <c r="AT140" s="184"/>
      <c r="AU140" s="184"/>
      <c r="AV140" s="184"/>
      <c r="AW140" s="184"/>
      <c r="AX140" s="184"/>
      <c r="AY140" s="184"/>
      <c r="AZ140" s="184"/>
      <c r="BA140" s="184"/>
      <c r="BB140" s="184"/>
      <c r="BC140" s="184"/>
      <c r="BD140" s="184"/>
      <c r="BE140" s="184"/>
      <c r="BF140" s="184"/>
      <c r="BG140" s="184"/>
      <c r="BH140" s="184"/>
      <c r="BI140" s="184"/>
      <c r="BJ140" s="184"/>
      <c r="BK140" s="184"/>
      <c r="BL140" s="184"/>
      <c r="BM140" s="184"/>
      <c r="BN140" s="184"/>
      <c r="BO140" s="184"/>
      <c r="BP140" s="184"/>
      <c r="BQ140" s="184"/>
      <c r="BR140" s="184"/>
      <c r="BS140" s="184"/>
      <c r="BT140" s="184"/>
      <c r="BU140" s="184"/>
      <c r="BV140" s="184"/>
      <c r="BW140" s="184"/>
      <c r="BX140" s="184"/>
      <c r="BY140" s="184"/>
      <c r="BZ140" s="346" t="s">
        <v>758</v>
      </c>
      <c r="CA140" s="183" t="str">
        <f>'Org Raw Data'!$G$28</f>
        <v>ORG_L3_299</v>
      </c>
      <c r="CB140" s="183" t="str">
        <f ca="1">OFFSET('Org Raw Data'!$G$28,0,1)</f>
        <v>FS</v>
      </c>
      <c r="CC140" s="184"/>
      <c r="CD140" s="184"/>
      <c r="CE140" s="184"/>
      <c r="CF140" s="184"/>
      <c r="CG140" s="184"/>
      <c r="CH140" s="184"/>
      <c r="CI140" s="184"/>
      <c r="CJ140" s="184"/>
      <c r="CK140" s="349"/>
    </row>
    <row r="141" spans="1:89" ht="18.600000000000001" hidden="1" customHeight="1" x14ac:dyDescent="0.25">
      <c r="A141" s="1072"/>
      <c r="B141" s="997"/>
      <c r="C141" s="184"/>
      <c r="D141" s="184"/>
      <c r="E141" s="184"/>
      <c r="F141" s="184"/>
      <c r="G141" s="184"/>
      <c r="H141" s="184"/>
      <c r="I141" s="184"/>
      <c r="J141" s="184"/>
      <c r="K141" s="184"/>
      <c r="L141" s="184"/>
      <c r="M141" s="184"/>
      <c r="N141" s="184"/>
      <c r="O141" s="184"/>
      <c r="P141" s="184"/>
      <c r="Q141" s="184"/>
      <c r="R141" s="184"/>
      <c r="S141" s="184"/>
      <c r="T141" s="184"/>
      <c r="U141" s="184"/>
      <c r="V141" s="184"/>
      <c r="W141" s="184"/>
      <c r="X141" s="184"/>
      <c r="Y141" s="184"/>
      <c r="Z141" s="184"/>
      <c r="AA141" s="184"/>
      <c r="AB141" s="184"/>
      <c r="AC141" s="184"/>
      <c r="AD141" s="184"/>
      <c r="AE141" s="184"/>
      <c r="AF141" s="184"/>
      <c r="AG141" s="184"/>
      <c r="AH141" s="184"/>
      <c r="AI141" s="184"/>
      <c r="AJ141" s="184"/>
      <c r="AK141" s="184"/>
      <c r="AL141" s="184"/>
      <c r="AM141" s="184"/>
      <c r="AN141" s="184"/>
      <c r="AO141" s="184"/>
      <c r="AP141" s="184"/>
      <c r="AQ141" s="184"/>
      <c r="AR141" s="184"/>
      <c r="AS141" s="184"/>
      <c r="AT141" s="184"/>
      <c r="AU141" s="184"/>
      <c r="AV141" s="184"/>
      <c r="AW141" s="184"/>
      <c r="AX141" s="184"/>
      <c r="AY141" s="184"/>
      <c r="AZ141" s="184"/>
      <c r="BA141" s="184"/>
      <c r="BB141" s="184"/>
      <c r="BC141" s="184"/>
      <c r="BD141" s="184"/>
      <c r="BE141" s="184"/>
      <c r="BF141" s="184"/>
      <c r="BG141" s="184"/>
      <c r="BH141" s="184"/>
      <c r="BI141" s="184"/>
      <c r="BJ141" s="184"/>
      <c r="BK141" s="184"/>
      <c r="BL141" s="184" t="s">
        <v>587</v>
      </c>
      <c r="BM141" s="184"/>
      <c r="BN141" s="184"/>
      <c r="BO141" s="184"/>
      <c r="BP141" s="184"/>
      <c r="BQ141" s="184"/>
      <c r="BR141" s="184"/>
      <c r="BS141" s="184"/>
      <c r="BT141" s="184"/>
      <c r="BU141" s="184"/>
      <c r="BV141" s="184"/>
      <c r="BW141" s="184"/>
      <c r="BX141" s="184"/>
      <c r="BY141" s="184"/>
      <c r="BZ141" s="346" t="s">
        <v>759</v>
      </c>
      <c r="CA141" s="183" t="str">
        <f>'Org Raw Data'!$G$28</f>
        <v>ORG_L3_299</v>
      </c>
      <c r="CB141" s="183" t="str">
        <f ca="1">OFFSET('Org Raw Data'!$G$28,0,1)</f>
        <v>FS</v>
      </c>
      <c r="CC141" s="184"/>
      <c r="CD141" s="184"/>
      <c r="CE141" s="184"/>
      <c r="CF141" s="184"/>
      <c r="CG141" s="184"/>
      <c r="CH141" s="184"/>
      <c r="CI141" s="184"/>
      <c r="CJ141" s="184"/>
      <c r="CK141" s="349"/>
    </row>
    <row r="142" spans="1:89" ht="18.600000000000001" hidden="1" customHeight="1" thickBot="1" x14ac:dyDescent="0.3">
      <c r="A142" s="1072"/>
      <c r="B142" s="996"/>
      <c r="C142" s="357"/>
      <c r="D142" s="357"/>
      <c r="E142" s="357"/>
      <c r="F142" s="357"/>
      <c r="G142" s="357"/>
      <c r="H142" s="357"/>
      <c r="I142" s="357"/>
      <c r="J142" s="357"/>
      <c r="K142" s="357"/>
      <c r="L142" s="357"/>
      <c r="M142" s="357"/>
      <c r="N142" s="357"/>
      <c r="O142" s="357"/>
      <c r="P142" s="357"/>
      <c r="Q142" s="357"/>
      <c r="R142" s="357"/>
      <c r="S142" s="357"/>
      <c r="T142" s="357"/>
      <c r="U142" s="357"/>
      <c r="V142" s="357"/>
      <c r="W142" s="357"/>
      <c r="X142" s="357"/>
      <c r="Y142" s="357"/>
      <c r="Z142" s="357"/>
      <c r="AA142" s="357"/>
      <c r="AB142" s="357"/>
      <c r="AC142" s="357"/>
      <c r="AD142" s="357"/>
      <c r="AE142" s="357"/>
      <c r="AF142" s="357"/>
      <c r="AG142" s="357"/>
      <c r="AH142" s="357"/>
      <c r="AI142" s="357"/>
      <c r="AJ142" s="357"/>
      <c r="AK142" s="357"/>
      <c r="AL142" s="357"/>
      <c r="AM142" s="357"/>
      <c r="AN142" s="357"/>
      <c r="AO142" s="357"/>
      <c r="AP142" s="357"/>
      <c r="AQ142" s="357"/>
      <c r="AR142" s="357"/>
      <c r="AS142" s="357"/>
      <c r="AT142" s="357"/>
      <c r="AU142" s="357"/>
      <c r="AV142" s="357"/>
      <c r="AW142" s="357"/>
      <c r="AX142" s="357"/>
      <c r="AY142" s="357"/>
      <c r="AZ142" s="357"/>
      <c r="BA142" s="357"/>
      <c r="BB142" s="357"/>
      <c r="BC142" s="357"/>
      <c r="BD142" s="357"/>
      <c r="BE142" s="357"/>
      <c r="BF142" s="357"/>
      <c r="BG142" s="357"/>
      <c r="BH142" s="357"/>
      <c r="BI142" s="357"/>
      <c r="BJ142" s="357"/>
      <c r="BK142" s="357"/>
      <c r="BL142" s="357"/>
      <c r="BM142" s="357"/>
      <c r="BN142" s="357"/>
      <c r="BO142" s="357"/>
      <c r="BP142" s="357"/>
      <c r="BQ142" s="357"/>
      <c r="BR142" s="357"/>
      <c r="BS142" s="357"/>
      <c r="BT142" s="357"/>
      <c r="BU142" s="357"/>
      <c r="BV142" s="357"/>
      <c r="BW142" s="357"/>
      <c r="BX142" s="357"/>
      <c r="BY142" s="357"/>
      <c r="BZ142" s="355" t="s">
        <v>760</v>
      </c>
      <c r="CA142" s="356" t="str">
        <f>'Org Raw Data'!$G$28</f>
        <v>ORG_L3_299</v>
      </c>
      <c r="CB142" s="356" t="str">
        <f ca="1">OFFSET('Org Raw Data'!$G$28,0,1)</f>
        <v>FS</v>
      </c>
      <c r="CC142" s="357"/>
      <c r="CD142" s="357"/>
      <c r="CE142" s="357"/>
      <c r="CF142" s="356"/>
      <c r="CG142" s="356"/>
      <c r="CH142" s="356"/>
      <c r="CI142" s="357"/>
      <c r="CJ142" s="356"/>
      <c r="CK142" s="364"/>
    </row>
    <row r="143" spans="1:89" ht="18.600000000000001" hidden="1" customHeight="1" thickTop="1" x14ac:dyDescent="0.25">
      <c r="A143" s="1072"/>
      <c r="B143" s="995" t="s">
        <v>761</v>
      </c>
      <c r="C143" s="359"/>
      <c r="D143" s="359"/>
      <c r="E143" s="359"/>
      <c r="F143" s="359"/>
      <c r="G143" s="359"/>
      <c r="H143" s="359"/>
      <c r="I143" s="359"/>
      <c r="J143" s="359"/>
      <c r="K143" s="359"/>
      <c r="L143" s="359"/>
      <c r="M143" s="359"/>
      <c r="N143" s="359"/>
      <c r="O143" s="359"/>
      <c r="P143" s="359"/>
      <c r="Q143" s="359"/>
      <c r="R143" s="359"/>
      <c r="S143" s="359"/>
      <c r="T143" s="359"/>
      <c r="U143" s="359"/>
      <c r="V143" s="359"/>
      <c r="W143" s="359"/>
      <c r="X143" s="359"/>
      <c r="Y143" s="359"/>
      <c r="Z143" s="359"/>
      <c r="AA143" s="359"/>
      <c r="AB143" s="359"/>
      <c r="AC143" s="359"/>
      <c r="AD143" s="359"/>
      <c r="AE143" s="359"/>
      <c r="AF143" s="359"/>
      <c r="AG143" s="359"/>
      <c r="AH143" s="359"/>
      <c r="AI143" s="359"/>
      <c r="AJ143" s="359"/>
      <c r="AK143" s="359"/>
      <c r="AL143" s="359"/>
      <c r="AM143" s="359"/>
      <c r="AN143" s="359"/>
      <c r="AO143" s="359"/>
      <c r="AP143" s="359"/>
      <c r="AQ143" s="359"/>
      <c r="AR143" s="359"/>
      <c r="AS143" s="359"/>
      <c r="AT143" s="359"/>
      <c r="AU143" s="359"/>
      <c r="AV143" s="359"/>
      <c r="AW143" s="359"/>
      <c r="AX143" s="359"/>
      <c r="AY143" s="361"/>
      <c r="AZ143" s="361"/>
      <c r="BA143" s="361"/>
      <c r="BB143" s="359"/>
      <c r="BC143" s="359"/>
      <c r="BD143" s="359"/>
      <c r="BE143" s="361"/>
      <c r="BF143" s="361"/>
      <c r="BG143" s="361"/>
      <c r="BH143" s="359"/>
      <c r="BI143" s="359"/>
      <c r="BJ143" s="359"/>
      <c r="BK143" s="359"/>
      <c r="BL143" s="359"/>
      <c r="BM143" s="359"/>
      <c r="BN143" s="359"/>
      <c r="BO143" s="359"/>
      <c r="BP143" s="359"/>
      <c r="BQ143" s="359"/>
      <c r="BR143" s="359"/>
      <c r="BS143" s="359"/>
      <c r="BT143" s="359"/>
      <c r="BU143" s="359"/>
      <c r="BV143" s="359"/>
      <c r="BW143" s="359"/>
      <c r="BX143" s="359"/>
      <c r="BY143" s="359"/>
      <c r="BZ143" s="360" t="s">
        <v>762</v>
      </c>
      <c r="CA143" s="361" t="str">
        <f>'Org Raw Data'!$G$28</f>
        <v>ORG_L3_299</v>
      </c>
      <c r="CB143" s="361" t="str">
        <f ca="1">OFFSET('Org Raw Data'!$G$28,0,1)</f>
        <v>FS</v>
      </c>
      <c r="CC143" s="359"/>
      <c r="CD143" s="359"/>
      <c r="CE143" s="359"/>
      <c r="CF143" s="361"/>
      <c r="CG143" s="361"/>
      <c r="CH143" s="361"/>
      <c r="CI143" s="359"/>
      <c r="CJ143" s="361"/>
      <c r="CK143" s="363"/>
    </row>
    <row r="144" spans="1:89" ht="18.600000000000001" hidden="1" customHeight="1" x14ac:dyDescent="0.25">
      <c r="A144" s="1072"/>
      <c r="B144" s="997"/>
      <c r="C144" s="184"/>
      <c r="D144" s="184"/>
      <c r="E144" s="184"/>
      <c r="F144" s="184"/>
      <c r="G144" s="184"/>
      <c r="H144" s="184"/>
      <c r="I144" s="184"/>
      <c r="J144" s="184"/>
      <c r="K144" s="184"/>
      <c r="L144" s="184"/>
      <c r="M144" s="184"/>
      <c r="N144" s="184"/>
      <c r="O144" s="184"/>
      <c r="P144" s="184"/>
      <c r="Q144" s="184"/>
      <c r="R144" s="184"/>
      <c r="S144" s="184"/>
      <c r="T144" s="184"/>
      <c r="U144" s="184"/>
      <c r="V144" s="184"/>
      <c r="W144" s="184"/>
      <c r="X144" s="184"/>
      <c r="Y144" s="184"/>
      <c r="Z144" s="184"/>
      <c r="AA144" s="184"/>
      <c r="AB144" s="184"/>
      <c r="AC144" s="184"/>
      <c r="AD144" s="184"/>
      <c r="AE144" s="184"/>
      <c r="AF144" s="184"/>
      <c r="AG144" s="184"/>
      <c r="AH144" s="184"/>
      <c r="AI144" s="184"/>
      <c r="AJ144" s="184"/>
      <c r="AK144" s="184"/>
      <c r="AL144" s="184"/>
      <c r="AM144" s="184"/>
      <c r="AN144" s="184"/>
      <c r="AO144" s="184"/>
      <c r="AP144" s="184"/>
      <c r="AQ144" s="184"/>
      <c r="AR144" s="184"/>
      <c r="AS144" s="184"/>
      <c r="AT144" s="184"/>
      <c r="AU144" s="184"/>
      <c r="AV144" s="184"/>
      <c r="AW144" s="184"/>
      <c r="AX144" s="184"/>
      <c r="AY144" s="183"/>
      <c r="AZ144" s="183"/>
      <c r="BA144" s="183"/>
      <c r="BB144" s="184"/>
      <c r="BC144" s="184"/>
      <c r="BD144" s="184"/>
      <c r="BE144" s="183"/>
      <c r="BF144" s="183"/>
      <c r="BG144" s="183"/>
      <c r="BH144" s="184"/>
      <c r="BI144" s="184"/>
      <c r="BJ144" s="184"/>
      <c r="BK144" s="184"/>
      <c r="BL144" s="184"/>
      <c r="BM144" s="184"/>
      <c r="BN144" s="184"/>
      <c r="BO144" s="184"/>
      <c r="BP144" s="184"/>
      <c r="BQ144" s="184"/>
      <c r="BR144" s="184"/>
      <c r="BS144" s="184"/>
      <c r="BT144" s="184"/>
      <c r="BU144" s="184"/>
      <c r="BV144" s="184"/>
      <c r="BW144" s="184"/>
      <c r="BX144" s="184"/>
      <c r="BY144" s="184"/>
      <c r="BZ144" s="183"/>
      <c r="CA144" s="183"/>
      <c r="CB144" s="183"/>
      <c r="CC144" s="184"/>
      <c r="CD144" s="184"/>
      <c r="CE144" s="184"/>
      <c r="CF144" s="346" t="s">
        <v>763</v>
      </c>
      <c r="CG144" s="183" t="str">
        <f>'Org Raw Data'!$G$21</f>
        <v>ORG_L3_296</v>
      </c>
      <c r="CH144" s="183" t="str">
        <f ca="1">OFFSET('Org Raw Data'!$G$21,0,1)</f>
        <v>FM</v>
      </c>
      <c r="CI144" s="184"/>
      <c r="CJ144" s="183"/>
      <c r="CK144" s="350"/>
    </row>
    <row r="145" spans="1:89" ht="18.600000000000001" hidden="1" customHeight="1" x14ac:dyDescent="0.25">
      <c r="A145" s="1072"/>
      <c r="B145" s="997"/>
      <c r="C145" s="184"/>
      <c r="D145" s="184"/>
      <c r="E145" s="184"/>
      <c r="F145" s="184"/>
      <c r="G145" s="184"/>
      <c r="H145" s="184"/>
      <c r="I145" s="184"/>
      <c r="J145" s="184"/>
      <c r="K145" s="184"/>
      <c r="L145" s="184"/>
      <c r="M145" s="184"/>
      <c r="N145" s="184"/>
      <c r="O145" s="184"/>
      <c r="P145" s="184"/>
      <c r="Q145" s="184"/>
      <c r="R145" s="184"/>
      <c r="S145" s="184"/>
      <c r="T145" s="184"/>
      <c r="U145" s="184"/>
      <c r="V145" s="184"/>
      <c r="W145" s="184"/>
      <c r="X145" s="184"/>
      <c r="Y145" s="184"/>
      <c r="Z145" s="184"/>
      <c r="AA145" s="184"/>
      <c r="AB145" s="184"/>
      <c r="AC145" s="184"/>
      <c r="AD145" s="184"/>
      <c r="AE145" s="184"/>
      <c r="AF145" s="184"/>
      <c r="AG145" s="184"/>
      <c r="AH145" s="184"/>
      <c r="AI145" s="184"/>
      <c r="AJ145" s="184"/>
      <c r="AK145" s="184"/>
      <c r="AL145" s="184"/>
      <c r="AM145" s="184"/>
      <c r="AN145" s="184"/>
      <c r="AO145" s="184"/>
      <c r="AP145" s="184"/>
      <c r="AQ145" s="184"/>
      <c r="AR145" s="184"/>
      <c r="AS145" s="184"/>
      <c r="AT145" s="184"/>
      <c r="AU145" s="184"/>
      <c r="AV145" s="184"/>
      <c r="AW145" s="184"/>
      <c r="AX145" s="184"/>
      <c r="AY145" s="346" t="s">
        <v>764</v>
      </c>
      <c r="AZ145" s="183" t="str">
        <f>'Org Raw Data'!$G$17</f>
        <v>ORG_L3_271</v>
      </c>
      <c r="BA145" s="183" t="str">
        <f ca="1">OFFSET('Org Raw Data'!$G$17,0,1)</f>
        <v>ITS</v>
      </c>
      <c r="BB145" s="184"/>
      <c r="BC145" s="184"/>
      <c r="BD145" s="184"/>
      <c r="BE145" s="183"/>
      <c r="BF145" s="183"/>
      <c r="BG145" s="183"/>
      <c r="BH145" s="184"/>
      <c r="BI145" s="184"/>
      <c r="BJ145" s="184"/>
      <c r="BK145" s="184"/>
      <c r="BL145" s="184"/>
      <c r="BM145" s="184"/>
      <c r="BN145" s="184"/>
      <c r="BO145" s="184"/>
      <c r="BP145" s="184"/>
      <c r="BQ145" s="184"/>
      <c r="BR145" s="184"/>
      <c r="BS145" s="184"/>
      <c r="BT145" s="184"/>
      <c r="BU145" s="184"/>
      <c r="BV145" s="184"/>
      <c r="BW145" s="184"/>
      <c r="BX145" s="184"/>
      <c r="BY145" s="184"/>
      <c r="BZ145" s="183"/>
      <c r="CA145" s="183"/>
      <c r="CB145" s="183"/>
      <c r="CC145" s="184"/>
      <c r="CD145" s="184"/>
      <c r="CE145" s="184"/>
      <c r="CF145" s="183"/>
      <c r="CG145" s="183"/>
      <c r="CH145" s="183"/>
      <c r="CI145" s="184"/>
      <c r="CJ145" s="183"/>
      <c r="CK145" s="350"/>
    </row>
    <row r="146" spans="1:89" ht="18.600000000000001" hidden="1" customHeight="1" thickBot="1" x14ac:dyDescent="0.3">
      <c r="A146" s="1072"/>
      <c r="B146" s="996"/>
      <c r="C146" s="357"/>
      <c r="D146" s="357"/>
      <c r="E146" s="357"/>
      <c r="F146" s="357"/>
      <c r="G146" s="357"/>
      <c r="H146" s="357"/>
      <c r="I146" s="357"/>
      <c r="J146" s="357"/>
      <c r="K146" s="357"/>
      <c r="L146" s="357"/>
      <c r="M146" s="357"/>
      <c r="N146" s="357"/>
      <c r="O146" s="357"/>
      <c r="P146" s="357"/>
      <c r="Q146" s="357"/>
      <c r="R146" s="357"/>
      <c r="S146" s="357"/>
      <c r="T146" s="357"/>
      <c r="U146" s="357"/>
      <c r="V146" s="357"/>
      <c r="W146" s="357"/>
      <c r="X146" s="357"/>
      <c r="Y146" s="357"/>
      <c r="Z146" s="357"/>
      <c r="AA146" s="357"/>
      <c r="AB146" s="357"/>
      <c r="AC146" s="357"/>
      <c r="AD146" s="357"/>
      <c r="AE146" s="357"/>
      <c r="AF146" s="357"/>
      <c r="AG146" s="357"/>
      <c r="AH146" s="357"/>
      <c r="AI146" s="357"/>
      <c r="AJ146" s="357"/>
      <c r="AK146" s="357"/>
      <c r="AL146" s="357"/>
      <c r="AM146" s="357"/>
      <c r="AN146" s="357"/>
      <c r="AO146" s="357"/>
      <c r="AP146" s="357"/>
      <c r="AQ146" s="357"/>
      <c r="AR146" s="357"/>
      <c r="AS146" s="357"/>
      <c r="AT146" s="357"/>
      <c r="AU146" s="357"/>
      <c r="AV146" s="357"/>
      <c r="AW146" s="357"/>
      <c r="AX146" s="357"/>
      <c r="AY146" s="357"/>
      <c r="AZ146" s="357"/>
      <c r="BA146" s="357"/>
      <c r="BB146" s="357"/>
      <c r="BC146" s="357"/>
      <c r="BD146" s="357"/>
      <c r="BE146" s="355" t="s">
        <v>765</v>
      </c>
      <c r="BF146" s="183" t="str">
        <f>'Org Raw Data'!$G$15</f>
        <v>ORG_L3_306</v>
      </c>
      <c r="BG146" s="183" t="str">
        <f ca="1">OFFSET('Org Raw Data'!$G$15,0,1)</f>
        <v>LIB</v>
      </c>
      <c r="BH146" s="357"/>
      <c r="BI146" s="357"/>
      <c r="BJ146" s="357"/>
      <c r="BK146" s="357"/>
      <c r="BL146" s="357"/>
      <c r="BM146" s="357"/>
      <c r="BN146" s="357"/>
      <c r="BO146" s="357"/>
      <c r="BP146" s="357"/>
      <c r="BQ146" s="357"/>
      <c r="BR146" s="357"/>
      <c r="BS146" s="357"/>
      <c r="BT146" s="357"/>
      <c r="BU146" s="357"/>
      <c r="BV146" s="357"/>
      <c r="BW146" s="357"/>
      <c r="BX146" s="357"/>
      <c r="BY146" s="357"/>
      <c r="BZ146" s="356"/>
      <c r="CA146" s="356"/>
      <c r="CB146" s="356"/>
      <c r="CC146" s="357"/>
      <c r="CD146" s="357"/>
      <c r="CE146" s="357"/>
      <c r="CF146" s="356"/>
      <c r="CG146" s="356"/>
      <c r="CH146" s="356"/>
      <c r="CI146" s="357"/>
      <c r="CJ146" s="356"/>
      <c r="CK146" s="364"/>
    </row>
    <row r="147" spans="1:89" ht="18.600000000000001" hidden="1" customHeight="1" thickTop="1" x14ac:dyDescent="0.25">
      <c r="A147" s="1072"/>
      <c r="B147" s="995" t="s">
        <v>766</v>
      </c>
      <c r="C147" s="359"/>
      <c r="D147" s="359"/>
      <c r="E147" s="359"/>
      <c r="F147" s="359"/>
      <c r="G147" s="359"/>
      <c r="H147" s="359"/>
      <c r="I147" s="359"/>
      <c r="J147" s="359"/>
      <c r="K147" s="359"/>
      <c r="L147" s="359"/>
      <c r="M147" s="359"/>
      <c r="N147" s="359"/>
      <c r="O147" s="359"/>
      <c r="P147" s="359"/>
      <c r="Q147" s="359"/>
      <c r="R147" s="359"/>
      <c r="S147" s="359"/>
      <c r="T147" s="359"/>
      <c r="U147" s="359"/>
      <c r="V147" s="359"/>
      <c r="W147" s="359"/>
      <c r="X147" s="359"/>
      <c r="Y147" s="359"/>
      <c r="Z147" s="359"/>
      <c r="AA147" s="359"/>
      <c r="AB147" s="359"/>
      <c r="AC147" s="359"/>
      <c r="AD147" s="359"/>
      <c r="AE147" s="359"/>
      <c r="AF147" s="359"/>
      <c r="AG147" s="359"/>
      <c r="AH147" s="359"/>
      <c r="AI147" s="359"/>
      <c r="AJ147" s="359"/>
      <c r="AK147" s="359"/>
      <c r="AL147" s="359"/>
      <c r="AM147" s="359"/>
      <c r="AN147" s="359"/>
      <c r="AO147" s="359"/>
      <c r="AP147" s="359"/>
      <c r="AQ147" s="359"/>
      <c r="AR147" s="359"/>
      <c r="AS147" s="359"/>
      <c r="AT147" s="359"/>
      <c r="AU147" s="359"/>
      <c r="AV147" s="359"/>
      <c r="AW147" s="359"/>
      <c r="AX147" s="359"/>
      <c r="AY147" s="359"/>
      <c r="AZ147" s="359"/>
      <c r="BA147" s="359"/>
      <c r="BB147" s="359"/>
      <c r="BC147" s="359"/>
      <c r="BD147" s="359"/>
      <c r="BE147" s="359"/>
      <c r="BF147" s="359"/>
      <c r="BG147" s="359"/>
      <c r="BH147" s="359"/>
      <c r="BI147" s="359"/>
      <c r="BJ147" s="359"/>
      <c r="BK147" s="359"/>
      <c r="BL147" s="359"/>
      <c r="BM147" s="359"/>
      <c r="BN147" s="359"/>
      <c r="BO147" s="359"/>
      <c r="BP147" s="359"/>
      <c r="BQ147" s="359"/>
      <c r="BR147" s="359"/>
      <c r="BS147" s="359"/>
      <c r="BT147" s="359"/>
      <c r="BU147" s="359"/>
      <c r="BV147" s="359"/>
      <c r="BW147" s="360" t="s">
        <v>767</v>
      </c>
      <c r="BX147" s="183" t="str">
        <f>'Org Raw Data'!$G$25</f>
        <v>ORG_L3_300</v>
      </c>
      <c r="BY147" s="183" t="str">
        <f ca="1">OFFSET('Org Raw Data'!$G$25,0,1)</f>
        <v>PC</v>
      </c>
      <c r="BZ147" s="359"/>
      <c r="CA147" s="359"/>
      <c r="CB147" s="359"/>
      <c r="CC147" s="359"/>
      <c r="CD147" s="359"/>
      <c r="CE147" s="359"/>
      <c r="CF147" s="359"/>
      <c r="CG147" s="359"/>
      <c r="CH147" s="359"/>
      <c r="CI147" s="359"/>
      <c r="CJ147" s="359"/>
      <c r="CK147" s="362"/>
    </row>
    <row r="148" spans="1:89" ht="18.600000000000001" hidden="1" customHeight="1" x14ac:dyDescent="0.25">
      <c r="A148" s="1072"/>
      <c r="B148" s="997"/>
      <c r="C148" s="184"/>
      <c r="D148" s="184"/>
      <c r="E148" s="184"/>
      <c r="F148" s="184"/>
      <c r="G148" s="184"/>
      <c r="H148" s="184"/>
      <c r="I148" s="184"/>
      <c r="J148" s="184"/>
      <c r="K148" s="184"/>
      <c r="L148" s="184"/>
      <c r="M148" s="184"/>
      <c r="N148" s="184"/>
      <c r="O148" s="184"/>
      <c r="P148" s="184"/>
      <c r="Q148" s="184"/>
      <c r="R148" s="184"/>
      <c r="S148" s="184"/>
      <c r="T148" s="184"/>
      <c r="U148" s="184"/>
      <c r="V148" s="184"/>
      <c r="W148" s="184"/>
      <c r="X148" s="184"/>
      <c r="Y148" s="184"/>
      <c r="Z148" s="184"/>
      <c r="AA148" s="184"/>
      <c r="AB148" s="184"/>
      <c r="AC148" s="184"/>
      <c r="AD148" s="184"/>
      <c r="AE148" s="184"/>
      <c r="AF148" s="184"/>
      <c r="AG148" s="184"/>
      <c r="AH148" s="184"/>
      <c r="AI148" s="184"/>
      <c r="AJ148" s="184"/>
      <c r="AK148" s="184"/>
      <c r="AL148" s="184"/>
      <c r="AM148" s="184"/>
      <c r="AN148" s="184"/>
      <c r="AO148" s="184"/>
      <c r="AP148" s="184"/>
      <c r="AQ148" s="184"/>
      <c r="AR148" s="184"/>
      <c r="AS148" s="184"/>
      <c r="AT148" s="184"/>
      <c r="AU148" s="184"/>
      <c r="AV148" s="184"/>
      <c r="AW148" s="184"/>
      <c r="AX148" s="184"/>
      <c r="AY148" s="184"/>
      <c r="AZ148" s="184"/>
      <c r="BA148" s="184"/>
      <c r="BB148" s="184"/>
      <c r="BC148" s="184"/>
      <c r="BD148" s="184"/>
      <c r="BE148" s="184"/>
      <c r="BF148" s="184"/>
      <c r="BG148" s="184"/>
      <c r="BH148" s="184"/>
      <c r="BI148" s="184"/>
      <c r="BJ148" s="184"/>
      <c r="BK148" s="184" t="s">
        <v>587</v>
      </c>
      <c r="BL148" s="184"/>
      <c r="BM148" s="184"/>
      <c r="BN148" s="184"/>
      <c r="BO148" s="184"/>
      <c r="BP148" s="184"/>
      <c r="BQ148" s="184"/>
      <c r="BR148" s="184"/>
      <c r="BS148" s="184"/>
      <c r="BT148" s="184"/>
      <c r="BU148" s="184"/>
      <c r="BV148" s="184"/>
      <c r="BW148" s="346" t="s">
        <v>768</v>
      </c>
      <c r="BX148" s="183" t="str">
        <f>'Org Raw Data'!$G$25</f>
        <v>ORG_L3_300</v>
      </c>
      <c r="BY148" s="183" t="str">
        <f ca="1">OFFSET('Org Raw Data'!$G$25,0,1)</f>
        <v>PC</v>
      </c>
      <c r="BZ148" s="184"/>
      <c r="CA148" s="184"/>
      <c r="CB148" s="184"/>
      <c r="CC148" s="184"/>
      <c r="CD148" s="184"/>
      <c r="CE148" s="184"/>
      <c r="CF148" s="184"/>
      <c r="CG148" s="184"/>
      <c r="CH148" s="184"/>
      <c r="CI148" s="184"/>
      <c r="CJ148" s="184"/>
      <c r="CK148" s="349"/>
    </row>
    <row r="149" spans="1:89" ht="18.600000000000001" hidden="1" customHeight="1" x14ac:dyDescent="0.25">
      <c r="A149" s="1072"/>
      <c r="B149" s="997"/>
      <c r="C149" s="184"/>
      <c r="D149" s="184"/>
      <c r="E149" s="184"/>
      <c r="F149" s="184"/>
      <c r="G149" s="184"/>
      <c r="H149" s="184"/>
      <c r="I149" s="184"/>
      <c r="J149" s="184"/>
      <c r="K149" s="184"/>
      <c r="L149" s="184"/>
      <c r="M149" s="184"/>
      <c r="N149" s="184"/>
      <c r="O149" s="184"/>
      <c r="P149" s="184"/>
      <c r="Q149" s="184"/>
      <c r="R149" s="184"/>
      <c r="S149" s="184"/>
      <c r="T149" s="184"/>
      <c r="U149" s="184"/>
      <c r="V149" s="184"/>
      <c r="W149" s="184"/>
      <c r="X149" s="184"/>
      <c r="Y149" s="184"/>
      <c r="Z149" s="184"/>
      <c r="AA149" s="184"/>
      <c r="AB149" s="184"/>
      <c r="AC149" s="184"/>
      <c r="AD149" s="184"/>
      <c r="AE149" s="184"/>
      <c r="AF149" s="184"/>
      <c r="AG149" s="184"/>
      <c r="AH149" s="184"/>
      <c r="AI149" s="184"/>
      <c r="AJ149" s="184"/>
      <c r="AK149" s="184"/>
      <c r="AL149" s="184"/>
      <c r="AM149" s="184"/>
      <c r="AN149" s="184"/>
      <c r="AO149" s="184"/>
      <c r="AP149" s="184"/>
      <c r="AQ149" s="184"/>
      <c r="AR149" s="184"/>
      <c r="AS149" s="184"/>
      <c r="AT149" s="184"/>
      <c r="AU149" s="184"/>
      <c r="AV149" s="184"/>
      <c r="AW149" s="184"/>
      <c r="AX149" s="184"/>
      <c r="AY149" s="184"/>
      <c r="AZ149" s="184"/>
      <c r="BA149" s="184"/>
      <c r="BB149" s="184"/>
      <c r="BC149" s="184"/>
      <c r="BD149" s="184"/>
      <c r="BE149" s="184"/>
      <c r="BF149" s="184"/>
      <c r="BG149" s="184"/>
      <c r="BH149" s="184"/>
      <c r="BI149" s="184"/>
      <c r="BJ149" s="184"/>
      <c r="BK149" s="184"/>
      <c r="BL149" s="184"/>
      <c r="BM149" s="184"/>
      <c r="BN149" s="184"/>
      <c r="BO149" s="184"/>
      <c r="BP149" s="184"/>
      <c r="BQ149" s="184"/>
      <c r="BR149" s="184"/>
      <c r="BS149" s="184"/>
      <c r="BT149" s="184"/>
      <c r="BU149" s="184"/>
      <c r="BV149" s="184"/>
      <c r="BW149" s="346" t="s">
        <v>769</v>
      </c>
      <c r="BX149" s="183" t="str">
        <f>'Org Raw Data'!$G$25</f>
        <v>ORG_L3_300</v>
      </c>
      <c r="BY149" s="183" t="str">
        <f ca="1">OFFSET('Org Raw Data'!$G$25,0,1)</f>
        <v>PC</v>
      </c>
      <c r="BZ149" s="184"/>
      <c r="CA149" s="184"/>
      <c r="CB149" s="184"/>
      <c r="CC149" s="184"/>
      <c r="CD149" s="184"/>
      <c r="CE149" s="184"/>
      <c r="CF149" s="184"/>
      <c r="CG149" s="184"/>
      <c r="CH149" s="184"/>
      <c r="CI149" s="184"/>
      <c r="CJ149" s="184"/>
      <c r="CK149" s="349"/>
    </row>
    <row r="150" spans="1:89" ht="18.600000000000001" hidden="1" customHeight="1" thickBot="1" x14ac:dyDescent="0.3">
      <c r="A150" s="1072"/>
      <c r="B150" s="996"/>
      <c r="C150" s="357"/>
      <c r="D150" s="357"/>
      <c r="E150" s="357"/>
      <c r="F150" s="357"/>
      <c r="G150" s="357"/>
      <c r="H150" s="357"/>
      <c r="I150" s="357"/>
      <c r="J150" s="357"/>
      <c r="K150" s="357"/>
      <c r="L150" s="357"/>
      <c r="M150" s="357"/>
      <c r="N150" s="357"/>
      <c r="O150" s="357"/>
      <c r="P150" s="357"/>
      <c r="Q150" s="357"/>
      <c r="R150" s="357"/>
      <c r="S150" s="357"/>
      <c r="T150" s="357"/>
      <c r="U150" s="357"/>
      <c r="V150" s="357"/>
      <c r="W150" s="357"/>
      <c r="X150" s="357"/>
      <c r="Y150" s="357"/>
      <c r="Z150" s="357"/>
      <c r="AA150" s="357"/>
      <c r="AB150" s="357"/>
      <c r="AC150" s="357"/>
      <c r="AD150" s="357"/>
      <c r="AE150" s="357"/>
      <c r="AF150" s="357"/>
      <c r="AG150" s="357"/>
      <c r="AH150" s="357"/>
      <c r="AI150" s="357"/>
      <c r="AJ150" s="357"/>
      <c r="AK150" s="357"/>
      <c r="AL150" s="357"/>
      <c r="AM150" s="357"/>
      <c r="AN150" s="357"/>
      <c r="AO150" s="357"/>
      <c r="AP150" s="357"/>
      <c r="AQ150" s="357"/>
      <c r="AR150" s="357"/>
      <c r="AS150" s="357"/>
      <c r="AT150" s="357"/>
      <c r="AU150" s="357"/>
      <c r="AV150" s="357"/>
      <c r="AW150" s="357"/>
      <c r="AX150" s="357"/>
      <c r="AY150" s="357"/>
      <c r="AZ150" s="357"/>
      <c r="BA150" s="357"/>
      <c r="BB150" s="357"/>
      <c r="BC150" s="357"/>
      <c r="BD150" s="357"/>
      <c r="BE150" s="357"/>
      <c r="BF150" s="357"/>
      <c r="BG150" s="357"/>
      <c r="BH150" s="357"/>
      <c r="BI150" s="357"/>
      <c r="BJ150" s="357"/>
      <c r="BK150" s="357"/>
      <c r="BL150" s="357"/>
      <c r="BM150" s="357"/>
      <c r="BN150" s="357"/>
      <c r="BO150" s="357"/>
      <c r="BP150" s="357"/>
      <c r="BQ150" s="357"/>
      <c r="BR150" s="357"/>
      <c r="BS150" s="357"/>
      <c r="BT150" s="357"/>
      <c r="BU150" s="357"/>
      <c r="BV150" s="357"/>
      <c r="BW150" s="355" t="s">
        <v>770</v>
      </c>
      <c r="BX150" s="183" t="str">
        <f>'Org Raw Data'!$G$25</f>
        <v>ORG_L3_300</v>
      </c>
      <c r="BY150" s="183" t="str">
        <f ca="1">OFFSET('Org Raw Data'!$G$25,0,1)</f>
        <v>PC</v>
      </c>
      <c r="BZ150" s="357"/>
      <c r="CA150" s="357"/>
      <c r="CB150" s="357"/>
      <c r="CC150" s="357"/>
      <c r="CD150" s="357"/>
      <c r="CE150" s="357"/>
      <c r="CF150" s="357"/>
      <c r="CG150" s="357"/>
      <c r="CH150" s="357"/>
      <c r="CI150" s="357"/>
      <c r="CJ150" s="357"/>
      <c r="CK150" s="358"/>
    </row>
    <row r="151" spans="1:89" ht="18.600000000000001" hidden="1" customHeight="1" thickTop="1" x14ac:dyDescent="0.25">
      <c r="A151" s="1072"/>
      <c r="B151" s="995" t="s">
        <v>771</v>
      </c>
      <c r="C151" s="359"/>
      <c r="D151" s="359"/>
      <c r="E151" s="359"/>
      <c r="F151" s="359"/>
      <c r="G151" s="359"/>
      <c r="H151" s="359"/>
      <c r="I151" s="359"/>
      <c r="J151" s="359"/>
      <c r="K151" s="359"/>
      <c r="L151" s="359"/>
      <c r="M151" s="359"/>
      <c r="N151" s="359"/>
      <c r="O151" s="359"/>
      <c r="P151" s="359"/>
      <c r="Q151" s="359"/>
      <c r="R151" s="359"/>
      <c r="S151" s="359"/>
      <c r="T151" s="359"/>
      <c r="U151" s="359"/>
      <c r="V151" s="359"/>
      <c r="W151" s="359"/>
      <c r="X151" s="359"/>
      <c r="Y151" s="359"/>
      <c r="Z151" s="359"/>
      <c r="AA151" s="359"/>
      <c r="AB151" s="359"/>
      <c r="AC151" s="359"/>
      <c r="AD151" s="359"/>
      <c r="AE151" s="359"/>
      <c r="AF151" s="359"/>
      <c r="AG151" s="359"/>
      <c r="AH151" s="359"/>
      <c r="AI151" s="359"/>
      <c r="AJ151" s="359"/>
      <c r="AK151" s="359"/>
      <c r="AL151" s="359"/>
      <c r="AM151" s="359"/>
      <c r="AN151" s="359"/>
      <c r="AO151" s="359"/>
      <c r="AP151" s="359"/>
      <c r="AQ151" s="359"/>
      <c r="AR151" s="359"/>
      <c r="AS151" s="359"/>
      <c r="AT151" s="359"/>
      <c r="AU151" s="359"/>
      <c r="AV151" s="359"/>
      <c r="AW151" s="359"/>
      <c r="AX151" s="359"/>
      <c r="AY151" s="359"/>
      <c r="AZ151" s="359"/>
      <c r="BA151" s="359"/>
      <c r="BB151" s="359"/>
      <c r="BC151" s="359"/>
      <c r="BD151" s="359"/>
      <c r="BE151" s="359"/>
      <c r="BF151" s="359"/>
      <c r="BG151" s="359"/>
      <c r="BH151" s="359"/>
      <c r="BI151" s="359"/>
      <c r="BJ151" s="359"/>
      <c r="BK151" s="359"/>
      <c r="BL151" s="359"/>
      <c r="BM151" s="359"/>
      <c r="BN151" s="359"/>
      <c r="BO151" s="359"/>
      <c r="BP151" s="359"/>
      <c r="BQ151" s="359"/>
      <c r="BR151" s="359"/>
      <c r="BS151" s="359"/>
      <c r="BT151" s="359"/>
      <c r="BU151" s="359"/>
      <c r="BV151" s="359"/>
      <c r="BW151" s="359"/>
      <c r="BX151" s="359"/>
      <c r="BY151" s="359"/>
      <c r="BZ151" s="359"/>
      <c r="CA151" s="359"/>
      <c r="CB151" s="359"/>
      <c r="CC151" s="359"/>
      <c r="CD151" s="359"/>
      <c r="CE151" s="359"/>
      <c r="CF151" s="360" t="s">
        <v>772</v>
      </c>
      <c r="CG151" s="183" t="str">
        <f>'Org Raw Data'!$G$21</f>
        <v>ORG_L3_296</v>
      </c>
      <c r="CH151" s="183" t="str">
        <f ca="1">OFFSET('Org Raw Data'!$G$21,0,1)</f>
        <v>FM</v>
      </c>
      <c r="CI151" s="359"/>
      <c r="CJ151" s="361"/>
      <c r="CK151" s="363"/>
    </row>
    <row r="152" spans="1:89" ht="18.600000000000001" hidden="1" customHeight="1" thickBot="1" x14ac:dyDescent="0.3">
      <c r="A152" s="1072"/>
      <c r="B152" s="996"/>
      <c r="C152" s="357"/>
      <c r="D152" s="357"/>
      <c r="E152" s="357"/>
      <c r="F152" s="357"/>
      <c r="G152" s="357"/>
      <c r="H152" s="357"/>
      <c r="I152" s="357"/>
      <c r="J152" s="357"/>
      <c r="K152" s="357"/>
      <c r="L152" s="357"/>
      <c r="M152" s="357"/>
      <c r="N152" s="357"/>
      <c r="O152" s="357"/>
      <c r="P152" s="357"/>
      <c r="Q152" s="357"/>
      <c r="R152" s="357"/>
      <c r="S152" s="357"/>
      <c r="T152" s="357"/>
      <c r="U152" s="357"/>
      <c r="V152" s="357"/>
      <c r="W152" s="357"/>
      <c r="X152" s="357"/>
      <c r="Y152" s="357"/>
      <c r="Z152" s="357"/>
      <c r="AA152" s="357"/>
      <c r="AB152" s="357"/>
      <c r="AC152" s="357"/>
      <c r="AD152" s="357"/>
      <c r="AE152" s="357"/>
      <c r="AF152" s="357"/>
      <c r="AG152" s="357"/>
      <c r="AH152" s="357"/>
      <c r="AI152" s="357"/>
      <c r="AJ152" s="357"/>
      <c r="AK152" s="357"/>
      <c r="AL152" s="357"/>
      <c r="AM152" s="357"/>
      <c r="AN152" s="357"/>
      <c r="AO152" s="357"/>
      <c r="AP152" s="357"/>
      <c r="AQ152" s="357"/>
      <c r="AR152" s="357"/>
      <c r="AS152" s="357"/>
      <c r="AT152" s="357"/>
      <c r="AU152" s="357"/>
      <c r="AV152" s="357"/>
      <c r="AW152" s="357"/>
      <c r="AX152" s="357"/>
      <c r="AY152" s="357"/>
      <c r="AZ152" s="357"/>
      <c r="BA152" s="357"/>
      <c r="BB152" s="357"/>
      <c r="BC152" s="357"/>
      <c r="BD152" s="357"/>
      <c r="BE152" s="357"/>
      <c r="BF152" s="357"/>
      <c r="BG152" s="357"/>
      <c r="BH152" s="357"/>
      <c r="BI152" s="357"/>
      <c r="BJ152" s="357"/>
      <c r="BK152" s="357"/>
      <c r="BL152" s="357"/>
      <c r="BM152" s="357"/>
      <c r="BN152" s="357"/>
      <c r="BO152" s="357"/>
      <c r="BP152" s="357"/>
      <c r="BQ152" s="357"/>
      <c r="BR152" s="357"/>
      <c r="BS152" s="357"/>
      <c r="BT152" s="357"/>
      <c r="BU152" s="357"/>
      <c r="BV152" s="357"/>
      <c r="BW152" s="357"/>
      <c r="BX152" s="357"/>
      <c r="BY152" s="357"/>
      <c r="BZ152" s="357"/>
      <c r="CA152" s="357"/>
      <c r="CB152" s="357"/>
      <c r="CC152" s="357"/>
      <c r="CD152" s="357"/>
      <c r="CE152" s="357"/>
      <c r="CF152" s="355" t="s">
        <v>773</v>
      </c>
      <c r="CG152" s="183" t="str">
        <f>'Org Raw Data'!$G$21</f>
        <v>ORG_L3_296</v>
      </c>
      <c r="CH152" s="183" t="str">
        <f ca="1">OFFSET('Org Raw Data'!$G$21,0,1)</f>
        <v>FM</v>
      </c>
      <c r="CI152" s="357"/>
      <c r="CJ152" s="356"/>
      <c r="CK152" s="364"/>
    </row>
    <row r="153" spans="1:89" ht="19.5" hidden="1" customHeight="1" thickTop="1" thickBot="1" x14ac:dyDescent="0.3">
      <c r="A153" s="1072"/>
      <c r="B153" s="365" t="s">
        <v>774</v>
      </c>
      <c r="C153" s="366"/>
      <c r="D153" s="366"/>
      <c r="E153" s="366"/>
      <c r="F153" s="366"/>
      <c r="G153" s="366"/>
      <c r="H153" s="366"/>
      <c r="I153" s="366"/>
      <c r="J153" s="366"/>
      <c r="K153" s="366"/>
      <c r="L153" s="366"/>
      <c r="M153" s="366"/>
      <c r="N153" s="366"/>
      <c r="O153" s="366"/>
      <c r="P153" s="366"/>
      <c r="Q153" s="366"/>
      <c r="R153" s="366"/>
      <c r="S153" s="366"/>
      <c r="T153" s="366"/>
      <c r="U153" s="366"/>
      <c r="V153" s="366"/>
      <c r="W153" s="366"/>
      <c r="X153" s="366"/>
      <c r="Y153" s="366"/>
      <c r="Z153" s="366"/>
      <c r="AA153" s="366"/>
      <c r="AB153" s="366"/>
      <c r="AC153" s="366"/>
      <c r="AD153" s="366"/>
      <c r="AE153" s="366"/>
      <c r="AF153" s="366"/>
      <c r="AG153" s="366"/>
      <c r="AH153" s="366"/>
      <c r="AI153" s="366"/>
      <c r="AJ153" s="366"/>
      <c r="AK153" s="366"/>
      <c r="AL153" s="366"/>
      <c r="AM153" s="366"/>
      <c r="AN153" s="366"/>
      <c r="AO153" s="366"/>
      <c r="AP153" s="366"/>
      <c r="AQ153" s="366"/>
      <c r="AR153" s="366"/>
      <c r="AS153" s="366"/>
      <c r="AT153" s="366"/>
      <c r="AU153" s="366"/>
      <c r="AV153" s="366"/>
      <c r="AW153" s="366"/>
      <c r="AX153" s="366"/>
      <c r="AY153" s="366"/>
      <c r="AZ153" s="366"/>
      <c r="BA153" s="366"/>
      <c r="BB153" s="366"/>
      <c r="BC153" s="366"/>
      <c r="BD153" s="366"/>
      <c r="BE153" s="366"/>
      <c r="BF153" s="366"/>
      <c r="BG153" s="366"/>
      <c r="BH153" s="367" t="s">
        <v>775</v>
      </c>
      <c r="BI153" s="183" t="str">
        <f>'Org Raw Data'!$G$52</f>
        <v>ORG_L3_298</v>
      </c>
      <c r="BJ153" s="183" t="str">
        <f ca="1">OFFSET('Org Raw Data'!$G$52,0,1)</f>
        <v>ADV</v>
      </c>
      <c r="BK153" s="366"/>
      <c r="BL153" s="366"/>
      <c r="BM153" s="366"/>
      <c r="BN153" s="366"/>
      <c r="BO153" s="366"/>
      <c r="BP153" s="366"/>
      <c r="BQ153" s="366"/>
      <c r="BR153" s="366"/>
      <c r="BS153" s="366"/>
      <c r="BT153" s="366"/>
      <c r="BU153" s="366"/>
      <c r="BV153" s="366"/>
      <c r="BW153" s="366"/>
      <c r="BX153" s="366"/>
      <c r="BY153" s="366"/>
      <c r="BZ153" s="366"/>
      <c r="CA153" s="366"/>
      <c r="CB153" s="366"/>
      <c r="CC153" s="366"/>
      <c r="CD153" s="366"/>
      <c r="CE153" s="366"/>
      <c r="CF153" s="366"/>
      <c r="CG153" s="366"/>
      <c r="CH153" s="366"/>
      <c r="CI153" s="366"/>
      <c r="CJ153" s="366"/>
      <c r="CK153" s="369"/>
    </row>
    <row r="154" spans="1:89" ht="19.5" hidden="1" customHeight="1" thickTop="1" thickBot="1" x14ac:dyDescent="0.3">
      <c r="A154" s="1072"/>
      <c r="B154" s="365" t="s">
        <v>777</v>
      </c>
      <c r="C154" s="366"/>
      <c r="D154" s="366"/>
      <c r="E154" s="366"/>
      <c r="F154" s="366"/>
      <c r="G154" s="366"/>
      <c r="H154" s="366"/>
      <c r="I154" s="366"/>
      <c r="J154" s="366"/>
      <c r="K154" s="366"/>
      <c r="L154" s="366"/>
      <c r="M154" s="366"/>
      <c r="N154" s="366"/>
      <c r="O154" s="366"/>
      <c r="P154" s="366"/>
      <c r="Q154" s="366"/>
      <c r="R154" s="366"/>
      <c r="S154" s="366"/>
      <c r="T154" s="366"/>
      <c r="U154" s="366"/>
      <c r="V154" s="366"/>
      <c r="W154" s="366"/>
      <c r="X154" s="366"/>
      <c r="Y154" s="366"/>
      <c r="Z154" s="366"/>
      <c r="AA154" s="366"/>
      <c r="AB154" s="366"/>
      <c r="AC154" s="366"/>
      <c r="AD154" s="366"/>
      <c r="AE154" s="366"/>
      <c r="AF154" s="366"/>
      <c r="AG154" s="366"/>
      <c r="AH154" s="366"/>
      <c r="AI154" s="366"/>
      <c r="AJ154" s="366"/>
      <c r="AK154" s="366"/>
      <c r="AL154" s="366"/>
      <c r="AM154" s="366"/>
      <c r="AN154" s="366"/>
      <c r="AO154" s="366"/>
      <c r="AP154" s="367" t="s">
        <v>779</v>
      </c>
      <c r="AQ154" s="183" t="str">
        <f>'Org Raw Data'!$G$32</f>
        <v>ORG_L3_277</v>
      </c>
      <c r="AR154" s="183" t="str">
        <f ca="1">OFFSET('Org Raw Data'!$G$32,0,1)</f>
        <v>RES</v>
      </c>
      <c r="AS154" s="366"/>
      <c r="AT154" s="366"/>
      <c r="AU154" s="366"/>
      <c r="AV154" s="366"/>
      <c r="AW154" s="366"/>
      <c r="AX154" s="366"/>
      <c r="AY154" s="367" t="s">
        <v>780</v>
      </c>
      <c r="AZ154" s="183" t="str">
        <f>'Org Raw Data'!$G$17</f>
        <v>ORG_L3_271</v>
      </c>
      <c r="BA154" s="183" t="str">
        <f ca="1">OFFSET('Org Raw Data'!$G$17,0,1)</f>
        <v>ITS</v>
      </c>
      <c r="BB154" s="366"/>
      <c r="BC154" s="366"/>
      <c r="BD154" s="366"/>
      <c r="BE154" s="366"/>
      <c r="BF154" s="366"/>
      <c r="BG154" s="366"/>
      <c r="BH154" s="366"/>
      <c r="BI154" s="366"/>
      <c r="BJ154" s="366"/>
      <c r="BK154" s="366"/>
      <c r="BL154" s="366"/>
      <c r="BM154" s="366"/>
      <c r="BN154" s="366"/>
      <c r="BO154" s="366"/>
      <c r="BP154" s="366"/>
      <c r="BQ154" s="366"/>
      <c r="BR154" s="366"/>
      <c r="BS154" s="366"/>
      <c r="BT154" s="366"/>
      <c r="BU154" s="366"/>
      <c r="BV154" s="366"/>
      <c r="BW154" s="366"/>
      <c r="BX154" s="366"/>
      <c r="BY154" s="366"/>
      <c r="BZ154" s="366"/>
      <c r="CA154" s="366"/>
      <c r="CB154" s="366"/>
      <c r="CC154" s="367" t="s">
        <v>778</v>
      </c>
      <c r="CD154" s="183" t="str">
        <f>'Org Raw Data'!$G$17</f>
        <v>ORG_L3_271</v>
      </c>
      <c r="CE154" s="183" t="str">
        <f ca="1">OFFSET('Org Raw Data'!$G$17,0,1)</f>
        <v>ITS</v>
      </c>
      <c r="CF154" s="366"/>
      <c r="CG154" s="366"/>
      <c r="CH154" s="366"/>
      <c r="CI154" s="366"/>
      <c r="CJ154" s="366"/>
      <c r="CK154" s="369"/>
    </row>
    <row r="155" spans="1:89" ht="18.600000000000001" hidden="1" customHeight="1" thickTop="1" x14ac:dyDescent="0.25">
      <c r="A155" s="1072"/>
      <c r="B155" s="995" t="s">
        <v>781</v>
      </c>
      <c r="C155" s="359"/>
      <c r="D155" s="359"/>
      <c r="E155" s="359"/>
      <c r="F155" s="359"/>
      <c r="G155" s="359"/>
      <c r="H155" s="359"/>
      <c r="I155" s="360" t="s">
        <v>783</v>
      </c>
      <c r="J155" s="361" t="str">
        <f>'Org Raw Data'!$G$7</f>
        <v>ORG_L3_280</v>
      </c>
      <c r="K155" s="361" t="str">
        <f ca="1">OFFSET('Org Raw Data'!$G$7,0,1)</f>
        <v>SSE</v>
      </c>
      <c r="L155" s="360" t="s">
        <v>784</v>
      </c>
      <c r="M155" s="361" t="str">
        <f>'Org Raw Data'!$G$7</f>
        <v>ORG_L3_280</v>
      </c>
      <c r="N155" s="361" t="str">
        <f ca="1">OFFSET('Org Raw Data'!$G$7,0,1)</f>
        <v>SSE</v>
      </c>
      <c r="O155" s="359"/>
      <c r="P155" s="359"/>
      <c r="Q155" s="359"/>
      <c r="R155" s="359"/>
      <c r="S155" s="359"/>
      <c r="T155" s="359"/>
      <c r="U155" s="359"/>
      <c r="V155" s="359"/>
      <c r="W155" s="359"/>
      <c r="X155" s="359"/>
      <c r="Y155" s="359"/>
      <c r="Z155" s="359"/>
      <c r="AA155" s="359"/>
      <c r="AB155" s="359"/>
      <c r="AC155" s="359"/>
      <c r="AD155" s="359"/>
      <c r="AE155" s="359"/>
      <c r="AF155" s="359"/>
      <c r="AG155" s="359"/>
      <c r="AH155" s="359"/>
      <c r="AI155" s="359"/>
      <c r="AJ155" s="359"/>
      <c r="AK155" s="359"/>
      <c r="AL155" s="359"/>
      <c r="AM155" s="359"/>
      <c r="AN155" s="359"/>
      <c r="AO155" s="359"/>
      <c r="AP155" s="359"/>
      <c r="AQ155" s="359"/>
      <c r="AR155" s="359"/>
      <c r="AS155" s="359"/>
      <c r="AT155" s="359"/>
      <c r="AU155" s="359"/>
      <c r="AV155" s="359"/>
      <c r="AW155" s="359"/>
      <c r="AX155" s="359"/>
      <c r="AY155" s="361" t="s">
        <v>819</v>
      </c>
      <c r="AZ155" s="361"/>
      <c r="BA155" s="361"/>
      <c r="BB155" s="359"/>
      <c r="BC155" s="359"/>
      <c r="BD155" s="359"/>
      <c r="BE155" s="359"/>
      <c r="BF155" s="359"/>
      <c r="BG155" s="359"/>
      <c r="BH155" s="360" t="s">
        <v>786</v>
      </c>
      <c r="BI155" s="183" t="str">
        <f>'Org Raw Data'!$G$52</f>
        <v>ORG_L3_298</v>
      </c>
      <c r="BJ155" s="183" t="str">
        <f ca="1">OFFSET('Org Raw Data'!$G$52,0,1)</f>
        <v>ADV</v>
      </c>
      <c r="BK155" s="360" t="s">
        <v>782</v>
      </c>
      <c r="BL155" s="183" t="str">
        <f>'Org Raw Data'!$G$43</f>
        <v>ORG_L3_272</v>
      </c>
      <c r="BM155" s="183" t="str">
        <f ca="1">OFFSET('Org Raw Data'!$G$43,0,1)</f>
        <v>MC</v>
      </c>
      <c r="BN155" s="360" t="s">
        <v>788</v>
      </c>
      <c r="BO155" s="183" t="str">
        <f>'Org Raw Data'!$G$52</f>
        <v>ORG_L3_298</v>
      </c>
      <c r="BP155" s="183" t="str">
        <f ca="1">OFFSET('Org Raw Data'!$G$52,0,1)</f>
        <v>ADV</v>
      </c>
      <c r="BQ155" s="359"/>
      <c r="BR155" s="359"/>
      <c r="BS155" s="359"/>
      <c r="BT155" s="359"/>
      <c r="BU155" s="359"/>
      <c r="BV155" s="359"/>
      <c r="BW155" s="360" t="s">
        <v>785</v>
      </c>
      <c r="BX155" s="183" t="str">
        <f>'Org Raw Data'!$G$25</f>
        <v>ORG_L3_300</v>
      </c>
      <c r="BY155" s="183" t="str">
        <f ca="1">OFFSET('Org Raw Data'!$G$25,0,1)</f>
        <v>PC</v>
      </c>
      <c r="BZ155" s="360" t="s">
        <v>789</v>
      </c>
      <c r="CA155" s="361" t="str">
        <f>'Org Raw Data'!$G$28</f>
        <v>ORG_L3_299</v>
      </c>
      <c r="CB155" s="361" t="str">
        <f ca="1">OFFSET('Org Raw Data'!$G$28,0,1)</f>
        <v>FS</v>
      </c>
      <c r="CC155" s="359"/>
      <c r="CD155" s="359"/>
      <c r="CE155" s="359"/>
      <c r="CF155" s="359"/>
      <c r="CG155" s="359"/>
      <c r="CH155" s="359"/>
      <c r="CI155" s="359"/>
      <c r="CJ155" s="359"/>
      <c r="CK155" s="362"/>
    </row>
    <row r="156" spans="1:89" ht="18.600000000000001" hidden="1" customHeight="1" x14ac:dyDescent="0.25">
      <c r="A156" s="1072"/>
      <c r="B156" s="997"/>
      <c r="C156" s="184"/>
      <c r="D156" s="184"/>
      <c r="E156" s="184"/>
      <c r="F156" s="184"/>
      <c r="G156" s="184"/>
      <c r="H156" s="184"/>
      <c r="I156" s="183"/>
      <c r="J156" s="183"/>
      <c r="K156" s="183"/>
      <c r="L156" s="183"/>
      <c r="M156" s="183"/>
      <c r="N156" s="183"/>
      <c r="O156" s="184"/>
      <c r="P156" s="184"/>
      <c r="Q156" s="184"/>
      <c r="R156" s="184"/>
      <c r="S156" s="184"/>
      <c r="T156" s="184"/>
      <c r="U156" s="184"/>
      <c r="V156" s="184"/>
      <c r="W156" s="184"/>
      <c r="X156" s="184"/>
      <c r="Y156" s="184"/>
      <c r="Z156" s="184"/>
      <c r="AA156" s="184"/>
      <c r="AB156" s="184"/>
      <c r="AC156" s="184"/>
      <c r="AD156" s="184"/>
      <c r="AE156" s="184"/>
      <c r="AF156" s="184"/>
      <c r="AG156" s="184"/>
      <c r="AH156" s="184"/>
      <c r="AI156" s="184"/>
      <c r="AJ156" s="184"/>
      <c r="AK156" s="184"/>
      <c r="AL156" s="184"/>
      <c r="AM156" s="184"/>
      <c r="AN156" s="184"/>
      <c r="AO156" s="184"/>
      <c r="AP156" s="184"/>
      <c r="AQ156" s="184"/>
      <c r="AR156" s="184"/>
      <c r="AS156" s="184"/>
      <c r="AT156" s="184"/>
      <c r="AU156" s="184"/>
      <c r="AV156" s="184"/>
      <c r="AW156" s="184"/>
      <c r="AX156" s="184"/>
      <c r="AY156" s="183"/>
      <c r="AZ156" s="183"/>
      <c r="BA156" s="183"/>
      <c r="BB156" s="184"/>
      <c r="BC156" s="184"/>
      <c r="BD156" s="184"/>
      <c r="BE156" s="184"/>
      <c r="BF156" s="184"/>
      <c r="BG156" s="184"/>
      <c r="BH156" s="346" t="s">
        <v>791</v>
      </c>
      <c r="BI156" s="183" t="str">
        <f>'Org Raw Data'!$G$52</f>
        <v>ORG_L3_298</v>
      </c>
      <c r="BJ156" s="183" t="str">
        <f ca="1">OFFSET('Org Raw Data'!$G$52,0,1)</f>
        <v>ADV</v>
      </c>
      <c r="BK156" s="346" t="s">
        <v>792</v>
      </c>
      <c r="BL156" s="183" t="str">
        <f>'Org Raw Data'!$G$43</f>
        <v>ORG_L3_272</v>
      </c>
      <c r="BM156" s="183" t="str">
        <f ca="1">OFFSET('Org Raw Data'!$G$43,0,1)</f>
        <v>MC</v>
      </c>
      <c r="BN156" s="346" t="s">
        <v>787</v>
      </c>
      <c r="BO156" s="183" t="str">
        <f>'Org Raw Data'!$G$7</f>
        <v>ORG_L3_280</v>
      </c>
      <c r="BP156" s="183" t="str">
        <f ca="1">OFFSET('Org Raw Data'!$G$7,0,1)</f>
        <v>SSE</v>
      </c>
      <c r="BQ156" s="184"/>
      <c r="BR156" s="184"/>
      <c r="BS156" s="184"/>
      <c r="BT156" s="184"/>
      <c r="BU156" s="184"/>
      <c r="BV156" s="184"/>
      <c r="BW156" s="183"/>
      <c r="BX156" s="183"/>
      <c r="BY156" s="183"/>
      <c r="BZ156" s="183"/>
      <c r="CA156" s="183"/>
      <c r="CB156" s="183"/>
      <c r="CC156" s="184"/>
      <c r="CD156" s="184"/>
      <c r="CE156" s="184"/>
      <c r="CF156" s="184"/>
      <c r="CG156" s="184"/>
      <c r="CH156" s="184"/>
      <c r="CI156" s="184"/>
      <c r="CJ156" s="184"/>
      <c r="CK156" s="349"/>
    </row>
    <row r="157" spans="1:89" ht="18.600000000000001" hidden="1" customHeight="1" thickBot="1" x14ac:dyDescent="0.3">
      <c r="A157" s="1072"/>
      <c r="B157" s="996"/>
      <c r="C157" s="357"/>
      <c r="D157" s="357"/>
      <c r="E157" s="357"/>
      <c r="F157" s="357"/>
      <c r="G157" s="357"/>
      <c r="H157" s="357"/>
      <c r="I157" s="356"/>
      <c r="J157" s="356"/>
      <c r="K157" s="356"/>
      <c r="L157" s="356"/>
      <c r="M157" s="356"/>
      <c r="N157" s="356"/>
      <c r="O157" s="357"/>
      <c r="P157" s="357"/>
      <c r="Q157" s="357"/>
      <c r="R157" s="357"/>
      <c r="S157" s="357"/>
      <c r="T157" s="357"/>
      <c r="U157" s="357"/>
      <c r="V157" s="357"/>
      <c r="W157" s="357"/>
      <c r="X157" s="357"/>
      <c r="Y157" s="357"/>
      <c r="Z157" s="357"/>
      <c r="AA157" s="357"/>
      <c r="AB157" s="357"/>
      <c r="AC157" s="357"/>
      <c r="AD157" s="357"/>
      <c r="AE157" s="357"/>
      <c r="AF157" s="357"/>
      <c r="AG157" s="357"/>
      <c r="AH157" s="357"/>
      <c r="AI157" s="357"/>
      <c r="AJ157" s="357"/>
      <c r="AK157" s="357"/>
      <c r="AL157" s="357"/>
      <c r="AM157" s="357"/>
      <c r="AN157" s="357"/>
      <c r="AO157" s="357"/>
      <c r="AP157" s="357"/>
      <c r="AQ157" s="357"/>
      <c r="AR157" s="357"/>
      <c r="AS157" s="357"/>
      <c r="AT157" s="357"/>
      <c r="AU157" s="357"/>
      <c r="AV157" s="357"/>
      <c r="AW157" s="357"/>
      <c r="AX157" s="357"/>
      <c r="AY157" s="356"/>
      <c r="AZ157" s="356"/>
      <c r="BA157" s="356"/>
      <c r="BB157" s="357"/>
      <c r="BC157" s="357"/>
      <c r="BD157" s="357"/>
      <c r="BE157" s="357"/>
      <c r="BF157" s="357"/>
      <c r="BG157" s="357"/>
      <c r="BH157" s="355" t="s">
        <v>790</v>
      </c>
      <c r="BI157" s="183" t="str">
        <f>'Org Raw Data'!$G$52</f>
        <v>ORG_L3_298</v>
      </c>
      <c r="BJ157" s="183" t="str">
        <f ca="1">OFFSET('Org Raw Data'!$G$52,0,1)</f>
        <v>ADV</v>
      </c>
      <c r="BK157" s="357"/>
      <c r="BL157" s="356"/>
      <c r="BM157" s="356"/>
      <c r="BN157" s="356"/>
      <c r="BO157" s="356"/>
      <c r="BP157" s="356"/>
      <c r="BQ157" s="357"/>
      <c r="BR157" s="357"/>
      <c r="BS157" s="357"/>
      <c r="BT157" s="357"/>
      <c r="BU157" s="357"/>
      <c r="BV157" s="357"/>
      <c r="BW157" s="356"/>
      <c r="BX157" s="356"/>
      <c r="BY157" s="356"/>
      <c r="BZ157" s="356"/>
      <c r="CA157" s="356"/>
      <c r="CB157" s="356"/>
      <c r="CC157" s="357"/>
      <c r="CD157" s="357"/>
      <c r="CE157" s="357"/>
      <c r="CF157" s="357"/>
      <c r="CG157" s="357"/>
      <c r="CH157" s="357"/>
      <c r="CI157" s="357"/>
      <c r="CJ157" s="357"/>
      <c r="CK157" s="358"/>
    </row>
    <row r="158" spans="1:89" ht="18.600000000000001" hidden="1" customHeight="1" thickTop="1" x14ac:dyDescent="0.25">
      <c r="A158" s="1072"/>
      <c r="B158" s="995" t="s">
        <v>793</v>
      </c>
      <c r="C158" s="359"/>
      <c r="D158" s="359"/>
      <c r="E158" s="359"/>
      <c r="F158" s="359"/>
      <c r="G158" s="359"/>
      <c r="H158" s="359"/>
      <c r="I158" s="359"/>
      <c r="J158" s="359"/>
      <c r="K158" s="359"/>
      <c r="L158" s="359"/>
      <c r="M158" s="359"/>
      <c r="N158" s="359"/>
      <c r="O158" s="359"/>
      <c r="P158" s="359"/>
      <c r="Q158" s="359"/>
      <c r="R158" s="359"/>
      <c r="S158" s="359"/>
      <c r="T158" s="359"/>
      <c r="U158" s="359"/>
      <c r="V158" s="359"/>
      <c r="W158" s="359"/>
      <c r="X158" s="359"/>
      <c r="Y158" s="359"/>
      <c r="Z158" s="359"/>
      <c r="AA158" s="359"/>
      <c r="AB158" s="359"/>
      <c r="AC158" s="359"/>
      <c r="AD158" s="359"/>
      <c r="AE158" s="359"/>
      <c r="AF158" s="359"/>
      <c r="AG158" s="359"/>
      <c r="AH158" s="359"/>
      <c r="AI158" s="359"/>
      <c r="AJ158" s="359"/>
      <c r="AK158" s="359"/>
      <c r="AL158" s="359"/>
      <c r="AM158" s="359"/>
      <c r="AN158" s="359"/>
      <c r="AO158" s="359"/>
      <c r="AP158" s="359"/>
      <c r="AQ158" s="359"/>
      <c r="AR158" s="359"/>
      <c r="AS158" s="359"/>
      <c r="AT158" s="359"/>
      <c r="AU158" s="359"/>
      <c r="AV158" s="359"/>
      <c r="AW158" s="359"/>
      <c r="AX158" s="359"/>
      <c r="AY158" s="361"/>
      <c r="AZ158" s="361"/>
      <c r="BA158" s="361"/>
      <c r="BB158" s="359"/>
      <c r="BC158" s="359"/>
      <c r="BD158" s="359"/>
      <c r="BE158" s="359"/>
      <c r="BF158" s="359"/>
      <c r="BG158" s="359"/>
      <c r="BH158" s="359"/>
      <c r="BI158" s="359"/>
      <c r="BJ158" s="359"/>
      <c r="BK158" s="359"/>
      <c r="BL158" s="359"/>
      <c r="BM158" s="359"/>
      <c r="BN158" s="359"/>
      <c r="BO158" s="359"/>
      <c r="BP158" s="359"/>
      <c r="BQ158" s="359"/>
      <c r="BR158" s="359"/>
      <c r="BS158" s="359"/>
      <c r="BT158" s="359"/>
      <c r="BU158" s="359"/>
      <c r="BV158" s="359"/>
      <c r="BW158" s="359"/>
      <c r="BX158" s="359"/>
      <c r="BY158" s="359"/>
      <c r="BZ158" s="359"/>
      <c r="CA158" s="359"/>
      <c r="CB158" s="359"/>
      <c r="CC158" s="360" t="s">
        <v>794</v>
      </c>
      <c r="CD158" s="183" t="str">
        <f>'Org Raw Data'!$G$19</f>
        <v>ORG_L3_279</v>
      </c>
      <c r="CE158" s="183" t="str">
        <f ca="1">OFFSET('Org Raw Data'!$G$19,0,1)</f>
        <v>IAU</v>
      </c>
      <c r="CF158" s="359"/>
      <c r="CG158" s="359"/>
      <c r="CH158" s="359"/>
      <c r="CI158" s="359"/>
      <c r="CJ158" s="359"/>
      <c r="CK158" s="362"/>
    </row>
    <row r="159" spans="1:89" ht="18.600000000000001" hidden="1" customHeight="1" x14ac:dyDescent="0.25">
      <c r="A159" s="1072"/>
      <c r="B159" s="997"/>
      <c r="C159" s="184"/>
      <c r="D159" s="184"/>
      <c r="E159" s="184"/>
      <c r="F159" s="184"/>
      <c r="G159" s="184"/>
      <c r="H159" s="184"/>
      <c r="I159" s="184"/>
      <c r="J159" s="184"/>
      <c r="K159" s="184"/>
      <c r="L159" s="184"/>
      <c r="M159" s="184"/>
      <c r="N159" s="184"/>
      <c r="O159" s="184"/>
      <c r="P159" s="184"/>
      <c r="Q159" s="184"/>
      <c r="R159" s="184"/>
      <c r="S159" s="184"/>
      <c r="T159" s="184"/>
      <c r="U159" s="184"/>
      <c r="V159" s="184"/>
      <c r="W159" s="184"/>
      <c r="X159" s="184"/>
      <c r="Y159" s="184"/>
      <c r="Z159" s="184"/>
      <c r="AA159" s="184"/>
      <c r="AB159" s="184"/>
      <c r="AC159" s="184"/>
      <c r="AD159" s="184"/>
      <c r="AE159" s="184"/>
      <c r="AF159" s="184"/>
      <c r="AG159" s="184"/>
      <c r="AH159" s="184"/>
      <c r="AI159" s="184"/>
      <c r="AJ159" s="184"/>
      <c r="AK159" s="184"/>
      <c r="AL159" s="184"/>
      <c r="AM159" s="184"/>
      <c r="AN159" s="184"/>
      <c r="AO159" s="184"/>
      <c r="AP159" s="184"/>
      <c r="AQ159" s="184"/>
      <c r="AR159" s="184"/>
      <c r="AS159" s="184"/>
      <c r="AT159" s="184"/>
      <c r="AU159" s="184"/>
      <c r="AV159" s="184"/>
      <c r="AW159" s="184"/>
      <c r="AX159" s="184"/>
      <c r="AY159" s="183"/>
      <c r="AZ159" s="183"/>
      <c r="BA159" s="183"/>
      <c r="BB159" s="184"/>
      <c r="BC159" s="184"/>
      <c r="BD159" s="184"/>
      <c r="BE159" s="184"/>
      <c r="BF159" s="184"/>
      <c r="BG159" s="184"/>
      <c r="BH159" s="184"/>
      <c r="BI159" s="184"/>
      <c r="BJ159" s="184"/>
      <c r="BK159" s="184"/>
      <c r="BL159" s="184"/>
      <c r="BM159" s="184"/>
      <c r="BN159" s="184"/>
      <c r="BO159" s="184"/>
      <c r="BP159" s="184"/>
      <c r="BQ159" s="184"/>
      <c r="BR159" s="184"/>
      <c r="BS159" s="184"/>
      <c r="BT159" s="184"/>
      <c r="BU159" s="184"/>
      <c r="BV159" s="184"/>
      <c r="BW159" s="184"/>
      <c r="BX159" s="184"/>
      <c r="BY159" s="184"/>
      <c r="BZ159" s="184"/>
      <c r="CA159" s="184"/>
      <c r="CB159" s="184"/>
      <c r="CC159" s="346" t="s">
        <v>795</v>
      </c>
      <c r="CD159" s="183" t="str">
        <f>'Org Raw Data'!$G$19</f>
        <v>ORG_L3_279</v>
      </c>
      <c r="CE159" s="183" t="str">
        <f ca="1">OFFSET('Org Raw Data'!$G$19,0,1)</f>
        <v>IAU</v>
      </c>
      <c r="CF159" s="184"/>
      <c r="CG159" s="184"/>
      <c r="CH159" s="184"/>
      <c r="CI159" s="184"/>
      <c r="CJ159" s="184"/>
      <c r="CK159" s="349"/>
    </row>
    <row r="160" spans="1:89" ht="18.600000000000001" hidden="1" customHeight="1" x14ac:dyDescent="0.25">
      <c r="A160" s="1072"/>
      <c r="B160" s="997"/>
      <c r="C160" s="184"/>
      <c r="D160" s="184"/>
      <c r="E160" s="184"/>
      <c r="F160" s="184"/>
      <c r="G160" s="184"/>
      <c r="H160" s="184"/>
      <c r="I160" s="184"/>
      <c r="J160" s="184"/>
      <c r="K160" s="184"/>
      <c r="L160" s="184"/>
      <c r="M160" s="184"/>
      <c r="N160" s="184"/>
      <c r="O160" s="184"/>
      <c r="P160" s="184"/>
      <c r="Q160" s="184"/>
      <c r="R160" s="184"/>
      <c r="S160" s="184"/>
      <c r="T160" s="184"/>
      <c r="U160" s="184"/>
      <c r="V160" s="184"/>
      <c r="W160" s="184"/>
      <c r="X160" s="184"/>
      <c r="Y160" s="184"/>
      <c r="Z160" s="184"/>
      <c r="AA160" s="184"/>
      <c r="AB160" s="184"/>
      <c r="AC160" s="184"/>
      <c r="AD160" s="184"/>
      <c r="AE160" s="184"/>
      <c r="AF160" s="184"/>
      <c r="AG160" s="184"/>
      <c r="AH160" s="184"/>
      <c r="AI160" s="184"/>
      <c r="AJ160" s="184"/>
      <c r="AK160" s="184"/>
      <c r="AL160" s="184"/>
      <c r="AM160" s="184"/>
      <c r="AN160" s="184"/>
      <c r="AO160" s="184"/>
      <c r="AP160" s="184"/>
      <c r="AQ160" s="184"/>
      <c r="AR160" s="184"/>
      <c r="AS160" s="184"/>
      <c r="AT160" s="184"/>
      <c r="AU160" s="184"/>
      <c r="AV160" s="184"/>
      <c r="AW160" s="184"/>
      <c r="AX160" s="184"/>
      <c r="AY160" s="183"/>
      <c r="AZ160" s="183"/>
      <c r="BA160" s="183"/>
      <c r="BB160" s="184"/>
      <c r="BC160" s="184"/>
      <c r="BD160" s="184"/>
      <c r="BE160" s="184"/>
      <c r="BF160" s="184"/>
      <c r="BG160" s="184"/>
      <c r="BH160" s="184"/>
      <c r="BI160" s="184"/>
      <c r="BJ160" s="184"/>
      <c r="BK160" s="184"/>
      <c r="BL160" s="184"/>
      <c r="BM160" s="184"/>
      <c r="BN160" s="184"/>
      <c r="BO160" s="184"/>
      <c r="BP160" s="184"/>
      <c r="BQ160" s="184"/>
      <c r="BR160" s="184"/>
      <c r="BS160" s="184"/>
      <c r="BT160" s="184"/>
      <c r="BU160" s="184"/>
      <c r="BV160" s="184"/>
      <c r="BW160" s="184"/>
      <c r="BX160" s="184"/>
      <c r="BY160" s="184"/>
      <c r="BZ160" s="184"/>
      <c r="CA160" s="184"/>
      <c r="CB160" s="184"/>
      <c r="CC160" s="346" t="s">
        <v>796</v>
      </c>
      <c r="CD160" s="183" t="str">
        <f>'Org Raw Data'!$G$19</f>
        <v>ORG_L3_279</v>
      </c>
      <c r="CE160" s="183" t="str">
        <f ca="1">OFFSET('Org Raw Data'!$G$19,0,1)</f>
        <v>IAU</v>
      </c>
      <c r="CF160" s="184"/>
      <c r="CG160" s="184"/>
      <c r="CH160" s="184"/>
      <c r="CI160" s="184"/>
      <c r="CJ160" s="184"/>
      <c r="CK160" s="349"/>
    </row>
    <row r="161" spans="1:90" ht="18.600000000000001" hidden="1" customHeight="1" x14ac:dyDescent="0.25">
      <c r="A161" s="1072"/>
      <c r="B161" s="997"/>
      <c r="C161" s="184"/>
      <c r="D161" s="184"/>
      <c r="E161" s="184"/>
      <c r="F161" s="184"/>
      <c r="G161" s="184"/>
      <c r="H161" s="184"/>
      <c r="I161" s="184"/>
      <c r="J161" s="184"/>
      <c r="K161" s="184"/>
      <c r="L161" s="184"/>
      <c r="M161" s="184"/>
      <c r="N161" s="184"/>
      <c r="O161" s="184"/>
      <c r="P161" s="184"/>
      <c r="Q161" s="184"/>
      <c r="R161" s="184"/>
      <c r="S161" s="184"/>
      <c r="T161" s="184"/>
      <c r="U161" s="184"/>
      <c r="V161" s="184"/>
      <c r="W161" s="184"/>
      <c r="X161" s="184"/>
      <c r="Y161" s="184"/>
      <c r="Z161" s="184"/>
      <c r="AA161" s="184"/>
      <c r="AB161" s="184"/>
      <c r="AC161" s="184"/>
      <c r="AD161" s="184"/>
      <c r="AE161" s="184"/>
      <c r="AF161" s="184"/>
      <c r="AG161" s="184"/>
      <c r="AH161" s="184"/>
      <c r="AI161" s="184"/>
      <c r="AJ161" s="184"/>
      <c r="AK161" s="184"/>
      <c r="AL161" s="184"/>
      <c r="AM161" s="184"/>
      <c r="AN161" s="184"/>
      <c r="AO161" s="184"/>
      <c r="AP161" s="184"/>
      <c r="AQ161" s="184"/>
      <c r="AR161" s="184"/>
      <c r="AS161" s="184"/>
      <c r="AT161" s="184"/>
      <c r="AU161" s="184"/>
      <c r="AV161" s="184"/>
      <c r="AW161" s="184"/>
      <c r="AX161" s="184"/>
      <c r="AY161" s="183"/>
      <c r="AZ161" s="183"/>
      <c r="BA161" s="183"/>
      <c r="BB161" s="184"/>
      <c r="BC161" s="184"/>
      <c r="BD161" s="184"/>
      <c r="BE161" s="184"/>
      <c r="BF161" s="184"/>
      <c r="BG161" s="184"/>
      <c r="BH161" s="184"/>
      <c r="BI161" s="184"/>
      <c r="BJ161" s="184"/>
      <c r="BK161" s="184"/>
      <c r="BL161" s="184"/>
      <c r="BM161" s="184"/>
      <c r="BN161" s="184"/>
      <c r="BO161" s="184"/>
      <c r="BP161" s="184"/>
      <c r="BQ161" s="184"/>
      <c r="BR161" s="184"/>
      <c r="BS161" s="184"/>
      <c r="BT161" s="184"/>
      <c r="BU161" s="184"/>
      <c r="BV161" s="184"/>
      <c r="BW161" s="184"/>
      <c r="BX161" s="184"/>
      <c r="BY161" s="184"/>
      <c r="BZ161" s="184"/>
      <c r="CA161" s="184"/>
      <c r="CB161" s="184"/>
      <c r="CC161" s="346" t="s">
        <v>797</v>
      </c>
      <c r="CD161" s="183" t="str">
        <f>'Org Raw Data'!$G$19</f>
        <v>ORG_L3_279</v>
      </c>
      <c r="CE161" s="183" t="str">
        <f ca="1">OFFSET('Org Raw Data'!$G$19,0,1)</f>
        <v>IAU</v>
      </c>
      <c r="CF161" s="184"/>
      <c r="CG161" s="184"/>
      <c r="CH161" s="184"/>
      <c r="CI161" s="184"/>
      <c r="CJ161" s="184"/>
      <c r="CK161" s="349"/>
    </row>
    <row r="162" spans="1:90" ht="28.5" hidden="1" customHeight="1" thickBot="1" x14ac:dyDescent="0.3">
      <c r="A162" s="1072"/>
      <c r="B162" s="996"/>
      <c r="C162" s="357"/>
      <c r="D162" s="357"/>
      <c r="E162" s="357"/>
      <c r="F162" s="357"/>
      <c r="G162" s="357"/>
      <c r="H162" s="357"/>
      <c r="I162" s="357"/>
      <c r="J162" s="357"/>
      <c r="K162" s="357"/>
      <c r="L162" s="357"/>
      <c r="M162" s="357"/>
      <c r="N162" s="357"/>
      <c r="O162" s="357"/>
      <c r="P162" s="357"/>
      <c r="Q162" s="357"/>
      <c r="R162" s="357"/>
      <c r="S162" s="357"/>
      <c r="T162" s="357"/>
      <c r="U162" s="357"/>
      <c r="V162" s="357"/>
      <c r="W162" s="357"/>
      <c r="X162" s="357"/>
      <c r="Y162" s="357"/>
      <c r="Z162" s="357"/>
      <c r="AA162" s="357"/>
      <c r="AB162" s="357"/>
      <c r="AC162" s="357"/>
      <c r="AD162" s="357"/>
      <c r="AE162" s="357"/>
      <c r="AF162" s="357"/>
      <c r="AG162" s="357"/>
      <c r="AH162" s="357"/>
      <c r="AI162" s="357"/>
      <c r="AJ162" s="357"/>
      <c r="AK162" s="357"/>
      <c r="AL162" s="357"/>
      <c r="AM162" s="357"/>
      <c r="AN162" s="357"/>
      <c r="AO162" s="357"/>
      <c r="AP162" s="357"/>
      <c r="AQ162" s="357"/>
      <c r="AR162" s="357"/>
      <c r="AS162" s="357"/>
      <c r="AT162" s="357"/>
      <c r="AU162" s="357"/>
      <c r="AV162" s="357"/>
      <c r="AW162" s="357"/>
      <c r="AX162" s="357"/>
      <c r="AY162" s="356"/>
      <c r="AZ162" s="356"/>
      <c r="BA162" s="356"/>
      <c r="BB162" s="357"/>
      <c r="BC162" s="357"/>
      <c r="BD162" s="357"/>
      <c r="BE162" s="357"/>
      <c r="BF162" s="357"/>
      <c r="BG162" s="357"/>
      <c r="BH162" s="357"/>
      <c r="BI162" s="357"/>
      <c r="BJ162" s="357"/>
      <c r="BK162" s="357"/>
      <c r="BL162" s="357"/>
      <c r="BM162" s="357"/>
      <c r="BN162" s="357"/>
      <c r="BO162" s="357"/>
      <c r="BP162" s="357"/>
      <c r="BQ162" s="357"/>
      <c r="BR162" s="357"/>
      <c r="BS162" s="357"/>
      <c r="BT162" s="357"/>
      <c r="BU162" s="357"/>
      <c r="BV162" s="357"/>
      <c r="BW162" s="357"/>
      <c r="BX162" s="357"/>
      <c r="BY162" s="357"/>
      <c r="BZ162" s="357"/>
      <c r="CA162" s="357"/>
      <c r="CB162" s="357"/>
      <c r="CC162" s="355" t="s">
        <v>798</v>
      </c>
      <c r="CD162" s="183" t="str">
        <f>'Org Raw Data'!$G$19</f>
        <v>ORG_L3_279</v>
      </c>
      <c r="CE162" s="183" t="str">
        <f ca="1">OFFSET('Org Raw Data'!$G$19,0,1)</f>
        <v>IAU</v>
      </c>
      <c r="CF162" s="357"/>
      <c r="CG162" s="357"/>
      <c r="CH162" s="357"/>
      <c r="CI162" s="357"/>
      <c r="CJ162" s="357"/>
      <c r="CK162" s="358"/>
    </row>
    <row r="163" spans="1:90" ht="18.600000000000001" hidden="1" customHeight="1" thickTop="1" x14ac:dyDescent="0.25">
      <c r="A163" s="1072"/>
      <c r="B163" s="995" t="s">
        <v>799</v>
      </c>
      <c r="C163" s="359"/>
      <c r="D163" s="359"/>
      <c r="E163" s="359"/>
      <c r="F163" s="359"/>
      <c r="G163" s="359"/>
      <c r="H163" s="359"/>
      <c r="I163" s="359"/>
      <c r="J163" s="359"/>
      <c r="K163" s="359"/>
      <c r="L163" s="359"/>
      <c r="M163" s="359"/>
      <c r="N163" s="359"/>
      <c r="O163" s="359"/>
      <c r="P163" s="359"/>
      <c r="Q163" s="359"/>
      <c r="R163" s="359"/>
      <c r="S163" s="359"/>
      <c r="T163" s="359"/>
      <c r="U163" s="359"/>
      <c r="V163" s="359"/>
      <c r="W163" s="359"/>
      <c r="X163" s="359"/>
      <c r="Y163" s="359"/>
      <c r="Z163" s="359"/>
      <c r="AA163" s="359"/>
      <c r="AB163" s="359"/>
      <c r="AC163" s="359"/>
      <c r="AD163" s="359"/>
      <c r="AE163" s="359"/>
      <c r="AF163" s="359"/>
      <c r="AG163" s="359"/>
      <c r="AH163" s="359"/>
      <c r="AI163" s="359"/>
      <c r="AJ163" s="359"/>
      <c r="AK163" s="359"/>
      <c r="AL163" s="359"/>
      <c r="AM163" s="359"/>
      <c r="AN163" s="359"/>
      <c r="AO163" s="359"/>
      <c r="AP163" s="359"/>
      <c r="AQ163" s="359"/>
      <c r="AR163" s="359"/>
      <c r="AS163" s="359"/>
      <c r="AT163" s="359"/>
      <c r="AU163" s="359"/>
      <c r="AV163" s="359"/>
      <c r="AW163" s="359"/>
      <c r="AX163" s="359"/>
      <c r="AY163" s="359"/>
      <c r="AZ163" s="361"/>
      <c r="BA163" s="361"/>
      <c r="BB163" s="359"/>
      <c r="BC163" s="359"/>
      <c r="BD163" s="359"/>
      <c r="BE163" s="359"/>
      <c r="BF163" s="359"/>
      <c r="BG163" s="359"/>
      <c r="BH163" s="359"/>
      <c r="BI163" s="359"/>
      <c r="BJ163" s="359"/>
      <c r="BK163" s="359"/>
      <c r="BL163" s="359"/>
      <c r="BM163" s="359"/>
      <c r="BN163" s="359"/>
      <c r="BO163" s="359"/>
      <c r="BP163" s="359"/>
      <c r="BQ163" s="359"/>
      <c r="BR163" s="359"/>
      <c r="BS163" s="359"/>
      <c r="BT163" s="359"/>
      <c r="BU163" s="359"/>
      <c r="BV163" s="359"/>
      <c r="BW163" s="359"/>
      <c r="BX163" s="359"/>
      <c r="BY163" s="359"/>
      <c r="BZ163" s="359"/>
      <c r="CA163" s="359"/>
      <c r="CB163" s="359"/>
      <c r="CC163" s="359"/>
      <c r="CD163" s="359"/>
      <c r="CE163" s="359"/>
      <c r="CF163" s="360" t="s">
        <v>800</v>
      </c>
      <c r="CG163" s="361" t="str">
        <f>'Org Raw Data'!$G$21</f>
        <v>ORG_L3_296</v>
      </c>
      <c r="CH163" s="361" t="str">
        <f ca="1">OFFSET('Org Raw Data'!$G$21,0,1)</f>
        <v>FM</v>
      </c>
      <c r="CI163" s="359"/>
      <c r="CJ163" s="359"/>
      <c r="CK163" s="362"/>
    </row>
    <row r="164" spans="1:90" ht="18.600000000000001" hidden="1" customHeight="1" x14ac:dyDescent="0.25">
      <c r="A164" s="1072"/>
      <c r="B164" s="997"/>
      <c r="C164" s="184"/>
      <c r="D164" s="184"/>
      <c r="E164" s="184"/>
      <c r="F164" s="184"/>
      <c r="G164" s="184"/>
      <c r="H164" s="184"/>
      <c r="I164" s="184"/>
      <c r="J164" s="184"/>
      <c r="K164" s="184"/>
      <c r="L164" s="184"/>
      <c r="M164" s="184"/>
      <c r="N164" s="184"/>
      <c r="O164" s="184"/>
      <c r="P164" s="184"/>
      <c r="Q164" s="184"/>
      <c r="R164" s="184"/>
      <c r="S164" s="184"/>
      <c r="T164" s="184"/>
      <c r="U164" s="184"/>
      <c r="V164" s="184"/>
      <c r="W164" s="184"/>
      <c r="X164" s="184"/>
      <c r="Y164" s="184"/>
      <c r="Z164" s="184"/>
      <c r="AA164" s="184"/>
      <c r="AB164" s="184"/>
      <c r="AC164" s="184"/>
      <c r="AD164" s="184"/>
      <c r="AE164" s="184"/>
      <c r="AF164" s="184"/>
      <c r="AG164" s="184"/>
      <c r="AH164" s="184"/>
      <c r="AI164" s="184"/>
      <c r="AJ164" s="184"/>
      <c r="AK164" s="184"/>
      <c r="AL164" s="184"/>
      <c r="AM164" s="184"/>
      <c r="AN164" s="184"/>
      <c r="AO164" s="184"/>
      <c r="AP164" s="184"/>
      <c r="AQ164" s="184"/>
      <c r="AR164" s="184"/>
      <c r="AS164" s="184"/>
      <c r="AT164" s="184"/>
      <c r="AU164" s="184"/>
      <c r="AV164" s="184"/>
      <c r="AW164" s="184"/>
      <c r="AX164" s="184"/>
      <c r="AY164" s="184"/>
      <c r="AZ164" s="183"/>
      <c r="BA164" s="183"/>
      <c r="BB164" s="184"/>
      <c r="BC164" s="184"/>
      <c r="BD164" s="184"/>
      <c r="BE164" s="184"/>
      <c r="BF164" s="184"/>
      <c r="BG164" s="184"/>
      <c r="BH164" s="184"/>
      <c r="BI164" s="184"/>
      <c r="BJ164" s="184"/>
      <c r="BK164" s="184"/>
      <c r="BL164" s="184"/>
      <c r="BM164" s="184"/>
      <c r="BN164" s="184"/>
      <c r="BO164" s="184"/>
      <c r="BP164" s="184"/>
      <c r="BQ164" s="184"/>
      <c r="BR164" s="184"/>
      <c r="BS164" s="184"/>
      <c r="BT164" s="184"/>
      <c r="BU164" s="184"/>
      <c r="BV164" s="184"/>
      <c r="BW164" s="184"/>
      <c r="BX164" s="184"/>
      <c r="BY164" s="184"/>
      <c r="BZ164" s="184"/>
      <c r="CA164" s="184"/>
      <c r="CB164" s="184"/>
      <c r="CC164" s="184"/>
      <c r="CD164" s="184"/>
      <c r="CE164" s="184"/>
      <c r="CF164" s="346" t="s">
        <v>801</v>
      </c>
      <c r="CG164" s="183" t="str">
        <f>'Org Raw Data'!$G$21</f>
        <v>ORG_L3_296</v>
      </c>
      <c r="CH164" s="183" t="str">
        <f ca="1">OFFSET('Org Raw Data'!$G$21,0,1)</f>
        <v>FM</v>
      </c>
      <c r="CI164" s="184"/>
      <c r="CJ164" s="184"/>
      <c r="CK164" s="349"/>
    </row>
    <row r="165" spans="1:90" ht="18.600000000000001" hidden="1" customHeight="1" x14ac:dyDescent="0.25">
      <c r="A165" s="1072"/>
      <c r="B165" s="997"/>
      <c r="C165" s="184"/>
      <c r="D165" s="184"/>
      <c r="E165" s="184"/>
      <c r="F165" s="184"/>
      <c r="G165" s="184"/>
      <c r="H165" s="184"/>
      <c r="I165" s="184"/>
      <c r="J165" s="184"/>
      <c r="K165" s="184"/>
      <c r="L165" s="184"/>
      <c r="M165" s="184"/>
      <c r="N165" s="184"/>
      <c r="O165" s="184"/>
      <c r="P165" s="184"/>
      <c r="Q165" s="184"/>
      <c r="R165" s="184"/>
      <c r="S165" s="184"/>
      <c r="T165" s="184"/>
      <c r="U165" s="184"/>
      <c r="V165" s="184"/>
      <c r="W165" s="184"/>
      <c r="X165" s="184"/>
      <c r="Y165" s="184"/>
      <c r="Z165" s="184"/>
      <c r="AA165" s="184"/>
      <c r="AB165" s="184"/>
      <c r="AC165" s="184"/>
      <c r="AD165" s="184"/>
      <c r="AE165" s="184"/>
      <c r="AF165" s="184"/>
      <c r="AG165" s="184"/>
      <c r="AH165" s="184"/>
      <c r="AI165" s="184"/>
      <c r="AJ165" s="184"/>
      <c r="AK165" s="184"/>
      <c r="AL165" s="184"/>
      <c r="AM165" s="184"/>
      <c r="AN165" s="184"/>
      <c r="AO165" s="184"/>
      <c r="AP165" s="184"/>
      <c r="AQ165" s="184"/>
      <c r="AR165" s="184"/>
      <c r="AS165" s="184"/>
      <c r="AT165" s="184"/>
      <c r="AU165" s="184"/>
      <c r="AV165" s="184"/>
      <c r="AW165" s="184"/>
      <c r="AX165" s="184"/>
      <c r="AY165" s="184"/>
      <c r="AZ165" s="183"/>
      <c r="BA165" s="183"/>
      <c r="BB165" s="184"/>
      <c r="BC165" s="184"/>
      <c r="BD165" s="184"/>
      <c r="BE165" s="184"/>
      <c r="BF165" s="184"/>
      <c r="BG165" s="184"/>
      <c r="BH165" s="184"/>
      <c r="BI165" s="184"/>
      <c r="BJ165" s="184"/>
      <c r="BK165" s="184"/>
      <c r="BL165" s="184"/>
      <c r="BM165" s="184"/>
      <c r="BN165" s="184"/>
      <c r="BO165" s="184"/>
      <c r="BP165" s="184"/>
      <c r="BQ165" s="184"/>
      <c r="BR165" s="184"/>
      <c r="BS165" s="184"/>
      <c r="BT165" s="184"/>
      <c r="BU165" s="184"/>
      <c r="BV165" s="184"/>
      <c r="BW165" s="184"/>
      <c r="BX165" s="184"/>
      <c r="BY165" s="184"/>
      <c r="BZ165" s="184"/>
      <c r="CA165" s="184"/>
      <c r="CB165" s="184"/>
      <c r="CC165" s="184"/>
      <c r="CD165" s="184"/>
      <c r="CE165" s="184"/>
      <c r="CF165" s="346" t="s">
        <v>802</v>
      </c>
      <c r="CG165" s="183" t="str">
        <f>'Org Raw Data'!$G$21</f>
        <v>ORG_L3_296</v>
      </c>
      <c r="CH165" s="183" t="str">
        <f ca="1">OFFSET('Org Raw Data'!$G$21,0,1)</f>
        <v>FM</v>
      </c>
      <c r="CI165" s="184"/>
      <c r="CJ165" s="184"/>
      <c r="CK165" s="349"/>
    </row>
    <row r="166" spans="1:90" ht="18.600000000000001" hidden="1" customHeight="1" thickBot="1" x14ac:dyDescent="0.3">
      <c r="A166" s="1072"/>
      <c r="B166" s="996"/>
      <c r="C166" s="357"/>
      <c r="D166" s="357"/>
      <c r="E166" s="357"/>
      <c r="F166" s="357"/>
      <c r="G166" s="357"/>
      <c r="H166" s="357"/>
      <c r="I166" s="357"/>
      <c r="J166" s="357"/>
      <c r="K166" s="357"/>
      <c r="L166" s="357"/>
      <c r="M166" s="357"/>
      <c r="N166" s="357"/>
      <c r="O166" s="357"/>
      <c r="P166" s="357"/>
      <c r="Q166" s="357"/>
      <c r="R166" s="357"/>
      <c r="S166" s="357"/>
      <c r="T166" s="357"/>
      <c r="U166" s="357"/>
      <c r="V166" s="357"/>
      <c r="W166" s="357"/>
      <c r="X166" s="357"/>
      <c r="Y166" s="357"/>
      <c r="Z166" s="357"/>
      <c r="AA166" s="357"/>
      <c r="AB166" s="357"/>
      <c r="AC166" s="357"/>
      <c r="AD166" s="357"/>
      <c r="AE166" s="357"/>
      <c r="AF166" s="357"/>
      <c r="AG166" s="357"/>
      <c r="AH166" s="357"/>
      <c r="AI166" s="357"/>
      <c r="AJ166" s="357"/>
      <c r="AK166" s="357"/>
      <c r="AL166" s="357"/>
      <c r="AM166" s="357"/>
      <c r="AN166" s="357"/>
      <c r="AO166" s="357"/>
      <c r="AP166" s="357"/>
      <c r="AQ166" s="357"/>
      <c r="AR166" s="357"/>
      <c r="AS166" s="357"/>
      <c r="AT166" s="357"/>
      <c r="AU166" s="357"/>
      <c r="AV166" s="357"/>
      <c r="AW166" s="357"/>
      <c r="AX166" s="357"/>
      <c r="AY166" s="357"/>
      <c r="AZ166" s="356"/>
      <c r="BA166" s="356"/>
      <c r="BB166" s="357"/>
      <c r="BC166" s="357"/>
      <c r="BD166" s="357"/>
      <c r="BE166" s="357"/>
      <c r="BF166" s="357"/>
      <c r="BG166" s="357"/>
      <c r="BH166" s="357"/>
      <c r="BI166" s="357"/>
      <c r="BJ166" s="357"/>
      <c r="BK166" s="357"/>
      <c r="BL166" s="357"/>
      <c r="BM166" s="357"/>
      <c r="BN166" s="357"/>
      <c r="BO166" s="357"/>
      <c r="BP166" s="357"/>
      <c r="BQ166" s="357"/>
      <c r="BR166" s="357"/>
      <c r="BS166" s="357"/>
      <c r="BT166" s="357"/>
      <c r="BU166" s="357"/>
      <c r="BV166" s="357"/>
      <c r="BW166" s="357"/>
      <c r="BX166" s="357"/>
      <c r="BY166" s="357"/>
      <c r="BZ166" s="357"/>
      <c r="CA166" s="357"/>
      <c r="CB166" s="357"/>
      <c r="CC166" s="357"/>
      <c r="CD166" s="357"/>
      <c r="CE166" s="357"/>
      <c r="CF166" s="355" t="s">
        <v>803</v>
      </c>
      <c r="CG166" s="356" t="str">
        <f>'Org Raw Data'!$G$21</f>
        <v>ORG_L3_296</v>
      </c>
      <c r="CH166" s="356" t="str">
        <f ca="1">OFFSET('Org Raw Data'!$G$21,0,1)</f>
        <v>FM</v>
      </c>
      <c r="CI166" s="357"/>
      <c r="CJ166" s="357"/>
      <c r="CK166" s="358"/>
    </row>
    <row r="167" spans="1:90" ht="19.5" hidden="1" customHeight="1" thickTop="1" thickBot="1" x14ac:dyDescent="0.3">
      <c r="A167" s="1072"/>
      <c r="B167" s="351" t="s">
        <v>804</v>
      </c>
      <c r="C167" s="352"/>
      <c r="D167" s="352"/>
      <c r="E167" s="352"/>
      <c r="F167" s="352"/>
      <c r="G167" s="352"/>
      <c r="H167" s="352"/>
      <c r="I167" s="352"/>
      <c r="J167" s="352"/>
      <c r="K167" s="352"/>
      <c r="L167" s="352"/>
      <c r="M167" s="352"/>
      <c r="N167" s="352"/>
      <c r="O167" s="352"/>
      <c r="P167" s="352"/>
      <c r="Q167" s="352"/>
      <c r="R167" s="352"/>
      <c r="S167" s="352"/>
      <c r="T167" s="352"/>
      <c r="U167" s="352"/>
      <c r="V167" s="352"/>
      <c r="W167" s="352"/>
      <c r="X167" s="352"/>
      <c r="Y167" s="352"/>
      <c r="Z167" s="352"/>
      <c r="AA167" s="352"/>
      <c r="AB167" s="352"/>
      <c r="AC167" s="352"/>
      <c r="AD167" s="352"/>
      <c r="AE167" s="352"/>
      <c r="AF167" s="352"/>
      <c r="AG167" s="352"/>
      <c r="AH167" s="352"/>
      <c r="AI167" s="352"/>
      <c r="AJ167" s="352"/>
      <c r="AK167" s="352"/>
      <c r="AL167" s="352"/>
      <c r="AM167" s="352"/>
      <c r="AN167" s="352"/>
      <c r="AO167" s="352"/>
      <c r="AP167" s="352"/>
      <c r="AQ167" s="352"/>
      <c r="AR167" s="352"/>
      <c r="AS167" s="352"/>
      <c r="AT167" s="352"/>
      <c r="AU167" s="352"/>
      <c r="AV167" s="352"/>
      <c r="AW167" s="352"/>
      <c r="AX167" s="352"/>
      <c r="AY167" s="370" t="s">
        <v>805</v>
      </c>
      <c r="AZ167" s="385" t="str">
        <f>'Org Raw Data'!$G$17</f>
        <v>ORG_L3_271</v>
      </c>
      <c r="BA167" s="385" t="str">
        <f ca="1">OFFSET('Org Raw Data'!$G$17,0,1)</f>
        <v>ITS</v>
      </c>
      <c r="BB167" s="352"/>
      <c r="BC167" s="352"/>
      <c r="BD167" s="352"/>
      <c r="BE167" s="352"/>
      <c r="BF167" s="352"/>
      <c r="BG167" s="352"/>
      <c r="BH167" s="352"/>
      <c r="BI167" s="352"/>
      <c r="BJ167" s="352"/>
      <c r="BK167" s="352"/>
      <c r="BL167" s="352"/>
      <c r="BM167" s="352"/>
      <c r="BN167" s="352"/>
      <c r="BO167" s="352"/>
      <c r="BP167" s="352"/>
      <c r="BQ167" s="352"/>
      <c r="BR167" s="352"/>
      <c r="BS167" s="352"/>
      <c r="BT167" s="352"/>
      <c r="BU167" s="352"/>
      <c r="BV167" s="352"/>
      <c r="BW167" s="352"/>
      <c r="BX167" s="352"/>
      <c r="BY167" s="352"/>
      <c r="BZ167" s="352"/>
      <c r="CA167" s="352"/>
      <c r="CB167" s="352"/>
      <c r="CC167" s="352"/>
      <c r="CD167" s="352"/>
      <c r="CE167" s="352"/>
      <c r="CF167" s="352"/>
      <c r="CG167" s="352"/>
      <c r="CH167" s="352"/>
      <c r="CI167" s="352"/>
      <c r="CJ167" s="352"/>
      <c r="CK167" s="353"/>
    </row>
    <row r="168" spans="1:90" ht="14.4" thickTop="1" thickBot="1" x14ac:dyDescent="0.3"/>
    <row r="169" spans="1:90" ht="18.600000000000001" thickBot="1" x14ac:dyDescent="0.4">
      <c r="A169" s="1045" t="s">
        <v>587</v>
      </c>
      <c r="B169" s="431" t="s">
        <v>1042</v>
      </c>
      <c r="C169" s="890"/>
      <c r="D169" s="890"/>
      <c r="E169" s="890"/>
      <c r="F169" s="890"/>
      <c r="G169" s="890"/>
      <c r="H169" s="890"/>
      <c r="I169" s="890"/>
      <c r="J169" s="890"/>
      <c r="K169" s="890"/>
      <c r="L169" s="890"/>
      <c r="M169" s="890"/>
      <c r="N169" s="890"/>
      <c r="O169" s="890"/>
      <c r="P169" s="890"/>
      <c r="Q169" s="890"/>
      <c r="R169" s="890"/>
      <c r="S169" s="890"/>
      <c r="T169" s="890"/>
      <c r="U169" s="890"/>
      <c r="V169" s="890"/>
      <c r="W169" s="890"/>
      <c r="X169" s="890"/>
      <c r="Y169" s="890"/>
      <c r="Z169" s="890"/>
      <c r="AA169" s="890"/>
      <c r="AB169" s="890"/>
      <c r="AC169" s="890"/>
      <c r="AD169" s="890"/>
      <c r="AE169" s="890"/>
      <c r="AF169" s="890"/>
      <c r="AG169" s="890"/>
      <c r="AH169" s="890"/>
      <c r="AI169" s="890"/>
      <c r="AJ169" s="890"/>
      <c r="AK169" s="890"/>
      <c r="AL169" s="890"/>
      <c r="AM169" s="890"/>
      <c r="AN169" s="890"/>
      <c r="AO169" s="890"/>
      <c r="AP169" s="890"/>
      <c r="AQ169" s="890"/>
      <c r="AR169" s="890"/>
      <c r="AS169" s="890"/>
      <c r="AT169" s="890"/>
      <c r="AU169" s="890"/>
      <c r="AV169" s="890"/>
      <c r="AW169" s="890"/>
      <c r="AX169" s="890"/>
      <c r="AY169" s="890"/>
      <c r="AZ169" s="890"/>
      <c r="BA169" s="890"/>
      <c r="BB169" s="890"/>
      <c r="BC169" s="890"/>
      <c r="BD169" s="890"/>
      <c r="BE169" s="890"/>
      <c r="BF169" s="890"/>
      <c r="BG169" s="890"/>
      <c r="BH169" s="890"/>
      <c r="BI169" s="890"/>
      <c r="BJ169" s="890"/>
      <c r="BK169" s="890"/>
      <c r="BL169" s="890"/>
      <c r="BM169" s="890"/>
      <c r="BN169" s="890"/>
      <c r="BO169" s="890"/>
      <c r="BP169" s="890"/>
      <c r="BQ169" s="890"/>
      <c r="BR169" s="890"/>
      <c r="BS169" s="890"/>
      <c r="BT169" s="890"/>
      <c r="BU169" s="890"/>
      <c r="BV169" s="890"/>
      <c r="BW169" s="890"/>
      <c r="BX169" s="890"/>
      <c r="BY169" s="890"/>
      <c r="BZ169" s="890"/>
      <c r="CA169" s="890"/>
      <c r="CB169" s="890"/>
      <c r="CC169" s="890"/>
      <c r="CD169" s="890"/>
      <c r="CE169" s="890"/>
      <c r="CF169" s="890"/>
      <c r="CG169" s="890"/>
      <c r="CH169" s="890"/>
      <c r="CI169" s="890"/>
      <c r="CJ169" s="890"/>
      <c r="CK169" s="891"/>
    </row>
    <row r="170" spans="1:90" ht="29.4" thickBot="1" x14ac:dyDescent="0.35">
      <c r="A170" s="1046"/>
      <c r="B170" s="884"/>
      <c r="C170" s="190"/>
      <c r="D170" s="190"/>
      <c r="E170" s="190"/>
      <c r="F170" s="190"/>
      <c r="G170" s="190"/>
      <c r="H170" s="190"/>
      <c r="I170" s="190"/>
      <c r="J170" s="190"/>
      <c r="K170" s="190"/>
      <c r="L170" s="190"/>
      <c r="M170" s="190"/>
      <c r="N170" s="190"/>
      <c r="O170" s="606"/>
      <c r="P170" s="576" t="s">
        <v>1254</v>
      </c>
      <c r="Q170" s="554" t="s">
        <v>1255</v>
      </c>
      <c r="R170" s="606"/>
      <c r="S170" s="190"/>
      <c r="T170" s="190"/>
      <c r="U170" s="190"/>
      <c r="V170" s="190"/>
      <c r="W170" s="190"/>
      <c r="X170" s="190"/>
      <c r="Y170" s="190"/>
      <c r="Z170" s="190"/>
      <c r="AA170" s="190"/>
      <c r="AB170" s="190"/>
      <c r="AC170" s="190"/>
      <c r="AD170" s="190"/>
      <c r="AE170" s="190"/>
      <c r="AF170" s="190"/>
      <c r="AG170" s="190"/>
      <c r="AH170" s="190"/>
      <c r="AI170" s="190"/>
      <c r="AJ170" s="190"/>
      <c r="AK170" s="190"/>
      <c r="AL170" s="190"/>
      <c r="AM170" s="190"/>
      <c r="AN170" s="190"/>
      <c r="AO170" s="190"/>
      <c r="AP170" s="190"/>
      <c r="AQ170" s="190"/>
      <c r="AR170" s="190"/>
      <c r="AS170" s="190"/>
      <c r="AT170" s="190"/>
      <c r="AU170" s="190"/>
      <c r="AV170" s="190"/>
      <c r="AW170" s="190"/>
      <c r="AX170" s="190"/>
      <c r="AY170" s="190"/>
      <c r="AZ170" s="190"/>
      <c r="BA170" s="190"/>
      <c r="BB170" s="190"/>
      <c r="BC170" s="190"/>
      <c r="BD170" s="190"/>
      <c r="BE170" s="190"/>
      <c r="BF170" s="190"/>
      <c r="BG170" s="190"/>
      <c r="BH170" s="190"/>
      <c r="BI170" s="190"/>
      <c r="BJ170" s="190"/>
      <c r="BK170" s="190"/>
      <c r="BL170" s="190"/>
      <c r="BM170" s="190"/>
      <c r="BN170" s="190"/>
      <c r="BO170" s="190"/>
      <c r="BP170" s="190"/>
      <c r="BQ170" s="190"/>
      <c r="BR170" s="190"/>
      <c r="BS170" s="190"/>
      <c r="BT170" s="190"/>
      <c r="BU170" s="190"/>
      <c r="BV170" s="190"/>
      <c r="BW170" s="190"/>
      <c r="BX170" s="190"/>
      <c r="BY170" s="190"/>
      <c r="BZ170" s="190"/>
      <c r="CA170" s="190"/>
      <c r="CB170" s="190"/>
      <c r="CC170" s="190"/>
      <c r="CD170" s="190"/>
      <c r="CE170" s="190"/>
      <c r="CF170" s="190"/>
      <c r="CG170" s="190"/>
      <c r="CH170" s="190"/>
      <c r="CI170" s="190"/>
      <c r="CJ170" s="190"/>
      <c r="CK170" s="892"/>
      <c r="CL170" s="606"/>
    </row>
    <row r="171" spans="1:90" ht="15" thickBot="1" x14ac:dyDescent="0.35">
      <c r="A171" s="1046"/>
      <c r="B171" s="885"/>
      <c r="C171" s="190"/>
      <c r="D171" s="190"/>
      <c r="E171" s="190"/>
      <c r="F171" s="190"/>
      <c r="G171" s="190"/>
      <c r="H171" s="190"/>
      <c r="I171" s="190"/>
      <c r="J171" s="190"/>
      <c r="K171" s="190"/>
      <c r="L171" s="190"/>
      <c r="M171" s="190"/>
      <c r="N171" s="190"/>
      <c r="O171" s="606"/>
      <c r="P171" s="576" t="s">
        <v>1256</v>
      </c>
      <c r="Q171" s="554" t="s">
        <v>1255</v>
      </c>
      <c r="R171" s="606"/>
      <c r="S171" s="190"/>
      <c r="T171" s="190"/>
      <c r="U171" s="190"/>
      <c r="V171" s="190"/>
      <c r="W171" s="190"/>
      <c r="X171" s="190"/>
      <c r="Y171" s="190"/>
      <c r="Z171" s="190"/>
      <c r="AA171" s="190"/>
      <c r="AB171" s="190"/>
      <c r="AC171" s="190"/>
      <c r="AD171" s="190"/>
      <c r="AE171" s="190"/>
      <c r="AF171" s="190"/>
      <c r="AG171" s="190"/>
      <c r="AH171" s="190"/>
      <c r="AI171" s="190"/>
      <c r="AJ171" s="190"/>
      <c r="AK171" s="190"/>
      <c r="AL171" s="190"/>
      <c r="AM171" s="190"/>
      <c r="AN171" s="190"/>
      <c r="AO171" s="190"/>
      <c r="AP171" s="190"/>
      <c r="AQ171" s="190"/>
      <c r="AR171" s="190"/>
      <c r="AS171" s="190"/>
      <c r="AT171" s="190"/>
      <c r="AU171" s="190"/>
      <c r="AV171" s="190"/>
      <c r="AW171" s="190"/>
      <c r="AX171" s="190"/>
      <c r="AY171" s="190"/>
      <c r="AZ171" s="190"/>
      <c r="BA171" s="190"/>
      <c r="BB171" s="190"/>
      <c r="BC171" s="190"/>
      <c r="BD171" s="190"/>
      <c r="BE171" s="190"/>
      <c r="BF171" s="190"/>
      <c r="BG171" s="190"/>
      <c r="BH171" s="190"/>
      <c r="BI171" s="190"/>
      <c r="BJ171" s="190"/>
      <c r="BK171" s="190"/>
      <c r="BL171" s="190"/>
      <c r="BM171" s="190"/>
      <c r="BN171" s="190"/>
      <c r="BO171" s="190"/>
      <c r="BP171" s="190"/>
      <c r="BQ171" s="190"/>
      <c r="BR171" s="190"/>
      <c r="BS171" s="190"/>
      <c r="BT171" s="190"/>
      <c r="BU171" s="190"/>
      <c r="BV171" s="190"/>
      <c r="BW171" s="190"/>
      <c r="BX171" s="190"/>
      <c r="BY171" s="190"/>
      <c r="BZ171" s="190"/>
      <c r="CA171" s="190"/>
      <c r="CB171" s="190"/>
      <c r="CC171" s="190"/>
      <c r="CD171" s="190"/>
      <c r="CE171" s="190"/>
      <c r="CF171" s="190"/>
      <c r="CG171" s="190"/>
      <c r="CH171" s="190"/>
      <c r="CI171" s="190"/>
      <c r="CJ171" s="190"/>
      <c r="CK171" s="892"/>
      <c r="CL171" s="606"/>
    </row>
    <row r="172" spans="1:90" ht="15" thickBot="1" x14ac:dyDescent="0.35">
      <c r="A172" s="1046"/>
      <c r="B172" s="885"/>
      <c r="C172" s="190"/>
      <c r="D172" s="190"/>
      <c r="E172" s="190"/>
      <c r="F172" s="190"/>
      <c r="G172" s="190"/>
      <c r="H172" s="190"/>
      <c r="I172" s="190"/>
      <c r="J172" s="190"/>
      <c r="K172" s="190"/>
      <c r="L172" s="190"/>
      <c r="M172" s="190"/>
      <c r="N172" s="190"/>
      <c r="O172" s="606"/>
      <c r="P172" s="576" t="s">
        <v>1257</v>
      </c>
      <c r="Q172" s="554" t="s">
        <v>1255</v>
      </c>
      <c r="R172" s="606"/>
      <c r="S172" s="190"/>
      <c r="T172" s="190"/>
      <c r="U172" s="190"/>
      <c r="V172" s="190"/>
      <c r="W172" s="190"/>
      <c r="X172" s="190"/>
      <c r="Y172" s="190"/>
      <c r="Z172" s="190"/>
      <c r="AA172" s="190"/>
      <c r="AB172" s="190"/>
      <c r="AC172" s="190"/>
      <c r="AD172" s="190"/>
      <c r="AE172" s="190"/>
      <c r="AF172" s="190"/>
      <c r="AG172" s="190"/>
      <c r="AH172" s="190"/>
      <c r="AI172" s="190"/>
      <c r="AJ172" s="190"/>
      <c r="AK172" s="190"/>
      <c r="AL172" s="190"/>
      <c r="AM172" s="190"/>
      <c r="AN172" s="190"/>
      <c r="AO172" s="190"/>
      <c r="AP172" s="190"/>
      <c r="AQ172" s="190"/>
      <c r="AR172" s="190"/>
      <c r="AS172" s="190"/>
      <c r="AT172" s="190"/>
      <c r="AU172" s="190"/>
      <c r="AV172" s="190"/>
      <c r="AW172" s="190"/>
      <c r="AX172" s="190"/>
      <c r="AY172" s="190"/>
      <c r="AZ172" s="190"/>
      <c r="BA172" s="190"/>
      <c r="BB172" s="190"/>
      <c r="BC172" s="190"/>
      <c r="BD172" s="190"/>
      <c r="BE172" s="190"/>
      <c r="BF172" s="190"/>
      <c r="BG172" s="190"/>
      <c r="BH172" s="190"/>
      <c r="BI172" s="190"/>
      <c r="BJ172" s="190"/>
      <c r="BK172" s="190"/>
      <c r="BL172" s="190"/>
      <c r="BM172" s="190"/>
      <c r="BN172" s="190"/>
      <c r="BO172" s="190"/>
      <c r="BP172" s="190"/>
      <c r="BQ172" s="190"/>
      <c r="BR172" s="190"/>
      <c r="BS172" s="190"/>
      <c r="BT172" s="190"/>
      <c r="BU172" s="190"/>
      <c r="BV172" s="190"/>
      <c r="BW172" s="190"/>
      <c r="BX172" s="190"/>
      <c r="BY172" s="190"/>
      <c r="BZ172" s="190"/>
      <c r="CA172" s="190"/>
      <c r="CB172" s="190"/>
      <c r="CC172" s="190"/>
      <c r="CD172" s="190"/>
      <c r="CE172" s="190"/>
      <c r="CF172" s="190"/>
      <c r="CG172" s="190"/>
      <c r="CH172" s="190"/>
      <c r="CI172" s="190"/>
      <c r="CJ172" s="190"/>
      <c r="CK172" s="892"/>
      <c r="CL172" s="606"/>
    </row>
    <row r="173" spans="1:90" ht="43.8" thickBot="1" x14ac:dyDescent="0.35">
      <c r="A173" s="1046"/>
      <c r="B173" s="885"/>
      <c r="C173" s="190"/>
      <c r="D173" s="190"/>
      <c r="E173" s="190"/>
      <c r="F173" s="190"/>
      <c r="G173" s="190"/>
      <c r="H173" s="190"/>
      <c r="I173" s="190"/>
      <c r="J173" s="190"/>
      <c r="K173" s="190"/>
      <c r="L173" s="190"/>
      <c r="M173" s="190"/>
      <c r="N173" s="190"/>
      <c r="O173" s="606"/>
      <c r="P173" s="576" t="s">
        <v>1258</v>
      </c>
      <c r="Q173" s="615" t="s">
        <v>1255</v>
      </c>
      <c r="R173" s="606"/>
      <c r="S173" s="190"/>
      <c r="T173" s="190"/>
      <c r="U173" s="190"/>
      <c r="V173" s="190"/>
      <c r="W173" s="190"/>
      <c r="X173" s="190"/>
      <c r="Y173" s="190"/>
      <c r="Z173" s="190"/>
      <c r="AA173" s="190"/>
      <c r="AB173" s="190"/>
      <c r="AC173" s="190"/>
      <c r="AD173" s="190"/>
      <c r="AE173" s="190"/>
      <c r="AF173" s="190"/>
      <c r="AG173" s="190"/>
      <c r="AH173" s="190"/>
      <c r="AI173" s="190"/>
      <c r="AJ173" s="190"/>
      <c r="AK173" s="190"/>
      <c r="AL173" s="190"/>
      <c r="AM173" s="190"/>
      <c r="AN173" s="190"/>
      <c r="AO173" s="190"/>
      <c r="AP173" s="190"/>
      <c r="AQ173" s="190"/>
      <c r="AR173" s="190"/>
      <c r="AS173" s="190"/>
      <c r="AT173" s="190"/>
      <c r="AU173" s="190"/>
      <c r="AV173" s="190"/>
      <c r="AW173" s="190"/>
      <c r="AX173" s="190"/>
      <c r="AY173" s="190"/>
      <c r="AZ173" s="190"/>
      <c r="BA173" s="190"/>
      <c r="BB173" s="190"/>
      <c r="BC173" s="190"/>
      <c r="BD173" s="190"/>
      <c r="BE173" s="190"/>
      <c r="BF173" s="190"/>
      <c r="BG173" s="190"/>
      <c r="BH173" s="190"/>
      <c r="BI173" s="190"/>
      <c r="BJ173" s="190"/>
      <c r="BK173" s="190"/>
      <c r="BL173" s="190"/>
      <c r="BM173" s="190"/>
      <c r="BN173" s="190"/>
      <c r="BO173" s="190"/>
      <c r="BP173" s="190"/>
      <c r="BQ173" s="190"/>
      <c r="BR173" s="190"/>
      <c r="BS173" s="190"/>
      <c r="BT173" s="190"/>
      <c r="BU173" s="190"/>
      <c r="BV173" s="190"/>
      <c r="BW173" s="190"/>
      <c r="BX173" s="190"/>
      <c r="BY173" s="190"/>
      <c r="BZ173" s="190"/>
      <c r="CA173" s="190"/>
      <c r="CB173" s="190"/>
      <c r="CC173" s="190"/>
      <c r="CD173" s="190"/>
      <c r="CE173" s="190"/>
      <c r="CF173" s="190"/>
      <c r="CG173" s="190"/>
      <c r="CH173" s="190"/>
      <c r="CI173" s="190"/>
      <c r="CJ173" s="190"/>
      <c r="CK173" s="892"/>
      <c r="CL173" s="606"/>
    </row>
    <row r="174" spans="1:90" ht="29.4" thickBot="1" x14ac:dyDescent="0.35">
      <c r="A174" s="1046"/>
      <c r="B174" s="885"/>
      <c r="C174" s="190"/>
      <c r="D174" s="190"/>
      <c r="E174" s="190"/>
      <c r="F174" s="190"/>
      <c r="G174" s="190"/>
      <c r="H174" s="190"/>
      <c r="I174" s="190"/>
      <c r="J174" s="190"/>
      <c r="K174" s="190"/>
      <c r="L174" s="190"/>
      <c r="M174" s="190"/>
      <c r="N174" s="190"/>
      <c r="O174" s="554" t="s">
        <v>1055</v>
      </c>
      <c r="P174" s="576" t="s">
        <v>1259</v>
      </c>
      <c r="Q174" s="554" t="s">
        <v>1255</v>
      </c>
      <c r="R174" s="554"/>
      <c r="S174" s="190"/>
      <c r="T174" s="190"/>
      <c r="U174" s="190"/>
      <c r="V174" s="190"/>
      <c r="W174" s="190"/>
      <c r="X174" s="190"/>
      <c r="Y174" s="190"/>
      <c r="Z174" s="190"/>
      <c r="AA174" s="190"/>
      <c r="AB174" s="190"/>
      <c r="AC174" s="190"/>
      <c r="AD174" s="190"/>
      <c r="AE174" s="190"/>
      <c r="AF174" s="190"/>
      <c r="AG174" s="190"/>
      <c r="AH174" s="190"/>
      <c r="AI174" s="190"/>
      <c r="AJ174" s="190"/>
      <c r="AK174" s="190"/>
      <c r="AL174" s="190"/>
      <c r="AM174" s="190"/>
      <c r="AN174" s="190"/>
      <c r="AO174" s="190"/>
      <c r="AP174" s="190"/>
      <c r="AQ174" s="190"/>
      <c r="AR174" s="190"/>
      <c r="AS174" s="190"/>
      <c r="AT174" s="190"/>
      <c r="AU174" s="190"/>
      <c r="AV174" s="190"/>
      <c r="AW174" s="190"/>
      <c r="AX174" s="190"/>
      <c r="AY174" s="190"/>
      <c r="AZ174" s="190"/>
      <c r="BA174" s="190"/>
      <c r="BB174" s="190"/>
      <c r="BC174" s="190"/>
      <c r="BD174" s="190"/>
      <c r="BE174" s="190"/>
      <c r="BF174" s="190"/>
      <c r="BG174" s="190"/>
      <c r="BH174" s="190"/>
      <c r="BI174" s="190"/>
      <c r="BJ174" s="190"/>
      <c r="BK174" s="190"/>
      <c r="BL174" s="190"/>
      <c r="BM174" s="190"/>
      <c r="BN174" s="190"/>
      <c r="BO174" s="190"/>
      <c r="BP174" s="190"/>
      <c r="BQ174" s="190"/>
      <c r="BR174" s="190"/>
      <c r="BS174" s="190"/>
      <c r="BT174" s="190"/>
      <c r="BU174" s="190"/>
      <c r="BV174" s="190"/>
      <c r="BW174" s="190"/>
      <c r="BX174" s="190"/>
      <c r="BY174" s="190"/>
      <c r="BZ174" s="190"/>
      <c r="CA174" s="190"/>
      <c r="CB174" s="190"/>
      <c r="CC174" s="190"/>
      <c r="CD174" s="190"/>
      <c r="CE174" s="190"/>
      <c r="CF174" s="190"/>
      <c r="CG174" s="190"/>
      <c r="CH174" s="190"/>
      <c r="CI174" s="190"/>
      <c r="CJ174" s="190"/>
      <c r="CK174" s="892"/>
      <c r="CL174" s="606"/>
    </row>
    <row r="175" spans="1:90" ht="15" thickBot="1" x14ac:dyDescent="0.35">
      <c r="A175" s="1046"/>
      <c r="B175" s="885"/>
      <c r="C175" s="190"/>
      <c r="D175" s="190"/>
      <c r="E175" s="190"/>
      <c r="F175" s="190"/>
      <c r="G175" s="190"/>
      <c r="H175" s="190"/>
      <c r="I175" s="190"/>
      <c r="J175" s="190"/>
      <c r="K175" s="190"/>
      <c r="L175" s="190"/>
      <c r="M175" s="190"/>
      <c r="N175" s="190"/>
      <c r="O175" s="554" t="s">
        <v>1055</v>
      </c>
      <c r="P175" s="576" t="s">
        <v>1241</v>
      </c>
      <c r="Q175" s="554" t="s">
        <v>1260</v>
      </c>
      <c r="R175" s="554"/>
      <c r="S175" s="190"/>
      <c r="T175" s="190"/>
      <c r="U175" s="190"/>
      <c r="V175" s="190"/>
      <c r="W175" s="190"/>
      <c r="X175" s="190"/>
      <c r="Y175" s="190"/>
      <c r="Z175" s="190"/>
      <c r="AA175" s="190"/>
      <c r="AB175" s="190"/>
      <c r="AC175" s="190"/>
      <c r="AD175" s="190"/>
      <c r="AE175" s="190"/>
      <c r="AF175" s="190"/>
      <c r="AG175" s="190"/>
      <c r="AH175" s="190"/>
      <c r="AI175" s="190"/>
      <c r="AJ175" s="190"/>
      <c r="AK175" s="190"/>
      <c r="AL175" s="190"/>
      <c r="AM175" s="190"/>
      <c r="AN175" s="190"/>
      <c r="AO175" s="190"/>
      <c r="AP175" s="190"/>
      <c r="AQ175" s="190"/>
      <c r="AR175" s="190"/>
      <c r="AS175" s="190"/>
      <c r="AT175" s="190"/>
      <c r="AU175" s="190"/>
      <c r="AV175" s="190"/>
      <c r="AW175" s="190"/>
      <c r="AX175" s="190"/>
      <c r="AY175" s="190"/>
      <c r="AZ175" s="190"/>
      <c r="BA175" s="190"/>
      <c r="BB175" s="190"/>
      <c r="BC175" s="190"/>
      <c r="BD175" s="190"/>
      <c r="BE175" s="190"/>
      <c r="BF175" s="190"/>
      <c r="BG175" s="190"/>
      <c r="BH175" s="190"/>
      <c r="BI175" s="190"/>
      <c r="BJ175" s="190"/>
      <c r="BK175" s="190"/>
      <c r="BL175" s="190"/>
      <c r="BM175" s="190"/>
      <c r="BN175" s="190"/>
      <c r="BO175" s="190"/>
      <c r="BP175" s="190"/>
      <c r="BQ175" s="190"/>
      <c r="BR175" s="190"/>
      <c r="BS175" s="190"/>
      <c r="BT175" s="190"/>
      <c r="BU175" s="190"/>
      <c r="BV175" s="190"/>
      <c r="BW175" s="190"/>
      <c r="BX175" s="190"/>
      <c r="BY175" s="190"/>
      <c r="BZ175" s="190"/>
      <c r="CA175" s="190"/>
      <c r="CB175" s="190"/>
      <c r="CC175" s="190"/>
      <c r="CD175" s="190"/>
      <c r="CE175" s="190"/>
      <c r="CF175" s="190"/>
      <c r="CG175" s="190"/>
      <c r="CH175" s="190"/>
      <c r="CI175" s="190"/>
      <c r="CJ175" s="190"/>
      <c r="CK175" s="892"/>
      <c r="CL175" s="606"/>
    </row>
    <row r="176" spans="1:90" ht="29.4" thickBot="1" x14ac:dyDescent="0.35">
      <c r="A176" s="1046"/>
      <c r="B176" s="885"/>
      <c r="C176" s="190"/>
      <c r="D176" s="190"/>
      <c r="E176" s="190"/>
      <c r="F176" s="190"/>
      <c r="G176" s="190"/>
      <c r="H176" s="190"/>
      <c r="I176" s="190"/>
      <c r="J176" s="190"/>
      <c r="K176" s="190"/>
      <c r="L176" s="190"/>
      <c r="M176" s="190"/>
      <c r="N176" s="190"/>
      <c r="O176" s="606"/>
      <c r="P176" s="576" t="s">
        <v>1261</v>
      </c>
      <c r="Q176" s="554" t="s">
        <v>1255</v>
      </c>
      <c r="R176" s="606"/>
      <c r="S176" s="190"/>
      <c r="T176" s="190"/>
      <c r="U176" s="190"/>
      <c r="V176" s="190"/>
      <c r="W176" s="190"/>
      <c r="X176" s="190"/>
      <c r="Y176" s="190"/>
      <c r="Z176" s="190"/>
      <c r="AA176" s="190"/>
      <c r="AB176" s="190"/>
      <c r="AC176" s="190"/>
      <c r="AD176" s="190"/>
      <c r="AE176" s="190"/>
      <c r="AF176" s="190"/>
      <c r="AG176" s="190"/>
      <c r="AH176" s="190"/>
      <c r="AI176" s="190"/>
      <c r="AJ176" s="190"/>
      <c r="AK176" s="190"/>
      <c r="AL176" s="190"/>
      <c r="AM176" s="190"/>
      <c r="AN176" s="190"/>
      <c r="AO176" s="190"/>
      <c r="AP176" s="190"/>
      <c r="AQ176" s="190"/>
      <c r="AR176" s="190"/>
      <c r="AS176" s="190"/>
      <c r="AT176" s="190"/>
      <c r="AU176" s="190"/>
      <c r="AV176" s="190"/>
      <c r="AW176" s="190"/>
      <c r="AX176" s="190"/>
      <c r="AY176" s="190"/>
      <c r="AZ176" s="190"/>
      <c r="BA176" s="190"/>
      <c r="BB176" s="190"/>
      <c r="BC176" s="190"/>
      <c r="BD176" s="190"/>
      <c r="BE176" s="190"/>
      <c r="BF176" s="190"/>
      <c r="BG176" s="190"/>
      <c r="BH176" s="190"/>
      <c r="BI176" s="190"/>
      <c r="BJ176" s="190"/>
      <c r="BK176" s="190"/>
      <c r="BL176" s="190"/>
      <c r="BM176" s="190"/>
      <c r="BN176" s="190"/>
      <c r="BO176" s="190"/>
      <c r="BP176" s="190"/>
      <c r="BQ176" s="190"/>
      <c r="BR176" s="190"/>
      <c r="BS176" s="190"/>
      <c r="BT176" s="190"/>
      <c r="BU176" s="190"/>
      <c r="BV176" s="190"/>
      <c r="BW176" s="190"/>
      <c r="BX176" s="190"/>
      <c r="BY176" s="190"/>
      <c r="BZ176" s="190"/>
      <c r="CA176" s="190"/>
      <c r="CB176" s="190"/>
      <c r="CC176" s="190"/>
      <c r="CD176" s="190"/>
      <c r="CE176" s="190"/>
      <c r="CF176" s="190"/>
      <c r="CG176" s="190"/>
      <c r="CH176" s="190"/>
      <c r="CI176" s="190"/>
      <c r="CJ176" s="190"/>
      <c r="CK176" s="892"/>
      <c r="CL176" s="606"/>
    </row>
    <row r="177" spans="1:90" ht="15" thickBot="1" x14ac:dyDescent="0.35">
      <c r="A177" s="1046"/>
      <c r="B177" s="885"/>
      <c r="C177" s="190"/>
      <c r="D177" s="190"/>
      <c r="E177" s="190"/>
      <c r="F177" s="190"/>
      <c r="G177" s="190"/>
      <c r="H177" s="190"/>
      <c r="I177" s="190"/>
      <c r="J177" s="190"/>
      <c r="K177" s="190"/>
      <c r="L177" s="190"/>
      <c r="M177" s="190"/>
      <c r="N177" s="190"/>
      <c r="O177" s="606"/>
      <c r="P177" s="576" t="s">
        <v>1262</v>
      </c>
      <c r="Q177" s="554" t="s">
        <v>1260</v>
      </c>
      <c r="R177" s="606"/>
      <c r="S177" s="190"/>
      <c r="T177" s="190"/>
      <c r="U177" s="190"/>
      <c r="V177" s="190"/>
      <c r="W177" s="190"/>
      <c r="X177" s="190"/>
      <c r="Y177" s="190"/>
      <c r="Z177" s="190"/>
      <c r="AA177" s="190"/>
      <c r="AB177" s="190"/>
      <c r="AC177" s="190"/>
      <c r="AD177" s="190"/>
      <c r="AE177" s="190"/>
      <c r="AF177" s="190"/>
      <c r="AG177" s="190"/>
      <c r="AH177" s="190"/>
      <c r="AI177" s="190"/>
      <c r="AJ177" s="190"/>
      <c r="AK177" s="190"/>
      <c r="AL177" s="190"/>
      <c r="AM177" s="190"/>
      <c r="AN177" s="190"/>
      <c r="AO177" s="190"/>
      <c r="AP177" s="190"/>
      <c r="AQ177" s="190"/>
      <c r="AR177" s="190"/>
      <c r="AS177" s="190"/>
      <c r="AT177" s="190"/>
      <c r="AU177" s="190"/>
      <c r="AV177" s="190"/>
      <c r="AW177" s="190"/>
      <c r="AX177" s="190"/>
      <c r="AY177" s="190"/>
      <c r="AZ177" s="190"/>
      <c r="BA177" s="190"/>
      <c r="BB177" s="190"/>
      <c r="BC177" s="190"/>
      <c r="BD177" s="190"/>
      <c r="BE177" s="190"/>
      <c r="BF177" s="190"/>
      <c r="BG177" s="190"/>
      <c r="BH177" s="190"/>
      <c r="BI177" s="190"/>
      <c r="BJ177" s="190"/>
      <c r="BK177" s="190"/>
      <c r="BL177" s="190"/>
      <c r="BM177" s="190"/>
      <c r="BN177" s="190"/>
      <c r="BO177" s="190"/>
      <c r="BP177" s="190"/>
      <c r="BQ177" s="190"/>
      <c r="BR177" s="190"/>
      <c r="BS177" s="190"/>
      <c r="BT177" s="190"/>
      <c r="BU177" s="190"/>
      <c r="BV177" s="190"/>
      <c r="BW177" s="190"/>
      <c r="BX177" s="190"/>
      <c r="BY177" s="190"/>
      <c r="BZ177" s="190"/>
      <c r="CA177" s="190"/>
      <c r="CB177" s="190"/>
      <c r="CC177" s="190"/>
      <c r="CD177" s="190"/>
      <c r="CE177" s="190"/>
      <c r="CF177" s="190"/>
      <c r="CG177" s="190"/>
      <c r="CH177" s="190"/>
      <c r="CI177" s="190"/>
      <c r="CJ177" s="190"/>
      <c r="CK177" s="892"/>
      <c r="CL177" s="606"/>
    </row>
    <row r="178" spans="1:90" ht="15" thickBot="1" x14ac:dyDescent="0.35">
      <c r="A178" s="1046"/>
      <c r="B178" s="885"/>
      <c r="C178" s="190"/>
      <c r="D178" s="190"/>
      <c r="E178" s="190"/>
      <c r="F178" s="190"/>
      <c r="G178" s="190"/>
      <c r="H178" s="190"/>
      <c r="I178" s="190"/>
      <c r="J178" s="190"/>
      <c r="K178" s="190"/>
      <c r="L178" s="190"/>
      <c r="M178" s="190"/>
      <c r="N178" s="190"/>
      <c r="O178" s="606"/>
      <c r="P178" s="576" t="s">
        <v>1263</v>
      </c>
      <c r="Q178" s="554" t="s">
        <v>1255</v>
      </c>
      <c r="R178" s="606"/>
      <c r="S178" s="190"/>
      <c r="T178" s="190"/>
      <c r="U178" s="190"/>
      <c r="V178" s="190"/>
      <c r="W178" s="190"/>
      <c r="X178" s="190"/>
      <c r="Y178" s="190"/>
      <c r="Z178" s="190"/>
      <c r="AA178" s="190"/>
      <c r="AB178" s="190"/>
      <c r="AC178" s="190"/>
      <c r="AD178" s="190"/>
      <c r="AE178" s="190"/>
      <c r="AF178" s="190"/>
      <c r="AG178" s="190"/>
      <c r="AH178" s="190"/>
      <c r="AI178" s="190"/>
      <c r="AJ178" s="190"/>
      <c r="AK178" s="190"/>
      <c r="AL178" s="190"/>
      <c r="AM178" s="190"/>
      <c r="AN178" s="190"/>
      <c r="AO178" s="190"/>
      <c r="AP178" s="190"/>
      <c r="AQ178" s="190"/>
      <c r="AR178" s="190"/>
      <c r="AS178" s="190"/>
      <c r="AT178" s="190"/>
      <c r="AU178" s="190"/>
      <c r="AV178" s="190"/>
      <c r="AW178" s="190"/>
      <c r="AX178" s="190"/>
      <c r="AY178" s="190"/>
      <c r="AZ178" s="190"/>
      <c r="BA178" s="190"/>
      <c r="BB178" s="190"/>
      <c r="BC178" s="190"/>
      <c r="BD178" s="190"/>
      <c r="BE178" s="190"/>
      <c r="BF178" s="190"/>
      <c r="BG178" s="190"/>
      <c r="BH178" s="190"/>
      <c r="BI178" s="190"/>
      <c r="BJ178" s="190"/>
      <c r="BK178" s="190"/>
      <c r="BL178" s="190"/>
      <c r="BM178" s="190"/>
      <c r="BN178" s="190"/>
      <c r="BO178" s="190"/>
      <c r="BP178" s="190"/>
      <c r="BQ178" s="190"/>
      <c r="BR178" s="190"/>
      <c r="BS178" s="190"/>
      <c r="BT178" s="190"/>
      <c r="BU178" s="190"/>
      <c r="BV178" s="190"/>
      <c r="BW178" s="190"/>
      <c r="BX178" s="190"/>
      <c r="BY178" s="190"/>
      <c r="BZ178" s="190"/>
      <c r="CA178" s="190"/>
      <c r="CB178" s="190"/>
      <c r="CC178" s="190"/>
      <c r="CD178" s="190"/>
      <c r="CE178" s="190"/>
      <c r="CF178" s="190"/>
      <c r="CG178" s="190"/>
      <c r="CH178" s="190"/>
      <c r="CI178" s="190"/>
      <c r="CJ178" s="190"/>
      <c r="CK178" s="892"/>
      <c r="CL178" s="606"/>
    </row>
    <row r="179" spans="1:90" ht="15" thickBot="1" x14ac:dyDescent="0.35">
      <c r="A179" s="1046"/>
      <c r="B179" s="885"/>
      <c r="C179" s="190"/>
      <c r="D179" s="190"/>
      <c r="E179" s="190"/>
      <c r="F179" s="190"/>
      <c r="G179" s="190"/>
      <c r="H179" s="190"/>
      <c r="I179" s="190"/>
      <c r="J179" s="190"/>
      <c r="K179" s="190"/>
      <c r="L179" s="190"/>
      <c r="M179" s="190"/>
      <c r="N179" s="190"/>
      <c r="O179" s="606"/>
      <c r="P179" s="576" t="s">
        <v>1264</v>
      </c>
      <c r="Q179" s="554" t="s">
        <v>1265</v>
      </c>
      <c r="R179" s="606"/>
      <c r="S179" s="190"/>
      <c r="T179" s="190"/>
      <c r="U179" s="190"/>
      <c r="V179" s="190"/>
      <c r="W179" s="190"/>
      <c r="X179" s="190"/>
      <c r="Y179" s="190"/>
      <c r="Z179" s="190"/>
      <c r="AA179" s="190"/>
      <c r="AB179" s="190"/>
      <c r="AC179" s="190"/>
      <c r="AD179" s="190"/>
      <c r="AE179" s="190"/>
      <c r="AF179" s="190"/>
      <c r="AG179" s="190"/>
      <c r="AH179" s="190"/>
      <c r="AI179" s="190"/>
      <c r="AJ179" s="190"/>
      <c r="AK179" s="190"/>
      <c r="AL179" s="190"/>
      <c r="AM179" s="190"/>
      <c r="AN179" s="190"/>
      <c r="AO179" s="190"/>
      <c r="AP179" s="190"/>
      <c r="AQ179" s="190"/>
      <c r="AR179" s="190"/>
      <c r="AS179" s="190"/>
      <c r="AT179" s="190"/>
      <c r="AU179" s="190"/>
      <c r="AV179" s="190"/>
      <c r="AW179" s="190"/>
      <c r="AX179" s="190"/>
      <c r="AY179" s="190"/>
      <c r="AZ179" s="190"/>
      <c r="BA179" s="190"/>
      <c r="BB179" s="190"/>
      <c r="BC179" s="190"/>
      <c r="BD179" s="190"/>
      <c r="BE179" s="190"/>
      <c r="BF179" s="190"/>
      <c r="BG179" s="190"/>
      <c r="BH179" s="190"/>
      <c r="BI179" s="190"/>
      <c r="BJ179" s="190"/>
      <c r="BK179" s="190"/>
      <c r="BL179" s="190"/>
      <c r="BM179" s="190"/>
      <c r="BN179" s="190"/>
      <c r="BO179" s="190"/>
      <c r="BP179" s="190"/>
      <c r="BQ179" s="190"/>
      <c r="BR179" s="190"/>
      <c r="BS179" s="190"/>
      <c r="BT179" s="190"/>
      <c r="BU179" s="190"/>
      <c r="BV179" s="190"/>
      <c r="BW179" s="190"/>
      <c r="BX179" s="190"/>
      <c r="BY179" s="190"/>
      <c r="BZ179" s="190"/>
      <c r="CA179" s="190"/>
      <c r="CB179" s="190"/>
      <c r="CC179" s="190"/>
      <c r="CD179" s="190"/>
      <c r="CE179" s="190"/>
      <c r="CF179" s="190"/>
      <c r="CG179" s="190"/>
      <c r="CH179" s="190"/>
      <c r="CI179" s="190"/>
      <c r="CJ179" s="190"/>
      <c r="CK179" s="892"/>
      <c r="CL179" s="606"/>
    </row>
    <row r="180" spans="1:90" ht="15" thickBot="1" x14ac:dyDescent="0.35">
      <c r="A180" s="1046"/>
      <c r="B180" s="885"/>
      <c r="C180" s="190"/>
      <c r="D180" s="190"/>
      <c r="E180" s="190"/>
      <c r="F180" s="190"/>
      <c r="G180" s="190"/>
      <c r="H180" s="190"/>
      <c r="I180" s="190"/>
      <c r="J180" s="190"/>
      <c r="K180" s="190"/>
      <c r="L180" s="190"/>
      <c r="M180" s="190"/>
      <c r="N180" s="190"/>
      <c r="O180" s="606"/>
      <c r="P180" s="576" t="s">
        <v>1266</v>
      </c>
      <c r="Q180" s="554" t="s">
        <v>1255</v>
      </c>
      <c r="R180" s="606"/>
      <c r="S180" s="190"/>
      <c r="T180" s="190"/>
      <c r="U180" s="190"/>
      <c r="V180" s="190"/>
      <c r="W180" s="190"/>
      <c r="X180" s="190"/>
      <c r="Y180" s="190"/>
      <c r="Z180" s="190"/>
      <c r="AA180" s="190"/>
      <c r="AB180" s="190"/>
      <c r="AC180" s="190"/>
      <c r="AD180" s="190"/>
      <c r="AE180" s="190"/>
      <c r="AF180" s="190"/>
      <c r="AG180" s="190"/>
      <c r="AH180" s="190"/>
      <c r="AI180" s="190"/>
      <c r="AJ180" s="190"/>
      <c r="AK180" s="190"/>
      <c r="AL180" s="190"/>
      <c r="AM180" s="190"/>
      <c r="AN180" s="190"/>
      <c r="AO180" s="190"/>
      <c r="AP180" s="190"/>
      <c r="AQ180" s="190"/>
      <c r="AR180" s="190"/>
      <c r="AS180" s="190"/>
      <c r="AT180" s="190"/>
      <c r="AU180" s="190"/>
      <c r="AV180" s="190"/>
      <c r="AW180" s="190"/>
      <c r="AX180" s="190"/>
      <c r="AY180" s="190"/>
      <c r="AZ180" s="190"/>
      <c r="BA180" s="190"/>
      <c r="BB180" s="190"/>
      <c r="BC180" s="190"/>
      <c r="BD180" s="190"/>
      <c r="BE180" s="190"/>
      <c r="BF180" s="190"/>
      <c r="BG180" s="190"/>
      <c r="BH180" s="190"/>
      <c r="BI180" s="190"/>
      <c r="BJ180" s="190"/>
      <c r="BK180" s="190"/>
      <c r="BL180" s="190"/>
      <c r="BM180" s="190"/>
      <c r="BN180" s="190"/>
      <c r="BO180" s="190"/>
      <c r="BP180" s="190"/>
      <c r="BQ180" s="190"/>
      <c r="BR180" s="190"/>
      <c r="BS180" s="190"/>
      <c r="BT180" s="190"/>
      <c r="BU180" s="190"/>
      <c r="BV180" s="190"/>
      <c r="BW180" s="190"/>
      <c r="BX180" s="190"/>
      <c r="BY180" s="190"/>
      <c r="BZ180" s="190"/>
      <c r="CA180" s="190"/>
      <c r="CB180" s="190"/>
      <c r="CC180" s="190"/>
      <c r="CD180" s="190"/>
      <c r="CE180" s="190"/>
      <c r="CF180" s="190"/>
      <c r="CG180" s="190"/>
      <c r="CH180" s="190"/>
      <c r="CI180" s="190"/>
      <c r="CJ180" s="190"/>
      <c r="CK180" s="892"/>
      <c r="CL180" s="606"/>
    </row>
    <row r="181" spans="1:90" ht="14.4" x14ac:dyDescent="0.3">
      <c r="A181" s="1046"/>
      <c r="B181" s="885"/>
      <c r="C181" s="190"/>
      <c r="D181" s="190"/>
      <c r="E181" s="190"/>
      <c r="F181" s="190"/>
      <c r="G181" s="190"/>
      <c r="H181" s="190"/>
      <c r="I181" s="190"/>
      <c r="J181" s="190"/>
      <c r="K181" s="190"/>
      <c r="L181" s="190"/>
      <c r="M181" s="190"/>
      <c r="N181" s="190"/>
      <c r="O181" s="190"/>
      <c r="P181" s="190"/>
      <c r="Q181" s="190"/>
      <c r="R181" s="190"/>
      <c r="S181" s="190"/>
      <c r="T181" s="190"/>
      <c r="U181" s="190"/>
      <c r="V181" s="190"/>
      <c r="W181" s="190"/>
      <c r="X181" s="190"/>
      <c r="Y181" s="190"/>
      <c r="Z181" s="190"/>
      <c r="AA181" s="190"/>
      <c r="AB181" s="190"/>
      <c r="AC181" s="190"/>
      <c r="AD181" s="190"/>
      <c r="AE181" s="190"/>
      <c r="AF181" s="190"/>
      <c r="AG181" s="190"/>
      <c r="AH181" s="190"/>
      <c r="AI181" s="190"/>
      <c r="AJ181" s="190"/>
      <c r="AK181" s="190"/>
      <c r="AL181" s="190"/>
      <c r="AM181" s="190"/>
      <c r="AN181" s="190"/>
      <c r="AO181" s="190"/>
      <c r="AP181" s="190"/>
      <c r="AQ181" s="190"/>
      <c r="AR181" s="190"/>
      <c r="AS181" s="190"/>
      <c r="AT181" s="190"/>
      <c r="AU181" s="190"/>
      <c r="AV181" s="190"/>
      <c r="AW181" s="190"/>
      <c r="AX181" s="190"/>
      <c r="AY181" s="190"/>
      <c r="AZ181" s="190"/>
      <c r="BA181" s="190"/>
      <c r="BB181" s="190"/>
      <c r="BC181" s="190"/>
      <c r="BD181" s="190"/>
      <c r="BE181" s="190"/>
      <c r="BF181" s="190"/>
      <c r="BG181" s="190"/>
      <c r="BH181" s="190"/>
      <c r="BI181" s="190"/>
      <c r="BJ181" s="190"/>
      <c r="BK181" s="190"/>
      <c r="BL181" s="190"/>
      <c r="BM181" s="190"/>
      <c r="BN181" s="190"/>
      <c r="BO181" s="190"/>
      <c r="BP181" s="190"/>
      <c r="BQ181" s="190"/>
      <c r="BR181" s="190"/>
      <c r="BS181" s="190"/>
      <c r="BT181" s="190"/>
      <c r="BU181" s="190"/>
      <c r="BV181" s="190"/>
      <c r="BW181" s="190"/>
      <c r="BX181" s="190"/>
      <c r="BY181" s="190"/>
      <c r="BZ181" s="190"/>
      <c r="CA181" s="190"/>
      <c r="CB181" s="190"/>
      <c r="CC181" s="190"/>
      <c r="CD181" s="190"/>
      <c r="CE181" s="190"/>
      <c r="CF181" s="190"/>
      <c r="CG181" s="190"/>
      <c r="CH181" s="190"/>
      <c r="CI181" s="190"/>
      <c r="CJ181" s="190"/>
      <c r="CK181" s="892"/>
    </row>
    <row r="182" spans="1:90" ht="14.4" x14ac:dyDescent="0.3">
      <c r="A182" s="1046"/>
      <c r="B182" s="885"/>
      <c r="C182" s="190"/>
      <c r="D182" s="190"/>
      <c r="E182" s="190"/>
      <c r="F182" s="190"/>
      <c r="G182" s="190"/>
      <c r="H182" s="190"/>
      <c r="I182" s="190"/>
      <c r="J182" s="190"/>
      <c r="K182" s="190"/>
      <c r="L182" s="190"/>
      <c r="M182" s="190"/>
      <c r="N182" s="190"/>
      <c r="O182" s="190"/>
      <c r="P182" s="190"/>
      <c r="Q182" s="190"/>
      <c r="R182" s="190"/>
      <c r="S182" s="190"/>
      <c r="T182" s="190"/>
      <c r="U182" s="190"/>
      <c r="V182" s="190"/>
      <c r="W182" s="190"/>
      <c r="X182" s="190"/>
      <c r="Y182" s="190"/>
      <c r="Z182" s="190"/>
      <c r="AA182" s="190"/>
      <c r="AB182" s="190"/>
      <c r="AC182" s="190"/>
      <c r="AD182" s="190"/>
      <c r="AE182" s="190"/>
      <c r="AF182" s="190"/>
      <c r="AG182" s="190"/>
      <c r="AH182" s="190"/>
      <c r="AI182" s="190"/>
      <c r="AJ182" s="190"/>
      <c r="AK182" s="190"/>
      <c r="AL182" s="190"/>
      <c r="AM182" s="190"/>
      <c r="AN182" s="190"/>
      <c r="AO182" s="190"/>
      <c r="AP182" s="190"/>
      <c r="AQ182" s="190"/>
      <c r="AR182" s="190"/>
      <c r="AS182" s="190"/>
      <c r="AT182" s="190"/>
      <c r="AU182" s="190"/>
      <c r="AV182" s="190"/>
      <c r="AW182" s="190"/>
      <c r="AX182" s="190"/>
      <c r="AY182" s="190"/>
      <c r="AZ182" s="190"/>
      <c r="BA182" s="190"/>
      <c r="BB182" s="190"/>
      <c r="BC182" s="190"/>
      <c r="BD182" s="190"/>
      <c r="BE182" s="190"/>
      <c r="BF182" s="190"/>
      <c r="BG182" s="190"/>
      <c r="BH182" s="190"/>
      <c r="BI182" s="190"/>
      <c r="BJ182" s="190"/>
      <c r="BK182" s="190"/>
      <c r="BL182" s="190"/>
      <c r="BM182" s="190"/>
      <c r="BN182" s="190"/>
      <c r="BO182" s="190"/>
      <c r="BP182" s="190"/>
      <c r="BQ182" s="190"/>
      <c r="BR182" s="190"/>
      <c r="BS182" s="190"/>
      <c r="BT182" s="190"/>
      <c r="BU182" s="190"/>
      <c r="BV182" s="190"/>
      <c r="BW182" s="190"/>
      <c r="BX182" s="190"/>
      <c r="BY182" s="190"/>
      <c r="BZ182" s="190"/>
      <c r="CA182" s="190"/>
      <c r="CB182" s="190"/>
      <c r="CC182" s="190"/>
      <c r="CD182" s="190"/>
      <c r="CE182" s="190"/>
      <c r="CF182" s="190"/>
      <c r="CG182" s="190"/>
      <c r="CH182" s="190"/>
      <c r="CI182" s="190"/>
      <c r="CJ182" s="190"/>
      <c r="CK182" s="892"/>
    </row>
    <row r="183" spans="1:90" ht="14.4" x14ac:dyDescent="0.3">
      <c r="A183" s="1046"/>
      <c r="B183" s="885"/>
      <c r="C183" s="190"/>
      <c r="D183" s="190"/>
      <c r="E183" s="190"/>
      <c r="F183" s="190"/>
      <c r="G183" s="190"/>
      <c r="H183" s="190"/>
      <c r="I183" s="190"/>
      <c r="J183" s="190"/>
      <c r="K183" s="190"/>
      <c r="L183" s="190"/>
      <c r="M183" s="190"/>
      <c r="N183" s="190"/>
      <c r="O183" s="190"/>
      <c r="P183" s="190"/>
      <c r="Q183" s="190"/>
      <c r="R183" s="190"/>
      <c r="S183" s="190"/>
      <c r="T183" s="190"/>
      <c r="U183" s="190"/>
      <c r="V183" s="190"/>
      <c r="W183" s="190"/>
      <c r="X183" s="190"/>
      <c r="Y183" s="190"/>
      <c r="Z183" s="190"/>
      <c r="AA183" s="190"/>
      <c r="AB183" s="190"/>
      <c r="AC183" s="190"/>
      <c r="AD183" s="190"/>
      <c r="AE183" s="190"/>
      <c r="AF183" s="190"/>
      <c r="AG183" s="190"/>
      <c r="AH183" s="190"/>
      <c r="AI183" s="190"/>
      <c r="AJ183" s="190"/>
      <c r="AK183" s="190"/>
      <c r="AL183" s="190"/>
      <c r="AM183" s="190"/>
      <c r="AN183" s="190"/>
      <c r="AO183" s="190"/>
      <c r="AP183" s="190"/>
      <c r="AQ183" s="190"/>
      <c r="AR183" s="190"/>
      <c r="AS183" s="190"/>
      <c r="AT183" s="190"/>
      <c r="AU183" s="190"/>
      <c r="AV183" s="190"/>
      <c r="AW183" s="190"/>
      <c r="AX183" s="190"/>
      <c r="AY183" s="190"/>
      <c r="AZ183" s="190"/>
      <c r="BA183" s="190"/>
      <c r="BB183" s="190"/>
      <c r="BC183" s="190"/>
      <c r="BD183" s="190"/>
      <c r="BE183" s="190"/>
      <c r="BF183" s="190"/>
      <c r="BG183" s="190"/>
      <c r="BH183" s="190"/>
      <c r="BI183" s="190"/>
      <c r="BJ183" s="190"/>
      <c r="BK183" s="190"/>
      <c r="BL183" s="190"/>
      <c r="BM183" s="190"/>
      <c r="BN183" s="190"/>
      <c r="BO183" s="190"/>
      <c r="BP183" s="190"/>
      <c r="BQ183" s="190"/>
      <c r="BR183" s="190"/>
      <c r="BS183" s="190"/>
      <c r="BT183" s="190"/>
      <c r="BU183" s="190"/>
      <c r="BV183" s="190"/>
      <c r="BW183" s="190"/>
      <c r="BX183" s="190"/>
      <c r="BY183" s="190"/>
      <c r="BZ183" s="190"/>
      <c r="CA183" s="190"/>
      <c r="CB183" s="190"/>
      <c r="CC183" s="190"/>
      <c r="CD183" s="190"/>
      <c r="CE183" s="190"/>
      <c r="CF183" s="190"/>
      <c r="CG183" s="190"/>
      <c r="CH183" s="190"/>
      <c r="CI183" s="190"/>
      <c r="CJ183" s="190"/>
      <c r="CK183" s="892"/>
    </row>
    <row r="184" spans="1:90" ht="14.4" x14ac:dyDescent="0.3">
      <c r="A184" s="1046"/>
      <c r="B184" s="885"/>
      <c r="C184" s="190"/>
      <c r="D184" s="190"/>
      <c r="E184" s="190"/>
      <c r="F184" s="190"/>
      <c r="G184" s="190"/>
      <c r="H184" s="190"/>
      <c r="I184" s="190"/>
      <c r="J184" s="190"/>
      <c r="K184" s="190"/>
      <c r="L184" s="190"/>
      <c r="M184" s="190"/>
      <c r="N184" s="190"/>
      <c r="O184" s="190"/>
      <c r="P184" s="190"/>
      <c r="Q184" s="190"/>
      <c r="R184" s="190"/>
      <c r="S184" s="190"/>
      <c r="T184" s="190"/>
      <c r="U184" s="190"/>
      <c r="V184" s="190"/>
      <c r="W184" s="190"/>
      <c r="X184" s="190"/>
      <c r="Y184" s="190"/>
      <c r="Z184" s="190"/>
      <c r="AA184" s="190"/>
      <c r="AB184" s="190"/>
      <c r="AC184" s="190"/>
      <c r="AD184" s="190"/>
      <c r="AE184" s="190"/>
      <c r="AF184" s="190"/>
      <c r="AG184" s="190"/>
      <c r="AH184" s="190"/>
      <c r="AI184" s="190"/>
      <c r="AJ184" s="190"/>
      <c r="AK184" s="190"/>
      <c r="AL184" s="190"/>
      <c r="AM184" s="190"/>
      <c r="AN184" s="190"/>
      <c r="AO184" s="190"/>
      <c r="AP184" s="190"/>
      <c r="AQ184" s="190"/>
      <c r="AR184" s="190"/>
      <c r="AS184" s="190"/>
      <c r="AT184" s="190"/>
      <c r="AU184" s="190"/>
      <c r="AV184" s="190"/>
      <c r="AW184" s="190"/>
      <c r="AX184" s="190"/>
      <c r="AY184" s="190"/>
      <c r="AZ184" s="190"/>
      <c r="BA184" s="190"/>
      <c r="BB184" s="190"/>
      <c r="BC184" s="190"/>
      <c r="BD184" s="190"/>
      <c r="BE184" s="190"/>
      <c r="BF184" s="190"/>
      <c r="BG184" s="190"/>
      <c r="BH184" s="190"/>
      <c r="BI184" s="190"/>
      <c r="BJ184" s="190"/>
      <c r="BK184" s="190"/>
      <c r="BL184" s="190"/>
      <c r="BM184" s="190"/>
      <c r="BN184" s="190"/>
      <c r="BO184" s="190"/>
      <c r="BP184" s="190"/>
      <c r="BQ184" s="190"/>
      <c r="BR184" s="190"/>
      <c r="BS184" s="190"/>
      <c r="BT184" s="190"/>
      <c r="BU184" s="190"/>
      <c r="BV184" s="190"/>
      <c r="BW184" s="190"/>
      <c r="BX184" s="190"/>
      <c r="BY184" s="190"/>
      <c r="BZ184" s="190"/>
      <c r="CA184" s="190"/>
      <c r="CB184" s="190"/>
      <c r="CC184" s="190"/>
      <c r="CD184" s="190"/>
      <c r="CE184" s="190"/>
      <c r="CF184" s="190"/>
      <c r="CG184" s="190"/>
      <c r="CH184" s="190"/>
      <c r="CI184" s="190"/>
      <c r="CJ184" s="190"/>
      <c r="CK184" s="892"/>
    </row>
    <row r="185" spans="1:90" ht="14.4" x14ac:dyDescent="0.3">
      <c r="A185" s="1046"/>
      <c r="B185" s="885"/>
      <c r="C185" s="190"/>
      <c r="D185" s="190"/>
      <c r="E185" s="190"/>
      <c r="F185" s="190"/>
      <c r="G185" s="190"/>
      <c r="H185" s="190"/>
      <c r="I185" s="190"/>
      <c r="J185" s="190"/>
      <c r="K185" s="190"/>
      <c r="L185" s="190"/>
      <c r="M185" s="190"/>
      <c r="N185" s="190"/>
      <c r="O185" s="190"/>
      <c r="P185" s="190"/>
      <c r="Q185" s="190"/>
      <c r="R185" s="190"/>
      <c r="S185" s="190"/>
      <c r="T185" s="190"/>
      <c r="U185" s="190"/>
      <c r="V185" s="190"/>
      <c r="W185" s="190"/>
      <c r="X185" s="190"/>
      <c r="Y185" s="190"/>
      <c r="Z185" s="190"/>
      <c r="AA185" s="190"/>
      <c r="AB185" s="190"/>
      <c r="AC185" s="190"/>
      <c r="AD185" s="190"/>
      <c r="AE185" s="190"/>
      <c r="AF185" s="190"/>
      <c r="AG185" s="190"/>
      <c r="AH185" s="190"/>
      <c r="AI185" s="190"/>
      <c r="AJ185" s="190"/>
      <c r="AK185" s="190"/>
      <c r="AL185" s="190"/>
      <c r="AM185" s="190"/>
      <c r="AN185" s="190"/>
      <c r="AO185" s="190"/>
      <c r="AP185" s="190"/>
      <c r="AQ185" s="190"/>
      <c r="AR185" s="190"/>
      <c r="AS185" s="190"/>
      <c r="AT185" s="190"/>
      <c r="AU185" s="190"/>
      <c r="AV185" s="190"/>
      <c r="AW185" s="190"/>
      <c r="AX185" s="190"/>
      <c r="AY185" s="190"/>
      <c r="AZ185" s="190"/>
      <c r="BA185" s="190"/>
      <c r="BB185" s="190"/>
      <c r="BC185" s="190"/>
      <c r="BD185" s="190"/>
      <c r="BE185" s="190"/>
      <c r="BF185" s="190"/>
      <c r="BG185" s="190"/>
      <c r="BH185" s="190"/>
      <c r="BI185" s="190"/>
      <c r="BJ185" s="190"/>
      <c r="BK185" s="190"/>
      <c r="BL185" s="190"/>
      <c r="BM185" s="190"/>
      <c r="BN185" s="190"/>
      <c r="BO185" s="190"/>
      <c r="BP185" s="190"/>
      <c r="BQ185" s="190"/>
      <c r="BR185" s="190"/>
      <c r="BS185" s="190"/>
      <c r="BT185" s="190"/>
      <c r="BU185" s="190"/>
      <c r="BV185" s="190"/>
      <c r="BW185" s="190"/>
      <c r="BX185" s="190"/>
      <c r="BY185" s="190"/>
      <c r="BZ185" s="190"/>
      <c r="CA185" s="190"/>
      <c r="CB185" s="190"/>
      <c r="CC185" s="190"/>
      <c r="CD185" s="190"/>
      <c r="CE185" s="190"/>
      <c r="CF185" s="190"/>
      <c r="CG185" s="190"/>
      <c r="CH185" s="190"/>
      <c r="CI185" s="190"/>
      <c r="CJ185" s="190"/>
      <c r="CK185" s="892"/>
    </row>
    <row r="186" spans="1:90" ht="14.4" x14ac:dyDescent="0.3">
      <c r="A186" s="1046"/>
      <c r="B186" s="885"/>
      <c r="C186" s="190"/>
      <c r="D186" s="190"/>
      <c r="E186" s="190"/>
      <c r="F186" s="190"/>
      <c r="G186" s="190"/>
      <c r="H186" s="190"/>
      <c r="I186" s="190"/>
      <c r="J186" s="190"/>
      <c r="K186" s="190"/>
      <c r="L186" s="190"/>
      <c r="M186" s="190"/>
      <c r="N186" s="190"/>
      <c r="O186" s="190"/>
      <c r="P186" s="190"/>
      <c r="Q186" s="190"/>
      <c r="R186" s="190"/>
      <c r="S186" s="190"/>
      <c r="T186" s="190"/>
      <c r="U186" s="190"/>
      <c r="V186" s="190"/>
      <c r="W186" s="190"/>
      <c r="X186" s="190"/>
      <c r="Y186" s="190"/>
      <c r="Z186" s="190"/>
      <c r="AA186" s="190"/>
      <c r="AB186" s="190"/>
      <c r="AC186" s="190"/>
      <c r="AD186" s="190"/>
      <c r="AE186" s="190"/>
      <c r="AF186" s="190"/>
      <c r="AG186" s="190"/>
      <c r="AH186" s="190"/>
      <c r="AI186" s="190"/>
      <c r="AJ186" s="190"/>
      <c r="AK186" s="190"/>
      <c r="AL186" s="190"/>
      <c r="AM186" s="190"/>
      <c r="AN186" s="190"/>
      <c r="AO186" s="190"/>
      <c r="AP186" s="190"/>
      <c r="AQ186" s="190"/>
      <c r="AR186" s="190"/>
      <c r="AS186" s="190"/>
      <c r="AT186" s="190"/>
      <c r="AU186" s="190"/>
      <c r="AV186" s="190"/>
      <c r="AW186" s="190"/>
      <c r="AX186" s="190"/>
      <c r="AY186" s="190"/>
      <c r="AZ186" s="190"/>
      <c r="BA186" s="190"/>
      <c r="BB186" s="190"/>
      <c r="BC186" s="190"/>
      <c r="BD186" s="190"/>
      <c r="BE186" s="190"/>
      <c r="BF186" s="190"/>
      <c r="BG186" s="190"/>
      <c r="BH186" s="190"/>
      <c r="BI186" s="190"/>
      <c r="BJ186" s="190"/>
      <c r="BK186" s="190"/>
      <c r="BL186" s="190"/>
      <c r="BM186" s="190"/>
      <c r="BN186" s="190"/>
      <c r="BO186" s="190"/>
      <c r="BP186" s="190"/>
      <c r="BQ186" s="190"/>
      <c r="BR186" s="190"/>
      <c r="BS186" s="190"/>
      <c r="BT186" s="190"/>
      <c r="BU186" s="190"/>
      <c r="BV186" s="190"/>
      <c r="BW186" s="190"/>
      <c r="BX186" s="190"/>
      <c r="BY186" s="190"/>
      <c r="BZ186" s="190"/>
      <c r="CA186" s="190"/>
      <c r="CB186" s="190"/>
      <c r="CC186" s="190"/>
      <c r="CD186" s="190"/>
      <c r="CE186" s="190"/>
      <c r="CF186" s="190"/>
      <c r="CG186" s="190"/>
      <c r="CH186" s="190"/>
      <c r="CI186" s="190"/>
      <c r="CJ186" s="190"/>
      <c r="CK186" s="892"/>
    </row>
    <row r="187" spans="1:90" ht="14.4" x14ac:dyDescent="0.3">
      <c r="A187" s="1046"/>
      <c r="B187" s="885"/>
      <c r="C187" s="190"/>
      <c r="D187" s="190"/>
      <c r="E187" s="190"/>
      <c r="F187" s="190"/>
      <c r="G187" s="190"/>
      <c r="H187" s="190"/>
      <c r="I187" s="190"/>
      <c r="J187" s="190"/>
      <c r="K187" s="190"/>
      <c r="L187" s="190"/>
      <c r="M187" s="190"/>
      <c r="N187" s="190"/>
      <c r="O187" s="190"/>
      <c r="P187" s="190"/>
      <c r="Q187" s="190"/>
      <c r="R187" s="190"/>
      <c r="S187" s="190"/>
      <c r="T187" s="190"/>
      <c r="U187" s="190"/>
      <c r="V187" s="190"/>
      <c r="W187" s="190"/>
      <c r="X187" s="190"/>
      <c r="Y187" s="190"/>
      <c r="Z187" s="190"/>
      <c r="AA187" s="190"/>
      <c r="AB187" s="190"/>
      <c r="AC187" s="190"/>
      <c r="AD187" s="190"/>
      <c r="AE187" s="190"/>
      <c r="AF187" s="190"/>
      <c r="AG187" s="190"/>
      <c r="AH187" s="190"/>
      <c r="AI187" s="190"/>
      <c r="AJ187" s="190"/>
      <c r="AK187" s="190"/>
      <c r="AL187" s="190"/>
      <c r="AM187" s="190"/>
      <c r="AN187" s="190"/>
      <c r="AO187" s="190"/>
      <c r="AP187" s="190"/>
      <c r="AQ187" s="190"/>
      <c r="AR187" s="190"/>
      <c r="AS187" s="190"/>
      <c r="AT187" s="190"/>
      <c r="AU187" s="190"/>
      <c r="AV187" s="190"/>
      <c r="AW187" s="190"/>
      <c r="AX187" s="190"/>
      <c r="AY187" s="190"/>
      <c r="AZ187" s="190"/>
      <c r="BA187" s="190"/>
      <c r="BB187" s="190"/>
      <c r="BC187" s="190"/>
      <c r="BD187" s="190"/>
      <c r="BE187" s="190"/>
      <c r="BF187" s="190"/>
      <c r="BG187" s="190"/>
      <c r="BH187" s="190"/>
      <c r="BI187" s="190"/>
      <c r="BJ187" s="190"/>
      <c r="BK187" s="190"/>
      <c r="BL187" s="190"/>
      <c r="BM187" s="190"/>
      <c r="BN187" s="190"/>
      <c r="BO187" s="190"/>
      <c r="BP187" s="190"/>
      <c r="BQ187" s="190"/>
      <c r="BR187" s="190"/>
      <c r="BS187" s="190"/>
      <c r="BT187" s="190"/>
      <c r="BU187" s="190"/>
      <c r="BV187" s="190"/>
      <c r="BW187" s="190"/>
      <c r="BX187" s="190"/>
      <c r="BY187" s="190"/>
      <c r="BZ187" s="190"/>
      <c r="CA187" s="190"/>
      <c r="CB187" s="190"/>
      <c r="CC187" s="190"/>
      <c r="CD187" s="190"/>
      <c r="CE187" s="190"/>
      <c r="CF187" s="190"/>
      <c r="CG187" s="190"/>
      <c r="CH187" s="190"/>
      <c r="CI187" s="190"/>
      <c r="CJ187" s="190"/>
      <c r="CK187" s="892"/>
    </row>
    <row r="188" spans="1:90" ht="14.4" x14ac:dyDescent="0.3">
      <c r="A188" s="1046"/>
      <c r="B188" s="885"/>
      <c r="C188" s="190"/>
      <c r="D188" s="190"/>
      <c r="E188" s="190"/>
      <c r="F188" s="190"/>
      <c r="G188" s="190"/>
      <c r="H188" s="190"/>
      <c r="I188" s="190"/>
      <c r="J188" s="190"/>
      <c r="K188" s="190"/>
      <c r="L188" s="190"/>
      <c r="M188" s="190"/>
      <c r="N188" s="190"/>
      <c r="O188" s="190"/>
      <c r="P188" s="190"/>
      <c r="Q188" s="190"/>
      <c r="R188" s="190"/>
      <c r="S188" s="190"/>
      <c r="T188" s="190"/>
      <c r="U188" s="190"/>
      <c r="V188" s="190"/>
      <c r="W188" s="190"/>
      <c r="X188" s="190"/>
      <c r="Y188" s="190"/>
      <c r="Z188" s="190"/>
      <c r="AA188" s="190"/>
      <c r="AB188" s="190"/>
      <c r="AC188" s="190"/>
      <c r="AD188" s="190"/>
      <c r="AE188" s="190"/>
      <c r="AF188" s="190"/>
      <c r="AG188" s="190"/>
      <c r="AH188" s="190"/>
      <c r="AI188" s="190"/>
      <c r="AJ188" s="190"/>
      <c r="AK188" s="190"/>
      <c r="AL188" s="190"/>
      <c r="AM188" s="190"/>
      <c r="AN188" s="190"/>
      <c r="AO188" s="190"/>
      <c r="AP188" s="190"/>
      <c r="AQ188" s="190"/>
      <c r="AR188" s="190"/>
      <c r="AS188" s="190"/>
      <c r="AT188" s="190"/>
      <c r="AU188" s="190"/>
      <c r="AV188" s="190"/>
      <c r="AW188" s="190"/>
      <c r="AX188" s="190"/>
      <c r="AY188" s="190"/>
      <c r="AZ188" s="190"/>
      <c r="BA188" s="190"/>
      <c r="BB188" s="190"/>
      <c r="BC188" s="190"/>
      <c r="BD188" s="190"/>
      <c r="BE188" s="190"/>
      <c r="BF188" s="190"/>
      <c r="BG188" s="190"/>
      <c r="BH188" s="190"/>
      <c r="BI188" s="190"/>
      <c r="BJ188" s="190"/>
      <c r="BK188" s="190"/>
      <c r="BL188" s="190"/>
      <c r="BM188" s="190"/>
      <c r="BN188" s="190"/>
      <c r="BO188" s="190"/>
      <c r="BP188" s="190"/>
      <c r="BQ188" s="190"/>
      <c r="BR188" s="190"/>
      <c r="BS188" s="190"/>
      <c r="BT188" s="190"/>
      <c r="BU188" s="190"/>
      <c r="BV188" s="190"/>
      <c r="BW188" s="190"/>
      <c r="BX188" s="190"/>
      <c r="BY188" s="190"/>
      <c r="BZ188" s="190"/>
      <c r="CA188" s="190"/>
      <c r="CB188" s="190"/>
      <c r="CC188" s="190"/>
      <c r="CD188" s="190"/>
      <c r="CE188" s="190"/>
      <c r="CF188" s="190"/>
      <c r="CG188" s="190"/>
      <c r="CH188" s="190"/>
      <c r="CI188" s="190"/>
      <c r="CJ188" s="190"/>
      <c r="CK188" s="892"/>
    </row>
    <row r="189" spans="1:90" ht="14.4" x14ac:dyDescent="0.3">
      <c r="A189" s="1046"/>
      <c r="B189" s="885"/>
      <c r="C189" s="190"/>
      <c r="D189" s="190"/>
      <c r="E189" s="190"/>
      <c r="F189" s="190"/>
      <c r="G189" s="190"/>
      <c r="H189" s="190"/>
      <c r="I189" s="190"/>
      <c r="J189" s="190"/>
      <c r="K189" s="190"/>
      <c r="L189" s="190"/>
      <c r="M189" s="190"/>
      <c r="N189" s="190"/>
      <c r="O189" s="190"/>
      <c r="P189" s="190"/>
      <c r="Q189" s="190"/>
      <c r="R189" s="190"/>
      <c r="S189" s="190"/>
      <c r="T189" s="190"/>
      <c r="U189" s="190"/>
      <c r="V189" s="190"/>
      <c r="W189" s="190"/>
      <c r="X189" s="190"/>
      <c r="Y189" s="190"/>
      <c r="Z189" s="190"/>
      <c r="AA189" s="190"/>
      <c r="AB189" s="190"/>
      <c r="AC189" s="190"/>
      <c r="AD189" s="190"/>
      <c r="AE189" s="190"/>
      <c r="AF189" s="190"/>
      <c r="AG189" s="190"/>
      <c r="AH189" s="190"/>
      <c r="AI189" s="190"/>
      <c r="AJ189" s="190"/>
      <c r="AK189" s="190"/>
      <c r="AL189" s="190"/>
      <c r="AM189" s="190"/>
      <c r="AN189" s="190"/>
      <c r="AO189" s="190"/>
      <c r="AP189" s="190"/>
      <c r="AQ189" s="190"/>
      <c r="AR189" s="190"/>
      <c r="AS189" s="190"/>
      <c r="AT189" s="190"/>
      <c r="AU189" s="190"/>
      <c r="AV189" s="190"/>
      <c r="AW189" s="190"/>
      <c r="AX189" s="190"/>
      <c r="AY189" s="190"/>
      <c r="AZ189" s="190"/>
      <c r="BA189" s="190"/>
      <c r="BB189" s="190"/>
      <c r="BC189" s="190"/>
      <c r="BD189" s="190"/>
      <c r="BE189" s="190"/>
      <c r="BF189" s="190"/>
      <c r="BG189" s="190"/>
      <c r="BH189" s="190"/>
      <c r="BI189" s="190"/>
      <c r="BJ189" s="190"/>
      <c r="BK189" s="190"/>
      <c r="BL189" s="190"/>
      <c r="BM189" s="190"/>
      <c r="BN189" s="190"/>
      <c r="BO189" s="190"/>
      <c r="BP189" s="190"/>
      <c r="BQ189" s="190"/>
      <c r="BR189" s="190"/>
      <c r="BS189" s="190"/>
      <c r="BT189" s="190"/>
      <c r="BU189" s="190"/>
      <c r="BV189" s="190"/>
      <c r="BW189" s="190"/>
      <c r="BX189" s="190"/>
      <c r="BY189" s="190"/>
      <c r="BZ189" s="190"/>
      <c r="CA189" s="190"/>
      <c r="CB189" s="190"/>
      <c r="CC189" s="190"/>
      <c r="CD189" s="190"/>
      <c r="CE189" s="190"/>
      <c r="CF189" s="190"/>
      <c r="CG189" s="190"/>
      <c r="CH189" s="190"/>
      <c r="CI189" s="190"/>
      <c r="CJ189" s="190"/>
      <c r="CK189" s="892"/>
    </row>
    <row r="190" spans="1:90" ht="14.4" x14ac:dyDescent="0.3">
      <c r="A190" s="1046"/>
      <c r="B190" s="885"/>
      <c r="C190" s="190"/>
      <c r="D190" s="190"/>
      <c r="E190" s="190"/>
      <c r="F190" s="190"/>
      <c r="G190" s="190"/>
      <c r="H190" s="190"/>
      <c r="I190" s="190"/>
      <c r="J190" s="190"/>
      <c r="K190" s="190"/>
      <c r="L190" s="190"/>
      <c r="M190" s="190"/>
      <c r="N190" s="190"/>
      <c r="O190" s="190"/>
      <c r="P190" s="190"/>
      <c r="Q190" s="190"/>
      <c r="R190" s="190"/>
      <c r="S190" s="190"/>
      <c r="T190" s="190"/>
      <c r="U190" s="190"/>
      <c r="V190" s="190"/>
      <c r="W190" s="190"/>
      <c r="X190" s="190"/>
      <c r="Y190" s="190"/>
      <c r="Z190" s="190"/>
      <c r="AA190" s="190"/>
      <c r="AB190" s="190"/>
      <c r="AC190" s="190"/>
      <c r="AD190" s="190"/>
      <c r="AE190" s="190"/>
      <c r="AF190" s="190"/>
      <c r="AG190" s="190"/>
      <c r="AH190" s="190"/>
      <c r="AI190" s="190"/>
      <c r="AJ190" s="190"/>
      <c r="AK190" s="190"/>
      <c r="AL190" s="190"/>
      <c r="AM190" s="190"/>
      <c r="AN190" s="190"/>
      <c r="AO190" s="190"/>
      <c r="AP190" s="190"/>
      <c r="AQ190" s="190"/>
      <c r="AR190" s="190"/>
      <c r="AS190" s="190"/>
      <c r="AT190" s="190"/>
      <c r="AU190" s="190"/>
      <c r="AV190" s="190"/>
      <c r="AW190" s="190"/>
      <c r="AX190" s="190"/>
      <c r="AY190" s="190"/>
      <c r="AZ190" s="190"/>
      <c r="BA190" s="190"/>
      <c r="BB190" s="190"/>
      <c r="BC190" s="190"/>
      <c r="BD190" s="190"/>
      <c r="BE190" s="190"/>
      <c r="BF190" s="190"/>
      <c r="BG190" s="190"/>
      <c r="BH190" s="190"/>
      <c r="BI190" s="190"/>
      <c r="BJ190" s="190"/>
      <c r="BK190" s="190"/>
      <c r="BL190" s="190"/>
      <c r="BM190" s="190"/>
      <c r="BN190" s="190"/>
      <c r="BO190" s="190"/>
      <c r="BP190" s="190"/>
      <c r="BQ190" s="190"/>
      <c r="BR190" s="190"/>
      <c r="BS190" s="190"/>
      <c r="BT190" s="190"/>
      <c r="BU190" s="190"/>
      <c r="BV190" s="190"/>
      <c r="BW190" s="190"/>
      <c r="BX190" s="190"/>
      <c r="BY190" s="190"/>
      <c r="BZ190" s="190"/>
      <c r="CA190" s="190"/>
      <c r="CB190" s="190"/>
      <c r="CC190" s="190"/>
      <c r="CD190" s="190"/>
      <c r="CE190" s="190"/>
      <c r="CF190" s="190"/>
      <c r="CG190" s="190"/>
      <c r="CH190" s="190"/>
      <c r="CI190" s="190"/>
      <c r="CJ190" s="190"/>
      <c r="CK190" s="892"/>
    </row>
    <row r="191" spans="1:90" ht="14.4" x14ac:dyDescent="0.3">
      <c r="A191" s="1046"/>
      <c r="B191" s="885"/>
      <c r="C191" s="190"/>
      <c r="D191" s="190"/>
      <c r="E191" s="190"/>
      <c r="F191" s="190"/>
      <c r="G191" s="190"/>
      <c r="H191" s="190"/>
      <c r="I191" s="190"/>
      <c r="J191" s="190"/>
      <c r="K191" s="190"/>
      <c r="L191" s="190"/>
      <c r="M191" s="190"/>
      <c r="N191" s="190"/>
      <c r="O191" s="190"/>
      <c r="P191" s="190"/>
      <c r="Q191" s="190"/>
      <c r="R191" s="190"/>
      <c r="S191" s="190"/>
      <c r="T191" s="190"/>
      <c r="U191" s="190"/>
      <c r="V191" s="190"/>
      <c r="W191" s="190"/>
      <c r="X191" s="190"/>
      <c r="Y191" s="190"/>
      <c r="Z191" s="190"/>
      <c r="AA191" s="190"/>
      <c r="AB191" s="190"/>
      <c r="AC191" s="190"/>
      <c r="AD191" s="190"/>
      <c r="AE191" s="190"/>
      <c r="AF191" s="190"/>
      <c r="AG191" s="190"/>
      <c r="AH191" s="190"/>
      <c r="AI191" s="190"/>
      <c r="AJ191" s="190"/>
      <c r="AK191" s="190"/>
      <c r="AL191" s="190"/>
      <c r="AM191" s="190"/>
      <c r="AN191" s="190"/>
      <c r="AO191" s="190"/>
      <c r="AP191" s="190"/>
      <c r="AQ191" s="190"/>
      <c r="AR191" s="190"/>
      <c r="AS191" s="190"/>
      <c r="AT191" s="190"/>
      <c r="AU191" s="190"/>
      <c r="AV191" s="190"/>
      <c r="AW191" s="190"/>
      <c r="AX191" s="190"/>
      <c r="AY191" s="190"/>
      <c r="AZ191" s="190"/>
      <c r="BA191" s="190"/>
      <c r="BB191" s="190"/>
      <c r="BC191" s="190"/>
      <c r="BD191" s="190"/>
      <c r="BE191" s="190"/>
      <c r="BF191" s="190"/>
      <c r="BG191" s="190"/>
      <c r="BH191" s="190"/>
      <c r="BI191" s="190"/>
      <c r="BJ191" s="190"/>
      <c r="BK191" s="190"/>
      <c r="BL191" s="190"/>
      <c r="BM191" s="190"/>
      <c r="BN191" s="190"/>
      <c r="BO191" s="190"/>
      <c r="BP191" s="190"/>
      <c r="BQ191" s="190"/>
      <c r="BR191" s="190"/>
      <c r="BS191" s="190"/>
      <c r="BT191" s="190"/>
      <c r="BU191" s="190"/>
      <c r="BV191" s="190"/>
      <c r="BW191" s="190"/>
      <c r="BX191" s="190"/>
      <c r="BY191" s="190"/>
      <c r="BZ191" s="190"/>
      <c r="CA191" s="190"/>
      <c r="CB191" s="190"/>
      <c r="CC191" s="190"/>
      <c r="CD191" s="190"/>
      <c r="CE191" s="190"/>
      <c r="CF191" s="190"/>
      <c r="CG191" s="190"/>
      <c r="CH191" s="190"/>
      <c r="CI191" s="190"/>
      <c r="CJ191" s="190"/>
      <c r="CK191" s="892"/>
    </row>
    <row r="192" spans="1:90" ht="14.4" x14ac:dyDescent="0.3">
      <c r="A192" s="1046"/>
      <c r="B192" s="885"/>
      <c r="C192" s="190"/>
      <c r="D192" s="190"/>
      <c r="E192" s="190"/>
      <c r="F192" s="190"/>
      <c r="G192" s="190"/>
      <c r="H192" s="190"/>
      <c r="I192" s="190"/>
      <c r="J192" s="190"/>
      <c r="K192" s="190"/>
      <c r="L192" s="190"/>
      <c r="M192" s="190"/>
      <c r="N192" s="190"/>
      <c r="O192" s="190"/>
      <c r="P192" s="190"/>
      <c r="Q192" s="190"/>
      <c r="R192" s="190"/>
      <c r="S192" s="190"/>
      <c r="T192" s="190"/>
      <c r="U192" s="190"/>
      <c r="V192" s="190"/>
      <c r="W192" s="190"/>
      <c r="X192" s="190"/>
      <c r="Y192" s="190"/>
      <c r="Z192" s="190"/>
      <c r="AA192" s="190"/>
      <c r="AB192" s="190"/>
      <c r="AC192" s="190"/>
      <c r="AD192" s="190"/>
      <c r="AE192" s="190"/>
      <c r="AF192" s="190"/>
      <c r="AG192" s="190"/>
      <c r="AH192" s="190"/>
      <c r="AI192" s="190"/>
      <c r="AJ192" s="190"/>
      <c r="AK192" s="190"/>
      <c r="AL192" s="190"/>
      <c r="AM192" s="190"/>
      <c r="AN192" s="190"/>
      <c r="AO192" s="190"/>
      <c r="AP192" s="190"/>
      <c r="AQ192" s="190"/>
      <c r="AR192" s="190"/>
      <c r="AS192" s="190"/>
      <c r="AT192" s="190"/>
      <c r="AU192" s="190"/>
      <c r="AV192" s="190"/>
      <c r="AW192" s="190"/>
      <c r="AX192" s="190"/>
      <c r="AY192" s="190"/>
      <c r="AZ192" s="190"/>
      <c r="BA192" s="190"/>
      <c r="BB192" s="190"/>
      <c r="BC192" s="190"/>
      <c r="BD192" s="190"/>
      <c r="BE192" s="190"/>
      <c r="BF192" s="190"/>
      <c r="BG192" s="190"/>
      <c r="BH192" s="190"/>
      <c r="BI192" s="190"/>
      <c r="BJ192" s="190"/>
      <c r="BK192" s="190"/>
      <c r="BL192" s="190"/>
      <c r="BM192" s="190"/>
      <c r="BN192" s="190"/>
      <c r="BO192" s="190"/>
      <c r="BP192" s="190"/>
      <c r="BQ192" s="190"/>
      <c r="BR192" s="190"/>
      <c r="BS192" s="190"/>
      <c r="BT192" s="190"/>
      <c r="BU192" s="190"/>
      <c r="BV192" s="190"/>
      <c r="BW192" s="190"/>
      <c r="BX192" s="190"/>
      <c r="BY192" s="190"/>
      <c r="BZ192" s="190"/>
      <c r="CA192" s="190"/>
      <c r="CB192" s="190"/>
      <c r="CC192" s="190"/>
      <c r="CD192" s="190"/>
      <c r="CE192" s="190"/>
      <c r="CF192" s="190"/>
      <c r="CG192" s="190"/>
      <c r="CH192" s="190"/>
      <c r="CI192" s="190"/>
      <c r="CJ192" s="190"/>
      <c r="CK192" s="892"/>
    </row>
    <row r="193" spans="1:89" ht="14.4" x14ac:dyDescent="0.3">
      <c r="A193" s="1046"/>
      <c r="B193" s="885"/>
      <c r="C193" s="190"/>
      <c r="D193" s="190"/>
      <c r="E193" s="190"/>
      <c r="F193" s="190"/>
      <c r="G193" s="190"/>
      <c r="H193" s="190"/>
      <c r="I193" s="190"/>
      <c r="J193" s="190"/>
      <c r="K193" s="190"/>
      <c r="L193" s="190"/>
      <c r="M193" s="190"/>
      <c r="N193" s="190"/>
      <c r="O193" s="190"/>
      <c r="P193" s="190"/>
      <c r="Q193" s="190"/>
      <c r="R193" s="190"/>
      <c r="S193" s="190"/>
      <c r="T193" s="190"/>
      <c r="U193" s="190"/>
      <c r="V193" s="190"/>
      <c r="W193" s="190"/>
      <c r="X193" s="190"/>
      <c r="Y193" s="190"/>
      <c r="Z193" s="190"/>
      <c r="AA193" s="190"/>
      <c r="AB193" s="190"/>
      <c r="AC193" s="190"/>
      <c r="AD193" s="190"/>
      <c r="AE193" s="190"/>
      <c r="AF193" s="190"/>
      <c r="AG193" s="190"/>
      <c r="AH193" s="190"/>
      <c r="AI193" s="190"/>
      <c r="AJ193" s="190"/>
      <c r="AK193" s="190"/>
      <c r="AL193" s="190"/>
      <c r="AM193" s="190"/>
      <c r="AN193" s="190"/>
      <c r="AO193" s="190"/>
      <c r="AP193" s="190"/>
      <c r="AQ193" s="190"/>
      <c r="AR193" s="190"/>
      <c r="AS193" s="190"/>
      <c r="AT193" s="190"/>
      <c r="AU193" s="190"/>
      <c r="AV193" s="190"/>
      <c r="AW193" s="190"/>
      <c r="AX193" s="190"/>
      <c r="AY193" s="190"/>
      <c r="AZ193" s="190"/>
      <c r="BA193" s="190"/>
      <c r="BB193" s="190"/>
      <c r="BC193" s="190"/>
      <c r="BD193" s="190"/>
      <c r="BE193" s="190"/>
      <c r="BF193" s="190"/>
      <c r="BG193" s="190"/>
      <c r="BH193" s="190"/>
      <c r="BI193" s="190"/>
      <c r="BJ193" s="190"/>
      <c r="BK193" s="190"/>
      <c r="BL193" s="190"/>
      <c r="BM193" s="190"/>
      <c r="BN193" s="190"/>
      <c r="BO193" s="190"/>
      <c r="BP193" s="190"/>
      <c r="BQ193" s="190"/>
      <c r="BR193" s="190"/>
      <c r="BS193" s="190"/>
      <c r="BT193" s="190"/>
      <c r="BU193" s="190"/>
      <c r="BV193" s="190"/>
      <c r="BW193" s="190"/>
      <c r="BX193" s="190"/>
      <c r="BY193" s="190"/>
      <c r="BZ193" s="190"/>
      <c r="CA193" s="190"/>
      <c r="CB193" s="190"/>
      <c r="CC193" s="190"/>
      <c r="CD193" s="190"/>
      <c r="CE193" s="190"/>
      <c r="CF193" s="190"/>
      <c r="CG193" s="190"/>
      <c r="CH193" s="190"/>
      <c r="CI193" s="190"/>
      <c r="CJ193" s="190"/>
      <c r="CK193" s="892"/>
    </row>
    <row r="194" spans="1:89" ht="14.4" x14ac:dyDescent="0.3">
      <c r="A194" s="1046"/>
      <c r="B194" s="885"/>
      <c r="C194" s="190"/>
      <c r="D194" s="190"/>
      <c r="E194" s="190"/>
      <c r="F194" s="190"/>
      <c r="G194" s="190"/>
      <c r="H194" s="190"/>
      <c r="I194" s="190"/>
      <c r="J194" s="190"/>
      <c r="K194" s="190"/>
      <c r="L194" s="190"/>
      <c r="M194" s="190"/>
      <c r="N194" s="190"/>
      <c r="O194" s="190"/>
      <c r="P194" s="190"/>
      <c r="Q194" s="190"/>
      <c r="R194" s="190"/>
      <c r="S194" s="190"/>
      <c r="T194" s="190"/>
      <c r="U194" s="190"/>
      <c r="V194" s="190"/>
      <c r="W194" s="190"/>
      <c r="X194" s="190"/>
      <c r="Y194" s="190"/>
      <c r="Z194" s="190"/>
      <c r="AA194" s="190"/>
      <c r="AB194" s="190"/>
      <c r="AC194" s="190"/>
      <c r="AD194" s="190"/>
      <c r="AE194" s="190"/>
      <c r="AF194" s="190"/>
      <c r="AG194" s="190"/>
      <c r="AH194" s="190"/>
      <c r="AI194" s="190"/>
      <c r="AJ194" s="190"/>
      <c r="AK194" s="190"/>
      <c r="AL194" s="190"/>
      <c r="AM194" s="190"/>
      <c r="AN194" s="190"/>
      <c r="AO194" s="190"/>
      <c r="AP194" s="190"/>
      <c r="AQ194" s="190"/>
      <c r="AR194" s="190"/>
      <c r="AS194" s="190"/>
      <c r="AT194" s="190"/>
      <c r="AU194" s="190"/>
      <c r="AV194" s="190"/>
      <c r="AW194" s="190"/>
      <c r="AX194" s="190"/>
      <c r="AY194" s="190"/>
      <c r="AZ194" s="190"/>
      <c r="BA194" s="190"/>
      <c r="BB194" s="190"/>
      <c r="BC194" s="190"/>
      <c r="BD194" s="190"/>
      <c r="BE194" s="190"/>
      <c r="BF194" s="190"/>
      <c r="BG194" s="190"/>
      <c r="BH194" s="190"/>
      <c r="BI194" s="190"/>
      <c r="BJ194" s="190"/>
      <c r="BK194" s="190"/>
      <c r="BL194" s="190"/>
      <c r="BM194" s="190"/>
      <c r="BN194" s="190"/>
      <c r="BO194" s="190"/>
      <c r="BP194" s="190"/>
      <c r="BQ194" s="190"/>
      <c r="BR194" s="190"/>
      <c r="BS194" s="190"/>
      <c r="BT194" s="190"/>
      <c r="BU194" s="190"/>
      <c r="BV194" s="190"/>
      <c r="BW194" s="190"/>
      <c r="BX194" s="190"/>
      <c r="BY194" s="190"/>
      <c r="BZ194" s="190"/>
      <c r="CA194" s="190"/>
      <c r="CB194" s="190"/>
      <c r="CC194" s="190"/>
      <c r="CD194" s="190"/>
      <c r="CE194" s="190"/>
      <c r="CF194" s="190"/>
      <c r="CG194" s="190"/>
      <c r="CH194" s="190"/>
      <c r="CI194" s="190"/>
      <c r="CJ194" s="190"/>
      <c r="CK194" s="892"/>
    </row>
    <row r="195" spans="1:89" ht="14.4" x14ac:dyDescent="0.3">
      <c r="A195" s="1046"/>
      <c r="B195" s="885"/>
      <c r="C195" s="190"/>
      <c r="D195" s="190"/>
      <c r="E195" s="190"/>
      <c r="F195" s="190"/>
      <c r="G195" s="190"/>
      <c r="H195" s="190"/>
      <c r="I195" s="190"/>
      <c r="J195" s="190"/>
      <c r="K195" s="190"/>
      <c r="L195" s="190"/>
      <c r="M195" s="190"/>
      <c r="N195" s="190"/>
      <c r="O195" s="190"/>
      <c r="P195" s="190"/>
      <c r="Q195" s="190"/>
      <c r="R195" s="190"/>
      <c r="S195" s="190"/>
      <c r="T195" s="190"/>
      <c r="U195" s="190"/>
      <c r="V195" s="190"/>
      <c r="W195" s="190"/>
      <c r="X195" s="190"/>
      <c r="Y195" s="190"/>
      <c r="Z195" s="190"/>
      <c r="AA195" s="190"/>
      <c r="AB195" s="190"/>
      <c r="AC195" s="190"/>
      <c r="AD195" s="190"/>
      <c r="AE195" s="190"/>
      <c r="AF195" s="190"/>
      <c r="AG195" s="190"/>
      <c r="AH195" s="190"/>
      <c r="AI195" s="190"/>
      <c r="AJ195" s="190"/>
      <c r="AK195" s="190"/>
      <c r="AL195" s="190"/>
      <c r="AM195" s="190"/>
      <c r="AN195" s="190"/>
      <c r="AO195" s="190"/>
      <c r="AP195" s="190"/>
      <c r="AQ195" s="190"/>
      <c r="AR195" s="190"/>
      <c r="AS195" s="190"/>
      <c r="AT195" s="190"/>
      <c r="AU195" s="190"/>
      <c r="AV195" s="190"/>
      <c r="AW195" s="190"/>
      <c r="AX195" s="190"/>
      <c r="AY195" s="190"/>
      <c r="AZ195" s="190"/>
      <c r="BA195" s="190"/>
      <c r="BB195" s="190"/>
      <c r="BC195" s="190"/>
      <c r="BD195" s="190"/>
      <c r="BE195" s="190"/>
      <c r="BF195" s="190"/>
      <c r="BG195" s="190"/>
      <c r="BH195" s="190"/>
      <c r="BI195" s="190"/>
      <c r="BJ195" s="190"/>
      <c r="BK195" s="190"/>
      <c r="BL195" s="190"/>
      <c r="BM195" s="190"/>
      <c r="BN195" s="190"/>
      <c r="BO195" s="190"/>
      <c r="BP195" s="190"/>
      <c r="BQ195" s="190"/>
      <c r="BR195" s="190"/>
      <c r="BS195" s="190"/>
      <c r="BT195" s="190"/>
      <c r="BU195" s="190"/>
      <c r="BV195" s="190"/>
      <c r="BW195" s="190"/>
      <c r="BX195" s="190"/>
      <c r="BY195" s="190"/>
      <c r="BZ195" s="190"/>
      <c r="CA195" s="190"/>
      <c r="CB195" s="190"/>
      <c r="CC195" s="190"/>
      <c r="CD195" s="190"/>
      <c r="CE195" s="190"/>
      <c r="CF195" s="190"/>
      <c r="CG195" s="190"/>
      <c r="CH195" s="190"/>
      <c r="CI195" s="190"/>
      <c r="CJ195" s="190"/>
      <c r="CK195" s="892"/>
    </row>
    <row r="196" spans="1:89" ht="14.4" x14ac:dyDescent="0.3">
      <c r="A196" s="1046"/>
      <c r="B196" s="885"/>
      <c r="C196" s="190"/>
      <c r="D196" s="190"/>
      <c r="E196" s="190"/>
      <c r="F196" s="190"/>
      <c r="G196" s="190"/>
      <c r="H196" s="190"/>
      <c r="I196" s="190"/>
      <c r="J196" s="190"/>
      <c r="K196" s="190"/>
      <c r="L196" s="190"/>
      <c r="M196" s="190"/>
      <c r="N196" s="190"/>
      <c r="O196" s="190"/>
      <c r="P196" s="190"/>
      <c r="Q196" s="190"/>
      <c r="R196" s="190"/>
      <c r="S196" s="190"/>
      <c r="T196" s="190"/>
      <c r="U196" s="190"/>
      <c r="V196" s="190"/>
      <c r="W196" s="190"/>
      <c r="X196" s="190"/>
      <c r="Y196" s="190"/>
      <c r="Z196" s="190"/>
      <c r="AA196" s="190"/>
      <c r="AB196" s="190"/>
      <c r="AC196" s="190"/>
      <c r="AD196" s="190"/>
      <c r="AE196" s="190"/>
      <c r="AF196" s="190"/>
      <c r="AG196" s="190"/>
      <c r="AH196" s="190"/>
      <c r="AI196" s="190"/>
      <c r="AJ196" s="190"/>
      <c r="AK196" s="190"/>
      <c r="AL196" s="190"/>
      <c r="AM196" s="190"/>
      <c r="AN196" s="190"/>
      <c r="AO196" s="190"/>
      <c r="AP196" s="190"/>
      <c r="AQ196" s="190"/>
      <c r="AR196" s="190"/>
      <c r="AS196" s="190"/>
      <c r="AT196" s="190"/>
      <c r="AU196" s="190"/>
      <c r="AV196" s="190"/>
      <c r="AW196" s="190"/>
      <c r="AX196" s="190"/>
      <c r="AY196" s="190"/>
      <c r="AZ196" s="190"/>
      <c r="BA196" s="190"/>
      <c r="BB196" s="190"/>
      <c r="BC196" s="190"/>
      <c r="BD196" s="190"/>
      <c r="BE196" s="190"/>
      <c r="BF196" s="190"/>
      <c r="BG196" s="190"/>
      <c r="BH196" s="190"/>
      <c r="BI196" s="190"/>
      <c r="BJ196" s="190"/>
      <c r="BK196" s="190"/>
      <c r="BL196" s="190"/>
      <c r="BM196" s="190"/>
      <c r="BN196" s="190"/>
      <c r="BO196" s="190"/>
      <c r="BP196" s="190"/>
      <c r="BQ196" s="190"/>
      <c r="BR196" s="190"/>
      <c r="BS196" s="190"/>
      <c r="BT196" s="190"/>
      <c r="BU196" s="190"/>
      <c r="BV196" s="190"/>
      <c r="BW196" s="190"/>
      <c r="BX196" s="190"/>
      <c r="BY196" s="190"/>
      <c r="BZ196" s="190"/>
      <c r="CA196" s="190"/>
      <c r="CB196" s="190"/>
      <c r="CC196" s="190"/>
      <c r="CD196" s="190"/>
      <c r="CE196" s="190"/>
      <c r="CF196" s="190"/>
      <c r="CG196" s="190"/>
      <c r="CH196" s="190"/>
      <c r="CI196" s="190"/>
      <c r="CJ196" s="190"/>
      <c r="CK196" s="892"/>
    </row>
    <row r="197" spans="1:89" ht="14.4" x14ac:dyDescent="0.3">
      <c r="A197" s="1046"/>
      <c r="B197" s="885"/>
      <c r="C197" s="190"/>
      <c r="D197" s="190"/>
      <c r="E197" s="190"/>
      <c r="F197" s="190"/>
      <c r="G197" s="190"/>
      <c r="H197" s="190"/>
      <c r="I197" s="190"/>
      <c r="J197" s="190"/>
      <c r="K197" s="190"/>
      <c r="L197" s="190"/>
      <c r="M197" s="190"/>
      <c r="N197" s="190"/>
      <c r="O197" s="190"/>
      <c r="P197" s="190"/>
      <c r="Q197" s="190"/>
      <c r="R197" s="190"/>
      <c r="S197" s="190"/>
      <c r="T197" s="190"/>
      <c r="U197" s="190"/>
      <c r="V197" s="190"/>
      <c r="W197" s="190"/>
      <c r="X197" s="190"/>
      <c r="Y197" s="190"/>
      <c r="Z197" s="190"/>
      <c r="AA197" s="190"/>
      <c r="AB197" s="190"/>
      <c r="AC197" s="190"/>
      <c r="AD197" s="190"/>
      <c r="AE197" s="190"/>
      <c r="AF197" s="190"/>
      <c r="AG197" s="190"/>
      <c r="AH197" s="190"/>
      <c r="AI197" s="190"/>
      <c r="AJ197" s="190"/>
      <c r="AK197" s="190"/>
      <c r="AL197" s="190"/>
      <c r="AM197" s="190"/>
      <c r="AN197" s="190"/>
      <c r="AO197" s="190"/>
      <c r="AP197" s="190"/>
      <c r="AQ197" s="190"/>
      <c r="AR197" s="190"/>
      <c r="AS197" s="190"/>
      <c r="AT197" s="190"/>
      <c r="AU197" s="190"/>
      <c r="AV197" s="190"/>
      <c r="AW197" s="190"/>
      <c r="AX197" s="190"/>
      <c r="AY197" s="190"/>
      <c r="AZ197" s="190"/>
      <c r="BA197" s="190"/>
      <c r="BB197" s="190"/>
      <c r="BC197" s="190"/>
      <c r="BD197" s="190"/>
      <c r="BE197" s="190"/>
      <c r="BF197" s="190"/>
      <c r="BG197" s="190"/>
      <c r="BH197" s="190"/>
      <c r="BI197" s="190"/>
      <c r="BJ197" s="190"/>
      <c r="BK197" s="190"/>
      <c r="BL197" s="190"/>
      <c r="BM197" s="190"/>
      <c r="BN197" s="190"/>
      <c r="BO197" s="190"/>
      <c r="BP197" s="190"/>
      <c r="BQ197" s="190"/>
      <c r="BR197" s="190"/>
      <c r="BS197" s="190"/>
      <c r="BT197" s="190"/>
      <c r="BU197" s="190"/>
      <c r="BV197" s="190"/>
      <c r="BW197" s="190"/>
      <c r="BX197" s="190"/>
      <c r="BY197" s="190"/>
      <c r="BZ197" s="190"/>
      <c r="CA197" s="190"/>
      <c r="CB197" s="190"/>
      <c r="CC197" s="190"/>
      <c r="CD197" s="190"/>
      <c r="CE197" s="190"/>
      <c r="CF197" s="190"/>
      <c r="CG197" s="190"/>
      <c r="CH197" s="190"/>
      <c r="CI197" s="190"/>
      <c r="CJ197" s="190"/>
      <c r="CK197" s="892"/>
    </row>
    <row r="198" spans="1:89" ht="15" thickBot="1" x14ac:dyDescent="0.35">
      <c r="A198" s="1046"/>
      <c r="B198" s="886"/>
      <c r="C198" s="190"/>
      <c r="D198" s="190"/>
      <c r="E198" s="190"/>
      <c r="F198" s="190"/>
      <c r="G198" s="190"/>
      <c r="H198" s="190"/>
      <c r="I198" s="190"/>
      <c r="J198" s="190"/>
      <c r="K198" s="190"/>
      <c r="L198" s="190"/>
      <c r="M198" s="190"/>
      <c r="N198" s="190"/>
      <c r="O198" s="190"/>
      <c r="P198" s="190"/>
      <c r="Q198" s="190"/>
      <c r="R198" s="190"/>
      <c r="S198" s="190"/>
      <c r="T198" s="190"/>
      <c r="U198" s="190"/>
      <c r="V198" s="190"/>
      <c r="W198" s="190"/>
      <c r="X198" s="190"/>
      <c r="Y198" s="190"/>
      <c r="Z198" s="190"/>
      <c r="AA198" s="190"/>
      <c r="AB198" s="190"/>
      <c r="AC198" s="190"/>
      <c r="AD198" s="190"/>
      <c r="AE198" s="190"/>
      <c r="AF198" s="190"/>
      <c r="AG198" s="190"/>
      <c r="AH198" s="190"/>
      <c r="AI198" s="190"/>
      <c r="AJ198" s="190"/>
      <c r="AK198" s="190"/>
      <c r="AL198" s="190"/>
      <c r="AM198" s="190"/>
      <c r="AN198" s="190"/>
      <c r="AO198" s="190"/>
      <c r="AP198" s="190"/>
      <c r="AQ198" s="190"/>
      <c r="AR198" s="190"/>
      <c r="AS198" s="190"/>
      <c r="AT198" s="190"/>
      <c r="AU198" s="190"/>
      <c r="AV198" s="190"/>
      <c r="AW198" s="190"/>
      <c r="AX198" s="190"/>
      <c r="AY198" s="190"/>
      <c r="AZ198" s="190"/>
      <c r="BA198" s="190"/>
      <c r="BB198" s="190"/>
      <c r="BC198" s="190"/>
      <c r="BD198" s="190"/>
      <c r="BE198" s="190"/>
      <c r="BF198" s="190"/>
      <c r="BG198" s="190"/>
      <c r="BH198" s="190"/>
      <c r="BI198" s="190"/>
      <c r="BJ198" s="190"/>
      <c r="BK198" s="190"/>
      <c r="BL198" s="190"/>
      <c r="BM198" s="190"/>
      <c r="BN198" s="190"/>
      <c r="BO198" s="190"/>
      <c r="BP198" s="190"/>
      <c r="BQ198" s="190"/>
      <c r="BR198" s="190"/>
      <c r="BS198" s="190"/>
      <c r="BT198" s="190"/>
      <c r="BU198" s="190"/>
      <c r="BV198" s="190"/>
      <c r="BW198" s="190"/>
      <c r="BX198" s="190"/>
      <c r="BY198" s="190"/>
      <c r="BZ198" s="190"/>
      <c r="CA198" s="190"/>
      <c r="CB198" s="190"/>
      <c r="CC198" s="190"/>
      <c r="CD198" s="190"/>
      <c r="CE198" s="190"/>
      <c r="CF198" s="190"/>
      <c r="CG198" s="190"/>
      <c r="CH198" s="190"/>
      <c r="CI198" s="190"/>
      <c r="CJ198" s="190"/>
      <c r="CK198" s="892"/>
    </row>
    <row r="199" spans="1:89" ht="14.4" x14ac:dyDescent="0.3">
      <c r="A199" s="1046"/>
      <c r="B199" s="887"/>
      <c r="C199" s="190"/>
      <c r="D199" s="190"/>
      <c r="E199" s="190"/>
      <c r="F199" s="190"/>
      <c r="G199" s="190"/>
      <c r="H199" s="190"/>
      <c r="I199" s="190"/>
      <c r="J199" s="190"/>
      <c r="K199" s="190"/>
      <c r="L199" s="190"/>
      <c r="M199" s="190"/>
      <c r="N199" s="190"/>
      <c r="O199" s="190"/>
      <c r="P199" s="190"/>
      <c r="Q199" s="190"/>
      <c r="R199" s="190"/>
      <c r="S199" s="190"/>
      <c r="T199" s="190"/>
      <c r="U199" s="190"/>
      <c r="V199" s="190"/>
      <c r="W199" s="190"/>
      <c r="X199" s="190"/>
      <c r="Y199" s="190"/>
      <c r="Z199" s="190"/>
      <c r="AA199" s="190"/>
      <c r="AB199" s="190"/>
      <c r="AC199" s="190"/>
      <c r="AD199" s="190"/>
      <c r="AE199" s="190"/>
      <c r="AF199" s="190"/>
      <c r="AG199" s="190"/>
      <c r="AH199" s="190"/>
      <c r="AI199" s="190"/>
      <c r="AJ199" s="190"/>
      <c r="AK199" s="190"/>
      <c r="AL199" s="190"/>
      <c r="AM199" s="190"/>
      <c r="AN199" s="190"/>
      <c r="AO199" s="190"/>
      <c r="AP199" s="190"/>
      <c r="AQ199" s="190"/>
      <c r="AR199" s="190"/>
      <c r="AS199" s="190"/>
      <c r="AT199" s="190"/>
      <c r="AU199" s="190"/>
      <c r="AV199" s="190"/>
      <c r="AW199" s="190"/>
      <c r="AX199" s="190"/>
      <c r="AY199" s="190"/>
      <c r="AZ199" s="190"/>
      <c r="BA199" s="190"/>
      <c r="BB199" s="190"/>
      <c r="BC199" s="190"/>
      <c r="BD199" s="190"/>
      <c r="BE199" s="190"/>
      <c r="BF199" s="190"/>
      <c r="BG199" s="190"/>
      <c r="BH199" s="190"/>
      <c r="BI199" s="190"/>
      <c r="BJ199" s="190"/>
      <c r="BK199" s="190"/>
      <c r="BL199" s="190"/>
      <c r="BM199" s="190"/>
      <c r="BN199" s="190"/>
      <c r="BO199" s="190"/>
      <c r="BP199" s="190"/>
      <c r="BQ199" s="190"/>
      <c r="BR199" s="190"/>
      <c r="BS199" s="190"/>
      <c r="BT199" s="190"/>
      <c r="BU199" s="190"/>
      <c r="BV199" s="190"/>
      <c r="BW199" s="190"/>
      <c r="BX199" s="190"/>
      <c r="BY199" s="190"/>
      <c r="BZ199" s="190"/>
      <c r="CA199" s="190"/>
      <c r="CB199" s="190"/>
      <c r="CC199" s="190"/>
      <c r="CD199" s="190"/>
      <c r="CE199" s="190"/>
      <c r="CF199" s="190"/>
      <c r="CG199" s="190"/>
      <c r="CH199" s="190"/>
      <c r="CI199" s="190"/>
      <c r="CJ199" s="190"/>
      <c r="CK199" s="892"/>
    </row>
    <row r="200" spans="1:89" ht="14.4" x14ac:dyDescent="0.3">
      <c r="A200" s="1046"/>
      <c r="B200" s="888"/>
      <c r="C200" s="190"/>
      <c r="D200" s="190"/>
      <c r="E200" s="190"/>
      <c r="F200" s="190"/>
      <c r="G200" s="190"/>
      <c r="H200" s="190"/>
      <c r="I200" s="190"/>
      <c r="J200" s="190"/>
      <c r="K200" s="190"/>
      <c r="L200" s="190"/>
      <c r="M200" s="190"/>
      <c r="N200" s="190"/>
      <c r="O200" s="190"/>
      <c r="P200" s="190"/>
      <c r="Q200" s="190"/>
      <c r="R200" s="190"/>
      <c r="S200" s="190"/>
      <c r="T200" s="190"/>
      <c r="U200" s="190"/>
      <c r="V200" s="190"/>
      <c r="W200" s="190"/>
      <c r="X200" s="190"/>
      <c r="Y200" s="190"/>
      <c r="Z200" s="190"/>
      <c r="AA200" s="190"/>
      <c r="AB200" s="190"/>
      <c r="AC200" s="190"/>
      <c r="AD200" s="190"/>
      <c r="AE200" s="190"/>
      <c r="AF200" s="190"/>
      <c r="AG200" s="190"/>
      <c r="AH200" s="190"/>
      <c r="AI200" s="190"/>
      <c r="AJ200" s="190"/>
      <c r="AK200" s="190"/>
      <c r="AL200" s="190"/>
      <c r="AM200" s="190"/>
      <c r="AN200" s="190"/>
      <c r="AO200" s="190"/>
      <c r="AP200" s="190"/>
      <c r="AQ200" s="190"/>
      <c r="AR200" s="190"/>
      <c r="AS200" s="190"/>
      <c r="AT200" s="190"/>
      <c r="AU200" s="190"/>
      <c r="AV200" s="190"/>
      <c r="AW200" s="190"/>
      <c r="AX200" s="190"/>
      <c r="AY200" s="190"/>
      <c r="AZ200" s="190"/>
      <c r="BA200" s="190"/>
      <c r="BB200" s="190"/>
      <c r="BC200" s="190"/>
      <c r="BD200" s="190"/>
      <c r="BE200" s="190"/>
      <c r="BF200" s="190"/>
      <c r="BG200" s="190"/>
      <c r="BH200" s="190"/>
      <c r="BI200" s="190"/>
      <c r="BJ200" s="190"/>
      <c r="BK200" s="190"/>
      <c r="BL200" s="190"/>
      <c r="BM200" s="190"/>
      <c r="BN200" s="190"/>
      <c r="BO200" s="190"/>
      <c r="BP200" s="190"/>
      <c r="BQ200" s="190"/>
      <c r="BR200" s="190"/>
      <c r="BS200" s="190"/>
      <c r="BT200" s="190"/>
      <c r="BU200" s="190"/>
      <c r="BV200" s="190"/>
      <c r="BW200" s="190"/>
      <c r="BX200" s="190"/>
      <c r="BY200" s="190"/>
      <c r="BZ200" s="190"/>
      <c r="CA200" s="190"/>
      <c r="CB200" s="190"/>
      <c r="CC200" s="190"/>
      <c r="CD200" s="190"/>
      <c r="CE200" s="190"/>
      <c r="CF200" s="190"/>
      <c r="CG200" s="190"/>
      <c r="CH200" s="190"/>
      <c r="CI200" s="190"/>
      <c r="CJ200" s="190"/>
      <c r="CK200" s="892"/>
    </row>
    <row r="201" spans="1:89" ht="14.4" x14ac:dyDescent="0.3">
      <c r="A201" s="1046"/>
      <c r="B201" s="888"/>
      <c r="C201" s="190"/>
      <c r="D201" s="190"/>
      <c r="E201" s="190"/>
      <c r="F201" s="190"/>
      <c r="G201" s="190"/>
      <c r="H201" s="190"/>
      <c r="I201" s="190"/>
      <c r="J201" s="190"/>
      <c r="K201" s="190"/>
      <c r="L201" s="190"/>
      <c r="M201" s="190"/>
      <c r="N201" s="190"/>
      <c r="O201" s="190"/>
      <c r="P201" s="190"/>
      <c r="Q201" s="190"/>
      <c r="R201" s="190"/>
      <c r="S201" s="190"/>
      <c r="T201" s="190"/>
      <c r="U201" s="190"/>
      <c r="V201" s="190"/>
      <c r="W201" s="190"/>
      <c r="X201" s="190"/>
      <c r="Y201" s="190"/>
      <c r="Z201" s="190"/>
      <c r="AA201" s="190"/>
      <c r="AB201" s="190"/>
      <c r="AC201" s="190"/>
      <c r="AD201" s="190"/>
      <c r="AE201" s="190"/>
      <c r="AF201" s="190"/>
      <c r="AG201" s="190"/>
      <c r="AH201" s="190"/>
      <c r="AI201" s="190"/>
      <c r="AJ201" s="190"/>
      <c r="AK201" s="190"/>
      <c r="AL201" s="190"/>
      <c r="AM201" s="190"/>
      <c r="AN201" s="190"/>
      <c r="AO201" s="190"/>
      <c r="AP201" s="190"/>
      <c r="AQ201" s="190"/>
      <c r="AR201" s="190"/>
      <c r="AS201" s="190"/>
      <c r="AT201" s="190"/>
      <c r="AU201" s="190"/>
      <c r="AV201" s="190"/>
      <c r="AW201" s="190"/>
      <c r="AX201" s="190"/>
      <c r="AY201" s="190"/>
      <c r="AZ201" s="190"/>
      <c r="BA201" s="190"/>
      <c r="BB201" s="190"/>
      <c r="BC201" s="190"/>
      <c r="BD201" s="190"/>
      <c r="BE201" s="190"/>
      <c r="BF201" s="190"/>
      <c r="BG201" s="190"/>
      <c r="BH201" s="190"/>
      <c r="BI201" s="190"/>
      <c r="BJ201" s="190"/>
      <c r="BK201" s="190"/>
      <c r="BL201" s="190"/>
      <c r="BM201" s="190"/>
      <c r="BN201" s="190"/>
      <c r="BO201" s="190"/>
      <c r="BP201" s="190"/>
      <c r="BQ201" s="190"/>
      <c r="BR201" s="190"/>
      <c r="BS201" s="190"/>
      <c r="BT201" s="190"/>
      <c r="BU201" s="190"/>
      <c r="BV201" s="190"/>
      <c r="BW201" s="190"/>
      <c r="BX201" s="190"/>
      <c r="BY201" s="190"/>
      <c r="BZ201" s="190"/>
      <c r="CA201" s="190"/>
      <c r="CB201" s="190"/>
      <c r="CC201" s="190"/>
      <c r="CD201" s="190"/>
      <c r="CE201" s="190"/>
      <c r="CF201" s="190"/>
      <c r="CG201" s="190"/>
      <c r="CH201" s="190"/>
      <c r="CI201" s="190"/>
      <c r="CJ201" s="190"/>
      <c r="CK201" s="892"/>
    </row>
    <row r="202" spans="1:89" ht="14.4" x14ac:dyDescent="0.3">
      <c r="A202" s="1046"/>
      <c r="B202" s="888"/>
      <c r="C202" s="190"/>
      <c r="D202" s="190"/>
      <c r="E202" s="190"/>
      <c r="F202" s="190"/>
      <c r="G202" s="190"/>
      <c r="H202" s="190"/>
      <c r="I202" s="190"/>
      <c r="J202" s="190"/>
      <c r="K202" s="190"/>
      <c r="L202" s="190"/>
      <c r="M202" s="190"/>
      <c r="N202" s="190"/>
      <c r="O202" s="190"/>
      <c r="P202" s="190"/>
      <c r="Q202" s="190"/>
      <c r="R202" s="190"/>
      <c r="S202" s="190"/>
      <c r="T202" s="190"/>
      <c r="U202" s="190"/>
      <c r="V202" s="190"/>
      <c r="W202" s="190"/>
      <c r="X202" s="190"/>
      <c r="Y202" s="190"/>
      <c r="Z202" s="190"/>
      <c r="AA202" s="190"/>
      <c r="AB202" s="190"/>
      <c r="AC202" s="190"/>
      <c r="AD202" s="190"/>
      <c r="AE202" s="190"/>
      <c r="AF202" s="190"/>
      <c r="AG202" s="190"/>
      <c r="AH202" s="190"/>
      <c r="AI202" s="190"/>
      <c r="AJ202" s="190"/>
      <c r="AK202" s="190"/>
      <c r="AL202" s="190"/>
      <c r="AM202" s="190"/>
      <c r="AN202" s="190"/>
      <c r="AO202" s="190"/>
      <c r="AP202" s="190"/>
      <c r="AQ202" s="190"/>
      <c r="AR202" s="190"/>
      <c r="AS202" s="190"/>
      <c r="AT202" s="190"/>
      <c r="AU202" s="190"/>
      <c r="AV202" s="190"/>
      <c r="AW202" s="190"/>
      <c r="AX202" s="190"/>
      <c r="AY202" s="190"/>
      <c r="AZ202" s="190"/>
      <c r="BA202" s="190"/>
      <c r="BB202" s="190"/>
      <c r="BC202" s="190"/>
      <c r="BD202" s="190"/>
      <c r="BE202" s="190"/>
      <c r="BF202" s="190"/>
      <c r="BG202" s="190"/>
      <c r="BH202" s="190"/>
      <c r="BI202" s="190"/>
      <c r="BJ202" s="190"/>
      <c r="BK202" s="190"/>
      <c r="BL202" s="190"/>
      <c r="BM202" s="190"/>
      <c r="BN202" s="190"/>
      <c r="BO202" s="190"/>
      <c r="BP202" s="190"/>
      <c r="BQ202" s="190"/>
      <c r="BR202" s="190"/>
      <c r="BS202" s="190"/>
      <c r="BT202" s="190"/>
      <c r="BU202" s="190"/>
      <c r="BV202" s="190"/>
      <c r="BW202" s="190"/>
      <c r="BX202" s="190"/>
      <c r="BY202" s="190"/>
      <c r="BZ202" s="190"/>
      <c r="CA202" s="190"/>
      <c r="CB202" s="190"/>
      <c r="CC202" s="190"/>
      <c r="CD202" s="190"/>
      <c r="CE202" s="190"/>
      <c r="CF202" s="190"/>
      <c r="CG202" s="190"/>
      <c r="CH202" s="190"/>
      <c r="CI202" s="190"/>
      <c r="CJ202" s="190"/>
      <c r="CK202" s="892"/>
    </row>
    <row r="203" spans="1:89" ht="14.4" x14ac:dyDescent="0.3">
      <c r="A203" s="1046"/>
      <c r="B203" s="888"/>
      <c r="C203" s="190"/>
      <c r="D203" s="190"/>
      <c r="E203" s="190"/>
      <c r="F203" s="190"/>
      <c r="G203" s="190"/>
      <c r="H203" s="190"/>
      <c r="I203" s="190"/>
      <c r="J203" s="190"/>
      <c r="K203" s="190"/>
      <c r="L203" s="190"/>
      <c r="M203" s="190"/>
      <c r="N203" s="190"/>
      <c r="O203" s="190"/>
      <c r="P203" s="190"/>
      <c r="Q203" s="190"/>
      <c r="R203" s="190"/>
      <c r="S203" s="190"/>
      <c r="T203" s="190"/>
      <c r="U203" s="190"/>
      <c r="V203" s="190"/>
      <c r="W203" s="190"/>
      <c r="X203" s="190"/>
      <c r="Y203" s="190"/>
      <c r="Z203" s="190"/>
      <c r="AA203" s="190"/>
      <c r="AB203" s="190"/>
      <c r="AC203" s="190"/>
      <c r="AD203" s="190"/>
      <c r="AE203" s="190"/>
      <c r="AF203" s="190"/>
      <c r="AG203" s="190"/>
      <c r="AH203" s="190"/>
      <c r="AI203" s="190"/>
      <c r="AJ203" s="190"/>
      <c r="AK203" s="190"/>
      <c r="AL203" s="190"/>
      <c r="AM203" s="190"/>
      <c r="AN203" s="190"/>
      <c r="AO203" s="190"/>
      <c r="AP203" s="190"/>
      <c r="AQ203" s="190"/>
      <c r="AR203" s="190"/>
      <c r="AS203" s="190"/>
      <c r="AT203" s="190"/>
      <c r="AU203" s="190"/>
      <c r="AV203" s="190"/>
      <c r="AW203" s="190"/>
      <c r="AX203" s="190"/>
      <c r="AY203" s="190"/>
      <c r="AZ203" s="190"/>
      <c r="BA203" s="190"/>
      <c r="BB203" s="190"/>
      <c r="BC203" s="190"/>
      <c r="BD203" s="190"/>
      <c r="BE203" s="190"/>
      <c r="BF203" s="190"/>
      <c r="BG203" s="190"/>
      <c r="BH203" s="190"/>
      <c r="BI203" s="190"/>
      <c r="BJ203" s="190"/>
      <c r="BK203" s="190"/>
      <c r="BL203" s="190"/>
      <c r="BM203" s="190"/>
      <c r="BN203" s="190"/>
      <c r="BO203" s="190"/>
      <c r="BP203" s="190"/>
      <c r="BQ203" s="190"/>
      <c r="BR203" s="190"/>
      <c r="BS203" s="190"/>
      <c r="BT203" s="190"/>
      <c r="BU203" s="190"/>
      <c r="BV203" s="190"/>
      <c r="BW203" s="190"/>
      <c r="BX203" s="190"/>
      <c r="BY203" s="190"/>
      <c r="BZ203" s="190"/>
      <c r="CA203" s="190"/>
      <c r="CB203" s="190"/>
      <c r="CC203" s="190"/>
      <c r="CD203" s="190"/>
      <c r="CE203" s="190"/>
      <c r="CF203" s="190"/>
      <c r="CG203" s="190"/>
      <c r="CH203" s="190"/>
      <c r="CI203" s="190"/>
      <c r="CJ203" s="190"/>
      <c r="CK203" s="892"/>
    </row>
    <row r="204" spans="1:89" ht="14.4" x14ac:dyDescent="0.3">
      <c r="A204" s="1046"/>
      <c r="B204" s="888"/>
      <c r="C204" s="190"/>
      <c r="D204" s="190"/>
      <c r="E204" s="190"/>
      <c r="F204" s="190"/>
      <c r="G204" s="190"/>
      <c r="H204" s="190"/>
      <c r="I204" s="190"/>
      <c r="J204" s="190"/>
      <c r="K204" s="190"/>
      <c r="L204" s="190"/>
      <c r="M204" s="190"/>
      <c r="N204" s="190"/>
      <c r="O204" s="190"/>
      <c r="P204" s="190"/>
      <c r="Q204" s="190"/>
      <c r="R204" s="190"/>
      <c r="S204" s="190"/>
      <c r="T204" s="190"/>
      <c r="U204" s="190"/>
      <c r="V204" s="190"/>
      <c r="W204" s="190"/>
      <c r="X204" s="190"/>
      <c r="Y204" s="190"/>
      <c r="Z204" s="190"/>
      <c r="AA204" s="190"/>
      <c r="AB204" s="190"/>
      <c r="AC204" s="190"/>
      <c r="AD204" s="190"/>
      <c r="AE204" s="190"/>
      <c r="AF204" s="190"/>
      <c r="AG204" s="190"/>
      <c r="AH204" s="190"/>
      <c r="AI204" s="190"/>
      <c r="AJ204" s="190"/>
      <c r="AK204" s="190"/>
      <c r="AL204" s="190"/>
      <c r="AM204" s="190"/>
      <c r="AN204" s="190"/>
      <c r="AO204" s="190"/>
      <c r="AP204" s="190"/>
      <c r="AQ204" s="190"/>
      <c r="AR204" s="190"/>
      <c r="AS204" s="190"/>
      <c r="AT204" s="190"/>
      <c r="AU204" s="190"/>
      <c r="AV204" s="190"/>
      <c r="AW204" s="190"/>
      <c r="AX204" s="190"/>
      <c r="AY204" s="190"/>
      <c r="AZ204" s="190"/>
      <c r="BA204" s="190"/>
      <c r="BB204" s="190"/>
      <c r="BC204" s="190"/>
      <c r="BD204" s="190"/>
      <c r="BE204" s="190"/>
      <c r="BF204" s="190"/>
      <c r="BG204" s="190"/>
      <c r="BH204" s="190"/>
      <c r="BI204" s="190"/>
      <c r="BJ204" s="190"/>
      <c r="BK204" s="190"/>
      <c r="BL204" s="190"/>
      <c r="BM204" s="190"/>
      <c r="BN204" s="190"/>
      <c r="BO204" s="190"/>
      <c r="BP204" s="190"/>
      <c r="BQ204" s="190"/>
      <c r="BR204" s="190"/>
      <c r="BS204" s="190"/>
      <c r="BT204" s="190"/>
      <c r="BU204" s="190"/>
      <c r="BV204" s="190"/>
      <c r="BW204" s="190"/>
      <c r="BX204" s="190"/>
      <c r="BY204" s="190"/>
      <c r="BZ204" s="190"/>
      <c r="CA204" s="190"/>
      <c r="CB204" s="190"/>
      <c r="CC204" s="190"/>
      <c r="CD204" s="190"/>
      <c r="CE204" s="190"/>
      <c r="CF204" s="190"/>
      <c r="CG204" s="190"/>
      <c r="CH204" s="190"/>
      <c r="CI204" s="190"/>
      <c r="CJ204" s="190"/>
      <c r="CK204" s="892"/>
    </row>
    <row r="205" spans="1:89" ht="14.4" x14ac:dyDescent="0.3">
      <c r="A205" s="1046"/>
      <c r="B205" s="888"/>
      <c r="C205" s="190"/>
      <c r="D205" s="190"/>
      <c r="E205" s="190"/>
      <c r="F205" s="190"/>
      <c r="G205" s="190"/>
      <c r="H205" s="190"/>
      <c r="I205" s="190"/>
      <c r="J205" s="190"/>
      <c r="K205" s="190"/>
      <c r="L205" s="190"/>
      <c r="M205" s="190"/>
      <c r="N205" s="190"/>
      <c r="O205" s="190"/>
      <c r="P205" s="190"/>
      <c r="Q205" s="190"/>
      <c r="R205" s="190"/>
      <c r="S205" s="190"/>
      <c r="T205" s="190"/>
      <c r="U205" s="190"/>
      <c r="V205" s="190"/>
      <c r="W205" s="190"/>
      <c r="X205" s="190"/>
      <c r="Y205" s="190"/>
      <c r="Z205" s="190"/>
      <c r="AA205" s="190"/>
      <c r="AB205" s="190"/>
      <c r="AC205" s="190"/>
      <c r="AD205" s="190"/>
      <c r="AE205" s="190"/>
      <c r="AF205" s="190"/>
      <c r="AG205" s="190"/>
      <c r="AH205" s="190"/>
      <c r="AI205" s="190"/>
      <c r="AJ205" s="190"/>
      <c r="AK205" s="190"/>
      <c r="AL205" s="190"/>
      <c r="AM205" s="190"/>
      <c r="AN205" s="190"/>
      <c r="AO205" s="190"/>
      <c r="AP205" s="190"/>
      <c r="AQ205" s="190"/>
      <c r="AR205" s="190"/>
      <c r="AS205" s="190"/>
      <c r="AT205" s="190"/>
      <c r="AU205" s="190"/>
      <c r="AV205" s="190"/>
      <c r="AW205" s="190"/>
      <c r="AX205" s="190"/>
      <c r="AY205" s="190"/>
      <c r="AZ205" s="190"/>
      <c r="BA205" s="190"/>
      <c r="BB205" s="190"/>
      <c r="BC205" s="190"/>
      <c r="BD205" s="190"/>
      <c r="BE205" s="190"/>
      <c r="BF205" s="190"/>
      <c r="BG205" s="190"/>
      <c r="BH205" s="190"/>
      <c r="BI205" s="190"/>
      <c r="BJ205" s="190"/>
      <c r="BK205" s="190"/>
      <c r="BL205" s="190"/>
      <c r="BM205" s="190"/>
      <c r="BN205" s="190"/>
      <c r="BO205" s="190"/>
      <c r="BP205" s="190"/>
      <c r="BQ205" s="190"/>
      <c r="BR205" s="190"/>
      <c r="BS205" s="190"/>
      <c r="BT205" s="190"/>
      <c r="BU205" s="190"/>
      <c r="BV205" s="190"/>
      <c r="BW205" s="190"/>
      <c r="BX205" s="190"/>
      <c r="BY205" s="190"/>
      <c r="BZ205" s="190"/>
      <c r="CA205" s="190"/>
      <c r="CB205" s="190"/>
      <c r="CC205" s="190"/>
      <c r="CD205" s="190"/>
      <c r="CE205" s="190"/>
      <c r="CF205" s="190"/>
      <c r="CG205" s="190"/>
      <c r="CH205" s="190"/>
      <c r="CI205" s="190"/>
      <c r="CJ205" s="190"/>
      <c r="CK205" s="892"/>
    </row>
    <row r="206" spans="1:89" ht="14.4" x14ac:dyDescent="0.3">
      <c r="A206" s="1046"/>
      <c r="B206" s="888"/>
      <c r="C206" s="190"/>
      <c r="D206" s="190"/>
      <c r="E206" s="190"/>
      <c r="F206" s="190"/>
      <c r="G206" s="190"/>
      <c r="H206" s="190"/>
      <c r="I206" s="190"/>
      <c r="J206" s="190"/>
      <c r="K206" s="190"/>
      <c r="L206" s="190"/>
      <c r="M206" s="190"/>
      <c r="N206" s="190"/>
      <c r="O206" s="190"/>
      <c r="P206" s="190"/>
      <c r="Q206" s="190"/>
      <c r="R206" s="190"/>
      <c r="S206" s="190"/>
      <c r="T206" s="190"/>
      <c r="U206" s="190"/>
      <c r="V206" s="190"/>
      <c r="W206" s="190"/>
      <c r="X206" s="190"/>
      <c r="Y206" s="190"/>
      <c r="Z206" s="190"/>
      <c r="AA206" s="190"/>
      <c r="AB206" s="190"/>
      <c r="AC206" s="190"/>
      <c r="AD206" s="190"/>
      <c r="AE206" s="190"/>
      <c r="AF206" s="190"/>
      <c r="AG206" s="190"/>
      <c r="AH206" s="190"/>
      <c r="AI206" s="190"/>
      <c r="AJ206" s="190"/>
      <c r="AK206" s="190"/>
      <c r="AL206" s="190"/>
      <c r="AM206" s="190"/>
      <c r="AN206" s="190"/>
      <c r="AO206" s="190"/>
      <c r="AP206" s="190"/>
      <c r="AQ206" s="190"/>
      <c r="AR206" s="190"/>
      <c r="AS206" s="190"/>
      <c r="AT206" s="190"/>
      <c r="AU206" s="190"/>
      <c r="AV206" s="190"/>
      <c r="AW206" s="190"/>
      <c r="AX206" s="190"/>
      <c r="AY206" s="190"/>
      <c r="AZ206" s="190"/>
      <c r="BA206" s="190"/>
      <c r="BB206" s="190"/>
      <c r="BC206" s="190"/>
      <c r="BD206" s="190"/>
      <c r="BE206" s="190"/>
      <c r="BF206" s="190"/>
      <c r="BG206" s="190"/>
      <c r="BH206" s="190"/>
      <c r="BI206" s="190"/>
      <c r="BJ206" s="190"/>
      <c r="BK206" s="190"/>
      <c r="BL206" s="190"/>
      <c r="BM206" s="190"/>
      <c r="BN206" s="190"/>
      <c r="BO206" s="190"/>
      <c r="BP206" s="190"/>
      <c r="BQ206" s="190"/>
      <c r="BR206" s="190"/>
      <c r="BS206" s="190"/>
      <c r="BT206" s="190"/>
      <c r="BU206" s="190"/>
      <c r="BV206" s="190"/>
      <c r="BW206" s="190"/>
      <c r="BX206" s="190"/>
      <c r="BY206" s="190"/>
      <c r="BZ206" s="190"/>
      <c r="CA206" s="190"/>
      <c r="CB206" s="190"/>
      <c r="CC206" s="190"/>
      <c r="CD206" s="190"/>
      <c r="CE206" s="190"/>
      <c r="CF206" s="190"/>
      <c r="CG206" s="190"/>
      <c r="CH206" s="190"/>
      <c r="CI206" s="190"/>
      <c r="CJ206" s="190"/>
      <c r="CK206" s="892"/>
    </row>
    <row r="207" spans="1:89" ht="14.4" x14ac:dyDescent="0.3">
      <c r="A207" s="1046"/>
      <c r="B207" s="888"/>
      <c r="C207" s="190"/>
      <c r="D207" s="190"/>
      <c r="E207" s="190"/>
      <c r="F207" s="190"/>
      <c r="G207" s="190"/>
      <c r="H207" s="190"/>
      <c r="I207" s="190"/>
      <c r="J207" s="190"/>
      <c r="K207" s="190"/>
      <c r="L207" s="190"/>
      <c r="M207" s="190"/>
      <c r="N207" s="190"/>
      <c r="O207" s="190"/>
      <c r="P207" s="190"/>
      <c r="Q207" s="190"/>
      <c r="R207" s="190"/>
      <c r="S207" s="190"/>
      <c r="T207" s="190"/>
      <c r="U207" s="190"/>
      <c r="V207" s="190"/>
      <c r="W207" s="190"/>
      <c r="X207" s="190"/>
      <c r="Y207" s="190"/>
      <c r="Z207" s="190"/>
      <c r="AA207" s="190"/>
      <c r="AB207" s="190"/>
      <c r="AC207" s="190"/>
      <c r="AD207" s="190"/>
      <c r="AE207" s="190"/>
      <c r="AF207" s="190"/>
      <c r="AG207" s="190"/>
      <c r="AH207" s="190"/>
      <c r="AI207" s="190"/>
      <c r="AJ207" s="190"/>
      <c r="AK207" s="190"/>
      <c r="AL207" s="190"/>
      <c r="AM207" s="190"/>
      <c r="AN207" s="190"/>
      <c r="AO207" s="190"/>
      <c r="AP207" s="190"/>
      <c r="AQ207" s="190"/>
      <c r="AR207" s="190"/>
      <c r="AS207" s="190"/>
      <c r="AT207" s="190"/>
      <c r="AU207" s="190"/>
      <c r="AV207" s="190"/>
      <c r="AW207" s="190"/>
      <c r="AX207" s="190"/>
      <c r="AY207" s="190"/>
      <c r="AZ207" s="190"/>
      <c r="BA207" s="190"/>
      <c r="BB207" s="190"/>
      <c r="BC207" s="190"/>
      <c r="BD207" s="190"/>
      <c r="BE207" s="190"/>
      <c r="BF207" s="190"/>
      <c r="BG207" s="190"/>
      <c r="BH207" s="190"/>
      <c r="BI207" s="190"/>
      <c r="BJ207" s="190"/>
      <c r="BK207" s="190"/>
      <c r="BL207" s="190"/>
      <c r="BM207" s="190"/>
      <c r="BN207" s="190"/>
      <c r="BO207" s="190"/>
      <c r="BP207" s="190"/>
      <c r="BQ207" s="190"/>
      <c r="BR207" s="190"/>
      <c r="BS207" s="190"/>
      <c r="BT207" s="190"/>
      <c r="BU207" s="190"/>
      <c r="BV207" s="190"/>
      <c r="BW207" s="190"/>
      <c r="BX207" s="190"/>
      <c r="BY207" s="190"/>
      <c r="BZ207" s="190"/>
      <c r="CA207" s="190"/>
      <c r="CB207" s="190"/>
      <c r="CC207" s="190"/>
      <c r="CD207" s="190"/>
      <c r="CE207" s="190"/>
      <c r="CF207" s="190"/>
      <c r="CG207" s="190"/>
      <c r="CH207" s="190"/>
      <c r="CI207" s="190"/>
      <c r="CJ207" s="190"/>
      <c r="CK207" s="892"/>
    </row>
    <row r="208" spans="1:89" ht="14.4" x14ac:dyDescent="0.3">
      <c r="A208" s="1046"/>
      <c r="B208" s="888"/>
      <c r="C208" s="190"/>
      <c r="D208" s="190"/>
      <c r="E208" s="190"/>
      <c r="F208" s="190"/>
      <c r="G208" s="190"/>
      <c r="H208" s="190"/>
      <c r="I208" s="190"/>
      <c r="J208" s="190"/>
      <c r="K208" s="190"/>
      <c r="L208" s="190"/>
      <c r="M208" s="190"/>
      <c r="N208" s="190"/>
      <c r="O208" s="190"/>
      <c r="P208" s="190"/>
      <c r="Q208" s="190"/>
      <c r="R208" s="190"/>
      <c r="S208" s="190"/>
      <c r="T208" s="190"/>
      <c r="U208" s="190"/>
      <c r="V208" s="190"/>
      <c r="W208" s="190"/>
      <c r="X208" s="190"/>
      <c r="Y208" s="190"/>
      <c r="Z208" s="190"/>
      <c r="AA208" s="190"/>
      <c r="AB208" s="190"/>
      <c r="AC208" s="190"/>
      <c r="AD208" s="190"/>
      <c r="AE208" s="190"/>
      <c r="AF208" s="190"/>
      <c r="AG208" s="190"/>
      <c r="AH208" s="190"/>
      <c r="AI208" s="190"/>
      <c r="AJ208" s="190"/>
      <c r="AK208" s="190"/>
      <c r="AL208" s="190"/>
      <c r="AM208" s="190"/>
      <c r="AN208" s="190"/>
      <c r="AO208" s="190"/>
      <c r="AP208" s="190"/>
      <c r="AQ208" s="190"/>
      <c r="AR208" s="190"/>
      <c r="AS208" s="190"/>
      <c r="AT208" s="190"/>
      <c r="AU208" s="190"/>
      <c r="AV208" s="190"/>
      <c r="AW208" s="190"/>
      <c r="AX208" s="190"/>
      <c r="AY208" s="190"/>
      <c r="AZ208" s="190"/>
      <c r="BA208" s="190"/>
      <c r="BB208" s="190"/>
      <c r="BC208" s="190"/>
      <c r="BD208" s="190"/>
      <c r="BE208" s="190"/>
      <c r="BF208" s="190"/>
      <c r="BG208" s="190"/>
      <c r="BH208" s="190"/>
      <c r="BI208" s="190"/>
      <c r="BJ208" s="190"/>
      <c r="BK208" s="190"/>
      <c r="BL208" s="190"/>
      <c r="BM208" s="190"/>
      <c r="BN208" s="190"/>
      <c r="BO208" s="190"/>
      <c r="BP208" s="190"/>
      <c r="BQ208" s="190"/>
      <c r="BR208" s="190"/>
      <c r="BS208" s="190"/>
      <c r="BT208" s="190"/>
      <c r="BU208" s="190"/>
      <c r="BV208" s="190"/>
      <c r="BW208" s="190"/>
      <c r="BX208" s="190"/>
      <c r="BY208" s="190"/>
      <c r="BZ208" s="190"/>
      <c r="CA208" s="190"/>
      <c r="CB208" s="190"/>
      <c r="CC208" s="190"/>
      <c r="CD208" s="190"/>
      <c r="CE208" s="190"/>
      <c r="CF208" s="190"/>
      <c r="CG208" s="190"/>
      <c r="CH208" s="190"/>
      <c r="CI208" s="190"/>
      <c r="CJ208" s="190"/>
      <c r="CK208" s="892"/>
    </row>
    <row r="209" spans="1:89" ht="14.4" x14ac:dyDescent="0.3">
      <c r="A209" s="1046"/>
      <c r="B209" s="888"/>
      <c r="C209" s="190"/>
      <c r="D209" s="190"/>
      <c r="E209" s="190"/>
      <c r="F209" s="190"/>
      <c r="G209" s="190"/>
      <c r="H209" s="190"/>
      <c r="I209" s="190"/>
      <c r="J209" s="190"/>
      <c r="K209" s="190"/>
      <c r="L209" s="190"/>
      <c r="M209" s="190"/>
      <c r="N209" s="190"/>
      <c r="O209" s="190"/>
      <c r="P209" s="190"/>
      <c r="Q209" s="190"/>
      <c r="R209" s="190"/>
      <c r="S209" s="190"/>
      <c r="T209" s="190"/>
      <c r="U209" s="190"/>
      <c r="V209" s="190"/>
      <c r="W209" s="190"/>
      <c r="X209" s="190"/>
      <c r="Y209" s="190"/>
      <c r="Z209" s="190"/>
      <c r="AA209" s="190"/>
      <c r="AB209" s="190"/>
      <c r="AC209" s="190"/>
      <c r="AD209" s="190"/>
      <c r="AE209" s="190"/>
      <c r="AF209" s="190"/>
      <c r="AG209" s="190"/>
      <c r="AH209" s="190"/>
      <c r="AI209" s="190"/>
      <c r="AJ209" s="190"/>
      <c r="AK209" s="190"/>
      <c r="AL209" s="190"/>
      <c r="AM209" s="190"/>
      <c r="AN209" s="190"/>
      <c r="AO209" s="190"/>
      <c r="AP209" s="190"/>
      <c r="AQ209" s="190"/>
      <c r="AR209" s="190"/>
      <c r="AS209" s="190"/>
      <c r="AT209" s="190"/>
      <c r="AU209" s="190"/>
      <c r="AV209" s="190"/>
      <c r="AW209" s="190"/>
      <c r="AX209" s="190"/>
      <c r="AY209" s="190"/>
      <c r="AZ209" s="190"/>
      <c r="BA209" s="190"/>
      <c r="BB209" s="190"/>
      <c r="BC209" s="190"/>
      <c r="BD209" s="190"/>
      <c r="BE209" s="190"/>
      <c r="BF209" s="190"/>
      <c r="BG209" s="190"/>
      <c r="BH209" s="190"/>
      <c r="BI209" s="190"/>
      <c r="BJ209" s="190"/>
      <c r="BK209" s="190"/>
      <c r="BL209" s="190"/>
      <c r="BM209" s="190"/>
      <c r="BN209" s="190"/>
      <c r="BO209" s="190"/>
      <c r="BP209" s="190"/>
      <c r="BQ209" s="190"/>
      <c r="BR209" s="190"/>
      <c r="BS209" s="190"/>
      <c r="BT209" s="190"/>
      <c r="BU209" s="190"/>
      <c r="BV209" s="190"/>
      <c r="BW209" s="190"/>
      <c r="BX209" s="190"/>
      <c r="BY209" s="190"/>
      <c r="BZ209" s="190"/>
      <c r="CA209" s="190"/>
      <c r="CB209" s="190"/>
      <c r="CC209" s="190"/>
      <c r="CD209" s="190"/>
      <c r="CE209" s="190"/>
      <c r="CF209" s="190"/>
      <c r="CG209" s="190"/>
      <c r="CH209" s="190"/>
      <c r="CI209" s="190"/>
      <c r="CJ209" s="190"/>
      <c r="CK209" s="892"/>
    </row>
    <row r="210" spans="1:89" ht="14.4" x14ac:dyDescent="0.3">
      <c r="A210" s="1046"/>
      <c r="B210" s="888"/>
      <c r="C210" s="190"/>
      <c r="D210" s="190"/>
      <c r="E210" s="190"/>
      <c r="F210" s="190"/>
      <c r="G210" s="190"/>
      <c r="H210" s="190"/>
      <c r="I210" s="190"/>
      <c r="J210" s="190"/>
      <c r="K210" s="190"/>
      <c r="L210" s="190"/>
      <c r="M210" s="190"/>
      <c r="N210" s="190"/>
      <c r="O210" s="190"/>
      <c r="P210" s="190"/>
      <c r="Q210" s="190"/>
      <c r="R210" s="190"/>
      <c r="S210" s="190"/>
      <c r="T210" s="190"/>
      <c r="U210" s="190"/>
      <c r="V210" s="190"/>
      <c r="W210" s="190"/>
      <c r="X210" s="190"/>
      <c r="Y210" s="190"/>
      <c r="Z210" s="190"/>
      <c r="AA210" s="190"/>
      <c r="AB210" s="190"/>
      <c r="AC210" s="190"/>
      <c r="AD210" s="190"/>
      <c r="AE210" s="190"/>
      <c r="AF210" s="190"/>
      <c r="AG210" s="190"/>
      <c r="AH210" s="190"/>
      <c r="AI210" s="190"/>
      <c r="AJ210" s="190"/>
      <c r="AK210" s="190"/>
      <c r="AL210" s="190"/>
      <c r="AM210" s="190"/>
      <c r="AN210" s="190"/>
      <c r="AO210" s="190"/>
      <c r="AP210" s="190"/>
      <c r="AQ210" s="190"/>
      <c r="AR210" s="190"/>
      <c r="AS210" s="190"/>
      <c r="AT210" s="190"/>
      <c r="AU210" s="190"/>
      <c r="AV210" s="190"/>
      <c r="AW210" s="190"/>
      <c r="AX210" s="190"/>
      <c r="AY210" s="190"/>
      <c r="AZ210" s="190"/>
      <c r="BA210" s="190"/>
      <c r="BB210" s="190"/>
      <c r="BC210" s="190"/>
      <c r="BD210" s="190"/>
      <c r="BE210" s="190"/>
      <c r="BF210" s="190"/>
      <c r="BG210" s="190"/>
      <c r="BH210" s="190"/>
      <c r="BI210" s="190"/>
      <c r="BJ210" s="190"/>
      <c r="BK210" s="190"/>
      <c r="BL210" s="190"/>
      <c r="BM210" s="190"/>
      <c r="BN210" s="190"/>
      <c r="BO210" s="190"/>
      <c r="BP210" s="190"/>
      <c r="BQ210" s="190"/>
      <c r="BR210" s="190"/>
      <c r="BS210" s="190"/>
      <c r="BT210" s="190"/>
      <c r="BU210" s="190"/>
      <c r="BV210" s="190"/>
      <c r="BW210" s="190"/>
      <c r="BX210" s="190"/>
      <c r="BY210" s="190"/>
      <c r="BZ210" s="190"/>
      <c r="CA210" s="190"/>
      <c r="CB210" s="190"/>
      <c r="CC210" s="190"/>
      <c r="CD210" s="190"/>
      <c r="CE210" s="190"/>
      <c r="CF210" s="190"/>
      <c r="CG210" s="190"/>
      <c r="CH210" s="190"/>
      <c r="CI210" s="190"/>
      <c r="CJ210" s="190"/>
      <c r="CK210" s="892"/>
    </row>
    <row r="211" spans="1:89" ht="14.4" x14ac:dyDescent="0.3">
      <c r="A211" s="1046"/>
      <c r="B211" s="888"/>
      <c r="C211" s="190"/>
      <c r="D211" s="190"/>
      <c r="E211" s="190"/>
      <c r="F211" s="190"/>
      <c r="G211" s="190"/>
      <c r="H211" s="190"/>
      <c r="I211" s="190"/>
      <c r="J211" s="190"/>
      <c r="K211" s="190"/>
      <c r="L211" s="190"/>
      <c r="M211" s="190"/>
      <c r="N211" s="190"/>
      <c r="O211" s="190"/>
      <c r="P211" s="190"/>
      <c r="Q211" s="190"/>
      <c r="R211" s="190"/>
      <c r="S211" s="190"/>
      <c r="T211" s="190"/>
      <c r="U211" s="190"/>
      <c r="V211" s="190"/>
      <c r="W211" s="190"/>
      <c r="X211" s="190"/>
      <c r="Y211" s="190"/>
      <c r="Z211" s="190"/>
      <c r="AA211" s="190"/>
      <c r="AB211" s="190"/>
      <c r="AC211" s="190"/>
      <c r="AD211" s="190"/>
      <c r="AE211" s="190"/>
      <c r="AF211" s="190"/>
      <c r="AG211" s="190"/>
      <c r="AH211" s="190"/>
      <c r="AI211" s="190"/>
      <c r="AJ211" s="190"/>
      <c r="AK211" s="190"/>
      <c r="AL211" s="190"/>
      <c r="AM211" s="190"/>
      <c r="AN211" s="190"/>
      <c r="AO211" s="190"/>
      <c r="AP211" s="190"/>
      <c r="AQ211" s="190"/>
      <c r="AR211" s="190"/>
      <c r="AS211" s="190"/>
      <c r="AT211" s="190"/>
      <c r="AU211" s="190"/>
      <c r="AV211" s="190"/>
      <c r="AW211" s="190"/>
      <c r="AX211" s="190"/>
      <c r="AY211" s="190"/>
      <c r="AZ211" s="190"/>
      <c r="BA211" s="190"/>
      <c r="BB211" s="190"/>
      <c r="BC211" s="190"/>
      <c r="BD211" s="190"/>
      <c r="BE211" s="190"/>
      <c r="BF211" s="190"/>
      <c r="BG211" s="190"/>
      <c r="BH211" s="190"/>
      <c r="BI211" s="190"/>
      <c r="BJ211" s="190"/>
      <c r="BK211" s="190"/>
      <c r="BL211" s="190"/>
      <c r="BM211" s="190"/>
      <c r="BN211" s="190"/>
      <c r="BO211" s="190"/>
      <c r="BP211" s="190"/>
      <c r="BQ211" s="190"/>
      <c r="BR211" s="190"/>
      <c r="BS211" s="190"/>
      <c r="BT211" s="190"/>
      <c r="BU211" s="190"/>
      <c r="BV211" s="190"/>
      <c r="BW211" s="190"/>
      <c r="BX211" s="190"/>
      <c r="BY211" s="190"/>
      <c r="BZ211" s="190"/>
      <c r="CA211" s="190"/>
      <c r="CB211" s="190"/>
      <c r="CC211" s="190"/>
      <c r="CD211" s="190"/>
      <c r="CE211" s="190"/>
      <c r="CF211" s="190"/>
      <c r="CG211" s="190"/>
      <c r="CH211" s="190"/>
      <c r="CI211" s="190"/>
      <c r="CJ211" s="190"/>
      <c r="CK211" s="892"/>
    </row>
    <row r="212" spans="1:89" ht="14.4" x14ac:dyDescent="0.3">
      <c r="A212" s="1046"/>
      <c r="B212" s="888"/>
      <c r="C212" s="190"/>
      <c r="D212" s="190"/>
      <c r="E212" s="190"/>
      <c r="F212" s="190"/>
      <c r="G212" s="190"/>
      <c r="H212" s="190"/>
      <c r="I212" s="190"/>
      <c r="J212" s="190"/>
      <c r="K212" s="190"/>
      <c r="L212" s="190"/>
      <c r="M212" s="190"/>
      <c r="N212" s="190"/>
      <c r="O212" s="190"/>
      <c r="P212" s="190"/>
      <c r="Q212" s="190"/>
      <c r="R212" s="190"/>
      <c r="S212" s="190"/>
      <c r="T212" s="190"/>
      <c r="U212" s="190"/>
      <c r="V212" s="190"/>
      <c r="W212" s="190"/>
      <c r="X212" s="190"/>
      <c r="Y212" s="190"/>
      <c r="Z212" s="190"/>
      <c r="AA212" s="190"/>
      <c r="AB212" s="190"/>
      <c r="AC212" s="190"/>
      <c r="AD212" s="190"/>
      <c r="AE212" s="190"/>
      <c r="AF212" s="190"/>
      <c r="AG212" s="190"/>
      <c r="AH212" s="190"/>
      <c r="AI212" s="190"/>
      <c r="AJ212" s="190"/>
      <c r="AK212" s="190"/>
      <c r="AL212" s="190"/>
      <c r="AM212" s="190"/>
      <c r="AN212" s="190"/>
      <c r="AO212" s="190"/>
      <c r="AP212" s="190"/>
      <c r="AQ212" s="190"/>
      <c r="AR212" s="190"/>
      <c r="AS212" s="190"/>
      <c r="AT212" s="190"/>
      <c r="AU212" s="190"/>
      <c r="AV212" s="190"/>
      <c r="AW212" s="190"/>
      <c r="AX212" s="190"/>
      <c r="AY212" s="190"/>
      <c r="AZ212" s="190"/>
      <c r="BA212" s="190"/>
      <c r="BB212" s="190"/>
      <c r="BC212" s="190"/>
      <c r="BD212" s="190"/>
      <c r="BE212" s="190"/>
      <c r="BF212" s="190"/>
      <c r="BG212" s="190"/>
      <c r="BH212" s="190"/>
      <c r="BI212" s="190"/>
      <c r="BJ212" s="190"/>
      <c r="BK212" s="190"/>
      <c r="BL212" s="190"/>
      <c r="BM212" s="190"/>
      <c r="BN212" s="190"/>
      <c r="BO212" s="190"/>
      <c r="BP212" s="190"/>
      <c r="BQ212" s="190"/>
      <c r="BR212" s="190"/>
      <c r="BS212" s="190"/>
      <c r="BT212" s="190"/>
      <c r="BU212" s="190"/>
      <c r="BV212" s="190"/>
      <c r="BW212" s="190"/>
      <c r="BX212" s="190"/>
      <c r="BY212" s="190"/>
      <c r="BZ212" s="190"/>
      <c r="CA212" s="190"/>
      <c r="CB212" s="190"/>
      <c r="CC212" s="190"/>
      <c r="CD212" s="190"/>
      <c r="CE212" s="190"/>
      <c r="CF212" s="190"/>
      <c r="CG212" s="190"/>
      <c r="CH212" s="190"/>
      <c r="CI212" s="190"/>
      <c r="CJ212" s="190"/>
      <c r="CK212" s="892"/>
    </row>
    <row r="213" spans="1:89" ht="14.4" x14ac:dyDescent="0.3">
      <c r="A213" s="1046"/>
      <c r="B213" s="888"/>
      <c r="C213" s="190"/>
      <c r="D213" s="190"/>
      <c r="E213" s="190"/>
      <c r="F213" s="190"/>
      <c r="G213" s="190"/>
      <c r="H213" s="190"/>
      <c r="I213" s="190"/>
      <c r="J213" s="190"/>
      <c r="K213" s="190"/>
      <c r="L213" s="190"/>
      <c r="M213" s="190"/>
      <c r="N213" s="190"/>
      <c r="O213" s="190"/>
      <c r="P213" s="190"/>
      <c r="Q213" s="190"/>
      <c r="R213" s="190"/>
      <c r="S213" s="190"/>
      <c r="T213" s="190"/>
      <c r="U213" s="190"/>
      <c r="V213" s="190"/>
      <c r="W213" s="190"/>
      <c r="X213" s="190"/>
      <c r="Y213" s="190"/>
      <c r="Z213" s="190"/>
      <c r="AA213" s="190"/>
      <c r="AB213" s="190"/>
      <c r="AC213" s="190"/>
      <c r="AD213" s="190"/>
      <c r="AE213" s="190"/>
      <c r="AF213" s="190"/>
      <c r="AG213" s="190"/>
      <c r="AH213" s="190"/>
      <c r="AI213" s="190"/>
      <c r="AJ213" s="190"/>
      <c r="AK213" s="190"/>
      <c r="AL213" s="190"/>
      <c r="AM213" s="190"/>
      <c r="AN213" s="190"/>
      <c r="AO213" s="190"/>
      <c r="AP213" s="190"/>
      <c r="AQ213" s="190"/>
      <c r="AR213" s="190"/>
      <c r="AS213" s="190"/>
      <c r="AT213" s="190"/>
      <c r="AU213" s="190"/>
      <c r="AV213" s="190"/>
      <c r="AW213" s="190"/>
      <c r="AX213" s="190"/>
      <c r="AY213" s="190"/>
      <c r="AZ213" s="190"/>
      <c r="BA213" s="190"/>
      <c r="BB213" s="190"/>
      <c r="BC213" s="190"/>
      <c r="BD213" s="190"/>
      <c r="BE213" s="190"/>
      <c r="BF213" s="190"/>
      <c r="BG213" s="190"/>
      <c r="BH213" s="190"/>
      <c r="BI213" s="190"/>
      <c r="BJ213" s="190"/>
      <c r="BK213" s="190"/>
      <c r="BL213" s="190"/>
      <c r="BM213" s="190"/>
      <c r="BN213" s="190"/>
      <c r="BO213" s="190"/>
      <c r="BP213" s="190"/>
      <c r="BQ213" s="190"/>
      <c r="BR213" s="190"/>
      <c r="BS213" s="190"/>
      <c r="BT213" s="190"/>
      <c r="BU213" s="190"/>
      <c r="BV213" s="190"/>
      <c r="BW213" s="190"/>
      <c r="BX213" s="190"/>
      <c r="BY213" s="190"/>
      <c r="BZ213" s="190"/>
      <c r="CA213" s="190"/>
      <c r="CB213" s="190"/>
      <c r="CC213" s="190"/>
      <c r="CD213" s="190"/>
      <c r="CE213" s="190"/>
      <c r="CF213" s="190"/>
      <c r="CG213" s="190"/>
      <c r="CH213" s="190"/>
      <c r="CI213" s="190"/>
      <c r="CJ213" s="190"/>
      <c r="CK213" s="892"/>
    </row>
    <row r="214" spans="1:89" ht="14.4" x14ac:dyDescent="0.3">
      <c r="A214" s="1046"/>
      <c r="B214" s="888"/>
      <c r="C214" s="190"/>
      <c r="D214" s="190"/>
      <c r="E214" s="190"/>
      <c r="F214" s="190"/>
      <c r="G214" s="190"/>
      <c r="H214" s="190"/>
      <c r="I214" s="190"/>
      <c r="J214" s="190"/>
      <c r="K214" s="190"/>
      <c r="L214" s="190"/>
      <c r="M214" s="190"/>
      <c r="N214" s="190"/>
      <c r="O214" s="190"/>
      <c r="P214" s="190"/>
      <c r="Q214" s="190"/>
      <c r="R214" s="190"/>
      <c r="S214" s="190"/>
      <c r="T214" s="190"/>
      <c r="U214" s="190"/>
      <c r="V214" s="190"/>
      <c r="W214" s="190"/>
      <c r="X214" s="190"/>
      <c r="Y214" s="190"/>
      <c r="Z214" s="190"/>
      <c r="AA214" s="190"/>
      <c r="AB214" s="190"/>
      <c r="AC214" s="190"/>
      <c r="AD214" s="190"/>
      <c r="AE214" s="190"/>
      <c r="AF214" s="190"/>
      <c r="AG214" s="190"/>
      <c r="AH214" s="190"/>
      <c r="AI214" s="190"/>
      <c r="AJ214" s="190"/>
      <c r="AK214" s="190"/>
      <c r="AL214" s="190"/>
      <c r="AM214" s="190"/>
      <c r="AN214" s="190"/>
      <c r="AO214" s="190"/>
      <c r="AP214" s="190"/>
      <c r="AQ214" s="190"/>
      <c r="AR214" s="190"/>
      <c r="AS214" s="190"/>
      <c r="AT214" s="190"/>
      <c r="AU214" s="190"/>
      <c r="AV214" s="190"/>
      <c r="AW214" s="190"/>
      <c r="AX214" s="190"/>
      <c r="AY214" s="190"/>
      <c r="AZ214" s="190"/>
      <c r="BA214" s="190"/>
      <c r="BB214" s="190"/>
      <c r="BC214" s="190"/>
      <c r="BD214" s="190"/>
      <c r="BE214" s="190"/>
      <c r="BF214" s="190"/>
      <c r="BG214" s="190"/>
      <c r="BH214" s="190"/>
      <c r="BI214" s="190"/>
      <c r="BJ214" s="190"/>
      <c r="BK214" s="190"/>
      <c r="BL214" s="190"/>
      <c r="BM214" s="190"/>
      <c r="BN214" s="190"/>
      <c r="BO214" s="190"/>
      <c r="BP214" s="190"/>
      <c r="BQ214" s="190"/>
      <c r="BR214" s="190"/>
      <c r="BS214" s="190"/>
      <c r="BT214" s="190"/>
      <c r="BU214" s="190"/>
      <c r="BV214" s="190"/>
      <c r="BW214" s="190"/>
      <c r="BX214" s="190"/>
      <c r="BY214" s="190"/>
      <c r="BZ214" s="190"/>
      <c r="CA214" s="190"/>
      <c r="CB214" s="190"/>
      <c r="CC214" s="190"/>
      <c r="CD214" s="190"/>
      <c r="CE214" s="190"/>
      <c r="CF214" s="190"/>
      <c r="CG214" s="190"/>
      <c r="CH214" s="190"/>
      <c r="CI214" s="190"/>
      <c r="CJ214" s="190"/>
      <c r="CK214" s="892"/>
    </row>
    <row r="215" spans="1:89" ht="13.8" x14ac:dyDescent="0.3">
      <c r="A215" s="1046"/>
      <c r="B215" s="889"/>
      <c r="C215" s="190"/>
      <c r="D215" s="190"/>
      <c r="E215" s="190"/>
      <c r="F215" s="190"/>
      <c r="G215" s="190"/>
      <c r="H215" s="190"/>
      <c r="I215" s="190"/>
      <c r="J215" s="190"/>
      <c r="K215" s="190"/>
      <c r="L215" s="190"/>
      <c r="M215" s="190"/>
      <c r="N215" s="190"/>
      <c r="O215" s="190"/>
      <c r="P215" s="190"/>
      <c r="Q215" s="190"/>
      <c r="R215" s="190"/>
      <c r="S215" s="190"/>
      <c r="T215" s="190"/>
      <c r="U215" s="190"/>
      <c r="V215" s="190"/>
      <c r="W215" s="190"/>
      <c r="X215" s="190"/>
      <c r="Y215" s="190"/>
      <c r="Z215" s="190"/>
      <c r="AA215" s="190"/>
      <c r="AB215" s="190"/>
      <c r="AC215" s="190"/>
      <c r="AD215" s="190"/>
      <c r="AE215" s="190"/>
      <c r="AF215" s="190"/>
      <c r="AG215" s="190"/>
      <c r="AH215" s="190"/>
      <c r="AI215" s="190"/>
      <c r="AJ215" s="190"/>
      <c r="AK215" s="190"/>
      <c r="AL215" s="190"/>
      <c r="AM215" s="190"/>
      <c r="AN215" s="190"/>
      <c r="AO215" s="190"/>
      <c r="AP215" s="190"/>
      <c r="AQ215" s="190"/>
      <c r="AR215" s="190"/>
      <c r="AS215" s="190"/>
      <c r="AT215" s="190"/>
      <c r="AU215" s="190"/>
      <c r="AV215" s="190"/>
      <c r="AW215" s="190"/>
      <c r="AX215" s="190"/>
      <c r="AY215" s="190"/>
      <c r="AZ215" s="190"/>
      <c r="BA215" s="190"/>
      <c r="BB215" s="190"/>
      <c r="BC215" s="190"/>
      <c r="BD215" s="190"/>
      <c r="BE215" s="190"/>
      <c r="BF215" s="190"/>
      <c r="BG215" s="190"/>
      <c r="BH215" s="190"/>
      <c r="BI215" s="190"/>
      <c r="BJ215" s="190"/>
      <c r="BK215" s="190"/>
      <c r="BL215" s="190"/>
      <c r="BM215" s="190"/>
      <c r="BN215" s="190"/>
      <c r="BO215" s="190"/>
      <c r="BP215" s="190"/>
      <c r="BQ215" s="190"/>
      <c r="BR215" s="190"/>
      <c r="BS215" s="190"/>
      <c r="BT215" s="190"/>
      <c r="BU215" s="190"/>
      <c r="BV215" s="190"/>
      <c r="BW215" s="190"/>
      <c r="BX215" s="190"/>
      <c r="BY215" s="190"/>
      <c r="BZ215" s="190"/>
      <c r="CA215" s="190"/>
      <c r="CB215" s="190"/>
      <c r="CC215" s="190"/>
      <c r="CD215" s="190"/>
      <c r="CE215" s="190"/>
      <c r="CF215" s="190"/>
      <c r="CG215" s="190"/>
      <c r="CH215" s="190"/>
      <c r="CI215" s="190"/>
      <c r="CJ215" s="190"/>
      <c r="CK215" s="892"/>
    </row>
    <row r="216" spans="1:89" ht="13.8" x14ac:dyDescent="0.3">
      <c r="A216" s="1046"/>
      <c r="B216" s="889"/>
      <c r="C216" s="190"/>
      <c r="D216" s="190"/>
      <c r="E216" s="190"/>
      <c r="F216" s="190"/>
      <c r="G216" s="190"/>
      <c r="H216" s="190"/>
      <c r="I216" s="190"/>
      <c r="J216" s="190"/>
      <c r="K216" s="190"/>
      <c r="L216" s="190"/>
      <c r="M216" s="190"/>
      <c r="N216" s="190"/>
      <c r="O216" s="190"/>
      <c r="P216" s="190"/>
      <c r="Q216" s="190"/>
      <c r="R216" s="190"/>
      <c r="S216" s="190"/>
      <c r="T216" s="190"/>
      <c r="U216" s="190"/>
      <c r="V216" s="190"/>
      <c r="W216" s="190"/>
      <c r="X216" s="190"/>
      <c r="Y216" s="190"/>
      <c r="Z216" s="190"/>
      <c r="AA216" s="190"/>
      <c r="AB216" s="190"/>
      <c r="AC216" s="190"/>
      <c r="AD216" s="190"/>
      <c r="AE216" s="190"/>
      <c r="AF216" s="190"/>
      <c r="AG216" s="190"/>
      <c r="AH216" s="190"/>
      <c r="AI216" s="190"/>
      <c r="AJ216" s="190"/>
      <c r="AK216" s="190"/>
      <c r="AL216" s="190"/>
      <c r="AM216" s="190"/>
      <c r="AN216" s="190"/>
      <c r="AO216" s="190"/>
      <c r="AP216" s="190"/>
      <c r="AQ216" s="190"/>
      <c r="AR216" s="190"/>
      <c r="AS216" s="190"/>
      <c r="AT216" s="190"/>
      <c r="AU216" s="190"/>
      <c r="AV216" s="190"/>
      <c r="AW216" s="190"/>
      <c r="AX216" s="190"/>
      <c r="AY216" s="190"/>
      <c r="AZ216" s="190"/>
      <c r="BA216" s="190"/>
      <c r="BB216" s="190"/>
      <c r="BC216" s="190"/>
      <c r="BD216" s="190"/>
      <c r="BE216" s="190"/>
      <c r="BF216" s="190"/>
      <c r="BG216" s="190"/>
      <c r="BH216" s="190"/>
      <c r="BI216" s="190"/>
      <c r="BJ216" s="190"/>
      <c r="BK216" s="190"/>
      <c r="BL216" s="190"/>
      <c r="BM216" s="190"/>
      <c r="BN216" s="190"/>
      <c r="BO216" s="190"/>
      <c r="BP216" s="190"/>
      <c r="BQ216" s="190"/>
      <c r="BR216" s="190"/>
      <c r="BS216" s="190"/>
      <c r="BT216" s="190"/>
      <c r="BU216" s="190"/>
      <c r="BV216" s="190"/>
      <c r="BW216" s="190"/>
      <c r="BX216" s="190"/>
      <c r="BY216" s="190"/>
      <c r="BZ216" s="190"/>
      <c r="CA216" s="190"/>
      <c r="CB216" s="190"/>
      <c r="CC216" s="190"/>
      <c r="CD216" s="190"/>
      <c r="CE216" s="190"/>
      <c r="CF216" s="190"/>
      <c r="CG216" s="190"/>
      <c r="CH216" s="190"/>
      <c r="CI216" s="190"/>
      <c r="CJ216" s="190"/>
      <c r="CK216" s="892"/>
    </row>
    <row r="217" spans="1:89" ht="13.8" x14ac:dyDescent="0.3">
      <c r="A217" s="1046"/>
      <c r="B217" s="889"/>
      <c r="C217" s="190"/>
      <c r="D217" s="190"/>
      <c r="E217" s="190"/>
      <c r="F217" s="190"/>
      <c r="G217" s="190"/>
      <c r="H217" s="190"/>
      <c r="I217" s="190"/>
      <c r="J217" s="190"/>
      <c r="K217" s="190"/>
      <c r="L217" s="190"/>
      <c r="M217" s="190"/>
      <c r="N217" s="190"/>
      <c r="O217" s="190"/>
      <c r="P217" s="190"/>
      <c r="Q217" s="190"/>
      <c r="R217" s="190"/>
      <c r="S217" s="190"/>
      <c r="T217" s="190"/>
      <c r="U217" s="190"/>
      <c r="V217" s="190"/>
      <c r="W217" s="190"/>
      <c r="X217" s="190"/>
      <c r="Y217" s="190"/>
      <c r="Z217" s="190"/>
      <c r="AA217" s="190"/>
      <c r="AB217" s="190"/>
      <c r="AC217" s="190"/>
      <c r="AD217" s="190"/>
      <c r="AE217" s="190"/>
      <c r="AF217" s="190"/>
      <c r="AG217" s="190"/>
      <c r="AH217" s="190"/>
      <c r="AI217" s="190"/>
      <c r="AJ217" s="190"/>
      <c r="AK217" s="190"/>
      <c r="AL217" s="190"/>
      <c r="AM217" s="190"/>
      <c r="AN217" s="190"/>
      <c r="AO217" s="190"/>
      <c r="AP217" s="190"/>
      <c r="AQ217" s="190"/>
      <c r="AR217" s="190"/>
      <c r="AS217" s="190"/>
      <c r="AT217" s="190"/>
      <c r="AU217" s="190"/>
      <c r="AV217" s="190"/>
      <c r="AW217" s="190"/>
      <c r="AX217" s="190"/>
      <c r="AY217" s="190"/>
      <c r="AZ217" s="190"/>
      <c r="BA217" s="190"/>
      <c r="BB217" s="190"/>
      <c r="BC217" s="190"/>
      <c r="BD217" s="190"/>
      <c r="BE217" s="190"/>
      <c r="BF217" s="190"/>
      <c r="BG217" s="190"/>
      <c r="BH217" s="190"/>
      <c r="BI217" s="190"/>
      <c r="BJ217" s="190"/>
      <c r="BK217" s="190"/>
      <c r="BL217" s="190"/>
      <c r="BM217" s="190"/>
      <c r="BN217" s="190"/>
      <c r="BO217" s="190"/>
      <c r="BP217" s="190"/>
      <c r="BQ217" s="190"/>
      <c r="BR217" s="190"/>
      <c r="BS217" s="190"/>
      <c r="BT217" s="190"/>
      <c r="BU217" s="190"/>
      <c r="BV217" s="190"/>
      <c r="BW217" s="190"/>
      <c r="BX217" s="190"/>
      <c r="BY217" s="190"/>
      <c r="BZ217" s="190"/>
      <c r="CA217" s="190"/>
      <c r="CB217" s="190"/>
      <c r="CC217" s="190"/>
      <c r="CD217" s="190"/>
      <c r="CE217" s="190"/>
      <c r="CF217" s="190"/>
      <c r="CG217" s="190"/>
      <c r="CH217" s="190"/>
      <c r="CI217" s="190"/>
      <c r="CJ217" s="190"/>
      <c r="CK217" s="892"/>
    </row>
    <row r="218" spans="1:89" ht="13.8" x14ac:dyDescent="0.3">
      <c r="A218" s="1046"/>
      <c r="B218" s="889"/>
      <c r="C218" s="190"/>
      <c r="D218" s="190"/>
      <c r="E218" s="190"/>
      <c r="F218" s="190"/>
      <c r="G218" s="190"/>
      <c r="H218" s="190"/>
      <c r="I218" s="190"/>
      <c r="J218" s="190"/>
      <c r="K218" s="190"/>
      <c r="L218" s="190"/>
      <c r="M218" s="190"/>
      <c r="N218" s="190"/>
      <c r="O218" s="190"/>
      <c r="P218" s="190"/>
      <c r="Q218" s="190"/>
      <c r="R218" s="190"/>
      <c r="S218" s="190"/>
      <c r="T218" s="190"/>
      <c r="U218" s="190"/>
      <c r="V218" s="190"/>
      <c r="W218" s="190"/>
      <c r="X218" s="190"/>
      <c r="Y218" s="190"/>
      <c r="Z218" s="190"/>
      <c r="AA218" s="190"/>
      <c r="AB218" s="190"/>
      <c r="AC218" s="190"/>
      <c r="AD218" s="190"/>
      <c r="AE218" s="190"/>
      <c r="AF218" s="190"/>
      <c r="AG218" s="190"/>
      <c r="AH218" s="190"/>
      <c r="AI218" s="190"/>
      <c r="AJ218" s="190"/>
      <c r="AK218" s="190"/>
      <c r="AL218" s="190"/>
      <c r="AM218" s="190"/>
      <c r="AN218" s="190"/>
      <c r="AO218" s="190"/>
      <c r="AP218" s="190"/>
      <c r="AQ218" s="190"/>
      <c r="AR218" s="190"/>
      <c r="AS218" s="190"/>
      <c r="AT218" s="190"/>
      <c r="AU218" s="190"/>
      <c r="AV218" s="190"/>
      <c r="AW218" s="190"/>
      <c r="AX218" s="190"/>
      <c r="AY218" s="190"/>
      <c r="AZ218" s="190"/>
      <c r="BA218" s="190"/>
      <c r="BB218" s="190"/>
      <c r="BC218" s="190"/>
      <c r="BD218" s="190"/>
      <c r="BE218" s="190"/>
      <c r="BF218" s="190"/>
      <c r="BG218" s="190"/>
      <c r="BH218" s="190"/>
      <c r="BI218" s="190"/>
      <c r="BJ218" s="190"/>
      <c r="BK218" s="190"/>
      <c r="BL218" s="190"/>
      <c r="BM218" s="190"/>
      <c r="BN218" s="190"/>
      <c r="BO218" s="190"/>
      <c r="BP218" s="190"/>
      <c r="BQ218" s="190"/>
      <c r="BR218" s="190"/>
      <c r="BS218" s="190"/>
      <c r="BT218" s="190"/>
      <c r="BU218" s="190"/>
      <c r="BV218" s="190"/>
      <c r="BW218" s="190"/>
      <c r="BX218" s="190"/>
      <c r="BY218" s="190"/>
      <c r="BZ218" s="190"/>
      <c r="CA218" s="190"/>
      <c r="CB218" s="190"/>
      <c r="CC218" s="190"/>
      <c r="CD218" s="190"/>
      <c r="CE218" s="190"/>
      <c r="CF218" s="190"/>
      <c r="CG218" s="190"/>
      <c r="CH218" s="190"/>
      <c r="CI218" s="190"/>
      <c r="CJ218" s="190"/>
      <c r="CK218" s="892"/>
    </row>
    <row r="219" spans="1:89" ht="14.4" x14ac:dyDescent="0.3">
      <c r="A219" s="1046"/>
      <c r="B219" s="888"/>
      <c r="C219" s="190"/>
      <c r="D219" s="190"/>
      <c r="E219" s="190"/>
      <c r="F219" s="190"/>
      <c r="G219" s="190"/>
      <c r="H219" s="190"/>
      <c r="I219" s="190"/>
      <c r="J219" s="190"/>
      <c r="K219" s="190"/>
      <c r="L219" s="190"/>
      <c r="M219" s="190"/>
      <c r="N219" s="190"/>
      <c r="O219" s="190"/>
      <c r="P219" s="190"/>
      <c r="Q219" s="190"/>
      <c r="R219" s="190"/>
      <c r="S219" s="190"/>
      <c r="T219" s="190"/>
      <c r="U219" s="190"/>
      <c r="V219" s="190"/>
      <c r="W219" s="190"/>
      <c r="X219" s="190"/>
      <c r="Y219" s="190"/>
      <c r="Z219" s="190"/>
      <c r="AA219" s="190"/>
      <c r="AB219" s="190"/>
      <c r="AC219" s="190"/>
      <c r="AD219" s="190"/>
      <c r="AE219" s="190"/>
      <c r="AF219" s="190"/>
      <c r="AG219" s="190"/>
      <c r="AH219" s="190"/>
      <c r="AI219" s="190"/>
      <c r="AJ219" s="190"/>
      <c r="AK219" s="190"/>
      <c r="AL219" s="190"/>
      <c r="AM219" s="190"/>
      <c r="AN219" s="190"/>
      <c r="AO219" s="190"/>
      <c r="AP219" s="190"/>
      <c r="AQ219" s="190"/>
      <c r="AR219" s="190"/>
      <c r="AS219" s="190"/>
      <c r="AT219" s="190"/>
      <c r="AU219" s="190"/>
      <c r="AV219" s="190"/>
      <c r="AW219" s="190"/>
      <c r="AX219" s="190"/>
      <c r="AY219" s="190"/>
      <c r="AZ219" s="190"/>
      <c r="BA219" s="190"/>
      <c r="BB219" s="190"/>
      <c r="BC219" s="190"/>
      <c r="BD219" s="190"/>
      <c r="BE219" s="190"/>
      <c r="BF219" s="190"/>
      <c r="BG219" s="190"/>
      <c r="BH219" s="190"/>
      <c r="BI219" s="190"/>
      <c r="BJ219" s="190"/>
      <c r="BK219" s="190"/>
      <c r="BL219" s="190"/>
      <c r="BM219" s="190"/>
      <c r="BN219" s="190"/>
      <c r="BO219" s="190"/>
      <c r="BP219" s="190"/>
      <c r="BQ219" s="190"/>
      <c r="BR219" s="190"/>
      <c r="BS219" s="190"/>
      <c r="BT219" s="190"/>
      <c r="BU219" s="190"/>
      <c r="BV219" s="190"/>
      <c r="BW219" s="190"/>
      <c r="BX219" s="190"/>
      <c r="BY219" s="190"/>
      <c r="BZ219" s="190"/>
      <c r="CA219" s="190"/>
      <c r="CB219" s="190"/>
      <c r="CC219" s="190"/>
      <c r="CD219" s="190"/>
      <c r="CE219" s="190"/>
      <c r="CF219" s="190"/>
      <c r="CG219" s="190"/>
      <c r="CH219" s="190"/>
      <c r="CI219" s="190"/>
      <c r="CJ219" s="190"/>
      <c r="CK219" s="892"/>
    </row>
    <row r="220" spans="1:89" ht="14.4" x14ac:dyDescent="0.3">
      <c r="A220" s="1046"/>
      <c r="B220" s="888"/>
      <c r="C220" s="190"/>
      <c r="D220" s="190"/>
      <c r="E220" s="190"/>
      <c r="F220" s="190"/>
      <c r="G220" s="190"/>
      <c r="H220" s="190"/>
      <c r="I220" s="190"/>
      <c r="J220" s="190"/>
      <c r="K220" s="190"/>
      <c r="L220" s="190"/>
      <c r="M220" s="190"/>
      <c r="N220" s="190"/>
      <c r="O220" s="190"/>
      <c r="P220" s="190"/>
      <c r="Q220" s="190"/>
      <c r="R220" s="190"/>
      <c r="S220" s="190"/>
      <c r="T220" s="190"/>
      <c r="U220" s="190"/>
      <c r="V220" s="190"/>
      <c r="W220" s="190"/>
      <c r="X220" s="190"/>
      <c r="Y220" s="190"/>
      <c r="Z220" s="190"/>
      <c r="AA220" s="190"/>
      <c r="AB220" s="190"/>
      <c r="AC220" s="190"/>
      <c r="AD220" s="190"/>
      <c r="AE220" s="190"/>
      <c r="AF220" s="190"/>
      <c r="AG220" s="190"/>
      <c r="AH220" s="190"/>
      <c r="AI220" s="190"/>
      <c r="AJ220" s="190"/>
      <c r="AK220" s="190"/>
      <c r="AL220" s="190"/>
      <c r="AM220" s="190"/>
      <c r="AN220" s="190"/>
      <c r="AO220" s="190"/>
      <c r="AP220" s="190"/>
      <c r="AQ220" s="190"/>
      <c r="AR220" s="190"/>
      <c r="AS220" s="190"/>
      <c r="AT220" s="190"/>
      <c r="AU220" s="190"/>
      <c r="AV220" s="190"/>
      <c r="AW220" s="190"/>
      <c r="AX220" s="190"/>
      <c r="AY220" s="190"/>
      <c r="AZ220" s="190"/>
      <c r="BA220" s="190"/>
      <c r="BB220" s="190"/>
      <c r="BC220" s="190"/>
      <c r="BD220" s="190"/>
      <c r="BE220" s="190"/>
      <c r="BF220" s="190"/>
      <c r="BG220" s="190"/>
      <c r="BH220" s="190"/>
      <c r="BI220" s="190"/>
      <c r="BJ220" s="190"/>
      <c r="BK220" s="190"/>
      <c r="BL220" s="190"/>
      <c r="BM220" s="190"/>
      <c r="BN220" s="190"/>
      <c r="BO220" s="190"/>
      <c r="BP220" s="190"/>
      <c r="BQ220" s="190"/>
      <c r="BR220" s="190"/>
      <c r="BS220" s="190"/>
      <c r="BT220" s="190"/>
      <c r="BU220" s="190"/>
      <c r="BV220" s="190"/>
      <c r="BW220" s="190"/>
      <c r="BX220" s="190"/>
      <c r="BY220" s="190"/>
      <c r="BZ220" s="190"/>
      <c r="CA220" s="190"/>
      <c r="CB220" s="190"/>
      <c r="CC220" s="190"/>
      <c r="CD220" s="190"/>
      <c r="CE220" s="190"/>
      <c r="CF220" s="190"/>
      <c r="CG220" s="190"/>
      <c r="CH220" s="190"/>
      <c r="CI220" s="190"/>
      <c r="CJ220" s="190"/>
      <c r="CK220" s="892"/>
    </row>
    <row r="221" spans="1:89" ht="14.4" x14ac:dyDescent="0.3">
      <c r="A221" s="1046"/>
      <c r="B221" s="888"/>
      <c r="C221" s="190"/>
      <c r="D221" s="190"/>
      <c r="E221" s="190"/>
      <c r="F221" s="190"/>
      <c r="G221" s="190"/>
      <c r="H221" s="190"/>
      <c r="I221" s="190"/>
      <c r="J221" s="190"/>
      <c r="K221" s="190"/>
      <c r="L221" s="190"/>
      <c r="M221" s="190"/>
      <c r="N221" s="190"/>
      <c r="O221" s="190"/>
      <c r="P221" s="190"/>
      <c r="Q221" s="190"/>
      <c r="R221" s="190"/>
      <c r="S221" s="190"/>
      <c r="T221" s="190"/>
      <c r="U221" s="190"/>
      <c r="V221" s="190"/>
      <c r="W221" s="190"/>
      <c r="X221" s="190"/>
      <c r="Y221" s="190"/>
      <c r="Z221" s="190"/>
      <c r="AA221" s="190"/>
      <c r="AB221" s="190"/>
      <c r="AC221" s="190"/>
      <c r="AD221" s="190"/>
      <c r="AE221" s="190"/>
      <c r="AF221" s="190"/>
      <c r="AG221" s="190"/>
      <c r="AH221" s="190"/>
      <c r="AI221" s="190"/>
      <c r="AJ221" s="190"/>
      <c r="AK221" s="190"/>
      <c r="AL221" s="190"/>
      <c r="AM221" s="190"/>
      <c r="AN221" s="190"/>
      <c r="AO221" s="190"/>
      <c r="AP221" s="190"/>
      <c r="AQ221" s="190"/>
      <c r="AR221" s="190"/>
      <c r="AS221" s="190"/>
      <c r="AT221" s="190"/>
      <c r="AU221" s="190"/>
      <c r="AV221" s="190"/>
      <c r="AW221" s="190"/>
      <c r="AX221" s="190"/>
      <c r="AY221" s="190"/>
      <c r="AZ221" s="190"/>
      <c r="BA221" s="190"/>
      <c r="BB221" s="190"/>
      <c r="BC221" s="190"/>
      <c r="BD221" s="190"/>
      <c r="BE221" s="190"/>
      <c r="BF221" s="190"/>
      <c r="BG221" s="190"/>
      <c r="BH221" s="190"/>
      <c r="BI221" s="190"/>
      <c r="BJ221" s="190"/>
      <c r="BK221" s="190"/>
      <c r="BL221" s="190"/>
      <c r="BM221" s="190"/>
      <c r="BN221" s="190"/>
      <c r="BO221" s="190"/>
      <c r="BP221" s="190"/>
      <c r="BQ221" s="190"/>
      <c r="BR221" s="190"/>
      <c r="BS221" s="190"/>
      <c r="BT221" s="190"/>
      <c r="BU221" s="190"/>
      <c r="BV221" s="190"/>
      <c r="BW221" s="190"/>
      <c r="BX221" s="190"/>
      <c r="BY221" s="190"/>
      <c r="BZ221" s="190"/>
      <c r="CA221" s="190"/>
      <c r="CB221" s="190"/>
      <c r="CC221" s="190"/>
      <c r="CD221" s="190"/>
      <c r="CE221" s="190"/>
      <c r="CF221" s="190"/>
      <c r="CG221" s="190"/>
      <c r="CH221" s="190"/>
      <c r="CI221" s="190"/>
      <c r="CJ221" s="190"/>
      <c r="CK221" s="892"/>
    </row>
    <row r="222" spans="1:89" ht="14.4" x14ac:dyDescent="0.3">
      <c r="A222" s="1046"/>
      <c r="B222" s="888"/>
      <c r="C222" s="190"/>
      <c r="D222" s="190"/>
      <c r="E222" s="190"/>
      <c r="F222" s="190"/>
      <c r="G222" s="190"/>
      <c r="H222" s="190"/>
      <c r="I222" s="190"/>
      <c r="J222" s="190"/>
      <c r="K222" s="190"/>
      <c r="L222" s="190"/>
      <c r="M222" s="190"/>
      <c r="N222" s="190"/>
      <c r="O222" s="190"/>
      <c r="P222" s="190"/>
      <c r="Q222" s="190"/>
      <c r="R222" s="190"/>
      <c r="S222" s="190"/>
      <c r="T222" s="190"/>
      <c r="U222" s="190"/>
      <c r="V222" s="190"/>
      <c r="W222" s="190"/>
      <c r="X222" s="190"/>
      <c r="Y222" s="190"/>
      <c r="Z222" s="190"/>
      <c r="AA222" s="190"/>
      <c r="AB222" s="190"/>
      <c r="AC222" s="190"/>
      <c r="AD222" s="190"/>
      <c r="AE222" s="190"/>
      <c r="AF222" s="190"/>
      <c r="AG222" s="190"/>
      <c r="AH222" s="190"/>
      <c r="AI222" s="190"/>
      <c r="AJ222" s="190"/>
      <c r="AK222" s="190"/>
      <c r="AL222" s="190"/>
      <c r="AM222" s="190"/>
      <c r="AN222" s="190"/>
      <c r="AO222" s="190"/>
      <c r="AP222" s="190"/>
      <c r="AQ222" s="190"/>
      <c r="AR222" s="190"/>
      <c r="AS222" s="190"/>
      <c r="AT222" s="190"/>
      <c r="AU222" s="190"/>
      <c r="AV222" s="190"/>
      <c r="AW222" s="190"/>
      <c r="AX222" s="190"/>
      <c r="AY222" s="190"/>
      <c r="AZ222" s="190"/>
      <c r="BA222" s="190"/>
      <c r="BB222" s="190"/>
      <c r="BC222" s="190"/>
      <c r="BD222" s="190"/>
      <c r="BE222" s="190"/>
      <c r="BF222" s="190"/>
      <c r="BG222" s="190"/>
      <c r="BH222" s="190"/>
      <c r="BI222" s="190"/>
      <c r="BJ222" s="190"/>
      <c r="BK222" s="190"/>
      <c r="BL222" s="190"/>
      <c r="BM222" s="190"/>
      <c r="BN222" s="190"/>
      <c r="BO222" s="190"/>
      <c r="BP222" s="190"/>
      <c r="BQ222" s="190"/>
      <c r="BR222" s="190"/>
      <c r="BS222" s="190"/>
      <c r="BT222" s="190"/>
      <c r="BU222" s="190"/>
      <c r="BV222" s="190"/>
      <c r="BW222" s="190"/>
      <c r="BX222" s="190"/>
      <c r="BY222" s="190"/>
      <c r="BZ222" s="190"/>
      <c r="CA222" s="190"/>
      <c r="CB222" s="190"/>
      <c r="CC222" s="190"/>
      <c r="CD222" s="190"/>
      <c r="CE222" s="190"/>
      <c r="CF222" s="190"/>
      <c r="CG222" s="190"/>
      <c r="CH222" s="190"/>
      <c r="CI222" s="190"/>
      <c r="CJ222" s="190"/>
      <c r="CK222" s="892"/>
    </row>
    <row r="223" spans="1:89" ht="14.4" x14ac:dyDescent="0.3">
      <c r="A223" s="1046"/>
      <c r="B223" s="888"/>
      <c r="C223" s="190"/>
      <c r="D223" s="190"/>
      <c r="E223" s="190"/>
      <c r="F223" s="190"/>
      <c r="G223" s="190"/>
      <c r="H223" s="190"/>
      <c r="I223" s="190"/>
      <c r="J223" s="190"/>
      <c r="K223" s="190"/>
      <c r="L223" s="190"/>
      <c r="M223" s="190"/>
      <c r="N223" s="190"/>
      <c r="O223" s="190"/>
      <c r="P223" s="190"/>
      <c r="Q223" s="190"/>
      <c r="R223" s="190"/>
      <c r="S223" s="190"/>
      <c r="T223" s="190"/>
      <c r="U223" s="190"/>
      <c r="V223" s="190"/>
      <c r="W223" s="190"/>
      <c r="X223" s="190"/>
      <c r="Y223" s="190"/>
      <c r="Z223" s="190"/>
      <c r="AA223" s="190"/>
      <c r="AB223" s="190"/>
      <c r="AC223" s="190"/>
      <c r="AD223" s="190"/>
      <c r="AE223" s="190"/>
      <c r="AF223" s="190"/>
      <c r="AG223" s="190"/>
      <c r="AH223" s="190"/>
      <c r="AI223" s="190"/>
      <c r="AJ223" s="190"/>
      <c r="AK223" s="190"/>
      <c r="AL223" s="190"/>
      <c r="AM223" s="190"/>
      <c r="AN223" s="190"/>
      <c r="AO223" s="190"/>
      <c r="AP223" s="190"/>
      <c r="AQ223" s="190"/>
      <c r="AR223" s="190"/>
      <c r="AS223" s="190"/>
      <c r="AT223" s="190"/>
      <c r="AU223" s="190"/>
      <c r="AV223" s="190"/>
      <c r="AW223" s="190"/>
      <c r="AX223" s="190"/>
      <c r="AY223" s="190"/>
      <c r="AZ223" s="190"/>
      <c r="BA223" s="190"/>
      <c r="BB223" s="190"/>
      <c r="BC223" s="190"/>
      <c r="BD223" s="190"/>
      <c r="BE223" s="190"/>
      <c r="BF223" s="190"/>
      <c r="BG223" s="190"/>
      <c r="BH223" s="190"/>
      <c r="BI223" s="190"/>
      <c r="BJ223" s="190"/>
      <c r="BK223" s="190"/>
      <c r="BL223" s="190"/>
      <c r="BM223" s="190"/>
      <c r="BN223" s="190"/>
      <c r="BO223" s="190"/>
      <c r="BP223" s="190"/>
      <c r="BQ223" s="190"/>
      <c r="BR223" s="190"/>
      <c r="BS223" s="190"/>
      <c r="BT223" s="190"/>
      <c r="BU223" s="190"/>
      <c r="BV223" s="190"/>
      <c r="BW223" s="190"/>
      <c r="BX223" s="190"/>
      <c r="BY223" s="190"/>
      <c r="BZ223" s="190"/>
      <c r="CA223" s="190"/>
      <c r="CB223" s="190"/>
      <c r="CC223" s="190"/>
      <c r="CD223" s="190"/>
      <c r="CE223" s="190"/>
      <c r="CF223" s="190"/>
      <c r="CG223" s="190"/>
      <c r="CH223" s="190"/>
      <c r="CI223" s="190"/>
      <c r="CJ223" s="190"/>
      <c r="CK223" s="892"/>
    </row>
    <row r="224" spans="1:89" ht="14.4" x14ac:dyDescent="0.3">
      <c r="A224" s="1046"/>
      <c r="B224" s="888"/>
      <c r="C224" s="190"/>
      <c r="D224" s="190"/>
      <c r="E224" s="190"/>
      <c r="F224" s="190"/>
      <c r="G224" s="190"/>
      <c r="H224" s="190"/>
      <c r="I224" s="190"/>
      <c r="J224" s="190"/>
      <c r="K224" s="190"/>
      <c r="L224" s="190"/>
      <c r="M224" s="190"/>
      <c r="N224" s="190"/>
      <c r="O224" s="190"/>
      <c r="P224" s="190"/>
      <c r="Q224" s="190"/>
      <c r="R224" s="190"/>
      <c r="S224" s="190"/>
      <c r="T224" s="190"/>
      <c r="U224" s="190"/>
      <c r="V224" s="190"/>
      <c r="W224" s="190"/>
      <c r="X224" s="190"/>
      <c r="Y224" s="190"/>
      <c r="Z224" s="190"/>
      <c r="AA224" s="190"/>
      <c r="AB224" s="190"/>
      <c r="AC224" s="190"/>
      <c r="AD224" s="190"/>
      <c r="AE224" s="190"/>
      <c r="AF224" s="190"/>
      <c r="AG224" s="190"/>
      <c r="AH224" s="190"/>
      <c r="AI224" s="190"/>
      <c r="AJ224" s="190"/>
      <c r="AK224" s="190"/>
      <c r="AL224" s="190"/>
      <c r="AM224" s="190"/>
      <c r="AN224" s="190"/>
      <c r="AO224" s="190"/>
      <c r="AP224" s="190"/>
      <c r="AQ224" s="190"/>
      <c r="AR224" s="190"/>
      <c r="AS224" s="190"/>
      <c r="AT224" s="190"/>
      <c r="AU224" s="190"/>
      <c r="AV224" s="190"/>
      <c r="AW224" s="190"/>
      <c r="AX224" s="190"/>
      <c r="AY224" s="190"/>
      <c r="AZ224" s="190"/>
      <c r="BA224" s="190"/>
      <c r="BB224" s="190"/>
      <c r="BC224" s="190"/>
      <c r="BD224" s="190"/>
      <c r="BE224" s="190"/>
      <c r="BF224" s="190"/>
      <c r="BG224" s="190"/>
      <c r="BH224" s="190"/>
      <c r="BI224" s="190"/>
      <c r="BJ224" s="190"/>
      <c r="BK224" s="190"/>
      <c r="BL224" s="190"/>
      <c r="BM224" s="190"/>
      <c r="BN224" s="190"/>
      <c r="BO224" s="190"/>
      <c r="BP224" s="190"/>
      <c r="BQ224" s="190"/>
      <c r="BR224" s="190"/>
      <c r="BS224" s="190"/>
      <c r="BT224" s="190"/>
      <c r="BU224" s="190"/>
      <c r="BV224" s="190"/>
      <c r="BW224" s="190"/>
      <c r="BX224" s="190"/>
      <c r="BY224" s="190"/>
      <c r="BZ224" s="190"/>
      <c r="CA224" s="190"/>
      <c r="CB224" s="190"/>
      <c r="CC224" s="190"/>
      <c r="CD224" s="190"/>
      <c r="CE224" s="190"/>
      <c r="CF224" s="190"/>
      <c r="CG224" s="190"/>
      <c r="CH224" s="190"/>
      <c r="CI224" s="190"/>
      <c r="CJ224" s="190"/>
      <c r="CK224" s="892"/>
    </row>
    <row r="225" spans="1:89" ht="14.4" x14ac:dyDescent="0.3">
      <c r="A225" s="1046"/>
      <c r="B225" s="888"/>
      <c r="C225" s="190"/>
      <c r="D225" s="190"/>
      <c r="E225" s="190"/>
      <c r="F225" s="190"/>
      <c r="G225" s="190"/>
      <c r="H225" s="190"/>
      <c r="I225" s="190"/>
      <c r="J225" s="190"/>
      <c r="K225" s="190"/>
      <c r="L225" s="190"/>
      <c r="M225" s="190"/>
      <c r="N225" s="190"/>
      <c r="O225" s="190"/>
      <c r="P225" s="190"/>
      <c r="Q225" s="190"/>
      <c r="R225" s="190"/>
      <c r="S225" s="190"/>
      <c r="T225" s="190"/>
      <c r="U225" s="190"/>
      <c r="V225" s="190"/>
      <c r="W225" s="190"/>
      <c r="X225" s="190"/>
      <c r="Y225" s="190"/>
      <c r="Z225" s="190"/>
      <c r="AA225" s="190"/>
      <c r="AB225" s="190"/>
      <c r="AC225" s="190"/>
      <c r="AD225" s="190"/>
      <c r="AE225" s="190"/>
      <c r="AF225" s="190"/>
      <c r="AG225" s="190"/>
      <c r="AH225" s="190"/>
      <c r="AI225" s="190"/>
      <c r="AJ225" s="190"/>
      <c r="AK225" s="190"/>
      <c r="AL225" s="190"/>
      <c r="AM225" s="190"/>
      <c r="AN225" s="190"/>
      <c r="AO225" s="190"/>
      <c r="AP225" s="190"/>
      <c r="AQ225" s="190"/>
      <c r="AR225" s="190"/>
      <c r="AS225" s="190"/>
      <c r="AT225" s="190"/>
      <c r="AU225" s="190"/>
      <c r="AV225" s="190"/>
      <c r="AW225" s="190"/>
      <c r="AX225" s="190"/>
      <c r="AY225" s="190"/>
      <c r="AZ225" s="190"/>
      <c r="BA225" s="190"/>
      <c r="BB225" s="190"/>
      <c r="BC225" s="190"/>
      <c r="BD225" s="190"/>
      <c r="BE225" s="190"/>
      <c r="BF225" s="190"/>
      <c r="BG225" s="190"/>
      <c r="BH225" s="190"/>
      <c r="BI225" s="190"/>
      <c r="BJ225" s="190"/>
      <c r="BK225" s="190"/>
      <c r="BL225" s="190"/>
      <c r="BM225" s="190"/>
      <c r="BN225" s="190"/>
      <c r="BO225" s="190"/>
      <c r="BP225" s="190"/>
      <c r="BQ225" s="190"/>
      <c r="BR225" s="190"/>
      <c r="BS225" s="190"/>
      <c r="BT225" s="190"/>
      <c r="BU225" s="190"/>
      <c r="BV225" s="190"/>
      <c r="BW225" s="190"/>
      <c r="BX225" s="190"/>
      <c r="BY225" s="190"/>
      <c r="BZ225" s="190"/>
      <c r="CA225" s="190"/>
      <c r="CB225" s="190"/>
      <c r="CC225" s="190"/>
      <c r="CD225" s="190"/>
      <c r="CE225" s="190"/>
      <c r="CF225" s="190"/>
      <c r="CG225" s="190"/>
      <c r="CH225" s="190"/>
      <c r="CI225" s="190"/>
      <c r="CJ225" s="190"/>
      <c r="CK225" s="892"/>
    </row>
    <row r="226" spans="1:89" ht="14.4" x14ac:dyDescent="0.3">
      <c r="A226" s="1046"/>
      <c r="B226" s="888"/>
      <c r="C226" s="190"/>
      <c r="D226" s="190"/>
      <c r="E226" s="190"/>
      <c r="F226" s="190"/>
      <c r="G226" s="190"/>
      <c r="H226" s="190"/>
      <c r="I226" s="190"/>
      <c r="J226" s="190"/>
      <c r="K226" s="190"/>
      <c r="L226" s="190"/>
      <c r="M226" s="190"/>
      <c r="N226" s="190"/>
      <c r="O226" s="218"/>
      <c r="P226" s="700" t="s">
        <v>1048</v>
      </c>
      <c r="Q226" s="190"/>
      <c r="R226" s="190"/>
      <c r="S226" s="190"/>
      <c r="T226" s="190"/>
      <c r="U226" s="190"/>
      <c r="V226" s="190"/>
      <c r="W226" s="190"/>
      <c r="X226" s="190"/>
      <c r="Y226" s="190"/>
      <c r="Z226" s="190"/>
      <c r="AA226" s="190"/>
      <c r="AB226" s="190"/>
      <c r="AC226" s="190"/>
      <c r="AD226" s="190"/>
      <c r="AE226" s="190"/>
      <c r="AF226" s="190"/>
      <c r="AG226" s="190"/>
      <c r="AH226" s="190"/>
      <c r="AI226" s="190"/>
      <c r="AJ226" s="190"/>
      <c r="AK226" s="190"/>
      <c r="AL226" s="190"/>
      <c r="AM226" s="190"/>
      <c r="AN226" s="190"/>
      <c r="AO226" s="190"/>
      <c r="AP226" s="190"/>
      <c r="AQ226" s="190"/>
      <c r="AR226" s="190"/>
      <c r="AS226" s="190"/>
      <c r="AT226" s="190"/>
      <c r="AU226" s="190"/>
      <c r="AV226" s="190"/>
      <c r="AW226" s="190"/>
      <c r="AX226" s="190"/>
      <c r="AY226" s="190"/>
      <c r="AZ226" s="190"/>
      <c r="BA226" s="190"/>
      <c r="BB226" s="190"/>
      <c r="BC226" s="190"/>
      <c r="BD226" s="190"/>
      <c r="BE226" s="190"/>
      <c r="BF226" s="190"/>
      <c r="BG226" s="190"/>
      <c r="BH226" s="190"/>
      <c r="BI226" s="190"/>
      <c r="BJ226" s="190"/>
      <c r="BK226" s="190"/>
      <c r="BL226" s="190"/>
      <c r="BM226" s="190"/>
      <c r="BN226" s="190"/>
      <c r="BO226" s="190"/>
      <c r="BP226" s="190"/>
      <c r="BQ226" s="190"/>
      <c r="BR226" s="190"/>
      <c r="BS226" s="190"/>
      <c r="BT226" s="190"/>
      <c r="BU226" s="190"/>
      <c r="BV226" s="190"/>
      <c r="BW226" s="190"/>
      <c r="BX226" s="190"/>
      <c r="BY226" s="190"/>
      <c r="BZ226" s="190"/>
      <c r="CA226" s="190"/>
      <c r="CB226" s="190"/>
      <c r="CC226" s="190"/>
      <c r="CD226" s="190"/>
      <c r="CE226" s="190"/>
      <c r="CF226" s="190"/>
      <c r="CG226" s="190"/>
      <c r="CH226" s="190"/>
      <c r="CI226" s="190"/>
      <c r="CJ226" s="190"/>
      <c r="CK226" s="892"/>
    </row>
    <row r="227" spans="1:89" ht="14.4" x14ac:dyDescent="0.3">
      <c r="A227" s="1046"/>
      <c r="B227" s="888"/>
      <c r="C227" s="190"/>
      <c r="D227" s="190"/>
      <c r="E227" s="190"/>
      <c r="F227" s="190"/>
      <c r="G227" s="190"/>
      <c r="H227" s="190"/>
      <c r="I227" s="190"/>
      <c r="J227" s="190"/>
      <c r="K227" s="190"/>
      <c r="L227" s="190"/>
      <c r="M227" s="190"/>
      <c r="N227" s="190"/>
      <c r="O227" s="332"/>
      <c r="P227" s="700" t="s">
        <v>1049</v>
      </c>
      <c r="Q227" s="190"/>
      <c r="R227" s="190"/>
      <c r="S227" s="190"/>
      <c r="T227" s="190"/>
      <c r="U227" s="190"/>
      <c r="V227" s="190"/>
      <c r="W227" s="190"/>
      <c r="X227" s="190"/>
      <c r="Y227" s="190"/>
      <c r="Z227" s="190"/>
      <c r="AA227" s="190"/>
      <c r="AB227" s="190"/>
      <c r="AC227" s="190"/>
      <c r="AD227" s="190"/>
      <c r="AE227" s="190"/>
      <c r="AF227" s="190"/>
      <c r="AG227" s="190"/>
      <c r="AH227" s="190"/>
      <c r="AI227" s="190"/>
      <c r="AJ227" s="190"/>
      <c r="AK227" s="190"/>
      <c r="AL227" s="190"/>
      <c r="AM227" s="190"/>
      <c r="AN227" s="190"/>
      <c r="AO227" s="190"/>
      <c r="AP227" s="190"/>
      <c r="AQ227" s="190"/>
      <c r="AR227" s="190"/>
      <c r="AS227" s="190"/>
      <c r="AT227" s="190"/>
      <c r="AU227" s="190"/>
      <c r="AV227" s="190"/>
      <c r="AW227" s="190"/>
      <c r="AX227" s="190"/>
      <c r="AY227" s="190"/>
      <c r="AZ227" s="190"/>
      <c r="BA227" s="190"/>
      <c r="BB227" s="190"/>
      <c r="BC227" s="190"/>
      <c r="BD227" s="190"/>
      <c r="BE227" s="190"/>
      <c r="BF227" s="190"/>
      <c r="BG227" s="190"/>
      <c r="BH227" s="190"/>
      <c r="BI227" s="190"/>
      <c r="BJ227" s="190"/>
      <c r="BK227" s="190"/>
      <c r="BL227" s="190"/>
      <c r="BM227" s="190"/>
      <c r="BN227" s="190"/>
      <c r="BO227" s="190"/>
      <c r="BP227" s="190"/>
      <c r="BQ227" s="190"/>
      <c r="BR227" s="190"/>
      <c r="BS227" s="190"/>
      <c r="BT227" s="190"/>
      <c r="BU227" s="190"/>
      <c r="BV227" s="190"/>
      <c r="BW227" s="190"/>
      <c r="BX227" s="190"/>
      <c r="BY227" s="190"/>
      <c r="BZ227" s="190"/>
      <c r="CA227" s="190"/>
      <c r="CB227" s="190"/>
      <c r="CC227" s="190"/>
      <c r="CD227" s="190"/>
      <c r="CE227" s="190"/>
      <c r="CF227" s="190"/>
      <c r="CG227" s="190"/>
      <c r="CH227" s="190"/>
      <c r="CI227" s="190"/>
      <c r="CJ227" s="190"/>
      <c r="CK227" s="892"/>
    </row>
    <row r="228" spans="1:89" ht="14.4" x14ac:dyDescent="0.3">
      <c r="A228" s="1046"/>
      <c r="B228" s="888"/>
      <c r="C228" s="190"/>
      <c r="D228" s="190"/>
      <c r="E228" s="190"/>
      <c r="F228" s="190"/>
      <c r="G228" s="190"/>
      <c r="H228" s="190"/>
      <c r="I228" s="190"/>
      <c r="J228" s="190"/>
      <c r="K228" s="190"/>
      <c r="L228" s="190"/>
      <c r="M228" s="190"/>
      <c r="N228" s="190"/>
      <c r="O228" s="333"/>
      <c r="P228" s="700" t="s">
        <v>1050</v>
      </c>
      <c r="Q228" s="190"/>
      <c r="R228" s="190"/>
      <c r="S228" s="190"/>
      <c r="T228" s="190"/>
      <c r="U228" s="190"/>
      <c r="V228" s="190"/>
      <c r="W228" s="190"/>
      <c r="X228" s="190"/>
      <c r="Y228" s="190"/>
      <c r="Z228" s="190"/>
      <c r="AA228" s="190"/>
      <c r="AB228" s="190"/>
      <c r="AC228" s="190"/>
      <c r="AD228" s="190"/>
      <c r="AE228" s="190"/>
      <c r="AF228" s="190"/>
      <c r="AG228" s="190"/>
      <c r="AH228" s="190"/>
      <c r="AI228" s="190"/>
      <c r="AJ228" s="190"/>
      <c r="AK228" s="190"/>
      <c r="AL228" s="190"/>
      <c r="AM228" s="190"/>
      <c r="AN228" s="190"/>
      <c r="AO228" s="190"/>
      <c r="AP228" s="190"/>
      <c r="AQ228" s="190"/>
      <c r="AR228" s="190"/>
      <c r="AS228" s="190"/>
      <c r="AT228" s="190"/>
      <c r="AU228" s="190"/>
      <c r="AV228" s="190"/>
      <c r="AW228" s="190"/>
      <c r="AX228" s="190"/>
      <c r="AY228" s="190"/>
      <c r="AZ228" s="190"/>
      <c r="BA228" s="190"/>
      <c r="BB228" s="190"/>
      <c r="BC228" s="190"/>
      <c r="BD228" s="190"/>
      <c r="BE228" s="190"/>
      <c r="BF228" s="190"/>
      <c r="BG228" s="190"/>
      <c r="BH228" s="190"/>
      <c r="BI228" s="190"/>
      <c r="BJ228" s="190"/>
      <c r="BK228" s="190"/>
      <c r="BL228" s="190"/>
      <c r="BM228" s="190"/>
      <c r="BN228" s="190"/>
      <c r="BO228" s="190"/>
      <c r="BP228" s="190"/>
      <c r="BQ228" s="190"/>
      <c r="BR228" s="190"/>
      <c r="BS228" s="190"/>
      <c r="BT228" s="190"/>
      <c r="BU228" s="190"/>
      <c r="BV228" s="190"/>
      <c r="BW228" s="190"/>
      <c r="BX228" s="190"/>
      <c r="BY228" s="190"/>
      <c r="BZ228" s="190"/>
      <c r="CA228" s="190"/>
      <c r="CB228" s="190"/>
      <c r="CC228" s="190"/>
      <c r="CD228" s="190"/>
      <c r="CE228" s="190"/>
      <c r="CF228" s="190"/>
      <c r="CG228" s="190"/>
      <c r="CH228" s="190"/>
      <c r="CI228" s="190"/>
      <c r="CJ228" s="190"/>
      <c r="CK228" s="892"/>
    </row>
    <row r="229" spans="1:89" ht="14.4" x14ac:dyDescent="0.3">
      <c r="A229" s="1046"/>
      <c r="B229" s="888"/>
      <c r="C229" s="190"/>
      <c r="D229" s="190"/>
      <c r="E229" s="190"/>
      <c r="F229" s="190"/>
      <c r="G229" s="190"/>
      <c r="H229" s="190"/>
      <c r="I229" s="190"/>
      <c r="J229" s="190"/>
      <c r="K229" s="190"/>
      <c r="L229" s="190"/>
      <c r="M229" s="190"/>
      <c r="N229" s="190"/>
      <c r="O229" s="388"/>
      <c r="P229" s="216" t="s">
        <v>1051</v>
      </c>
      <c r="Q229" s="190"/>
      <c r="R229" s="190"/>
      <c r="S229" s="190"/>
      <c r="T229" s="190"/>
      <c r="U229" s="190"/>
      <c r="V229" s="190"/>
      <c r="W229" s="190"/>
      <c r="X229" s="190"/>
      <c r="Y229" s="190"/>
      <c r="Z229" s="190"/>
      <c r="AA229" s="190"/>
      <c r="AB229" s="190"/>
      <c r="AC229" s="190"/>
      <c r="AD229" s="190"/>
      <c r="AE229" s="190"/>
      <c r="AF229" s="190"/>
      <c r="AG229" s="190"/>
      <c r="AH229" s="190"/>
      <c r="AI229" s="190"/>
      <c r="AJ229" s="190"/>
      <c r="AK229" s="190"/>
      <c r="AL229" s="190"/>
      <c r="AM229" s="190"/>
      <c r="AN229" s="190"/>
      <c r="AO229" s="190"/>
      <c r="AP229" s="190"/>
      <c r="AQ229" s="190"/>
      <c r="AR229" s="190"/>
      <c r="AS229" s="190"/>
      <c r="AT229" s="190"/>
      <c r="AU229" s="190"/>
      <c r="AV229" s="190"/>
      <c r="AW229" s="190"/>
      <c r="AX229" s="190"/>
      <c r="AY229" s="190"/>
      <c r="AZ229" s="190"/>
      <c r="BA229" s="190"/>
      <c r="BB229" s="190"/>
      <c r="BC229" s="190"/>
      <c r="BD229" s="190"/>
      <c r="BE229" s="190"/>
      <c r="BF229" s="190"/>
      <c r="BG229" s="190"/>
      <c r="BH229" s="190"/>
      <c r="BI229" s="190"/>
      <c r="BJ229" s="190"/>
      <c r="BK229" s="190"/>
      <c r="BL229" s="190"/>
      <c r="BM229" s="190"/>
      <c r="BN229" s="190"/>
      <c r="BO229" s="190"/>
      <c r="BP229" s="190"/>
      <c r="BQ229" s="190"/>
      <c r="BR229" s="190"/>
      <c r="BS229" s="190"/>
      <c r="BT229" s="190"/>
      <c r="BU229" s="190"/>
      <c r="BV229" s="190"/>
      <c r="BW229" s="190"/>
      <c r="BX229" s="190"/>
      <c r="BY229" s="190"/>
      <c r="BZ229" s="190"/>
      <c r="CA229" s="190"/>
      <c r="CB229" s="190"/>
      <c r="CC229" s="190"/>
      <c r="CD229" s="190"/>
      <c r="CE229" s="190"/>
      <c r="CF229" s="190"/>
      <c r="CG229" s="190"/>
      <c r="CH229" s="190"/>
      <c r="CI229" s="190"/>
      <c r="CJ229" s="190"/>
      <c r="CK229" s="892"/>
    </row>
    <row r="230" spans="1:89" ht="14.4" x14ac:dyDescent="0.3">
      <c r="A230" s="1046"/>
      <c r="B230" s="888"/>
      <c r="C230" s="190"/>
      <c r="D230" s="190"/>
      <c r="E230" s="190"/>
      <c r="F230" s="190"/>
      <c r="G230" s="190"/>
      <c r="H230" s="190"/>
      <c r="I230" s="190"/>
      <c r="J230" s="190"/>
      <c r="K230" s="190"/>
      <c r="L230" s="190"/>
      <c r="M230" s="190"/>
      <c r="N230" s="190"/>
      <c r="O230" s="190"/>
      <c r="P230" s="190"/>
      <c r="Q230" s="190"/>
      <c r="R230" s="190"/>
      <c r="S230" s="190"/>
      <c r="T230" s="190"/>
      <c r="U230" s="190"/>
      <c r="V230" s="190"/>
      <c r="W230" s="190"/>
      <c r="X230" s="190"/>
      <c r="Y230" s="190"/>
      <c r="Z230" s="190"/>
      <c r="AA230" s="190"/>
      <c r="AB230" s="190"/>
      <c r="AC230" s="190"/>
      <c r="AD230" s="190"/>
      <c r="AE230" s="190"/>
      <c r="AF230" s="190"/>
      <c r="AG230" s="190"/>
      <c r="AH230" s="190"/>
      <c r="AI230" s="190"/>
      <c r="AJ230" s="190"/>
      <c r="AK230" s="190"/>
      <c r="AL230" s="190"/>
      <c r="AM230" s="190"/>
      <c r="AN230" s="190"/>
      <c r="AO230" s="190"/>
      <c r="AP230" s="190"/>
      <c r="AQ230" s="190"/>
      <c r="AR230" s="190"/>
      <c r="AS230" s="190"/>
      <c r="AT230" s="190"/>
      <c r="AU230" s="190"/>
      <c r="AV230" s="190"/>
      <c r="AW230" s="190"/>
      <c r="AX230" s="190"/>
      <c r="AY230" s="190"/>
      <c r="AZ230" s="190"/>
      <c r="BA230" s="190"/>
      <c r="BB230" s="190"/>
      <c r="BC230" s="190"/>
      <c r="BD230" s="190"/>
      <c r="BE230" s="190"/>
      <c r="BF230" s="190"/>
      <c r="BG230" s="190"/>
      <c r="BH230" s="190"/>
      <c r="BI230" s="190"/>
      <c r="BJ230" s="190"/>
      <c r="BK230" s="190"/>
      <c r="BL230" s="190"/>
      <c r="BM230" s="190"/>
      <c r="BN230" s="190"/>
      <c r="BO230" s="190"/>
      <c r="BP230" s="190"/>
      <c r="BQ230" s="190"/>
      <c r="BR230" s="190"/>
      <c r="BS230" s="190"/>
      <c r="BT230" s="190"/>
      <c r="BU230" s="190"/>
      <c r="BV230" s="190"/>
      <c r="BW230" s="190"/>
      <c r="BX230" s="190"/>
      <c r="BY230" s="190"/>
      <c r="BZ230" s="190"/>
      <c r="CA230" s="190"/>
      <c r="CB230" s="190"/>
      <c r="CC230" s="190"/>
      <c r="CD230" s="190"/>
      <c r="CE230" s="190"/>
      <c r="CF230" s="190"/>
      <c r="CG230" s="190"/>
      <c r="CH230" s="190"/>
      <c r="CI230" s="190"/>
      <c r="CJ230" s="190"/>
      <c r="CK230" s="892"/>
    </row>
    <row r="231" spans="1:89" ht="14.4" x14ac:dyDescent="0.3">
      <c r="A231" s="1046"/>
      <c r="B231" s="888"/>
      <c r="C231" s="190"/>
      <c r="D231" s="190"/>
      <c r="E231" s="190"/>
      <c r="F231" s="190"/>
      <c r="G231" s="190"/>
      <c r="H231" s="190"/>
      <c r="I231" s="190"/>
      <c r="J231" s="190"/>
      <c r="K231" s="190"/>
      <c r="L231" s="190"/>
      <c r="M231" s="190"/>
      <c r="N231" s="190"/>
      <c r="O231" s="190"/>
      <c r="P231" s="190"/>
      <c r="Q231" s="190"/>
      <c r="R231" s="190"/>
      <c r="S231" s="190"/>
      <c r="T231" s="190"/>
      <c r="U231" s="190"/>
      <c r="V231" s="190"/>
      <c r="W231" s="190"/>
      <c r="X231" s="190"/>
      <c r="Y231" s="190"/>
      <c r="Z231" s="190"/>
      <c r="AA231" s="190"/>
      <c r="AB231" s="190"/>
      <c r="AC231" s="190"/>
      <c r="AD231" s="190"/>
      <c r="AE231" s="190"/>
      <c r="AF231" s="190"/>
      <c r="AG231" s="190"/>
      <c r="AH231" s="190"/>
      <c r="AI231" s="190"/>
      <c r="AJ231" s="190"/>
      <c r="AK231" s="190"/>
      <c r="AL231" s="190"/>
      <c r="AM231" s="190"/>
      <c r="AN231" s="190"/>
      <c r="AO231" s="190"/>
      <c r="AP231" s="190"/>
      <c r="AQ231" s="190"/>
      <c r="AR231" s="190"/>
      <c r="AS231" s="190"/>
      <c r="AT231" s="190"/>
      <c r="AU231" s="190"/>
      <c r="AV231" s="190"/>
      <c r="AW231" s="190"/>
      <c r="AX231" s="190"/>
      <c r="AY231" s="190"/>
      <c r="AZ231" s="190"/>
      <c r="BA231" s="190"/>
      <c r="BB231" s="190"/>
      <c r="BC231" s="190"/>
      <c r="BD231" s="190"/>
      <c r="BE231" s="190"/>
      <c r="BF231" s="190"/>
      <c r="BG231" s="190"/>
      <c r="BH231" s="190"/>
      <c r="BI231" s="190"/>
      <c r="BJ231" s="190"/>
      <c r="BK231" s="190"/>
      <c r="BL231" s="190"/>
      <c r="BM231" s="190"/>
      <c r="BN231" s="190"/>
      <c r="BO231" s="190"/>
      <c r="BP231" s="190"/>
      <c r="BQ231" s="190"/>
      <c r="BR231" s="190"/>
      <c r="BS231" s="190"/>
      <c r="BT231" s="190"/>
      <c r="BU231" s="190"/>
      <c r="BV231" s="190"/>
      <c r="BW231" s="190"/>
      <c r="BX231" s="190"/>
      <c r="BY231" s="190"/>
      <c r="BZ231" s="190"/>
      <c r="CA231" s="190"/>
      <c r="CB231" s="190"/>
      <c r="CC231" s="190"/>
      <c r="CD231" s="190"/>
      <c r="CE231" s="190"/>
      <c r="CF231" s="190"/>
      <c r="CG231" s="190"/>
      <c r="CH231" s="190"/>
      <c r="CI231" s="190"/>
      <c r="CJ231" s="190"/>
      <c r="CK231" s="892"/>
    </row>
    <row r="232" spans="1:89" ht="14.4" x14ac:dyDescent="0.3">
      <c r="A232" s="1046"/>
      <c r="B232" s="888"/>
      <c r="C232" s="190"/>
      <c r="D232" s="190"/>
      <c r="E232" s="190"/>
      <c r="F232" s="190"/>
      <c r="G232" s="190"/>
      <c r="H232" s="190"/>
      <c r="I232" s="190"/>
      <c r="J232" s="190"/>
      <c r="K232" s="190"/>
      <c r="L232" s="190"/>
      <c r="M232" s="190"/>
      <c r="N232" s="190"/>
      <c r="O232" s="190"/>
      <c r="P232" s="190"/>
      <c r="Q232" s="190"/>
      <c r="R232" s="190"/>
      <c r="S232" s="190"/>
      <c r="T232" s="190"/>
      <c r="U232" s="190"/>
      <c r="V232" s="190"/>
      <c r="W232" s="190"/>
      <c r="X232" s="190"/>
      <c r="Y232" s="190"/>
      <c r="Z232" s="190"/>
      <c r="AA232" s="190"/>
      <c r="AB232" s="190"/>
      <c r="AC232" s="190"/>
      <c r="AD232" s="190"/>
      <c r="AE232" s="190"/>
      <c r="AF232" s="190"/>
      <c r="AG232" s="190"/>
      <c r="AH232" s="190"/>
      <c r="AI232" s="190"/>
      <c r="AJ232" s="190"/>
      <c r="AK232" s="190"/>
      <c r="AL232" s="190"/>
      <c r="AM232" s="190"/>
      <c r="AN232" s="190"/>
      <c r="AO232" s="190"/>
      <c r="AP232" s="190"/>
      <c r="AQ232" s="190"/>
      <c r="AR232" s="190"/>
      <c r="AS232" s="190"/>
      <c r="AT232" s="190"/>
      <c r="AU232" s="190"/>
      <c r="AV232" s="190"/>
      <c r="AW232" s="190"/>
      <c r="AX232" s="190"/>
      <c r="AY232" s="190"/>
      <c r="AZ232" s="190"/>
      <c r="BA232" s="190"/>
      <c r="BB232" s="190"/>
      <c r="BC232" s="190"/>
      <c r="BD232" s="190"/>
      <c r="BE232" s="190"/>
      <c r="BF232" s="190"/>
      <c r="BG232" s="190"/>
      <c r="BH232" s="190"/>
      <c r="BI232" s="190"/>
      <c r="BJ232" s="190"/>
      <c r="BK232" s="190"/>
      <c r="BL232" s="190"/>
      <c r="BM232" s="190"/>
      <c r="BN232" s="190"/>
      <c r="BO232" s="190"/>
      <c r="BP232" s="190"/>
      <c r="BQ232" s="190"/>
      <c r="BR232" s="190"/>
      <c r="BS232" s="190"/>
      <c r="BT232" s="190"/>
      <c r="BU232" s="190"/>
      <c r="BV232" s="190"/>
      <c r="BW232" s="190"/>
      <c r="BX232" s="190"/>
      <c r="BY232" s="190"/>
      <c r="BZ232" s="190"/>
      <c r="CA232" s="190"/>
      <c r="CB232" s="190"/>
      <c r="CC232" s="190"/>
      <c r="CD232" s="190"/>
      <c r="CE232" s="190"/>
      <c r="CF232" s="190"/>
      <c r="CG232" s="190"/>
      <c r="CH232" s="190"/>
      <c r="CI232" s="190"/>
      <c r="CJ232" s="190"/>
      <c r="CK232" s="892"/>
    </row>
    <row r="233" spans="1:89" ht="14.4" x14ac:dyDescent="0.3">
      <c r="A233" s="1046"/>
      <c r="B233" s="888"/>
      <c r="C233" s="190"/>
      <c r="D233" s="190"/>
      <c r="E233" s="190"/>
      <c r="F233" s="190"/>
      <c r="G233" s="190"/>
      <c r="H233" s="190"/>
      <c r="I233" s="190"/>
      <c r="J233" s="190"/>
      <c r="K233" s="190"/>
      <c r="L233" s="190"/>
      <c r="M233" s="190"/>
      <c r="N233" s="190"/>
      <c r="O233" s="190"/>
      <c r="P233" s="190"/>
      <c r="Q233" s="190"/>
      <c r="R233" s="190"/>
      <c r="S233" s="190"/>
      <c r="T233" s="190"/>
      <c r="U233" s="190"/>
      <c r="V233" s="190"/>
      <c r="W233" s="190"/>
      <c r="X233" s="190"/>
      <c r="Y233" s="190"/>
      <c r="Z233" s="190"/>
      <c r="AA233" s="190"/>
      <c r="AB233" s="190"/>
      <c r="AC233" s="190"/>
      <c r="AD233" s="190"/>
      <c r="AE233" s="190"/>
      <c r="AF233" s="190"/>
      <c r="AG233" s="190"/>
      <c r="AH233" s="190"/>
      <c r="AI233" s="190"/>
      <c r="AJ233" s="190"/>
      <c r="AK233" s="190"/>
      <c r="AL233" s="190"/>
      <c r="AM233" s="190"/>
      <c r="AN233" s="190"/>
      <c r="AO233" s="190"/>
      <c r="AP233" s="190"/>
      <c r="AQ233" s="190"/>
      <c r="AR233" s="190"/>
      <c r="AS233" s="190"/>
      <c r="AT233" s="190"/>
      <c r="AU233" s="190"/>
      <c r="AV233" s="190"/>
      <c r="AW233" s="190"/>
      <c r="AX233" s="190"/>
      <c r="AY233" s="190"/>
      <c r="AZ233" s="190"/>
      <c r="BA233" s="190"/>
      <c r="BB233" s="190"/>
      <c r="BC233" s="190"/>
      <c r="BD233" s="190"/>
      <c r="BE233" s="190"/>
      <c r="BF233" s="190"/>
      <c r="BG233" s="190"/>
      <c r="BH233" s="190"/>
      <c r="BI233" s="190"/>
      <c r="BJ233" s="190"/>
      <c r="BK233" s="190"/>
      <c r="BL233" s="190"/>
      <c r="BM233" s="190"/>
      <c r="BN233" s="190"/>
      <c r="BO233" s="190"/>
      <c r="BP233" s="190"/>
      <c r="BQ233" s="190"/>
      <c r="BR233" s="190"/>
      <c r="BS233" s="190"/>
      <c r="BT233" s="190"/>
      <c r="BU233" s="190"/>
      <c r="BV233" s="190"/>
      <c r="BW233" s="190"/>
      <c r="BX233" s="190"/>
      <c r="BY233" s="190"/>
      <c r="BZ233" s="190"/>
      <c r="CA233" s="190"/>
      <c r="CB233" s="190"/>
      <c r="CC233" s="190"/>
      <c r="CD233" s="190"/>
      <c r="CE233" s="190"/>
      <c r="CF233" s="190"/>
      <c r="CG233" s="190"/>
      <c r="CH233" s="190"/>
      <c r="CI233" s="190"/>
      <c r="CJ233" s="190"/>
      <c r="CK233" s="892"/>
    </row>
    <row r="234" spans="1:89" ht="14.4" x14ac:dyDescent="0.3">
      <c r="A234" s="1046"/>
      <c r="B234" s="888"/>
      <c r="C234" s="190"/>
      <c r="D234" s="190"/>
      <c r="E234" s="190"/>
      <c r="F234" s="190"/>
      <c r="G234" s="190"/>
      <c r="H234" s="190"/>
      <c r="I234" s="190"/>
      <c r="J234" s="190"/>
      <c r="K234" s="190"/>
      <c r="L234" s="190"/>
      <c r="M234" s="190"/>
      <c r="N234" s="190"/>
      <c r="O234" s="190"/>
      <c r="P234" s="190"/>
      <c r="Q234" s="190"/>
      <c r="R234" s="190"/>
      <c r="S234" s="190"/>
      <c r="T234" s="190"/>
      <c r="U234" s="190"/>
      <c r="V234" s="190"/>
      <c r="W234" s="190"/>
      <c r="X234" s="190"/>
      <c r="Y234" s="190"/>
      <c r="Z234" s="190"/>
      <c r="AA234" s="190"/>
      <c r="AB234" s="190"/>
      <c r="AC234" s="190"/>
      <c r="AD234" s="190"/>
      <c r="AE234" s="190"/>
      <c r="AF234" s="190"/>
      <c r="AG234" s="190"/>
      <c r="AH234" s="190"/>
      <c r="AI234" s="190"/>
      <c r="AJ234" s="190"/>
      <c r="AK234" s="190"/>
      <c r="AL234" s="190"/>
      <c r="AM234" s="190"/>
      <c r="AN234" s="190"/>
      <c r="AO234" s="190"/>
      <c r="AP234" s="190"/>
      <c r="AQ234" s="190"/>
      <c r="AR234" s="190"/>
      <c r="AS234" s="190"/>
      <c r="AT234" s="190"/>
      <c r="AU234" s="190"/>
      <c r="AV234" s="190"/>
      <c r="AW234" s="190"/>
      <c r="AX234" s="190"/>
      <c r="AY234" s="190"/>
      <c r="AZ234" s="190"/>
      <c r="BA234" s="190"/>
      <c r="BB234" s="190"/>
      <c r="BC234" s="190"/>
      <c r="BD234" s="190"/>
      <c r="BE234" s="190"/>
      <c r="BF234" s="190"/>
      <c r="BG234" s="190"/>
      <c r="BH234" s="190"/>
      <c r="BI234" s="190"/>
      <c r="BJ234" s="190"/>
      <c r="BK234" s="190"/>
      <c r="BL234" s="190"/>
      <c r="BM234" s="190"/>
      <c r="BN234" s="190"/>
      <c r="BO234" s="190"/>
      <c r="BP234" s="190"/>
      <c r="BQ234" s="190"/>
      <c r="BR234" s="190"/>
      <c r="BS234" s="190"/>
      <c r="BT234" s="190"/>
      <c r="BU234" s="190"/>
      <c r="BV234" s="190"/>
      <c r="BW234" s="190"/>
      <c r="BX234" s="190"/>
      <c r="BY234" s="190"/>
      <c r="BZ234" s="190"/>
      <c r="CA234" s="190"/>
      <c r="CB234" s="190"/>
      <c r="CC234" s="190"/>
      <c r="CD234" s="190"/>
      <c r="CE234" s="190"/>
      <c r="CF234" s="190"/>
      <c r="CG234" s="190"/>
      <c r="CH234" s="190"/>
      <c r="CI234" s="190"/>
      <c r="CJ234" s="190"/>
      <c r="CK234" s="892"/>
    </row>
    <row r="235" spans="1:89" ht="13.8" x14ac:dyDescent="0.3">
      <c r="A235" s="1046"/>
      <c r="B235" s="889"/>
      <c r="C235" s="190"/>
      <c r="D235" s="190"/>
      <c r="E235" s="190"/>
      <c r="F235" s="190"/>
      <c r="G235" s="190"/>
      <c r="H235" s="190"/>
      <c r="I235" s="190"/>
      <c r="J235" s="190"/>
      <c r="K235" s="190"/>
      <c r="L235" s="190"/>
      <c r="M235" s="190"/>
      <c r="N235" s="190"/>
      <c r="O235" s="190"/>
      <c r="P235" s="190"/>
      <c r="Q235" s="190"/>
      <c r="R235" s="190"/>
      <c r="S235" s="190"/>
      <c r="T235" s="190"/>
      <c r="U235" s="190"/>
      <c r="V235" s="190"/>
      <c r="W235" s="190"/>
      <c r="X235" s="190"/>
      <c r="Y235" s="190"/>
      <c r="Z235" s="190"/>
      <c r="AA235" s="190"/>
      <c r="AB235" s="190"/>
      <c r="AC235" s="190"/>
      <c r="AD235" s="190"/>
      <c r="AE235" s="190"/>
      <c r="AF235" s="190"/>
      <c r="AG235" s="190"/>
      <c r="AH235" s="190"/>
      <c r="AI235" s="190"/>
      <c r="AJ235" s="190"/>
      <c r="AK235" s="190"/>
      <c r="AL235" s="190"/>
      <c r="AM235" s="190"/>
      <c r="AN235" s="190"/>
      <c r="AO235" s="190"/>
      <c r="AP235" s="190"/>
      <c r="AQ235" s="190"/>
      <c r="AR235" s="190"/>
      <c r="AS235" s="190"/>
      <c r="AT235" s="190"/>
      <c r="AU235" s="190"/>
      <c r="AV235" s="190"/>
      <c r="AW235" s="190"/>
      <c r="AX235" s="190"/>
      <c r="AY235" s="190"/>
      <c r="AZ235" s="190"/>
      <c r="BA235" s="190"/>
      <c r="BB235" s="190"/>
      <c r="BC235" s="190"/>
      <c r="BD235" s="190"/>
      <c r="BE235" s="190"/>
      <c r="BF235" s="190"/>
      <c r="BG235" s="190"/>
      <c r="BH235" s="190"/>
      <c r="BI235" s="190"/>
      <c r="BJ235" s="190"/>
      <c r="BK235" s="190"/>
      <c r="BL235" s="190"/>
      <c r="BM235" s="190"/>
      <c r="BN235" s="190"/>
      <c r="BO235" s="190"/>
      <c r="BP235" s="190"/>
      <c r="BQ235" s="190"/>
      <c r="BR235" s="190"/>
      <c r="BS235" s="190"/>
      <c r="BT235" s="190"/>
      <c r="BU235" s="190"/>
      <c r="BV235" s="190"/>
      <c r="BW235" s="190"/>
      <c r="BX235" s="190"/>
      <c r="BY235" s="190"/>
      <c r="BZ235" s="190"/>
      <c r="CA235" s="190"/>
      <c r="CB235" s="190"/>
      <c r="CC235" s="190"/>
      <c r="CD235" s="190"/>
      <c r="CE235" s="190"/>
      <c r="CF235" s="190"/>
      <c r="CG235" s="190"/>
      <c r="CH235" s="190"/>
      <c r="CI235" s="190"/>
      <c r="CJ235" s="190"/>
      <c r="CK235" s="892"/>
    </row>
    <row r="236" spans="1:89" ht="14.4" thickBot="1" x14ac:dyDescent="0.35">
      <c r="A236" s="1047"/>
      <c r="B236" s="871"/>
      <c r="C236" s="893"/>
      <c r="D236" s="893"/>
      <c r="E236" s="893"/>
      <c r="F236" s="893"/>
      <c r="G236" s="893"/>
      <c r="H236" s="893"/>
      <c r="I236" s="893"/>
      <c r="J236" s="893"/>
      <c r="K236" s="893"/>
      <c r="L236" s="893"/>
      <c r="M236" s="893"/>
      <c r="N236" s="893"/>
      <c r="O236" s="893"/>
      <c r="P236" s="893"/>
      <c r="Q236" s="893"/>
      <c r="R236" s="893"/>
      <c r="S236" s="893"/>
      <c r="T236" s="893"/>
      <c r="U236" s="893"/>
      <c r="V236" s="893"/>
      <c r="W236" s="893"/>
      <c r="X236" s="893"/>
      <c r="Y236" s="893"/>
      <c r="Z236" s="893"/>
      <c r="AA236" s="893"/>
      <c r="AB236" s="893"/>
      <c r="AC236" s="893"/>
      <c r="AD236" s="893"/>
      <c r="AE236" s="893"/>
      <c r="AF236" s="893"/>
      <c r="AG236" s="893"/>
      <c r="AH236" s="893"/>
      <c r="AI236" s="893"/>
      <c r="AJ236" s="893"/>
      <c r="AK236" s="893"/>
      <c r="AL236" s="893"/>
      <c r="AM236" s="893"/>
      <c r="AN236" s="893"/>
      <c r="AO236" s="893"/>
      <c r="AP236" s="893"/>
      <c r="AQ236" s="893"/>
      <c r="AR236" s="893"/>
      <c r="AS236" s="893"/>
      <c r="AT236" s="893"/>
      <c r="AU236" s="893"/>
      <c r="AV236" s="893"/>
      <c r="AW236" s="893"/>
      <c r="AX236" s="893"/>
      <c r="AY236" s="893"/>
      <c r="AZ236" s="893"/>
      <c r="BA236" s="893"/>
      <c r="BB236" s="893"/>
      <c r="BC236" s="893"/>
      <c r="BD236" s="893"/>
      <c r="BE236" s="893"/>
      <c r="BF236" s="893"/>
      <c r="BG236" s="893"/>
      <c r="BH236" s="893"/>
      <c r="BI236" s="893"/>
      <c r="BJ236" s="893"/>
      <c r="BK236" s="893"/>
      <c r="BL236" s="893"/>
      <c r="BM236" s="893"/>
      <c r="BN236" s="893"/>
      <c r="BO236" s="893"/>
      <c r="BP236" s="893"/>
      <c r="BQ236" s="893"/>
      <c r="BR236" s="893"/>
      <c r="BS236" s="893"/>
      <c r="BT236" s="893"/>
      <c r="BU236" s="893"/>
      <c r="BV236" s="893"/>
      <c r="BW236" s="893"/>
      <c r="BX236" s="893"/>
      <c r="BY236" s="893"/>
      <c r="BZ236" s="893"/>
      <c r="CA236" s="893"/>
      <c r="CB236" s="893"/>
      <c r="CC236" s="893"/>
      <c r="CD236" s="893"/>
      <c r="CE236" s="893"/>
      <c r="CF236" s="893"/>
      <c r="CG236" s="893"/>
      <c r="CH236" s="893"/>
      <c r="CI236" s="893"/>
      <c r="CJ236" s="893"/>
      <c r="CK236" s="894"/>
    </row>
  </sheetData>
  <mergeCells count="43">
    <mergeCell ref="A6:A19"/>
    <mergeCell ref="O7:O9"/>
    <mergeCell ref="CC9:CC10"/>
    <mergeCell ref="A20:A112"/>
    <mergeCell ref="B20:B21"/>
    <mergeCell ref="B22:B23"/>
    <mergeCell ref="B24:B28"/>
    <mergeCell ref="B29:B31"/>
    <mergeCell ref="B32:B33"/>
    <mergeCell ref="B34:B35"/>
    <mergeCell ref="B91:B97"/>
    <mergeCell ref="B36:B38"/>
    <mergeCell ref="B39:B40"/>
    <mergeCell ref="B41:B48"/>
    <mergeCell ref="B49:B51"/>
    <mergeCell ref="B53:B58"/>
    <mergeCell ref="B155:B157"/>
    <mergeCell ref="B158:B162"/>
    <mergeCell ref="B163:B166"/>
    <mergeCell ref="A169:A236"/>
    <mergeCell ref="B147:B150"/>
    <mergeCell ref="B151:B152"/>
    <mergeCell ref="A113:A167"/>
    <mergeCell ref="B118:B120"/>
    <mergeCell ref="B121:B122"/>
    <mergeCell ref="B123:B125"/>
    <mergeCell ref="B126:B128"/>
    <mergeCell ref="P1:Q1"/>
    <mergeCell ref="B132:B133"/>
    <mergeCell ref="B134:B136"/>
    <mergeCell ref="B137:B142"/>
    <mergeCell ref="B143:B146"/>
    <mergeCell ref="B98:B106"/>
    <mergeCell ref="B107:B108"/>
    <mergeCell ref="B109:B112"/>
    <mergeCell ref="B113:B117"/>
    <mergeCell ref="B129:B131"/>
    <mergeCell ref="B79:B90"/>
    <mergeCell ref="B59:B62"/>
    <mergeCell ref="B63:B67"/>
    <mergeCell ref="B68:B71"/>
    <mergeCell ref="B72:B73"/>
    <mergeCell ref="B74:B78"/>
  </mergeCells>
  <conditionalFormatting sqref="A6">
    <cfRule type="cellIs" dxfId="1486" priority="74" operator="equal">
      <formula>"CSALT"</formula>
    </cfRule>
  </conditionalFormatting>
  <conditionalFormatting sqref="A20">
    <cfRule type="cellIs" dxfId="1485" priority="73" operator="equal">
      <formula>"CSALT"</formula>
    </cfRule>
  </conditionalFormatting>
  <conditionalFormatting sqref="A113">
    <cfRule type="cellIs" dxfId="1484" priority="72" operator="equal">
      <formula>"CSALT"</formula>
    </cfRule>
  </conditionalFormatting>
  <conditionalFormatting sqref="A169:B169">
    <cfRule type="cellIs" dxfId="1483" priority="3" operator="equal">
      <formula>"CSALT"</formula>
    </cfRule>
  </conditionalFormatting>
  <conditionalFormatting sqref="B170:B214">
    <cfRule type="cellIs" dxfId="1482" priority="4" operator="equal">
      <formula>"CSALT"</formula>
    </cfRule>
  </conditionalFormatting>
  <conditionalFormatting sqref="C119:K119 C120:CK120 C113:C117 F113:CK117 C118:I118 O118:U118 X118 AA118:CK119 O119:X119 C121:L121 O121 R121 U121:CK121 C122:O122 R122:CK122 C123:AD124 AG123:AM124 AP123:AP124 AS123:AS124 AV123:CK125 C125:AS125 C126:AV126 AY126 BB126:CK128 C127:AY128 BE129:CK131 C129:BB132 BE132:BQ132 BT132:CK133 C133:BQ133 C134:BK134 BN134:CI134 C135:BN135 BQ135:CK135 C136:BK136 BN136:CK136 C137:BZ143 CC137:CK143 C144:CF144 CI144:CK144 C145:AY145 BB145:CK145 C146:BE146 BH146:CK146 C147:BW150 BZ147:CK150 C151:CF152 CI151:CK152 C153:BH153 BK153:CK153 C154:AP154 AS154:AY154 BB154:CC154 CF154:CK154 C155:I155 L155 O155:BH155 BQ155:BW155 BZ155 CC155:CK155 BK155:BK156 BN155:BN156 BQ156:CK156 C156:BH157 BK157:CK157 C158:CC162 CF158:CK162 C163:CF166 CI163:CK166 C167:CK167">
    <cfRule type="containsText" dxfId="1481" priority="112" operator="containsText" text="D">
      <formula>NOT(ISERROR(SEARCH("D",C113)))</formula>
    </cfRule>
  </conditionalFormatting>
  <conditionalFormatting sqref="C6:BK7 BQ6:CI9 BN6:BP10 CJ6:CK19 C8:N9 P8:BK9 BQ10:CB10 CD10:CI10 C10:BK11 BN11:CI11 C12:CI19">
    <cfRule type="containsText" dxfId="1480" priority="111" operator="containsText" text="BC">
      <formula>NOT(ISERROR(SEARCH("BC",C6)))</formula>
    </cfRule>
  </conditionalFormatting>
  <conditionalFormatting sqref="D20:E21">
    <cfRule type="containsText" dxfId="1479" priority="81" operator="containsText" text="B">
      <formula>NOT(ISERROR(SEARCH("B",D20)))</formula>
    </cfRule>
  </conditionalFormatting>
  <conditionalFormatting sqref="D29:E31">
    <cfRule type="containsText" dxfId="1478" priority="80" operator="containsText" text="B">
      <formula>NOT(ISERROR(SEARCH("B",D29)))</formula>
    </cfRule>
  </conditionalFormatting>
  <conditionalFormatting sqref="D113:E117">
    <cfRule type="containsText" dxfId="1477" priority="79" operator="containsText" text="B">
      <formula>NOT(ISERROR(SEARCH("B",D113)))</formula>
    </cfRule>
  </conditionalFormatting>
  <conditionalFormatting sqref="G22:H23">
    <cfRule type="containsText" dxfId="1476" priority="96" operator="containsText" text="B">
      <formula>NOT(ISERROR(SEARCH("B",G22)))</formula>
    </cfRule>
  </conditionalFormatting>
  <conditionalFormatting sqref="I38:CI38 AD74:BH74 C20:C21 F20:H21 I20:CI23 CJ20:CK62 C22:F23 R24:U24 X24 L24:L25 I24:I27 C24:H28 AA24:CI28 O25:X25 L26:X27 I28:X28 C29:C31 F29:CI31 R32:X32 AA32:CI32 I32:O33 C32:H112 R33:CI33 I34:X34 AA34 AD34:CI35 I35:AA35 I36:R37 U36:X37 AA36:CI37 I39:AD39 AG39 AJ39 AM39:AP39 AS39 AV39:CI39 I40:AG40 AJ40:CI40 AS41:CI48 I41:AP51 AS49 AV49:CI49 AS50:CI51 I52:AJ52 AM52:AS52 AV52:CI52 I53:AV53 AY53:BB53 BE53:CI56 I54:BB58 BE57:BZ57 CC57:CI57 BE58:BQ58 BT58:CI58 I59:AV59 AY59 BB59:CI62 I60:AY62 I63:O63 R63:BT63 BW63:CC63 CF63 CI63:CI65 I64:BT65 BW64:CF65 I66:CI67 I68:CC71 CF68:CK71 BN72 BQ72:CI72 I72:BK73 BN73:CI73 CJ73:CK97 I74:AA74 BK74:BN74 BQ74:CI74 I75:AY75 BB75:BK75 BN75:CI77 I76:BK77 I78:BN78 BQ78:CI78 I79:BZ90 CC79:CI90 I91:BW97 BZ91:CI97 CI98:CI99 I98:CF106 CI100:CK100 CI101:CI106 CJ101:CK108 I107:BE108 BH107:CI108 I109:CI112">
    <cfRule type="containsText" dxfId="1475" priority="113" operator="containsText" text="AC">
      <formula>NOT(ISERROR(SEARCH("AC",C20)))</formula>
    </cfRule>
  </conditionalFormatting>
  <conditionalFormatting sqref="J24:K27">
    <cfRule type="containsText" dxfId="1474" priority="95" operator="containsText" text="B">
      <formula>NOT(ISERROR(SEARCH("B",J24)))</formula>
    </cfRule>
  </conditionalFormatting>
  <conditionalFormatting sqref="J118:K120">
    <cfRule type="containsText" dxfId="1473" priority="89" operator="containsText" text="B">
      <formula>NOT(ISERROR(SEARCH("B",J118)))</formula>
    </cfRule>
  </conditionalFormatting>
  <conditionalFormatting sqref="J155:K155">
    <cfRule type="containsText" dxfId="1472" priority="94" operator="containsText" text="B">
      <formula>NOT(ISERROR(SEARCH("B",J155)))</formula>
    </cfRule>
  </conditionalFormatting>
  <conditionalFormatting sqref="L118:L119">
    <cfRule type="containsText" dxfId="1471" priority="91" operator="containsText" text="D">
      <formula>NOT(ISERROR(SEARCH("D",L118)))</formula>
    </cfRule>
  </conditionalFormatting>
  <conditionalFormatting sqref="M24:N25">
    <cfRule type="containsText" dxfId="1470" priority="11" operator="containsText" text="B">
      <formula>NOT(ISERROR(SEARCH("B",M24)))</formula>
    </cfRule>
  </conditionalFormatting>
  <conditionalFormatting sqref="M118:N119">
    <cfRule type="containsText" dxfId="1469" priority="90" operator="containsText" text="B">
      <formula>NOT(ISERROR(SEARCH("B",M118)))</formula>
    </cfRule>
  </conditionalFormatting>
  <conditionalFormatting sqref="M121:N121">
    <cfRule type="containsText" dxfId="1468" priority="92" operator="containsText" text="B">
      <formula>NOT(ISERROR(SEARCH("B",M121)))</formula>
    </cfRule>
  </conditionalFormatting>
  <conditionalFormatting sqref="M155:N155">
    <cfRule type="containsText" dxfId="1467" priority="93" operator="containsText" text="B">
      <formula>NOT(ISERROR(SEARCH("B",M155)))</formula>
    </cfRule>
  </conditionalFormatting>
  <conditionalFormatting sqref="O226:P229">
    <cfRule type="cellIs" dxfId="1466" priority="1" operator="equal">
      <formula>"CSALT"</formula>
    </cfRule>
  </conditionalFormatting>
  <conditionalFormatting sqref="P32:Q33">
    <cfRule type="containsText" dxfId="1465" priority="77" operator="containsText" text="B">
      <formula>NOT(ISERROR(SEARCH("B",P32)))</formula>
    </cfRule>
  </conditionalFormatting>
  <conditionalFormatting sqref="P63:Q63">
    <cfRule type="containsText" dxfId="1464" priority="99" operator="containsText" text="B">
      <formula>NOT(ISERROR(SEARCH("B",P63)))</formula>
    </cfRule>
  </conditionalFormatting>
  <conditionalFormatting sqref="P121:Q122">
    <cfRule type="containsText" dxfId="1463" priority="78" operator="containsText" text="B">
      <formula>NOT(ISERROR(SEARCH("B",P121)))</formula>
    </cfRule>
  </conditionalFormatting>
  <conditionalFormatting sqref="S36:T37">
    <cfRule type="containsText" dxfId="1462" priority="76" operator="containsText" text="B">
      <formula>NOT(ISERROR(SEARCH("B",S36)))</formula>
    </cfRule>
  </conditionalFormatting>
  <conditionalFormatting sqref="S121:T121">
    <cfRule type="containsText" dxfId="1461" priority="75" operator="containsText" text="B">
      <formula>NOT(ISERROR(SEARCH("B",S121)))</formula>
    </cfRule>
  </conditionalFormatting>
  <conditionalFormatting sqref="V24:W24">
    <cfRule type="containsText" dxfId="1460" priority="10" operator="containsText" text="B">
      <formula>NOT(ISERROR(SEARCH("B",V24)))</formula>
    </cfRule>
  </conditionalFormatting>
  <conditionalFormatting sqref="V118:W118">
    <cfRule type="containsText" dxfId="1459" priority="88" operator="containsText" text="B">
      <formula>NOT(ISERROR(SEARCH("B",V118)))</formula>
    </cfRule>
  </conditionalFormatting>
  <conditionalFormatting sqref="Y24:Z28">
    <cfRule type="containsText" dxfId="1458" priority="101" operator="containsText" text="B">
      <formula>NOT(ISERROR(SEARCH("B",Y24)))</formula>
    </cfRule>
  </conditionalFormatting>
  <conditionalFormatting sqref="Y32:Z32">
    <cfRule type="containsText" dxfId="1457" priority="100" operator="containsText" text="B">
      <formula>NOT(ISERROR(SEARCH("B",Y32)))</formula>
    </cfRule>
  </conditionalFormatting>
  <conditionalFormatting sqref="Y34:Z34">
    <cfRule type="containsText" dxfId="1456" priority="102" operator="containsText" text="B">
      <formula>NOT(ISERROR(SEARCH("B",Y34)))</formula>
    </cfRule>
  </conditionalFormatting>
  <conditionalFormatting sqref="Y36:Z38">
    <cfRule type="containsText" dxfId="1455" priority="86" operator="containsText" text="B">
      <formula>NOT(ISERROR(SEARCH("B",Y36)))</formula>
    </cfRule>
  </conditionalFormatting>
  <conditionalFormatting sqref="Y118:Z119">
    <cfRule type="containsText" dxfId="1454" priority="87" operator="containsText" text="B">
      <formula>NOT(ISERROR(SEARCH("B",Y118)))</formula>
    </cfRule>
  </conditionalFormatting>
  <conditionalFormatting sqref="AB5:AC5">
    <cfRule type="containsText" dxfId="1453" priority="110" operator="containsText" text="B">
      <formula>NOT(ISERROR(SEARCH("B",AB5)))</formula>
    </cfRule>
  </conditionalFormatting>
  <conditionalFormatting sqref="AB34:AC35">
    <cfRule type="containsText" dxfId="1452" priority="103" operator="containsText" text="B">
      <formula>NOT(ISERROR(SEARCH("B",AB34)))</formula>
    </cfRule>
  </conditionalFormatting>
  <conditionalFormatting sqref="AB74:AC74">
    <cfRule type="containsText" dxfId="1451" priority="104" operator="containsText" text="B">
      <formula>NOT(ISERROR(SEARCH("B",AB74)))</formula>
    </cfRule>
  </conditionalFormatting>
  <conditionalFormatting sqref="AE39:AF39">
    <cfRule type="containsText" dxfId="1450" priority="71" operator="containsText" text="B">
      <formula>NOT(ISERROR(SEARCH("B",AE39)))</formula>
    </cfRule>
  </conditionalFormatting>
  <conditionalFormatting sqref="AE123:AF124">
    <cfRule type="containsText" dxfId="1449" priority="60" operator="containsText" text="B">
      <formula>NOT(ISERROR(SEARCH("B",AE123)))</formula>
    </cfRule>
  </conditionalFormatting>
  <conditionalFormatting sqref="AH39:AI40">
    <cfRule type="containsText" dxfId="1448" priority="70" operator="containsText" text="B">
      <formula>NOT(ISERROR(SEARCH("B",AH39)))</formula>
    </cfRule>
  </conditionalFormatting>
  <conditionalFormatting sqref="AK39:AL39">
    <cfRule type="containsText" dxfId="1447" priority="69" operator="containsText" text="B">
      <formula>NOT(ISERROR(SEARCH("B",AK39)))</formula>
    </cfRule>
  </conditionalFormatting>
  <conditionalFormatting sqref="AK52:AL52">
    <cfRule type="containsText" dxfId="1446" priority="62" operator="containsText" text="B">
      <formula>NOT(ISERROR(SEARCH("B",AK52)))</formula>
    </cfRule>
  </conditionalFormatting>
  <conditionalFormatting sqref="AN123:AO124">
    <cfRule type="containsText" dxfId="1445" priority="59" operator="containsText" text="B">
      <formula>NOT(ISERROR(SEARCH("B",AN123)))</formula>
    </cfRule>
  </conditionalFormatting>
  <conditionalFormatting sqref="AQ39:AR39">
    <cfRule type="containsText" dxfId="1444" priority="68" operator="containsText" text="B">
      <formula>NOT(ISERROR(SEARCH("B",AQ39)))</formula>
    </cfRule>
  </conditionalFormatting>
  <conditionalFormatting sqref="AQ41:AR47">
    <cfRule type="containsText" dxfId="1443" priority="66" operator="containsText" text="B">
      <formula>NOT(ISERROR(SEARCH("B",AQ41)))</formula>
    </cfRule>
  </conditionalFormatting>
  <conditionalFormatting sqref="AQ48:AR48">
    <cfRule type="containsText" dxfId="1442" priority="9" operator="containsText" text="BC">
      <formula>NOT(ISERROR(SEARCH("BC",AQ48)))</formula>
    </cfRule>
  </conditionalFormatting>
  <conditionalFormatting sqref="AQ49:AR50">
    <cfRule type="containsText" dxfId="1441" priority="65" operator="containsText" text="B">
      <formula>NOT(ISERROR(SEARCH("B",AQ49)))</formula>
    </cfRule>
  </conditionalFormatting>
  <conditionalFormatting sqref="AQ51:AR51">
    <cfRule type="containsText" dxfId="1440" priority="43" operator="containsText" text="BC">
      <formula>NOT(ISERROR(SEARCH("BC",AQ51)))</formula>
    </cfRule>
  </conditionalFormatting>
  <conditionalFormatting sqref="AQ123:AR124">
    <cfRule type="containsText" dxfId="1439" priority="57" operator="containsText" text="B">
      <formula>NOT(ISERROR(SEARCH("B",AQ123)))</formula>
    </cfRule>
  </conditionalFormatting>
  <conditionalFormatting sqref="AQ154:AR154">
    <cfRule type="containsText" dxfId="1438" priority="61" operator="containsText" text="B">
      <formula>NOT(ISERROR(SEARCH("B",AQ154)))</formula>
    </cfRule>
  </conditionalFormatting>
  <conditionalFormatting sqref="AT39:AU39">
    <cfRule type="containsText" dxfId="1437" priority="67" operator="containsText" text="B">
      <formula>NOT(ISERROR(SEARCH("B",AT39)))</formula>
    </cfRule>
  </conditionalFormatting>
  <conditionalFormatting sqref="AT49:AU49">
    <cfRule type="containsText" dxfId="1436" priority="64" operator="containsText" text="B">
      <formula>NOT(ISERROR(SEARCH("B",AT49)))</formula>
    </cfRule>
  </conditionalFormatting>
  <conditionalFormatting sqref="AT52:AU52">
    <cfRule type="containsText" dxfId="1435" priority="63" operator="containsText" text="B">
      <formula>NOT(ISERROR(SEARCH("B",AT52)))</formula>
    </cfRule>
  </conditionalFormatting>
  <conditionalFormatting sqref="AT123:AU125">
    <cfRule type="containsText" dxfId="1434" priority="58" operator="containsText" text="B">
      <formula>NOT(ISERROR(SEARCH("B",AT123)))</formula>
    </cfRule>
  </conditionalFormatting>
  <conditionalFormatting sqref="AW53:AX53">
    <cfRule type="containsText" dxfId="1433" priority="56" operator="containsText" text="B">
      <formula>NOT(ISERROR(SEARCH("B",AW53)))</formula>
    </cfRule>
  </conditionalFormatting>
  <conditionalFormatting sqref="AW59:AX59">
    <cfRule type="containsText" dxfId="1432" priority="54" operator="containsText" text="B">
      <formula>NOT(ISERROR(SEARCH("B",AW59)))</formula>
    </cfRule>
  </conditionalFormatting>
  <conditionalFormatting sqref="AW126:AX126">
    <cfRule type="containsText" dxfId="1431" priority="51" operator="containsText" text="B">
      <formula>NOT(ISERROR(SEARCH("B",AW126)))</formula>
    </cfRule>
  </conditionalFormatting>
  <conditionalFormatting sqref="AZ59:BA59">
    <cfRule type="containsText" dxfId="1430" priority="28" operator="containsText" text="BC">
      <formula>NOT(ISERROR(SEARCH("BC",AZ59)))</formula>
    </cfRule>
  </conditionalFormatting>
  <conditionalFormatting sqref="AZ60:BA62">
    <cfRule type="containsText" dxfId="1429" priority="53" operator="containsText" text="B">
      <formula>NOT(ISERROR(SEARCH("B",AZ60)))</formula>
    </cfRule>
  </conditionalFormatting>
  <conditionalFormatting sqref="AZ74:BA75">
    <cfRule type="containsText" dxfId="1428" priority="40" operator="containsText" text="B">
      <formula>NOT(ISERROR(SEARCH("B",AZ74)))</formula>
    </cfRule>
  </conditionalFormatting>
  <conditionalFormatting sqref="AZ126:BA128">
    <cfRule type="containsText" dxfId="1427" priority="52" operator="containsText" text="B">
      <formula>NOT(ISERROR(SEARCH("B",AZ126)))</formula>
    </cfRule>
  </conditionalFormatting>
  <conditionalFormatting sqref="AZ145:BA145">
    <cfRule type="containsText" dxfId="1426" priority="21" operator="containsText" text="BC">
      <formula>NOT(ISERROR(SEARCH("BC",AZ145)))</formula>
    </cfRule>
  </conditionalFormatting>
  <conditionalFormatting sqref="AZ154:BA154">
    <cfRule type="containsText" dxfId="1425" priority="22" operator="containsText" text="BC">
      <formula>NOT(ISERROR(SEARCH("BC",AZ154)))</formula>
    </cfRule>
  </conditionalFormatting>
  <conditionalFormatting sqref="BC53:BD55">
    <cfRule type="containsText" dxfId="1424" priority="49" operator="containsText" text="B">
      <formula>NOT(ISERROR(SEARCH("B",BC53)))</formula>
    </cfRule>
  </conditionalFormatting>
  <conditionalFormatting sqref="BC56:BD56">
    <cfRule type="containsText" dxfId="1423" priority="8" operator="containsText" text="BC">
      <formula>NOT(ISERROR(SEARCH("BC",BC56)))</formula>
    </cfRule>
  </conditionalFormatting>
  <conditionalFormatting sqref="BC57:BD58">
    <cfRule type="containsText" dxfId="1422" priority="48" operator="containsText" text="B">
      <formula>NOT(ISERROR(SEARCH("B",BC57)))</formula>
    </cfRule>
  </conditionalFormatting>
  <conditionalFormatting sqref="BC129:BD132">
    <cfRule type="containsText" dxfId="1421" priority="7" operator="containsText" text="B">
      <formula>NOT(ISERROR(SEARCH("B",BC129)))</formula>
    </cfRule>
  </conditionalFormatting>
  <conditionalFormatting sqref="BF107:BG107">
    <cfRule type="containsText" dxfId="1420" priority="45" operator="containsText" text="BC">
      <formula>NOT(ISERROR(SEARCH("BC",BF107)))</formula>
    </cfRule>
  </conditionalFormatting>
  <conditionalFormatting sqref="BF108:BG108">
    <cfRule type="containsText" dxfId="1419" priority="44" operator="containsText" text="A">
      <formula>NOT(ISERROR(SEARCH("A",BF108)))</formula>
    </cfRule>
  </conditionalFormatting>
  <conditionalFormatting sqref="BF146:BG146">
    <cfRule type="containsText" dxfId="1418" priority="42" operator="containsText" text="BC">
      <formula>NOT(ISERROR(SEARCH("BC",BF146)))</formula>
    </cfRule>
  </conditionalFormatting>
  <conditionalFormatting sqref="BI74:BJ74">
    <cfRule type="containsText" dxfId="1417" priority="41" operator="containsText" text="BC">
      <formula>NOT(ISERROR(SEARCH("BC",BI74)))</formula>
    </cfRule>
  </conditionalFormatting>
  <conditionalFormatting sqref="BI153:BJ153">
    <cfRule type="containsText" dxfId="1416" priority="39" operator="containsText" text="BC">
      <formula>NOT(ISERROR(SEARCH("BC",BI153)))</formula>
    </cfRule>
  </conditionalFormatting>
  <conditionalFormatting sqref="BI155:BJ157">
    <cfRule type="containsText" dxfId="1415" priority="38" operator="containsText" text="BC">
      <formula>NOT(ISERROR(SEARCH("BC",BI155)))</formula>
    </cfRule>
  </conditionalFormatting>
  <conditionalFormatting sqref="BL6:BM11">
    <cfRule type="containsText" dxfId="1414" priority="36" operator="containsText" text="BC">
      <formula>NOT(ISERROR(SEARCH("BC",BL6)))</formula>
    </cfRule>
  </conditionalFormatting>
  <conditionalFormatting sqref="BL72:BM73">
    <cfRule type="containsText" dxfId="1413" priority="35" operator="containsText" text="BC">
      <formula>NOT(ISERROR(SEARCH("BC",BL72)))</formula>
    </cfRule>
  </conditionalFormatting>
  <conditionalFormatting sqref="BL75:BM77">
    <cfRule type="containsText" dxfId="1412" priority="34" operator="containsText" text="BC">
      <formula>NOT(ISERROR(SEARCH("BC",BL75)))</formula>
    </cfRule>
  </conditionalFormatting>
  <conditionalFormatting sqref="BL134:BM134">
    <cfRule type="containsText" dxfId="1411" priority="31" operator="containsText" text="BC">
      <formula>NOT(ISERROR(SEARCH("BC",BL134)))</formula>
    </cfRule>
  </conditionalFormatting>
  <conditionalFormatting sqref="BL136:BM136">
    <cfRule type="containsText" dxfId="1410" priority="30" operator="containsText" text="BC">
      <formula>NOT(ISERROR(SEARCH("BC",BL136)))</formula>
    </cfRule>
  </conditionalFormatting>
  <conditionalFormatting sqref="BL155:BM156">
    <cfRule type="containsText" dxfId="1409" priority="6" operator="containsText" text="BC">
      <formula>NOT(ISERROR(SEARCH("BC",BL155)))</formula>
    </cfRule>
  </conditionalFormatting>
  <conditionalFormatting sqref="BO72:BP72">
    <cfRule type="containsText" dxfId="1408" priority="98" operator="containsText" text="B">
      <formula>NOT(ISERROR(SEARCH("B",BO72)))</formula>
    </cfRule>
  </conditionalFormatting>
  <conditionalFormatting sqref="BO74:BP74">
    <cfRule type="containsText" dxfId="1407" priority="33" operator="containsText" text="BC">
      <formula>NOT(ISERROR(SEARCH("BC",BO74)))</formula>
    </cfRule>
  </conditionalFormatting>
  <conditionalFormatting sqref="BO78:BP78">
    <cfRule type="containsText" dxfId="1406" priority="32" operator="containsText" text="BC">
      <formula>NOT(ISERROR(SEARCH("BC",BO78)))</formula>
    </cfRule>
  </conditionalFormatting>
  <conditionalFormatting sqref="BO135:BP135">
    <cfRule type="containsText" dxfId="1405" priority="29" operator="containsText" text="BC">
      <formula>NOT(ISERROR(SEARCH("BC",BO135)))</formula>
    </cfRule>
  </conditionalFormatting>
  <conditionalFormatting sqref="BO155:BP155">
    <cfRule type="containsText" dxfId="1404" priority="37" operator="containsText" text="BC">
      <formula>NOT(ISERROR(SEARCH("BC",BO155)))</formula>
    </cfRule>
  </conditionalFormatting>
  <conditionalFormatting sqref="BO156:BP156">
    <cfRule type="containsText" dxfId="1403" priority="97" operator="containsText" text="B">
      <formula>NOT(ISERROR(SEARCH("B",BO156)))</formula>
    </cfRule>
  </conditionalFormatting>
  <conditionalFormatting sqref="BR58:BS58">
    <cfRule type="containsText" dxfId="1402" priority="47" operator="containsText" text="B">
      <formula>NOT(ISERROR(SEARCH("B",BR58)))</formula>
    </cfRule>
  </conditionalFormatting>
  <conditionalFormatting sqref="BR132:BS133">
    <cfRule type="containsText" dxfId="1401" priority="46" operator="containsText" text="B">
      <formula>NOT(ISERROR(SEARCH("B",BR132)))</formula>
    </cfRule>
  </conditionalFormatting>
  <conditionalFormatting sqref="BU63:BV65">
    <cfRule type="containsText" dxfId="1400" priority="27" operator="containsText" text="BC">
      <formula>NOT(ISERROR(SEARCH("BC",BU63)))</formula>
    </cfRule>
  </conditionalFormatting>
  <conditionalFormatting sqref="BX91:BY97">
    <cfRule type="containsText" dxfId="1399" priority="13" operator="containsText" text="BC">
      <formula>NOT(ISERROR(SEARCH("BC",BX91)))</formula>
    </cfRule>
  </conditionalFormatting>
  <conditionalFormatting sqref="BX147:BY150">
    <cfRule type="containsText" dxfId="1398" priority="15" operator="containsText" text="BC">
      <formula>NOT(ISERROR(SEARCH("BC",BX147)))</formula>
    </cfRule>
  </conditionalFormatting>
  <conditionalFormatting sqref="BX155:BY155">
    <cfRule type="containsText" dxfId="1397" priority="14" operator="containsText" text="BC">
      <formula>NOT(ISERROR(SEARCH("BC",BX155)))</formula>
    </cfRule>
  </conditionalFormatting>
  <conditionalFormatting sqref="CA57:CB57">
    <cfRule type="containsText" dxfId="1396" priority="109" operator="containsText" text="B">
      <formula>NOT(ISERROR(SEARCH("B",CA57)))</formula>
    </cfRule>
  </conditionalFormatting>
  <conditionalFormatting sqref="CA79:CB86">
    <cfRule type="containsText" dxfId="1395" priority="108" operator="containsText" text="B">
      <formula>NOT(ISERROR(SEARCH("B",CA79)))</formula>
    </cfRule>
  </conditionalFormatting>
  <conditionalFormatting sqref="CA87:CB87">
    <cfRule type="containsText" dxfId="1394" priority="5" operator="containsText" text="BC">
      <formula>NOT(ISERROR(SEARCH("BC",CA87)))</formula>
    </cfRule>
  </conditionalFormatting>
  <conditionalFormatting sqref="CA88:CB90">
    <cfRule type="containsText" dxfId="1393" priority="107" operator="containsText" text="B">
      <formula>NOT(ISERROR(SEARCH("B",CA88)))</formula>
    </cfRule>
  </conditionalFormatting>
  <conditionalFormatting sqref="CA137:CB143">
    <cfRule type="containsText" dxfId="1392" priority="105" operator="containsText" text="B">
      <formula>NOT(ISERROR(SEARCH("B",CA137)))</formula>
    </cfRule>
  </conditionalFormatting>
  <conditionalFormatting sqref="CA155:CB155">
    <cfRule type="containsText" dxfId="1391" priority="106" operator="containsText" text="B">
      <formula>NOT(ISERROR(SEARCH("B",CA155)))</formula>
    </cfRule>
  </conditionalFormatting>
  <conditionalFormatting sqref="CD63:CE63">
    <cfRule type="containsText" dxfId="1390" priority="24" operator="containsText" text="BC">
      <formula>NOT(ISERROR(SEARCH("BC",CD63)))</formula>
    </cfRule>
  </conditionalFormatting>
  <conditionalFormatting sqref="CD68:CE68">
    <cfRule type="containsText" dxfId="1389" priority="26" operator="containsText" text="BC">
      <formula>NOT(ISERROR(SEARCH("BC",CD68)))</formula>
    </cfRule>
  </conditionalFormatting>
  <conditionalFormatting sqref="CD69:CE69">
    <cfRule type="containsText" dxfId="1388" priority="55" operator="containsText" text="B">
      <formula>NOT(ISERROR(SEARCH("B",CD69)))</formula>
    </cfRule>
  </conditionalFormatting>
  <conditionalFormatting sqref="CD70:CE71">
    <cfRule type="containsText" dxfId="1387" priority="25" operator="containsText" text="BC">
      <formula>NOT(ISERROR(SEARCH("BC",CD70)))</formula>
    </cfRule>
  </conditionalFormatting>
  <conditionalFormatting sqref="CD154:CE154">
    <cfRule type="containsText" dxfId="1386" priority="23" operator="containsText" text="BC">
      <formula>NOT(ISERROR(SEARCH("BC",CD154)))</formula>
    </cfRule>
  </conditionalFormatting>
  <conditionalFormatting sqref="CD158:CE162">
    <cfRule type="containsText" dxfId="1385" priority="50" operator="containsText" text="B">
      <formula>NOT(ISERROR(SEARCH("B",CD158)))</formula>
    </cfRule>
  </conditionalFormatting>
  <conditionalFormatting sqref="CG63:CH65">
    <cfRule type="containsText" dxfId="1384" priority="19" operator="containsText" text="BC">
      <formula>NOT(ISERROR(SEARCH("BC",CG63)))</formula>
    </cfRule>
  </conditionalFormatting>
  <conditionalFormatting sqref="CG98:CH106">
    <cfRule type="containsText" dxfId="1383" priority="20" operator="containsText" text="BC">
      <formula>NOT(ISERROR(SEARCH("BC",CG98)))</formula>
    </cfRule>
  </conditionalFormatting>
  <conditionalFormatting sqref="CG144:CH144">
    <cfRule type="containsText" dxfId="1382" priority="18" operator="containsText" text="BC">
      <formula>NOT(ISERROR(SEARCH("BC",CG144)))</formula>
    </cfRule>
  </conditionalFormatting>
  <conditionalFormatting sqref="CG151:CH152">
    <cfRule type="containsText" dxfId="1381" priority="17" operator="containsText" text="BC">
      <formula>NOT(ISERROR(SEARCH("BC",CG151)))</formula>
    </cfRule>
  </conditionalFormatting>
  <conditionalFormatting sqref="CG163:CH166">
    <cfRule type="containsText" dxfId="1380" priority="12" operator="containsText" text="BC">
      <formula>NOT(ISERROR(SEARCH("BC",CG163)))</formula>
    </cfRule>
  </conditionalFormatting>
  <conditionalFormatting sqref="CJ63:CK67">
    <cfRule type="containsText" dxfId="1379" priority="85" operator="containsText" text="B">
      <formula>NOT(ISERROR(SEARCH("B",CJ63)))</formula>
    </cfRule>
  </conditionalFormatting>
  <conditionalFormatting sqref="CJ72:CK72">
    <cfRule type="containsText" dxfId="1378" priority="84" operator="containsText" text="B">
      <formula>NOT(ISERROR(SEARCH("B",CJ72)))</formula>
    </cfRule>
  </conditionalFormatting>
  <conditionalFormatting sqref="CJ98:CK99">
    <cfRule type="containsText" dxfId="1377" priority="16" operator="containsText" text="B">
      <formula>NOT(ISERROR(SEARCH("B",CJ98)))</formula>
    </cfRule>
  </conditionalFormatting>
  <conditionalFormatting sqref="CJ109:CK112">
    <cfRule type="containsText" dxfId="1376" priority="83" operator="containsText" text="B">
      <formula>NOT(ISERROR(SEARCH("B",CJ109)))</formula>
    </cfRule>
  </conditionalFormatting>
  <conditionalFormatting sqref="CJ134:CK134">
    <cfRule type="containsText" dxfId="1375" priority="82" operator="containsText" text="B">
      <formula>NOT(ISERROR(SEARCH("B",CJ134)))</formula>
    </cfRule>
  </conditionalFormatting>
  <pageMargins left="0.7" right="0.7" top="0.75" bottom="0.75" header="0.3" footer="0.3"/>
  <drawing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EF67354-2D58-4696-8DCC-A2C89081E1ED}">
  <sheetPr>
    <tabColor theme="5" tint="-0.249977111117893"/>
  </sheetPr>
  <dimension ref="A1:DU236"/>
  <sheetViews>
    <sheetView zoomScale="70" zoomScaleNormal="70" workbookViewId="0">
      <pane xSplit="2" ySplit="5" topLeftCell="C41" activePane="bottomRight" state="frozen"/>
      <selection pane="topRight" activeCell="BN274" sqref="BN274"/>
      <selection pane="bottomLeft" activeCell="BN274" sqref="BN274"/>
      <selection pane="bottomRight" activeCell="AU1" sqref="A1:AU236"/>
    </sheetView>
  </sheetViews>
  <sheetFormatPr defaultRowHeight="13.2" x14ac:dyDescent="0.25"/>
  <cols>
    <col min="1" max="1" width="11.44140625" customWidth="1"/>
    <col min="2" max="2" width="21.5546875" customWidth="1"/>
    <col min="3" max="3" width="20.88671875" style="9" hidden="1" customWidth="1"/>
    <col min="4" max="4" width="12.5546875" style="9" hidden="1" customWidth="1"/>
    <col min="5" max="5" width="7.5546875" style="9" hidden="1" customWidth="1"/>
    <col min="6" max="6" width="20.88671875" style="9" hidden="1" customWidth="1"/>
    <col min="7" max="7" width="12.5546875" style="9" hidden="1" customWidth="1"/>
    <col min="8" max="8" width="7.5546875" style="9" hidden="1" customWidth="1"/>
    <col min="9" max="9" width="20.88671875" style="9" hidden="1" customWidth="1"/>
    <col min="10" max="10" width="12.5546875" style="9" hidden="1" customWidth="1"/>
    <col min="11" max="11" width="7.5546875" style="9" hidden="1" customWidth="1"/>
    <col min="12" max="12" width="20.88671875" style="9" hidden="1" customWidth="1"/>
    <col min="13" max="13" width="12.5546875" style="9" hidden="1" customWidth="1"/>
    <col min="14" max="14" width="7.5546875" style="9" hidden="1" customWidth="1"/>
    <col min="15" max="15" width="20.88671875" style="9" hidden="1" customWidth="1"/>
    <col min="16" max="16" width="12.5546875" style="9" hidden="1" customWidth="1"/>
    <col min="17" max="17" width="7.5546875" style="9" hidden="1" customWidth="1"/>
    <col min="18" max="18" width="20.88671875" style="9" hidden="1" customWidth="1"/>
    <col min="19" max="19" width="12.5546875" style="9" hidden="1" customWidth="1"/>
    <col min="20" max="20" width="7.5546875" style="9" hidden="1" customWidth="1"/>
    <col min="21" max="21" width="20.88671875" style="9" hidden="1" customWidth="1"/>
    <col min="22" max="22" width="12.5546875" style="9" hidden="1" customWidth="1"/>
    <col min="23" max="23" width="7.5546875" style="9" hidden="1" customWidth="1"/>
    <col min="24" max="24" width="20.88671875" style="9" hidden="1" customWidth="1"/>
    <col min="25" max="25" width="12.5546875" style="9" hidden="1" customWidth="1"/>
    <col min="26" max="26" width="7.5546875" style="9" hidden="1" customWidth="1"/>
    <col min="27" max="27" width="20.88671875" style="9" hidden="1" customWidth="1"/>
    <col min="28" max="28" width="12.5546875" style="9" hidden="1" customWidth="1"/>
    <col min="29" max="29" width="7.5546875" style="9" hidden="1" customWidth="1"/>
    <col min="30" max="30" width="20.88671875" style="9" customWidth="1"/>
    <col min="31" max="31" width="12.5546875" style="9" customWidth="1"/>
    <col min="32" max="32" width="7.5546875" style="9" customWidth="1"/>
    <col min="33" max="33" width="20.88671875" style="9" customWidth="1"/>
    <col min="34" max="34" width="12.5546875" style="9" customWidth="1"/>
    <col min="35" max="35" width="7.5546875" style="9" customWidth="1"/>
    <col min="36" max="36" width="20.88671875" style="9" customWidth="1"/>
    <col min="37" max="37" width="12.5546875" style="9" customWidth="1"/>
    <col min="38" max="38" width="7.5546875" style="9" customWidth="1"/>
    <col min="39" max="39" width="20.88671875" style="9" customWidth="1"/>
    <col min="40" max="40" width="12.5546875" style="9" customWidth="1"/>
    <col min="41" max="41" width="7.5546875" style="9" customWidth="1"/>
    <col min="42" max="42" width="20.88671875" style="9" customWidth="1"/>
    <col min="43" max="43" width="12.5546875" style="9" customWidth="1"/>
    <col min="44" max="44" width="7.5546875" style="9" customWidth="1"/>
    <col min="45" max="45" width="20.88671875" style="9" customWidth="1"/>
    <col min="46" max="46" width="12.5546875" style="9" customWidth="1"/>
    <col min="47" max="47" width="7.5546875" style="9" customWidth="1"/>
    <col min="48" max="48" width="20.88671875" style="9" hidden="1" customWidth="1"/>
    <col min="49" max="49" width="12.5546875" style="9" hidden="1" customWidth="1"/>
    <col min="50" max="50" width="7.5546875" style="9" hidden="1" customWidth="1"/>
    <col min="51" max="51" width="20.88671875" style="9" hidden="1" customWidth="1"/>
    <col min="52" max="52" width="12.5546875" style="9" hidden="1" customWidth="1"/>
    <col min="53" max="53" width="7.5546875" style="9" hidden="1" customWidth="1"/>
    <col min="54" max="54" width="20.88671875" style="9" hidden="1" customWidth="1"/>
    <col min="55" max="55" width="12.5546875" style="9" hidden="1" customWidth="1"/>
    <col min="56" max="56" width="7.5546875" style="9" hidden="1" customWidth="1"/>
    <col min="57" max="57" width="20.88671875" style="9" hidden="1" customWidth="1"/>
    <col min="58" max="58" width="12.5546875" style="9" hidden="1" customWidth="1"/>
    <col min="59" max="59" width="7.5546875" style="9" hidden="1" customWidth="1"/>
    <col min="60" max="60" width="20.88671875" style="9" hidden="1" customWidth="1"/>
    <col min="61" max="61" width="12.5546875" style="9" hidden="1" customWidth="1"/>
    <col min="62" max="62" width="7.5546875" style="9" hidden="1" customWidth="1"/>
    <col min="63" max="63" width="20.88671875" style="9" hidden="1" customWidth="1"/>
    <col min="64" max="64" width="12.5546875" style="9" hidden="1" customWidth="1"/>
    <col min="65" max="65" width="7.5546875" style="9" hidden="1" customWidth="1"/>
    <col min="66" max="66" width="20.88671875" style="9" hidden="1" customWidth="1"/>
    <col min="67" max="67" width="12.5546875" style="9" hidden="1" customWidth="1"/>
    <col min="68" max="68" width="7.5546875" style="9" hidden="1" customWidth="1"/>
    <col min="69" max="69" width="20.88671875" style="9" hidden="1" customWidth="1"/>
    <col min="70" max="70" width="12.5546875" style="9" hidden="1" customWidth="1"/>
    <col min="71" max="71" width="7.5546875" style="9" hidden="1" customWidth="1"/>
    <col min="72" max="72" width="20.88671875" style="9" hidden="1" customWidth="1"/>
    <col min="73" max="73" width="12.5546875" style="9" hidden="1" customWidth="1"/>
    <col min="74" max="74" width="7.5546875" style="9" hidden="1" customWidth="1"/>
    <col min="75" max="75" width="20.88671875" style="9" hidden="1" customWidth="1"/>
    <col min="76" max="76" width="12.5546875" style="9" hidden="1" customWidth="1"/>
    <col min="77" max="77" width="7.5546875" style="9" hidden="1" customWidth="1"/>
    <col min="78" max="78" width="20.88671875" style="9" hidden="1" customWidth="1"/>
    <col min="79" max="79" width="12.5546875" style="9" hidden="1" customWidth="1"/>
    <col min="80" max="80" width="7.5546875" style="9" hidden="1" customWidth="1"/>
    <col min="81" max="81" width="20.88671875" style="9" hidden="1" customWidth="1"/>
    <col min="82" max="82" width="12.5546875" style="9" hidden="1" customWidth="1"/>
    <col min="83" max="83" width="7.5546875" style="9" hidden="1" customWidth="1"/>
    <col min="84" max="84" width="20.88671875" style="9" hidden="1" customWidth="1"/>
    <col min="85" max="85" width="12.5546875" style="9" hidden="1" customWidth="1"/>
    <col min="86" max="86" width="7.5546875" style="9" hidden="1" customWidth="1"/>
    <col min="87" max="87" width="20.88671875" style="9" hidden="1" customWidth="1"/>
    <col min="88" max="88" width="12.5546875" style="9" hidden="1" customWidth="1"/>
    <col min="89" max="89" width="7.5546875" style="9" hidden="1" customWidth="1"/>
  </cols>
  <sheetData>
    <row r="1" spans="1:95" ht="39" customHeight="1" x14ac:dyDescent="0.25">
      <c r="A1" s="324"/>
      <c r="B1" s="324"/>
      <c r="C1" s="324"/>
      <c r="D1" s="324"/>
      <c r="E1" s="325"/>
      <c r="F1" s="326"/>
      <c r="G1" s="327"/>
      <c r="H1" s="325"/>
      <c r="I1" s="325"/>
      <c r="J1" s="325"/>
      <c r="K1" s="325"/>
      <c r="L1" s="325"/>
      <c r="M1" s="325"/>
      <c r="N1" s="325"/>
      <c r="O1" s="325"/>
      <c r="P1" s="325"/>
      <c r="Q1" s="325"/>
      <c r="R1" s="325"/>
      <c r="S1" s="325"/>
      <c r="T1" s="325"/>
      <c r="U1" s="325"/>
      <c r="V1" s="325"/>
      <c r="W1" s="325"/>
      <c r="X1" s="325"/>
      <c r="Y1" s="325"/>
      <c r="Z1" s="325"/>
      <c r="AA1" s="325"/>
      <c r="AB1" s="325"/>
      <c r="AC1" s="325"/>
      <c r="AD1" s="325"/>
      <c r="AE1" s="325"/>
      <c r="AF1" s="325"/>
      <c r="AG1" s="325"/>
      <c r="AH1" s="325"/>
      <c r="AI1" s="325"/>
      <c r="AJ1" s="325"/>
      <c r="AK1" s="325"/>
      <c r="AL1" s="325"/>
      <c r="AM1" s="326" t="s">
        <v>806</v>
      </c>
      <c r="AN1" s="327" t="s">
        <v>807</v>
      </c>
      <c r="AO1" s="325"/>
      <c r="AP1" s="325"/>
      <c r="AQ1" s="325"/>
      <c r="AR1" s="325"/>
      <c r="AS1" s="325"/>
      <c r="AT1" s="325"/>
      <c r="AU1" s="325"/>
      <c r="AV1" s="325"/>
      <c r="AW1" s="325"/>
      <c r="AX1" s="325"/>
      <c r="AY1" s="325"/>
      <c r="AZ1" s="325"/>
      <c r="BA1" s="325"/>
      <c r="BB1" s="325"/>
      <c r="BC1" s="325"/>
      <c r="BD1" s="325"/>
      <c r="BE1" s="325"/>
      <c r="BF1" s="325"/>
      <c r="BG1" s="325"/>
      <c r="BH1" s="325"/>
      <c r="BI1" s="325"/>
      <c r="BJ1" s="325"/>
      <c r="BK1" s="325"/>
      <c r="BL1" s="325"/>
      <c r="BM1" s="325"/>
      <c r="BN1" s="325"/>
      <c r="BO1" s="325"/>
      <c r="BP1" s="325"/>
      <c r="BQ1" s="325"/>
      <c r="BR1" s="325"/>
      <c r="BS1" s="325"/>
      <c r="BT1" s="325"/>
      <c r="BU1" s="325"/>
      <c r="BV1" s="325"/>
      <c r="BW1" s="325"/>
      <c r="BX1" s="325"/>
      <c r="BY1" s="325"/>
      <c r="BZ1" s="325"/>
      <c r="CA1" s="325"/>
      <c r="CB1" s="325"/>
      <c r="CC1" s="325"/>
      <c r="CD1" s="325"/>
      <c r="CE1" s="325"/>
      <c r="CF1" s="325"/>
      <c r="CG1" s="325"/>
      <c r="CH1" s="325"/>
      <c r="CI1" s="325"/>
      <c r="CJ1" s="325"/>
      <c r="CK1" s="325"/>
      <c r="CL1" s="9"/>
      <c r="CM1" s="9"/>
      <c r="CN1" s="9"/>
      <c r="CO1" s="9"/>
      <c r="CP1" s="222"/>
      <c r="CQ1" s="222"/>
    </row>
    <row r="2" spans="1:95" ht="39" customHeight="1" x14ac:dyDescent="0.25">
      <c r="A2" s="324"/>
      <c r="B2" s="324"/>
      <c r="C2" s="324"/>
      <c r="D2" s="324"/>
      <c r="E2" s="325"/>
      <c r="F2" s="325"/>
      <c r="G2" s="326"/>
      <c r="H2" s="325"/>
      <c r="I2" s="325"/>
      <c r="J2" s="325"/>
      <c r="K2" s="325"/>
      <c r="L2" s="325"/>
      <c r="M2" s="325"/>
      <c r="N2" s="325"/>
      <c r="O2" s="325"/>
      <c r="P2" s="325"/>
      <c r="Q2" s="325"/>
      <c r="R2" s="325"/>
      <c r="S2" s="325"/>
      <c r="T2" s="325"/>
      <c r="U2" s="325"/>
      <c r="V2" s="325"/>
      <c r="W2" s="326"/>
      <c r="X2" s="325"/>
      <c r="Y2" s="325"/>
      <c r="Z2" s="325"/>
      <c r="AA2" s="325"/>
      <c r="AB2" s="325"/>
      <c r="AC2" s="325"/>
      <c r="AD2" s="325"/>
      <c r="AE2" s="325"/>
      <c r="AF2" s="325"/>
      <c r="AG2" s="325"/>
      <c r="AH2" s="325"/>
      <c r="AI2" s="325"/>
      <c r="AJ2" s="325"/>
      <c r="AK2" s="325"/>
      <c r="AL2" s="325"/>
      <c r="AM2" s="325"/>
      <c r="AN2" s="325"/>
      <c r="AO2" s="325"/>
      <c r="AP2" s="325"/>
      <c r="AQ2" s="325"/>
      <c r="AR2" s="325"/>
      <c r="AS2" s="325"/>
      <c r="AT2" s="326" t="s">
        <v>1267</v>
      </c>
      <c r="AU2" s="325"/>
      <c r="AV2" s="325"/>
      <c r="AW2" s="325"/>
      <c r="AX2" s="325"/>
      <c r="AY2" s="325"/>
      <c r="AZ2" s="325"/>
      <c r="BA2" s="325"/>
      <c r="BB2" s="325"/>
      <c r="BC2" s="325"/>
      <c r="BD2" s="325"/>
      <c r="BE2" s="325"/>
      <c r="BF2" s="325"/>
      <c r="BG2" s="325"/>
      <c r="BH2" s="325"/>
      <c r="BI2" s="325"/>
      <c r="BJ2" s="325"/>
      <c r="BK2" s="325"/>
      <c r="BL2" s="325"/>
      <c r="BM2" s="325"/>
      <c r="BN2" s="325"/>
      <c r="BO2" s="325"/>
      <c r="BP2" s="325"/>
      <c r="BQ2" s="325"/>
      <c r="BR2" s="325"/>
      <c r="BS2" s="325"/>
      <c r="BT2" s="325"/>
      <c r="BU2" s="325"/>
      <c r="BV2" s="325"/>
      <c r="BW2" s="325"/>
      <c r="BX2" s="325"/>
      <c r="BY2" s="325"/>
      <c r="BZ2" s="325"/>
      <c r="CA2" s="325"/>
      <c r="CB2" s="325"/>
      <c r="CC2" s="325"/>
      <c r="CD2" s="325"/>
      <c r="CE2" s="325"/>
      <c r="CF2" s="325"/>
      <c r="CG2" s="325"/>
      <c r="CH2" s="325"/>
      <c r="CI2" s="325"/>
      <c r="CJ2" s="325"/>
      <c r="CK2" s="325"/>
      <c r="CL2" s="9"/>
      <c r="CM2" s="9"/>
      <c r="CN2" s="9"/>
      <c r="CO2" s="9"/>
      <c r="CP2" s="222"/>
      <c r="CQ2" s="222"/>
    </row>
    <row r="3" spans="1:95" ht="15" customHeight="1" x14ac:dyDescent="0.25">
      <c r="A3" s="324"/>
      <c r="B3" s="324"/>
      <c r="C3" s="324"/>
      <c r="D3" s="324"/>
      <c r="E3" s="325"/>
      <c r="F3" s="325"/>
      <c r="G3" s="325"/>
      <c r="H3" s="325"/>
      <c r="I3" s="325"/>
      <c r="J3" s="325"/>
      <c r="K3" s="325"/>
      <c r="L3" s="325"/>
      <c r="M3" s="325"/>
      <c r="N3" s="325"/>
      <c r="O3" s="325"/>
      <c r="P3" s="325"/>
      <c r="Q3" s="325"/>
      <c r="R3" s="325"/>
      <c r="S3" s="325"/>
      <c r="T3" s="325"/>
      <c r="U3" s="325"/>
      <c r="V3" s="325"/>
      <c r="W3" s="325"/>
      <c r="X3" s="325"/>
      <c r="Y3" s="325"/>
      <c r="Z3" s="325"/>
      <c r="AA3" s="325"/>
      <c r="AB3" s="325"/>
      <c r="AC3" s="325"/>
      <c r="AD3" s="325"/>
      <c r="AE3" s="325"/>
      <c r="AF3" s="325"/>
      <c r="AG3" s="325"/>
      <c r="AH3" s="325"/>
      <c r="AI3" s="325"/>
      <c r="AJ3" s="325"/>
      <c r="AK3" s="325"/>
      <c r="AL3" s="325"/>
      <c r="AM3" s="325"/>
      <c r="AN3" s="325"/>
      <c r="AO3" s="325"/>
      <c r="AP3" s="325"/>
      <c r="AQ3" s="325"/>
      <c r="AR3" s="325"/>
      <c r="AS3" s="325"/>
      <c r="AT3" s="325"/>
      <c r="AU3" s="325"/>
      <c r="AV3" s="325"/>
      <c r="AW3" s="325"/>
      <c r="AX3" s="325"/>
      <c r="AY3" s="325"/>
      <c r="AZ3" s="325"/>
      <c r="BA3" s="325"/>
      <c r="BB3" s="325"/>
      <c r="BC3" s="325"/>
      <c r="BD3" s="325"/>
      <c r="BE3" s="325"/>
      <c r="BF3" s="325"/>
      <c r="BG3" s="325"/>
      <c r="BH3" s="325"/>
      <c r="BI3" s="325"/>
      <c r="BJ3" s="325"/>
      <c r="BK3" s="325"/>
      <c r="BL3" s="325"/>
      <c r="BM3" s="325"/>
      <c r="BN3" s="325"/>
      <c r="BO3" s="325"/>
      <c r="BP3" s="325"/>
      <c r="BQ3" s="325"/>
      <c r="BR3" s="325"/>
      <c r="BS3" s="325"/>
      <c r="BT3" s="325"/>
      <c r="BU3" s="325"/>
      <c r="BV3" s="325"/>
      <c r="BW3" s="325"/>
      <c r="BX3" s="325"/>
      <c r="BY3" s="325"/>
      <c r="BZ3" s="325"/>
      <c r="CA3" s="325"/>
      <c r="CB3" s="325"/>
      <c r="CC3" s="325"/>
      <c r="CD3" s="325"/>
      <c r="CE3" s="325"/>
      <c r="CF3" s="325"/>
      <c r="CG3" s="325"/>
      <c r="CH3" s="325"/>
      <c r="CI3" s="325"/>
      <c r="CJ3" s="325"/>
      <c r="CK3" s="325"/>
      <c r="CL3" s="9"/>
      <c r="CM3" s="9"/>
      <c r="CN3" s="9"/>
      <c r="CO3" s="9"/>
      <c r="CP3" s="222"/>
      <c r="CQ3" s="222"/>
    </row>
    <row r="4" spans="1:95" ht="26.4" x14ac:dyDescent="0.25">
      <c r="C4" s="9" t="s">
        <v>809</v>
      </c>
    </row>
    <row r="5" spans="1:95" s="123" customFormat="1" ht="36.6" thickBot="1" x14ac:dyDescent="0.3">
      <c r="A5" s="122" t="s">
        <v>362</v>
      </c>
      <c r="B5" s="340"/>
      <c r="C5" s="342" t="s">
        <v>363</v>
      </c>
      <c r="D5" s="342" t="str">
        <f>'Org Raw Data'!$G$14</f>
        <v>ORG_L3_297</v>
      </c>
      <c r="E5" s="342" t="str">
        <f ca="1">OFFSET('Org Raw Data'!$G$14,0,1)</f>
        <v>CSALT</v>
      </c>
      <c r="F5" s="342" t="s">
        <v>364</v>
      </c>
      <c r="G5" s="342" t="str">
        <f>'Org Raw Data'!$G$7</f>
        <v>ORG_L3_280</v>
      </c>
      <c r="H5" s="342" t="str">
        <f ca="1">OFFSET('Org Raw Data'!$G$7,0,1)</f>
        <v>SSE</v>
      </c>
      <c r="I5" s="342" t="s">
        <v>365</v>
      </c>
      <c r="J5" s="342" t="str">
        <f>'Org Raw Data'!$G$7</f>
        <v>ORG_L3_280</v>
      </c>
      <c r="K5" s="342" t="str">
        <f ca="1">OFFSET('Org Raw Data'!$G$7,0,1)</f>
        <v>SSE</v>
      </c>
      <c r="L5" s="342" t="s">
        <v>366</v>
      </c>
      <c r="M5" s="342" t="str">
        <f>'Org Raw Data'!$G$7</f>
        <v>ORG_L3_280</v>
      </c>
      <c r="N5" s="342" t="str">
        <f ca="1">OFFSET('Org Raw Data'!$G$7,0,1)</f>
        <v>SSE</v>
      </c>
      <c r="O5" s="342" t="s">
        <v>367</v>
      </c>
      <c r="P5" s="342" t="str">
        <f>'Org Raw Data'!$G$14</f>
        <v>ORG_L3_297</v>
      </c>
      <c r="Q5" s="342" t="str">
        <f ca="1">OFFSET('Org Raw Data'!$G$14,0,1)</f>
        <v>CSALT</v>
      </c>
      <c r="R5" s="343" t="s">
        <v>368</v>
      </c>
      <c r="S5" s="343" t="str">
        <f>'Org Raw Data'!$G$14</f>
        <v>ORG_L3_297</v>
      </c>
      <c r="T5" s="343" t="str">
        <f ca="1">OFFSET('Org Raw Data'!$G$14,0,1)</f>
        <v>CSALT</v>
      </c>
      <c r="U5" s="343" t="s">
        <v>369</v>
      </c>
      <c r="V5" s="343" t="str">
        <f>'Org Raw Data'!$G$7</f>
        <v>ORG_L3_280</v>
      </c>
      <c r="W5" s="343" t="str">
        <f ca="1">OFFSET('Org Raw Data'!$G$7,0,1)</f>
        <v>SSE</v>
      </c>
      <c r="X5" s="343" t="s">
        <v>370</v>
      </c>
      <c r="Y5" s="343" t="str">
        <f>'Org Raw Data'!$G$20</f>
        <v>ORG_L3_294</v>
      </c>
      <c r="Z5" s="343" t="str">
        <f ca="1">OFFSET('Org Raw Data'!$G$20,0,1)</f>
        <v>ASU</v>
      </c>
      <c r="AA5" s="342" t="s">
        <v>371</v>
      </c>
      <c r="AB5" s="344" t="str">
        <f>'Org Raw Data'!$G$20</f>
        <v>ORG_L3_294</v>
      </c>
      <c r="AC5" s="344" t="str">
        <f ca="1">OFFSET('Org Raw Data'!$G$20,0,1)</f>
        <v>ASU</v>
      </c>
      <c r="AD5" s="342" t="s">
        <v>372</v>
      </c>
      <c r="AE5" s="342" t="str">
        <f>'Org Raw Data'!$G$32</f>
        <v>ORG_L3_277</v>
      </c>
      <c r="AF5" s="342" t="str">
        <f ca="1">OFFSET('Org Raw Data'!$G$32,0,1)</f>
        <v>RES</v>
      </c>
      <c r="AG5" s="344" t="s">
        <v>373</v>
      </c>
      <c r="AH5" s="344" t="str">
        <f>'Org Raw Data'!$G$32</f>
        <v>ORG_L3_277</v>
      </c>
      <c r="AI5" s="344" t="str">
        <f ca="1">OFFSET('Org Raw Data'!$G$32,0,1)</f>
        <v>RES</v>
      </c>
      <c r="AJ5" s="344" t="s">
        <v>374</v>
      </c>
      <c r="AK5" s="344" t="str">
        <f>'Org Raw Data'!$G$32</f>
        <v>ORG_L3_277</v>
      </c>
      <c r="AL5" s="344" t="str">
        <f ca="1">OFFSET('Org Raw Data'!$G$32,0,1)</f>
        <v>RES</v>
      </c>
      <c r="AM5" s="344" t="s">
        <v>375</v>
      </c>
      <c r="AN5" s="344" t="str">
        <f>'Org Raw Data'!$G$32</f>
        <v>ORG_L3_277</v>
      </c>
      <c r="AO5" s="344" t="str">
        <f ca="1">OFFSET('Org Raw Data'!$G$32,0,1)</f>
        <v>RES</v>
      </c>
      <c r="AP5" s="344" t="s">
        <v>376</v>
      </c>
      <c r="AQ5" s="344" t="str">
        <f>'Org Raw Data'!$G$32</f>
        <v>ORG_L3_277</v>
      </c>
      <c r="AR5" s="344" t="str">
        <f ca="1">OFFSET('Org Raw Data'!$G$32,0,1)</f>
        <v>RES</v>
      </c>
      <c r="AS5" s="344" t="s">
        <v>377</v>
      </c>
      <c r="AT5" s="344" t="str">
        <f>'Org Raw Data'!$G$32</f>
        <v>ORG_L3_277</v>
      </c>
      <c r="AU5" s="344" t="str">
        <f ca="1">OFFSET('Org Raw Data'!$G$32,0,1)</f>
        <v>RES</v>
      </c>
      <c r="AV5" s="344" t="s">
        <v>378</v>
      </c>
      <c r="AW5" s="344" t="str">
        <f>'Org Raw Data'!$G$19</f>
        <v>ORG_L3_279</v>
      </c>
      <c r="AX5" s="344" t="str">
        <f ca="1">OFFSET('Org Raw Data'!$G$19,0,1)</f>
        <v>IAU</v>
      </c>
      <c r="AY5" s="344" t="s">
        <v>379</v>
      </c>
      <c r="AZ5" s="344" t="str">
        <f>'Org Raw Data'!$G$19</f>
        <v>ORG_L3_279</v>
      </c>
      <c r="BA5" s="344" t="str">
        <f ca="1">OFFSET('Org Raw Data'!$G$19,0,1)</f>
        <v>IAU</v>
      </c>
      <c r="BB5" s="344" t="s">
        <v>380</v>
      </c>
      <c r="BC5" s="344" t="str">
        <f>'Org Raw Data'!$G$27</f>
        <v>ORG_L3_291</v>
      </c>
      <c r="BD5" s="344" t="str">
        <f ca="1">OFFSET('Org Raw Data'!$G$27,0,1)</f>
        <v>GRM</v>
      </c>
      <c r="BE5" s="344" t="s">
        <v>381</v>
      </c>
      <c r="BF5" s="344" t="str">
        <f>'Org Raw Data'!$G$15</f>
        <v>ORG_L3_306</v>
      </c>
      <c r="BG5" s="344" t="str">
        <f ca="1">OFFSET('Org Raw Data'!$G$15,0,1)</f>
        <v>LIB</v>
      </c>
      <c r="BH5" s="344" t="s">
        <v>382</v>
      </c>
      <c r="BI5" s="344" t="str">
        <f>'Org Raw Data'!$G$52</f>
        <v>ORG_L3_298</v>
      </c>
      <c r="BJ5" s="344" t="str">
        <f ca="1">OFFSET('Org Raw Data'!$G$52,0,1)</f>
        <v>ADV</v>
      </c>
      <c r="BK5" s="344" t="s">
        <v>383</v>
      </c>
      <c r="BL5" s="344" t="str">
        <f>'Org Raw Data'!$G$43</f>
        <v>ORG_L3_272</v>
      </c>
      <c r="BM5" s="344" t="str">
        <f ca="1">OFFSET('Org Raw Data'!$G$43,0,1)</f>
        <v>MC</v>
      </c>
      <c r="BN5" s="344" t="s">
        <v>384</v>
      </c>
      <c r="BO5" s="344" t="str">
        <f>'Org Raw Data'!$G$7</f>
        <v>ORG_L3_280</v>
      </c>
      <c r="BP5" s="344" t="str">
        <f ca="1">OFFSET('Org Raw Data'!$G$7,0,1)</f>
        <v>SSE</v>
      </c>
      <c r="BQ5" s="344" t="s">
        <v>385</v>
      </c>
      <c r="BR5" s="344" t="str">
        <f>'Org Raw Data'!$G$27</f>
        <v>ORG_L3_291</v>
      </c>
      <c r="BS5" s="344" t="str">
        <f ca="1">OFFSET('Org Raw Data'!$G$27,0,1)</f>
        <v>GRM</v>
      </c>
      <c r="BT5" s="344" t="s">
        <v>386</v>
      </c>
      <c r="BU5" s="344" t="str">
        <f>'Org Raw Data'!$G$17</f>
        <v>ORG_L3_271</v>
      </c>
      <c r="BV5" s="344" t="str">
        <f ca="1">OFFSET('Org Raw Data'!$G$17,0,1)</f>
        <v>ITS</v>
      </c>
      <c r="BW5" s="344" t="s">
        <v>387</v>
      </c>
      <c r="BX5" s="344" t="str">
        <f>'Org Raw Data'!$G$25</f>
        <v>ORG_L3_300</v>
      </c>
      <c r="BY5" s="344" t="str">
        <f ca="1">OFFSET('Org Raw Data'!$G$25,0,1)</f>
        <v>PC</v>
      </c>
      <c r="BZ5" s="344" t="s">
        <v>388</v>
      </c>
      <c r="CA5" s="344" t="str">
        <f>'Org Raw Data'!$G$28</f>
        <v>ORG_L3_299</v>
      </c>
      <c r="CB5" s="344" t="str">
        <f ca="1">OFFSET('Org Raw Data'!$G$28,0,1)</f>
        <v>FS</v>
      </c>
      <c r="CC5" s="344" t="s">
        <v>389</v>
      </c>
      <c r="CD5" s="344" t="str">
        <f>'Org Raw Data'!$G$19</f>
        <v>ORG_L3_279</v>
      </c>
      <c r="CE5" s="344" t="str">
        <f ca="1">OFFSET('Org Raw Data'!$G$19,0,1)</f>
        <v>IAU</v>
      </c>
      <c r="CF5" s="344" t="s">
        <v>390</v>
      </c>
      <c r="CG5" s="344" t="str">
        <f>'Org Raw Data'!$G$21</f>
        <v>ORG_L3_296</v>
      </c>
      <c r="CH5" s="344" t="str">
        <f ca="1">OFFSET('Org Raw Data'!$G$21,0,1)</f>
        <v>FM</v>
      </c>
      <c r="CI5" s="344" t="s">
        <v>391</v>
      </c>
      <c r="CJ5" s="344" t="str">
        <f>'Org Raw Data'!$G$7</f>
        <v>ORG_L3_280</v>
      </c>
      <c r="CK5" s="344" t="str">
        <f ca="1">OFFSET('Org Raw Data'!$G$7,0,1)</f>
        <v>SSE</v>
      </c>
    </row>
    <row r="6" spans="1:95" ht="36" x14ac:dyDescent="0.3">
      <c r="A6" s="1010" t="s">
        <v>810</v>
      </c>
      <c r="B6" s="341"/>
      <c r="C6" s="346" t="s">
        <v>393</v>
      </c>
      <c r="D6" s="183" t="str">
        <f>'Org Raw Data'!$G$14</f>
        <v>ORG_L3_297</v>
      </c>
      <c r="E6" s="183" t="str">
        <f ca="1">OFFSET('Org Raw Data'!$G$14,0,1)</f>
        <v>CSALT</v>
      </c>
      <c r="F6" s="346" t="s">
        <v>394</v>
      </c>
      <c r="G6" s="183" t="str">
        <f>'Org Raw Data'!$G$7</f>
        <v>ORG_L3_280</v>
      </c>
      <c r="H6" s="183" t="str">
        <f ca="1">OFFSET('Org Raw Data'!$G$7,0,1)</f>
        <v>SSE</v>
      </c>
      <c r="I6" s="346" t="s">
        <v>395</v>
      </c>
      <c r="J6" s="183" t="str">
        <f>'Org Raw Data'!$G$7</f>
        <v>ORG_L3_280</v>
      </c>
      <c r="K6" s="183" t="str">
        <f ca="1">OFFSET('Org Raw Data'!$G$7,0,1)</f>
        <v>SSE</v>
      </c>
      <c r="L6" s="346" t="s">
        <v>396</v>
      </c>
      <c r="M6" s="183" t="str">
        <f>'Org Raw Data'!$G$7</f>
        <v>ORG_L3_280</v>
      </c>
      <c r="N6" s="183" t="str">
        <f ca="1">OFFSET('Org Raw Data'!$G$7,0,1)</f>
        <v>SSE</v>
      </c>
      <c r="O6" s="346" t="s">
        <v>397</v>
      </c>
      <c r="P6" s="183" t="str">
        <f>'Org Raw Data'!$G$14</f>
        <v>ORG_L3_297</v>
      </c>
      <c r="Q6" s="183" t="str">
        <f ca="1">OFFSET('Org Raw Data'!$G$14,0,1)</f>
        <v>CSALT</v>
      </c>
      <c r="R6" s="346" t="s">
        <v>398</v>
      </c>
      <c r="S6" s="183" t="str">
        <f>'Org Raw Data'!$G$14</f>
        <v>ORG_L3_297</v>
      </c>
      <c r="T6" s="183" t="str">
        <f ca="1">OFFSET('Org Raw Data'!$G$14,0,1)</f>
        <v>CSALT</v>
      </c>
      <c r="U6" s="346" t="s">
        <v>399</v>
      </c>
      <c r="V6" s="183" t="str">
        <f>'Org Raw Data'!$G$7</f>
        <v>ORG_L3_280</v>
      </c>
      <c r="W6" s="183" t="str">
        <f ca="1">OFFSET('Org Raw Data'!$G$7,0,1)</f>
        <v>SSE</v>
      </c>
      <c r="X6" s="346" t="s">
        <v>400</v>
      </c>
      <c r="Y6" s="183" t="str">
        <f>'Org Raw Data'!$G$20</f>
        <v>ORG_L3_294</v>
      </c>
      <c r="Z6" s="183" t="str">
        <f ca="1">OFFSET('Org Raw Data'!$G$20,0,1)</f>
        <v>ASU</v>
      </c>
      <c r="AA6" s="346" t="s">
        <v>401</v>
      </c>
      <c r="AB6" s="183" t="str">
        <f>'Org Raw Data'!$G$20</f>
        <v>ORG_L3_294</v>
      </c>
      <c r="AC6" s="183" t="str">
        <f ca="1">OFFSET('Org Raw Data'!$G$20,0,1)</f>
        <v>ASU</v>
      </c>
      <c r="AD6" s="346" t="s">
        <v>402</v>
      </c>
      <c r="AE6" s="183" t="str">
        <f>'Org Raw Data'!$G$32</f>
        <v>ORG_L3_277</v>
      </c>
      <c r="AF6" s="183" t="str">
        <f ca="1">OFFSET('Org Raw Data'!$G$32,0,1)</f>
        <v>RES</v>
      </c>
      <c r="AG6" s="346" t="s">
        <v>403</v>
      </c>
      <c r="AH6" s="183" t="str">
        <f>'Org Raw Data'!$G$32</f>
        <v>ORG_L3_277</v>
      </c>
      <c r="AI6" s="183" t="str">
        <f ca="1">OFFSET('Org Raw Data'!$G$32,0,1)</f>
        <v>RES</v>
      </c>
      <c r="AJ6" s="346" t="s">
        <v>404</v>
      </c>
      <c r="AK6" s="183" t="str">
        <f>'Org Raw Data'!$G$32</f>
        <v>ORG_L3_277</v>
      </c>
      <c r="AL6" s="183" t="str">
        <f ca="1">OFFSET('Org Raw Data'!$G$32,0,1)</f>
        <v>RES</v>
      </c>
      <c r="AM6" s="346" t="s">
        <v>405</v>
      </c>
      <c r="AN6" s="183" t="str">
        <f>'Org Raw Data'!$G$32</f>
        <v>ORG_L3_277</v>
      </c>
      <c r="AO6" s="183" t="str">
        <f ca="1">OFFSET('Org Raw Data'!$G$32,0,1)</f>
        <v>RES</v>
      </c>
      <c r="AP6" s="346" t="s">
        <v>406</v>
      </c>
      <c r="AQ6" s="183" t="str">
        <f>'Org Raw Data'!$G$32</f>
        <v>ORG_L3_277</v>
      </c>
      <c r="AR6" s="183" t="str">
        <f ca="1">OFFSET('Org Raw Data'!$G$32,0,1)</f>
        <v>RES</v>
      </c>
      <c r="AS6" s="346" t="s">
        <v>407</v>
      </c>
      <c r="AT6" s="183" t="str">
        <f>'Org Raw Data'!$G$32</f>
        <v>ORG_L3_277</v>
      </c>
      <c r="AU6" s="183" t="str">
        <f ca="1">OFFSET('Org Raw Data'!$G$32,0,1)</f>
        <v>RES</v>
      </c>
      <c r="AV6" s="346" t="s">
        <v>408</v>
      </c>
      <c r="AW6" s="183" t="str">
        <f>'Org Raw Data'!$G$19</f>
        <v>ORG_L3_279</v>
      </c>
      <c r="AX6" s="183" t="str">
        <f ca="1">OFFSET('Org Raw Data'!$G$19,0,1)</f>
        <v>IAU</v>
      </c>
      <c r="AY6" s="346" t="s">
        <v>409</v>
      </c>
      <c r="AZ6" s="183" t="str">
        <f>'Org Raw Data'!$G$19</f>
        <v>ORG_L3_279</v>
      </c>
      <c r="BA6" s="183" t="str">
        <f ca="1">OFFSET('Org Raw Data'!$G$19,0,1)</f>
        <v>IAU</v>
      </c>
      <c r="BB6" s="346" t="s">
        <v>410</v>
      </c>
      <c r="BC6" s="183" t="str">
        <f>'Org Raw Data'!$G$27</f>
        <v>ORG_L3_291</v>
      </c>
      <c r="BD6" s="183" t="str">
        <f ca="1">OFFSET('Org Raw Data'!$G$27,0,1)</f>
        <v>GRM</v>
      </c>
      <c r="BE6" s="346" t="s">
        <v>411</v>
      </c>
      <c r="BF6" s="183" t="str">
        <f>'Org Raw Data'!$G$15</f>
        <v>ORG_L3_306</v>
      </c>
      <c r="BG6" s="183" t="str">
        <f ca="1">OFFSET('Org Raw Data'!$G$15,0,1)</f>
        <v>LIB</v>
      </c>
      <c r="BH6" s="346" t="s">
        <v>412</v>
      </c>
      <c r="BI6" s="183" t="str">
        <f>'Org Raw Data'!$G$52</f>
        <v>ORG_L3_298</v>
      </c>
      <c r="BJ6" s="183" t="str">
        <f ca="1">OFFSET('Org Raw Data'!$G$52,0,1)</f>
        <v>ADV</v>
      </c>
      <c r="BK6" s="346" t="s">
        <v>413</v>
      </c>
      <c r="BL6" s="183" t="str">
        <f>'Org Raw Data'!$G$43</f>
        <v>ORG_L3_272</v>
      </c>
      <c r="BM6" s="183" t="str">
        <f ca="1">OFFSET('Org Raw Data'!$G$43,0,1)</f>
        <v>MC</v>
      </c>
      <c r="BN6" s="346" t="s">
        <v>414</v>
      </c>
      <c r="BO6" s="345" t="str">
        <f>'Org Raw Data'!$G$43</f>
        <v>ORG_L3_272</v>
      </c>
      <c r="BP6" s="345" t="str">
        <f ca="1">OFFSET('Org Raw Data'!$G$43,0,1)</f>
        <v>MC</v>
      </c>
      <c r="BQ6" s="346" t="s">
        <v>415</v>
      </c>
      <c r="BR6" s="183" t="str">
        <f>'Org Raw Data'!$G$27</f>
        <v>ORG_L3_291</v>
      </c>
      <c r="BS6" s="183" t="str">
        <f ca="1">OFFSET('Org Raw Data'!$G$27,0,1)</f>
        <v>GRM</v>
      </c>
      <c r="BT6" s="346" t="s">
        <v>416</v>
      </c>
      <c r="BU6" s="183" t="str">
        <f>'Org Raw Data'!$G$17</f>
        <v>ORG_L3_271</v>
      </c>
      <c r="BV6" s="183" t="str">
        <f ca="1">OFFSET('Org Raw Data'!$G$17,0,1)</f>
        <v>ITS</v>
      </c>
      <c r="BW6" s="346" t="s">
        <v>417</v>
      </c>
      <c r="BX6" s="183" t="str">
        <f>'Org Raw Data'!$G$25</f>
        <v>ORG_L3_300</v>
      </c>
      <c r="BY6" s="183" t="str">
        <f ca="1">OFFSET('Org Raw Data'!$G$25,0,1)</f>
        <v>PC</v>
      </c>
      <c r="BZ6" s="346" t="s">
        <v>418</v>
      </c>
      <c r="CA6" s="183" t="str">
        <f>'Org Raw Data'!$G$28</f>
        <v>ORG_L3_299</v>
      </c>
      <c r="CB6" s="183" t="str">
        <f ca="1">OFFSET('Org Raw Data'!$G$28,0,1)</f>
        <v>FS</v>
      </c>
      <c r="CC6" s="346" t="s">
        <v>419</v>
      </c>
      <c r="CD6" s="183" t="str">
        <f>'Org Raw Data'!$G$19</f>
        <v>ORG_L3_279</v>
      </c>
      <c r="CE6" s="183" t="str">
        <f ca="1">OFFSET('Org Raw Data'!$G$19,0,1)</f>
        <v>IAU</v>
      </c>
      <c r="CF6" s="346" t="s">
        <v>420</v>
      </c>
      <c r="CG6" s="183" t="str">
        <f>'Org Raw Data'!$G$21</f>
        <v>ORG_L3_296</v>
      </c>
      <c r="CH6" s="183" t="str">
        <f ca="1">OFFSET('Org Raw Data'!$G$21,0,1)</f>
        <v>FM</v>
      </c>
      <c r="CI6" s="346" t="s">
        <v>421</v>
      </c>
      <c r="CJ6" s="183" t="str">
        <f>'Org Raw Data'!$G$7</f>
        <v>ORG_L3_280</v>
      </c>
      <c r="CK6" s="183" t="str">
        <f ca="1">OFFSET('Org Raw Data'!$G$7,0,1)</f>
        <v>SSE</v>
      </c>
    </row>
    <row r="7" spans="1:95" ht="24" x14ac:dyDescent="0.3">
      <c r="A7" s="1011"/>
      <c r="B7" s="341"/>
      <c r="C7" s="346" t="s">
        <v>422</v>
      </c>
      <c r="D7" s="183" t="str">
        <f>'Org Raw Data'!$G$14</f>
        <v>ORG_L3_297</v>
      </c>
      <c r="E7" s="183" t="str">
        <f ca="1">OFFSET('Org Raw Data'!$G$14,0,1)</f>
        <v>CSALT</v>
      </c>
      <c r="F7" s="346" t="s">
        <v>423</v>
      </c>
      <c r="G7" s="345" t="str">
        <f>'Org Raw Data'!$G$45</f>
        <v>ORG_L3_282</v>
      </c>
      <c r="H7" s="345" t="str">
        <f ca="1">OFFSET('Org Raw Data'!$G$45,0,1)</f>
        <v>INTOFF</v>
      </c>
      <c r="I7" s="346" t="s">
        <v>424</v>
      </c>
      <c r="J7" s="183" t="str">
        <f>'Org Raw Data'!$G$7</f>
        <v>ORG_L3_280</v>
      </c>
      <c r="K7" s="183" t="str">
        <f ca="1">OFFSET('Org Raw Data'!$G$7,0,1)</f>
        <v>SSE</v>
      </c>
      <c r="L7" s="346" t="s">
        <v>425</v>
      </c>
      <c r="M7" s="183" t="str">
        <f>'Org Raw Data'!$G$7</f>
        <v>ORG_L3_280</v>
      </c>
      <c r="N7" s="183" t="str">
        <f ca="1">OFFSET('Org Raw Data'!$G$7,0,1)</f>
        <v>SSE</v>
      </c>
      <c r="O7" s="1009" t="s">
        <v>426</v>
      </c>
      <c r="P7" s="183" t="str">
        <f>'Org Raw Data'!$G$14</f>
        <v>ORG_L3_297</v>
      </c>
      <c r="Q7" s="183" t="str">
        <f ca="1">OFFSET('Org Raw Data'!$G$14,0,1)</f>
        <v>CSALT</v>
      </c>
      <c r="R7" s="346" t="s">
        <v>427</v>
      </c>
      <c r="S7" s="183" t="str">
        <f>'Org Raw Data'!$G$14</f>
        <v>ORG_L3_297</v>
      </c>
      <c r="T7" s="183" t="str">
        <f ca="1">OFFSET('Org Raw Data'!$G$14,0,1)</f>
        <v>CSALT</v>
      </c>
      <c r="U7" s="183"/>
      <c r="V7" s="183"/>
      <c r="W7" s="183"/>
      <c r="X7" s="346" t="s">
        <v>428</v>
      </c>
      <c r="Y7" s="183" t="str">
        <f>'Org Raw Data'!$G$20</f>
        <v>ORG_L3_294</v>
      </c>
      <c r="Z7" s="183" t="str">
        <f ca="1">OFFSET('Org Raw Data'!$G$20,0,1)</f>
        <v>ASU</v>
      </c>
      <c r="AA7" s="346" t="s">
        <v>429</v>
      </c>
      <c r="AB7" s="183" t="str">
        <f>'Org Raw Data'!$G$20</f>
        <v>ORG_L3_294</v>
      </c>
      <c r="AC7" s="183" t="str">
        <f ca="1">OFFSET('Org Raw Data'!$G$20,0,1)</f>
        <v>ASU</v>
      </c>
      <c r="AD7" s="346" t="s">
        <v>430</v>
      </c>
      <c r="AE7" s="183" t="str">
        <f>'Org Raw Data'!$G$32</f>
        <v>ORG_L3_277</v>
      </c>
      <c r="AF7" s="183" t="str">
        <f ca="1">OFFSET('Org Raw Data'!$G$32,0,1)</f>
        <v>RES</v>
      </c>
      <c r="AG7" s="346" t="s">
        <v>431</v>
      </c>
      <c r="AH7" s="183" t="str">
        <f>'Org Raw Data'!$G$32</f>
        <v>ORG_L3_277</v>
      </c>
      <c r="AI7" s="183" t="str">
        <f ca="1">OFFSET('Org Raw Data'!$G$32,0,1)</f>
        <v>RES</v>
      </c>
      <c r="AJ7" s="346" t="s">
        <v>432</v>
      </c>
      <c r="AK7" s="183" t="str">
        <f>'Org Raw Data'!$G$32</f>
        <v>ORG_L3_277</v>
      </c>
      <c r="AL7" s="183" t="str">
        <f ca="1">OFFSET('Org Raw Data'!$G$32,0,1)</f>
        <v>RES</v>
      </c>
      <c r="AM7" s="346" t="s">
        <v>433</v>
      </c>
      <c r="AN7" s="183" t="str">
        <f>'Org Raw Data'!$G$32</f>
        <v>ORG_L3_277</v>
      </c>
      <c r="AO7" s="183" t="str">
        <f ca="1">OFFSET('Org Raw Data'!$G$32,0,1)</f>
        <v>RES</v>
      </c>
      <c r="AP7" s="346" t="s">
        <v>434</v>
      </c>
      <c r="AQ7" s="183" t="str">
        <f>'Org Raw Data'!$G$32</f>
        <v>ORG_L3_277</v>
      </c>
      <c r="AR7" s="183" t="str">
        <f ca="1">OFFSET('Org Raw Data'!$G$32,0,1)</f>
        <v>RES</v>
      </c>
      <c r="AS7" s="346" t="s">
        <v>435</v>
      </c>
      <c r="AT7" s="183" t="str">
        <f>'Org Raw Data'!$G$32</f>
        <v>ORG_L3_277</v>
      </c>
      <c r="AU7" s="183" t="str">
        <f ca="1">OFFSET('Org Raw Data'!$G$32,0,1)</f>
        <v>RES</v>
      </c>
      <c r="AV7" s="346" t="s">
        <v>436</v>
      </c>
      <c r="AW7" s="183" t="str">
        <f>'Org Raw Data'!$G$19</f>
        <v>ORG_L3_279</v>
      </c>
      <c r="AX7" s="183" t="str">
        <f ca="1">OFFSET('Org Raw Data'!$G$19,0,1)</f>
        <v>IAU</v>
      </c>
      <c r="AY7" s="346" t="s">
        <v>437</v>
      </c>
      <c r="AZ7" s="345" t="str">
        <f>'Org Raw Data'!$G$17</f>
        <v>ORG_L3_271</v>
      </c>
      <c r="BA7" s="345" t="str">
        <f ca="1">OFFSET('Org Raw Data'!$G$17,0,1)</f>
        <v>ITS</v>
      </c>
      <c r="BB7" s="346" t="s">
        <v>438</v>
      </c>
      <c r="BC7" s="183" t="str">
        <f>'Org Raw Data'!$G$27</f>
        <v>ORG_L3_291</v>
      </c>
      <c r="BD7" s="183" t="str">
        <f ca="1">OFFSET('Org Raw Data'!$G$27,0,1)</f>
        <v>GRM</v>
      </c>
      <c r="BE7" s="346" t="s">
        <v>439</v>
      </c>
      <c r="BF7" s="183" t="str">
        <f>'Org Raw Data'!$G$15</f>
        <v>ORG_L3_306</v>
      </c>
      <c r="BG7" s="183" t="str">
        <f ca="1">OFFSET('Org Raw Data'!$G$15,0,1)</f>
        <v>LIB</v>
      </c>
      <c r="BH7" s="346" t="s">
        <v>440</v>
      </c>
      <c r="BI7" s="183" t="str">
        <f>'Org Raw Data'!$G$52</f>
        <v>ORG_L3_298</v>
      </c>
      <c r="BJ7" s="183" t="str">
        <f ca="1">OFFSET('Org Raw Data'!$G$52,0,1)</f>
        <v>ADV</v>
      </c>
      <c r="BK7" s="346" t="s">
        <v>441</v>
      </c>
      <c r="BL7" s="183" t="str">
        <f>'Org Raw Data'!$G$43</f>
        <v>ORG_L3_272</v>
      </c>
      <c r="BM7" s="183" t="str">
        <f ca="1">OFFSET('Org Raw Data'!$G$43,0,1)</f>
        <v>MC</v>
      </c>
      <c r="BN7" s="346" t="s">
        <v>442</v>
      </c>
      <c r="BO7" s="345" t="str">
        <f>'Org Raw Data'!$G$17</f>
        <v>ORG_L3_271</v>
      </c>
      <c r="BP7" s="345" t="str">
        <f ca="1">OFFSET('Org Raw Data'!$G$17,0,1)</f>
        <v>ITS</v>
      </c>
      <c r="BQ7" s="346" t="s">
        <v>443</v>
      </c>
      <c r="BR7" s="183" t="str">
        <f>'Org Raw Data'!$G$27</f>
        <v>ORG_L3_291</v>
      </c>
      <c r="BS7" s="183" t="str">
        <f ca="1">OFFSET('Org Raw Data'!$G$27,0,1)</f>
        <v>GRM</v>
      </c>
      <c r="BT7" s="346" t="s">
        <v>444</v>
      </c>
      <c r="BU7" s="183" t="str">
        <f>'Org Raw Data'!$G$17</f>
        <v>ORG_L3_271</v>
      </c>
      <c r="BV7" s="183" t="str">
        <f ca="1">OFFSET('Org Raw Data'!$G$17,0,1)</f>
        <v>ITS</v>
      </c>
      <c r="BW7" s="346" t="s">
        <v>445</v>
      </c>
      <c r="BX7" s="183" t="str">
        <f>'Org Raw Data'!$G$25</f>
        <v>ORG_L3_300</v>
      </c>
      <c r="BY7" s="183" t="str">
        <f ca="1">OFFSET('Org Raw Data'!$G$25,0,1)</f>
        <v>PC</v>
      </c>
      <c r="BZ7" s="346" t="s">
        <v>446</v>
      </c>
      <c r="CA7" s="183" t="str">
        <f>'Org Raw Data'!$G$28</f>
        <v>ORG_L3_299</v>
      </c>
      <c r="CB7" s="183" t="str">
        <f ca="1">OFFSET('Org Raw Data'!$G$28,0,1)</f>
        <v>FS</v>
      </c>
      <c r="CC7" s="346" t="s">
        <v>447</v>
      </c>
      <c r="CD7" s="183" t="str">
        <f>'Org Raw Data'!$G$19</f>
        <v>ORG_L3_279</v>
      </c>
      <c r="CE7" s="183" t="str">
        <f ca="1">OFFSET('Org Raw Data'!$G$19,0,1)</f>
        <v>IAU</v>
      </c>
      <c r="CF7" s="346" t="s">
        <v>448</v>
      </c>
      <c r="CG7" s="183" t="str">
        <f>'Org Raw Data'!$G$21</f>
        <v>ORG_L3_296</v>
      </c>
      <c r="CH7" s="183" t="str">
        <f ca="1">OFFSET('Org Raw Data'!$G$21,0,1)</f>
        <v>FM</v>
      </c>
      <c r="CI7" s="346" t="s">
        <v>449</v>
      </c>
      <c r="CJ7" s="345" t="str">
        <f>'Org Raw Data'!$G$47</f>
        <v>ORG_L3_284</v>
      </c>
      <c r="CK7" s="345" t="str">
        <f ca="1">OFFSET('Org Raw Data'!$G$47,0,1)</f>
        <v>OPVCG&amp;E</v>
      </c>
    </row>
    <row r="8" spans="1:95" ht="24" x14ac:dyDescent="0.3">
      <c r="A8" s="1011"/>
      <c r="B8" s="341"/>
      <c r="C8" s="346" t="s">
        <v>450</v>
      </c>
      <c r="D8" s="183" t="str">
        <f>'Org Raw Data'!$G$14</f>
        <v>ORG_L3_297</v>
      </c>
      <c r="E8" s="183" t="str">
        <f ca="1">OFFSET('Org Raw Data'!$G$14,0,1)</f>
        <v>CSALT</v>
      </c>
      <c r="F8" s="183"/>
      <c r="G8" s="183"/>
      <c r="H8" s="183"/>
      <c r="I8" s="346" t="s">
        <v>451</v>
      </c>
      <c r="J8" s="183" t="str">
        <f>'Org Raw Data'!$G$7</f>
        <v>ORG_L3_280</v>
      </c>
      <c r="K8" s="183" t="str">
        <f ca="1">OFFSET('Org Raw Data'!$G$7,0,1)</f>
        <v>SSE</v>
      </c>
      <c r="L8" s="346" t="s">
        <v>452</v>
      </c>
      <c r="M8" s="183" t="str">
        <f>'Org Raw Data'!$G$7</f>
        <v>ORG_L3_280</v>
      </c>
      <c r="N8" s="183" t="str">
        <f ca="1">OFFSET('Org Raw Data'!$G$7,0,1)</f>
        <v>SSE</v>
      </c>
      <c r="O8" s="1009"/>
      <c r="P8" s="345" t="str">
        <f>'Org Raw Data'!$G$20</f>
        <v>ORG_L3_294</v>
      </c>
      <c r="Q8" s="345" t="str">
        <f ca="1">OFFSET('Org Raw Data'!$G$20,0,1)</f>
        <v>ASU</v>
      </c>
      <c r="R8" s="183"/>
      <c r="S8" s="183"/>
      <c r="T8" s="183"/>
      <c r="U8" s="183"/>
      <c r="V8" s="183"/>
      <c r="W8" s="183"/>
      <c r="X8" s="346" t="s">
        <v>454</v>
      </c>
      <c r="Y8" s="183" t="str">
        <f>'Org Raw Data'!$G$20</f>
        <v>ORG_L3_294</v>
      </c>
      <c r="Z8" s="183" t="str">
        <f ca="1">OFFSET('Org Raw Data'!$G$20,0,1)</f>
        <v>ASU</v>
      </c>
      <c r="AA8" s="346" t="s">
        <v>455</v>
      </c>
      <c r="AB8" s="183" t="str">
        <f>'Org Raw Data'!$G$20</f>
        <v>ORG_L3_294</v>
      </c>
      <c r="AC8" s="183" t="str">
        <f ca="1">OFFSET('Org Raw Data'!$G$20,0,1)</f>
        <v>ASU</v>
      </c>
      <c r="AD8" s="346" t="s">
        <v>456</v>
      </c>
      <c r="AE8" s="183" t="str">
        <f>'Org Raw Data'!$G$32</f>
        <v>ORG_L3_277</v>
      </c>
      <c r="AF8" s="183" t="str">
        <f ca="1">OFFSET('Org Raw Data'!$G$32,0,1)</f>
        <v>RES</v>
      </c>
      <c r="AG8" s="183"/>
      <c r="AH8" s="183"/>
      <c r="AI8" s="183"/>
      <c r="AJ8" s="346" t="s">
        <v>457</v>
      </c>
      <c r="AK8" s="183" t="str">
        <f>'Org Raw Data'!$G$32</f>
        <v>ORG_L3_277</v>
      </c>
      <c r="AL8" s="183" t="str">
        <f ca="1">OFFSET('Org Raw Data'!$G$32,0,1)</f>
        <v>RES</v>
      </c>
      <c r="AM8" s="183"/>
      <c r="AN8" s="183"/>
      <c r="AO8" s="183"/>
      <c r="AP8" s="346" t="s">
        <v>458</v>
      </c>
      <c r="AQ8" s="183" t="str">
        <f>'Org Raw Data'!$G$32</f>
        <v>ORG_L3_277</v>
      </c>
      <c r="AR8" s="183" t="str">
        <f ca="1">OFFSET('Org Raw Data'!$G$32,0,1)</f>
        <v>RES</v>
      </c>
      <c r="AS8" s="346" t="s">
        <v>459</v>
      </c>
      <c r="AT8" s="183" t="str">
        <f>'Org Raw Data'!$G$32</f>
        <v>ORG_L3_277</v>
      </c>
      <c r="AU8" s="183" t="str">
        <f ca="1">OFFSET('Org Raw Data'!$G$32,0,1)</f>
        <v>RES</v>
      </c>
      <c r="AV8" s="183"/>
      <c r="AW8" s="183"/>
      <c r="AX8" s="183"/>
      <c r="AY8" s="346" t="s">
        <v>460</v>
      </c>
      <c r="AZ8" s="183" t="str">
        <f>'Org Raw Data'!$G$20</f>
        <v>ORG_L3_294</v>
      </c>
      <c r="BA8" s="183" t="s">
        <v>587</v>
      </c>
      <c r="BB8" s="346" t="s">
        <v>461</v>
      </c>
      <c r="BC8" s="183" t="str">
        <f>'Org Raw Data'!$G$27</f>
        <v>ORG_L3_291</v>
      </c>
      <c r="BD8" s="183" t="str">
        <f ca="1">OFFSET('Org Raw Data'!$G$27,0,1)</f>
        <v>GRM</v>
      </c>
      <c r="BE8" s="183"/>
      <c r="BF8" s="183"/>
      <c r="BG8" s="183"/>
      <c r="BH8" s="346" t="s">
        <v>462</v>
      </c>
      <c r="BI8" s="183" t="str">
        <f>'Org Raw Data'!$G$52</f>
        <v>ORG_L3_298</v>
      </c>
      <c r="BJ8" s="183" t="str">
        <f ca="1">OFFSET('Org Raw Data'!$G$52,0,1)</f>
        <v>ADV</v>
      </c>
      <c r="BK8" s="346" t="s">
        <v>463</v>
      </c>
      <c r="BL8" s="183" t="str">
        <f>'Org Raw Data'!$G$43</f>
        <v>ORG_L3_272</v>
      </c>
      <c r="BM8" s="183" t="str">
        <f ca="1">OFFSET('Org Raw Data'!$G$43,0,1)</f>
        <v>MC</v>
      </c>
      <c r="BN8" s="346" t="s">
        <v>464</v>
      </c>
      <c r="BO8" s="183" t="str">
        <f>'Org Raw Data'!$G$7</f>
        <v>ORG_L3_280</v>
      </c>
      <c r="BP8" s="183" t="str">
        <f ca="1">OFFSET('Org Raw Data'!$G$7,0,1)</f>
        <v>SSE</v>
      </c>
      <c r="BQ8" s="346" t="s">
        <v>465</v>
      </c>
      <c r="BR8" s="183" t="str">
        <f>'Org Raw Data'!$G$27</f>
        <v>ORG_L3_291</v>
      </c>
      <c r="BS8" s="183" t="str">
        <f ca="1">OFFSET('Org Raw Data'!$G$27,0,1)</f>
        <v>GRM</v>
      </c>
      <c r="BT8" s="346" t="s">
        <v>466</v>
      </c>
      <c r="BU8" s="183" t="str">
        <f>'Org Raw Data'!$G$17</f>
        <v>ORG_L3_271</v>
      </c>
      <c r="BV8" s="183" t="str">
        <f ca="1">OFFSET('Org Raw Data'!$G$17,0,1)</f>
        <v>ITS</v>
      </c>
      <c r="BW8" s="346" t="s">
        <v>467</v>
      </c>
      <c r="BX8" s="183" t="str">
        <f>'Org Raw Data'!$G$25</f>
        <v>ORG_L3_300</v>
      </c>
      <c r="BY8" s="183" t="str">
        <f ca="1">OFFSET('Org Raw Data'!$G$25,0,1)</f>
        <v>PC</v>
      </c>
      <c r="BZ8" s="346" t="s">
        <v>468</v>
      </c>
      <c r="CA8" s="183" t="str">
        <f>'Org Raw Data'!$G$28</f>
        <v>ORG_L3_299</v>
      </c>
      <c r="CB8" s="183" t="str">
        <f ca="1">OFFSET('Org Raw Data'!$G$28,0,1)</f>
        <v>FS</v>
      </c>
      <c r="CC8" s="346" t="s">
        <v>469</v>
      </c>
      <c r="CD8" s="183" t="str">
        <f>'Org Raw Data'!$G$19</f>
        <v>ORG_L3_279</v>
      </c>
      <c r="CE8" s="183" t="str">
        <f ca="1">OFFSET('Org Raw Data'!$G$19,0,1)</f>
        <v>IAU</v>
      </c>
      <c r="CF8" s="346" t="s">
        <v>470</v>
      </c>
      <c r="CG8" s="183" t="str">
        <f>'Org Raw Data'!$G$21</f>
        <v>ORG_L3_296</v>
      </c>
      <c r="CH8" s="183" t="str">
        <f ca="1">OFFSET('Org Raw Data'!$G$21,0,1)</f>
        <v>FM</v>
      </c>
      <c r="CI8" s="346" t="s">
        <v>471</v>
      </c>
      <c r="CJ8" s="183" t="str">
        <f>'Org Raw Data'!$G$7</f>
        <v>ORG_L3_280</v>
      </c>
      <c r="CK8" s="183" t="str">
        <f ca="1">OFFSET('Org Raw Data'!$G$7,0,1)</f>
        <v>SSE</v>
      </c>
    </row>
    <row r="9" spans="1:95" ht="36" x14ac:dyDescent="0.3">
      <c r="A9" s="1011"/>
      <c r="B9" s="341"/>
      <c r="C9" s="346" t="s">
        <v>472</v>
      </c>
      <c r="D9" s="183" t="str">
        <f>'Org Raw Data'!$G$14</f>
        <v>ORG_L3_297</v>
      </c>
      <c r="E9" s="183" t="str">
        <f ca="1">OFFSET('Org Raw Data'!$G$14,0,1)</f>
        <v>CSALT</v>
      </c>
      <c r="F9" s="183"/>
      <c r="G9" s="183"/>
      <c r="H9" s="183"/>
      <c r="I9" s="183"/>
      <c r="J9" s="183"/>
      <c r="K9" s="183"/>
      <c r="L9" s="183"/>
      <c r="M9" s="183"/>
      <c r="N9" s="183"/>
      <c r="O9" s="1009"/>
      <c r="P9" s="345" t="str">
        <f>'Org Raw Data'!$G$2</f>
        <v>ORG_L3_273</v>
      </c>
      <c r="Q9" s="345" t="str">
        <f ca="1">OFFSET('Org Raw Data'!$G$2,0,1)</f>
        <v>ODVCA</v>
      </c>
      <c r="R9" s="183"/>
      <c r="S9" s="183"/>
      <c r="T9" s="183"/>
      <c r="U9" s="183"/>
      <c r="V9" s="183"/>
      <c r="W9" s="183"/>
      <c r="X9" s="346" t="s">
        <v>474</v>
      </c>
      <c r="Y9" s="183" t="str">
        <f>'Org Raw Data'!$G$20</f>
        <v>ORG_L3_294</v>
      </c>
      <c r="Z9" s="183" t="str">
        <f ca="1">OFFSET('Org Raw Data'!$G$20,0,1)</f>
        <v>ASU</v>
      </c>
      <c r="AA9" s="346" t="s">
        <v>475</v>
      </c>
      <c r="AB9" s="183" t="str">
        <f>'Org Raw Data'!$G$20</f>
        <v>ORG_L3_294</v>
      </c>
      <c r="AC9" s="183" t="str">
        <f ca="1">OFFSET('Org Raw Data'!$G$20,0,1)</f>
        <v>ASU</v>
      </c>
      <c r="AD9" s="183"/>
      <c r="AE9" s="183"/>
      <c r="AF9" s="183"/>
      <c r="AG9" s="183"/>
      <c r="AH9" s="183"/>
      <c r="AI9" s="183"/>
      <c r="AJ9" s="346" t="s">
        <v>476</v>
      </c>
      <c r="AK9" s="183" t="str">
        <f>'Org Raw Data'!$G$32</f>
        <v>ORG_L3_277</v>
      </c>
      <c r="AL9" s="183" t="str">
        <f ca="1">OFFSET('Org Raw Data'!$G$32,0,1)</f>
        <v>RES</v>
      </c>
      <c r="AM9" s="183"/>
      <c r="AN9" s="183"/>
      <c r="AO9" s="183"/>
      <c r="AP9" s="346" t="s">
        <v>477</v>
      </c>
      <c r="AQ9" s="183" t="str">
        <f>'Org Raw Data'!$G$32</f>
        <v>ORG_L3_277</v>
      </c>
      <c r="AR9" s="183" t="str">
        <f ca="1">OFFSET('Org Raw Data'!$G$32,0,1)</f>
        <v>RES</v>
      </c>
      <c r="AS9" s="346" t="s">
        <v>478</v>
      </c>
      <c r="AT9" s="183" t="str">
        <f>'Org Raw Data'!$G$32</f>
        <v>ORG_L3_277</v>
      </c>
      <c r="AU9" s="183" t="str">
        <f ca="1">OFFSET('Org Raw Data'!$G$32,0,1)</f>
        <v>RES</v>
      </c>
      <c r="AV9" s="183"/>
      <c r="AW9" s="183"/>
      <c r="AX9" s="183"/>
      <c r="AY9" s="346" t="s">
        <v>479</v>
      </c>
      <c r="AZ9" s="183" t="str">
        <f>'Org Raw Data'!$G$19</f>
        <v>ORG_L3_279</v>
      </c>
      <c r="BA9" s="183" t="str">
        <f ca="1">OFFSET('Org Raw Data'!$G$19,0,1)</f>
        <v>IAU</v>
      </c>
      <c r="BB9" s="346" t="s">
        <v>480</v>
      </c>
      <c r="BC9" s="183" t="str">
        <f>'Org Raw Data'!$G$27</f>
        <v>ORG_L3_291</v>
      </c>
      <c r="BD9" s="183" t="str">
        <f ca="1">OFFSET('Org Raw Data'!$G$27,0,1)</f>
        <v>GRM</v>
      </c>
      <c r="BE9" s="183"/>
      <c r="BF9" s="183"/>
      <c r="BG9" s="183"/>
      <c r="BH9" s="183"/>
      <c r="BI9" s="183"/>
      <c r="BJ9" s="183"/>
      <c r="BK9" s="346" t="s">
        <v>481</v>
      </c>
      <c r="BL9" s="183" t="str">
        <f>'Org Raw Data'!$G$43</f>
        <v>ORG_L3_272</v>
      </c>
      <c r="BM9" s="183" t="str">
        <f ca="1">OFFSET('Org Raw Data'!$G$43,0,1)</f>
        <v>MC</v>
      </c>
      <c r="BN9" s="346" t="s">
        <v>482</v>
      </c>
      <c r="BO9" s="345" t="str">
        <f>'Org Raw Data'!$G$43</f>
        <v>ORG_L3_272</v>
      </c>
      <c r="BP9" s="345" t="str">
        <f ca="1">OFFSET('Org Raw Data'!$G$43,0,1)</f>
        <v>MC</v>
      </c>
      <c r="BQ9" s="183"/>
      <c r="BR9" s="183"/>
      <c r="BS9" s="183"/>
      <c r="BT9" s="346" t="s">
        <v>483</v>
      </c>
      <c r="BU9" s="183" t="str">
        <f>'Org Raw Data'!$G$17</f>
        <v>ORG_L3_271</v>
      </c>
      <c r="BV9" s="183" t="str">
        <f ca="1">OFFSET('Org Raw Data'!$G$17,0,1)</f>
        <v>ITS</v>
      </c>
      <c r="BW9" s="346" t="s">
        <v>484</v>
      </c>
      <c r="BX9" s="183" t="str">
        <f>'Org Raw Data'!$G$25</f>
        <v>ORG_L3_300</v>
      </c>
      <c r="BY9" s="183" t="str">
        <f ca="1">OFFSET('Org Raw Data'!$G$25,0,1)</f>
        <v>PC</v>
      </c>
      <c r="BZ9" s="346" t="s">
        <v>485</v>
      </c>
      <c r="CA9" s="183" t="str">
        <f>'Org Raw Data'!$G$28</f>
        <v>ORG_L3_299</v>
      </c>
      <c r="CB9" s="183" t="str">
        <f ca="1">OFFSET('Org Raw Data'!$G$28,0,1)</f>
        <v>FS</v>
      </c>
      <c r="CC9" s="1009" t="s">
        <v>486</v>
      </c>
      <c r="CD9" s="183" t="str">
        <f>'Org Raw Data'!$G$19</f>
        <v>ORG_L3_279</v>
      </c>
      <c r="CE9" s="183" t="str">
        <f ca="1">OFFSET('Org Raw Data'!$G$19,0,1)</f>
        <v>IAU</v>
      </c>
      <c r="CF9" s="346" t="s">
        <v>487</v>
      </c>
      <c r="CG9" s="183" t="str">
        <f>'Org Raw Data'!$G$21</f>
        <v>ORG_L3_296</v>
      </c>
      <c r="CH9" s="183" t="str">
        <f ca="1">OFFSET('Org Raw Data'!$G$21,0,1)</f>
        <v>FM</v>
      </c>
      <c r="CI9" s="346" t="s">
        <v>488</v>
      </c>
      <c r="CJ9" s="183" t="str">
        <f>'Org Raw Data'!$G$7</f>
        <v>ORG_L3_280</v>
      </c>
      <c r="CK9" s="183" t="str">
        <f ca="1">OFFSET('Org Raw Data'!$G$7,0,1)</f>
        <v>SSE</v>
      </c>
    </row>
    <row r="10" spans="1:95" ht="24" x14ac:dyDescent="0.3">
      <c r="A10" s="1011"/>
      <c r="B10" s="341"/>
      <c r="C10" s="346" t="s">
        <v>489</v>
      </c>
      <c r="D10" s="183" t="str">
        <f>'Org Raw Data'!$G$14</f>
        <v>ORG_L3_297</v>
      </c>
      <c r="E10" s="183" t="str">
        <f ca="1">OFFSET('Org Raw Data'!$G$14,0,1)</f>
        <v>CSALT</v>
      </c>
      <c r="F10" s="183"/>
      <c r="G10" s="183"/>
      <c r="H10" s="183"/>
      <c r="I10" s="183"/>
      <c r="J10" s="183"/>
      <c r="K10" s="183"/>
      <c r="L10" s="183"/>
      <c r="M10" s="183"/>
      <c r="N10" s="183"/>
      <c r="O10" s="346" t="s">
        <v>453</v>
      </c>
      <c r="P10" s="183" t="str">
        <f>'Org Raw Data'!$G$14</f>
        <v>ORG_L3_297</v>
      </c>
      <c r="Q10" s="183" t="str">
        <f ca="1">OFFSET('Org Raw Data'!$G$14,0,1)</f>
        <v>CSALT</v>
      </c>
      <c r="R10" s="184"/>
      <c r="S10" s="184"/>
      <c r="T10" s="184"/>
      <c r="U10" s="183"/>
      <c r="V10" s="183"/>
      <c r="W10" s="183"/>
      <c r="X10" s="346" t="s">
        <v>490</v>
      </c>
      <c r="Y10" s="183" t="str">
        <f>'Org Raw Data'!$G$20</f>
        <v>ORG_L3_294</v>
      </c>
      <c r="Z10" s="183" t="str">
        <f ca="1">OFFSET('Org Raw Data'!$G$20,0,1)</f>
        <v>ASU</v>
      </c>
      <c r="AA10" s="346" t="s">
        <v>491</v>
      </c>
      <c r="AB10" s="183" t="str">
        <f>'Org Raw Data'!$G$20</f>
        <v>ORG_L3_294</v>
      </c>
      <c r="AC10" s="183" t="str">
        <f ca="1">OFFSET('Org Raw Data'!$G$20,0,1)</f>
        <v>ASU</v>
      </c>
      <c r="AD10" s="183"/>
      <c r="AE10" s="183"/>
      <c r="AF10" s="183"/>
      <c r="AG10" s="183"/>
      <c r="AH10" s="183"/>
      <c r="AI10" s="183"/>
      <c r="AJ10" s="183"/>
      <c r="AK10" s="183"/>
      <c r="AL10" s="183"/>
      <c r="AM10" s="183"/>
      <c r="AN10" s="183"/>
      <c r="AO10" s="183"/>
      <c r="AP10" s="183"/>
      <c r="AQ10" s="183"/>
      <c r="AR10" s="183"/>
      <c r="AS10" s="183"/>
      <c r="AT10" s="183"/>
      <c r="AU10" s="183"/>
      <c r="AV10" s="183"/>
      <c r="AW10" s="183"/>
      <c r="AX10" s="183"/>
      <c r="AY10" s="346" t="s">
        <v>492</v>
      </c>
      <c r="AZ10" s="183" t="str">
        <f>'Org Raw Data'!$G$19</f>
        <v>ORG_L3_279</v>
      </c>
      <c r="BA10" s="183" t="str">
        <f ca="1">OFFSET('Org Raw Data'!$G$19,0,1)</f>
        <v>IAU</v>
      </c>
      <c r="BB10" s="346" t="s">
        <v>493</v>
      </c>
      <c r="BC10" s="183" t="str">
        <f>'Org Raw Data'!$G$27</f>
        <v>ORG_L3_291</v>
      </c>
      <c r="BD10" s="183" t="str">
        <f ca="1">OFFSET('Org Raw Data'!$G$27,0,1)</f>
        <v>GRM</v>
      </c>
      <c r="BE10" s="183"/>
      <c r="BF10" s="183"/>
      <c r="BG10" s="183"/>
      <c r="BH10" s="183"/>
      <c r="BI10" s="183"/>
      <c r="BJ10" s="183"/>
      <c r="BK10" s="346" t="s">
        <v>494</v>
      </c>
      <c r="BL10" s="183" t="str">
        <f>'Org Raw Data'!$G$43</f>
        <v>ORG_L3_272</v>
      </c>
      <c r="BM10" s="183" t="str">
        <f ca="1">OFFSET('Org Raw Data'!$G$43,0,1)</f>
        <v>MC</v>
      </c>
      <c r="BN10" s="346" t="s">
        <v>495</v>
      </c>
      <c r="BO10" s="345" t="str">
        <f>'Org Raw Data'!$G$52</f>
        <v>ORG_L3_298</v>
      </c>
      <c r="BP10" s="345" t="str">
        <f ca="1">OFFSET('Org Raw Data'!$G$52,0,1)</f>
        <v>ADV</v>
      </c>
      <c r="BQ10" s="183"/>
      <c r="BR10" s="183"/>
      <c r="BS10" s="183"/>
      <c r="BT10" s="183"/>
      <c r="BU10" s="183"/>
      <c r="BV10" s="183"/>
      <c r="BW10" s="346" t="s">
        <v>496</v>
      </c>
      <c r="BX10" s="183" t="str">
        <f>'Org Raw Data'!$G$25</f>
        <v>ORG_L3_300</v>
      </c>
      <c r="BY10" s="183" t="str">
        <f ca="1">OFFSET('Org Raw Data'!$G$25,0,1)</f>
        <v>PC</v>
      </c>
      <c r="BZ10" s="346" t="s">
        <v>497</v>
      </c>
      <c r="CA10" s="183" t="str">
        <f>'Org Raw Data'!$G$28</f>
        <v>ORG_L3_299</v>
      </c>
      <c r="CB10" s="183" t="str">
        <f ca="1">OFFSET('Org Raw Data'!$G$28,0,1)</f>
        <v>FS</v>
      </c>
      <c r="CC10" s="1009"/>
      <c r="CD10" s="345" t="str">
        <f>'Org Raw Data'!$G$29</f>
        <v>ORG_L3_307</v>
      </c>
      <c r="CE10" s="345" t="str">
        <f ca="1">OFFSET('Org Raw Data'!$G$29,0,1)</f>
        <v>OPVCATSIS</v>
      </c>
      <c r="CF10" s="346" t="s">
        <v>499</v>
      </c>
      <c r="CG10" s="183" t="str">
        <f>'Org Raw Data'!$G$21</f>
        <v>ORG_L3_296</v>
      </c>
      <c r="CH10" s="183" t="str">
        <f ca="1">OFFSET('Org Raw Data'!$G$21,0,1)</f>
        <v>FM</v>
      </c>
      <c r="CI10" s="346" t="s">
        <v>500</v>
      </c>
      <c r="CJ10" s="345" t="str">
        <f>'Org Raw Data'!$G$25</f>
        <v>ORG_L3_300</v>
      </c>
      <c r="CK10" s="345" t="str">
        <f ca="1">OFFSET('Org Raw Data'!$G$25,0,1)</f>
        <v>PC</v>
      </c>
    </row>
    <row r="11" spans="1:95" ht="24" x14ac:dyDescent="0.3">
      <c r="A11" s="1011"/>
      <c r="B11" s="341"/>
      <c r="C11" s="346" t="s">
        <v>501</v>
      </c>
      <c r="D11" s="183" t="str">
        <f>'Org Raw Data'!$G$14</f>
        <v>ORG_L3_297</v>
      </c>
      <c r="E11" s="183" t="str">
        <f ca="1">OFFSET('Org Raw Data'!$G$14,0,1)</f>
        <v>CSALT</v>
      </c>
      <c r="F11" s="183"/>
      <c r="G11" s="183"/>
      <c r="H11" s="183"/>
      <c r="I11" s="183"/>
      <c r="J11" s="183"/>
      <c r="K11" s="183"/>
      <c r="L11" s="183"/>
      <c r="M11" s="183"/>
      <c r="N11" s="183"/>
      <c r="O11" s="346" t="s">
        <v>473</v>
      </c>
      <c r="P11" s="183" t="str">
        <f>'Org Raw Data'!$G$14</f>
        <v>ORG_L3_297</v>
      </c>
      <c r="Q11" s="183" t="str">
        <f ca="1">OFFSET('Org Raw Data'!$G$14,0,1)</f>
        <v>CSALT</v>
      </c>
      <c r="R11" s="184"/>
      <c r="S11" s="184"/>
      <c r="T11" s="184"/>
      <c r="U11" s="183"/>
      <c r="V11" s="183"/>
      <c r="W11" s="183"/>
      <c r="X11" s="346" t="s">
        <v>502</v>
      </c>
      <c r="Y11" s="183" t="str">
        <f>'Org Raw Data'!$G$20</f>
        <v>ORG_L3_294</v>
      </c>
      <c r="Z11" s="183" t="str">
        <f ca="1">OFFSET('Org Raw Data'!$G$20,0,1)</f>
        <v>ASU</v>
      </c>
      <c r="AA11" s="183"/>
      <c r="AB11" s="183"/>
      <c r="AC11" s="183"/>
      <c r="AD11" s="183"/>
      <c r="AE11" s="183"/>
      <c r="AF11" s="183"/>
      <c r="AG11" s="183"/>
      <c r="AH11" s="183"/>
      <c r="AI11" s="183"/>
      <c r="AJ11" s="183"/>
      <c r="AK11" s="183"/>
      <c r="AL11" s="183"/>
      <c r="AM11" s="183"/>
      <c r="AN11" s="183"/>
      <c r="AO11" s="183"/>
      <c r="AP11" s="183"/>
      <c r="AQ11" s="183"/>
      <c r="AR11" s="183"/>
      <c r="AS11" s="183"/>
      <c r="AT11" s="183"/>
      <c r="AU11" s="183"/>
      <c r="AV11" s="183"/>
      <c r="AW11" s="183"/>
      <c r="AX11" s="183"/>
      <c r="AY11" s="346" t="s">
        <v>503</v>
      </c>
      <c r="AZ11" s="345" t="str">
        <f>'Org Raw Data'!$G$17</f>
        <v>ORG_L3_271</v>
      </c>
      <c r="BA11" s="345" t="str">
        <f ca="1">OFFSET('Org Raw Data'!$G$17,0,1)</f>
        <v>ITS</v>
      </c>
      <c r="BB11" s="346" t="s">
        <v>504</v>
      </c>
      <c r="BC11" s="345" t="str">
        <f>'Org Raw Data'!$G$21</f>
        <v>ORG_L3_296</v>
      </c>
      <c r="BD11" s="345" t="str">
        <f ca="1">OFFSET('Org Raw Data'!$G$21,0,1)</f>
        <v>FM</v>
      </c>
      <c r="BE11" s="183"/>
      <c r="BF11" s="183"/>
      <c r="BG11" s="183"/>
      <c r="BH11" s="183"/>
      <c r="BI11" s="183"/>
      <c r="BJ11" s="183"/>
      <c r="BK11" s="346" t="s">
        <v>505</v>
      </c>
      <c r="BL11" s="183" t="str">
        <f>'Org Raw Data'!$G$43</f>
        <v>ORG_L3_272</v>
      </c>
      <c r="BM11" s="183" t="str">
        <f ca="1">OFFSET('Org Raw Data'!$G$43,0,1)</f>
        <v>MC</v>
      </c>
      <c r="BN11" s="183"/>
      <c r="BO11" s="183"/>
      <c r="BP11" s="183"/>
      <c r="BQ11" s="183"/>
      <c r="BR11" s="183"/>
      <c r="BS11" s="183"/>
      <c r="BT11" s="183"/>
      <c r="BU11" s="183"/>
      <c r="BV11" s="183"/>
      <c r="BW11" s="346" t="s">
        <v>506</v>
      </c>
      <c r="BX11" s="183" t="str">
        <f>'Org Raw Data'!$G$25</f>
        <v>ORG_L3_300</v>
      </c>
      <c r="BY11" s="183" t="str">
        <f ca="1">OFFSET('Org Raw Data'!$G$25,0,1)</f>
        <v>PC</v>
      </c>
      <c r="BZ11" s="346" t="s">
        <v>507</v>
      </c>
      <c r="CA11" s="183" t="str">
        <f>'Org Raw Data'!$G$28</f>
        <v>ORG_L3_299</v>
      </c>
      <c r="CB11" s="183" t="str">
        <f ca="1">OFFSET('Org Raw Data'!$G$28,0,1)</f>
        <v>FS</v>
      </c>
      <c r="CC11" s="346" t="s">
        <v>498</v>
      </c>
      <c r="CD11" s="345" t="str">
        <f>'Org Raw Data'!$G$17</f>
        <v>ORG_L3_271</v>
      </c>
      <c r="CE11" s="345" t="str">
        <f ca="1">OFFSET('Org Raw Data'!$G$17,0,1)</f>
        <v>ITS</v>
      </c>
      <c r="CF11" s="346" t="s">
        <v>509</v>
      </c>
      <c r="CG11" s="183" t="str">
        <f>'Org Raw Data'!$G$21</f>
        <v>ORG_L3_296</v>
      </c>
      <c r="CH11" s="183" t="str">
        <f ca="1">OFFSET('Org Raw Data'!$G$21,0,1)</f>
        <v>FM</v>
      </c>
      <c r="CI11" s="346" t="s">
        <v>510</v>
      </c>
      <c r="CJ11" s="183" t="str">
        <f>'Org Raw Data'!$G$7</f>
        <v>ORG_L3_280</v>
      </c>
      <c r="CK11" s="183" t="str">
        <f ca="1">OFFSET('Org Raw Data'!$G$7,0,1)</f>
        <v>SSE</v>
      </c>
    </row>
    <row r="12" spans="1:95" ht="24" x14ac:dyDescent="0.3">
      <c r="A12" s="1011"/>
      <c r="B12" s="341"/>
      <c r="C12" s="346" t="s">
        <v>511</v>
      </c>
      <c r="D12" s="183" t="str">
        <f>'Org Raw Data'!$G$14</f>
        <v>ORG_L3_297</v>
      </c>
      <c r="E12" s="183" t="str">
        <f ca="1">OFFSET('Org Raw Data'!$G$14,0,1)</f>
        <v>CSALT</v>
      </c>
      <c r="F12" s="183"/>
      <c r="G12" s="183"/>
      <c r="H12" s="183"/>
      <c r="I12" s="183"/>
      <c r="J12" s="183"/>
      <c r="K12" s="183"/>
      <c r="L12" s="183"/>
      <c r="M12" s="183"/>
      <c r="N12" s="183"/>
      <c r="O12" s="183"/>
      <c r="P12" s="183"/>
      <c r="Q12" s="183"/>
      <c r="R12" s="184" t="s">
        <v>811</v>
      </c>
      <c r="S12" s="184"/>
      <c r="T12" s="184"/>
      <c r="U12" s="183"/>
      <c r="V12" s="183"/>
      <c r="W12" s="183"/>
      <c r="X12" s="346" t="s">
        <v>512</v>
      </c>
      <c r="Y12" s="345" t="str">
        <f>'Org Raw Data'!$G$7</f>
        <v>ORG_L3_280</v>
      </c>
      <c r="Z12" s="345" t="str">
        <f ca="1">OFFSET('Org Raw Data'!$G$7,0,1)</f>
        <v>SSE</v>
      </c>
      <c r="AA12" s="183"/>
      <c r="AB12" s="183"/>
      <c r="AC12" s="183"/>
      <c r="AD12" s="183"/>
      <c r="AE12" s="183"/>
      <c r="AF12" s="183"/>
      <c r="AG12" s="183"/>
      <c r="AH12" s="183"/>
      <c r="AI12" s="183"/>
      <c r="AJ12" s="183"/>
      <c r="AK12" s="183"/>
      <c r="AL12" s="183"/>
      <c r="AM12" s="183"/>
      <c r="AN12" s="183"/>
      <c r="AO12" s="183"/>
      <c r="AP12" s="183"/>
      <c r="AQ12" s="183"/>
      <c r="AR12" s="183"/>
      <c r="AS12" s="183"/>
      <c r="AT12" s="183"/>
      <c r="AU12" s="183"/>
      <c r="AV12" s="183"/>
      <c r="AW12" s="183"/>
      <c r="AX12" s="183"/>
      <c r="AY12" s="346" t="s">
        <v>513</v>
      </c>
      <c r="AZ12" s="183" t="str">
        <f>'Org Raw Data'!$G$19</f>
        <v>ORG_L3_279</v>
      </c>
      <c r="BA12" s="183" t="str">
        <f ca="1">OFFSET('Org Raw Data'!$G$19,0,1)</f>
        <v>IAU</v>
      </c>
      <c r="BB12" s="346" t="s">
        <v>514</v>
      </c>
      <c r="BC12" s="183" t="str">
        <f>'Org Raw Data'!$G$27</f>
        <v>ORG_L3_291</v>
      </c>
      <c r="BD12" s="183" t="str">
        <f ca="1">OFFSET('Org Raw Data'!$G$27,0,1)</f>
        <v>GRM</v>
      </c>
      <c r="BE12" s="183"/>
      <c r="BF12" s="183"/>
      <c r="BG12" s="183"/>
      <c r="BH12" s="183" t="s">
        <v>587</v>
      </c>
      <c r="BI12" s="183"/>
      <c r="BJ12" s="183"/>
      <c r="BK12" s="183"/>
      <c r="BL12" s="183"/>
      <c r="BM12" s="183"/>
      <c r="BN12" s="183"/>
      <c r="BO12" s="183" t="s">
        <v>812</v>
      </c>
      <c r="BP12" s="183"/>
      <c r="BQ12" s="183"/>
      <c r="BR12" s="183"/>
      <c r="BS12" s="183"/>
      <c r="BT12" s="183"/>
      <c r="BU12" s="183"/>
      <c r="BV12" s="183"/>
      <c r="BW12" s="346" t="s">
        <v>515</v>
      </c>
      <c r="BX12" s="183" t="str">
        <f>'Org Raw Data'!$G$25</f>
        <v>ORG_L3_300</v>
      </c>
      <c r="BY12" s="183" t="str">
        <f ca="1">OFFSET('Org Raw Data'!$G$25,0,1)</f>
        <v>PC</v>
      </c>
      <c r="BZ12" s="346" t="s">
        <v>516</v>
      </c>
      <c r="CA12" s="345" t="str">
        <f>'Org Raw Data'!$G$25</f>
        <v>ORG_L3_300</v>
      </c>
      <c r="CB12" s="345" t="str">
        <f ca="1">OFFSET('Org Raw Data'!$G$25,0,1)</f>
        <v>PC</v>
      </c>
      <c r="CC12" s="346" t="s">
        <v>508</v>
      </c>
      <c r="CD12" s="345" t="str">
        <f>'Org Raw Data'!$G$17</f>
        <v>ORG_L3_271</v>
      </c>
      <c r="CE12" s="345" t="str">
        <f ca="1">OFFSET('Org Raw Data'!$G$17,0,1)</f>
        <v>ITS</v>
      </c>
      <c r="CF12" s="346" t="s">
        <v>518</v>
      </c>
      <c r="CG12" s="183" t="str">
        <f>'Org Raw Data'!$G$21</f>
        <v>ORG_L3_296</v>
      </c>
      <c r="CH12" s="183" t="str">
        <f ca="1">OFFSET('Org Raw Data'!$G$21,0,1)</f>
        <v>FM</v>
      </c>
      <c r="CI12" s="346" t="s">
        <v>519</v>
      </c>
      <c r="CJ12" s="345" t="str">
        <f>'Org Raw Data'!$G$15</f>
        <v>ORG_L3_306</v>
      </c>
      <c r="CK12" s="345" t="str">
        <f ca="1">OFFSET('Org Raw Data'!$G$15,0,1)</f>
        <v>LIB</v>
      </c>
    </row>
    <row r="13" spans="1:95" ht="24" x14ac:dyDescent="0.3">
      <c r="A13" s="1011"/>
      <c r="B13" s="341"/>
      <c r="C13" s="183"/>
      <c r="D13" s="183"/>
      <c r="E13" s="183"/>
      <c r="F13" s="183"/>
      <c r="G13" s="183" t="s">
        <v>587</v>
      </c>
      <c r="H13" s="183"/>
      <c r="I13" s="183"/>
      <c r="J13" s="183"/>
      <c r="K13" s="183"/>
      <c r="L13" s="183"/>
      <c r="M13" s="183"/>
      <c r="N13" s="183"/>
      <c r="O13" s="183"/>
      <c r="P13" s="183"/>
      <c r="Q13" s="183"/>
      <c r="R13" s="184" t="s">
        <v>587</v>
      </c>
      <c r="S13" s="184"/>
      <c r="T13" s="184"/>
      <c r="U13" s="183"/>
      <c r="V13" s="183"/>
      <c r="W13" s="183"/>
      <c r="X13" s="346" t="s">
        <v>520</v>
      </c>
      <c r="Y13" s="183" t="str">
        <f>'Org Raw Data'!$G$20</f>
        <v>ORG_L3_294</v>
      </c>
      <c r="Z13" s="183" t="str">
        <f ca="1">OFFSET('Org Raw Data'!$G$20,0,1)</f>
        <v>ASU</v>
      </c>
      <c r="AA13" s="183"/>
      <c r="AB13" s="183"/>
      <c r="AC13" s="183"/>
      <c r="AD13" s="183"/>
      <c r="AE13" s="183"/>
      <c r="AF13" s="183"/>
      <c r="AG13" s="183"/>
      <c r="AH13" s="183"/>
      <c r="AI13" s="183"/>
      <c r="AJ13" s="183"/>
      <c r="AK13" s="183"/>
      <c r="AL13" s="183"/>
      <c r="AM13" s="183"/>
      <c r="AN13" s="183"/>
      <c r="AO13" s="183"/>
      <c r="AP13" s="183"/>
      <c r="AQ13" s="183"/>
      <c r="AR13" s="183"/>
      <c r="AS13" s="183"/>
      <c r="AT13" s="183"/>
      <c r="AU13" s="183"/>
      <c r="AV13" s="183"/>
      <c r="AW13" s="183"/>
      <c r="AX13" s="183"/>
      <c r="AY13" s="346" t="s">
        <v>521</v>
      </c>
      <c r="AZ13" s="183" t="str">
        <f>'Org Raw Data'!$G$19</f>
        <v>ORG_L3_279</v>
      </c>
      <c r="BA13" s="183" t="str">
        <f ca="1">OFFSET('Org Raw Data'!$G$19,0,1)</f>
        <v>IAU</v>
      </c>
      <c r="BB13" s="346" t="s">
        <v>522</v>
      </c>
      <c r="BC13" s="183" t="str">
        <f>'Org Raw Data'!$G$27</f>
        <v>ORG_L3_291</v>
      </c>
      <c r="BD13" s="183" t="str">
        <f ca="1">OFFSET('Org Raw Data'!$G$27,0,1)</f>
        <v>GRM</v>
      </c>
      <c r="BE13" s="183"/>
      <c r="BF13" s="183"/>
      <c r="BG13" s="183"/>
      <c r="BH13" s="183"/>
      <c r="BI13" s="183"/>
      <c r="BJ13" s="183"/>
      <c r="BK13" s="183"/>
      <c r="BL13" s="183"/>
      <c r="BM13" s="183"/>
      <c r="BN13" s="183"/>
      <c r="BO13" s="183"/>
      <c r="BP13" s="183"/>
      <c r="BQ13" s="183"/>
      <c r="BR13" s="183"/>
      <c r="BS13" s="183"/>
      <c r="BT13" s="183"/>
      <c r="BU13" s="183"/>
      <c r="BV13" s="183"/>
      <c r="BW13" s="346" t="s">
        <v>523</v>
      </c>
      <c r="BX13" s="183" t="str">
        <f>'Org Raw Data'!$G$25</f>
        <v>ORG_L3_300</v>
      </c>
      <c r="BY13" s="183" t="str">
        <f ca="1">OFFSET('Org Raw Data'!$G$25,0,1)</f>
        <v>PC</v>
      </c>
      <c r="BZ13" s="346" t="s">
        <v>524</v>
      </c>
      <c r="CA13" s="183" t="str">
        <f>'Org Raw Data'!$G$28</f>
        <v>ORG_L3_299</v>
      </c>
      <c r="CB13" s="183" t="str">
        <f ca="1">OFFSET('Org Raw Data'!$G$28,0,1)</f>
        <v>FS</v>
      </c>
      <c r="CC13" s="346" t="s">
        <v>517</v>
      </c>
      <c r="CD13" s="183" t="str">
        <f>'Org Raw Data'!$G$19</f>
        <v>ORG_L3_279</v>
      </c>
      <c r="CE13" s="183" t="str">
        <f ca="1">OFFSET('Org Raw Data'!$G$19,0,1)</f>
        <v>IAU</v>
      </c>
      <c r="CF13" s="346" t="s">
        <v>526</v>
      </c>
      <c r="CG13" s="183" t="str">
        <f>'Org Raw Data'!$G$21</f>
        <v>ORG_L3_296</v>
      </c>
      <c r="CH13" s="183" t="str">
        <f ca="1">OFFSET('Org Raw Data'!$G$21,0,1)</f>
        <v>FM</v>
      </c>
      <c r="CI13" s="346" t="s">
        <v>527</v>
      </c>
      <c r="CJ13" s="183" t="str">
        <f>'Org Raw Data'!$G$7</f>
        <v>ORG_L3_280</v>
      </c>
      <c r="CK13" s="183" t="str">
        <f ca="1">OFFSET('Org Raw Data'!$G$7,0,1)</f>
        <v>SSE</v>
      </c>
    </row>
    <row r="14" spans="1:95" ht="24" x14ac:dyDescent="0.3">
      <c r="A14" s="1011"/>
      <c r="B14" s="341"/>
      <c r="C14" s="183"/>
      <c r="D14" s="183"/>
      <c r="E14" s="183"/>
      <c r="F14" s="183"/>
      <c r="G14" s="183"/>
      <c r="H14" s="183"/>
      <c r="I14" s="183"/>
      <c r="J14" s="183"/>
      <c r="K14" s="183"/>
      <c r="L14" s="183"/>
      <c r="M14" s="183"/>
      <c r="N14" s="183"/>
      <c r="O14" s="183"/>
      <c r="P14" s="183"/>
      <c r="Q14" s="183"/>
      <c r="R14" s="184"/>
      <c r="S14" s="184"/>
      <c r="T14" s="184"/>
      <c r="U14" s="183" t="s">
        <v>587</v>
      </c>
      <c r="V14" s="183"/>
      <c r="W14" s="183"/>
      <c r="X14" s="346" t="s">
        <v>528</v>
      </c>
      <c r="Y14" s="183" t="str">
        <f>'Org Raw Data'!$G$20</f>
        <v>ORG_L3_294</v>
      </c>
      <c r="Z14" s="183" t="str">
        <f ca="1">OFFSET('Org Raw Data'!$G$20,0,1)</f>
        <v>ASU</v>
      </c>
      <c r="AA14" s="183"/>
      <c r="AB14" s="183"/>
      <c r="AC14" s="183"/>
      <c r="AD14" s="183"/>
      <c r="AE14" s="183"/>
      <c r="AF14" s="183"/>
      <c r="AG14" s="183"/>
      <c r="AH14" s="183"/>
      <c r="AI14" s="183"/>
      <c r="AJ14" s="183"/>
      <c r="AK14" s="183"/>
      <c r="AL14" s="183"/>
      <c r="AM14" s="183"/>
      <c r="AN14" s="183"/>
      <c r="AO14" s="183"/>
      <c r="AP14" s="183"/>
      <c r="AQ14" s="183"/>
      <c r="AR14" s="183"/>
      <c r="AS14" s="183"/>
      <c r="AT14" s="183"/>
      <c r="AU14" s="183"/>
      <c r="AV14" s="183"/>
      <c r="AW14" s="183"/>
      <c r="AX14" s="183"/>
      <c r="AY14" s="346" t="s">
        <v>529</v>
      </c>
      <c r="AZ14" s="183" t="str">
        <f>'Org Raw Data'!$G$19</f>
        <v>ORG_L3_279</v>
      </c>
      <c r="BA14" s="183" t="str">
        <f ca="1">OFFSET('Org Raw Data'!$G$19,0,1)</f>
        <v>IAU</v>
      </c>
      <c r="BB14" s="346" t="s">
        <v>530</v>
      </c>
      <c r="BC14" s="183" t="str">
        <f>'Org Raw Data'!$G$27</f>
        <v>ORG_L3_291</v>
      </c>
      <c r="BD14" s="183" t="str">
        <f ca="1">OFFSET('Org Raw Data'!$G$27,0,1)</f>
        <v>GRM</v>
      </c>
      <c r="BE14" s="183"/>
      <c r="BF14" s="183"/>
      <c r="BG14" s="183"/>
      <c r="BH14" s="183"/>
      <c r="BI14" s="183" t="s">
        <v>587</v>
      </c>
      <c r="BJ14" s="183"/>
      <c r="BK14" s="183"/>
      <c r="BL14" s="183"/>
      <c r="BM14" s="183"/>
      <c r="BN14" s="183"/>
      <c r="BO14" s="183"/>
      <c r="BP14" s="183"/>
      <c r="BQ14" s="183" t="s">
        <v>587</v>
      </c>
      <c r="BR14" s="183"/>
      <c r="BS14" s="183"/>
      <c r="BT14" s="183"/>
      <c r="BU14" s="183"/>
      <c r="BV14" s="183"/>
      <c r="BW14" s="346" t="s">
        <v>531</v>
      </c>
      <c r="BX14" s="183" t="str">
        <f>'Org Raw Data'!$G$25</f>
        <v>ORG_L3_300</v>
      </c>
      <c r="BY14" s="183" t="str">
        <f ca="1">OFFSET('Org Raw Data'!$G$25,0,1)</f>
        <v>PC</v>
      </c>
      <c r="BZ14" s="346" t="s">
        <v>532</v>
      </c>
      <c r="CA14" s="183" t="str">
        <f>'Org Raw Data'!$G$28</f>
        <v>ORG_L3_299</v>
      </c>
      <c r="CB14" s="183" t="str">
        <f ca="1">OFFSET('Org Raw Data'!$G$28,0,1)</f>
        <v>FS</v>
      </c>
      <c r="CC14" s="346" t="s">
        <v>525</v>
      </c>
      <c r="CD14" s="183" t="str">
        <f>'Org Raw Data'!$G$19</f>
        <v>ORG_L3_279</v>
      </c>
      <c r="CE14" s="183" t="str">
        <f ca="1">OFFSET('Org Raw Data'!$G$19,0,1)</f>
        <v>IAU</v>
      </c>
      <c r="CF14" s="346" t="s">
        <v>534</v>
      </c>
      <c r="CG14" s="183" t="str">
        <f>'Org Raw Data'!$G$21</f>
        <v>ORG_L3_296</v>
      </c>
      <c r="CH14" s="183" t="str">
        <f ca="1">OFFSET('Org Raw Data'!$G$21,0,1)</f>
        <v>FM</v>
      </c>
      <c r="CI14" s="346" t="s">
        <v>535</v>
      </c>
      <c r="CJ14" s="183" t="str">
        <f>'Org Raw Data'!$G$7</f>
        <v>ORG_L3_280</v>
      </c>
      <c r="CK14" s="183" t="str">
        <f ca="1">OFFSET('Org Raw Data'!$G$7,0,1)</f>
        <v>SSE</v>
      </c>
    </row>
    <row r="15" spans="1:95" ht="24" x14ac:dyDescent="0.3">
      <c r="A15" s="1011"/>
      <c r="B15" s="341"/>
      <c r="C15" s="183"/>
      <c r="D15" s="183"/>
      <c r="E15" s="183"/>
      <c r="F15" s="183"/>
      <c r="G15" s="183"/>
      <c r="H15" s="183"/>
      <c r="I15" s="183"/>
      <c r="J15" s="183"/>
      <c r="K15" s="183"/>
      <c r="L15" s="183"/>
      <c r="M15" s="183"/>
      <c r="N15" s="183"/>
      <c r="O15" s="183"/>
      <c r="P15" s="183"/>
      <c r="Q15" s="183"/>
      <c r="R15" s="184"/>
      <c r="S15" s="184"/>
      <c r="T15" s="184" t="s">
        <v>750</v>
      </c>
      <c r="U15" s="183" t="s">
        <v>812</v>
      </c>
      <c r="V15" s="183"/>
      <c r="W15" s="183"/>
      <c r="X15" s="346" t="s">
        <v>536</v>
      </c>
      <c r="Y15" s="183" t="str">
        <f>'Org Raw Data'!$G$20</f>
        <v>ORG_L3_294</v>
      </c>
      <c r="Z15" s="183" t="str">
        <f ca="1">OFFSET('Org Raw Data'!$G$20,0,1)</f>
        <v>ASU</v>
      </c>
      <c r="AA15" s="183"/>
      <c r="AB15" s="183"/>
      <c r="AC15" s="183"/>
      <c r="AD15" s="183"/>
      <c r="AE15" s="183"/>
      <c r="AF15" s="183"/>
      <c r="AG15" s="183"/>
      <c r="AH15" s="183"/>
      <c r="AI15" s="183"/>
      <c r="AJ15" s="183"/>
      <c r="AK15" s="183"/>
      <c r="AL15" s="183"/>
      <c r="AM15" s="183"/>
      <c r="AN15" s="183"/>
      <c r="AO15" s="183"/>
      <c r="AP15" s="183"/>
      <c r="AQ15" s="183"/>
      <c r="AR15" s="183"/>
      <c r="AS15" s="183"/>
      <c r="AT15" s="183"/>
      <c r="AU15" s="183"/>
      <c r="AV15" s="183"/>
      <c r="AW15" s="183"/>
      <c r="AX15" s="183"/>
      <c r="AY15" s="346" t="s">
        <v>537</v>
      </c>
      <c r="AZ15" s="183" t="str">
        <f>'Org Raw Data'!$G$19</f>
        <v>ORG_L3_279</v>
      </c>
      <c r="BA15" s="183" t="str">
        <f ca="1">OFFSET('Org Raw Data'!$G$19,0,1)</f>
        <v>IAU</v>
      </c>
      <c r="BB15" s="183"/>
      <c r="BC15" s="183"/>
      <c r="BD15" s="183"/>
      <c r="BE15" s="183" t="s">
        <v>587</v>
      </c>
      <c r="BF15" s="183"/>
      <c r="BG15" s="183"/>
      <c r="BH15" s="183"/>
      <c r="BI15" s="183"/>
      <c r="BJ15" s="183"/>
      <c r="BK15" s="183"/>
      <c r="BL15" s="183"/>
      <c r="BM15" s="183"/>
      <c r="BN15" s="183"/>
      <c r="BO15" s="183"/>
      <c r="BP15" s="183"/>
      <c r="BQ15" s="183"/>
      <c r="BR15" s="183" t="s">
        <v>813</v>
      </c>
      <c r="BS15" s="183"/>
      <c r="BT15" s="183"/>
      <c r="BU15" s="183"/>
      <c r="BV15" s="183"/>
      <c r="BW15" s="183"/>
      <c r="BX15" s="183"/>
      <c r="BY15" s="183"/>
      <c r="BZ15" s="346" t="s">
        <v>538</v>
      </c>
      <c r="CA15" s="183" t="str">
        <f>'Org Raw Data'!$G$28</f>
        <v>ORG_L3_299</v>
      </c>
      <c r="CB15" s="183" t="str">
        <f ca="1">OFFSET('Org Raw Data'!$G$28,0,1)</f>
        <v>FS</v>
      </c>
      <c r="CC15" s="346" t="s">
        <v>533</v>
      </c>
      <c r="CD15" s="183" t="str">
        <f>'Org Raw Data'!$G$19</f>
        <v>ORG_L3_279</v>
      </c>
      <c r="CE15" s="183" t="str">
        <f ca="1">OFFSET('Org Raw Data'!$G$19,0,1)</f>
        <v>IAU</v>
      </c>
      <c r="CF15" s="183"/>
      <c r="CG15" s="183"/>
      <c r="CH15" s="183"/>
      <c r="CI15" s="346" t="s">
        <v>540</v>
      </c>
      <c r="CJ15" s="183" t="str">
        <f>'Org Raw Data'!$G$7</f>
        <v>ORG_L3_280</v>
      </c>
      <c r="CK15" s="183" t="str">
        <f ca="1">OFFSET('Org Raw Data'!$G$7,0,1)</f>
        <v>SSE</v>
      </c>
    </row>
    <row r="16" spans="1:95" ht="24" x14ac:dyDescent="0.3">
      <c r="A16" s="1011"/>
      <c r="B16" s="341"/>
      <c r="C16" s="184"/>
      <c r="D16" s="184"/>
      <c r="E16" s="184"/>
      <c r="F16" s="184"/>
      <c r="G16" s="184"/>
      <c r="H16" s="184"/>
      <c r="I16" s="184"/>
      <c r="J16" s="184"/>
      <c r="K16" s="184"/>
      <c r="L16" s="184"/>
      <c r="M16" s="184"/>
      <c r="N16" s="184"/>
      <c r="O16" s="184"/>
      <c r="P16" s="184"/>
      <c r="Q16" s="184"/>
      <c r="R16" s="184"/>
      <c r="S16" s="184"/>
      <c r="T16" s="184"/>
      <c r="U16" s="184"/>
      <c r="V16" s="184"/>
      <c r="W16" s="184"/>
      <c r="X16" s="184"/>
      <c r="Y16" s="184"/>
      <c r="Z16" s="184"/>
      <c r="AA16" s="184"/>
      <c r="AB16" s="184"/>
      <c r="AC16" s="184"/>
      <c r="AD16" s="184"/>
      <c r="AE16" s="184"/>
      <c r="AF16" s="184"/>
      <c r="AG16" s="184"/>
      <c r="AH16" s="184"/>
      <c r="AI16" s="184"/>
      <c r="AJ16" s="184"/>
      <c r="AK16" s="184"/>
      <c r="AL16" s="184"/>
      <c r="AM16" s="184"/>
      <c r="AN16" s="184"/>
      <c r="AO16" s="184"/>
      <c r="AP16" s="184"/>
      <c r="AQ16" s="184"/>
      <c r="AR16" s="184"/>
      <c r="AS16" s="184"/>
      <c r="AT16" s="184"/>
      <c r="AU16" s="184"/>
      <c r="AV16" s="184"/>
      <c r="AW16" s="184"/>
      <c r="AX16" s="184"/>
      <c r="AY16" s="184"/>
      <c r="AZ16" s="184"/>
      <c r="BA16" s="184"/>
      <c r="BB16" s="184"/>
      <c r="BC16" s="184"/>
      <c r="BD16" s="184"/>
      <c r="BE16" s="184"/>
      <c r="BF16" s="184"/>
      <c r="BG16" s="184"/>
      <c r="BH16" s="184"/>
      <c r="BI16" s="184"/>
      <c r="BJ16" s="184"/>
      <c r="BK16" s="184"/>
      <c r="BL16" s="184"/>
      <c r="BM16" s="184"/>
      <c r="BN16" s="184"/>
      <c r="BO16" s="184"/>
      <c r="BP16" s="184"/>
      <c r="BQ16" s="184"/>
      <c r="BR16" s="184"/>
      <c r="BS16" s="184"/>
      <c r="BT16" s="184"/>
      <c r="BU16" s="184"/>
      <c r="BV16" s="184"/>
      <c r="BW16" s="184"/>
      <c r="BX16" s="184"/>
      <c r="BY16" s="184"/>
      <c r="BZ16" s="346" t="s">
        <v>541</v>
      </c>
      <c r="CA16" s="183" t="str">
        <f>'Org Raw Data'!$G$28</f>
        <v>ORG_L3_299</v>
      </c>
      <c r="CB16" s="183" t="str">
        <f ca="1">OFFSET('Org Raw Data'!$G$28,0,1)</f>
        <v>FS</v>
      </c>
      <c r="CC16" s="346" t="s">
        <v>539</v>
      </c>
      <c r="CD16" s="345" t="str">
        <f>'Org Raw Data'!$G$47</f>
        <v>ORG_L3_284</v>
      </c>
      <c r="CE16" s="345" t="str">
        <f ca="1">OFFSET('Org Raw Data'!$G$47,0,1)</f>
        <v>OPVCG&amp;E</v>
      </c>
      <c r="CF16" s="183"/>
      <c r="CG16" s="183"/>
      <c r="CH16" s="183"/>
      <c r="CI16" s="346" t="s">
        <v>543</v>
      </c>
      <c r="CJ16" s="183" t="str">
        <f>'Org Raw Data'!$G$7</f>
        <v>ORG_L3_280</v>
      </c>
      <c r="CK16" s="183" t="str">
        <f ca="1">OFFSET('Org Raw Data'!$G$7,0,1)</f>
        <v>SSE</v>
      </c>
    </row>
    <row r="17" spans="1:99" ht="24" x14ac:dyDescent="0.3">
      <c r="A17" s="1011"/>
      <c r="B17" s="341"/>
      <c r="C17" s="184"/>
      <c r="D17" s="184"/>
      <c r="E17" s="184"/>
      <c r="F17" s="184"/>
      <c r="G17" s="184"/>
      <c r="H17" s="184"/>
      <c r="I17" s="184"/>
      <c r="J17" s="184"/>
      <c r="K17" s="184"/>
      <c r="L17" s="184"/>
      <c r="M17" s="184"/>
      <c r="N17" s="184"/>
      <c r="O17" s="184"/>
      <c r="P17" s="184"/>
      <c r="Q17" s="184"/>
      <c r="R17" s="184"/>
      <c r="S17" s="184"/>
      <c r="T17" s="184"/>
      <c r="U17" s="184"/>
      <c r="V17" s="184"/>
      <c r="W17" s="184"/>
      <c r="X17" s="184"/>
      <c r="Y17" s="184"/>
      <c r="Z17" s="184"/>
      <c r="AA17" s="184"/>
      <c r="AB17" s="184"/>
      <c r="AC17" s="184"/>
      <c r="AD17" s="184"/>
      <c r="AE17" s="184"/>
      <c r="AF17" s="184"/>
      <c r="AG17" s="184"/>
      <c r="AH17" s="184"/>
      <c r="AI17" s="184"/>
      <c r="AJ17" s="184"/>
      <c r="AK17" s="184"/>
      <c r="AL17" s="184"/>
      <c r="AM17" s="184"/>
      <c r="AN17" s="184"/>
      <c r="AO17" s="184"/>
      <c r="AP17" s="184"/>
      <c r="AQ17" s="184"/>
      <c r="AR17" s="184"/>
      <c r="AS17" s="184"/>
      <c r="AT17" s="184"/>
      <c r="AU17" s="184"/>
      <c r="AV17" s="184"/>
      <c r="AW17" s="184"/>
      <c r="AX17" s="184"/>
      <c r="AY17" s="184"/>
      <c r="AZ17" s="184"/>
      <c r="BA17" s="184"/>
      <c r="BB17" s="184"/>
      <c r="BC17" s="184"/>
      <c r="BD17" s="184"/>
      <c r="BE17" s="184"/>
      <c r="BF17" s="184"/>
      <c r="BG17" s="184"/>
      <c r="BH17" s="184"/>
      <c r="BI17" s="184"/>
      <c r="BJ17" s="184"/>
      <c r="BK17" s="184"/>
      <c r="BL17" s="184"/>
      <c r="BM17" s="184"/>
      <c r="BN17" s="184"/>
      <c r="BO17" s="184"/>
      <c r="BP17" s="184"/>
      <c r="BQ17" s="184"/>
      <c r="BR17" s="184"/>
      <c r="BS17" s="184"/>
      <c r="BT17" s="184"/>
      <c r="BU17" s="184"/>
      <c r="BV17" s="184"/>
      <c r="BW17" s="184"/>
      <c r="BX17" s="184"/>
      <c r="BY17" s="184"/>
      <c r="BZ17" s="346" t="s">
        <v>544</v>
      </c>
      <c r="CA17" s="183" t="str">
        <f>'Org Raw Data'!$G$28</f>
        <v>ORG_L3_299</v>
      </c>
      <c r="CB17" s="183" t="str">
        <f ca="1">OFFSET('Org Raw Data'!$G$28,0,1)</f>
        <v>FS</v>
      </c>
      <c r="CC17" s="346" t="s">
        <v>542</v>
      </c>
      <c r="CD17" s="183" t="str">
        <f>'Org Raw Data'!$G$19</f>
        <v>ORG_L3_279</v>
      </c>
      <c r="CE17" s="183" t="str">
        <f ca="1">OFFSET('Org Raw Data'!$G$19,0,1)</f>
        <v>IAU</v>
      </c>
      <c r="CF17" s="183"/>
      <c r="CG17" s="183"/>
      <c r="CH17" s="183"/>
      <c r="CI17" s="346" t="s">
        <v>545</v>
      </c>
      <c r="CJ17" s="183" t="str">
        <f>'Org Raw Data'!$G$7</f>
        <v>ORG_L3_280</v>
      </c>
      <c r="CK17" s="183" t="str">
        <f ca="1">OFFSET('Org Raw Data'!$G$7,0,1)</f>
        <v>SSE</v>
      </c>
    </row>
    <row r="18" spans="1:99" ht="17.399999999999999" x14ac:dyDescent="0.3">
      <c r="A18" s="1011"/>
      <c r="B18" s="341"/>
      <c r="C18" s="184"/>
      <c r="D18" s="184"/>
      <c r="E18" s="184"/>
      <c r="F18" s="184"/>
      <c r="G18" s="184"/>
      <c r="H18" s="184"/>
      <c r="I18" s="184"/>
      <c r="J18" s="184"/>
      <c r="K18" s="184"/>
      <c r="L18" s="184"/>
      <c r="M18" s="184"/>
      <c r="N18" s="184"/>
      <c r="O18" s="184"/>
      <c r="P18" s="184"/>
      <c r="Q18" s="184"/>
      <c r="R18" s="184"/>
      <c r="S18" s="184"/>
      <c r="T18" s="184"/>
      <c r="U18" s="184"/>
      <c r="V18" s="184"/>
      <c r="W18" s="184"/>
      <c r="X18" s="184"/>
      <c r="Y18" s="184"/>
      <c r="Z18" s="184"/>
      <c r="AA18" s="184"/>
      <c r="AB18" s="184"/>
      <c r="AC18" s="184"/>
      <c r="AD18" s="184"/>
      <c r="AE18" s="184"/>
      <c r="AF18" s="184"/>
      <c r="AG18" s="184"/>
      <c r="AH18" s="184"/>
      <c r="AI18" s="184"/>
      <c r="AJ18" s="184"/>
      <c r="AK18" s="184"/>
      <c r="AL18" s="184"/>
      <c r="AM18" s="184"/>
      <c r="AN18" s="184"/>
      <c r="AO18" s="184"/>
      <c r="AP18" s="184"/>
      <c r="AQ18" s="184"/>
      <c r="AR18" s="184"/>
      <c r="AS18" s="184"/>
      <c r="AT18" s="184"/>
      <c r="AU18" s="184"/>
      <c r="AV18" s="184"/>
      <c r="AW18" s="184"/>
      <c r="AX18" s="184"/>
      <c r="AY18" s="184"/>
      <c r="AZ18" s="184"/>
      <c r="BA18" s="184"/>
      <c r="BB18" s="184"/>
      <c r="BC18" s="184"/>
      <c r="BD18" s="184"/>
      <c r="BE18" s="184"/>
      <c r="BF18" s="184"/>
      <c r="BG18" s="184"/>
      <c r="BH18" s="184"/>
      <c r="BI18" s="184"/>
      <c r="BJ18" s="184"/>
      <c r="BK18" s="184"/>
      <c r="BL18" s="184"/>
      <c r="BM18" s="184"/>
      <c r="BN18" s="184"/>
      <c r="BO18" s="184"/>
      <c r="BP18" s="184"/>
      <c r="BQ18" s="184"/>
      <c r="BR18" s="184"/>
      <c r="BS18" s="184"/>
      <c r="BT18" s="184"/>
      <c r="BU18" s="184"/>
      <c r="BV18" s="184"/>
      <c r="BW18" s="184"/>
      <c r="BX18" s="184"/>
      <c r="BY18" s="184"/>
      <c r="BZ18" s="346" t="s">
        <v>546</v>
      </c>
      <c r="CA18" s="183" t="str">
        <f>'Org Raw Data'!$G$28</f>
        <v>ORG_L3_299</v>
      </c>
      <c r="CB18" s="183" t="str">
        <f ca="1">OFFSET('Org Raw Data'!$G$28,0,1)</f>
        <v>FS</v>
      </c>
      <c r="CC18" s="183"/>
      <c r="CD18" s="183"/>
      <c r="CE18" s="183"/>
      <c r="CF18" s="183"/>
      <c r="CG18" s="183"/>
      <c r="CH18" s="183"/>
      <c r="CI18" s="346" t="s">
        <v>547</v>
      </c>
      <c r="CJ18" s="345" t="str">
        <f>'Org Raw Data'!$G$21</f>
        <v>ORG_L3_296</v>
      </c>
      <c r="CK18" s="345" t="str">
        <f ca="1">OFFSET('Org Raw Data'!$G$21,0,1)</f>
        <v>FM</v>
      </c>
    </row>
    <row r="19" spans="1:99" ht="18" thickBot="1" x14ac:dyDescent="0.35">
      <c r="A19" s="1011"/>
      <c r="B19" s="341"/>
      <c r="C19" s="184"/>
      <c r="D19" s="184"/>
      <c r="E19" s="184"/>
      <c r="F19" s="184"/>
      <c r="G19" s="184"/>
      <c r="H19" s="184"/>
      <c r="I19" s="184"/>
      <c r="J19" s="184"/>
      <c r="K19" s="184"/>
      <c r="L19" s="184"/>
      <c r="M19" s="184"/>
      <c r="N19" s="184"/>
      <c r="O19" s="184"/>
      <c r="P19" s="184"/>
      <c r="Q19" s="184"/>
      <c r="R19" s="184"/>
      <c r="S19" s="184"/>
      <c r="T19" s="184"/>
      <c r="U19" s="184"/>
      <c r="V19" s="184"/>
      <c r="W19" s="184"/>
      <c r="X19" s="184"/>
      <c r="Y19" s="184"/>
      <c r="Z19" s="184"/>
      <c r="AA19" s="184"/>
      <c r="AB19" s="184"/>
      <c r="AC19" s="184"/>
      <c r="AD19" s="184"/>
      <c r="AE19" s="184"/>
      <c r="AF19" s="184"/>
      <c r="AG19" s="184"/>
      <c r="AH19" s="184"/>
      <c r="AI19" s="184"/>
      <c r="AJ19" s="184"/>
      <c r="AK19" s="184"/>
      <c r="AL19" s="184"/>
      <c r="AM19" s="184"/>
      <c r="AN19" s="184"/>
      <c r="AO19" s="184"/>
      <c r="AP19" s="184"/>
      <c r="AQ19" s="184"/>
      <c r="AR19" s="184"/>
      <c r="AS19" s="184"/>
      <c r="AT19" s="184"/>
      <c r="AU19" s="184"/>
      <c r="AV19" s="184"/>
      <c r="AW19" s="184"/>
      <c r="AX19" s="184"/>
      <c r="AY19" s="184"/>
      <c r="AZ19" s="184"/>
      <c r="BA19" s="184"/>
      <c r="BB19" s="184"/>
      <c r="BC19" s="184"/>
      <c r="BD19" s="184"/>
      <c r="BE19" s="184"/>
      <c r="BF19" s="184"/>
      <c r="BG19" s="184"/>
      <c r="BH19" s="184"/>
      <c r="BI19" s="184"/>
      <c r="BJ19" s="184"/>
      <c r="BK19" s="184"/>
      <c r="BL19" s="184"/>
      <c r="BM19" s="184"/>
      <c r="BN19" s="184"/>
      <c r="BO19" s="184"/>
      <c r="BP19" s="184"/>
      <c r="BQ19" s="184"/>
      <c r="BR19" s="184"/>
      <c r="BS19" s="184"/>
      <c r="BT19" s="184"/>
      <c r="BU19" s="184"/>
      <c r="BV19" s="184"/>
      <c r="BW19" s="184"/>
      <c r="BX19" s="184"/>
      <c r="BY19" s="184"/>
      <c r="BZ19" s="183"/>
      <c r="CA19" s="183"/>
      <c r="CB19" s="183"/>
      <c r="CC19" s="183"/>
      <c r="CD19" s="183"/>
      <c r="CE19" s="183"/>
      <c r="CF19" s="183"/>
      <c r="CG19" s="183"/>
      <c r="CH19" s="183"/>
      <c r="CI19" s="348" t="s">
        <v>548</v>
      </c>
      <c r="CJ19" s="345" t="str">
        <f>'Org Raw Data'!$G$21</f>
        <v>ORG_L3_296</v>
      </c>
      <c r="CK19" s="345" t="str">
        <f ca="1">OFFSET('Org Raw Data'!$G$21,0,1)</f>
        <v>FM</v>
      </c>
    </row>
    <row r="20" spans="1:99" ht="55.5" hidden="1" customHeight="1" x14ac:dyDescent="0.25">
      <c r="A20" s="1012" t="s">
        <v>814</v>
      </c>
      <c r="B20" s="1000" t="s">
        <v>550</v>
      </c>
      <c r="C20" s="212" t="s">
        <v>551</v>
      </c>
      <c r="D20" s="200" t="str">
        <f>'Org Raw Data'!$G$14</f>
        <v>ORG_L3_297</v>
      </c>
      <c r="E20" s="200" t="str">
        <f ca="1">OFFSET('Org Raw Data'!$G$14,0,1)</f>
        <v>CSALT</v>
      </c>
      <c r="F20" s="201"/>
      <c r="G20" s="200"/>
      <c r="H20" s="200"/>
      <c r="I20" s="201"/>
      <c r="J20" s="201"/>
      <c r="K20" s="201"/>
      <c r="L20" s="201"/>
      <c r="M20" s="201"/>
      <c r="N20" s="201"/>
      <c r="O20" s="201"/>
      <c r="P20" s="201"/>
      <c r="Q20" s="201"/>
      <c r="R20" s="201"/>
      <c r="S20" s="201"/>
      <c r="T20" s="201"/>
      <c r="U20" s="201"/>
      <c r="V20" s="201"/>
      <c r="W20" s="201"/>
      <c r="X20" s="201"/>
      <c r="Y20" s="201"/>
      <c r="Z20" s="201"/>
      <c r="AA20" s="201"/>
      <c r="AB20" s="201"/>
      <c r="AC20" s="201"/>
      <c r="AD20" s="201"/>
      <c r="AE20" s="201"/>
      <c r="AF20" s="201"/>
      <c r="AG20" s="201"/>
      <c r="AH20" s="201"/>
      <c r="AI20" s="201"/>
      <c r="AJ20" s="201"/>
      <c r="AK20" s="201"/>
      <c r="AL20" s="201"/>
      <c r="AM20" s="200"/>
      <c r="AN20" s="200"/>
      <c r="AO20" s="200"/>
      <c r="AP20" s="200"/>
      <c r="AQ20" s="200"/>
      <c r="AR20" s="200"/>
      <c r="AS20" s="200"/>
      <c r="AT20" s="200"/>
      <c r="AU20" s="200"/>
      <c r="AV20" s="201"/>
      <c r="AW20" s="201"/>
      <c r="AX20" s="201"/>
      <c r="AY20" s="201"/>
      <c r="AZ20" s="201"/>
      <c r="BA20" s="201"/>
      <c r="BB20" s="201"/>
      <c r="BC20" s="201"/>
      <c r="BD20" s="201"/>
      <c r="BE20" s="201"/>
      <c r="BF20" s="201"/>
      <c r="BG20" s="201"/>
      <c r="BH20" s="201"/>
      <c r="BI20" s="201"/>
      <c r="BJ20" s="201"/>
      <c r="BK20" s="201"/>
      <c r="BL20" s="201"/>
      <c r="BM20" s="201"/>
      <c r="BN20" s="201"/>
      <c r="BO20" s="201"/>
      <c r="BP20" s="201"/>
      <c r="BQ20" s="201"/>
      <c r="BR20" s="201"/>
      <c r="BS20" s="201"/>
      <c r="BT20" s="201"/>
      <c r="BU20" s="201"/>
      <c r="BV20" s="201"/>
      <c r="BW20" s="201"/>
      <c r="BX20" s="201"/>
      <c r="BY20" s="201"/>
      <c r="BZ20" s="201"/>
      <c r="CA20" s="201"/>
      <c r="CB20" s="201"/>
      <c r="CC20" s="201"/>
      <c r="CD20" s="201"/>
      <c r="CE20" s="201"/>
      <c r="CF20" s="201"/>
      <c r="CG20" s="201"/>
      <c r="CH20" s="201"/>
      <c r="CI20" s="201"/>
      <c r="CJ20" s="201"/>
      <c r="CK20" s="371"/>
    </row>
    <row r="21" spans="1:99" ht="24.6" hidden="1" thickBot="1" x14ac:dyDescent="0.3">
      <c r="A21" s="1013"/>
      <c r="B21" s="1001"/>
      <c r="C21" s="212" t="s">
        <v>552</v>
      </c>
      <c r="D21" s="356" t="str">
        <f>'Org Raw Data'!$G$14</f>
        <v>ORG_L3_297</v>
      </c>
      <c r="E21" s="356" t="str">
        <f ca="1">OFFSET('Org Raw Data'!$G$14,0,1)</f>
        <v>CSALT</v>
      </c>
      <c r="F21" s="357"/>
      <c r="G21" s="356"/>
      <c r="H21" s="356"/>
      <c r="I21" s="357"/>
      <c r="J21" s="357"/>
      <c r="K21" s="357"/>
      <c r="L21" s="357"/>
      <c r="M21" s="357"/>
      <c r="N21" s="357"/>
      <c r="O21" s="357"/>
      <c r="P21" s="357"/>
      <c r="Q21" s="357"/>
      <c r="R21" s="357"/>
      <c r="S21" s="357"/>
      <c r="T21" s="357"/>
      <c r="U21" s="357"/>
      <c r="V21" s="357"/>
      <c r="W21" s="357"/>
      <c r="X21" s="357"/>
      <c r="Y21" s="357"/>
      <c r="Z21" s="357"/>
      <c r="AA21" s="357"/>
      <c r="AB21" s="357"/>
      <c r="AC21" s="357"/>
      <c r="AD21" s="357"/>
      <c r="AE21" s="357"/>
      <c r="AF21" s="357"/>
      <c r="AG21" s="357"/>
      <c r="AH21" s="357"/>
      <c r="AI21" s="357"/>
      <c r="AJ21" s="357"/>
      <c r="AK21" s="357"/>
      <c r="AL21" s="357"/>
      <c r="AM21" s="356"/>
      <c r="AN21" s="356"/>
      <c r="AO21" s="356"/>
      <c r="AP21" s="356"/>
      <c r="AQ21" s="356"/>
      <c r="AR21" s="356"/>
      <c r="AS21" s="356"/>
      <c r="AT21" s="356"/>
      <c r="AU21" s="356"/>
      <c r="AV21" s="357"/>
      <c r="AW21" s="357"/>
      <c r="AX21" s="357"/>
      <c r="AY21" s="357"/>
      <c r="AZ21" s="357"/>
      <c r="BA21" s="357"/>
      <c r="BB21" s="357"/>
      <c r="BC21" s="357"/>
      <c r="BD21" s="357"/>
      <c r="BE21" s="357"/>
      <c r="BF21" s="357"/>
      <c r="BG21" s="357"/>
      <c r="BH21" s="357"/>
      <c r="BI21" s="357"/>
      <c r="BJ21" s="357"/>
      <c r="BK21" s="357"/>
      <c r="BL21" s="357"/>
      <c r="BM21" s="357"/>
      <c r="BN21" s="357"/>
      <c r="BO21" s="357"/>
      <c r="BP21" s="357"/>
      <c r="BQ21" s="357"/>
      <c r="BR21" s="357"/>
      <c r="BS21" s="357"/>
      <c r="BT21" s="357"/>
      <c r="BU21" s="357"/>
      <c r="BV21" s="357"/>
      <c r="BW21" s="357"/>
      <c r="BX21" s="357"/>
      <c r="BY21" s="357"/>
      <c r="BZ21" s="357"/>
      <c r="CA21" s="357"/>
      <c r="CB21" s="357"/>
      <c r="CC21" s="357"/>
      <c r="CD21" s="357"/>
      <c r="CE21" s="357"/>
      <c r="CF21" s="357"/>
      <c r="CG21" s="357"/>
      <c r="CH21" s="357"/>
      <c r="CI21" s="357"/>
      <c r="CJ21" s="357"/>
      <c r="CK21" s="376"/>
    </row>
    <row r="22" spans="1:99" ht="36.9" hidden="1" customHeight="1" thickTop="1" x14ac:dyDescent="0.25">
      <c r="A22" s="1013"/>
      <c r="B22" s="1002" t="s">
        <v>553</v>
      </c>
      <c r="C22" s="184"/>
      <c r="D22" s="359"/>
      <c r="E22" s="359"/>
      <c r="F22" s="360" t="s">
        <v>554</v>
      </c>
      <c r="G22" s="361" t="str">
        <f>'Org Raw Data'!$G$7</f>
        <v>ORG_L3_280</v>
      </c>
      <c r="H22" s="361" t="str">
        <f ca="1">OFFSET('Org Raw Data'!$G$7,0,1)</f>
        <v>SSE</v>
      </c>
      <c r="I22" s="359"/>
      <c r="J22" s="359"/>
      <c r="K22" s="359"/>
      <c r="L22" s="359"/>
      <c r="M22" s="359"/>
      <c r="N22" s="359"/>
      <c r="O22" s="359"/>
      <c r="P22" s="359"/>
      <c r="Q22" s="359"/>
      <c r="R22" s="359"/>
      <c r="S22" s="359"/>
      <c r="T22" s="359"/>
      <c r="U22" s="359"/>
      <c r="V22" s="359"/>
      <c r="W22" s="359"/>
      <c r="X22" s="359"/>
      <c r="Y22" s="359"/>
      <c r="Z22" s="359"/>
      <c r="AA22" s="359"/>
      <c r="AB22" s="359"/>
      <c r="AC22" s="359"/>
      <c r="AD22" s="359"/>
      <c r="AE22" s="359"/>
      <c r="AF22" s="359"/>
      <c r="AG22" s="359"/>
      <c r="AH22" s="359"/>
      <c r="AI22" s="359"/>
      <c r="AJ22" s="359"/>
      <c r="AK22" s="359"/>
      <c r="AL22" s="359"/>
      <c r="AM22" s="361"/>
      <c r="AN22" s="361"/>
      <c r="AO22" s="361"/>
      <c r="AP22" s="361"/>
      <c r="AQ22" s="361"/>
      <c r="AR22" s="361"/>
      <c r="AS22" s="361"/>
      <c r="AT22" s="361"/>
      <c r="AU22" s="361"/>
      <c r="AV22" s="359"/>
      <c r="AW22" s="359"/>
      <c r="AX22" s="359"/>
      <c r="AY22" s="359"/>
      <c r="AZ22" s="359"/>
      <c r="BA22" s="359"/>
      <c r="BB22" s="359"/>
      <c r="BC22" s="359"/>
      <c r="BD22" s="359"/>
      <c r="BE22" s="359"/>
      <c r="BF22" s="359"/>
      <c r="BG22" s="359"/>
      <c r="BH22" s="359"/>
      <c r="BI22" s="359"/>
      <c r="BJ22" s="359"/>
      <c r="BK22" s="359"/>
      <c r="BL22" s="359"/>
      <c r="BM22" s="359"/>
      <c r="BN22" s="359"/>
      <c r="BO22" s="359"/>
      <c r="BP22" s="359"/>
      <c r="BQ22" s="359"/>
      <c r="BR22" s="359"/>
      <c r="BS22" s="359"/>
      <c r="BT22" s="359"/>
      <c r="BU22" s="359"/>
      <c r="BV22" s="359"/>
      <c r="BW22" s="359"/>
      <c r="BX22" s="359"/>
      <c r="BY22" s="359"/>
      <c r="BZ22" s="359"/>
      <c r="CA22" s="359"/>
      <c r="CB22" s="359"/>
      <c r="CC22" s="359"/>
      <c r="CD22" s="359"/>
      <c r="CE22" s="359"/>
      <c r="CF22" s="359"/>
      <c r="CG22" s="359"/>
      <c r="CH22" s="359"/>
      <c r="CI22" s="359"/>
      <c r="CJ22" s="359"/>
      <c r="CK22" s="377"/>
    </row>
    <row r="23" spans="1:99" ht="18.600000000000001" hidden="1" customHeight="1" thickBot="1" x14ac:dyDescent="0.3">
      <c r="A23" s="1013"/>
      <c r="B23" s="1001"/>
      <c r="C23" s="357"/>
      <c r="D23" s="357"/>
      <c r="E23" s="357"/>
      <c r="F23" s="355" t="s">
        <v>555</v>
      </c>
      <c r="G23" s="356" t="str">
        <f>'Org Raw Data'!$G$7</f>
        <v>ORG_L3_280</v>
      </c>
      <c r="H23" s="356" t="str">
        <f ca="1">OFFSET('Org Raw Data'!$G$7,0,1)</f>
        <v>SSE</v>
      </c>
      <c r="I23" s="357"/>
      <c r="J23" s="357"/>
      <c r="K23" s="357"/>
      <c r="L23" s="357"/>
      <c r="M23" s="357"/>
      <c r="N23" s="357"/>
      <c r="O23" s="357"/>
      <c r="P23" s="357"/>
      <c r="Q23" s="357"/>
      <c r="R23" s="357"/>
      <c r="S23" s="357"/>
      <c r="T23" s="357"/>
      <c r="U23" s="357"/>
      <c r="V23" s="357"/>
      <c r="W23" s="357"/>
      <c r="X23" s="357"/>
      <c r="Y23" s="357"/>
      <c r="Z23" s="357"/>
      <c r="AA23" s="357"/>
      <c r="AB23" s="357"/>
      <c r="AC23" s="357"/>
      <c r="AD23" s="357"/>
      <c r="AE23" s="357"/>
      <c r="AF23" s="357"/>
      <c r="AG23" s="357"/>
      <c r="AH23" s="357"/>
      <c r="AI23" s="357"/>
      <c r="AJ23" s="357"/>
      <c r="AK23" s="357"/>
      <c r="AL23" s="357"/>
      <c r="AM23" s="356"/>
      <c r="AN23" s="356"/>
      <c r="AO23" s="356"/>
      <c r="AP23" s="356"/>
      <c r="AQ23" s="356"/>
      <c r="AR23" s="356"/>
      <c r="AS23" s="356"/>
      <c r="AT23" s="356"/>
      <c r="AU23" s="356"/>
      <c r="AV23" s="357"/>
      <c r="AW23" s="357"/>
      <c r="AX23" s="357"/>
      <c r="AY23" s="357"/>
      <c r="AZ23" s="357"/>
      <c r="BA23" s="357"/>
      <c r="BB23" s="357"/>
      <c r="BC23" s="357"/>
      <c r="BD23" s="357"/>
      <c r="BE23" s="357"/>
      <c r="BF23" s="357"/>
      <c r="BG23" s="357"/>
      <c r="BH23" s="357"/>
      <c r="BI23" s="357"/>
      <c r="BJ23" s="357"/>
      <c r="BK23" s="357"/>
      <c r="BL23" s="357"/>
      <c r="BM23" s="357"/>
      <c r="BN23" s="357"/>
      <c r="BO23" s="357"/>
      <c r="BP23" s="357"/>
      <c r="BQ23" s="357"/>
      <c r="BR23" s="357"/>
      <c r="BS23" s="357"/>
      <c r="BT23" s="357"/>
      <c r="BU23" s="357"/>
      <c r="BV23" s="357"/>
      <c r="BW23" s="357"/>
      <c r="BX23" s="357"/>
      <c r="BY23" s="357"/>
      <c r="BZ23" s="357"/>
      <c r="CA23" s="357"/>
      <c r="CB23" s="357"/>
      <c r="CC23" s="357"/>
      <c r="CD23" s="357"/>
      <c r="CE23" s="357"/>
      <c r="CF23" s="357"/>
      <c r="CG23" s="357"/>
      <c r="CH23" s="357"/>
      <c r="CI23" s="357"/>
      <c r="CJ23" s="357"/>
      <c r="CK23" s="376"/>
    </row>
    <row r="24" spans="1:99" ht="36.9" hidden="1" customHeight="1" thickTop="1" x14ac:dyDescent="0.25">
      <c r="A24" s="1013"/>
      <c r="B24" s="1002" t="s">
        <v>556</v>
      </c>
      <c r="C24" s="359"/>
      <c r="D24" s="359"/>
      <c r="E24" s="359"/>
      <c r="F24" s="359"/>
      <c r="G24" s="359"/>
      <c r="H24" s="359"/>
      <c r="I24" s="360" t="s">
        <v>557</v>
      </c>
      <c r="J24" s="361" t="str">
        <f>'Org Raw Data'!$G$7</f>
        <v>ORG_L3_280</v>
      </c>
      <c r="K24" s="361" t="str">
        <f ca="1">OFFSET('Org Raw Data'!$G$7,0,1)</f>
        <v>SSE</v>
      </c>
      <c r="L24" s="360" t="s">
        <v>563</v>
      </c>
      <c r="M24" s="361" t="str">
        <f>'Org Raw Data'!$G$7</f>
        <v>ORG_L3_280</v>
      </c>
      <c r="N24" s="361" t="str">
        <f ca="1">OFFSET('Org Raw Data'!$G$7,0,1)</f>
        <v>SSE</v>
      </c>
      <c r="O24" s="359"/>
      <c r="P24" s="359"/>
      <c r="Q24" s="359"/>
      <c r="R24" s="359"/>
      <c r="S24" s="359"/>
      <c r="T24" s="359"/>
      <c r="U24" s="360" t="s">
        <v>568</v>
      </c>
      <c r="V24" s="361" t="str">
        <f>'Org Raw Data'!$G$7</f>
        <v>ORG_L3_280</v>
      </c>
      <c r="W24" s="361" t="str">
        <f ca="1">OFFSET('Org Raw Data'!$G$7,0,1)</f>
        <v>SSE</v>
      </c>
      <c r="X24" s="360" t="s">
        <v>558</v>
      </c>
      <c r="Y24" s="361" t="str">
        <f>'Org Raw Data'!$G$20</f>
        <v>ORG_L3_294</v>
      </c>
      <c r="Z24" s="361" t="str">
        <f ca="1">OFFSET('Org Raw Data'!$G$20,0,1)</f>
        <v>ASU</v>
      </c>
      <c r="AA24" s="359"/>
      <c r="AB24" s="359"/>
      <c r="AC24" s="359"/>
      <c r="AD24" s="359"/>
      <c r="AE24" s="359"/>
      <c r="AF24" s="359"/>
      <c r="AG24" s="359"/>
      <c r="AH24" s="359"/>
      <c r="AI24" s="359"/>
      <c r="AJ24" s="359"/>
      <c r="AK24" s="359"/>
      <c r="AL24" s="359"/>
      <c r="AM24" s="361"/>
      <c r="AN24" s="361"/>
      <c r="AO24" s="361"/>
      <c r="AP24" s="361"/>
      <c r="AQ24" s="361"/>
      <c r="AR24" s="361"/>
      <c r="AS24" s="361"/>
      <c r="AT24" s="361"/>
      <c r="AU24" s="361"/>
      <c r="AV24" s="359"/>
      <c r="AW24" s="359"/>
      <c r="AX24" s="359"/>
      <c r="AY24" s="359"/>
      <c r="AZ24" s="359"/>
      <c r="BA24" s="359"/>
      <c r="BB24" s="359"/>
      <c r="BC24" s="359"/>
      <c r="BD24" s="359"/>
      <c r="BE24" s="359"/>
      <c r="BF24" s="359"/>
      <c r="BG24" s="359"/>
      <c r="BH24" s="359"/>
      <c r="BI24" s="359"/>
      <c r="BJ24" s="359"/>
      <c r="BK24" s="359"/>
      <c r="BL24" s="359"/>
      <c r="BM24" s="359"/>
      <c r="BN24" s="359"/>
      <c r="BO24" s="359"/>
      <c r="BP24" s="359"/>
      <c r="BQ24" s="359"/>
      <c r="BR24" s="359" t="s">
        <v>587</v>
      </c>
      <c r="BS24" s="359"/>
      <c r="BT24" s="359"/>
      <c r="BU24" s="359"/>
      <c r="BV24" s="359"/>
      <c r="BW24" s="359"/>
      <c r="BX24" s="359"/>
      <c r="BY24" s="359"/>
      <c r="BZ24" s="359"/>
      <c r="CA24" s="359"/>
      <c r="CB24" s="359"/>
      <c r="CC24" s="359"/>
      <c r="CD24" s="359"/>
      <c r="CE24" s="359"/>
      <c r="CF24" s="359"/>
      <c r="CG24" s="359"/>
      <c r="CH24" s="359"/>
      <c r="CI24" s="359"/>
      <c r="CJ24" s="359"/>
      <c r="CK24" s="377"/>
    </row>
    <row r="25" spans="1:99" ht="18.600000000000001" hidden="1" customHeight="1" x14ac:dyDescent="0.25">
      <c r="A25" s="1013"/>
      <c r="B25" s="1003"/>
      <c r="C25" s="184"/>
      <c r="D25" s="184"/>
      <c r="E25" s="184"/>
      <c r="F25" s="184"/>
      <c r="G25" s="184"/>
      <c r="H25" s="184"/>
      <c r="I25" s="346" t="s">
        <v>559</v>
      </c>
      <c r="J25" s="183" t="str">
        <f>'Org Raw Data'!$G$7</f>
        <v>ORG_L3_280</v>
      </c>
      <c r="K25" s="183" t="str">
        <f ca="1">OFFSET('Org Raw Data'!$G$7,0,1)</f>
        <v>SSE</v>
      </c>
      <c r="L25" s="346" t="s">
        <v>566</v>
      </c>
      <c r="M25" s="183" t="str">
        <f>'Org Raw Data'!$G$7</f>
        <v>ORG_L3_280</v>
      </c>
      <c r="N25" s="183" t="str">
        <f ca="1">OFFSET('Org Raw Data'!$G$7,0,1)</f>
        <v>SSE</v>
      </c>
      <c r="O25" s="183"/>
      <c r="P25" s="183"/>
      <c r="Q25" s="183"/>
      <c r="R25" s="184"/>
      <c r="S25" s="184"/>
      <c r="T25" s="184"/>
      <c r="U25" s="183"/>
      <c r="V25" s="183"/>
      <c r="W25" s="183"/>
      <c r="X25" s="346" t="s">
        <v>561</v>
      </c>
      <c r="Y25" s="183" t="str">
        <f>'Org Raw Data'!$G$20</f>
        <v>ORG_L3_294</v>
      </c>
      <c r="Z25" s="183" t="str">
        <f ca="1">OFFSET('Org Raw Data'!$G$20,0,1)</f>
        <v>ASU</v>
      </c>
      <c r="AA25" s="184"/>
      <c r="AB25" s="184"/>
      <c r="AC25" s="184"/>
      <c r="AD25" s="184"/>
      <c r="AE25" s="184"/>
      <c r="AF25" s="184"/>
      <c r="AG25" s="184"/>
      <c r="AH25" s="184"/>
      <c r="AI25" s="184"/>
      <c r="AJ25" s="184"/>
      <c r="AK25" s="184"/>
      <c r="AL25" s="184"/>
      <c r="AM25" s="183"/>
      <c r="AN25" s="183"/>
      <c r="AO25" s="183"/>
      <c r="AP25" s="183"/>
      <c r="AQ25" s="183"/>
      <c r="AR25" s="183"/>
      <c r="AS25" s="183"/>
      <c r="AT25" s="183"/>
      <c r="AU25" s="183"/>
      <c r="AV25" s="184"/>
      <c r="AW25" s="184"/>
      <c r="AX25" s="184"/>
      <c r="AY25" s="184"/>
      <c r="AZ25" s="184"/>
      <c r="BA25" s="184"/>
      <c r="BB25" s="184"/>
      <c r="BC25" s="184"/>
      <c r="BD25" s="184"/>
      <c r="BE25" s="184"/>
      <c r="BF25" s="184"/>
      <c r="BG25" s="184"/>
      <c r="BH25" s="184"/>
      <c r="BI25" s="184"/>
      <c r="BJ25" s="184"/>
      <c r="BK25" s="184"/>
      <c r="BL25" s="184"/>
      <c r="BM25" s="184"/>
      <c r="BN25" s="184"/>
      <c r="BO25" s="184"/>
      <c r="BP25" s="184"/>
      <c r="BQ25" s="184"/>
      <c r="BR25" s="184"/>
      <c r="BS25" s="184"/>
      <c r="BT25" s="184"/>
      <c r="BU25" s="184"/>
      <c r="BV25" s="184"/>
      <c r="BW25" s="184"/>
      <c r="BX25" s="184"/>
      <c r="BY25" s="184"/>
      <c r="BZ25" s="184"/>
      <c r="CA25" s="184"/>
      <c r="CB25" s="184"/>
      <c r="CC25" s="184"/>
      <c r="CD25" s="184"/>
      <c r="CE25" s="184"/>
      <c r="CF25" s="184"/>
      <c r="CG25" s="184"/>
      <c r="CH25" s="184"/>
      <c r="CI25" s="184"/>
      <c r="CJ25" s="184"/>
      <c r="CK25" s="372"/>
    </row>
    <row r="26" spans="1:99" ht="24" hidden="1" x14ac:dyDescent="0.25">
      <c r="A26" s="1013"/>
      <c r="B26" s="1003"/>
      <c r="C26" s="184"/>
      <c r="D26" s="184"/>
      <c r="E26" s="184"/>
      <c r="F26" s="184"/>
      <c r="G26" s="184"/>
      <c r="H26" s="184"/>
      <c r="I26" s="346" t="s">
        <v>560</v>
      </c>
      <c r="J26" s="183" t="str">
        <f>'Org Raw Data'!$G$7</f>
        <v>ORG_L3_280</v>
      </c>
      <c r="K26" s="183" t="str">
        <f ca="1">OFFSET('Org Raw Data'!$G$7,0,1)</f>
        <v>SSE</v>
      </c>
      <c r="L26" s="183"/>
      <c r="M26" s="183"/>
      <c r="N26" s="183"/>
      <c r="O26" s="183"/>
      <c r="P26" s="183"/>
      <c r="Q26" s="183"/>
      <c r="R26" s="184"/>
      <c r="S26" s="184"/>
      <c r="T26" s="184"/>
      <c r="U26" s="183"/>
      <c r="V26" s="183"/>
      <c r="W26" s="183"/>
      <c r="X26" s="346" t="s">
        <v>562</v>
      </c>
      <c r="Y26" s="183" t="str">
        <f>'Org Raw Data'!$G$20</f>
        <v>ORG_L3_294</v>
      </c>
      <c r="Z26" s="183" t="str">
        <f ca="1">OFFSET('Org Raw Data'!$G$20,0,1)</f>
        <v>ASU</v>
      </c>
      <c r="AA26" s="184"/>
      <c r="AB26" s="184"/>
      <c r="AC26" s="184"/>
      <c r="AD26" s="184"/>
      <c r="AE26" s="184"/>
      <c r="AF26" s="184"/>
      <c r="AG26" s="184"/>
      <c r="AH26" s="184"/>
      <c r="AI26" s="184"/>
      <c r="AJ26" s="184"/>
      <c r="AK26" s="184"/>
      <c r="AL26" s="184"/>
      <c r="AM26" s="183"/>
      <c r="AN26" s="183"/>
      <c r="AO26" s="183"/>
      <c r="AP26" s="183"/>
      <c r="AQ26" s="183"/>
      <c r="AR26" s="183"/>
      <c r="AS26" s="183"/>
      <c r="AT26" s="183"/>
      <c r="AU26" s="183"/>
      <c r="AV26" s="184"/>
      <c r="AW26" s="184"/>
      <c r="AX26" s="184"/>
      <c r="AY26" s="184"/>
      <c r="AZ26" s="184"/>
      <c r="BA26" s="184"/>
      <c r="BB26" s="184"/>
      <c r="BC26" s="184"/>
      <c r="BD26" s="184"/>
      <c r="BE26" s="184"/>
      <c r="BF26" s="184"/>
      <c r="BG26" s="184"/>
      <c r="BH26" s="184"/>
      <c r="BI26" s="184"/>
      <c r="BJ26" s="184"/>
      <c r="BK26" s="184"/>
      <c r="BL26" s="184"/>
      <c r="BM26" s="184"/>
      <c r="BN26" s="184"/>
      <c r="BO26" s="184"/>
      <c r="BP26" s="184"/>
      <c r="BQ26" s="184"/>
      <c r="BR26" s="184"/>
      <c r="BS26" s="184"/>
      <c r="BT26" s="184"/>
      <c r="BU26" s="184"/>
      <c r="BV26" s="184"/>
      <c r="BW26" s="184"/>
      <c r="BX26" s="184"/>
      <c r="BY26" s="184"/>
      <c r="BZ26" s="184"/>
      <c r="CA26" s="184"/>
      <c r="CB26" s="184"/>
      <c r="CC26" s="184"/>
      <c r="CD26" s="184"/>
      <c r="CE26" s="184"/>
      <c r="CF26" s="184"/>
      <c r="CG26" s="184"/>
      <c r="CH26" s="184"/>
      <c r="CI26" s="184"/>
      <c r="CJ26" s="184"/>
      <c r="CK26" s="372"/>
    </row>
    <row r="27" spans="1:99" ht="24" hidden="1" x14ac:dyDescent="0.25">
      <c r="A27" s="1013"/>
      <c r="B27" s="1003"/>
      <c r="C27" s="184"/>
      <c r="D27" s="184"/>
      <c r="E27" s="184"/>
      <c r="F27" s="184"/>
      <c r="G27" s="184"/>
      <c r="H27" s="184"/>
      <c r="I27" s="346" t="s">
        <v>567</v>
      </c>
      <c r="J27" s="183" t="str">
        <f>'Org Raw Data'!$G$7</f>
        <v>ORG_L3_280</v>
      </c>
      <c r="K27" s="183" t="str">
        <f ca="1">OFFSET('Org Raw Data'!$G$7,0,1)</f>
        <v>SSE</v>
      </c>
      <c r="L27" s="183"/>
      <c r="M27" s="183"/>
      <c r="N27" s="183"/>
      <c r="O27" s="183"/>
      <c r="P27" s="183"/>
      <c r="Q27" s="183"/>
      <c r="R27" s="184"/>
      <c r="S27" s="184"/>
      <c r="T27" s="184"/>
      <c r="U27" s="183" t="s">
        <v>587</v>
      </c>
      <c r="V27" s="183"/>
      <c r="W27" s="183"/>
      <c r="X27" s="346" t="s">
        <v>564</v>
      </c>
      <c r="Y27" s="183" t="str">
        <f>'Org Raw Data'!$G$20</f>
        <v>ORG_L3_294</v>
      </c>
      <c r="Z27" s="183" t="str">
        <f ca="1">OFFSET('Org Raw Data'!$G$20,0,1)</f>
        <v>ASU</v>
      </c>
      <c r="AA27" s="184"/>
      <c r="AB27" s="184"/>
      <c r="AC27" s="184"/>
      <c r="AD27" s="184"/>
      <c r="AE27" s="184"/>
      <c r="AF27" s="184"/>
      <c r="AG27" s="184"/>
      <c r="AH27" s="184"/>
      <c r="AI27" s="184"/>
      <c r="AJ27" s="184"/>
      <c r="AK27" s="184"/>
      <c r="AL27" s="184"/>
      <c r="AM27" s="183"/>
      <c r="AN27" s="183"/>
      <c r="AO27" s="183"/>
      <c r="AP27" s="183"/>
      <c r="AQ27" s="183"/>
      <c r="AR27" s="183"/>
      <c r="AS27" s="183"/>
      <c r="AT27" s="183"/>
      <c r="AU27" s="183"/>
      <c r="AV27" s="184"/>
      <c r="AW27" s="184"/>
      <c r="AX27" s="184"/>
      <c r="AY27" s="184"/>
      <c r="AZ27" s="184"/>
      <c r="BA27" s="184"/>
      <c r="BB27" s="184"/>
      <c r="BC27" s="184"/>
      <c r="BD27" s="184"/>
      <c r="BE27" s="184"/>
      <c r="BF27" s="184"/>
      <c r="BG27" s="184"/>
      <c r="BH27" s="184"/>
      <c r="BI27" s="184"/>
      <c r="BJ27" s="184"/>
      <c r="BK27" s="184"/>
      <c r="BL27" s="184"/>
      <c r="BM27" s="184"/>
      <c r="BN27" s="184"/>
      <c r="BO27" s="184"/>
      <c r="BP27" s="184"/>
      <c r="BQ27" s="184"/>
      <c r="BR27" s="184"/>
      <c r="BS27" s="184"/>
      <c r="BT27" s="184"/>
      <c r="BU27" s="184"/>
      <c r="BV27" s="184"/>
      <c r="BW27" s="184"/>
      <c r="BX27" s="184"/>
      <c r="BY27" s="184"/>
      <c r="BZ27" s="184"/>
      <c r="CA27" s="184"/>
      <c r="CB27" s="184"/>
      <c r="CC27" s="184"/>
      <c r="CD27" s="184"/>
      <c r="CE27" s="184"/>
      <c r="CF27" s="184"/>
      <c r="CG27" s="184"/>
      <c r="CH27" s="184"/>
      <c r="CI27" s="184"/>
      <c r="CJ27" s="184"/>
      <c r="CK27" s="372"/>
    </row>
    <row r="28" spans="1:99" ht="24.6" hidden="1" thickBot="1" x14ac:dyDescent="0.3">
      <c r="A28" s="1013"/>
      <c r="B28" s="1001"/>
      <c r="C28" s="357"/>
      <c r="D28" s="357"/>
      <c r="E28" s="357"/>
      <c r="F28" s="357"/>
      <c r="G28" s="357"/>
      <c r="H28" s="357"/>
      <c r="I28" s="356"/>
      <c r="J28" s="356"/>
      <c r="K28" s="356"/>
      <c r="L28" s="356"/>
      <c r="M28" s="356"/>
      <c r="N28" s="356"/>
      <c r="O28" s="356"/>
      <c r="P28" s="356"/>
      <c r="Q28" s="356"/>
      <c r="R28" s="357"/>
      <c r="S28" s="357"/>
      <c r="T28" s="357"/>
      <c r="U28" s="356"/>
      <c r="V28" s="356"/>
      <c r="W28" s="356"/>
      <c r="X28" s="355" t="s">
        <v>565</v>
      </c>
      <c r="Y28" s="356" t="str">
        <f>'Org Raw Data'!$G$20</f>
        <v>ORG_L3_294</v>
      </c>
      <c r="Z28" s="356" t="str">
        <f ca="1">OFFSET('Org Raw Data'!$G$20,0,1)</f>
        <v>ASU</v>
      </c>
      <c r="AA28" s="357"/>
      <c r="AB28" s="357"/>
      <c r="AC28" s="357"/>
      <c r="AD28" s="357"/>
      <c r="AE28" s="357"/>
      <c r="AF28" s="357"/>
      <c r="AG28" s="357"/>
      <c r="AH28" s="357"/>
      <c r="AI28" s="357"/>
      <c r="AJ28" s="357"/>
      <c r="AK28" s="357"/>
      <c r="AL28" s="357"/>
      <c r="AM28" s="356"/>
      <c r="AN28" s="356"/>
      <c r="AO28" s="356"/>
      <c r="AP28" s="356"/>
      <c r="AQ28" s="356"/>
      <c r="AR28" s="356"/>
      <c r="AS28" s="356"/>
      <c r="AT28" s="356"/>
      <c r="AU28" s="356"/>
      <c r="AV28" s="357"/>
      <c r="AW28" s="357"/>
      <c r="AX28" s="357"/>
      <c r="AY28" s="357"/>
      <c r="AZ28" s="357"/>
      <c r="BA28" s="357"/>
      <c r="BB28" s="357"/>
      <c r="BC28" s="357"/>
      <c r="BD28" s="357"/>
      <c r="BE28" s="357"/>
      <c r="BF28" s="357"/>
      <c r="BG28" s="357"/>
      <c r="BH28" s="357"/>
      <c r="BI28" s="357"/>
      <c r="BJ28" s="357"/>
      <c r="BK28" s="357"/>
      <c r="BL28" s="357"/>
      <c r="BM28" s="357"/>
      <c r="BN28" s="357"/>
      <c r="BO28" s="357"/>
      <c r="BP28" s="357"/>
      <c r="BQ28" s="357"/>
      <c r="BR28" s="357"/>
      <c r="BS28" s="357"/>
      <c r="BT28" s="357"/>
      <c r="BU28" s="357"/>
      <c r="BV28" s="357"/>
      <c r="BW28" s="357"/>
      <c r="BX28" s="357"/>
      <c r="BY28" s="357"/>
      <c r="BZ28" s="357"/>
      <c r="CA28" s="357"/>
      <c r="CB28" s="357"/>
      <c r="CC28" s="357"/>
      <c r="CD28" s="357"/>
      <c r="CE28" s="357"/>
      <c r="CF28" s="357"/>
      <c r="CG28" s="357"/>
      <c r="CH28" s="357"/>
      <c r="CI28" s="357"/>
      <c r="CJ28" s="357"/>
      <c r="CK28" s="376"/>
    </row>
    <row r="29" spans="1:99" ht="36.9" hidden="1" customHeight="1" thickTop="1" x14ac:dyDescent="0.25">
      <c r="A29" s="1013"/>
      <c r="B29" s="1004" t="s">
        <v>569</v>
      </c>
      <c r="C29" s="360" t="s">
        <v>570</v>
      </c>
      <c r="D29" s="361" t="str">
        <f>'Org Raw Data'!$G$14</f>
        <v>ORG_L3_297</v>
      </c>
      <c r="E29" s="361" t="str">
        <f ca="1">OFFSET('Org Raw Data'!$G$14,0,1)</f>
        <v>CSALT</v>
      </c>
      <c r="F29" s="359"/>
      <c r="G29" s="361"/>
      <c r="H29" s="361"/>
      <c r="I29" s="359"/>
      <c r="J29" s="359"/>
      <c r="K29" s="359"/>
      <c r="L29" s="359"/>
      <c r="M29" s="359"/>
      <c r="N29" s="359"/>
      <c r="O29" s="359"/>
      <c r="P29" s="359"/>
      <c r="Q29" s="359"/>
      <c r="R29" s="359"/>
      <c r="S29" s="359"/>
      <c r="T29" s="359"/>
      <c r="U29" s="359"/>
      <c r="V29" s="359"/>
      <c r="W29" s="359"/>
      <c r="X29" s="359"/>
      <c r="Y29" s="359"/>
      <c r="Z29" s="359"/>
      <c r="AA29" s="359"/>
      <c r="AB29" s="359"/>
      <c r="AC29" s="359"/>
      <c r="AD29" s="359"/>
      <c r="AE29" s="359"/>
      <c r="AF29" s="359"/>
      <c r="AG29" s="359"/>
      <c r="AH29" s="359"/>
      <c r="AI29" s="359"/>
      <c r="AJ29" s="359"/>
      <c r="AK29" s="359"/>
      <c r="AL29" s="359"/>
      <c r="AM29" s="361"/>
      <c r="AN29" s="361"/>
      <c r="AO29" s="361"/>
      <c r="AP29" s="361"/>
      <c r="AQ29" s="361"/>
      <c r="AR29" s="361"/>
      <c r="AS29" s="361"/>
      <c r="AT29" s="361"/>
      <c r="AU29" s="361"/>
      <c r="AV29" s="359"/>
      <c r="AW29" s="359"/>
      <c r="AX29" s="359"/>
      <c r="AY29" s="359"/>
      <c r="AZ29" s="359"/>
      <c r="BA29" s="359"/>
      <c r="BB29" s="359"/>
      <c r="BC29" s="359"/>
      <c r="BD29" s="359"/>
      <c r="BE29" s="359"/>
      <c r="BF29" s="359"/>
      <c r="BG29" s="359"/>
      <c r="BH29" s="359"/>
      <c r="BI29" s="359"/>
      <c r="BJ29" s="359"/>
      <c r="BK29" s="359"/>
      <c r="BL29" s="359"/>
      <c r="BM29" s="359"/>
      <c r="BN29" s="359"/>
      <c r="BO29" s="359"/>
      <c r="BP29" s="359"/>
      <c r="BQ29" s="359"/>
      <c r="BR29" s="359"/>
      <c r="BS29" s="359"/>
      <c r="BT29" s="359"/>
      <c r="BU29" s="359"/>
      <c r="BV29" s="359"/>
      <c r="BW29" s="359"/>
      <c r="BX29" s="359"/>
      <c r="BY29" s="359"/>
      <c r="BZ29" s="359"/>
      <c r="CA29" s="359"/>
      <c r="CB29" s="359"/>
      <c r="CC29" s="359"/>
      <c r="CD29" s="359"/>
      <c r="CE29" s="359"/>
      <c r="CF29" s="359"/>
      <c r="CG29" s="359"/>
      <c r="CH29" s="359"/>
      <c r="CI29" s="359"/>
      <c r="CJ29" s="359"/>
      <c r="CK29" s="377"/>
    </row>
    <row r="30" spans="1:99" ht="24" hidden="1" x14ac:dyDescent="0.25">
      <c r="A30" s="1013"/>
      <c r="B30" s="1005"/>
      <c r="C30" s="346" t="s">
        <v>571</v>
      </c>
      <c r="D30" s="183" t="str">
        <f>'Org Raw Data'!$G$14</f>
        <v>ORG_L3_297</v>
      </c>
      <c r="E30" s="183" t="str">
        <f ca="1">OFFSET('Org Raw Data'!$G$14,0,1)</f>
        <v>CSALT</v>
      </c>
      <c r="F30" s="184"/>
      <c r="G30" s="183"/>
      <c r="H30" s="183"/>
      <c r="I30" s="184"/>
      <c r="J30" s="184"/>
      <c r="K30" s="184"/>
      <c r="L30" s="184"/>
      <c r="M30" s="184"/>
      <c r="N30" s="184"/>
      <c r="O30" s="184"/>
      <c r="P30" s="184"/>
      <c r="Q30" s="184"/>
      <c r="R30" s="184"/>
      <c r="S30" s="184"/>
      <c r="T30" s="184"/>
      <c r="U30" s="184"/>
      <c r="V30" s="184"/>
      <c r="W30" s="184"/>
      <c r="X30" s="184"/>
      <c r="Y30" s="184"/>
      <c r="Z30" s="184"/>
      <c r="AA30" s="184"/>
      <c r="AB30" s="184"/>
      <c r="AC30" s="184"/>
      <c r="AD30" s="184"/>
      <c r="AE30" s="184"/>
      <c r="AF30" s="184"/>
      <c r="AG30" s="184"/>
      <c r="AH30" s="184"/>
      <c r="AI30" s="184"/>
      <c r="AJ30" s="184"/>
      <c r="AK30" s="184"/>
      <c r="AL30" s="184"/>
      <c r="AM30" s="183"/>
      <c r="AN30" s="183"/>
      <c r="AO30" s="183"/>
      <c r="AP30" s="183"/>
      <c r="AQ30" s="183"/>
      <c r="AR30" s="183"/>
      <c r="AS30" s="183"/>
      <c r="AT30" s="183"/>
      <c r="AU30" s="183"/>
      <c r="AV30" s="184"/>
      <c r="AW30" s="184"/>
      <c r="AX30" s="184"/>
      <c r="AY30" s="184"/>
      <c r="AZ30" s="184"/>
      <c r="BA30" s="184"/>
      <c r="BB30" s="184"/>
      <c r="BC30" s="184"/>
      <c r="BD30" s="184"/>
      <c r="BE30" s="184"/>
      <c r="BF30" s="184"/>
      <c r="BG30" s="184"/>
      <c r="BH30" s="184"/>
      <c r="BI30" s="184"/>
      <c r="BJ30" s="184"/>
      <c r="BK30" s="184"/>
      <c r="BL30" s="184"/>
      <c r="BM30" s="184"/>
      <c r="BN30" s="184"/>
      <c r="BO30" s="184"/>
      <c r="BP30" s="184"/>
      <c r="BQ30" s="184"/>
      <c r="BR30" s="184"/>
      <c r="BS30" s="184"/>
      <c r="BT30" s="184"/>
      <c r="BU30" s="184"/>
      <c r="BV30" s="184"/>
      <c r="BW30" s="184"/>
      <c r="BX30" s="184"/>
      <c r="BY30" s="184"/>
      <c r="BZ30" s="184"/>
      <c r="CA30" s="184"/>
      <c r="CB30" s="184"/>
      <c r="CC30" s="184"/>
      <c r="CD30" s="184"/>
      <c r="CE30" s="184"/>
      <c r="CF30" s="184"/>
      <c r="CG30" s="184"/>
      <c r="CH30" s="184"/>
      <c r="CI30" s="184"/>
      <c r="CJ30" s="184"/>
      <c r="CK30" s="372"/>
      <c r="CU30" t="s">
        <v>587</v>
      </c>
    </row>
    <row r="31" spans="1:99" ht="24.6" hidden="1" thickBot="1" x14ac:dyDescent="0.3">
      <c r="A31" s="1013"/>
      <c r="B31" s="1006"/>
      <c r="C31" s="355" t="s">
        <v>572</v>
      </c>
      <c r="D31" s="356" t="str">
        <f>'Org Raw Data'!$G$14</f>
        <v>ORG_L3_297</v>
      </c>
      <c r="E31" s="356" t="str">
        <f ca="1">OFFSET('Org Raw Data'!$G$14,0,1)</f>
        <v>CSALT</v>
      </c>
      <c r="F31" s="357"/>
      <c r="G31" s="356"/>
      <c r="H31" s="356"/>
      <c r="I31" s="357"/>
      <c r="J31" s="357"/>
      <c r="K31" s="357"/>
      <c r="L31" s="357"/>
      <c r="M31" s="357"/>
      <c r="N31" s="357"/>
      <c r="O31" s="357"/>
      <c r="P31" s="357"/>
      <c r="Q31" s="357"/>
      <c r="R31" s="357"/>
      <c r="S31" s="357"/>
      <c r="T31" s="357"/>
      <c r="U31" s="357"/>
      <c r="V31" s="357"/>
      <c r="W31" s="357"/>
      <c r="X31" s="357"/>
      <c r="Y31" s="357"/>
      <c r="Z31" s="357"/>
      <c r="AA31" s="357"/>
      <c r="AB31" s="357"/>
      <c r="AC31" s="357"/>
      <c r="AD31" s="357"/>
      <c r="AE31" s="357"/>
      <c r="AF31" s="357"/>
      <c r="AG31" s="357"/>
      <c r="AH31" s="357"/>
      <c r="AI31" s="357"/>
      <c r="AJ31" s="357"/>
      <c r="AK31" s="357"/>
      <c r="AL31" s="357"/>
      <c r="AM31" s="356"/>
      <c r="AN31" s="356"/>
      <c r="AO31" s="356"/>
      <c r="AP31" s="356"/>
      <c r="AQ31" s="356"/>
      <c r="AR31" s="356"/>
      <c r="AS31" s="356"/>
      <c r="AT31" s="356"/>
      <c r="AU31" s="356"/>
      <c r="AV31" s="357"/>
      <c r="AW31" s="357"/>
      <c r="AX31" s="357"/>
      <c r="AY31" s="357"/>
      <c r="AZ31" s="357"/>
      <c r="BA31" s="357"/>
      <c r="BB31" s="357"/>
      <c r="BC31" s="357"/>
      <c r="BD31" s="357"/>
      <c r="BE31" s="357"/>
      <c r="BF31" s="357"/>
      <c r="BG31" s="357"/>
      <c r="BH31" s="357"/>
      <c r="BI31" s="357"/>
      <c r="BJ31" s="357"/>
      <c r="BK31" s="357"/>
      <c r="BL31" s="357"/>
      <c r="BM31" s="357"/>
      <c r="BN31" s="357"/>
      <c r="BO31" s="357"/>
      <c r="BP31" s="357"/>
      <c r="BQ31" s="357"/>
      <c r="BR31" s="357"/>
      <c r="BS31" s="357"/>
      <c r="BT31" s="357"/>
      <c r="BU31" s="357"/>
      <c r="BV31" s="357"/>
      <c r="BW31" s="357"/>
      <c r="BX31" s="357"/>
      <c r="BY31" s="357"/>
      <c r="BZ31" s="357"/>
      <c r="CA31" s="357"/>
      <c r="CB31" s="357"/>
      <c r="CC31" s="357"/>
      <c r="CD31" s="357"/>
      <c r="CE31" s="357"/>
      <c r="CF31" s="357"/>
      <c r="CG31" s="357"/>
      <c r="CH31" s="357"/>
      <c r="CI31" s="357"/>
      <c r="CJ31" s="357"/>
      <c r="CK31" s="376"/>
    </row>
    <row r="32" spans="1:99" ht="55.5" hidden="1" customHeight="1" thickTop="1" x14ac:dyDescent="0.25">
      <c r="A32" s="1013"/>
      <c r="B32" s="1002" t="s">
        <v>573</v>
      </c>
      <c r="C32" s="359"/>
      <c r="D32" s="359"/>
      <c r="E32" s="359"/>
      <c r="F32" s="359"/>
      <c r="G32" s="359"/>
      <c r="H32" s="359"/>
      <c r="I32" s="359"/>
      <c r="J32" s="359"/>
      <c r="K32" s="359"/>
      <c r="L32" s="359"/>
      <c r="M32" s="359"/>
      <c r="N32" s="359"/>
      <c r="O32" s="360" t="s">
        <v>574</v>
      </c>
      <c r="P32" s="361" t="str">
        <f>'Org Raw Data'!$G$14</f>
        <v>ORG_L3_297</v>
      </c>
      <c r="Q32" s="361" t="str">
        <f ca="1">OFFSET('Org Raw Data'!$G$14,0,1)</f>
        <v>CSALT</v>
      </c>
      <c r="R32" s="359"/>
      <c r="S32" s="359"/>
      <c r="T32" s="359"/>
      <c r="U32" s="359"/>
      <c r="V32" s="359"/>
      <c r="W32" s="359"/>
      <c r="X32" s="360" t="s">
        <v>575</v>
      </c>
      <c r="Y32" s="361" t="str">
        <f>'Org Raw Data'!$G$20</f>
        <v>ORG_L3_294</v>
      </c>
      <c r="Z32" s="361" t="str">
        <f ca="1">OFFSET('Org Raw Data'!$G$20,0,1)</f>
        <v>ASU</v>
      </c>
      <c r="AA32" s="359"/>
      <c r="AB32" s="359"/>
      <c r="AC32" s="359"/>
      <c r="AD32" s="359"/>
      <c r="AE32" s="359"/>
      <c r="AF32" s="359"/>
      <c r="AG32" s="359"/>
      <c r="AH32" s="359"/>
      <c r="AI32" s="359"/>
      <c r="AJ32" s="359"/>
      <c r="AK32" s="359"/>
      <c r="AL32" s="359"/>
      <c r="AM32" s="361"/>
      <c r="AN32" s="361"/>
      <c r="AO32" s="361"/>
      <c r="AP32" s="361"/>
      <c r="AQ32" s="361"/>
      <c r="AR32" s="361"/>
      <c r="AS32" s="361"/>
      <c r="AT32" s="361"/>
      <c r="AU32" s="361"/>
      <c r="AV32" s="359"/>
      <c r="AW32" s="359"/>
      <c r="AX32" s="359"/>
      <c r="AY32" s="359"/>
      <c r="AZ32" s="359"/>
      <c r="BA32" s="359"/>
      <c r="BB32" s="359"/>
      <c r="BC32" s="359"/>
      <c r="BD32" s="359"/>
      <c r="BE32" s="359"/>
      <c r="BF32" s="359"/>
      <c r="BG32" s="359"/>
      <c r="BH32" s="359"/>
      <c r="BI32" s="359"/>
      <c r="BJ32" s="359"/>
      <c r="BK32" s="359"/>
      <c r="BL32" s="359"/>
      <c r="BM32" s="359"/>
      <c r="BN32" s="359"/>
      <c r="BO32" s="359"/>
      <c r="BP32" s="359"/>
      <c r="BQ32" s="359"/>
      <c r="BR32" s="359"/>
      <c r="BS32" s="359"/>
      <c r="BT32" s="359"/>
      <c r="BU32" s="359"/>
      <c r="BV32" s="359"/>
      <c r="BW32" s="359"/>
      <c r="BX32" s="359"/>
      <c r="BY32" s="359"/>
      <c r="BZ32" s="359"/>
      <c r="CA32" s="359"/>
      <c r="CB32" s="359"/>
      <c r="CC32" s="359"/>
      <c r="CD32" s="359"/>
      <c r="CE32" s="359"/>
      <c r="CF32" s="359"/>
      <c r="CG32" s="359"/>
      <c r="CH32" s="359"/>
      <c r="CI32" s="359"/>
      <c r="CJ32" s="359"/>
      <c r="CK32" s="377"/>
    </row>
    <row r="33" spans="1:89" ht="24.6" hidden="1" thickBot="1" x14ac:dyDescent="0.3">
      <c r="A33" s="1013"/>
      <c r="B33" s="1001"/>
      <c r="C33" s="357"/>
      <c r="D33" s="357"/>
      <c r="E33" s="357"/>
      <c r="F33" s="357"/>
      <c r="G33" s="357"/>
      <c r="H33" s="357"/>
      <c r="I33" s="357"/>
      <c r="J33" s="357"/>
      <c r="K33" s="357"/>
      <c r="L33" s="357"/>
      <c r="M33" s="357"/>
      <c r="N33" s="357"/>
      <c r="O33" s="355" t="s">
        <v>576</v>
      </c>
      <c r="P33" s="356" t="str">
        <f>'Org Raw Data'!$G$14</f>
        <v>ORG_L3_297</v>
      </c>
      <c r="Q33" s="356" t="str">
        <f ca="1">OFFSET('Org Raw Data'!$G$14,0,1)</f>
        <v>CSALT</v>
      </c>
      <c r="R33" s="357"/>
      <c r="S33" s="357"/>
      <c r="T33" s="357"/>
      <c r="U33" s="357"/>
      <c r="V33" s="357"/>
      <c r="W33" s="357"/>
      <c r="X33" s="356"/>
      <c r="Y33" s="356"/>
      <c r="Z33" s="356"/>
      <c r="AA33" s="357"/>
      <c r="AB33" s="357"/>
      <c r="AC33" s="357"/>
      <c r="AD33" s="357"/>
      <c r="AE33" s="357"/>
      <c r="AF33" s="357"/>
      <c r="AG33" s="357"/>
      <c r="AH33" s="357"/>
      <c r="AI33" s="357"/>
      <c r="AJ33" s="357"/>
      <c r="AK33" s="357"/>
      <c r="AL33" s="357"/>
      <c r="AM33" s="356"/>
      <c r="AN33" s="356"/>
      <c r="AO33" s="356"/>
      <c r="AP33" s="356"/>
      <c r="AQ33" s="356"/>
      <c r="AR33" s="356"/>
      <c r="AS33" s="356"/>
      <c r="AT33" s="356"/>
      <c r="AU33" s="356"/>
      <c r="AV33" s="357"/>
      <c r="AW33" s="357"/>
      <c r="AX33" s="357"/>
      <c r="AY33" s="357"/>
      <c r="AZ33" s="357"/>
      <c r="BA33" s="357"/>
      <c r="BB33" s="357"/>
      <c r="BC33" s="357"/>
      <c r="BD33" s="357"/>
      <c r="BE33" s="357"/>
      <c r="BF33" s="357"/>
      <c r="BG33" s="357"/>
      <c r="BH33" s="357"/>
      <c r="BI33" s="357"/>
      <c r="BJ33" s="357"/>
      <c r="BK33" s="357"/>
      <c r="BL33" s="357"/>
      <c r="BM33" s="357"/>
      <c r="BN33" s="357"/>
      <c r="BO33" s="357"/>
      <c r="BP33" s="357"/>
      <c r="BQ33" s="357"/>
      <c r="BR33" s="357"/>
      <c r="BS33" s="357"/>
      <c r="BT33" s="357"/>
      <c r="BU33" s="357"/>
      <c r="BV33" s="357"/>
      <c r="BW33" s="357"/>
      <c r="BX33" s="357"/>
      <c r="BY33" s="357"/>
      <c r="BZ33" s="357"/>
      <c r="CA33" s="357"/>
      <c r="CB33" s="357"/>
      <c r="CC33" s="357"/>
      <c r="CD33" s="357"/>
      <c r="CE33" s="357"/>
      <c r="CF33" s="357"/>
      <c r="CG33" s="357"/>
      <c r="CH33" s="357"/>
      <c r="CI33" s="357"/>
      <c r="CJ33" s="357"/>
      <c r="CK33" s="376"/>
    </row>
    <row r="34" spans="1:89" ht="36.9" hidden="1" customHeight="1" thickTop="1" x14ac:dyDescent="0.25">
      <c r="A34" s="1013"/>
      <c r="B34" s="1002" t="s">
        <v>577</v>
      </c>
      <c r="C34" s="359"/>
      <c r="D34" s="359"/>
      <c r="E34" s="359"/>
      <c r="F34" s="359"/>
      <c r="G34" s="359"/>
      <c r="H34" s="359"/>
      <c r="I34" s="359"/>
      <c r="J34" s="359"/>
      <c r="K34" s="359"/>
      <c r="L34" s="359"/>
      <c r="M34" s="359"/>
      <c r="N34" s="359"/>
      <c r="O34" s="359"/>
      <c r="P34" s="359"/>
      <c r="Q34" s="359"/>
      <c r="R34" s="359"/>
      <c r="S34" s="359"/>
      <c r="T34" s="359"/>
      <c r="U34" s="359"/>
      <c r="V34" s="359"/>
      <c r="W34" s="359"/>
      <c r="X34" s="360" t="s">
        <v>579</v>
      </c>
      <c r="Y34" s="361" t="str">
        <f>'Org Raw Data'!$G$20</f>
        <v>ORG_L3_294</v>
      </c>
      <c r="Z34" s="361" t="str">
        <f ca="1">OFFSET('Org Raw Data'!$G$20,0,1)</f>
        <v>ASU</v>
      </c>
      <c r="AA34" s="360" t="s">
        <v>578</v>
      </c>
      <c r="AB34" s="361" t="str">
        <f>'Org Raw Data'!$G$20</f>
        <v>ORG_L3_294</v>
      </c>
      <c r="AC34" s="361" t="str">
        <f ca="1">OFFSET('Org Raw Data'!$G$20,0,1)</f>
        <v>ASU</v>
      </c>
      <c r="AD34" s="359"/>
      <c r="AE34" s="359"/>
      <c r="AF34" s="359"/>
      <c r="AG34" s="359"/>
      <c r="AH34" s="359"/>
      <c r="AI34" s="359"/>
      <c r="AJ34" s="359"/>
      <c r="AK34" s="359"/>
      <c r="AL34" s="359"/>
      <c r="AM34" s="361"/>
      <c r="AN34" s="361"/>
      <c r="AO34" s="361"/>
      <c r="AP34" s="361"/>
      <c r="AQ34" s="361"/>
      <c r="AR34" s="361"/>
      <c r="AS34" s="361"/>
      <c r="AT34" s="361"/>
      <c r="AU34" s="361"/>
      <c r="AV34" s="359"/>
      <c r="AW34" s="359"/>
      <c r="AX34" s="359"/>
      <c r="AY34" s="359"/>
      <c r="AZ34" s="359"/>
      <c r="BA34" s="359"/>
      <c r="BB34" s="359"/>
      <c r="BC34" s="359"/>
      <c r="BD34" s="359"/>
      <c r="BE34" s="359"/>
      <c r="BF34" s="359"/>
      <c r="BG34" s="359"/>
      <c r="BH34" s="359"/>
      <c r="BI34" s="359"/>
      <c r="BJ34" s="359"/>
      <c r="BK34" s="359"/>
      <c r="BL34" s="359"/>
      <c r="BM34" s="359"/>
      <c r="BN34" s="359"/>
      <c r="BO34" s="359"/>
      <c r="BP34" s="359"/>
      <c r="BQ34" s="359"/>
      <c r="BR34" s="359"/>
      <c r="BS34" s="359"/>
      <c r="BT34" s="359"/>
      <c r="BU34" s="359"/>
      <c r="BV34" s="359"/>
      <c r="BW34" s="359"/>
      <c r="BX34" s="359"/>
      <c r="BY34" s="359"/>
      <c r="BZ34" s="359"/>
      <c r="CA34" s="359"/>
      <c r="CB34" s="359"/>
      <c r="CC34" s="359"/>
      <c r="CD34" s="359"/>
      <c r="CE34" s="359"/>
      <c r="CF34" s="359"/>
      <c r="CG34" s="359"/>
      <c r="CH34" s="359"/>
      <c r="CI34" s="359"/>
      <c r="CJ34" s="359"/>
      <c r="CK34" s="377"/>
    </row>
    <row r="35" spans="1:89" ht="18.600000000000001" hidden="1" customHeight="1" thickBot="1" x14ac:dyDescent="0.3">
      <c r="A35" s="1013"/>
      <c r="B35" s="1001"/>
      <c r="C35" s="357"/>
      <c r="D35" s="357"/>
      <c r="E35" s="357"/>
      <c r="F35" s="357"/>
      <c r="G35" s="357"/>
      <c r="H35" s="357"/>
      <c r="I35" s="357"/>
      <c r="J35" s="357"/>
      <c r="K35" s="357"/>
      <c r="L35" s="357"/>
      <c r="M35" s="357"/>
      <c r="N35" s="357"/>
      <c r="O35" s="357"/>
      <c r="P35" s="357"/>
      <c r="Q35" s="357"/>
      <c r="R35" s="357"/>
      <c r="S35" s="357"/>
      <c r="T35" s="357"/>
      <c r="U35" s="357"/>
      <c r="V35" s="357"/>
      <c r="W35" s="357"/>
      <c r="X35" s="356"/>
      <c r="Y35" s="356"/>
      <c r="Z35" s="356"/>
      <c r="AA35" s="355" t="s">
        <v>580</v>
      </c>
      <c r="AB35" s="356" t="str">
        <f>'Org Raw Data'!$G$20</f>
        <v>ORG_L3_294</v>
      </c>
      <c r="AC35" s="356" t="str">
        <f ca="1">OFFSET('Org Raw Data'!$G$20,0,1)</f>
        <v>ASU</v>
      </c>
      <c r="AD35" s="357"/>
      <c r="AE35" s="357"/>
      <c r="AF35" s="357"/>
      <c r="AG35" s="357"/>
      <c r="AH35" s="357"/>
      <c r="AI35" s="357"/>
      <c r="AJ35" s="357"/>
      <c r="AK35" s="357"/>
      <c r="AL35" s="357"/>
      <c r="AM35" s="356"/>
      <c r="AN35" s="356"/>
      <c r="AO35" s="356"/>
      <c r="AP35" s="356"/>
      <c r="AQ35" s="356"/>
      <c r="AR35" s="356"/>
      <c r="AS35" s="356"/>
      <c r="AT35" s="356"/>
      <c r="AU35" s="356"/>
      <c r="AV35" s="357"/>
      <c r="AW35" s="357"/>
      <c r="AX35" s="357"/>
      <c r="AY35" s="357"/>
      <c r="AZ35" s="357"/>
      <c r="BA35" s="357"/>
      <c r="BB35" s="357"/>
      <c r="BC35" s="357"/>
      <c r="BD35" s="357"/>
      <c r="BE35" s="357"/>
      <c r="BF35" s="357"/>
      <c r="BG35" s="357"/>
      <c r="BH35" s="357"/>
      <c r="BI35" s="357"/>
      <c r="BJ35" s="357"/>
      <c r="BK35" s="357"/>
      <c r="BL35" s="357"/>
      <c r="BM35" s="357"/>
      <c r="BN35" s="357"/>
      <c r="BO35" s="357"/>
      <c r="BP35" s="357"/>
      <c r="BQ35" s="357"/>
      <c r="BR35" s="357"/>
      <c r="BS35" s="357"/>
      <c r="BT35" s="357"/>
      <c r="BU35" s="357"/>
      <c r="BV35" s="357"/>
      <c r="BW35" s="357"/>
      <c r="BX35" s="357"/>
      <c r="BY35" s="357"/>
      <c r="BZ35" s="357"/>
      <c r="CA35" s="357"/>
      <c r="CB35" s="357"/>
      <c r="CC35" s="357"/>
      <c r="CD35" s="357"/>
      <c r="CE35" s="357"/>
      <c r="CF35" s="357"/>
      <c r="CG35" s="357"/>
      <c r="CH35" s="357"/>
      <c r="CI35" s="357"/>
      <c r="CJ35" s="357"/>
      <c r="CK35" s="376"/>
    </row>
    <row r="36" spans="1:89" ht="36.9" hidden="1" customHeight="1" thickTop="1" x14ac:dyDescent="0.25">
      <c r="A36" s="1013"/>
      <c r="B36" s="1002" t="s">
        <v>581</v>
      </c>
      <c r="C36" s="359"/>
      <c r="D36" s="359"/>
      <c r="E36" s="359"/>
      <c r="F36" s="359"/>
      <c r="G36" s="359"/>
      <c r="H36" s="359"/>
      <c r="I36" s="359"/>
      <c r="J36" s="359"/>
      <c r="K36" s="359"/>
      <c r="L36" s="359"/>
      <c r="M36" s="359"/>
      <c r="N36" s="359"/>
      <c r="O36" s="359"/>
      <c r="P36" s="359"/>
      <c r="Q36" s="359"/>
      <c r="R36" s="360" t="s">
        <v>582</v>
      </c>
      <c r="S36" s="361" t="str">
        <f>'Org Raw Data'!$G$14</f>
        <v>ORG_L3_297</v>
      </c>
      <c r="T36" s="361" t="str">
        <f ca="1">OFFSET('Org Raw Data'!$G$14,0,1)</f>
        <v>CSALT</v>
      </c>
      <c r="U36" s="359"/>
      <c r="V36" s="359"/>
      <c r="W36" s="359"/>
      <c r="X36" s="360" t="s">
        <v>584</v>
      </c>
      <c r="Y36" s="361" t="str">
        <f>'Org Raw Data'!$G$7</f>
        <v>ORG_L3_280</v>
      </c>
      <c r="Z36" s="361" t="str">
        <f ca="1">OFFSET('Org Raw Data'!$G$7,0,1)</f>
        <v>SSE</v>
      </c>
      <c r="AA36" s="359"/>
      <c r="AB36" s="359"/>
      <c r="AC36" s="359"/>
      <c r="AD36" s="359"/>
      <c r="AE36" s="359"/>
      <c r="AF36" s="359"/>
      <c r="AG36" s="359"/>
      <c r="AH36" s="359"/>
      <c r="AI36" s="359"/>
      <c r="AJ36" s="359"/>
      <c r="AK36" s="359"/>
      <c r="AL36" s="359"/>
      <c r="AM36" s="361"/>
      <c r="AN36" s="361"/>
      <c r="AO36" s="361"/>
      <c r="AP36" s="361"/>
      <c r="AQ36" s="361"/>
      <c r="AR36" s="361"/>
      <c r="AS36" s="361"/>
      <c r="AT36" s="361"/>
      <c r="AU36" s="361"/>
      <c r="AV36" s="359"/>
      <c r="AW36" s="359"/>
      <c r="AX36" s="359"/>
      <c r="AY36" s="359"/>
      <c r="AZ36" s="359"/>
      <c r="BA36" s="359"/>
      <c r="BB36" s="359"/>
      <c r="BC36" s="359"/>
      <c r="BD36" s="359"/>
      <c r="BE36" s="359"/>
      <c r="BF36" s="359"/>
      <c r="BG36" s="359"/>
      <c r="BH36" s="359"/>
      <c r="BI36" s="359"/>
      <c r="BJ36" s="359"/>
      <c r="BK36" s="359"/>
      <c r="BL36" s="359"/>
      <c r="BM36" s="359"/>
      <c r="BN36" s="359"/>
      <c r="BO36" s="359"/>
      <c r="BP36" s="359"/>
      <c r="BQ36" s="359"/>
      <c r="BR36" s="359"/>
      <c r="BS36" s="359"/>
      <c r="BT36" s="359"/>
      <c r="BU36" s="359"/>
      <c r="BV36" s="359"/>
      <c r="BW36" s="359"/>
      <c r="BX36" s="359"/>
      <c r="BY36" s="359"/>
      <c r="BZ36" s="359"/>
      <c r="CA36" s="359"/>
      <c r="CB36" s="359"/>
      <c r="CC36" s="359"/>
      <c r="CD36" s="359"/>
      <c r="CE36" s="359"/>
      <c r="CF36" s="359"/>
      <c r="CG36" s="359"/>
      <c r="CH36" s="359"/>
      <c r="CI36" s="359"/>
      <c r="CJ36" s="359"/>
      <c r="CK36" s="377"/>
    </row>
    <row r="37" spans="1:89" ht="24" hidden="1" x14ac:dyDescent="0.25">
      <c r="A37" s="1013"/>
      <c r="B37" s="1003"/>
      <c r="C37" s="184"/>
      <c r="D37" s="184"/>
      <c r="E37" s="184"/>
      <c r="F37" s="184"/>
      <c r="G37" s="184"/>
      <c r="H37" s="184"/>
      <c r="I37" s="184"/>
      <c r="J37" s="184"/>
      <c r="K37" s="184"/>
      <c r="L37" s="184"/>
      <c r="M37" s="184"/>
      <c r="N37" s="184"/>
      <c r="O37" s="184"/>
      <c r="P37" s="184"/>
      <c r="Q37" s="184"/>
      <c r="R37" s="346" t="s">
        <v>583</v>
      </c>
      <c r="S37" s="183" t="str">
        <f>'Org Raw Data'!$G$14</f>
        <v>ORG_L3_297</v>
      </c>
      <c r="T37" s="183" t="str">
        <f ca="1">OFFSET('Org Raw Data'!$G$14,0,1)</f>
        <v>CSALT</v>
      </c>
      <c r="U37" s="184"/>
      <c r="V37" s="184"/>
      <c r="W37" s="184"/>
      <c r="X37" s="346" t="s">
        <v>585</v>
      </c>
      <c r="Y37" s="183" t="str">
        <f>'Org Raw Data'!$G$7</f>
        <v>ORG_L3_280</v>
      </c>
      <c r="Z37" s="183" t="str">
        <f ca="1">OFFSET('Org Raw Data'!$G$7,0,1)</f>
        <v>SSE</v>
      </c>
      <c r="AA37" s="184"/>
      <c r="AB37" s="184"/>
      <c r="AC37" s="184"/>
      <c r="AD37" s="184"/>
      <c r="AE37" s="184"/>
      <c r="AF37" s="184"/>
      <c r="AG37" s="184"/>
      <c r="AH37" s="184"/>
      <c r="AI37" s="184"/>
      <c r="AJ37" s="184"/>
      <c r="AK37" s="184"/>
      <c r="AL37" s="184"/>
      <c r="AM37" s="183"/>
      <c r="AN37" s="183"/>
      <c r="AO37" s="183"/>
      <c r="AP37" s="183"/>
      <c r="AQ37" s="183"/>
      <c r="AR37" s="183"/>
      <c r="AS37" s="183"/>
      <c r="AT37" s="183"/>
      <c r="AU37" s="183"/>
      <c r="AV37" s="184"/>
      <c r="AW37" s="184"/>
      <c r="AX37" s="184"/>
      <c r="AY37" s="184"/>
      <c r="AZ37" s="184"/>
      <c r="BA37" s="184"/>
      <c r="BB37" s="184"/>
      <c r="BC37" s="184"/>
      <c r="BD37" s="184"/>
      <c r="BE37" s="184"/>
      <c r="BF37" s="184"/>
      <c r="BG37" s="184"/>
      <c r="BH37" s="184"/>
      <c r="BI37" s="184"/>
      <c r="BJ37" s="184"/>
      <c r="BK37" s="184"/>
      <c r="BL37" s="184"/>
      <c r="BM37" s="184"/>
      <c r="BN37" s="184"/>
      <c r="BO37" s="184"/>
      <c r="BP37" s="184"/>
      <c r="BQ37" s="184"/>
      <c r="BR37" s="184"/>
      <c r="BS37" s="184"/>
      <c r="BT37" s="184"/>
      <c r="BU37" s="184"/>
      <c r="BV37" s="184"/>
      <c r="BW37" s="184"/>
      <c r="BX37" s="184"/>
      <c r="BY37" s="184"/>
      <c r="BZ37" s="184"/>
      <c r="CA37" s="184"/>
      <c r="CB37" s="184"/>
      <c r="CC37" s="184"/>
      <c r="CD37" s="184"/>
      <c r="CE37" s="184"/>
      <c r="CF37" s="184"/>
      <c r="CG37" s="184"/>
      <c r="CH37" s="184"/>
      <c r="CI37" s="184"/>
      <c r="CJ37" s="184"/>
      <c r="CK37" s="372"/>
    </row>
    <row r="38" spans="1:89" ht="18.600000000000001" hidden="1" customHeight="1" thickBot="1" x14ac:dyDescent="0.3">
      <c r="A38" s="1013"/>
      <c r="B38" s="1001"/>
      <c r="C38" s="357"/>
      <c r="D38" s="357"/>
      <c r="E38" s="357"/>
      <c r="F38" s="357"/>
      <c r="G38" s="357"/>
      <c r="H38" s="357"/>
      <c r="I38" s="357"/>
      <c r="J38" s="357"/>
      <c r="K38" s="357"/>
      <c r="L38" s="357"/>
      <c r="M38" s="357"/>
      <c r="N38" s="357"/>
      <c r="O38" s="357"/>
      <c r="P38" s="357"/>
      <c r="Q38" s="357"/>
      <c r="R38" s="356"/>
      <c r="S38" s="356"/>
      <c r="T38" s="356"/>
      <c r="U38" s="357"/>
      <c r="V38" s="357"/>
      <c r="W38" s="357"/>
      <c r="X38" s="355" t="s">
        <v>586</v>
      </c>
      <c r="Y38" s="356" t="str">
        <f>'Org Raw Data'!$G$7</f>
        <v>ORG_L3_280</v>
      </c>
      <c r="Z38" s="356" t="str">
        <f ca="1">OFFSET('Org Raw Data'!$G$7,0,1)</f>
        <v>SSE</v>
      </c>
      <c r="AA38" s="357"/>
      <c r="AB38" s="357"/>
      <c r="AC38" s="357"/>
      <c r="AD38" s="357"/>
      <c r="AE38" s="357"/>
      <c r="AF38" s="357"/>
      <c r="AG38" s="357"/>
      <c r="AH38" s="357"/>
      <c r="AI38" s="357"/>
      <c r="AJ38" s="357"/>
      <c r="AK38" s="357"/>
      <c r="AL38" s="357"/>
      <c r="AM38" s="356"/>
      <c r="AN38" s="356"/>
      <c r="AO38" s="356"/>
      <c r="AP38" s="356"/>
      <c r="AQ38" s="356"/>
      <c r="AR38" s="356"/>
      <c r="AS38" s="356"/>
      <c r="AT38" s="356"/>
      <c r="AU38" s="356"/>
      <c r="AV38" s="357"/>
      <c r="AW38" s="357"/>
      <c r="AX38" s="357"/>
      <c r="AY38" s="357"/>
      <c r="AZ38" s="357"/>
      <c r="BA38" s="357"/>
      <c r="BB38" s="357"/>
      <c r="BC38" s="357"/>
      <c r="BD38" s="357"/>
      <c r="BE38" s="357"/>
      <c r="BF38" s="357"/>
      <c r="BG38" s="357"/>
      <c r="BH38" s="357"/>
      <c r="BI38" s="357"/>
      <c r="BJ38" s="357"/>
      <c r="BK38" s="357"/>
      <c r="BL38" s="357"/>
      <c r="BM38" s="357"/>
      <c r="BN38" s="357"/>
      <c r="BO38" s="357"/>
      <c r="BP38" s="357"/>
      <c r="BQ38" s="357"/>
      <c r="BR38" s="357"/>
      <c r="BS38" s="357"/>
      <c r="BT38" s="357"/>
      <c r="BU38" s="357"/>
      <c r="BV38" s="357"/>
      <c r="BW38" s="357"/>
      <c r="BX38" s="357"/>
      <c r="BY38" s="357"/>
      <c r="BZ38" s="357"/>
      <c r="CA38" s="357"/>
      <c r="CB38" s="357"/>
      <c r="CC38" s="357"/>
      <c r="CD38" s="357"/>
      <c r="CE38" s="357"/>
      <c r="CF38" s="357"/>
      <c r="CG38" s="357"/>
      <c r="CH38" s="357"/>
      <c r="CI38" s="357"/>
      <c r="CJ38" s="357"/>
      <c r="CK38" s="376"/>
    </row>
    <row r="39" spans="1:89" ht="36.9" customHeight="1" thickTop="1" x14ac:dyDescent="0.25">
      <c r="A39" s="1013"/>
      <c r="B39" s="1002" t="s">
        <v>589</v>
      </c>
      <c r="C39" s="359"/>
      <c r="D39" s="359"/>
      <c r="E39" s="359"/>
      <c r="F39" s="359"/>
      <c r="G39" s="359"/>
      <c r="H39" s="359"/>
      <c r="I39" s="359"/>
      <c r="J39" s="359"/>
      <c r="K39" s="359"/>
      <c r="L39" s="359"/>
      <c r="M39" s="359"/>
      <c r="N39" s="359"/>
      <c r="O39" s="359"/>
      <c r="P39" s="359"/>
      <c r="Q39" s="359"/>
      <c r="R39" s="359"/>
      <c r="S39" s="359"/>
      <c r="T39" s="359"/>
      <c r="U39" s="359"/>
      <c r="V39" s="359"/>
      <c r="W39" s="359"/>
      <c r="X39" s="359"/>
      <c r="Y39" s="359"/>
      <c r="Z39" s="359"/>
      <c r="AA39" s="359"/>
      <c r="AB39" s="359"/>
      <c r="AC39" s="359"/>
      <c r="AD39" s="360" t="s">
        <v>593</v>
      </c>
      <c r="AE39" s="183" t="str">
        <f>'Org Raw Data'!$G$32</f>
        <v>ORG_L3_277</v>
      </c>
      <c r="AF39" s="183" t="str">
        <f ca="1">OFFSET('Org Raw Data'!$G$32,0,1)</f>
        <v>RES</v>
      </c>
      <c r="AG39" s="360" t="s">
        <v>590</v>
      </c>
      <c r="AH39" s="183" t="str">
        <f>'Org Raw Data'!$G$32</f>
        <v>ORG_L3_277</v>
      </c>
      <c r="AI39" s="183" t="str">
        <f ca="1">OFFSET('Org Raw Data'!$G$32,0,1)</f>
        <v>RES</v>
      </c>
      <c r="AJ39" s="360" t="s">
        <v>592</v>
      </c>
      <c r="AK39" s="183" t="str">
        <f>'Org Raw Data'!$G$32</f>
        <v>ORG_L3_277</v>
      </c>
      <c r="AL39" s="183" t="str">
        <f ca="1">OFFSET('Org Raw Data'!$G$32,0,1)</f>
        <v>RES</v>
      </c>
      <c r="AM39" s="361"/>
      <c r="AN39" s="361"/>
      <c r="AO39" s="361"/>
      <c r="AP39" s="360" t="s">
        <v>595</v>
      </c>
      <c r="AQ39" s="183" t="str">
        <f>'Org Raw Data'!$G$32</f>
        <v>ORG_L3_277</v>
      </c>
      <c r="AR39" s="183" t="str">
        <f ca="1">OFFSET('Org Raw Data'!$G$32,0,1)</f>
        <v>RES</v>
      </c>
      <c r="AS39" s="360" t="s">
        <v>594</v>
      </c>
      <c r="AT39" s="183" t="str">
        <f>'Org Raw Data'!$G$32</f>
        <v>ORG_L3_277</v>
      </c>
      <c r="AU39" s="183" t="str">
        <f ca="1">OFFSET('Org Raw Data'!$G$32,0,1)</f>
        <v>RES</v>
      </c>
      <c r="AV39" s="359"/>
      <c r="AW39" s="359"/>
      <c r="AX39" s="359"/>
      <c r="AY39" s="359"/>
      <c r="AZ39" s="359"/>
      <c r="BA39" s="359"/>
      <c r="BB39" s="359"/>
      <c r="BC39" s="359"/>
      <c r="BD39" s="359"/>
      <c r="BE39" s="359"/>
      <c r="BF39" s="359"/>
      <c r="BG39" s="359"/>
      <c r="BH39" s="359"/>
      <c r="BI39" s="359"/>
      <c r="BJ39" s="359"/>
      <c r="BK39" s="359"/>
      <c r="BL39" s="359"/>
      <c r="BM39" s="359"/>
      <c r="BN39" s="359"/>
      <c r="BO39" s="359"/>
      <c r="BP39" s="359"/>
      <c r="BQ39" s="359"/>
      <c r="BR39" s="359"/>
      <c r="BS39" s="359"/>
      <c r="BT39" s="359"/>
      <c r="BU39" s="359"/>
      <c r="BV39" s="359"/>
      <c r="BW39" s="359"/>
      <c r="BX39" s="359"/>
      <c r="BY39" s="359"/>
      <c r="BZ39" s="359"/>
      <c r="CA39" s="359"/>
      <c r="CB39" s="359"/>
      <c r="CC39" s="359"/>
      <c r="CD39" s="359"/>
      <c r="CE39" s="359"/>
      <c r="CF39" s="359"/>
      <c r="CG39" s="359"/>
      <c r="CH39" s="359"/>
      <c r="CI39" s="359"/>
      <c r="CJ39" s="359"/>
      <c r="CK39" s="377"/>
    </row>
    <row r="40" spans="1:89" ht="24.6" thickBot="1" x14ac:dyDescent="0.3">
      <c r="A40" s="1013"/>
      <c r="B40" s="1001"/>
      <c r="C40" s="357"/>
      <c r="D40" s="357"/>
      <c r="E40" s="357"/>
      <c r="F40" s="357"/>
      <c r="G40" s="357"/>
      <c r="H40" s="357"/>
      <c r="I40" s="357"/>
      <c r="J40" s="357"/>
      <c r="K40" s="357"/>
      <c r="L40" s="357"/>
      <c r="M40" s="357"/>
      <c r="N40" s="357"/>
      <c r="O40" s="357"/>
      <c r="P40" s="357"/>
      <c r="Q40" s="357"/>
      <c r="R40" s="357"/>
      <c r="S40" s="357"/>
      <c r="T40" s="357"/>
      <c r="U40" s="357"/>
      <c r="V40" s="357"/>
      <c r="W40" s="357"/>
      <c r="X40" s="357"/>
      <c r="Y40" s="357"/>
      <c r="Z40" s="357"/>
      <c r="AA40" s="357"/>
      <c r="AB40" s="357"/>
      <c r="AC40" s="357"/>
      <c r="AD40" s="356"/>
      <c r="AE40" s="356"/>
      <c r="AF40" s="356"/>
      <c r="AG40" s="355" t="s">
        <v>591</v>
      </c>
      <c r="AH40" s="183" t="str">
        <f>'Org Raw Data'!$G$32</f>
        <v>ORG_L3_277</v>
      </c>
      <c r="AI40" s="183" t="str">
        <f ca="1">OFFSET('Org Raw Data'!$G$32,0,1)</f>
        <v>RES</v>
      </c>
      <c r="AJ40" s="356"/>
      <c r="AK40" s="356"/>
      <c r="AL40" s="356"/>
      <c r="AM40" s="356"/>
      <c r="AN40" s="356"/>
      <c r="AO40" s="356"/>
      <c r="AP40" s="356"/>
      <c r="AQ40" s="356"/>
      <c r="AR40" s="356"/>
      <c r="AS40" s="356"/>
      <c r="AT40" s="356"/>
      <c r="AU40" s="356"/>
      <c r="AV40" s="357"/>
      <c r="AW40" s="357"/>
      <c r="AX40" s="357"/>
      <c r="AY40" s="357"/>
      <c r="AZ40" s="357"/>
      <c r="BA40" s="357"/>
      <c r="BB40" s="357"/>
      <c r="BC40" s="357"/>
      <c r="BD40" s="357"/>
      <c r="BE40" s="357"/>
      <c r="BF40" s="357"/>
      <c r="BG40" s="357"/>
      <c r="BH40" s="357"/>
      <c r="BI40" s="357"/>
      <c r="BJ40" s="357"/>
      <c r="BK40" s="357"/>
      <c r="BL40" s="357"/>
      <c r="BM40" s="357"/>
      <c r="BN40" s="357"/>
      <c r="BO40" s="357"/>
      <c r="BP40" s="357"/>
      <c r="BQ40" s="357"/>
      <c r="BR40" s="357"/>
      <c r="BS40" s="357"/>
      <c r="BT40" s="357"/>
      <c r="BU40" s="357"/>
      <c r="BV40" s="357"/>
      <c r="BW40" s="357"/>
      <c r="BX40" s="357"/>
      <c r="BY40" s="357"/>
      <c r="BZ40" s="357"/>
      <c r="CA40" s="357"/>
      <c r="CB40" s="357"/>
      <c r="CC40" s="357"/>
      <c r="CD40" s="357"/>
      <c r="CE40" s="357"/>
      <c r="CF40" s="357"/>
      <c r="CG40" s="357"/>
      <c r="CH40" s="357"/>
      <c r="CI40" s="357"/>
      <c r="CJ40" s="357"/>
      <c r="CK40" s="376"/>
    </row>
    <row r="41" spans="1:89" ht="36.9" customHeight="1" thickTop="1" x14ac:dyDescent="0.25">
      <c r="A41" s="1013"/>
      <c r="B41" s="1002" t="s">
        <v>596</v>
      </c>
      <c r="C41" s="359"/>
      <c r="D41" s="359"/>
      <c r="E41" s="359"/>
      <c r="F41" s="359"/>
      <c r="G41" s="359"/>
      <c r="H41" s="359"/>
      <c r="I41" s="359"/>
      <c r="J41" s="359"/>
      <c r="K41" s="359"/>
      <c r="L41" s="359"/>
      <c r="M41" s="359"/>
      <c r="N41" s="359"/>
      <c r="O41" s="359"/>
      <c r="P41" s="359"/>
      <c r="Q41" s="359"/>
      <c r="R41" s="359"/>
      <c r="S41" s="359"/>
      <c r="T41" s="359"/>
      <c r="U41" s="359"/>
      <c r="V41" s="359"/>
      <c r="W41" s="359"/>
      <c r="X41" s="359"/>
      <c r="Y41" s="359"/>
      <c r="Z41" s="359"/>
      <c r="AA41" s="359"/>
      <c r="AB41" s="359"/>
      <c r="AC41" s="359"/>
      <c r="AD41" s="361"/>
      <c r="AE41" s="361"/>
      <c r="AF41" s="361"/>
      <c r="AG41" s="361"/>
      <c r="AH41" s="361"/>
      <c r="AI41" s="361"/>
      <c r="AJ41" s="361"/>
      <c r="AK41" s="361"/>
      <c r="AL41" s="361"/>
      <c r="AM41" s="361"/>
      <c r="AN41" s="361"/>
      <c r="AO41" s="361"/>
      <c r="AP41" s="360" t="s">
        <v>597</v>
      </c>
      <c r="AQ41" s="361" t="str">
        <f>'Org Raw Data'!$G$32</f>
        <v>ORG_L3_277</v>
      </c>
      <c r="AR41" s="361" t="str">
        <f ca="1">OFFSET('Org Raw Data'!$G$32,0,1)</f>
        <v>RES</v>
      </c>
      <c r="AS41" s="361"/>
      <c r="AT41" s="361"/>
      <c r="AU41" s="361"/>
      <c r="AV41" s="359"/>
      <c r="AW41" s="359"/>
      <c r="AX41" s="359"/>
      <c r="AY41" s="359"/>
      <c r="AZ41" s="359"/>
      <c r="BA41" s="359"/>
      <c r="BB41" s="359"/>
      <c r="BC41" s="359"/>
      <c r="BD41" s="359"/>
      <c r="BE41" s="359"/>
      <c r="BF41" s="359"/>
      <c r="BG41" s="359"/>
      <c r="BH41" s="359"/>
      <c r="BI41" s="359"/>
      <c r="BJ41" s="359"/>
      <c r="BK41" s="359"/>
      <c r="BL41" s="359"/>
      <c r="BM41" s="359"/>
      <c r="BN41" s="359"/>
      <c r="BO41" s="359"/>
      <c r="BP41" s="359"/>
      <c r="BQ41" s="359"/>
      <c r="BR41" s="359"/>
      <c r="BS41" s="359"/>
      <c r="BT41" s="359"/>
      <c r="BU41" s="359"/>
      <c r="BV41" s="359"/>
      <c r="BW41" s="359"/>
      <c r="BX41" s="359"/>
      <c r="BY41" s="359"/>
      <c r="BZ41" s="359"/>
      <c r="CA41" s="359"/>
      <c r="CB41" s="359"/>
      <c r="CC41" s="359"/>
      <c r="CD41" s="359"/>
      <c r="CE41" s="359"/>
      <c r="CF41" s="359"/>
      <c r="CG41" s="359"/>
      <c r="CH41" s="359"/>
      <c r="CI41" s="359"/>
      <c r="CJ41" s="359"/>
      <c r="CK41" s="377"/>
    </row>
    <row r="42" spans="1:89" ht="18" x14ac:dyDescent="0.25">
      <c r="A42" s="1013"/>
      <c r="B42" s="1003"/>
      <c r="C42" s="184"/>
      <c r="D42" s="184"/>
      <c r="E42" s="184"/>
      <c r="F42" s="347"/>
      <c r="G42" s="184"/>
      <c r="H42" s="184"/>
      <c r="I42" s="184"/>
      <c r="J42" s="184"/>
      <c r="K42" s="184"/>
      <c r="L42" s="184"/>
      <c r="M42" s="184"/>
      <c r="N42" s="184"/>
      <c r="O42" s="184"/>
      <c r="P42" s="184"/>
      <c r="Q42" s="184"/>
      <c r="R42" s="184"/>
      <c r="S42" s="184"/>
      <c r="T42" s="184"/>
      <c r="U42" s="184"/>
      <c r="V42" s="184"/>
      <c r="W42" s="184"/>
      <c r="X42" s="184"/>
      <c r="Y42" s="184"/>
      <c r="Z42" s="184"/>
      <c r="AA42" s="184"/>
      <c r="AB42" s="184"/>
      <c r="AC42" s="184"/>
      <c r="AD42" s="183"/>
      <c r="AE42" s="183"/>
      <c r="AF42" s="183"/>
      <c r="AG42" s="183"/>
      <c r="AH42" s="183"/>
      <c r="AI42" s="183"/>
      <c r="AJ42" s="183"/>
      <c r="AK42" s="183"/>
      <c r="AL42" s="183"/>
      <c r="AM42" s="183"/>
      <c r="AN42" s="183"/>
      <c r="AO42" s="183"/>
      <c r="AP42" s="346" t="s">
        <v>598</v>
      </c>
      <c r="AQ42" s="183" t="str">
        <f>'Org Raw Data'!$G$32</f>
        <v>ORG_L3_277</v>
      </c>
      <c r="AR42" s="183" t="str">
        <f ca="1">OFFSET('Org Raw Data'!$G$32,0,1)</f>
        <v>RES</v>
      </c>
      <c r="AS42" s="183"/>
      <c r="AT42" s="183"/>
      <c r="AU42" s="183"/>
      <c r="AV42" s="184"/>
      <c r="AW42" s="184"/>
      <c r="AX42" s="184"/>
      <c r="AY42" s="184"/>
      <c r="AZ42" s="184"/>
      <c r="BA42" s="184"/>
      <c r="BB42" s="184"/>
      <c r="BC42" s="184"/>
      <c r="BD42" s="184"/>
      <c r="BE42" s="184"/>
      <c r="BF42" s="184"/>
      <c r="BG42" s="184"/>
      <c r="BH42" s="184"/>
      <c r="BI42" s="184"/>
      <c r="BJ42" s="184"/>
      <c r="BK42" s="184"/>
      <c r="BL42" s="184"/>
      <c r="BM42" s="184"/>
      <c r="BN42" s="184"/>
      <c r="BO42" s="184"/>
      <c r="BP42" s="184"/>
      <c r="BQ42" s="184"/>
      <c r="BR42" s="184"/>
      <c r="BS42" s="184"/>
      <c r="BT42" s="184"/>
      <c r="BU42" s="184"/>
      <c r="BV42" s="184"/>
      <c r="BW42" s="184"/>
      <c r="BX42" s="184"/>
      <c r="BY42" s="184"/>
      <c r="BZ42" s="184"/>
      <c r="CA42" s="184"/>
      <c r="CB42" s="184"/>
      <c r="CC42" s="184"/>
      <c r="CD42" s="184"/>
      <c r="CE42" s="184"/>
      <c r="CF42" s="184"/>
      <c r="CG42" s="184"/>
      <c r="CH42" s="184"/>
      <c r="CI42" s="184"/>
      <c r="CJ42" s="184"/>
      <c r="CK42" s="372"/>
    </row>
    <row r="43" spans="1:89" ht="27.6" customHeight="1" x14ac:dyDescent="0.25">
      <c r="A43" s="1013"/>
      <c r="B43" s="1003"/>
      <c r="C43" s="184"/>
      <c r="D43" s="184"/>
      <c r="E43" s="184"/>
      <c r="F43" s="184"/>
      <c r="G43" s="184"/>
      <c r="H43" s="184"/>
      <c r="I43" s="184"/>
      <c r="J43" s="184"/>
      <c r="K43" s="184"/>
      <c r="L43" s="184"/>
      <c r="M43" s="184"/>
      <c r="N43" s="184"/>
      <c r="O43" s="184"/>
      <c r="P43" s="184"/>
      <c r="Q43" s="184"/>
      <c r="R43" s="184"/>
      <c r="S43" s="184"/>
      <c r="T43" s="184"/>
      <c r="U43" s="184"/>
      <c r="V43" s="184"/>
      <c r="W43" s="184"/>
      <c r="X43" s="184"/>
      <c r="Y43" s="184"/>
      <c r="Z43" s="184"/>
      <c r="AA43" s="184"/>
      <c r="AB43" s="184"/>
      <c r="AC43" s="184"/>
      <c r="AD43" s="183"/>
      <c r="AE43" s="183"/>
      <c r="AF43" s="183"/>
      <c r="AG43" s="183"/>
      <c r="AH43" s="183"/>
      <c r="AI43" s="183"/>
      <c r="AJ43" s="183"/>
      <c r="AK43" s="183"/>
      <c r="AL43" s="183"/>
      <c r="AM43" s="183"/>
      <c r="AN43" s="183"/>
      <c r="AO43" s="183"/>
      <c r="AP43" s="346" t="s">
        <v>599</v>
      </c>
      <c r="AQ43" s="183" t="str">
        <f>'Org Raw Data'!$G$32</f>
        <v>ORG_L3_277</v>
      </c>
      <c r="AR43" s="183" t="str">
        <f ca="1">OFFSET('Org Raw Data'!$G$32,0,1)</f>
        <v>RES</v>
      </c>
      <c r="AS43" s="183"/>
      <c r="AT43" s="183"/>
      <c r="AU43" s="183"/>
      <c r="AV43" s="184"/>
      <c r="AW43" s="184"/>
      <c r="AX43" s="184"/>
      <c r="AY43" s="184"/>
      <c r="AZ43" s="184"/>
      <c r="BA43" s="184"/>
      <c r="BB43" s="184"/>
      <c r="BC43" s="184"/>
      <c r="BD43" s="184"/>
      <c r="BE43" s="184"/>
      <c r="BF43" s="184"/>
      <c r="BG43" s="184"/>
      <c r="BH43" s="184"/>
      <c r="BI43" s="184"/>
      <c r="BJ43" s="184"/>
      <c r="BK43" s="184"/>
      <c r="BL43" s="184"/>
      <c r="BM43" s="184"/>
      <c r="BN43" s="184"/>
      <c r="BO43" s="184"/>
      <c r="BP43" s="184"/>
      <c r="BQ43" s="184"/>
      <c r="BR43" s="184"/>
      <c r="BS43" s="184"/>
      <c r="BT43" s="184"/>
      <c r="BU43" s="184"/>
      <c r="BV43" s="184"/>
      <c r="BW43" s="184"/>
      <c r="BX43" s="184"/>
      <c r="BY43" s="184"/>
      <c r="BZ43" s="184"/>
      <c r="CA43" s="184"/>
      <c r="CB43" s="184"/>
      <c r="CC43" s="184"/>
      <c r="CD43" s="184"/>
      <c r="CE43" s="184"/>
      <c r="CF43" s="184"/>
      <c r="CG43" s="184"/>
      <c r="CH43" s="184"/>
      <c r="CI43" s="184"/>
      <c r="CJ43" s="184"/>
      <c r="CK43" s="372"/>
    </row>
    <row r="44" spans="1:89" ht="27.6" customHeight="1" x14ac:dyDescent="0.25">
      <c r="A44" s="1013"/>
      <c r="B44" s="1003"/>
      <c r="C44" s="184"/>
      <c r="D44" s="184"/>
      <c r="E44" s="184"/>
      <c r="F44" s="184"/>
      <c r="G44" s="184"/>
      <c r="H44" s="184"/>
      <c r="I44" s="184"/>
      <c r="J44" s="184"/>
      <c r="K44" s="184"/>
      <c r="L44" s="184"/>
      <c r="M44" s="184"/>
      <c r="N44" s="184"/>
      <c r="O44" s="184"/>
      <c r="P44" s="184"/>
      <c r="Q44" s="184"/>
      <c r="R44" s="184"/>
      <c r="S44" s="184"/>
      <c r="T44" s="184"/>
      <c r="U44" s="184"/>
      <c r="V44" s="184"/>
      <c r="W44" s="184"/>
      <c r="X44" s="184"/>
      <c r="Y44" s="184"/>
      <c r="Z44" s="184"/>
      <c r="AA44" s="184"/>
      <c r="AB44" s="184"/>
      <c r="AC44" s="184"/>
      <c r="AD44" s="183"/>
      <c r="AE44" s="183"/>
      <c r="AF44" s="183"/>
      <c r="AG44" s="183"/>
      <c r="AH44" s="183"/>
      <c r="AI44" s="183"/>
      <c r="AJ44" s="183"/>
      <c r="AK44" s="183"/>
      <c r="AL44" s="183"/>
      <c r="AM44" s="183"/>
      <c r="AN44" s="183"/>
      <c r="AO44" s="183"/>
      <c r="AP44" s="346" t="s">
        <v>600</v>
      </c>
      <c r="AQ44" s="183" t="str">
        <f>'Org Raw Data'!$G$32</f>
        <v>ORG_L3_277</v>
      </c>
      <c r="AR44" s="183" t="str">
        <f ca="1">OFFSET('Org Raw Data'!$G$32,0,1)</f>
        <v>RES</v>
      </c>
      <c r="AS44" s="183"/>
      <c r="AT44" s="183"/>
      <c r="AU44" s="183"/>
      <c r="AV44" s="184"/>
      <c r="AW44" s="184"/>
      <c r="AX44" s="184"/>
      <c r="AY44" s="184"/>
      <c r="AZ44" s="184"/>
      <c r="BA44" s="184"/>
      <c r="BB44" s="184"/>
      <c r="BC44" s="184"/>
      <c r="BD44" s="184"/>
      <c r="BE44" s="184"/>
      <c r="BF44" s="184"/>
      <c r="BG44" s="184"/>
      <c r="BH44" s="184"/>
      <c r="BI44" s="184"/>
      <c r="BJ44" s="184"/>
      <c r="BK44" s="184"/>
      <c r="BL44" s="184"/>
      <c r="BM44" s="184"/>
      <c r="BN44" s="184"/>
      <c r="BO44" s="184"/>
      <c r="BP44" s="184"/>
      <c r="BQ44" s="184"/>
      <c r="BR44" s="184"/>
      <c r="BS44" s="184"/>
      <c r="BT44" s="184"/>
      <c r="BU44" s="184"/>
      <c r="BV44" s="184"/>
      <c r="BW44" s="184"/>
      <c r="BX44" s="184"/>
      <c r="BY44" s="184"/>
      <c r="BZ44" s="184"/>
      <c r="CA44" s="184"/>
      <c r="CB44" s="184"/>
      <c r="CC44" s="184"/>
      <c r="CD44" s="184"/>
      <c r="CE44" s="184"/>
      <c r="CF44" s="184"/>
      <c r="CG44" s="184"/>
      <c r="CH44" s="184"/>
      <c r="CI44" s="184"/>
      <c r="CJ44" s="184"/>
      <c r="CK44" s="372"/>
    </row>
    <row r="45" spans="1:89" ht="27.6" customHeight="1" x14ac:dyDescent="0.25">
      <c r="A45" s="1013"/>
      <c r="B45" s="1003"/>
      <c r="C45" s="184"/>
      <c r="D45" s="184"/>
      <c r="E45" s="184"/>
      <c r="F45" s="184"/>
      <c r="G45" s="184"/>
      <c r="H45" s="184"/>
      <c r="I45" s="184"/>
      <c r="J45" s="184"/>
      <c r="K45" s="184"/>
      <c r="L45" s="184"/>
      <c r="M45" s="184"/>
      <c r="N45" s="184"/>
      <c r="O45" s="184"/>
      <c r="P45" s="184"/>
      <c r="Q45" s="184"/>
      <c r="R45" s="184"/>
      <c r="S45" s="184"/>
      <c r="T45" s="184"/>
      <c r="U45" s="184"/>
      <c r="V45" s="184"/>
      <c r="W45" s="184"/>
      <c r="X45" s="184"/>
      <c r="Y45" s="184"/>
      <c r="Z45" s="184"/>
      <c r="AA45" s="184"/>
      <c r="AB45" s="184"/>
      <c r="AC45" s="184"/>
      <c r="AD45" s="183"/>
      <c r="AE45" s="183"/>
      <c r="AF45" s="183"/>
      <c r="AG45" s="183"/>
      <c r="AH45" s="183"/>
      <c r="AI45" s="183"/>
      <c r="AJ45" s="183"/>
      <c r="AK45" s="183"/>
      <c r="AL45" s="183"/>
      <c r="AM45" s="183"/>
      <c r="AN45" s="183"/>
      <c r="AO45" s="183"/>
      <c r="AP45" s="346" t="s">
        <v>601</v>
      </c>
      <c r="AQ45" s="183" t="str">
        <f>'Org Raw Data'!$G$32</f>
        <v>ORG_L3_277</v>
      </c>
      <c r="AR45" s="183" t="str">
        <f ca="1">OFFSET('Org Raw Data'!$G$32,0,1)</f>
        <v>RES</v>
      </c>
      <c r="AS45" s="183"/>
      <c r="AT45" s="183"/>
      <c r="AU45" s="183"/>
      <c r="AV45" s="184"/>
      <c r="AW45" s="184"/>
      <c r="AX45" s="184"/>
      <c r="AY45" s="184"/>
      <c r="AZ45" s="184"/>
      <c r="BA45" s="184"/>
      <c r="BB45" s="184"/>
      <c r="BC45" s="184"/>
      <c r="BD45" s="184"/>
      <c r="BE45" s="184"/>
      <c r="BF45" s="184"/>
      <c r="BG45" s="184"/>
      <c r="BH45" s="184"/>
      <c r="BI45" s="184"/>
      <c r="BJ45" s="184"/>
      <c r="BK45" s="184"/>
      <c r="BL45" s="184"/>
      <c r="BM45" s="184"/>
      <c r="BN45" s="184"/>
      <c r="BO45" s="184"/>
      <c r="BP45" s="184"/>
      <c r="BQ45" s="184"/>
      <c r="BR45" s="184"/>
      <c r="BS45" s="184"/>
      <c r="BT45" s="184"/>
      <c r="BU45" s="184"/>
      <c r="BV45" s="184"/>
      <c r="BW45" s="184"/>
      <c r="BX45" s="184"/>
      <c r="BY45" s="184"/>
      <c r="BZ45" s="184"/>
      <c r="CA45" s="184"/>
      <c r="CB45" s="184"/>
      <c r="CC45" s="184"/>
      <c r="CD45" s="184"/>
      <c r="CE45" s="184"/>
      <c r="CF45" s="184"/>
      <c r="CG45" s="184"/>
      <c r="CH45" s="184"/>
      <c r="CI45" s="184"/>
      <c r="CJ45" s="184"/>
      <c r="CK45" s="372"/>
    </row>
    <row r="46" spans="1:89" ht="27.6" customHeight="1" x14ac:dyDescent="0.25">
      <c r="A46" s="1013"/>
      <c r="B46" s="1003"/>
      <c r="C46" s="184"/>
      <c r="D46" s="184"/>
      <c r="E46" s="184"/>
      <c r="F46" s="184"/>
      <c r="G46" s="184"/>
      <c r="H46" s="184"/>
      <c r="I46" s="184"/>
      <c r="J46" s="184"/>
      <c r="K46" s="184"/>
      <c r="L46" s="184"/>
      <c r="M46" s="184"/>
      <c r="N46" s="184"/>
      <c r="O46" s="184"/>
      <c r="P46" s="184"/>
      <c r="Q46" s="184"/>
      <c r="R46" s="184"/>
      <c r="S46" s="184"/>
      <c r="T46" s="184"/>
      <c r="U46" s="184"/>
      <c r="V46" s="184"/>
      <c r="W46" s="184"/>
      <c r="X46" s="184"/>
      <c r="Y46" s="184"/>
      <c r="Z46" s="184"/>
      <c r="AA46" s="184"/>
      <c r="AB46" s="184"/>
      <c r="AC46" s="184"/>
      <c r="AD46" s="183"/>
      <c r="AE46" s="183"/>
      <c r="AF46" s="183"/>
      <c r="AG46" s="183"/>
      <c r="AH46" s="183"/>
      <c r="AI46" s="183"/>
      <c r="AJ46" s="183"/>
      <c r="AK46" s="183"/>
      <c r="AL46" s="183"/>
      <c r="AM46" s="183"/>
      <c r="AN46" s="183"/>
      <c r="AO46" s="183"/>
      <c r="AP46" s="346" t="s">
        <v>602</v>
      </c>
      <c r="AQ46" s="183" t="str">
        <f>'Org Raw Data'!$G$32</f>
        <v>ORG_L3_277</v>
      </c>
      <c r="AR46" s="183" t="str">
        <f ca="1">OFFSET('Org Raw Data'!$G$32,0,1)</f>
        <v>RES</v>
      </c>
      <c r="AS46" s="183"/>
      <c r="AT46" s="183"/>
      <c r="AU46" s="183"/>
      <c r="AV46" s="184"/>
      <c r="AW46" s="184"/>
      <c r="AX46" s="184"/>
      <c r="AY46" s="184"/>
      <c r="AZ46" s="184"/>
      <c r="BA46" s="184"/>
      <c r="BB46" s="184"/>
      <c r="BC46" s="184"/>
      <c r="BD46" s="184"/>
      <c r="BE46" s="184"/>
      <c r="BF46" s="184"/>
      <c r="BG46" s="184"/>
      <c r="BH46" s="184"/>
      <c r="BI46" s="184"/>
      <c r="BJ46" s="184"/>
      <c r="BK46" s="184"/>
      <c r="BL46" s="184"/>
      <c r="BM46" s="184"/>
      <c r="BN46" s="184"/>
      <c r="BO46" s="184"/>
      <c r="BP46" s="184"/>
      <c r="BQ46" s="184"/>
      <c r="BR46" s="184"/>
      <c r="BS46" s="184"/>
      <c r="BT46" s="184"/>
      <c r="BU46" s="184"/>
      <c r="BV46" s="184"/>
      <c r="BW46" s="184"/>
      <c r="BX46" s="184"/>
      <c r="BY46" s="184"/>
      <c r="BZ46" s="184"/>
      <c r="CA46" s="184"/>
      <c r="CB46" s="184"/>
      <c r="CC46" s="184"/>
      <c r="CD46" s="184"/>
      <c r="CE46" s="184"/>
      <c r="CF46" s="184"/>
      <c r="CG46" s="184"/>
      <c r="CH46" s="184"/>
      <c r="CI46" s="184"/>
      <c r="CJ46" s="184"/>
      <c r="CK46" s="372"/>
    </row>
    <row r="47" spans="1:89" ht="24" x14ac:dyDescent="0.25">
      <c r="A47" s="1013"/>
      <c r="B47" s="1003"/>
      <c r="C47" s="184"/>
      <c r="D47" s="184"/>
      <c r="E47" s="184"/>
      <c r="F47" s="184"/>
      <c r="G47" s="184"/>
      <c r="H47" s="184"/>
      <c r="I47" s="184"/>
      <c r="J47" s="184"/>
      <c r="K47" s="184"/>
      <c r="L47" s="184"/>
      <c r="M47" s="184"/>
      <c r="N47" s="184"/>
      <c r="O47" s="184"/>
      <c r="P47" s="184"/>
      <c r="Q47" s="184"/>
      <c r="R47" s="184"/>
      <c r="S47" s="184"/>
      <c r="T47" s="184"/>
      <c r="U47" s="184"/>
      <c r="V47" s="184"/>
      <c r="W47" s="184"/>
      <c r="X47" s="184"/>
      <c r="Y47" s="184"/>
      <c r="Z47" s="184"/>
      <c r="AA47" s="184"/>
      <c r="AB47" s="184"/>
      <c r="AC47" s="184"/>
      <c r="AD47" s="183"/>
      <c r="AE47" s="183"/>
      <c r="AF47" s="183"/>
      <c r="AG47" s="183"/>
      <c r="AH47" s="183"/>
      <c r="AI47" s="183"/>
      <c r="AJ47" s="183"/>
      <c r="AK47" s="183"/>
      <c r="AL47" s="183"/>
      <c r="AM47" s="183"/>
      <c r="AN47" s="183"/>
      <c r="AO47" s="183"/>
      <c r="AP47" s="346" t="s">
        <v>603</v>
      </c>
      <c r="AQ47" s="183" t="str">
        <f>'Org Raw Data'!$G$32</f>
        <v>ORG_L3_277</v>
      </c>
      <c r="AR47" s="183" t="str">
        <f ca="1">OFFSET('Org Raw Data'!$G$32,0,1)</f>
        <v>RES</v>
      </c>
      <c r="AS47" s="183"/>
      <c r="AT47" s="183"/>
      <c r="AU47" s="183"/>
      <c r="AV47" s="184"/>
      <c r="AW47" s="184"/>
      <c r="AX47" s="184"/>
      <c r="AY47" s="184"/>
      <c r="AZ47" s="184"/>
      <c r="BA47" s="184"/>
      <c r="BB47" s="184"/>
      <c r="BC47" s="184"/>
      <c r="BD47" s="184"/>
      <c r="BE47" s="184"/>
      <c r="BF47" s="184"/>
      <c r="BG47" s="184"/>
      <c r="BH47" s="184"/>
      <c r="BI47" s="184"/>
      <c r="BJ47" s="184"/>
      <c r="BK47" s="184"/>
      <c r="BL47" s="184"/>
      <c r="BM47" s="184"/>
      <c r="BN47" s="184"/>
      <c r="BO47" s="184"/>
      <c r="BP47" s="184"/>
      <c r="BQ47" s="184"/>
      <c r="BR47" s="184"/>
      <c r="BS47" s="184"/>
      <c r="BT47" s="184"/>
      <c r="BU47" s="184"/>
      <c r="BV47" s="184"/>
      <c r="BW47" s="184"/>
      <c r="BX47" s="184"/>
      <c r="BY47" s="184"/>
      <c r="BZ47" s="184"/>
      <c r="CA47" s="184"/>
      <c r="CB47" s="184"/>
      <c r="CC47" s="184"/>
      <c r="CD47" s="184"/>
      <c r="CE47" s="184"/>
      <c r="CF47" s="184"/>
      <c r="CG47" s="184"/>
      <c r="CH47" s="184"/>
      <c r="CI47" s="184"/>
      <c r="CJ47" s="184"/>
      <c r="CK47" s="372"/>
    </row>
    <row r="48" spans="1:89" ht="24.6" thickBot="1" x14ac:dyDescent="0.3">
      <c r="A48" s="1013"/>
      <c r="B48" s="1001"/>
      <c r="C48" s="357"/>
      <c r="D48" s="357"/>
      <c r="E48" s="357"/>
      <c r="F48" s="357"/>
      <c r="G48" s="357"/>
      <c r="H48" s="357"/>
      <c r="I48" s="357"/>
      <c r="J48" s="357"/>
      <c r="K48" s="357"/>
      <c r="L48" s="357"/>
      <c r="M48" s="357"/>
      <c r="N48" s="357"/>
      <c r="O48" s="357"/>
      <c r="P48" s="357"/>
      <c r="Q48" s="357"/>
      <c r="R48" s="357"/>
      <c r="S48" s="357"/>
      <c r="T48" s="357"/>
      <c r="U48" s="357"/>
      <c r="V48" s="357"/>
      <c r="W48" s="357"/>
      <c r="X48" s="357"/>
      <c r="Y48" s="357"/>
      <c r="Z48" s="357"/>
      <c r="AA48" s="357"/>
      <c r="AB48" s="357"/>
      <c r="AC48" s="357"/>
      <c r="AD48" s="356"/>
      <c r="AE48" s="356"/>
      <c r="AF48" s="356"/>
      <c r="AG48" s="356"/>
      <c r="AH48" s="356"/>
      <c r="AI48" s="356"/>
      <c r="AJ48" s="356"/>
      <c r="AK48" s="356"/>
      <c r="AL48" s="356"/>
      <c r="AM48" s="356"/>
      <c r="AN48" s="356"/>
      <c r="AO48" s="356"/>
      <c r="AP48" s="355" t="s">
        <v>604</v>
      </c>
      <c r="AQ48" s="356" t="str">
        <f>'Org Raw Data'!$G$32</f>
        <v>ORG_L3_277</v>
      </c>
      <c r="AR48" s="356" t="str">
        <f ca="1">OFFSET('Org Raw Data'!$G$32,0,1)</f>
        <v>RES</v>
      </c>
      <c r="AS48" s="356"/>
      <c r="AT48" s="356"/>
      <c r="AU48" s="356"/>
      <c r="AV48" s="357"/>
      <c r="AW48" s="357"/>
      <c r="AX48" s="357"/>
      <c r="AY48" s="357"/>
      <c r="AZ48" s="357"/>
      <c r="BA48" s="357"/>
      <c r="BB48" s="357"/>
      <c r="BC48" s="357"/>
      <c r="BD48" s="357"/>
      <c r="BE48" s="357"/>
      <c r="BF48" s="357"/>
      <c r="BG48" s="357"/>
      <c r="BH48" s="357"/>
      <c r="BI48" s="357"/>
      <c r="BJ48" s="357"/>
      <c r="BK48" s="357"/>
      <c r="BL48" s="357"/>
      <c r="BM48" s="357"/>
      <c r="BN48" s="357"/>
      <c r="BO48" s="357"/>
      <c r="BP48" s="357"/>
      <c r="BQ48" s="357"/>
      <c r="BR48" s="357"/>
      <c r="BS48" s="357"/>
      <c r="BT48" s="357"/>
      <c r="BU48" s="357"/>
      <c r="BV48" s="357"/>
      <c r="BW48" s="357"/>
      <c r="BX48" s="357"/>
      <c r="BY48" s="357"/>
      <c r="BZ48" s="357"/>
      <c r="CA48" s="357"/>
      <c r="CB48" s="357"/>
      <c r="CC48" s="357"/>
      <c r="CD48" s="357"/>
      <c r="CE48" s="357"/>
      <c r="CF48" s="357"/>
      <c r="CG48" s="357"/>
      <c r="CH48" s="357"/>
      <c r="CI48" s="357"/>
      <c r="CJ48" s="357"/>
      <c r="CK48" s="376"/>
    </row>
    <row r="49" spans="1:89" ht="55.5" customHeight="1" thickTop="1" x14ac:dyDescent="0.25">
      <c r="A49" s="1013"/>
      <c r="B49" s="1003" t="s">
        <v>605</v>
      </c>
      <c r="C49" s="184"/>
      <c r="D49" s="184"/>
      <c r="E49" s="184"/>
      <c r="F49" s="184"/>
      <c r="G49" s="184"/>
      <c r="H49" s="184"/>
      <c r="I49" s="184"/>
      <c r="J49" s="184"/>
      <c r="K49" s="184"/>
      <c r="L49" s="184"/>
      <c r="M49" s="184"/>
      <c r="N49" s="184"/>
      <c r="O49" s="184"/>
      <c r="P49" s="184"/>
      <c r="Q49" s="184"/>
      <c r="R49" s="184"/>
      <c r="S49" s="184"/>
      <c r="T49" s="184"/>
      <c r="U49" s="184"/>
      <c r="V49" s="184"/>
      <c r="W49" s="184"/>
      <c r="X49" s="184"/>
      <c r="Y49" s="184"/>
      <c r="Z49" s="184"/>
      <c r="AA49" s="184"/>
      <c r="AB49" s="184"/>
      <c r="AC49" s="184"/>
      <c r="AD49" s="183"/>
      <c r="AE49" s="183"/>
      <c r="AF49" s="183"/>
      <c r="AG49" s="183"/>
      <c r="AH49" s="183"/>
      <c r="AI49" s="183"/>
      <c r="AJ49" s="183"/>
      <c r="AK49" s="183"/>
      <c r="AL49" s="183"/>
      <c r="AM49" s="183"/>
      <c r="AN49" s="183"/>
      <c r="AO49" s="183"/>
      <c r="AP49" s="354" t="s">
        <v>606</v>
      </c>
      <c r="AQ49" s="183" t="str">
        <f>'Org Raw Data'!$G$32</f>
        <v>ORG_L3_277</v>
      </c>
      <c r="AR49" s="183" t="str">
        <f ca="1">OFFSET('Org Raw Data'!$G$32,0,1)</f>
        <v>RES</v>
      </c>
      <c r="AS49" s="354" t="s">
        <v>608</v>
      </c>
      <c r="AT49" s="183" t="str">
        <f>'Org Raw Data'!$G$32</f>
        <v>ORG_L3_277</v>
      </c>
      <c r="AU49" s="183" t="str">
        <f ca="1">OFFSET('Org Raw Data'!$G$32,0,1)</f>
        <v>RES</v>
      </c>
      <c r="AV49" s="184"/>
      <c r="AW49" s="184"/>
      <c r="AX49" s="184"/>
      <c r="AY49" s="184"/>
      <c r="AZ49" s="184"/>
      <c r="BA49" s="184"/>
      <c r="BB49" s="184"/>
      <c r="BC49" s="184"/>
      <c r="BD49" s="184"/>
      <c r="BE49" s="184"/>
      <c r="BF49" s="184"/>
      <c r="BG49" s="184"/>
      <c r="BH49" s="184" t="s">
        <v>812</v>
      </c>
      <c r="BI49" s="184"/>
      <c r="BJ49" s="184"/>
      <c r="BK49" s="184"/>
      <c r="BL49" s="184"/>
      <c r="BM49" s="184"/>
      <c r="BN49" s="184"/>
      <c r="BO49" s="184"/>
      <c r="BP49" s="184"/>
      <c r="BQ49" s="184"/>
      <c r="BR49" s="184"/>
      <c r="BS49" s="184"/>
      <c r="BT49" s="184"/>
      <c r="BU49" s="184"/>
      <c r="BV49" s="184"/>
      <c r="BW49" s="184"/>
      <c r="BX49" s="184"/>
      <c r="BY49" s="184"/>
      <c r="BZ49" s="184"/>
      <c r="CA49" s="184"/>
      <c r="CB49" s="184"/>
      <c r="CC49" s="184"/>
      <c r="CD49" s="184"/>
      <c r="CE49" s="184"/>
      <c r="CF49" s="184"/>
      <c r="CG49" s="184"/>
      <c r="CH49" s="184"/>
      <c r="CI49" s="184"/>
      <c r="CJ49" s="184"/>
      <c r="CK49" s="372"/>
    </row>
    <row r="50" spans="1:89" ht="24" x14ac:dyDescent="0.25">
      <c r="A50" s="1013"/>
      <c r="B50" s="1003"/>
      <c r="C50" s="184"/>
      <c r="D50" s="184"/>
      <c r="E50" s="184"/>
      <c r="F50" s="184"/>
      <c r="G50" s="184"/>
      <c r="H50" s="184"/>
      <c r="I50" s="184"/>
      <c r="J50" s="184"/>
      <c r="K50" s="184"/>
      <c r="L50" s="184"/>
      <c r="M50" s="184"/>
      <c r="N50" s="184"/>
      <c r="O50" s="184"/>
      <c r="P50" s="184"/>
      <c r="Q50" s="184"/>
      <c r="R50" s="184"/>
      <c r="S50" s="184"/>
      <c r="T50" s="184"/>
      <c r="U50" s="184"/>
      <c r="V50" s="184"/>
      <c r="W50" s="184"/>
      <c r="X50" s="184"/>
      <c r="Y50" s="184"/>
      <c r="Z50" s="184"/>
      <c r="AA50" s="184"/>
      <c r="AB50" s="184"/>
      <c r="AC50" s="184"/>
      <c r="AD50" s="183"/>
      <c r="AE50" s="183"/>
      <c r="AF50" s="183"/>
      <c r="AG50" s="183"/>
      <c r="AH50" s="183"/>
      <c r="AI50" s="183"/>
      <c r="AJ50" s="183"/>
      <c r="AK50" s="183"/>
      <c r="AL50" s="183"/>
      <c r="AM50" s="183"/>
      <c r="AN50" s="183"/>
      <c r="AO50" s="183"/>
      <c r="AP50" s="346" t="s">
        <v>607</v>
      </c>
      <c r="AQ50" s="183" t="str">
        <f>'Org Raw Data'!$G$32</f>
        <v>ORG_L3_277</v>
      </c>
      <c r="AR50" s="183" t="str">
        <f ca="1">OFFSET('Org Raw Data'!$G$32,0,1)</f>
        <v>RES</v>
      </c>
      <c r="AS50" s="183"/>
      <c r="AT50" s="183"/>
      <c r="AU50" s="183"/>
      <c r="AV50" s="184"/>
      <c r="AW50" s="184"/>
      <c r="AX50" s="184"/>
      <c r="AY50" s="184"/>
      <c r="AZ50" s="184"/>
      <c r="BA50" s="184"/>
      <c r="BB50" s="184"/>
      <c r="BC50" s="184"/>
      <c r="BD50" s="184"/>
      <c r="BE50" s="184"/>
      <c r="BF50" s="184"/>
      <c r="BG50" s="184"/>
      <c r="BH50" s="184"/>
      <c r="BI50" s="184"/>
      <c r="BJ50" s="184"/>
      <c r="BK50" s="184"/>
      <c r="BL50" s="184"/>
      <c r="BM50" s="184"/>
      <c r="BN50" s="184"/>
      <c r="BO50" s="184"/>
      <c r="BP50" s="184"/>
      <c r="BQ50" s="184"/>
      <c r="BR50" s="184"/>
      <c r="BS50" s="184"/>
      <c r="BT50" s="184"/>
      <c r="BU50" s="184"/>
      <c r="BV50" s="184"/>
      <c r="BW50" s="184"/>
      <c r="BX50" s="184"/>
      <c r="BY50" s="184"/>
      <c r="BZ50" s="184"/>
      <c r="CA50" s="184"/>
      <c r="CB50" s="184"/>
      <c r="CC50" s="184"/>
      <c r="CD50" s="184"/>
      <c r="CE50" s="184"/>
      <c r="CF50" s="184"/>
      <c r="CG50" s="184"/>
      <c r="CH50" s="184"/>
      <c r="CI50" s="184"/>
      <c r="CJ50" s="184"/>
      <c r="CK50" s="372"/>
    </row>
    <row r="51" spans="1:89" ht="24.6" thickBot="1" x14ac:dyDescent="0.3">
      <c r="A51" s="1013"/>
      <c r="B51" s="1001"/>
      <c r="C51" s="357"/>
      <c r="D51" s="357"/>
      <c r="E51" s="357"/>
      <c r="F51" s="357"/>
      <c r="G51" s="357"/>
      <c r="H51" s="357"/>
      <c r="I51" s="357"/>
      <c r="J51" s="357"/>
      <c r="K51" s="357"/>
      <c r="L51" s="357"/>
      <c r="M51" s="357"/>
      <c r="N51" s="357"/>
      <c r="O51" s="357"/>
      <c r="P51" s="357"/>
      <c r="Q51" s="357"/>
      <c r="R51" s="357"/>
      <c r="S51" s="357"/>
      <c r="T51" s="357"/>
      <c r="U51" s="357"/>
      <c r="V51" s="357"/>
      <c r="W51" s="357"/>
      <c r="X51" s="357"/>
      <c r="Y51" s="357"/>
      <c r="Z51" s="357"/>
      <c r="AA51" s="357"/>
      <c r="AB51" s="357"/>
      <c r="AC51" s="357"/>
      <c r="AD51" s="356"/>
      <c r="AE51" s="356"/>
      <c r="AF51" s="356"/>
      <c r="AG51" s="356"/>
      <c r="AH51" s="356"/>
      <c r="AI51" s="356"/>
      <c r="AJ51" s="356"/>
      <c r="AK51" s="356"/>
      <c r="AL51" s="356"/>
      <c r="AM51" s="356"/>
      <c r="AN51" s="356"/>
      <c r="AO51" s="356"/>
      <c r="AP51" s="355" t="s">
        <v>609</v>
      </c>
      <c r="AQ51" s="183" t="str">
        <f>'Org Raw Data'!$G$15</f>
        <v>ORG_L3_306</v>
      </c>
      <c r="AR51" s="183" t="str">
        <f ca="1">OFFSET('Org Raw Data'!$G$15,0,1)</f>
        <v>LIB</v>
      </c>
      <c r="AS51" s="356"/>
      <c r="AT51" s="356"/>
      <c r="AU51" s="356"/>
      <c r="AV51" s="357"/>
      <c r="AW51" s="357"/>
      <c r="AX51" s="357"/>
      <c r="AY51" s="357"/>
      <c r="AZ51" s="357"/>
      <c r="BA51" s="357"/>
      <c r="BB51" s="357"/>
      <c r="BC51" s="357"/>
      <c r="BD51" s="357"/>
      <c r="BE51" s="357"/>
      <c r="BF51" s="357"/>
      <c r="BG51" s="357"/>
      <c r="BH51" s="357"/>
      <c r="BI51" s="357"/>
      <c r="BJ51" s="357"/>
      <c r="BK51" s="357"/>
      <c r="BL51" s="357"/>
      <c r="BM51" s="357"/>
      <c r="BN51" s="357"/>
      <c r="BO51" s="357"/>
      <c r="BP51" s="357"/>
      <c r="BQ51" s="357"/>
      <c r="BR51" s="357"/>
      <c r="BS51" s="357"/>
      <c r="BT51" s="357"/>
      <c r="BU51" s="357"/>
      <c r="BV51" s="357"/>
      <c r="BW51" s="357"/>
      <c r="BX51" s="357"/>
      <c r="BY51" s="357"/>
      <c r="BZ51" s="357"/>
      <c r="CA51" s="357"/>
      <c r="CB51" s="357"/>
      <c r="CC51" s="357"/>
      <c r="CD51" s="357"/>
      <c r="CE51" s="357"/>
      <c r="CF51" s="357"/>
      <c r="CG51" s="357"/>
      <c r="CH51" s="357"/>
      <c r="CI51" s="357"/>
      <c r="CJ51" s="357"/>
      <c r="CK51" s="376"/>
    </row>
    <row r="52" spans="1:89" ht="37.200000000000003" thickTop="1" thickBot="1" x14ac:dyDescent="0.3">
      <c r="A52" s="1013"/>
      <c r="B52" s="378" t="s">
        <v>610</v>
      </c>
      <c r="C52" s="366"/>
      <c r="D52" s="366"/>
      <c r="E52" s="366"/>
      <c r="F52" s="366"/>
      <c r="G52" s="366"/>
      <c r="H52" s="366"/>
      <c r="I52" s="366"/>
      <c r="J52" s="366"/>
      <c r="K52" s="366"/>
      <c r="L52" s="366"/>
      <c r="M52" s="366"/>
      <c r="N52" s="366"/>
      <c r="O52" s="366"/>
      <c r="P52" s="366"/>
      <c r="Q52" s="366"/>
      <c r="R52" s="366"/>
      <c r="S52" s="366"/>
      <c r="T52" s="366"/>
      <c r="U52" s="366"/>
      <c r="V52" s="366"/>
      <c r="W52" s="366"/>
      <c r="X52" s="366"/>
      <c r="Y52" s="366"/>
      <c r="Z52" s="366"/>
      <c r="AA52" s="366"/>
      <c r="AB52" s="366"/>
      <c r="AC52" s="366"/>
      <c r="AD52" s="368"/>
      <c r="AE52" s="368"/>
      <c r="AF52" s="368"/>
      <c r="AG52" s="368"/>
      <c r="AH52" s="368"/>
      <c r="AI52" s="368"/>
      <c r="AJ52" s="367" t="s">
        <v>611</v>
      </c>
      <c r="AK52" s="183" t="str">
        <f>'Org Raw Data'!$G$32</f>
        <v>ORG_L3_277</v>
      </c>
      <c r="AL52" s="183" t="str">
        <f ca="1">OFFSET('Org Raw Data'!$G$32,0,1)</f>
        <v>RES</v>
      </c>
      <c r="AM52" s="368"/>
      <c r="AN52" s="368"/>
      <c r="AO52" s="368"/>
      <c r="AP52" s="368"/>
      <c r="AQ52" s="368"/>
      <c r="AR52" s="368"/>
      <c r="AS52" s="367" t="s">
        <v>612</v>
      </c>
      <c r="AT52" s="183" t="str">
        <f>'Org Raw Data'!$G$32</f>
        <v>ORG_L3_277</v>
      </c>
      <c r="AU52" s="183" t="str">
        <f ca="1">OFFSET('Org Raw Data'!$G$32,0,1)</f>
        <v>RES</v>
      </c>
      <c r="AV52" s="366"/>
      <c r="AW52" s="366"/>
      <c r="AX52" s="366"/>
      <c r="AY52" s="366"/>
      <c r="AZ52" s="366"/>
      <c r="BA52" s="366"/>
      <c r="BB52" s="366"/>
      <c r="BC52" s="366"/>
      <c r="BD52" s="366"/>
      <c r="BE52" s="366"/>
      <c r="BF52" s="366"/>
      <c r="BG52" s="366"/>
      <c r="BH52" s="366"/>
      <c r="BI52" s="366"/>
      <c r="BJ52" s="366"/>
      <c r="BK52" s="366"/>
      <c r="BL52" s="366"/>
      <c r="BM52" s="366"/>
      <c r="BN52" s="366"/>
      <c r="BO52" s="366"/>
      <c r="BP52" s="366"/>
      <c r="BQ52" s="366"/>
      <c r="BR52" s="366"/>
      <c r="BS52" s="366"/>
      <c r="BT52" s="366"/>
      <c r="BU52" s="366"/>
      <c r="BV52" s="366"/>
      <c r="BW52" s="366"/>
      <c r="BX52" s="366"/>
      <c r="BY52" s="366"/>
      <c r="BZ52" s="366"/>
      <c r="CA52" s="366"/>
      <c r="CB52" s="366"/>
      <c r="CC52" s="366"/>
      <c r="CD52" s="366"/>
      <c r="CE52" s="366"/>
      <c r="CF52" s="366"/>
      <c r="CG52" s="366"/>
      <c r="CH52" s="366"/>
      <c r="CI52" s="366"/>
      <c r="CJ52" s="366"/>
      <c r="CK52" s="379"/>
    </row>
    <row r="53" spans="1:89" ht="36.9" hidden="1" customHeight="1" thickTop="1" x14ac:dyDescent="0.25">
      <c r="A53" s="1013"/>
      <c r="B53" s="1002" t="s">
        <v>614</v>
      </c>
      <c r="C53" s="359"/>
      <c r="D53" s="359"/>
      <c r="E53" s="359"/>
      <c r="F53" s="359"/>
      <c r="G53" s="359"/>
      <c r="H53" s="359"/>
      <c r="I53" s="359"/>
      <c r="J53" s="359"/>
      <c r="K53" s="359"/>
      <c r="L53" s="359"/>
      <c r="M53" s="359"/>
      <c r="N53" s="359"/>
      <c r="O53" s="359"/>
      <c r="P53" s="359"/>
      <c r="Q53" s="359"/>
      <c r="R53" s="359"/>
      <c r="S53" s="359"/>
      <c r="T53" s="359"/>
      <c r="U53" s="359"/>
      <c r="V53" s="359"/>
      <c r="W53" s="359"/>
      <c r="X53" s="359"/>
      <c r="Y53" s="359"/>
      <c r="Z53" s="359"/>
      <c r="AA53" s="359"/>
      <c r="AB53" s="359"/>
      <c r="AC53" s="359"/>
      <c r="AD53" s="359"/>
      <c r="AE53" s="359"/>
      <c r="AF53" s="359"/>
      <c r="AG53" s="359"/>
      <c r="AH53" s="359"/>
      <c r="AI53" s="359"/>
      <c r="AJ53" s="359"/>
      <c r="AK53" s="359"/>
      <c r="AL53" s="359"/>
      <c r="AM53" s="361"/>
      <c r="AN53" s="361"/>
      <c r="AO53" s="361"/>
      <c r="AP53" s="361"/>
      <c r="AQ53" s="361"/>
      <c r="AR53" s="361"/>
      <c r="AS53" s="361"/>
      <c r="AT53" s="361"/>
      <c r="AU53" s="361"/>
      <c r="AV53" s="360" t="s">
        <v>615</v>
      </c>
      <c r="AW53" s="183" t="str">
        <f>'Org Raw Data'!$G$19</f>
        <v>ORG_L3_279</v>
      </c>
      <c r="AX53" s="183" t="str">
        <f ca="1">OFFSET('Org Raw Data'!$G$19,0,1)</f>
        <v>IAU</v>
      </c>
      <c r="AY53" s="359"/>
      <c r="AZ53" s="359"/>
      <c r="BA53" s="359"/>
      <c r="BB53" s="360" t="s">
        <v>616</v>
      </c>
      <c r="BC53" s="183" t="str">
        <f>'Org Raw Data'!$G$27</f>
        <v>ORG_L3_291</v>
      </c>
      <c r="BD53" s="183" t="str">
        <f ca="1">OFFSET('Org Raw Data'!$G$27,0,1)</f>
        <v>GRM</v>
      </c>
      <c r="BE53" s="359"/>
      <c r="BF53" s="359"/>
      <c r="BG53" s="359"/>
      <c r="BH53" s="359"/>
      <c r="BI53" s="359"/>
      <c r="BJ53" s="359"/>
      <c r="BK53" s="359"/>
      <c r="BL53" s="359"/>
      <c r="BM53" s="359"/>
      <c r="BN53" s="359"/>
      <c r="BO53" s="359"/>
      <c r="BP53" s="359"/>
      <c r="BQ53" s="361"/>
      <c r="BR53" s="361"/>
      <c r="BS53" s="361"/>
      <c r="BT53" s="359"/>
      <c r="BU53" s="359"/>
      <c r="BV53" s="359"/>
      <c r="BW53" s="359"/>
      <c r="BX53" s="359"/>
      <c r="BY53" s="359"/>
      <c r="BZ53" s="361"/>
      <c r="CA53" s="361"/>
      <c r="CB53" s="361"/>
      <c r="CC53" s="359"/>
      <c r="CD53" s="359"/>
      <c r="CE53" s="359"/>
      <c r="CF53" s="359"/>
      <c r="CG53" s="359"/>
      <c r="CH53" s="359"/>
      <c r="CI53" s="359"/>
      <c r="CJ53" s="359"/>
      <c r="CK53" s="377"/>
    </row>
    <row r="54" spans="1:89" ht="18.600000000000001" hidden="1" customHeight="1" x14ac:dyDescent="0.25">
      <c r="A54" s="1013"/>
      <c r="B54" s="1003"/>
      <c r="C54" s="184"/>
      <c r="D54" s="184"/>
      <c r="E54" s="184"/>
      <c r="F54" s="184"/>
      <c r="G54" s="184"/>
      <c r="H54" s="184"/>
      <c r="I54" s="184"/>
      <c r="J54" s="184"/>
      <c r="K54" s="184" t="s">
        <v>815</v>
      </c>
      <c r="L54" s="184"/>
      <c r="M54" s="184"/>
      <c r="N54" s="184"/>
      <c r="O54" s="184"/>
      <c r="P54" s="184"/>
      <c r="Q54" s="184"/>
      <c r="R54" s="184"/>
      <c r="S54" s="184"/>
      <c r="T54" s="184"/>
      <c r="U54" s="184"/>
      <c r="V54" s="184"/>
      <c r="W54" s="184"/>
      <c r="X54" s="184"/>
      <c r="Y54" s="184"/>
      <c r="Z54" s="184"/>
      <c r="AA54" s="184"/>
      <c r="AB54" s="184"/>
      <c r="AC54" s="184"/>
      <c r="AD54" s="184"/>
      <c r="AE54" s="184"/>
      <c r="AF54" s="184"/>
      <c r="AG54" s="184"/>
      <c r="AH54" s="184"/>
      <c r="AI54" s="184"/>
      <c r="AJ54" s="184"/>
      <c r="AK54" s="184"/>
      <c r="AL54" s="184"/>
      <c r="AM54" s="183"/>
      <c r="AN54" s="183"/>
      <c r="AO54" s="183"/>
      <c r="AP54" s="183"/>
      <c r="AQ54" s="183"/>
      <c r="AR54" s="183"/>
      <c r="AS54" s="183"/>
      <c r="AT54" s="183"/>
      <c r="AU54" s="183"/>
      <c r="AV54" s="183"/>
      <c r="AW54" s="183"/>
      <c r="AX54" s="183"/>
      <c r="AY54" s="184"/>
      <c r="AZ54" s="184"/>
      <c r="BA54" s="184"/>
      <c r="BB54" s="346" t="s">
        <v>617</v>
      </c>
      <c r="BC54" s="183" t="str">
        <f>'Org Raw Data'!$G$27</f>
        <v>ORG_L3_291</v>
      </c>
      <c r="BD54" s="183" t="str">
        <f ca="1">OFFSET('Org Raw Data'!$G$27,0,1)</f>
        <v>GRM</v>
      </c>
      <c r="BE54" s="184"/>
      <c r="BF54" s="184"/>
      <c r="BG54" s="184"/>
      <c r="BH54" s="184"/>
      <c r="BI54" s="184"/>
      <c r="BJ54" s="184"/>
      <c r="BK54" s="184"/>
      <c r="BL54" s="184"/>
      <c r="BM54" s="184"/>
      <c r="BN54" s="184"/>
      <c r="BO54" s="184"/>
      <c r="BP54" s="184"/>
      <c r="BQ54" s="183"/>
      <c r="BR54" s="183"/>
      <c r="BS54" s="183"/>
      <c r="BT54" s="184"/>
      <c r="BU54" s="184"/>
      <c r="BV54" s="184"/>
      <c r="BW54" s="184"/>
      <c r="BX54" s="184"/>
      <c r="BY54" s="184"/>
      <c r="BZ54" s="183"/>
      <c r="CA54" s="183"/>
      <c r="CB54" s="183"/>
      <c r="CC54" s="184"/>
      <c r="CD54" s="184"/>
      <c r="CE54" s="184"/>
      <c r="CF54" s="184"/>
      <c r="CG54" s="184"/>
      <c r="CH54" s="184"/>
      <c r="CI54" s="184"/>
      <c r="CJ54" s="184"/>
      <c r="CK54" s="372"/>
    </row>
    <row r="55" spans="1:89" ht="18.600000000000001" hidden="1" customHeight="1" x14ac:dyDescent="0.25">
      <c r="A55" s="1013"/>
      <c r="B55" s="1003"/>
      <c r="C55" s="184"/>
      <c r="D55" s="184"/>
      <c r="E55" s="184"/>
      <c r="F55" s="184"/>
      <c r="G55" s="184"/>
      <c r="H55" s="184"/>
      <c r="I55" s="184"/>
      <c r="J55" s="184"/>
      <c r="K55" s="184"/>
      <c r="L55" s="184"/>
      <c r="M55" s="184"/>
      <c r="N55" s="184"/>
      <c r="O55" s="184"/>
      <c r="P55" s="184"/>
      <c r="Q55" s="184"/>
      <c r="R55" s="184"/>
      <c r="S55" s="184"/>
      <c r="T55" s="184"/>
      <c r="U55" s="184"/>
      <c r="V55" s="184"/>
      <c r="W55" s="184"/>
      <c r="X55" s="184"/>
      <c r="Y55" s="184"/>
      <c r="Z55" s="184"/>
      <c r="AA55" s="184"/>
      <c r="AB55" s="184"/>
      <c r="AC55" s="184"/>
      <c r="AD55" s="184"/>
      <c r="AE55" s="184"/>
      <c r="AF55" s="184"/>
      <c r="AG55" s="184"/>
      <c r="AH55" s="184"/>
      <c r="AI55" s="184"/>
      <c r="AJ55" s="184"/>
      <c r="AK55" s="184"/>
      <c r="AL55" s="184"/>
      <c r="AM55" s="183"/>
      <c r="AN55" s="183"/>
      <c r="AO55" s="183"/>
      <c r="AP55" s="183"/>
      <c r="AQ55" s="183"/>
      <c r="AR55" s="183"/>
      <c r="AS55" s="183"/>
      <c r="AT55" s="183"/>
      <c r="AU55" s="183"/>
      <c r="AV55" s="183"/>
      <c r="AW55" s="183"/>
      <c r="AX55" s="183"/>
      <c r="AY55" s="184"/>
      <c r="AZ55" s="184"/>
      <c r="BA55" s="184"/>
      <c r="BB55" s="346" t="s">
        <v>618</v>
      </c>
      <c r="BC55" s="183" t="str">
        <f>'Org Raw Data'!$G$27</f>
        <v>ORG_L3_291</v>
      </c>
      <c r="BD55" s="183" t="str">
        <f ca="1">OFFSET('Org Raw Data'!$G$27,0,1)</f>
        <v>GRM</v>
      </c>
      <c r="BE55" s="184"/>
      <c r="BF55" s="184"/>
      <c r="BG55" s="184"/>
      <c r="BH55" s="184"/>
      <c r="BI55" s="184"/>
      <c r="BJ55" s="184"/>
      <c r="BK55" s="184"/>
      <c r="BL55" s="184"/>
      <c r="BM55" s="184"/>
      <c r="BN55" s="184"/>
      <c r="BO55" s="184"/>
      <c r="BP55" s="184"/>
      <c r="BQ55" s="183"/>
      <c r="BR55" s="183"/>
      <c r="BS55" s="183"/>
      <c r="BT55" s="184"/>
      <c r="BU55" s="184"/>
      <c r="BV55" s="184"/>
      <c r="BW55" s="184"/>
      <c r="BX55" s="184"/>
      <c r="BY55" s="184"/>
      <c r="BZ55" s="183"/>
      <c r="CA55" s="183"/>
      <c r="CB55" s="183"/>
      <c r="CC55" s="184"/>
      <c r="CD55" s="184"/>
      <c r="CE55" s="184"/>
      <c r="CF55" s="184"/>
      <c r="CG55" s="184"/>
      <c r="CH55" s="184"/>
      <c r="CI55" s="184"/>
      <c r="CJ55" s="184"/>
      <c r="CK55" s="372"/>
    </row>
    <row r="56" spans="1:89" ht="27.6" hidden="1" customHeight="1" x14ac:dyDescent="0.25">
      <c r="A56" s="1013"/>
      <c r="B56" s="1003"/>
      <c r="C56" s="184"/>
      <c r="D56" s="184"/>
      <c r="E56" s="184"/>
      <c r="F56" s="184"/>
      <c r="G56" s="184"/>
      <c r="H56" s="184"/>
      <c r="I56" s="184"/>
      <c r="J56" s="184"/>
      <c r="K56" s="184"/>
      <c r="L56" s="184"/>
      <c r="M56" s="184"/>
      <c r="N56" s="184"/>
      <c r="O56" s="184"/>
      <c r="P56" s="184"/>
      <c r="Q56" s="184"/>
      <c r="R56" s="184"/>
      <c r="S56" s="184"/>
      <c r="T56" s="184"/>
      <c r="U56" s="184"/>
      <c r="V56" s="184"/>
      <c r="W56" s="184"/>
      <c r="X56" s="184"/>
      <c r="Y56" s="184"/>
      <c r="Z56" s="184"/>
      <c r="AA56" s="184"/>
      <c r="AB56" s="184"/>
      <c r="AC56" s="184"/>
      <c r="AD56" s="184"/>
      <c r="AE56" s="184"/>
      <c r="AF56" s="184"/>
      <c r="AG56" s="184"/>
      <c r="AH56" s="184"/>
      <c r="AI56" s="184"/>
      <c r="AJ56" s="184"/>
      <c r="AK56" s="184"/>
      <c r="AL56" s="184"/>
      <c r="AM56" s="183"/>
      <c r="AN56" s="183"/>
      <c r="AO56" s="183"/>
      <c r="AP56" s="183"/>
      <c r="AQ56" s="183"/>
      <c r="AR56" s="183"/>
      <c r="AS56" s="183"/>
      <c r="AT56" s="183"/>
      <c r="AU56" s="183"/>
      <c r="AV56" s="183"/>
      <c r="AW56" s="183"/>
      <c r="AX56" s="183"/>
      <c r="AY56" s="184"/>
      <c r="AZ56" s="184"/>
      <c r="BA56" s="184"/>
      <c r="BB56" s="346" t="s">
        <v>619</v>
      </c>
      <c r="BC56" s="345" t="str">
        <f>'Org Raw Data'!$G$28</f>
        <v>ORG_L3_299</v>
      </c>
      <c r="BD56" s="345" t="str">
        <f ca="1">OFFSET('Org Raw Data'!$G$28,0,1)</f>
        <v>FS</v>
      </c>
      <c r="BE56" s="184"/>
      <c r="BF56" s="184"/>
      <c r="BG56" s="184"/>
      <c r="BH56" s="184"/>
      <c r="BI56" s="184"/>
      <c r="BJ56" s="184"/>
      <c r="BK56" s="184"/>
      <c r="BL56" s="184"/>
      <c r="BM56" s="184"/>
      <c r="BN56" s="184"/>
      <c r="BO56" s="184"/>
      <c r="BP56" s="184"/>
      <c r="BQ56" s="183"/>
      <c r="BR56" s="183"/>
      <c r="BS56" s="183"/>
      <c r="BT56" s="184"/>
      <c r="BU56" s="184"/>
      <c r="BV56" s="184"/>
      <c r="BW56" s="184"/>
      <c r="BX56" s="184"/>
      <c r="BY56" s="184"/>
      <c r="BZ56" s="183"/>
      <c r="CA56" s="183"/>
      <c r="CB56" s="183"/>
      <c r="CC56" s="184"/>
      <c r="CD56" s="184"/>
      <c r="CE56" s="184"/>
      <c r="CF56" s="184"/>
      <c r="CG56" s="184"/>
      <c r="CH56" s="184"/>
      <c r="CI56" s="184"/>
      <c r="CJ56" s="184"/>
      <c r="CK56" s="372"/>
    </row>
    <row r="57" spans="1:89" ht="27.6" hidden="1" customHeight="1" x14ac:dyDescent="0.25">
      <c r="A57" s="1013"/>
      <c r="B57" s="1003"/>
      <c r="C57" s="184"/>
      <c r="D57" s="184"/>
      <c r="E57" s="184"/>
      <c r="F57" s="184"/>
      <c r="G57" s="184"/>
      <c r="H57" s="184"/>
      <c r="I57" s="184"/>
      <c r="J57" s="184"/>
      <c r="K57" s="184"/>
      <c r="L57" s="184"/>
      <c r="M57" s="184"/>
      <c r="N57" s="184"/>
      <c r="O57" s="184"/>
      <c r="P57" s="184"/>
      <c r="Q57" s="184"/>
      <c r="R57" s="184"/>
      <c r="S57" s="184"/>
      <c r="T57" s="184"/>
      <c r="U57" s="184"/>
      <c r="V57" s="184"/>
      <c r="W57" s="184"/>
      <c r="X57" s="184"/>
      <c r="Y57" s="184"/>
      <c r="Z57" s="184"/>
      <c r="AA57" s="184"/>
      <c r="AB57" s="184"/>
      <c r="AC57" s="184"/>
      <c r="AD57" s="184"/>
      <c r="AE57" s="184"/>
      <c r="AF57" s="184"/>
      <c r="AG57" s="184"/>
      <c r="AH57" s="184"/>
      <c r="AI57" s="184"/>
      <c r="AJ57" s="184"/>
      <c r="AK57" s="184"/>
      <c r="AL57" s="184"/>
      <c r="AM57" s="183"/>
      <c r="AN57" s="183"/>
      <c r="AO57" s="183"/>
      <c r="AP57" s="183"/>
      <c r="AQ57" s="183"/>
      <c r="AR57" s="183"/>
      <c r="AS57" s="183"/>
      <c r="AT57" s="183"/>
      <c r="AU57" s="183"/>
      <c r="AV57" s="183"/>
      <c r="AW57" s="183"/>
      <c r="AX57" s="183"/>
      <c r="AY57" s="184"/>
      <c r="AZ57" s="184"/>
      <c r="BA57" s="184"/>
      <c r="BB57" s="346" t="s">
        <v>621</v>
      </c>
      <c r="BC57" s="183" t="str">
        <f>'Org Raw Data'!$G$27</f>
        <v>ORG_L3_291</v>
      </c>
      <c r="BD57" s="183" t="str">
        <f ca="1">OFFSET('Org Raw Data'!$G$27,0,1)</f>
        <v>GRM</v>
      </c>
      <c r="BE57" s="184"/>
      <c r="BF57" s="184"/>
      <c r="BG57" s="184"/>
      <c r="BH57" s="184"/>
      <c r="BI57" s="184"/>
      <c r="BJ57" s="184"/>
      <c r="BK57" s="184"/>
      <c r="BL57" s="184"/>
      <c r="BM57" s="184"/>
      <c r="BN57" s="184"/>
      <c r="BO57" s="184"/>
      <c r="BP57" s="184"/>
      <c r="BQ57" s="183"/>
      <c r="BR57" s="183"/>
      <c r="BS57" s="183"/>
      <c r="BT57" s="184"/>
      <c r="BU57" s="184"/>
      <c r="BV57" s="184"/>
      <c r="BW57" s="184"/>
      <c r="BX57" s="184"/>
      <c r="BY57" s="184"/>
      <c r="BZ57" s="346" t="s">
        <v>619</v>
      </c>
      <c r="CA57" s="183" t="str">
        <f>'Org Raw Data'!$G$28</f>
        <v>ORG_L3_299</v>
      </c>
      <c r="CB57" s="183" t="str">
        <f ca="1">OFFSET('Org Raw Data'!$G$28,0,1)</f>
        <v>FS</v>
      </c>
      <c r="CC57" s="184"/>
      <c r="CD57" s="184"/>
      <c r="CE57" s="184"/>
      <c r="CF57" s="184"/>
      <c r="CG57" s="184"/>
      <c r="CH57" s="184"/>
      <c r="CI57" s="184"/>
      <c r="CJ57" s="184"/>
      <c r="CK57" s="372"/>
    </row>
    <row r="58" spans="1:89" ht="24.6" hidden="1" thickBot="1" x14ac:dyDescent="0.3">
      <c r="A58" s="1013"/>
      <c r="B58" s="1001"/>
      <c r="C58" s="357"/>
      <c r="D58" s="357"/>
      <c r="E58" s="357"/>
      <c r="F58" s="357"/>
      <c r="G58" s="357"/>
      <c r="H58" s="357"/>
      <c r="I58" s="357"/>
      <c r="J58" s="357"/>
      <c r="K58" s="357"/>
      <c r="L58" s="357"/>
      <c r="M58" s="357"/>
      <c r="N58" s="357"/>
      <c r="O58" s="357"/>
      <c r="P58" s="357"/>
      <c r="Q58" s="357"/>
      <c r="R58" s="357"/>
      <c r="S58" s="357"/>
      <c r="T58" s="357"/>
      <c r="U58" s="357"/>
      <c r="V58" s="357"/>
      <c r="W58" s="357"/>
      <c r="X58" s="357"/>
      <c r="Y58" s="357"/>
      <c r="Z58" s="357"/>
      <c r="AA58" s="357"/>
      <c r="AB58" s="357"/>
      <c r="AC58" s="357"/>
      <c r="AD58" s="357"/>
      <c r="AE58" s="357"/>
      <c r="AF58" s="357"/>
      <c r="AG58" s="357"/>
      <c r="AH58" s="357"/>
      <c r="AI58" s="357"/>
      <c r="AJ58" s="357"/>
      <c r="AK58" s="357"/>
      <c r="AL58" s="357"/>
      <c r="AM58" s="356"/>
      <c r="AN58" s="356"/>
      <c r="AO58" s="356"/>
      <c r="AP58" s="356"/>
      <c r="AQ58" s="356"/>
      <c r="AR58" s="356"/>
      <c r="AS58" s="356"/>
      <c r="AT58" s="356"/>
      <c r="AU58" s="356"/>
      <c r="AV58" s="356"/>
      <c r="AW58" s="356"/>
      <c r="AX58" s="356"/>
      <c r="AY58" s="357"/>
      <c r="AZ58" s="357"/>
      <c r="BA58" s="357"/>
      <c r="BB58" s="355" t="s">
        <v>622</v>
      </c>
      <c r="BC58" s="183" t="str">
        <f>'Org Raw Data'!$G$27</f>
        <v>ORG_L3_291</v>
      </c>
      <c r="BD58" s="183" t="str">
        <f ca="1">OFFSET('Org Raw Data'!$G$27,0,1)</f>
        <v>GRM</v>
      </c>
      <c r="BE58" s="357"/>
      <c r="BF58" s="357"/>
      <c r="BG58" s="357"/>
      <c r="BH58" s="357"/>
      <c r="BI58" s="357"/>
      <c r="BJ58" s="357"/>
      <c r="BK58" s="357"/>
      <c r="BL58" s="357"/>
      <c r="BM58" s="357"/>
      <c r="BN58" s="357"/>
      <c r="BO58" s="357"/>
      <c r="BP58" s="357"/>
      <c r="BQ58" s="355" t="s">
        <v>620</v>
      </c>
      <c r="BR58" s="183" t="str">
        <f>'Org Raw Data'!$G$27</f>
        <v>ORG_L3_291</v>
      </c>
      <c r="BS58" s="183" t="str">
        <f ca="1">OFFSET('Org Raw Data'!$G$27,0,1)</f>
        <v>GRM</v>
      </c>
      <c r="BT58" s="357"/>
      <c r="BU58" s="357"/>
      <c r="BV58" s="357"/>
      <c r="BW58" s="357"/>
      <c r="BX58" s="357"/>
      <c r="BY58" s="357"/>
      <c r="BZ58" s="356"/>
      <c r="CA58" s="356"/>
      <c r="CB58" s="356"/>
      <c r="CC58" s="357"/>
      <c r="CD58" s="357"/>
      <c r="CE58" s="357"/>
      <c r="CF58" s="357"/>
      <c r="CG58" s="357"/>
      <c r="CH58" s="357"/>
      <c r="CI58" s="357"/>
      <c r="CJ58" s="357"/>
      <c r="CK58" s="376"/>
    </row>
    <row r="59" spans="1:89" ht="36.9" hidden="1" customHeight="1" thickTop="1" x14ac:dyDescent="0.25">
      <c r="A59" s="1013"/>
      <c r="B59" s="1002" t="s">
        <v>623</v>
      </c>
      <c r="C59" s="359"/>
      <c r="D59" s="359"/>
      <c r="E59" s="359"/>
      <c r="F59" s="359"/>
      <c r="G59" s="359"/>
      <c r="H59" s="359"/>
      <c r="I59" s="359"/>
      <c r="J59" s="359"/>
      <c r="K59" s="359"/>
      <c r="L59" s="359"/>
      <c r="M59" s="359"/>
      <c r="N59" s="359"/>
      <c r="O59" s="359"/>
      <c r="P59" s="359"/>
      <c r="Q59" s="359"/>
      <c r="R59" s="359"/>
      <c r="S59" s="359"/>
      <c r="T59" s="359"/>
      <c r="U59" s="359"/>
      <c r="V59" s="359"/>
      <c r="W59" s="359"/>
      <c r="X59" s="359"/>
      <c r="Y59" s="359"/>
      <c r="Z59" s="359"/>
      <c r="AA59" s="359"/>
      <c r="AB59" s="359"/>
      <c r="AC59" s="359"/>
      <c r="AD59" s="359"/>
      <c r="AE59" s="359"/>
      <c r="AF59" s="359"/>
      <c r="AG59" s="359"/>
      <c r="AH59" s="359"/>
      <c r="AI59" s="359"/>
      <c r="AJ59" s="359"/>
      <c r="AK59" s="359"/>
      <c r="AL59" s="359"/>
      <c r="AM59" s="361"/>
      <c r="AN59" s="361"/>
      <c r="AO59" s="361"/>
      <c r="AP59" s="361"/>
      <c r="AQ59" s="361"/>
      <c r="AR59" s="361"/>
      <c r="AS59" s="361"/>
      <c r="AT59" s="361"/>
      <c r="AU59" s="361"/>
      <c r="AV59" s="360" t="s">
        <v>624</v>
      </c>
      <c r="AW59" s="183" t="str">
        <f>'Org Raw Data'!$G$19</f>
        <v>ORG_L3_279</v>
      </c>
      <c r="AX59" s="183" t="str">
        <f ca="1">OFFSET('Org Raw Data'!$G$19,0,1)</f>
        <v>IAU</v>
      </c>
      <c r="AY59" s="360" t="s">
        <v>625</v>
      </c>
      <c r="AZ59" s="345" t="str">
        <f>'Org Raw Data'!$G$17</f>
        <v>ORG_L3_271</v>
      </c>
      <c r="BA59" s="345" t="str">
        <f ca="1">OFFSET('Org Raw Data'!$G$17,0,1)</f>
        <v>ITS</v>
      </c>
      <c r="BB59" s="359"/>
      <c r="BC59" s="359"/>
      <c r="BD59" s="359"/>
      <c r="BE59" s="359"/>
      <c r="BF59" s="359"/>
      <c r="BG59" s="359"/>
      <c r="BH59" s="359"/>
      <c r="BI59" s="359"/>
      <c r="BJ59" s="359"/>
      <c r="BK59" s="359"/>
      <c r="BL59" s="359"/>
      <c r="BM59" s="359"/>
      <c r="BN59" s="359"/>
      <c r="BO59" s="359"/>
      <c r="BP59" s="359"/>
      <c r="BQ59" s="359"/>
      <c r="BR59" s="359"/>
      <c r="BS59" s="359"/>
      <c r="BT59" s="359"/>
      <c r="BU59" s="359"/>
      <c r="BV59" s="359"/>
      <c r="BW59" s="359"/>
      <c r="BX59" s="359"/>
      <c r="BY59" s="359"/>
      <c r="BZ59" s="359"/>
      <c r="CA59" s="359"/>
      <c r="CB59" s="359"/>
      <c r="CC59" s="359"/>
      <c r="CD59" s="359"/>
      <c r="CE59" s="359"/>
      <c r="CF59" s="359"/>
      <c r="CG59" s="359"/>
      <c r="CH59" s="359"/>
      <c r="CI59" s="359"/>
      <c r="CJ59" s="359"/>
      <c r="CK59" s="377"/>
    </row>
    <row r="60" spans="1:89" ht="27.6" hidden="1" customHeight="1" x14ac:dyDescent="0.25">
      <c r="A60" s="1013"/>
      <c r="B60" s="1003"/>
      <c r="C60" s="184"/>
      <c r="D60" s="184"/>
      <c r="E60" s="184"/>
      <c r="F60" s="184"/>
      <c r="G60" s="184"/>
      <c r="H60" s="184"/>
      <c r="I60" s="184"/>
      <c r="J60" s="184"/>
      <c r="K60" s="184"/>
      <c r="L60" s="184"/>
      <c r="M60" s="184"/>
      <c r="N60" s="184"/>
      <c r="O60" s="184"/>
      <c r="P60" s="184"/>
      <c r="Q60" s="184"/>
      <c r="R60" s="184"/>
      <c r="S60" s="184"/>
      <c r="T60" s="184"/>
      <c r="U60" s="184"/>
      <c r="V60" s="184"/>
      <c r="W60" s="184"/>
      <c r="X60" s="184"/>
      <c r="Y60" s="184"/>
      <c r="Z60" s="184"/>
      <c r="AA60" s="184"/>
      <c r="AB60" s="184"/>
      <c r="AC60" s="184"/>
      <c r="AD60" s="184"/>
      <c r="AE60" s="184"/>
      <c r="AF60" s="184"/>
      <c r="AG60" s="184"/>
      <c r="AH60" s="184"/>
      <c r="AI60" s="184"/>
      <c r="AJ60" s="184"/>
      <c r="AK60" s="184"/>
      <c r="AL60" s="184"/>
      <c r="AM60" s="183"/>
      <c r="AN60" s="183"/>
      <c r="AO60" s="183"/>
      <c r="AP60" s="183"/>
      <c r="AQ60" s="183"/>
      <c r="AR60" s="183"/>
      <c r="AS60" s="183"/>
      <c r="AT60" s="183"/>
      <c r="AU60" s="183"/>
      <c r="AV60" s="183"/>
      <c r="AW60" s="183"/>
      <c r="AX60" s="183"/>
      <c r="AY60" s="346" t="s">
        <v>626</v>
      </c>
      <c r="AZ60" s="183" t="str">
        <f>'Org Raw Data'!$G$19</f>
        <v>ORG_L3_279</v>
      </c>
      <c r="BA60" s="183" t="str">
        <f ca="1">OFFSET('Org Raw Data'!$G$19,0,1)</f>
        <v>IAU</v>
      </c>
      <c r="BB60" s="184"/>
      <c r="BC60" s="184"/>
      <c r="BD60" s="184"/>
      <c r="BE60" s="184"/>
      <c r="BF60" s="184"/>
      <c r="BG60" s="184"/>
      <c r="BH60" s="184"/>
      <c r="BI60" s="184"/>
      <c r="BJ60" s="184"/>
      <c r="BK60" s="184"/>
      <c r="BL60" s="184"/>
      <c r="BM60" s="184"/>
      <c r="BN60" s="184"/>
      <c r="BO60" s="184"/>
      <c r="BP60" s="184"/>
      <c r="BQ60" s="184"/>
      <c r="BR60" s="184"/>
      <c r="BS60" s="184"/>
      <c r="BT60" s="184"/>
      <c r="BU60" s="184"/>
      <c r="BV60" s="184"/>
      <c r="BW60" s="184"/>
      <c r="BX60" s="184"/>
      <c r="BY60" s="184"/>
      <c r="BZ60" s="184"/>
      <c r="CA60" s="184"/>
      <c r="CB60" s="184"/>
      <c r="CC60" s="184"/>
      <c r="CD60" s="184"/>
      <c r="CE60" s="184"/>
      <c r="CF60" s="184"/>
      <c r="CG60" s="184"/>
      <c r="CH60" s="184"/>
      <c r="CI60" s="184"/>
      <c r="CJ60" s="184"/>
      <c r="CK60" s="372"/>
    </row>
    <row r="61" spans="1:89" ht="24" hidden="1" x14ac:dyDescent="0.25">
      <c r="A61" s="1013"/>
      <c r="B61" s="1003"/>
      <c r="C61" s="184"/>
      <c r="D61" s="184"/>
      <c r="E61" s="184"/>
      <c r="F61" s="184"/>
      <c r="G61" s="184"/>
      <c r="H61" s="184"/>
      <c r="I61" s="184"/>
      <c r="J61" s="184"/>
      <c r="K61" s="184"/>
      <c r="L61" s="184"/>
      <c r="M61" s="184"/>
      <c r="N61" s="184"/>
      <c r="O61" s="184"/>
      <c r="P61" s="184"/>
      <c r="Q61" s="184"/>
      <c r="R61" s="184"/>
      <c r="S61" s="184"/>
      <c r="T61" s="184"/>
      <c r="U61" s="184"/>
      <c r="V61" s="184"/>
      <c r="W61" s="184"/>
      <c r="X61" s="184"/>
      <c r="Y61" s="184"/>
      <c r="Z61" s="184"/>
      <c r="AA61" s="184"/>
      <c r="AB61" s="184"/>
      <c r="AC61" s="184"/>
      <c r="AD61" s="184"/>
      <c r="AE61" s="184"/>
      <c r="AF61" s="184"/>
      <c r="AG61" s="184"/>
      <c r="AH61" s="184"/>
      <c r="AI61" s="184"/>
      <c r="AJ61" s="184"/>
      <c r="AK61" s="184"/>
      <c r="AL61" s="184"/>
      <c r="AM61" s="183"/>
      <c r="AN61" s="183"/>
      <c r="AO61" s="183"/>
      <c r="AP61" s="183"/>
      <c r="AQ61" s="183"/>
      <c r="AR61" s="183"/>
      <c r="AS61" s="183"/>
      <c r="AT61" s="183"/>
      <c r="AU61" s="183"/>
      <c r="AV61" s="183"/>
      <c r="AW61" s="183"/>
      <c r="AX61" s="183"/>
      <c r="AY61" s="346" t="s">
        <v>627</v>
      </c>
      <c r="AZ61" s="183" t="str">
        <f>'Org Raw Data'!$G$19</f>
        <v>ORG_L3_279</v>
      </c>
      <c r="BA61" s="183" t="str">
        <f ca="1">OFFSET('Org Raw Data'!$G$19,0,1)</f>
        <v>IAU</v>
      </c>
      <c r="BB61" s="184"/>
      <c r="BC61" s="184"/>
      <c r="BD61" s="184"/>
      <c r="BE61" s="184"/>
      <c r="BF61" s="184"/>
      <c r="BG61" s="184"/>
      <c r="BH61" s="184"/>
      <c r="BI61" s="184"/>
      <c r="BJ61" s="184"/>
      <c r="BK61" s="184"/>
      <c r="BL61" s="184"/>
      <c r="BM61" s="184"/>
      <c r="BN61" s="184"/>
      <c r="BO61" s="184"/>
      <c r="BP61" s="184"/>
      <c r="BQ61" s="184"/>
      <c r="BR61" s="184"/>
      <c r="BS61" s="184"/>
      <c r="BT61" s="184"/>
      <c r="BU61" s="184"/>
      <c r="BV61" s="184"/>
      <c r="BW61" s="184"/>
      <c r="BX61" s="184"/>
      <c r="BY61" s="184"/>
      <c r="BZ61" s="184"/>
      <c r="CA61" s="184"/>
      <c r="CB61" s="184"/>
      <c r="CC61" s="184"/>
      <c r="CD61" s="184"/>
      <c r="CE61" s="184"/>
      <c r="CF61" s="184"/>
      <c r="CG61" s="184"/>
      <c r="CH61" s="184"/>
      <c r="CI61" s="184"/>
      <c r="CJ61" s="184"/>
      <c r="CK61" s="372"/>
    </row>
    <row r="62" spans="1:89" ht="18.600000000000001" hidden="1" customHeight="1" thickBot="1" x14ac:dyDescent="0.3">
      <c r="A62" s="1013"/>
      <c r="B62" s="1001"/>
      <c r="C62" s="357"/>
      <c r="D62" s="357"/>
      <c r="E62" s="357"/>
      <c r="F62" s="357"/>
      <c r="G62" s="357"/>
      <c r="H62" s="357"/>
      <c r="I62" s="357"/>
      <c r="J62" s="357"/>
      <c r="K62" s="357"/>
      <c r="L62" s="357"/>
      <c r="M62" s="357"/>
      <c r="N62" s="357"/>
      <c r="O62" s="357"/>
      <c r="P62" s="357"/>
      <c r="Q62" s="357"/>
      <c r="R62" s="357"/>
      <c r="S62" s="357"/>
      <c r="T62" s="357"/>
      <c r="U62" s="357"/>
      <c r="V62" s="357"/>
      <c r="W62" s="357"/>
      <c r="X62" s="357"/>
      <c r="Y62" s="357"/>
      <c r="Z62" s="357"/>
      <c r="AA62" s="357"/>
      <c r="AB62" s="357"/>
      <c r="AC62" s="357"/>
      <c r="AD62" s="357"/>
      <c r="AE62" s="357"/>
      <c r="AF62" s="357"/>
      <c r="AG62" s="357"/>
      <c r="AH62" s="357"/>
      <c r="AI62" s="357"/>
      <c r="AJ62" s="357"/>
      <c r="AK62" s="357"/>
      <c r="AL62" s="357"/>
      <c r="AM62" s="356"/>
      <c r="AN62" s="356"/>
      <c r="AO62" s="356"/>
      <c r="AP62" s="356"/>
      <c r="AQ62" s="356"/>
      <c r="AR62" s="356"/>
      <c r="AS62" s="356"/>
      <c r="AT62" s="356"/>
      <c r="AU62" s="356"/>
      <c r="AV62" s="356"/>
      <c r="AW62" s="356"/>
      <c r="AX62" s="356"/>
      <c r="AY62" s="355" t="s">
        <v>628</v>
      </c>
      <c r="AZ62" s="183" t="str">
        <f>'Org Raw Data'!$G$19</f>
        <v>ORG_L3_279</v>
      </c>
      <c r="BA62" s="183" t="str">
        <f ca="1">OFFSET('Org Raw Data'!$G$19,0,1)</f>
        <v>IAU</v>
      </c>
      <c r="BB62" s="357"/>
      <c r="BC62" s="357"/>
      <c r="BD62" s="357"/>
      <c r="BE62" s="357"/>
      <c r="BF62" s="357"/>
      <c r="BG62" s="357"/>
      <c r="BH62" s="357"/>
      <c r="BI62" s="357"/>
      <c r="BJ62" s="357"/>
      <c r="BK62" s="357"/>
      <c r="BL62" s="357"/>
      <c r="BM62" s="357"/>
      <c r="BN62" s="357"/>
      <c r="BO62" s="357"/>
      <c r="BP62" s="357"/>
      <c r="BQ62" s="357"/>
      <c r="BR62" s="357"/>
      <c r="BS62" s="357"/>
      <c r="BT62" s="357"/>
      <c r="BU62" s="357"/>
      <c r="BV62" s="357"/>
      <c r="BW62" s="357"/>
      <c r="BX62" s="357"/>
      <c r="BY62" s="357"/>
      <c r="BZ62" s="357"/>
      <c r="CA62" s="357"/>
      <c r="CB62" s="357"/>
      <c r="CC62" s="357"/>
      <c r="CD62" s="357"/>
      <c r="CE62" s="357"/>
      <c r="CF62" s="357"/>
      <c r="CG62" s="357"/>
      <c r="CH62" s="357"/>
      <c r="CI62" s="357"/>
      <c r="CJ62" s="357"/>
      <c r="CK62" s="376"/>
    </row>
    <row r="63" spans="1:89" ht="36.9" hidden="1" customHeight="1" thickTop="1" x14ac:dyDescent="0.25">
      <c r="A63" s="1013"/>
      <c r="B63" s="1002" t="s">
        <v>629</v>
      </c>
      <c r="C63" s="359"/>
      <c r="D63" s="359"/>
      <c r="E63" s="359"/>
      <c r="F63" s="359"/>
      <c r="G63" s="359"/>
      <c r="H63" s="359"/>
      <c r="I63" s="359"/>
      <c r="J63" s="359"/>
      <c r="K63" s="359"/>
      <c r="L63" s="359"/>
      <c r="M63" s="359"/>
      <c r="N63" s="359"/>
      <c r="O63" s="360" t="s">
        <v>637</v>
      </c>
      <c r="P63" s="384" t="str">
        <f>'Org Raw Data'!$G$20</f>
        <v>ORG_L3_294</v>
      </c>
      <c r="Q63" s="384" t="str">
        <f ca="1">OFFSET('Org Raw Data'!$G$20,0,1)</f>
        <v>ASU</v>
      </c>
      <c r="R63" s="359"/>
      <c r="S63" s="359"/>
      <c r="T63" s="359"/>
      <c r="U63" s="359"/>
      <c r="V63" s="359"/>
      <c r="W63" s="359"/>
      <c r="X63" s="359"/>
      <c r="Y63" s="359"/>
      <c r="Z63" s="359"/>
      <c r="AA63" s="359"/>
      <c r="AB63" s="359"/>
      <c r="AC63" s="359"/>
      <c r="AD63" s="359"/>
      <c r="AE63" s="359"/>
      <c r="AF63" s="359"/>
      <c r="AG63" s="359"/>
      <c r="AH63" s="359"/>
      <c r="AI63" s="359"/>
      <c r="AJ63" s="359"/>
      <c r="AK63" s="359"/>
      <c r="AL63" s="359"/>
      <c r="AM63" s="361"/>
      <c r="AN63" s="361"/>
      <c r="AO63" s="361"/>
      <c r="AP63" s="361"/>
      <c r="AQ63" s="361"/>
      <c r="AR63" s="361"/>
      <c r="AS63" s="361"/>
      <c r="AT63" s="361"/>
      <c r="AU63" s="361"/>
      <c r="AV63" s="359"/>
      <c r="AW63" s="359"/>
      <c r="AX63" s="359"/>
      <c r="AY63" s="359"/>
      <c r="AZ63" s="359"/>
      <c r="BA63" s="359"/>
      <c r="BB63" s="359"/>
      <c r="BC63" s="359"/>
      <c r="BD63" s="359"/>
      <c r="BE63" s="359"/>
      <c r="BF63" s="359"/>
      <c r="BG63" s="359"/>
      <c r="BH63" s="359"/>
      <c r="BI63" s="359"/>
      <c r="BJ63" s="359"/>
      <c r="BK63" s="359"/>
      <c r="BL63" s="359"/>
      <c r="BM63" s="359"/>
      <c r="BN63" s="359"/>
      <c r="BO63" s="359"/>
      <c r="BP63" s="359"/>
      <c r="BQ63" s="359"/>
      <c r="BR63" s="359"/>
      <c r="BS63" s="359"/>
      <c r="BT63" s="360" t="s">
        <v>630</v>
      </c>
      <c r="BU63" s="183" t="str">
        <f>'Org Raw Data'!$G$17</f>
        <v>ORG_L3_271</v>
      </c>
      <c r="BV63" s="183" t="str">
        <f ca="1">OFFSET('Org Raw Data'!$G$17,0,1)</f>
        <v>ITS</v>
      </c>
      <c r="BW63" s="359"/>
      <c r="BX63" s="359"/>
      <c r="BY63" s="359"/>
      <c r="BZ63" s="359"/>
      <c r="CA63" s="359"/>
      <c r="CB63" s="359"/>
      <c r="CC63" s="360" t="s">
        <v>641</v>
      </c>
      <c r="CD63" s="183" t="str">
        <f>'Org Raw Data'!$G$17</f>
        <v>ORG_L3_271</v>
      </c>
      <c r="CE63" s="183" t="str">
        <f ca="1">OFFSET('Org Raw Data'!$G$17,0,1)</f>
        <v>ITS</v>
      </c>
      <c r="CF63" s="360" t="s">
        <v>636</v>
      </c>
      <c r="CG63" s="183" t="str">
        <f>'Org Raw Data'!$G$21</f>
        <v>ORG_L3_296</v>
      </c>
      <c r="CH63" s="183" t="str">
        <f ca="1">OFFSET('Org Raw Data'!$G$21,0,1)</f>
        <v>FM</v>
      </c>
      <c r="CI63" s="360" t="s">
        <v>633</v>
      </c>
      <c r="CJ63" s="361" t="str">
        <f>'Org Raw Data'!$G$7</f>
        <v>ORG_L3_280</v>
      </c>
      <c r="CK63" s="380" t="str">
        <f ca="1">OFFSET('Org Raw Data'!$G$7,0,1)</f>
        <v>SSE</v>
      </c>
    </row>
    <row r="64" spans="1:89" ht="24" hidden="1" x14ac:dyDescent="0.25">
      <c r="A64" s="1013"/>
      <c r="B64" s="1003"/>
      <c r="C64" s="184"/>
      <c r="D64" s="184"/>
      <c r="E64" s="184"/>
      <c r="F64" s="184"/>
      <c r="G64" s="184"/>
      <c r="H64" s="184"/>
      <c r="I64" s="184"/>
      <c r="J64" s="184"/>
      <c r="K64" s="184"/>
      <c r="L64" s="184"/>
      <c r="M64" s="184"/>
      <c r="N64" s="184"/>
      <c r="O64" s="183"/>
      <c r="P64" s="183"/>
      <c r="Q64" s="183"/>
      <c r="R64" s="184"/>
      <c r="S64" s="184"/>
      <c r="T64" s="184"/>
      <c r="U64" s="184"/>
      <c r="V64" s="184"/>
      <c r="W64" s="184"/>
      <c r="X64" s="184"/>
      <c r="Y64" s="184"/>
      <c r="Z64" s="184"/>
      <c r="AA64" s="184"/>
      <c r="AB64" s="184"/>
      <c r="AC64" s="184"/>
      <c r="AD64" s="184"/>
      <c r="AE64" s="184"/>
      <c r="AF64" s="184"/>
      <c r="AG64" s="184"/>
      <c r="AH64" s="184"/>
      <c r="AI64" s="184"/>
      <c r="AJ64" s="184"/>
      <c r="AK64" s="184"/>
      <c r="AL64" s="184"/>
      <c r="AM64" s="183"/>
      <c r="AN64" s="183"/>
      <c r="AO64" s="183"/>
      <c r="AP64" s="183"/>
      <c r="AQ64" s="183"/>
      <c r="AR64" s="183"/>
      <c r="AS64" s="183"/>
      <c r="AT64" s="183"/>
      <c r="AU64" s="183"/>
      <c r="AV64" s="184"/>
      <c r="AW64" s="184"/>
      <c r="AX64" s="184"/>
      <c r="AY64" s="184"/>
      <c r="AZ64" s="184"/>
      <c r="BA64" s="184"/>
      <c r="BB64" s="184"/>
      <c r="BC64" s="184"/>
      <c r="BD64" s="184"/>
      <c r="BE64" s="184"/>
      <c r="BF64" s="184"/>
      <c r="BG64" s="184"/>
      <c r="BH64" s="184"/>
      <c r="BI64" s="184"/>
      <c r="BJ64" s="184"/>
      <c r="BK64" s="184"/>
      <c r="BL64" s="184"/>
      <c r="BM64" s="184"/>
      <c r="BN64" s="184"/>
      <c r="BO64" s="184"/>
      <c r="BP64" s="184"/>
      <c r="BQ64" s="184"/>
      <c r="BR64" s="184"/>
      <c r="BS64" s="184"/>
      <c r="BT64" s="346" t="s">
        <v>631</v>
      </c>
      <c r="BU64" s="183" t="str">
        <f>'Org Raw Data'!$G$17</f>
        <v>ORG_L3_271</v>
      </c>
      <c r="BV64" s="183" t="str">
        <f ca="1">OFFSET('Org Raw Data'!$G$17,0,1)</f>
        <v>ITS</v>
      </c>
      <c r="BW64" s="184"/>
      <c r="BX64" s="184"/>
      <c r="BY64" s="184"/>
      <c r="BZ64" s="184"/>
      <c r="CA64" s="184"/>
      <c r="CB64" s="184"/>
      <c r="CC64" s="183"/>
      <c r="CD64" s="183"/>
      <c r="CE64" s="183"/>
      <c r="CF64" s="346" t="s">
        <v>638</v>
      </c>
      <c r="CG64" s="183" t="str">
        <f>'Org Raw Data'!$G$21</f>
        <v>ORG_L3_296</v>
      </c>
      <c r="CH64" s="183" t="str">
        <f ca="1">OFFSET('Org Raw Data'!$G$21,0,1)</f>
        <v>FM</v>
      </c>
      <c r="CI64" s="346" t="s">
        <v>634</v>
      </c>
      <c r="CJ64" s="183" t="str">
        <f>'Org Raw Data'!$G$7</f>
        <v>ORG_L3_280</v>
      </c>
      <c r="CK64" s="373" t="str">
        <f ca="1">OFFSET('Org Raw Data'!$G$7,0,1)</f>
        <v>SSE</v>
      </c>
    </row>
    <row r="65" spans="1:89" ht="24" hidden="1" x14ac:dyDescent="0.25">
      <c r="A65" s="1013"/>
      <c r="B65" s="1003"/>
      <c r="C65" s="184"/>
      <c r="D65" s="184"/>
      <c r="E65" s="184"/>
      <c r="F65" s="184"/>
      <c r="G65" s="184"/>
      <c r="H65" s="184"/>
      <c r="I65" s="184"/>
      <c r="J65" s="184"/>
      <c r="K65" s="184"/>
      <c r="L65" s="184"/>
      <c r="M65" s="184"/>
      <c r="N65" s="184"/>
      <c r="O65" s="183"/>
      <c r="P65" s="183"/>
      <c r="Q65" s="183"/>
      <c r="R65" s="184"/>
      <c r="S65" s="184"/>
      <c r="T65" s="184"/>
      <c r="U65" s="184"/>
      <c r="V65" s="184"/>
      <c r="W65" s="184"/>
      <c r="X65" s="184"/>
      <c r="Y65" s="184"/>
      <c r="Z65" s="184"/>
      <c r="AA65" s="184"/>
      <c r="AB65" s="184"/>
      <c r="AC65" s="184"/>
      <c r="AD65" s="184"/>
      <c r="AE65" s="184"/>
      <c r="AF65" s="184"/>
      <c r="AG65" s="184"/>
      <c r="AH65" s="184"/>
      <c r="AI65" s="184"/>
      <c r="AJ65" s="184"/>
      <c r="AK65" s="184"/>
      <c r="AL65" s="184"/>
      <c r="AM65" s="183"/>
      <c r="AN65" s="183"/>
      <c r="AO65" s="183"/>
      <c r="AP65" s="183"/>
      <c r="AQ65" s="183"/>
      <c r="AR65" s="183"/>
      <c r="AS65" s="183"/>
      <c r="AT65" s="183"/>
      <c r="AU65" s="183"/>
      <c r="AV65" s="184"/>
      <c r="AW65" s="184"/>
      <c r="AX65" s="184"/>
      <c r="AY65" s="184"/>
      <c r="AZ65" s="184"/>
      <c r="BA65" s="184"/>
      <c r="BB65" s="184"/>
      <c r="BC65" s="184"/>
      <c r="BD65" s="184"/>
      <c r="BE65" s="184"/>
      <c r="BF65" s="184"/>
      <c r="BG65" s="184"/>
      <c r="BH65" s="184"/>
      <c r="BI65" s="184"/>
      <c r="BJ65" s="184"/>
      <c r="BK65" s="184"/>
      <c r="BL65" s="184"/>
      <c r="BM65" s="184"/>
      <c r="BN65" s="184"/>
      <c r="BO65" s="184"/>
      <c r="BP65" s="184"/>
      <c r="BQ65" s="184"/>
      <c r="BR65" s="184"/>
      <c r="BS65" s="184"/>
      <c r="BT65" s="346" t="s">
        <v>632</v>
      </c>
      <c r="BU65" s="183" t="str">
        <f>'Org Raw Data'!$G$17</f>
        <v>ORG_L3_271</v>
      </c>
      <c r="BV65" s="183" t="str">
        <f ca="1">OFFSET('Org Raw Data'!$G$17,0,1)</f>
        <v>ITS</v>
      </c>
      <c r="BW65" s="184"/>
      <c r="BX65" s="184"/>
      <c r="BY65" s="184"/>
      <c r="BZ65" s="184"/>
      <c r="CA65" s="184"/>
      <c r="CB65" s="184"/>
      <c r="CC65" s="183"/>
      <c r="CD65" s="183"/>
      <c r="CE65" s="183"/>
      <c r="CF65" s="346" t="s">
        <v>642</v>
      </c>
      <c r="CG65" s="183" t="str">
        <f>'Org Raw Data'!$G$21</f>
        <v>ORG_L3_296</v>
      </c>
      <c r="CH65" s="183" t="str">
        <f ca="1">OFFSET('Org Raw Data'!$G$21,0,1)</f>
        <v>FM</v>
      </c>
      <c r="CI65" s="346" t="s">
        <v>635</v>
      </c>
      <c r="CJ65" s="183" t="str">
        <f>'Org Raw Data'!$G$7</f>
        <v>ORG_L3_280</v>
      </c>
      <c r="CK65" s="373" t="str">
        <f ca="1">OFFSET('Org Raw Data'!$G$7,0,1)</f>
        <v>SSE</v>
      </c>
    </row>
    <row r="66" spans="1:89" ht="18.600000000000001" hidden="1" customHeight="1" x14ac:dyDescent="0.25">
      <c r="A66" s="1013"/>
      <c r="B66" s="1003"/>
      <c r="C66" s="184"/>
      <c r="D66" s="184"/>
      <c r="E66" s="184"/>
      <c r="F66" s="184"/>
      <c r="G66" s="184"/>
      <c r="H66" s="184"/>
      <c r="I66" s="184"/>
      <c r="J66" s="184"/>
      <c r="K66" s="184"/>
      <c r="L66" s="184"/>
      <c r="M66" s="184"/>
      <c r="N66" s="184"/>
      <c r="O66" s="183"/>
      <c r="P66" s="183"/>
      <c r="Q66" s="183"/>
      <c r="R66" s="184"/>
      <c r="S66" s="184"/>
      <c r="T66" s="184"/>
      <c r="U66" s="184"/>
      <c r="V66" s="184"/>
      <c r="W66" s="184"/>
      <c r="X66" s="184"/>
      <c r="Y66" s="184"/>
      <c r="Z66" s="184"/>
      <c r="AA66" s="184"/>
      <c r="AB66" s="184"/>
      <c r="AC66" s="184"/>
      <c r="AD66" s="184"/>
      <c r="AE66" s="184"/>
      <c r="AF66" s="184"/>
      <c r="AG66" s="184"/>
      <c r="AH66" s="184"/>
      <c r="AI66" s="184"/>
      <c r="AJ66" s="184"/>
      <c r="AK66" s="184"/>
      <c r="AL66" s="184"/>
      <c r="AM66" s="183"/>
      <c r="AN66" s="183"/>
      <c r="AO66" s="183"/>
      <c r="AP66" s="183"/>
      <c r="AQ66" s="183"/>
      <c r="AR66" s="183"/>
      <c r="AS66" s="183"/>
      <c r="AT66" s="183"/>
      <c r="AU66" s="183"/>
      <c r="AV66" s="184"/>
      <c r="AW66" s="184"/>
      <c r="AX66" s="184"/>
      <c r="AY66" s="184"/>
      <c r="AZ66" s="184"/>
      <c r="BA66" s="184"/>
      <c r="BB66" s="184"/>
      <c r="BC66" s="184"/>
      <c r="BD66" s="184"/>
      <c r="BE66" s="184"/>
      <c r="BF66" s="184"/>
      <c r="BG66" s="184"/>
      <c r="BH66" s="184"/>
      <c r="BI66" s="184"/>
      <c r="BJ66" s="184"/>
      <c r="BK66" s="184"/>
      <c r="BL66" s="184"/>
      <c r="BM66" s="184"/>
      <c r="BN66" s="184"/>
      <c r="BO66" s="184"/>
      <c r="BP66" s="184"/>
      <c r="BQ66" s="184"/>
      <c r="BR66" s="184"/>
      <c r="BS66" s="184"/>
      <c r="BT66" s="183"/>
      <c r="BU66" s="183"/>
      <c r="BV66" s="183"/>
      <c r="BW66" s="184"/>
      <c r="BX66" s="184"/>
      <c r="BY66" s="184"/>
      <c r="BZ66" s="184"/>
      <c r="CA66" s="184"/>
      <c r="CB66" s="184"/>
      <c r="CC66" s="183"/>
      <c r="CD66" s="183"/>
      <c r="CE66" s="183"/>
      <c r="CF66" s="183"/>
      <c r="CG66" s="183"/>
      <c r="CH66" s="183"/>
      <c r="CI66" s="346" t="s">
        <v>639</v>
      </c>
      <c r="CJ66" s="183" t="str">
        <f>'Org Raw Data'!$G$7</f>
        <v>ORG_L3_280</v>
      </c>
      <c r="CK66" s="373" t="str">
        <f ca="1">OFFSET('Org Raw Data'!$G$7,0,1)</f>
        <v>SSE</v>
      </c>
    </row>
    <row r="67" spans="1:89" ht="18.600000000000001" hidden="1" customHeight="1" thickBot="1" x14ac:dyDescent="0.3">
      <c r="A67" s="1013"/>
      <c r="B67" s="1001"/>
      <c r="C67" s="357"/>
      <c r="D67" s="357"/>
      <c r="E67" s="357"/>
      <c r="F67" s="357"/>
      <c r="G67" s="357"/>
      <c r="H67" s="357"/>
      <c r="I67" s="357"/>
      <c r="J67" s="357"/>
      <c r="K67" s="357"/>
      <c r="L67" s="357"/>
      <c r="M67" s="357"/>
      <c r="N67" s="357"/>
      <c r="O67" s="356"/>
      <c r="P67" s="356"/>
      <c r="Q67" s="356"/>
      <c r="R67" s="357"/>
      <c r="S67" s="357"/>
      <c r="T67" s="357"/>
      <c r="U67" s="357"/>
      <c r="V67" s="357"/>
      <c r="W67" s="357"/>
      <c r="X67" s="357"/>
      <c r="Y67" s="357"/>
      <c r="Z67" s="357"/>
      <c r="AA67" s="357"/>
      <c r="AB67" s="357"/>
      <c r="AC67" s="357"/>
      <c r="AD67" s="357"/>
      <c r="AE67" s="357"/>
      <c r="AF67" s="357"/>
      <c r="AG67" s="357"/>
      <c r="AH67" s="357"/>
      <c r="AI67" s="357"/>
      <c r="AJ67" s="357"/>
      <c r="AK67" s="357"/>
      <c r="AL67" s="357"/>
      <c r="AM67" s="356"/>
      <c r="AN67" s="356"/>
      <c r="AO67" s="356"/>
      <c r="AP67" s="356"/>
      <c r="AQ67" s="356"/>
      <c r="AR67" s="356"/>
      <c r="AS67" s="356"/>
      <c r="AT67" s="356"/>
      <c r="AU67" s="356"/>
      <c r="AV67" s="357"/>
      <c r="AW67" s="357"/>
      <c r="AX67" s="357"/>
      <c r="AY67" s="357"/>
      <c r="AZ67" s="357"/>
      <c r="BA67" s="357"/>
      <c r="BB67" s="357"/>
      <c r="BC67" s="357"/>
      <c r="BD67" s="357"/>
      <c r="BE67" s="357"/>
      <c r="BF67" s="357"/>
      <c r="BG67" s="357"/>
      <c r="BH67" s="357"/>
      <c r="BI67" s="357"/>
      <c r="BJ67" s="357"/>
      <c r="BK67" s="357"/>
      <c r="BL67" s="357"/>
      <c r="BM67" s="357"/>
      <c r="BN67" s="357"/>
      <c r="BO67" s="357"/>
      <c r="BP67" s="357"/>
      <c r="BQ67" s="357"/>
      <c r="BR67" s="357"/>
      <c r="BS67" s="357"/>
      <c r="BT67" s="356"/>
      <c r="BU67" s="356"/>
      <c r="BV67" s="356"/>
      <c r="BW67" s="357"/>
      <c r="BX67" s="357"/>
      <c r="BY67" s="357"/>
      <c r="BZ67" s="357"/>
      <c r="CA67" s="357"/>
      <c r="CB67" s="357"/>
      <c r="CC67" s="356"/>
      <c r="CD67" s="356"/>
      <c r="CE67" s="356"/>
      <c r="CF67" s="356"/>
      <c r="CG67" s="356"/>
      <c r="CH67" s="356"/>
      <c r="CI67" s="355" t="s">
        <v>640</v>
      </c>
      <c r="CJ67" s="356" t="str">
        <f>'Org Raw Data'!$G$7</f>
        <v>ORG_L3_280</v>
      </c>
      <c r="CK67" s="381" t="str">
        <f ca="1">OFFSET('Org Raw Data'!$G$7,0,1)</f>
        <v>SSE</v>
      </c>
    </row>
    <row r="68" spans="1:89" ht="36.9" hidden="1" customHeight="1" thickTop="1" x14ac:dyDescent="0.25">
      <c r="A68" s="1013"/>
      <c r="B68" s="1002" t="s">
        <v>643</v>
      </c>
      <c r="C68" s="359"/>
      <c r="D68" s="359"/>
      <c r="E68" s="359"/>
      <c r="F68" s="359"/>
      <c r="G68" s="359"/>
      <c r="H68" s="359"/>
      <c r="I68" s="359"/>
      <c r="J68" s="359"/>
      <c r="K68" s="359"/>
      <c r="L68" s="359"/>
      <c r="M68" s="359"/>
      <c r="N68" s="359"/>
      <c r="O68" s="359"/>
      <c r="P68" s="359"/>
      <c r="Q68" s="359"/>
      <c r="R68" s="359"/>
      <c r="S68" s="359"/>
      <c r="T68" s="359"/>
      <c r="U68" s="359"/>
      <c r="V68" s="359"/>
      <c r="W68" s="359"/>
      <c r="X68" s="359"/>
      <c r="Y68" s="359"/>
      <c r="Z68" s="359"/>
      <c r="AA68" s="359"/>
      <c r="AB68" s="359"/>
      <c r="AC68" s="359"/>
      <c r="AD68" s="359"/>
      <c r="AE68" s="359"/>
      <c r="AF68" s="359"/>
      <c r="AG68" s="359"/>
      <c r="AH68" s="359"/>
      <c r="AI68" s="359"/>
      <c r="AJ68" s="359"/>
      <c r="AK68" s="359"/>
      <c r="AL68" s="359"/>
      <c r="AM68" s="361"/>
      <c r="AN68" s="361"/>
      <c r="AO68" s="361"/>
      <c r="AP68" s="361"/>
      <c r="AQ68" s="361"/>
      <c r="AR68" s="361"/>
      <c r="AS68" s="361"/>
      <c r="AT68" s="361"/>
      <c r="AU68" s="361"/>
      <c r="AV68" s="359"/>
      <c r="AW68" s="359"/>
      <c r="AX68" s="359"/>
      <c r="AY68" s="359"/>
      <c r="AZ68" s="359"/>
      <c r="BA68" s="359"/>
      <c r="BB68" s="359"/>
      <c r="BC68" s="359"/>
      <c r="BD68" s="359"/>
      <c r="BE68" s="359"/>
      <c r="BF68" s="359"/>
      <c r="BG68" s="359"/>
      <c r="BH68" s="359"/>
      <c r="BI68" s="359"/>
      <c r="BJ68" s="359"/>
      <c r="BK68" s="359"/>
      <c r="BL68" s="359"/>
      <c r="BM68" s="359"/>
      <c r="BN68" s="359"/>
      <c r="BO68" s="359"/>
      <c r="BP68" s="359"/>
      <c r="BQ68" s="359"/>
      <c r="BR68" s="359"/>
      <c r="BS68" s="359"/>
      <c r="BT68" s="359"/>
      <c r="BU68" s="359"/>
      <c r="BV68" s="359"/>
      <c r="BW68" s="359"/>
      <c r="BX68" s="359"/>
      <c r="BY68" s="359"/>
      <c r="BZ68" s="359"/>
      <c r="CA68" s="359"/>
      <c r="CB68" s="359"/>
      <c r="CC68" s="360" t="s">
        <v>644</v>
      </c>
      <c r="CD68" s="183" t="str">
        <f>'Org Raw Data'!$G$17</f>
        <v>ORG_L3_271</v>
      </c>
      <c r="CE68" s="183" t="str">
        <f ca="1">OFFSET('Org Raw Data'!$G$17,0,1)</f>
        <v>ITS</v>
      </c>
      <c r="CF68" s="359"/>
      <c r="CG68" s="359"/>
      <c r="CH68" s="359"/>
      <c r="CI68" s="359"/>
      <c r="CJ68" s="359"/>
      <c r="CK68" s="377"/>
    </row>
    <row r="69" spans="1:89" ht="18.600000000000001" hidden="1" customHeight="1" x14ac:dyDescent="0.25">
      <c r="A69" s="1013"/>
      <c r="B69" s="1003"/>
      <c r="C69" s="184"/>
      <c r="D69" s="184"/>
      <c r="E69" s="184"/>
      <c r="F69" s="184"/>
      <c r="G69" s="184"/>
      <c r="H69" s="184"/>
      <c r="I69" s="184"/>
      <c r="J69" s="184"/>
      <c r="K69" s="184"/>
      <c r="L69" s="184"/>
      <c r="M69" s="184"/>
      <c r="N69" s="184"/>
      <c r="O69" s="184"/>
      <c r="P69" s="184"/>
      <c r="Q69" s="184"/>
      <c r="R69" s="184"/>
      <c r="S69" s="184"/>
      <c r="T69" s="184"/>
      <c r="U69" s="184"/>
      <c r="V69" s="184"/>
      <c r="W69" s="184"/>
      <c r="X69" s="184"/>
      <c r="Y69" s="184"/>
      <c r="Z69" s="184"/>
      <c r="AA69" s="184"/>
      <c r="AB69" s="184"/>
      <c r="AC69" s="184"/>
      <c r="AD69" s="184"/>
      <c r="AE69" s="184"/>
      <c r="AF69" s="184"/>
      <c r="AG69" s="184"/>
      <c r="AH69" s="184"/>
      <c r="AI69" s="184"/>
      <c r="AJ69" s="184"/>
      <c r="AK69" s="184"/>
      <c r="AL69" s="184"/>
      <c r="AM69" s="183"/>
      <c r="AN69" s="183"/>
      <c r="AO69" s="183"/>
      <c r="AP69" s="183"/>
      <c r="AQ69" s="183"/>
      <c r="AR69" s="183"/>
      <c r="AS69" s="183"/>
      <c r="AT69" s="183"/>
      <c r="AU69" s="183"/>
      <c r="AV69" s="184"/>
      <c r="AW69" s="184"/>
      <c r="AX69" s="184"/>
      <c r="AY69" s="184"/>
      <c r="AZ69" s="184"/>
      <c r="BA69" s="184"/>
      <c r="BB69" s="184"/>
      <c r="BC69" s="184"/>
      <c r="BD69" s="184"/>
      <c r="BE69" s="184"/>
      <c r="BF69" s="184"/>
      <c r="BG69" s="184"/>
      <c r="BH69" s="184"/>
      <c r="BI69" s="184"/>
      <c r="BJ69" s="184"/>
      <c r="BK69" s="184"/>
      <c r="BL69" s="184"/>
      <c r="BM69" s="184"/>
      <c r="BN69" s="184"/>
      <c r="BO69" s="184"/>
      <c r="BP69" s="184"/>
      <c r="BQ69" s="184"/>
      <c r="BR69" s="184"/>
      <c r="BS69" s="184"/>
      <c r="BT69" s="184"/>
      <c r="BU69" s="184"/>
      <c r="BV69" s="184"/>
      <c r="BW69" s="184"/>
      <c r="BX69" s="184"/>
      <c r="BY69" s="184"/>
      <c r="BZ69" s="184"/>
      <c r="CA69" s="184"/>
      <c r="CB69" s="184"/>
      <c r="CC69" s="346" t="s">
        <v>645</v>
      </c>
      <c r="CD69" s="345" t="str">
        <f>'Org Raw Data'!$G$19</f>
        <v>ORG_L3_279</v>
      </c>
      <c r="CE69" s="345" t="str">
        <f ca="1">OFFSET('Org Raw Data'!$G$19,0,1)</f>
        <v>IAU</v>
      </c>
      <c r="CF69" s="184"/>
      <c r="CG69" s="184"/>
      <c r="CH69" s="184"/>
      <c r="CI69" s="184"/>
      <c r="CJ69" s="184"/>
      <c r="CK69" s="372"/>
    </row>
    <row r="70" spans="1:89" ht="24" hidden="1" x14ac:dyDescent="0.25">
      <c r="A70" s="1013"/>
      <c r="B70" s="1003"/>
      <c r="C70" s="184"/>
      <c r="D70" s="184"/>
      <c r="E70" s="184"/>
      <c r="F70" s="184"/>
      <c r="G70" s="184"/>
      <c r="H70" s="184"/>
      <c r="I70" s="184"/>
      <c r="J70" s="184"/>
      <c r="K70" s="184"/>
      <c r="L70" s="184"/>
      <c r="M70" s="184"/>
      <c r="N70" s="184"/>
      <c r="O70" s="184"/>
      <c r="P70" s="184"/>
      <c r="Q70" s="184"/>
      <c r="R70" s="184"/>
      <c r="S70" s="184"/>
      <c r="T70" s="184"/>
      <c r="U70" s="184"/>
      <c r="V70" s="184"/>
      <c r="W70" s="184"/>
      <c r="X70" s="184"/>
      <c r="Y70" s="184"/>
      <c r="Z70" s="184"/>
      <c r="AA70" s="184"/>
      <c r="AB70" s="184"/>
      <c r="AC70" s="184"/>
      <c r="AD70" s="184"/>
      <c r="AE70" s="184"/>
      <c r="AF70" s="184"/>
      <c r="AG70" s="184"/>
      <c r="AH70" s="184"/>
      <c r="AI70" s="184"/>
      <c r="AJ70" s="184"/>
      <c r="AK70" s="184"/>
      <c r="AL70" s="184"/>
      <c r="AM70" s="183"/>
      <c r="AN70" s="183"/>
      <c r="AO70" s="183"/>
      <c r="AP70" s="183"/>
      <c r="AQ70" s="183"/>
      <c r="AR70" s="183"/>
      <c r="AS70" s="183"/>
      <c r="AT70" s="183"/>
      <c r="AU70" s="183"/>
      <c r="AV70" s="184"/>
      <c r="AW70" s="184"/>
      <c r="AX70" s="184"/>
      <c r="AY70" s="184"/>
      <c r="AZ70" s="184"/>
      <c r="BA70" s="184"/>
      <c r="BB70" s="184"/>
      <c r="BC70" s="184"/>
      <c r="BD70" s="184"/>
      <c r="BE70" s="184"/>
      <c r="BF70" s="184"/>
      <c r="BG70" s="184"/>
      <c r="BH70" s="184"/>
      <c r="BI70" s="184"/>
      <c r="BJ70" s="184"/>
      <c r="BK70" s="184"/>
      <c r="BL70" s="184"/>
      <c r="BM70" s="184"/>
      <c r="BN70" s="184"/>
      <c r="BO70" s="184"/>
      <c r="BP70" s="184"/>
      <c r="BQ70" s="184"/>
      <c r="BR70" s="184"/>
      <c r="BS70" s="184"/>
      <c r="BT70" s="184"/>
      <c r="BU70" s="184"/>
      <c r="BV70" s="184"/>
      <c r="BW70" s="184"/>
      <c r="BX70" s="184"/>
      <c r="BY70" s="184"/>
      <c r="BZ70" s="184"/>
      <c r="CA70" s="184"/>
      <c r="CB70" s="184"/>
      <c r="CC70" s="346" t="s">
        <v>646</v>
      </c>
      <c r="CD70" s="183" t="str">
        <f>'Org Raw Data'!$G$17</f>
        <v>ORG_L3_271</v>
      </c>
      <c r="CE70" s="183" t="str">
        <f ca="1">OFFSET('Org Raw Data'!$G$17,0,1)</f>
        <v>ITS</v>
      </c>
      <c r="CF70" s="184"/>
      <c r="CG70" s="184"/>
      <c r="CH70" s="184"/>
      <c r="CI70" s="184"/>
      <c r="CJ70" s="184"/>
      <c r="CK70" s="372"/>
    </row>
    <row r="71" spans="1:89" ht="18.600000000000001" hidden="1" customHeight="1" thickBot="1" x14ac:dyDescent="0.3">
      <c r="A71" s="1013"/>
      <c r="B71" s="1001"/>
      <c r="C71" s="357"/>
      <c r="D71" s="357"/>
      <c r="E71" s="357"/>
      <c r="F71" s="357"/>
      <c r="G71" s="357"/>
      <c r="H71" s="357"/>
      <c r="I71" s="357"/>
      <c r="J71" s="357"/>
      <c r="K71" s="357"/>
      <c r="L71" s="357"/>
      <c r="M71" s="357"/>
      <c r="N71" s="357"/>
      <c r="O71" s="357"/>
      <c r="P71" s="357"/>
      <c r="Q71" s="357"/>
      <c r="R71" s="357"/>
      <c r="S71" s="357"/>
      <c r="T71" s="357"/>
      <c r="U71" s="357"/>
      <c r="V71" s="357"/>
      <c r="W71" s="357"/>
      <c r="X71" s="357"/>
      <c r="Y71" s="357"/>
      <c r="Z71" s="357"/>
      <c r="AA71" s="357"/>
      <c r="AB71" s="357"/>
      <c r="AC71" s="357"/>
      <c r="AD71" s="357"/>
      <c r="AE71" s="357"/>
      <c r="AF71" s="357"/>
      <c r="AG71" s="357"/>
      <c r="AH71" s="357"/>
      <c r="AI71" s="357"/>
      <c r="AJ71" s="357"/>
      <c r="AK71" s="357"/>
      <c r="AL71" s="357"/>
      <c r="AM71" s="356"/>
      <c r="AN71" s="356"/>
      <c r="AO71" s="356"/>
      <c r="AP71" s="356"/>
      <c r="AQ71" s="356"/>
      <c r="AR71" s="356"/>
      <c r="AS71" s="356"/>
      <c r="AT71" s="356"/>
      <c r="AU71" s="356"/>
      <c r="AV71" s="357"/>
      <c r="AW71" s="357"/>
      <c r="AX71" s="357"/>
      <c r="AY71" s="357"/>
      <c r="AZ71" s="357"/>
      <c r="BA71" s="357"/>
      <c r="BB71" s="357"/>
      <c r="BC71" s="357"/>
      <c r="BD71" s="357"/>
      <c r="BE71" s="357"/>
      <c r="BF71" s="357"/>
      <c r="BG71" s="357"/>
      <c r="BH71" s="357"/>
      <c r="BI71" s="357"/>
      <c r="BJ71" s="357"/>
      <c r="BK71" s="357"/>
      <c r="BL71" s="357"/>
      <c r="BM71" s="357"/>
      <c r="BN71" s="357"/>
      <c r="BO71" s="357"/>
      <c r="BP71" s="357"/>
      <c r="BQ71" s="357"/>
      <c r="BR71" s="357"/>
      <c r="BS71" s="357"/>
      <c r="BT71" s="357"/>
      <c r="BU71" s="357"/>
      <c r="BV71" s="357"/>
      <c r="BW71" s="357"/>
      <c r="BX71" s="357"/>
      <c r="BY71" s="357"/>
      <c r="BZ71" s="357"/>
      <c r="CA71" s="357"/>
      <c r="CB71" s="357"/>
      <c r="CC71" s="355" t="s">
        <v>647</v>
      </c>
      <c r="CD71" s="183" t="str">
        <f>'Org Raw Data'!$G$17</f>
        <v>ORG_L3_271</v>
      </c>
      <c r="CE71" s="183" t="str">
        <f ca="1">OFFSET('Org Raw Data'!$G$17,0,1)</f>
        <v>ITS</v>
      </c>
      <c r="CF71" s="357"/>
      <c r="CG71" s="357"/>
      <c r="CH71" s="357"/>
      <c r="CI71" s="357"/>
      <c r="CJ71" s="357"/>
      <c r="CK71" s="376"/>
    </row>
    <row r="72" spans="1:89" ht="55.5" hidden="1" customHeight="1" thickTop="1" x14ac:dyDescent="0.25">
      <c r="A72" s="1013"/>
      <c r="B72" s="1002" t="s">
        <v>648</v>
      </c>
      <c r="C72" s="359"/>
      <c r="D72" s="359"/>
      <c r="E72" s="359"/>
      <c r="F72" s="359"/>
      <c r="G72" s="359"/>
      <c r="H72" s="359"/>
      <c r="I72" s="359"/>
      <c r="J72" s="359"/>
      <c r="K72" s="359"/>
      <c r="L72" s="359"/>
      <c r="M72" s="359"/>
      <c r="N72" s="359"/>
      <c r="O72" s="359"/>
      <c r="P72" s="359"/>
      <c r="Q72" s="359"/>
      <c r="R72" s="359"/>
      <c r="S72" s="359"/>
      <c r="T72" s="359"/>
      <c r="U72" s="359"/>
      <c r="V72" s="359"/>
      <c r="W72" s="359"/>
      <c r="X72" s="359"/>
      <c r="Y72" s="359"/>
      <c r="Z72" s="359"/>
      <c r="AA72" s="359"/>
      <c r="AB72" s="359"/>
      <c r="AC72" s="359"/>
      <c r="AD72" s="359"/>
      <c r="AE72" s="359"/>
      <c r="AF72" s="359"/>
      <c r="AG72" s="359"/>
      <c r="AH72" s="359"/>
      <c r="AI72" s="359"/>
      <c r="AJ72" s="359"/>
      <c r="AK72" s="359"/>
      <c r="AL72" s="359"/>
      <c r="AM72" s="361"/>
      <c r="AN72" s="361"/>
      <c r="AO72" s="361"/>
      <c r="AP72" s="361"/>
      <c r="AQ72" s="361"/>
      <c r="AR72" s="361"/>
      <c r="AS72" s="361"/>
      <c r="AT72" s="361"/>
      <c r="AU72" s="361"/>
      <c r="AV72" s="359"/>
      <c r="AW72" s="359"/>
      <c r="AX72" s="359"/>
      <c r="AY72" s="361"/>
      <c r="AZ72" s="361"/>
      <c r="BA72" s="361"/>
      <c r="BB72" s="359"/>
      <c r="BC72" s="359"/>
      <c r="BD72" s="359"/>
      <c r="BE72" s="359"/>
      <c r="BF72" s="359"/>
      <c r="BG72" s="359"/>
      <c r="BH72" s="359"/>
      <c r="BI72" s="359"/>
      <c r="BJ72" s="359"/>
      <c r="BK72" s="360" t="s">
        <v>649</v>
      </c>
      <c r="BL72" s="345" t="str">
        <f>'Org Raw Data'!$G$43</f>
        <v>ORG_L3_272</v>
      </c>
      <c r="BM72" s="345" t="str">
        <f ca="1">OFFSET('Org Raw Data'!$G$43,0,1)</f>
        <v>MC</v>
      </c>
      <c r="BN72" s="360" t="s">
        <v>651</v>
      </c>
      <c r="BO72" s="361" t="str">
        <f>'Org Raw Data'!$G$7</f>
        <v>ORG_L3_280</v>
      </c>
      <c r="BP72" s="361" t="str">
        <f ca="1">OFFSET('Org Raw Data'!$G$7,0,1)</f>
        <v>SSE</v>
      </c>
      <c r="BQ72" s="359"/>
      <c r="BR72" s="359"/>
      <c r="BS72" s="359"/>
      <c r="BT72" s="359"/>
      <c r="BU72" s="359"/>
      <c r="BV72" s="359"/>
      <c r="BW72" s="359"/>
      <c r="BX72" s="359"/>
      <c r="BY72" s="359"/>
      <c r="BZ72" s="359"/>
      <c r="CA72" s="359"/>
      <c r="CB72" s="359"/>
      <c r="CC72" s="359"/>
      <c r="CD72" s="359"/>
      <c r="CE72" s="359"/>
      <c r="CF72" s="359"/>
      <c r="CG72" s="359"/>
      <c r="CH72" s="359"/>
      <c r="CI72" s="360" t="s">
        <v>652</v>
      </c>
      <c r="CJ72" s="361" t="str">
        <f>'Org Raw Data'!$G$7</f>
        <v>ORG_L3_280</v>
      </c>
      <c r="CK72" s="380" t="str">
        <f ca="1">OFFSET('Org Raw Data'!$G$7,0,1)</f>
        <v>SSE</v>
      </c>
    </row>
    <row r="73" spans="1:89" ht="18.600000000000001" hidden="1" customHeight="1" thickBot="1" x14ac:dyDescent="0.3">
      <c r="A73" s="1013"/>
      <c r="B73" s="1001"/>
      <c r="C73" s="357"/>
      <c r="D73" s="357"/>
      <c r="E73" s="357"/>
      <c r="F73" s="357"/>
      <c r="G73" s="357"/>
      <c r="H73" s="357"/>
      <c r="I73" s="357"/>
      <c r="J73" s="357"/>
      <c r="K73" s="357"/>
      <c r="L73" s="357"/>
      <c r="M73" s="357"/>
      <c r="N73" s="357"/>
      <c r="O73" s="357"/>
      <c r="P73" s="357"/>
      <c r="Q73" s="357"/>
      <c r="R73" s="357"/>
      <c r="S73" s="357"/>
      <c r="T73" s="357"/>
      <c r="U73" s="357"/>
      <c r="V73" s="357"/>
      <c r="W73" s="357"/>
      <c r="X73" s="357"/>
      <c r="Y73" s="357"/>
      <c r="Z73" s="357"/>
      <c r="AA73" s="357"/>
      <c r="AB73" s="357"/>
      <c r="AC73" s="357"/>
      <c r="AD73" s="357"/>
      <c r="AE73" s="357"/>
      <c r="AF73" s="357"/>
      <c r="AG73" s="357"/>
      <c r="AH73" s="357"/>
      <c r="AI73" s="357"/>
      <c r="AJ73" s="357"/>
      <c r="AK73" s="357"/>
      <c r="AL73" s="357"/>
      <c r="AM73" s="356"/>
      <c r="AN73" s="356"/>
      <c r="AO73" s="356"/>
      <c r="AP73" s="356"/>
      <c r="AQ73" s="356"/>
      <c r="AR73" s="356"/>
      <c r="AS73" s="356"/>
      <c r="AT73" s="356"/>
      <c r="AU73" s="356"/>
      <c r="AV73" s="357"/>
      <c r="AW73" s="357"/>
      <c r="AX73" s="357"/>
      <c r="AY73" s="356"/>
      <c r="AZ73" s="356"/>
      <c r="BA73" s="356"/>
      <c r="BB73" s="357"/>
      <c r="BC73" s="357"/>
      <c r="BD73" s="357"/>
      <c r="BE73" s="357"/>
      <c r="BF73" s="357"/>
      <c r="BG73" s="357"/>
      <c r="BH73" s="357"/>
      <c r="BI73" s="357"/>
      <c r="BJ73" s="357"/>
      <c r="BK73" s="355" t="s">
        <v>650</v>
      </c>
      <c r="BL73" s="345" t="str">
        <f>'Org Raw Data'!$G$43</f>
        <v>ORG_L3_272</v>
      </c>
      <c r="BM73" s="345" t="str">
        <f ca="1">OFFSET('Org Raw Data'!$G$43,0,1)</f>
        <v>MC</v>
      </c>
      <c r="BN73" s="357"/>
      <c r="BO73" s="357"/>
      <c r="BP73" s="357"/>
      <c r="BQ73" s="357"/>
      <c r="BR73" s="357"/>
      <c r="BS73" s="357"/>
      <c r="BT73" s="357"/>
      <c r="BU73" s="357"/>
      <c r="BV73" s="357"/>
      <c r="BW73" s="357"/>
      <c r="BX73" s="357"/>
      <c r="BY73" s="357"/>
      <c r="BZ73" s="357"/>
      <c r="CA73" s="357"/>
      <c r="CB73" s="357"/>
      <c r="CC73" s="357"/>
      <c r="CD73" s="357"/>
      <c r="CE73" s="357"/>
      <c r="CF73" s="357"/>
      <c r="CG73" s="357"/>
      <c r="CH73" s="357"/>
      <c r="CI73" s="356"/>
      <c r="CJ73" s="357"/>
      <c r="CK73" s="376"/>
    </row>
    <row r="74" spans="1:89" ht="55.5" hidden="1" customHeight="1" thickTop="1" x14ac:dyDescent="0.25">
      <c r="A74" s="1013"/>
      <c r="B74" s="1002" t="s">
        <v>653</v>
      </c>
      <c r="C74" s="359"/>
      <c r="D74" s="359"/>
      <c r="E74" s="359"/>
      <c r="F74" s="359"/>
      <c r="G74" s="359"/>
      <c r="H74" s="359"/>
      <c r="I74" s="359"/>
      <c r="J74" s="359"/>
      <c r="K74" s="359"/>
      <c r="L74" s="359"/>
      <c r="M74" s="359"/>
      <c r="N74" s="359"/>
      <c r="O74" s="359"/>
      <c r="P74" s="359"/>
      <c r="Q74" s="359"/>
      <c r="R74" s="359"/>
      <c r="S74" s="359"/>
      <c r="T74" s="359"/>
      <c r="U74" s="359"/>
      <c r="V74" s="359"/>
      <c r="W74" s="359"/>
      <c r="X74" s="359"/>
      <c r="Y74" s="359"/>
      <c r="Z74" s="359"/>
      <c r="AA74" s="360" t="s">
        <v>657</v>
      </c>
      <c r="AB74" s="361" t="str">
        <f>'Org Raw Data'!$G$20</f>
        <v>ORG_L3_294</v>
      </c>
      <c r="AC74" s="361" t="str">
        <f ca="1">OFFSET('Org Raw Data'!$G$20,0,1)</f>
        <v>ASU</v>
      </c>
      <c r="AD74" s="359"/>
      <c r="AE74" s="359"/>
      <c r="AF74" s="359"/>
      <c r="AG74" s="359"/>
      <c r="AH74" s="359"/>
      <c r="AI74" s="359"/>
      <c r="AJ74" s="359"/>
      <c r="AK74" s="359"/>
      <c r="AL74" s="359"/>
      <c r="AM74" s="361"/>
      <c r="AN74" s="361"/>
      <c r="AO74" s="361"/>
      <c r="AP74" s="361"/>
      <c r="AQ74" s="361"/>
      <c r="AR74" s="361"/>
      <c r="AS74" s="361"/>
      <c r="AT74" s="361"/>
      <c r="AU74" s="361"/>
      <c r="AV74" s="359"/>
      <c r="AW74" s="359"/>
      <c r="AX74" s="359"/>
      <c r="AY74" s="346" t="s">
        <v>658</v>
      </c>
      <c r="AZ74" s="183" t="str">
        <f>'Org Raw Data'!$G$20</f>
        <v>ORG_L3_294</v>
      </c>
      <c r="BA74" s="183" t="str">
        <f ca="1">OFFSET('Org Raw Data'!$G$20,0,1)</f>
        <v>ASU</v>
      </c>
      <c r="BB74" s="359"/>
      <c r="BC74" s="359"/>
      <c r="BD74" s="359"/>
      <c r="BE74" s="359"/>
      <c r="BF74" s="359"/>
      <c r="BG74" s="359"/>
      <c r="BH74" s="360" t="s">
        <v>655</v>
      </c>
      <c r="BI74" s="345" t="str">
        <f>'Org Raw Data'!$G$52</f>
        <v>ORG_L3_298</v>
      </c>
      <c r="BJ74" s="345" t="str">
        <f ca="1">OFFSET('Org Raw Data'!$G$52,0,1)</f>
        <v>ADV</v>
      </c>
      <c r="BK74" s="359"/>
      <c r="BL74" s="359"/>
      <c r="BM74" s="359"/>
      <c r="BN74" s="360" t="s">
        <v>654</v>
      </c>
      <c r="BO74" s="183" t="str">
        <f>'Org Raw Data'!$G$43</f>
        <v>ORG_L3_272</v>
      </c>
      <c r="BP74" s="183" t="str">
        <f ca="1">OFFSET('Org Raw Data'!$G$43,0,1)</f>
        <v>MC</v>
      </c>
      <c r="BQ74" s="359"/>
      <c r="BR74" s="359"/>
      <c r="BS74" s="359"/>
      <c r="BT74" s="359"/>
      <c r="BU74" s="359"/>
      <c r="BV74" s="359"/>
      <c r="BW74" s="359"/>
      <c r="BX74" s="359"/>
      <c r="BY74" s="359"/>
      <c r="BZ74" s="359"/>
      <c r="CA74" s="359"/>
      <c r="CB74" s="359"/>
      <c r="CC74" s="359"/>
      <c r="CD74" s="359"/>
      <c r="CE74" s="359"/>
      <c r="CF74" s="359"/>
      <c r="CG74" s="359"/>
      <c r="CH74" s="359"/>
      <c r="CI74" s="359"/>
      <c r="CJ74" s="359"/>
      <c r="CK74" s="377"/>
    </row>
    <row r="75" spans="1:89" ht="18.600000000000001" hidden="1" customHeight="1" x14ac:dyDescent="0.25">
      <c r="A75" s="1013"/>
      <c r="B75" s="1003"/>
      <c r="C75" s="184"/>
      <c r="D75" s="184"/>
      <c r="E75" s="184"/>
      <c r="F75" s="184"/>
      <c r="G75" s="184"/>
      <c r="H75" s="184"/>
      <c r="I75" s="184"/>
      <c r="J75" s="184"/>
      <c r="K75" s="184"/>
      <c r="L75" s="184"/>
      <c r="M75" s="184"/>
      <c r="N75" s="184"/>
      <c r="O75" s="184"/>
      <c r="P75" s="184"/>
      <c r="Q75" s="184"/>
      <c r="R75" s="184"/>
      <c r="S75" s="184"/>
      <c r="T75" s="184"/>
      <c r="U75" s="184"/>
      <c r="V75" s="184"/>
      <c r="W75" s="184"/>
      <c r="X75" s="184"/>
      <c r="Y75" s="184"/>
      <c r="Z75" s="184"/>
      <c r="AA75" s="183"/>
      <c r="AB75" s="183"/>
      <c r="AC75" s="183"/>
      <c r="AD75" s="184"/>
      <c r="AE75" s="184"/>
      <c r="AF75" s="184"/>
      <c r="AG75" s="184"/>
      <c r="AH75" s="184"/>
      <c r="AI75" s="184"/>
      <c r="AJ75" s="184"/>
      <c r="AK75" s="184"/>
      <c r="AL75" s="184"/>
      <c r="AM75" s="183"/>
      <c r="AN75" s="183"/>
      <c r="AO75" s="183"/>
      <c r="AP75" s="183"/>
      <c r="AQ75" s="183"/>
      <c r="AR75" s="183"/>
      <c r="AS75" s="183"/>
      <c r="AT75" s="183"/>
      <c r="AU75" s="183"/>
      <c r="AV75" s="184"/>
      <c r="AW75" s="184"/>
      <c r="AX75" s="184"/>
      <c r="AY75" s="346" t="s">
        <v>659</v>
      </c>
      <c r="AZ75" s="183" t="str">
        <f>'Org Raw Data'!$G$20</f>
        <v>ORG_L3_294</v>
      </c>
      <c r="BA75" s="183" t="str">
        <f ca="1">OFFSET('Org Raw Data'!$G$20,0,1)</f>
        <v>ASU</v>
      </c>
      <c r="BB75" s="184"/>
      <c r="BC75" s="184"/>
      <c r="BD75" s="184"/>
      <c r="BE75" s="184"/>
      <c r="BF75" s="184"/>
      <c r="BG75" s="184"/>
      <c r="BH75" s="184"/>
      <c r="BI75" s="184"/>
      <c r="BJ75" s="184"/>
      <c r="BK75" s="346" t="s">
        <v>656</v>
      </c>
      <c r="BL75" s="183" t="str">
        <f>'Org Raw Data'!$G$43</f>
        <v>ORG_L3_272</v>
      </c>
      <c r="BM75" s="183" t="str">
        <f ca="1">OFFSET('Org Raw Data'!$G$43,0,1)</f>
        <v>MC</v>
      </c>
      <c r="BN75" s="184"/>
      <c r="BO75" s="184"/>
      <c r="BP75" s="184"/>
      <c r="BQ75" s="184"/>
      <c r="BR75" s="184"/>
      <c r="BS75" s="184"/>
      <c r="BT75" s="184"/>
      <c r="BU75" s="184"/>
      <c r="BV75" s="184"/>
      <c r="BW75" s="184"/>
      <c r="BX75" s="184"/>
      <c r="BY75" s="184"/>
      <c r="BZ75" s="184"/>
      <c r="CA75" s="184"/>
      <c r="CB75" s="184"/>
      <c r="CC75" s="184"/>
      <c r="CD75" s="184"/>
      <c r="CE75" s="184"/>
      <c r="CF75" s="184"/>
      <c r="CG75" s="184"/>
      <c r="CH75" s="184"/>
      <c r="CI75" s="184"/>
      <c r="CJ75" s="184"/>
      <c r="CK75" s="372"/>
    </row>
    <row r="76" spans="1:89" ht="18.600000000000001" hidden="1" customHeight="1" x14ac:dyDescent="0.25">
      <c r="A76" s="1013"/>
      <c r="B76" s="1003"/>
      <c r="C76" s="184"/>
      <c r="D76" s="184"/>
      <c r="E76" s="184"/>
      <c r="F76" s="184"/>
      <c r="G76" s="184"/>
      <c r="H76" s="184"/>
      <c r="I76" s="184"/>
      <c r="J76" s="184"/>
      <c r="K76" s="184"/>
      <c r="L76" s="184"/>
      <c r="M76" s="184"/>
      <c r="N76" s="184"/>
      <c r="O76" s="184"/>
      <c r="P76" s="184"/>
      <c r="Q76" s="184"/>
      <c r="R76" s="184"/>
      <c r="S76" s="184"/>
      <c r="T76" s="184"/>
      <c r="U76" s="184"/>
      <c r="V76" s="184"/>
      <c r="W76" s="184"/>
      <c r="X76" s="184"/>
      <c r="Y76" s="184"/>
      <c r="Z76" s="184"/>
      <c r="AA76" s="183"/>
      <c r="AB76" s="183"/>
      <c r="AC76" s="183"/>
      <c r="AD76" s="184"/>
      <c r="AE76" s="184"/>
      <c r="AF76" s="184"/>
      <c r="AG76" s="184"/>
      <c r="AH76" s="184"/>
      <c r="AI76" s="184"/>
      <c r="AJ76" s="184"/>
      <c r="AK76" s="184"/>
      <c r="AL76" s="184"/>
      <c r="AM76" s="183"/>
      <c r="AN76" s="183"/>
      <c r="AO76" s="183"/>
      <c r="AP76" s="183"/>
      <c r="AQ76" s="183"/>
      <c r="AR76" s="183"/>
      <c r="AS76" s="183"/>
      <c r="AT76" s="183"/>
      <c r="AU76" s="183"/>
      <c r="AV76" s="184"/>
      <c r="AW76" s="184"/>
      <c r="AX76" s="184"/>
      <c r="AY76" s="183"/>
      <c r="AZ76" s="183"/>
      <c r="BA76" s="183"/>
      <c r="BB76" s="184"/>
      <c r="BC76" s="184"/>
      <c r="BD76" s="184"/>
      <c r="BE76" s="184"/>
      <c r="BF76" s="184"/>
      <c r="BG76" s="184"/>
      <c r="BH76" s="184"/>
      <c r="BI76" s="184"/>
      <c r="BJ76" s="184"/>
      <c r="BK76" s="346" t="s">
        <v>660</v>
      </c>
      <c r="BL76" s="183" t="str">
        <f>'Org Raw Data'!$G$43</f>
        <v>ORG_L3_272</v>
      </c>
      <c r="BM76" s="183" t="str">
        <f ca="1">OFFSET('Org Raw Data'!$G$43,0,1)</f>
        <v>MC</v>
      </c>
      <c r="BN76" s="184"/>
      <c r="BO76" s="184"/>
      <c r="BP76" s="184"/>
      <c r="BQ76" s="184"/>
      <c r="BR76" s="184"/>
      <c r="BS76" s="184"/>
      <c r="BT76" s="184"/>
      <c r="BU76" s="184"/>
      <c r="BV76" s="184"/>
      <c r="BW76" s="184"/>
      <c r="BX76" s="184"/>
      <c r="BY76" s="184"/>
      <c r="BZ76" s="184"/>
      <c r="CA76" s="184"/>
      <c r="CB76" s="184"/>
      <c r="CC76" s="184"/>
      <c r="CD76" s="184"/>
      <c r="CE76" s="184"/>
      <c r="CF76" s="184"/>
      <c r="CG76" s="184"/>
      <c r="CH76" s="184"/>
      <c r="CI76" s="184"/>
      <c r="CJ76" s="184"/>
      <c r="CK76" s="372"/>
    </row>
    <row r="77" spans="1:89" ht="18.600000000000001" hidden="1" customHeight="1" x14ac:dyDescent="0.25">
      <c r="A77" s="1013"/>
      <c r="B77" s="1003"/>
      <c r="C77" s="184"/>
      <c r="D77" s="184"/>
      <c r="E77" s="184"/>
      <c r="F77" s="184"/>
      <c r="G77" s="184"/>
      <c r="H77" s="184"/>
      <c r="I77" s="184"/>
      <c r="J77" s="184"/>
      <c r="K77" s="184"/>
      <c r="L77" s="184"/>
      <c r="M77" s="184"/>
      <c r="N77" s="184"/>
      <c r="O77" s="184"/>
      <c r="P77" s="184"/>
      <c r="Q77" s="184"/>
      <c r="R77" s="184"/>
      <c r="S77" s="184"/>
      <c r="T77" s="184"/>
      <c r="U77" s="184"/>
      <c r="V77" s="184"/>
      <c r="W77" s="184"/>
      <c r="X77" s="184"/>
      <c r="Y77" s="184"/>
      <c r="Z77" s="184"/>
      <c r="AA77" s="183"/>
      <c r="AB77" s="183"/>
      <c r="AC77" s="183"/>
      <c r="AD77" s="184"/>
      <c r="AE77" s="184"/>
      <c r="AF77" s="184"/>
      <c r="AG77" s="184"/>
      <c r="AH77" s="184"/>
      <c r="AI77" s="184"/>
      <c r="AJ77" s="184"/>
      <c r="AK77" s="184"/>
      <c r="AL77" s="184"/>
      <c r="AM77" s="183"/>
      <c r="AN77" s="183"/>
      <c r="AO77" s="183"/>
      <c r="AP77" s="183"/>
      <c r="AQ77" s="183"/>
      <c r="AR77" s="183"/>
      <c r="AS77" s="183"/>
      <c r="AT77" s="183"/>
      <c r="AU77" s="183"/>
      <c r="AV77" s="184"/>
      <c r="AW77" s="184"/>
      <c r="AX77" s="184"/>
      <c r="AY77" s="183"/>
      <c r="AZ77" s="183"/>
      <c r="BA77" s="183"/>
      <c r="BB77" s="184"/>
      <c r="BC77" s="184"/>
      <c r="BD77" s="184"/>
      <c r="BE77" s="184"/>
      <c r="BF77" s="184"/>
      <c r="BG77" s="184"/>
      <c r="BH77" s="184"/>
      <c r="BI77" s="184"/>
      <c r="BJ77" s="184"/>
      <c r="BK77" s="346" t="s">
        <v>661</v>
      </c>
      <c r="BL77" s="183" t="str">
        <f>'Org Raw Data'!$G$43</f>
        <v>ORG_L3_272</v>
      </c>
      <c r="BM77" s="183" t="str">
        <f ca="1">OFFSET('Org Raw Data'!$G$43,0,1)</f>
        <v>MC</v>
      </c>
      <c r="BN77" s="184"/>
      <c r="BO77" s="184"/>
      <c r="BP77" s="184"/>
      <c r="BQ77" s="184"/>
      <c r="BR77" s="184"/>
      <c r="BS77" s="184"/>
      <c r="BT77" s="184"/>
      <c r="BU77" s="184"/>
      <c r="BV77" s="184"/>
      <c r="BW77" s="184"/>
      <c r="BX77" s="184"/>
      <c r="BY77" s="184"/>
      <c r="BZ77" s="184"/>
      <c r="CA77" s="184"/>
      <c r="CB77" s="184"/>
      <c r="CC77" s="184"/>
      <c r="CD77" s="184"/>
      <c r="CE77" s="184"/>
      <c r="CF77" s="184"/>
      <c r="CG77" s="184"/>
      <c r="CH77" s="184"/>
      <c r="CI77" s="184"/>
      <c r="CJ77" s="184"/>
      <c r="CK77" s="372"/>
    </row>
    <row r="78" spans="1:89" ht="24.6" hidden="1" thickBot="1" x14ac:dyDescent="0.3">
      <c r="A78" s="1013"/>
      <c r="B78" s="1001"/>
      <c r="C78" s="357"/>
      <c r="D78" s="357"/>
      <c r="E78" s="357"/>
      <c r="F78" s="357"/>
      <c r="G78" s="357"/>
      <c r="H78" s="357"/>
      <c r="I78" s="357"/>
      <c r="J78" s="357"/>
      <c r="K78" s="357"/>
      <c r="L78" s="357"/>
      <c r="M78" s="357"/>
      <c r="N78" s="357"/>
      <c r="O78" s="357"/>
      <c r="P78" s="357"/>
      <c r="Q78" s="357"/>
      <c r="R78" s="357"/>
      <c r="S78" s="357"/>
      <c r="T78" s="357"/>
      <c r="U78" s="357"/>
      <c r="V78" s="357"/>
      <c r="W78" s="357"/>
      <c r="X78" s="357"/>
      <c r="Y78" s="357"/>
      <c r="Z78" s="357"/>
      <c r="AA78" s="357"/>
      <c r="AB78" s="357"/>
      <c r="AC78" s="357"/>
      <c r="AD78" s="357"/>
      <c r="AE78" s="357"/>
      <c r="AF78" s="357"/>
      <c r="AG78" s="357"/>
      <c r="AH78" s="357"/>
      <c r="AI78" s="357"/>
      <c r="AJ78" s="357"/>
      <c r="AK78" s="357"/>
      <c r="AL78" s="357"/>
      <c r="AM78" s="356"/>
      <c r="AN78" s="356"/>
      <c r="AO78" s="356"/>
      <c r="AP78" s="356"/>
      <c r="AQ78" s="356"/>
      <c r="AR78" s="356"/>
      <c r="AS78" s="356"/>
      <c r="AT78" s="356"/>
      <c r="AU78" s="356"/>
      <c r="AV78" s="357"/>
      <c r="AW78" s="357"/>
      <c r="AX78" s="357"/>
      <c r="AY78" s="356"/>
      <c r="AZ78" s="356"/>
      <c r="BA78" s="356"/>
      <c r="BB78" s="357"/>
      <c r="BC78" s="357"/>
      <c r="BD78" s="357"/>
      <c r="BE78" s="357"/>
      <c r="BF78" s="357"/>
      <c r="BG78" s="357"/>
      <c r="BH78" s="357"/>
      <c r="BI78" s="357"/>
      <c r="BJ78" s="357"/>
      <c r="BK78" s="357"/>
      <c r="BL78" s="357"/>
      <c r="BM78" s="357"/>
      <c r="BN78" s="355" t="s">
        <v>662</v>
      </c>
      <c r="BO78" s="183" t="str">
        <f>'Org Raw Data'!$G$43</f>
        <v>ORG_L3_272</v>
      </c>
      <c r="BP78" s="183" t="str">
        <f ca="1">OFFSET('Org Raw Data'!$G$43,0,1)</f>
        <v>MC</v>
      </c>
      <c r="BQ78" s="357"/>
      <c r="BR78" s="357"/>
      <c r="BS78" s="357"/>
      <c r="BT78" s="357"/>
      <c r="BU78" s="357"/>
      <c r="BV78" s="357"/>
      <c r="BW78" s="357"/>
      <c r="BX78" s="357"/>
      <c r="BY78" s="357"/>
      <c r="BZ78" s="357"/>
      <c r="CA78" s="357"/>
      <c r="CB78" s="357"/>
      <c r="CC78" s="357"/>
      <c r="CD78" s="357"/>
      <c r="CE78" s="357"/>
      <c r="CF78" s="357"/>
      <c r="CG78" s="357"/>
      <c r="CH78" s="357"/>
      <c r="CI78" s="357"/>
      <c r="CJ78" s="357"/>
      <c r="CK78" s="376"/>
    </row>
    <row r="79" spans="1:89" ht="36.9" hidden="1" customHeight="1" thickTop="1" x14ac:dyDescent="0.25">
      <c r="A79" s="1013"/>
      <c r="B79" s="1002" t="s">
        <v>663</v>
      </c>
      <c r="C79" s="359"/>
      <c r="D79" s="359"/>
      <c r="E79" s="359"/>
      <c r="F79" s="359"/>
      <c r="G79" s="359"/>
      <c r="H79" s="359"/>
      <c r="I79" s="359"/>
      <c r="J79" s="359"/>
      <c r="K79" s="359"/>
      <c r="L79" s="359"/>
      <c r="M79" s="359"/>
      <c r="N79" s="359"/>
      <c r="O79" s="359"/>
      <c r="P79" s="359"/>
      <c r="Q79" s="359"/>
      <c r="R79" s="359"/>
      <c r="S79" s="359"/>
      <c r="T79" s="359"/>
      <c r="U79" s="359"/>
      <c r="V79" s="359"/>
      <c r="W79" s="359"/>
      <c r="X79" s="359"/>
      <c r="Y79" s="359"/>
      <c r="Z79" s="359"/>
      <c r="AA79" s="359"/>
      <c r="AB79" s="359"/>
      <c r="AC79" s="359"/>
      <c r="AD79" s="359"/>
      <c r="AE79" s="359"/>
      <c r="AF79" s="359"/>
      <c r="AG79" s="359"/>
      <c r="AH79" s="359"/>
      <c r="AI79" s="359"/>
      <c r="AJ79" s="359"/>
      <c r="AK79" s="359"/>
      <c r="AL79" s="359"/>
      <c r="AM79" s="361"/>
      <c r="AN79" s="361"/>
      <c r="AO79" s="361"/>
      <c r="AP79" s="361"/>
      <c r="AQ79" s="361"/>
      <c r="AR79" s="361"/>
      <c r="AS79" s="361"/>
      <c r="AT79" s="361"/>
      <c r="AU79" s="361"/>
      <c r="AV79" s="359"/>
      <c r="AW79" s="359"/>
      <c r="AX79" s="359"/>
      <c r="AY79" s="359"/>
      <c r="AZ79" s="359"/>
      <c r="BA79" s="359"/>
      <c r="BB79" s="359"/>
      <c r="BC79" s="359"/>
      <c r="BD79" s="359"/>
      <c r="BE79" s="359"/>
      <c r="BF79" s="359"/>
      <c r="BG79" s="359"/>
      <c r="BH79" s="359"/>
      <c r="BI79" s="359"/>
      <c r="BJ79" s="359"/>
      <c r="BK79" s="359"/>
      <c r="BL79" s="359"/>
      <c r="BM79" s="359"/>
      <c r="BN79" s="359"/>
      <c r="BO79" s="359"/>
      <c r="BP79" s="359"/>
      <c r="BQ79" s="359"/>
      <c r="BR79" s="359"/>
      <c r="BS79" s="359"/>
      <c r="BT79" s="359"/>
      <c r="BU79" s="359"/>
      <c r="BV79" s="359"/>
      <c r="BW79" s="359"/>
      <c r="BX79" s="359"/>
      <c r="BY79" s="359"/>
      <c r="BZ79" s="360" t="s">
        <v>664</v>
      </c>
      <c r="CA79" s="361" t="str">
        <f>'Org Raw Data'!$G$28</f>
        <v>ORG_L3_299</v>
      </c>
      <c r="CB79" s="361" t="str">
        <f ca="1">OFFSET('Org Raw Data'!$G$28,0,1)</f>
        <v>FS</v>
      </c>
      <c r="CC79" s="359"/>
      <c r="CD79" s="359"/>
      <c r="CE79" s="359"/>
      <c r="CF79" s="359"/>
      <c r="CG79" s="359"/>
      <c r="CH79" s="359"/>
      <c r="CI79" s="359"/>
      <c r="CJ79" s="359"/>
      <c r="CK79" s="377"/>
    </row>
    <row r="80" spans="1:89" ht="18.600000000000001" hidden="1" customHeight="1" x14ac:dyDescent="0.25">
      <c r="A80" s="1013"/>
      <c r="B80" s="1003"/>
      <c r="C80" s="184"/>
      <c r="D80" s="184"/>
      <c r="E80" s="184"/>
      <c r="F80" s="184"/>
      <c r="G80" s="184"/>
      <c r="H80" s="184"/>
      <c r="I80" s="184"/>
      <c r="J80" s="184"/>
      <c r="K80" s="184"/>
      <c r="L80" s="184"/>
      <c r="M80" s="184"/>
      <c r="N80" s="184"/>
      <c r="O80" s="184"/>
      <c r="P80" s="184"/>
      <c r="Q80" s="184"/>
      <c r="R80" s="184"/>
      <c r="S80" s="184"/>
      <c r="T80" s="184"/>
      <c r="U80" s="184"/>
      <c r="V80" s="184"/>
      <c r="W80" s="184"/>
      <c r="X80" s="184"/>
      <c r="Y80" s="184"/>
      <c r="Z80" s="184"/>
      <c r="AA80" s="184"/>
      <c r="AB80" s="184"/>
      <c r="AC80" s="184"/>
      <c r="AD80" s="184"/>
      <c r="AE80" s="184"/>
      <c r="AF80" s="184"/>
      <c r="AG80" s="184"/>
      <c r="AH80" s="184"/>
      <c r="AI80" s="184"/>
      <c r="AJ80" s="184"/>
      <c r="AK80" s="184"/>
      <c r="AL80" s="184"/>
      <c r="AM80" s="183"/>
      <c r="AN80" s="183"/>
      <c r="AO80" s="183"/>
      <c r="AP80" s="183"/>
      <c r="AQ80" s="183"/>
      <c r="AR80" s="183"/>
      <c r="AS80" s="183"/>
      <c r="AT80" s="183"/>
      <c r="AU80" s="183"/>
      <c r="AV80" s="184"/>
      <c r="AW80" s="184"/>
      <c r="AX80" s="184"/>
      <c r="AY80" s="184"/>
      <c r="AZ80" s="184"/>
      <c r="BA80" s="184"/>
      <c r="BB80" s="184"/>
      <c r="BC80" s="184"/>
      <c r="BD80" s="184"/>
      <c r="BE80" s="184"/>
      <c r="BF80" s="184"/>
      <c r="BG80" s="184"/>
      <c r="BH80" s="184"/>
      <c r="BI80" s="184"/>
      <c r="BJ80" s="184"/>
      <c r="BK80" s="184"/>
      <c r="BL80" s="184"/>
      <c r="BM80" s="184"/>
      <c r="BN80" s="184"/>
      <c r="BO80" s="184"/>
      <c r="BP80" s="184"/>
      <c r="BQ80" s="184"/>
      <c r="BR80" s="184"/>
      <c r="BS80" s="184"/>
      <c r="BT80" s="184"/>
      <c r="BU80" s="184"/>
      <c r="BV80" s="184"/>
      <c r="BW80" s="184"/>
      <c r="BX80" s="184"/>
      <c r="BY80" s="184"/>
      <c r="BZ80" s="346" t="s">
        <v>665</v>
      </c>
      <c r="CA80" s="183" t="str">
        <f>'Org Raw Data'!$G$28</f>
        <v>ORG_L3_299</v>
      </c>
      <c r="CB80" s="183" t="str">
        <f ca="1">OFFSET('Org Raw Data'!$G$28,0,1)</f>
        <v>FS</v>
      </c>
      <c r="CC80" s="184"/>
      <c r="CD80" s="184"/>
      <c r="CE80" s="184"/>
      <c r="CF80" s="184"/>
      <c r="CG80" s="184"/>
      <c r="CH80" s="184"/>
      <c r="CI80" s="184"/>
      <c r="CJ80" s="184"/>
      <c r="CK80" s="372"/>
    </row>
    <row r="81" spans="1:102" ht="18.600000000000001" hidden="1" customHeight="1" x14ac:dyDescent="0.25">
      <c r="A81" s="1013"/>
      <c r="B81" s="1003"/>
      <c r="C81" s="184"/>
      <c r="D81" s="184"/>
      <c r="E81" s="184"/>
      <c r="F81" s="184"/>
      <c r="G81" s="184"/>
      <c r="H81" s="184"/>
      <c r="I81" s="184"/>
      <c r="J81" s="184"/>
      <c r="K81" s="184"/>
      <c r="L81" s="184"/>
      <c r="M81" s="184"/>
      <c r="N81" s="184"/>
      <c r="O81" s="184"/>
      <c r="P81" s="184"/>
      <c r="Q81" s="184"/>
      <c r="R81" s="184"/>
      <c r="S81" s="184"/>
      <c r="T81" s="184"/>
      <c r="U81" s="184"/>
      <c r="V81" s="184"/>
      <c r="W81" s="184"/>
      <c r="X81" s="184"/>
      <c r="Y81" s="184"/>
      <c r="Z81" s="184"/>
      <c r="AA81" s="184"/>
      <c r="AB81" s="184"/>
      <c r="AC81" s="184"/>
      <c r="AD81" s="184"/>
      <c r="AE81" s="184"/>
      <c r="AF81" s="184"/>
      <c r="AG81" s="184"/>
      <c r="AH81" s="184"/>
      <c r="AI81" s="184"/>
      <c r="AJ81" s="184"/>
      <c r="AK81" s="184"/>
      <c r="AL81" s="184"/>
      <c r="AM81" s="183"/>
      <c r="AN81" s="183"/>
      <c r="AO81" s="183"/>
      <c r="AP81" s="183"/>
      <c r="AQ81" s="183"/>
      <c r="AR81" s="183"/>
      <c r="AS81" s="183"/>
      <c r="AT81" s="183"/>
      <c r="AU81" s="183"/>
      <c r="AV81" s="184"/>
      <c r="AW81" s="184"/>
      <c r="AX81" s="184"/>
      <c r="AY81" s="184"/>
      <c r="AZ81" s="184"/>
      <c r="BA81" s="184"/>
      <c r="BB81" s="184"/>
      <c r="BC81" s="184"/>
      <c r="BD81" s="184"/>
      <c r="BE81" s="184"/>
      <c r="BF81" s="184"/>
      <c r="BG81" s="184"/>
      <c r="BH81" s="184"/>
      <c r="BI81" s="184"/>
      <c r="BJ81" s="184"/>
      <c r="BK81" s="184"/>
      <c r="BL81" s="184"/>
      <c r="BM81" s="184"/>
      <c r="BN81" s="184"/>
      <c r="BO81" s="184"/>
      <c r="BP81" s="184"/>
      <c r="BQ81" s="184"/>
      <c r="BR81" s="184"/>
      <c r="BS81" s="184"/>
      <c r="BT81" s="184"/>
      <c r="BU81" s="184"/>
      <c r="BV81" s="184"/>
      <c r="BW81" s="184"/>
      <c r="BX81" s="184"/>
      <c r="BY81" s="184"/>
      <c r="BZ81" s="346" t="s">
        <v>666</v>
      </c>
      <c r="CA81" s="183" t="str">
        <f>'Org Raw Data'!$G$28</f>
        <v>ORG_L3_299</v>
      </c>
      <c r="CB81" s="183" t="str">
        <f ca="1">OFFSET('Org Raw Data'!$G$28,0,1)</f>
        <v>FS</v>
      </c>
      <c r="CC81" s="184"/>
      <c r="CD81" s="184"/>
      <c r="CE81" s="184"/>
      <c r="CF81" s="184"/>
      <c r="CG81" s="184"/>
      <c r="CH81" s="184"/>
      <c r="CI81" s="184"/>
      <c r="CJ81" s="184"/>
      <c r="CK81" s="372"/>
    </row>
    <row r="82" spans="1:102" ht="26.1" hidden="1" customHeight="1" x14ac:dyDescent="0.25">
      <c r="A82" s="1013"/>
      <c r="B82" s="1003"/>
      <c r="C82" s="184"/>
      <c r="D82" s="184"/>
      <c r="E82" s="184"/>
      <c r="F82" s="184"/>
      <c r="G82" s="184"/>
      <c r="H82" s="184"/>
      <c r="I82" s="184"/>
      <c r="J82" s="184"/>
      <c r="K82" s="184"/>
      <c r="L82" s="184"/>
      <c r="M82" s="184"/>
      <c r="N82" s="184"/>
      <c r="O82" s="184"/>
      <c r="P82" s="184"/>
      <c r="Q82" s="184"/>
      <c r="R82" s="184"/>
      <c r="S82" s="184"/>
      <c r="T82" s="184"/>
      <c r="U82" s="184"/>
      <c r="V82" s="184"/>
      <c r="W82" s="184"/>
      <c r="X82" s="184"/>
      <c r="Y82" s="184"/>
      <c r="Z82" s="184"/>
      <c r="AA82" s="184"/>
      <c r="AB82" s="184"/>
      <c r="AC82" s="184"/>
      <c r="AD82" s="184"/>
      <c r="AE82" s="184"/>
      <c r="AF82" s="184"/>
      <c r="AG82" s="184"/>
      <c r="AH82" s="184"/>
      <c r="AI82" s="184"/>
      <c r="AJ82" s="184"/>
      <c r="AK82" s="184"/>
      <c r="AL82" s="184"/>
      <c r="AM82" s="183"/>
      <c r="AN82" s="183"/>
      <c r="AO82" s="183"/>
      <c r="AP82" s="183"/>
      <c r="AQ82" s="183"/>
      <c r="AR82" s="183"/>
      <c r="AS82" s="183"/>
      <c r="AT82" s="183"/>
      <c r="AU82" s="183"/>
      <c r="AV82" s="184"/>
      <c r="AW82" s="184"/>
      <c r="AX82" s="184"/>
      <c r="AY82" s="184"/>
      <c r="AZ82" s="184"/>
      <c r="BA82" s="184"/>
      <c r="BB82" s="184"/>
      <c r="BC82" s="184"/>
      <c r="BD82" s="184"/>
      <c r="BE82" s="184"/>
      <c r="BF82" s="184"/>
      <c r="BG82" s="184"/>
      <c r="BH82" s="184"/>
      <c r="BI82" s="184"/>
      <c r="BJ82" s="184"/>
      <c r="BK82" s="184"/>
      <c r="BL82" s="184"/>
      <c r="BM82" s="184"/>
      <c r="BN82" s="184"/>
      <c r="BO82" s="184"/>
      <c r="BP82" s="184"/>
      <c r="BQ82" s="184"/>
      <c r="BR82" s="184"/>
      <c r="BS82" s="184"/>
      <c r="BT82" s="184"/>
      <c r="BU82" s="184"/>
      <c r="BV82" s="184"/>
      <c r="BW82" s="184"/>
      <c r="BX82" s="184"/>
      <c r="BY82" s="184"/>
      <c r="BZ82" s="346" t="s">
        <v>667</v>
      </c>
      <c r="CA82" s="183" t="str">
        <f>'Org Raw Data'!$G$28</f>
        <v>ORG_L3_299</v>
      </c>
      <c r="CB82" s="183" t="str">
        <f ca="1">OFFSET('Org Raw Data'!$G$28,0,1)</f>
        <v>FS</v>
      </c>
      <c r="CC82" s="184"/>
      <c r="CD82" s="184"/>
      <c r="CE82" s="184"/>
      <c r="CF82" s="184"/>
      <c r="CG82" s="184"/>
      <c r="CH82" s="184"/>
      <c r="CI82" s="184"/>
      <c r="CJ82" s="184"/>
      <c r="CK82" s="372"/>
    </row>
    <row r="83" spans="1:102" ht="18.600000000000001" hidden="1" customHeight="1" x14ac:dyDescent="0.25">
      <c r="A83" s="1013"/>
      <c r="B83" s="1003"/>
      <c r="C83" s="184"/>
      <c r="D83" s="184"/>
      <c r="E83" s="184"/>
      <c r="F83" s="184"/>
      <c r="G83" s="184"/>
      <c r="H83" s="184"/>
      <c r="I83" s="184"/>
      <c r="J83" s="184"/>
      <c r="K83" s="184"/>
      <c r="L83" s="184"/>
      <c r="M83" s="184"/>
      <c r="N83" s="184"/>
      <c r="O83" s="184"/>
      <c r="P83" s="184"/>
      <c r="Q83" s="184"/>
      <c r="R83" s="184"/>
      <c r="S83" s="184"/>
      <c r="T83" s="184"/>
      <c r="U83" s="184"/>
      <c r="V83" s="184"/>
      <c r="W83" s="184"/>
      <c r="X83" s="184"/>
      <c r="Y83" s="184"/>
      <c r="Z83" s="184"/>
      <c r="AA83" s="184"/>
      <c r="AB83" s="184"/>
      <c r="AC83" s="184"/>
      <c r="AD83" s="184"/>
      <c r="AE83" s="184"/>
      <c r="AF83" s="184"/>
      <c r="AG83" s="184"/>
      <c r="AH83" s="184"/>
      <c r="AI83" s="184"/>
      <c r="AJ83" s="184"/>
      <c r="AK83" s="184"/>
      <c r="AL83" s="184"/>
      <c r="AM83" s="183"/>
      <c r="AN83" s="183"/>
      <c r="AO83" s="183"/>
      <c r="AP83" s="183"/>
      <c r="AQ83" s="183"/>
      <c r="AR83" s="183"/>
      <c r="AS83" s="183"/>
      <c r="AT83" s="183"/>
      <c r="AU83" s="183"/>
      <c r="AV83" s="184"/>
      <c r="AW83" s="184"/>
      <c r="AX83" s="184"/>
      <c r="AY83" s="184"/>
      <c r="AZ83" s="184"/>
      <c r="BA83" s="184"/>
      <c r="BB83" s="184"/>
      <c r="BC83" s="184"/>
      <c r="BD83" s="184"/>
      <c r="BE83" s="184"/>
      <c r="BF83" s="184"/>
      <c r="BG83" s="184"/>
      <c r="BH83" s="184"/>
      <c r="BI83" s="184"/>
      <c r="BJ83" s="184"/>
      <c r="BK83" s="184"/>
      <c r="BL83" s="184"/>
      <c r="BM83" s="184"/>
      <c r="BN83" s="184"/>
      <c r="BO83" s="184"/>
      <c r="BP83" s="184"/>
      <c r="BQ83" s="184"/>
      <c r="BR83" s="184"/>
      <c r="BS83" s="184"/>
      <c r="BT83" s="184"/>
      <c r="BU83" s="184"/>
      <c r="BV83" s="184"/>
      <c r="BW83" s="184"/>
      <c r="BX83" s="184"/>
      <c r="BY83" s="184"/>
      <c r="BZ83" s="346" t="s">
        <v>668</v>
      </c>
      <c r="CA83" s="183" t="str">
        <f>'Org Raw Data'!$G$28</f>
        <v>ORG_L3_299</v>
      </c>
      <c r="CB83" s="183" t="str">
        <f ca="1">OFFSET('Org Raw Data'!$G$28,0,1)</f>
        <v>FS</v>
      </c>
      <c r="CC83" s="184"/>
      <c r="CD83" s="184"/>
      <c r="CE83" s="184"/>
      <c r="CF83" s="184"/>
      <c r="CG83" s="184"/>
      <c r="CH83" s="184"/>
      <c r="CI83" s="184"/>
      <c r="CJ83" s="184"/>
      <c r="CK83" s="372"/>
    </row>
    <row r="84" spans="1:102" ht="18.600000000000001" hidden="1" customHeight="1" x14ac:dyDescent="0.25">
      <c r="A84" s="1013"/>
      <c r="B84" s="1003"/>
      <c r="C84" s="184"/>
      <c r="D84" s="184"/>
      <c r="E84" s="184"/>
      <c r="F84" s="184"/>
      <c r="G84" s="184"/>
      <c r="H84" s="184"/>
      <c r="I84" s="184"/>
      <c r="J84" s="184"/>
      <c r="K84" s="184"/>
      <c r="L84" s="184"/>
      <c r="M84" s="184"/>
      <c r="N84" s="184"/>
      <c r="O84" s="184"/>
      <c r="P84" s="184"/>
      <c r="Q84" s="184"/>
      <c r="R84" s="184"/>
      <c r="S84" s="184"/>
      <c r="T84" s="184"/>
      <c r="U84" s="184"/>
      <c r="V84" s="184"/>
      <c r="W84" s="184"/>
      <c r="X84" s="184"/>
      <c r="Y84" s="184"/>
      <c r="Z84" s="184"/>
      <c r="AA84" s="184"/>
      <c r="AB84" s="184"/>
      <c r="AC84" s="184"/>
      <c r="AD84" s="184"/>
      <c r="AE84" s="184"/>
      <c r="AF84" s="184"/>
      <c r="AG84" s="184"/>
      <c r="AH84" s="184"/>
      <c r="AI84" s="184"/>
      <c r="AJ84" s="184"/>
      <c r="AK84" s="184"/>
      <c r="AL84" s="184"/>
      <c r="AM84" s="183"/>
      <c r="AN84" s="183"/>
      <c r="AO84" s="183"/>
      <c r="AP84" s="183"/>
      <c r="AQ84" s="183"/>
      <c r="AR84" s="183"/>
      <c r="AS84" s="183"/>
      <c r="AT84" s="183"/>
      <c r="AU84" s="183"/>
      <c r="AV84" s="184"/>
      <c r="AW84" s="184"/>
      <c r="AX84" s="184"/>
      <c r="AY84" s="184"/>
      <c r="AZ84" s="184"/>
      <c r="BA84" s="184"/>
      <c r="BB84" s="184"/>
      <c r="BC84" s="184"/>
      <c r="BD84" s="184"/>
      <c r="BE84" s="184"/>
      <c r="BF84" s="184"/>
      <c r="BG84" s="184"/>
      <c r="BH84" s="184"/>
      <c r="BI84" s="184"/>
      <c r="BJ84" s="184"/>
      <c r="BK84" s="184"/>
      <c r="BL84" s="184"/>
      <c r="BM84" s="184"/>
      <c r="BN84" s="184"/>
      <c r="BO84" s="184"/>
      <c r="BP84" s="184"/>
      <c r="BQ84" s="184"/>
      <c r="BR84" s="184"/>
      <c r="BS84" s="184"/>
      <c r="BT84" s="184"/>
      <c r="BU84" s="184"/>
      <c r="BV84" s="184"/>
      <c r="BW84" s="184"/>
      <c r="BX84" s="184"/>
      <c r="BY84" s="184"/>
      <c r="BZ84" s="346" t="s">
        <v>669</v>
      </c>
      <c r="CA84" s="183" t="str">
        <f>'Org Raw Data'!$G$28</f>
        <v>ORG_L3_299</v>
      </c>
      <c r="CB84" s="183" t="str">
        <f ca="1">OFFSET('Org Raw Data'!$G$28,0,1)</f>
        <v>FS</v>
      </c>
      <c r="CC84" s="184"/>
      <c r="CD84" s="184"/>
      <c r="CE84" s="184"/>
      <c r="CF84" s="184"/>
      <c r="CG84" s="184"/>
      <c r="CH84" s="184"/>
      <c r="CI84" s="184"/>
      <c r="CJ84" s="184"/>
      <c r="CK84" s="372"/>
    </row>
    <row r="85" spans="1:102" ht="18.600000000000001" hidden="1" customHeight="1" x14ac:dyDescent="0.25">
      <c r="A85" s="1013"/>
      <c r="B85" s="1003"/>
      <c r="C85" s="184"/>
      <c r="D85" s="184"/>
      <c r="E85" s="184"/>
      <c r="F85" s="184"/>
      <c r="G85" s="184"/>
      <c r="H85" s="184"/>
      <c r="I85" s="184"/>
      <c r="J85" s="184"/>
      <c r="K85" s="184"/>
      <c r="L85" s="184"/>
      <c r="M85" s="184"/>
      <c r="N85" s="184"/>
      <c r="O85" s="184"/>
      <c r="P85" s="184"/>
      <c r="Q85" s="184"/>
      <c r="R85" s="184"/>
      <c r="S85" s="184"/>
      <c r="T85" s="184"/>
      <c r="U85" s="184"/>
      <c r="V85" s="184"/>
      <c r="W85" s="184"/>
      <c r="X85" s="184"/>
      <c r="Y85" s="184"/>
      <c r="Z85" s="184"/>
      <c r="AA85" s="184"/>
      <c r="AB85" s="184"/>
      <c r="AC85" s="184"/>
      <c r="AD85" s="184"/>
      <c r="AE85" s="184"/>
      <c r="AF85" s="184"/>
      <c r="AG85" s="184"/>
      <c r="AH85" s="184"/>
      <c r="AI85" s="184"/>
      <c r="AJ85" s="184"/>
      <c r="AK85" s="184"/>
      <c r="AL85" s="184"/>
      <c r="AM85" s="183"/>
      <c r="AN85" s="183"/>
      <c r="AO85" s="183"/>
      <c r="AP85" s="183"/>
      <c r="AQ85" s="183"/>
      <c r="AR85" s="183"/>
      <c r="AS85" s="183"/>
      <c r="AT85" s="183"/>
      <c r="AU85" s="183"/>
      <c r="AV85" s="184"/>
      <c r="AW85" s="184"/>
      <c r="AX85" s="184"/>
      <c r="AY85" s="184"/>
      <c r="AZ85" s="184"/>
      <c r="BA85" s="184"/>
      <c r="BB85" s="184"/>
      <c r="BC85" s="184"/>
      <c r="BD85" s="184"/>
      <c r="BE85" s="184"/>
      <c r="BF85" s="184"/>
      <c r="BG85" s="184"/>
      <c r="BH85" s="184"/>
      <c r="BI85" s="184"/>
      <c r="BJ85" s="184"/>
      <c r="BK85" s="184"/>
      <c r="BL85" s="184"/>
      <c r="BM85" s="184"/>
      <c r="BN85" s="184"/>
      <c r="BO85" s="184"/>
      <c r="BP85" s="184"/>
      <c r="BQ85" s="184"/>
      <c r="BR85" s="184"/>
      <c r="BS85" s="184"/>
      <c r="BT85" s="184"/>
      <c r="BU85" s="184"/>
      <c r="BV85" s="184"/>
      <c r="BW85" s="184" t="s">
        <v>587</v>
      </c>
      <c r="BX85" s="184"/>
      <c r="BY85" s="184"/>
      <c r="BZ85" s="346" t="s">
        <v>670</v>
      </c>
      <c r="CA85" s="183" t="str">
        <f>'Org Raw Data'!$G$28</f>
        <v>ORG_L3_299</v>
      </c>
      <c r="CB85" s="183" t="str">
        <f ca="1">OFFSET('Org Raw Data'!$G$28,0,1)</f>
        <v>FS</v>
      </c>
      <c r="CC85" s="184"/>
      <c r="CD85" s="184"/>
      <c r="CE85" s="184"/>
      <c r="CF85" s="184"/>
      <c r="CG85" s="184"/>
      <c r="CH85" s="184"/>
      <c r="CI85" s="184"/>
      <c r="CJ85" s="184"/>
      <c r="CK85" s="372"/>
    </row>
    <row r="86" spans="1:102" ht="18.600000000000001" hidden="1" customHeight="1" x14ac:dyDescent="0.25">
      <c r="A86" s="1013"/>
      <c r="B86" s="1003"/>
      <c r="C86" s="184"/>
      <c r="D86" s="184"/>
      <c r="E86" s="184"/>
      <c r="F86" s="184"/>
      <c r="G86" s="184"/>
      <c r="H86" s="184"/>
      <c r="I86" s="184"/>
      <c r="J86" s="184"/>
      <c r="K86" s="184"/>
      <c r="L86" s="184"/>
      <c r="M86" s="184"/>
      <c r="N86" s="184"/>
      <c r="O86" s="184"/>
      <c r="P86" s="184"/>
      <c r="Q86" s="184"/>
      <c r="R86" s="184"/>
      <c r="S86" s="184"/>
      <c r="T86" s="184"/>
      <c r="U86" s="184"/>
      <c r="V86" s="184"/>
      <c r="W86" s="184"/>
      <c r="X86" s="184"/>
      <c r="Y86" s="184"/>
      <c r="Z86" s="184"/>
      <c r="AA86" s="184"/>
      <c r="AB86" s="184"/>
      <c r="AC86" s="184"/>
      <c r="AD86" s="184"/>
      <c r="AE86" s="184"/>
      <c r="AF86" s="184"/>
      <c r="AG86" s="184"/>
      <c r="AH86" s="184"/>
      <c r="AI86" s="184"/>
      <c r="AJ86" s="184"/>
      <c r="AK86" s="184"/>
      <c r="AL86" s="184"/>
      <c r="AM86" s="183"/>
      <c r="AN86" s="183"/>
      <c r="AO86" s="183"/>
      <c r="AP86" s="183"/>
      <c r="AQ86" s="183"/>
      <c r="AR86" s="183"/>
      <c r="AS86" s="183"/>
      <c r="AT86" s="183"/>
      <c r="AU86" s="183"/>
      <c r="AV86" s="184"/>
      <c r="AW86" s="184"/>
      <c r="AX86" s="184"/>
      <c r="AY86" s="184"/>
      <c r="AZ86" s="184"/>
      <c r="BA86" s="184"/>
      <c r="BB86" s="184"/>
      <c r="BC86" s="184"/>
      <c r="BD86" s="184"/>
      <c r="BE86" s="184"/>
      <c r="BF86" s="184"/>
      <c r="BG86" s="184"/>
      <c r="BH86" s="184"/>
      <c r="BI86" s="184"/>
      <c r="BJ86" s="184"/>
      <c r="BK86" s="184"/>
      <c r="BL86" s="184"/>
      <c r="BM86" s="184"/>
      <c r="BN86" s="184"/>
      <c r="BO86" s="184"/>
      <c r="BP86" s="184"/>
      <c r="BQ86" s="184"/>
      <c r="BR86" s="184"/>
      <c r="BS86" s="184"/>
      <c r="BT86" s="184"/>
      <c r="BU86" s="184"/>
      <c r="BV86" s="184"/>
      <c r="BW86" s="184"/>
      <c r="BX86" s="184"/>
      <c r="BY86" s="184"/>
      <c r="BZ86" s="346" t="s">
        <v>671</v>
      </c>
      <c r="CA86" s="183" t="str">
        <f>'Org Raw Data'!$G$28</f>
        <v>ORG_L3_299</v>
      </c>
      <c r="CB86" s="183" t="str">
        <f ca="1">OFFSET('Org Raw Data'!$G$28,0,1)</f>
        <v>FS</v>
      </c>
      <c r="CC86" s="184"/>
      <c r="CD86" s="184"/>
      <c r="CE86" s="184"/>
      <c r="CF86" s="184"/>
      <c r="CG86" s="184"/>
      <c r="CH86" s="184"/>
      <c r="CI86" s="184"/>
      <c r="CJ86" s="184"/>
      <c r="CK86" s="372"/>
    </row>
    <row r="87" spans="1:102" ht="18.600000000000001" hidden="1" customHeight="1" x14ac:dyDescent="0.25">
      <c r="A87" s="1013"/>
      <c r="B87" s="1003"/>
      <c r="C87" s="184"/>
      <c r="D87" s="184"/>
      <c r="E87" s="184"/>
      <c r="F87" s="184"/>
      <c r="G87" s="184"/>
      <c r="H87" s="184"/>
      <c r="I87" s="184"/>
      <c r="J87" s="184"/>
      <c r="K87" s="184"/>
      <c r="L87" s="184"/>
      <c r="M87" s="184"/>
      <c r="N87" s="184"/>
      <c r="O87" s="184"/>
      <c r="P87" s="184"/>
      <c r="Q87" s="184"/>
      <c r="R87" s="184"/>
      <c r="S87" s="184"/>
      <c r="T87" s="184"/>
      <c r="U87" s="184"/>
      <c r="V87" s="184"/>
      <c r="W87" s="184"/>
      <c r="X87" s="184"/>
      <c r="Y87" s="184"/>
      <c r="Z87" s="184"/>
      <c r="AA87" s="184"/>
      <c r="AB87" s="184"/>
      <c r="AC87" s="184"/>
      <c r="AD87" s="184"/>
      <c r="AE87" s="184"/>
      <c r="AF87" s="184"/>
      <c r="AG87" s="184"/>
      <c r="AH87" s="184"/>
      <c r="AI87" s="184"/>
      <c r="AJ87" s="184"/>
      <c r="AK87" s="184"/>
      <c r="AL87" s="184"/>
      <c r="AM87" s="183"/>
      <c r="AN87" s="183"/>
      <c r="AO87" s="183"/>
      <c r="AP87" s="183"/>
      <c r="AQ87" s="183"/>
      <c r="AR87" s="183"/>
      <c r="AS87" s="183"/>
      <c r="AT87" s="183"/>
      <c r="AU87" s="183"/>
      <c r="AV87" s="184"/>
      <c r="AW87" s="184"/>
      <c r="AX87" s="184"/>
      <c r="AY87" s="184"/>
      <c r="AZ87" s="184"/>
      <c r="BA87" s="184"/>
      <c r="BB87" s="184"/>
      <c r="BC87" s="184"/>
      <c r="BD87" s="184"/>
      <c r="BE87" s="184"/>
      <c r="BF87" s="184"/>
      <c r="BG87" s="184"/>
      <c r="BH87" s="184"/>
      <c r="BI87" s="184"/>
      <c r="BJ87" s="184"/>
      <c r="BK87" s="184"/>
      <c r="BL87" s="184"/>
      <c r="BM87" s="184"/>
      <c r="BN87" s="184"/>
      <c r="BO87" s="184"/>
      <c r="BP87" s="184"/>
      <c r="BQ87" s="184"/>
      <c r="BR87" s="184"/>
      <c r="BS87" s="184"/>
      <c r="BT87" s="184"/>
      <c r="BU87" s="184"/>
      <c r="BV87" s="184"/>
      <c r="BW87" s="184"/>
      <c r="BX87" s="184"/>
      <c r="BY87" s="184"/>
      <c r="BZ87" s="346" t="s">
        <v>672</v>
      </c>
      <c r="CA87" s="345" t="str">
        <f>'Org Raw Data'!$G$25</f>
        <v>ORG_L3_300</v>
      </c>
      <c r="CB87" s="345" t="str">
        <f ca="1">OFFSET('Org Raw Data'!$G$25,0,1)</f>
        <v>PC</v>
      </c>
      <c r="CC87" s="184"/>
      <c r="CD87" s="184"/>
      <c r="CE87" s="184"/>
      <c r="CF87" s="184"/>
      <c r="CG87" s="184"/>
      <c r="CH87" s="184"/>
      <c r="CI87" s="184"/>
      <c r="CJ87" s="184"/>
      <c r="CK87" s="372"/>
    </row>
    <row r="88" spans="1:102" ht="18.600000000000001" hidden="1" customHeight="1" x14ac:dyDescent="0.25">
      <c r="A88" s="1013"/>
      <c r="B88" s="1003"/>
      <c r="C88" s="184"/>
      <c r="D88" s="184"/>
      <c r="E88" s="184"/>
      <c r="F88" s="184"/>
      <c r="G88" s="184"/>
      <c r="H88" s="184"/>
      <c r="I88" s="184"/>
      <c r="J88" s="184"/>
      <c r="K88" s="184"/>
      <c r="L88" s="184"/>
      <c r="M88" s="184"/>
      <c r="N88" s="184"/>
      <c r="O88" s="184"/>
      <c r="P88" s="184"/>
      <c r="Q88" s="184"/>
      <c r="R88" s="184"/>
      <c r="S88" s="184"/>
      <c r="T88" s="184"/>
      <c r="U88" s="184"/>
      <c r="V88" s="184"/>
      <c r="W88" s="184"/>
      <c r="X88" s="184"/>
      <c r="Y88" s="184"/>
      <c r="Z88" s="184"/>
      <c r="AA88" s="184"/>
      <c r="AB88" s="184"/>
      <c r="AC88" s="184"/>
      <c r="AD88" s="184"/>
      <c r="AE88" s="184"/>
      <c r="AF88" s="184"/>
      <c r="AG88" s="184"/>
      <c r="AH88" s="184"/>
      <c r="AI88" s="184"/>
      <c r="AJ88" s="184"/>
      <c r="AK88" s="184"/>
      <c r="AL88" s="184"/>
      <c r="AM88" s="183"/>
      <c r="AN88" s="183"/>
      <c r="AO88" s="183"/>
      <c r="AP88" s="183"/>
      <c r="AQ88" s="183"/>
      <c r="AR88" s="183"/>
      <c r="AS88" s="183"/>
      <c r="AT88" s="183"/>
      <c r="AU88" s="183"/>
      <c r="AV88" s="184"/>
      <c r="AW88" s="184"/>
      <c r="AX88" s="184"/>
      <c r="AY88" s="184"/>
      <c r="AZ88" s="184"/>
      <c r="BA88" s="184"/>
      <c r="BB88" s="184"/>
      <c r="BC88" s="184"/>
      <c r="BD88" s="184"/>
      <c r="BE88" s="184"/>
      <c r="BF88" s="184"/>
      <c r="BG88" s="184"/>
      <c r="BH88" s="184"/>
      <c r="BI88" s="184"/>
      <c r="BJ88" s="184"/>
      <c r="BK88" s="184"/>
      <c r="BL88" s="184"/>
      <c r="BM88" s="184"/>
      <c r="BN88" s="184"/>
      <c r="BO88" s="184"/>
      <c r="BP88" s="184"/>
      <c r="BQ88" s="184"/>
      <c r="BR88" s="184"/>
      <c r="BS88" s="184"/>
      <c r="BT88" s="184"/>
      <c r="BU88" s="184"/>
      <c r="BV88" s="184"/>
      <c r="BW88" s="184"/>
      <c r="BX88" s="184"/>
      <c r="BY88" s="184"/>
      <c r="BZ88" s="346" t="s">
        <v>673</v>
      </c>
      <c r="CA88" s="183" t="str">
        <f>'Org Raw Data'!$G$28</f>
        <v>ORG_L3_299</v>
      </c>
      <c r="CB88" s="183" t="str">
        <f ca="1">OFFSET('Org Raw Data'!$G$28,0,1)</f>
        <v>FS</v>
      </c>
      <c r="CC88" s="184"/>
      <c r="CD88" s="184"/>
      <c r="CE88" s="184"/>
      <c r="CF88" s="184"/>
      <c r="CG88" s="184"/>
      <c r="CH88" s="184"/>
      <c r="CI88" s="184"/>
      <c r="CJ88" s="184"/>
      <c r="CK88" s="372"/>
      <c r="CR88" t="s">
        <v>587</v>
      </c>
    </row>
    <row r="89" spans="1:102" ht="18.600000000000001" hidden="1" customHeight="1" x14ac:dyDescent="0.25">
      <c r="A89" s="1013"/>
      <c r="B89" s="1003"/>
      <c r="C89" s="184"/>
      <c r="D89" s="184"/>
      <c r="E89" s="184"/>
      <c r="F89" s="184"/>
      <c r="G89" s="184"/>
      <c r="H89" s="184"/>
      <c r="I89" s="184"/>
      <c r="J89" s="184"/>
      <c r="K89" s="184"/>
      <c r="L89" s="184"/>
      <c r="M89" s="184"/>
      <c r="N89" s="184"/>
      <c r="O89" s="184"/>
      <c r="P89" s="184"/>
      <c r="Q89" s="184"/>
      <c r="R89" s="184"/>
      <c r="S89" s="184"/>
      <c r="T89" s="184"/>
      <c r="U89" s="184"/>
      <c r="V89" s="184"/>
      <c r="W89" s="184"/>
      <c r="X89" s="184"/>
      <c r="Y89" s="184"/>
      <c r="Z89" s="184"/>
      <c r="AA89" s="184"/>
      <c r="AB89" s="184"/>
      <c r="AC89" s="184"/>
      <c r="AD89" s="184"/>
      <c r="AE89" s="184"/>
      <c r="AF89" s="184"/>
      <c r="AG89" s="184"/>
      <c r="AH89" s="184"/>
      <c r="AI89" s="184"/>
      <c r="AJ89" s="184"/>
      <c r="AK89" s="184"/>
      <c r="AL89" s="184"/>
      <c r="AM89" s="183"/>
      <c r="AN89" s="183"/>
      <c r="AO89" s="183"/>
      <c r="AP89" s="183"/>
      <c r="AQ89" s="183"/>
      <c r="AR89" s="183"/>
      <c r="AS89" s="183"/>
      <c r="AT89" s="183"/>
      <c r="AU89" s="183"/>
      <c r="AV89" s="184"/>
      <c r="AW89" s="184"/>
      <c r="AX89" s="184"/>
      <c r="AY89" s="184"/>
      <c r="AZ89" s="184"/>
      <c r="BA89" s="184"/>
      <c r="BB89" s="184"/>
      <c r="BC89" s="184"/>
      <c r="BD89" s="184"/>
      <c r="BE89" s="184"/>
      <c r="BF89" s="184"/>
      <c r="BG89" s="184"/>
      <c r="BH89" s="184"/>
      <c r="BI89" s="184"/>
      <c r="BJ89" s="184"/>
      <c r="BK89" s="184"/>
      <c r="BL89" s="184"/>
      <c r="BM89" s="184"/>
      <c r="BN89" s="184"/>
      <c r="BO89" s="184"/>
      <c r="BP89" s="184"/>
      <c r="BQ89" s="184"/>
      <c r="BR89" s="184"/>
      <c r="BS89" s="184"/>
      <c r="BT89" s="184"/>
      <c r="BU89" s="184"/>
      <c r="BV89" s="184"/>
      <c r="BW89" s="184"/>
      <c r="BX89" s="184"/>
      <c r="BY89" s="184"/>
      <c r="BZ89" s="346" t="s">
        <v>674</v>
      </c>
      <c r="CA89" s="183" t="str">
        <f>'Org Raw Data'!$G$28</f>
        <v>ORG_L3_299</v>
      </c>
      <c r="CB89" s="183" t="str">
        <f ca="1">OFFSET('Org Raw Data'!$G$28,0,1)</f>
        <v>FS</v>
      </c>
      <c r="CC89" s="184"/>
      <c r="CD89" s="184"/>
      <c r="CE89" s="184"/>
      <c r="CF89" s="184"/>
      <c r="CG89" s="184"/>
      <c r="CH89" s="184"/>
      <c r="CI89" s="184"/>
      <c r="CJ89" s="184"/>
      <c r="CK89" s="372"/>
    </row>
    <row r="90" spans="1:102" ht="18.600000000000001" hidden="1" customHeight="1" thickBot="1" x14ac:dyDescent="0.3">
      <c r="A90" s="1013"/>
      <c r="B90" s="1001"/>
      <c r="C90" s="357"/>
      <c r="D90" s="357"/>
      <c r="E90" s="357"/>
      <c r="F90" s="357"/>
      <c r="G90" s="357"/>
      <c r="H90" s="357"/>
      <c r="I90" s="357"/>
      <c r="J90" s="357"/>
      <c r="K90" s="357"/>
      <c r="L90" s="357"/>
      <c r="M90" s="357"/>
      <c r="N90" s="357"/>
      <c r="O90" s="357"/>
      <c r="P90" s="357"/>
      <c r="Q90" s="357"/>
      <c r="R90" s="357"/>
      <c r="S90" s="357"/>
      <c r="T90" s="357"/>
      <c r="U90" s="357"/>
      <c r="V90" s="357"/>
      <c r="W90" s="357"/>
      <c r="X90" s="357"/>
      <c r="Y90" s="357"/>
      <c r="Z90" s="357"/>
      <c r="AA90" s="357"/>
      <c r="AB90" s="357"/>
      <c r="AC90" s="357"/>
      <c r="AD90" s="357"/>
      <c r="AE90" s="357"/>
      <c r="AF90" s="357"/>
      <c r="AG90" s="357"/>
      <c r="AH90" s="357"/>
      <c r="AI90" s="357"/>
      <c r="AJ90" s="357"/>
      <c r="AK90" s="357"/>
      <c r="AL90" s="357"/>
      <c r="AM90" s="356"/>
      <c r="AN90" s="356"/>
      <c r="AO90" s="356"/>
      <c r="AP90" s="356"/>
      <c r="AQ90" s="356"/>
      <c r="AR90" s="356"/>
      <c r="AS90" s="356"/>
      <c r="AT90" s="356"/>
      <c r="AU90" s="356"/>
      <c r="AV90" s="357"/>
      <c r="AW90" s="357"/>
      <c r="AX90" s="357"/>
      <c r="AY90" s="357"/>
      <c r="AZ90" s="357"/>
      <c r="BA90" s="357"/>
      <c r="BB90" s="357"/>
      <c r="BC90" s="357"/>
      <c r="BD90" s="357"/>
      <c r="BE90" s="357"/>
      <c r="BF90" s="357"/>
      <c r="BG90" s="357"/>
      <c r="BH90" s="357"/>
      <c r="BI90" s="357"/>
      <c r="BJ90" s="357"/>
      <c r="BK90" s="357"/>
      <c r="BL90" s="357"/>
      <c r="BM90" s="357"/>
      <c r="BN90" s="357"/>
      <c r="BO90" s="357"/>
      <c r="BP90" s="357"/>
      <c r="BQ90" s="357"/>
      <c r="BR90" s="357"/>
      <c r="BS90" s="357"/>
      <c r="BT90" s="357"/>
      <c r="BU90" s="357"/>
      <c r="BV90" s="357"/>
      <c r="BW90" s="357"/>
      <c r="BX90" s="357"/>
      <c r="BY90" s="357"/>
      <c r="BZ90" s="355" t="s">
        <v>675</v>
      </c>
      <c r="CA90" s="356" t="str">
        <f>'Org Raw Data'!$G$28</f>
        <v>ORG_L3_299</v>
      </c>
      <c r="CB90" s="356" t="str">
        <f ca="1">OFFSET('Org Raw Data'!$G$28,0,1)</f>
        <v>FS</v>
      </c>
      <c r="CC90" s="357"/>
      <c r="CD90" s="357"/>
      <c r="CE90" s="357" t="s">
        <v>587</v>
      </c>
      <c r="CF90" s="357"/>
      <c r="CG90" s="357"/>
      <c r="CH90" s="357"/>
      <c r="CI90" s="357"/>
      <c r="CJ90" s="357"/>
      <c r="CK90" s="376"/>
    </row>
    <row r="91" spans="1:102" ht="36.9" hidden="1" customHeight="1" thickTop="1" x14ac:dyDescent="0.25">
      <c r="A91" s="1013"/>
      <c r="B91" s="1002" t="s">
        <v>676</v>
      </c>
      <c r="C91" s="359"/>
      <c r="D91" s="359"/>
      <c r="E91" s="359"/>
      <c r="F91" s="359"/>
      <c r="G91" s="359"/>
      <c r="H91" s="359"/>
      <c r="I91" s="359"/>
      <c r="J91" s="359"/>
      <c r="K91" s="359"/>
      <c r="L91" s="359"/>
      <c r="M91" s="359"/>
      <c r="N91" s="359"/>
      <c r="O91" s="359"/>
      <c r="P91" s="359"/>
      <c r="Q91" s="359"/>
      <c r="R91" s="359"/>
      <c r="S91" s="359"/>
      <c r="T91" s="359"/>
      <c r="U91" s="359"/>
      <c r="V91" s="359"/>
      <c r="W91" s="359"/>
      <c r="X91" s="359"/>
      <c r="Y91" s="359"/>
      <c r="Z91" s="359"/>
      <c r="AA91" s="359"/>
      <c r="AB91" s="359"/>
      <c r="AC91" s="359"/>
      <c r="AD91" s="359"/>
      <c r="AE91" s="359"/>
      <c r="AF91" s="359"/>
      <c r="AG91" s="359"/>
      <c r="AH91" s="359"/>
      <c r="AI91" s="359"/>
      <c r="AJ91" s="359"/>
      <c r="AK91" s="359"/>
      <c r="AL91" s="359"/>
      <c r="AM91" s="361"/>
      <c r="AN91" s="361"/>
      <c r="AO91" s="361"/>
      <c r="AP91" s="361"/>
      <c r="AQ91" s="361"/>
      <c r="AR91" s="361"/>
      <c r="AS91" s="361"/>
      <c r="AT91" s="361"/>
      <c r="AU91" s="361"/>
      <c r="AV91" s="359"/>
      <c r="AW91" s="359"/>
      <c r="AX91" s="359"/>
      <c r="AY91" s="359"/>
      <c r="AZ91" s="359"/>
      <c r="BA91" s="359"/>
      <c r="BB91" s="359"/>
      <c r="BC91" s="359"/>
      <c r="BD91" s="359"/>
      <c r="BE91" s="359"/>
      <c r="BF91" s="359"/>
      <c r="BG91" s="359"/>
      <c r="BH91" s="359"/>
      <c r="BI91" s="359"/>
      <c r="BJ91" s="359"/>
      <c r="BK91" s="359"/>
      <c r="BL91" s="359"/>
      <c r="BM91" s="359"/>
      <c r="BN91" s="359"/>
      <c r="BO91" s="359"/>
      <c r="BP91" s="359"/>
      <c r="BQ91" s="359"/>
      <c r="BR91" s="359"/>
      <c r="BS91" s="359"/>
      <c r="BT91" s="359"/>
      <c r="BU91" s="359"/>
      <c r="BV91" s="359"/>
      <c r="BW91" s="360" t="s">
        <v>677</v>
      </c>
      <c r="BX91" s="183" t="str">
        <f>'Org Raw Data'!$G$25</f>
        <v>ORG_L3_300</v>
      </c>
      <c r="BY91" s="183" t="str">
        <f ca="1">OFFSET('Org Raw Data'!$G$25,0,1)</f>
        <v>PC</v>
      </c>
      <c r="BZ91" s="359"/>
      <c r="CA91" s="359"/>
      <c r="CB91" s="359"/>
      <c r="CC91" s="359"/>
      <c r="CD91" s="359"/>
      <c r="CE91" s="359"/>
      <c r="CF91" s="359"/>
      <c r="CG91" s="359"/>
      <c r="CH91" s="359"/>
      <c r="CI91" s="359"/>
      <c r="CJ91" s="359"/>
      <c r="CK91" s="377"/>
    </row>
    <row r="92" spans="1:102" ht="18.600000000000001" hidden="1" customHeight="1" x14ac:dyDescent="0.25">
      <c r="A92" s="1013"/>
      <c r="B92" s="1003"/>
      <c r="C92" s="184"/>
      <c r="D92" s="184"/>
      <c r="E92" s="184"/>
      <c r="F92" s="184"/>
      <c r="G92" s="184"/>
      <c r="H92" s="184"/>
      <c r="I92" s="184"/>
      <c r="J92" s="184"/>
      <c r="K92" s="184"/>
      <c r="L92" s="184"/>
      <c r="M92" s="184"/>
      <c r="N92" s="184"/>
      <c r="O92" s="184"/>
      <c r="P92" s="184"/>
      <c r="Q92" s="184"/>
      <c r="R92" s="184"/>
      <c r="S92" s="184"/>
      <c r="T92" s="184"/>
      <c r="U92" s="184"/>
      <c r="V92" s="184"/>
      <c r="W92" s="184"/>
      <c r="X92" s="184"/>
      <c r="Y92" s="184"/>
      <c r="Z92" s="184"/>
      <c r="AA92" s="184"/>
      <c r="AB92" s="184"/>
      <c r="AC92" s="184"/>
      <c r="AD92" s="184"/>
      <c r="AE92" s="184"/>
      <c r="AF92" s="184"/>
      <c r="AG92" s="184"/>
      <c r="AH92" s="184"/>
      <c r="AI92" s="184"/>
      <c r="AJ92" s="184"/>
      <c r="AK92" s="184"/>
      <c r="AL92" s="184"/>
      <c r="AM92" s="183"/>
      <c r="AN92" s="183"/>
      <c r="AO92" s="183"/>
      <c r="AP92" s="183"/>
      <c r="AQ92" s="183"/>
      <c r="AR92" s="183"/>
      <c r="AS92" s="183"/>
      <c r="AT92" s="183"/>
      <c r="AU92" s="183"/>
      <c r="AV92" s="184"/>
      <c r="AW92" s="184"/>
      <c r="AX92" s="184"/>
      <c r="AY92" s="184"/>
      <c r="AZ92" s="184"/>
      <c r="BA92" s="184"/>
      <c r="BB92" s="184"/>
      <c r="BC92" s="184"/>
      <c r="BD92" s="184"/>
      <c r="BE92" s="184"/>
      <c r="BF92" s="184"/>
      <c r="BG92" s="184"/>
      <c r="BH92" s="184"/>
      <c r="BI92" s="184"/>
      <c r="BJ92" s="184"/>
      <c r="BK92" s="184"/>
      <c r="BL92" s="184"/>
      <c r="BM92" s="184"/>
      <c r="BN92" s="184"/>
      <c r="BO92" s="184"/>
      <c r="BP92" s="184"/>
      <c r="BQ92" s="184"/>
      <c r="BR92" s="184"/>
      <c r="BS92" s="184"/>
      <c r="BT92" s="184"/>
      <c r="BU92" s="184"/>
      <c r="BV92" s="184"/>
      <c r="BW92" s="346" t="s">
        <v>678</v>
      </c>
      <c r="BX92" s="183" t="str">
        <f>'Org Raw Data'!$G$25</f>
        <v>ORG_L3_300</v>
      </c>
      <c r="BY92" s="183" t="str">
        <f ca="1">OFFSET('Org Raw Data'!$G$25,0,1)</f>
        <v>PC</v>
      </c>
      <c r="BZ92" s="184"/>
      <c r="CA92" s="184"/>
      <c r="CB92" s="184"/>
      <c r="CC92" s="184"/>
      <c r="CD92" s="184"/>
      <c r="CE92" s="184"/>
      <c r="CF92" s="184"/>
      <c r="CG92" s="184"/>
      <c r="CH92" s="184"/>
      <c r="CI92" s="184"/>
      <c r="CJ92" s="184"/>
      <c r="CK92" s="372"/>
    </row>
    <row r="93" spans="1:102" ht="24" hidden="1" x14ac:dyDescent="0.25">
      <c r="A93" s="1013"/>
      <c r="B93" s="1003"/>
      <c r="C93" s="184"/>
      <c r="D93" s="184"/>
      <c r="E93" s="184"/>
      <c r="F93" s="184"/>
      <c r="G93" s="184"/>
      <c r="H93" s="184"/>
      <c r="I93" s="184"/>
      <c r="J93" s="184"/>
      <c r="K93" s="184"/>
      <c r="L93" s="184"/>
      <c r="M93" s="184"/>
      <c r="N93" s="184"/>
      <c r="O93" s="184"/>
      <c r="P93" s="184"/>
      <c r="Q93" s="184"/>
      <c r="R93" s="184"/>
      <c r="S93" s="184"/>
      <c r="T93" s="184"/>
      <c r="U93" s="184"/>
      <c r="V93" s="184"/>
      <c r="W93" s="184"/>
      <c r="X93" s="184"/>
      <c r="Y93" s="184"/>
      <c r="Z93" s="184"/>
      <c r="AA93" s="184"/>
      <c r="AB93" s="184"/>
      <c r="AC93" s="184"/>
      <c r="AD93" s="184"/>
      <c r="AE93" s="184"/>
      <c r="AF93" s="184"/>
      <c r="AG93" s="184"/>
      <c r="AH93" s="184"/>
      <c r="AI93" s="184"/>
      <c r="AJ93" s="184"/>
      <c r="AK93" s="184"/>
      <c r="AL93" s="184"/>
      <c r="AM93" s="183"/>
      <c r="AN93" s="183"/>
      <c r="AO93" s="183"/>
      <c r="AP93" s="183"/>
      <c r="AQ93" s="183"/>
      <c r="AR93" s="183"/>
      <c r="AS93" s="183"/>
      <c r="AT93" s="183"/>
      <c r="AU93" s="183"/>
      <c r="AV93" s="184"/>
      <c r="AW93" s="184"/>
      <c r="AX93" s="184"/>
      <c r="AY93" s="184"/>
      <c r="AZ93" s="184"/>
      <c r="BA93" s="184"/>
      <c r="BB93" s="184"/>
      <c r="BC93" s="184"/>
      <c r="BD93" s="184"/>
      <c r="BE93" s="184"/>
      <c r="BF93" s="184"/>
      <c r="BG93" s="184"/>
      <c r="BH93" s="184"/>
      <c r="BI93" s="184"/>
      <c r="BJ93" s="184"/>
      <c r="BK93" s="184"/>
      <c r="BL93" s="184"/>
      <c r="BM93" s="184"/>
      <c r="BN93" s="184"/>
      <c r="BO93" s="184"/>
      <c r="BP93" s="184"/>
      <c r="BQ93" s="184"/>
      <c r="BR93" s="184"/>
      <c r="BS93" s="184"/>
      <c r="BT93" s="184"/>
      <c r="BU93" s="184"/>
      <c r="BV93" s="184"/>
      <c r="BW93" s="346" t="s">
        <v>679</v>
      </c>
      <c r="BX93" s="183" t="str">
        <f>'Org Raw Data'!$G$25</f>
        <v>ORG_L3_300</v>
      </c>
      <c r="BY93" s="183" t="str">
        <f ca="1">OFFSET('Org Raw Data'!$G$25,0,1)</f>
        <v>PC</v>
      </c>
      <c r="BZ93" s="184"/>
      <c r="CA93" s="184"/>
      <c r="CB93" s="184"/>
      <c r="CC93" s="184"/>
      <c r="CD93" s="184"/>
      <c r="CE93" s="184"/>
      <c r="CF93" s="184"/>
      <c r="CG93" s="184"/>
      <c r="CH93" s="184"/>
      <c r="CI93" s="184"/>
      <c r="CJ93" s="184"/>
      <c r="CK93" s="372"/>
    </row>
    <row r="94" spans="1:102" ht="18.600000000000001" hidden="1" customHeight="1" x14ac:dyDescent="0.25">
      <c r="A94" s="1013"/>
      <c r="B94" s="1003"/>
      <c r="C94" s="184"/>
      <c r="D94" s="184"/>
      <c r="E94" s="184"/>
      <c r="F94" s="184"/>
      <c r="G94" s="184"/>
      <c r="H94" s="184"/>
      <c r="I94" s="184"/>
      <c r="J94" s="184"/>
      <c r="K94" s="184"/>
      <c r="L94" s="184"/>
      <c r="M94" s="184"/>
      <c r="N94" s="184"/>
      <c r="O94" s="184"/>
      <c r="P94" s="184"/>
      <c r="Q94" s="184"/>
      <c r="R94" s="184"/>
      <c r="S94" s="184"/>
      <c r="T94" s="184"/>
      <c r="U94" s="184"/>
      <c r="V94" s="184"/>
      <c r="W94" s="184"/>
      <c r="X94" s="184"/>
      <c r="Y94" s="184"/>
      <c r="Z94" s="184"/>
      <c r="AA94" s="184"/>
      <c r="AB94" s="184"/>
      <c r="AC94" s="184"/>
      <c r="AD94" s="184"/>
      <c r="AE94" s="184"/>
      <c r="AF94" s="184"/>
      <c r="AG94" s="184"/>
      <c r="AH94" s="184"/>
      <c r="AI94" s="184"/>
      <c r="AJ94" s="184"/>
      <c r="AK94" s="184"/>
      <c r="AL94" s="184"/>
      <c r="AM94" s="183"/>
      <c r="AN94" s="183"/>
      <c r="AO94" s="183"/>
      <c r="AP94" s="183"/>
      <c r="AQ94" s="183"/>
      <c r="AR94" s="183"/>
      <c r="AS94" s="183"/>
      <c r="AT94" s="183"/>
      <c r="AU94" s="183"/>
      <c r="AV94" s="184"/>
      <c r="AW94" s="184"/>
      <c r="AX94" s="184"/>
      <c r="AY94" s="184"/>
      <c r="AZ94" s="184"/>
      <c r="BA94" s="184"/>
      <c r="BB94" s="184"/>
      <c r="BC94" s="184"/>
      <c r="BD94" s="184"/>
      <c r="BE94" s="184"/>
      <c r="BF94" s="184"/>
      <c r="BG94" s="184"/>
      <c r="BH94" s="184"/>
      <c r="BI94" s="184"/>
      <c r="BJ94" s="184"/>
      <c r="BK94" s="184"/>
      <c r="BL94" s="184"/>
      <c r="BM94" s="184"/>
      <c r="BN94" s="184"/>
      <c r="BO94" s="184"/>
      <c r="BP94" s="184"/>
      <c r="BQ94" s="184"/>
      <c r="BR94" s="184"/>
      <c r="BS94" s="184"/>
      <c r="BT94" s="184"/>
      <c r="BU94" s="184"/>
      <c r="BV94" s="184"/>
      <c r="BW94" s="346" t="s">
        <v>680</v>
      </c>
      <c r="BX94" s="183" t="str">
        <f>'Org Raw Data'!$G$25</f>
        <v>ORG_L3_300</v>
      </c>
      <c r="BY94" s="183" t="str">
        <f ca="1">OFFSET('Org Raw Data'!$G$25,0,1)</f>
        <v>PC</v>
      </c>
      <c r="BZ94" s="184"/>
      <c r="CA94" s="184"/>
      <c r="CB94" s="184"/>
      <c r="CC94" s="184"/>
      <c r="CD94" s="184"/>
      <c r="CE94" s="184"/>
      <c r="CF94" s="184"/>
      <c r="CG94" s="184"/>
      <c r="CH94" s="184"/>
      <c r="CI94" s="184"/>
      <c r="CJ94" s="184"/>
      <c r="CK94" s="372"/>
      <c r="CX94" t="s">
        <v>587</v>
      </c>
    </row>
    <row r="95" spans="1:102" ht="27.9" hidden="1" customHeight="1" x14ac:dyDescent="0.25">
      <c r="A95" s="1013"/>
      <c r="B95" s="1003"/>
      <c r="C95" s="184"/>
      <c r="D95" s="184"/>
      <c r="E95" s="184"/>
      <c r="F95" s="184"/>
      <c r="G95" s="184"/>
      <c r="H95" s="184"/>
      <c r="I95" s="184"/>
      <c r="J95" s="184"/>
      <c r="K95" s="184"/>
      <c r="L95" s="184"/>
      <c r="M95" s="184"/>
      <c r="N95" s="184"/>
      <c r="O95" s="184"/>
      <c r="P95" s="184"/>
      <c r="Q95" s="184"/>
      <c r="R95" s="184"/>
      <c r="S95" s="184"/>
      <c r="T95" s="184"/>
      <c r="U95" s="184"/>
      <c r="V95" s="184"/>
      <c r="W95" s="184"/>
      <c r="X95" s="184"/>
      <c r="Y95" s="184"/>
      <c r="Z95" s="184"/>
      <c r="AA95" s="184"/>
      <c r="AB95" s="184"/>
      <c r="AC95" s="184"/>
      <c r="AD95" s="184"/>
      <c r="AE95" s="184"/>
      <c r="AF95" s="184"/>
      <c r="AG95" s="184"/>
      <c r="AH95" s="184"/>
      <c r="AI95" s="184"/>
      <c r="AJ95" s="184"/>
      <c r="AK95" s="184"/>
      <c r="AL95" s="184"/>
      <c r="AM95" s="183"/>
      <c r="AN95" s="183"/>
      <c r="AO95" s="183"/>
      <c r="AP95" s="183"/>
      <c r="AQ95" s="183"/>
      <c r="AR95" s="183"/>
      <c r="AS95" s="183"/>
      <c r="AT95" s="183"/>
      <c r="AU95" s="183"/>
      <c r="AV95" s="184"/>
      <c r="AW95" s="184"/>
      <c r="AX95" s="184"/>
      <c r="AY95" s="184"/>
      <c r="AZ95" s="184"/>
      <c r="BA95" s="184"/>
      <c r="BB95" s="184"/>
      <c r="BC95" s="184"/>
      <c r="BD95" s="184"/>
      <c r="BE95" s="184"/>
      <c r="BF95" s="184"/>
      <c r="BG95" s="184"/>
      <c r="BH95" s="184"/>
      <c r="BI95" s="184"/>
      <c r="BJ95" s="184"/>
      <c r="BK95" s="184"/>
      <c r="BL95" s="184"/>
      <c r="BM95" s="184"/>
      <c r="BN95" s="184"/>
      <c r="BO95" s="184"/>
      <c r="BP95" s="184"/>
      <c r="BQ95" s="184"/>
      <c r="BR95" s="184"/>
      <c r="BS95" s="184"/>
      <c r="BT95" s="184"/>
      <c r="BU95" s="184"/>
      <c r="BV95" s="184"/>
      <c r="BW95" s="346" t="s">
        <v>681</v>
      </c>
      <c r="BX95" s="183" t="str">
        <f>'Org Raw Data'!$G$25</f>
        <v>ORG_L3_300</v>
      </c>
      <c r="BY95" s="183" t="str">
        <f ca="1">OFFSET('Org Raw Data'!$G$25,0,1)</f>
        <v>PC</v>
      </c>
      <c r="BZ95" s="184"/>
      <c r="CA95" s="184"/>
      <c r="CB95" s="184"/>
      <c r="CC95" s="184"/>
      <c r="CD95" s="184"/>
      <c r="CE95" s="184"/>
      <c r="CF95" s="184"/>
      <c r="CG95" s="184"/>
      <c r="CH95" s="184"/>
      <c r="CI95" s="184"/>
      <c r="CJ95" s="184"/>
      <c r="CK95" s="372"/>
    </row>
    <row r="96" spans="1:102" ht="18.600000000000001" hidden="1" customHeight="1" x14ac:dyDescent="0.25">
      <c r="A96" s="1013"/>
      <c r="B96" s="1003"/>
      <c r="C96" s="184"/>
      <c r="D96" s="184"/>
      <c r="E96" s="184"/>
      <c r="F96" s="184"/>
      <c r="G96" s="184"/>
      <c r="H96" s="184"/>
      <c r="I96" s="184"/>
      <c r="J96" s="184"/>
      <c r="K96" s="184"/>
      <c r="L96" s="184"/>
      <c r="M96" s="184"/>
      <c r="N96" s="184"/>
      <c r="O96" s="184"/>
      <c r="P96" s="184"/>
      <c r="Q96" s="184"/>
      <c r="R96" s="184"/>
      <c r="S96" s="184"/>
      <c r="T96" s="184"/>
      <c r="U96" s="184"/>
      <c r="V96" s="184"/>
      <c r="W96" s="184"/>
      <c r="X96" s="184"/>
      <c r="Y96" s="184"/>
      <c r="Z96" s="184"/>
      <c r="AA96" s="184"/>
      <c r="AB96" s="184"/>
      <c r="AC96" s="184"/>
      <c r="AD96" s="184"/>
      <c r="AE96" s="184"/>
      <c r="AF96" s="184"/>
      <c r="AG96" s="184"/>
      <c r="AH96" s="184"/>
      <c r="AI96" s="184"/>
      <c r="AJ96" s="184"/>
      <c r="AK96" s="184"/>
      <c r="AL96" s="184"/>
      <c r="AM96" s="183"/>
      <c r="AN96" s="183"/>
      <c r="AO96" s="183"/>
      <c r="AP96" s="183"/>
      <c r="AQ96" s="183"/>
      <c r="AR96" s="183"/>
      <c r="AS96" s="183"/>
      <c r="AT96" s="183"/>
      <c r="AU96" s="183"/>
      <c r="AV96" s="184"/>
      <c r="AW96" s="184"/>
      <c r="AX96" s="184"/>
      <c r="AY96" s="184"/>
      <c r="AZ96" s="184"/>
      <c r="BA96" s="184"/>
      <c r="BB96" s="184"/>
      <c r="BC96" s="184"/>
      <c r="BD96" s="184"/>
      <c r="BE96" s="184"/>
      <c r="BF96" s="184"/>
      <c r="BG96" s="184"/>
      <c r="BH96" s="184"/>
      <c r="BI96" s="184"/>
      <c r="BJ96" s="184"/>
      <c r="BK96" s="184"/>
      <c r="BL96" s="184"/>
      <c r="BM96" s="184"/>
      <c r="BN96" s="184"/>
      <c r="BO96" s="184"/>
      <c r="BP96" s="184"/>
      <c r="BQ96" s="184"/>
      <c r="BR96" s="184"/>
      <c r="BS96" s="184"/>
      <c r="BT96" s="184"/>
      <c r="BU96" s="184"/>
      <c r="BV96" s="184"/>
      <c r="BW96" s="346" t="s">
        <v>682</v>
      </c>
      <c r="BX96" s="183" t="str">
        <f>'Org Raw Data'!$G$25</f>
        <v>ORG_L3_300</v>
      </c>
      <c r="BY96" s="183" t="str">
        <f ca="1">OFFSET('Org Raw Data'!$G$25,0,1)</f>
        <v>PC</v>
      </c>
      <c r="BZ96" s="184"/>
      <c r="CA96" s="184"/>
      <c r="CB96" s="184"/>
      <c r="CC96" s="184"/>
      <c r="CD96" s="184"/>
      <c r="CE96" s="184"/>
      <c r="CF96" s="184"/>
      <c r="CG96" s="184"/>
      <c r="CH96" s="184"/>
      <c r="CI96" s="184"/>
      <c r="CJ96" s="184"/>
      <c r="CK96" s="372"/>
    </row>
    <row r="97" spans="1:96" ht="24.6" hidden="1" thickBot="1" x14ac:dyDescent="0.3">
      <c r="A97" s="1013"/>
      <c r="B97" s="1001"/>
      <c r="C97" s="357"/>
      <c r="D97" s="357"/>
      <c r="E97" s="357"/>
      <c r="F97" s="357"/>
      <c r="G97" s="357"/>
      <c r="H97" s="357"/>
      <c r="I97" s="357"/>
      <c r="J97" s="357"/>
      <c r="K97" s="357"/>
      <c r="L97" s="357"/>
      <c r="M97" s="357"/>
      <c r="N97" s="357"/>
      <c r="O97" s="357"/>
      <c r="P97" s="357"/>
      <c r="Q97" s="357"/>
      <c r="R97" s="357"/>
      <c r="S97" s="357"/>
      <c r="T97" s="357"/>
      <c r="U97" s="357"/>
      <c r="V97" s="357"/>
      <c r="W97" s="357"/>
      <c r="X97" s="357"/>
      <c r="Y97" s="357"/>
      <c r="Z97" s="357"/>
      <c r="AA97" s="357"/>
      <c r="AB97" s="357"/>
      <c r="AC97" s="357"/>
      <c r="AD97" s="357"/>
      <c r="AE97" s="357"/>
      <c r="AF97" s="357"/>
      <c r="AG97" s="357"/>
      <c r="AH97" s="357"/>
      <c r="AI97" s="357"/>
      <c r="AJ97" s="357"/>
      <c r="AK97" s="357"/>
      <c r="AL97" s="357"/>
      <c r="AM97" s="356"/>
      <c r="AN97" s="356"/>
      <c r="AO97" s="356"/>
      <c r="AP97" s="356"/>
      <c r="AQ97" s="356"/>
      <c r="AR97" s="356"/>
      <c r="AS97" s="356"/>
      <c r="AT97" s="356"/>
      <c r="AU97" s="356"/>
      <c r="AV97" s="357"/>
      <c r="AW97" s="357"/>
      <c r="AX97" s="357"/>
      <c r="AY97" s="357"/>
      <c r="AZ97" s="357"/>
      <c r="BA97" s="357"/>
      <c r="BB97" s="357"/>
      <c r="BC97" s="357"/>
      <c r="BD97" s="357"/>
      <c r="BE97" s="357"/>
      <c r="BF97" s="357"/>
      <c r="BG97" s="357"/>
      <c r="BH97" s="357"/>
      <c r="BI97" s="357"/>
      <c r="BJ97" s="357"/>
      <c r="BK97" s="357"/>
      <c r="BL97" s="357"/>
      <c r="BM97" s="357"/>
      <c r="BN97" s="357"/>
      <c r="BO97" s="357"/>
      <c r="BP97" s="357"/>
      <c r="BQ97" s="357"/>
      <c r="BR97" s="357"/>
      <c r="BS97" s="357"/>
      <c r="BT97" s="357"/>
      <c r="BU97" s="357"/>
      <c r="BV97" s="357"/>
      <c r="BW97" s="355" t="s">
        <v>683</v>
      </c>
      <c r="BX97" s="183" t="str">
        <f>'Org Raw Data'!$G$25</f>
        <v>ORG_L3_300</v>
      </c>
      <c r="BY97" s="183" t="str">
        <f ca="1">OFFSET('Org Raw Data'!$G$25,0,1)</f>
        <v>PC</v>
      </c>
      <c r="BZ97" s="357"/>
      <c r="CA97" s="357"/>
      <c r="CB97" s="357"/>
      <c r="CC97" s="357"/>
      <c r="CD97" s="357"/>
      <c r="CE97" s="357"/>
      <c r="CF97" s="357"/>
      <c r="CG97" s="357"/>
      <c r="CH97" s="357"/>
      <c r="CI97" s="357"/>
      <c r="CJ97" s="357"/>
      <c r="CK97" s="376"/>
    </row>
    <row r="98" spans="1:96" ht="36.9" hidden="1" customHeight="1" thickTop="1" x14ac:dyDescent="0.25">
      <c r="A98" s="1013"/>
      <c r="B98" s="1002" t="s">
        <v>684</v>
      </c>
      <c r="C98" s="359"/>
      <c r="D98" s="359"/>
      <c r="E98" s="359"/>
      <c r="F98" s="359"/>
      <c r="G98" s="359"/>
      <c r="H98" s="359"/>
      <c r="I98" s="359"/>
      <c r="J98" s="359"/>
      <c r="K98" s="359"/>
      <c r="L98" s="359"/>
      <c r="M98" s="359"/>
      <c r="N98" s="359"/>
      <c r="O98" s="359"/>
      <c r="P98" s="359"/>
      <c r="Q98" s="359"/>
      <c r="R98" s="359"/>
      <c r="S98" s="359"/>
      <c r="T98" s="359"/>
      <c r="U98" s="359"/>
      <c r="V98" s="359"/>
      <c r="W98" s="359"/>
      <c r="X98" s="359"/>
      <c r="Y98" s="359"/>
      <c r="Z98" s="359"/>
      <c r="AA98" s="359"/>
      <c r="AB98" s="359"/>
      <c r="AC98" s="359"/>
      <c r="AD98" s="359"/>
      <c r="AE98" s="359"/>
      <c r="AF98" s="359"/>
      <c r="AG98" s="359"/>
      <c r="AH98" s="359"/>
      <c r="AI98" s="359"/>
      <c r="AJ98" s="359"/>
      <c r="AK98" s="359"/>
      <c r="AL98" s="359"/>
      <c r="AM98" s="361"/>
      <c r="AN98" s="361"/>
      <c r="AO98" s="361"/>
      <c r="AP98" s="361"/>
      <c r="AQ98" s="361"/>
      <c r="AR98" s="361"/>
      <c r="AS98" s="361"/>
      <c r="AT98" s="361"/>
      <c r="AU98" s="361"/>
      <c r="AV98" s="359"/>
      <c r="AW98" s="359"/>
      <c r="AX98" s="359"/>
      <c r="AY98" s="359"/>
      <c r="AZ98" s="359"/>
      <c r="BA98" s="359"/>
      <c r="BB98" s="359"/>
      <c r="BC98" s="359"/>
      <c r="BD98" s="359"/>
      <c r="BE98" s="359"/>
      <c r="BF98" s="359"/>
      <c r="BG98" s="359"/>
      <c r="BH98" s="359"/>
      <c r="BI98" s="359"/>
      <c r="BJ98" s="359"/>
      <c r="BK98" s="359"/>
      <c r="BL98" s="359"/>
      <c r="BM98" s="359"/>
      <c r="BN98" s="359"/>
      <c r="BO98" s="359"/>
      <c r="BP98" s="359"/>
      <c r="BQ98" s="359"/>
      <c r="BR98" s="359"/>
      <c r="BS98" s="359"/>
      <c r="BT98" s="359"/>
      <c r="BU98" s="359"/>
      <c r="BV98" s="359"/>
      <c r="BW98" s="359"/>
      <c r="BX98" s="359"/>
      <c r="BY98" s="359"/>
      <c r="BZ98" s="359"/>
      <c r="CA98" s="359"/>
      <c r="CB98" s="359"/>
      <c r="CC98" s="359"/>
      <c r="CD98" s="359"/>
      <c r="CE98" s="359"/>
      <c r="CF98" s="360" t="s">
        <v>685</v>
      </c>
      <c r="CG98" s="183" t="str">
        <f>'Org Raw Data'!$G$21</f>
        <v>ORG_L3_296</v>
      </c>
      <c r="CH98" s="183" t="str">
        <f ca="1">OFFSET('Org Raw Data'!$G$21,0,1)</f>
        <v>FM</v>
      </c>
      <c r="CI98" s="360" t="s">
        <v>691</v>
      </c>
      <c r="CJ98" s="345" t="str">
        <f>'Org Raw Data'!$G$47</f>
        <v>ORG_L3_284</v>
      </c>
      <c r="CK98" s="386" t="str">
        <f ca="1">OFFSET('Org Raw Data'!$G$47,0,1)</f>
        <v>OPVCG&amp;E</v>
      </c>
    </row>
    <row r="99" spans="1:96" ht="24" hidden="1" x14ac:dyDescent="0.25">
      <c r="A99" s="1013"/>
      <c r="B99" s="1003"/>
      <c r="C99" s="184"/>
      <c r="D99" s="184"/>
      <c r="E99" s="184"/>
      <c r="F99" s="184"/>
      <c r="G99" s="184"/>
      <c r="H99" s="184"/>
      <c r="I99" s="184"/>
      <c r="J99" s="184"/>
      <c r="K99" s="184"/>
      <c r="L99" s="184"/>
      <c r="M99" s="184"/>
      <c r="N99" s="184"/>
      <c r="O99" s="184"/>
      <c r="P99" s="184"/>
      <c r="Q99" s="184"/>
      <c r="R99" s="184"/>
      <c r="S99" s="184"/>
      <c r="T99" s="184"/>
      <c r="U99" s="184"/>
      <c r="V99" s="184"/>
      <c r="W99" s="184"/>
      <c r="X99" s="184"/>
      <c r="Y99" s="184"/>
      <c r="Z99" s="184"/>
      <c r="AA99" s="184"/>
      <c r="AB99" s="184"/>
      <c r="AC99" s="184"/>
      <c r="AD99" s="184"/>
      <c r="AE99" s="184"/>
      <c r="AF99" s="184"/>
      <c r="AG99" s="184"/>
      <c r="AH99" s="184"/>
      <c r="AI99" s="184"/>
      <c r="AJ99" s="184"/>
      <c r="AK99" s="184"/>
      <c r="AL99" s="184"/>
      <c r="AM99" s="183"/>
      <c r="AN99" s="183"/>
      <c r="AO99" s="183"/>
      <c r="AP99" s="183"/>
      <c r="AQ99" s="183"/>
      <c r="AR99" s="183"/>
      <c r="AS99" s="183"/>
      <c r="AT99" s="183"/>
      <c r="AU99" s="183"/>
      <c r="AV99" s="184"/>
      <c r="AW99" s="184"/>
      <c r="AX99" s="184"/>
      <c r="AY99" s="184"/>
      <c r="AZ99" s="184"/>
      <c r="BA99" s="184"/>
      <c r="BB99" s="184"/>
      <c r="BC99" s="184"/>
      <c r="BD99" s="184"/>
      <c r="BE99" s="184"/>
      <c r="BF99" s="184"/>
      <c r="BG99" s="184"/>
      <c r="BH99" s="184"/>
      <c r="BI99" s="184"/>
      <c r="BJ99" s="184"/>
      <c r="BK99" s="184"/>
      <c r="BL99" s="184"/>
      <c r="BM99" s="184"/>
      <c r="BN99" s="184"/>
      <c r="BO99" s="184"/>
      <c r="BP99" s="184"/>
      <c r="BQ99" s="184"/>
      <c r="BR99" s="184"/>
      <c r="BS99" s="184"/>
      <c r="BT99" s="184"/>
      <c r="BU99" s="184"/>
      <c r="BV99" s="184"/>
      <c r="BW99" s="184"/>
      <c r="BX99" s="184"/>
      <c r="BY99" s="184"/>
      <c r="BZ99" s="184"/>
      <c r="CA99" s="184"/>
      <c r="CB99" s="184"/>
      <c r="CC99" s="184"/>
      <c r="CD99" s="184"/>
      <c r="CE99" s="184"/>
      <c r="CF99" s="346" t="s">
        <v>686</v>
      </c>
      <c r="CG99" s="183" t="str">
        <f>'Org Raw Data'!$G$21</f>
        <v>ORG_L3_296</v>
      </c>
      <c r="CH99" s="183" t="str">
        <f ca="1">OFFSET('Org Raw Data'!$G$21,0,1)</f>
        <v>FM</v>
      </c>
      <c r="CI99" s="346" t="s">
        <v>692</v>
      </c>
      <c r="CJ99" s="183" t="str">
        <f>'Org Raw Data'!$G$21</f>
        <v>ORG_L3_296</v>
      </c>
      <c r="CK99" s="373" t="str">
        <f ca="1">OFFSET('Org Raw Data'!$G$21,0,1)</f>
        <v>FM</v>
      </c>
    </row>
    <row r="100" spans="1:96" ht="27.6" hidden="1" customHeight="1" x14ac:dyDescent="0.25">
      <c r="A100" s="1013"/>
      <c r="B100" s="1003"/>
      <c r="C100" s="184"/>
      <c r="D100" s="184"/>
      <c r="E100" s="184"/>
      <c r="F100" s="184"/>
      <c r="G100" s="184"/>
      <c r="H100" s="184"/>
      <c r="I100" s="184"/>
      <c r="J100" s="184"/>
      <c r="K100" s="184"/>
      <c r="L100" s="184"/>
      <c r="M100" s="184"/>
      <c r="N100" s="184"/>
      <c r="O100" s="184"/>
      <c r="P100" s="184"/>
      <c r="Q100" s="184"/>
      <c r="R100" s="184"/>
      <c r="S100" s="184"/>
      <c r="T100" s="184"/>
      <c r="U100" s="184"/>
      <c r="V100" s="184"/>
      <c r="W100" s="184"/>
      <c r="X100" s="184"/>
      <c r="Y100" s="184"/>
      <c r="Z100" s="184"/>
      <c r="AA100" s="184"/>
      <c r="AB100" s="184"/>
      <c r="AC100" s="184"/>
      <c r="AD100" s="184"/>
      <c r="AE100" s="184"/>
      <c r="AF100" s="184"/>
      <c r="AG100" s="184"/>
      <c r="AH100" s="184"/>
      <c r="AI100" s="184"/>
      <c r="AJ100" s="184"/>
      <c r="AK100" s="184"/>
      <c r="AL100" s="184"/>
      <c r="AM100" s="183"/>
      <c r="AN100" s="183"/>
      <c r="AO100" s="183"/>
      <c r="AP100" s="183"/>
      <c r="AQ100" s="183"/>
      <c r="AR100" s="183"/>
      <c r="AS100" s="183"/>
      <c r="AT100" s="183"/>
      <c r="AU100" s="183"/>
      <c r="AV100" s="184"/>
      <c r="AW100" s="184"/>
      <c r="AX100" s="184"/>
      <c r="AY100" s="184"/>
      <c r="AZ100" s="184"/>
      <c r="BA100" s="184"/>
      <c r="BB100" s="184"/>
      <c r="BC100" s="184"/>
      <c r="BD100" s="184"/>
      <c r="BE100" s="184"/>
      <c r="BF100" s="184"/>
      <c r="BG100" s="184"/>
      <c r="BH100" s="184"/>
      <c r="BI100" s="184"/>
      <c r="BJ100" s="184"/>
      <c r="BK100" s="184"/>
      <c r="BL100" s="184"/>
      <c r="BM100" s="184"/>
      <c r="BN100" s="184"/>
      <c r="BO100" s="184"/>
      <c r="BP100" s="184"/>
      <c r="BQ100" s="184"/>
      <c r="BR100" s="184"/>
      <c r="BS100" s="184"/>
      <c r="BT100" s="184"/>
      <c r="BU100" s="184"/>
      <c r="BV100" s="184"/>
      <c r="BW100" s="184"/>
      <c r="BX100" s="184"/>
      <c r="BY100" s="184"/>
      <c r="BZ100" s="184"/>
      <c r="CA100" s="184"/>
      <c r="CB100" s="184"/>
      <c r="CC100" s="184"/>
      <c r="CD100" s="184"/>
      <c r="CE100" s="184"/>
      <c r="CF100" s="346" t="s">
        <v>687</v>
      </c>
      <c r="CG100" s="183" t="str">
        <f>'Org Raw Data'!$G$21</f>
        <v>ORG_L3_296</v>
      </c>
      <c r="CH100" s="183" t="str">
        <f ca="1">OFFSET('Org Raw Data'!$G$21,0,1)</f>
        <v>FM</v>
      </c>
      <c r="CI100" s="183"/>
      <c r="CJ100" s="183"/>
      <c r="CK100" s="373"/>
    </row>
    <row r="101" spans="1:96" ht="24" hidden="1" x14ac:dyDescent="0.25">
      <c r="A101" s="1013"/>
      <c r="B101" s="1003"/>
      <c r="C101" s="184"/>
      <c r="D101" s="184"/>
      <c r="E101" s="184"/>
      <c r="F101" s="184"/>
      <c r="G101" s="184"/>
      <c r="H101" s="184"/>
      <c r="I101" s="184"/>
      <c r="J101" s="184"/>
      <c r="K101" s="184"/>
      <c r="L101" s="184"/>
      <c r="M101" s="184"/>
      <c r="N101" s="184"/>
      <c r="O101" s="184"/>
      <c r="P101" s="184"/>
      <c r="Q101" s="184"/>
      <c r="R101" s="184"/>
      <c r="S101" s="184"/>
      <c r="T101" s="184"/>
      <c r="U101" s="184"/>
      <c r="V101" s="184"/>
      <c r="W101" s="184"/>
      <c r="X101" s="184"/>
      <c r="Y101" s="184"/>
      <c r="Z101" s="184"/>
      <c r="AA101" s="184"/>
      <c r="AB101" s="184"/>
      <c r="AC101" s="184"/>
      <c r="AD101" s="184"/>
      <c r="AE101" s="184"/>
      <c r="AF101" s="184"/>
      <c r="AG101" s="184"/>
      <c r="AH101" s="184"/>
      <c r="AI101" s="184"/>
      <c r="AJ101" s="184"/>
      <c r="AK101" s="184"/>
      <c r="AL101" s="184"/>
      <c r="AM101" s="183"/>
      <c r="AN101" s="183"/>
      <c r="AO101" s="183"/>
      <c r="AP101" s="183"/>
      <c r="AQ101" s="183"/>
      <c r="AR101" s="183"/>
      <c r="AS101" s="183"/>
      <c r="AT101" s="183"/>
      <c r="AU101" s="183"/>
      <c r="AV101" s="184"/>
      <c r="AW101" s="184"/>
      <c r="AX101" s="184"/>
      <c r="AY101" s="184"/>
      <c r="AZ101" s="184"/>
      <c r="BA101" s="184"/>
      <c r="BB101" s="184"/>
      <c r="BC101" s="184"/>
      <c r="BD101" s="184"/>
      <c r="BE101" s="184"/>
      <c r="BF101" s="184"/>
      <c r="BG101" s="184"/>
      <c r="BH101" s="184"/>
      <c r="BI101" s="184"/>
      <c r="BJ101" s="184"/>
      <c r="BK101" s="184"/>
      <c r="BL101" s="184"/>
      <c r="BM101" s="184"/>
      <c r="BN101" s="184"/>
      <c r="BO101" s="184"/>
      <c r="BP101" s="184"/>
      <c r="BQ101" s="184"/>
      <c r="BR101" s="184"/>
      <c r="BS101" s="184"/>
      <c r="BT101" s="184"/>
      <c r="BU101" s="184"/>
      <c r="BV101" s="184"/>
      <c r="BW101" s="184"/>
      <c r="BX101" s="184"/>
      <c r="BY101" s="184"/>
      <c r="BZ101" s="184"/>
      <c r="CA101" s="184"/>
      <c r="CB101" s="184"/>
      <c r="CC101" s="184"/>
      <c r="CD101" s="184"/>
      <c r="CE101" s="184"/>
      <c r="CF101" s="346" t="s">
        <v>688</v>
      </c>
      <c r="CG101" s="183" t="str">
        <f>'Org Raw Data'!$G$21</f>
        <v>ORG_L3_296</v>
      </c>
      <c r="CH101" s="183" t="str">
        <f ca="1">OFFSET('Org Raw Data'!$G$21,0,1)</f>
        <v>FM</v>
      </c>
      <c r="CI101" s="183"/>
      <c r="CJ101" s="183"/>
      <c r="CK101" s="373"/>
    </row>
    <row r="102" spans="1:96" ht="24" hidden="1" x14ac:dyDescent="0.25">
      <c r="A102" s="1013"/>
      <c r="B102" s="1003"/>
      <c r="C102" s="184"/>
      <c r="D102" s="184"/>
      <c r="E102" s="184"/>
      <c r="F102" s="184"/>
      <c r="G102" s="184"/>
      <c r="H102" s="184"/>
      <c r="I102" s="184"/>
      <c r="J102" s="184"/>
      <c r="K102" s="184"/>
      <c r="L102" s="184"/>
      <c r="M102" s="184"/>
      <c r="N102" s="184"/>
      <c r="O102" s="184"/>
      <c r="P102" s="184"/>
      <c r="Q102" s="184"/>
      <c r="R102" s="184"/>
      <c r="S102" s="184"/>
      <c r="T102" s="184"/>
      <c r="U102" s="184"/>
      <c r="V102" s="184"/>
      <c r="W102" s="184"/>
      <c r="X102" s="184"/>
      <c r="Y102" s="184"/>
      <c r="Z102" s="184"/>
      <c r="AA102" s="184"/>
      <c r="AB102" s="184"/>
      <c r="AC102" s="184"/>
      <c r="AD102" s="184"/>
      <c r="AE102" s="184"/>
      <c r="AF102" s="184"/>
      <c r="AG102" s="184"/>
      <c r="AH102" s="184"/>
      <c r="AI102" s="184"/>
      <c r="AJ102" s="184"/>
      <c r="AK102" s="184"/>
      <c r="AL102" s="184"/>
      <c r="AM102" s="183"/>
      <c r="AN102" s="183"/>
      <c r="AO102" s="183"/>
      <c r="AP102" s="183" t="s">
        <v>816</v>
      </c>
      <c r="AQ102" s="183"/>
      <c r="AR102" s="183"/>
      <c r="AS102" s="183"/>
      <c r="AT102" s="183"/>
      <c r="AU102" s="183"/>
      <c r="AV102" s="184"/>
      <c r="AW102" s="184"/>
      <c r="AX102" s="184"/>
      <c r="AY102" s="184"/>
      <c r="AZ102" s="184"/>
      <c r="BA102" s="184"/>
      <c r="BB102" s="184"/>
      <c r="BC102" s="184"/>
      <c r="BD102" s="184"/>
      <c r="BE102" s="184"/>
      <c r="BF102" s="184"/>
      <c r="BG102" s="184"/>
      <c r="BH102" s="184"/>
      <c r="BI102" s="184"/>
      <c r="BJ102" s="184"/>
      <c r="BK102" s="184"/>
      <c r="BL102" s="184"/>
      <c r="BM102" s="184"/>
      <c r="BN102" s="184"/>
      <c r="BO102" s="184"/>
      <c r="BP102" s="184"/>
      <c r="BQ102" s="184"/>
      <c r="BR102" s="184"/>
      <c r="BS102" s="184"/>
      <c r="BT102" s="184"/>
      <c r="BU102" s="184"/>
      <c r="BV102" s="184"/>
      <c r="BW102" s="184"/>
      <c r="BX102" s="184"/>
      <c r="BY102" s="184"/>
      <c r="BZ102" s="184"/>
      <c r="CA102" s="184"/>
      <c r="CB102" s="184"/>
      <c r="CC102" s="184"/>
      <c r="CD102" s="184"/>
      <c r="CE102" s="184"/>
      <c r="CF102" s="346" t="s">
        <v>689</v>
      </c>
      <c r="CG102" s="183" t="str">
        <f>'Org Raw Data'!$G$21</f>
        <v>ORG_L3_296</v>
      </c>
      <c r="CH102" s="183" t="str">
        <f ca="1">OFFSET('Org Raw Data'!$G$21,0,1)</f>
        <v>FM</v>
      </c>
      <c r="CI102" s="183"/>
      <c r="CJ102" s="183"/>
      <c r="CK102" s="373"/>
    </row>
    <row r="103" spans="1:96" ht="24" hidden="1" x14ac:dyDescent="0.25">
      <c r="A103" s="1013"/>
      <c r="B103" s="1003"/>
      <c r="C103" s="184"/>
      <c r="D103" s="184"/>
      <c r="E103" s="184"/>
      <c r="F103" s="184"/>
      <c r="G103" s="184"/>
      <c r="H103" s="184"/>
      <c r="I103" s="184"/>
      <c r="J103" s="184"/>
      <c r="K103" s="184"/>
      <c r="L103" s="184"/>
      <c r="M103" s="184"/>
      <c r="N103" s="184"/>
      <c r="O103" s="184"/>
      <c r="P103" s="184"/>
      <c r="Q103" s="184"/>
      <c r="R103" s="184"/>
      <c r="S103" s="184"/>
      <c r="T103" s="184"/>
      <c r="U103" s="184"/>
      <c r="V103" s="184"/>
      <c r="W103" s="184"/>
      <c r="X103" s="184"/>
      <c r="Y103" s="184"/>
      <c r="Z103" s="184"/>
      <c r="AA103" s="184"/>
      <c r="AB103" s="184"/>
      <c r="AC103" s="184"/>
      <c r="AD103" s="184"/>
      <c r="AE103" s="184"/>
      <c r="AF103" s="184"/>
      <c r="AG103" s="184"/>
      <c r="AH103" s="184"/>
      <c r="AI103" s="184"/>
      <c r="AJ103" s="184"/>
      <c r="AK103" s="184"/>
      <c r="AL103" s="184"/>
      <c r="AM103" s="183"/>
      <c r="AN103" s="183"/>
      <c r="AO103" s="183"/>
      <c r="AP103" s="183"/>
      <c r="AQ103" s="183"/>
      <c r="AR103" s="183"/>
      <c r="AS103" s="183"/>
      <c r="AT103" s="183"/>
      <c r="AU103" s="183"/>
      <c r="AV103" s="184"/>
      <c r="AW103" s="184"/>
      <c r="AX103" s="184"/>
      <c r="AY103" s="184"/>
      <c r="AZ103" s="184"/>
      <c r="BA103" s="184"/>
      <c r="BB103" s="184"/>
      <c r="BC103" s="184"/>
      <c r="BD103" s="184"/>
      <c r="BE103" s="184"/>
      <c r="BF103" s="184"/>
      <c r="BG103" s="184"/>
      <c r="BH103" s="184"/>
      <c r="BI103" s="184"/>
      <c r="BJ103" s="184"/>
      <c r="BK103" s="184"/>
      <c r="BL103" s="184"/>
      <c r="BM103" s="184"/>
      <c r="BN103" s="184"/>
      <c r="BO103" s="184"/>
      <c r="BP103" s="184"/>
      <c r="BQ103" s="184"/>
      <c r="BR103" s="184"/>
      <c r="BS103" s="184"/>
      <c r="BT103" s="184"/>
      <c r="BU103" s="184"/>
      <c r="BV103" s="184"/>
      <c r="BW103" s="184"/>
      <c r="BX103" s="184"/>
      <c r="BY103" s="184"/>
      <c r="BZ103" s="184"/>
      <c r="CA103" s="184"/>
      <c r="CB103" s="184"/>
      <c r="CC103" s="184"/>
      <c r="CD103" s="184"/>
      <c r="CE103" s="184"/>
      <c r="CF103" s="346" t="s">
        <v>690</v>
      </c>
      <c r="CG103" s="183" t="str">
        <f>'Org Raw Data'!$G$21</f>
        <v>ORG_L3_296</v>
      </c>
      <c r="CH103" s="183" t="str">
        <f ca="1">OFFSET('Org Raw Data'!$G$21,0,1)</f>
        <v>FM</v>
      </c>
      <c r="CI103" s="183"/>
      <c r="CJ103" s="183"/>
      <c r="CK103" s="373"/>
    </row>
    <row r="104" spans="1:96" hidden="1" x14ac:dyDescent="0.25">
      <c r="A104" s="1013"/>
      <c r="B104" s="1003"/>
      <c r="C104" s="184"/>
      <c r="D104" s="184"/>
      <c r="E104" s="184"/>
      <c r="F104" s="184"/>
      <c r="G104" s="184"/>
      <c r="H104" s="184"/>
      <c r="I104" s="184"/>
      <c r="J104" s="184"/>
      <c r="K104" s="184"/>
      <c r="L104" s="184"/>
      <c r="M104" s="184"/>
      <c r="N104" s="184"/>
      <c r="O104" s="184"/>
      <c r="P104" s="184"/>
      <c r="Q104" s="184"/>
      <c r="R104" s="184"/>
      <c r="S104" s="184"/>
      <c r="T104" s="184"/>
      <c r="U104" s="184"/>
      <c r="V104" s="184"/>
      <c r="W104" s="184"/>
      <c r="X104" s="184"/>
      <c r="Y104" s="184"/>
      <c r="Z104" s="184"/>
      <c r="AA104" s="184"/>
      <c r="AB104" s="184"/>
      <c r="AC104" s="184"/>
      <c r="AD104" s="184"/>
      <c r="AE104" s="184"/>
      <c r="AF104" s="184"/>
      <c r="AG104" s="184"/>
      <c r="AH104" s="184"/>
      <c r="AI104" s="184"/>
      <c r="AJ104" s="184"/>
      <c r="AK104" s="184"/>
      <c r="AL104" s="184"/>
      <c r="AM104" s="183"/>
      <c r="AN104" s="183"/>
      <c r="AO104" s="183"/>
      <c r="AP104" s="183"/>
      <c r="AQ104" s="183"/>
      <c r="AR104" s="183"/>
      <c r="AS104" s="183"/>
      <c r="AT104" s="183"/>
      <c r="AU104" s="183"/>
      <c r="AV104" s="184"/>
      <c r="AW104" s="184"/>
      <c r="AX104" s="184"/>
      <c r="AY104" s="184"/>
      <c r="AZ104" s="184"/>
      <c r="BA104" s="184"/>
      <c r="BB104" s="184"/>
      <c r="BC104" s="184"/>
      <c r="BD104" s="184"/>
      <c r="BE104" s="184"/>
      <c r="BF104" s="184"/>
      <c r="BG104" s="184"/>
      <c r="BH104" s="184"/>
      <c r="BI104" s="184"/>
      <c r="BJ104" s="184"/>
      <c r="BK104" s="184"/>
      <c r="BL104" s="184"/>
      <c r="BM104" s="184"/>
      <c r="BN104" s="184"/>
      <c r="BO104" s="184"/>
      <c r="BP104" s="184"/>
      <c r="BQ104" s="184"/>
      <c r="BR104" s="184"/>
      <c r="BS104" s="184"/>
      <c r="BT104" s="184"/>
      <c r="BU104" s="184"/>
      <c r="BV104" s="184"/>
      <c r="BW104" s="184"/>
      <c r="BX104" s="184"/>
      <c r="BY104" s="184"/>
      <c r="BZ104" s="184"/>
      <c r="CA104" s="184"/>
      <c r="CB104" s="184"/>
      <c r="CC104" s="184"/>
      <c r="CD104" s="184"/>
      <c r="CE104" s="184"/>
      <c r="CF104" s="346" t="s">
        <v>693</v>
      </c>
      <c r="CG104" s="345" t="str">
        <f>'Org Raw Data'!$G$17</f>
        <v>ORG_L3_271</v>
      </c>
      <c r="CH104" s="345" t="str">
        <f ca="1">OFFSET('Org Raw Data'!$G$17,0,1)</f>
        <v>ITS</v>
      </c>
      <c r="CI104" s="183"/>
      <c r="CJ104" s="183"/>
      <c r="CK104" s="373"/>
    </row>
    <row r="105" spans="1:96" ht="24" hidden="1" x14ac:dyDescent="0.25">
      <c r="A105" s="1013"/>
      <c r="B105" s="1003"/>
      <c r="C105" s="184"/>
      <c r="D105" s="184"/>
      <c r="E105" s="184"/>
      <c r="F105" s="184"/>
      <c r="G105" s="184"/>
      <c r="H105" s="184"/>
      <c r="I105" s="184"/>
      <c r="J105" s="184"/>
      <c r="K105" s="184"/>
      <c r="L105" s="184"/>
      <c r="M105" s="184"/>
      <c r="N105" s="184"/>
      <c r="O105" s="184"/>
      <c r="P105" s="184"/>
      <c r="Q105" s="184"/>
      <c r="R105" s="184"/>
      <c r="S105" s="184"/>
      <c r="T105" s="184"/>
      <c r="U105" s="184"/>
      <c r="V105" s="184"/>
      <c r="W105" s="184"/>
      <c r="X105" s="184"/>
      <c r="Y105" s="184"/>
      <c r="Z105" s="184"/>
      <c r="AA105" s="184"/>
      <c r="AB105" s="184"/>
      <c r="AC105" s="184"/>
      <c r="AD105" s="184"/>
      <c r="AE105" s="184"/>
      <c r="AF105" s="184"/>
      <c r="AG105" s="184"/>
      <c r="AH105" s="184"/>
      <c r="AI105" s="184"/>
      <c r="AJ105" s="184"/>
      <c r="AK105" s="184"/>
      <c r="AL105" s="184"/>
      <c r="AM105" s="183"/>
      <c r="AN105" s="183"/>
      <c r="AO105" s="183"/>
      <c r="AP105" s="183"/>
      <c r="AQ105" s="183"/>
      <c r="AR105" s="183"/>
      <c r="AS105" s="183"/>
      <c r="AT105" s="183"/>
      <c r="AU105" s="183"/>
      <c r="AV105" s="184"/>
      <c r="AW105" s="184"/>
      <c r="AX105" s="184"/>
      <c r="AY105" s="184"/>
      <c r="AZ105" s="184"/>
      <c r="BA105" s="184"/>
      <c r="BB105" s="184"/>
      <c r="BC105" s="184"/>
      <c r="BD105" s="184"/>
      <c r="BE105" s="184"/>
      <c r="BF105" s="184"/>
      <c r="BG105" s="184"/>
      <c r="BH105" s="184"/>
      <c r="BI105" s="184"/>
      <c r="BJ105" s="184"/>
      <c r="BK105" s="184"/>
      <c r="BL105" s="184"/>
      <c r="BM105" s="184"/>
      <c r="BN105" s="184"/>
      <c r="BO105" s="184"/>
      <c r="BP105" s="184"/>
      <c r="BQ105" s="184"/>
      <c r="BR105" s="184"/>
      <c r="BS105" s="184"/>
      <c r="BT105" s="184"/>
      <c r="BU105" s="184"/>
      <c r="BV105" s="184"/>
      <c r="BW105" s="184"/>
      <c r="BX105" s="184"/>
      <c r="BY105" s="184"/>
      <c r="BZ105" s="184"/>
      <c r="CA105" s="184"/>
      <c r="CB105" s="184"/>
      <c r="CC105" s="184"/>
      <c r="CD105" s="184"/>
      <c r="CE105" s="184"/>
      <c r="CF105" s="346" t="s">
        <v>694</v>
      </c>
      <c r="CG105" s="183" t="str">
        <f>'Org Raw Data'!$G$21</f>
        <v>ORG_L3_296</v>
      </c>
      <c r="CH105" s="183" t="str">
        <f ca="1">OFFSET('Org Raw Data'!$G$21,0,1)</f>
        <v>FM</v>
      </c>
      <c r="CI105" s="183"/>
      <c r="CJ105" s="183"/>
      <c r="CK105" s="373"/>
    </row>
    <row r="106" spans="1:96" ht="18.600000000000001" hidden="1" customHeight="1" thickBot="1" x14ac:dyDescent="0.3">
      <c r="A106" s="1013"/>
      <c r="B106" s="1001"/>
      <c r="C106" s="357"/>
      <c r="D106" s="357"/>
      <c r="E106" s="357"/>
      <c r="F106" s="357"/>
      <c r="G106" s="357"/>
      <c r="H106" s="357"/>
      <c r="I106" s="357"/>
      <c r="J106" s="357"/>
      <c r="K106" s="357"/>
      <c r="L106" s="357"/>
      <c r="M106" s="357"/>
      <c r="N106" s="357"/>
      <c r="O106" s="357"/>
      <c r="P106" s="357"/>
      <c r="Q106" s="357"/>
      <c r="R106" s="357"/>
      <c r="S106" s="357"/>
      <c r="T106" s="357"/>
      <c r="U106" s="357"/>
      <c r="V106" s="357"/>
      <c r="W106" s="357"/>
      <c r="X106" s="357"/>
      <c r="Y106" s="357"/>
      <c r="Z106" s="357"/>
      <c r="AA106" s="357"/>
      <c r="AB106" s="357"/>
      <c r="AC106" s="357"/>
      <c r="AD106" s="357"/>
      <c r="AE106" s="357"/>
      <c r="AF106" s="357"/>
      <c r="AG106" s="357"/>
      <c r="AH106" s="357"/>
      <c r="AI106" s="357"/>
      <c r="AJ106" s="357"/>
      <c r="AK106" s="357"/>
      <c r="AL106" s="357"/>
      <c r="AM106" s="356"/>
      <c r="AN106" s="356"/>
      <c r="AO106" s="356"/>
      <c r="AP106" s="356"/>
      <c r="AQ106" s="356"/>
      <c r="AR106" s="356"/>
      <c r="AS106" s="356"/>
      <c r="AT106" s="356"/>
      <c r="AU106" s="356"/>
      <c r="AV106" s="357"/>
      <c r="AW106" s="357"/>
      <c r="AX106" s="357"/>
      <c r="AY106" s="357"/>
      <c r="AZ106" s="357"/>
      <c r="BA106" s="357"/>
      <c r="BB106" s="357"/>
      <c r="BC106" s="357"/>
      <c r="BD106" s="357"/>
      <c r="BE106" s="357"/>
      <c r="BF106" s="357"/>
      <c r="BG106" s="357"/>
      <c r="BH106" s="357"/>
      <c r="BI106" s="357"/>
      <c r="BJ106" s="357"/>
      <c r="BK106" s="357"/>
      <c r="BL106" s="357"/>
      <c r="BM106" s="357"/>
      <c r="BN106" s="357"/>
      <c r="BO106" s="357"/>
      <c r="BP106" s="357"/>
      <c r="BQ106" s="357"/>
      <c r="BR106" s="357"/>
      <c r="BS106" s="357"/>
      <c r="BT106" s="357"/>
      <c r="BU106" s="357"/>
      <c r="BV106" s="357"/>
      <c r="BW106" s="357"/>
      <c r="BX106" s="357"/>
      <c r="BY106" s="357"/>
      <c r="BZ106" s="357"/>
      <c r="CA106" s="357"/>
      <c r="CB106" s="357"/>
      <c r="CC106" s="357"/>
      <c r="CD106" s="357"/>
      <c r="CE106" s="357"/>
      <c r="CF106" s="355" t="s">
        <v>695</v>
      </c>
      <c r="CG106" s="183" t="str">
        <f>'Org Raw Data'!$G$21</f>
        <v>ORG_L3_296</v>
      </c>
      <c r="CH106" s="183" t="str">
        <f ca="1">OFFSET('Org Raw Data'!$G$21,0,1)</f>
        <v>FM</v>
      </c>
      <c r="CI106" s="356"/>
      <c r="CJ106" s="356"/>
      <c r="CK106" s="381"/>
    </row>
    <row r="107" spans="1:96" ht="36.9" hidden="1" customHeight="1" thickTop="1" x14ac:dyDescent="0.25">
      <c r="A107" s="1013"/>
      <c r="B107" s="1002" t="s">
        <v>696</v>
      </c>
      <c r="C107" s="359"/>
      <c r="D107" s="359"/>
      <c r="E107" s="359"/>
      <c r="F107" s="359"/>
      <c r="G107" s="359"/>
      <c r="H107" s="359"/>
      <c r="I107" s="359"/>
      <c r="J107" s="359"/>
      <c r="K107" s="359"/>
      <c r="L107" s="359"/>
      <c r="M107" s="359"/>
      <c r="N107" s="359"/>
      <c r="O107" s="359"/>
      <c r="P107" s="359"/>
      <c r="Q107" s="359"/>
      <c r="R107" s="359"/>
      <c r="S107" s="359"/>
      <c r="T107" s="359"/>
      <c r="U107" s="359"/>
      <c r="V107" s="359"/>
      <c r="W107" s="359"/>
      <c r="X107" s="359"/>
      <c r="Y107" s="359"/>
      <c r="Z107" s="359"/>
      <c r="AA107" s="359"/>
      <c r="AB107" s="359"/>
      <c r="AC107" s="359"/>
      <c r="AD107" s="359"/>
      <c r="AE107" s="359"/>
      <c r="AF107" s="359"/>
      <c r="AG107" s="359"/>
      <c r="AH107" s="359"/>
      <c r="AI107" s="359"/>
      <c r="AJ107" s="359"/>
      <c r="AK107" s="359"/>
      <c r="AL107" s="359"/>
      <c r="AM107" s="361"/>
      <c r="AN107" s="361"/>
      <c r="AO107" s="361"/>
      <c r="AP107" s="361"/>
      <c r="AQ107" s="361"/>
      <c r="AR107" s="361"/>
      <c r="AS107" s="361"/>
      <c r="AT107" s="361"/>
      <c r="AU107" s="361"/>
      <c r="AV107" s="359"/>
      <c r="AW107" s="359"/>
      <c r="AX107" s="359"/>
      <c r="AY107" s="359"/>
      <c r="AZ107" s="359"/>
      <c r="BA107" s="359"/>
      <c r="BB107" s="359"/>
      <c r="BC107" s="359"/>
      <c r="BD107" s="359"/>
      <c r="BE107" s="360" t="s">
        <v>697</v>
      </c>
      <c r="BF107" s="183" t="str">
        <f>'Org Raw Data'!$G$15</f>
        <v>ORG_L3_306</v>
      </c>
      <c r="BG107" s="183" t="str">
        <f ca="1">OFFSET('Org Raw Data'!$G$15,0,1)</f>
        <v>LIB</v>
      </c>
      <c r="BH107" s="359"/>
      <c r="BI107" s="359"/>
      <c r="BJ107" s="359"/>
      <c r="BK107" s="359"/>
      <c r="BL107" s="359"/>
      <c r="BM107" s="359"/>
      <c r="BN107" s="359"/>
      <c r="BO107" s="359"/>
      <c r="BP107" s="359"/>
      <c r="BQ107" s="359"/>
      <c r="BR107" s="359"/>
      <c r="BS107" s="359"/>
      <c r="BT107" s="359"/>
      <c r="BU107" s="359"/>
      <c r="BV107" s="359"/>
      <c r="BW107" s="359"/>
      <c r="BX107" s="359"/>
      <c r="BY107" s="359"/>
      <c r="BZ107" s="359"/>
      <c r="CA107" s="359"/>
      <c r="CB107" s="359"/>
      <c r="CC107" s="359"/>
      <c r="CD107" s="359"/>
      <c r="CE107" s="359"/>
      <c r="CF107" s="359"/>
      <c r="CG107" s="359"/>
      <c r="CH107" s="359"/>
      <c r="CI107" s="359"/>
      <c r="CJ107" s="359"/>
      <c r="CK107" s="377"/>
      <c r="CR107" t="s">
        <v>817</v>
      </c>
    </row>
    <row r="108" spans="1:96" ht="27.6" hidden="1" customHeight="1" thickBot="1" x14ac:dyDescent="0.3">
      <c r="A108" s="1013"/>
      <c r="B108" s="1001"/>
      <c r="C108" s="357"/>
      <c r="D108" s="357"/>
      <c r="E108" s="357"/>
      <c r="F108" s="357"/>
      <c r="G108" s="357"/>
      <c r="H108" s="357"/>
      <c r="I108" s="357"/>
      <c r="J108" s="357"/>
      <c r="K108" s="357"/>
      <c r="L108" s="357"/>
      <c r="M108" s="357"/>
      <c r="N108" s="357"/>
      <c r="O108" s="357"/>
      <c r="P108" s="357"/>
      <c r="Q108" s="357"/>
      <c r="R108" s="357"/>
      <c r="S108" s="357"/>
      <c r="T108" s="357"/>
      <c r="U108" s="357"/>
      <c r="V108" s="357"/>
      <c r="W108" s="357"/>
      <c r="X108" s="357"/>
      <c r="Y108" s="357"/>
      <c r="Z108" s="357"/>
      <c r="AA108" s="357"/>
      <c r="AB108" s="357"/>
      <c r="AC108" s="357"/>
      <c r="AD108" s="357"/>
      <c r="AE108" s="357"/>
      <c r="AF108" s="357"/>
      <c r="AG108" s="357"/>
      <c r="AH108" s="357"/>
      <c r="AI108" s="357"/>
      <c r="AJ108" s="357"/>
      <c r="AK108" s="357"/>
      <c r="AL108" s="357"/>
      <c r="AM108" s="356"/>
      <c r="AN108" s="356"/>
      <c r="AO108" s="356"/>
      <c r="AP108" s="356"/>
      <c r="AQ108" s="356"/>
      <c r="AR108" s="356"/>
      <c r="AS108" s="356"/>
      <c r="AT108" s="356"/>
      <c r="AU108" s="356"/>
      <c r="AV108" s="357"/>
      <c r="AW108" s="357"/>
      <c r="AX108" s="357"/>
      <c r="AY108" s="357"/>
      <c r="AZ108" s="357"/>
      <c r="BA108" s="357"/>
      <c r="BB108" s="357"/>
      <c r="BC108" s="357"/>
      <c r="BD108" s="357"/>
      <c r="BE108" s="355" t="s">
        <v>698</v>
      </c>
      <c r="BF108" s="383" t="str">
        <f>'Org Raw Data'!$G$15</f>
        <v>ORG_L3_306</v>
      </c>
      <c r="BG108" s="383" t="str">
        <f ca="1">OFFSET('Org Raw Data'!$G$15,0,1)</f>
        <v>LIB</v>
      </c>
      <c r="BH108" s="357"/>
      <c r="BI108" s="357"/>
      <c r="BJ108" s="357"/>
      <c r="BK108" s="357"/>
      <c r="BL108" s="357"/>
      <c r="BM108" s="357"/>
      <c r="BN108" s="357"/>
      <c r="BO108" s="357"/>
      <c r="BP108" s="357"/>
      <c r="BQ108" s="357"/>
      <c r="BR108" s="357"/>
      <c r="BS108" s="357"/>
      <c r="BT108" s="357"/>
      <c r="BU108" s="357"/>
      <c r="BV108" s="357"/>
      <c r="BW108" s="357"/>
      <c r="BX108" s="357"/>
      <c r="BY108" s="357"/>
      <c r="BZ108" s="357"/>
      <c r="CA108" s="357"/>
      <c r="CB108" s="357"/>
      <c r="CC108" s="357"/>
      <c r="CD108" s="357"/>
      <c r="CE108" s="357"/>
      <c r="CF108" s="357"/>
      <c r="CG108" s="357"/>
      <c r="CH108" s="357"/>
      <c r="CI108" s="357"/>
      <c r="CJ108" s="357"/>
      <c r="CK108" s="376"/>
    </row>
    <row r="109" spans="1:96" ht="36.9" hidden="1" customHeight="1" thickTop="1" x14ac:dyDescent="0.25">
      <c r="A109" s="1013"/>
      <c r="B109" s="1003" t="s">
        <v>699</v>
      </c>
      <c r="C109" s="184"/>
      <c r="D109" s="184"/>
      <c r="E109" s="184"/>
      <c r="F109" s="184"/>
      <c r="G109" s="184"/>
      <c r="H109" s="184"/>
      <c r="I109" s="184"/>
      <c r="J109" s="184"/>
      <c r="K109" s="184"/>
      <c r="L109" s="184"/>
      <c r="M109" s="184"/>
      <c r="N109" s="184"/>
      <c r="O109" s="184"/>
      <c r="P109" s="184"/>
      <c r="Q109" s="184"/>
      <c r="R109" s="184"/>
      <c r="S109" s="184"/>
      <c r="T109" s="184"/>
      <c r="U109" s="184"/>
      <c r="V109" s="184"/>
      <c r="W109" s="184"/>
      <c r="X109" s="184"/>
      <c r="Y109" s="184"/>
      <c r="Z109" s="184"/>
      <c r="AA109" s="184"/>
      <c r="AB109" s="184"/>
      <c r="AC109" s="184"/>
      <c r="AD109" s="184"/>
      <c r="AE109" s="184"/>
      <c r="AF109" s="184"/>
      <c r="AG109" s="184"/>
      <c r="AH109" s="184"/>
      <c r="AI109" s="184"/>
      <c r="AJ109" s="184"/>
      <c r="AK109" s="184"/>
      <c r="AL109" s="184"/>
      <c r="AM109" s="183"/>
      <c r="AN109" s="183"/>
      <c r="AO109" s="183"/>
      <c r="AP109" s="183"/>
      <c r="AQ109" s="183"/>
      <c r="AR109" s="183"/>
      <c r="AS109" s="183"/>
      <c r="AT109" s="183"/>
      <c r="AU109" s="183"/>
      <c r="AV109" s="184"/>
      <c r="AW109" s="184"/>
      <c r="AX109" s="184"/>
      <c r="AY109" s="184"/>
      <c r="AZ109" s="184"/>
      <c r="BA109" s="184"/>
      <c r="BB109" s="184"/>
      <c r="BC109" s="184"/>
      <c r="BD109" s="184"/>
      <c r="BE109" s="184"/>
      <c r="BF109" s="184"/>
      <c r="BG109" s="184"/>
      <c r="BH109" s="184"/>
      <c r="BI109" s="184"/>
      <c r="BJ109" s="184"/>
      <c r="BK109" s="184"/>
      <c r="BL109" s="184"/>
      <c r="BM109" s="184"/>
      <c r="BN109" s="184"/>
      <c r="BO109" s="184"/>
      <c r="BP109" s="184"/>
      <c r="BQ109" s="184"/>
      <c r="BR109" s="184"/>
      <c r="BS109" s="184"/>
      <c r="BT109" s="184"/>
      <c r="BU109" s="184"/>
      <c r="BV109" s="184"/>
      <c r="BW109" s="184"/>
      <c r="BX109" s="184"/>
      <c r="BY109" s="184"/>
      <c r="BZ109" s="184"/>
      <c r="CA109" s="184"/>
      <c r="CB109" s="184"/>
      <c r="CC109" s="184"/>
      <c r="CD109" s="184"/>
      <c r="CE109" s="184"/>
      <c r="CF109" s="184"/>
      <c r="CG109" s="184"/>
      <c r="CH109" s="184"/>
      <c r="CI109" s="354" t="s">
        <v>700</v>
      </c>
      <c r="CJ109" s="183" t="str">
        <f>'Org Raw Data'!$G$7</f>
        <v>ORG_L3_280</v>
      </c>
      <c r="CK109" s="373" t="str">
        <f ca="1">OFFSET('Org Raw Data'!$G$7,0,1)</f>
        <v>SSE</v>
      </c>
    </row>
    <row r="110" spans="1:96" ht="29.4" hidden="1" customHeight="1" x14ac:dyDescent="0.25">
      <c r="A110" s="1013"/>
      <c r="B110" s="1003"/>
      <c r="C110" s="184"/>
      <c r="D110" s="184"/>
      <c r="E110" s="184"/>
      <c r="F110" s="184"/>
      <c r="G110" s="184"/>
      <c r="H110" s="184"/>
      <c r="I110" s="184"/>
      <c r="J110" s="184"/>
      <c r="K110" s="184"/>
      <c r="L110" s="184"/>
      <c r="M110" s="184"/>
      <c r="N110" s="184"/>
      <c r="O110" s="184"/>
      <c r="P110" s="184"/>
      <c r="Q110" s="184"/>
      <c r="R110" s="184"/>
      <c r="S110" s="184"/>
      <c r="T110" s="184"/>
      <c r="U110" s="184"/>
      <c r="V110" s="184"/>
      <c r="W110" s="184"/>
      <c r="X110" s="184"/>
      <c r="Y110" s="184"/>
      <c r="Z110" s="184"/>
      <c r="AA110" s="184"/>
      <c r="AB110" s="184"/>
      <c r="AC110" s="184"/>
      <c r="AD110" s="184"/>
      <c r="AE110" s="184"/>
      <c r="AF110" s="184"/>
      <c r="AG110" s="184"/>
      <c r="AH110" s="184"/>
      <c r="AI110" s="184"/>
      <c r="AJ110" s="184"/>
      <c r="AK110" s="184"/>
      <c r="AL110" s="184"/>
      <c r="AM110" s="183"/>
      <c r="AN110" s="183"/>
      <c r="AO110" s="183"/>
      <c r="AP110" s="183"/>
      <c r="AQ110" s="183"/>
      <c r="AR110" s="183"/>
      <c r="AS110" s="183"/>
      <c r="AT110" s="183"/>
      <c r="AU110" s="183"/>
      <c r="AV110" s="184"/>
      <c r="AW110" s="184"/>
      <c r="AX110" s="184"/>
      <c r="AY110" s="184"/>
      <c r="AZ110" s="184"/>
      <c r="BA110" s="184"/>
      <c r="BB110" s="184"/>
      <c r="BC110" s="184"/>
      <c r="BD110" s="184"/>
      <c r="BE110" s="184"/>
      <c r="BF110" s="184"/>
      <c r="BG110" s="184"/>
      <c r="BH110" s="184"/>
      <c r="BI110" s="184"/>
      <c r="BJ110" s="184"/>
      <c r="BK110" s="184"/>
      <c r="BL110" s="184"/>
      <c r="BM110" s="184"/>
      <c r="BN110" s="184"/>
      <c r="BO110" s="184"/>
      <c r="BP110" s="184"/>
      <c r="BQ110" s="184"/>
      <c r="BR110" s="184"/>
      <c r="BS110" s="184"/>
      <c r="BT110" s="184"/>
      <c r="BU110" s="184"/>
      <c r="BV110" s="184"/>
      <c r="BW110" s="184"/>
      <c r="BX110" s="184"/>
      <c r="BY110" s="184"/>
      <c r="BZ110" s="184"/>
      <c r="CA110" s="184"/>
      <c r="CB110" s="184"/>
      <c r="CC110" s="184"/>
      <c r="CD110" s="184"/>
      <c r="CE110" s="184"/>
      <c r="CF110" s="184"/>
      <c r="CG110" s="184"/>
      <c r="CH110" s="184"/>
      <c r="CI110" s="346" t="s">
        <v>701</v>
      </c>
      <c r="CJ110" s="183" t="str">
        <f>'Org Raw Data'!$G$7</f>
        <v>ORG_L3_280</v>
      </c>
      <c r="CK110" s="373" t="str">
        <f ca="1">OFFSET('Org Raw Data'!$G$7,0,1)</f>
        <v>SSE</v>
      </c>
    </row>
    <row r="111" spans="1:96" ht="26.4" hidden="1" customHeight="1" x14ac:dyDescent="0.25">
      <c r="A111" s="1013"/>
      <c r="B111" s="1003"/>
      <c r="C111" s="184"/>
      <c r="D111" s="184"/>
      <c r="E111" s="184"/>
      <c r="F111" s="184"/>
      <c r="G111" s="184"/>
      <c r="H111" s="184"/>
      <c r="I111" s="184"/>
      <c r="J111" s="184"/>
      <c r="K111" s="184"/>
      <c r="L111" s="184"/>
      <c r="M111" s="184"/>
      <c r="N111" s="184"/>
      <c r="O111" s="184"/>
      <c r="P111" s="184"/>
      <c r="Q111" s="184"/>
      <c r="R111" s="184"/>
      <c r="S111" s="184"/>
      <c r="T111" s="184"/>
      <c r="U111" s="184"/>
      <c r="V111" s="184"/>
      <c r="W111" s="184"/>
      <c r="X111" s="184"/>
      <c r="Y111" s="184"/>
      <c r="Z111" s="184"/>
      <c r="AA111" s="184"/>
      <c r="AB111" s="184"/>
      <c r="AC111" s="184"/>
      <c r="AD111" s="184"/>
      <c r="AE111" s="184"/>
      <c r="AF111" s="184"/>
      <c r="AG111" s="184"/>
      <c r="AH111" s="184"/>
      <c r="AI111" s="184"/>
      <c r="AJ111" s="184"/>
      <c r="AK111" s="184"/>
      <c r="AL111" s="184"/>
      <c r="AM111" s="183"/>
      <c r="AN111" s="183"/>
      <c r="AO111" s="183"/>
      <c r="AP111" s="183"/>
      <c r="AQ111" s="183"/>
      <c r="AR111" s="183"/>
      <c r="AS111" s="183"/>
      <c r="AT111" s="183"/>
      <c r="AU111" s="183"/>
      <c r="AV111" s="184"/>
      <c r="AW111" s="184"/>
      <c r="AX111" s="184"/>
      <c r="AY111" s="184"/>
      <c r="AZ111" s="184"/>
      <c r="BA111" s="184"/>
      <c r="BB111" s="184"/>
      <c r="BC111" s="184"/>
      <c r="BD111" s="184"/>
      <c r="BE111" s="184"/>
      <c r="BF111" s="184"/>
      <c r="BG111" s="184"/>
      <c r="BH111" s="184"/>
      <c r="BI111" s="184"/>
      <c r="BJ111" s="184"/>
      <c r="BK111" s="184"/>
      <c r="BL111" s="184"/>
      <c r="BM111" s="184"/>
      <c r="BN111" s="184"/>
      <c r="BO111" s="184"/>
      <c r="BP111" s="184"/>
      <c r="BQ111" s="184"/>
      <c r="BR111" s="184"/>
      <c r="BS111" s="184"/>
      <c r="BT111" s="184"/>
      <c r="BU111" s="184"/>
      <c r="BV111" s="184"/>
      <c r="BW111" s="184"/>
      <c r="BX111" s="184"/>
      <c r="BY111" s="184"/>
      <c r="BZ111" s="184"/>
      <c r="CA111" s="184"/>
      <c r="CB111" s="184"/>
      <c r="CC111" s="184"/>
      <c r="CD111" s="184"/>
      <c r="CE111" s="184"/>
      <c r="CF111" s="184"/>
      <c r="CG111" s="184"/>
      <c r="CH111" s="184"/>
      <c r="CI111" s="346" t="s">
        <v>702</v>
      </c>
      <c r="CJ111" s="183" t="str">
        <f>'Org Raw Data'!$G$7</f>
        <v>ORG_L3_280</v>
      </c>
      <c r="CK111" s="373" t="str">
        <f ca="1">OFFSET('Org Raw Data'!$G$7,0,1)</f>
        <v>SSE</v>
      </c>
    </row>
    <row r="112" spans="1:96" ht="18.899999999999999" hidden="1" customHeight="1" thickBot="1" x14ac:dyDescent="0.3">
      <c r="A112" s="1013"/>
      <c r="B112" s="1014"/>
      <c r="C112" s="207"/>
      <c r="D112" s="207"/>
      <c r="E112" s="207"/>
      <c r="F112" s="207"/>
      <c r="G112" s="207"/>
      <c r="H112" s="207"/>
      <c r="I112" s="207"/>
      <c r="J112" s="207"/>
      <c r="K112" s="207"/>
      <c r="L112" s="207"/>
      <c r="M112" s="207"/>
      <c r="N112" s="207"/>
      <c r="O112" s="207"/>
      <c r="P112" s="207"/>
      <c r="Q112" s="207"/>
      <c r="R112" s="207"/>
      <c r="S112" s="207"/>
      <c r="T112" s="207"/>
      <c r="U112" s="207"/>
      <c r="V112" s="207"/>
      <c r="W112" s="207"/>
      <c r="X112" s="207"/>
      <c r="Y112" s="207"/>
      <c r="Z112" s="207"/>
      <c r="AA112" s="207"/>
      <c r="AB112" s="207"/>
      <c r="AC112" s="207"/>
      <c r="AD112" s="207"/>
      <c r="AE112" s="207"/>
      <c r="AF112" s="207"/>
      <c r="AG112" s="207"/>
      <c r="AH112" s="207"/>
      <c r="AI112" s="207"/>
      <c r="AJ112" s="207"/>
      <c r="AK112" s="207"/>
      <c r="AL112" s="207"/>
      <c r="AM112" s="208"/>
      <c r="AN112" s="208"/>
      <c r="AO112" s="208"/>
      <c r="AP112" s="208"/>
      <c r="AQ112" s="208"/>
      <c r="AR112" s="208"/>
      <c r="AS112" s="208"/>
      <c r="AT112" s="208"/>
      <c r="AU112" s="208"/>
      <c r="AV112" s="207"/>
      <c r="AW112" s="207"/>
      <c r="AX112" s="207"/>
      <c r="AY112" s="207"/>
      <c r="AZ112" s="207"/>
      <c r="BA112" s="207"/>
      <c r="BB112" s="207"/>
      <c r="BC112" s="207"/>
      <c r="BD112" s="207"/>
      <c r="BE112" s="207"/>
      <c r="BF112" s="207"/>
      <c r="BG112" s="207"/>
      <c r="BH112" s="207"/>
      <c r="BI112" s="207"/>
      <c r="BJ112" s="207"/>
      <c r="BK112" s="207"/>
      <c r="BL112" s="207"/>
      <c r="BM112" s="207"/>
      <c r="BN112" s="207"/>
      <c r="BO112" s="207"/>
      <c r="BP112" s="207"/>
      <c r="BQ112" s="207"/>
      <c r="BR112" s="207"/>
      <c r="BS112" s="207"/>
      <c r="BT112" s="207"/>
      <c r="BU112" s="207"/>
      <c r="BV112" s="207"/>
      <c r="BW112" s="207"/>
      <c r="BX112" s="207"/>
      <c r="BY112" s="207"/>
      <c r="BZ112" s="207"/>
      <c r="CA112" s="207"/>
      <c r="CB112" s="207"/>
      <c r="CC112" s="207"/>
      <c r="CD112" s="207"/>
      <c r="CE112" s="207"/>
      <c r="CF112" s="207"/>
      <c r="CG112" s="207"/>
      <c r="CH112" s="207"/>
      <c r="CI112" s="374" t="s">
        <v>703</v>
      </c>
      <c r="CJ112" s="208" t="str">
        <f>'Org Raw Data'!$G$7</f>
        <v>ORG_L3_280</v>
      </c>
      <c r="CK112" s="375" t="str">
        <f ca="1">OFFSET('Org Raw Data'!$G$7,0,1)</f>
        <v>SSE</v>
      </c>
    </row>
    <row r="113" spans="1:125" ht="24" hidden="1" x14ac:dyDescent="0.25">
      <c r="A113" s="998" t="s">
        <v>818</v>
      </c>
      <c r="B113" s="1007" t="s">
        <v>705</v>
      </c>
      <c r="C113" s="354" t="s">
        <v>706</v>
      </c>
      <c r="D113" s="183" t="str">
        <f>'Org Raw Data'!$G$14</f>
        <v>ORG_L3_297</v>
      </c>
      <c r="E113" s="183" t="str">
        <f ca="1">OFFSET('Org Raw Data'!$G$14,0,1)</f>
        <v>CSALT</v>
      </c>
      <c r="F113" s="184"/>
      <c r="G113" s="183"/>
      <c r="H113" s="183"/>
      <c r="I113" s="184"/>
      <c r="J113" s="184"/>
      <c r="K113" s="184"/>
      <c r="L113" s="184"/>
      <c r="M113" s="184"/>
      <c r="N113" s="184"/>
      <c r="O113" s="184"/>
      <c r="P113" s="184"/>
      <c r="Q113" s="184"/>
      <c r="R113" s="184"/>
      <c r="S113" s="184"/>
      <c r="T113" s="184"/>
      <c r="U113" s="184"/>
      <c r="V113" s="184"/>
      <c r="W113" s="184"/>
      <c r="X113" s="184"/>
      <c r="Y113" s="184"/>
      <c r="Z113" s="184"/>
      <c r="AA113" s="184"/>
      <c r="AB113" s="184"/>
      <c r="AC113" s="184"/>
      <c r="AD113" s="184"/>
      <c r="AE113" s="184"/>
      <c r="AF113" s="184"/>
      <c r="AG113" s="184"/>
      <c r="AH113" s="184"/>
      <c r="AI113" s="184"/>
      <c r="AJ113" s="184"/>
      <c r="AK113" s="184"/>
      <c r="AL113" s="184"/>
      <c r="AM113" s="184"/>
      <c r="AN113" s="184"/>
      <c r="AO113" s="184"/>
      <c r="AP113" s="184"/>
      <c r="AQ113" s="184"/>
      <c r="AR113" s="184"/>
      <c r="AS113" s="184"/>
      <c r="AT113" s="184"/>
      <c r="AU113" s="184"/>
      <c r="AV113" s="184"/>
      <c r="AW113" s="184"/>
      <c r="AX113" s="184"/>
      <c r="AY113" s="184"/>
      <c r="AZ113" s="184"/>
      <c r="BA113" s="184"/>
      <c r="BB113" s="184"/>
      <c r="BC113" s="184"/>
      <c r="BD113" s="184"/>
      <c r="BE113" s="184"/>
      <c r="BF113" s="184"/>
      <c r="BG113" s="184"/>
      <c r="BH113" s="184"/>
      <c r="BI113" s="184"/>
      <c r="BJ113" s="184"/>
      <c r="BK113" s="184"/>
      <c r="BL113" s="184"/>
      <c r="BM113" s="184"/>
      <c r="BN113" s="184"/>
      <c r="BO113" s="184"/>
      <c r="BP113" s="184"/>
      <c r="BQ113" s="184"/>
      <c r="BR113" s="184"/>
      <c r="BS113" s="184"/>
      <c r="BT113" s="184"/>
      <c r="BU113" s="184"/>
      <c r="BV113" s="184"/>
      <c r="BW113" s="184"/>
      <c r="BX113" s="184"/>
      <c r="BY113" s="184"/>
      <c r="BZ113" s="184"/>
      <c r="CA113" s="184"/>
      <c r="CB113" s="184"/>
      <c r="CC113" s="184"/>
      <c r="CD113" s="184"/>
      <c r="CE113" s="184"/>
      <c r="CF113" s="184"/>
      <c r="CG113" s="184"/>
      <c r="CH113" s="184"/>
      <c r="CI113" s="184"/>
      <c r="CJ113" s="184"/>
      <c r="CK113" s="349"/>
    </row>
    <row r="114" spans="1:125" ht="18.600000000000001" hidden="1" customHeight="1" x14ac:dyDescent="0.25">
      <c r="A114" s="999"/>
      <c r="B114" s="1007"/>
      <c r="C114" s="346" t="s">
        <v>707</v>
      </c>
      <c r="D114" s="183" t="str">
        <f>'Org Raw Data'!$G$14</f>
        <v>ORG_L3_297</v>
      </c>
      <c r="E114" s="183" t="str">
        <f ca="1">OFFSET('Org Raw Data'!$G$14,0,1)</f>
        <v>CSALT</v>
      </c>
      <c r="F114" s="184"/>
      <c r="G114" s="183"/>
      <c r="H114" s="183"/>
      <c r="I114" s="184"/>
      <c r="J114" s="184"/>
      <c r="K114" s="184"/>
      <c r="L114" s="184"/>
      <c r="M114" s="184"/>
      <c r="N114" s="184"/>
      <c r="O114" s="184"/>
      <c r="P114" s="184"/>
      <c r="Q114" s="184"/>
      <c r="R114" s="184"/>
      <c r="S114" s="184"/>
      <c r="T114" s="184"/>
      <c r="U114" s="184"/>
      <c r="V114" s="184"/>
      <c r="W114" s="184"/>
      <c r="X114" s="184"/>
      <c r="Y114" s="184"/>
      <c r="Z114" s="184"/>
      <c r="AA114" s="184" t="s">
        <v>587</v>
      </c>
      <c r="AB114" s="184"/>
      <c r="AC114" s="184"/>
      <c r="AD114" s="184"/>
      <c r="AE114" s="184"/>
      <c r="AF114" s="184"/>
      <c r="AG114" s="184"/>
      <c r="AH114" s="184"/>
      <c r="AI114" s="184"/>
      <c r="AJ114" s="184"/>
      <c r="AK114" s="184"/>
      <c r="AL114" s="184"/>
      <c r="AM114" s="184"/>
      <c r="AN114" s="184"/>
      <c r="AO114" s="184"/>
      <c r="AP114" s="184"/>
      <c r="AQ114" s="184"/>
      <c r="AR114" s="184"/>
      <c r="AS114" s="184"/>
      <c r="AT114" s="184"/>
      <c r="AU114" s="184"/>
      <c r="AV114" s="184"/>
      <c r="AW114" s="184"/>
      <c r="AX114" s="184"/>
      <c r="AY114" s="184"/>
      <c r="AZ114" s="184"/>
      <c r="BA114" s="184"/>
      <c r="BB114" s="184"/>
      <c r="BC114" s="184"/>
      <c r="BD114" s="184"/>
      <c r="BE114" s="184"/>
      <c r="BF114" s="184"/>
      <c r="BG114" s="184"/>
      <c r="BH114" s="184"/>
      <c r="BI114" s="184"/>
      <c r="BJ114" s="184"/>
      <c r="BK114" s="184"/>
      <c r="BL114" s="184"/>
      <c r="BM114" s="184"/>
      <c r="BN114" s="184"/>
      <c r="BO114" s="184"/>
      <c r="BP114" s="184"/>
      <c r="BQ114" s="184"/>
      <c r="BR114" s="184"/>
      <c r="BS114" s="184"/>
      <c r="BT114" s="184"/>
      <c r="BU114" s="184"/>
      <c r="BV114" s="184"/>
      <c r="BW114" s="184"/>
      <c r="BX114" s="184"/>
      <c r="BY114" s="184"/>
      <c r="BZ114" s="184"/>
      <c r="CA114" s="184"/>
      <c r="CB114" s="184"/>
      <c r="CC114" s="184"/>
      <c r="CD114" s="184"/>
      <c r="CE114" s="184"/>
      <c r="CF114" s="184"/>
      <c r="CG114" s="184"/>
      <c r="CH114" s="184"/>
      <c r="CI114" s="184"/>
      <c r="CJ114" s="184"/>
      <c r="CK114" s="349"/>
    </row>
    <row r="115" spans="1:125" ht="18.600000000000001" hidden="1" customHeight="1" x14ac:dyDescent="0.25">
      <c r="A115" s="999"/>
      <c r="B115" s="1007"/>
      <c r="C115" s="346" t="s">
        <v>708</v>
      </c>
      <c r="D115" s="183" t="str">
        <f>'Org Raw Data'!$G$14</f>
        <v>ORG_L3_297</v>
      </c>
      <c r="E115" s="183" t="str">
        <f ca="1">OFFSET('Org Raw Data'!$G$14,0,1)</f>
        <v>CSALT</v>
      </c>
      <c r="F115" s="184"/>
      <c r="G115" s="183"/>
      <c r="H115" s="183"/>
      <c r="I115" s="184"/>
      <c r="J115" s="184"/>
      <c r="K115" s="184"/>
      <c r="L115" s="184"/>
      <c r="M115" s="184"/>
      <c r="N115" s="184"/>
      <c r="O115" s="184"/>
      <c r="P115" s="184"/>
      <c r="Q115" s="184"/>
      <c r="R115" s="184"/>
      <c r="S115" s="184"/>
      <c r="T115" s="184"/>
      <c r="U115" s="184"/>
      <c r="V115" s="184"/>
      <c r="W115" s="184"/>
      <c r="X115" s="184"/>
      <c r="Y115" s="184"/>
      <c r="Z115" s="184"/>
      <c r="AA115" s="184"/>
      <c r="AB115" s="184"/>
      <c r="AC115" s="184"/>
      <c r="AD115" s="184"/>
      <c r="AE115" s="184"/>
      <c r="AF115" s="184"/>
      <c r="AG115" s="184"/>
      <c r="AH115" s="184"/>
      <c r="AI115" s="184"/>
      <c r="AJ115" s="184"/>
      <c r="AK115" s="184"/>
      <c r="AL115" s="184"/>
      <c r="AM115" s="184"/>
      <c r="AN115" s="184"/>
      <c r="AO115" s="184"/>
      <c r="AP115" s="184"/>
      <c r="AQ115" s="184"/>
      <c r="AR115" s="184"/>
      <c r="AS115" s="184"/>
      <c r="AT115" s="184"/>
      <c r="AU115" s="184"/>
      <c r="AV115" s="184"/>
      <c r="AW115" s="184"/>
      <c r="AX115" s="184"/>
      <c r="AY115" s="184"/>
      <c r="AZ115" s="184"/>
      <c r="BA115" s="184"/>
      <c r="BB115" s="184"/>
      <c r="BC115" s="184"/>
      <c r="BD115" s="184"/>
      <c r="BE115" s="184"/>
      <c r="BF115" s="184"/>
      <c r="BG115" s="184"/>
      <c r="BH115" s="184"/>
      <c r="BI115" s="184"/>
      <c r="BJ115" s="184"/>
      <c r="BK115" s="184"/>
      <c r="BL115" s="184"/>
      <c r="BM115" s="184"/>
      <c r="BN115" s="184"/>
      <c r="BO115" s="184"/>
      <c r="BP115" s="184"/>
      <c r="BQ115" s="184"/>
      <c r="BR115" s="184"/>
      <c r="BS115" s="184"/>
      <c r="BT115" s="184"/>
      <c r="BU115" s="184"/>
      <c r="BV115" s="184"/>
      <c r="BW115" s="184"/>
      <c r="BX115" s="184"/>
      <c r="BY115" s="184"/>
      <c r="BZ115" s="184"/>
      <c r="CA115" s="184"/>
      <c r="CB115" s="184"/>
      <c r="CC115" s="184"/>
      <c r="CD115" s="184"/>
      <c r="CE115" s="184"/>
      <c r="CF115" s="184"/>
      <c r="CG115" s="184"/>
      <c r="CH115" s="184"/>
      <c r="CI115" s="184"/>
      <c r="CJ115" s="184"/>
      <c r="CK115" s="349"/>
    </row>
    <row r="116" spans="1:125" ht="28.5" hidden="1" customHeight="1" x14ac:dyDescent="0.25">
      <c r="A116" s="999"/>
      <c r="B116" s="1007"/>
      <c r="C116" s="346" t="s">
        <v>709</v>
      </c>
      <c r="D116" s="183" t="str">
        <f>'Org Raw Data'!$G$14</f>
        <v>ORG_L3_297</v>
      </c>
      <c r="E116" s="183" t="str">
        <f ca="1">OFFSET('Org Raw Data'!$G$14,0,1)</f>
        <v>CSALT</v>
      </c>
      <c r="F116" s="184"/>
      <c r="G116" s="183"/>
      <c r="H116" s="183"/>
      <c r="I116" s="184"/>
      <c r="J116" s="184"/>
      <c r="K116" s="184"/>
      <c r="L116" s="184"/>
      <c r="M116" s="184"/>
      <c r="N116" s="184"/>
      <c r="O116" s="184"/>
      <c r="P116" s="184"/>
      <c r="Q116" s="184"/>
      <c r="R116" s="184"/>
      <c r="S116" s="184"/>
      <c r="T116" s="184"/>
      <c r="U116" s="184"/>
      <c r="V116" s="184"/>
      <c r="W116" s="184"/>
      <c r="X116" s="184"/>
      <c r="Y116" s="184"/>
      <c r="Z116" s="184"/>
      <c r="AA116" s="184"/>
      <c r="AB116" s="184"/>
      <c r="AC116" s="184"/>
      <c r="AD116" s="184"/>
      <c r="AE116" s="184"/>
      <c r="AF116" s="184"/>
      <c r="AG116" s="184"/>
      <c r="AH116" s="184"/>
      <c r="AI116" s="184"/>
      <c r="AJ116" s="184"/>
      <c r="AK116" s="184"/>
      <c r="AL116" s="184"/>
      <c r="AM116" s="184"/>
      <c r="AN116" s="184"/>
      <c r="AO116" s="184"/>
      <c r="AP116" s="184"/>
      <c r="AQ116" s="184"/>
      <c r="AR116" s="184"/>
      <c r="AS116" s="184"/>
      <c r="AT116" s="184"/>
      <c r="AU116" s="184"/>
      <c r="AV116" s="184"/>
      <c r="AW116" s="184"/>
      <c r="AX116" s="184"/>
      <c r="AY116" s="184"/>
      <c r="AZ116" s="184"/>
      <c r="BA116" s="184"/>
      <c r="BB116" s="184"/>
      <c r="BC116" s="184"/>
      <c r="BD116" s="184"/>
      <c r="BE116" s="184"/>
      <c r="BF116" s="184"/>
      <c r="BG116" s="184"/>
      <c r="BH116" s="184"/>
      <c r="BI116" s="184"/>
      <c r="BJ116" s="184"/>
      <c r="BK116" s="184"/>
      <c r="BL116" s="184"/>
      <c r="BM116" s="184"/>
      <c r="BN116" s="184"/>
      <c r="BO116" s="184"/>
      <c r="BP116" s="184"/>
      <c r="BQ116" s="184"/>
      <c r="BR116" s="184"/>
      <c r="BS116" s="184"/>
      <c r="BT116" s="184"/>
      <c r="BU116" s="184"/>
      <c r="BV116" s="184"/>
      <c r="BW116" s="184"/>
      <c r="BX116" s="184"/>
      <c r="BY116" s="184"/>
      <c r="BZ116" s="184"/>
      <c r="CA116" s="184"/>
      <c r="CB116" s="184"/>
      <c r="CC116" s="184"/>
      <c r="CD116" s="184"/>
      <c r="CE116" s="184"/>
      <c r="CF116" s="184"/>
      <c r="CG116" s="184"/>
      <c r="CH116" s="184"/>
      <c r="CI116" s="184"/>
      <c r="CJ116" s="184"/>
      <c r="CK116" s="349"/>
    </row>
    <row r="117" spans="1:125" ht="18.600000000000001" hidden="1" customHeight="1" thickBot="1" x14ac:dyDescent="0.3">
      <c r="A117" s="999"/>
      <c r="B117" s="1008"/>
      <c r="C117" s="355" t="s">
        <v>710</v>
      </c>
      <c r="D117" s="356" t="str">
        <f>'Org Raw Data'!$G$14</f>
        <v>ORG_L3_297</v>
      </c>
      <c r="E117" s="356" t="str">
        <f ca="1">OFFSET('Org Raw Data'!$G$14,0,1)</f>
        <v>CSALT</v>
      </c>
      <c r="F117" s="357"/>
      <c r="G117" s="356"/>
      <c r="H117" s="356"/>
      <c r="I117" s="357"/>
      <c r="J117" s="357"/>
      <c r="K117" s="357"/>
      <c r="L117" s="357"/>
      <c r="M117" s="357"/>
      <c r="N117" s="357"/>
      <c r="O117" s="357"/>
      <c r="P117" s="357"/>
      <c r="Q117" s="357"/>
      <c r="R117" s="357"/>
      <c r="S117" s="357"/>
      <c r="T117" s="357"/>
      <c r="U117" s="357"/>
      <c r="V117" s="357"/>
      <c r="W117" s="357"/>
      <c r="X117" s="357"/>
      <c r="Y117" s="357"/>
      <c r="Z117" s="357"/>
      <c r="AA117" s="357"/>
      <c r="AB117" s="357"/>
      <c r="AC117" s="357"/>
      <c r="AD117" s="357"/>
      <c r="AE117" s="357"/>
      <c r="AF117" s="357"/>
      <c r="AG117" s="357"/>
      <c r="AH117" s="357"/>
      <c r="AI117" s="357"/>
      <c r="AJ117" s="357"/>
      <c r="AK117" s="357"/>
      <c r="AL117" s="357"/>
      <c r="AM117" s="357"/>
      <c r="AN117" s="357"/>
      <c r="AO117" s="357"/>
      <c r="AP117" s="357"/>
      <c r="AQ117" s="357"/>
      <c r="AR117" s="357"/>
      <c r="AS117" s="357"/>
      <c r="AT117" s="357"/>
      <c r="AU117" s="357"/>
      <c r="AV117" s="357"/>
      <c r="AW117" s="357"/>
      <c r="AX117" s="357"/>
      <c r="AY117" s="357"/>
      <c r="AZ117" s="357"/>
      <c r="BA117" s="357"/>
      <c r="BB117" s="357"/>
      <c r="BC117" s="357"/>
      <c r="BD117" s="357"/>
      <c r="BE117" s="357"/>
      <c r="BF117" s="357"/>
      <c r="BG117" s="357"/>
      <c r="BH117" s="357"/>
      <c r="BI117" s="357"/>
      <c r="BJ117" s="357"/>
      <c r="BK117" s="357"/>
      <c r="BL117" s="357"/>
      <c r="BM117" s="357"/>
      <c r="BN117" s="357"/>
      <c r="BO117" s="357"/>
      <c r="BP117" s="357"/>
      <c r="BQ117" s="357"/>
      <c r="BR117" s="357"/>
      <c r="BS117" s="357"/>
      <c r="BT117" s="357"/>
      <c r="BU117" s="357"/>
      <c r="BV117" s="357"/>
      <c r="BW117" s="357"/>
      <c r="BX117" s="357"/>
      <c r="BY117" s="357"/>
      <c r="BZ117" s="357"/>
      <c r="CA117" s="357"/>
      <c r="CB117" s="357"/>
      <c r="CC117" s="357"/>
      <c r="CD117" s="357"/>
      <c r="CE117" s="357"/>
      <c r="CF117" s="357"/>
      <c r="CG117" s="357"/>
      <c r="CH117" s="357"/>
      <c r="CI117" s="357"/>
      <c r="CJ117" s="357"/>
      <c r="CK117" s="358"/>
    </row>
    <row r="118" spans="1:125" ht="36.9" hidden="1" customHeight="1" thickTop="1" x14ac:dyDescent="0.25">
      <c r="A118" s="999"/>
      <c r="B118" s="995" t="s">
        <v>711</v>
      </c>
      <c r="C118" s="359"/>
      <c r="D118" s="359"/>
      <c r="E118" s="359"/>
      <c r="F118" s="359"/>
      <c r="G118" s="359"/>
      <c r="H118" s="359"/>
      <c r="I118" s="360" t="s">
        <v>717</v>
      </c>
      <c r="J118" s="361" t="str">
        <f>'Org Raw Data'!$G$7</f>
        <v>ORG_L3_280</v>
      </c>
      <c r="K118" s="361" t="str">
        <f ca="1">OFFSET('Org Raw Data'!$G$7,0,1)</f>
        <v>SSE</v>
      </c>
      <c r="L118" s="360" t="s">
        <v>714</v>
      </c>
      <c r="M118" s="361" t="str">
        <f>'Org Raw Data'!$G$7</f>
        <v>ORG_L3_280</v>
      </c>
      <c r="N118" s="361" t="str">
        <f ca="1">OFFSET('Org Raw Data'!$G$7,0,1)</f>
        <v>SSE</v>
      </c>
      <c r="O118" s="359"/>
      <c r="P118" s="359"/>
      <c r="Q118" s="359"/>
      <c r="R118" s="359"/>
      <c r="S118" s="359"/>
      <c r="T118" s="359"/>
      <c r="U118" s="360" t="s">
        <v>718</v>
      </c>
      <c r="V118" s="361" t="str">
        <f>'Org Raw Data'!$G$7</f>
        <v>ORG_L3_280</v>
      </c>
      <c r="W118" s="361" t="str">
        <f ca="1">OFFSET('Org Raw Data'!$G$7,0,1)</f>
        <v>SSE</v>
      </c>
      <c r="X118" s="360" t="s">
        <v>716</v>
      </c>
      <c r="Y118" s="361" t="str">
        <f>'Org Raw Data'!$G$7</f>
        <v>ORG_L3_280</v>
      </c>
      <c r="Z118" s="361" t="str">
        <f ca="1">OFFSET('Org Raw Data'!$G$7,0,1)</f>
        <v>SSE</v>
      </c>
      <c r="AA118" s="359"/>
      <c r="AB118" s="359"/>
      <c r="AC118" s="359"/>
      <c r="AD118" s="359"/>
      <c r="AE118" s="359"/>
      <c r="AF118" s="359"/>
      <c r="AG118" s="359"/>
      <c r="AH118" s="359"/>
      <c r="AI118" s="359"/>
      <c r="AJ118" s="359"/>
      <c r="AK118" s="359"/>
      <c r="AL118" s="359"/>
      <c r="AM118" s="359"/>
      <c r="AN118" s="359"/>
      <c r="AO118" s="359"/>
      <c r="AP118" s="359"/>
      <c r="AQ118" s="359"/>
      <c r="AR118" s="359"/>
      <c r="AS118" s="359"/>
      <c r="AT118" s="359"/>
      <c r="AU118" s="359"/>
      <c r="AV118" s="359"/>
      <c r="AW118" s="359"/>
      <c r="AX118" s="359"/>
      <c r="AY118" s="359"/>
      <c r="AZ118" s="359"/>
      <c r="BA118" s="359"/>
      <c r="BB118" s="359"/>
      <c r="BC118" s="359"/>
      <c r="BD118" s="359"/>
      <c r="BE118" s="359"/>
      <c r="BF118" s="359"/>
      <c r="BG118" s="359"/>
      <c r="BH118" s="359"/>
      <c r="BI118" s="359"/>
      <c r="BJ118" s="359"/>
      <c r="BK118" s="359"/>
      <c r="BL118" s="359"/>
      <c r="BM118" s="359"/>
      <c r="BN118" s="359"/>
      <c r="BO118" s="359"/>
      <c r="BP118" s="359"/>
      <c r="BQ118" s="359"/>
      <c r="BR118" s="359"/>
      <c r="BS118" s="359"/>
      <c r="BT118" s="359"/>
      <c r="BU118" s="359"/>
      <c r="BV118" s="359"/>
      <c r="BW118" s="359"/>
      <c r="BX118" s="359"/>
      <c r="BY118" s="359"/>
      <c r="BZ118" s="359"/>
      <c r="CA118" s="359"/>
      <c r="CB118" s="359"/>
      <c r="CC118" s="359"/>
      <c r="CD118" s="359"/>
      <c r="CE118" s="359"/>
      <c r="CF118" s="359"/>
      <c r="CG118" s="359"/>
      <c r="CH118" s="359"/>
      <c r="CI118" s="359"/>
      <c r="CJ118" s="359"/>
      <c r="CK118" s="362"/>
    </row>
    <row r="119" spans="1:125" ht="28.5" hidden="1" customHeight="1" x14ac:dyDescent="0.25">
      <c r="A119" s="999"/>
      <c r="B119" s="997"/>
      <c r="C119" s="184"/>
      <c r="D119" s="184"/>
      <c r="E119" s="184"/>
      <c r="F119" s="184"/>
      <c r="G119" s="184"/>
      <c r="H119" s="184"/>
      <c r="I119" s="346" t="s">
        <v>712</v>
      </c>
      <c r="J119" s="183" t="str">
        <f>'Org Raw Data'!$G$7</f>
        <v>ORG_L3_280</v>
      </c>
      <c r="K119" s="183" t="str">
        <f ca="1">OFFSET('Org Raw Data'!$G$7,0,1)</f>
        <v>SSE</v>
      </c>
      <c r="L119" s="346" t="s">
        <v>713</v>
      </c>
      <c r="M119" s="183" t="str">
        <f>'Org Raw Data'!$G$7</f>
        <v>ORG_L3_280</v>
      </c>
      <c r="N119" s="183" t="str">
        <f ca="1">OFFSET('Org Raw Data'!$G$7,0,1)</f>
        <v>SSE</v>
      </c>
      <c r="O119" s="184"/>
      <c r="P119" s="184"/>
      <c r="Q119" s="184"/>
      <c r="R119" s="184"/>
      <c r="S119" s="184"/>
      <c r="T119" s="184"/>
      <c r="U119" s="184"/>
      <c r="V119" s="184"/>
      <c r="W119" s="184"/>
      <c r="X119" s="346" t="s">
        <v>715</v>
      </c>
      <c r="Y119" s="183" t="str">
        <f>'Org Raw Data'!$G$20</f>
        <v>ORG_L3_294</v>
      </c>
      <c r="Z119" s="183" t="str">
        <f ca="1">OFFSET('Org Raw Data'!$G$20,0,1)</f>
        <v>ASU</v>
      </c>
      <c r="AA119" s="184"/>
      <c r="AB119" s="184"/>
      <c r="AC119" s="184"/>
      <c r="AD119" s="184"/>
      <c r="AE119" s="184"/>
      <c r="AF119" s="184"/>
      <c r="AG119" s="184"/>
      <c r="AH119" s="184"/>
      <c r="AI119" s="184"/>
      <c r="AJ119" s="184"/>
      <c r="AK119" s="184"/>
      <c r="AL119" s="184"/>
      <c r="AM119" s="184"/>
      <c r="AN119" s="184"/>
      <c r="AO119" s="184"/>
      <c r="AP119" s="184"/>
      <c r="AQ119" s="184"/>
      <c r="AR119" s="184"/>
      <c r="AS119" s="184"/>
      <c r="AT119" s="184"/>
      <c r="AU119" s="184"/>
      <c r="AV119" s="184"/>
      <c r="AW119" s="184"/>
      <c r="AX119" s="184"/>
      <c r="AY119" s="184"/>
      <c r="AZ119" s="184"/>
      <c r="BA119" s="184"/>
      <c r="BB119" s="184"/>
      <c r="BC119" s="184"/>
      <c r="BD119" s="184"/>
      <c r="BE119" s="184"/>
      <c r="BF119" s="184"/>
      <c r="BG119" s="184"/>
      <c r="BH119" s="184"/>
      <c r="BI119" s="184"/>
      <c r="BJ119" s="184"/>
      <c r="BK119" s="184"/>
      <c r="BL119" s="184"/>
      <c r="BM119" s="184"/>
      <c r="BN119" s="184"/>
      <c r="BO119" s="184"/>
      <c r="BP119" s="184"/>
      <c r="BQ119" s="184"/>
      <c r="BR119" s="184"/>
      <c r="BS119" s="184"/>
      <c r="BT119" s="184"/>
      <c r="BU119" s="184"/>
      <c r="BV119" s="184"/>
      <c r="BW119" s="184"/>
      <c r="BX119" s="184"/>
      <c r="BY119" s="184"/>
      <c r="BZ119" s="184"/>
      <c r="CA119" s="184"/>
      <c r="CB119" s="184"/>
      <c r="CC119" s="184"/>
      <c r="CD119" s="184"/>
      <c r="CE119" s="184"/>
      <c r="CF119" s="184"/>
      <c r="CG119" s="184"/>
      <c r="CH119" s="184"/>
      <c r="CI119" s="184"/>
      <c r="CJ119" s="184"/>
      <c r="CK119" s="349"/>
    </row>
    <row r="120" spans="1:125" ht="18.600000000000001" hidden="1" customHeight="1" thickBot="1" x14ac:dyDescent="0.3">
      <c r="A120" s="999"/>
      <c r="B120" s="996"/>
      <c r="C120" s="357"/>
      <c r="D120" s="357"/>
      <c r="E120" s="357"/>
      <c r="F120" s="357"/>
      <c r="G120" s="357"/>
      <c r="H120" s="357"/>
      <c r="I120" s="357"/>
      <c r="J120" s="357"/>
      <c r="K120" s="357"/>
      <c r="L120" s="356"/>
      <c r="M120" s="356"/>
      <c r="N120" s="356"/>
      <c r="O120" s="357"/>
      <c r="P120" s="357"/>
      <c r="Q120" s="357"/>
      <c r="R120" s="357"/>
      <c r="S120" s="357"/>
      <c r="T120" s="357"/>
      <c r="U120" s="357"/>
      <c r="V120" s="357"/>
      <c r="W120" s="357"/>
      <c r="X120" s="356"/>
      <c r="Y120" s="356"/>
      <c r="Z120" s="356"/>
      <c r="AA120" s="357"/>
      <c r="AB120" s="357"/>
      <c r="AC120" s="357"/>
      <c r="AD120" s="357"/>
      <c r="AE120" s="357"/>
      <c r="AF120" s="357"/>
      <c r="AG120" s="357"/>
      <c r="AH120" s="357"/>
      <c r="AI120" s="357"/>
      <c r="AJ120" s="357"/>
      <c r="AK120" s="357"/>
      <c r="AL120" s="357"/>
      <c r="AM120" s="357"/>
      <c r="AN120" s="357"/>
      <c r="AO120" s="357"/>
      <c r="AP120" s="357"/>
      <c r="AQ120" s="357"/>
      <c r="AR120" s="357"/>
      <c r="AS120" s="357"/>
      <c r="AT120" s="357"/>
      <c r="AU120" s="357"/>
      <c r="AV120" s="357"/>
      <c r="AW120" s="357"/>
      <c r="AX120" s="357"/>
      <c r="AY120" s="357"/>
      <c r="AZ120" s="357"/>
      <c r="BA120" s="357"/>
      <c r="BB120" s="357"/>
      <c r="BC120" s="357"/>
      <c r="BD120" s="357"/>
      <c r="BE120" s="357"/>
      <c r="BF120" s="357"/>
      <c r="BG120" s="357"/>
      <c r="BH120" s="357"/>
      <c r="BI120" s="357"/>
      <c r="BJ120" s="357"/>
      <c r="BK120" s="357"/>
      <c r="BL120" s="357"/>
      <c r="BM120" s="357"/>
      <c r="BN120" s="357"/>
      <c r="BO120" s="357"/>
      <c r="BP120" s="357"/>
      <c r="BQ120" s="357"/>
      <c r="BR120" s="357"/>
      <c r="BS120" s="357"/>
      <c r="BT120" s="357"/>
      <c r="BU120" s="357"/>
      <c r="BV120" s="357"/>
      <c r="BW120" s="357"/>
      <c r="BX120" s="357"/>
      <c r="BY120" s="357"/>
      <c r="BZ120" s="357"/>
      <c r="CA120" s="357"/>
      <c r="CB120" s="357"/>
      <c r="CC120" s="357"/>
      <c r="CD120" s="357"/>
      <c r="CE120" s="357"/>
      <c r="CF120" s="357"/>
      <c r="CG120" s="357"/>
      <c r="CH120" s="357"/>
      <c r="CI120" s="357"/>
      <c r="CJ120" s="357"/>
      <c r="CK120" s="358"/>
    </row>
    <row r="121" spans="1:125" ht="36.9" hidden="1" customHeight="1" thickTop="1" x14ac:dyDescent="0.25">
      <c r="A121" s="999"/>
      <c r="B121" s="995" t="s">
        <v>719</v>
      </c>
      <c r="C121" s="359"/>
      <c r="D121" s="359"/>
      <c r="E121" s="359"/>
      <c r="F121" s="359"/>
      <c r="G121" s="359"/>
      <c r="H121" s="359"/>
      <c r="I121" s="359"/>
      <c r="J121" s="359"/>
      <c r="K121" s="359"/>
      <c r="L121" s="360" t="s">
        <v>720</v>
      </c>
      <c r="M121" s="361" t="str">
        <f>'Org Raw Data'!$G$7</f>
        <v>ORG_L3_280</v>
      </c>
      <c r="N121" s="361" t="str">
        <f ca="1">OFFSET('Org Raw Data'!$G$7,0,1)</f>
        <v>SSE</v>
      </c>
      <c r="O121" s="360" t="s">
        <v>721</v>
      </c>
      <c r="P121" s="361" t="str">
        <f>'Org Raw Data'!$G$14</f>
        <v>ORG_L3_297</v>
      </c>
      <c r="Q121" s="361" t="str">
        <f ca="1">OFFSET('Org Raw Data'!$G$14,0,1)</f>
        <v>CSALT</v>
      </c>
      <c r="R121" s="360" t="s">
        <v>723</v>
      </c>
      <c r="S121" s="361" t="str">
        <f>'Org Raw Data'!$G$14</f>
        <v>ORG_L3_297</v>
      </c>
      <c r="T121" s="361" t="str">
        <f ca="1">OFFSET('Org Raw Data'!$G$14,0,1)</f>
        <v>CSALT</v>
      </c>
      <c r="U121" s="359"/>
      <c r="V121" s="359"/>
      <c r="W121" s="359"/>
      <c r="X121" s="359"/>
      <c r="Y121" s="359"/>
      <c r="Z121" s="359"/>
      <c r="AA121" s="359"/>
      <c r="AB121" s="359"/>
      <c r="AC121" s="359"/>
      <c r="AD121" s="359"/>
      <c r="AE121" s="359"/>
      <c r="AF121" s="359"/>
      <c r="AG121" s="359"/>
      <c r="AH121" s="359"/>
      <c r="AI121" s="359"/>
      <c r="AJ121" s="359"/>
      <c r="AK121" s="359"/>
      <c r="AL121" s="359"/>
      <c r="AM121" s="359"/>
      <c r="AN121" s="359"/>
      <c r="AO121" s="359"/>
      <c r="AP121" s="359"/>
      <c r="AQ121" s="359"/>
      <c r="AR121" s="359"/>
      <c r="AS121" s="359"/>
      <c r="AT121" s="359"/>
      <c r="AU121" s="359"/>
      <c r="AV121" s="359"/>
      <c r="AW121" s="359"/>
      <c r="AX121" s="359"/>
      <c r="AY121" s="359"/>
      <c r="AZ121" s="359"/>
      <c r="BA121" s="359"/>
      <c r="BB121" s="359"/>
      <c r="BC121" s="359"/>
      <c r="BD121" s="359"/>
      <c r="BE121" s="359"/>
      <c r="BF121" s="359"/>
      <c r="BG121" s="359"/>
      <c r="BH121" s="359"/>
      <c r="BI121" s="359"/>
      <c r="BJ121" s="359"/>
      <c r="BK121" s="359"/>
      <c r="BL121" s="359"/>
      <c r="BM121" s="359"/>
      <c r="BN121" s="359"/>
      <c r="BO121" s="359"/>
      <c r="BP121" s="359"/>
      <c r="BQ121" s="359"/>
      <c r="BR121" s="359"/>
      <c r="BS121" s="359"/>
      <c r="BT121" s="359"/>
      <c r="BU121" s="359"/>
      <c r="BV121" s="359"/>
      <c r="BW121" s="359"/>
      <c r="BX121" s="359"/>
      <c r="BY121" s="359"/>
      <c r="BZ121" s="359"/>
      <c r="CA121" s="359"/>
      <c r="CB121" s="359"/>
      <c r="CC121" s="359"/>
      <c r="CD121" s="359"/>
      <c r="CE121" s="359"/>
      <c r="CF121" s="359"/>
      <c r="CG121" s="359"/>
      <c r="CH121" s="359"/>
      <c r="CI121" s="359"/>
      <c r="CJ121" s="359"/>
      <c r="CK121" s="362"/>
      <c r="DU121" t="s">
        <v>587</v>
      </c>
    </row>
    <row r="122" spans="1:125" ht="18.600000000000001" hidden="1" customHeight="1" thickBot="1" x14ac:dyDescent="0.3">
      <c r="A122" s="999"/>
      <c r="B122" s="996"/>
      <c r="C122" s="357"/>
      <c r="D122" s="357"/>
      <c r="E122" s="357"/>
      <c r="F122" s="357"/>
      <c r="G122" s="357"/>
      <c r="H122" s="357"/>
      <c r="I122" s="357"/>
      <c r="J122" s="357"/>
      <c r="K122" s="357"/>
      <c r="L122" s="356"/>
      <c r="M122" s="356"/>
      <c r="N122" s="356"/>
      <c r="O122" s="355" t="s">
        <v>722</v>
      </c>
      <c r="P122" s="356" t="str">
        <f>'Org Raw Data'!$G$14</f>
        <v>ORG_L3_297</v>
      </c>
      <c r="Q122" s="356" t="str">
        <f ca="1">OFFSET('Org Raw Data'!$G$14,0,1)</f>
        <v>CSALT</v>
      </c>
      <c r="R122" s="356"/>
      <c r="S122" s="356"/>
      <c r="T122" s="356"/>
      <c r="U122" s="357"/>
      <c r="V122" s="357"/>
      <c r="W122" s="357"/>
      <c r="X122" s="357"/>
      <c r="Y122" s="357"/>
      <c r="Z122" s="357"/>
      <c r="AA122" s="357"/>
      <c r="AB122" s="357"/>
      <c r="AC122" s="357"/>
      <c r="AD122" s="357"/>
      <c r="AE122" s="357"/>
      <c r="AF122" s="357"/>
      <c r="AG122" s="357"/>
      <c r="AH122" s="357"/>
      <c r="AI122" s="357"/>
      <c r="AJ122" s="357"/>
      <c r="AK122" s="357"/>
      <c r="AL122" s="357"/>
      <c r="AM122" s="357"/>
      <c r="AN122" s="357"/>
      <c r="AO122" s="357"/>
      <c r="AP122" s="357"/>
      <c r="AQ122" s="357"/>
      <c r="AR122" s="357"/>
      <c r="AS122" s="357"/>
      <c r="AT122" s="357"/>
      <c r="AU122" s="357"/>
      <c r="AV122" s="357"/>
      <c r="AW122" s="357"/>
      <c r="AX122" s="357"/>
      <c r="AY122" s="357"/>
      <c r="AZ122" s="357"/>
      <c r="BA122" s="357"/>
      <c r="BB122" s="357"/>
      <c r="BC122" s="357"/>
      <c r="BD122" s="357"/>
      <c r="BE122" s="357"/>
      <c r="BF122" s="357"/>
      <c r="BG122" s="357"/>
      <c r="BH122" s="357"/>
      <c r="BI122" s="357"/>
      <c r="BJ122" s="357"/>
      <c r="BK122" s="357"/>
      <c r="BL122" s="357"/>
      <c r="BM122" s="357"/>
      <c r="BN122" s="357"/>
      <c r="BO122" s="357"/>
      <c r="BP122" s="357"/>
      <c r="BQ122" s="357"/>
      <c r="BR122" s="357"/>
      <c r="BS122" s="357"/>
      <c r="BT122" s="357"/>
      <c r="BU122" s="357"/>
      <c r="BV122" s="357"/>
      <c r="BW122" s="357"/>
      <c r="BX122" s="357"/>
      <c r="BY122" s="357"/>
      <c r="BZ122" s="357"/>
      <c r="CA122" s="357"/>
      <c r="CB122" s="357"/>
      <c r="CC122" s="357"/>
      <c r="CD122" s="357"/>
      <c r="CE122" s="357"/>
      <c r="CF122" s="357"/>
      <c r="CG122" s="357"/>
      <c r="CH122" s="357"/>
      <c r="CI122" s="357"/>
      <c r="CJ122" s="357"/>
      <c r="CK122" s="358"/>
    </row>
    <row r="123" spans="1:125" ht="26.1" customHeight="1" thickTop="1" x14ac:dyDescent="0.25">
      <c r="A123" s="999"/>
      <c r="B123" s="995" t="s">
        <v>724</v>
      </c>
      <c r="C123" s="359"/>
      <c r="D123" s="359"/>
      <c r="E123" s="359"/>
      <c r="F123" s="359"/>
      <c r="G123" s="359"/>
      <c r="H123" s="359"/>
      <c r="I123" s="359"/>
      <c r="J123" s="359"/>
      <c r="K123" s="359"/>
      <c r="L123" s="359"/>
      <c r="M123" s="359"/>
      <c r="N123" s="359"/>
      <c r="O123" s="359"/>
      <c r="P123" s="359"/>
      <c r="Q123" s="359"/>
      <c r="R123" s="359"/>
      <c r="S123" s="359"/>
      <c r="T123" s="359"/>
      <c r="U123" s="359"/>
      <c r="V123" s="359"/>
      <c r="W123" s="359"/>
      <c r="X123" s="359"/>
      <c r="Y123" s="359"/>
      <c r="Z123" s="359"/>
      <c r="AA123" s="359"/>
      <c r="AB123" s="359"/>
      <c r="AC123" s="359"/>
      <c r="AD123" s="360" t="s">
        <v>725</v>
      </c>
      <c r="AE123" s="183" t="str">
        <f>'Org Raw Data'!$G$32</f>
        <v>ORG_L3_277</v>
      </c>
      <c r="AF123" s="183" t="str">
        <f ca="1">OFFSET('Org Raw Data'!$G$32,0,1)</f>
        <v>RES</v>
      </c>
      <c r="AG123" s="361"/>
      <c r="AH123" s="361"/>
      <c r="AI123" s="361"/>
      <c r="AJ123" s="361"/>
      <c r="AK123" s="361"/>
      <c r="AL123" s="361"/>
      <c r="AM123" s="360" t="s">
        <v>726</v>
      </c>
      <c r="AN123" s="183" t="str">
        <f>'Org Raw Data'!$G$32</f>
        <v>ORG_L3_277</v>
      </c>
      <c r="AO123" s="183" t="str">
        <f ca="1">OFFSET('Org Raw Data'!$G$32,0,1)</f>
        <v>RES</v>
      </c>
      <c r="AP123" s="360" t="s">
        <v>729</v>
      </c>
      <c r="AQ123" s="183" t="str">
        <f>'Org Raw Data'!$G$32</f>
        <v>ORG_L3_277</v>
      </c>
      <c r="AR123" s="183" t="str">
        <f ca="1">OFFSET('Org Raw Data'!$G$32,0,1)</f>
        <v>RES</v>
      </c>
      <c r="AS123" s="360" t="s">
        <v>731</v>
      </c>
      <c r="AT123" s="183" t="str">
        <f>'Org Raw Data'!$G$32</f>
        <v>ORG_L3_277</v>
      </c>
      <c r="AU123" s="183" t="str">
        <f ca="1">OFFSET('Org Raw Data'!$G$32,0,1)</f>
        <v>RES</v>
      </c>
      <c r="AV123" s="359"/>
      <c r="AW123" s="359"/>
      <c r="AX123" s="359"/>
      <c r="AY123" s="359"/>
      <c r="AZ123" s="359"/>
      <c r="BA123" s="359"/>
      <c r="BB123" s="359"/>
      <c r="BC123" s="359"/>
      <c r="BD123" s="359"/>
      <c r="BE123" s="359"/>
      <c r="BF123" s="359"/>
      <c r="BG123" s="359"/>
      <c r="BH123" s="359"/>
      <c r="BI123" s="359"/>
      <c r="BJ123" s="359"/>
      <c r="BK123" s="359"/>
      <c r="BL123" s="359"/>
      <c r="BM123" s="359"/>
      <c r="BN123" s="359"/>
      <c r="BO123" s="359"/>
      <c r="BP123" s="359"/>
      <c r="BQ123" s="359"/>
      <c r="BR123" s="359"/>
      <c r="BS123" s="359"/>
      <c r="BT123" s="359"/>
      <c r="BU123" s="359"/>
      <c r="BV123" s="359"/>
      <c r="BW123" s="359"/>
      <c r="BX123" s="359"/>
      <c r="BY123" s="359"/>
      <c r="BZ123" s="359"/>
      <c r="CA123" s="359"/>
      <c r="CB123" s="359"/>
      <c r="CC123" s="359"/>
      <c r="CD123" s="359"/>
      <c r="CE123" s="359"/>
      <c r="CF123" s="359"/>
      <c r="CG123" s="359"/>
      <c r="CH123" s="359"/>
      <c r="CI123" s="359"/>
      <c r="CJ123" s="359"/>
      <c r="CK123" s="362"/>
    </row>
    <row r="124" spans="1:125" ht="28.5" customHeight="1" x14ac:dyDescent="0.25">
      <c r="A124" s="999"/>
      <c r="B124" s="997"/>
      <c r="C124" s="184"/>
      <c r="D124" s="184"/>
      <c r="E124" s="184"/>
      <c r="F124" s="184"/>
      <c r="G124" s="184"/>
      <c r="H124" s="184"/>
      <c r="I124" s="184"/>
      <c r="J124" s="184"/>
      <c r="K124" s="184"/>
      <c r="L124" s="184"/>
      <c r="M124" s="184"/>
      <c r="N124" s="184"/>
      <c r="O124" s="184"/>
      <c r="P124" s="184"/>
      <c r="Q124" s="184"/>
      <c r="R124" s="184"/>
      <c r="S124" s="184"/>
      <c r="T124" s="184"/>
      <c r="U124" s="184"/>
      <c r="V124" s="184"/>
      <c r="W124" s="184"/>
      <c r="X124" s="184"/>
      <c r="Y124" s="184"/>
      <c r="Z124" s="184"/>
      <c r="AA124" s="184"/>
      <c r="AB124" s="184"/>
      <c r="AC124" s="184"/>
      <c r="AD124" s="346" t="s">
        <v>728</v>
      </c>
      <c r="AE124" s="183" t="str">
        <f>'Org Raw Data'!$G$32</f>
        <v>ORG_L3_277</v>
      </c>
      <c r="AF124" s="183" t="str">
        <f ca="1">OFFSET('Org Raw Data'!$G$32,0,1)</f>
        <v>RES</v>
      </c>
      <c r="AG124" s="183"/>
      <c r="AH124" s="183"/>
      <c r="AI124" s="183"/>
      <c r="AJ124" s="183"/>
      <c r="AK124" s="183"/>
      <c r="AL124" s="183"/>
      <c r="AM124" s="346" t="s">
        <v>727</v>
      </c>
      <c r="AN124" s="183" t="str">
        <f>'Org Raw Data'!$G$32</f>
        <v>ORG_L3_277</v>
      </c>
      <c r="AO124" s="183" t="str">
        <f ca="1">OFFSET('Org Raw Data'!$G$32,0,1)</f>
        <v>RES</v>
      </c>
      <c r="AP124" s="346" t="s">
        <v>730</v>
      </c>
      <c r="AQ124" s="183" t="str">
        <f>'Org Raw Data'!$G$32</f>
        <v>ORG_L3_277</v>
      </c>
      <c r="AR124" s="183" t="str">
        <f ca="1">OFFSET('Org Raw Data'!$G$32,0,1)</f>
        <v>RES</v>
      </c>
      <c r="AS124" s="346" t="s">
        <v>732</v>
      </c>
      <c r="AT124" s="183" t="str">
        <f>'Org Raw Data'!$G$32</f>
        <v>ORG_L3_277</v>
      </c>
      <c r="AU124" s="183" t="str">
        <f ca="1">OFFSET('Org Raw Data'!$G$32,0,1)</f>
        <v>RES</v>
      </c>
      <c r="AV124" s="184"/>
      <c r="AW124" s="184"/>
      <c r="AX124" s="184"/>
      <c r="AY124" s="184"/>
      <c r="AZ124" s="184"/>
      <c r="BA124" s="184"/>
      <c r="BB124" s="184"/>
      <c r="BC124" s="184"/>
      <c r="BD124" s="184"/>
      <c r="BE124" s="184"/>
      <c r="BF124" s="184"/>
      <c r="BG124" s="184"/>
      <c r="BH124" s="184"/>
      <c r="BI124" s="184"/>
      <c r="BJ124" s="184"/>
      <c r="BK124" s="184"/>
      <c r="BL124" s="184"/>
      <c r="BM124" s="184"/>
      <c r="BN124" s="184"/>
      <c r="BO124" s="184"/>
      <c r="BP124" s="184"/>
      <c r="BQ124" s="184"/>
      <c r="BR124" s="184"/>
      <c r="BS124" s="184"/>
      <c r="BT124" s="184"/>
      <c r="BU124" s="184"/>
      <c r="BV124" s="184"/>
      <c r="BW124" s="184"/>
      <c r="BX124" s="184"/>
      <c r="BY124" s="184"/>
      <c r="BZ124" s="184"/>
      <c r="CA124" s="184"/>
      <c r="CB124" s="184"/>
      <c r="CC124" s="184"/>
      <c r="CD124" s="184"/>
      <c r="CE124" s="184"/>
      <c r="CF124" s="184"/>
      <c r="CG124" s="184"/>
      <c r="CH124" s="184"/>
      <c r="CI124" s="184"/>
      <c r="CJ124" s="184"/>
      <c r="CK124" s="349"/>
    </row>
    <row r="125" spans="1:125" ht="18.600000000000001" customHeight="1" thickBot="1" x14ac:dyDescent="0.3">
      <c r="A125" s="999"/>
      <c r="B125" s="996"/>
      <c r="C125" s="357"/>
      <c r="D125" s="357"/>
      <c r="E125" s="357"/>
      <c r="F125" s="357"/>
      <c r="G125" s="357"/>
      <c r="H125" s="357"/>
      <c r="I125" s="357"/>
      <c r="J125" s="357"/>
      <c r="K125" s="357"/>
      <c r="L125" s="357"/>
      <c r="M125" s="357"/>
      <c r="N125" s="357"/>
      <c r="O125" s="357"/>
      <c r="P125" s="357"/>
      <c r="Q125" s="357"/>
      <c r="R125" s="357"/>
      <c r="S125" s="357"/>
      <c r="T125" s="357"/>
      <c r="U125" s="357"/>
      <c r="V125" s="357"/>
      <c r="W125" s="357"/>
      <c r="X125" s="357"/>
      <c r="Y125" s="357"/>
      <c r="Z125" s="357"/>
      <c r="AA125" s="357"/>
      <c r="AB125" s="357"/>
      <c r="AC125" s="357"/>
      <c r="AD125" s="356"/>
      <c r="AE125" s="356"/>
      <c r="AF125" s="356"/>
      <c r="AG125" s="356"/>
      <c r="AH125" s="356"/>
      <c r="AI125" s="356"/>
      <c r="AJ125" s="356"/>
      <c r="AK125" s="356"/>
      <c r="AL125" s="356"/>
      <c r="AM125" s="356"/>
      <c r="AN125" s="356"/>
      <c r="AO125" s="356"/>
      <c r="AP125" s="356"/>
      <c r="AQ125" s="356"/>
      <c r="AR125" s="356"/>
      <c r="AS125" s="355" t="s">
        <v>733</v>
      </c>
      <c r="AT125" s="183" t="str">
        <f>'Org Raw Data'!$G$32</f>
        <v>ORG_L3_277</v>
      </c>
      <c r="AU125" s="183" t="str">
        <f ca="1">OFFSET('Org Raw Data'!$G$32,0,1)</f>
        <v>RES</v>
      </c>
      <c r="AV125" s="357"/>
      <c r="AW125" s="357"/>
      <c r="AX125" s="357"/>
      <c r="AY125" s="357"/>
      <c r="AZ125" s="357"/>
      <c r="BA125" s="357"/>
      <c r="BB125" s="357"/>
      <c r="BC125" s="357"/>
      <c r="BD125" s="357"/>
      <c r="BE125" s="357"/>
      <c r="BF125" s="357"/>
      <c r="BG125" s="357"/>
      <c r="BH125" s="357"/>
      <c r="BI125" s="357"/>
      <c r="BJ125" s="357"/>
      <c r="BK125" s="357"/>
      <c r="BL125" s="357"/>
      <c r="BM125" s="357"/>
      <c r="BN125" s="357"/>
      <c r="BO125" s="357"/>
      <c r="BP125" s="357"/>
      <c r="BQ125" s="357"/>
      <c r="BR125" s="357"/>
      <c r="BS125" s="357"/>
      <c r="BT125" s="357"/>
      <c r="BU125" s="357"/>
      <c r="BV125" s="357"/>
      <c r="BW125" s="357"/>
      <c r="BX125" s="357"/>
      <c r="BY125" s="357"/>
      <c r="BZ125" s="357"/>
      <c r="CA125" s="357"/>
      <c r="CB125" s="357"/>
      <c r="CC125" s="357"/>
      <c r="CD125" s="357"/>
      <c r="CE125" s="357"/>
      <c r="CF125" s="357"/>
      <c r="CG125" s="357"/>
      <c r="CH125" s="357"/>
      <c r="CI125" s="357"/>
      <c r="CJ125" s="357"/>
      <c r="CK125" s="358"/>
    </row>
    <row r="126" spans="1:125" ht="36.9" hidden="1" customHeight="1" thickTop="1" x14ac:dyDescent="0.25">
      <c r="A126" s="999"/>
      <c r="B126" s="995" t="s">
        <v>735</v>
      </c>
      <c r="C126" s="359"/>
      <c r="D126" s="359"/>
      <c r="E126" s="359"/>
      <c r="F126" s="359"/>
      <c r="G126" s="359"/>
      <c r="H126" s="359"/>
      <c r="I126" s="359"/>
      <c r="J126" s="359"/>
      <c r="K126" s="359"/>
      <c r="L126" s="359"/>
      <c r="M126" s="359"/>
      <c r="N126" s="359"/>
      <c r="O126" s="359"/>
      <c r="P126" s="359"/>
      <c r="Q126" s="359"/>
      <c r="R126" s="359"/>
      <c r="S126" s="359"/>
      <c r="T126" s="359"/>
      <c r="U126" s="359"/>
      <c r="V126" s="359"/>
      <c r="W126" s="359"/>
      <c r="X126" s="359"/>
      <c r="Y126" s="359"/>
      <c r="Z126" s="359"/>
      <c r="AA126" s="359"/>
      <c r="AB126" s="359"/>
      <c r="AC126" s="359"/>
      <c r="AD126" s="359"/>
      <c r="AE126" s="359"/>
      <c r="AF126" s="359"/>
      <c r="AG126" s="359"/>
      <c r="AH126" s="359"/>
      <c r="AI126" s="359"/>
      <c r="AJ126" s="359"/>
      <c r="AK126" s="359"/>
      <c r="AL126" s="359"/>
      <c r="AM126" s="359"/>
      <c r="AN126" s="359"/>
      <c r="AO126" s="359"/>
      <c r="AP126" s="359"/>
      <c r="AQ126" s="359"/>
      <c r="AR126" s="359"/>
      <c r="AS126" s="359"/>
      <c r="AT126" s="359"/>
      <c r="AU126" s="359"/>
      <c r="AV126" s="360" t="s">
        <v>736</v>
      </c>
      <c r="AW126" s="183" t="str">
        <f>'Org Raw Data'!$G$19</f>
        <v>ORG_L3_279</v>
      </c>
      <c r="AX126" s="183" t="str">
        <f ca="1">OFFSET('Org Raw Data'!$G$19,0,1)</f>
        <v>IAU</v>
      </c>
      <c r="AY126" s="360" t="s">
        <v>737</v>
      </c>
      <c r="AZ126" s="183" t="str">
        <f>'Org Raw Data'!$G$19</f>
        <v>ORG_L3_279</v>
      </c>
      <c r="BA126" s="183" t="str">
        <f ca="1">OFFSET('Org Raw Data'!$G$19,0,1)</f>
        <v>IAU</v>
      </c>
      <c r="BB126" s="359"/>
      <c r="BC126" s="359"/>
      <c r="BD126" s="359"/>
      <c r="BE126" s="359"/>
      <c r="BF126" s="359"/>
      <c r="BG126" s="359"/>
      <c r="BH126" s="359"/>
      <c r="BI126" s="359"/>
      <c r="BJ126" s="359"/>
      <c r="BK126" s="359"/>
      <c r="BL126" s="359"/>
      <c r="BM126" s="359"/>
      <c r="BN126" s="359"/>
      <c r="BO126" s="359"/>
      <c r="BP126" s="359"/>
      <c r="BQ126" s="359"/>
      <c r="BR126" s="359"/>
      <c r="BS126" s="359"/>
      <c r="BT126" s="359"/>
      <c r="BU126" s="359"/>
      <c r="BV126" s="359"/>
      <c r="BW126" s="359"/>
      <c r="BX126" s="359"/>
      <c r="BY126" s="359"/>
      <c r="BZ126" s="359"/>
      <c r="CA126" s="359"/>
      <c r="CB126" s="359"/>
      <c r="CC126" s="359"/>
      <c r="CD126" s="359"/>
      <c r="CE126" s="359"/>
      <c r="CF126" s="359"/>
      <c r="CG126" s="359"/>
      <c r="CH126" s="359"/>
      <c r="CI126" s="359"/>
      <c r="CJ126" s="359"/>
      <c r="CK126" s="362"/>
    </row>
    <row r="127" spans="1:125" ht="18.600000000000001" hidden="1" customHeight="1" x14ac:dyDescent="0.25">
      <c r="A127" s="999"/>
      <c r="B127" s="997"/>
      <c r="C127" s="184"/>
      <c r="D127" s="184"/>
      <c r="E127" s="184"/>
      <c r="F127" s="184"/>
      <c r="G127" s="184"/>
      <c r="H127" s="184"/>
      <c r="I127" s="184"/>
      <c r="J127" s="184"/>
      <c r="K127" s="184" t="s">
        <v>587</v>
      </c>
      <c r="L127" s="184"/>
      <c r="M127" s="184"/>
      <c r="N127" s="184"/>
      <c r="O127" s="184"/>
      <c r="P127" s="184"/>
      <c r="Q127" s="184"/>
      <c r="R127" s="184"/>
      <c r="S127" s="184"/>
      <c r="T127" s="184"/>
      <c r="U127" s="184"/>
      <c r="V127" s="184"/>
      <c r="W127" s="184"/>
      <c r="X127" s="184"/>
      <c r="Y127" s="184"/>
      <c r="Z127" s="184"/>
      <c r="AA127" s="184"/>
      <c r="AB127" s="184"/>
      <c r="AC127" s="184"/>
      <c r="AD127" s="184"/>
      <c r="AE127" s="184"/>
      <c r="AF127" s="184"/>
      <c r="AG127" s="184"/>
      <c r="AH127" s="184"/>
      <c r="AI127" s="184"/>
      <c r="AJ127" s="184"/>
      <c r="AK127" s="184"/>
      <c r="AL127" s="184"/>
      <c r="AM127" s="184"/>
      <c r="AN127" s="184"/>
      <c r="AO127" s="184"/>
      <c r="AP127" s="184"/>
      <c r="AQ127" s="184"/>
      <c r="AR127" s="184"/>
      <c r="AS127" s="184"/>
      <c r="AT127" s="184"/>
      <c r="AU127" s="184"/>
      <c r="AV127" s="183"/>
      <c r="AW127" s="183"/>
      <c r="AX127" s="183"/>
      <c r="AY127" s="346" t="s">
        <v>738</v>
      </c>
      <c r="AZ127" s="183" t="str">
        <f>'Org Raw Data'!$G$19</f>
        <v>ORG_L3_279</v>
      </c>
      <c r="BA127" s="183" t="str">
        <f ca="1">OFFSET('Org Raw Data'!$G$19,0,1)</f>
        <v>IAU</v>
      </c>
      <c r="BB127" s="184"/>
      <c r="BC127" s="184"/>
      <c r="BD127" s="184"/>
      <c r="BE127" s="184"/>
      <c r="BF127" s="184"/>
      <c r="BG127" s="184"/>
      <c r="BH127" s="184"/>
      <c r="BI127" s="184"/>
      <c r="BJ127" s="184"/>
      <c r="BK127" s="184"/>
      <c r="BL127" s="184"/>
      <c r="BM127" s="184"/>
      <c r="BN127" s="184"/>
      <c r="BO127" s="184"/>
      <c r="BP127" s="184"/>
      <c r="BQ127" s="184"/>
      <c r="BR127" s="184"/>
      <c r="BS127" s="184"/>
      <c r="BT127" s="184"/>
      <c r="BU127" s="184"/>
      <c r="BV127" s="184"/>
      <c r="BW127" s="184"/>
      <c r="BX127" s="184"/>
      <c r="BY127" s="184"/>
      <c r="BZ127" s="184"/>
      <c r="CA127" s="184"/>
      <c r="CB127" s="184"/>
      <c r="CC127" s="184"/>
      <c r="CD127" s="184"/>
      <c r="CE127" s="184"/>
      <c r="CF127" s="184"/>
      <c r="CG127" s="184"/>
      <c r="CH127" s="184"/>
      <c r="CI127" s="184"/>
      <c r="CJ127" s="184"/>
      <c r="CK127" s="349"/>
    </row>
    <row r="128" spans="1:125" ht="18.600000000000001" hidden="1" customHeight="1" thickBot="1" x14ac:dyDescent="0.3">
      <c r="A128" s="999"/>
      <c r="B128" s="996"/>
      <c r="C128" s="357"/>
      <c r="D128" s="357"/>
      <c r="E128" s="357"/>
      <c r="F128" s="357"/>
      <c r="G128" s="357"/>
      <c r="H128" s="357"/>
      <c r="I128" s="357"/>
      <c r="J128" s="357"/>
      <c r="K128" s="357"/>
      <c r="L128" s="357"/>
      <c r="M128" s="357"/>
      <c r="N128" s="357"/>
      <c r="O128" s="357"/>
      <c r="P128" s="357"/>
      <c r="Q128" s="357"/>
      <c r="R128" s="357"/>
      <c r="S128" s="357"/>
      <c r="T128" s="357"/>
      <c r="U128" s="357"/>
      <c r="V128" s="357"/>
      <c r="W128" s="357"/>
      <c r="X128" s="357"/>
      <c r="Y128" s="357"/>
      <c r="Z128" s="357"/>
      <c r="AA128" s="357"/>
      <c r="AB128" s="357"/>
      <c r="AC128" s="357"/>
      <c r="AD128" s="357"/>
      <c r="AE128" s="357"/>
      <c r="AF128" s="357"/>
      <c r="AG128" s="357"/>
      <c r="AH128" s="357"/>
      <c r="AI128" s="357"/>
      <c r="AJ128" s="357"/>
      <c r="AK128" s="357"/>
      <c r="AL128" s="357"/>
      <c r="AM128" s="357"/>
      <c r="AN128" s="357"/>
      <c r="AO128" s="357"/>
      <c r="AP128" s="357"/>
      <c r="AQ128" s="357"/>
      <c r="AR128" s="357"/>
      <c r="AS128" s="357"/>
      <c r="AT128" s="357"/>
      <c r="AU128" s="357"/>
      <c r="AV128" s="356"/>
      <c r="AW128" s="356"/>
      <c r="AX128" s="356"/>
      <c r="AY128" s="355" t="s">
        <v>739</v>
      </c>
      <c r="AZ128" s="183" t="str">
        <f>'Org Raw Data'!$G$19</f>
        <v>ORG_L3_279</v>
      </c>
      <c r="BA128" s="183" t="str">
        <f ca="1">OFFSET('Org Raw Data'!$G$19,0,1)</f>
        <v>IAU</v>
      </c>
      <c r="BB128" s="357"/>
      <c r="BC128" s="357"/>
      <c r="BD128" s="357"/>
      <c r="BE128" s="357"/>
      <c r="BF128" s="357"/>
      <c r="BG128" s="357"/>
      <c r="BH128" s="357"/>
      <c r="BI128" s="357"/>
      <c r="BJ128" s="357"/>
      <c r="BK128" s="357"/>
      <c r="BL128" s="357"/>
      <c r="BM128" s="357"/>
      <c r="BN128" s="357"/>
      <c r="BO128" s="357"/>
      <c r="BP128" s="357"/>
      <c r="BQ128" s="357"/>
      <c r="BR128" s="357"/>
      <c r="BS128" s="357"/>
      <c r="BT128" s="357"/>
      <c r="BU128" s="357"/>
      <c r="BV128" s="357"/>
      <c r="BW128" s="357"/>
      <c r="BX128" s="357"/>
      <c r="BY128" s="357"/>
      <c r="BZ128" s="357"/>
      <c r="CA128" s="357"/>
      <c r="CB128" s="357"/>
      <c r="CC128" s="357"/>
      <c r="CD128" s="357"/>
      <c r="CE128" s="357"/>
      <c r="CF128" s="357"/>
      <c r="CG128" s="357"/>
      <c r="CH128" s="357"/>
      <c r="CI128" s="357"/>
      <c r="CJ128" s="357"/>
      <c r="CK128" s="358"/>
    </row>
    <row r="129" spans="1:89" ht="36.9" hidden="1" customHeight="1" thickTop="1" x14ac:dyDescent="0.25">
      <c r="A129" s="999"/>
      <c r="B129" s="995" t="s">
        <v>740</v>
      </c>
      <c r="C129" s="359"/>
      <c r="D129" s="359"/>
      <c r="E129" s="359"/>
      <c r="F129" s="359"/>
      <c r="G129" s="359"/>
      <c r="H129" s="359"/>
      <c r="I129" s="359"/>
      <c r="J129" s="359"/>
      <c r="K129" s="359"/>
      <c r="L129" s="359"/>
      <c r="M129" s="359"/>
      <c r="N129" s="359"/>
      <c r="O129" s="359"/>
      <c r="P129" s="359"/>
      <c r="Q129" s="359"/>
      <c r="R129" s="359"/>
      <c r="S129" s="359"/>
      <c r="T129" s="359"/>
      <c r="U129" s="359"/>
      <c r="V129" s="359"/>
      <c r="W129" s="359"/>
      <c r="X129" s="359"/>
      <c r="Y129" s="359"/>
      <c r="Z129" s="359"/>
      <c r="AA129" s="359"/>
      <c r="AB129" s="359"/>
      <c r="AC129" s="359"/>
      <c r="AD129" s="359"/>
      <c r="AE129" s="359"/>
      <c r="AF129" s="359"/>
      <c r="AG129" s="359"/>
      <c r="AH129" s="359"/>
      <c r="AI129" s="359"/>
      <c r="AJ129" s="359"/>
      <c r="AK129" s="359"/>
      <c r="AL129" s="359"/>
      <c r="AM129" s="359"/>
      <c r="AN129" s="359"/>
      <c r="AO129" s="359"/>
      <c r="AP129" s="359"/>
      <c r="AQ129" s="359"/>
      <c r="AR129" s="359"/>
      <c r="AS129" s="359"/>
      <c r="AT129" s="359"/>
      <c r="AU129" s="359"/>
      <c r="AV129" s="359"/>
      <c r="AW129" s="359"/>
      <c r="AX129" s="359"/>
      <c r="AY129" s="359"/>
      <c r="AZ129" s="359"/>
      <c r="BA129" s="359"/>
      <c r="BB129" s="360" t="s">
        <v>741</v>
      </c>
      <c r="BC129" s="361" t="str">
        <f>'Org Raw Data'!$G$27</f>
        <v>ORG_L3_291</v>
      </c>
      <c r="BD129" s="361" t="str">
        <f ca="1">OFFSET('Org Raw Data'!$G$27,0,1)</f>
        <v>GRM</v>
      </c>
      <c r="BE129" s="359"/>
      <c r="BF129" s="359"/>
      <c r="BG129" s="359"/>
      <c r="BH129" s="359"/>
      <c r="BI129" s="359"/>
      <c r="BJ129" s="359"/>
      <c r="BK129" s="359"/>
      <c r="BL129" s="359"/>
      <c r="BM129" s="359"/>
      <c r="BN129" s="359"/>
      <c r="BO129" s="359"/>
      <c r="BP129" s="359"/>
      <c r="BQ129" s="361"/>
      <c r="BR129" s="361"/>
      <c r="BS129" s="361"/>
      <c r="BT129" s="359"/>
      <c r="BU129" s="359"/>
      <c r="BV129" s="359"/>
      <c r="BW129" s="359"/>
      <c r="BX129" s="359"/>
      <c r="BY129" s="359"/>
      <c r="BZ129" s="361"/>
      <c r="CA129" s="361"/>
      <c r="CB129" s="361"/>
      <c r="CC129" s="359"/>
      <c r="CD129" s="359"/>
      <c r="CE129" s="359"/>
      <c r="CF129" s="359"/>
      <c r="CG129" s="359"/>
      <c r="CH129" s="359"/>
      <c r="CI129" s="359"/>
      <c r="CJ129" s="359"/>
      <c r="CK129" s="362"/>
    </row>
    <row r="130" spans="1:89" ht="18.600000000000001" hidden="1" customHeight="1" x14ac:dyDescent="0.25">
      <c r="A130" s="999"/>
      <c r="B130" s="997"/>
      <c r="C130" s="184"/>
      <c r="D130" s="184"/>
      <c r="E130" s="184"/>
      <c r="F130" s="184"/>
      <c r="G130" s="184"/>
      <c r="H130" s="184"/>
      <c r="I130" s="184"/>
      <c r="J130" s="184"/>
      <c r="K130" s="184"/>
      <c r="L130" s="184"/>
      <c r="M130" s="184"/>
      <c r="N130" s="184"/>
      <c r="O130" s="184"/>
      <c r="P130" s="184"/>
      <c r="Q130" s="184"/>
      <c r="R130" s="184"/>
      <c r="S130" s="184"/>
      <c r="T130" s="184"/>
      <c r="U130" s="184"/>
      <c r="V130" s="184"/>
      <c r="W130" s="184"/>
      <c r="X130" s="184"/>
      <c r="Y130" s="184"/>
      <c r="Z130" s="184"/>
      <c r="AA130" s="184"/>
      <c r="AB130" s="184"/>
      <c r="AC130" s="184"/>
      <c r="AD130" s="184"/>
      <c r="AE130" s="184"/>
      <c r="AF130" s="184"/>
      <c r="AG130" s="184"/>
      <c r="AH130" s="184"/>
      <c r="AI130" s="184"/>
      <c r="AJ130" s="184"/>
      <c r="AK130" s="184"/>
      <c r="AL130" s="184"/>
      <c r="AM130" s="184"/>
      <c r="AN130" s="184"/>
      <c r="AO130" s="184"/>
      <c r="AP130" s="184"/>
      <c r="AQ130" s="184"/>
      <c r="AR130" s="184"/>
      <c r="AS130" s="184"/>
      <c r="AT130" s="184"/>
      <c r="AU130" s="184"/>
      <c r="AV130" s="184"/>
      <c r="AW130" s="184"/>
      <c r="AX130" s="184"/>
      <c r="AY130" s="184"/>
      <c r="AZ130" s="184"/>
      <c r="BA130" s="184"/>
      <c r="BB130" s="346" t="s">
        <v>742</v>
      </c>
      <c r="BC130" s="183" t="str">
        <f>'Org Raw Data'!$G$27</f>
        <v>ORG_L3_291</v>
      </c>
      <c r="BD130" s="183" t="str">
        <f ca="1">OFFSET('Org Raw Data'!$G$27,0,1)</f>
        <v>GRM</v>
      </c>
      <c r="BE130" s="184"/>
      <c r="BF130" s="184"/>
      <c r="BG130" s="184"/>
      <c r="BH130" s="184"/>
      <c r="BI130" s="184"/>
      <c r="BJ130" s="184"/>
      <c r="BK130" s="184"/>
      <c r="BL130" s="184"/>
      <c r="BM130" s="184"/>
      <c r="BN130" s="184"/>
      <c r="BO130" s="184"/>
      <c r="BP130" s="184"/>
      <c r="BQ130" s="183"/>
      <c r="BR130" s="183"/>
      <c r="BS130" s="183"/>
      <c r="BT130" s="184"/>
      <c r="BU130" s="184"/>
      <c r="BV130" s="184"/>
      <c r="BW130" s="184"/>
      <c r="BX130" s="184"/>
      <c r="BY130" s="184"/>
      <c r="BZ130" s="183"/>
      <c r="CA130" s="183"/>
      <c r="CB130" s="183"/>
      <c r="CC130" s="184"/>
      <c r="CD130" s="184"/>
      <c r="CE130" s="184"/>
      <c r="CF130" s="184"/>
      <c r="CG130" s="184"/>
      <c r="CH130" s="184"/>
      <c r="CI130" s="184"/>
      <c r="CJ130" s="184"/>
      <c r="CK130" s="349"/>
    </row>
    <row r="131" spans="1:89" ht="18.600000000000001" hidden="1" customHeight="1" thickBot="1" x14ac:dyDescent="0.3">
      <c r="A131" s="999"/>
      <c r="B131" s="996"/>
      <c r="C131" s="357"/>
      <c r="D131" s="357"/>
      <c r="E131" s="357"/>
      <c r="F131" s="357"/>
      <c r="G131" s="357"/>
      <c r="H131" s="357"/>
      <c r="I131" s="357"/>
      <c r="J131" s="357"/>
      <c r="K131" s="357"/>
      <c r="L131" s="357"/>
      <c r="M131" s="357"/>
      <c r="N131" s="357"/>
      <c r="O131" s="357"/>
      <c r="P131" s="357"/>
      <c r="Q131" s="357"/>
      <c r="R131" s="357"/>
      <c r="S131" s="357"/>
      <c r="T131" s="357"/>
      <c r="U131" s="357"/>
      <c r="V131" s="357"/>
      <c r="W131" s="357"/>
      <c r="X131" s="357"/>
      <c r="Y131" s="357"/>
      <c r="Z131" s="357"/>
      <c r="AA131" s="357"/>
      <c r="AB131" s="357"/>
      <c r="AC131" s="357"/>
      <c r="AD131" s="357"/>
      <c r="AE131" s="357"/>
      <c r="AF131" s="357"/>
      <c r="AG131" s="357"/>
      <c r="AH131" s="357"/>
      <c r="AI131" s="357"/>
      <c r="AJ131" s="357"/>
      <c r="AK131" s="357"/>
      <c r="AL131" s="357"/>
      <c r="AM131" s="357"/>
      <c r="AN131" s="357"/>
      <c r="AO131" s="357"/>
      <c r="AP131" s="357"/>
      <c r="AQ131" s="357"/>
      <c r="AR131" s="357"/>
      <c r="AS131" s="357"/>
      <c r="AT131" s="357"/>
      <c r="AU131" s="357"/>
      <c r="AV131" s="357"/>
      <c r="AW131" s="357"/>
      <c r="AX131" s="357"/>
      <c r="AY131" s="357"/>
      <c r="AZ131" s="357"/>
      <c r="BA131" s="357"/>
      <c r="BB131" s="355" t="s">
        <v>743</v>
      </c>
      <c r="BC131" s="387" t="str">
        <f>'Org Raw Data'!$G$21</f>
        <v>ORG_L3_296</v>
      </c>
      <c r="BD131" s="387" t="str">
        <f ca="1">OFFSET('Org Raw Data'!$G$21,0,1)</f>
        <v>FM</v>
      </c>
      <c r="BE131" s="357"/>
      <c r="BF131" s="357"/>
      <c r="BG131" s="357"/>
      <c r="BH131" s="357"/>
      <c r="BI131" s="357"/>
      <c r="BJ131" s="357"/>
      <c r="BK131" s="357"/>
      <c r="BL131" s="357"/>
      <c r="BM131" s="357"/>
      <c r="BN131" s="357"/>
      <c r="BO131" s="357"/>
      <c r="BP131" s="357"/>
      <c r="BQ131" s="356"/>
      <c r="BR131" s="356"/>
      <c r="BS131" s="356"/>
      <c r="BT131" s="357"/>
      <c r="BU131" s="357"/>
      <c r="BV131" s="357"/>
      <c r="BW131" s="357"/>
      <c r="BX131" s="357"/>
      <c r="BY131" s="357"/>
      <c r="BZ131" s="356"/>
      <c r="CA131" s="356"/>
      <c r="CB131" s="356"/>
      <c r="CC131" s="357"/>
      <c r="CD131" s="357"/>
      <c r="CE131" s="357"/>
      <c r="CF131" s="357"/>
      <c r="CG131" s="357"/>
      <c r="CH131" s="357"/>
      <c r="CI131" s="357"/>
      <c r="CJ131" s="357"/>
      <c r="CK131" s="358"/>
    </row>
    <row r="132" spans="1:89" ht="36.9" hidden="1" customHeight="1" thickTop="1" x14ac:dyDescent="0.25">
      <c r="A132" s="999"/>
      <c r="B132" s="997" t="s">
        <v>744</v>
      </c>
      <c r="C132" s="184"/>
      <c r="D132" s="184"/>
      <c r="E132" s="184"/>
      <c r="F132" s="184"/>
      <c r="G132" s="184"/>
      <c r="H132" s="184"/>
      <c r="I132" s="184"/>
      <c r="J132" s="184"/>
      <c r="K132" s="184"/>
      <c r="L132" s="184"/>
      <c r="M132" s="184"/>
      <c r="N132" s="184"/>
      <c r="O132" s="184"/>
      <c r="P132" s="184"/>
      <c r="Q132" s="184"/>
      <c r="R132" s="184"/>
      <c r="S132" s="184"/>
      <c r="T132" s="184"/>
      <c r="U132" s="184"/>
      <c r="V132" s="184"/>
      <c r="W132" s="184"/>
      <c r="X132" s="184"/>
      <c r="Y132" s="184"/>
      <c r="Z132" s="184"/>
      <c r="AA132" s="184"/>
      <c r="AB132" s="184"/>
      <c r="AC132" s="184"/>
      <c r="AD132" s="184"/>
      <c r="AE132" s="184"/>
      <c r="AF132" s="184"/>
      <c r="AG132" s="184"/>
      <c r="AH132" s="184"/>
      <c r="AI132" s="184"/>
      <c r="AJ132" s="184"/>
      <c r="AK132" s="184"/>
      <c r="AL132" s="184"/>
      <c r="AM132" s="184"/>
      <c r="AN132" s="184"/>
      <c r="AO132" s="184"/>
      <c r="AP132" s="184"/>
      <c r="AQ132" s="184"/>
      <c r="AR132" s="184"/>
      <c r="AS132" s="184"/>
      <c r="AT132" s="184"/>
      <c r="AU132" s="184"/>
      <c r="AV132" s="184"/>
      <c r="AW132" s="184"/>
      <c r="AX132" s="184"/>
      <c r="AY132" s="184"/>
      <c r="AZ132" s="184"/>
      <c r="BA132" s="184"/>
      <c r="BB132" s="354" t="s">
        <v>747</v>
      </c>
      <c r="BC132" s="183" t="str">
        <f>'Org Raw Data'!$G$19</f>
        <v>ORG_L3_279</v>
      </c>
      <c r="BD132" s="183" t="str">
        <f ca="1">OFFSET('Org Raw Data'!$G$19,0,1)</f>
        <v>IAU</v>
      </c>
      <c r="BE132" s="184"/>
      <c r="BF132" s="184"/>
      <c r="BG132" s="184"/>
      <c r="BH132" s="184"/>
      <c r="BI132" s="184"/>
      <c r="BJ132" s="184"/>
      <c r="BK132" s="184"/>
      <c r="BL132" s="184"/>
      <c r="BM132" s="184"/>
      <c r="BN132" s="184"/>
      <c r="BO132" s="184"/>
      <c r="BP132" s="184"/>
      <c r="BQ132" s="354" t="s">
        <v>745</v>
      </c>
      <c r="BR132" s="183" t="str">
        <f>'Org Raw Data'!$G$27</f>
        <v>ORG_L3_291</v>
      </c>
      <c r="BS132" s="183" t="str">
        <f ca="1">OFFSET('Org Raw Data'!$G$27,0,1)</f>
        <v>GRM</v>
      </c>
      <c r="BT132" s="184"/>
      <c r="BU132" s="184"/>
      <c r="BV132" s="184"/>
      <c r="BW132" s="184"/>
      <c r="BX132" s="184"/>
      <c r="BY132" s="184"/>
      <c r="BZ132" s="184"/>
      <c r="CA132" s="184"/>
      <c r="CB132" s="184"/>
      <c r="CC132" s="183"/>
      <c r="CD132" s="183"/>
      <c r="CE132" s="183"/>
      <c r="CF132" s="184"/>
      <c r="CG132" s="184"/>
      <c r="CH132" s="184"/>
      <c r="CI132" s="184"/>
      <c r="CJ132" s="184"/>
      <c r="CK132" s="349"/>
    </row>
    <row r="133" spans="1:89" ht="18.600000000000001" hidden="1" customHeight="1" thickBot="1" x14ac:dyDescent="0.3">
      <c r="A133" s="999"/>
      <c r="B133" s="996"/>
      <c r="C133" s="357"/>
      <c r="D133" s="357"/>
      <c r="E133" s="357"/>
      <c r="F133" s="357"/>
      <c r="G133" s="357"/>
      <c r="H133" s="357"/>
      <c r="I133" s="357"/>
      <c r="J133" s="357"/>
      <c r="K133" s="357"/>
      <c r="L133" s="357"/>
      <c r="M133" s="357"/>
      <c r="N133" s="357"/>
      <c r="O133" s="357"/>
      <c r="P133" s="357"/>
      <c r="Q133" s="357"/>
      <c r="R133" s="357"/>
      <c r="S133" s="357"/>
      <c r="T133" s="357"/>
      <c r="U133" s="357"/>
      <c r="V133" s="357"/>
      <c r="W133" s="357"/>
      <c r="X133" s="357"/>
      <c r="Y133" s="357"/>
      <c r="Z133" s="357"/>
      <c r="AA133" s="357"/>
      <c r="AB133" s="357"/>
      <c r="AC133" s="357"/>
      <c r="AD133" s="357"/>
      <c r="AE133" s="357"/>
      <c r="AF133" s="357"/>
      <c r="AG133" s="357"/>
      <c r="AH133" s="357"/>
      <c r="AI133" s="357"/>
      <c r="AJ133" s="357"/>
      <c r="AK133" s="357"/>
      <c r="AL133" s="357"/>
      <c r="AM133" s="357"/>
      <c r="AN133" s="357"/>
      <c r="AO133" s="357"/>
      <c r="AP133" s="357"/>
      <c r="AQ133" s="357"/>
      <c r="AR133" s="357"/>
      <c r="AS133" s="357"/>
      <c r="AT133" s="357"/>
      <c r="AU133" s="357"/>
      <c r="AV133" s="357"/>
      <c r="AW133" s="357"/>
      <c r="AX133" s="357"/>
      <c r="AY133" s="357"/>
      <c r="AZ133" s="357"/>
      <c r="BA133" s="357"/>
      <c r="BB133" s="356"/>
      <c r="BC133" s="356"/>
      <c r="BD133" s="356"/>
      <c r="BE133" s="357"/>
      <c r="BF133" s="357"/>
      <c r="BG133" s="357"/>
      <c r="BH133" s="357"/>
      <c r="BI133" s="357"/>
      <c r="BJ133" s="357"/>
      <c r="BK133" s="357"/>
      <c r="BL133" s="357"/>
      <c r="BM133" s="357"/>
      <c r="BN133" s="357"/>
      <c r="BO133" s="357"/>
      <c r="BP133" s="357"/>
      <c r="BQ133" s="355" t="s">
        <v>746</v>
      </c>
      <c r="BR133" s="183" t="str">
        <f>'Org Raw Data'!$G$27</f>
        <v>ORG_L3_291</v>
      </c>
      <c r="BS133" s="183" t="str">
        <f ca="1">OFFSET('Org Raw Data'!$G$27,0,1)</f>
        <v>GRM</v>
      </c>
      <c r="BT133" s="357"/>
      <c r="BU133" s="357"/>
      <c r="BV133" s="357"/>
      <c r="BW133" s="357"/>
      <c r="BX133" s="357"/>
      <c r="BY133" s="357"/>
      <c r="BZ133" s="357"/>
      <c r="CA133" s="357"/>
      <c r="CB133" s="357"/>
      <c r="CC133" s="356"/>
      <c r="CD133" s="356"/>
      <c r="CE133" s="356"/>
      <c r="CF133" s="357"/>
      <c r="CG133" s="357"/>
      <c r="CH133" s="357"/>
      <c r="CI133" s="357"/>
      <c r="CJ133" s="357"/>
      <c r="CK133" s="358"/>
    </row>
    <row r="134" spans="1:89" ht="36.9" hidden="1" customHeight="1" thickTop="1" x14ac:dyDescent="0.25">
      <c r="A134" s="999"/>
      <c r="B134" s="995" t="s">
        <v>748</v>
      </c>
      <c r="C134" s="359"/>
      <c r="D134" s="359"/>
      <c r="E134" s="359"/>
      <c r="F134" s="359"/>
      <c r="G134" s="359"/>
      <c r="H134" s="359"/>
      <c r="I134" s="359"/>
      <c r="J134" s="359"/>
      <c r="K134" s="359"/>
      <c r="L134" s="359"/>
      <c r="M134" s="359"/>
      <c r="N134" s="359"/>
      <c r="O134" s="359"/>
      <c r="P134" s="359"/>
      <c r="Q134" s="359"/>
      <c r="R134" s="359"/>
      <c r="S134" s="359"/>
      <c r="T134" s="359"/>
      <c r="U134" s="359"/>
      <c r="V134" s="359"/>
      <c r="W134" s="359"/>
      <c r="X134" s="359"/>
      <c r="Y134" s="359"/>
      <c r="Z134" s="359"/>
      <c r="AA134" s="359"/>
      <c r="AB134" s="359"/>
      <c r="AC134" s="359"/>
      <c r="AD134" s="359"/>
      <c r="AE134" s="359"/>
      <c r="AF134" s="359"/>
      <c r="AG134" s="359"/>
      <c r="AH134" s="359"/>
      <c r="AI134" s="359"/>
      <c r="AJ134" s="359"/>
      <c r="AK134" s="359"/>
      <c r="AL134" s="359"/>
      <c r="AM134" s="359"/>
      <c r="AN134" s="359"/>
      <c r="AO134" s="359"/>
      <c r="AP134" s="359"/>
      <c r="AQ134" s="359"/>
      <c r="AR134" s="359"/>
      <c r="AS134" s="359"/>
      <c r="AT134" s="359"/>
      <c r="AU134" s="359"/>
      <c r="AV134" s="359"/>
      <c r="AW134" s="359"/>
      <c r="AX134" s="359"/>
      <c r="AY134" s="359"/>
      <c r="AZ134" s="359"/>
      <c r="BA134" s="359"/>
      <c r="BB134" s="359"/>
      <c r="BC134" s="359"/>
      <c r="BD134" s="359"/>
      <c r="BE134" s="359"/>
      <c r="BF134" s="359"/>
      <c r="BG134" s="359"/>
      <c r="BH134" s="359"/>
      <c r="BI134" s="359"/>
      <c r="BJ134" s="359"/>
      <c r="BK134" s="360" t="s">
        <v>751</v>
      </c>
      <c r="BL134" s="183" t="str">
        <f>'Org Raw Data'!$G$43</f>
        <v>ORG_L3_272</v>
      </c>
      <c r="BM134" s="183" t="str">
        <f ca="1">OFFSET('Org Raw Data'!$G$43,0,1)</f>
        <v>MC</v>
      </c>
      <c r="BN134" s="359"/>
      <c r="BO134" s="359"/>
      <c r="BP134" s="359"/>
      <c r="BQ134" s="359"/>
      <c r="BR134" s="359"/>
      <c r="BS134" s="359"/>
      <c r="BT134" s="359"/>
      <c r="BU134" s="359"/>
      <c r="BV134" s="359"/>
      <c r="BW134" s="359"/>
      <c r="BX134" s="359"/>
      <c r="BY134" s="359"/>
      <c r="BZ134" s="359"/>
      <c r="CA134" s="359"/>
      <c r="CB134" s="359"/>
      <c r="CC134" s="359"/>
      <c r="CD134" s="359"/>
      <c r="CE134" s="359"/>
      <c r="CF134" s="359"/>
      <c r="CG134" s="359"/>
      <c r="CH134" s="359"/>
      <c r="CI134" s="360" t="s">
        <v>749</v>
      </c>
      <c r="CJ134" s="361" t="str">
        <f>'Org Raw Data'!$G$7</f>
        <v>ORG_L3_280</v>
      </c>
      <c r="CK134" s="363" t="str">
        <f ca="1">OFFSET('Org Raw Data'!$G$7,0,1)</f>
        <v>SSE</v>
      </c>
    </row>
    <row r="135" spans="1:89" ht="18.600000000000001" hidden="1" customHeight="1" x14ac:dyDescent="0.25">
      <c r="A135" s="999"/>
      <c r="B135" s="997"/>
      <c r="C135" s="184"/>
      <c r="D135" s="184"/>
      <c r="E135" s="184"/>
      <c r="F135" s="184"/>
      <c r="G135" s="184"/>
      <c r="H135" s="184"/>
      <c r="I135" s="184"/>
      <c r="J135" s="184"/>
      <c r="K135" s="184"/>
      <c r="L135" s="184"/>
      <c r="M135" s="184"/>
      <c r="N135" s="184"/>
      <c r="O135" s="184"/>
      <c r="P135" s="184"/>
      <c r="Q135" s="184"/>
      <c r="R135" s="184"/>
      <c r="S135" s="184"/>
      <c r="T135" s="184"/>
      <c r="U135" s="184"/>
      <c r="V135" s="184"/>
      <c r="W135" s="184"/>
      <c r="X135" s="184"/>
      <c r="Y135" s="184"/>
      <c r="Z135" s="184"/>
      <c r="AA135" s="184"/>
      <c r="AB135" s="184"/>
      <c r="AC135" s="184"/>
      <c r="AD135" s="184"/>
      <c r="AE135" s="184"/>
      <c r="AF135" s="184"/>
      <c r="AG135" s="184"/>
      <c r="AH135" s="184"/>
      <c r="AI135" s="184"/>
      <c r="AJ135" s="184"/>
      <c r="AK135" s="184"/>
      <c r="AL135" s="184"/>
      <c r="AM135" s="184"/>
      <c r="AN135" s="184"/>
      <c r="AO135" s="184"/>
      <c r="AP135" s="184"/>
      <c r="AQ135" s="184"/>
      <c r="AR135" s="184"/>
      <c r="AS135" s="184"/>
      <c r="AT135" s="184"/>
      <c r="AU135" s="184"/>
      <c r="AV135" s="184"/>
      <c r="AW135" s="184"/>
      <c r="AX135" s="184"/>
      <c r="AY135" s="184"/>
      <c r="AZ135" s="184"/>
      <c r="BA135" s="184"/>
      <c r="BB135" s="184"/>
      <c r="BC135" s="184"/>
      <c r="BD135" s="184"/>
      <c r="BE135" s="184"/>
      <c r="BF135" s="184"/>
      <c r="BG135" s="184"/>
      <c r="BH135" s="184"/>
      <c r="BI135" s="184"/>
      <c r="BJ135" s="184"/>
      <c r="BK135" s="184"/>
      <c r="BL135" s="184"/>
      <c r="BM135" s="184"/>
      <c r="BN135" s="346" t="s">
        <v>752</v>
      </c>
      <c r="BO135" s="183" t="str">
        <f>'Org Raw Data'!$G$43</f>
        <v>ORG_L3_272</v>
      </c>
      <c r="BP135" s="183" t="str">
        <f ca="1">OFFSET('Org Raw Data'!$G$43,0,1)</f>
        <v>MC</v>
      </c>
      <c r="BQ135" s="184"/>
      <c r="BR135" s="184"/>
      <c r="BS135" s="184"/>
      <c r="BT135" s="184"/>
      <c r="BU135" s="184"/>
      <c r="BV135" s="184"/>
      <c r="BW135" s="184"/>
      <c r="BX135" s="184"/>
      <c r="BY135" s="184"/>
      <c r="BZ135" s="184"/>
      <c r="CA135" s="184"/>
      <c r="CB135" s="184"/>
      <c r="CC135" s="184"/>
      <c r="CD135" s="184"/>
      <c r="CE135" s="184"/>
      <c r="CF135" s="184"/>
      <c r="CG135" s="184"/>
      <c r="CH135" s="184"/>
      <c r="CI135" s="184"/>
      <c r="CJ135" s="184"/>
      <c r="CK135" s="349"/>
    </row>
    <row r="136" spans="1:89" ht="18.600000000000001" hidden="1" customHeight="1" thickBot="1" x14ac:dyDescent="0.3">
      <c r="A136" s="999"/>
      <c r="B136" s="996"/>
      <c r="C136" s="357"/>
      <c r="D136" s="357"/>
      <c r="E136" s="357"/>
      <c r="F136" s="357"/>
      <c r="G136" s="357"/>
      <c r="H136" s="357"/>
      <c r="I136" s="357"/>
      <c r="J136" s="357"/>
      <c r="K136" s="357"/>
      <c r="L136" s="357"/>
      <c r="M136" s="357"/>
      <c r="N136" s="357"/>
      <c r="O136" s="357"/>
      <c r="P136" s="357"/>
      <c r="Q136" s="357"/>
      <c r="R136" s="357"/>
      <c r="S136" s="357"/>
      <c r="T136" s="357"/>
      <c r="U136" s="357"/>
      <c r="V136" s="357"/>
      <c r="W136" s="357"/>
      <c r="X136" s="357"/>
      <c r="Y136" s="357"/>
      <c r="Z136" s="357"/>
      <c r="AA136" s="357"/>
      <c r="AB136" s="357"/>
      <c r="AC136" s="357"/>
      <c r="AD136" s="357"/>
      <c r="AE136" s="357"/>
      <c r="AF136" s="357"/>
      <c r="AG136" s="357"/>
      <c r="AH136" s="357"/>
      <c r="AI136" s="357"/>
      <c r="AJ136" s="357"/>
      <c r="AK136" s="357"/>
      <c r="AL136" s="357"/>
      <c r="AM136" s="357"/>
      <c r="AN136" s="357"/>
      <c r="AO136" s="357"/>
      <c r="AP136" s="357"/>
      <c r="AQ136" s="357"/>
      <c r="AR136" s="357"/>
      <c r="AS136" s="357"/>
      <c r="AT136" s="357"/>
      <c r="AU136" s="357"/>
      <c r="AV136" s="357"/>
      <c r="AW136" s="357"/>
      <c r="AX136" s="357"/>
      <c r="AY136" s="357"/>
      <c r="AZ136" s="357"/>
      <c r="BA136" s="357"/>
      <c r="BB136" s="357"/>
      <c r="BC136" s="357"/>
      <c r="BD136" s="357"/>
      <c r="BE136" s="357"/>
      <c r="BF136" s="357"/>
      <c r="BG136" s="357"/>
      <c r="BH136" s="357"/>
      <c r="BI136" s="357"/>
      <c r="BJ136" s="357"/>
      <c r="BK136" s="355" t="s">
        <v>753</v>
      </c>
      <c r="BL136" s="183" t="str">
        <f>'Org Raw Data'!$G$43</f>
        <v>ORG_L3_272</v>
      </c>
      <c r="BM136" s="183" t="str">
        <f ca="1">OFFSET('Org Raw Data'!$G$43,0,1)</f>
        <v>MC</v>
      </c>
      <c r="BN136" s="357"/>
      <c r="BO136" s="357"/>
      <c r="BP136" s="357"/>
      <c r="BQ136" s="357"/>
      <c r="BR136" s="357"/>
      <c r="BS136" s="357"/>
      <c r="BT136" s="357"/>
      <c r="BU136" s="357"/>
      <c r="BV136" s="357"/>
      <c r="BW136" s="357"/>
      <c r="BX136" s="357"/>
      <c r="BY136" s="357"/>
      <c r="BZ136" s="357"/>
      <c r="CA136" s="357"/>
      <c r="CB136" s="357"/>
      <c r="CC136" s="357"/>
      <c r="CD136" s="357"/>
      <c r="CE136" s="357"/>
      <c r="CF136" s="357"/>
      <c r="CG136" s="357"/>
      <c r="CH136" s="357"/>
      <c r="CI136" s="357"/>
      <c r="CJ136" s="357"/>
      <c r="CK136" s="358"/>
    </row>
    <row r="137" spans="1:89" ht="18.600000000000001" hidden="1" customHeight="1" thickTop="1" x14ac:dyDescent="0.25">
      <c r="A137" s="999"/>
      <c r="B137" s="995" t="s">
        <v>754</v>
      </c>
      <c r="C137" s="359"/>
      <c r="D137" s="359"/>
      <c r="E137" s="359"/>
      <c r="F137" s="359"/>
      <c r="G137" s="359"/>
      <c r="H137" s="359"/>
      <c r="I137" s="359"/>
      <c r="J137" s="359"/>
      <c r="K137" s="359"/>
      <c r="L137" s="359"/>
      <c r="M137" s="359"/>
      <c r="N137" s="359"/>
      <c r="O137" s="359"/>
      <c r="P137" s="359"/>
      <c r="Q137" s="359"/>
      <c r="R137" s="359"/>
      <c r="S137" s="359"/>
      <c r="T137" s="359"/>
      <c r="U137" s="359"/>
      <c r="V137" s="359"/>
      <c r="W137" s="359"/>
      <c r="X137" s="359"/>
      <c r="Y137" s="359"/>
      <c r="Z137" s="359"/>
      <c r="AA137" s="359"/>
      <c r="AB137" s="359"/>
      <c r="AC137" s="359"/>
      <c r="AD137" s="359"/>
      <c r="AE137" s="359"/>
      <c r="AF137" s="359"/>
      <c r="AG137" s="359"/>
      <c r="AH137" s="359"/>
      <c r="AI137" s="359"/>
      <c r="AJ137" s="359"/>
      <c r="AK137" s="359"/>
      <c r="AL137" s="359"/>
      <c r="AM137" s="359"/>
      <c r="AN137" s="359"/>
      <c r="AO137" s="359"/>
      <c r="AP137" s="359"/>
      <c r="AQ137" s="359"/>
      <c r="AR137" s="359"/>
      <c r="AS137" s="359"/>
      <c r="AT137" s="359"/>
      <c r="AU137" s="359"/>
      <c r="AV137" s="359"/>
      <c r="AW137" s="359"/>
      <c r="AX137" s="359"/>
      <c r="AY137" s="359"/>
      <c r="AZ137" s="359"/>
      <c r="BA137" s="359"/>
      <c r="BB137" s="359"/>
      <c r="BC137" s="359"/>
      <c r="BD137" s="359"/>
      <c r="BE137" s="359"/>
      <c r="BF137" s="359"/>
      <c r="BG137" s="359"/>
      <c r="BH137" s="359"/>
      <c r="BI137" s="359"/>
      <c r="BJ137" s="359"/>
      <c r="BK137" s="359"/>
      <c r="BL137" s="359"/>
      <c r="BM137" s="359"/>
      <c r="BN137" s="359"/>
      <c r="BO137" s="359"/>
      <c r="BP137" s="359"/>
      <c r="BQ137" s="359"/>
      <c r="BR137" s="359"/>
      <c r="BS137" s="359"/>
      <c r="BT137" s="359"/>
      <c r="BU137" s="359"/>
      <c r="BV137" s="359"/>
      <c r="BW137" s="359"/>
      <c r="BX137" s="359"/>
      <c r="BY137" s="359"/>
      <c r="BZ137" s="360" t="s">
        <v>755</v>
      </c>
      <c r="CA137" s="361" t="str">
        <f>'Org Raw Data'!$G$28</f>
        <v>ORG_L3_299</v>
      </c>
      <c r="CB137" s="361" t="str">
        <f ca="1">OFFSET('Org Raw Data'!$G$28,0,1)</f>
        <v>FS</v>
      </c>
      <c r="CC137" s="359"/>
      <c r="CD137" s="359"/>
      <c r="CE137" s="359"/>
      <c r="CF137" s="359"/>
      <c r="CG137" s="359"/>
      <c r="CH137" s="359"/>
      <c r="CI137" s="359"/>
      <c r="CJ137" s="359"/>
      <c r="CK137" s="362"/>
    </row>
    <row r="138" spans="1:89" ht="18.600000000000001" hidden="1" customHeight="1" x14ac:dyDescent="0.25">
      <c r="A138" s="999"/>
      <c r="B138" s="997"/>
      <c r="C138" s="184"/>
      <c r="D138" s="184"/>
      <c r="E138" s="184"/>
      <c r="F138" s="184"/>
      <c r="G138" s="184"/>
      <c r="H138" s="184"/>
      <c r="I138" s="184"/>
      <c r="J138" s="184"/>
      <c r="K138" s="184"/>
      <c r="L138" s="184"/>
      <c r="M138" s="184"/>
      <c r="N138" s="184"/>
      <c r="O138" s="184"/>
      <c r="P138" s="184"/>
      <c r="Q138" s="184"/>
      <c r="R138" s="184"/>
      <c r="S138" s="184"/>
      <c r="T138" s="184"/>
      <c r="U138" s="184"/>
      <c r="V138" s="184"/>
      <c r="W138" s="184"/>
      <c r="X138" s="184"/>
      <c r="Y138" s="184"/>
      <c r="Z138" s="184"/>
      <c r="AA138" s="184"/>
      <c r="AB138" s="184"/>
      <c r="AC138" s="184"/>
      <c r="AD138" s="184"/>
      <c r="AE138" s="184"/>
      <c r="AF138" s="184"/>
      <c r="AG138" s="184"/>
      <c r="AH138" s="184"/>
      <c r="AI138" s="184"/>
      <c r="AJ138" s="184"/>
      <c r="AK138" s="184"/>
      <c r="AL138" s="184"/>
      <c r="AM138" s="184"/>
      <c r="AN138" s="184"/>
      <c r="AO138" s="184"/>
      <c r="AP138" s="184"/>
      <c r="AQ138" s="184"/>
      <c r="AR138" s="184"/>
      <c r="AS138" s="184"/>
      <c r="AT138" s="184"/>
      <c r="AU138" s="184"/>
      <c r="AV138" s="184"/>
      <c r="AW138" s="184"/>
      <c r="AX138" s="184"/>
      <c r="AY138" s="184"/>
      <c r="AZ138" s="184"/>
      <c r="BA138" s="184"/>
      <c r="BB138" s="184"/>
      <c r="BC138" s="184"/>
      <c r="BD138" s="184"/>
      <c r="BE138" s="184"/>
      <c r="BF138" s="184"/>
      <c r="BG138" s="184"/>
      <c r="BH138" s="184"/>
      <c r="BI138" s="184"/>
      <c r="BJ138" s="184"/>
      <c r="BK138" s="184"/>
      <c r="BL138" s="184"/>
      <c r="BM138" s="184"/>
      <c r="BN138" s="184"/>
      <c r="BO138" s="184"/>
      <c r="BP138" s="184"/>
      <c r="BQ138" s="184"/>
      <c r="BR138" s="184"/>
      <c r="BS138" s="184"/>
      <c r="BT138" s="184"/>
      <c r="BU138" s="184"/>
      <c r="BV138" s="184"/>
      <c r="BW138" s="184"/>
      <c r="BX138" s="184"/>
      <c r="BY138" s="184"/>
      <c r="BZ138" s="346" t="s">
        <v>756</v>
      </c>
      <c r="CA138" s="183" t="str">
        <f>'Org Raw Data'!$G$28</f>
        <v>ORG_L3_299</v>
      </c>
      <c r="CB138" s="183" t="str">
        <f ca="1">OFFSET('Org Raw Data'!$G$28,0,1)</f>
        <v>FS</v>
      </c>
      <c r="CC138" s="184"/>
      <c r="CD138" s="184"/>
      <c r="CE138" s="184"/>
      <c r="CF138" s="184"/>
      <c r="CG138" s="184"/>
      <c r="CH138" s="184"/>
      <c r="CI138" s="184"/>
      <c r="CJ138" s="184"/>
      <c r="CK138" s="349"/>
    </row>
    <row r="139" spans="1:89" ht="18.600000000000001" hidden="1" customHeight="1" x14ac:dyDescent="0.25">
      <c r="A139" s="999"/>
      <c r="B139" s="997"/>
      <c r="C139" s="184"/>
      <c r="D139" s="184"/>
      <c r="E139" s="184"/>
      <c r="F139" s="184"/>
      <c r="G139" s="184"/>
      <c r="H139" s="184"/>
      <c r="I139" s="184"/>
      <c r="J139" s="184"/>
      <c r="K139" s="184"/>
      <c r="L139" s="184"/>
      <c r="M139" s="184"/>
      <c r="N139" s="184"/>
      <c r="O139" s="184"/>
      <c r="P139" s="184"/>
      <c r="Q139" s="184"/>
      <c r="R139" s="184"/>
      <c r="S139" s="184"/>
      <c r="T139" s="184"/>
      <c r="U139" s="184"/>
      <c r="V139" s="184"/>
      <c r="W139" s="184"/>
      <c r="X139" s="184"/>
      <c r="Y139" s="184"/>
      <c r="Z139" s="184"/>
      <c r="AA139" s="184"/>
      <c r="AB139" s="184"/>
      <c r="AC139" s="184"/>
      <c r="AD139" s="184"/>
      <c r="AE139" s="184"/>
      <c r="AF139" s="184"/>
      <c r="AG139" s="184"/>
      <c r="AH139" s="184"/>
      <c r="AI139" s="184"/>
      <c r="AJ139" s="184"/>
      <c r="AK139" s="184"/>
      <c r="AL139" s="184"/>
      <c r="AM139" s="184"/>
      <c r="AN139" s="184"/>
      <c r="AO139" s="184"/>
      <c r="AP139" s="184"/>
      <c r="AQ139" s="184"/>
      <c r="AR139" s="184"/>
      <c r="AS139" s="184"/>
      <c r="AT139" s="184"/>
      <c r="AU139" s="184"/>
      <c r="AV139" s="184"/>
      <c r="AW139" s="184"/>
      <c r="AX139" s="184"/>
      <c r="AY139" s="184"/>
      <c r="AZ139" s="184"/>
      <c r="BA139" s="184"/>
      <c r="BB139" s="184"/>
      <c r="BC139" s="184"/>
      <c r="BD139" s="184"/>
      <c r="BE139" s="184"/>
      <c r="BF139" s="184"/>
      <c r="BG139" s="184"/>
      <c r="BH139" s="184"/>
      <c r="BI139" s="184"/>
      <c r="BJ139" s="184"/>
      <c r="BK139" s="184"/>
      <c r="BL139" s="184"/>
      <c r="BM139" s="184"/>
      <c r="BN139" s="184"/>
      <c r="BO139" s="184"/>
      <c r="BP139" s="184"/>
      <c r="BQ139" s="184"/>
      <c r="BR139" s="184"/>
      <c r="BS139" s="184"/>
      <c r="BT139" s="184"/>
      <c r="BU139" s="184"/>
      <c r="BV139" s="184"/>
      <c r="BW139" s="184"/>
      <c r="BX139" s="184"/>
      <c r="BY139" s="184"/>
      <c r="BZ139" s="346" t="s">
        <v>757</v>
      </c>
      <c r="CA139" s="183" t="str">
        <f>'Org Raw Data'!$G$28</f>
        <v>ORG_L3_299</v>
      </c>
      <c r="CB139" s="183" t="str">
        <f ca="1">OFFSET('Org Raw Data'!$G$28,0,1)</f>
        <v>FS</v>
      </c>
      <c r="CC139" s="184"/>
      <c r="CD139" s="184"/>
      <c r="CE139" s="184"/>
      <c r="CF139" s="184"/>
      <c r="CG139" s="184"/>
      <c r="CH139" s="184"/>
      <c r="CI139" s="184"/>
      <c r="CJ139" s="184"/>
      <c r="CK139" s="349"/>
    </row>
    <row r="140" spans="1:89" ht="18.600000000000001" hidden="1" customHeight="1" x14ac:dyDescent="0.25">
      <c r="A140" s="999"/>
      <c r="B140" s="997"/>
      <c r="C140" s="184"/>
      <c r="D140" s="184"/>
      <c r="E140" s="184"/>
      <c r="F140" s="184"/>
      <c r="G140" s="184"/>
      <c r="H140" s="184"/>
      <c r="I140" s="184"/>
      <c r="J140" s="184"/>
      <c r="K140" s="184"/>
      <c r="L140" s="184"/>
      <c r="M140" s="184"/>
      <c r="N140" s="184"/>
      <c r="O140" s="184"/>
      <c r="P140" s="184"/>
      <c r="Q140" s="184"/>
      <c r="R140" s="184"/>
      <c r="S140" s="184"/>
      <c r="T140" s="184"/>
      <c r="U140" s="184"/>
      <c r="V140" s="184"/>
      <c r="W140" s="184"/>
      <c r="X140" s="184"/>
      <c r="Y140" s="184"/>
      <c r="Z140" s="184"/>
      <c r="AA140" s="184"/>
      <c r="AB140" s="184"/>
      <c r="AC140" s="184"/>
      <c r="AD140" s="184"/>
      <c r="AE140" s="184"/>
      <c r="AF140" s="184"/>
      <c r="AG140" s="184"/>
      <c r="AH140" s="184"/>
      <c r="AI140" s="184"/>
      <c r="AJ140" s="184"/>
      <c r="AK140" s="184"/>
      <c r="AL140" s="184"/>
      <c r="AM140" s="184"/>
      <c r="AN140" s="184"/>
      <c r="AO140" s="184"/>
      <c r="AP140" s="184"/>
      <c r="AQ140" s="184"/>
      <c r="AR140" s="184"/>
      <c r="AS140" s="184"/>
      <c r="AT140" s="184"/>
      <c r="AU140" s="184"/>
      <c r="AV140" s="184"/>
      <c r="AW140" s="184"/>
      <c r="AX140" s="184"/>
      <c r="AY140" s="184"/>
      <c r="AZ140" s="184"/>
      <c r="BA140" s="184"/>
      <c r="BB140" s="184"/>
      <c r="BC140" s="184"/>
      <c r="BD140" s="184"/>
      <c r="BE140" s="184"/>
      <c r="BF140" s="184"/>
      <c r="BG140" s="184"/>
      <c r="BH140" s="184"/>
      <c r="BI140" s="184"/>
      <c r="BJ140" s="184"/>
      <c r="BK140" s="184"/>
      <c r="BL140" s="184"/>
      <c r="BM140" s="184"/>
      <c r="BN140" s="184"/>
      <c r="BO140" s="184"/>
      <c r="BP140" s="184"/>
      <c r="BQ140" s="184"/>
      <c r="BR140" s="184"/>
      <c r="BS140" s="184"/>
      <c r="BT140" s="184"/>
      <c r="BU140" s="184"/>
      <c r="BV140" s="184"/>
      <c r="BW140" s="184"/>
      <c r="BX140" s="184"/>
      <c r="BY140" s="184"/>
      <c r="BZ140" s="346" t="s">
        <v>758</v>
      </c>
      <c r="CA140" s="183" t="str">
        <f>'Org Raw Data'!$G$28</f>
        <v>ORG_L3_299</v>
      </c>
      <c r="CB140" s="183" t="str">
        <f ca="1">OFFSET('Org Raw Data'!$G$28,0,1)</f>
        <v>FS</v>
      </c>
      <c r="CC140" s="184"/>
      <c r="CD140" s="184"/>
      <c r="CE140" s="184"/>
      <c r="CF140" s="184"/>
      <c r="CG140" s="184"/>
      <c r="CH140" s="184"/>
      <c r="CI140" s="184"/>
      <c r="CJ140" s="184"/>
      <c r="CK140" s="349"/>
    </row>
    <row r="141" spans="1:89" ht="18.600000000000001" hidden="1" customHeight="1" x14ac:dyDescent="0.25">
      <c r="A141" s="999"/>
      <c r="B141" s="997"/>
      <c r="C141" s="184"/>
      <c r="D141" s="184"/>
      <c r="E141" s="184"/>
      <c r="F141" s="184"/>
      <c r="G141" s="184"/>
      <c r="H141" s="184"/>
      <c r="I141" s="184"/>
      <c r="J141" s="184"/>
      <c r="K141" s="184"/>
      <c r="L141" s="184"/>
      <c r="M141" s="184"/>
      <c r="N141" s="184"/>
      <c r="O141" s="184"/>
      <c r="P141" s="184"/>
      <c r="Q141" s="184"/>
      <c r="R141" s="184"/>
      <c r="S141" s="184"/>
      <c r="T141" s="184"/>
      <c r="U141" s="184"/>
      <c r="V141" s="184"/>
      <c r="W141" s="184"/>
      <c r="X141" s="184"/>
      <c r="Y141" s="184"/>
      <c r="Z141" s="184"/>
      <c r="AA141" s="184"/>
      <c r="AB141" s="184"/>
      <c r="AC141" s="184"/>
      <c r="AD141" s="184"/>
      <c r="AE141" s="184"/>
      <c r="AF141" s="184"/>
      <c r="AG141" s="184"/>
      <c r="AH141" s="184"/>
      <c r="AI141" s="184"/>
      <c r="AJ141" s="184"/>
      <c r="AK141" s="184"/>
      <c r="AL141" s="184"/>
      <c r="AM141" s="184"/>
      <c r="AN141" s="184"/>
      <c r="AO141" s="184"/>
      <c r="AP141" s="184"/>
      <c r="AQ141" s="184"/>
      <c r="AR141" s="184"/>
      <c r="AS141" s="184"/>
      <c r="AT141" s="184"/>
      <c r="AU141" s="184"/>
      <c r="AV141" s="184"/>
      <c r="AW141" s="184"/>
      <c r="AX141" s="184"/>
      <c r="AY141" s="184"/>
      <c r="AZ141" s="184"/>
      <c r="BA141" s="184"/>
      <c r="BB141" s="184"/>
      <c r="BC141" s="184"/>
      <c r="BD141" s="184"/>
      <c r="BE141" s="184"/>
      <c r="BF141" s="184"/>
      <c r="BG141" s="184"/>
      <c r="BH141" s="184"/>
      <c r="BI141" s="184"/>
      <c r="BJ141" s="184"/>
      <c r="BK141" s="184"/>
      <c r="BL141" s="184" t="s">
        <v>587</v>
      </c>
      <c r="BM141" s="184"/>
      <c r="BN141" s="184"/>
      <c r="BO141" s="184"/>
      <c r="BP141" s="184"/>
      <c r="BQ141" s="184"/>
      <c r="BR141" s="184"/>
      <c r="BS141" s="184"/>
      <c r="BT141" s="184"/>
      <c r="BU141" s="184"/>
      <c r="BV141" s="184"/>
      <c r="BW141" s="184"/>
      <c r="BX141" s="184"/>
      <c r="BY141" s="184"/>
      <c r="BZ141" s="346" t="s">
        <v>759</v>
      </c>
      <c r="CA141" s="183" t="str">
        <f>'Org Raw Data'!$G$28</f>
        <v>ORG_L3_299</v>
      </c>
      <c r="CB141" s="183" t="str">
        <f ca="1">OFFSET('Org Raw Data'!$G$28,0,1)</f>
        <v>FS</v>
      </c>
      <c r="CC141" s="184"/>
      <c r="CD141" s="184"/>
      <c r="CE141" s="184"/>
      <c r="CF141" s="184"/>
      <c r="CG141" s="184"/>
      <c r="CH141" s="184"/>
      <c r="CI141" s="184"/>
      <c r="CJ141" s="184"/>
      <c r="CK141" s="349"/>
    </row>
    <row r="142" spans="1:89" ht="18.600000000000001" hidden="1" customHeight="1" thickBot="1" x14ac:dyDescent="0.3">
      <c r="A142" s="999"/>
      <c r="B142" s="996"/>
      <c r="C142" s="357"/>
      <c r="D142" s="357"/>
      <c r="E142" s="357"/>
      <c r="F142" s="357"/>
      <c r="G142" s="357"/>
      <c r="H142" s="357"/>
      <c r="I142" s="357"/>
      <c r="J142" s="357"/>
      <c r="K142" s="357"/>
      <c r="L142" s="357"/>
      <c r="M142" s="357"/>
      <c r="N142" s="357"/>
      <c r="O142" s="357"/>
      <c r="P142" s="357"/>
      <c r="Q142" s="357"/>
      <c r="R142" s="357"/>
      <c r="S142" s="357"/>
      <c r="T142" s="357"/>
      <c r="U142" s="357"/>
      <c r="V142" s="357"/>
      <c r="W142" s="357"/>
      <c r="X142" s="357"/>
      <c r="Y142" s="357"/>
      <c r="Z142" s="357"/>
      <c r="AA142" s="357"/>
      <c r="AB142" s="357"/>
      <c r="AC142" s="357"/>
      <c r="AD142" s="357"/>
      <c r="AE142" s="357"/>
      <c r="AF142" s="357"/>
      <c r="AG142" s="357"/>
      <c r="AH142" s="357"/>
      <c r="AI142" s="357"/>
      <c r="AJ142" s="357"/>
      <c r="AK142" s="357"/>
      <c r="AL142" s="357"/>
      <c r="AM142" s="357"/>
      <c r="AN142" s="357"/>
      <c r="AO142" s="357"/>
      <c r="AP142" s="357"/>
      <c r="AQ142" s="357"/>
      <c r="AR142" s="357"/>
      <c r="AS142" s="357"/>
      <c r="AT142" s="357"/>
      <c r="AU142" s="357"/>
      <c r="AV142" s="357"/>
      <c r="AW142" s="357"/>
      <c r="AX142" s="357"/>
      <c r="AY142" s="357"/>
      <c r="AZ142" s="357"/>
      <c r="BA142" s="357"/>
      <c r="BB142" s="357"/>
      <c r="BC142" s="357"/>
      <c r="BD142" s="357"/>
      <c r="BE142" s="357"/>
      <c r="BF142" s="357"/>
      <c r="BG142" s="357"/>
      <c r="BH142" s="357"/>
      <c r="BI142" s="357"/>
      <c r="BJ142" s="357"/>
      <c r="BK142" s="357"/>
      <c r="BL142" s="357"/>
      <c r="BM142" s="357"/>
      <c r="BN142" s="357"/>
      <c r="BO142" s="357"/>
      <c r="BP142" s="357"/>
      <c r="BQ142" s="357"/>
      <c r="BR142" s="357"/>
      <c r="BS142" s="357"/>
      <c r="BT142" s="357"/>
      <c r="BU142" s="357"/>
      <c r="BV142" s="357"/>
      <c r="BW142" s="357"/>
      <c r="BX142" s="357"/>
      <c r="BY142" s="357"/>
      <c r="BZ142" s="355" t="s">
        <v>760</v>
      </c>
      <c r="CA142" s="356" t="str">
        <f>'Org Raw Data'!$G$28</f>
        <v>ORG_L3_299</v>
      </c>
      <c r="CB142" s="356" t="str">
        <f ca="1">OFFSET('Org Raw Data'!$G$28,0,1)</f>
        <v>FS</v>
      </c>
      <c r="CC142" s="357"/>
      <c r="CD142" s="357"/>
      <c r="CE142" s="357"/>
      <c r="CF142" s="356"/>
      <c r="CG142" s="356"/>
      <c r="CH142" s="356"/>
      <c r="CI142" s="357"/>
      <c r="CJ142" s="356"/>
      <c r="CK142" s="364"/>
    </row>
    <row r="143" spans="1:89" ht="18.600000000000001" hidden="1" customHeight="1" thickTop="1" x14ac:dyDescent="0.25">
      <c r="A143" s="999"/>
      <c r="B143" s="995" t="s">
        <v>761</v>
      </c>
      <c r="C143" s="359"/>
      <c r="D143" s="359"/>
      <c r="E143" s="359"/>
      <c r="F143" s="359"/>
      <c r="G143" s="359"/>
      <c r="H143" s="359"/>
      <c r="I143" s="359"/>
      <c r="J143" s="359"/>
      <c r="K143" s="359"/>
      <c r="L143" s="359"/>
      <c r="M143" s="359"/>
      <c r="N143" s="359"/>
      <c r="O143" s="359"/>
      <c r="P143" s="359"/>
      <c r="Q143" s="359"/>
      <c r="R143" s="359"/>
      <c r="S143" s="359"/>
      <c r="T143" s="359"/>
      <c r="U143" s="359"/>
      <c r="V143" s="359"/>
      <c r="W143" s="359"/>
      <c r="X143" s="359"/>
      <c r="Y143" s="359"/>
      <c r="Z143" s="359"/>
      <c r="AA143" s="359"/>
      <c r="AB143" s="359"/>
      <c r="AC143" s="359"/>
      <c r="AD143" s="359"/>
      <c r="AE143" s="359"/>
      <c r="AF143" s="359"/>
      <c r="AG143" s="359"/>
      <c r="AH143" s="359"/>
      <c r="AI143" s="359"/>
      <c r="AJ143" s="359"/>
      <c r="AK143" s="359"/>
      <c r="AL143" s="359"/>
      <c r="AM143" s="359"/>
      <c r="AN143" s="359"/>
      <c r="AO143" s="359"/>
      <c r="AP143" s="359"/>
      <c r="AQ143" s="359"/>
      <c r="AR143" s="359"/>
      <c r="AS143" s="359"/>
      <c r="AT143" s="359"/>
      <c r="AU143" s="359"/>
      <c r="AV143" s="359"/>
      <c r="AW143" s="359"/>
      <c r="AX143" s="359"/>
      <c r="AY143" s="361"/>
      <c r="AZ143" s="361"/>
      <c r="BA143" s="361"/>
      <c r="BB143" s="359"/>
      <c r="BC143" s="359"/>
      <c r="BD143" s="359"/>
      <c r="BE143" s="361"/>
      <c r="BF143" s="361"/>
      <c r="BG143" s="361"/>
      <c r="BH143" s="359"/>
      <c r="BI143" s="359"/>
      <c r="BJ143" s="359"/>
      <c r="BK143" s="359"/>
      <c r="BL143" s="359"/>
      <c r="BM143" s="359"/>
      <c r="BN143" s="359"/>
      <c r="BO143" s="359"/>
      <c r="BP143" s="359"/>
      <c r="BQ143" s="359"/>
      <c r="BR143" s="359"/>
      <c r="BS143" s="359"/>
      <c r="BT143" s="359"/>
      <c r="BU143" s="359"/>
      <c r="BV143" s="359"/>
      <c r="BW143" s="359"/>
      <c r="BX143" s="359"/>
      <c r="BY143" s="359"/>
      <c r="BZ143" s="360" t="s">
        <v>762</v>
      </c>
      <c r="CA143" s="361" t="str">
        <f>'Org Raw Data'!$G$28</f>
        <v>ORG_L3_299</v>
      </c>
      <c r="CB143" s="361" t="str">
        <f ca="1">OFFSET('Org Raw Data'!$G$28,0,1)</f>
        <v>FS</v>
      </c>
      <c r="CC143" s="359"/>
      <c r="CD143" s="359"/>
      <c r="CE143" s="359"/>
      <c r="CF143" s="361"/>
      <c r="CG143" s="361"/>
      <c r="CH143" s="361"/>
      <c r="CI143" s="359"/>
      <c r="CJ143" s="361"/>
      <c r="CK143" s="363"/>
    </row>
    <row r="144" spans="1:89" ht="18.600000000000001" hidden="1" customHeight="1" x14ac:dyDescent="0.25">
      <c r="A144" s="999"/>
      <c r="B144" s="997"/>
      <c r="C144" s="184"/>
      <c r="D144" s="184"/>
      <c r="E144" s="184"/>
      <c r="F144" s="184"/>
      <c r="G144" s="184"/>
      <c r="H144" s="184"/>
      <c r="I144" s="184"/>
      <c r="J144" s="184"/>
      <c r="K144" s="184"/>
      <c r="L144" s="184"/>
      <c r="M144" s="184"/>
      <c r="N144" s="184"/>
      <c r="O144" s="184"/>
      <c r="P144" s="184"/>
      <c r="Q144" s="184"/>
      <c r="R144" s="184"/>
      <c r="S144" s="184"/>
      <c r="T144" s="184"/>
      <c r="U144" s="184"/>
      <c r="V144" s="184"/>
      <c r="W144" s="184"/>
      <c r="X144" s="184"/>
      <c r="Y144" s="184"/>
      <c r="Z144" s="184"/>
      <c r="AA144" s="184"/>
      <c r="AB144" s="184"/>
      <c r="AC144" s="184"/>
      <c r="AD144" s="184"/>
      <c r="AE144" s="184"/>
      <c r="AF144" s="184"/>
      <c r="AG144" s="184"/>
      <c r="AH144" s="184"/>
      <c r="AI144" s="184"/>
      <c r="AJ144" s="184"/>
      <c r="AK144" s="184"/>
      <c r="AL144" s="184"/>
      <c r="AM144" s="184"/>
      <c r="AN144" s="184"/>
      <c r="AO144" s="184"/>
      <c r="AP144" s="184"/>
      <c r="AQ144" s="184"/>
      <c r="AR144" s="184"/>
      <c r="AS144" s="184"/>
      <c r="AT144" s="184"/>
      <c r="AU144" s="184"/>
      <c r="AV144" s="184"/>
      <c r="AW144" s="184"/>
      <c r="AX144" s="184"/>
      <c r="AY144" s="183"/>
      <c r="AZ144" s="183"/>
      <c r="BA144" s="183"/>
      <c r="BB144" s="184"/>
      <c r="BC144" s="184"/>
      <c r="BD144" s="184"/>
      <c r="BE144" s="183"/>
      <c r="BF144" s="183"/>
      <c r="BG144" s="183"/>
      <c r="BH144" s="184"/>
      <c r="BI144" s="184"/>
      <c r="BJ144" s="184"/>
      <c r="BK144" s="184"/>
      <c r="BL144" s="184"/>
      <c r="BM144" s="184"/>
      <c r="BN144" s="184"/>
      <c r="BO144" s="184"/>
      <c r="BP144" s="184"/>
      <c r="BQ144" s="184"/>
      <c r="BR144" s="184"/>
      <c r="BS144" s="184"/>
      <c r="BT144" s="184"/>
      <c r="BU144" s="184"/>
      <c r="BV144" s="184"/>
      <c r="BW144" s="184"/>
      <c r="BX144" s="184"/>
      <c r="BY144" s="184"/>
      <c r="BZ144" s="183"/>
      <c r="CA144" s="183"/>
      <c r="CB144" s="183"/>
      <c r="CC144" s="184"/>
      <c r="CD144" s="184"/>
      <c r="CE144" s="184"/>
      <c r="CF144" s="346" t="s">
        <v>763</v>
      </c>
      <c r="CG144" s="183" t="str">
        <f>'Org Raw Data'!$G$21</f>
        <v>ORG_L3_296</v>
      </c>
      <c r="CH144" s="183" t="str">
        <f ca="1">OFFSET('Org Raw Data'!$G$21,0,1)</f>
        <v>FM</v>
      </c>
      <c r="CI144" s="184"/>
      <c r="CJ144" s="183"/>
      <c r="CK144" s="350"/>
    </row>
    <row r="145" spans="1:89" ht="18.600000000000001" hidden="1" customHeight="1" x14ac:dyDescent="0.25">
      <c r="A145" s="999"/>
      <c r="B145" s="997"/>
      <c r="C145" s="184"/>
      <c r="D145" s="184"/>
      <c r="E145" s="184"/>
      <c r="F145" s="184"/>
      <c r="G145" s="184"/>
      <c r="H145" s="184"/>
      <c r="I145" s="184"/>
      <c r="J145" s="184"/>
      <c r="K145" s="184"/>
      <c r="L145" s="184"/>
      <c r="M145" s="184"/>
      <c r="N145" s="184"/>
      <c r="O145" s="184"/>
      <c r="P145" s="184"/>
      <c r="Q145" s="184"/>
      <c r="R145" s="184"/>
      <c r="S145" s="184"/>
      <c r="T145" s="184"/>
      <c r="U145" s="184"/>
      <c r="V145" s="184"/>
      <c r="W145" s="184"/>
      <c r="X145" s="184"/>
      <c r="Y145" s="184"/>
      <c r="Z145" s="184"/>
      <c r="AA145" s="184"/>
      <c r="AB145" s="184"/>
      <c r="AC145" s="184"/>
      <c r="AD145" s="184"/>
      <c r="AE145" s="184"/>
      <c r="AF145" s="184"/>
      <c r="AG145" s="184"/>
      <c r="AH145" s="184"/>
      <c r="AI145" s="184"/>
      <c r="AJ145" s="184"/>
      <c r="AK145" s="184"/>
      <c r="AL145" s="184"/>
      <c r="AM145" s="184"/>
      <c r="AN145" s="184"/>
      <c r="AO145" s="184"/>
      <c r="AP145" s="184"/>
      <c r="AQ145" s="184"/>
      <c r="AR145" s="184"/>
      <c r="AS145" s="184"/>
      <c r="AT145" s="184"/>
      <c r="AU145" s="184"/>
      <c r="AV145" s="184"/>
      <c r="AW145" s="184"/>
      <c r="AX145" s="184"/>
      <c r="AY145" s="346" t="s">
        <v>764</v>
      </c>
      <c r="AZ145" s="183" t="str">
        <f>'Org Raw Data'!$G$17</f>
        <v>ORG_L3_271</v>
      </c>
      <c r="BA145" s="183" t="str">
        <f ca="1">OFFSET('Org Raw Data'!$G$17,0,1)</f>
        <v>ITS</v>
      </c>
      <c r="BB145" s="184"/>
      <c r="BC145" s="184"/>
      <c r="BD145" s="184"/>
      <c r="BE145" s="183"/>
      <c r="BF145" s="183"/>
      <c r="BG145" s="183"/>
      <c r="BH145" s="184"/>
      <c r="BI145" s="184"/>
      <c r="BJ145" s="184"/>
      <c r="BK145" s="184"/>
      <c r="BL145" s="184"/>
      <c r="BM145" s="184"/>
      <c r="BN145" s="184"/>
      <c r="BO145" s="184"/>
      <c r="BP145" s="184"/>
      <c r="BQ145" s="184"/>
      <c r="BR145" s="184"/>
      <c r="BS145" s="184"/>
      <c r="BT145" s="184"/>
      <c r="BU145" s="184"/>
      <c r="BV145" s="184"/>
      <c r="BW145" s="184"/>
      <c r="BX145" s="184"/>
      <c r="BY145" s="184"/>
      <c r="BZ145" s="183"/>
      <c r="CA145" s="183"/>
      <c r="CB145" s="183"/>
      <c r="CC145" s="184"/>
      <c r="CD145" s="184"/>
      <c r="CE145" s="184"/>
      <c r="CF145" s="183"/>
      <c r="CG145" s="183"/>
      <c r="CH145" s="183"/>
      <c r="CI145" s="184"/>
      <c r="CJ145" s="183"/>
      <c r="CK145" s="350"/>
    </row>
    <row r="146" spans="1:89" ht="18.600000000000001" hidden="1" customHeight="1" thickBot="1" x14ac:dyDescent="0.3">
      <c r="A146" s="999"/>
      <c r="B146" s="996"/>
      <c r="C146" s="357"/>
      <c r="D146" s="357"/>
      <c r="E146" s="357"/>
      <c r="F146" s="357"/>
      <c r="G146" s="357"/>
      <c r="H146" s="357"/>
      <c r="I146" s="357"/>
      <c r="J146" s="357"/>
      <c r="K146" s="357"/>
      <c r="L146" s="357"/>
      <c r="M146" s="357"/>
      <c r="N146" s="357"/>
      <c r="O146" s="357"/>
      <c r="P146" s="357"/>
      <c r="Q146" s="357"/>
      <c r="R146" s="357"/>
      <c r="S146" s="357"/>
      <c r="T146" s="357"/>
      <c r="U146" s="357"/>
      <c r="V146" s="357"/>
      <c r="W146" s="357"/>
      <c r="X146" s="357"/>
      <c r="Y146" s="357"/>
      <c r="Z146" s="357"/>
      <c r="AA146" s="357"/>
      <c r="AB146" s="357"/>
      <c r="AC146" s="357"/>
      <c r="AD146" s="357"/>
      <c r="AE146" s="357"/>
      <c r="AF146" s="357"/>
      <c r="AG146" s="357"/>
      <c r="AH146" s="357"/>
      <c r="AI146" s="357"/>
      <c r="AJ146" s="357"/>
      <c r="AK146" s="357"/>
      <c r="AL146" s="357"/>
      <c r="AM146" s="357"/>
      <c r="AN146" s="357"/>
      <c r="AO146" s="357"/>
      <c r="AP146" s="357"/>
      <c r="AQ146" s="357"/>
      <c r="AR146" s="357"/>
      <c r="AS146" s="357"/>
      <c r="AT146" s="357"/>
      <c r="AU146" s="357"/>
      <c r="AV146" s="357"/>
      <c r="AW146" s="357"/>
      <c r="AX146" s="357"/>
      <c r="AY146" s="357"/>
      <c r="AZ146" s="357"/>
      <c r="BA146" s="357"/>
      <c r="BB146" s="357"/>
      <c r="BC146" s="357"/>
      <c r="BD146" s="357"/>
      <c r="BE146" s="355" t="s">
        <v>765</v>
      </c>
      <c r="BF146" s="183" t="str">
        <f>'Org Raw Data'!$G$15</f>
        <v>ORG_L3_306</v>
      </c>
      <c r="BG146" s="183" t="str">
        <f ca="1">OFFSET('Org Raw Data'!$G$15,0,1)</f>
        <v>LIB</v>
      </c>
      <c r="BH146" s="357"/>
      <c r="BI146" s="357"/>
      <c r="BJ146" s="357"/>
      <c r="BK146" s="357"/>
      <c r="BL146" s="357"/>
      <c r="BM146" s="357"/>
      <c r="BN146" s="357"/>
      <c r="BO146" s="357"/>
      <c r="BP146" s="357"/>
      <c r="BQ146" s="357"/>
      <c r="BR146" s="357"/>
      <c r="BS146" s="357"/>
      <c r="BT146" s="357"/>
      <c r="BU146" s="357"/>
      <c r="BV146" s="357"/>
      <c r="BW146" s="357"/>
      <c r="BX146" s="357"/>
      <c r="BY146" s="357"/>
      <c r="BZ146" s="356"/>
      <c r="CA146" s="356"/>
      <c r="CB146" s="356"/>
      <c r="CC146" s="357"/>
      <c r="CD146" s="357"/>
      <c r="CE146" s="357"/>
      <c r="CF146" s="356"/>
      <c r="CG146" s="356"/>
      <c r="CH146" s="356"/>
      <c r="CI146" s="357"/>
      <c r="CJ146" s="356"/>
      <c r="CK146" s="364"/>
    </row>
    <row r="147" spans="1:89" ht="18.600000000000001" hidden="1" customHeight="1" thickTop="1" x14ac:dyDescent="0.25">
      <c r="A147" s="999"/>
      <c r="B147" s="995" t="s">
        <v>766</v>
      </c>
      <c r="C147" s="359"/>
      <c r="D147" s="359"/>
      <c r="E147" s="359"/>
      <c r="F147" s="359"/>
      <c r="G147" s="359"/>
      <c r="H147" s="359"/>
      <c r="I147" s="359"/>
      <c r="J147" s="359"/>
      <c r="K147" s="359"/>
      <c r="L147" s="359"/>
      <c r="M147" s="359"/>
      <c r="N147" s="359"/>
      <c r="O147" s="359"/>
      <c r="P147" s="359"/>
      <c r="Q147" s="359"/>
      <c r="R147" s="359"/>
      <c r="S147" s="359"/>
      <c r="T147" s="359"/>
      <c r="U147" s="359"/>
      <c r="V147" s="359"/>
      <c r="W147" s="359"/>
      <c r="X147" s="359"/>
      <c r="Y147" s="359"/>
      <c r="Z147" s="359"/>
      <c r="AA147" s="359"/>
      <c r="AB147" s="359"/>
      <c r="AC147" s="359"/>
      <c r="AD147" s="359"/>
      <c r="AE147" s="359"/>
      <c r="AF147" s="359"/>
      <c r="AG147" s="359"/>
      <c r="AH147" s="359"/>
      <c r="AI147" s="359"/>
      <c r="AJ147" s="359"/>
      <c r="AK147" s="359"/>
      <c r="AL147" s="359"/>
      <c r="AM147" s="359"/>
      <c r="AN147" s="359"/>
      <c r="AO147" s="359"/>
      <c r="AP147" s="359"/>
      <c r="AQ147" s="359"/>
      <c r="AR147" s="359"/>
      <c r="AS147" s="359"/>
      <c r="AT147" s="359"/>
      <c r="AU147" s="359"/>
      <c r="AV147" s="359"/>
      <c r="AW147" s="359"/>
      <c r="AX147" s="359"/>
      <c r="AY147" s="359"/>
      <c r="AZ147" s="359"/>
      <c r="BA147" s="359"/>
      <c r="BB147" s="359"/>
      <c r="BC147" s="359"/>
      <c r="BD147" s="359"/>
      <c r="BE147" s="359"/>
      <c r="BF147" s="359"/>
      <c r="BG147" s="359"/>
      <c r="BH147" s="359"/>
      <c r="BI147" s="359"/>
      <c r="BJ147" s="359"/>
      <c r="BK147" s="359"/>
      <c r="BL147" s="359"/>
      <c r="BM147" s="359"/>
      <c r="BN147" s="359"/>
      <c r="BO147" s="359"/>
      <c r="BP147" s="359"/>
      <c r="BQ147" s="359"/>
      <c r="BR147" s="359"/>
      <c r="BS147" s="359"/>
      <c r="BT147" s="359"/>
      <c r="BU147" s="359"/>
      <c r="BV147" s="359"/>
      <c r="BW147" s="360" t="s">
        <v>767</v>
      </c>
      <c r="BX147" s="183" t="str">
        <f>'Org Raw Data'!$G$25</f>
        <v>ORG_L3_300</v>
      </c>
      <c r="BY147" s="183" t="str">
        <f ca="1">OFFSET('Org Raw Data'!$G$25,0,1)</f>
        <v>PC</v>
      </c>
      <c r="BZ147" s="359"/>
      <c r="CA147" s="359"/>
      <c r="CB147" s="359"/>
      <c r="CC147" s="359"/>
      <c r="CD147" s="359"/>
      <c r="CE147" s="359"/>
      <c r="CF147" s="359"/>
      <c r="CG147" s="359"/>
      <c r="CH147" s="359"/>
      <c r="CI147" s="359"/>
      <c r="CJ147" s="359"/>
      <c r="CK147" s="362"/>
    </row>
    <row r="148" spans="1:89" ht="18.600000000000001" hidden="1" customHeight="1" x14ac:dyDescent="0.25">
      <c r="A148" s="999"/>
      <c r="B148" s="997"/>
      <c r="C148" s="184"/>
      <c r="D148" s="184"/>
      <c r="E148" s="184"/>
      <c r="F148" s="184"/>
      <c r="G148" s="184"/>
      <c r="H148" s="184"/>
      <c r="I148" s="184"/>
      <c r="J148" s="184"/>
      <c r="K148" s="184"/>
      <c r="L148" s="184"/>
      <c r="M148" s="184"/>
      <c r="N148" s="184"/>
      <c r="O148" s="184"/>
      <c r="P148" s="184"/>
      <c r="Q148" s="184"/>
      <c r="R148" s="184"/>
      <c r="S148" s="184"/>
      <c r="T148" s="184"/>
      <c r="U148" s="184"/>
      <c r="V148" s="184"/>
      <c r="W148" s="184"/>
      <c r="X148" s="184"/>
      <c r="Y148" s="184"/>
      <c r="Z148" s="184"/>
      <c r="AA148" s="184"/>
      <c r="AB148" s="184"/>
      <c r="AC148" s="184"/>
      <c r="AD148" s="184"/>
      <c r="AE148" s="184"/>
      <c r="AF148" s="184"/>
      <c r="AG148" s="184"/>
      <c r="AH148" s="184"/>
      <c r="AI148" s="184"/>
      <c r="AJ148" s="184"/>
      <c r="AK148" s="184"/>
      <c r="AL148" s="184"/>
      <c r="AM148" s="184"/>
      <c r="AN148" s="184"/>
      <c r="AO148" s="184"/>
      <c r="AP148" s="184"/>
      <c r="AQ148" s="184"/>
      <c r="AR148" s="184"/>
      <c r="AS148" s="184"/>
      <c r="AT148" s="184"/>
      <c r="AU148" s="184"/>
      <c r="AV148" s="184"/>
      <c r="AW148" s="184"/>
      <c r="AX148" s="184"/>
      <c r="AY148" s="184"/>
      <c r="AZ148" s="184"/>
      <c r="BA148" s="184"/>
      <c r="BB148" s="184"/>
      <c r="BC148" s="184"/>
      <c r="BD148" s="184"/>
      <c r="BE148" s="184"/>
      <c r="BF148" s="184"/>
      <c r="BG148" s="184"/>
      <c r="BH148" s="184"/>
      <c r="BI148" s="184"/>
      <c r="BJ148" s="184"/>
      <c r="BK148" s="184" t="s">
        <v>587</v>
      </c>
      <c r="BL148" s="184"/>
      <c r="BM148" s="184"/>
      <c r="BN148" s="184"/>
      <c r="BO148" s="184"/>
      <c r="BP148" s="184"/>
      <c r="BQ148" s="184"/>
      <c r="BR148" s="184"/>
      <c r="BS148" s="184"/>
      <c r="BT148" s="184"/>
      <c r="BU148" s="184"/>
      <c r="BV148" s="184"/>
      <c r="BW148" s="346" t="s">
        <v>768</v>
      </c>
      <c r="BX148" s="183" t="str">
        <f>'Org Raw Data'!$G$25</f>
        <v>ORG_L3_300</v>
      </c>
      <c r="BY148" s="183" t="str">
        <f ca="1">OFFSET('Org Raw Data'!$G$25,0,1)</f>
        <v>PC</v>
      </c>
      <c r="BZ148" s="184"/>
      <c r="CA148" s="184"/>
      <c r="CB148" s="184"/>
      <c r="CC148" s="184"/>
      <c r="CD148" s="184"/>
      <c r="CE148" s="184"/>
      <c r="CF148" s="184"/>
      <c r="CG148" s="184"/>
      <c r="CH148" s="184"/>
      <c r="CI148" s="184"/>
      <c r="CJ148" s="184"/>
      <c r="CK148" s="349"/>
    </row>
    <row r="149" spans="1:89" ht="18.600000000000001" hidden="1" customHeight="1" x14ac:dyDescent="0.25">
      <c r="A149" s="999"/>
      <c r="B149" s="997"/>
      <c r="C149" s="184"/>
      <c r="D149" s="184"/>
      <c r="E149" s="184"/>
      <c r="F149" s="184"/>
      <c r="G149" s="184"/>
      <c r="H149" s="184"/>
      <c r="I149" s="184"/>
      <c r="J149" s="184"/>
      <c r="K149" s="184"/>
      <c r="L149" s="184"/>
      <c r="M149" s="184"/>
      <c r="N149" s="184"/>
      <c r="O149" s="184"/>
      <c r="P149" s="184"/>
      <c r="Q149" s="184"/>
      <c r="R149" s="184"/>
      <c r="S149" s="184"/>
      <c r="T149" s="184"/>
      <c r="U149" s="184"/>
      <c r="V149" s="184"/>
      <c r="W149" s="184"/>
      <c r="X149" s="184"/>
      <c r="Y149" s="184"/>
      <c r="Z149" s="184"/>
      <c r="AA149" s="184"/>
      <c r="AB149" s="184"/>
      <c r="AC149" s="184"/>
      <c r="AD149" s="184"/>
      <c r="AE149" s="184"/>
      <c r="AF149" s="184"/>
      <c r="AG149" s="184"/>
      <c r="AH149" s="184"/>
      <c r="AI149" s="184"/>
      <c r="AJ149" s="184"/>
      <c r="AK149" s="184"/>
      <c r="AL149" s="184"/>
      <c r="AM149" s="184"/>
      <c r="AN149" s="184"/>
      <c r="AO149" s="184"/>
      <c r="AP149" s="184"/>
      <c r="AQ149" s="184"/>
      <c r="AR149" s="184"/>
      <c r="AS149" s="184"/>
      <c r="AT149" s="184"/>
      <c r="AU149" s="184"/>
      <c r="AV149" s="184"/>
      <c r="AW149" s="184"/>
      <c r="AX149" s="184"/>
      <c r="AY149" s="184"/>
      <c r="AZ149" s="184"/>
      <c r="BA149" s="184"/>
      <c r="BB149" s="184"/>
      <c r="BC149" s="184"/>
      <c r="BD149" s="184"/>
      <c r="BE149" s="184"/>
      <c r="BF149" s="184"/>
      <c r="BG149" s="184"/>
      <c r="BH149" s="184"/>
      <c r="BI149" s="184"/>
      <c r="BJ149" s="184"/>
      <c r="BK149" s="184"/>
      <c r="BL149" s="184"/>
      <c r="BM149" s="184"/>
      <c r="BN149" s="184"/>
      <c r="BO149" s="184"/>
      <c r="BP149" s="184"/>
      <c r="BQ149" s="184"/>
      <c r="BR149" s="184"/>
      <c r="BS149" s="184"/>
      <c r="BT149" s="184"/>
      <c r="BU149" s="184"/>
      <c r="BV149" s="184"/>
      <c r="BW149" s="346" t="s">
        <v>769</v>
      </c>
      <c r="BX149" s="183" t="str">
        <f>'Org Raw Data'!$G$25</f>
        <v>ORG_L3_300</v>
      </c>
      <c r="BY149" s="183" t="str">
        <f ca="1">OFFSET('Org Raw Data'!$G$25,0,1)</f>
        <v>PC</v>
      </c>
      <c r="BZ149" s="184"/>
      <c r="CA149" s="184"/>
      <c r="CB149" s="184"/>
      <c r="CC149" s="184"/>
      <c r="CD149" s="184"/>
      <c r="CE149" s="184"/>
      <c r="CF149" s="184"/>
      <c r="CG149" s="184"/>
      <c r="CH149" s="184"/>
      <c r="CI149" s="184"/>
      <c r="CJ149" s="184"/>
      <c r="CK149" s="349"/>
    </row>
    <row r="150" spans="1:89" ht="18.600000000000001" hidden="1" customHeight="1" thickBot="1" x14ac:dyDescent="0.3">
      <c r="A150" s="999"/>
      <c r="B150" s="996"/>
      <c r="C150" s="357"/>
      <c r="D150" s="357"/>
      <c r="E150" s="357"/>
      <c r="F150" s="357"/>
      <c r="G150" s="357"/>
      <c r="H150" s="357"/>
      <c r="I150" s="357"/>
      <c r="J150" s="357"/>
      <c r="K150" s="357"/>
      <c r="L150" s="357"/>
      <c r="M150" s="357"/>
      <c r="N150" s="357"/>
      <c r="O150" s="357"/>
      <c r="P150" s="357"/>
      <c r="Q150" s="357"/>
      <c r="R150" s="357"/>
      <c r="S150" s="357"/>
      <c r="T150" s="357"/>
      <c r="U150" s="357"/>
      <c r="V150" s="357"/>
      <c r="W150" s="357"/>
      <c r="X150" s="357"/>
      <c r="Y150" s="357"/>
      <c r="Z150" s="357"/>
      <c r="AA150" s="357"/>
      <c r="AB150" s="357"/>
      <c r="AC150" s="357"/>
      <c r="AD150" s="357"/>
      <c r="AE150" s="357"/>
      <c r="AF150" s="357"/>
      <c r="AG150" s="357"/>
      <c r="AH150" s="357"/>
      <c r="AI150" s="357"/>
      <c r="AJ150" s="357"/>
      <c r="AK150" s="357"/>
      <c r="AL150" s="357"/>
      <c r="AM150" s="357"/>
      <c r="AN150" s="357"/>
      <c r="AO150" s="357"/>
      <c r="AP150" s="357"/>
      <c r="AQ150" s="357"/>
      <c r="AR150" s="357"/>
      <c r="AS150" s="357"/>
      <c r="AT150" s="357"/>
      <c r="AU150" s="357"/>
      <c r="AV150" s="357"/>
      <c r="AW150" s="357"/>
      <c r="AX150" s="357"/>
      <c r="AY150" s="357"/>
      <c r="AZ150" s="357"/>
      <c r="BA150" s="357"/>
      <c r="BB150" s="357"/>
      <c r="BC150" s="357"/>
      <c r="BD150" s="357"/>
      <c r="BE150" s="357"/>
      <c r="BF150" s="357"/>
      <c r="BG150" s="357"/>
      <c r="BH150" s="357"/>
      <c r="BI150" s="357"/>
      <c r="BJ150" s="357"/>
      <c r="BK150" s="357"/>
      <c r="BL150" s="357"/>
      <c r="BM150" s="357"/>
      <c r="BN150" s="357"/>
      <c r="BO150" s="357"/>
      <c r="BP150" s="357"/>
      <c r="BQ150" s="357"/>
      <c r="BR150" s="357"/>
      <c r="BS150" s="357"/>
      <c r="BT150" s="357"/>
      <c r="BU150" s="357"/>
      <c r="BV150" s="357"/>
      <c r="BW150" s="355" t="s">
        <v>770</v>
      </c>
      <c r="BX150" s="183" t="str">
        <f>'Org Raw Data'!$G$25</f>
        <v>ORG_L3_300</v>
      </c>
      <c r="BY150" s="183" t="str">
        <f ca="1">OFFSET('Org Raw Data'!$G$25,0,1)</f>
        <v>PC</v>
      </c>
      <c r="BZ150" s="357"/>
      <c r="CA150" s="357"/>
      <c r="CB150" s="357"/>
      <c r="CC150" s="357"/>
      <c r="CD150" s="357"/>
      <c r="CE150" s="357"/>
      <c r="CF150" s="357"/>
      <c r="CG150" s="357"/>
      <c r="CH150" s="357"/>
      <c r="CI150" s="357"/>
      <c r="CJ150" s="357"/>
      <c r="CK150" s="358"/>
    </row>
    <row r="151" spans="1:89" ht="18.600000000000001" hidden="1" customHeight="1" thickTop="1" x14ac:dyDescent="0.25">
      <c r="A151" s="999"/>
      <c r="B151" s="995" t="s">
        <v>771</v>
      </c>
      <c r="C151" s="359"/>
      <c r="D151" s="359"/>
      <c r="E151" s="359"/>
      <c r="F151" s="359"/>
      <c r="G151" s="359"/>
      <c r="H151" s="359"/>
      <c r="I151" s="359"/>
      <c r="J151" s="359"/>
      <c r="K151" s="359"/>
      <c r="L151" s="359"/>
      <c r="M151" s="359"/>
      <c r="N151" s="359"/>
      <c r="O151" s="359"/>
      <c r="P151" s="359"/>
      <c r="Q151" s="359"/>
      <c r="R151" s="359"/>
      <c r="S151" s="359"/>
      <c r="T151" s="359"/>
      <c r="U151" s="359"/>
      <c r="V151" s="359"/>
      <c r="W151" s="359"/>
      <c r="X151" s="359"/>
      <c r="Y151" s="359"/>
      <c r="Z151" s="359"/>
      <c r="AA151" s="359"/>
      <c r="AB151" s="359"/>
      <c r="AC151" s="359"/>
      <c r="AD151" s="359"/>
      <c r="AE151" s="359"/>
      <c r="AF151" s="359"/>
      <c r="AG151" s="359"/>
      <c r="AH151" s="359"/>
      <c r="AI151" s="359"/>
      <c r="AJ151" s="359"/>
      <c r="AK151" s="359"/>
      <c r="AL151" s="359"/>
      <c r="AM151" s="359"/>
      <c r="AN151" s="359"/>
      <c r="AO151" s="359"/>
      <c r="AP151" s="359"/>
      <c r="AQ151" s="359"/>
      <c r="AR151" s="359"/>
      <c r="AS151" s="359"/>
      <c r="AT151" s="359"/>
      <c r="AU151" s="359"/>
      <c r="AV151" s="359"/>
      <c r="AW151" s="359"/>
      <c r="AX151" s="359"/>
      <c r="AY151" s="359"/>
      <c r="AZ151" s="359"/>
      <c r="BA151" s="359"/>
      <c r="BB151" s="359"/>
      <c r="BC151" s="359"/>
      <c r="BD151" s="359"/>
      <c r="BE151" s="359"/>
      <c r="BF151" s="359"/>
      <c r="BG151" s="359"/>
      <c r="BH151" s="359"/>
      <c r="BI151" s="359"/>
      <c r="BJ151" s="359"/>
      <c r="BK151" s="359"/>
      <c r="BL151" s="359"/>
      <c r="BM151" s="359"/>
      <c r="BN151" s="359"/>
      <c r="BO151" s="359"/>
      <c r="BP151" s="359"/>
      <c r="BQ151" s="359"/>
      <c r="BR151" s="359"/>
      <c r="BS151" s="359"/>
      <c r="BT151" s="359"/>
      <c r="BU151" s="359"/>
      <c r="BV151" s="359"/>
      <c r="BW151" s="359"/>
      <c r="BX151" s="359"/>
      <c r="BY151" s="359"/>
      <c r="BZ151" s="359"/>
      <c r="CA151" s="359"/>
      <c r="CB151" s="359"/>
      <c r="CC151" s="359"/>
      <c r="CD151" s="359"/>
      <c r="CE151" s="359"/>
      <c r="CF151" s="360" t="s">
        <v>772</v>
      </c>
      <c r="CG151" s="183" t="str">
        <f>'Org Raw Data'!$G$21</f>
        <v>ORG_L3_296</v>
      </c>
      <c r="CH151" s="183" t="str">
        <f ca="1">OFFSET('Org Raw Data'!$G$21,0,1)</f>
        <v>FM</v>
      </c>
      <c r="CI151" s="359"/>
      <c r="CJ151" s="361"/>
      <c r="CK151" s="363"/>
    </row>
    <row r="152" spans="1:89" ht="18.600000000000001" hidden="1" customHeight="1" thickBot="1" x14ac:dyDescent="0.3">
      <c r="A152" s="999"/>
      <c r="B152" s="996"/>
      <c r="C152" s="357"/>
      <c r="D152" s="357"/>
      <c r="E152" s="357"/>
      <c r="F152" s="357"/>
      <c r="G152" s="357"/>
      <c r="H152" s="357"/>
      <c r="I152" s="357"/>
      <c r="J152" s="357"/>
      <c r="K152" s="357"/>
      <c r="L152" s="357"/>
      <c r="M152" s="357"/>
      <c r="N152" s="357"/>
      <c r="O152" s="357"/>
      <c r="P152" s="357"/>
      <c r="Q152" s="357"/>
      <c r="R152" s="357"/>
      <c r="S152" s="357"/>
      <c r="T152" s="357"/>
      <c r="U152" s="357"/>
      <c r="V152" s="357"/>
      <c r="W152" s="357"/>
      <c r="X152" s="357"/>
      <c r="Y152" s="357"/>
      <c r="Z152" s="357"/>
      <c r="AA152" s="357"/>
      <c r="AB152" s="357"/>
      <c r="AC152" s="357"/>
      <c r="AD152" s="357"/>
      <c r="AE152" s="357"/>
      <c r="AF152" s="357"/>
      <c r="AG152" s="357"/>
      <c r="AH152" s="357"/>
      <c r="AI152" s="357"/>
      <c r="AJ152" s="357"/>
      <c r="AK152" s="357"/>
      <c r="AL152" s="357"/>
      <c r="AM152" s="357"/>
      <c r="AN152" s="357"/>
      <c r="AO152" s="357"/>
      <c r="AP152" s="357"/>
      <c r="AQ152" s="357"/>
      <c r="AR152" s="357"/>
      <c r="AS152" s="357"/>
      <c r="AT152" s="357"/>
      <c r="AU152" s="357"/>
      <c r="AV152" s="357"/>
      <c r="AW152" s="357"/>
      <c r="AX152" s="357"/>
      <c r="AY152" s="357"/>
      <c r="AZ152" s="357"/>
      <c r="BA152" s="357"/>
      <c r="BB152" s="357"/>
      <c r="BC152" s="357"/>
      <c r="BD152" s="357"/>
      <c r="BE152" s="357"/>
      <c r="BF152" s="357"/>
      <c r="BG152" s="357"/>
      <c r="BH152" s="357"/>
      <c r="BI152" s="357"/>
      <c r="BJ152" s="357"/>
      <c r="BK152" s="357"/>
      <c r="BL152" s="357"/>
      <c r="BM152" s="357"/>
      <c r="BN152" s="357"/>
      <c r="BO152" s="357"/>
      <c r="BP152" s="357"/>
      <c r="BQ152" s="357"/>
      <c r="BR152" s="357"/>
      <c r="BS152" s="357"/>
      <c r="BT152" s="357"/>
      <c r="BU152" s="357"/>
      <c r="BV152" s="357"/>
      <c r="BW152" s="357"/>
      <c r="BX152" s="357"/>
      <c r="BY152" s="357"/>
      <c r="BZ152" s="357"/>
      <c r="CA152" s="357"/>
      <c r="CB152" s="357"/>
      <c r="CC152" s="357"/>
      <c r="CD152" s="357"/>
      <c r="CE152" s="357"/>
      <c r="CF152" s="355" t="s">
        <v>773</v>
      </c>
      <c r="CG152" s="183" t="str">
        <f>'Org Raw Data'!$G$21</f>
        <v>ORG_L3_296</v>
      </c>
      <c r="CH152" s="183" t="str">
        <f ca="1">OFFSET('Org Raw Data'!$G$21,0,1)</f>
        <v>FM</v>
      </c>
      <c r="CI152" s="357"/>
      <c r="CJ152" s="356"/>
      <c r="CK152" s="364"/>
    </row>
    <row r="153" spans="1:89" ht="19.2" hidden="1" thickTop="1" thickBot="1" x14ac:dyDescent="0.3">
      <c r="A153" s="999"/>
      <c r="B153" s="365" t="s">
        <v>774</v>
      </c>
      <c r="C153" s="366"/>
      <c r="D153" s="366"/>
      <c r="E153" s="366"/>
      <c r="F153" s="366"/>
      <c r="G153" s="366"/>
      <c r="H153" s="366"/>
      <c r="I153" s="366"/>
      <c r="J153" s="366"/>
      <c r="K153" s="366"/>
      <c r="L153" s="366"/>
      <c r="M153" s="366"/>
      <c r="N153" s="366"/>
      <c r="O153" s="366"/>
      <c r="P153" s="366"/>
      <c r="Q153" s="366"/>
      <c r="R153" s="366"/>
      <c r="S153" s="366"/>
      <c r="T153" s="366"/>
      <c r="U153" s="366"/>
      <c r="V153" s="366"/>
      <c r="W153" s="366"/>
      <c r="X153" s="366"/>
      <c r="Y153" s="366"/>
      <c r="Z153" s="366"/>
      <c r="AA153" s="366"/>
      <c r="AB153" s="366"/>
      <c r="AC153" s="366"/>
      <c r="AD153" s="366"/>
      <c r="AE153" s="366"/>
      <c r="AF153" s="366"/>
      <c r="AG153" s="366"/>
      <c r="AH153" s="366"/>
      <c r="AI153" s="366"/>
      <c r="AJ153" s="366"/>
      <c r="AK153" s="366"/>
      <c r="AL153" s="366"/>
      <c r="AM153" s="366"/>
      <c r="AN153" s="366"/>
      <c r="AO153" s="366"/>
      <c r="AP153" s="366"/>
      <c r="AQ153" s="366"/>
      <c r="AR153" s="366"/>
      <c r="AS153" s="366"/>
      <c r="AT153" s="366"/>
      <c r="AU153" s="366"/>
      <c r="AV153" s="366"/>
      <c r="AW153" s="366"/>
      <c r="AX153" s="366"/>
      <c r="AY153" s="366"/>
      <c r="AZ153" s="366"/>
      <c r="BA153" s="366"/>
      <c r="BB153" s="366"/>
      <c r="BC153" s="366"/>
      <c r="BD153" s="366"/>
      <c r="BE153" s="366"/>
      <c r="BF153" s="366"/>
      <c r="BG153" s="366"/>
      <c r="BH153" s="367" t="s">
        <v>775</v>
      </c>
      <c r="BI153" s="183" t="str">
        <f>'Org Raw Data'!$G$52</f>
        <v>ORG_L3_298</v>
      </c>
      <c r="BJ153" s="183" t="str">
        <f ca="1">OFFSET('Org Raw Data'!$G$52,0,1)</f>
        <v>ADV</v>
      </c>
      <c r="BK153" s="366"/>
      <c r="BL153" s="366"/>
      <c r="BM153" s="366"/>
      <c r="BN153" s="366"/>
      <c r="BO153" s="366"/>
      <c r="BP153" s="366"/>
      <c r="BQ153" s="366"/>
      <c r="BR153" s="366"/>
      <c r="BS153" s="366"/>
      <c r="BT153" s="366"/>
      <c r="BU153" s="366"/>
      <c r="BV153" s="366"/>
      <c r="BW153" s="366"/>
      <c r="BX153" s="366"/>
      <c r="BY153" s="366"/>
      <c r="BZ153" s="366"/>
      <c r="CA153" s="366"/>
      <c r="CB153" s="366"/>
      <c r="CC153" s="366"/>
      <c r="CD153" s="366"/>
      <c r="CE153" s="366"/>
      <c r="CF153" s="366"/>
      <c r="CG153" s="366"/>
      <c r="CH153" s="366"/>
      <c r="CI153" s="366"/>
      <c r="CJ153" s="366"/>
      <c r="CK153" s="369"/>
    </row>
    <row r="154" spans="1:89" ht="19.2" thickTop="1" thickBot="1" x14ac:dyDescent="0.3">
      <c r="A154" s="999"/>
      <c r="B154" s="365" t="s">
        <v>777</v>
      </c>
      <c r="C154" s="366"/>
      <c r="D154" s="366"/>
      <c r="E154" s="366"/>
      <c r="F154" s="366"/>
      <c r="G154" s="366"/>
      <c r="H154" s="366"/>
      <c r="I154" s="366"/>
      <c r="J154" s="366"/>
      <c r="K154" s="366"/>
      <c r="L154" s="366"/>
      <c r="M154" s="366"/>
      <c r="N154" s="366"/>
      <c r="O154" s="366"/>
      <c r="P154" s="366"/>
      <c r="Q154" s="366"/>
      <c r="R154" s="366"/>
      <c r="S154" s="366"/>
      <c r="T154" s="366"/>
      <c r="U154" s="366"/>
      <c r="V154" s="366"/>
      <c r="W154" s="366"/>
      <c r="X154" s="366"/>
      <c r="Y154" s="366"/>
      <c r="Z154" s="366"/>
      <c r="AA154" s="366"/>
      <c r="AB154" s="366"/>
      <c r="AC154" s="366"/>
      <c r="AD154" s="366"/>
      <c r="AE154" s="366"/>
      <c r="AF154" s="366"/>
      <c r="AG154" s="366"/>
      <c r="AH154" s="366"/>
      <c r="AI154" s="366"/>
      <c r="AJ154" s="366"/>
      <c r="AK154" s="366"/>
      <c r="AL154" s="366"/>
      <c r="AM154" s="366"/>
      <c r="AN154" s="366"/>
      <c r="AO154" s="366"/>
      <c r="AP154" s="367" t="s">
        <v>779</v>
      </c>
      <c r="AQ154" s="183" t="str">
        <f>'Org Raw Data'!$G$32</f>
        <v>ORG_L3_277</v>
      </c>
      <c r="AR154" s="183" t="str">
        <f ca="1">OFFSET('Org Raw Data'!$G$32,0,1)</f>
        <v>RES</v>
      </c>
      <c r="AS154" s="366"/>
      <c r="AT154" s="366"/>
      <c r="AU154" s="366"/>
      <c r="AV154" s="366"/>
      <c r="AW154" s="366"/>
      <c r="AX154" s="366"/>
      <c r="AY154" s="367" t="s">
        <v>780</v>
      </c>
      <c r="AZ154" s="183" t="str">
        <f>'Org Raw Data'!$G$17</f>
        <v>ORG_L3_271</v>
      </c>
      <c r="BA154" s="183" t="str">
        <f ca="1">OFFSET('Org Raw Data'!$G$17,0,1)</f>
        <v>ITS</v>
      </c>
      <c r="BB154" s="366"/>
      <c r="BC154" s="366"/>
      <c r="BD154" s="366"/>
      <c r="BE154" s="366"/>
      <c r="BF154" s="366"/>
      <c r="BG154" s="366"/>
      <c r="BH154" s="366"/>
      <c r="BI154" s="366"/>
      <c r="BJ154" s="366"/>
      <c r="BK154" s="366"/>
      <c r="BL154" s="366"/>
      <c r="BM154" s="366"/>
      <c r="BN154" s="366"/>
      <c r="BO154" s="366"/>
      <c r="BP154" s="366"/>
      <c r="BQ154" s="366"/>
      <c r="BR154" s="366"/>
      <c r="BS154" s="366"/>
      <c r="BT154" s="366"/>
      <c r="BU154" s="366"/>
      <c r="BV154" s="366"/>
      <c r="BW154" s="366"/>
      <c r="BX154" s="366"/>
      <c r="BY154" s="366"/>
      <c r="BZ154" s="366"/>
      <c r="CA154" s="366"/>
      <c r="CB154" s="366"/>
      <c r="CC154" s="367" t="s">
        <v>778</v>
      </c>
      <c r="CD154" s="183" t="str">
        <f>'Org Raw Data'!$G$17</f>
        <v>ORG_L3_271</v>
      </c>
      <c r="CE154" s="183" t="str">
        <f ca="1">OFFSET('Org Raw Data'!$G$17,0,1)</f>
        <v>ITS</v>
      </c>
      <c r="CF154" s="366"/>
      <c r="CG154" s="366"/>
      <c r="CH154" s="366"/>
      <c r="CI154" s="366"/>
      <c r="CJ154" s="366"/>
      <c r="CK154" s="369"/>
    </row>
    <row r="155" spans="1:89" ht="18.600000000000001" hidden="1" customHeight="1" thickTop="1" x14ac:dyDescent="0.25">
      <c r="A155" s="999"/>
      <c r="B155" s="995" t="s">
        <v>781</v>
      </c>
      <c r="C155" s="359"/>
      <c r="D155" s="359"/>
      <c r="E155" s="359"/>
      <c r="F155" s="359"/>
      <c r="G155" s="359"/>
      <c r="H155" s="359"/>
      <c r="I155" s="360" t="s">
        <v>783</v>
      </c>
      <c r="J155" s="361" t="str">
        <f>'Org Raw Data'!$G$7</f>
        <v>ORG_L3_280</v>
      </c>
      <c r="K155" s="361" t="str">
        <f ca="1">OFFSET('Org Raw Data'!$G$7,0,1)</f>
        <v>SSE</v>
      </c>
      <c r="L155" s="360" t="s">
        <v>784</v>
      </c>
      <c r="M155" s="361" t="str">
        <f>'Org Raw Data'!$G$7</f>
        <v>ORG_L3_280</v>
      </c>
      <c r="N155" s="361" t="str">
        <f ca="1">OFFSET('Org Raw Data'!$G$7,0,1)</f>
        <v>SSE</v>
      </c>
      <c r="O155" s="359"/>
      <c r="P155" s="359"/>
      <c r="Q155" s="359"/>
      <c r="R155" s="359"/>
      <c r="S155" s="359"/>
      <c r="T155" s="359"/>
      <c r="U155" s="359"/>
      <c r="V155" s="359"/>
      <c r="W155" s="359"/>
      <c r="X155" s="359"/>
      <c r="Y155" s="359"/>
      <c r="Z155" s="359"/>
      <c r="AA155" s="359"/>
      <c r="AB155" s="359"/>
      <c r="AC155" s="359"/>
      <c r="AD155" s="359"/>
      <c r="AE155" s="359"/>
      <c r="AF155" s="359"/>
      <c r="AG155" s="359"/>
      <c r="AH155" s="359"/>
      <c r="AI155" s="359"/>
      <c r="AJ155" s="359"/>
      <c r="AK155" s="359"/>
      <c r="AL155" s="359"/>
      <c r="AM155" s="359"/>
      <c r="AN155" s="359"/>
      <c r="AO155" s="359"/>
      <c r="AP155" s="359"/>
      <c r="AQ155" s="359"/>
      <c r="AR155" s="359"/>
      <c r="AS155" s="359"/>
      <c r="AT155" s="359"/>
      <c r="AU155" s="359"/>
      <c r="AV155" s="359"/>
      <c r="AW155" s="359"/>
      <c r="AX155" s="359"/>
      <c r="AY155" s="361" t="s">
        <v>819</v>
      </c>
      <c r="AZ155" s="361"/>
      <c r="BA155" s="361"/>
      <c r="BB155" s="359"/>
      <c r="BC155" s="359"/>
      <c r="BD155" s="359"/>
      <c r="BE155" s="359"/>
      <c r="BF155" s="359"/>
      <c r="BG155" s="359"/>
      <c r="BH155" s="360" t="s">
        <v>786</v>
      </c>
      <c r="BI155" s="183" t="str">
        <f>'Org Raw Data'!$G$52</f>
        <v>ORG_L3_298</v>
      </c>
      <c r="BJ155" s="183" t="str">
        <f ca="1">OFFSET('Org Raw Data'!$G$52,0,1)</f>
        <v>ADV</v>
      </c>
      <c r="BK155" s="360" t="s">
        <v>782</v>
      </c>
      <c r="BL155" s="183" t="str">
        <f>'Org Raw Data'!$G$43</f>
        <v>ORG_L3_272</v>
      </c>
      <c r="BM155" s="183" t="str">
        <f ca="1">OFFSET('Org Raw Data'!$G$43,0,1)</f>
        <v>MC</v>
      </c>
      <c r="BN155" s="360" t="s">
        <v>788</v>
      </c>
      <c r="BO155" s="183" t="str">
        <f>'Org Raw Data'!$G$52</f>
        <v>ORG_L3_298</v>
      </c>
      <c r="BP155" s="183" t="str">
        <f ca="1">OFFSET('Org Raw Data'!$G$52,0,1)</f>
        <v>ADV</v>
      </c>
      <c r="BQ155" s="359"/>
      <c r="BR155" s="359"/>
      <c r="BS155" s="359"/>
      <c r="BT155" s="359"/>
      <c r="BU155" s="359"/>
      <c r="BV155" s="359"/>
      <c r="BW155" s="360" t="s">
        <v>785</v>
      </c>
      <c r="BX155" s="183" t="str">
        <f>'Org Raw Data'!$G$25</f>
        <v>ORG_L3_300</v>
      </c>
      <c r="BY155" s="183" t="str">
        <f ca="1">OFFSET('Org Raw Data'!$G$25,0,1)</f>
        <v>PC</v>
      </c>
      <c r="BZ155" s="360" t="s">
        <v>789</v>
      </c>
      <c r="CA155" s="361" t="str">
        <f>'Org Raw Data'!$G$28</f>
        <v>ORG_L3_299</v>
      </c>
      <c r="CB155" s="361" t="str">
        <f ca="1">OFFSET('Org Raw Data'!$G$28,0,1)</f>
        <v>FS</v>
      </c>
      <c r="CC155" s="359"/>
      <c r="CD155" s="359"/>
      <c r="CE155" s="359"/>
      <c r="CF155" s="359"/>
      <c r="CG155" s="359"/>
      <c r="CH155" s="359"/>
      <c r="CI155" s="359"/>
      <c r="CJ155" s="359"/>
      <c r="CK155" s="362"/>
    </row>
    <row r="156" spans="1:89" ht="18.600000000000001" hidden="1" customHeight="1" x14ac:dyDescent="0.25">
      <c r="A156" s="999"/>
      <c r="B156" s="997"/>
      <c r="C156" s="184"/>
      <c r="D156" s="184"/>
      <c r="E156" s="184"/>
      <c r="F156" s="184"/>
      <c r="G156" s="184"/>
      <c r="H156" s="184"/>
      <c r="I156" s="183"/>
      <c r="J156" s="183"/>
      <c r="K156" s="183"/>
      <c r="L156" s="183"/>
      <c r="M156" s="183"/>
      <c r="N156" s="183"/>
      <c r="O156" s="184"/>
      <c r="P156" s="184"/>
      <c r="Q156" s="184"/>
      <c r="R156" s="184"/>
      <c r="S156" s="184"/>
      <c r="T156" s="184"/>
      <c r="U156" s="184"/>
      <c r="V156" s="184"/>
      <c r="W156" s="184"/>
      <c r="X156" s="184"/>
      <c r="Y156" s="184"/>
      <c r="Z156" s="184"/>
      <c r="AA156" s="184"/>
      <c r="AB156" s="184"/>
      <c r="AC156" s="184"/>
      <c r="AD156" s="184"/>
      <c r="AE156" s="184"/>
      <c r="AF156" s="184"/>
      <c r="AG156" s="184"/>
      <c r="AH156" s="184"/>
      <c r="AI156" s="184"/>
      <c r="AJ156" s="184"/>
      <c r="AK156" s="184"/>
      <c r="AL156" s="184"/>
      <c r="AM156" s="184"/>
      <c r="AN156" s="184"/>
      <c r="AO156" s="184"/>
      <c r="AP156" s="184"/>
      <c r="AQ156" s="184"/>
      <c r="AR156" s="184"/>
      <c r="AS156" s="184"/>
      <c r="AT156" s="184"/>
      <c r="AU156" s="184"/>
      <c r="AV156" s="184"/>
      <c r="AW156" s="184"/>
      <c r="AX156" s="184"/>
      <c r="AY156" s="183"/>
      <c r="AZ156" s="183"/>
      <c r="BA156" s="183"/>
      <c r="BB156" s="184"/>
      <c r="BC156" s="184"/>
      <c r="BD156" s="184"/>
      <c r="BE156" s="184"/>
      <c r="BF156" s="184"/>
      <c r="BG156" s="184"/>
      <c r="BH156" s="346" t="s">
        <v>791</v>
      </c>
      <c r="BI156" s="183" t="str">
        <f>'Org Raw Data'!$G$52</f>
        <v>ORG_L3_298</v>
      </c>
      <c r="BJ156" s="183" t="str">
        <f ca="1">OFFSET('Org Raw Data'!$G$52,0,1)</f>
        <v>ADV</v>
      </c>
      <c r="BK156" s="346" t="s">
        <v>792</v>
      </c>
      <c r="BL156" s="183" t="str">
        <f>'Org Raw Data'!$G$43</f>
        <v>ORG_L3_272</v>
      </c>
      <c r="BM156" s="183" t="str">
        <f ca="1">OFFSET('Org Raw Data'!$G$43,0,1)</f>
        <v>MC</v>
      </c>
      <c r="BN156" s="346" t="s">
        <v>787</v>
      </c>
      <c r="BO156" s="183" t="str">
        <f>'Org Raw Data'!$G$7</f>
        <v>ORG_L3_280</v>
      </c>
      <c r="BP156" s="183" t="str">
        <f ca="1">OFFSET('Org Raw Data'!$G$7,0,1)</f>
        <v>SSE</v>
      </c>
      <c r="BQ156" s="184"/>
      <c r="BR156" s="184"/>
      <c r="BS156" s="184"/>
      <c r="BT156" s="184"/>
      <c r="BU156" s="184"/>
      <c r="BV156" s="184"/>
      <c r="BW156" s="183"/>
      <c r="BX156" s="183"/>
      <c r="BY156" s="183"/>
      <c r="BZ156" s="183"/>
      <c r="CA156" s="183"/>
      <c r="CB156" s="183"/>
      <c r="CC156" s="184"/>
      <c r="CD156" s="184"/>
      <c r="CE156" s="184"/>
      <c r="CF156" s="184"/>
      <c r="CG156" s="184"/>
      <c r="CH156" s="184"/>
      <c r="CI156" s="184"/>
      <c r="CJ156" s="184"/>
      <c r="CK156" s="349"/>
    </row>
    <row r="157" spans="1:89" ht="18.600000000000001" hidden="1" customHeight="1" thickBot="1" x14ac:dyDescent="0.3">
      <c r="A157" s="999"/>
      <c r="B157" s="996"/>
      <c r="C157" s="357"/>
      <c r="D157" s="357"/>
      <c r="E157" s="357"/>
      <c r="F157" s="357"/>
      <c r="G157" s="357"/>
      <c r="H157" s="357"/>
      <c r="I157" s="356"/>
      <c r="J157" s="356"/>
      <c r="K157" s="356"/>
      <c r="L157" s="356"/>
      <c r="M157" s="356"/>
      <c r="N157" s="356"/>
      <c r="O157" s="357"/>
      <c r="P157" s="357"/>
      <c r="Q157" s="357"/>
      <c r="R157" s="357"/>
      <c r="S157" s="357"/>
      <c r="T157" s="357"/>
      <c r="U157" s="357"/>
      <c r="V157" s="357"/>
      <c r="W157" s="357"/>
      <c r="X157" s="357"/>
      <c r="Y157" s="357"/>
      <c r="Z157" s="357"/>
      <c r="AA157" s="357"/>
      <c r="AB157" s="357"/>
      <c r="AC157" s="357"/>
      <c r="AD157" s="357"/>
      <c r="AE157" s="357"/>
      <c r="AF157" s="357"/>
      <c r="AG157" s="357"/>
      <c r="AH157" s="357"/>
      <c r="AI157" s="357"/>
      <c r="AJ157" s="357"/>
      <c r="AK157" s="357"/>
      <c r="AL157" s="357"/>
      <c r="AM157" s="357"/>
      <c r="AN157" s="357"/>
      <c r="AO157" s="357"/>
      <c r="AP157" s="357"/>
      <c r="AQ157" s="357"/>
      <c r="AR157" s="357"/>
      <c r="AS157" s="357"/>
      <c r="AT157" s="357"/>
      <c r="AU157" s="357"/>
      <c r="AV157" s="357"/>
      <c r="AW157" s="357"/>
      <c r="AX157" s="357"/>
      <c r="AY157" s="356"/>
      <c r="AZ157" s="356"/>
      <c r="BA157" s="356"/>
      <c r="BB157" s="357"/>
      <c r="BC157" s="357"/>
      <c r="BD157" s="357"/>
      <c r="BE157" s="357"/>
      <c r="BF157" s="357"/>
      <c r="BG157" s="357"/>
      <c r="BH157" s="355" t="s">
        <v>790</v>
      </c>
      <c r="BI157" s="183" t="str">
        <f>'Org Raw Data'!$G$52</f>
        <v>ORG_L3_298</v>
      </c>
      <c r="BJ157" s="183" t="str">
        <f ca="1">OFFSET('Org Raw Data'!$G$52,0,1)</f>
        <v>ADV</v>
      </c>
      <c r="BK157" s="357"/>
      <c r="BL157" s="356"/>
      <c r="BM157" s="356"/>
      <c r="BN157" s="356"/>
      <c r="BO157" s="356"/>
      <c r="BP157" s="356"/>
      <c r="BQ157" s="357"/>
      <c r="BR157" s="357"/>
      <c r="BS157" s="357"/>
      <c r="BT157" s="357"/>
      <c r="BU157" s="357"/>
      <c r="BV157" s="357"/>
      <c r="BW157" s="356"/>
      <c r="BX157" s="356"/>
      <c r="BY157" s="356"/>
      <c r="BZ157" s="356"/>
      <c r="CA157" s="356"/>
      <c r="CB157" s="356"/>
      <c r="CC157" s="357"/>
      <c r="CD157" s="357"/>
      <c r="CE157" s="357"/>
      <c r="CF157" s="357"/>
      <c r="CG157" s="357"/>
      <c r="CH157" s="357"/>
      <c r="CI157" s="357"/>
      <c r="CJ157" s="357"/>
      <c r="CK157" s="358"/>
    </row>
    <row r="158" spans="1:89" ht="18.600000000000001" hidden="1" customHeight="1" thickTop="1" x14ac:dyDescent="0.25">
      <c r="A158" s="999"/>
      <c r="B158" s="995" t="s">
        <v>793</v>
      </c>
      <c r="C158" s="359"/>
      <c r="D158" s="359"/>
      <c r="E158" s="359"/>
      <c r="F158" s="359"/>
      <c r="G158" s="359"/>
      <c r="H158" s="359"/>
      <c r="I158" s="359"/>
      <c r="J158" s="359"/>
      <c r="K158" s="359"/>
      <c r="L158" s="359"/>
      <c r="M158" s="359"/>
      <c r="N158" s="359"/>
      <c r="O158" s="359"/>
      <c r="P158" s="359"/>
      <c r="Q158" s="359"/>
      <c r="R158" s="359"/>
      <c r="S158" s="359"/>
      <c r="T158" s="359"/>
      <c r="U158" s="359"/>
      <c r="V158" s="359"/>
      <c r="W158" s="359"/>
      <c r="X158" s="359"/>
      <c r="Y158" s="359"/>
      <c r="Z158" s="359"/>
      <c r="AA158" s="359"/>
      <c r="AB158" s="359"/>
      <c r="AC158" s="359"/>
      <c r="AD158" s="359"/>
      <c r="AE158" s="359"/>
      <c r="AF158" s="359"/>
      <c r="AG158" s="359"/>
      <c r="AH158" s="359"/>
      <c r="AI158" s="359"/>
      <c r="AJ158" s="359"/>
      <c r="AK158" s="359"/>
      <c r="AL158" s="359"/>
      <c r="AM158" s="359"/>
      <c r="AN158" s="359"/>
      <c r="AO158" s="359"/>
      <c r="AP158" s="359"/>
      <c r="AQ158" s="359"/>
      <c r="AR158" s="359"/>
      <c r="AS158" s="359"/>
      <c r="AT158" s="359"/>
      <c r="AU158" s="359"/>
      <c r="AV158" s="359"/>
      <c r="AW158" s="359"/>
      <c r="AX158" s="359"/>
      <c r="AY158" s="361"/>
      <c r="AZ158" s="361"/>
      <c r="BA158" s="361"/>
      <c r="BB158" s="359"/>
      <c r="BC158" s="359"/>
      <c r="BD158" s="359"/>
      <c r="BE158" s="359"/>
      <c r="BF158" s="359"/>
      <c r="BG158" s="359"/>
      <c r="BH158" s="359"/>
      <c r="BI158" s="359"/>
      <c r="BJ158" s="359"/>
      <c r="BK158" s="359"/>
      <c r="BL158" s="359"/>
      <c r="BM158" s="359"/>
      <c r="BN158" s="359"/>
      <c r="BO158" s="359"/>
      <c r="BP158" s="359"/>
      <c r="BQ158" s="359"/>
      <c r="BR158" s="359"/>
      <c r="BS158" s="359"/>
      <c r="BT158" s="359"/>
      <c r="BU158" s="359"/>
      <c r="BV158" s="359"/>
      <c r="BW158" s="359"/>
      <c r="BX158" s="359"/>
      <c r="BY158" s="359"/>
      <c r="BZ158" s="359"/>
      <c r="CA158" s="359"/>
      <c r="CB158" s="359"/>
      <c r="CC158" s="360" t="s">
        <v>794</v>
      </c>
      <c r="CD158" s="183" t="str">
        <f>'Org Raw Data'!$G$19</f>
        <v>ORG_L3_279</v>
      </c>
      <c r="CE158" s="183" t="str">
        <f ca="1">OFFSET('Org Raw Data'!$G$19,0,1)</f>
        <v>IAU</v>
      </c>
      <c r="CF158" s="359"/>
      <c r="CG158" s="359"/>
      <c r="CH158" s="359"/>
      <c r="CI158" s="359"/>
      <c r="CJ158" s="359"/>
      <c r="CK158" s="362"/>
    </row>
    <row r="159" spans="1:89" ht="18.600000000000001" hidden="1" customHeight="1" x14ac:dyDescent="0.25">
      <c r="A159" s="999"/>
      <c r="B159" s="997"/>
      <c r="C159" s="184"/>
      <c r="D159" s="184"/>
      <c r="E159" s="184"/>
      <c r="F159" s="184"/>
      <c r="G159" s="184"/>
      <c r="H159" s="184"/>
      <c r="I159" s="184"/>
      <c r="J159" s="184"/>
      <c r="K159" s="184"/>
      <c r="L159" s="184"/>
      <c r="M159" s="184"/>
      <c r="N159" s="184"/>
      <c r="O159" s="184"/>
      <c r="P159" s="184"/>
      <c r="Q159" s="184"/>
      <c r="R159" s="184"/>
      <c r="S159" s="184"/>
      <c r="T159" s="184"/>
      <c r="U159" s="184"/>
      <c r="V159" s="184"/>
      <c r="W159" s="184"/>
      <c r="X159" s="184"/>
      <c r="Y159" s="184"/>
      <c r="Z159" s="184"/>
      <c r="AA159" s="184"/>
      <c r="AB159" s="184"/>
      <c r="AC159" s="184"/>
      <c r="AD159" s="184"/>
      <c r="AE159" s="184"/>
      <c r="AF159" s="184"/>
      <c r="AG159" s="184"/>
      <c r="AH159" s="184"/>
      <c r="AI159" s="184"/>
      <c r="AJ159" s="184"/>
      <c r="AK159" s="184"/>
      <c r="AL159" s="184"/>
      <c r="AM159" s="184"/>
      <c r="AN159" s="184"/>
      <c r="AO159" s="184"/>
      <c r="AP159" s="184"/>
      <c r="AQ159" s="184"/>
      <c r="AR159" s="184"/>
      <c r="AS159" s="184"/>
      <c r="AT159" s="184"/>
      <c r="AU159" s="184"/>
      <c r="AV159" s="184"/>
      <c r="AW159" s="184"/>
      <c r="AX159" s="184"/>
      <c r="AY159" s="183"/>
      <c r="AZ159" s="183"/>
      <c r="BA159" s="183"/>
      <c r="BB159" s="184"/>
      <c r="BC159" s="184"/>
      <c r="BD159" s="184"/>
      <c r="BE159" s="184"/>
      <c r="BF159" s="184"/>
      <c r="BG159" s="184"/>
      <c r="BH159" s="184"/>
      <c r="BI159" s="184"/>
      <c r="BJ159" s="184"/>
      <c r="BK159" s="184"/>
      <c r="BL159" s="184"/>
      <c r="BM159" s="184"/>
      <c r="BN159" s="184"/>
      <c r="BO159" s="184"/>
      <c r="BP159" s="184"/>
      <c r="BQ159" s="184"/>
      <c r="BR159" s="184"/>
      <c r="BS159" s="184"/>
      <c r="BT159" s="184"/>
      <c r="BU159" s="184"/>
      <c r="BV159" s="184"/>
      <c r="BW159" s="184"/>
      <c r="BX159" s="184"/>
      <c r="BY159" s="184"/>
      <c r="BZ159" s="184"/>
      <c r="CA159" s="184"/>
      <c r="CB159" s="184"/>
      <c r="CC159" s="346" t="s">
        <v>795</v>
      </c>
      <c r="CD159" s="183" t="str">
        <f>'Org Raw Data'!$G$19</f>
        <v>ORG_L3_279</v>
      </c>
      <c r="CE159" s="183" t="str">
        <f ca="1">OFFSET('Org Raw Data'!$G$19,0,1)</f>
        <v>IAU</v>
      </c>
      <c r="CF159" s="184"/>
      <c r="CG159" s="184"/>
      <c r="CH159" s="184"/>
      <c r="CI159" s="184"/>
      <c r="CJ159" s="184"/>
      <c r="CK159" s="349"/>
    </row>
    <row r="160" spans="1:89" ht="18.600000000000001" hidden="1" customHeight="1" x14ac:dyDescent="0.25">
      <c r="A160" s="999"/>
      <c r="B160" s="997"/>
      <c r="C160" s="184"/>
      <c r="D160" s="184"/>
      <c r="E160" s="184"/>
      <c r="F160" s="184"/>
      <c r="G160" s="184"/>
      <c r="H160" s="184"/>
      <c r="I160" s="184"/>
      <c r="J160" s="184"/>
      <c r="K160" s="184"/>
      <c r="L160" s="184"/>
      <c r="M160" s="184"/>
      <c r="N160" s="184"/>
      <c r="O160" s="184"/>
      <c r="P160" s="184"/>
      <c r="Q160" s="184"/>
      <c r="R160" s="184"/>
      <c r="S160" s="184"/>
      <c r="T160" s="184"/>
      <c r="U160" s="184"/>
      <c r="V160" s="184"/>
      <c r="W160" s="184"/>
      <c r="X160" s="184"/>
      <c r="Y160" s="184"/>
      <c r="Z160" s="184"/>
      <c r="AA160" s="184"/>
      <c r="AB160" s="184"/>
      <c r="AC160" s="184"/>
      <c r="AD160" s="184"/>
      <c r="AE160" s="184"/>
      <c r="AF160" s="184"/>
      <c r="AG160" s="184"/>
      <c r="AH160" s="184"/>
      <c r="AI160" s="184"/>
      <c r="AJ160" s="184"/>
      <c r="AK160" s="184"/>
      <c r="AL160" s="184"/>
      <c r="AM160" s="184"/>
      <c r="AN160" s="184"/>
      <c r="AO160" s="184"/>
      <c r="AP160" s="184"/>
      <c r="AQ160" s="184"/>
      <c r="AR160" s="184"/>
      <c r="AS160" s="184"/>
      <c r="AT160" s="184"/>
      <c r="AU160" s="184"/>
      <c r="AV160" s="184"/>
      <c r="AW160" s="184"/>
      <c r="AX160" s="184"/>
      <c r="AY160" s="183"/>
      <c r="AZ160" s="183"/>
      <c r="BA160" s="183"/>
      <c r="BB160" s="184"/>
      <c r="BC160" s="184"/>
      <c r="BD160" s="184"/>
      <c r="BE160" s="184"/>
      <c r="BF160" s="184"/>
      <c r="BG160" s="184"/>
      <c r="BH160" s="184"/>
      <c r="BI160" s="184"/>
      <c r="BJ160" s="184"/>
      <c r="BK160" s="184"/>
      <c r="BL160" s="184"/>
      <c r="BM160" s="184"/>
      <c r="BN160" s="184"/>
      <c r="BO160" s="184"/>
      <c r="BP160" s="184"/>
      <c r="BQ160" s="184"/>
      <c r="BR160" s="184"/>
      <c r="BS160" s="184"/>
      <c r="BT160" s="184"/>
      <c r="BU160" s="184"/>
      <c r="BV160" s="184"/>
      <c r="BW160" s="184"/>
      <c r="BX160" s="184"/>
      <c r="BY160" s="184"/>
      <c r="BZ160" s="184"/>
      <c r="CA160" s="184"/>
      <c r="CB160" s="184"/>
      <c r="CC160" s="346" t="s">
        <v>796</v>
      </c>
      <c r="CD160" s="183" t="str">
        <f>'Org Raw Data'!$G$19</f>
        <v>ORG_L3_279</v>
      </c>
      <c r="CE160" s="183" t="str">
        <f ca="1">OFFSET('Org Raw Data'!$G$19,0,1)</f>
        <v>IAU</v>
      </c>
      <c r="CF160" s="184"/>
      <c r="CG160" s="184"/>
      <c r="CH160" s="184"/>
      <c r="CI160" s="184"/>
      <c r="CJ160" s="184"/>
      <c r="CK160" s="349"/>
    </row>
    <row r="161" spans="1:89" ht="18.600000000000001" hidden="1" customHeight="1" x14ac:dyDescent="0.25">
      <c r="A161" s="999"/>
      <c r="B161" s="997"/>
      <c r="C161" s="184"/>
      <c r="D161" s="184"/>
      <c r="E161" s="184"/>
      <c r="F161" s="184"/>
      <c r="G161" s="184"/>
      <c r="H161" s="184"/>
      <c r="I161" s="184"/>
      <c r="J161" s="184"/>
      <c r="K161" s="184"/>
      <c r="L161" s="184"/>
      <c r="M161" s="184"/>
      <c r="N161" s="184"/>
      <c r="O161" s="184"/>
      <c r="P161" s="184"/>
      <c r="Q161" s="184"/>
      <c r="R161" s="184"/>
      <c r="S161" s="184"/>
      <c r="T161" s="184"/>
      <c r="U161" s="184"/>
      <c r="V161" s="184"/>
      <c r="W161" s="184"/>
      <c r="X161" s="184"/>
      <c r="Y161" s="184"/>
      <c r="Z161" s="184"/>
      <c r="AA161" s="184"/>
      <c r="AB161" s="184"/>
      <c r="AC161" s="184"/>
      <c r="AD161" s="184"/>
      <c r="AE161" s="184"/>
      <c r="AF161" s="184"/>
      <c r="AG161" s="184"/>
      <c r="AH161" s="184"/>
      <c r="AI161" s="184"/>
      <c r="AJ161" s="184"/>
      <c r="AK161" s="184"/>
      <c r="AL161" s="184"/>
      <c r="AM161" s="184"/>
      <c r="AN161" s="184"/>
      <c r="AO161" s="184"/>
      <c r="AP161" s="184"/>
      <c r="AQ161" s="184"/>
      <c r="AR161" s="184"/>
      <c r="AS161" s="184"/>
      <c r="AT161" s="184"/>
      <c r="AU161" s="184"/>
      <c r="AV161" s="184"/>
      <c r="AW161" s="184"/>
      <c r="AX161" s="184"/>
      <c r="AY161" s="183"/>
      <c r="AZ161" s="183"/>
      <c r="BA161" s="183"/>
      <c r="BB161" s="184"/>
      <c r="BC161" s="184"/>
      <c r="BD161" s="184"/>
      <c r="BE161" s="184"/>
      <c r="BF161" s="184"/>
      <c r="BG161" s="184"/>
      <c r="BH161" s="184"/>
      <c r="BI161" s="184"/>
      <c r="BJ161" s="184"/>
      <c r="BK161" s="184"/>
      <c r="BL161" s="184"/>
      <c r="BM161" s="184"/>
      <c r="BN161" s="184"/>
      <c r="BO161" s="184"/>
      <c r="BP161" s="184"/>
      <c r="BQ161" s="184"/>
      <c r="BR161" s="184"/>
      <c r="BS161" s="184"/>
      <c r="BT161" s="184"/>
      <c r="BU161" s="184"/>
      <c r="BV161" s="184"/>
      <c r="BW161" s="184"/>
      <c r="BX161" s="184"/>
      <c r="BY161" s="184"/>
      <c r="BZ161" s="184"/>
      <c r="CA161" s="184"/>
      <c r="CB161" s="184"/>
      <c r="CC161" s="346" t="s">
        <v>797</v>
      </c>
      <c r="CD161" s="183" t="str">
        <f>'Org Raw Data'!$G$19</f>
        <v>ORG_L3_279</v>
      </c>
      <c r="CE161" s="183" t="str">
        <f ca="1">OFFSET('Org Raw Data'!$G$19,0,1)</f>
        <v>IAU</v>
      </c>
      <c r="CF161" s="184"/>
      <c r="CG161" s="184"/>
      <c r="CH161" s="184"/>
      <c r="CI161" s="184"/>
      <c r="CJ161" s="184"/>
      <c r="CK161" s="349"/>
    </row>
    <row r="162" spans="1:89" ht="28.5" hidden="1" customHeight="1" thickBot="1" x14ac:dyDescent="0.3">
      <c r="A162" s="999"/>
      <c r="B162" s="996"/>
      <c r="C162" s="357"/>
      <c r="D162" s="357"/>
      <c r="E162" s="357"/>
      <c r="F162" s="357"/>
      <c r="G162" s="357"/>
      <c r="H162" s="357"/>
      <c r="I162" s="357"/>
      <c r="J162" s="357"/>
      <c r="K162" s="357"/>
      <c r="L162" s="357"/>
      <c r="M162" s="357"/>
      <c r="N162" s="357"/>
      <c r="O162" s="357"/>
      <c r="P162" s="357"/>
      <c r="Q162" s="357"/>
      <c r="R162" s="357"/>
      <c r="S162" s="357"/>
      <c r="T162" s="357"/>
      <c r="U162" s="357"/>
      <c r="V162" s="357"/>
      <c r="W162" s="357"/>
      <c r="X162" s="357"/>
      <c r="Y162" s="357"/>
      <c r="Z162" s="357"/>
      <c r="AA162" s="357"/>
      <c r="AB162" s="357"/>
      <c r="AC162" s="357"/>
      <c r="AD162" s="357"/>
      <c r="AE162" s="357"/>
      <c r="AF162" s="357"/>
      <c r="AG162" s="357"/>
      <c r="AH162" s="357"/>
      <c r="AI162" s="357"/>
      <c r="AJ162" s="357"/>
      <c r="AK162" s="357"/>
      <c r="AL162" s="357"/>
      <c r="AM162" s="357"/>
      <c r="AN162" s="357"/>
      <c r="AO162" s="357"/>
      <c r="AP162" s="357"/>
      <c r="AQ162" s="357"/>
      <c r="AR162" s="357"/>
      <c r="AS162" s="357"/>
      <c r="AT162" s="357"/>
      <c r="AU162" s="357"/>
      <c r="AV162" s="357"/>
      <c r="AW162" s="357"/>
      <c r="AX162" s="357"/>
      <c r="AY162" s="356"/>
      <c r="AZ162" s="356"/>
      <c r="BA162" s="356"/>
      <c r="BB162" s="357"/>
      <c r="BC162" s="357"/>
      <c r="BD162" s="357"/>
      <c r="BE162" s="357"/>
      <c r="BF162" s="357"/>
      <c r="BG162" s="357"/>
      <c r="BH162" s="357"/>
      <c r="BI162" s="357"/>
      <c r="BJ162" s="357"/>
      <c r="BK162" s="357"/>
      <c r="BL162" s="357"/>
      <c r="BM162" s="357"/>
      <c r="BN162" s="357"/>
      <c r="BO162" s="357"/>
      <c r="BP162" s="357"/>
      <c r="BQ162" s="357"/>
      <c r="BR162" s="357"/>
      <c r="BS162" s="357"/>
      <c r="BT162" s="357"/>
      <c r="BU162" s="357"/>
      <c r="BV162" s="357"/>
      <c r="BW162" s="357"/>
      <c r="BX162" s="357"/>
      <c r="BY162" s="357"/>
      <c r="BZ162" s="357"/>
      <c r="CA162" s="357"/>
      <c r="CB162" s="357"/>
      <c r="CC162" s="355" t="s">
        <v>798</v>
      </c>
      <c r="CD162" s="183" t="str">
        <f>'Org Raw Data'!$G$19</f>
        <v>ORG_L3_279</v>
      </c>
      <c r="CE162" s="183" t="str">
        <f ca="1">OFFSET('Org Raw Data'!$G$19,0,1)</f>
        <v>IAU</v>
      </c>
      <c r="CF162" s="357"/>
      <c r="CG162" s="357"/>
      <c r="CH162" s="357"/>
      <c r="CI162" s="357"/>
      <c r="CJ162" s="357"/>
      <c r="CK162" s="358"/>
    </row>
    <row r="163" spans="1:89" ht="18.600000000000001" hidden="1" customHeight="1" thickTop="1" x14ac:dyDescent="0.25">
      <c r="A163" s="999"/>
      <c r="B163" s="995" t="s">
        <v>799</v>
      </c>
      <c r="C163" s="359"/>
      <c r="D163" s="359"/>
      <c r="E163" s="359"/>
      <c r="F163" s="359"/>
      <c r="G163" s="359"/>
      <c r="H163" s="359"/>
      <c r="I163" s="359"/>
      <c r="J163" s="359"/>
      <c r="K163" s="359"/>
      <c r="L163" s="359"/>
      <c r="M163" s="359"/>
      <c r="N163" s="359"/>
      <c r="O163" s="359"/>
      <c r="P163" s="359"/>
      <c r="Q163" s="359"/>
      <c r="R163" s="359"/>
      <c r="S163" s="359"/>
      <c r="T163" s="359"/>
      <c r="U163" s="359"/>
      <c r="V163" s="359"/>
      <c r="W163" s="359"/>
      <c r="X163" s="359"/>
      <c r="Y163" s="359"/>
      <c r="Z163" s="359"/>
      <c r="AA163" s="359"/>
      <c r="AB163" s="359"/>
      <c r="AC163" s="359"/>
      <c r="AD163" s="359"/>
      <c r="AE163" s="359"/>
      <c r="AF163" s="359"/>
      <c r="AG163" s="359"/>
      <c r="AH163" s="359"/>
      <c r="AI163" s="359"/>
      <c r="AJ163" s="359"/>
      <c r="AK163" s="359"/>
      <c r="AL163" s="359"/>
      <c r="AM163" s="359"/>
      <c r="AN163" s="359"/>
      <c r="AO163" s="359"/>
      <c r="AP163" s="359"/>
      <c r="AQ163" s="359"/>
      <c r="AR163" s="359"/>
      <c r="AS163" s="359"/>
      <c r="AT163" s="359"/>
      <c r="AU163" s="359"/>
      <c r="AV163" s="359"/>
      <c r="AW163" s="359"/>
      <c r="AX163" s="359"/>
      <c r="AY163" s="359"/>
      <c r="AZ163" s="361"/>
      <c r="BA163" s="361"/>
      <c r="BB163" s="359"/>
      <c r="BC163" s="359"/>
      <c r="BD163" s="359"/>
      <c r="BE163" s="359"/>
      <c r="BF163" s="359"/>
      <c r="BG163" s="359"/>
      <c r="BH163" s="359"/>
      <c r="BI163" s="359"/>
      <c r="BJ163" s="359"/>
      <c r="BK163" s="359"/>
      <c r="BL163" s="359"/>
      <c r="BM163" s="359"/>
      <c r="BN163" s="359"/>
      <c r="BO163" s="359"/>
      <c r="BP163" s="359"/>
      <c r="BQ163" s="359"/>
      <c r="BR163" s="359"/>
      <c r="BS163" s="359"/>
      <c r="BT163" s="359"/>
      <c r="BU163" s="359"/>
      <c r="BV163" s="359"/>
      <c r="BW163" s="359"/>
      <c r="BX163" s="359"/>
      <c r="BY163" s="359"/>
      <c r="BZ163" s="359"/>
      <c r="CA163" s="359"/>
      <c r="CB163" s="359"/>
      <c r="CC163" s="359"/>
      <c r="CD163" s="359"/>
      <c r="CE163" s="359"/>
      <c r="CF163" s="360" t="s">
        <v>800</v>
      </c>
      <c r="CG163" s="361" t="str">
        <f>'Org Raw Data'!$G$21</f>
        <v>ORG_L3_296</v>
      </c>
      <c r="CH163" s="361" t="str">
        <f ca="1">OFFSET('Org Raw Data'!$G$21,0,1)</f>
        <v>FM</v>
      </c>
      <c r="CI163" s="359"/>
      <c r="CJ163" s="359"/>
      <c r="CK163" s="362"/>
    </row>
    <row r="164" spans="1:89" ht="18.600000000000001" hidden="1" customHeight="1" x14ac:dyDescent="0.25">
      <c r="A164" s="999"/>
      <c r="B164" s="997"/>
      <c r="C164" s="184"/>
      <c r="D164" s="184"/>
      <c r="E164" s="184"/>
      <c r="F164" s="184"/>
      <c r="G164" s="184"/>
      <c r="H164" s="184"/>
      <c r="I164" s="184"/>
      <c r="J164" s="184"/>
      <c r="K164" s="184"/>
      <c r="L164" s="184"/>
      <c r="M164" s="184"/>
      <c r="N164" s="184"/>
      <c r="O164" s="184"/>
      <c r="P164" s="184"/>
      <c r="Q164" s="184"/>
      <c r="R164" s="184"/>
      <c r="S164" s="184"/>
      <c r="T164" s="184"/>
      <c r="U164" s="184"/>
      <c r="V164" s="184"/>
      <c r="W164" s="184"/>
      <c r="X164" s="184"/>
      <c r="Y164" s="184"/>
      <c r="Z164" s="184"/>
      <c r="AA164" s="184"/>
      <c r="AB164" s="184"/>
      <c r="AC164" s="184"/>
      <c r="AD164" s="184"/>
      <c r="AE164" s="184"/>
      <c r="AF164" s="184"/>
      <c r="AG164" s="184"/>
      <c r="AH164" s="184"/>
      <c r="AI164" s="184"/>
      <c r="AJ164" s="184"/>
      <c r="AK164" s="184"/>
      <c r="AL164" s="184"/>
      <c r="AM164" s="184"/>
      <c r="AN164" s="184"/>
      <c r="AO164" s="184"/>
      <c r="AP164" s="184"/>
      <c r="AQ164" s="184"/>
      <c r="AR164" s="184"/>
      <c r="AS164" s="184"/>
      <c r="AT164" s="184"/>
      <c r="AU164" s="184"/>
      <c r="AV164" s="184"/>
      <c r="AW164" s="184"/>
      <c r="AX164" s="184"/>
      <c r="AY164" s="184"/>
      <c r="AZ164" s="183"/>
      <c r="BA164" s="183"/>
      <c r="BB164" s="184"/>
      <c r="BC164" s="184"/>
      <c r="BD164" s="184"/>
      <c r="BE164" s="184"/>
      <c r="BF164" s="184"/>
      <c r="BG164" s="184"/>
      <c r="BH164" s="184"/>
      <c r="BI164" s="184"/>
      <c r="BJ164" s="184"/>
      <c r="BK164" s="184"/>
      <c r="BL164" s="184"/>
      <c r="BM164" s="184"/>
      <c r="BN164" s="184"/>
      <c r="BO164" s="184"/>
      <c r="BP164" s="184"/>
      <c r="BQ164" s="184"/>
      <c r="BR164" s="184"/>
      <c r="BS164" s="184"/>
      <c r="BT164" s="184"/>
      <c r="BU164" s="184"/>
      <c r="BV164" s="184"/>
      <c r="BW164" s="184"/>
      <c r="BX164" s="184"/>
      <c r="BY164" s="184"/>
      <c r="BZ164" s="184"/>
      <c r="CA164" s="184"/>
      <c r="CB164" s="184"/>
      <c r="CC164" s="184"/>
      <c r="CD164" s="184"/>
      <c r="CE164" s="184"/>
      <c r="CF164" s="346" t="s">
        <v>801</v>
      </c>
      <c r="CG164" s="183" t="str">
        <f>'Org Raw Data'!$G$21</f>
        <v>ORG_L3_296</v>
      </c>
      <c r="CH164" s="183" t="str">
        <f ca="1">OFFSET('Org Raw Data'!$G$21,0,1)</f>
        <v>FM</v>
      </c>
      <c r="CI164" s="184"/>
      <c r="CJ164" s="184"/>
      <c r="CK164" s="349"/>
    </row>
    <row r="165" spans="1:89" ht="18.600000000000001" hidden="1" customHeight="1" x14ac:dyDescent="0.25">
      <c r="A165" s="999"/>
      <c r="B165" s="997"/>
      <c r="C165" s="184"/>
      <c r="D165" s="184"/>
      <c r="E165" s="184"/>
      <c r="F165" s="184"/>
      <c r="G165" s="184"/>
      <c r="H165" s="184"/>
      <c r="I165" s="184"/>
      <c r="J165" s="184"/>
      <c r="K165" s="184"/>
      <c r="L165" s="184"/>
      <c r="M165" s="184"/>
      <c r="N165" s="184"/>
      <c r="O165" s="184"/>
      <c r="P165" s="184"/>
      <c r="Q165" s="184"/>
      <c r="R165" s="184"/>
      <c r="S165" s="184"/>
      <c r="T165" s="184"/>
      <c r="U165" s="184"/>
      <c r="V165" s="184"/>
      <c r="W165" s="184"/>
      <c r="X165" s="184"/>
      <c r="Y165" s="184"/>
      <c r="Z165" s="184"/>
      <c r="AA165" s="184"/>
      <c r="AB165" s="184"/>
      <c r="AC165" s="184"/>
      <c r="AD165" s="184"/>
      <c r="AE165" s="184"/>
      <c r="AF165" s="184"/>
      <c r="AG165" s="184"/>
      <c r="AH165" s="184"/>
      <c r="AI165" s="184"/>
      <c r="AJ165" s="184"/>
      <c r="AK165" s="184"/>
      <c r="AL165" s="184"/>
      <c r="AM165" s="184"/>
      <c r="AN165" s="184"/>
      <c r="AO165" s="184"/>
      <c r="AP165" s="184"/>
      <c r="AQ165" s="184"/>
      <c r="AR165" s="184"/>
      <c r="AS165" s="184"/>
      <c r="AT165" s="184"/>
      <c r="AU165" s="184"/>
      <c r="AV165" s="184"/>
      <c r="AW165" s="184"/>
      <c r="AX165" s="184"/>
      <c r="AY165" s="184"/>
      <c r="AZ165" s="183"/>
      <c r="BA165" s="183"/>
      <c r="BB165" s="184"/>
      <c r="BC165" s="184"/>
      <c r="BD165" s="184"/>
      <c r="BE165" s="184"/>
      <c r="BF165" s="184"/>
      <c r="BG165" s="184"/>
      <c r="BH165" s="184"/>
      <c r="BI165" s="184"/>
      <c r="BJ165" s="184"/>
      <c r="BK165" s="184"/>
      <c r="BL165" s="184"/>
      <c r="BM165" s="184"/>
      <c r="BN165" s="184"/>
      <c r="BO165" s="184"/>
      <c r="BP165" s="184"/>
      <c r="BQ165" s="184"/>
      <c r="BR165" s="184"/>
      <c r="BS165" s="184"/>
      <c r="BT165" s="184"/>
      <c r="BU165" s="184"/>
      <c r="BV165" s="184"/>
      <c r="BW165" s="184"/>
      <c r="BX165" s="184"/>
      <c r="BY165" s="184"/>
      <c r="BZ165" s="184"/>
      <c r="CA165" s="184"/>
      <c r="CB165" s="184"/>
      <c r="CC165" s="184"/>
      <c r="CD165" s="184"/>
      <c r="CE165" s="184"/>
      <c r="CF165" s="346" t="s">
        <v>802</v>
      </c>
      <c r="CG165" s="183" t="str">
        <f>'Org Raw Data'!$G$21</f>
        <v>ORG_L3_296</v>
      </c>
      <c r="CH165" s="183" t="str">
        <f ca="1">OFFSET('Org Raw Data'!$G$21,0,1)</f>
        <v>FM</v>
      </c>
      <c r="CI165" s="184"/>
      <c r="CJ165" s="184"/>
      <c r="CK165" s="349"/>
    </row>
    <row r="166" spans="1:89" ht="18.600000000000001" hidden="1" customHeight="1" thickBot="1" x14ac:dyDescent="0.3">
      <c r="A166" s="999"/>
      <c r="B166" s="996"/>
      <c r="C166" s="357"/>
      <c r="D166" s="357"/>
      <c r="E166" s="357"/>
      <c r="F166" s="357"/>
      <c r="G166" s="357"/>
      <c r="H166" s="357"/>
      <c r="I166" s="357"/>
      <c r="J166" s="357"/>
      <c r="K166" s="357"/>
      <c r="L166" s="357"/>
      <c r="M166" s="357"/>
      <c r="N166" s="357"/>
      <c r="O166" s="357"/>
      <c r="P166" s="357"/>
      <c r="Q166" s="357"/>
      <c r="R166" s="357"/>
      <c r="S166" s="357"/>
      <c r="T166" s="357"/>
      <c r="U166" s="357"/>
      <c r="V166" s="357"/>
      <c r="W166" s="357"/>
      <c r="X166" s="357"/>
      <c r="Y166" s="357"/>
      <c r="Z166" s="357"/>
      <c r="AA166" s="357"/>
      <c r="AB166" s="357"/>
      <c r="AC166" s="357"/>
      <c r="AD166" s="357"/>
      <c r="AE166" s="357"/>
      <c r="AF166" s="357"/>
      <c r="AG166" s="357"/>
      <c r="AH166" s="357"/>
      <c r="AI166" s="357"/>
      <c r="AJ166" s="357"/>
      <c r="AK166" s="357"/>
      <c r="AL166" s="357"/>
      <c r="AM166" s="357"/>
      <c r="AN166" s="357"/>
      <c r="AO166" s="357"/>
      <c r="AP166" s="357"/>
      <c r="AQ166" s="357"/>
      <c r="AR166" s="357"/>
      <c r="AS166" s="357"/>
      <c r="AT166" s="357"/>
      <c r="AU166" s="357"/>
      <c r="AV166" s="357"/>
      <c r="AW166" s="357"/>
      <c r="AX166" s="357"/>
      <c r="AY166" s="357"/>
      <c r="AZ166" s="356"/>
      <c r="BA166" s="356"/>
      <c r="BB166" s="357"/>
      <c r="BC166" s="357"/>
      <c r="BD166" s="357"/>
      <c r="BE166" s="357"/>
      <c r="BF166" s="357"/>
      <c r="BG166" s="357"/>
      <c r="BH166" s="357"/>
      <c r="BI166" s="357"/>
      <c r="BJ166" s="357"/>
      <c r="BK166" s="357"/>
      <c r="BL166" s="357"/>
      <c r="BM166" s="357"/>
      <c r="BN166" s="357"/>
      <c r="BO166" s="357"/>
      <c r="BP166" s="357"/>
      <c r="BQ166" s="357"/>
      <c r="BR166" s="357"/>
      <c r="BS166" s="357"/>
      <c r="BT166" s="357"/>
      <c r="BU166" s="357"/>
      <c r="BV166" s="357"/>
      <c r="BW166" s="357"/>
      <c r="BX166" s="357"/>
      <c r="BY166" s="357"/>
      <c r="BZ166" s="357"/>
      <c r="CA166" s="357"/>
      <c r="CB166" s="357"/>
      <c r="CC166" s="357"/>
      <c r="CD166" s="357"/>
      <c r="CE166" s="357"/>
      <c r="CF166" s="355" t="s">
        <v>803</v>
      </c>
      <c r="CG166" s="356" t="str">
        <f>'Org Raw Data'!$G$21</f>
        <v>ORG_L3_296</v>
      </c>
      <c r="CH166" s="356" t="str">
        <f ca="1">OFFSET('Org Raw Data'!$G$21,0,1)</f>
        <v>FM</v>
      </c>
      <c r="CI166" s="357"/>
      <c r="CJ166" s="357"/>
      <c r="CK166" s="358"/>
    </row>
    <row r="167" spans="1:89" ht="19.2" hidden="1" thickTop="1" thickBot="1" x14ac:dyDescent="0.3">
      <c r="A167" s="999"/>
      <c r="B167" s="351" t="s">
        <v>804</v>
      </c>
      <c r="C167" s="352"/>
      <c r="D167" s="352"/>
      <c r="E167" s="352"/>
      <c r="F167" s="352"/>
      <c r="G167" s="352"/>
      <c r="H167" s="352"/>
      <c r="I167" s="352"/>
      <c r="J167" s="352"/>
      <c r="K167" s="352"/>
      <c r="L167" s="352"/>
      <c r="M167" s="352"/>
      <c r="N167" s="352"/>
      <c r="O167" s="352"/>
      <c r="P167" s="352"/>
      <c r="Q167" s="352"/>
      <c r="R167" s="352"/>
      <c r="S167" s="352"/>
      <c r="T167" s="352"/>
      <c r="U167" s="352"/>
      <c r="V167" s="352"/>
      <c r="W167" s="352"/>
      <c r="X167" s="352"/>
      <c r="Y167" s="352"/>
      <c r="Z167" s="352"/>
      <c r="AA167" s="352"/>
      <c r="AB167" s="352"/>
      <c r="AC167" s="352"/>
      <c r="AD167" s="352"/>
      <c r="AE167" s="352"/>
      <c r="AF167" s="352"/>
      <c r="AG167" s="352"/>
      <c r="AH167" s="352"/>
      <c r="AI167" s="352"/>
      <c r="AJ167" s="352"/>
      <c r="AK167" s="352"/>
      <c r="AL167" s="352"/>
      <c r="AM167" s="352"/>
      <c r="AN167" s="352"/>
      <c r="AO167" s="352"/>
      <c r="AP167" s="352"/>
      <c r="AQ167" s="352"/>
      <c r="AR167" s="352"/>
      <c r="AS167" s="352"/>
      <c r="AT167" s="352"/>
      <c r="AU167" s="352"/>
      <c r="AV167" s="352"/>
      <c r="AW167" s="352"/>
      <c r="AX167" s="352"/>
      <c r="AY167" s="370" t="s">
        <v>805</v>
      </c>
      <c r="AZ167" s="385" t="str">
        <f>'Org Raw Data'!$G$17</f>
        <v>ORG_L3_271</v>
      </c>
      <c r="BA167" s="385" t="str">
        <f ca="1">OFFSET('Org Raw Data'!$G$17,0,1)</f>
        <v>ITS</v>
      </c>
      <c r="BB167" s="352"/>
      <c r="BC167" s="352"/>
      <c r="BD167" s="352"/>
      <c r="BE167" s="352"/>
      <c r="BF167" s="352"/>
      <c r="BG167" s="352"/>
      <c r="BH167" s="352"/>
      <c r="BI167" s="352"/>
      <c r="BJ167" s="352"/>
      <c r="BK167" s="352"/>
      <c r="BL167" s="352"/>
      <c r="BM167" s="352"/>
      <c r="BN167" s="352"/>
      <c r="BO167" s="352"/>
      <c r="BP167" s="352"/>
      <c r="BQ167" s="352"/>
      <c r="BR167" s="352"/>
      <c r="BS167" s="352"/>
      <c r="BT167" s="352"/>
      <c r="BU167" s="352"/>
      <c r="BV167" s="352"/>
      <c r="BW167" s="352"/>
      <c r="BX167" s="352"/>
      <c r="BY167" s="352"/>
      <c r="BZ167" s="352"/>
      <c r="CA167" s="352"/>
      <c r="CB167" s="352"/>
      <c r="CC167" s="352"/>
      <c r="CD167" s="352"/>
      <c r="CE167" s="352"/>
      <c r="CF167" s="352"/>
      <c r="CG167" s="352"/>
      <c r="CH167" s="352"/>
      <c r="CI167" s="352"/>
      <c r="CJ167" s="352"/>
      <c r="CK167" s="353"/>
    </row>
    <row r="168" spans="1:89" ht="14.4" thickTop="1" thickBot="1" x14ac:dyDescent="0.3"/>
    <row r="169" spans="1:89" ht="18.600000000000001" thickBot="1" x14ac:dyDescent="0.4">
      <c r="A169" s="1045" t="s">
        <v>1041</v>
      </c>
      <c r="B169" s="431" t="s">
        <v>1042</v>
      </c>
      <c r="C169" s="890"/>
      <c r="D169" s="890"/>
      <c r="E169" s="890"/>
      <c r="F169" s="890"/>
      <c r="G169" s="890"/>
      <c r="H169" s="890"/>
      <c r="I169" s="890"/>
      <c r="J169" s="890"/>
      <c r="K169" s="890"/>
      <c r="L169" s="890"/>
      <c r="M169" s="890"/>
      <c r="N169" s="890"/>
      <c r="O169" s="890"/>
      <c r="P169" s="890"/>
      <c r="Q169" s="890"/>
      <c r="R169" s="890"/>
      <c r="S169" s="890"/>
      <c r="T169" s="890"/>
      <c r="U169" s="890"/>
      <c r="V169" s="890"/>
      <c r="W169" s="890"/>
      <c r="X169" s="890"/>
      <c r="Y169" s="890"/>
      <c r="Z169" s="890"/>
      <c r="AA169" s="890"/>
      <c r="AB169" s="890"/>
      <c r="AC169" s="890"/>
      <c r="AD169" s="890"/>
      <c r="AE169" s="890"/>
      <c r="AF169" s="890"/>
      <c r="AG169" s="890"/>
      <c r="AH169" s="890"/>
      <c r="AI169" s="890"/>
      <c r="AJ169" s="890"/>
      <c r="AK169" s="890"/>
      <c r="AL169" s="890"/>
      <c r="AM169" s="890"/>
      <c r="AN169" s="890"/>
      <c r="AO169" s="890"/>
      <c r="AP169" s="890"/>
      <c r="AQ169" s="890"/>
      <c r="AR169" s="890"/>
      <c r="AS169" s="890"/>
      <c r="AT169" s="890"/>
      <c r="AU169" s="890"/>
      <c r="AV169" s="890"/>
      <c r="AW169" s="890"/>
      <c r="AX169" s="890"/>
      <c r="AY169" s="890"/>
      <c r="AZ169" s="890"/>
      <c r="BA169" s="890"/>
      <c r="BB169" s="890"/>
      <c r="BC169" s="890"/>
      <c r="BD169" s="890"/>
      <c r="BE169" s="890"/>
      <c r="BF169" s="890"/>
      <c r="BG169" s="890"/>
      <c r="BH169" s="890"/>
      <c r="BI169" s="890"/>
      <c r="BJ169" s="890"/>
      <c r="BK169" s="890"/>
      <c r="BL169" s="890"/>
      <c r="BM169" s="890"/>
      <c r="BN169" s="890"/>
      <c r="BO169" s="890"/>
      <c r="BP169" s="890"/>
      <c r="BQ169" s="890"/>
      <c r="BR169" s="890"/>
      <c r="BS169" s="890"/>
      <c r="BT169" s="890"/>
      <c r="BU169" s="890"/>
      <c r="BV169" s="890"/>
      <c r="BW169" s="890"/>
      <c r="BX169" s="890"/>
      <c r="BY169" s="890"/>
      <c r="BZ169" s="890"/>
      <c r="CA169" s="890"/>
      <c r="CB169" s="890"/>
      <c r="CC169" s="890"/>
      <c r="CD169" s="890"/>
      <c r="CE169" s="890"/>
      <c r="CF169" s="890"/>
      <c r="CG169" s="890"/>
      <c r="CH169" s="890"/>
      <c r="CI169" s="890"/>
      <c r="CJ169" s="890"/>
      <c r="CK169" s="891"/>
    </row>
    <row r="170" spans="1:89" ht="15" thickBot="1" x14ac:dyDescent="0.35">
      <c r="A170" s="1046"/>
      <c r="B170" s="884"/>
      <c r="C170" s="190"/>
      <c r="D170" s="190"/>
      <c r="E170" s="190"/>
      <c r="F170" s="190"/>
      <c r="G170" s="190"/>
      <c r="H170" s="190"/>
      <c r="I170" s="190"/>
      <c r="J170" s="190"/>
      <c r="K170" s="190"/>
      <c r="L170" s="190"/>
      <c r="M170" s="190"/>
      <c r="N170" s="190"/>
      <c r="O170" s="190"/>
      <c r="P170" s="190"/>
      <c r="Q170" s="190"/>
      <c r="R170" s="190"/>
      <c r="S170" s="190"/>
      <c r="T170" s="190"/>
      <c r="U170" s="190"/>
      <c r="V170" s="190"/>
      <c r="W170" s="190"/>
      <c r="X170" s="190"/>
      <c r="Y170" s="190"/>
      <c r="Z170" s="190"/>
      <c r="AA170" s="190"/>
      <c r="AB170" s="190"/>
      <c r="AC170" s="190"/>
      <c r="AD170" s="606"/>
      <c r="AE170" s="576" t="s">
        <v>1268</v>
      </c>
      <c r="AF170" s="606"/>
      <c r="AG170" s="190"/>
      <c r="AH170" s="190"/>
      <c r="AI170" s="190"/>
      <c r="AJ170" s="190"/>
      <c r="AK170" s="190"/>
      <c r="AL170" s="190"/>
      <c r="AM170" s="190"/>
      <c r="AN170" s="190"/>
      <c r="AO170" s="190"/>
      <c r="AP170" s="190"/>
      <c r="AQ170" s="190"/>
      <c r="AR170" s="190"/>
      <c r="AS170" s="190"/>
      <c r="AT170" s="190"/>
      <c r="AU170" s="190"/>
      <c r="AV170" s="190"/>
      <c r="AW170" s="190"/>
      <c r="AX170" s="190"/>
      <c r="AY170" s="190"/>
      <c r="AZ170" s="190"/>
      <c r="BA170" s="190"/>
      <c r="BB170" s="190"/>
      <c r="BC170" s="190"/>
      <c r="BD170" s="190"/>
      <c r="BE170" s="190"/>
      <c r="BF170" s="190"/>
      <c r="BG170" s="190"/>
      <c r="BH170" s="190"/>
      <c r="BI170" s="190"/>
      <c r="BJ170" s="190"/>
      <c r="BK170" s="190"/>
      <c r="BL170" s="190"/>
      <c r="BM170" s="190"/>
      <c r="BN170" s="190"/>
      <c r="BO170" s="190"/>
      <c r="BP170" s="190"/>
      <c r="BQ170" s="190"/>
      <c r="BR170" s="190"/>
      <c r="BS170" s="190"/>
      <c r="BT170" s="190"/>
      <c r="BU170" s="190"/>
      <c r="BV170" s="190"/>
      <c r="BW170" s="190"/>
      <c r="BX170" s="190"/>
      <c r="BY170" s="190"/>
      <c r="BZ170" s="190"/>
      <c r="CA170" s="190"/>
      <c r="CB170" s="190"/>
      <c r="CC170" s="190"/>
      <c r="CD170" s="190"/>
      <c r="CE170" s="190"/>
      <c r="CF170" s="190"/>
      <c r="CG170" s="190"/>
      <c r="CH170" s="190"/>
      <c r="CI170" s="190"/>
      <c r="CJ170" s="190"/>
      <c r="CK170" s="892"/>
    </row>
    <row r="171" spans="1:89" ht="15" thickBot="1" x14ac:dyDescent="0.35">
      <c r="A171" s="1046"/>
      <c r="B171" s="885"/>
      <c r="C171" s="190"/>
      <c r="D171" s="190"/>
      <c r="E171" s="190"/>
      <c r="F171" s="190"/>
      <c r="G171" s="190"/>
      <c r="H171" s="190"/>
      <c r="I171" s="190"/>
      <c r="J171" s="190"/>
      <c r="K171" s="190"/>
      <c r="L171" s="190"/>
      <c r="M171" s="190"/>
      <c r="N171" s="190"/>
      <c r="O171" s="190"/>
      <c r="P171" s="190"/>
      <c r="Q171" s="190"/>
      <c r="R171" s="190"/>
      <c r="S171" s="190"/>
      <c r="T171" s="190"/>
      <c r="U171" s="190"/>
      <c r="V171" s="190"/>
      <c r="W171" s="190"/>
      <c r="X171" s="190"/>
      <c r="Y171" s="190"/>
      <c r="Z171" s="190"/>
      <c r="AA171" s="190"/>
      <c r="AB171" s="190"/>
      <c r="AC171" s="190"/>
      <c r="AD171" s="606"/>
      <c r="AE171" s="576" t="s">
        <v>1269</v>
      </c>
      <c r="AF171" s="606"/>
      <c r="AG171" s="190"/>
      <c r="AH171" s="190"/>
      <c r="AI171" s="190"/>
      <c r="AJ171" s="190"/>
      <c r="AK171" s="190"/>
      <c r="AL171" s="190"/>
      <c r="AM171" s="190"/>
      <c r="AN171" s="190"/>
      <c r="AO171" s="190"/>
      <c r="AP171" s="190"/>
      <c r="AQ171" s="190"/>
      <c r="AR171" s="190"/>
      <c r="AS171" s="190"/>
      <c r="AT171" s="190"/>
      <c r="AU171" s="190"/>
      <c r="AV171" s="190"/>
      <c r="AW171" s="190"/>
      <c r="AX171" s="190"/>
      <c r="AY171" s="190"/>
      <c r="AZ171" s="190"/>
      <c r="BA171" s="190"/>
      <c r="BB171" s="190"/>
      <c r="BC171" s="190"/>
      <c r="BD171" s="190"/>
      <c r="BE171" s="190"/>
      <c r="BF171" s="190"/>
      <c r="BG171" s="190"/>
      <c r="BH171" s="190"/>
      <c r="BI171" s="190"/>
      <c r="BJ171" s="190"/>
      <c r="BK171" s="190"/>
      <c r="BL171" s="190"/>
      <c r="BM171" s="190"/>
      <c r="BN171" s="190"/>
      <c r="BO171" s="190"/>
      <c r="BP171" s="190"/>
      <c r="BQ171" s="190"/>
      <c r="BR171" s="190"/>
      <c r="BS171" s="190"/>
      <c r="BT171" s="190"/>
      <c r="BU171" s="190"/>
      <c r="BV171" s="190"/>
      <c r="BW171" s="190"/>
      <c r="BX171" s="190"/>
      <c r="BY171" s="190"/>
      <c r="BZ171" s="190"/>
      <c r="CA171" s="190"/>
      <c r="CB171" s="190"/>
      <c r="CC171" s="190"/>
      <c r="CD171" s="190"/>
      <c r="CE171" s="190"/>
      <c r="CF171" s="190"/>
      <c r="CG171" s="190"/>
      <c r="CH171" s="190"/>
      <c r="CI171" s="190"/>
      <c r="CJ171" s="190"/>
      <c r="CK171" s="892"/>
    </row>
    <row r="172" spans="1:89" ht="15" thickBot="1" x14ac:dyDescent="0.35">
      <c r="A172" s="1046"/>
      <c r="B172" s="885"/>
      <c r="C172" s="190"/>
      <c r="D172" s="190"/>
      <c r="E172" s="190"/>
      <c r="F172" s="190"/>
      <c r="G172" s="190"/>
      <c r="H172" s="190"/>
      <c r="I172" s="190"/>
      <c r="J172" s="190"/>
      <c r="K172" s="190"/>
      <c r="L172" s="190"/>
      <c r="M172" s="190"/>
      <c r="N172" s="190"/>
      <c r="O172" s="190"/>
      <c r="P172" s="190"/>
      <c r="Q172" s="190"/>
      <c r="R172" s="190"/>
      <c r="S172" s="190"/>
      <c r="T172" s="190"/>
      <c r="U172" s="190"/>
      <c r="V172" s="190"/>
      <c r="W172" s="190"/>
      <c r="X172" s="190"/>
      <c r="Y172" s="190"/>
      <c r="Z172" s="190"/>
      <c r="AA172" s="190"/>
      <c r="AB172" s="190"/>
      <c r="AC172" s="190"/>
      <c r="AD172" s="606"/>
      <c r="AE172" s="576" t="s">
        <v>1270</v>
      </c>
      <c r="AF172" s="606"/>
      <c r="AG172" s="190"/>
      <c r="AH172" s="190"/>
      <c r="AI172" s="190"/>
      <c r="AJ172" s="190"/>
      <c r="AK172" s="190"/>
      <c r="AL172" s="190"/>
      <c r="AM172" s="190"/>
      <c r="AN172" s="190"/>
      <c r="AO172" s="190"/>
      <c r="AP172" s="190"/>
      <c r="AQ172" s="190"/>
      <c r="AR172" s="190"/>
      <c r="AS172" s="190"/>
      <c r="AT172" s="190"/>
      <c r="AU172" s="190"/>
      <c r="AV172" s="190"/>
      <c r="AW172" s="190"/>
      <c r="AX172" s="190"/>
      <c r="AY172" s="190"/>
      <c r="AZ172" s="190"/>
      <c r="BA172" s="190"/>
      <c r="BB172" s="190"/>
      <c r="BC172" s="190"/>
      <c r="BD172" s="190"/>
      <c r="BE172" s="190"/>
      <c r="BF172" s="190"/>
      <c r="BG172" s="190"/>
      <c r="BH172" s="190"/>
      <c r="BI172" s="190"/>
      <c r="BJ172" s="190"/>
      <c r="BK172" s="190"/>
      <c r="BL172" s="190"/>
      <c r="BM172" s="190"/>
      <c r="BN172" s="190"/>
      <c r="BO172" s="190"/>
      <c r="BP172" s="190"/>
      <c r="BQ172" s="190"/>
      <c r="BR172" s="190"/>
      <c r="BS172" s="190"/>
      <c r="BT172" s="190"/>
      <c r="BU172" s="190"/>
      <c r="BV172" s="190"/>
      <c r="BW172" s="190"/>
      <c r="BX172" s="190"/>
      <c r="BY172" s="190"/>
      <c r="BZ172" s="190"/>
      <c r="CA172" s="190"/>
      <c r="CB172" s="190"/>
      <c r="CC172" s="190"/>
      <c r="CD172" s="190"/>
      <c r="CE172" s="190"/>
      <c r="CF172" s="190"/>
      <c r="CG172" s="190"/>
      <c r="CH172" s="190"/>
      <c r="CI172" s="190"/>
      <c r="CJ172" s="190"/>
      <c r="CK172" s="892"/>
    </row>
    <row r="173" spans="1:89" ht="43.8" thickBot="1" x14ac:dyDescent="0.35">
      <c r="A173" s="1046"/>
      <c r="B173" s="885"/>
      <c r="C173" s="190"/>
      <c r="D173" s="190"/>
      <c r="E173" s="190"/>
      <c r="F173" s="190"/>
      <c r="G173" s="190"/>
      <c r="H173" s="190"/>
      <c r="I173" s="190"/>
      <c r="J173" s="190"/>
      <c r="K173" s="190"/>
      <c r="L173" s="190"/>
      <c r="M173" s="190"/>
      <c r="N173" s="190"/>
      <c r="O173" s="190"/>
      <c r="P173" s="190"/>
      <c r="Q173" s="190"/>
      <c r="R173" s="190"/>
      <c r="S173" s="190"/>
      <c r="T173" s="190"/>
      <c r="U173" s="190"/>
      <c r="V173" s="190"/>
      <c r="W173" s="190"/>
      <c r="X173" s="190"/>
      <c r="Y173" s="190"/>
      <c r="Z173" s="190"/>
      <c r="AA173" s="190"/>
      <c r="AB173" s="190"/>
      <c r="AC173" s="190"/>
      <c r="AD173" s="606"/>
      <c r="AE173" s="576" t="s">
        <v>1271</v>
      </c>
      <c r="AF173" s="606"/>
      <c r="AG173" s="190"/>
      <c r="AH173" s="190"/>
      <c r="AI173" s="190"/>
      <c r="AJ173" s="190"/>
      <c r="AK173" s="190"/>
      <c r="AL173" s="190"/>
      <c r="AM173" s="190"/>
      <c r="AN173" s="190"/>
      <c r="AO173" s="190"/>
      <c r="AP173" s="190"/>
      <c r="AQ173" s="190"/>
      <c r="AR173" s="190"/>
      <c r="AS173" s="190"/>
      <c r="AT173" s="190"/>
      <c r="AU173" s="190"/>
      <c r="AV173" s="190"/>
      <c r="AW173" s="190"/>
      <c r="AX173" s="190"/>
      <c r="AY173" s="190"/>
      <c r="AZ173" s="190"/>
      <c r="BA173" s="190"/>
      <c r="BB173" s="190"/>
      <c r="BC173" s="190"/>
      <c r="BD173" s="190"/>
      <c r="BE173" s="190"/>
      <c r="BF173" s="190"/>
      <c r="BG173" s="190"/>
      <c r="BH173" s="190"/>
      <c r="BI173" s="190"/>
      <c r="BJ173" s="190"/>
      <c r="BK173" s="190"/>
      <c r="BL173" s="190"/>
      <c r="BM173" s="190"/>
      <c r="BN173" s="190"/>
      <c r="BO173" s="190"/>
      <c r="BP173" s="190"/>
      <c r="BQ173" s="190"/>
      <c r="BR173" s="190"/>
      <c r="BS173" s="190"/>
      <c r="BT173" s="190"/>
      <c r="BU173" s="190"/>
      <c r="BV173" s="190"/>
      <c r="BW173" s="190"/>
      <c r="BX173" s="190"/>
      <c r="BY173" s="190"/>
      <c r="BZ173" s="190"/>
      <c r="CA173" s="190"/>
      <c r="CB173" s="190"/>
      <c r="CC173" s="190"/>
      <c r="CD173" s="190"/>
      <c r="CE173" s="190"/>
      <c r="CF173" s="190"/>
      <c r="CG173" s="190"/>
      <c r="CH173" s="190"/>
      <c r="CI173" s="190"/>
      <c r="CJ173" s="190"/>
      <c r="CK173" s="892"/>
    </row>
    <row r="174" spans="1:89" ht="15" thickBot="1" x14ac:dyDescent="0.35">
      <c r="A174" s="1046"/>
      <c r="B174" s="885"/>
      <c r="C174" s="190"/>
      <c r="D174" s="190"/>
      <c r="E174" s="190"/>
      <c r="F174" s="190"/>
      <c r="G174" s="190"/>
      <c r="H174" s="190"/>
      <c r="I174" s="190"/>
      <c r="J174" s="190"/>
      <c r="K174" s="190"/>
      <c r="L174" s="190"/>
      <c r="M174" s="190"/>
      <c r="N174" s="190"/>
      <c r="O174" s="190"/>
      <c r="P174" s="190"/>
      <c r="Q174" s="190"/>
      <c r="R174" s="190"/>
      <c r="S174" s="190"/>
      <c r="T174" s="190"/>
      <c r="U174" s="190"/>
      <c r="V174" s="190"/>
      <c r="W174" s="190"/>
      <c r="X174" s="190"/>
      <c r="Y174" s="190"/>
      <c r="Z174" s="190"/>
      <c r="AA174" s="190"/>
      <c r="AB174" s="190"/>
      <c r="AC174" s="190"/>
      <c r="AD174" s="554" t="s">
        <v>1066</v>
      </c>
      <c r="AE174" s="576" t="s">
        <v>1272</v>
      </c>
      <c r="AF174" s="554"/>
      <c r="AG174" s="190"/>
      <c r="AH174" s="190"/>
      <c r="AI174" s="190"/>
      <c r="AJ174" s="190"/>
      <c r="AK174" s="190"/>
      <c r="AL174" s="190"/>
      <c r="AM174" s="190"/>
      <c r="AN174" s="190"/>
      <c r="AO174" s="190"/>
      <c r="AP174" s="190"/>
      <c r="AQ174" s="190"/>
      <c r="AR174" s="190"/>
      <c r="AS174" s="190"/>
      <c r="AT174" s="190"/>
      <c r="AU174" s="190"/>
      <c r="AV174" s="190"/>
      <c r="AW174" s="190"/>
      <c r="AX174" s="190"/>
      <c r="AY174" s="190"/>
      <c r="AZ174" s="190"/>
      <c r="BA174" s="190"/>
      <c r="BB174" s="190"/>
      <c r="BC174" s="190"/>
      <c r="BD174" s="190"/>
      <c r="BE174" s="190"/>
      <c r="BF174" s="190"/>
      <c r="BG174" s="190"/>
      <c r="BH174" s="190"/>
      <c r="BI174" s="190"/>
      <c r="BJ174" s="190"/>
      <c r="BK174" s="190"/>
      <c r="BL174" s="190"/>
      <c r="BM174" s="190"/>
      <c r="BN174" s="190"/>
      <c r="BO174" s="190"/>
      <c r="BP174" s="190"/>
      <c r="BQ174" s="190"/>
      <c r="BR174" s="190"/>
      <c r="BS174" s="190"/>
      <c r="BT174" s="190"/>
      <c r="BU174" s="190"/>
      <c r="BV174" s="190"/>
      <c r="BW174" s="190"/>
      <c r="BX174" s="190"/>
      <c r="BY174" s="190"/>
      <c r="BZ174" s="190"/>
      <c r="CA174" s="190"/>
      <c r="CB174" s="190"/>
      <c r="CC174" s="190"/>
      <c r="CD174" s="190"/>
      <c r="CE174" s="190"/>
      <c r="CF174" s="190"/>
      <c r="CG174" s="190"/>
      <c r="CH174" s="190"/>
      <c r="CI174" s="190"/>
      <c r="CJ174" s="190"/>
      <c r="CK174" s="892"/>
    </row>
    <row r="175" spans="1:89" ht="15" thickBot="1" x14ac:dyDescent="0.35">
      <c r="A175" s="1046"/>
      <c r="B175" s="885"/>
      <c r="C175" s="190"/>
      <c r="D175" s="190"/>
      <c r="E175" s="190"/>
      <c r="F175" s="190"/>
      <c r="G175" s="190"/>
      <c r="H175" s="190"/>
      <c r="I175" s="190"/>
      <c r="J175" s="190"/>
      <c r="K175" s="190"/>
      <c r="L175" s="190"/>
      <c r="M175" s="190"/>
      <c r="N175" s="190"/>
      <c r="O175" s="190"/>
      <c r="P175" s="190"/>
      <c r="Q175" s="190"/>
      <c r="R175" s="190"/>
      <c r="S175" s="190"/>
      <c r="T175" s="190"/>
      <c r="U175" s="190"/>
      <c r="V175" s="190"/>
      <c r="W175" s="190"/>
      <c r="X175" s="190"/>
      <c r="Y175" s="190"/>
      <c r="Z175" s="190"/>
      <c r="AA175" s="190"/>
      <c r="AB175" s="190"/>
      <c r="AC175" s="190"/>
      <c r="AD175" s="606"/>
      <c r="AE175" s="576" t="s">
        <v>1273</v>
      </c>
      <c r="AF175" s="606"/>
      <c r="AG175" s="190"/>
      <c r="AH175" s="190"/>
      <c r="AI175" s="190"/>
      <c r="AJ175" s="190"/>
      <c r="AK175" s="190"/>
      <c r="AL175" s="190"/>
      <c r="AM175" s="190"/>
      <c r="AN175" s="190"/>
      <c r="AO175" s="190"/>
      <c r="AP175" s="190"/>
      <c r="AQ175" s="190"/>
      <c r="AR175" s="190"/>
      <c r="AS175" s="190"/>
      <c r="AT175" s="190"/>
      <c r="AU175" s="190"/>
      <c r="AV175" s="190"/>
      <c r="AW175" s="190"/>
      <c r="AX175" s="190"/>
      <c r="AY175" s="190"/>
      <c r="AZ175" s="190"/>
      <c r="BA175" s="190"/>
      <c r="BB175" s="190"/>
      <c r="BC175" s="190"/>
      <c r="BD175" s="190"/>
      <c r="BE175" s="190"/>
      <c r="BF175" s="190"/>
      <c r="BG175" s="190"/>
      <c r="BH175" s="190"/>
      <c r="BI175" s="190"/>
      <c r="BJ175" s="190"/>
      <c r="BK175" s="190"/>
      <c r="BL175" s="190"/>
      <c r="BM175" s="190"/>
      <c r="BN175" s="190"/>
      <c r="BO175" s="190"/>
      <c r="BP175" s="190"/>
      <c r="BQ175" s="190"/>
      <c r="BR175" s="190"/>
      <c r="BS175" s="190"/>
      <c r="BT175" s="190"/>
      <c r="BU175" s="190"/>
      <c r="BV175" s="190"/>
      <c r="BW175" s="190"/>
      <c r="BX175" s="190"/>
      <c r="BY175" s="190"/>
      <c r="BZ175" s="190"/>
      <c r="CA175" s="190"/>
      <c r="CB175" s="190"/>
      <c r="CC175" s="190"/>
      <c r="CD175" s="190"/>
      <c r="CE175" s="190"/>
      <c r="CF175" s="190"/>
      <c r="CG175" s="190"/>
      <c r="CH175" s="190"/>
      <c r="CI175" s="190"/>
      <c r="CJ175" s="190"/>
      <c r="CK175" s="892"/>
    </row>
    <row r="176" spans="1:89" ht="15" thickBot="1" x14ac:dyDescent="0.35">
      <c r="A176" s="1046"/>
      <c r="B176" s="885"/>
      <c r="C176" s="190"/>
      <c r="D176" s="190"/>
      <c r="E176" s="190"/>
      <c r="F176" s="190"/>
      <c r="G176" s="190"/>
      <c r="H176" s="190"/>
      <c r="I176" s="190"/>
      <c r="J176" s="190"/>
      <c r="K176" s="190"/>
      <c r="L176" s="190"/>
      <c r="M176" s="190"/>
      <c r="N176" s="190"/>
      <c r="O176" s="190"/>
      <c r="P176" s="190"/>
      <c r="Q176" s="190"/>
      <c r="R176" s="190"/>
      <c r="S176" s="190"/>
      <c r="T176" s="190"/>
      <c r="U176" s="190"/>
      <c r="V176" s="190"/>
      <c r="W176" s="190"/>
      <c r="X176" s="190"/>
      <c r="Y176" s="190"/>
      <c r="Z176" s="190"/>
      <c r="AA176" s="190"/>
      <c r="AB176" s="190"/>
      <c r="AC176" s="190"/>
      <c r="AD176" s="606"/>
      <c r="AE176" s="576" t="s">
        <v>1274</v>
      </c>
      <c r="AF176" s="606"/>
      <c r="AG176" s="190"/>
      <c r="AH176" s="190"/>
      <c r="AI176" s="190"/>
      <c r="AJ176" s="190"/>
      <c r="AK176" s="190"/>
      <c r="AL176" s="190"/>
      <c r="AM176" s="190"/>
      <c r="AN176" s="190"/>
      <c r="AO176" s="190"/>
      <c r="AP176" s="190"/>
      <c r="AQ176" s="190"/>
      <c r="AR176" s="190"/>
      <c r="AS176" s="190"/>
      <c r="AT176" s="190"/>
      <c r="AU176" s="190"/>
      <c r="AV176" s="190"/>
      <c r="AW176" s="190"/>
      <c r="AX176" s="190"/>
      <c r="AY176" s="190"/>
      <c r="AZ176" s="190"/>
      <c r="BA176" s="190"/>
      <c r="BB176" s="190"/>
      <c r="BC176" s="190"/>
      <c r="BD176" s="190"/>
      <c r="BE176" s="190"/>
      <c r="BF176" s="190"/>
      <c r="BG176" s="190"/>
      <c r="BH176" s="190"/>
      <c r="BI176" s="190"/>
      <c r="BJ176" s="190"/>
      <c r="BK176" s="190"/>
      <c r="BL176" s="190"/>
      <c r="BM176" s="190"/>
      <c r="BN176" s="190"/>
      <c r="BO176" s="190"/>
      <c r="BP176" s="190"/>
      <c r="BQ176" s="190"/>
      <c r="BR176" s="190"/>
      <c r="BS176" s="190"/>
      <c r="BT176" s="190"/>
      <c r="BU176" s="190"/>
      <c r="BV176" s="190"/>
      <c r="BW176" s="190"/>
      <c r="BX176" s="190"/>
      <c r="BY176" s="190"/>
      <c r="BZ176" s="190"/>
      <c r="CA176" s="190"/>
      <c r="CB176" s="190"/>
      <c r="CC176" s="190"/>
      <c r="CD176" s="190"/>
      <c r="CE176" s="190"/>
      <c r="CF176" s="190"/>
      <c r="CG176" s="190"/>
      <c r="CH176" s="190"/>
      <c r="CI176" s="190"/>
      <c r="CJ176" s="190"/>
      <c r="CK176" s="892"/>
    </row>
    <row r="177" spans="1:89" ht="15" thickBot="1" x14ac:dyDescent="0.35">
      <c r="A177" s="1046"/>
      <c r="B177" s="885"/>
      <c r="C177" s="190"/>
      <c r="D177" s="190"/>
      <c r="E177" s="190"/>
      <c r="F177" s="190"/>
      <c r="G177" s="190"/>
      <c r="H177" s="190"/>
      <c r="I177" s="190"/>
      <c r="J177" s="190"/>
      <c r="K177" s="190"/>
      <c r="L177" s="190"/>
      <c r="M177" s="190"/>
      <c r="N177" s="190"/>
      <c r="O177" s="190"/>
      <c r="P177" s="190"/>
      <c r="Q177" s="190"/>
      <c r="R177" s="190"/>
      <c r="S177" s="190"/>
      <c r="T177" s="190"/>
      <c r="U177" s="190"/>
      <c r="V177" s="190"/>
      <c r="W177" s="190"/>
      <c r="X177" s="190"/>
      <c r="Y177" s="190"/>
      <c r="Z177" s="190"/>
      <c r="AA177" s="190"/>
      <c r="AB177" s="190"/>
      <c r="AC177" s="190"/>
      <c r="AD177" s="606"/>
      <c r="AE177" s="576" t="s">
        <v>1275</v>
      </c>
      <c r="AF177" s="606"/>
      <c r="AG177" s="190"/>
      <c r="AH177" s="190"/>
      <c r="AI177" s="190"/>
      <c r="AJ177" s="190"/>
      <c r="AK177" s="190"/>
      <c r="AL177" s="190"/>
      <c r="AM177" s="190"/>
      <c r="AN177" s="190"/>
      <c r="AO177" s="190"/>
      <c r="AP177" s="190"/>
      <c r="AQ177" s="190"/>
      <c r="AR177" s="190"/>
      <c r="AS177" s="190"/>
      <c r="AT177" s="190"/>
      <c r="AU177" s="190"/>
      <c r="AV177" s="190"/>
      <c r="AW177" s="190"/>
      <c r="AX177" s="190"/>
      <c r="AY177" s="190"/>
      <c r="AZ177" s="190"/>
      <c r="BA177" s="190"/>
      <c r="BB177" s="190"/>
      <c r="BC177" s="190"/>
      <c r="BD177" s="190"/>
      <c r="BE177" s="190"/>
      <c r="BF177" s="190"/>
      <c r="BG177" s="190"/>
      <c r="BH177" s="190"/>
      <c r="BI177" s="190"/>
      <c r="BJ177" s="190"/>
      <c r="BK177" s="190"/>
      <c r="BL177" s="190"/>
      <c r="BM177" s="190"/>
      <c r="BN177" s="190"/>
      <c r="BO177" s="190"/>
      <c r="BP177" s="190"/>
      <c r="BQ177" s="190"/>
      <c r="BR177" s="190"/>
      <c r="BS177" s="190"/>
      <c r="BT177" s="190"/>
      <c r="BU177" s="190"/>
      <c r="BV177" s="190"/>
      <c r="BW177" s="190"/>
      <c r="BX177" s="190"/>
      <c r="BY177" s="190"/>
      <c r="BZ177" s="190"/>
      <c r="CA177" s="190"/>
      <c r="CB177" s="190"/>
      <c r="CC177" s="190"/>
      <c r="CD177" s="190"/>
      <c r="CE177" s="190"/>
      <c r="CF177" s="190"/>
      <c r="CG177" s="190"/>
      <c r="CH177" s="190"/>
      <c r="CI177" s="190"/>
      <c r="CJ177" s="190"/>
      <c r="CK177" s="892"/>
    </row>
    <row r="178" spans="1:89" ht="43.8" thickBot="1" x14ac:dyDescent="0.35">
      <c r="A178" s="1046"/>
      <c r="B178" s="885"/>
      <c r="C178" s="190"/>
      <c r="D178" s="190"/>
      <c r="E178" s="190"/>
      <c r="F178" s="190"/>
      <c r="G178" s="190"/>
      <c r="H178" s="190"/>
      <c r="I178" s="190"/>
      <c r="J178" s="190"/>
      <c r="K178" s="190"/>
      <c r="L178" s="190"/>
      <c r="M178" s="190"/>
      <c r="N178" s="190"/>
      <c r="O178" s="190"/>
      <c r="P178" s="190"/>
      <c r="Q178" s="190"/>
      <c r="R178" s="190"/>
      <c r="S178" s="190"/>
      <c r="T178" s="190"/>
      <c r="U178" s="190"/>
      <c r="V178" s="190"/>
      <c r="W178" s="190"/>
      <c r="X178" s="190"/>
      <c r="Y178" s="190"/>
      <c r="Z178" s="190"/>
      <c r="AA178" s="190"/>
      <c r="AB178" s="190"/>
      <c r="AC178" s="190"/>
      <c r="AD178" s="606"/>
      <c r="AE178" s="576" t="s">
        <v>1276</v>
      </c>
      <c r="AF178" s="606"/>
      <c r="AG178" s="190"/>
      <c r="AH178" s="190"/>
      <c r="AI178" s="190"/>
      <c r="AJ178" s="190"/>
      <c r="AK178" s="190"/>
      <c r="AL178" s="190"/>
      <c r="AM178" s="190"/>
      <c r="AN178" s="190"/>
      <c r="AO178" s="190"/>
      <c r="AP178" s="190"/>
      <c r="AQ178" s="190"/>
      <c r="AR178" s="190"/>
      <c r="AS178" s="190"/>
      <c r="AT178" s="190"/>
      <c r="AU178" s="190"/>
      <c r="AV178" s="190"/>
      <c r="AW178" s="190"/>
      <c r="AX178" s="190"/>
      <c r="AY178" s="190"/>
      <c r="AZ178" s="190"/>
      <c r="BA178" s="190"/>
      <c r="BB178" s="190"/>
      <c r="BC178" s="190"/>
      <c r="BD178" s="190"/>
      <c r="BE178" s="190"/>
      <c r="BF178" s="190"/>
      <c r="BG178" s="190"/>
      <c r="BH178" s="190"/>
      <c r="BI178" s="190"/>
      <c r="BJ178" s="190"/>
      <c r="BK178" s="190"/>
      <c r="BL178" s="190"/>
      <c r="BM178" s="190"/>
      <c r="BN178" s="190"/>
      <c r="BO178" s="190"/>
      <c r="BP178" s="190"/>
      <c r="BQ178" s="190"/>
      <c r="BR178" s="190"/>
      <c r="BS178" s="190"/>
      <c r="BT178" s="190"/>
      <c r="BU178" s="190"/>
      <c r="BV178" s="190"/>
      <c r="BW178" s="190"/>
      <c r="BX178" s="190"/>
      <c r="BY178" s="190"/>
      <c r="BZ178" s="190"/>
      <c r="CA178" s="190"/>
      <c r="CB178" s="190"/>
      <c r="CC178" s="190"/>
      <c r="CD178" s="190"/>
      <c r="CE178" s="190"/>
      <c r="CF178" s="190"/>
      <c r="CG178" s="190"/>
      <c r="CH178" s="190"/>
      <c r="CI178" s="190"/>
      <c r="CJ178" s="190"/>
      <c r="CK178" s="892"/>
    </row>
    <row r="179" spans="1:89" ht="29.4" thickBot="1" x14ac:dyDescent="0.35">
      <c r="A179" s="1046"/>
      <c r="B179" s="885"/>
      <c r="C179" s="190"/>
      <c r="D179" s="190"/>
      <c r="E179" s="190"/>
      <c r="F179" s="190"/>
      <c r="G179" s="190"/>
      <c r="H179" s="190"/>
      <c r="I179" s="190"/>
      <c r="J179" s="190"/>
      <c r="K179" s="190"/>
      <c r="L179" s="190"/>
      <c r="M179" s="190"/>
      <c r="N179" s="190"/>
      <c r="O179" s="190"/>
      <c r="P179" s="190"/>
      <c r="Q179" s="190"/>
      <c r="R179" s="190"/>
      <c r="S179" s="190"/>
      <c r="T179" s="190"/>
      <c r="U179" s="190"/>
      <c r="V179" s="190"/>
      <c r="W179" s="190"/>
      <c r="X179" s="190"/>
      <c r="Y179" s="190"/>
      <c r="Z179" s="190"/>
      <c r="AA179" s="190"/>
      <c r="AB179" s="190"/>
      <c r="AC179" s="190"/>
      <c r="AD179" s="606"/>
      <c r="AE179" s="576" t="s">
        <v>1277</v>
      </c>
      <c r="AF179" s="606"/>
      <c r="AG179" s="190"/>
      <c r="AH179" s="190"/>
      <c r="AI179" s="190"/>
      <c r="AJ179" s="190"/>
      <c r="AK179" s="190"/>
      <c r="AL179" s="190"/>
      <c r="AM179" s="190"/>
      <c r="AN179" s="190"/>
      <c r="AO179" s="190"/>
      <c r="AP179" s="190"/>
      <c r="AQ179" s="190"/>
      <c r="AR179" s="190"/>
      <c r="AS179" s="190"/>
      <c r="AT179" s="190"/>
      <c r="AU179" s="190"/>
      <c r="AV179" s="190"/>
      <c r="AW179" s="190"/>
      <c r="AX179" s="190"/>
      <c r="AY179" s="190"/>
      <c r="AZ179" s="190"/>
      <c r="BA179" s="190"/>
      <c r="BB179" s="190"/>
      <c r="BC179" s="190"/>
      <c r="BD179" s="190"/>
      <c r="BE179" s="190"/>
      <c r="BF179" s="190"/>
      <c r="BG179" s="190"/>
      <c r="BH179" s="190"/>
      <c r="BI179" s="190"/>
      <c r="BJ179" s="190"/>
      <c r="BK179" s="190"/>
      <c r="BL179" s="190"/>
      <c r="BM179" s="190"/>
      <c r="BN179" s="190"/>
      <c r="BO179" s="190"/>
      <c r="BP179" s="190"/>
      <c r="BQ179" s="190"/>
      <c r="BR179" s="190"/>
      <c r="BS179" s="190"/>
      <c r="BT179" s="190"/>
      <c r="BU179" s="190"/>
      <c r="BV179" s="190"/>
      <c r="BW179" s="190"/>
      <c r="BX179" s="190"/>
      <c r="BY179" s="190"/>
      <c r="BZ179" s="190"/>
      <c r="CA179" s="190"/>
      <c r="CB179" s="190"/>
      <c r="CC179" s="190"/>
      <c r="CD179" s="190"/>
      <c r="CE179" s="190"/>
      <c r="CF179" s="190"/>
      <c r="CG179" s="190"/>
      <c r="CH179" s="190"/>
      <c r="CI179" s="190"/>
      <c r="CJ179" s="190"/>
      <c r="CK179" s="892"/>
    </row>
    <row r="180" spans="1:89" ht="15" thickBot="1" x14ac:dyDescent="0.35">
      <c r="A180" s="1046"/>
      <c r="B180" s="885"/>
      <c r="C180" s="190"/>
      <c r="D180" s="190"/>
      <c r="E180" s="190"/>
      <c r="F180" s="190"/>
      <c r="G180" s="190"/>
      <c r="H180" s="190"/>
      <c r="I180" s="190"/>
      <c r="J180" s="190"/>
      <c r="K180" s="190"/>
      <c r="L180" s="190"/>
      <c r="M180" s="190"/>
      <c r="N180" s="190"/>
      <c r="O180" s="190"/>
      <c r="P180" s="190"/>
      <c r="Q180" s="190"/>
      <c r="R180" s="190"/>
      <c r="S180" s="190"/>
      <c r="T180" s="190"/>
      <c r="U180" s="190"/>
      <c r="V180" s="190"/>
      <c r="W180" s="190"/>
      <c r="X180" s="190"/>
      <c r="Y180" s="190"/>
      <c r="Z180" s="190"/>
      <c r="AA180" s="190"/>
      <c r="AB180" s="190"/>
      <c r="AC180" s="190"/>
      <c r="AD180" s="606"/>
      <c r="AE180" s="576" t="s">
        <v>1278</v>
      </c>
      <c r="AF180" s="606"/>
      <c r="AG180" s="190"/>
      <c r="AH180" s="190"/>
      <c r="AI180" s="190"/>
      <c r="AJ180" s="190"/>
      <c r="AK180" s="190"/>
      <c r="AL180" s="190"/>
      <c r="AM180" s="190"/>
      <c r="AN180" s="190"/>
      <c r="AO180" s="190"/>
      <c r="AP180" s="190"/>
      <c r="AQ180" s="190"/>
      <c r="AR180" s="190"/>
      <c r="AS180" s="190"/>
      <c r="AT180" s="190"/>
      <c r="AU180" s="190"/>
      <c r="AV180" s="190"/>
      <c r="AW180" s="190"/>
      <c r="AX180" s="190"/>
      <c r="AY180" s="190"/>
      <c r="AZ180" s="190"/>
      <c r="BA180" s="190"/>
      <c r="BB180" s="190"/>
      <c r="BC180" s="190"/>
      <c r="BD180" s="190"/>
      <c r="BE180" s="190"/>
      <c r="BF180" s="190"/>
      <c r="BG180" s="190"/>
      <c r="BH180" s="190"/>
      <c r="BI180" s="190"/>
      <c r="BJ180" s="190"/>
      <c r="BK180" s="190"/>
      <c r="BL180" s="190"/>
      <c r="BM180" s="190"/>
      <c r="BN180" s="190"/>
      <c r="BO180" s="190"/>
      <c r="BP180" s="190"/>
      <c r="BQ180" s="190"/>
      <c r="BR180" s="190"/>
      <c r="BS180" s="190"/>
      <c r="BT180" s="190"/>
      <c r="BU180" s="190"/>
      <c r="BV180" s="190"/>
      <c r="BW180" s="190"/>
      <c r="BX180" s="190"/>
      <c r="BY180" s="190"/>
      <c r="BZ180" s="190"/>
      <c r="CA180" s="190"/>
      <c r="CB180" s="190"/>
      <c r="CC180" s="190"/>
      <c r="CD180" s="190"/>
      <c r="CE180" s="190"/>
      <c r="CF180" s="190"/>
      <c r="CG180" s="190"/>
      <c r="CH180" s="190"/>
      <c r="CI180" s="190"/>
      <c r="CJ180" s="190"/>
      <c r="CK180" s="892"/>
    </row>
    <row r="181" spans="1:89" ht="29.4" thickBot="1" x14ac:dyDescent="0.35">
      <c r="A181" s="1046"/>
      <c r="B181" s="885"/>
      <c r="C181" s="190"/>
      <c r="D181" s="190"/>
      <c r="E181" s="190"/>
      <c r="F181" s="190"/>
      <c r="G181" s="190"/>
      <c r="H181" s="190"/>
      <c r="I181" s="190"/>
      <c r="J181" s="190"/>
      <c r="K181" s="190"/>
      <c r="L181" s="190"/>
      <c r="M181" s="190"/>
      <c r="N181" s="190"/>
      <c r="O181" s="190"/>
      <c r="P181" s="190"/>
      <c r="Q181" s="190"/>
      <c r="R181" s="190"/>
      <c r="S181" s="190"/>
      <c r="T181" s="190"/>
      <c r="U181" s="190"/>
      <c r="V181" s="190"/>
      <c r="W181" s="190"/>
      <c r="X181" s="190"/>
      <c r="Y181" s="190"/>
      <c r="Z181" s="190"/>
      <c r="AA181" s="190"/>
      <c r="AB181" s="190"/>
      <c r="AC181" s="190"/>
      <c r="AD181" s="606"/>
      <c r="AE181" s="576" t="s">
        <v>1279</v>
      </c>
      <c r="AF181" s="606"/>
      <c r="AG181" s="190"/>
      <c r="AH181" s="190"/>
      <c r="AI181" s="190"/>
      <c r="AJ181" s="190"/>
      <c r="AK181" s="190"/>
      <c r="AL181" s="190"/>
      <c r="AM181" s="190"/>
      <c r="AN181" s="190"/>
      <c r="AO181" s="190"/>
      <c r="AP181" s="190"/>
      <c r="AQ181" s="190"/>
      <c r="AR181" s="190"/>
      <c r="AS181" s="190"/>
      <c r="AT181" s="190"/>
      <c r="AU181" s="190"/>
      <c r="AV181" s="190"/>
      <c r="AW181" s="190"/>
      <c r="AX181" s="190"/>
      <c r="AY181" s="190"/>
      <c r="AZ181" s="190"/>
      <c r="BA181" s="190"/>
      <c r="BB181" s="190"/>
      <c r="BC181" s="190"/>
      <c r="BD181" s="190"/>
      <c r="BE181" s="190"/>
      <c r="BF181" s="190"/>
      <c r="BG181" s="190"/>
      <c r="BH181" s="190"/>
      <c r="BI181" s="190"/>
      <c r="BJ181" s="190"/>
      <c r="BK181" s="190"/>
      <c r="BL181" s="190"/>
      <c r="BM181" s="190"/>
      <c r="BN181" s="190"/>
      <c r="BO181" s="190"/>
      <c r="BP181" s="190"/>
      <c r="BQ181" s="190"/>
      <c r="BR181" s="190"/>
      <c r="BS181" s="190"/>
      <c r="BT181" s="190"/>
      <c r="BU181" s="190"/>
      <c r="BV181" s="190"/>
      <c r="BW181" s="190"/>
      <c r="BX181" s="190"/>
      <c r="BY181" s="190"/>
      <c r="BZ181" s="190"/>
      <c r="CA181" s="190"/>
      <c r="CB181" s="190"/>
      <c r="CC181" s="190"/>
      <c r="CD181" s="190"/>
      <c r="CE181" s="190"/>
      <c r="CF181" s="190"/>
      <c r="CG181" s="190"/>
      <c r="CH181" s="190"/>
      <c r="CI181" s="190"/>
      <c r="CJ181" s="190"/>
      <c r="CK181" s="892"/>
    </row>
    <row r="182" spans="1:89" ht="57.6" x14ac:dyDescent="0.3">
      <c r="A182" s="1046"/>
      <c r="B182" s="885"/>
      <c r="C182" s="190"/>
      <c r="D182" s="190"/>
      <c r="E182" s="190"/>
      <c r="F182" s="190"/>
      <c r="G182" s="190"/>
      <c r="H182" s="190"/>
      <c r="I182" s="190"/>
      <c r="J182" s="190"/>
      <c r="K182" s="190"/>
      <c r="L182" s="190"/>
      <c r="M182" s="190"/>
      <c r="N182" s="190"/>
      <c r="O182" s="190"/>
      <c r="P182" s="190"/>
      <c r="Q182" s="190"/>
      <c r="R182" s="190"/>
      <c r="S182" s="190"/>
      <c r="T182" s="190"/>
      <c r="U182" s="190"/>
      <c r="V182" s="190"/>
      <c r="W182" s="190"/>
      <c r="X182" s="190"/>
      <c r="Y182" s="190"/>
      <c r="Z182" s="190"/>
      <c r="AA182" s="190"/>
      <c r="AB182" s="190"/>
      <c r="AC182" s="190"/>
      <c r="AD182" s="546" t="s">
        <v>1066</v>
      </c>
      <c r="AE182" s="632" t="s">
        <v>1280</v>
      </c>
      <c r="AF182" s="546" t="s">
        <v>1066</v>
      </c>
      <c r="AG182" s="190"/>
      <c r="AH182" s="190"/>
      <c r="AI182" s="190"/>
      <c r="AJ182" s="190"/>
      <c r="AK182" s="190"/>
      <c r="AL182" s="190"/>
      <c r="AM182" s="190"/>
      <c r="AN182" s="190"/>
      <c r="AO182" s="190"/>
      <c r="AP182" s="190"/>
      <c r="AQ182" s="190"/>
      <c r="AR182" s="190"/>
      <c r="AS182" s="190"/>
      <c r="AT182" s="190"/>
      <c r="AU182" s="190"/>
      <c r="AV182" s="190"/>
      <c r="AW182" s="190"/>
      <c r="AX182" s="190"/>
      <c r="AY182" s="190"/>
      <c r="AZ182" s="190"/>
      <c r="BA182" s="190"/>
      <c r="BB182" s="190"/>
      <c r="BC182" s="190"/>
      <c r="BD182" s="190"/>
      <c r="BE182" s="190"/>
      <c r="BF182" s="190"/>
      <c r="BG182" s="190"/>
      <c r="BH182" s="190"/>
      <c r="BI182" s="190"/>
      <c r="BJ182" s="190"/>
      <c r="BK182" s="190"/>
      <c r="BL182" s="190"/>
      <c r="BM182" s="190"/>
      <c r="BN182" s="190"/>
      <c r="BO182" s="190"/>
      <c r="BP182" s="190"/>
      <c r="BQ182" s="190"/>
      <c r="BR182" s="190"/>
      <c r="BS182" s="190"/>
      <c r="BT182" s="190"/>
      <c r="BU182" s="190"/>
      <c r="BV182" s="190"/>
      <c r="BW182" s="190"/>
      <c r="BX182" s="190"/>
      <c r="BY182" s="190"/>
      <c r="BZ182" s="190"/>
      <c r="CA182" s="190"/>
      <c r="CB182" s="190"/>
      <c r="CC182" s="190"/>
      <c r="CD182" s="190"/>
      <c r="CE182" s="190"/>
      <c r="CF182" s="190"/>
      <c r="CG182" s="190"/>
      <c r="CH182" s="190"/>
      <c r="CI182" s="190"/>
      <c r="CJ182" s="190"/>
      <c r="CK182" s="892"/>
    </row>
    <row r="183" spans="1:89" ht="14.4" x14ac:dyDescent="0.3">
      <c r="A183" s="1046"/>
      <c r="B183" s="885"/>
      <c r="C183" s="190"/>
      <c r="D183" s="190"/>
      <c r="E183" s="190"/>
      <c r="F183" s="190"/>
      <c r="G183" s="190"/>
      <c r="H183" s="190"/>
      <c r="I183" s="190"/>
      <c r="J183" s="190"/>
      <c r="K183" s="190"/>
      <c r="L183" s="190"/>
      <c r="M183" s="190"/>
      <c r="N183" s="190"/>
      <c r="O183" s="190"/>
      <c r="P183" s="190"/>
      <c r="Q183" s="190"/>
      <c r="R183" s="190"/>
      <c r="S183" s="190"/>
      <c r="T183" s="190"/>
      <c r="U183" s="190"/>
      <c r="V183" s="190"/>
      <c r="W183" s="190"/>
      <c r="X183" s="190"/>
      <c r="Y183" s="190"/>
      <c r="Z183" s="190"/>
      <c r="AA183" s="190"/>
      <c r="AB183" s="190"/>
      <c r="AC183" s="190"/>
      <c r="AD183" s="537" t="s">
        <v>1085</v>
      </c>
      <c r="AE183" s="595"/>
      <c r="AF183" s="537" t="s">
        <v>1281</v>
      </c>
      <c r="AG183" s="190"/>
      <c r="AH183" s="190"/>
      <c r="AI183" s="190"/>
      <c r="AJ183" s="190"/>
      <c r="AK183" s="190"/>
      <c r="AL183" s="190"/>
      <c r="AM183" s="190"/>
      <c r="AN183" s="190"/>
      <c r="AO183" s="190"/>
      <c r="AP183" s="190"/>
      <c r="AQ183" s="190"/>
      <c r="AR183" s="190"/>
      <c r="AS183" s="190"/>
      <c r="AT183" s="190"/>
      <c r="AU183" s="190"/>
      <c r="AV183" s="190"/>
      <c r="AW183" s="190"/>
      <c r="AX183" s="190"/>
      <c r="AY183" s="190"/>
      <c r="AZ183" s="190"/>
      <c r="BA183" s="190"/>
      <c r="BB183" s="190"/>
      <c r="BC183" s="190"/>
      <c r="BD183" s="190"/>
      <c r="BE183" s="190"/>
      <c r="BF183" s="190"/>
      <c r="BG183" s="190"/>
      <c r="BH183" s="190"/>
      <c r="BI183" s="190"/>
      <c r="BJ183" s="190"/>
      <c r="BK183" s="190"/>
      <c r="BL183" s="190"/>
      <c r="BM183" s="190"/>
      <c r="BN183" s="190"/>
      <c r="BO183" s="190"/>
      <c r="BP183" s="190"/>
      <c r="BQ183" s="190"/>
      <c r="BR183" s="190"/>
      <c r="BS183" s="190"/>
      <c r="BT183" s="190"/>
      <c r="BU183" s="190"/>
      <c r="BV183" s="190"/>
      <c r="BW183" s="190"/>
      <c r="BX183" s="190"/>
      <c r="BY183" s="190"/>
      <c r="BZ183" s="190"/>
      <c r="CA183" s="190"/>
      <c r="CB183" s="190"/>
      <c r="CC183" s="190"/>
      <c r="CD183" s="190"/>
      <c r="CE183" s="190"/>
      <c r="CF183" s="190"/>
      <c r="CG183" s="190"/>
      <c r="CH183" s="190"/>
      <c r="CI183" s="190"/>
      <c r="CJ183" s="190"/>
      <c r="CK183" s="892"/>
    </row>
    <row r="184" spans="1:89" ht="14.4" x14ac:dyDescent="0.3">
      <c r="A184" s="1046"/>
      <c r="B184" s="885"/>
      <c r="C184" s="190"/>
      <c r="D184" s="190"/>
      <c r="E184" s="190"/>
      <c r="F184" s="190"/>
      <c r="G184" s="190"/>
      <c r="H184" s="190"/>
      <c r="I184" s="190"/>
      <c r="J184" s="190"/>
      <c r="K184" s="190"/>
      <c r="L184" s="190"/>
      <c r="M184" s="190"/>
      <c r="N184" s="190"/>
      <c r="O184" s="190"/>
      <c r="P184" s="190"/>
      <c r="Q184" s="190"/>
      <c r="R184" s="190"/>
      <c r="S184" s="190"/>
      <c r="T184" s="190"/>
      <c r="U184" s="190"/>
      <c r="V184" s="190"/>
      <c r="W184" s="190"/>
      <c r="X184" s="190"/>
      <c r="Y184" s="190"/>
      <c r="Z184" s="190"/>
      <c r="AA184" s="190"/>
      <c r="AB184" s="190"/>
      <c r="AC184" s="190"/>
      <c r="AD184" s="537"/>
      <c r="AE184" s="595"/>
      <c r="AF184" s="537" t="s">
        <v>1282</v>
      </c>
      <c r="AG184" s="190"/>
      <c r="AH184" s="190"/>
      <c r="AI184" s="190"/>
      <c r="AJ184" s="190"/>
      <c r="AK184" s="190"/>
      <c r="AL184" s="190"/>
      <c r="AM184" s="190"/>
      <c r="AN184" s="190"/>
      <c r="AO184" s="190"/>
      <c r="AP184" s="190"/>
      <c r="AQ184" s="190"/>
      <c r="AR184" s="190"/>
      <c r="AS184" s="190"/>
      <c r="AT184" s="190"/>
      <c r="AU184" s="190"/>
      <c r="AV184" s="190"/>
      <c r="AW184" s="190"/>
      <c r="AX184" s="190"/>
      <c r="AY184" s="190"/>
      <c r="AZ184" s="190"/>
      <c r="BA184" s="190"/>
      <c r="BB184" s="190"/>
      <c r="BC184" s="190"/>
      <c r="BD184" s="190"/>
      <c r="BE184" s="190"/>
      <c r="BF184" s="190"/>
      <c r="BG184" s="190"/>
      <c r="BH184" s="190"/>
      <c r="BI184" s="190"/>
      <c r="BJ184" s="190"/>
      <c r="BK184" s="190"/>
      <c r="BL184" s="190"/>
      <c r="BM184" s="190"/>
      <c r="BN184" s="190"/>
      <c r="BO184" s="190"/>
      <c r="BP184" s="190"/>
      <c r="BQ184" s="190"/>
      <c r="BR184" s="190"/>
      <c r="BS184" s="190"/>
      <c r="BT184" s="190"/>
      <c r="BU184" s="190"/>
      <c r="BV184" s="190"/>
      <c r="BW184" s="190"/>
      <c r="BX184" s="190"/>
      <c r="BY184" s="190"/>
      <c r="BZ184" s="190"/>
      <c r="CA184" s="190"/>
      <c r="CB184" s="190"/>
      <c r="CC184" s="190"/>
      <c r="CD184" s="190"/>
      <c r="CE184" s="190"/>
      <c r="CF184" s="190"/>
      <c r="CG184" s="190"/>
      <c r="CH184" s="190"/>
      <c r="CI184" s="190"/>
      <c r="CJ184" s="190"/>
      <c r="CK184" s="892"/>
    </row>
    <row r="185" spans="1:89" ht="15" thickBot="1" x14ac:dyDescent="0.35">
      <c r="A185" s="1046"/>
      <c r="B185" s="885"/>
      <c r="C185" s="190"/>
      <c r="D185" s="190"/>
      <c r="E185" s="190"/>
      <c r="F185" s="190"/>
      <c r="G185" s="190"/>
      <c r="H185" s="190"/>
      <c r="I185" s="190"/>
      <c r="J185" s="190"/>
      <c r="K185" s="190"/>
      <c r="L185" s="190"/>
      <c r="M185" s="190"/>
      <c r="N185" s="190"/>
      <c r="O185" s="190"/>
      <c r="P185" s="190"/>
      <c r="Q185" s="190"/>
      <c r="R185" s="190"/>
      <c r="S185" s="190"/>
      <c r="T185" s="190"/>
      <c r="U185" s="190"/>
      <c r="V185" s="190"/>
      <c r="W185" s="190"/>
      <c r="X185" s="190"/>
      <c r="Y185" s="190"/>
      <c r="Z185" s="190"/>
      <c r="AA185" s="190"/>
      <c r="AB185" s="190"/>
      <c r="AC185" s="190"/>
      <c r="AD185" s="551"/>
      <c r="AE185" s="588"/>
      <c r="AF185" s="551" t="s">
        <v>1283</v>
      </c>
      <c r="AG185" s="190"/>
      <c r="AH185" s="190"/>
      <c r="AI185" s="190"/>
      <c r="AJ185" s="190"/>
      <c r="AK185" s="190"/>
      <c r="AL185" s="190"/>
      <c r="AM185" s="190"/>
      <c r="AN185" s="190"/>
      <c r="AO185" s="190"/>
      <c r="AP185" s="190"/>
      <c r="AQ185" s="190"/>
      <c r="AR185" s="190"/>
      <c r="AS185" s="190"/>
      <c r="AT185" s="190"/>
      <c r="AU185" s="190"/>
      <c r="AV185" s="190"/>
      <c r="AW185" s="190"/>
      <c r="AX185" s="190"/>
      <c r="AY185" s="190"/>
      <c r="AZ185" s="190"/>
      <c r="BA185" s="190"/>
      <c r="BB185" s="190"/>
      <c r="BC185" s="190"/>
      <c r="BD185" s="190"/>
      <c r="BE185" s="190"/>
      <c r="BF185" s="190"/>
      <c r="BG185" s="190"/>
      <c r="BH185" s="190"/>
      <c r="BI185" s="190"/>
      <c r="BJ185" s="190"/>
      <c r="BK185" s="190"/>
      <c r="BL185" s="190"/>
      <c r="BM185" s="190"/>
      <c r="BN185" s="190"/>
      <c r="BO185" s="190"/>
      <c r="BP185" s="190"/>
      <c r="BQ185" s="190"/>
      <c r="BR185" s="190"/>
      <c r="BS185" s="190"/>
      <c r="BT185" s="190"/>
      <c r="BU185" s="190"/>
      <c r="BV185" s="190"/>
      <c r="BW185" s="190"/>
      <c r="BX185" s="190"/>
      <c r="BY185" s="190"/>
      <c r="BZ185" s="190"/>
      <c r="CA185" s="190"/>
      <c r="CB185" s="190"/>
      <c r="CC185" s="190"/>
      <c r="CD185" s="190"/>
      <c r="CE185" s="190"/>
      <c r="CF185" s="190"/>
      <c r="CG185" s="190"/>
      <c r="CH185" s="190"/>
      <c r="CI185" s="190"/>
      <c r="CJ185" s="190"/>
      <c r="CK185" s="892"/>
    </row>
    <row r="186" spans="1:89" ht="58.2" thickBot="1" x14ac:dyDescent="0.35">
      <c r="A186" s="1046"/>
      <c r="B186" s="885"/>
      <c r="C186" s="190"/>
      <c r="D186" s="190"/>
      <c r="E186" s="190"/>
      <c r="F186" s="190"/>
      <c r="G186" s="190"/>
      <c r="H186" s="190"/>
      <c r="I186" s="190"/>
      <c r="J186" s="190"/>
      <c r="K186" s="190"/>
      <c r="L186" s="190"/>
      <c r="M186" s="190"/>
      <c r="N186" s="190"/>
      <c r="O186" s="190"/>
      <c r="P186" s="190"/>
      <c r="Q186" s="190"/>
      <c r="R186" s="190"/>
      <c r="S186" s="190"/>
      <c r="T186" s="190"/>
      <c r="U186" s="190"/>
      <c r="V186" s="190"/>
      <c r="W186" s="190"/>
      <c r="X186" s="190"/>
      <c r="Y186" s="190"/>
      <c r="Z186" s="190"/>
      <c r="AA186" s="190"/>
      <c r="AB186" s="190"/>
      <c r="AC186" s="190"/>
      <c r="AD186" s="554" t="s">
        <v>1071</v>
      </c>
      <c r="AE186" s="576" t="s">
        <v>1284</v>
      </c>
      <c r="AF186" s="554"/>
      <c r="AG186" s="190"/>
      <c r="AH186" s="190"/>
      <c r="AI186" s="190"/>
      <c r="AJ186" s="190"/>
      <c r="AK186" s="190"/>
      <c r="AL186" s="190"/>
      <c r="AM186" s="190"/>
      <c r="AN186" s="190"/>
      <c r="AO186" s="190"/>
      <c r="AP186" s="190"/>
      <c r="AQ186" s="190"/>
      <c r="AR186" s="190"/>
      <c r="AS186" s="190"/>
      <c r="AT186" s="190"/>
      <c r="AU186" s="190"/>
      <c r="AV186" s="190"/>
      <c r="AW186" s="190"/>
      <c r="AX186" s="190"/>
      <c r="AY186" s="190"/>
      <c r="AZ186" s="190"/>
      <c r="BA186" s="190"/>
      <c r="BB186" s="190"/>
      <c r="BC186" s="190"/>
      <c r="BD186" s="190"/>
      <c r="BE186" s="190"/>
      <c r="BF186" s="190"/>
      <c r="BG186" s="190"/>
      <c r="BH186" s="190"/>
      <c r="BI186" s="190"/>
      <c r="BJ186" s="190"/>
      <c r="BK186" s="190"/>
      <c r="BL186" s="190"/>
      <c r="BM186" s="190"/>
      <c r="BN186" s="190"/>
      <c r="BO186" s="190"/>
      <c r="BP186" s="190"/>
      <c r="BQ186" s="190"/>
      <c r="BR186" s="190"/>
      <c r="BS186" s="190"/>
      <c r="BT186" s="190"/>
      <c r="BU186" s="190"/>
      <c r="BV186" s="190"/>
      <c r="BW186" s="190"/>
      <c r="BX186" s="190"/>
      <c r="BY186" s="190"/>
      <c r="BZ186" s="190"/>
      <c r="CA186" s="190"/>
      <c r="CB186" s="190"/>
      <c r="CC186" s="190"/>
      <c r="CD186" s="190"/>
      <c r="CE186" s="190"/>
      <c r="CF186" s="190"/>
      <c r="CG186" s="190"/>
      <c r="CH186" s="190"/>
      <c r="CI186" s="190"/>
      <c r="CJ186" s="190"/>
      <c r="CK186" s="892"/>
    </row>
    <row r="187" spans="1:89" ht="15" thickBot="1" x14ac:dyDescent="0.35">
      <c r="A187" s="1046"/>
      <c r="B187" s="885"/>
      <c r="C187" s="190"/>
      <c r="D187" s="190"/>
      <c r="E187" s="190"/>
      <c r="F187" s="190"/>
      <c r="G187" s="190"/>
      <c r="H187" s="190"/>
      <c r="I187" s="190"/>
      <c r="J187" s="190"/>
      <c r="K187" s="190"/>
      <c r="L187" s="190"/>
      <c r="M187" s="190"/>
      <c r="N187" s="190"/>
      <c r="O187" s="190"/>
      <c r="P187" s="190"/>
      <c r="Q187" s="190"/>
      <c r="R187" s="190"/>
      <c r="S187" s="190"/>
      <c r="T187" s="190"/>
      <c r="U187" s="190"/>
      <c r="V187" s="190"/>
      <c r="W187" s="190"/>
      <c r="X187" s="190"/>
      <c r="Y187" s="190"/>
      <c r="Z187" s="190"/>
      <c r="AA187" s="190"/>
      <c r="AB187" s="190"/>
      <c r="AC187" s="190"/>
      <c r="AD187" s="606"/>
      <c r="AE187" s="576" t="s">
        <v>1285</v>
      </c>
      <c r="AF187" s="606"/>
      <c r="AG187" s="190"/>
      <c r="AH187" s="190"/>
      <c r="AI187" s="190"/>
      <c r="AJ187" s="190"/>
      <c r="AK187" s="190"/>
      <c r="AL187" s="190"/>
      <c r="AM187" s="190"/>
      <c r="AN187" s="190"/>
      <c r="AO187" s="190"/>
      <c r="AP187" s="190"/>
      <c r="AQ187" s="190"/>
      <c r="AR187" s="190"/>
      <c r="AS187" s="190"/>
      <c r="AT187" s="190"/>
      <c r="AU187" s="190"/>
      <c r="AV187" s="190"/>
      <c r="AW187" s="190"/>
      <c r="AX187" s="190"/>
      <c r="AY187" s="190"/>
      <c r="AZ187" s="190"/>
      <c r="BA187" s="190"/>
      <c r="BB187" s="190"/>
      <c r="BC187" s="190"/>
      <c r="BD187" s="190"/>
      <c r="BE187" s="190"/>
      <c r="BF187" s="190"/>
      <c r="BG187" s="190"/>
      <c r="BH187" s="190"/>
      <c r="BI187" s="190"/>
      <c r="BJ187" s="190"/>
      <c r="BK187" s="190"/>
      <c r="BL187" s="190"/>
      <c r="BM187" s="190"/>
      <c r="BN187" s="190"/>
      <c r="BO187" s="190"/>
      <c r="BP187" s="190"/>
      <c r="BQ187" s="190"/>
      <c r="BR187" s="190"/>
      <c r="BS187" s="190"/>
      <c r="BT187" s="190"/>
      <c r="BU187" s="190"/>
      <c r="BV187" s="190"/>
      <c r="BW187" s="190"/>
      <c r="BX187" s="190"/>
      <c r="BY187" s="190"/>
      <c r="BZ187" s="190"/>
      <c r="CA187" s="190"/>
      <c r="CB187" s="190"/>
      <c r="CC187" s="190"/>
      <c r="CD187" s="190"/>
      <c r="CE187" s="190"/>
      <c r="CF187" s="190"/>
      <c r="CG187" s="190"/>
      <c r="CH187" s="190"/>
      <c r="CI187" s="190"/>
      <c r="CJ187" s="190"/>
      <c r="CK187" s="892"/>
    </row>
    <row r="188" spans="1:89" ht="15" thickBot="1" x14ac:dyDescent="0.35">
      <c r="A188" s="1046"/>
      <c r="B188" s="885"/>
      <c r="C188" s="190"/>
      <c r="D188" s="190"/>
      <c r="E188" s="190"/>
      <c r="F188" s="190"/>
      <c r="G188" s="190"/>
      <c r="H188" s="190"/>
      <c r="I188" s="190"/>
      <c r="J188" s="190"/>
      <c r="K188" s="190"/>
      <c r="L188" s="190"/>
      <c r="M188" s="190"/>
      <c r="N188" s="190"/>
      <c r="O188" s="190"/>
      <c r="P188" s="190"/>
      <c r="Q188" s="190"/>
      <c r="R188" s="190"/>
      <c r="S188" s="190"/>
      <c r="T188" s="190"/>
      <c r="U188" s="190"/>
      <c r="V188" s="190"/>
      <c r="W188" s="190"/>
      <c r="X188" s="190"/>
      <c r="Y188" s="190"/>
      <c r="Z188" s="190"/>
      <c r="AA188" s="190"/>
      <c r="AB188" s="190"/>
      <c r="AC188" s="190"/>
      <c r="AD188" s="606"/>
      <c r="AE188" s="576" t="s">
        <v>1286</v>
      </c>
      <c r="AF188" s="606"/>
      <c r="AG188" s="190"/>
      <c r="AH188" s="190"/>
      <c r="AI188" s="190"/>
      <c r="AJ188" s="190"/>
      <c r="AK188" s="190"/>
      <c r="AL188" s="190"/>
      <c r="AM188" s="190"/>
      <c r="AN188" s="190"/>
      <c r="AO188" s="190"/>
      <c r="AP188" s="190"/>
      <c r="AQ188" s="190"/>
      <c r="AR188" s="190"/>
      <c r="AS188" s="190"/>
      <c r="AT188" s="190"/>
      <c r="AU188" s="190"/>
      <c r="AV188" s="190"/>
      <c r="AW188" s="190"/>
      <c r="AX188" s="190"/>
      <c r="AY188" s="190"/>
      <c r="AZ188" s="190"/>
      <c r="BA188" s="190"/>
      <c r="BB188" s="190"/>
      <c r="BC188" s="190"/>
      <c r="BD188" s="190"/>
      <c r="BE188" s="190"/>
      <c r="BF188" s="190"/>
      <c r="BG188" s="190"/>
      <c r="BH188" s="190"/>
      <c r="BI188" s="190"/>
      <c r="BJ188" s="190"/>
      <c r="BK188" s="190"/>
      <c r="BL188" s="190"/>
      <c r="BM188" s="190"/>
      <c r="BN188" s="190"/>
      <c r="BO188" s="190"/>
      <c r="BP188" s="190"/>
      <c r="BQ188" s="190"/>
      <c r="BR188" s="190"/>
      <c r="BS188" s="190"/>
      <c r="BT188" s="190"/>
      <c r="BU188" s="190"/>
      <c r="BV188" s="190"/>
      <c r="BW188" s="190"/>
      <c r="BX188" s="190"/>
      <c r="BY188" s="190"/>
      <c r="BZ188" s="190"/>
      <c r="CA188" s="190"/>
      <c r="CB188" s="190"/>
      <c r="CC188" s="190"/>
      <c r="CD188" s="190"/>
      <c r="CE188" s="190"/>
      <c r="CF188" s="190"/>
      <c r="CG188" s="190"/>
      <c r="CH188" s="190"/>
      <c r="CI188" s="190"/>
      <c r="CJ188" s="190"/>
      <c r="CK188" s="892"/>
    </row>
    <row r="189" spans="1:89" ht="15" thickBot="1" x14ac:dyDescent="0.35">
      <c r="A189" s="1046"/>
      <c r="B189" s="885"/>
      <c r="C189" s="190"/>
      <c r="D189" s="190"/>
      <c r="E189" s="190"/>
      <c r="F189" s="190"/>
      <c r="G189" s="190"/>
      <c r="H189" s="190"/>
      <c r="I189" s="190"/>
      <c r="J189" s="190"/>
      <c r="K189" s="190"/>
      <c r="L189" s="190"/>
      <c r="M189" s="190"/>
      <c r="N189" s="190"/>
      <c r="O189" s="190"/>
      <c r="P189" s="190"/>
      <c r="Q189" s="190"/>
      <c r="R189" s="190"/>
      <c r="S189" s="190"/>
      <c r="T189" s="190"/>
      <c r="U189" s="190"/>
      <c r="V189" s="190"/>
      <c r="W189" s="190"/>
      <c r="X189" s="190"/>
      <c r="Y189" s="190"/>
      <c r="Z189" s="190"/>
      <c r="AA189" s="190"/>
      <c r="AB189" s="190"/>
      <c r="AC189" s="190"/>
      <c r="AD189" s="606"/>
      <c r="AE189" s="576" t="s">
        <v>1287</v>
      </c>
      <c r="AF189" s="606"/>
      <c r="AG189" s="190"/>
      <c r="AH189" s="190"/>
      <c r="AI189" s="190"/>
      <c r="AJ189" s="190"/>
      <c r="AK189" s="190"/>
      <c r="AL189" s="190"/>
      <c r="AM189" s="190"/>
      <c r="AN189" s="190"/>
      <c r="AO189" s="190"/>
      <c r="AP189" s="190"/>
      <c r="AQ189" s="190"/>
      <c r="AR189" s="190"/>
      <c r="AS189" s="190"/>
      <c r="AT189" s="190"/>
      <c r="AU189" s="190"/>
      <c r="AV189" s="190"/>
      <c r="AW189" s="190"/>
      <c r="AX189" s="190"/>
      <c r="AY189" s="190"/>
      <c r="AZ189" s="190"/>
      <c r="BA189" s="190"/>
      <c r="BB189" s="190"/>
      <c r="BC189" s="190"/>
      <c r="BD189" s="190"/>
      <c r="BE189" s="190"/>
      <c r="BF189" s="190"/>
      <c r="BG189" s="190"/>
      <c r="BH189" s="190"/>
      <c r="BI189" s="190"/>
      <c r="BJ189" s="190"/>
      <c r="BK189" s="190"/>
      <c r="BL189" s="190"/>
      <c r="BM189" s="190"/>
      <c r="BN189" s="190"/>
      <c r="BO189" s="190"/>
      <c r="BP189" s="190"/>
      <c r="BQ189" s="190"/>
      <c r="BR189" s="190"/>
      <c r="BS189" s="190"/>
      <c r="BT189" s="190"/>
      <c r="BU189" s="190"/>
      <c r="BV189" s="190"/>
      <c r="BW189" s="190"/>
      <c r="BX189" s="190"/>
      <c r="BY189" s="190"/>
      <c r="BZ189" s="190"/>
      <c r="CA189" s="190"/>
      <c r="CB189" s="190"/>
      <c r="CC189" s="190"/>
      <c r="CD189" s="190"/>
      <c r="CE189" s="190"/>
      <c r="CF189" s="190"/>
      <c r="CG189" s="190"/>
      <c r="CH189" s="190"/>
      <c r="CI189" s="190"/>
      <c r="CJ189" s="190"/>
      <c r="CK189" s="892"/>
    </row>
    <row r="190" spans="1:89" ht="14.4" x14ac:dyDescent="0.3">
      <c r="A190" s="1046"/>
      <c r="B190" s="885"/>
      <c r="C190" s="190"/>
      <c r="D190" s="190"/>
      <c r="E190" s="190"/>
      <c r="F190" s="190"/>
      <c r="G190" s="190"/>
      <c r="H190" s="190"/>
      <c r="I190" s="190"/>
      <c r="J190" s="190"/>
      <c r="K190" s="190"/>
      <c r="L190" s="190"/>
      <c r="M190" s="190"/>
      <c r="N190" s="190"/>
      <c r="O190" s="190"/>
      <c r="P190" s="190"/>
      <c r="Q190" s="190"/>
      <c r="R190" s="190"/>
      <c r="S190" s="190"/>
      <c r="T190" s="190"/>
      <c r="U190" s="190"/>
      <c r="V190" s="190"/>
      <c r="W190" s="190"/>
      <c r="X190" s="190"/>
      <c r="Y190" s="190"/>
      <c r="Z190" s="190"/>
      <c r="AA190" s="190"/>
      <c r="AB190" s="190"/>
      <c r="AC190" s="190"/>
      <c r="AD190" s="190"/>
      <c r="AE190" s="190"/>
      <c r="AF190" s="190"/>
      <c r="AG190" s="190"/>
      <c r="AH190" s="190"/>
      <c r="AI190" s="190"/>
      <c r="AJ190" s="190"/>
      <c r="AK190" s="190"/>
      <c r="AL190" s="190"/>
      <c r="AM190" s="190"/>
      <c r="AN190" s="190"/>
      <c r="AO190" s="190"/>
      <c r="AP190" s="190"/>
      <c r="AQ190" s="190"/>
      <c r="AR190" s="190"/>
      <c r="AS190" s="190"/>
      <c r="AT190" s="190"/>
      <c r="AU190" s="190"/>
      <c r="AV190" s="190"/>
      <c r="AW190" s="190"/>
      <c r="AX190" s="190"/>
      <c r="AY190" s="190"/>
      <c r="AZ190" s="190"/>
      <c r="BA190" s="190"/>
      <c r="BB190" s="190"/>
      <c r="BC190" s="190"/>
      <c r="BD190" s="190"/>
      <c r="BE190" s="190"/>
      <c r="BF190" s="190"/>
      <c r="BG190" s="190"/>
      <c r="BH190" s="190"/>
      <c r="BI190" s="190"/>
      <c r="BJ190" s="190"/>
      <c r="BK190" s="190"/>
      <c r="BL190" s="190"/>
      <c r="BM190" s="190"/>
      <c r="BN190" s="190"/>
      <c r="BO190" s="190"/>
      <c r="BP190" s="190"/>
      <c r="BQ190" s="190"/>
      <c r="BR190" s="190"/>
      <c r="BS190" s="190"/>
      <c r="BT190" s="190"/>
      <c r="BU190" s="190"/>
      <c r="BV190" s="190"/>
      <c r="BW190" s="190"/>
      <c r="BX190" s="190"/>
      <c r="BY190" s="190"/>
      <c r="BZ190" s="190"/>
      <c r="CA190" s="190"/>
      <c r="CB190" s="190"/>
      <c r="CC190" s="190"/>
      <c r="CD190" s="190"/>
      <c r="CE190" s="190"/>
      <c r="CF190" s="190"/>
      <c r="CG190" s="190"/>
      <c r="CH190" s="190"/>
      <c r="CI190" s="190"/>
      <c r="CJ190" s="190"/>
      <c r="CK190" s="892"/>
    </row>
    <row r="191" spans="1:89" ht="14.4" x14ac:dyDescent="0.3">
      <c r="A191" s="1046"/>
      <c r="B191" s="885"/>
      <c r="C191" s="190"/>
      <c r="D191" s="190"/>
      <c r="E191" s="190"/>
      <c r="F191" s="190"/>
      <c r="G191" s="190"/>
      <c r="H191" s="190"/>
      <c r="I191" s="190"/>
      <c r="J191" s="190"/>
      <c r="K191" s="190"/>
      <c r="L191" s="190"/>
      <c r="M191" s="190"/>
      <c r="N191" s="190"/>
      <c r="O191" s="190"/>
      <c r="P191" s="190"/>
      <c r="Q191" s="190"/>
      <c r="R191" s="190"/>
      <c r="S191" s="190"/>
      <c r="T191" s="190"/>
      <c r="U191" s="190"/>
      <c r="V191" s="190"/>
      <c r="W191" s="190"/>
      <c r="X191" s="190"/>
      <c r="Y191" s="190"/>
      <c r="Z191" s="190"/>
      <c r="AA191" s="190"/>
      <c r="AB191" s="190"/>
      <c r="AC191" s="190"/>
      <c r="AD191" s="190"/>
      <c r="AE191" s="190"/>
      <c r="AF191" s="190"/>
      <c r="AG191" s="190"/>
      <c r="AH191" s="190"/>
      <c r="AI191" s="190"/>
      <c r="AJ191" s="190"/>
      <c r="AK191" s="190"/>
      <c r="AL191" s="190"/>
      <c r="AM191" s="190"/>
      <c r="AN191" s="190"/>
      <c r="AO191" s="190"/>
      <c r="AP191" s="190"/>
      <c r="AQ191" s="190"/>
      <c r="AR191" s="190"/>
      <c r="AS191" s="190"/>
      <c r="AT191" s="190"/>
      <c r="AU191" s="190"/>
      <c r="AV191" s="190"/>
      <c r="AW191" s="190"/>
      <c r="AX191" s="190"/>
      <c r="AY191" s="190"/>
      <c r="AZ191" s="190"/>
      <c r="BA191" s="190"/>
      <c r="BB191" s="190"/>
      <c r="BC191" s="190"/>
      <c r="BD191" s="190"/>
      <c r="BE191" s="190"/>
      <c r="BF191" s="190"/>
      <c r="BG191" s="190"/>
      <c r="BH191" s="190"/>
      <c r="BI191" s="190"/>
      <c r="BJ191" s="190"/>
      <c r="BK191" s="190"/>
      <c r="BL191" s="190"/>
      <c r="BM191" s="190"/>
      <c r="BN191" s="190"/>
      <c r="BO191" s="190"/>
      <c r="BP191" s="190"/>
      <c r="BQ191" s="190"/>
      <c r="BR191" s="190"/>
      <c r="BS191" s="190"/>
      <c r="BT191" s="190"/>
      <c r="BU191" s="190"/>
      <c r="BV191" s="190"/>
      <c r="BW191" s="190"/>
      <c r="BX191" s="190"/>
      <c r="BY191" s="190"/>
      <c r="BZ191" s="190"/>
      <c r="CA191" s="190"/>
      <c r="CB191" s="190"/>
      <c r="CC191" s="190"/>
      <c r="CD191" s="190"/>
      <c r="CE191" s="190"/>
      <c r="CF191" s="190"/>
      <c r="CG191" s="190"/>
      <c r="CH191" s="190"/>
      <c r="CI191" s="190"/>
      <c r="CJ191" s="190"/>
      <c r="CK191" s="892"/>
    </row>
    <row r="192" spans="1:89" ht="14.4" x14ac:dyDescent="0.3">
      <c r="A192" s="1046"/>
      <c r="B192" s="885"/>
      <c r="C192" s="190"/>
      <c r="D192" s="190"/>
      <c r="E192" s="190"/>
      <c r="F192" s="190"/>
      <c r="G192" s="190"/>
      <c r="H192" s="190"/>
      <c r="I192" s="190"/>
      <c r="J192" s="190"/>
      <c r="K192" s="190"/>
      <c r="L192" s="190"/>
      <c r="M192" s="190"/>
      <c r="N192" s="190"/>
      <c r="O192" s="190"/>
      <c r="P192" s="190"/>
      <c r="Q192" s="190"/>
      <c r="R192" s="190"/>
      <c r="S192" s="190"/>
      <c r="T192" s="190"/>
      <c r="U192" s="190"/>
      <c r="V192" s="190"/>
      <c r="W192" s="190"/>
      <c r="X192" s="190"/>
      <c r="Y192" s="190"/>
      <c r="Z192" s="190"/>
      <c r="AA192" s="190"/>
      <c r="AB192" s="190"/>
      <c r="AC192" s="190"/>
      <c r="AD192" s="190"/>
      <c r="AE192" s="190"/>
      <c r="AF192" s="190"/>
      <c r="AG192" s="190"/>
      <c r="AH192" s="190"/>
      <c r="AI192" s="190"/>
      <c r="AJ192" s="190"/>
      <c r="AK192" s="190"/>
      <c r="AL192" s="190"/>
      <c r="AM192" s="190"/>
      <c r="AN192" s="190"/>
      <c r="AO192" s="190"/>
      <c r="AP192" s="190"/>
      <c r="AQ192" s="190"/>
      <c r="AR192" s="190"/>
      <c r="AS192" s="190"/>
      <c r="AT192" s="190"/>
      <c r="AU192" s="190"/>
      <c r="AV192" s="190"/>
      <c r="AW192" s="190"/>
      <c r="AX192" s="190"/>
      <c r="AY192" s="190"/>
      <c r="AZ192" s="190"/>
      <c r="BA192" s="190"/>
      <c r="BB192" s="190"/>
      <c r="BC192" s="190"/>
      <c r="BD192" s="190"/>
      <c r="BE192" s="190"/>
      <c r="BF192" s="190"/>
      <c r="BG192" s="190"/>
      <c r="BH192" s="190"/>
      <c r="BI192" s="190"/>
      <c r="BJ192" s="190"/>
      <c r="BK192" s="190"/>
      <c r="BL192" s="190"/>
      <c r="BM192" s="190"/>
      <c r="BN192" s="190"/>
      <c r="BO192" s="190"/>
      <c r="BP192" s="190"/>
      <c r="BQ192" s="190"/>
      <c r="BR192" s="190"/>
      <c r="BS192" s="190"/>
      <c r="BT192" s="190"/>
      <c r="BU192" s="190"/>
      <c r="BV192" s="190"/>
      <c r="BW192" s="190"/>
      <c r="BX192" s="190"/>
      <c r="BY192" s="190"/>
      <c r="BZ192" s="190"/>
      <c r="CA192" s="190"/>
      <c r="CB192" s="190"/>
      <c r="CC192" s="190"/>
      <c r="CD192" s="190"/>
      <c r="CE192" s="190"/>
      <c r="CF192" s="190"/>
      <c r="CG192" s="190"/>
      <c r="CH192" s="190"/>
      <c r="CI192" s="190"/>
      <c r="CJ192" s="190"/>
      <c r="CK192" s="892"/>
    </row>
    <row r="193" spans="1:89" ht="14.4" x14ac:dyDescent="0.3">
      <c r="A193" s="1046"/>
      <c r="B193" s="885"/>
      <c r="C193" s="190"/>
      <c r="D193" s="190"/>
      <c r="E193" s="190"/>
      <c r="F193" s="190"/>
      <c r="G193" s="190"/>
      <c r="H193" s="190"/>
      <c r="I193" s="190"/>
      <c r="J193" s="190"/>
      <c r="K193" s="190"/>
      <c r="L193" s="190"/>
      <c r="M193" s="190"/>
      <c r="N193" s="190"/>
      <c r="O193" s="190"/>
      <c r="P193" s="190"/>
      <c r="Q193" s="190"/>
      <c r="R193" s="190"/>
      <c r="S193" s="190"/>
      <c r="T193" s="190"/>
      <c r="U193" s="190"/>
      <c r="V193" s="190"/>
      <c r="W193" s="190"/>
      <c r="X193" s="190"/>
      <c r="Y193" s="190"/>
      <c r="Z193" s="190"/>
      <c r="AA193" s="190"/>
      <c r="AB193" s="190"/>
      <c r="AC193" s="190"/>
      <c r="AD193" s="190"/>
      <c r="AE193" s="190"/>
      <c r="AF193" s="190"/>
      <c r="AG193" s="190"/>
      <c r="AH193" s="190"/>
      <c r="AI193" s="190"/>
      <c r="AJ193" s="190"/>
      <c r="AK193" s="190"/>
      <c r="AL193" s="190"/>
      <c r="AM193" s="190"/>
      <c r="AN193" s="190"/>
      <c r="AO193" s="190"/>
      <c r="AP193" s="190"/>
      <c r="AQ193" s="190"/>
      <c r="AR193" s="190"/>
      <c r="AS193" s="190"/>
      <c r="AT193" s="190"/>
      <c r="AU193" s="190"/>
      <c r="AV193" s="190"/>
      <c r="AW193" s="190"/>
      <c r="AX193" s="190"/>
      <c r="AY193" s="190"/>
      <c r="AZ193" s="190"/>
      <c r="BA193" s="190"/>
      <c r="BB193" s="190"/>
      <c r="BC193" s="190"/>
      <c r="BD193" s="190"/>
      <c r="BE193" s="190"/>
      <c r="BF193" s="190"/>
      <c r="BG193" s="190"/>
      <c r="BH193" s="190"/>
      <c r="BI193" s="190"/>
      <c r="BJ193" s="190"/>
      <c r="BK193" s="190"/>
      <c r="BL193" s="190"/>
      <c r="BM193" s="190"/>
      <c r="BN193" s="190"/>
      <c r="BO193" s="190"/>
      <c r="BP193" s="190"/>
      <c r="BQ193" s="190"/>
      <c r="BR193" s="190"/>
      <c r="BS193" s="190"/>
      <c r="BT193" s="190"/>
      <c r="BU193" s="190"/>
      <c r="BV193" s="190"/>
      <c r="BW193" s="190"/>
      <c r="BX193" s="190"/>
      <c r="BY193" s="190"/>
      <c r="BZ193" s="190"/>
      <c r="CA193" s="190"/>
      <c r="CB193" s="190"/>
      <c r="CC193" s="190"/>
      <c r="CD193" s="190"/>
      <c r="CE193" s="190"/>
      <c r="CF193" s="190"/>
      <c r="CG193" s="190"/>
      <c r="CH193" s="190"/>
      <c r="CI193" s="190"/>
      <c r="CJ193" s="190"/>
      <c r="CK193" s="892"/>
    </row>
    <row r="194" spans="1:89" ht="14.4" x14ac:dyDescent="0.3">
      <c r="A194" s="1046"/>
      <c r="B194" s="885"/>
      <c r="C194" s="190"/>
      <c r="D194" s="190"/>
      <c r="E194" s="190"/>
      <c r="F194" s="190"/>
      <c r="G194" s="190"/>
      <c r="H194" s="190"/>
      <c r="I194" s="190"/>
      <c r="J194" s="190"/>
      <c r="K194" s="190"/>
      <c r="L194" s="190"/>
      <c r="M194" s="190"/>
      <c r="N194" s="190"/>
      <c r="O194" s="190"/>
      <c r="P194" s="190"/>
      <c r="Q194" s="190"/>
      <c r="R194" s="190"/>
      <c r="S194" s="190"/>
      <c r="T194" s="190"/>
      <c r="U194" s="190"/>
      <c r="V194" s="190"/>
      <c r="W194" s="190"/>
      <c r="X194" s="190"/>
      <c r="Y194" s="190"/>
      <c r="Z194" s="190"/>
      <c r="AA194" s="190"/>
      <c r="AB194" s="190"/>
      <c r="AC194" s="190"/>
      <c r="AD194" s="190"/>
      <c r="AE194" s="190"/>
      <c r="AF194" s="190"/>
      <c r="AG194" s="190"/>
      <c r="AH194" s="190"/>
      <c r="AI194" s="190"/>
      <c r="AJ194" s="190"/>
      <c r="AK194" s="190"/>
      <c r="AL194" s="190"/>
      <c r="AM194" s="190"/>
      <c r="AN194" s="190"/>
      <c r="AO194" s="190"/>
      <c r="AP194" s="190"/>
      <c r="AQ194" s="190"/>
      <c r="AR194" s="190"/>
      <c r="AS194" s="190"/>
      <c r="AT194" s="190"/>
      <c r="AU194" s="190"/>
      <c r="AV194" s="190"/>
      <c r="AW194" s="190"/>
      <c r="AX194" s="190"/>
      <c r="AY194" s="190"/>
      <c r="AZ194" s="190"/>
      <c r="BA194" s="190"/>
      <c r="BB194" s="190"/>
      <c r="BC194" s="190"/>
      <c r="BD194" s="190"/>
      <c r="BE194" s="190"/>
      <c r="BF194" s="190"/>
      <c r="BG194" s="190"/>
      <c r="BH194" s="190"/>
      <c r="BI194" s="190"/>
      <c r="BJ194" s="190"/>
      <c r="BK194" s="190"/>
      <c r="BL194" s="190"/>
      <c r="BM194" s="190"/>
      <c r="BN194" s="190"/>
      <c r="BO194" s="190"/>
      <c r="BP194" s="190"/>
      <c r="BQ194" s="190"/>
      <c r="BR194" s="190"/>
      <c r="BS194" s="190"/>
      <c r="BT194" s="190"/>
      <c r="BU194" s="190"/>
      <c r="BV194" s="190"/>
      <c r="BW194" s="190"/>
      <c r="BX194" s="190"/>
      <c r="BY194" s="190"/>
      <c r="BZ194" s="190"/>
      <c r="CA194" s="190"/>
      <c r="CB194" s="190"/>
      <c r="CC194" s="190"/>
      <c r="CD194" s="190"/>
      <c r="CE194" s="190"/>
      <c r="CF194" s="190"/>
      <c r="CG194" s="190"/>
      <c r="CH194" s="190"/>
      <c r="CI194" s="190"/>
      <c r="CJ194" s="190"/>
      <c r="CK194" s="892"/>
    </row>
    <row r="195" spans="1:89" ht="14.4" x14ac:dyDescent="0.3">
      <c r="A195" s="1046"/>
      <c r="B195" s="885"/>
      <c r="C195" s="190"/>
      <c r="D195" s="190"/>
      <c r="E195" s="190"/>
      <c r="F195" s="190"/>
      <c r="G195" s="190"/>
      <c r="H195" s="190"/>
      <c r="I195" s="190"/>
      <c r="J195" s="190"/>
      <c r="K195" s="190"/>
      <c r="L195" s="190"/>
      <c r="M195" s="190"/>
      <c r="N195" s="190"/>
      <c r="O195" s="190"/>
      <c r="P195" s="190"/>
      <c r="Q195" s="190"/>
      <c r="R195" s="190"/>
      <c r="S195" s="190"/>
      <c r="T195" s="190"/>
      <c r="U195" s="190"/>
      <c r="V195" s="190"/>
      <c r="W195" s="190"/>
      <c r="X195" s="190"/>
      <c r="Y195" s="190"/>
      <c r="Z195" s="190"/>
      <c r="AA195" s="190"/>
      <c r="AB195" s="190"/>
      <c r="AC195" s="190"/>
      <c r="AD195" s="190"/>
      <c r="AE195" s="190"/>
      <c r="AF195" s="190"/>
      <c r="AG195" s="190"/>
      <c r="AH195" s="190"/>
      <c r="AI195" s="190"/>
      <c r="AJ195" s="190"/>
      <c r="AK195" s="190"/>
      <c r="AL195" s="190"/>
      <c r="AM195" s="190"/>
      <c r="AN195" s="190"/>
      <c r="AO195" s="190"/>
      <c r="AP195" s="190"/>
      <c r="AQ195" s="190"/>
      <c r="AR195" s="190"/>
      <c r="AS195" s="190"/>
      <c r="AT195" s="190"/>
      <c r="AU195" s="190"/>
      <c r="AV195" s="190"/>
      <c r="AW195" s="190"/>
      <c r="AX195" s="190"/>
      <c r="AY195" s="190"/>
      <c r="AZ195" s="190"/>
      <c r="BA195" s="190"/>
      <c r="BB195" s="190"/>
      <c r="BC195" s="190"/>
      <c r="BD195" s="190"/>
      <c r="BE195" s="190"/>
      <c r="BF195" s="190"/>
      <c r="BG195" s="190"/>
      <c r="BH195" s="190"/>
      <c r="BI195" s="190"/>
      <c r="BJ195" s="190"/>
      <c r="BK195" s="190"/>
      <c r="BL195" s="190"/>
      <c r="BM195" s="190"/>
      <c r="BN195" s="190"/>
      <c r="BO195" s="190"/>
      <c r="BP195" s="190"/>
      <c r="BQ195" s="190"/>
      <c r="BR195" s="190"/>
      <c r="BS195" s="190"/>
      <c r="BT195" s="190"/>
      <c r="BU195" s="190"/>
      <c r="BV195" s="190"/>
      <c r="BW195" s="190"/>
      <c r="BX195" s="190"/>
      <c r="BY195" s="190"/>
      <c r="BZ195" s="190"/>
      <c r="CA195" s="190"/>
      <c r="CB195" s="190"/>
      <c r="CC195" s="190"/>
      <c r="CD195" s="190"/>
      <c r="CE195" s="190"/>
      <c r="CF195" s="190"/>
      <c r="CG195" s="190"/>
      <c r="CH195" s="190"/>
      <c r="CI195" s="190"/>
      <c r="CJ195" s="190"/>
      <c r="CK195" s="892"/>
    </row>
    <row r="196" spans="1:89" ht="14.4" x14ac:dyDescent="0.3">
      <c r="A196" s="1046"/>
      <c r="B196" s="885"/>
      <c r="C196" s="190"/>
      <c r="D196" s="190"/>
      <c r="E196" s="190"/>
      <c r="F196" s="190"/>
      <c r="G196" s="190"/>
      <c r="H196" s="190"/>
      <c r="I196" s="190"/>
      <c r="J196" s="190"/>
      <c r="K196" s="190"/>
      <c r="L196" s="190"/>
      <c r="M196" s="190"/>
      <c r="N196" s="190"/>
      <c r="O196" s="190"/>
      <c r="P196" s="190"/>
      <c r="Q196" s="190"/>
      <c r="R196" s="190"/>
      <c r="S196" s="190"/>
      <c r="T196" s="190"/>
      <c r="U196" s="190"/>
      <c r="V196" s="190"/>
      <c r="W196" s="190"/>
      <c r="X196" s="190"/>
      <c r="Y196" s="190"/>
      <c r="Z196" s="190"/>
      <c r="AA196" s="190"/>
      <c r="AB196" s="190"/>
      <c r="AC196" s="190"/>
      <c r="AD196" s="190"/>
      <c r="AE196" s="190"/>
      <c r="AF196" s="190"/>
      <c r="AG196" s="190"/>
      <c r="AH196" s="190"/>
      <c r="AI196" s="190"/>
      <c r="AJ196" s="190"/>
      <c r="AK196" s="190"/>
      <c r="AL196" s="190"/>
      <c r="AM196" s="190"/>
      <c r="AN196" s="190"/>
      <c r="AO196" s="190"/>
      <c r="AP196" s="190"/>
      <c r="AQ196" s="190"/>
      <c r="AR196" s="190"/>
      <c r="AS196" s="190"/>
      <c r="AT196" s="190"/>
      <c r="AU196" s="190"/>
      <c r="AV196" s="190"/>
      <c r="AW196" s="190"/>
      <c r="AX196" s="190"/>
      <c r="AY196" s="190"/>
      <c r="AZ196" s="190"/>
      <c r="BA196" s="190"/>
      <c r="BB196" s="190"/>
      <c r="BC196" s="190"/>
      <c r="BD196" s="190"/>
      <c r="BE196" s="190"/>
      <c r="BF196" s="190"/>
      <c r="BG196" s="190"/>
      <c r="BH196" s="190"/>
      <c r="BI196" s="190"/>
      <c r="BJ196" s="190"/>
      <c r="BK196" s="190"/>
      <c r="BL196" s="190"/>
      <c r="BM196" s="190"/>
      <c r="BN196" s="190"/>
      <c r="BO196" s="190"/>
      <c r="BP196" s="190"/>
      <c r="BQ196" s="190"/>
      <c r="BR196" s="190"/>
      <c r="BS196" s="190"/>
      <c r="BT196" s="190"/>
      <c r="BU196" s="190"/>
      <c r="BV196" s="190"/>
      <c r="BW196" s="190"/>
      <c r="BX196" s="190"/>
      <c r="BY196" s="190"/>
      <c r="BZ196" s="190"/>
      <c r="CA196" s="190"/>
      <c r="CB196" s="190"/>
      <c r="CC196" s="190"/>
      <c r="CD196" s="190"/>
      <c r="CE196" s="190"/>
      <c r="CF196" s="190"/>
      <c r="CG196" s="190"/>
      <c r="CH196" s="190"/>
      <c r="CI196" s="190"/>
      <c r="CJ196" s="190"/>
      <c r="CK196" s="892"/>
    </row>
    <row r="197" spans="1:89" ht="14.4" x14ac:dyDescent="0.3">
      <c r="A197" s="1046"/>
      <c r="B197" s="885"/>
      <c r="C197" s="190"/>
      <c r="D197" s="190"/>
      <c r="E197" s="190"/>
      <c r="F197" s="190"/>
      <c r="G197" s="190"/>
      <c r="H197" s="190"/>
      <c r="I197" s="190"/>
      <c r="J197" s="190"/>
      <c r="K197" s="190"/>
      <c r="L197" s="190"/>
      <c r="M197" s="190"/>
      <c r="N197" s="190"/>
      <c r="O197" s="190"/>
      <c r="P197" s="190"/>
      <c r="Q197" s="190"/>
      <c r="R197" s="190"/>
      <c r="S197" s="190"/>
      <c r="T197" s="190"/>
      <c r="U197" s="190"/>
      <c r="V197" s="190"/>
      <c r="W197" s="190"/>
      <c r="X197" s="190"/>
      <c r="Y197" s="190"/>
      <c r="Z197" s="190"/>
      <c r="AA197" s="190"/>
      <c r="AB197" s="190"/>
      <c r="AC197" s="190"/>
      <c r="AD197" s="190"/>
      <c r="AE197" s="190"/>
      <c r="AF197" s="190"/>
      <c r="AG197" s="190"/>
      <c r="AH197" s="190"/>
      <c r="AI197" s="190"/>
      <c r="AJ197" s="190"/>
      <c r="AK197" s="190"/>
      <c r="AL197" s="190"/>
      <c r="AM197" s="190"/>
      <c r="AN197" s="190"/>
      <c r="AO197" s="190"/>
      <c r="AP197" s="190"/>
      <c r="AQ197" s="190"/>
      <c r="AR197" s="190"/>
      <c r="AS197" s="190"/>
      <c r="AT197" s="190"/>
      <c r="AU197" s="190"/>
      <c r="AV197" s="190"/>
      <c r="AW197" s="190"/>
      <c r="AX197" s="190"/>
      <c r="AY197" s="190"/>
      <c r="AZ197" s="190"/>
      <c r="BA197" s="190"/>
      <c r="BB197" s="190"/>
      <c r="BC197" s="190"/>
      <c r="BD197" s="190"/>
      <c r="BE197" s="190"/>
      <c r="BF197" s="190"/>
      <c r="BG197" s="190"/>
      <c r="BH197" s="190"/>
      <c r="BI197" s="190"/>
      <c r="BJ197" s="190"/>
      <c r="BK197" s="190"/>
      <c r="BL197" s="190"/>
      <c r="BM197" s="190"/>
      <c r="BN197" s="190"/>
      <c r="BO197" s="190"/>
      <c r="BP197" s="190"/>
      <c r="BQ197" s="190"/>
      <c r="BR197" s="190"/>
      <c r="BS197" s="190"/>
      <c r="BT197" s="190"/>
      <c r="BU197" s="190"/>
      <c r="BV197" s="190"/>
      <c r="BW197" s="190"/>
      <c r="BX197" s="190"/>
      <c r="BY197" s="190"/>
      <c r="BZ197" s="190"/>
      <c r="CA197" s="190"/>
      <c r="CB197" s="190"/>
      <c r="CC197" s="190"/>
      <c r="CD197" s="190"/>
      <c r="CE197" s="190"/>
      <c r="CF197" s="190"/>
      <c r="CG197" s="190"/>
      <c r="CH197" s="190"/>
      <c r="CI197" s="190"/>
      <c r="CJ197" s="190"/>
      <c r="CK197" s="892"/>
    </row>
    <row r="198" spans="1:89" ht="15" thickBot="1" x14ac:dyDescent="0.35">
      <c r="A198" s="1046"/>
      <c r="B198" s="886"/>
      <c r="C198" s="190"/>
      <c r="D198" s="190"/>
      <c r="E198" s="190"/>
      <c r="F198" s="190"/>
      <c r="G198" s="190"/>
      <c r="H198" s="190"/>
      <c r="I198" s="190"/>
      <c r="J198" s="190"/>
      <c r="K198" s="190"/>
      <c r="L198" s="190"/>
      <c r="M198" s="190"/>
      <c r="N198" s="190"/>
      <c r="O198" s="190"/>
      <c r="P198" s="190"/>
      <c r="Q198" s="190"/>
      <c r="R198" s="190"/>
      <c r="S198" s="190"/>
      <c r="T198" s="190"/>
      <c r="U198" s="190"/>
      <c r="V198" s="190"/>
      <c r="W198" s="190"/>
      <c r="X198" s="190"/>
      <c r="Y198" s="190"/>
      <c r="Z198" s="190"/>
      <c r="AA198" s="190"/>
      <c r="AB198" s="190"/>
      <c r="AC198" s="190"/>
      <c r="AD198" s="190"/>
      <c r="AE198" s="190"/>
      <c r="AF198" s="190"/>
      <c r="AG198" s="190"/>
      <c r="AH198" s="190"/>
      <c r="AI198" s="190"/>
      <c r="AJ198" s="190"/>
      <c r="AK198" s="190"/>
      <c r="AL198" s="190"/>
      <c r="AM198" s="190"/>
      <c r="AN198" s="190"/>
      <c r="AO198" s="190"/>
      <c r="AP198" s="190"/>
      <c r="AQ198" s="190"/>
      <c r="AR198" s="190"/>
      <c r="AS198" s="190"/>
      <c r="AT198" s="190"/>
      <c r="AU198" s="190"/>
      <c r="AV198" s="190"/>
      <c r="AW198" s="190"/>
      <c r="AX198" s="190"/>
      <c r="AY198" s="190"/>
      <c r="AZ198" s="190"/>
      <c r="BA198" s="190"/>
      <c r="BB198" s="190"/>
      <c r="BC198" s="190"/>
      <c r="BD198" s="190"/>
      <c r="BE198" s="190"/>
      <c r="BF198" s="190"/>
      <c r="BG198" s="190"/>
      <c r="BH198" s="190"/>
      <c r="BI198" s="190"/>
      <c r="BJ198" s="190"/>
      <c r="BK198" s="190"/>
      <c r="BL198" s="190"/>
      <c r="BM198" s="190"/>
      <c r="BN198" s="190"/>
      <c r="BO198" s="190"/>
      <c r="BP198" s="190"/>
      <c r="BQ198" s="190"/>
      <c r="BR198" s="190"/>
      <c r="BS198" s="190"/>
      <c r="BT198" s="190"/>
      <c r="BU198" s="190"/>
      <c r="BV198" s="190"/>
      <c r="BW198" s="190"/>
      <c r="BX198" s="190"/>
      <c r="BY198" s="190"/>
      <c r="BZ198" s="190"/>
      <c r="CA198" s="190"/>
      <c r="CB198" s="190"/>
      <c r="CC198" s="190"/>
      <c r="CD198" s="190"/>
      <c r="CE198" s="190"/>
      <c r="CF198" s="190"/>
      <c r="CG198" s="190"/>
      <c r="CH198" s="190"/>
      <c r="CI198" s="190"/>
      <c r="CJ198" s="190"/>
      <c r="CK198" s="892"/>
    </row>
    <row r="199" spans="1:89" ht="14.4" x14ac:dyDescent="0.3">
      <c r="A199" s="1046"/>
      <c r="B199" s="887"/>
      <c r="C199" s="190"/>
      <c r="D199" s="190"/>
      <c r="E199" s="190"/>
      <c r="F199" s="190"/>
      <c r="G199" s="190"/>
      <c r="H199" s="190"/>
      <c r="I199" s="190"/>
      <c r="J199" s="190"/>
      <c r="K199" s="190"/>
      <c r="L199" s="190"/>
      <c r="M199" s="190"/>
      <c r="N199" s="190"/>
      <c r="O199" s="190"/>
      <c r="P199" s="190"/>
      <c r="Q199" s="190"/>
      <c r="R199" s="190"/>
      <c r="S199" s="190"/>
      <c r="T199" s="190"/>
      <c r="U199" s="190"/>
      <c r="V199" s="190"/>
      <c r="W199" s="190"/>
      <c r="X199" s="190"/>
      <c r="Y199" s="190"/>
      <c r="Z199" s="190"/>
      <c r="AA199" s="190"/>
      <c r="AB199" s="190"/>
      <c r="AC199" s="190"/>
      <c r="AD199" s="190"/>
      <c r="AE199" s="190"/>
      <c r="AF199" s="190"/>
      <c r="AG199" s="190"/>
      <c r="AH199" s="190"/>
      <c r="AI199" s="190"/>
      <c r="AJ199" s="190"/>
      <c r="AK199" s="190"/>
      <c r="AL199" s="190"/>
      <c r="AM199" s="190"/>
      <c r="AN199" s="190"/>
      <c r="AO199" s="190"/>
      <c r="AP199" s="190"/>
      <c r="AQ199" s="190"/>
      <c r="AR199" s="190"/>
      <c r="AS199" s="190"/>
      <c r="AT199" s="190"/>
      <c r="AU199" s="190"/>
      <c r="AV199" s="190"/>
      <c r="AW199" s="190"/>
      <c r="AX199" s="190"/>
      <c r="AY199" s="190"/>
      <c r="AZ199" s="190"/>
      <c r="BA199" s="190"/>
      <c r="BB199" s="190"/>
      <c r="BC199" s="190"/>
      <c r="BD199" s="190"/>
      <c r="BE199" s="190"/>
      <c r="BF199" s="190"/>
      <c r="BG199" s="190"/>
      <c r="BH199" s="190"/>
      <c r="BI199" s="190"/>
      <c r="BJ199" s="190"/>
      <c r="BK199" s="190"/>
      <c r="BL199" s="190"/>
      <c r="BM199" s="190"/>
      <c r="BN199" s="190"/>
      <c r="BO199" s="190"/>
      <c r="BP199" s="190"/>
      <c r="BQ199" s="190"/>
      <c r="BR199" s="190"/>
      <c r="BS199" s="190"/>
      <c r="BT199" s="190"/>
      <c r="BU199" s="190"/>
      <c r="BV199" s="190"/>
      <c r="BW199" s="190"/>
      <c r="BX199" s="190"/>
      <c r="BY199" s="190"/>
      <c r="BZ199" s="190"/>
      <c r="CA199" s="190"/>
      <c r="CB199" s="190"/>
      <c r="CC199" s="190"/>
      <c r="CD199" s="190"/>
      <c r="CE199" s="190"/>
      <c r="CF199" s="190"/>
      <c r="CG199" s="190"/>
      <c r="CH199" s="190"/>
      <c r="CI199" s="190"/>
      <c r="CJ199" s="190"/>
      <c r="CK199" s="892"/>
    </row>
    <row r="200" spans="1:89" ht="14.4" x14ac:dyDescent="0.3">
      <c r="A200" s="1046"/>
      <c r="B200" s="888"/>
      <c r="C200" s="190"/>
      <c r="D200" s="190"/>
      <c r="E200" s="190"/>
      <c r="F200" s="190"/>
      <c r="G200" s="190"/>
      <c r="H200" s="190"/>
      <c r="I200" s="190"/>
      <c r="J200" s="190"/>
      <c r="K200" s="190"/>
      <c r="L200" s="190"/>
      <c r="M200" s="190"/>
      <c r="N200" s="190"/>
      <c r="O200" s="190"/>
      <c r="P200" s="190"/>
      <c r="Q200" s="190"/>
      <c r="R200" s="190"/>
      <c r="S200" s="190"/>
      <c r="T200" s="190"/>
      <c r="U200" s="190"/>
      <c r="V200" s="190"/>
      <c r="W200" s="190"/>
      <c r="X200" s="190"/>
      <c r="Y200" s="190"/>
      <c r="Z200" s="190"/>
      <c r="AA200" s="190"/>
      <c r="AB200" s="190"/>
      <c r="AC200" s="190"/>
      <c r="AD200" s="190"/>
      <c r="AE200" s="190"/>
      <c r="AF200" s="190"/>
      <c r="AG200" s="190"/>
      <c r="AH200" s="190"/>
      <c r="AI200" s="190"/>
      <c r="AJ200" s="190"/>
      <c r="AK200" s="190"/>
      <c r="AL200" s="190"/>
      <c r="AM200" s="190"/>
      <c r="AN200" s="190"/>
      <c r="AO200" s="190"/>
      <c r="AP200" s="190"/>
      <c r="AQ200" s="190"/>
      <c r="AR200" s="190"/>
      <c r="AS200" s="190"/>
      <c r="AT200" s="190"/>
      <c r="AU200" s="190"/>
      <c r="AV200" s="190"/>
      <c r="AW200" s="190"/>
      <c r="AX200" s="190"/>
      <c r="AY200" s="190"/>
      <c r="AZ200" s="190"/>
      <c r="BA200" s="190"/>
      <c r="BB200" s="190"/>
      <c r="BC200" s="190"/>
      <c r="BD200" s="190"/>
      <c r="BE200" s="190"/>
      <c r="BF200" s="190"/>
      <c r="BG200" s="190"/>
      <c r="BH200" s="190"/>
      <c r="BI200" s="190"/>
      <c r="BJ200" s="190"/>
      <c r="BK200" s="190"/>
      <c r="BL200" s="190"/>
      <c r="BM200" s="190"/>
      <c r="BN200" s="190"/>
      <c r="BO200" s="190"/>
      <c r="BP200" s="190"/>
      <c r="BQ200" s="190"/>
      <c r="BR200" s="190"/>
      <c r="BS200" s="190"/>
      <c r="BT200" s="190"/>
      <c r="BU200" s="190"/>
      <c r="BV200" s="190"/>
      <c r="BW200" s="190"/>
      <c r="BX200" s="190"/>
      <c r="BY200" s="190"/>
      <c r="BZ200" s="190"/>
      <c r="CA200" s="190"/>
      <c r="CB200" s="190"/>
      <c r="CC200" s="190"/>
      <c r="CD200" s="190"/>
      <c r="CE200" s="190"/>
      <c r="CF200" s="190"/>
      <c r="CG200" s="190"/>
      <c r="CH200" s="190"/>
      <c r="CI200" s="190"/>
      <c r="CJ200" s="190"/>
      <c r="CK200" s="892"/>
    </row>
    <row r="201" spans="1:89" ht="14.4" x14ac:dyDescent="0.3">
      <c r="A201" s="1046"/>
      <c r="B201" s="888"/>
      <c r="C201" s="190"/>
      <c r="D201" s="190"/>
      <c r="E201" s="190"/>
      <c r="F201" s="190"/>
      <c r="G201" s="190"/>
      <c r="H201" s="190"/>
      <c r="I201" s="190"/>
      <c r="J201" s="190"/>
      <c r="K201" s="190"/>
      <c r="L201" s="190"/>
      <c r="M201" s="190"/>
      <c r="N201" s="190"/>
      <c r="O201" s="190"/>
      <c r="P201" s="190"/>
      <c r="Q201" s="190"/>
      <c r="R201" s="190"/>
      <c r="S201" s="190"/>
      <c r="T201" s="190"/>
      <c r="U201" s="190"/>
      <c r="V201" s="190"/>
      <c r="W201" s="190"/>
      <c r="X201" s="190"/>
      <c r="Y201" s="190"/>
      <c r="Z201" s="190"/>
      <c r="AA201" s="190"/>
      <c r="AB201" s="190"/>
      <c r="AC201" s="190"/>
      <c r="AD201" s="190"/>
      <c r="AE201" s="190"/>
      <c r="AF201" s="190"/>
      <c r="AG201" s="190"/>
      <c r="AH201" s="190"/>
      <c r="AI201" s="190"/>
      <c r="AJ201" s="190"/>
      <c r="AK201" s="190"/>
      <c r="AL201" s="190"/>
      <c r="AM201" s="190"/>
      <c r="AN201" s="190"/>
      <c r="AO201" s="190"/>
      <c r="AP201" s="190"/>
      <c r="AQ201" s="190"/>
      <c r="AR201" s="190"/>
      <c r="AS201" s="190"/>
      <c r="AT201" s="190"/>
      <c r="AU201" s="190"/>
      <c r="AV201" s="190"/>
      <c r="AW201" s="190"/>
      <c r="AX201" s="190"/>
      <c r="AY201" s="190"/>
      <c r="AZ201" s="190"/>
      <c r="BA201" s="190"/>
      <c r="BB201" s="190"/>
      <c r="BC201" s="190"/>
      <c r="BD201" s="190"/>
      <c r="BE201" s="190"/>
      <c r="BF201" s="190"/>
      <c r="BG201" s="190"/>
      <c r="BH201" s="190"/>
      <c r="BI201" s="190"/>
      <c r="BJ201" s="190"/>
      <c r="BK201" s="190"/>
      <c r="BL201" s="190"/>
      <c r="BM201" s="190"/>
      <c r="BN201" s="190"/>
      <c r="BO201" s="190"/>
      <c r="BP201" s="190"/>
      <c r="BQ201" s="190"/>
      <c r="BR201" s="190"/>
      <c r="BS201" s="190"/>
      <c r="BT201" s="190"/>
      <c r="BU201" s="190"/>
      <c r="BV201" s="190"/>
      <c r="BW201" s="190"/>
      <c r="BX201" s="190"/>
      <c r="BY201" s="190"/>
      <c r="BZ201" s="190"/>
      <c r="CA201" s="190"/>
      <c r="CB201" s="190"/>
      <c r="CC201" s="190"/>
      <c r="CD201" s="190"/>
      <c r="CE201" s="190"/>
      <c r="CF201" s="190"/>
      <c r="CG201" s="190"/>
      <c r="CH201" s="190"/>
      <c r="CI201" s="190"/>
      <c r="CJ201" s="190"/>
      <c r="CK201" s="892"/>
    </row>
    <row r="202" spans="1:89" ht="14.4" x14ac:dyDescent="0.3">
      <c r="A202" s="1046"/>
      <c r="B202" s="888"/>
      <c r="C202" s="190"/>
      <c r="D202" s="190"/>
      <c r="E202" s="190"/>
      <c r="F202" s="190"/>
      <c r="G202" s="190"/>
      <c r="H202" s="190"/>
      <c r="I202" s="190"/>
      <c r="J202" s="190"/>
      <c r="K202" s="190"/>
      <c r="L202" s="190"/>
      <c r="M202" s="190"/>
      <c r="N202" s="190"/>
      <c r="O202" s="190"/>
      <c r="P202" s="190"/>
      <c r="Q202" s="190"/>
      <c r="R202" s="190"/>
      <c r="S202" s="190"/>
      <c r="T202" s="190"/>
      <c r="U202" s="190"/>
      <c r="V202" s="190"/>
      <c r="W202" s="190"/>
      <c r="X202" s="190"/>
      <c r="Y202" s="190"/>
      <c r="Z202" s="190"/>
      <c r="AA202" s="190"/>
      <c r="AB202" s="190"/>
      <c r="AC202" s="190"/>
      <c r="AD202" s="190"/>
      <c r="AE202" s="190"/>
      <c r="AF202" s="190"/>
      <c r="AG202" s="190"/>
      <c r="AH202" s="190"/>
      <c r="AI202" s="190"/>
      <c r="AJ202" s="190"/>
      <c r="AK202" s="190"/>
      <c r="AL202" s="190"/>
      <c r="AM202" s="190"/>
      <c r="AN202" s="190"/>
      <c r="AO202" s="190"/>
      <c r="AP202" s="190"/>
      <c r="AQ202" s="190"/>
      <c r="AR202" s="190"/>
      <c r="AS202" s="190"/>
      <c r="AT202" s="190"/>
      <c r="AU202" s="190"/>
      <c r="AV202" s="190"/>
      <c r="AW202" s="190"/>
      <c r="AX202" s="190"/>
      <c r="AY202" s="190"/>
      <c r="AZ202" s="190"/>
      <c r="BA202" s="190"/>
      <c r="BB202" s="190"/>
      <c r="BC202" s="190"/>
      <c r="BD202" s="190"/>
      <c r="BE202" s="190"/>
      <c r="BF202" s="190"/>
      <c r="BG202" s="190"/>
      <c r="BH202" s="190"/>
      <c r="BI202" s="190"/>
      <c r="BJ202" s="190"/>
      <c r="BK202" s="190"/>
      <c r="BL202" s="190"/>
      <c r="BM202" s="190"/>
      <c r="BN202" s="190"/>
      <c r="BO202" s="190"/>
      <c r="BP202" s="190"/>
      <c r="BQ202" s="190"/>
      <c r="BR202" s="190"/>
      <c r="BS202" s="190"/>
      <c r="BT202" s="190"/>
      <c r="BU202" s="190"/>
      <c r="BV202" s="190"/>
      <c r="BW202" s="190"/>
      <c r="BX202" s="190"/>
      <c r="BY202" s="190"/>
      <c r="BZ202" s="190"/>
      <c r="CA202" s="190"/>
      <c r="CB202" s="190"/>
      <c r="CC202" s="190"/>
      <c r="CD202" s="190"/>
      <c r="CE202" s="190"/>
      <c r="CF202" s="190"/>
      <c r="CG202" s="190"/>
      <c r="CH202" s="190"/>
      <c r="CI202" s="190"/>
      <c r="CJ202" s="190"/>
      <c r="CK202" s="892"/>
    </row>
    <row r="203" spans="1:89" ht="14.4" x14ac:dyDescent="0.3">
      <c r="A203" s="1046"/>
      <c r="B203" s="888"/>
      <c r="C203" s="190"/>
      <c r="D203" s="190"/>
      <c r="E203" s="190"/>
      <c r="F203" s="190"/>
      <c r="G203" s="190"/>
      <c r="H203" s="190"/>
      <c r="I203" s="190"/>
      <c r="J203" s="190"/>
      <c r="K203" s="190"/>
      <c r="L203" s="190"/>
      <c r="M203" s="190"/>
      <c r="N203" s="190"/>
      <c r="O203" s="190"/>
      <c r="P203" s="190"/>
      <c r="Q203" s="190"/>
      <c r="R203" s="190"/>
      <c r="S203" s="190"/>
      <c r="T203" s="190"/>
      <c r="U203" s="190"/>
      <c r="V203" s="190"/>
      <c r="W203" s="190"/>
      <c r="X203" s="190"/>
      <c r="Y203" s="190"/>
      <c r="Z203" s="190"/>
      <c r="AA203" s="190"/>
      <c r="AB203" s="190"/>
      <c r="AC203" s="190"/>
      <c r="AD203" s="190"/>
      <c r="AE203" s="190"/>
      <c r="AF203" s="190"/>
      <c r="AG203" s="190"/>
      <c r="AH203" s="190"/>
      <c r="AI203" s="190"/>
      <c r="AJ203" s="190"/>
      <c r="AK203" s="190"/>
      <c r="AL203" s="190"/>
      <c r="AM203" s="190"/>
      <c r="AN203" s="190"/>
      <c r="AO203" s="190"/>
      <c r="AP203" s="190"/>
      <c r="AQ203" s="190"/>
      <c r="AR203" s="190"/>
      <c r="AS203" s="190"/>
      <c r="AT203" s="190"/>
      <c r="AU203" s="190"/>
      <c r="AV203" s="190"/>
      <c r="AW203" s="190"/>
      <c r="AX203" s="190"/>
      <c r="AY203" s="190"/>
      <c r="AZ203" s="190"/>
      <c r="BA203" s="190"/>
      <c r="BB203" s="190"/>
      <c r="BC203" s="190"/>
      <c r="BD203" s="190"/>
      <c r="BE203" s="190"/>
      <c r="BF203" s="190"/>
      <c r="BG203" s="190"/>
      <c r="BH203" s="190"/>
      <c r="BI203" s="190"/>
      <c r="BJ203" s="190"/>
      <c r="BK203" s="190"/>
      <c r="BL203" s="190"/>
      <c r="BM203" s="190"/>
      <c r="BN203" s="190"/>
      <c r="BO203" s="190"/>
      <c r="BP203" s="190"/>
      <c r="BQ203" s="190"/>
      <c r="BR203" s="190"/>
      <c r="BS203" s="190"/>
      <c r="BT203" s="190"/>
      <c r="BU203" s="190"/>
      <c r="BV203" s="190"/>
      <c r="BW203" s="190"/>
      <c r="BX203" s="190"/>
      <c r="BY203" s="190"/>
      <c r="BZ203" s="190"/>
      <c r="CA203" s="190"/>
      <c r="CB203" s="190"/>
      <c r="CC203" s="190"/>
      <c r="CD203" s="190"/>
      <c r="CE203" s="190"/>
      <c r="CF203" s="190"/>
      <c r="CG203" s="190"/>
      <c r="CH203" s="190"/>
      <c r="CI203" s="190"/>
      <c r="CJ203" s="190"/>
      <c r="CK203" s="892"/>
    </row>
    <row r="204" spans="1:89" ht="14.4" x14ac:dyDescent="0.3">
      <c r="A204" s="1046"/>
      <c r="B204" s="888"/>
      <c r="C204" s="190"/>
      <c r="D204" s="190"/>
      <c r="E204" s="190"/>
      <c r="F204" s="190"/>
      <c r="G204" s="190"/>
      <c r="H204" s="190"/>
      <c r="I204" s="190"/>
      <c r="J204" s="190"/>
      <c r="K204" s="190"/>
      <c r="L204" s="190"/>
      <c r="M204" s="190"/>
      <c r="N204" s="190"/>
      <c r="O204" s="190"/>
      <c r="P204" s="190"/>
      <c r="Q204" s="190"/>
      <c r="R204" s="190"/>
      <c r="S204" s="190"/>
      <c r="T204" s="190"/>
      <c r="U204" s="190"/>
      <c r="V204" s="190"/>
      <c r="W204" s="190"/>
      <c r="X204" s="190"/>
      <c r="Y204" s="190"/>
      <c r="Z204" s="190"/>
      <c r="AA204" s="190"/>
      <c r="AB204" s="190"/>
      <c r="AC204" s="190"/>
      <c r="AD204" s="190"/>
      <c r="AE204" s="190"/>
      <c r="AF204" s="190"/>
      <c r="AG204" s="190"/>
      <c r="AH204" s="190"/>
      <c r="AI204" s="190"/>
      <c r="AJ204" s="190"/>
      <c r="AK204" s="190"/>
      <c r="AL204" s="190"/>
      <c r="AM204" s="190"/>
      <c r="AN204" s="190"/>
      <c r="AO204" s="190"/>
      <c r="AP204" s="190"/>
      <c r="AQ204" s="190"/>
      <c r="AR204" s="190"/>
      <c r="AS204" s="190"/>
      <c r="AT204" s="190"/>
      <c r="AU204" s="190"/>
      <c r="AV204" s="190"/>
      <c r="AW204" s="190"/>
      <c r="AX204" s="190"/>
      <c r="AY204" s="190"/>
      <c r="AZ204" s="190"/>
      <c r="BA204" s="190"/>
      <c r="BB204" s="190"/>
      <c r="BC204" s="190"/>
      <c r="BD204" s="190"/>
      <c r="BE204" s="190"/>
      <c r="BF204" s="190"/>
      <c r="BG204" s="190"/>
      <c r="BH204" s="190"/>
      <c r="BI204" s="190"/>
      <c r="BJ204" s="190"/>
      <c r="BK204" s="190"/>
      <c r="BL204" s="190"/>
      <c r="BM204" s="190"/>
      <c r="BN204" s="190"/>
      <c r="BO204" s="190"/>
      <c r="BP204" s="190"/>
      <c r="BQ204" s="190"/>
      <c r="BR204" s="190"/>
      <c r="BS204" s="190"/>
      <c r="BT204" s="190"/>
      <c r="BU204" s="190"/>
      <c r="BV204" s="190"/>
      <c r="BW204" s="190"/>
      <c r="BX204" s="190"/>
      <c r="BY204" s="190"/>
      <c r="BZ204" s="190"/>
      <c r="CA204" s="190"/>
      <c r="CB204" s="190"/>
      <c r="CC204" s="190"/>
      <c r="CD204" s="190"/>
      <c r="CE204" s="190"/>
      <c r="CF204" s="190"/>
      <c r="CG204" s="190"/>
      <c r="CH204" s="190"/>
      <c r="CI204" s="190"/>
      <c r="CJ204" s="190"/>
      <c r="CK204" s="892"/>
    </row>
    <row r="205" spans="1:89" ht="14.4" x14ac:dyDescent="0.3">
      <c r="A205" s="1046"/>
      <c r="B205" s="888"/>
      <c r="C205" s="190"/>
      <c r="D205" s="190"/>
      <c r="E205" s="190"/>
      <c r="F205" s="190"/>
      <c r="G205" s="190"/>
      <c r="H205" s="190"/>
      <c r="I205" s="190"/>
      <c r="J205" s="190"/>
      <c r="K205" s="190"/>
      <c r="L205" s="190"/>
      <c r="M205" s="190"/>
      <c r="N205" s="190"/>
      <c r="O205" s="190"/>
      <c r="P205" s="190"/>
      <c r="Q205" s="190"/>
      <c r="R205" s="190"/>
      <c r="S205" s="190"/>
      <c r="T205" s="190"/>
      <c r="U205" s="190"/>
      <c r="V205" s="190"/>
      <c r="W205" s="190"/>
      <c r="X205" s="190"/>
      <c r="Y205" s="190"/>
      <c r="Z205" s="190"/>
      <c r="AA205" s="190"/>
      <c r="AB205" s="190"/>
      <c r="AC205" s="190"/>
      <c r="AD205" s="190"/>
      <c r="AE205" s="190"/>
      <c r="AF205" s="190"/>
      <c r="AG205" s="190"/>
      <c r="AH205" s="190"/>
      <c r="AI205" s="190"/>
      <c r="AJ205" s="190"/>
      <c r="AK205" s="190"/>
      <c r="AL205" s="190"/>
      <c r="AM205" s="190"/>
      <c r="AN205" s="190"/>
      <c r="AO205" s="190"/>
      <c r="AP205" s="190"/>
      <c r="AQ205" s="190"/>
      <c r="AR205" s="190"/>
      <c r="AS205" s="190"/>
      <c r="AT205" s="190"/>
      <c r="AU205" s="190"/>
      <c r="AV205" s="190"/>
      <c r="AW205" s="190"/>
      <c r="AX205" s="190"/>
      <c r="AY205" s="190"/>
      <c r="AZ205" s="190"/>
      <c r="BA205" s="190"/>
      <c r="BB205" s="190"/>
      <c r="BC205" s="190"/>
      <c r="BD205" s="190"/>
      <c r="BE205" s="190"/>
      <c r="BF205" s="190"/>
      <c r="BG205" s="190"/>
      <c r="BH205" s="190"/>
      <c r="BI205" s="190"/>
      <c r="BJ205" s="190"/>
      <c r="BK205" s="190"/>
      <c r="BL205" s="190"/>
      <c r="BM205" s="190"/>
      <c r="BN205" s="190"/>
      <c r="BO205" s="190"/>
      <c r="BP205" s="190"/>
      <c r="BQ205" s="190"/>
      <c r="BR205" s="190"/>
      <c r="BS205" s="190"/>
      <c r="BT205" s="190"/>
      <c r="BU205" s="190"/>
      <c r="BV205" s="190"/>
      <c r="BW205" s="190"/>
      <c r="BX205" s="190"/>
      <c r="BY205" s="190"/>
      <c r="BZ205" s="190"/>
      <c r="CA205" s="190"/>
      <c r="CB205" s="190"/>
      <c r="CC205" s="190"/>
      <c r="CD205" s="190"/>
      <c r="CE205" s="190"/>
      <c r="CF205" s="190"/>
      <c r="CG205" s="190"/>
      <c r="CH205" s="190"/>
      <c r="CI205" s="190"/>
      <c r="CJ205" s="190"/>
      <c r="CK205" s="892"/>
    </row>
    <row r="206" spans="1:89" ht="14.4" x14ac:dyDescent="0.3">
      <c r="A206" s="1046"/>
      <c r="B206" s="888"/>
      <c r="C206" s="190"/>
      <c r="D206" s="190"/>
      <c r="E206" s="190"/>
      <c r="F206" s="190"/>
      <c r="G206" s="190"/>
      <c r="H206" s="190"/>
      <c r="I206" s="190"/>
      <c r="J206" s="190"/>
      <c r="K206" s="190"/>
      <c r="L206" s="190"/>
      <c r="M206" s="190"/>
      <c r="N206" s="190"/>
      <c r="O206" s="190"/>
      <c r="P206" s="190"/>
      <c r="Q206" s="190"/>
      <c r="R206" s="190"/>
      <c r="S206" s="190"/>
      <c r="T206" s="190"/>
      <c r="U206" s="190"/>
      <c r="V206" s="190"/>
      <c r="W206" s="190"/>
      <c r="X206" s="190"/>
      <c r="Y206" s="190"/>
      <c r="Z206" s="190"/>
      <c r="AA206" s="190"/>
      <c r="AB206" s="190"/>
      <c r="AC206" s="190"/>
      <c r="AD206" s="190"/>
      <c r="AE206" s="190"/>
      <c r="AF206" s="190"/>
      <c r="AG206" s="190"/>
      <c r="AH206" s="190"/>
      <c r="AI206" s="190"/>
      <c r="AJ206" s="190"/>
      <c r="AK206" s="190"/>
      <c r="AL206" s="190"/>
      <c r="AM206" s="190"/>
      <c r="AN206" s="190"/>
      <c r="AO206" s="190"/>
      <c r="AP206" s="190"/>
      <c r="AQ206" s="190"/>
      <c r="AR206" s="190"/>
      <c r="AS206" s="190"/>
      <c r="AT206" s="190"/>
      <c r="AU206" s="190"/>
      <c r="AV206" s="190"/>
      <c r="AW206" s="190"/>
      <c r="AX206" s="190"/>
      <c r="AY206" s="190"/>
      <c r="AZ206" s="190"/>
      <c r="BA206" s="190"/>
      <c r="BB206" s="190"/>
      <c r="BC206" s="190"/>
      <c r="BD206" s="190"/>
      <c r="BE206" s="190"/>
      <c r="BF206" s="190"/>
      <c r="BG206" s="190"/>
      <c r="BH206" s="190"/>
      <c r="BI206" s="190"/>
      <c r="BJ206" s="190"/>
      <c r="BK206" s="190"/>
      <c r="BL206" s="190"/>
      <c r="BM206" s="190"/>
      <c r="BN206" s="190"/>
      <c r="BO206" s="190"/>
      <c r="BP206" s="190"/>
      <c r="BQ206" s="190"/>
      <c r="BR206" s="190"/>
      <c r="BS206" s="190"/>
      <c r="BT206" s="190"/>
      <c r="BU206" s="190"/>
      <c r="BV206" s="190"/>
      <c r="BW206" s="190"/>
      <c r="BX206" s="190"/>
      <c r="BY206" s="190"/>
      <c r="BZ206" s="190"/>
      <c r="CA206" s="190"/>
      <c r="CB206" s="190"/>
      <c r="CC206" s="190"/>
      <c r="CD206" s="190"/>
      <c r="CE206" s="190"/>
      <c r="CF206" s="190"/>
      <c r="CG206" s="190"/>
      <c r="CH206" s="190"/>
      <c r="CI206" s="190"/>
      <c r="CJ206" s="190"/>
      <c r="CK206" s="892"/>
    </row>
    <row r="207" spans="1:89" ht="14.4" x14ac:dyDescent="0.3">
      <c r="A207" s="1046"/>
      <c r="B207" s="888"/>
      <c r="C207" s="190"/>
      <c r="D207" s="190"/>
      <c r="E207" s="190"/>
      <c r="F207" s="190"/>
      <c r="G207" s="190"/>
      <c r="H207" s="190"/>
      <c r="I207" s="190"/>
      <c r="J207" s="190"/>
      <c r="K207" s="190"/>
      <c r="L207" s="190"/>
      <c r="M207" s="190"/>
      <c r="N207" s="190"/>
      <c r="O207" s="190"/>
      <c r="P207" s="190"/>
      <c r="Q207" s="190"/>
      <c r="R207" s="190"/>
      <c r="S207" s="190"/>
      <c r="T207" s="190"/>
      <c r="U207" s="190"/>
      <c r="V207" s="190"/>
      <c r="W207" s="190"/>
      <c r="X207" s="190"/>
      <c r="Y207" s="190"/>
      <c r="Z207" s="190"/>
      <c r="AA207" s="190"/>
      <c r="AB207" s="190"/>
      <c r="AC207" s="190"/>
      <c r="AD207" s="190"/>
      <c r="AE207" s="190"/>
      <c r="AF207" s="190"/>
      <c r="AG207" s="190"/>
      <c r="AH207" s="190"/>
      <c r="AI207" s="190"/>
      <c r="AJ207" s="190"/>
      <c r="AK207" s="190"/>
      <c r="AL207" s="190"/>
      <c r="AM207" s="190"/>
      <c r="AN207" s="190"/>
      <c r="AO207" s="190"/>
      <c r="AP207" s="190"/>
      <c r="AQ207" s="190"/>
      <c r="AR207" s="190"/>
      <c r="AS207" s="190"/>
      <c r="AT207" s="190"/>
      <c r="AU207" s="190"/>
      <c r="AV207" s="190"/>
      <c r="AW207" s="190"/>
      <c r="AX207" s="190"/>
      <c r="AY207" s="190"/>
      <c r="AZ207" s="190"/>
      <c r="BA207" s="190"/>
      <c r="BB207" s="190"/>
      <c r="BC207" s="190"/>
      <c r="BD207" s="190"/>
      <c r="BE207" s="190"/>
      <c r="BF207" s="190"/>
      <c r="BG207" s="190"/>
      <c r="BH207" s="190"/>
      <c r="BI207" s="190"/>
      <c r="BJ207" s="190"/>
      <c r="BK207" s="190"/>
      <c r="BL207" s="190"/>
      <c r="BM207" s="190"/>
      <c r="BN207" s="190"/>
      <c r="BO207" s="190"/>
      <c r="BP207" s="190"/>
      <c r="BQ207" s="190"/>
      <c r="BR207" s="190"/>
      <c r="BS207" s="190"/>
      <c r="BT207" s="190"/>
      <c r="BU207" s="190"/>
      <c r="BV207" s="190"/>
      <c r="BW207" s="190"/>
      <c r="BX207" s="190"/>
      <c r="BY207" s="190"/>
      <c r="BZ207" s="190"/>
      <c r="CA207" s="190"/>
      <c r="CB207" s="190"/>
      <c r="CC207" s="190"/>
      <c r="CD207" s="190"/>
      <c r="CE207" s="190"/>
      <c r="CF207" s="190"/>
      <c r="CG207" s="190"/>
      <c r="CH207" s="190"/>
      <c r="CI207" s="190"/>
      <c r="CJ207" s="190"/>
      <c r="CK207" s="892"/>
    </row>
    <row r="208" spans="1:89" ht="14.4" x14ac:dyDescent="0.3">
      <c r="A208" s="1046"/>
      <c r="B208" s="888"/>
      <c r="C208" s="190"/>
      <c r="D208" s="190"/>
      <c r="E208" s="190"/>
      <c r="F208" s="190"/>
      <c r="G208" s="190"/>
      <c r="H208" s="190"/>
      <c r="I208" s="190"/>
      <c r="J208" s="190"/>
      <c r="K208" s="190"/>
      <c r="L208" s="190"/>
      <c r="M208" s="190"/>
      <c r="N208" s="190"/>
      <c r="O208" s="190"/>
      <c r="P208" s="190"/>
      <c r="Q208" s="190"/>
      <c r="R208" s="190"/>
      <c r="S208" s="190"/>
      <c r="T208" s="190"/>
      <c r="U208" s="190"/>
      <c r="V208" s="190"/>
      <c r="W208" s="190"/>
      <c r="X208" s="190"/>
      <c r="Y208" s="190"/>
      <c r="Z208" s="190"/>
      <c r="AA208" s="190"/>
      <c r="AB208" s="190"/>
      <c r="AC208" s="190"/>
      <c r="AD208" s="190"/>
      <c r="AE208" s="190"/>
      <c r="AF208" s="190"/>
      <c r="AG208" s="190"/>
      <c r="AH208" s="190"/>
      <c r="AI208" s="190"/>
      <c r="AJ208" s="190"/>
      <c r="AK208" s="190"/>
      <c r="AL208" s="190"/>
      <c r="AM208" s="190"/>
      <c r="AN208" s="190"/>
      <c r="AO208" s="190"/>
      <c r="AP208" s="190"/>
      <c r="AQ208" s="190"/>
      <c r="AR208" s="190"/>
      <c r="AS208" s="190"/>
      <c r="AT208" s="190"/>
      <c r="AU208" s="190"/>
      <c r="AV208" s="190"/>
      <c r="AW208" s="190"/>
      <c r="AX208" s="190"/>
      <c r="AY208" s="190"/>
      <c r="AZ208" s="190"/>
      <c r="BA208" s="190"/>
      <c r="BB208" s="190"/>
      <c r="BC208" s="190"/>
      <c r="BD208" s="190"/>
      <c r="BE208" s="190"/>
      <c r="BF208" s="190"/>
      <c r="BG208" s="190"/>
      <c r="BH208" s="190"/>
      <c r="BI208" s="190"/>
      <c r="BJ208" s="190"/>
      <c r="BK208" s="190"/>
      <c r="BL208" s="190"/>
      <c r="BM208" s="190"/>
      <c r="BN208" s="190"/>
      <c r="BO208" s="190"/>
      <c r="BP208" s="190"/>
      <c r="BQ208" s="190"/>
      <c r="BR208" s="190"/>
      <c r="BS208" s="190"/>
      <c r="BT208" s="190"/>
      <c r="BU208" s="190"/>
      <c r="BV208" s="190"/>
      <c r="BW208" s="190"/>
      <c r="BX208" s="190"/>
      <c r="BY208" s="190"/>
      <c r="BZ208" s="190"/>
      <c r="CA208" s="190"/>
      <c r="CB208" s="190"/>
      <c r="CC208" s="190"/>
      <c r="CD208" s="190"/>
      <c r="CE208" s="190"/>
      <c r="CF208" s="190"/>
      <c r="CG208" s="190"/>
      <c r="CH208" s="190"/>
      <c r="CI208" s="190"/>
      <c r="CJ208" s="190"/>
      <c r="CK208" s="892"/>
    </row>
    <row r="209" spans="1:89" ht="14.4" x14ac:dyDescent="0.3">
      <c r="A209" s="1046"/>
      <c r="B209" s="888"/>
      <c r="C209" s="190"/>
      <c r="D209" s="190"/>
      <c r="E209" s="190"/>
      <c r="F209" s="190"/>
      <c r="G209" s="190"/>
      <c r="H209" s="190"/>
      <c r="I209" s="190"/>
      <c r="J209" s="190"/>
      <c r="K209" s="190"/>
      <c r="L209" s="190"/>
      <c r="M209" s="190"/>
      <c r="N209" s="190"/>
      <c r="O209" s="190"/>
      <c r="P209" s="190"/>
      <c r="Q209" s="190"/>
      <c r="R209" s="190"/>
      <c r="S209" s="190"/>
      <c r="T209" s="190"/>
      <c r="U209" s="190"/>
      <c r="V209" s="190"/>
      <c r="W209" s="190"/>
      <c r="X209" s="190"/>
      <c r="Y209" s="190"/>
      <c r="Z209" s="190"/>
      <c r="AA209" s="190"/>
      <c r="AB209" s="190"/>
      <c r="AC209" s="190"/>
      <c r="AD209" s="190"/>
      <c r="AE209" s="190"/>
      <c r="AF209" s="190"/>
      <c r="AG209" s="190"/>
      <c r="AH209" s="190"/>
      <c r="AI209" s="190"/>
      <c r="AJ209" s="190"/>
      <c r="AK209" s="190"/>
      <c r="AL209" s="190"/>
      <c r="AM209" s="190"/>
      <c r="AN209" s="190"/>
      <c r="AO209" s="190"/>
      <c r="AP209" s="190"/>
      <c r="AQ209" s="190"/>
      <c r="AR209" s="190"/>
      <c r="AS209" s="190"/>
      <c r="AT209" s="190"/>
      <c r="AU209" s="190"/>
      <c r="AV209" s="190"/>
      <c r="AW209" s="190"/>
      <c r="AX209" s="190"/>
      <c r="AY209" s="190"/>
      <c r="AZ209" s="190"/>
      <c r="BA209" s="190"/>
      <c r="BB209" s="190"/>
      <c r="BC209" s="190"/>
      <c r="BD209" s="190"/>
      <c r="BE209" s="190"/>
      <c r="BF209" s="190"/>
      <c r="BG209" s="190"/>
      <c r="BH209" s="190"/>
      <c r="BI209" s="190"/>
      <c r="BJ209" s="190"/>
      <c r="BK209" s="190"/>
      <c r="BL209" s="190"/>
      <c r="BM209" s="190"/>
      <c r="BN209" s="190"/>
      <c r="BO209" s="190"/>
      <c r="BP209" s="190"/>
      <c r="BQ209" s="190"/>
      <c r="BR209" s="190"/>
      <c r="BS209" s="190"/>
      <c r="BT209" s="190"/>
      <c r="BU209" s="190"/>
      <c r="BV209" s="190"/>
      <c r="BW209" s="190"/>
      <c r="BX209" s="190"/>
      <c r="BY209" s="190"/>
      <c r="BZ209" s="190"/>
      <c r="CA209" s="190"/>
      <c r="CB209" s="190"/>
      <c r="CC209" s="190"/>
      <c r="CD209" s="190"/>
      <c r="CE209" s="190"/>
      <c r="CF209" s="190"/>
      <c r="CG209" s="190"/>
      <c r="CH209" s="190"/>
      <c r="CI209" s="190"/>
      <c r="CJ209" s="190"/>
      <c r="CK209" s="892"/>
    </row>
    <row r="210" spans="1:89" ht="14.4" x14ac:dyDescent="0.3">
      <c r="A210" s="1046"/>
      <c r="B210" s="888"/>
      <c r="C210" s="190"/>
      <c r="D210" s="190"/>
      <c r="E210" s="190"/>
      <c r="F210" s="190"/>
      <c r="G210" s="190"/>
      <c r="H210" s="190"/>
      <c r="I210" s="190"/>
      <c r="J210" s="190"/>
      <c r="K210" s="190"/>
      <c r="L210" s="190"/>
      <c r="M210" s="190"/>
      <c r="N210" s="190"/>
      <c r="O210" s="190"/>
      <c r="P210" s="190"/>
      <c r="Q210" s="190"/>
      <c r="R210" s="190"/>
      <c r="S210" s="190"/>
      <c r="T210" s="190"/>
      <c r="U210" s="190"/>
      <c r="V210" s="190"/>
      <c r="W210" s="190"/>
      <c r="X210" s="190"/>
      <c r="Y210" s="190"/>
      <c r="Z210" s="190"/>
      <c r="AA210" s="190"/>
      <c r="AB210" s="190"/>
      <c r="AC210" s="190"/>
      <c r="AD210" s="190"/>
      <c r="AE210" s="190"/>
      <c r="AF210" s="190"/>
      <c r="AG210" s="190"/>
      <c r="AH210" s="190"/>
      <c r="AI210" s="190"/>
      <c r="AJ210" s="190"/>
      <c r="AK210" s="190"/>
      <c r="AL210" s="190"/>
      <c r="AM210" s="190"/>
      <c r="AN210" s="190"/>
      <c r="AO210" s="190"/>
      <c r="AP210" s="190"/>
      <c r="AQ210" s="190"/>
      <c r="AR210" s="190"/>
      <c r="AS210" s="190"/>
      <c r="AT210" s="190"/>
      <c r="AU210" s="190"/>
      <c r="AV210" s="190"/>
      <c r="AW210" s="190"/>
      <c r="AX210" s="190"/>
      <c r="AY210" s="190"/>
      <c r="AZ210" s="190"/>
      <c r="BA210" s="190"/>
      <c r="BB210" s="190"/>
      <c r="BC210" s="190"/>
      <c r="BD210" s="190"/>
      <c r="BE210" s="190"/>
      <c r="BF210" s="190"/>
      <c r="BG210" s="190"/>
      <c r="BH210" s="190"/>
      <c r="BI210" s="190"/>
      <c r="BJ210" s="190"/>
      <c r="BK210" s="190"/>
      <c r="BL210" s="190"/>
      <c r="BM210" s="190"/>
      <c r="BN210" s="190"/>
      <c r="BO210" s="190"/>
      <c r="BP210" s="190"/>
      <c r="BQ210" s="190"/>
      <c r="BR210" s="190"/>
      <c r="BS210" s="190"/>
      <c r="BT210" s="190"/>
      <c r="BU210" s="190"/>
      <c r="BV210" s="190"/>
      <c r="BW210" s="190"/>
      <c r="BX210" s="190"/>
      <c r="BY210" s="190"/>
      <c r="BZ210" s="190"/>
      <c r="CA210" s="190"/>
      <c r="CB210" s="190"/>
      <c r="CC210" s="190"/>
      <c r="CD210" s="190"/>
      <c r="CE210" s="190"/>
      <c r="CF210" s="190"/>
      <c r="CG210" s="190"/>
      <c r="CH210" s="190"/>
      <c r="CI210" s="190"/>
      <c r="CJ210" s="190"/>
      <c r="CK210" s="892"/>
    </row>
    <row r="211" spans="1:89" ht="14.4" x14ac:dyDescent="0.3">
      <c r="A211" s="1046"/>
      <c r="B211" s="888"/>
      <c r="C211" s="190"/>
      <c r="D211" s="190"/>
      <c r="E211" s="190"/>
      <c r="F211" s="190"/>
      <c r="G211" s="190"/>
      <c r="H211" s="190"/>
      <c r="I211" s="190"/>
      <c r="J211" s="190"/>
      <c r="K211" s="190"/>
      <c r="L211" s="190"/>
      <c r="M211" s="190"/>
      <c r="N211" s="190"/>
      <c r="O211" s="190"/>
      <c r="P211" s="190"/>
      <c r="Q211" s="190"/>
      <c r="R211" s="190"/>
      <c r="S211" s="190"/>
      <c r="T211" s="190"/>
      <c r="U211" s="190"/>
      <c r="V211" s="190"/>
      <c r="W211" s="190"/>
      <c r="X211" s="190"/>
      <c r="Y211" s="190"/>
      <c r="Z211" s="190"/>
      <c r="AA211" s="190"/>
      <c r="AB211" s="190"/>
      <c r="AC211" s="190"/>
      <c r="AD211" s="190"/>
      <c r="AE211" s="190"/>
      <c r="AF211" s="190"/>
      <c r="AG211" s="190"/>
      <c r="AH211" s="190"/>
      <c r="AI211" s="190"/>
      <c r="AJ211" s="190"/>
      <c r="AK211" s="190"/>
      <c r="AL211" s="190"/>
      <c r="AM211" s="190"/>
      <c r="AN211" s="190"/>
      <c r="AO211" s="190"/>
      <c r="AP211" s="190"/>
      <c r="AQ211" s="190"/>
      <c r="AR211" s="190"/>
      <c r="AS211" s="190"/>
      <c r="AT211" s="190"/>
      <c r="AU211" s="190"/>
      <c r="AV211" s="190"/>
      <c r="AW211" s="190"/>
      <c r="AX211" s="190"/>
      <c r="AY211" s="190"/>
      <c r="AZ211" s="190"/>
      <c r="BA211" s="190"/>
      <c r="BB211" s="190"/>
      <c r="BC211" s="190"/>
      <c r="BD211" s="190"/>
      <c r="BE211" s="190"/>
      <c r="BF211" s="190"/>
      <c r="BG211" s="190"/>
      <c r="BH211" s="190"/>
      <c r="BI211" s="190"/>
      <c r="BJ211" s="190"/>
      <c r="BK211" s="190"/>
      <c r="BL211" s="190"/>
      <c r="BM211" s="190"/>
      <c r="BN211" s="190"/>
      <c r="BO211" s="190"/>
      <c r="BP211" s="190"/>
      <c r="BQ211" s="190"/>
      <c r="BR211" s="190"/>
      <c r="BS211" s="190"/>
      <c r="BT211" s="190"/>
      <c r="BU211" s="190"/>
      <c r="BV211" s="190"/>
      <c r="BW211" s="190"/>
      <c r="BX211" s="190"/>
      <c r="BY211" s="190"/>
      <c r="BZ211" s="190"/>
      <c r="CA211" s="190"/>
      <c r="CB211" s="190"/>
      <c r="CC211" s="190"/>
      <c r="CD211" s="190"/>
      <c r="CE211" s="190"/>
      <c r="CF211" s="190"/>
      <c r="CG211" s="190"/>
      <c r="CH211" s="190"/>
      <c r="CI211" s="190"/>
      <c r="CJ211" s="190"/>
      <c r="CK211" s="892"/>
    </row>
    <row r="212" spans="1:89" ht="14.4" x14ac:dyDescent="0.3">
      <c r="A212" s="1046"/>
      <c r="B212" s="888"/>
      <c r="C212" s="190"/>
      <c r="D212" s="190"/>
      <c r="E212" s="190"/>
      <c r="F212" s="190"/>
      <c r="G212" s="190"/>
      <c r="H212" s="190"/>
      <c r="I212" s="190"/>
      <c r="J212" s="190"/>
      <c r="K212" s="190"/>
      <c r="L212" s="190"/>
      <c r="M212" s="190"/>
      <c r="N212" s="190"/>
      <c r="O212" s="190"/>
      <c r="P212" s="190"/>
      <c r="Q212" s="190"/>
      <c r="R212" s="190"/>
      <c r="S212" s="190"/>
      <c r="T212" s="190"/>
      <c r="U212" s="190"/>
      <c r="V212" s="190"/>
      <c r="W212" s="190"/>
      <c r="X212" s="190"/>
      <c r="Y212" s="190"/>
      <c r="Z212" s="190"/>
      <c r="AA212" s="190"/>
      <c r="AB212" s="190"/>
      <c r="AC212" s="190"/>
      <c r="AD212" s="190"/>
      <c r="AE212" s="190"/>
      <c r="AF212" s="190"/>
      <c r="AG212" s="190"/>
      <c r="AH212" s="190"/>
      <c r="AI212" s="190"/>
      <c r="AJ212" s="190"/>
      <c r="AK212" s="190"/>
      <c r="AL212" s="190"/>
      <c r="AM212" s="190"/>
      <c r="AN212" s="190"/>
      <c r="AO212" s="190"/>
      <c r="AP212" s="190"/>
      <c r="AQ212" s="190"/>
      <c r="AR212" s="190"/>
      <c r="AS212" s="190"/>
      <c r="AT212" s="190"/>
      <c r="AU212" s="190"/>
      <c r="AV212" s="190"/>
      <c r="AW212" s="190"/>
      <c r="AX212" s="190"/>
      <c r="AY212" s="190"/>
      <c r="AZ212" s="190"/>
      <c r="BA212" s="190"/>
      <c r="BB212" s="190"/>
      <c r="BC212" s="190"/>
      <c r="BD212" s="190"/>
      <c r="BE212" s="190"/>
      <c r="BF212" s="190"/>
      <c r="BG212" s="190"/>
      <c r="BH212" s="190"/>
      <c r="BI212" s="190"/>
      <c r="BJ212" s="190"/>
      <c r="BK212" s="190"/>
      <c r="BL212" s="190"/>
      <c r="BM212" s="190"/>
      <c r="BN212" s="190"/>
      <c r="BO212" s="190"/>
      <c r="BP212" s="190"/>
      <c r="BQ212" s="190"/>
      <c r="BR212" s="190"/>
      <c r="BS212" s="190"/>
      <c r="BT212" s="190"/>
      <c r="BU212" s="190"/>
      <c r="BV212" s="190"/>
      <c r="BW212" s="190"/>
      <c r="BX212" s="190"/>
      <c r="BY212" s="190"/>
      <c r="BZ212" s="190"/>
      <c r="CA212" s="190"/>
      <c r="CB212" s="190"/>
      <c r="CC212" s="190"/>
      <c r="CD212" s="190"/>
      <c r="CE212" s="190"/>
      <c r="CF212" s="190"/>
      <c r="CG212" s="190"/>
      <c r="CH212" s="190"/>
      <c r="CI212" s="190"/>
      <c r="CJ212" s="190"/>
      <c r="CK212" s="892"/>
    </row>
    <row r="213" spans="1:89" ht="14.4" x14ac:dyDescent="0.3">
      <c r="A213" s="1046"/>
      <c r="B213" s="888"/>
      <c r="C213" s="190"/>
      <c r="D213" s="190"/>
      <c r="E213" s="190"/>
      <c r="F213" s="190"/>
      <c r="G213" s="190"/>
      <c r="H213" s="190"/>
      <c r="I213" s="190"/>
      <c r="J213" s="190"/>
      <c r="K213" s="190"/>
      <c r="L213" s="190"/>
      <c r="M213" s="190"/>
      <c r="N213" s="190"/>
      <c r="O213" s="190"/>
      <c r="P213" s="190"/>
      <c r="Q213" s="190"/>
      <c r="R213" s="190"/>
      <c r="S213" s="190"/>
      <c r="T213" s="190"/>
      <c r="U213" s="190"/>
      <c r="V213" s="190"/>
      <c r="W213" s="190"/>
      <c r="X213" s="190"/>
      <c r="Y213" s="190"/>
      <c r="Z213" s="190"/>
      <c r="AA213" s="190"/>
      <c r="AB213" s="190"/>
      <c r="AC213" s="190"/>
      <c r="AD213" s="190"/>
      <c r="AE213" s="190"/>
      <c r="AF213" s="190"/>
      <c r="AG213" s="190"/>
      <c r="AH213" s="190"/>
      <c r="AI213" s="190"/>
      <c r="AJ213" s="190"/>
      <c r="AK213" s="190"/>
      <c r="AL213" s="190"/>
      <c r="AM213" s="190"/>
      <c r="AN213" s="190"/>
      <c r="AO213" s="190"/>
      <c r="AP213" s="190"/>
      <c r="AQ213" s="190"/>
      <c r="AR213" s="190"/>
      <c r="AS213" s="190"/>
      <c r="AT213" s="190"/>
      <c r="AU213" s="190"/>
      <c r="AV213" s="190"/>
      <c r="AW213" s="190"/>
      <c r="AX213" s="190"/>
      <c r="AY213" s="190"/>
      <c r="AZ213" s="190"/>
      <c r="BA213" s="190"/>
      <c r="BB213" s="190"/>
      <c r="BC213" s="190"/>
      <c r="BD213" s="190"/>
      <c r="BE213" s="190"/>
      <c r="BF213" s="190"/>
      <c r="BG213" s="190"/>
      <c r="BH213" s="190"/>
      <c r="BI213" s="190"/>
      <c r="BJ213" s="190"/>
      <c r="BK213" s="190"/>
      <c r="BL213" s="190"/>
      <c r="BM213" s="190"/>
      <c r="BN213" s="190"/>
      <c r="BO213" s="190"/>
      <c r="BP213" s="190"/>
      <c r="BQ213" s="190"/>
      <c r="BR213" s="190"/>
      <c r="BS213" s="190"/>
      <c r="BT213" s="190"/>
      <c r="BU213" s="190"/>
      <c r="BV213" s="190"/>
      <c r="BW213" s="190"/>
      <c r="BX213" s="190"/>
      <c r="BY213" s="190"/>
      <c r="BZ213" s="190"/>
      <c r="CA213" s="190"/>
      <c r="CB213" s="190"/>
      <c r="CC213" s="190"/>
      <c r="CD213" s="190"/>
      <c r="CE213" s="190"/>
      <c r="CF213" s="190"/>
      <c r="CG213" s="190"/>
      <c r="CH213" s="190"/>
      <c r="CI213" s="190"/>
      <c r="CJ213" s="190"/>
      <c r="CK213" s="892"/>
    </row>
    <row r="214" spans="1:89" ht="14.4" x14ac:dyDescent="0.3">
      <c r="A214" s="1046"/>
      <c r="B214" s="888"/>
      <c r="C214" s="190"/>
      <c r="D214" s="190"/>
      <c r="E214" s="190"/>
      <c r="F214" s="190"/>
      <c r="G214" s="190"/>
      <c r="H214" s="190"/>
      <c r="I214" s="190"/>
      <c r="J214" s="190"/>
      <c r="K214" s="190"/>
      <c r="L214" s="190"/>
      <c r="M214" s="190"/>
      <c r="N214" s="190"/>
      <c r="O214" s="190"/>
      <c r="P214" s="190"/>
      <c r="Q214" s="190"/>
      <c r="R214" s="190"/>
      <c r="S214" s="190"/>
      <c r="T214" s="190"/>
      <c r="U214" s="190"/>
      <c r="V214" s="190"/>
      <c r="W214" s="190"/>
      <c r="X214" s="190"/>
      <c r="Y214" s="190"/>
      <c r="Z214" s="190"/>
      <c r="AA214" s="190"/>
      <c r="AB214" s="190"/>
      <c r="AC214" s="190"/>
      <c r="AD214" s="190"/>
      <c r="AE214" s="190"/>
      <c r="AF214" s="190"/>
      <c r="AG214" s="190"/>
      <c r="AH214" s="190"/>
      <c r="AI214" s="190"/>
      <c r="AJ214" s="190"/>
      <c r="AK214" s="190"/>
      <c r="AL214" s="190"/>
      <c r="AM214" s="190"/>
      <c r="AN214" s="190"/>
      <c r="AO214" s="190"/>
      <c r="AP214" s="190"/>
      <c r="AQ214" s="190"/>
      <c r="AR214" s="190"/>
      <c r="AS214" s="190"/>
      <c r="AT214" s="190"/>
      <c r="AU214" s="190"/>
      <c r="AV214" s="190"/>
      <c r="AW214" s="190"/>
      <c r="AX214" s="190"/>
      <c r="AY214" s="190"/>
      <c r="AZ214" s="190"/>
      <c r="BA214" s="190"/>
      <c r="BB214" s="190"/>
      <c r="BC214" s="190"/>
      <c r="BD214" s="190"/>
      <c r="BE214" s="190"/>
      <c r="BF214" s="190"/>
      <c r="BG214" s="190"/>
      <c r="BH214" s="190"/>
      <c r="BI214" s="190"/>
      <c r="BJ214" s="190"/>
      <c r="BK214" s="190"/>
      <c r="BL214" s="190"/>
      <c r="BM214" s="190"/>
      <c r="BN214" s="190"/>
      <c r="BO214" s="190"/>
      <c r="BP214" s="190"/>
      <c r="BQ214" s="190"/>
      <c r="BR214" s="190"/>
      <c r="BS214" s="190"/>
      <c r="BT214" s="190"/>
      <c r="BU214" s="190"/>
      <c r="BV214" s="190"/>
      <c r="BW214" s="190"/>
      <c r="BX214" s="190"/>
      <c r="BY214" s="190"/>
      <c r="BZ214" s="190"/>
      <c r="CA214" s="190"/>
      <c r="CB214" s="190"/>
      <c r="CC214" s="190"/>
      <c r="CD214" s="190"/>
      <c r="CE214" s="190"/>
      <c r="CF214" s="190"/>
      <c r="CG214" s="190"/>
      <c r="CH214" s="190"/>
      <c r="CI214" s="190"/>
      <c r="CJ214" s="190"/>
      <c r="CK214" s="892"/>
    </row>
    <row r="215" spans="1:89" ht="13.8" x14ac:dyDescent="0.3">
      <c r="A215" s="1046"/>
      <c r="B215" s="889"/>
      <c r="C215" s="190"/>
      <c r="D215" s="190"/>
      <c r="E215" s="190"/>
      <c r="F215" s="190"/>
      <c r="G215" s="190"/>
      <c r="H215" s="190"/>
      <c r="I215" s="190"/>
      <c r="J215" s="190"/>
      <c r="K215" s="190"/>
      <c r="L215" s="190"/>
      <c r="M215" s="190"/>
      <c r="N215" s="190"/>
      <c r="O215" s="190"/>
      <c r="P215" s="190"/>
      <c r="Q215" s="190"/>
      <c r="R215" s="190"/>
      <c r="S215" s="190"/>
      <c r="T215" s="190"/>
      <c r="U215" s="190"/>
      <c r="V215" s="190"/>
      <c r="W215" s="190"/>
      <c r="X215" s="190"/>
      <c r="Y215" s="190"/>
      <c r="Z215" s="190"/>
      <c r="AA215" s="190"/>
      <c r="AB215" s="190"/>
      <c r="AC215" s="190"/>
      <c r="AD215" s="190"/>
      <c r="AE215" s="190"/>
      <c r="AF215" s="190"/>
      <c r="AG215" s="190"/>
      <c r="AH215" s="190"/>
      <c r="AI215" s="190"/>
      <c r="AJ215" s="190"/>
      <c r="AK215" s="190"/>
      <c r="AL215" s="190"/>
      <c r="AM215" s="190"/>
      <c r="AN215" s="190"/>
      <c r="AO215" s="190"/>
      <c r="AP215" s="190"/>
      <c r="AQ215" s="190"/>
      <c r="AR215" s="190"/>
      <c r="AS215" s="190"/>
      <c r="AT215" s="190"/>
      <c r="AU215" s="190"/>
      <c r="AV215" s="190"/>
      <c r="AW215" s="190"/>
      <c r="AX215" s="190"/>
      <c r="AY215" s="190"/>
      <c r="AZ215" s="190"/>
      <c r="BA215" s="190"/>
      <c r="BB215" s="190"/>
      <c r="BC215" s="190"/>
      <c r="BD215" s="190"/>
      <c r="BE215" s="190"/>
      <c r="BF215" s="190"/>
      <c r="BG215" s="190"/>
      <c r="BH215" s="190"/>
      <c r="BI215" s="190"/>
      <c r="BJ215" s="190"/>
      <c r="BK215" s="190"/>
      <c r="BL215" s="190"/>
      <c r="BM215" s="190"/>
      <c r="BN215" s="190"/>
      <c r="BO215" s="190"/>
      <c r="BP215" s="190"/>
      <c r="BQ215" s="190"/>
      <c r="BR215" s="190"/>
      <c r="BS215" s="190"/>
      <c r="BT215" s="190"/>
      <c r="BU215" s="190"/>
      <c r="BV215" s="190"/>
      <c r="BW215" s="190"/>
      <c r="BX215" s="190"/>
      <c r="BY215" s="190"/>
      <c r="BZ215" s="190"/>
      <c r="CA215" s="190"/>
      <c r="CB215" s="190"/>
      <c r="CC215" s="190"/>
      <c r="CD215" s="190"/>
      <c r="CE215" s="190"/>
      <c r="CF215" s="190"/>
      <c r="CG215" s="190"/>
      <c r="CH215" s="190"/>
      <c r="CI215" s="190"/>
      <c r="CJ215" s="190"/>
      <c r="CK215" s="892"/>
    </row>
    <row r="216" spans="1:89" ht="13.8" x14ac:dyDescent="0.3">
      <c r="A216" s="1046"/>
      <c r="B216" s="889"/>
      <c r="C216" s="190"/>
      <c r="D216" s="190"/>
      <c r="E216" s="190"/>
      <c r="F216" s="190"/>
      <c r="G216" s="190"/>
      <c r="H216" s="190"/>
      <c r="I216" s="190"/>
      <c r="J216" s="190"/>
      <c r="K216" s="190"/>
      <c r="L216" s="190"/>
      <c r="M216" s="190"/>
      <c r="N216" s="190"/>
      <c r="O216" s="190"/>
      <c r="P216" s="190"/>
      <c r="Q216" s="190"/>
      <c r="R216" s="190"/>
      <c r="S216" s="190"/>
      <c r="T216" s="190"/>
      <c r="U216" s="190"/>
      <c r="V216" s="190"/>
      <c r="W216" s="190"/>
      <c r="X216" s="190"/>
      <c r="Y216" s="190"/>
      <c r="Z216" s="190"/>
      <c r="AA216" s="190"/>
      <c r="AB216" s="190"/>
      <c r="AC216" s="190"/>
      <c r="AD216" s="190"/>
      <c r="AE216" s="190"/>
      <c r="AF216" s="190"/>
      <c r="AG216" s="190"/>
      <c r="AH216" s="190"/>
      <c r="AI216" s="190"/>
      <c r="AJ216" s="190"/>
      <c r="AK216" s="190"/>
      <c r="AL216" s="190"/>
      <c r="AM216" s="190"/>
      <c r="AN216" s="190"/>
      <c r="AO216" s="190"/>
      <c r="AP216" s="190"/>
      <c r="AQ216" s="190"/>
      <c r="AR216" s="190"/>
      <c r="AS216" s="190"/>
      <c r="AT216" s="190"/>
      <c r="AU216" s="190"/>
      <c r="AV216" s="190"/>
      <c r="AW216" s="190"/>
      <c r="AX216" s="190"/>
      <c r="AY216" s="190"/>
      <c r="AZ216" s="190"/>
      <c r="BA216" s="190"/>
      <c r="BB216" s="190"/>
      <c r="BC216" s="190"/>
      <c r="BD216" s="190"/>
      <c r="BE216" s="190"/>
      <c r="BF216" s="190"/>
      <c r="BG216" s="190"/>
      <c r="BH216" s="190"/>
      <c r="BI216" s="190"/>
      <c r="BJ216" s="190"/>
      <c r="BK216" s="190"/>
      <c r="BL216" s="190"/>
      <c r="BM216" s="190"/>
      <c r="BN216" s="190"/>
      <c r="BO216" s="190"/>
      <c r="BP216" s="190"/>
      <c r="BQ216" s="190"/>
      <c r="BR216" s="190"/>
      <c r="BS216" s="190"/>
      <c r="BT216" s="190"/>
      <c r="BU216" s="190"/>
      <c r="BV216" s="190"/>
      <c r="BW216" s="190"/>
      <c r="BX216" s="190"/>
      <c r="BY216" s="190"/>
      <c r="BZ216" s="190"/>
      <c r="CA216" s="190"/>
      <c r="CB216" s="190"/>
      <c r="CC216" s="190"/>
      <c r="CD216" s="190"/>
      <c r="CE216" s="190"/>
      <c r="CF216" s="190"/>
      <c r="CG216" s="190"/>
      <c r="CH216" s="190"/>
      <c r="CI216" s="190"/>
      <c r="CJ216" s="190"/>
      <c r="CK216" s="892"/>
    </row>
    <row r="217" spans="1:89" ht="13.8" x14ac:dyDescent="0.3">
      <c r="A217" s="1046"/>
      <c r="B217" s="889"/>
      <c r="C217" s="190"/>
      <c r="D217" s="190"/>
      <c r="E217" s="190"/>
      <c r="F217" s="190"/>
      <c r="G217" s="190"/>
      <c r="H217" s="190"/>
      <c r="I217" s="190"/>
      <c r="J217" s="190"/>
      <c r="K217" s="190"/>
      <c r="L217" s="190"/>
      <c r="M217" s="190"/>
      <c r="N217" s="190"/>
      <c r="O217" s="190"/>
      <c r="P217" s="190"/>
      <c r="Q217" s="190"/>
      <c r="R217" s="190"/>
      <c r="S217" s="190"/>
      <c r="T217" s="190"/>
      <c r="U217" s="190"/>
      <c r="V217" s="190"/>
      <c r="W217" s="190"/>
      <c r="X217" s="190"/>
      <c r="Y217" s="190"/>
      <c r="Z217" s="190"/>
      <c r="AA217" s="190"/>
      <c r="AB217" s="190"/>
      <c r="AC217" s="190"/>
      <c r="AD217" s="190"/>
      <c r="AE217" s="190"/>
      <c r="AF217" s="190"/>
      <c r="AG217" s="190"/>
      <c r="AH217" s="190"/>
      <c r="AI217" s="190"/>
      <c r="AJ217" s="190"/>
      <c r="AK217" s="190"/>
      <c r="AL217" s="190"/>
      <c r="AM217" s="190"/>
      <c r="AN217" s="190"/>
      <c r="AO217" s="190"/>
      <c r="AP217" s="190"/>
      <c r="AQ217" s="190"/>
      <c r="AR217" s="190"/>
      <c r="AS217" s="190"/>
      <c r="AT217" s="190"/>
      <c r="AU217" s="190"/>
      <c r="AV217" s="190"/>
      <c r="AW217" s="190"/>
      <c r="AX217" s="190"/>
      <c r="AY217" s="190"/>
      <c r="AZ217" s="190"/>
      <c r="BA217" s="190"/>
      <c r="BB217" s="190"/>
      <c r="BC217" s="190"/>
      <c r="BD217" s="190"/>
      <c r="BE217" s="190"/>
      <c r="BF217" s="190"/>
      <c r="BG217" s="190"/>
      <c r="BH217" s="190"/>
      <c r="BI217" s="190"/>
      <c r="BJ217" s="190"/>
      <c r="BK217" s="190"/>
      <c r="BL217" s="190"/>
      <c r="BM217" s="190"/>
      <c r="BN217" s="190"/>
      <c r="BO217" s="190"/>
      <c r="BP217" s="190"/>
      <c r="BQ217" s="190"/>
      <c r="BR217" s="190"/>
      <c r="BS217" s="190"/>
      <c r="BT217" s="190"/>
      <c r="BU217" s="190"/>
      <c r="BV217" s="190"/>
      <c r="BW217" s="190"/>
      <c r="BX217" s="190"/>
      <c r="BY217" s="190"/>
      <c r="BZ217" s="190"/>
      <c r="CA217" s="190"/>
      <c r="CB217" s="190"/>
      <c r="CC217" s="190"/>
      <c r="CD217" s="190"/>
      <c r="CE217" s="190"/>
      <c r="CF217" s="190"/>
      <c r="CG217" s="190"/>
      <c r="CH217" s="190"/>
      <c r="CI217" s="190"/>
      <c r="CJ217" s="190"/>
      <c r="CK217" s="892"/>
    </row>
    <row r="218" spans="1:89" ht="13.8" x14ac:dyDescent="0.3">
      <c r="A218" s="1046"/>
      <c r="B218" s="889"/>
      <c r="C218" s="190"/>
      <c r="D218" s="190"/>
      <c r="E218" s="190"/>
      <c r="F218" s="190"/>
      <c r="G218" s="190"/>
      <c r="H218" s="190"/>
      <c r="I218" s="190"/>
      <c r="J218" s="190"/>
      <c r="K218" s="190"/>
      <c r="L218" s="190"/>
      <c r="M218" s="190"/>
      <c r="N218" s="190"/>
      <c r="O218" s="190"/>
      <c r="P218" s="190"/>
      <c r="Q218" s="190"/>
      <c r="R218" s="190"/>
      <c r="S218" s="190"/>
      <c r="T218" s="190"/>
      <c r="U218" s="190"/>
      <c r="V218" s="190"/>
      <c r="W218" s="190"/>
      <c r="X218" s="190"/>
      <c r="Y218" s="190"/>
      <c r="Z218" s="190"/>
      <c r="AA218" s="190"/>
      <c r="AB218" s="190"/>
      <c r="AC218" s="190"/>
      <c r="AD218" s="190"/>
      <c r="AE218" s="190"/>
      <c r="AF218" s="190"/>
      <c r="AG218" s="190"/>
      <c r="AH218" s="190"/>
      <c r="AI218" s="190"/>
      <c r="AJ218" s="190"/>
      <c r="AK218" s="190"/>
      <c r="AL218" s="190"/>
      <c r="AM218" s="190"/>
      <c r="AN218" s="190"/>
      <c r="AO218" s="190"/>
      <c r="AP218" s="190"/>
      <c r="AQ218" s="190"/>
      <c r="AR218" s="190"/>
      <c r="AS218" s="190"/>
      <c r="AT218" s="190"/>
      <c r="AU218" s="190"/>
      <c r="AV218" s="190"/>
      <c r="AW218" s="190"/>
      <c r="AX218" s="190"/>
      <c r="AY218" s="190"/>
      <c r="AZ218" s="190"/>
      <c r="BA218" s="190"/>
      <c r="BB218" s="190"/>
      <c r="BC218" s="190"/>
      <c r="BD218" s="190"/>
      <c r="BE218" s="190"/>
      <c r="BF218" s="190"/>
      <c r="BG218" s="190"/>
      <c r="BH218" s="190"/>
      <c r="BI218" s="190"/>
      <c r="BJ218" s="190"/>
      <c r="BK218" s="190"/>
      <c r="BL218" s="190"/>
      <c r="BM218" s="190"/>
      <c r="BN218" s="190"/>
      <c r="BO218" s="190"/>
      <c r="BP218" s="190"/>
      <c r="BQ218" s="190"/>
      <c r="BR218" s="190"/>
      <c r="BS218" s="190"/>
      <c r="BT218" s="190"/>
      <c r="BU218" s="190"/>
      <c r="BV218" s="190"/>
      <c r="BW218" s="190"/>
      <c r="BX218" s="190"/>
      <c r="BY218" s="190"/>
      <c r="BZ218" s="190"/>
      <c r="CA218" s="190"/>
      <c r="CB218" s="190"/>
      <c r="CC218" s="190"/>
      <c r="CD218" s="190"/>
      <c r="CE218" s="190"/>
      <c r="CF218" s="190"/>
      <c r="CG218" s="190"/>
      <c r="CH218" s="190"/>
      <c r="CI218" s="190"/>
      <c r="CJ218" s="190"/>
      <c r="CK218" s="892"/>
    </row>
    <row r="219" spans="1:89" ht="14.4" x14ac:dyDescent="0.3">
      <c r="A219" s="1046"/>
      <c r="B219" s="888"/>
      <c r="C219" s="190"/>
      <c r="D219" s="190"/>
      <c r="E219" s="190"/>
      <c r="F219" s="190"/>
      <c r="G219" s="190"/>
      <c r="H219" s="190"/>
      <c r="I219" s="190"/>
      <c r="J219" s="190"/>
      <c r="K219" s="190"/>
      <c r="L219" s="190"/>
      <c r="M219" s="190"/>
      <c r="N219" s="190"/>
      <c r="O219" s="190"/>
      <c r="P219" s="190"/>
      <c r="Q219" s="190"/>
      <c r="R219" s="190"/>
      <c r="S219" s="190"/>
      <c r="T219" s="190"/>
      <c r="U219" s="190"/>
      <c r="V219" s="190"/>
      <c r="W219" s="190"/>
      <c r="X219" s="190"/>
      <c r="Y219" s="190"/>
      <c r="Z219" s="190"/>
      <c r="AA219" s="190"/>
      <c r="AB219" s="190"/>
      <c r="AC219" s="190"/>
      <c r="AD219" s="190"/>
      <c r="AE219" s="190"/>
      <c r="AF219" s="190"/>
      <c r="AG219" s="190"/>
      <c r="AH219" s="190"/>
      <c r="AI219" s="190"/>
      <c r="AJ219" s="190"/>
      <c r="AK219" s="190"/>
      <c r="AL219" s="190"/>
      <c r="AM219" s="190"/>
      <c r="AN219" s="190"/>
      <c r="AO219" s="190"/>
      <c r="AP219" s="190"/>
      <c r="AQ219" s="190"/>
      <c r="AR219" s="190"/>
      <c r="AS219" s="190"/>
      <c r="AT219" s="190"/>
      <c r="AU219" s="190"/>
      <c r="AV219" s="190"/>
      <c r="AW219" s="190"/>
      <c r="AX219" s="190"/>
      <c r="AY219" s="190"/>
      <c r="AZ219" s="190"/>
      <c r="BA219" s="190"/>
      <c r="BB219" s="190"/>
      <c r="BC219" s="190"/>
      <c r="BD219" s="190"/>
      <c r="BE219" s="190"/>
      <c r="BF219" s="190"/>
      <c r="BG219" s="190"/>
      <c r="BH219" s="190"/>
      <c r="BI219" s="190"/>
      <c r="BJ219" s="190"/>
      <c r="BK219" s="190"/>
      <c r="BL219" s="190"/>
      <c r="BM219" s="190"/>
      <c r="BN219" s="190"/>
      <c r="BO219" s="190"/>
      <c r="BP219" s="190"/>
      <c r="BQ219" s="190"/>
      <c r="BR219" s="190"/>
      <c r="BS219" s="190"/>
      <c r="BT219" s="190"/>
      <c r="BU219" s="190"/>
      <c r="BV219" s="190"/>
      <c r="BW219" s="190"/>
      <c r="BX219" s="190"/>
      <c r="BY219" s="190"/>
      <c r="BZ219" s="190"/>
      <c r="CA219" s="190"/>
      <c r="CB219" s="190"/>
      <c r="CC219" s="190"/>
      <c r="CD219" s="190"/>
      <c r="CE219" s="190"/>
      <c r="CF219" s="190"/>
      <c r="CG219" s="190"/>
      <c r="CH219" s="190"/>
      <c r="CI219" s="190"/>
      <c r="CJ219" s="190"/>
      <c r="CK219" s="892"/>
    </row>
    <row r="220" spans="1:89" ht="14.4" x14ac:dyDescent="0.3">
      <c r="A220" s="1046"/>
      <c r="B220" s="888"/>
      <c r="C220" s="190"/>
      <c r="D220" s="190"/>
      <c r="E220" s="190"/>
      <c r="F220" s="190"/>
      <c r="G220" s="190"/>
      <c r="H220" s="190"/>
      <c r="I220" s="190"/>
      <c r="J220" s="190"/>
      <c r="K220" s="190"/>
      <c r="L220" s="190"/>
      <c r="M220" s="190"/>
      <c r="N220" s="190"/>
      <c r="O220" s="190"/>
      <c r="P220" s="190"/>
      <c r="Q220" s="190"/>
      <c r="R220" s="190"/>
      <c r="S220" s="190"/>
      <c r="T220" s="190"/>
      <c r="U220" s="190"/>
      <c r="V220" s="190"/>
      <c r="W220" s="190"/>
      <c r="X220" s="190"/>
      <c r="Y220" s="190"/>
      <c r="Z220" s="190"/>
      <c r="AA220" s="190"/>
      <c r="AB220" s="190"/>
      <c r="AC220" s="190"/>
      <c r="AD220" s="190"/>
      <c r="AE220" s="190"/>
      <c r="AF220" s="190"/>
      <c r="AG220" s="190"/>
      <c r="AH220" s="190"/>
      <c r="AI220" s="190"/>
      <c r="AJ220" s="190"/>
      <c r="AK220" s="190"/>
      <c r="AL220" s="190"/>
      <c r="AM220" s="190"/>
      <c r="AN220" s="190"/>
      <c r="AO220" s="190"/>
      <c r="AP220" s="190"/>
      <c r="AQ220" s="190"/>
      <c r="AR220" s="190"/>
      <c r="AS220" s="190"/>
      <c r="AT220" s="190"/>
      <c r="AU220" s="190"/>
      <c r="AV220" s="190"/>
      <c r="AW220" s="190"/>
      <c r="AX220" s="190"/>
      <c r="AY220" s="190"/>
      <c r="AZ220" s="190"/>
      <c r="BA220" s="190"/>
      <c r="BB220" s="190"/>
      <c r="BC220" s="190"/>
      <c r="BD220" s="190"/>
      <c r="BE220" s="190"/>
      <c r="BF220" s="190"/>
      <c r="BG220" s="190"/>
      <c r="BH220" s="190"/>
      <c r="BI220" s="190"/>
      <c r="BJ220" s="190"/>
      <c r="BK220" s="190"/>
      <c r="BL220" s="190"/>
      <c r="BM220" s="190"/>
      <c r="BN220" s="190"/>
      <c r="BO220" s="190"/>
      <c r="BP220" s="190"/>
      <c r="BQ220" s="190"/>
      <c r="BR220" s="190"/>
      <c r="BS220" s="190"/>
      <c r="BT220" s="190"/>
      <c r="BU220" s="190"/>
      <c r="BV220" s="190"/>
      <c r="BW220" s="190"/>
      <c r="BX220" s="190"/>
      <c r="BY220" s="190"/>
      <c r="BZ220" s="190"/>
      <c r="CA220" s="190"/>
      <c r="CB220" s="190"/>
      <c r="CC220" s="190"/>
      <c r="CD220" s="190"/>
      <c r="CE220" s="190"/>
      <c r="CF220" s="190"/>
      <c r="CG220" s="190"/>
      <c r="CH220" s="190"/>
      <c r="CI220" s="190"/>
      <c r="CJ220" s="190"/>
      <c r="CK220" s="892"/>
    </row>
    <row r="221" spans="1:89" ht="14.4" x14ac:dyDescent="0.3">
      <c r="A221" s="1046"/>
      <c r="B221" s="888"/>
      <c r="C221" s="190"/>
      <c r="D221" s="190"/>
      <c r="E221" s="190"/>
      <c r="F221" s="190"/>
      <c r="G221" s="190"/>
      <c r="H221" s="190"/>
      <c r="I221" s="190"/>
      <c r="J221" s="190"/>
      <c r="K221" s="190"/>
      <c r="L221" s="190"/>
      <c r="M221" s="190"/>
      <c r="N221" s="190"/>
      <c r="O221" s="190"/>
      <c r="P221" s="190"/>
      <c r="Q221" s="190"/>
      <c r="R221" s="190"/>
      <c r="S221" s="190"/>
      <c r="T221" s="190"/>
      <c r="U221" s="190"/>
      <c r="V221" s="190"/>
      <c r="W221" s="190"/>
      <c r="X221" s="190"/>
      <c r="Y221" s="190"/>
      <c r="Z221" s="190"/>
      <c r="AA221" s="190"/>
      <c r="AB221" s="190"/>
      <c r="AC221" s="190"/>
      <c r="AD221" s="190"/>
      <c r="AE221" s="190"/>
      <c r="AF221" s="190"/>
      <c r="AG221" s="190"/>
      <c r="AH221" s="190"/>
      <c r="AI221" s="190"/>
      <c r="AJ221" s="190"/>
      <c r="AK221" s="190"/>
      <c r="AL221" s="190"/>
      <c r="AM221" s="190"/>
      <c r="AN221" s="190"/>
      <c r="AO221" s="190"/>
      <c r="AP221" s="190"/>
      <c r="AQ221" s="190"/>
      <c r="AR221" s="190"/>
      <c r="AS221" s="190"/>
      <c r="AT221" s="190"/>
      <c r="AU221" s="190"/>
      <c r="AV221" s="190"/>
      <c r="AW221" s="190"/>
      <c r="AX221" s="190"/>
      <c r="AY221" s="190"/>
      <c r="AZ221" s="190"/>
      <c r="BA221" s="190"/>
      <c r="BB221" s="190"/>
      <c r="BC221" s="190"/>
      <c r="BD221" s="190"/>
      <c r="BE221" s="190"/>
      <c r="BF221" s="190"/>
      <c r="BG221" s="190"/>
      <c r="BH221" s="190"/>
      <c r="BI221" s="190"/>
      <c r="BJ221" s="190"/>
      <c r="BK221" s="190"/>
      <c r="BL221" s="190"/>
      <c r="BM221" s="190"/>
      <c r="BN221" s="190"/>
      <c r="BO221" s="190"/>
      <c r="BP221" s="190"/>
      <c r="BQ221" s="190"/>
      <c r="BR221" s="190"/>
      <c r="BS221" s="190"/>
      <c r="BT221" s="190"/>
      <c r="BU221" s="190"/>
      <c r="BV221" s="190"/>
      <c r="BW221" s="190"/>
      <c r="BX221" s="190"/>
      <c r="BY221" s="190"/>
      <c r="BZ221" s="190"/>
      <c r="CA221" s="190"/>
      <c r="CB221" s="190"/>
      <c r="CC221" s="190"/>
      <c r="CD221" s="190"/>
      <c r="CE221" s="190"/>
      <c r="CF221" s="190"/>
      <c r="CG221" s="190"/>
      <c r="CH221" s="190"/>
      <c r="CI221" s="190"/>
      <c r="CJ221" s="190"/>
      <c r="CK221" s="892"/>
    </row>
    <row r="222" spans="1:89" ht="14.4" x14ac:dyDescent="0.3">
      <c r="A222" s="1046"/>
      <c r="B222" s="888"/>
      <c r="C222" s="190"/>
      <c r="D222" s="190"/>
      <c r="E222" s="190"/>
      <c r="F222" s="190"/>
      <c r="G222" s="190"/>
      <c r="H222" s="190"/>
      <c r="I222" s="190"/>
      <c r="J222" s="190"/>
      <c r="K222" s="190"/>
      <c r="L222" s="190"/>
      <c r="M222" s="190"/>
      <c r="N222" s="190"/>
      <c r="O222" s="190"/>
      <c r="P222" s="190"/>
      <c r="Q222" s="190"/>
      <c r="R222" s="190"/>
      <c r="S222" s="190"/>
      <c r="T222" s="190"/>
      <c r="U222" s="190"/>
      <c r="V222" s="190"/>
      <c r="W222" s="190"/>
      <c r="X222" s="190"/>
      <c r="Y222" s="190"/>
      <c r="Z222" s="190"/>
      <c r="AA222" s="190"/>
      <c r="AB222" s="190"/>
      <c r="AC222" s="190"/>
      <c r="AD222" s="190"/>
      <c r="AE222" s="190"/>
      <c r="AF222" s="190"/>
      <c r="AG222" s="190"/>
      <c r="AH222" s="190"/>
      <c r="AI222" s="190"/>
      <c r="AJ222" s="190"/>
      <c r="AK222" s="190"/>
      <c r="AL222" s="190"/>
      <c r="AM222" s="190"/>
      <c r="AN222" s="190"/>
      <c r="AO222" s="190"/>
      <c r="AP222" s="190"/>
      <c r="AQ222" s="190"/>
      <c r="AR222" s="190"/>
      <c r="AS222" s="190"/>
      <c r="AT222" s="190"/>
      <c r="AU222" s="190"/>
      <c r="AV222" s="190"/>
      <c r="AW222" s="190"/>
      <c r="AX222" s="190"/>
      <c r="AY222" s="190"/>
      <c r="AZ222" s="190"/>
      <c r="BA222" s="190"/>
      <c r="BB222" s="190"/>
      <c r="BC222" s="190"/>
      <c r="BD222" s="190"/>
      <c r="BE222" s="190"/>
      <c r="BF222" s="190"/>
      <c r="BG222" s="190"/>
      <c r="BH222" s="190"/>
      <c r="BI222" s="190"/>
      <c r="BJ222" s="190"/>
      <c r="BK222" s="190"/>
      <c r="BL222" s="190"/>
      <c r="BM222" s="190"/>
      <c r="BN222" s="190"/>
      <c r="BO222" s="190"/>
      <c r="BP222" s="190"/>
      <c r="BQ222" s="190"/>
      <c r="BR222" s="190"/>
      <c r="BS222" s="190"/>
      <c r="BT222" s="190"/>
      <c r="BU222" s="190"/>
      <c r="BV222" s="190"/>
      <c r="BW222" s="190"/>
      <c r="BX222" s="190"/>
      <c r="BY222" s="190"/>
      <c r="BZ222" s="190"/>
      <c r="CA222" s="190"/>
      <c r="CB222" s="190"/>
      <c r="CC222" s="190"/>
      <c r="CD222" s="190"/>
      <c r="CE222" s="190"/>
      <c r="CF222" s="190"/>
      <c r="CG222" s="190"/>
      <c r="CH222" s="190"/>
      <c r="CI222" s="190"/>
      <c r="CJ222" s="190"/>
      <c r="CK222" s="892"/>
    </row>
    <row r="223" spans="1:89" ht="14.4" x14ac:dyDescent="0.3">
      <c r="A223" s="1046"/>
      <c r="B223" s="888"/>
      <c r="C223" s="190"/>
      <c r="D223" s="190"/>
      <c r="E223" s="190"/>
      <c r="F223" s="190"/>
      <c r="G223" s="190"/>
      <c r="H223" s="190"/>
      <c r="I223" s="190"/>
      <c r="J223" s="190"/>
      <c r="K223" s="190"/>
      <c r="L223" s="190"/>
      <c r="M223" s="190"/>
      <c r="N223" s="190"/>
      <c r="O223" s="190"/>
      <c r="P223" s="190"/>
      <c r="Q223" s="190"/>
      <c r="R223" s="190"/>
      <c r="S223" s="190"/>
      <c r="T223" s="190"/>
      <c r="U223" s="190"/>
      <c r="V223" s="190"/>
      <c r="W223" s="190"/>
      <c r="X223" s="190"/>
      <c r="Y223" s="190"/>
      <c r="Z223" s="190"/>
      <c r="AA223" s="190"/>
      <c r="AB223" s="190"/>
      <c r="AC223" s="190"/>
      <c r="AD223" s="190"/>
      <c r="AE223" s="190"/>
      <c r="AF223" s="190"/>
      <c r="AG223" s="190"/>
      <c r="AH223" s="190"/>
      <c r="AI223" s="190"/>
      <c r="AJ223" s="190"/>
      <c r="AK223" s="190"/>
      <c r="AL223" s="190"/>
      <c r="AM223" s="190"/>
      <c r="AN223" s="190"/>
      <c r="AO223" s="190"/>
      <c r="AP223" s="190"/>
      <c r="AQ223" s="190"/>
      <c r="AR223" s="190"/>
      <c r="AS223" s="190"/>
      <c r="AT223" s="190"/>
      <c r="AU223" s="190"/>
      <c r="AV223" s="190"/>
      <c r="AW223" s="190"/>
      <c r="AX223" s="190"/>
      <c r="AY223" s="190"/>
      <c r="AZ223" s="190"/>
      <c r="BA223" s="190"/>
      <c r="BB223" s="190"/>
      <c r="BC223" s="190"/>
      <c r="BD223" s="190"/>
      <c r="BE223" s="190"/>
      <c r="BF223" s="190"/>
      <c r="BG223" s="190"/>
      <c r="BH223" s="190"/>
      <c r="BI223" s="190"/>
      <c r="BJ223" s="190"/>
      <c r="BK223" s="190"/>
      <c r="BL223" s="190"/>
      <c r="BM223" s="190"/>
      <c r="BN223" s="190"/>
      <c r="BO223" s="190"/>
      <c r="BP223" s="190"/>
      <c r="BQ223" s="190"/>
      <c r="BR223" s="190"/>
      <c r="BS223" s="190"/>
      <c r="BT223" s="190"/>
      <c r="BU223" s="190"/>
      <c r="BV223" s="190"/>
      <c r="BW223" s="190"/>
      <c r="BX223" s="190"/>
      <c r="BY223" s="190"/>
      <c r="BZ223" s="190"/>
      <c r="CA223" s="190"/>
      <c r="CB223" s="190"/>
      <c r="CC223" s="190"/>
      <c r="CD223" s="190"/>
      <c r="CE223" s="190"/>
      <c r="CF223" s="190"/>
      <c r="CG223" s="190"/>
      <c r="CH223" s="190"/>
      <c r="CI223" s="190"/>
      <c r="CJ223" s="190"/>
      <c r="CK223" s="892"/>
    </row>
    <row r="224" spans="1:89" ht="14.4" x14ac:dyDescent="0.3">
      <c r="A224" s="1046"/>
      <c r="B224" s="888"/>
      <c r="C224" s="190"/>
      <c r="D224" s="190"/>
      <c r="E224" s="190"/>
      <c r="F224" s="190"/>
      <c r="G224" s="190"/>
      <c r="H224" s="190"/>
      <c r="I224" s="190"/>
      <c r="J224" s="190"/>
      <c r="K224" s="190"/>
      <c r="L224" s="190"/>
      <c r="M224" s="190"/>
      <c r="N224" s="190"/>
      <c r="O224" s="190"/>
      <c r="P224" s="190"/>
      <c r="Q224" s="190"/>
      <c r="R224" s="190"/>
      <c r="S224" s="190"/>
      <c r="T224" s="190"/>
      <c r="U224" s="190"/>
      <c r="V224" s="190"/>
      <c r="W224" s="190"/>
      <c r="X224" s="190"/>
      <c r="Y224" s="190"/>
      <c r="Z224" s="190"/>
      <c r="AA224" s="190"/>
      <c r="AB224" s="190"/>
      <c r="AC224" s="190"/>
      <c r="AD224" s="190"/>
      <c r="AE224" s="190"/>
      <c r="AF224" s="190"/>
      <c r="AG224" s="190"/>
      <c r="AH224" s="190"/>
      <c r="AI224" s="190"/>
      <c r="AJ224" s="190"/>
      <c r="AK224" s="190"/>
      <c r="AL224" s="190"/>
      <c r="AM224" s="190"/>
      <c r="AN224" s="190"/>
      <c r="AO224" s="190"/>
      <c r="AP224" s="190"/>
      <c r="AQ224" s="190"/>
      <c r="AR224" s="190"/>
      <c r="AS224" s="190"/>
      <c r="AT224" s="190"/>
      <c r="AU224" s="190"/>
      <c r="AV224" s="190"/>
      <c r="AW224" s="190"/>
      <c r="AX224" s="190"/>
      <c r="AY224" s="190"/>
      <c r="AZ224" s="190"/>
      <c r="BA224" s="190"/>
      <c r="BB224" s="190"/>
      <c r="BC224" s="190"/>
      <c r="BD224" s="190"/>
      <c r="BE224" s="190"/>
      <c r="BF224" s="190"/>
      <c r="BG224" s="190"/>
      <c r="BH224" s="190"/>
      <c r="BI224" s="190"/>
      <c r="BJ224" s="190"/>
      <c r="BK224" s="190"/>
      <c r="BL224" s="190"/>
      <c r="BM224" s="190"/>
      <c r="BN224" s="190"/>
      <c r="BO224" s="190"/>
      <c r="BP224" s="190"/>
      <c r="BQ224" s="190"/>
      <c r="BR224" s="190"/>
      <c r="BS224" s="190"/>
      <c r="BT224" s="190"/>
      <c r="BU224" s="190"/>
      <c r="BV224" s="190"/>
      <c r="BW224" s="190"/>
      <c r="BX224" s="190"/>
      <c r="BY224" s="190"/>
      <c r="BZ224" s="190"/>
      <c r="CA224" s="190"/>
      <c r="CB224" s="190"/>
      <c r="CC224" s="190"/>
      <c r="CD224" s="190"/>
      <c r="CE224" s="190"/>
      <c r="CF224" s="190"/>
      <c r="CG224" s="190"/>
      <c r="CH224" s="190"/>
      <c r="CI224" s="190"/>
      <c r="CJ224" s="190"/>
      <c r="CK224" s="892"/>
    </row>
    <row r="225" spans="1:89" ht="14.4" x14ac:dyDescent="0.3">
      <c r="A225" s="1046"/>
      <c r="B225" s="888"/>
      <c r="C225" s="190"/>
      <c r="D225" s="190"/>
      <c r="E225" s="190"/>
      <c r="F225" s="190"/>
      <c r="G225" s="190"/>
      <c r="H225" s="190"/>
      <c r="I225" s="190"/>
      <c r="J225" s="190"/>
      <c r="K225" s="190"/>
      <c r="L225" s="190"/>
      <c r="M225" s="190"/>
      <c r="N225" s="190"/>
      <c r="O225" s="190"/>
      <c r="P225" s="190"/>
      <c r="Q225" s="190"/>
      <c r="R225" s="190"/>
      <c r="S225" s="190"/>
      <c r="T225" s="190"/>
      <c r="U225" s="190"/>
      <c r="V225" s="190"/>
      <c r="W225" s="190"/>
      <c r="X225" s="190"/>
      <c r="Y225" s="190"/>
      <c r="Z225" s="190"/>
      <c r="AA225" s="190"/>
      <c r="AB225" s="190"/>
      <c r="AC225" s="190"/>
      <c r="AD225" s="190"/>
      <c r="AE225" s="190"/>
      <c r="AF225" s="190"/>
      <c r="AG225" s="190"/>
      <c r="AH225" s="190"/>
      <c r="AI225" s="190"/>
      <c r="AJ225" s="190"/>
      <c r="AK225" s="190"/>
      <c r="AL225" s="190"/>
      <c r="AM225" s="190"/>
      <c r="AN225" s="190"/>
      <c r="AO225" s="190"/>
      <c r="AP225" s="190"/>
      <c r="AQ225" s="190"/>
      <c r="AR225" s="190"/>
      <c r="AS225" s="190"/>
      <c r="AT225" s="190"/>
      <c r="AU225" s="190"/>
      <c r="AV225" s="190"/>
      <c r="AW225" s="190"/>
      <c r="AX225" s="190"/>
      <c r="AY225" s="190"/>
      <c r="AZ225" s="190"/>
      <c r="BA225" s="190"/>
      <c r="BB225" s="190"/>
      <c r="BC225" s="190"/>
      <c r="BD225" s="190"/>
      <c r="BE225" s="190"/>
      <c r="BF225" s="190"/>
      <c r="BG225" s="190"/>
      <c r="BH225" s="190"/>
      <c r="BI225" s="190"/>
      <c r="BJ225" s="190"/>
      <c r="BK225" s="190"/>
      <c r="BL225" s="190"/>
      <c r="BM225" s="190"/>
      <c r="BN225" s="190"/>
      <c r="BO225" s="190"/>
      <c r="BP225" s="190"/>
      <c r="BQ225" s="190"/>
      <c r="BR225" s="190"/>
      <c r="BS225" s="190"/>
      <c r="BT225" s="190"/>
      <c r="BU225" s="190"/>
      <c r="BV225" s="190"/>
      <c r="BW225" s="190"/>
      <c r="BX225" s="190"/>
      <c r="BY225" s="190"/>
      <c r="BZ225" s="190"/>
      <c r="CA225" s="190"/>
      <c r="CB225" s="190"/>
      <c r="CC225" s="190"/>
      <c r="CD225" s="190"/>
      <c r="CE225" s="190"/>
      <c r="CF225" s="190"/>
      <c r="CG225" s="190"/>
      <c r="CH225" s="190"/>
      <c r="CI225" s="190"/>
      <c r="CJ225" s="190"/>
      <c r="CK225" s="892"/>
    </row>
    <row r="226" spans="1:89" ht="14.4" x14ac:dyDescent="0.3">
      <c r="A226" s="1046"/>
      <c r="B226" s="888"/>
      <c r="C226" s="190"/>
      <c r="D226" s="190"/>
      <c r="E226" s="190"/>
      <c r="F226" s="190"/>
      <c r="G226" s="190"/>
      <c r="H226" s="190"/>
      <c r="I226" s="190"/>
      <c r="J226" s="190"/>
      <c r="K226" s="190"/>
      <c r="L226" s="190"/>
      <c r="M226" s="190"/>
      <c r="N226" s="190"/>
      <c r="O226" s="190"/>
      <c r="P226" s="190"/>
      <c r="Q226" s="190"/>
      <c r="R226" s="190"/>
      <c r="S226" s="190"/>
      <c r="T226" s="190"/>
      <c r="U226" s="190"/>
      <c r="V226" s="190"/>
      <c r="W226" s="190"/>
      <c r="X226" s="190"/>
      <c r="Y226" s="190"/>
      <c r="Z226" s="190"/>
      <c r="AA226" s="190"/>
      <c r="AB226" s="190"/>
      <c r="AC226" s="190"/>
      <c r="AD226" s="190"/>
      <c r="AE226" s="190"/>
      <c r="AF226" s="190"/>
      <c r="AG226" s="190"/>
      <c r="AH226" s="190"/>
      <c r="AI226" s="190"/>
      <c r="AJ226" s="190"/>
      <c r="AK226" s="190"/>
      <c r="AL226" s="190"/>
      <c r="AM226" s="190"/>
      <c r="AN226" s="190"/>
      <c r="AO226" s="190"/>
      <c r="AP226" s="190"/>
      <c r="AQ226" s="190"/>
      <c r="AR226" s="190"/>
      <c r="AS226" s="218"/>
      <c r="AT226" s="700" t="s">
        <v>1048</v>
      </c>
      <c r="AU226" s="190"/>
      <c r="AV226" s="190"/>
      <c r="AW226" s="190"/>
      <c r="AX226" s="190"/>
      <c r="AY226" s="190"/>
      <c r="AZ226" s="190"/>
      <c r="BA226" s="190"/>
      <c r="BB226" s="190"/>
      <c r="BC226" s="190"/>
      <c r="BD226" s="190"/>
      <c r="BE226" s="190"/>
      <c r="BF226" s="190"/>
      <c r="BG226" s="190"/>
      <c r="BH226" s="190"/>
      <c r="BI226" s="190"/>
      <c r="BJ226" s="190"/>
      <c r="BK226" s="190"/>
      <c r="BL226" s="190"/>
      <c r="BM226" s="190"/>
      <c r="BN226" s="190"/>
      <c r="BO226" s="190"/>
      <c r="BP226" s="190"/>
      <c r="BQ226" s="190"/>
      <c r="BR226" s="190"/>
      <c r="BS226" s="190"/>
      <c r="BT226" s="190"/>
      <c r="BU226" s="190"/>
      <c r="BV226" s="190"/>
      <c r="BW226" s="190"/>
      <c r="BX226" s="190"/>
      <c r="BY226" s="190"/>
      <c r="BZ226" s="190"/>
      <c r="CA226" s="190"/>
      <c r="CB226" s="190"/>
      <c r="CC226" s="190"/>
      <c r="CD226" s="190"/>
      <c r="CE226" s="190"/>
      <c r="CF226" s="190"/>
      <c r="CG226" s="190"/>
      <c r="CH226" s="190"/>
      <c r="CI226" s="190"/>
      <c r="CJ226" s="190"/>
      <c r="CK226" s="892"/>
    </row>
    <row r="227" spans="1:89" ht="14.4" x14ac:dyDescent="0.3">
      <c r="A227" s="1046"/>
      <c r="B227" s="888"/>
      <c r="C227" s="190"/>
      <c r="D227" s="190"/>
      <c r="E227" s="190"/>
      <c r="F227" s="190"/>
      <c r="G227" s="190"/>
      <c r="H227" s="190"/>
      <c r="I227" s="190"/>
      <c r="J227" s="190"/>
      <c r="K227" s="190"/>
      <c r="L227" s="190"/>
      <c r="M227" s="190"/>
      <c r="N227" s="190"/>
      <c r="O227" s="190"/>
      <c r="P227" s="190"/>
      <c r="Q227" s="190"/>
      <c r="R227" s="190"/>
      <c r="S227" s="190"/>
      <c r="T227" s="190"/>
      <c r="U227" s="190"/>
      <c r="V227" s="190"/>
      <c r="W227" s="190"/>
      <c r="X227" s="190"/>
      <c r="Y227" s="190"/>
      <c r="Z227" s="190"/>
      <c r="AA227" s="190"/>
      <c r="AB227" s="190"/>
      <c r="AC227" s="190"/>
      <c r="AD227" s="190"/>
      <c r="AE227" s="190"/>
      <c r="AF227" s="190"/>
      <c r="AG227" s="190"/>
      <c r="AH227" s="190"/>
      <c r="AI227" s="190"/>
      <c r="AJ227" s="190"/>
      <c r="AK227" s="190"/>
      <c r="AL227" s="190"/>
      <c r="AM227" s="190"/>
      <c r="AN227" s="190"/>
      <c r="AO227" s="190"/>
      <c r="AP227" s="190"/>
      <c r="AQ227" s="190"/>
      <c r="AR227" s="190"/>
      <c r="AS227" s="332"/>
      <c r="AT227" s="700" t="s">
        <v>1049</v>
      </c>
      <c r="AU227" s="190"/>
      <c r="AV227" s="190"/>
      <c r="AW227" s="190"/>
      <c r="AX227" s="190"/>
      <c r="AY227" s="190"/>
      <c r="AZ227" s="190"/>
      <c r="BA227" s="190"/>
      <c r="BB227" s="190"/>
      <c r="BC227" s="190"/>
      <c r="BD227" s="190"/>
      <c r="BE227" s="190"/>
      <c r="BF227" s="190"/>
      <c r="BG227" s="190"/>
      <c r="BH227" s="190"/>
      <c r="BI227" s="190"/>
      <c r="BJ227" s="190"/>
      <c r="BK227" s="190"/>
      <c r="BL227" s="190"/>
      <c r="BM227" s="190"/>
      <c r="BN227" s="190"/>
      <c r="BO227" s="190"/>
      <c r="BP227" s="190"/>
      <c r="BQ227" s="190"/>
      <c r="BR227" s="190"/>
      <c r="BS227" s="190"/>
      <c r="BT227" s="190"/>
      <c r="BU227" s="190"/>
      <c r="BV227" s="190"/>
      <c r="BW227" s="190"/>
      <c r="BX227" s="190"/>
      <c r="BY227" s="190"/>
      <c r="BZ227" s="190"/>
      <c r="CA227" s="190"/>
      <c r="CB227" s="190"/>
      <c r="CC227" s="190"/>
      <c r="CD227" s="190"/>
      <c r="CE227" s="190"/>
      <c r="CF227" s="190"/>
      <c r="CG227" s="190"/>
      <c r="CH227" s="190"/>
      <c r="CI227" s="190"/>
      <c r="CJ227" s="190"/>
      <c r="CK227" s="892"/>
    </row>
    <row r="228" spans="1:89" ht="14.4" x14ac:dyDescent="0.3">
      <c r="A228" s="1046"/>
      <c r="B228" s="888"/>
      <c r="C228" s="190"/>
      <c r="D228" s="190"/>
      <c r="E228" s="190"/>
      <c r="F228" s="190"/>
      <c r="G228" s="190"/>
      <c r="H228" s="190"/>
      <c r="I228" s="190"/>
      <c r="J228" s="190"/>
      <c r="K228" s="190"/>
      <c r="L228" s="190"/>
      <c r="M228" s="190"/>
      <c r="N228" s="190"/>
      <c r="O228" s="190"/>
      <c r="P228" s="190"/>
      <c r="Q228" s="190"/>
      <c r="R228" s="190"/>
      <c r="S228" s="190"/>
      <c r="T228" s="190"/>
      <c r="U228" s="190"/>
      <c r="V228" s="190"/>
      <c r="W228" s="190"/>
      <c r="X228" s="190"/>
      <c r="Y228" s="190"/>
      <c r="Z228" s="190"/>
      <c r="AA228" s="190"/>
      <c r="AB228" s="190"/>
      <c r="AC228" s="190"/>
      <c r="AD228" s="190"/>
      <c r="AE228" s="190"/>
      <c r="AF228" s="190"/>
      <c r="AG228" s="190"/>
      <c r="AH228" s="190"/>
      <c r="AI228" s="190"/>
      <c r="AJ228" s="190"/>
      <c r="AK228" s="190"/>
      <c r="AL228" s="190"/>
      <c r="AM228" s="190"/>
      <c r="AN228" s="190"/>
      <c r="AO228" s="190"/>
      <c r="AP228" s="190"/>
      <c r="AQ228" s="190"/>
      <c r="AR228" s="190"/>
      <c r="AS228" s="333"/>
      <c r="AT228" s="700" t="s">
        <v>1050</v>
      </c>
      <c r="AU228" s="190"/>
      <c r="AV228" s="190"/>
      <c r="AW228" s="190"/>
      <c r="AX228" s="190"/>
      <c r="AY228" s="190"/>
      <c r="AZ228" s="190"/>
      <c r="BA228" s="190"/>
      <c r="BB228" s="190"/>
      <c r="BC228" s="190"/>
      <c r="BD228" s="190"/>
      <c r="BE228" s="190"/>
      <c r="BF228" s="190"/>
      <c r="BG228" s="190"/>
      <c r="BH228" s="190"/>
      <c r="BI228" s="190"/>
      <c r="BJ228" s="190"/>
      <c r="BK228" s="190"/>
      <c r="BL228" s="190"/>
      <c r="BM228" s="190"/>
      <c r="BN228" s="190"/>
      <c r="BO228" s="190"/>
      <c r="BP228" s="190"/>
      <c r="BQ228" s="190"/>
      <c r="BR228" s="190"/>
      <c r="BS228" s="190"/>
      <c r="BT228" s="190"/>
      <c r="BU228" s="190"/>
      <c r="BV228" s="190"/>
      <c r="BW228" s="190"/>
      <c r="BX228" s="190"/>
      <c r="BY228" s="190"/>
      <c r="BZ228" s="190"/>
      <c r="CA228" s="190"/>
      <c r="CB228" s="190"/>
      <c r="CC228" s="190"/>
      <c r="CD228" s="190"/>
      <c r="CE228" s="190"/>
      <c r="CF228" s="190"/>
      <c r="CG228" s="190"/>
      <c r="CH228" s="190"/>
      <c r="CI228" s="190"/>
      <c r="CJ228" s="190"/>
      <c r="CK228" s="892"/>
    </row>
    <row r="229" spans="1:89" ht="14.4" x14ac:dyDescent="0.3">
      <c r="A229" s="1046"/>
      <c r="B229" s="888"/>
      <c r="C229" s="190"/>
      <c r="D229" s="190"/>
      <c r="E229" s="190"/>
      <c r="F229" s="190"/>
      <c r="G229" s="190"/>
      <c r="H229" s="190"/>
      <c r="I229" s="190"/>
      <c r="J229" s="190"/>
      <c r="K229" s="190"/>
      <c r="L229" s="190"/>
      <c r="M229" s="190"/>
      <c r="N229" s="190"/>
      <c r="O229" s="190"/>
      <c r="P229" s="190"/>
      <c r="Q229" s="190"/>
      <c r="R229" s="190"/>
      <c r="S229" s="190"/>
      <c r="T229" s="190"/>
      <c r="U229" s="190"/>
      <c r="V229" s="190"/>
      <c r="W229" s="190"/>
      <c r="X229" s="190"/>
      <c r="Y229" s="190"/>
      <c r="Z229" s="190"/>
      <c r="AA229" s="190"/>
      <c r="AB229" s="190"/>
      <c r="AC229" s="190"/>
      <c r="AD229" s="190"/>
      <c r="AE229" s="190"/>
      <c r="AF229" s="190"/>
      <c r="AG229" s="190"/>
      <c r="AH229" s="190"/>
      <c r="AI229" s="190"/>
      <c r="AJ229" s="190"/>
      <c r="AK229" s="190"/>
      <c r="AL229" s="190"/>
      <c r="AM229" s="190"/>
      <c r="AN229" s="190"/>
      <c r="AO229" s="190"/>
      <c r="AP229" s="190"/>
      <c r="AQ229" s="190"/>
      <c r="AR229" s="190"/>
      <c r="AS229" s="388"/>
      <c r="AT229" s="216" t="s">
        <v>1051</v>
      </c>
      <c r="AU229" s="190"/>
      <c r="AV229" s="190"/>
      <c r="AW229" s="190"/>
      <c r="AX229" s="190"/>
      <c r="AY229" s="190"/>
      <c r="AZ229" s="190"/>
      <c r="BA229" s="190"/>
      <c r="BB229" s="190"/>
      <c r="BC229" s="190"/>
      <c r="BD229" s="190"/>
      <c r="BE229" s="190"/>
      <c r="BF229" s="190"/>
      <c r="BG229" s="190"/>
      <c r="BH229" s="190"/>
      <c r="BI229" s="190"/>
      <c r="BJ229" s="190"/>
      <c r="BK229" s="190"/>
      <c r="BL229" s="190"/>
      <c r="BM229" s="190"/>
      <c r="BN229" s="190"/>
      <c r="BO229" s="190"/>
      <c r="BP229" s="190"/>
      <c r="BQ229" s="190"/>
      <c r="BR229" s="190"/>
      <c r="BS229" s="190"/>
      <c r="BT229" s="190"/>
      <c r="BU229" s="190"/>
      <c r="BV229" s="190"/>
      <c r="BW229" s="190"/>
      <c r="BX229" s="190"/>
      <c r="BY229" s="190"/>
      <c r="BZ229" s="190"/>
      <c r="CA229" s="190"/>
      <c r="CB229" s="190"/>
      <c r="CC229" s="190"/>
      <c r="CD229" s="190"/>
      <c r="CE229" s="190"/>
      <c r="CF229" s="190"/>
      <c r="CG229" s="190"/>
      <c r="CH229" s="190"/>
      <c r="CI229" s="190"/>
      <c r="CJ229" s="190"/>
      <c r="CK229" s="892"/>
    </row>
    <row r="230" spans="1:89" ht="14.4" x14ac:dyDescent="0.3">
      <c r="A230" s="1046"/>
      <c r="B230" s="888"/>
      <c r="C230" s="190"/>
      <c r="D230" s="190"/>
      <c r="E230" s="190"/>
      <c r="F230" s="190"/>
      <c r="G230" s="190"/>
      <c r="H230" s="190"/>
      <c r="I230" s="190"/>
      <c r="J230" s="190"/>
      <c r="K230" s="190"/>
      <c r="L230" s="190"/>
      <c r="M230" s="190"/>
      <c r="N230" s="190"/>
      <c r="O230" s="190"/>
      <c r="P230" s="190"/>
      <c r="Q230" s="190"/>
      <c r="R230" s="190"/>
      <c r="S230" s="190"/>
      <c r="T230" s="190"/>
      <c r="U230" s="190"/>
      <c r="V230" s="190"/>
      <c r="W230" s="190"/>
      <c r="X230" s="190"/>
      <c r="Y230" s="190"/>
      <c r="Z230" s="190"/>
      <c r="AA230" s="190"/>
      <c r="AB230" s="190"/>
      <c r="AC230" s="190"/>
      <c r="AD230" s="190"/>
      <c r="AE230" s="190"/>
      <c r="AF230" s="190"/>
      <c r="AG230" s="190"/>
      <c r="AH230" s="190"/>
      <c r="AI230" s="190"/>
      <c r="AJ230" s="190"/>
      <c r="AK230" s="190"/>
      <c r="AL230" s="190"/>
      <c r="AM230" s="190"/>
      <c r="AN230" s="190"/>
      <c r="AO230" s="190"/>
      <c r="AP230" s="190"/>
      <c r="AQ230" s="190"/>
      <c r="AR230" s="190"/>
      <c r="AS230" s="190"/>
      <c r="AT230" s="190"/>
      <c r="AU230" s="190"/>
      <c r="AV230" s="190"/>
      <c r="AW230" s="190"/>
      <c r="AX230" s="190"/>
      <c r="AY230" s="190"/>
      <c r="AZ230" s="190"/>
      <c r="BA230" s="190"/>
      <c r="BB230" s="190"/>
      <c r="BC230" s="190"/>
      <c r="BD230" s="190"/>
      <c r="BE230" s="190"/>
      <c r="BF230" s="190"/>
      <c r="BG230" s="190"/>
      <c r="BH230" s="190"/>
      <c r="BI230" s="190"/>
      <c r="BJ230" s="190"/>
      <c r="BK230" s="190"/>
      <c r="BL230" s="190"/>
      <c r="BM230" s="190"/>
      <c r="BN230" s="190"/>
      <c r="BO230" s="190"/>
      <c r="BP230" s="190"/>
      <c r="BQ230" s="190"/>
      <c r="BR230" s="190"/>
      <c r="BS230" s="190"/>
      <c r="BT230" s="190"/>
      <c r="BU230" s="190"/>
      <c r="BV230" s="190"/>
      <c r="BW230" s="190"/>
      <c r="BX230" s="190"/>
      <c r="BY230" s="190"/>
      <c r="BZ230" s="190"/>
      <c r="CA230" s="190"/>
      <c r="CB230" s="190"/>
      <c r="CC230" s="190"/>
      <c r="CD230" s="190"/>
      <c r="CE230" s="190"/>
      <c r="CF230" s="190"/>
      <c r="CG230" s="190"/>
      <c r="CH230" s="190"/>
      <c r="CI230" s="190"/>
      <c r="CJ230" s="190"/>
      <c r="CK230" s="892"/>
    </row>
    <row r="231" spans="1:89" ht="14.4" x14ac:dyDescent="0.3">
      <c r="A231" s="1046"/>
      <c r="B231" s="888"/>
      <c r="C231" s="190"/>
      <c r="D231" s="190"/>
      <c r="E231" s="190"/>
      <c r="F231" s="190"/>
      <c r="G231" s="190"/>
      <c r="H231" s="190"/>
      <c r="I231" s="190"/>
      <c r="J231" s="190"/>
      <c r="K231" s="190"/>
      <c r="L231" s="190"/>
      <c r="M231" s="190"/>
      <c r="N231" s="190"/>
      <c r="O231" s="190"/>
      <c r="P231" s="190"/>
      <c r="Q231" s="190"/>
      <c r="R231" s="190"/>
      <c r="S231" s="190"/>
      <c r="T231" s="190"/>
      <c r="U231" s="190"/>
      <c r="V231" s="190"/>
      <c r="W231" s="190"/>
      <c r="X231" s="190"/>
      <c r="Y231" s="190"/>
      <c r="Z231" s="190"/>
      <c r="AA231" s="190"/>
      <c r="AB231" s="190"/>
      <c r="AC231" s="190"/>
      <c r="AD231" s="190"/>
      <c r="AE231" s="190"/>
      <c r="AF231" s="190"/>
      <c r="AG231" s="190"/>
      <c r="AH231" s="190"/>
      <c r="AI231" s="190"/>
      <c r="AJ231" s="190"/>
      <c r="AK231" s="190"/>
      <c r="AL231" s="190"/>
      <c r="AM231" s="190"/>
      <c r="AN231" s="190"/>
      <c r="AO231" s="190"/>
      <c r="AP231" s="190"/>
      <c r="AQ231" s="190"/>
      <c r="AR231" s="190"/>
      <c r="AS231" s="190"/>
      <c r="AT231" s="190"/>
      <c r="AU231" s="190"/>
      <c r="AV231" s="190"/>
      <c r="AW231" s="190"/>
      <c r="AX231" s="190"/>
      <c r="AY231" s="190"/>
      <c r="AZ231" s="190"/>
      <c r="BA231" s="190"/>
      <c r="BB231" s="190"/>
      <c r="BC231" s="190"/>
      <c r="BD231" s="190"/>
      <c r="BE231" s="190"/>
      <c r="BF231" s="190"/>
      <c r="BG231" s="190"/>
      <c r="BH231" s="190"/>
      <c r="BI231" s="190"/>
      <c r="BJ231" s="190"/>
      <c r="BK231" s="190"/>
      <c r="BL231" s="190"/>
      <c r="BM231" s="190"/>
      <c r="BN231" s="190"/>
      <c r="BO231" s="190"/>
      <c r="BP231" s="190"/>
      <c r="BQ231" s="190"/>
      <c r="BR231" s="190"/>
      <c r="BS231" s="190"/>
      <c r="BT231" s="190"/>
      <c r="BU231" s="190"/>
      <c r="BV231" s="190"/>
      <c r="BW231" s="190"/>
      <c r="BX231" s="190"/>
      <c r="BY231" s="190"/>
      <c r="BZ231" s="190"/>
      <c r="CA231" s="190"/>
      <c r="CB231" s="190"/>
      <c r="CC231" s="190"/>
      <c r="CD231" s="190"/>
      <c r="CE231" s="190"/>
      <c r="CF231" s="190"/>
      <c r="CG231" s="190"/>
      <c r="CH231" s="190"/>
      <c r="CI231" s="190"/>
      <c r="CJ231" s="190"/>
      <c r="CK231" s="892"/>
    </row>
    <row r="232" spans="1:89" ht="14.4" x14ac:dyDescent="0.3">
      <c r="A232" s="1046"/>
      <c r="B232" s="888"/>
      <c r="C232" s="190"/>
      <c r="D232" s="190"/>
      <c r="E232" s="190"/>
      <c r="F232" s="190"/>
      <c r="G232" s="190"/>
      <c r="H232" s="190"/>
      <c r="I232" s="190"/>
      <c r="J232" s="190"/>
      <c r="K232" s="190"/>
      <c r="L232" s="190"/>
      <c r="M232" s="190"/>
      <c r="N232" s="190"/>
      <c r="O232" s="190"/>
      <c r="P232" s="190"/>
      <c r="Q232" s="190"/>
      <c r="R232" s="190"/>
      <c r="S232" s="190"/>
      <c r="T232" s="190"/>
      <c r="U232" s="190"/>
      <c r="V232" s="190"/>
      <c r="W232" s="190"/>
      <c r="X232" s="190"/>
      <c r="Y232" s="190"/>
      <c r="Z232" s="190"/>
      <c r="AA232" s="190"/>
      <c r="AB232" s="190"/>
      <c r="AC232" s="190"/>
      <c r="AD232" s="190"/>
      <c r="AE232" s="190"/>
      <c r="AF232" s="190"/>
      <c r="AG232" s="190"/>
      <c r="AH232" s="190"/>
      <c r="AI232" s="190"/>
      <c r="AJ232" s="190"/>
      <c r="AK232" s="190"/>
      <c r="AL232" s="190"/>
      <c r="AM232" s="190"/>
      <c r="AN232" s="190"/>
      <c r="AO232" s="190"/>
      <c r="AP232" s="190"/>
      <c r="AQ232" s="190"/>
      <c r="AR232" s="190"/>
      <c r="AS232" s="190"/>
      <c r="AT232" s="190"/>
      <c r="AU232" s="190"/>
      <c r="AV232" s="190"/>
      <c r="AW232" s="190"/>
      <c r="AX232" s="190"/>
      <c r="AY232" s="190"/>
      <c r="AZ232" s="190"/>
      <c r="BA232" s="190"/>
      <c r="BB232" s="190"/>
      <c r="BC232" s="190"/>
      <c r="BD232" s="190"/>
      <c r="BE232" s="190"/>
      <c r="BF232" s="190"/>
      <c r="BG232" s="190"/>
      <c r="BH232" s="190"/>
      <c r="BI232" s="190"/>
      <c r="BJ232" s="190"/>
      <c r="BK232" s="190"/>
      <c r="BL232" s="190"/>
      <c r="BM232" s="190"/>
      <c r="BN232" s="190"/>
      <c r="BO232" s="190"/>
      <c r="BP232" s="190"/>
      <c r="BQ232" s="190"/>
      <c r="BR232" s="190"/>
      <c r="BS232" s="190"/>
      <c r="BT232" s="190"/>
      <c r="BU232" s="190"/>
      <c r="BV232" s="190"/>
      <c r="BW232" s="190"/>
      <c r="BX232" s="190"/>
      <c r="BY232" s="190"/>
      <c r="BZ232" s="190"/>
      <c r="CA232" s="190"/>
      <c r="CB232" s="190"/>
      <c r="CC232" s="190"/>
      <c r="CD232" s="190"/>
      <c r="CE232" s="190"/>
      <c r="CF232" s="190"/>
      <c r="CG232" s="190"/>
      <c r="CH232" s="190"/>
      <c r="CI232" s="190"/>
      <c r="CJ232" s="190"/>
      <c r="CK232" s="892"/>
    </row>
    <row r="233" spans="1:89" ht="14.4" x14ac:dyDescent="0.3">
      <c r="A233" s="1046"/>
      <c r="B233" s="888"/>
      <c r="C233" s="190"/>
      <c r="D233" s="190"/>
      <c r="E233" s="190"/>
      <c r="F233" s="190"/>
      <c r="G233" s="190"/>
      <c r="H233" s="190"/>
      <c r="I233" s="190"/>
      <c r="J233" s="190"/>
      <c r="K233" s="190"/>
      <c r="L233" s="190"/>
      <c r="M233" s="190"/>
      <c r="N233" s="190"/>
      <c r="O233" s="190"/>
      <c r="P233" s="190"/>
      <c r="Q233" s="190"/>
      <c r="R233" s="190"/>
      <c r="S233" s="190"/>
      <c r="T233" s="190"/>
      <c r="U233" s="190"/>
      <c r="V233" s="190"/>
      <c r="W233" s="190"/>
      <c r="X233" s="190"/>
      <c r="Y233" s="190"/>
      <c r="Z233" s="190"/>
      <c r="AA233" s="190"/>
      <c r="AB233" s="190"/>
      <c r="AC233" s="190"/>
      <c r="AD233" s="190"/>
      <c r="AE233" s="190"/>
      <c r="AF233" s="190"/>
      <c r="AG233" s="190"/>
      <c r="AH233" s="190"/>
      <c r="AI233" s="190"/>
      <c r="AJ233" s="190"/>
      <c r="AK233" s="190"/>
      <c r="AL233" s="190"/>
      <c r="AM233" s="190"/>
      <c r="AN233" s="190"/>
      <c r="AO233" s="190"/>
      <c r="AP233" s="190"/>
      <c r="AQ233" s="190"/>
      <c r="AR233" s="190"/>
      <c r="AS233" s="190"/>
      <c r="AT233" s="190"/>
      <c r="AU233" s="190"/>
      <c r="AV233" s="190"/>
      <c r="AW233" s="190"/>
      <c r="AX233" s="190"/>
      <c r="AY233" s="190"/>
      <c r="AZ233" s="190"/>
      <c r="BA233" s="190"/>
      <c r="BB233" s="190"/>
      <c r="BC233" s="190"/>
      <c r="BD233" s="190"/>
      <c r="BE233" s="190"/>
      <c r="BF233" s="190"/>
      <c r="BG233" s="190"/>
      <c r="BH233" s="190"/>
      <c r="BI233" s="190"/>
      <c r="BJ233" s="190"/>
      <c r="BK233" s="190"/>
      <c r="BL233" s="190"/>
      <c r="BM233" s="190"/>
      <c r="BN233" s="190"/>
      <c r="BO233" s="190"/>
      <c r="BP233" s="190"/>
      <c r="BQ233" s="190"/>
      <c r="BR233" s="190"/>
      <c r="BS233" s="190"/>
      <c r="BT233" s="190"/>
      <c r="BU233" s="190"/>
      <c r="BV233" s="190"/>
      <c r="BW233" s="190"/>
      <c r="BX233" s="190"/>
      <c r="BY233" s="190"/>
      <c r="BZ233" s="190"/>
      <c r="CA233" s="190"/>
      <c r="CB233" s="190"/>
      <c r="CC233" s="190"/>
      <c r="CD233" s="190"/>
      <c r="CE233" s="190"/>
      <c r="CF233" s="190"/>
      <c r="CG233" s="190"/>
      <c r="CH233" s="190"/>
      <c r="CI233" s="190"/>
      <c r="CJ233" s="190"/>
      <c r="CK233" s="892"/>
    </row>
    <row r="234" spans="1:89" ht="14.4" x14ac:dyDescent="0.3">
      <c r="A234" s="1046"/>
      <c r="B234" s="888"/>
      <c r="C234" s="190"/>
      <c r="D234" s="190"/>
      <c r="E234" s="190"/>
      <c r="F234" s="190"/>
      <c r="G234" s="190"/>
      <c r="H234" s="190"/>
      <c r="I234" s="190"/>
      <c r="J234" s="190"/>
      <c r="K234" s="190"/>
      <c r="L234" s="190"/>
      <c r="M234" s="190"/>
      <c r="N234" s="190"/>
      <c r="O234" s="190"/>
      <c r="P234" s="190"/>
      <c r="Q234" s="190"/>
      <c r="R234" s="190"/>
      <c r="S234" s="190"/>
      <c r="T234" s="190"/>
      <c r="U234" s="190"/>
      <c r="V234" s="190"/>
      <c r="W234" s="190"/>
      <c r="X234" s="190"/>
      <c r="Y234" s="190"/>
      <c r="Z234" s="190"/>
      <c r="AA234" s="190"/>
      <c r="AB234" s="190"/>
      <c r="AC234" s="190"/>
      <c r="AD234" s="190"/>
      <c r="AE234" s="190"/>
      <c r="AF234" s="190"/>
      <c r="AG234" s="190"/>
      <c r="AH234" s="190"/>
      <c r="AI234" s="190"/>
      <c r="AJ234" s="190"/>
      <c r="AK234" s="190"/>
      <c r="AL234" s="190"/>
      <c r="AM234" s="190"/>
      <c r="AN234" s="190"/>
      <c r="AO234" s="190"/>
      <c r="AP234" s="190"/>
      <c r="AQ234" s="190"/>
      <c r="AR234" s="190"/>
      <c r="AS234" s="190"/>
      <c r="AT234" s="190"/>
      <c r="AU234" s="190"/>
      <c r="AV234" s="190"/>
      <c r="AW234" s="190"/>
      <c r="AX234" s="190"/>
      <c r="AY234" s="190"/>
      <c r="AZ234" s="190"/>
      <c r="BA234" s="190"/>
      <c r="BB234" s="190"/>
      <c r="BC234" s="190"/>
      <c r="BD234" s="190"/>
      <c r="BE234" s="190"/>
      <c r="BF234" s="190"/>
      <c r="BG234" s="190"/>
      <c r="BH234" s="190"/>
      <c r="BI234" s="190"/>
      <c r="BJ234" s="190"/>
      <c r="BK234" s="190"/>
      <c r="BL234" s="190"/>
      <c r="BM234" s="190"/>
      <c r="BN234" s="190"/>
      <c r="BO234" s="190"/>
      <c r="BP234" s="190"/>
      <c r="BQ234" s="190"/>
      <c r="BR234" s="190"/>
      <c r="BS234" s="190"/>
      <c r="BT234" s="190"/>
      <c r="BU234" s="190"/>
      <c r="BV234" s="190"/>
      <c r="BW234" s="190"/>
      <c r="BX234" s="190"/>
      <c r="BY234" s="190"/>
      <c r="BZ234" s="190"/>
      <c r="CA234" s="190"/>
      <c r="CB234" s="190"/>
      <c r="CC234" s="190"/>
      <c r="CD234" s="190"/>
      <c r="CE234" s="190"/>
      <c r="CF234" s="190"/>
      <c r="CG234" s="190"/>
      <c r="CH234" s="190"/>
      <c r="CI234" s="190"/>
      <c r="CJ234" s="190"/>
      <c r="CK234" s="892"/>
    </row>
    <row r="235" spans="1:89" ht="13.8" x14ac:dyDescent="0.3">
      <c r="A235" s="1046"/>
      <c r="B235" s="889"/>
      <c r="C235" s="190"/>
      <c r="D235" s="190"/>
      <c r="E235" s="190"/>
      <c r="F235" s="190"/>
      <c r="G235" s="190"/>
      <c r="H235" s="190"/>
      <c r="I235" s="190"/>
      <c r="J235" s="190"/>
      <c r="K235" s="190"/>
      <c r="L235" s="190"/>
      <c r="M235" s="190"/>
      <c r="N235" s="190"/>
      <c r="O235" s="190"/>
      <c r="P235" s="190"/>
      <c r="Q235" s="190"/>
      <c r="R235" s="190"/>
      <c r="S235" s="190"/>
      <c r="T235" s="190"/>
      <c r="U235" s="190"/>
      <c r="V235" s="190"/>
      <c r="W235" s="190"/>
      <c r="X235" s="190"/>
      <c r="Y235" s="190"/>
      <c r="Z235" s="190"/>
      <c r="AA235" s="190"/>
      <c r="AB235" s="190"/>
      <c r="AC235" s="190"/>
      <c r="AD235" s="190"/>
      <c r="AE235" s="190"/>
      <c r="AF235" s="190"/>
      <c r="AG235" s="190"/>
      <c r="AH235" s="190"/>
      <c r="AI235" s="190"/>
      <c r="AJ235" s="190"/>
      <c r="AK235" s="190"/>
      <c r="AL235" s="190"/>
      <c r="AM235" s="190"/>
      <c r="AN235" s="190"/>
      <c r="AO235" s="190"/>
      <c r="AP235" s="190"/>
      <c r="AQ235" s="190"/>
      <c r="AR235" s="190"/>
      <c r="AS235" s="190"/>
      <c r="AT235" s="190"/>
      <c r="AU235" s="190"/>
      <c r="AV235" s="190"/>
      <c r="AW235" s="190"/>
      <c r="AX235" s="190"/>
      <c r="AY235" s="190"/>
      <c r="AZ235" s="190"/>
      <c r="BA235" s="190"/>
      <c r="BB235" s="190"/>
      <c r="BC235" s="190"/>
      <c r="BD235" s="190"/>
      <c r="BE235" s="190"/>
      <c r="BF235" s="190"/>
      <c r="BG235" s="190"/>
      <c r="BH235" s="190"/>
      <c r="BI235" s="190"/>
      <c r="BJ235" s="190"/>
      <c r="BK235" s="190"/>
      <c r="BL235" s="190"/>
      <c r="BM235" s="190"/>
      <c r="BN235" s="190"/>
      <c r="BO235" s="190"/>
      <c r="BP235" s="190"/>
      <c r="BQ235" s="190"/>
      <c r="BR235" s="190"/>
      <c r="BS235" s="190"/>
      <c r="BT235" s="190"/>
      <c r="BU235" s="190"/>
      <c r="BV235" s="190"/>
      <c r="BW235" s="190"/>
      <c r="BX235" s="190"/>
      <c r="BY235" s="190"/>
      <c r="BZ235" s="190"/>
      <c r="CA235" s="190"/>
      <c r="CB235" s="190"/>
      <c r="CC235" s="190"/>
      <c r="CD235" s="190"/>
      <c r="CE235" s="190"/>
      <c r="CF235" s="190"/>
      <c r="CG235" s="190"/>
      <c r="CH235" s="190"/>
      <c r="CI235" s="190"/>
      <c r="CJ235" s="190"/>
      <c r="CK235" s="892"/>
    </row>
    <row r="236" spans="1:89" ht="14.4" thickBot="1" x14ac:dyDescent="0.35">
      <c r="A236" s="1047"/>
      <c r="B236" s="871"/>
      <c r="C236" s="893"/>
      <c r="D236" s="893"/>
      <c r="E236" s="893"/>
      <c r="F236" s="893"/>
      <c r="G236" s="893"/>
      <c r="H236" s="893"/>
      <c r="I236" s="893"/>
      <c r="J236" s="893"/>
      <c r="K236" s="893"/>
      <c r="L236" s="893"/>
      <c r="M236" s="893"/>
      <c r="N236" s="893"/>
      <c r="O236" s="893"/>
      <c r="P236" s="893"/>
      <c r="Q236" s="893"/>
      <c r="R236" s="893"/>
      <c r="S236" s="893"/>
      <c r="T236" s="893"/>
      <c r="U236" s="893"/>
      <c r="V236" s="893"/>
      <c r="W236" s="893"/>
      <c r="X236" s="893"/>
      <c r="Y236" s="893"/>
      <c r="Z236" s="893"/>
      <c r="AA236" s="893"/>
      <c r="AB236" s="893"/>
      <c r="AC236" s="893"/>
      <c r="AD236" s="893"/>
      <c r="AE236" s="893"/>
      <c r="AF236" s="893"/>
      <c r="AG236" s="893"/>
      <c r="AH236" s="893"/>
      <c r="AI236" s="893"/>
      <c r="AJ236" s="893"/>
      <c r="AK236" s="893"/>
      <c r="AL236" s="893"/>
      <c r="AM236" s="893"/>
      <c r="AN236" s="893"/>
      <c r="AO236" s="893"/>
      <c r="AP236" s="893"/>
      <c r="AQ236" s="893"/>
      <c r="AR236" s="893"/>
      <c r="AS236" s="893"/>
      <c r="AT236" s="893"/>
      <c r="AU236" s="893"/>
      <c r="AV236" s="893"/>
      <c r="AW236" s="893"/>
      <c r="AX236" s="893"/>
      <c r="AY236" s="893"/>
      <c r="AZ236" s="893"/>
      <c r="BA236" s="893"/>
      <c r="BB236" s="893"/>
      <c r="BC236" s="893"/>
      <c r="BD236" s="893"/>
      <c r="BE236" s="893"/>
      <c r="BF236" s="893"/>
      <c r="BG236" s="893"/>
      <c r="BH236" s="893"/>
      <c r="BI236" s="893"/>
      <c r="BJ236" s="893"/>
      <c r="BK236" s="893"/>
      <c r="BL236" s="893"/>
      <c r="BM236" s="893"/>
      <c r="BN236" s="893"/>
      <c r="BO236" s="893"/>
      <c r="BP236" s="893"/>
      <c r="BQ236" s="893"/>
      <c r="BR236" s="893"/>
      <c r="BS236" s="893"/>
      <c r="BT236" s="893"/>
      <c r="BU236" s="893"/>
      <c r="BV236" s="893"/>
      <c r="BW236" s="893"/>
      <c r="BX236" s="893"/>
      <c r="BY236" s="893"/>
      <c r="BZ236" s="893"/>
      <c r="CA236" s="893"/>
      <c r="CB236" s="893"/>
      <c r="CC236" s="893"/>
      <c r="CD236" s="893"/>
      <c r="CE236" s="893"/>
      <c r="CF236" s="893"/>
      <c r="CG236" s="893"/>
      <c r="CH236" s="893"/>
      <c r="CI236" s="893"/>
      <c r="CJ236" s="893"/>
      <c r="CK236" s="894"/>
    </row>
  </sheetData>
  <mergeCells count="42">
    <mergeCell ref="A6:A19"/>
    <mergeCell ref="O7:O9"/>
    <mergeCell ref="CC9:CC10"/>
    <mergeCell ref="A20:A112"/>
    <mergeCell ref="B20:B21"/>
    <mergeCell ref="B22:B23"/>
    <mergeCell ref="B24:B28"/>
    <mergeCell ref="B29:B31"/>
    <mergeCell ref="B32:B33"/>
    <mergeCell ref="B34:B35"/>
    <mergeCell ref="B91:B97"/>
    <mergeCell ref="B36:B38"/>
    <mergeCell ref="B39:B40"/>
    <mergeCell ref="B41:B48"/>
    <mergeCell ref="B49:B51"/>
    <mergeCell ref="B53:B58"/>
    <mergeCell ref="B59:B62"/>
    <mergeCell ref="B63:B67"/>
    <mergeCell ref="B68:B71"/>
    <mergeCell ref="B72:B73"/>
    <mergeCell ref="B74:B78"/>
    <mergeCell ref="B79:B90"/>
    <mergeCell ref="B98:B106"/>
    <mergeCell ref="B107:B108"/>
    <mergeCell ref="B109:B112"/>
    <mergeCell ref="A113:A167"/>
    <mergeCell ref="B113:B117"/>
    <mergeCell ref="B118:B120"/>
    <mergeCell ref="B121:B122"/>
    <mergeCell ref="B123:B125"/>
    <mergeCell ref="B126:B128"/>
    <mergeCell ref="B129:B131"/>
    <mergeCell ref="B155:B157"/>
    <mergeCell ref="B158:B162"/>
    <mergeCell ref="B163:B166"/>
    <mergeCell ref="A169:A236"/>
    <mergeCell ref="B132:B133"/>
    <mergeCell ref="B134:B136"/>
    <mergeCell ref="B137:B142"/>
    <mergeCell ref="B143:B146"/>
    <mergeCell ref="B147:B150"/>
    <mergeCell ref="B151:B152"/>
  </mergeCells>
  <conditionalFormatting sqref="A6">
    <cfRule type="cellIs" dxfId="1374" priority="74" operator="equal">
      <formula>"CSALT"</formula>
    </cfRule>
  </conditionalFormatting>
  <conditionalFormatting sqref="A20">
    <cfRule type="cellIs" dxfId="1373" priority="73" operator="equal">
      <formula>"CSALT"</formula>
    </cfRule>
  </conditionalFormatting>
  <conditionalFormatting sqref="A113">
    <cfRule type="cellIs" dxfId="1372" priority="72" operator="equal">
      <formula>"CSALT"</formula>
    </cfRule>
  </conditionalFormatting>
  <conditionalFormatting sqref="A169:B169">
    <cfRule type="cellIs" dxfId="1371" priority="3" operator="equal">
      <formula>"CSALT"</formula>
    </cfRule>
  </conditionalFormatting>
  <conditionalFormatting sqref="B170:B214">
    <cfRule type="cellIs" dxfId="1370" priority="4" operator="equal">
      <formula>"CSALT"</formula>
    </cfRule>
  </conditionalFormatting>
  <conditionalFormatting sqref="C119:K119 C120:CK120 C113:C117 F113:CK117 C118:I118 O118:U118 X118 AA118:CK119 O119:X119 C121:L121 O121 R121 U121:CK121 C122:O122 R122:CK122 C123:AD124 AG123:AM124 AP123:AP124 AS123:AS124 AV123:CK125 C125:AS125 C126:AV126 AY126 BB126:CK128 C127:AY128 BE129:CK131 C129:BB132 BE132:BQ132 BT132:CK133 C133:BQ133 C134:BK134 BN134:CI134 C135:BN135 BQ135:CK135 C136:BK136 BN136:CK136 C137:BZ143 CC137:CK143 C144:CF144 CI144:CK144 C145:AY145 BB145:CK145 C146:BE146 BH146:CK146 C147:BW150 BZ147:CK150 C151:CF152 CI151:CK152 C153:BH153 BK153:CK153 C154:AP154 AS154:AY154 BB154:CC154 CF154:CK154 C155:I155 L155 O155:BH155 BQ155:BW155 BZ155 CC155:CK155 BK155:BK156 BN155:BN156 BQ156:CK156 C156:BH157 BK157:CK157 C158:CC162 CF158:CK162 C163:CF166 CI163:CK166 C167:CK167">
    <cfRule type="containsText" dxfId="1369" priority="112" operator="containsText" text="D">
      <formula>NOT(ISERROR(SEARCH("D",C113)))</formula>
    </cfRule>
  </conditionalFormatting>
  <conditionalFormatting sqref="C6:BK7 BQ6:CI9 BN6:BP10 CJ6:CK19 C8:N9 P8:BK9 BQ10:CB10 CD10:CI10 C10:BK11 BN11:CI11 C12:CI19">
    <cfRule type="containsText" dxfId="1368" priority="111" operator="containsText" text="BC">
      <formula>NOT(ISERROR(SEARCH("BC",C6)))</formula>
    </cfRule>
  </conditionalFormatting>
  <conditionalFormatting sqref="D20:E21">
    <cfRule type="containsText" dxfId="1367" priority="81" operator="containsText" text="B">
      <formula>NOT(ISERROR(SEARCH("B",D20)))</formula>
    </cfRule>
  </conditionalFormatting>
  <conditionalFormatting sqref="D29:E31">
    <cfRule type="containsText" dxfId="1366" priority="80" operator="containsText" text="B">
      <formula>NOT(ISERROR(SEARCH("B",D29)))</formula>
    </cfRule>
  </conditionalFormatting>
  <conditionalFormatting sqref="D113:E117">
    <cfRule type="containsText" dxfId="1365" priority="79" operator="containsText" text="B">
      <formula>NOT(ISERROR(SEARCH("B",D113)))</formula>
    </cfRule>
  </conditionalFormatting>
  <conditionalFormatting sqref="G22:H23">
    <cfRule type="containsText" dxfId="1364" priority="96" operator="containsText" text="B">
      <formula>NOT(ISERROR(SEARCH("B",G22)))</formula>
    </cfRule>
  </conditionalFormatting>
  <conditionalFormatting sqref="I38:CI38 AD74:BH74 C20:C21 F20:H21 I20:CI23 CJ20:CK62 C22:F23 R24:U24 X24 L24:L25 I24:I27 C24:H28 AA24:CI28 O25:X25 L26:X27 I28:X28 C29:C31 F29:CI31 R32:X32 AA32:CI32 I32:O33 C32:H112 R33:CI33 I34:X34 AA34 AD34:CI35 I35:AA35 I36:R37 U36:X37 AA36:CI37 I39:AD39 AG39 AJ39 AM39:AP39 AS39 AV39:CI39 I40:AG40 AJ40:CI40 AS41:CI48 I41:AP51 AS49 AV49:CI49 AS50:CI51 I52:AJ52 AM52:AS52 AV52:CI52 I53:AV53 AY53:BB53 BE53:CI56 I54:BB58 BE57:BZ57 CC57:CI57 BE58:BQ58 BT58:CI58 I59:AV59 AY59 BB59:CI62 I60:AY62 I63:O63 R63:BT63 BW63:CC63 CF63 CI63:CI65 I64:BT65 BW64:CF65 I66:CI67 I68:CC71 CF68:CK71 BN72 BQ72:CI72 I72:BK73 BN73:CI73 CJ73:CK97 I74:AA74 BK74:BN74 BQ74:CI74 I75:AY75 BB75:BK75 BN75:CI77 I76:BK77 I78:BN78 BQ78:CI78 I79:BZ90 CC79:CI90 I91:BW97 BZ91:CI97 CI98:CI99 I98:CF106 CI100:CK100 CI101:CI106 CJ101:CK108 I107:BE108 BH107:CI108 I109:CI112">
    <cfRule type="containsText" dxfId="1363" priority="113" operator="containsText" text="AC">
      <formula>NOT(ISERROR(SEARCH("AC",C20)))</formula>
    </cfRule>
  </conditionalFormatting>
  <conditionalFormatting sqref="J24:K27">
    <cfRule type="containsText" dxfId="1362" priority="95" operator="containsText" text="B">
      <formula>NOT(ISERROR(SEARCH("B",J24)))</formula>
    </cfRule>
  </conditionalFormatting>
  <conditionalFormatting sqref="J118:K120">
    <cfRule type="containsText" dxfId="1361" priority="89" operator="containsText" text="B">
      <formula>NOT(ISERROR(SEARCH("B",J118)))</formula>
    </cfRule>
  </conditionalFormatting>
  <conditionalFormatting sqref="J155:K155">
    <cfRule type="containsText" dxfId="1360" priority="94" operator="containsText" text="B">
      <formula>NOT(ISERROR(SEARCH("B",J155)))</formula>
    </cfRule>
  </conditionalFormatting>
  <conditionalFormatting sqref="L118:L119">
    <cfRule type="containsText" dxfId="1359" priority="91" operator="containsText" text="D">
      <formula>NOT(ISERROR(SEARCH("D",L118)))</formula>
    </cfRule>
  </conditionalFormatting>
  <conditionalFormatting sqref="M24:N25">
    <cfRule type="containsText" dxfId="1358" priority="11" operator="containsText" text="B">
      <formula>NOT(ISERROR(SEARCH("B",M24)))</formula>
    </cfRule>
  </conditionalFormatting>
  <conditionalFormatting sqref="M118:N119">
    <cfRule type="containsText" dxfId="1357" priority="90" operator="containsText" text="B">
      <formula>NOT(ISERROR(SEARCH("B",M118)))</formula>
    </cfRule>
  </conditionalFormatting>
  <conditionalFormatting sqref="M121:N121">
    <cfRule type="containsText" dxfId="1356" priority="92" operator="containsText" text="B">
      <formula>NOT(ISERROR(SEARCH("B",M121)))</formula>
    </cfRule>
  </conditionalFormatting>
  <conditionalFormatting sqref="M155:N155">
    <cfRule type="containsText" dxfId="1355" priority="93" operator="containsText" text="B">
      <formula>NOT(ISERROR(SEARCH("B",M155)))</formula>
    </cfRule>
  </conditionalFormatting>
  <conditionalFormatting sqref="P32:Q33">
    <cfRule type="containsText" dxfId="1354" priority="77" operator="containsText" text="B">
      <formula>NOT(ISERROR(SEARCH("B",P32)))</formula>
    </cfRule>
  </conditionalFormatting>
  <conditionalFormatting sqref="P63:Q63">
    <cfRule type="containsText" dxfId="1353" priority="99" operator="containsText" text="B">
      <formula>NOT(ISERROR(SEARCH("B",P63)))</formula>
    </cfRule>
  </conditionalFormatting>
  <conditionalFormatting sqref="P121:Q122">
    <cfRule type="containsText" dxfId="1352" priority="78" operator="containsText" text="B">
      <formula>NOT(ISERROR(SEARCH("B",P121)))</formula>
    </cfRule>
  </conditionalFormatting>
  <conditionalFormatting sqref="S36:T37">
    <cfRule type="containsText" dxfId="1351" priority="76" operator="containsText" text="B">
      <formula>NOT(ISERROR(SEARCH("B",S36)))</formula>
    </cfRule>
  </conditionalFormatting>
  <conditionalFormatting sqref="S121:T121">
    <cfRule type="containsText" dxfId="1350" priority="75" operator="containsText" text="B">
      <formula>NOT(ISERROR(SEARCH("B",S121)))</formula>
    </cfRule>
  </conditionalFormatting>
  <conditionalFormatting sqref="V24:W24">
    <cfRule type="containsText" dxfId="1349" priority="10" operator="containsText" text="B">
      <formula>NOT(ISERROR(SEARCH("B",V24)))</formula>
    </cfRule>
  </conditionalFormatting>
  <conditionalFormatting sqref="V118:W118">
    <cfRule type="containsText" dxfId="1348" priority="88" operator="containsText" text="B">
      <formula>NOT(ISERROR(SEARCH("B",V118)))</formula>
    </cfRule>
  </conditionalFormatting>
  <conditionalFormatting sqref="Y24:Z28">
    <cfRule type="containsText" dxfId="1347" priority="101" operator="containsText" text="B">
      <formula>NOT(ISERROR(SEARCH("B",Y24)))</formula>
    </cfRule>
  </conditionalFormatting>
  <conditionalFormatting sqref="Y32:Z32">
    <cfRule type="containsText" dxfId="1346" priority="100" operator="containsText" text="B">
      <formula>NOT(ISERROR(SEARCH("B",Y32)))</formula>
    </cfRule>
  </conditionalFormatting>
  <conditionalFormatting sqref="Y34:Z34">
    <cfRule type="containsText" dxfId="1345" priority="102" operator="containsText" text="B">
      <formula>NOT(ISERROR(SEARCH("B",Y34)))</formula>
    </cfRule>
  </conditionalFormatting>
  <conditionalFormatting sqref="Y36:Z38">
    <cfRule type="containsText" dxfId="1344" priority="86" operator="containsText" text="B">
      <formula>NOT(ISERROR(SEARCH("B",Y36)))</formula>
    </cfRule>
  </conditionalFormatting>
  <conditionalFormatting sqref="Y118:Z119">
    <cfRule type="containsText" dxfId="1343" priority="87" operator="containsText" text="B">
      <formula>NOT(ISERROR(SEARCH("B",Y118)))</formula>
    </cfRule>
  </conditionalFormatting>
  <conditionalFormatting sqref="AB5:AC5">
    <cfRule type="containsText" dxfId="1342" priority="110" operator="containsText" text="B">
      <formula>NOT(ISERROR(SEARCH("B",AB5)))</formula>
    </cfRule>
  </conditionalFormatting>
  <conditionalFormatting sqref="AB34:AC35">
    <cfRule type="containsText" dxfId="1341" priority="103" operator="containsText" text="B">
      <formula>NOT(ISERROR(SEARCH("B",AB34)))</formula>
    </cfRule>
  </conditionalFormatting>
  <conditionalFormatting sqref="AB74:AC74">
    <cfRule type="containsText" dxfId="1340" priority="104" operator="containsText" text="B">
      <formula>NOT(ISERROR(SEARCH("B",AB74)))</formula>
    </cfRule>
  </conditionalFormatting>
  <conditionalFormatting sqref="AE39:AF39">
    <cfRule type="containsText" dxfId="1339" priority="71" operator="containsText" text="B">
      <formula>NOT(ISERROR(SEARCH("B",AE39)))</formula>
    </cfRule>
  </conditionalFormatting>
  <conditionalFormatting sqref="AE123:AF124">
    <cfRule type="containsText" dxfId="1338" priority="60" operator="containsText" text="B">
      <formula>NOT(ISERROR(SEARCH("B",AE123)))</formula>
    </cfRule>
  </conditionalFormatting>
  <conditionalFormatting sqref="AH39:AI40">
    <cfRule type="containsText" dxfId="1337" priority="70" operator="containsText" text="B">
      <formula>NOT(ISERROR(SEARCH("B",AH39)))</formula>
    </cfRule>
  </conditionalFormatting>
  <conditionalFormatting sqref="AK39:AL39">
    <cfRule type="containsText" dxfId="1336" priority="69" operator="containsText" text="B">
      <formula>NOT(ISERROR(SEARCH("B",AK39)))</formula>
    </cfRule>
  </conditionalFormatting>
  <conditionalFormatting sqref="AK52:AL52">
    <cfRule type="containsText" dxfId="1335" priority="62" operator="containsText" text="B">
      <formula>NOT(ISERROR(SEARCH("B",AK52)))</formula>
    </cfRule>
  </conditionalFormatting>
  <conditionalFormatting sqref="AN123:AO124">
    <cfRule type="containsText" dxfId="1334" priority="59" operator="containsText" text="B">
      <formula>NOT(ISERROR(SEARCH("B",AN123)))</formula>
    </cfRule>
  </conditionalFormatting>
  <conditionalFormatting sqref="AQ39:AR39">
    <cfRule type="containsText" dxfId="1333" priority="68" operator="containsText" text="B">
      <formula>NOT(ISERROR(SEARCH("B",AQ39)))</formula>
    </cfRule>
  </conditionalFormatting>
  <conditionalFormatting sqref="AQ41:AR47">
    <cfRule type="containsText" dxfId="1332" priority="66" operator="containsText" text="B">
      <formula>NOT(ISERROR(SEARCH("B",AQ41)))</formula>
    </cfRule>
  </conditionalFormatting>
  <conditionalFormatting sqref="AQ48:AR48">
    <cfRule type="containsText" dxfId="1331" priority="9" operator="containsText" text="BC">
      <formula>NOT(ISERROR(SEARCH("BC",AQ48)))</formula>
    </cfRule>
  </conditionalFormatting>
  <conditionalFormatting sqref="AQ49:AR50">
    <cfRule type="containsText" dxfId="1330" priority="65" operator="containsText" text="B">
      <formula>NOT(ISERROR(SEARCH("B",AQ49)))</formula>
    </cfRule>
  </conditionalFormatting>
  <conditionalFormatting sqref="AQ51:AR51">
    <cfRule type="containsText" dxfId="1329" priority="43" operator="containsText" text="BC">
      <formula>NOT(ISERROR(SEARCH("BC",AQ51)))</formula>
    </cfRule>
  </conditionalFormatting>
  <conditionalFormatting sqref="AQ123:AR124">
    <cfRule type="containsText" dxfId="1328" priority="57" operator="containsText" text="B">
      <formula>NOT(ISERROR(SEARCH("B",AQ123)))</formula>
    </cfRule>
  </conditionalFormatting>
  <conditionalFormatting sqref="AQ154:AR154">
    <cfRule type="containsText" dxfId="1327" priority="61" operator="containsText" text="B">
      <formula>NOT(ISERROR(SEARCH("B",AQ154)))</formula>
    </cfRule>
  </conditionalFormatting>
  <conditionalFormatting sqref="AS226:AT229">
    <cfRule type="cellIs" dxfId="1326" priority="1" operator="equal">
      <formula>"CSALT"</formula>
    </cfRule>
  </conditionalFormatting>
  <conditionalFormatting sqref="AT39:AU39">
    <cfRule type="containsText" dxfId="1325" priority="67" operator="containsText" text="B">
      <formula>NOT(ISERROR(SEARCH("B",AT39)))</formula>
    </cfRule>
  </conditionalFormatting>
  <conditionalFormatting sqref="AT49:AU49">
    <cfRule type="containsText" dxfId="1324" priority="64" operator="containsText" text="B">
      <formula>NOT(ISERROR(SEARCH("B",AT49)))</formula>
    </cfRule>
  </conditionalFormatting>
  <conditionalFormatting sqref="AT52:AU52">
    <cfRule type="containsText" dxfId="1323" priority="63" operator="containsText" text="B">
      <formula>NOT(ISERROR(SEARCH("B",AT52)))</formula>
    </cfRule>
  </conditionalFormatting>
  <conditionalFormatting sqref="AT123:AU125">
    <cfRule type="containsText" dxfId="1322" priority="58" operator="containsText" text="B">
      <formula>NOT(ISERROR(SEARCH("B",AT123)))</formula>
    </cfRule>
  </conditionalFormatting>
  <conditionalFormatting sqref="AW53:AX53">
    <cfRule type="containsText" dxfId="1321" priority="56" operator="containsText" text="B">
      <formula>NOT(ISERROR(SEARCH("B",AW53)))</formula>
    </cfRule>
  </conditionalFormatting>
  <conditionalFormatting sqref="AW59:AX59">
    <cfRule type="containsText" dxfId="1320" priority="54" operator="containsText" text="B">
      <formula>NOT(ISERROR(SEARCH("B",AW59)))</formula>
    </cfRule>
  </conditionalFormatting>
  <conditionalFormatting sqref="AW126:AX126">
    <cfRule type="containsText" dxfId="1319" priority="51" operator="containsText" text="B">
      <formula>NOT(ISERROR(SEARCH("B",AW126)))</formula>
    </cfRule>
  </conditionalFormatting>
  <conditionalFormatting sqref="AZ59:BA59">
    <cfRule type="containsText" dxfId="1318" priority="28" operator="containsText" text="BC">
      <formula>NOT(ISERROR(SEARCH("BC",AZ59)))</formula>
    </cfRule>
  </conditionalFormatting>
  <conditionalFormatting sqref="AZ60:BA62">
    <cfRule type="containsText" dxfId="1317" priority="53" operator="containsText" text="B">
      <formula>NOT(ISERROR(SEARCH("B",AZ60)))</formula>
    </cfRule>
  </conditionalFormatting>
  <conditionalFormatting sqref="AZ74:BA75">
    <cfRule type="containsText" dxfId="1316" priority="40" operator="containsText" text="B">
      <formula>NOT(ISERROR(SEARCH("B",AZ74)))</formula>
    </cfRule>
  </conditionalFormatting>
  <conditionalFormatting sqref="AZ126:BA128">
    <cfRule type="containsText" dxfId="1315" priority="52" operator="containsText" text="B">
      <formula>NOT(ISERROR(SEARCH("B",AZ126)))</formula>
    </cfRule>
  </conditionalFormatting>
  <conditionalFormatting sqref="AZ145:BA145">
    <cfRule type="containsText" dxfId="1314" priority="21" operator="containsText" text="BC">
      <formula>NOT(ISERROR(SEARCH("BC",AZ145)))</formula>
    </cfRule>
  </conditionalFormatting>
  <conditionalFormatting sqref="AZ154:BA154">
    <cfRule type="containsText" dxfId="1313" priority="22" operator="containsText" text="BC">
      <formula>NOT(ISERROR(SEARCH("BC",AZ154)))</formula>
    </cfRule>
  </conditionalFormatting>
  <conditionalFormatting sqref="BC53:BD55">
    <cfRule type="containsText" dxfId="1312" priority="49" operator="containsText" text="B">
      <formula>NOT(ISERROR(SEARCH("B",BC53)))</formula>
    </cfRule>
  </conditionalFormatting>
  <conditionalFormatting sqref="BC56:BD56">
    <cfRule type="containsText" dxfId="1311" priority="8" operator="containsText" text="BC">
      <formula>NOT(ISERROR(SEARCH("BC",BC56)))</formula>
    </cfRule>
  </conditionalFormatting>
  <conditionalFormatting sqref="BC57:BD58">
    <cfRule type="containsText" dxfId="1310" priority="48" operator="containsText" text="B">
      <formula>NOT(ISERROR(SEARCH("B",BC57)))</formula>
    </cfRule>
  </conditionalFormatting>
  <conditionalFormatting sqref="BC129:BD132">
    <cfRule type="containsText" dxfId="1309" priority="7" operator="containsText" text="B">
      <formula>NOT(ISERROR(SEARCH("B",BC129)))</formula>
    </cfRule>
  </conditionalFormatting>
  <conditionalFormatting sqref="BF107:BG107">
    <cfRule type="containsText" dxfId="1308" priority="45" operator="containsText" text="BC">
      <formula>NOT(ISERROR(SEARCH("BC",BF107)))</formula>
    </cfRule>
  </conditionalFormatting>
  <conditionalFormatting sqref="BF108:BG108">
    <cfRule type="containsText" dxfId="1307" priority="44" operator="containsText" text="A">
      <formula>NOT(ISERROR(SEARCH("A",BF108)))</formula>
    </cfRule>
  </conditionalFormatting>
  <conditionalFormatting sqref="BF146:BG146">
    <cfRule type="containsText" dxfId="1306" priority="42" operator="containsText" text="BC">
      <formula>NOT(ISERROR(SEARCH("BC",BF146)))</formula>
    </cfRule>
  </conditionalFormatting>
  <conditionalFormatting sqref="BI74:BJ74">
    <cfRule type="containsText" dxfId="1305" priority="41" operator="containsText" text="BC">
      <formula>NOT(ISERROR(SEARCH("BC",BI74)))</formula>
    </cfRule>
  </conditionalFormatting>
  <conditionalFormatting sqref="BI153:BJ153">
    <cfRule type="containsText" dxfId="1304" priority="39" operator="containsText" text="BC">
      <formula>NOT(ISERROR(SEARCH("BC",BI153)))</formula>
    </cfRule>
  </conditionalFormatting>
  <conditionalFormatting sqref="BI155:BJ157">
    <cfRule type="containsText" dxfId="1303" priority="38" operator="containsText" text="BC">
      <formula>NOT(ISERROR(SEARCH("BC",BI155)))</formula>
    </cfRule>
  </conditionalFormatting>
  <conditionalFormatting sqref="BL6:BM11">
    <cfRule type="containsText" dxfId="1302" priority="36" operator="containsText" text="BC">
      <formula>NOT(ISERROR(SEARCH("BC",BL6)))</formula>
    </cfRule>
  </conditionalFormatting>
  <conditionalFormatting sqref="BL72:BM73">
    <cfRule type="containsText" dxfId="1301" priority="35" operator="containsText" text="BC">
      <formula>NOT(ISERROR(SEARCH("BC",BL72)))</formula>
    </cfRule>
  </conditionalFormatting>
  <conditionalFormatting sqref="BL75:BM77">
    <cfRule type="containsText" dxfId="1300" priority="34" operator="containsText" text="BC">
      <formula>NOT(ISERROR(SEARCH("BC",BL75)))</formula>
    </cfRule>
  </conditionalFormatting>
  <conditionalFormatting sqref="BL134:BM134">
    <cfRule type="containsText" dxfId="1299" priority="31" operator="containsText" text="BC">
      <formula>NOT(ISERROR(SEARCH("BC",BL134)))</formula>
    </cfRule>
  </conditionalFormatting>
  <conditionalFormatting sqref="BL136:BM136">
    <cfRule type="containsText" dxfId="1298" priority="30" operator="containsText" text="BC">
      <formula>NOT(ISERROR(SEARCH("BC",BL136)))</formula>
    </cfRule>
  </conditionalFormatting>
  <conditionalFormatting sqref="BL155:BM156">
    <cfRule type="containsText" dxfId="1297" priority="6" operator="containsText" text="BC">
      <formula>NOT(ISERROR(SEARCH("BC",BL155)))</formula>
    </cfRule>
  </conditionalFormatting>
  <conditionalFormatting sqref="BO72:BP72">
    <cfRule type="containsText" dxfId="1296" priority="98" operator="containsText" text="B">
      <formula>NOT(ISERROR(SEARCH("B",BO72)))</formula>
    </cfRule>
  </conditionalFormatting>
  <conditionalFormatting sqref="BO74:BP74">
    <cfRule type="containsText" dxfId="1295" priority="33" operator="containsText" text="BC">
      <formula>NOT(ISERROR(SEARCH("BC",BO74)))</formula>
    </cfRule>
  </conditionalFormatting>
  <conditionalFormatting sqref="BO78:BP78">
    <cfRule type="containsText" dxfId="1294" priority="32" operator="containsText" text="BC">
      <formula>NOT(ISERROR(SEARCH("BC",BO78)))</formula>
    </cfRule>
  </conditionalFormatting>
  <conditionalFormatting sqref="BO135:BP135">
    <cfRule type="containsText" dxfId="1293" priority="29" operator="containsText" text="BC">
      <formula>NOT(ISERROR(SEARCH("BC",BO135)))</formula>
    </cfRule>
  </conditionalFormatting>
  <conditionalFormatting sqref="BO155:BP155">
    <cfRule type="containsText" dxfId="1292" priority="37" operator="containsText" text="BC">
      <formula>NOT(ISERROR(SEARCH("BC",BO155)))</formula>
    </cfRule>
  </conditionalFormatting>
  <conditionalFormatting sqref="BO156:BP156">
    <cfRule type="containsText" dxfId="1291" priority="97" operator="containsText" text="B">
      <formula>NOT(ISERROR(SEARCH("B",BO156)))</formula>
    </cfRule>
  </conditionalFormatting>
  <conditionalFormatting sqref="BR58:BS58">
    <cfRule type="containsText" dxfId="1290" priority="47" operator="containsText" text="B">
      <formula>NOT(ISERROR(SEARCH("B",BR58)))</formula>
    </cfRule>
  </conditionalFormatting>
  <conditionalFormatting sqref="BR132:BS133">
    <cfRule type="containsText" dxfId="1289" priority="46" operator="containsText" text="B">
      <formula>NOT(ISERROR(SEARCH("B",BR132)))</formula>
    </cfRule>
  </conditionalFormatting>
  <conditionalFormatting sqref="BU63:BV65">
    <cfRule type="containsText" dxfId="1288" priority="27" operator="containsText" text="BC">
      <formula>NOT(ISERROR(SEARCH("BC",BU63)))</formula>
    </cfRule>
  </conditionalFormatting>
  <conditionalFormatting sqref="BX91:BY97">
    <cfRule type="containsText" dxfId="1287" priority="13" operator="containsText" text="BC">
      <formula>NOT(ISERROR(SEARCH("BC",BX91)))</formula>
    </cfRule>
  </conditionalFormatting>
  <conditionalFormatting sqref="BX147:BY150">
    <cfRule type="containsText" dxfId="1286" priority="15" operator="containsText" text="BC">
      <formula>NOT(ISERROR(SEARCH("BC",BX147)))</formula>
    </cfRule>
  </conditionalFormatting>
  <conditionalFormatting sqref="BX155:BY155">
    <cfRule type="containsText" dxfId="1285" priority="14" operator="containsText" text="BC">
      <formula>NOT(ISERROR(SEARCH("BC",BX155)))</formula>
    </cfRule>
  </conditionalFormatting>
  <conditionalFormatting sqref="CA57:CB57">
    <cfRule type="containsText" dxfId="1284" priority="109" operator="containsText" text="B">
      <formula>NOT(ISERROR(SEARCH("B",CA57)))</formula>
    </cfRule>
  </conditionalFormatting>
  <conditionalFormatting sqref="CA79:CB86">
    <cfRule type="containsText" dxfId="1283" priority="108" operator="containsText" text="B">
      <formula>NOT(ISERROR(SEARCH("B",CA79)))</formula>
    </cfRule>
  </conditionalFormatting>
  <conditionalFormatting sqref="CA87:CB87">
    <cfRule type="containsText" dxfId="1282" priority="5" operator="containsText" text="BC">
      <formula>NOT(ISERROR(SEARCH("BC",CA87)))</formula>
    </cfRule>
  </conditionalFormatting>
  <conditionalFormatting sqref="CA88:CB90">
    <cfRule type="containsText" dxfId="1281" priority="107" operator="containsText" text="B">
      <formula>NOT(ISERROR(SEARCH("B",CA88)))</formula>
    </cfRule>
  </conditionalFormatting>
  <conditionalFormatting sqref="CA137:CB143">
    <cfRule type="containsText" dxfId="1280" priority="105" operator="containsText" text="B">
      <formula>NOT(ISERROR(SEARCH("B",CA137)))</formula>
    </cfRule>
  </conditionalFormatting>
  <conditionalFormatting sqref="CA155:CB155">
    <cfRule type="containsText" dxfId="1279" priority="106" operator="containsText" text="B">
      <formula>NOT(ISERROR(SEARCH("B",CA155)))</formula>
    </cfRule>
  </conditionalFormatting>
  <conditionalFormatting sqref="CD63:CE63">
    <cfRule type="containsText" dxfId="1278" priority="24" operator="containsText" text="BC">
      <formula>NOT(ISERROR(SEARCH("BC",CD63)))</formula>
    </cfRule>
  </conditionalFormatting>
  <conditionalFormatting sqref="CD68:CE68">
    <cfRule type="containsText" dxfId="1277" priority="26" operator="containsText" text="BC">
      <formula>NOT(ISERROR(SEARCH("BC",CD68)))</formula>
    </cfRule>
  </conditionalFormatting>
  <conditionalFormatting sqref="CD69:CE69">
    <cfRule type="containsText" dxfId="1276" priority="55" operator="containsText" text="B">
      <formula>NOT(ISERROR(SEARCH("B",CD69)))</formula>
    </cfRule>
  </conditionalFormatting>
  <conditionalFormatting sqref="CD70:CE71">
    <cfRule type="containsText" dxfId="1275" priority="25" operator="containsText" text="BC">
      <formula>NOT(ISERROR(SEARCH("BC",CD70)))</formula>
    </cfRule>
  </conditionalFormatting>
  <conditionalFormatting sqref="CD154:CE154">
    <cfRule type="containsText" dxfId="1274" priority="23" operator="containsText" text="BC">
      <formula>NOT(ISERROR(SEARCH("BC",CD154)))</formula>
    </cfRule>
  </conditionalFormatting>
  <conditionalFormatting sqref="CD158:CE162">
    <cfRule type="containsText" dxfId="1273" priority="50" operator="containsText" text="B">
      <formula>NOT(ISERROR(SEARCH("B",CD158)))</formula>
    </cfRule>
  </conditionalFormatting>
  <conditionalFormatting sqref="CG63:CH65">
    <cfRule type="containsText" dxfId="1272" priority="19" operator="containsText" text="BC">
      <formula>NOT(ISERROR(SEARCH("BC",CG63)))</formula>
    </cfRule>
  </conditionalFormatting>
  <conditionalFormatting sqref="CG98:CH106">
    <cfRule type="containsText" dxfId="1271" priority="20" operator="containsText" text="BC">
      <formula>NOT(ISERROR(SEARCH("BC",CG98)))</formula>
    </cfRule>
  </conditionalFormatting>
  <conditionalFormatting sqref="CG144:CH144">
    <cfRule type="containsText" dxfId="1270" priority="18" operator="containsText" text="BC">
      <formula>NOT(ISERROR(SEARCH("BC",CG144)))</formula>
    </cfRule>
  </conditionalFormatting>
  <conditionalFormatting sqref="CG151:CH152">
    <cfRule type="containsText" dxfId="1269" priority="17" operator="containsText" text="BC">
      <formula>NOT(ISERROR(SEARCH("BC",CG151)))</formula>
    </cfRule>
  </conditionalFormatting>
  <conditionalFormatting sqref="CG163:CH166">
    <cfRule type="containsText" dxfId="1268" priority="12" operator="containsText" text="BC">
      <formula>NOT(ISERROR(SEARCH("BC",CG163)))</formula>
    </cfRule>
  </conditionalFormatting>
  <conditionalFormatting sqref="CJ63:CK67">
    <cfRule type="containsText" dxfId="1267" priority="85" operator="containsText" text="B">
      <formula>NOT(ISERROR(SEARCH("B",CJ63)))</formula>
    </cfRule>
  </conditionalFormatting>
  <conditionalFormatting sqref="CJ72:CK72">
    <cfRule type="containsText" dxfId="1266" priority="84" operator="containsText" text="B">
      <formula>NOT(ISERROR(SEARCH("B",CJ72)))</formula>
    </cfRule>
  </conditionalFormatting>
  <conditionalFormatting sqref="CJ98:CK99">
    <cfRule type="containsText" dxfId="1265" priority="16" operator="containsText" text="B">
      <formula>NOT(ISERROR(SEARCH("B",CJ98)))</formula>
    </cfRule>
  </conditionalFormatting>
  <conditionalFormatting sqref="CJ109:CK112">
    <cfRule type="containsText" dxfId="1264" priority="83" operator="containsText" text="B">
      <formula>NOT(ISERROR(SEARCH("B",CJ109)))</formula>
    </cfRule>
  </conditionalFormatting>
  <conditionalFormatting sqref="CJ134:CK134">
    <cfRule type="containsText" dxfId="1263" priority="82" operator="containsText" text="B">
      <formula>NOT(ISERROR(SEARCH("B",CJ134)))</formula>
    </cfRule>
  </conditionalFormatting>
  <pageMargins left="0.7" right="0.7" top="0.75" bottom="0.75" header="0.3" footer="0.3"/>
  <drawing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E740AEC-09C6-4E43-A966-91F79A22663C}">
  <sheetPr>
    <tabColor theme="5" tint="-0.249977111117893"/>
  </sheetPr>
  <dimension ref="A1:DU236"/>
  <sheetViews>
    <sheetView zoomScale="55" zoomScaleNormal="55" workbookViewId="0">
      <pane xSplit="2" ySplit="5" topLeftCell="BA152" activePane="bottomRight" state="frozen"/>
      <selection pane="topRight" activeCell="BN274" sqref="BN274"/>
      <selection pane="bottomLeft" activeCell="BN274" sqref="BN274"/>
      <selection pane="bottomRight" activeCell="BQ170" sqref="BQ170:BS223"/>
    </sheetView>
  </sheetViews>
  <sheetFormatPr defaultRowHeight="13.2" x14ac:dyDescent="0.25"/>
  <cols>
    <col min="1" max="1" width="47.44140625" customWidth="1"/>
    <col min="2" max="2" width="44" bestFit="1" customWidth="1"/>
    <col min="3" max="3" width="20.6640625" style="9" bestFit="1" customWidth="1"/>
    <col min="4" max="4" width="12" style="9" bestFit="1" customWidth="1"/>
    <col min="5" max="5" width="6.88671875" style="9" bestFit="1" customWidth="1"/>
    <col min="6" max="6" width="22.5546875" style="9" bestFit="1" customWidth="1"/>
    <col min="7" max="7" width="12" style="9" bestFit="1" customWidth="1"/>
    <col min="8" max="8" width="7.33203125" style="9" bestFit="1" customWidth="1"/>
    <col min="9" max="9" width="23.44140625" style="9" bestFit="1" customWidth="1"/>
    <col min="10" max="10" width="12" style="9" bestFit="1" customWidth="1"/>
    <col min="11" max="11" width="5.44140625" style="9" bestFit="1" customWidth="1"/>
    <col min="12" max="12" width="20.6640625" style="9" bestFit="1" customWidth="1"/>
    <col min="13" max="13" width="12" style="9" bestFit="1" customWidth="1"/>
    <col min="14" max="14" width="5.44140625" style="9" bestFit="1" customWidth="1"/>
    <col min="15" max="15" width="22" style="9" bestFit="1" customWidth="1"/>
    <col min="16" max="16" width="12" style="9" bestFit="1" customWidth="1"/>
    <col min="17" max="17" width="7.44140625" style="9" bestFit="1" customWidth="1"/>
    <col min="18" max="18" width="20.88671875" style="9" bestFit="1" customWidth="1"/>
    <col min="19" max="19" width="12" style="9" bestFit="1" customWidth="1"/>
    <col min="20" max="20" width="6.88671875" style="9" bestFit="1" customWidth="1"/>
    <col min="21" max="21" width="20" style="9" bestFit="1" customWidth="1"/>
    <col min="22" max="22" width="12" style="9" bestFit="1" customWidth="1"/>
    <col min="23" max="23" width="5.44140625" style="9" bestFit="1" customWidth="1"/>
    <col min="24" max="24" width="23.109375" style="9" bestFit="1" customWidth="1"/>
    <col min="25" max="25" width="12" style="9" bestFit="1" customWidth="1"/>
    <col min="26" max="26" width="5.88671875" style="9" bestFit="1" customWidth="1"/>
    <col min="27" max="27" width="20.109375" style="9" bestFit="1" customWidth="1"/>
    <col min="28" max="28" width="12" style="9" bestFit="1" customWidth="1"/>
    <col min="29" max="29" width="5.88671875" style="9" bestFit="1" customWidth="1"/>
    <col min="30" max="30" width="20.5546875" style="9" bestFit="1" customWidth="1"/>
    <col min="31" max="31" width="12" style="9" bestFit="1" customWidth="1"/>
    <col min="32" max="32" width="5.6640625" style="9" bestFit="1" customWidth="1"/>
    <col min="33" max="33" width="20.109375" style="9" bestFit="1" customWidth="1"/>
    <col min="34" max="34" width="12" style="9" bestFit="1" customWidth="1"/>
    <col min="35" max="35" width="5.6640625" style="9" bestFit="1" customWidth="1"/>
    <col min="36" max="36" width="20.6640625" style="9" bestFit="1" customWidth="1"/>
    <col min="37" max="37" width="12" style="9" bestFit="1" customWidth="1"/>
    <col min="38" max="38" width="5.6640625" style="9" bestFit="1" customWidth="1"/>
    <col min="39" max="39" width="20" style="9" bestFit="1" customWidth="1"/>
    <col min="40" max="40" width="12" style="9" bestFit="1" customWidth="1"/>
    <col min="41" max="41" width="5.6640625" style="9" bestFit="1" customWidth="1"/>
    <col min="42" max="42" width="21.44140625" style="9" bestFit="1" customWidth="1"/>
    <col min="43" max="43" width="12" style="9" bestFit="1" customWidth="1"/>
    <col min="44" max="44" width="5.6640625" style="9" bestFit="1" customWidth="1"/>
    <col min="45" max="45" width="20.6640625" style="9" bestFit="1" customWidth="1"/>
    <col min="46" max="46" width="12" style="9" bestFit="1" customWidth="1"/>
    <col min="47" max="47" width="5.6640625" style="9" bestFit="1" customWidth="1"/>
    <col min="48" max="48" width="20.44140625" style="9" bestFit="1" customWidth="1"/>
    <col min="49" max="49" width="12" style="9" bestFit="1" customWidth="1"/>
    <col min="50" max="50" width="5.33203125" style="9" bestFit="1" customWidth="1"/>
    <col min="51" max="51" width="24" style="9" bestFit="1" customWidth="1"/>
    <col min="52" max="52" width="12" style="9" bestFit="1" customWidth="1"/>
    <col min="53" max="53" width="5.33203125" style="9" bestFit="1" customWidth="1"/>
    <col min="54" max="54" width="22.88671875" style="9" bestFit="1" customWidth="1"/>
    <col min="55" max="55" width="12" style="9" bestFit="1" customWidth="1"/>
    <col min="56" max="56" width="6.44140625" style="9" bestFit="1" customWidth="1"/>
    <col min="57" max="57" width="20.5546875" style="9" bestFit="1" customWidth="1"/>
    <col min="58" max="58" width="12" style="9" bestFit="1" customWidth="1"/>
    <col min="59" max="59" width="4.88671875" style="9" bestFit="1" customWidth="1"/>
    <col min="60" max="60" width="20.88671875" style="9" bestFit="1" customWidth="1"/>
    <col min="61" max="61" width="12" style="9" bestFit="1" customWidth="1"/>
    <col min="62" max="62" width="6" style="9" bestFit="1" customWidth="1"/>
    <col min="63" max="63" width="22" style="9" bestFit="1" customWidth="1"/>
    <col min="64" max="64" width="12" style="9" bestFit="1" customWidth="1"/>
    <col min="65" max="65" width="5" style="9" bestFit="1" customWidth="1"/>
    <col min="66" max="66" width="20.5546875" style="9" bestFit="1" customWidth="1"/>
    <col min="67" max="67" width="12" style="9" bestFit="1" customWidth="1"/>
    <col min="68" max="68" width="5.44140625" style="9" bestFit="1" customWidth="1"/>
    <col min="69" max="69" width="26" style="9" bestFit="1" customWidth="1"/>
    <col min="70" max="70" width="26.88671875" style="9" bestFit="1" customWidth="1"/>
    <col min="71" max="71" width="39.88671875" style="9" bestFit="1" customWidth="1"/>
    <col min="72" max="72" width="21.109375" style="9" bestFit="1" customWidth="1"/>
    <col min="73" max="73" width="12" style="9" bestFit="1" customWidth="1"/>
    <col min="74" max="74" width="4.88671875" style="9" bestFit="1" customWidth="1"/>
    <col min="75" max="75" width="21.5546875" style="9" bestFit="1" customWidth="1"/>
    <col min="76" max="76" width="12" style="9" bestFit="1" customWidth="1"/>
    <col min="77" max="77" width="4.44140625" style="9" bestFit="1" customWidth="1"/>
    <col min="78" max="78" width="40.109375" style="9" bestFit="1" customWidth="1"/>
    <col min="79" max="79" width="12" style="9" bestFit="1" customWidth="1"/>
    <col min="80" max="80" width="4.33203125" style="9" bestFit="1" customWidth="1"/>
    <col min="81" max="81" width="20.5546875" style="9" bestFit="1" customWidth="1"/>
    <col min="82" max="82" width="12" style="9" bestFit="1" customWidth="1"/>
    <col min="83" max="83" width="7.44140625" style="9" bestFit="1" customWidth="1"/>
    <col min="84" max="84" width="22.88671875" style="9" bestFit="1" customWidth="1"/>
    <col min="85" max="85" width="12" style="9" bestFit="1" customWidth="1"/>
    <col min="86" max="86" width="4.88671875" style="9" bestFit="1" customWidth="1"/>
    <col min="87" max="87" width="22.5546875" style="9" bestFit="1" customWidth="1"/>
    <col min="88" max="88" width="12" style="9" bestFit="1" customWidth="1"/>
    <col min="89" max="89" width="7.33203125" style="9" bestFit="1" customWidth="1"/>
    <col min="92" max="92" width="1.6640625" bestFit="1" customWidth="1"/>
    <col min="96" max="96" width="5.5546875" bestFit="1" customWidth="1"/>
    <col min="99" max="99" width="1.6640625" bestFit="1" customWidth="1"/>
    <col min="102" max="102" width="1.6640625" bestFit="1" customWidth="1"/>
    <col min="125" max="125" width="1.6640625" bestFit="1" customWidth="1"/>
  </cols>
  <sheetData>
    <row r="1" spans="1:95" ht="28.8" x14ac:dyDescent="0.25">
      <c r="A1" s="324"/>
      <c r="B1" s="324"/>
      <c r="C1" s="324"/>
      <c r="D1" s="324"/>
      <c r="E1" s="325"/>
      <c r="F1" s="326"/>
      <c r="G1" s="327"/>
      <c r="H1" s="325"/>
      <c r="I1" s="325"/>
      <c r="J1" s="325"/>
      <c r="K1" s="325"/>
      <c r="L1" s="325"/>
      <c r="M1" s="325"/>
      <c r="N1" s="325"/>
      <c r="O1" s="325"/>
      <c r="P1" s="325"/>
      <c r="Q1" s="325"/>
      <c r="R1" s="325"/>
      <c r="S1" s="325"/>
      <c r="T1" s="325"/>
      <c r="U1" s="325"/>
      <c r="V1" s="325"/>
      <c r="W1" s="325"/>
      <c r="X1" s="325"/>
      <c r="Y1" s="325"/>
      <c r="Z1" s="325"/>
      <c r="AA1" s="325"/>
      <c r="AB1" s="325"/>
      <c r="AC1" s="325"/>
      <c r="AD1" s="325"/>
      <c r="AE1" s="325"/>
      <c r="AF1" s="325"/>
      <c r="AG1" s="325"/>
      <c r="AH1" s="325"/>
      <c r="AI1" s="325"/>
      <c r="AJ1" s="325"/>
      <c r="AK1" s="325"/>
      <c r="AL1" s="325"/>
      <c r="AM1" s="325"/>
      <c r="AN1" s="325"/>
      <c r="AO1" s="325"/>
      <c r="AP1" s="325"/>
      <c r="AQ1" s="325"/>
      <c r="AR1" s="325"/>
      <c r="AS1" s="325"/>
      <c r="AT1" s="325"/>
      <c r="AU1" s="325"/>
      <c r="AV1" s="325"/>
      <c r="AW1" s="325"/>
      <c r="AX1" s="325"/>
      <c r="AY1" s="325"/>
      <c r="AZ1" s="325"/>
      <c r="BA1" s="325"/>
      <c r="BB1" s="325"/>
      <c r="BC1" s="325"/>
      <c r="BD1" s="325"/>
      <c r="BE1" s="325"/>
      <c r="BF1" s="325"/>
      <c r="BG1" s="325"/>
      <c r="BH1" s="325"/>
      <c r="BI1" s="325"/>
      <c r="BJ1" s="325"/>
      <c r="BK1" s="325"/>
      <c r="BL1" s="325"/>
      <c r="BM1" s="325"/>
      <c r="BN1" s="325"/>
      <c r="BO1" s="325"/>
      <c r="BP1" s="325"/>
      <c r="BQ1" s="325"/>
      <c r="BR1" s="325"/>
      <c r="BS1" s="902" t="s">
        <v>806</v>
      </c>
      <c r="BT1" s="906"/>
      <c r="BU1" s="906"/>
      <c r="BV1" s="906"/>
      <c r="BW1" s="906"/>
      <c r="BX1" s="906"/>
      <c r="BY1" s="906"/>
      <c r="BZ1" s="1073" t="s">
        <v>807</v>
      </c>
      <c r="CA1" s="1073"/>
      <c r="CB1" s="325"/>
      <c r="CC1" s="325"/>
      <c r="CD1" s="325"/>
      <c r="CE1" s="325"/>
      <c r="CF1" s="325"/>
      <c r="CG1" s="325"/>
      <c r="CH1" s="325"/>
      <c r="CI1" s="325"/>
      <c r="CJ1" s="325"/>
      <c r="CK1" s="325"/>
      <c r="CL1" s="9"/>
      <c r="CM1" s="9"/>
      <c r="CN1" s="9"/>
      <c r="CO1" s="9"/>
      <c r="CP1" s="222"/>
      <c r="CQ1" s="222"/>
    </row>
    <row r="2" spans="1:95" ht="28.8" x14ac:dyDescent="0.25">
      <c r="A2" s="324"/>
      <c r="B2" s="324"/>
      <c r="C2" s="324"/>
      <c r="D2" s="324"/>
      <c r="E2" s="325"/>
      <c r="F2" s="325"/>
      <c r="G2" s="326"/>
      <c r="H2" s="325"/>
      <c r="I2" s="325"/>
      <c r="J2" s="325"/>
      <c r="K2" s="325"/>
      <c r="L2" s="325"/>
      <c r="M2" s="325"/>
      <c r="N2" s="325"/>
      <c r="O2" s="325"/>
      <c r="P2" s="325"/>
      <c r="Q2" s="325"/>
      <c r="R2" s="325"/>
      <c r="S2" s="325"/>
      <c r="T2" s="325"/>
      <c r="U2" s="325"/>
      <c r="V2" s="325"/>
      <c r="W2" s="326"/>
      <c r="X2" s="325"/>
      <c r="Y2" s="325"/>
      <c r="Z2" s="325"/>
      <c r="AA2" s="325"/>
      <c r="AB2" s="325"/>
      <c r="AC2" s="325"/>
      <c r="AD2" s="325"/>
      <c r="AE2" s="325"/>
      <c r="AF2" s="325"/>
      <c r="AG2" s="325"/>
      <c r="AH2" s="325"/>
      <c r="AI2" s="325"/>
      <c r="AJ2" s="325"/>
      <c r="AK2" s="325"/>
      <c r="AL2" s="325"/>
      <c r="AM2" s="325"/>
      <c r="AN2" s="325"/>
      <c r="AO2" s="325"/>
      <c r="AP2" s="325"/>
      <c r="AQ2" s="325"/>
      <c r="AR2" s="325"/>
      <c r="AS2" s="325"/>
      <c r="AT2" s="325"/>
      <c r="AU2" s="325"/>
      <c r="AV2" s="325"/>
      <c r="AW2" s="325"/>
      <c r="AX2" s="325"/>
      <c r="AY2" s="325"/>
      <c r="AZ2" s="325"/>
      <c r="BA2" s="325"/>
      <c r="BB2" s="325"/>
      <c r="BC2" s="325"/>
      <c r="BD2" s="325"/>
      <c r="BE2" s="325"/>
      <c r="BF2" s="325"/>
      <c r="BG2" s="325"/>
      <c r="BH2" s="325"/>
      <c r="BI2" s="325"/>
      <c r="BJ2" s="325"/>
      <c r="BK2" s="325"/>
      <c r="BL2" s="325"/>
      <c r="BM2" s="325"/>
      <c r="BN2" s="325"/>
      <c r="BO2" s="325"/>
      <c r="BP2" s="325"/>
      <c r="BQ2" s="325"/>
      <c r="BR2" s="325"/>
      <c r="BS2" s="325"/>
      <c r="BT2" s="325"/>
      <c r="BU2" s="325"/>
      <c r="BV2" s="325"/>
      <c r="BW2" s="325"/>
      <c r="BX2" s="325"/>
      <c r="BY2" s="325"/>
      <c r="BZ2" s="326" t="s">
        <v>1288</v>
      </c>
      <c r="CA2" s="325"/>
      <c r="CB2" s="325"/>
      <c r="CC2" s="325"/>
      <c r="CD2" s="325"/>
      <c r="CE2" s="325"/>
      <c r="CF2" s="325"/>
      <c r="CG2" s="325"/>
      <c r="CH2" s="325"/>
      <c r="CI2" s="325"/>
      <c r="CJ2" s="325"/>
      <c r="CK2" s="325"/>
      <c r="CL2" s="9"/>
      <c r="CM2" s="9"/>
      <c r="CN2" s="9"/>
      <c r="CO2" s="9"/>
      <c r="CP2" s="222"/>
      <c r="CQ2" s="222"/>
    </row>
    <row r="3" spans="1:95" x14ac:dyDescent="0.25">
      <c r="A3" s="324"/>
      <c r="B3" s="324"/>
      <c r="C3" s="324"/>
      <c r="D3" s="324"/>
      <c r="E3" s="325"/>
      <c r="F3" s="325"/>
      <c r="G3" s="325"/>
      <c r="H3" s="325"/>
      <c r="I3" s="325"/>
      <c r="J3" s="325"/>
      <c r="K3" s="325"/>
      <c r="L3" s="325"/>
      <c r="M3" s="325"/>
      <c r="N3" s="325"/>
      <c r="O3" s="325"/>
      <c r="P3" s="325"/>
      <c r="Q3" s="325"/>
      <c r="R3" s="325"/>
      <c r="S3" s="325"/>
      <c r="T3" s="325"/>
      <c r="U3" s="325"/>
      <c r="V3" s="325"/>
      <c r="W3" s="325"/>
      <c r="X3" s="325"/>
      <c r="Y3" s="325"/>
      <c r="Z3" s="325"/>
      <c r="AA3" s="325"/>
      <c r="AB3" s="325"/>
      <c r="AC3" s="325"/>
      <c r="AD3" s="325"/>
      <c r="AE3" s="325"/>
      <c r="AF3" s="325"/>
      <c r="AG3" s="325"/>
      <c r="AH3" s="325"/>
      <c r="AI3" s="325"/>
      <c r="AJ3" s="325"/>
      <c r="AK3" s="325"/>
      <c r="AL3" s="325"/>
      <c r="AM3" s="325"/>
      <c r="AN3" s="325"/>
      <c r="AO3" s="325"/>
      <c r="AP3" s="325"/>
      <c r="AQ3" s="325"/>
      <c r="AR3" s="325"/>
      <c r="AS3" s="325"/>
      <c r="AT3" s="325"/>
      <c r="AU3" s="325"/>
      <c r="AV3" s="325"/>
      <c r="AW3" s="325"/>
      <c r="AX3" s="325"/>
      <c r="AY3" s="325"/>
      <c r="AZ3" s="325"/>
      <c r="BA3" s="325"/>
      <c r="BB3" s="325"/>
      <c r="BC3" s="325"/>
      <c r="BD3" s="325"/>
      <c r="BE3" s="325"/>
      <c r="BF3" s="325"/>
      <c r="BG3" s="325"/>
      <c r="BH3" s="325"/>
      <c r="BI3" s="325"/>
      <c r="BJ3" s="325"/>
      <c r="BK3" s="325"/>
      <c r="BL3" s="325"/>
      <c r="BM3" s="325"/>
      <c r="BN3" s="325"/>
      <c r="BO3" s="325"/>
      <c r="BP3" s="325"/>
      <c r="BQ3" s="325"/>
      <c r="BR3" s="325"/>
      <c r="BS3" s="325"/>
      <c r="BT3" s="325"/>
      <c r="BU3" s="325"/>
      <c r="BV3" s="325"/>
      <c r="BW3" s="325"/>
      <c r="BX3" s="325"/>
      <c r="BY3" s="325"/>
      <c r="BZ3" s="325"/>
      <c r="CA3" s="325"/>
      <c r="CB3" s="325"/>
      <c r="CC3" s="325"/>
      <c r="CD3" s="325"/>
      <c r="CE3" s="325"/>
      <c r="CF3" s="325"/>
      <c r="CG3" s="325"/>
      <c r="CH3" s="325"/>
      <c r="CI3" s="325"/>
      <c r="CJ3" s="325"/>
      <c r="CK3" s="325"/>
      <c r="CL3" s="9"/>
      <c r="CM3" s="9"/>
      <c r="CN3" s="9"/>
      <c r="CO3" s="9"/>
      <c r="CP3" s="222"/>
      <c r="CQ3" s="222"/>
    </row>
    <row r="4" spans="1:95" ht="26.4" x14ac:dyDescent="0.25">
      <c r="C4" s="9" t="s">
        <v>809</v>
      </c>
    </row>
    <row r="5" spans="1:95" s="123" customFormat="1" ht="36.6" thickBot="1" x14ac:dyDescent="0.3">
      <c r="A5" s="122" t="s">
        <v>362</v>
      </c>
      <c r="B5" s="340"/>
      <c r="C5" s="342" t="s">
        <v>363</v>
      </c>
      <c r="D5" s="342" t="str">
        <f>'Org Raw Data'!$G$14</f>
        <v>ORG_L3_297</v>
      </c>
      <c r="E5" s="342" t="str">
        <f ca="1">OFFSET('Org Raw Data'!$G$14,0,1)</f>
        <v>CSALT</v>
      </c>
      <c r="F5" s="342" t="s">
        <v>364</v>
      </c>
      <c r="G5" s="342" t="str">
        <f>'Org Raw Data'!$G$7</f>
        <v>ORG_L3_280</v>
      </c>
      <c r="H5" s="342" t="str">
        <f ca="1">OFFSET('Org Raw Data'!$G$7,0,1)</f>
        <v>SSE</v>
      </c>
      <c r="I5" s="342" t="s">
        <v>365</v>
      </c>
      <c r="J5" s="342" t="str">
        <f>'Org Raw Data'!$G$7</f>
        <v>ORG_L3_280</v>
      </c>
      <c r="K5" s="342" t="str">
        <f ca="1">OFFSET('Org Raw Data'!$G$7,0,1)</f>
        <v>SSE</v>
      </c>
      <c r="L5" s="342" t="s">
        <v>366</v>
      </c>
      <c r="M5" s="342" t="str">
        <f>'Org Raw Data'!$G$7</f>
        <v>ORG_L3_280</v>
      </c>
      <c r="N5" s="342" t="str">
        <f ca="1">OFFSET('Org Raw Data'!$G$7,0,1)</f>
        <v>SSE</v>
      </c>
      <c r="O5" s="342" t="s">
        <v>367</v>
      </c>
      <c r="P5" s="342" t="str">
        <f>'Org Raw Data'!$G$14</f>
        <v>ORG_L3_297</v>
      </c>
      <c r="Q5" s="342" t="str">
        <f ca="1">OFFSET('Org Raw Data'!$G$14,0,1)</f>
        <v>CSALT</v>
      </c>
      <c r="R5" s="343" t="s">
        <v>368</v>
      </c>
      <c r="S5" s="343" t="str">
        <f>'Org Raw Data'!$G$14</f>
        <v>ORG_L3_297</v>
      </c>
      <c r="T5" s="343" t="str">
        <f ca="1">OFFSET('Org Raw Data'!$G$14,0,1)</f>
        <v>CSALT</v>
      </c>
      <c r="U5" s="343" t="s">
        <v>369</v>
      </c>
      <c r="V5" s="343" t="str">
        <f>'Org Raw Data'!$G$7</f>
        <v>ORG_L3_280</v>
      </c>
      <c r="W5" s="343" t="str">
        <f ca="1">OFFSET('Org Raw Data'!$G$7,0,1)</f>
        <v>SSE</v>
      </c>
      <c r="X5" s="343" t="s">
        <v>370</v>
      </c>
      <c r="Y5" s="343" t="str">
        <f>'Org Raw Data'!$G$20</f>
        <v>ORG_L3_294</v>
      </c>
      <c r="Z5" s="343" t="str">
        <f ca="1">OFFSET('Org Raw Data'!$G$20,0,1)</f>
        <v>ASU</v>
      </c>
      <c r="AA5" s="342" t="s">
        <v>371</v>
      </c>
      <c r="AB5" s="344" t="str">
        <f>'Org Raw Data'!$G$20</f>
        <v>ORG_L3_294</v>
      </c>
      <c r="AC5" s="344" t="str">
        <f ca="1">OFFSET('Org Raw Data'!$G$20,0,1)</f>
        <v>ASU</v>
      </c>
      <c r="AD5" s="342" t="s">
        <v>372</v>
      </c>
      <c r="AE5" s="342" t="str">
        <f>'Org Raw Data'!$G$32</f>
        <v>ORG_L3_277</v>
      </c>
      <c r="AF5" s="342" t="str">
        <f ca="1">OFFSET('Org Raw Data'!$G$32,0,1)</f>
        <v>RES</v>
      </c>
      <c r="AG5" s="344" t="s">
        <v>373</v>
      </c>
      <c r="AH5" s="344" t="str">
        <f>'Org Raw Data'!$G$32</f>
        <v>ORG_L3_277</v>
      </c>
      <c r="AI5" s="344" t="str">
        <f ca="1">OFFSET('Org Raw Data'!$G$32,0,1)</f>
        <v>RES</v>
      </c>
      <c r="AJ5" s="344" t="s">
        <v>374</v>
      </c>
      <c r="AK5" s="344" t="str">
        <f>'Org Raw Data'!$G$32</f>
        <v>ORG_L3_277</v>
      </c>
      <c r="AL5" s="344" t="str">
        <f ca="1">OFFSET('Org Raw Data'!$G$32,0,1)</f>
        <v>RES</v>
      </c>
      <c r="AM5" s="344" t="s">
        <v>375</v>
      </c>
      <c r="AN5" s="344" t="str">
        <f>'Org Raw Data'!$G$32</f>
        <v>ORG_L3_277</v>
      </c>
      <c r="AO5" s="344" t="str">
        <f ca="1">OFFSET('Org Raw Data'!$G$32,0,1)</f>
        <v>RES</v>
      </c>
      <c r="AP5" s="344" t="s">
        <v>376</v>
      </c>
      <c r="AQ5" s="344" t="str">
        <f>'Org Raw Data'!$G$32</f>
        <v>ORG_L3_277</v>
      </c>
      <c r="AR5" s="344" t="str">
        <f ca="1">OFFSET('Org Raw Data'!$G$32,0,1)</f>
        <v>RES</v>
      </c>
      <c r="AS5" s="344" t="s">
        <v>377</v>
      </c>
      <c r="AT5" s="344" t="str">
        <f>'Org Raw Data'!$G$32</f>
        <v>ORG_L3_277</v>
      </c>
      <c r="AU5" s="344" t="str">
        <f ca="1">OFFSET('Org Raw Data'!$G$32,0,1)</f>
        <v>RES</v>
      </c>
      <c r="AV5" s="344" t="s">
        <v>378</v>
      </c>
      <c r="AW5" s="344" t="str">
        <f>'Org Raw Data'!$G$19</f>
        <v>ORG_L3_279</v>
      </c>
      <c r="AX5" s="344" t="str">
        <f ca="1">OFFSET('Org Raw Data'!$G$19,0,1)</f>
        <v>IAU</v>
      </c>
      <c r="AY5" s="344" t="s">
        <v>379</v>
      </c>
      <c r="AZ5" s="344" t="str">
        <f>'Org Raw Data'!$G$19</f>
        <v>ORG_L3_279</v>
      </c>
      <c r="BA5" s="344" t="str">
        <f ca="1">OFFSET('Org Raw Data'!$G$19,0,1)</f>
        <v>IAU</v>
      </c>
      <c r="BB5" s="344" t="s">
        <v>380</v>
      </c>
      <c r="BC5" s="344" t="str">
        <f>'Org Raw Data'!$G$27</f>
        <v>ORG_L3_291</v>
      </c>
      <c r="BD5" s="344" t="str">
        <f ca="1">OFFSET('Org Raw Data'!$G$27,0,1)</f>
        <v>GRM</v>
      </c>
      <c r="BE5" s="344" t="s">
        <v>381</v>
      </c>
      <c r="BF5" s="344" t="str">
        <f>'Org Raw Data'!$G$15</f>
        <v>ORG_L3_306</v>
      </c>
      <c r="BG5" s="344" t="str">
        <f ca="1">OFFSET('Org Raw Data'!$G$15,0,1)</f>
        <v>LIB</v>
      </c>
      <c r="BH5" s="344" t="s">
        <v>382</v>
      </c>
      <c r="BI5" s="344" t="str">
        <f>'Org Raw Data'!$G$52</f>
        <v>ORG_L3_298</v>
      </c>
      <c r="BJ5" s="344" t="str">
        <f ca="1">OFFSET('Org Raw Data'!$G$52,0,1)</f>
        <v>ADV</v>
      </c>
      <c r="BK5" s="344" t="s">
        <v>383</v>
      </c>
      <c r="BL5" s="344" t="str">
        <f>'Org Raw Data'!$G$43</f>
        <v>ORG_L3_272</v>
      </c>
      <c r="BM5" s="344" t="str">
        <f ca="1">OFFSET('Org Raw Data'!$G$43,0,1)</f>
        <v>MC</v>
      </c>
      <c r="BN5" s="344" t="s">
        <v>384</v>
      </c>
      <c r="BO5" s="344" t="str">
        <f>'Org Raw Data'!$G$7</f>
        <v>ORG_L3_280</v>
      </c>
      <c r="BP5" s="344" t="str">
        <f ca="1">OFFSET('Org Raw Data'!$G$7,0,1)</f>
        <v>SSE</v>
      </c>
      <c r="BQ5" s="344" t="s">
        <v>385</v>
      </c>
      <c r="BR5" s="344" t="str">
        <f>'Org Raw Data'!$G$27</f>
        <v>ORG_L3_291</v>
      </c>
      <c r="BS5" s="344" t="str">
        <f ca="1">OFFSET('Org Raw Data'!$G$27,0,1)</f>
        <v>GRM</v>
      </c>
      <c r="BT5" s="344" t="s">
        <v>386</v>
      </c>
      <c r="BU5" s="344" t="str">
        <f>'Org Raw Data'!$G$17</f>
        <v>ORG_L3_271</v>
      </c>
      <c r="BV5" s="344" t="str">
        <f ca="1">OFFSET('Org Raw Data'!$G$17,0,1)</f>
        <v>ITS</v>
      </c>
      <c r="BW5" s="344" t="s">
        <v>387</v>
      </c>
      <c r="BX5" s="344" t="str">
        <f>'Org Raw Data'!$G$25</f>
        <v>ORG_L3_300</v>
      </c>
      <c r="BY5" s="344" t="str">
        <f ca="1">OFFSET('Org Raw Data'!$G$25,0,1)</f>
        <v>PC</v>
      </c>
      <c r="BZ5" s="344" t="s">
        <v>388</v>
      </c>
      <c r="CA5" s="344" t="str">
        <f>'Org Raw Data'!$G$28</f>
        <v>ORG_L3_299</v>
      </c>
      <c r="CB5" s="344" t="str">
        <f ca="1">OFFSET('Org Raw Data'!$G$28,0,1)</f>
        <v>FS</v>
      </c>
      <c r="CC5" s="344" t="s">
        <v>389</v>
      </c>
      <c r="CD5" s="344" t="str">
        <f>'Org Raw Data'!$G$19</f>
        <v>ORG_L3_279</v>
      </c>
      <c r="CE5" s="344" t="str">
        <f ca="1">OFFSET('Org Raw Data'!$G$19,0,1)</f>
        <v>IAU</v>
      </c>
      <c r="CF5" s="344" t="s">
        <v>390</v>
      </c>
      <c r="CG5" s="344" t="str">
        <f>'Org Raw Data'!$G$21</f>
        <v>ORG_L3_296</v>
      </c>
      <c r="CH5" s="344" t="str">
        <f ca="1">OFFSET('Org Raw Data'!$G$21,0,1)</f>
        <v>FM</v>
      </c>
      <c r="CI5" s="344" t="s">
        <v>391</v>
      </c>
      <c r="CJ5" s="344" t="str">
        <f>'Org Raw Data'!$G$7</f>
        <v>ORG_L3_280</v>
      </c>
      <c r="CK5" s="344" t="str">
        <f ca="1">OFFSET('Org Raw Data'!$G$7,0,1)</f>
        <v>SSE</v>
      </c>
    </row>
    <row r="6" spans="1:95" ht="24" x14ac:dyDescent="0.3">
      <c r="A6" s="1010" t="s">
        <v>810</v>
      </c>
      <c r="B6" s="341"/>
      <c r="C6" s="346" t="s">
        <v>393</v>
      </c>
      <c r="D6" s="183" t="str">
        <f>'Org Raw Data'!$G$14</f>
        <v>ORG_L3_297</v>
      </c>
      <c r="E6" s="183" t="str">
        <f ca="1">OFFSET('Org Raw Data'!$G$14,0,1)</f>
        <v>CSALT</v>
      </c>
      <c r="F6" s="346" t="s">
        <v>394</v>
      </c>
      <c r="G6" s="183" t="str">
        <f>'Org Raw Data'!$G$7</f>
        <v>ORG_L3_280</v>
      </c>
      <c r="H6" s="183" t="str">
        <f ca="1">OFFSET('Org Raw Data'!$G$7,0,1)</f>
        <v>SSE</v>
      </c>
      <c r="I6" s="346" t="s">
        <v>395</v>
      </c>
      <c r="J6" s="183" t="str">
        <f>'Org Raw Data'!$G$7</f>
        <v>ORG_L3_280</v>
      </c>
      <c r="K6" s="183" t="str">
        <f ca="1">OFFSET('Org Raw Data'!$G$7,0,1)</f>
        <v>SSE</v>
      </c>
      <c r="L6" s="346" t="s">
        <v>396</v>
      </c>
      <c r="M6" s="183" t="str">
        <f>'Org Raw Data'!$G$7</f>
        <v>ORG_L3_280</v>
      </c>
      <c r="N6" s="183" t="str">
        <f ca="1">OFFSET('Org Raw Data'!$G$7,0,1)</f>
        <v>SSE</v>
      </c>
      <c r="O6" s="346" t="s">
        <v>397</v>
      </c>
      <c r="P6" s="183" t="str">
        <f>'Org Raw Data'!$G$14</f>
        <v>ORG_L3_297</v>
      </c>
      <c r="Q6" s="183" t="str">
        <f ca="1">OFFSET('Org Raw Data'!$G$14,0,1)</f>
        <v>CSALT</v>
      </c>
      <c r="R6" s="346" t="s">
        <v>398</v>
      </c>
      <c r="S6" s="183" t="str">
        <f>'Org Raw Data'!$G$14</f>
        <v>ORG_L3_297</v>
      </c>
      <c r="T6" s="183" t="str">
        <f ca="1">OFFSET('Org Raw Data'!$G$14,0,1)</f>
        <v>CSALT</v>
      </c>
      <c r="U6" s="346" t="s">
        <v>399</v>
      </c>
      <c r="V6" s="183" t="str">
        <f>'Org Raw Data'!$G$7</f>
        <v>ORG_L3_280</v>
      </c>
      <c r="W6" s="183" t="str">
        <f ca="1">OFFSET('Org Raw Data'!$G$7,0,1)</f>
        <v>SSE</v>
      </c>
      <c r="X6" s="346" t="s">
        <v>400</v>
      </c>
      <c r="Y6" s="183" t="str">
        <f>'Org Raw Data'!$G$20</f>
        <v>ORG_L3_294</v>
      </c>
      <c r="Z6" s="183" t="str">
        <f ca="1">OFFSET('Org Raw Data'!$G$20,0,1)</f>
        <v>ASU</v>
      </c>
      <c r="AA6" s="346" t="s">
        <v>401</v>
      </c>
      <c r="AB6" s="183" t="str">
        <f>'Org Raw Data'!$G$20</f>
        <v>ORG_L3_294</v>
      </c>
      <c r="AC6" s="183" t="str">
        <f ca="1">OFFSET('Org Raw Data'!$G$20,0,1)</f>
        <v>ASU</v>
      </c>
      <c r="AD6" s="346" t="s">
        <v>402</v>
      </c>
      <c r="AE6" s="183" t="str">
        <f>'Org Raw Data'!$G$32</f>
        <v>ORG_L3_277</v>
      </c>
      <c r="AF6" s="183" t="str">
        <f ca="1">OFFSET('Org Raw Data'!$G$32,0,1)</f>
        <v>RES</v>
      </c>
      <c r="AG6" s="346" t="s">
        <v>403</v>
      </c>
      <c r="AH6" s="183" t="str">
        <f>'Org Raw Data'!$G$32</f>
        <v>ORG_L3_277</v>
      </c>
      <c r="AI6" s="183" t="str">
        <f ca="1">OFFSET('Org Raw Data'!$G$32,0,1)</f>
        <v>RES</v>
      </c>
      <c r="AJ6" s="346" t="s">
        <v>404</v>
      </c>
      <c r="AK6" s="183" t="str">
        <f>'Org Raw Data'!$G$32</f>
        <v>ORG_L3_277</v>
      </c>
      <c r="AL6" s="183" t="str">
        <f ca="1">OFFSET('Org Raw Data'!$G$32,0,1)</f>
        <v>RES</v>
      </c>
      <c r="AM6" s="346" t="s">
        <v>405</v>
      </c>
      <c r="AN6" s="183" t="str">
        <f>'Org Raw Data'!$G$32</f>
        <v>ORG_L3_277</v>
      </c>
      <c r="AO6" s="183" t="str">
        <f ca="1">OFFSET('Org Raw Data'!$G$32,0,1)</f>
        <v>RES</v>
      </c>
      <c r="AP6" s="346" t="s">
        <v>406</v>
      </c>
      <c r="AQ6" s="183" t="str">
        <f>'Org Raw Data'!$G$32</f>
        <v>ORG_L3_277</v>
      </c>
      <c r="AR6" s="183" t="str">
        <f ca="1">OFFSET('Org Raw Data'!$G$32,0,1)</f>
        <v>RES</v>
      </c>
      <c r="AS6" s="346" t="s">
        <v>407</v>
      </c>
      <c r="AT6" s="183" t="str">
        <f>'Org Raw Data'!$G$32</f>
        <v>ORG_L3_277</v>
      </c>
      <c r="AU6" s="183" t="str">
        <f ca="1">OFFSET('Org Raw Data'!$G$32,0,1)</f>
        <v>RES</v>
      </c>
      <c r="AV6" s="346" t="s">
        <v>408</v>
      </c>
      <c r="AW6" s="183" t="str">
        <f>'Org Raw Data'!$G$19</f>
        <v>ORG_L3_279</v>
      </c>
      <c r="AX6" s="183" t="str">
        <f ca="1">OFFSET('Org Raw Data'!$G$19,0,1)</f>
        <v>IAU</v>
      </c>
      <c r="AY6" s="346" t="s">
        <v>409</v>
      </c>
      <c r="AZ6" s="183" t="str">
        <f>'Org Raw Data'!$G$19</f>
        <v>ORG_L3_279</v>
      </c>
      <c r="BA6" s="183" t="str">
        <f ca="1">OFFSET('Org Raw Data'!$G$19,0,1)</f>
        <v>IAU</v>
      </c>
      <c r="BB6" s="346" t="s">
        <v>410</v>
      </c>
      <c r="BC6" s="183" t="str">
        <f>'Org Raw Data'!$G$27</f>
        <v>ORG_L3_291</v>
      </c>
      <c r="BD6" s="183" t="str">
        <f ca="1">OFFSET('Org Raw Data'!$G$27,0,1)</f>
        <v>GRM</v>
      </c>
      <c r="BE6" s="346" t="s">
        <v>411</v>
      </c>
      <c r="BF6" s="183" t="str">
        <f>'Org Raw Data'!$G$15</f>
        <v>ORG_L3_306</v>
      </c>
      <c r="BG6" s="183" t="str">
        <f ca="1">OFFSET('Org Raw Data'!$G$15,0,1)</f>
        <v>LIB</v>
      </c>
      <c r="BH6" s="346" t="s">
        <v>412</v>
      </c>
      <c r="BI6" s="183" t="str">
        <f>'Org Raw Data'!$G$52</f>
        <v>ORG_L3_298</v>
      </c>
      <c r="BJ6" s="183" t="str">
        <f ca="1">OFFSET('Org Raw Data'!$G$52,0,1)</f>
        <v>ADV</v>
      </c>
      <c r="BK6" s="346" t="s">
        <v>413</v>
      </c>
      <c r="BL6" s="183" t="str">
        <f>'Org Raw Data'!$G$43</f>
        <v>ORG_L3_272</v>
      </c>
      <c r="BM6" s="183" t="str">
        <f ca="1">OFFSET('Org Raw Data'!$G$43,0,1)</f>
        <v>MC</v>
      </c>
      <c r="BN6" s="346" t="s">
        <v>414</v>
      </c>
      <c r="BO6" s="345" t="str">
        <f>'Org Raw Data'!$G$43</f>
        <v>ORG_L3_272</v>
      </c>
      <c r="BP6" s="345" t="str">
        <f ca="1">OFFSET('Org Raw Data'!$G$43,0,1)</f>
        <v>MC</v>
      </c>
      <c r="BQ6" s="346" t="s">
        <v>415</v>
      </c>
      <c r="BR6" s="183" t="str">
        <f>'Org Raw Data'!$G$27</f>
        <v>ORG_L3_291</v>
      </c>
      <c r="BS6" s="183" t="str">
        <f ca="1">OFFSET('Org Raw Data'!$G$27,0,1)</f>
        <v>GRM</v>
      </c>
      <c r="BT6" s="346" t="s">
        <v>416</v>
      </c>
      <c r="BU6" s="183" t="str">
        <f>'Org Raw Data'!$G$17</f>
        <v>ORG_L3_271</v>
      </c>
      <c r="BV6" s="183" t="str">
        <f ca="1">OFFSET('Org Raw Data'!$G$17,0,1)</f>
        <v>ITS</v>
      </c>
      <c r="BW6" s="346" t="s">
        <v>417</v>
      </c>
      <c r="BX6" s="183" t="str">
        <f>'Org Raw Data'!$G$25</f>
        <v>ORG_L3_300</v>
      </c>
      <c r="BY6" s="183" t="str">
        <f ca="1">OFFSET('Org Raw Data'!$G$25,0,1)</f>
        <v>PC</v>
      </c>
      <c r="BZ6" s="346" t="s">
        <v>418</v>
      </c>
      <c r="CA6" s="183" t="str">
        <f>'Org Raw Data'!$G$28</f>
        <v>ORG_L3_299</v>
      </c>
      <c r="CB6" s="183" t="str">
        <f ca="1">OFFSET('Org Raw Data'!$G$28,0,1)</f>
        <v>FS</v>
      </c>
      <c r="CC6" s="346" t="s">
        <v>419</v>
      </c>
      <c r="CD6" s="183" t="str">
        <f>'Org Raw Data'!$G$19</f>
        <v>ORG_L3_279</v>
      </c>
      <c r="CE6" s="183" t="str">
        <f ca="1">OFFSET('Org Raw Data'!$G$19,0,1)</f>
        <v>IAU</v>
      </c>
      <c r="CF6" s="346" t="s">
        <v>420</v>
      </c>
      <c r="CG6" s="183" t="str">
        <f>'Org Raw Data'!$G$21</f>
        <v>ORG_L3_296</v>
      </c>
      <c r="CH6" s="183" t="str">
        <f ca="1">OFFSET('Org Raw Data'!$G$21,0,1)</f>
        <v>FM</v>
      </c>
      <c r="CI6" s="346" t="s">
        <v>421</v>
      </c>
      <c r="CJ6" s="183" t="str">
        <f>'Org Raw Data'!$G$7</f>
        <v>ORG_L3_280</v>
      </c>
      <c r="CK6" s="183" t="str">
        <f ca="1">OFFSET('Org Raw Data'!$G$7,0,1)</f>
        <v>SSE</v>
      </c>
    </row>
    <row r="7" spans="1:95" ht="24" x14ac:dyDescent="0.3">
      <c r="A7" s="1011"/>
      <c r="B7" s="341"/>
      <c r="C7" s="346" t="s">
        <v>422</v>
      </c>
      <c r="D7" s="183" t="str">
        <f>'Org Raw Data'!$G$14</f>
        <v>ORG_L3_297</v>
      </c>
      <c r="E7" s="183" t="str">
        <f ca="1">OFFSET('Org Raw Data'!$G$14,0,1)</f>
        <v>CSALT</v>
      </c>
      <c r="F7" s="346" t="s">
        <v>423</v>
      </c>
      <c r="G7" s="345" t="str">
        <f>'Org Raw Data'!$G$45</f>
        <v>ORG_L3_282</v>
      </c>
      <c r="H7" s="345" t="str">
        <f ca="1">OFFSET('Org Raw Data'!$G$45,0,1)</f>
        <v>INTOFF</v>
      </c>
      <c r="I7" s="346" t="s">
        <v>424</v>
      </c>
      <c r="J7" s="183" t="str">
        <f>'Org Raw Data'!$G$7</f>
        <v>ORG_L3_280</v>
      </c>
      <c r="K7" s="183" t="str">
        <f ca="1">OFFSET('Org Raw Data'!$G$7,0,1)</f>
        <v>SSE</v>
      </c>
      <c r="L7" s="346" t="s">
        <v>425</v>
      </c>
      <c r="M7" s="183" t="str">
        <f>'Org Raw Data'!$G$7</f>
        <v>ORG_L3_280</v>
      </c>
      <c r="N7" s="183" t="str">
        <f ca="1">OFFSET('Org Raw Data'!$G$7,0,1)</f>
        <v>SSE</v>
      </c>
      <c r="O7" s="1009" t="s">
        <v>426</v>
      </c>
      <c r="P7" s="183" t="str">
        <f>'Org Raw Data'!$G$14</f>
        <v>ORG_L3_297</v>
      </c>
      <c r="Q7" s="183" t="str">
        <f ca="1">OFFSET('Org Raw Data'!$G$14,0,1)</f>
        <v>CSALT</v>
      </c>
      <c r="R7" s="346" t="s">
        <v>427</v>
      </c>
      <c r="S7" s="183" t="str">
        <f>'Org Raw Data'!$G$14</f>
        <v>ORG_L3_297</v>
      </c>
      <c r="T7" s="183" t="str">
        <f ca="1">OFFSET('Org Raw Data'!$G$14,0,1)</f>
        <v>CSALT</v>
      </c>
      <c r="U7" s="183"/>
      <c r="V7" s="183"/>
      <c r="W7" s="183"/>
      <c r="X7" s="346" t="s">
        <v>428</v>
      </c>
      <c r="Y7" s="183" t="str">
        <f>'Org Raw Data'!$G$20</f>
        <v>ORG_L3_294</v>
      </c>
      <c r="Z7" s="183" t="str">
        <f ca="1">OFFSET('Org Raw Data'!$G$20,0,1)</f>
        <v>ASU</v>
      </c>
      <c r="AA7" s="346" t="s">
        <v>429</v>
      </c>
      <c r="AB7" s="183" t="str">
        <f>'Org Raw Data'!$G$20</f>
        <v>ORG_L3_294</v>
      </c>
      <c r="AC7" s="183" t="str">
        <f ca="1">OFFSET('Org Raw Data'!$G$20,0,1)</f>
        <v>ASU</v>
      </c>
      <c r="AD7" s="346" t="s">
        <v>430</v>
      </c>
      <c r="AE7" s="183" t="str">
        <f>'Org Raw Data'!$G$32</f>
        <v>ORG_L3_277</v>
      </c>
      <c r="AF7" s="183" t="str">
        <f ca="1">OFFSET('Org Raw Data'!$G$32,0,1)</f>
        <v>RES</v>
      </c>
      <c r="AG7" s="346" t="s">
        <v>431</v>
      </c>
      <c r="AH7" s="183" t="str">
        <f>'Org Raw Data'!$G$32</f>
        <v>ORG_L3_277</v>
      </c>
      <c r="AI7" s="183" t="str">
        <f ca="1">OFFSET('Org Raw Data'!$G$32,0,1)</f>
        <v>RES</v>
      </c>
      <c r="AJ7" s="346" t="s">
        <v>432</v>
      </c>
      <c r="AK7" s="183" t="str">
        <f>'Org Raw Data'!$G$32</f>
        <v>ORG_L3_277</v>
      </c>
      <c r="AL7" s="183" t="str">
        <f ca="1">OFFSET('Org Raw Data'!$G$32,0,1)</f>
        <v>RES</v>
      </c>
      <c r="AM7" s="346" t="s">
        <v>433</v>
      </c>
      <c r="AN7" s="183" t="str">
        <f>'Org Raw Data'!$G$32</f>
        <v>ORG_L3_277</v>
      </c>
      <c r="AO7" s="183" t="str">
        <f ca="1">OFFSET('Org Raw Data'!$G$32,0,1)</f>
        <v>RES</v>
      </c>
      <c r="AP7" s="346" t="s">
        <v>434</v>
      </c>
      <c r="AQ7" s="183" t="str">
        <f>'Org Raw Data'!$G$32</f>
        <v>ORG_L3_277</v>
      </c>
      <c r="AR7" s="183" t="str">
        <f ca="1">OFFSET('Org Raw Data'!$G$32,0,1)</f>
        <v>RES</v>
      </c>
      <c r="AS7" s="346" t="s">
        <v>435</v>
      </c>
      <c r="AT7" s="183" t="str">
        <f>'Org Raw Data'!$G$32</f>
        <v>ORG_L3_277</v>
      </c>
      <c r="AU7" s="183" t="str">
        <f ca="1">OFFSET('Org Raw Data'!$G$32,0,1)</f>
        <v>RES</v>
      </c>
      <c r="AV7" s="346" t="s">
        <v>436</v>
      </c>
      <c r="AW7" s="183" t="str">
        <f>'Org Raw Data'!$G$19</f>
        <v>ORG_L3_279</v>
      </c>
      <c r="AX7" s="183" t="str">
        <f ca="1">OFFSET('Org Raw Data'!$G$19,0,1)</f>
        <v>IAU</v>
      </c>
      <c r="AY7" s="346" t="s">
        <v>437</v>
      </c>
      <c r="AZ7" s="345" t="str">
        <f>'Org Raw Data'!$G$17</f>
        <v>ORG_L3_271</v>
      </c>
      <c r="BA7" s="345" t="str">
        <f ca="1">OFFSET('Org Raw Data'!$G$17,0,1)</f>
        <v>ITS</v>
      </c>
      <c r="BB7" s="346" t="s">
        <v>438</v>
      </c>
      <c r="BC7" s="183" t="str">
        <f>'Org Raw Data'!$G$27</f>
        <v>ORG_L3_291</v>
      </c>
      <c r="BD7" s="183" t="str">
        <f ca="1">OFFSET('Org Raw Data'!$G$27,0,1)</f>
        <v>GRM</v>
      </c>
      <c r="BE7" s="346" t="s">
        <v>439</v>
      </c>
      <c r="BF7" s="183" t="str">
        <f>'Org Raw Data'!$G$15</f>
        <v>ORG_L3_306</v>
      </c>
      <c r="BG7" s="183" t="str">
        <f ca="1">OFFSET('Org Raw Data'!$G$15,0,1)</f>
        <v>LIB</v>
      </c>
      <c r="BH7" s="346" t="s">
        <v>440</v>
      </c>
      <c r="BI7" s="183" t="str">
        <f>'Org Raw Data'!$G$52</f>
        <v>ORG_L3_298</v>
      </c>
      <c r="BJ7" s="183" t="str">
        <f ca="1">OFFSET('Org Raw Data'!$G$52,0,1)</f>
        <v>ADV</v>
      </c>
      <c r="BK7" s="346" t="s">
        <v>441</v>
      </c>
      <c r="BL7" s="183" t="str">
        <f>'Org Raw Data'!$G$43</f>
        <v>ORG_L3_272</v>
      </c>
      <c r="BM7" s="183" t="str">
        <f ca="1">OFFSET('Org Raw Data'!$G$43,0,1)</f>
        <v>MC</v>
      </c>
      <c r="BN7" s="346" t="s">
        <v>442</v>
      </c>
      <c r="BO7" s="345" t="str">
        <f>'Org Raw Data'!$G$17</f>
        <v>ORG_L3_271</v>
      </c>
      <c r="BP7" s="345" t="str">
        <f ca="1">OFFSET('Org Raw Data'!$G$17,0,1)</f>
        <v>ITS</v>
      </c>
      <c r="BQ7" s="346" t="s">
        <v>443</v>
      </c>
      <c r="BR7" s="183" t="str">
        <f>'Org Raw Data'!$G$27</f>
        <v>ORG_L3_291</v>
      </c>
      <c r="BS7" s="183" t="str">
        <f ca="1">OFFSET('Org Raw Data'!$G$27,0,1)</f>
        <v>GRM</v>
      </c>
      <c r="BT7" s="346" t="s">
        <v>444</v>
      </c>
      <c r="BU7" s="183" t="str">
        <f>'Org Raw Data'!$G$17</f>
        <v>ORG_L3_271</v>
      </c>
      <c r="BV7" s="183" t="str">
        <f ca="1">OFFSET('Org Raw Data'!$G$17,0,1)</f>
        <v>ITS</v>
      </c>
      <c r="BW7" s="346" t="s">
        <v>445</v>
      </c>
      <c r="BX7" s="183" t="str">
        <f>'Org Raw Data'!$G$25</f>
        <v>ORG_L3_300</v>
      </c>
      <c r="BY7" s="183" t="str">
        <f ca="1">OFFSET('Org Raw Data'!$G$25,0,1)</f>
        <v>PC</v>
      </c>
      <c r="BZ7" s="346" t="s">
        <v>446</v>
      </c>
      <c r="CA7" s="183" t="str">
        <f>'Org Raw Data'!$G$28</f>
        <v>ORG_L3_299</v>
      </c>
      <c r="CB7" s="183" t="str">
        <f ca="1">OFFSET('Org Raw Data'!$G$28,0,1)</f>
        <v>FS</v>
      </c>
      <c r="CC7" s="346" t="s">
        <v>447</v>
      </c>
      <c r="CD7" s="183" t="str">
        <f>'Org Raw Data'!$G$19</f>
        <v>ORG_L3_279</v>
      </c>
      <c r="CE7" s="183" t="str">
        <f ca="1">OFFSET('Org Raw Data'!$G$19,0,1)</f>
        <v>IAU</v>
      </c>
      <c r="CF7" s="346" t="s">
        <v>448</v>
      </c>
      <c r="CG7" s="183" t="str">
        <f>'Org Raw Data'!$G$21</f>
        <v>ORG_L3_296</v>
      </c>
      <c r="CH7" s="183" t="str">
        <f ca="1">OFFSET('Org Raw Data'!$G$21,0,1)</f>
        <v>FM</v>
      </c>
      <c r="CI7" s="346" t="s">
        <v>449</v>
      </c>
      <c r="CJ7" s="345" t="str">
        <f>'Org Raw Data'!$G$47</f>
        <v>ORG_L3_284</v>
      </c>
      <c r="CK7" s="345" t="str">
        <f ca="1">OFFSET('Org Raw Data'!$G$47,0,1)</f>
        <v>OPVCG&amp;E</v>
      </c>
    </row>
    <row r="8" spans="1:95" ht="24" x14ac:dyDescent="0.3">
      <c r="A8" s="1011"/>
      <c r="B8" s="341"/>
      <c r="C8" s="346" t="s">
        <v>450</v>
      </c>
      <c r="D8" s="183" t="str">
        <f>'Org Raw Data'!$G$14</f>
        <v>ORG_L3_297</v>
      </c>
      <c r="E8" s="183" t="str">
        <f ca="1">OFFSET('Org Raw Data'!$G$14,0,1)</f>
        <v>CSALT</v>
      </c>
      <c r="F8" s="183"/>
      <c r="G8" s="183"/>
      <c r="H8" s="183"/>
      <c r="I8" s="346" t="s">
        <v>451</v>
      </c>
      <c r="J8" s="183" t="str">
        <f>'Org Raw Data'!$G$7</f>
        <v>ORG_L3_280</v>
      </c>
      <c r="K8" s="183" t="str">
        <f ca="1">OFFSET('Org Raw Data'!$G$7,0,1)</f>
        <v>SSE</v>
      </c>
      <c r="L8" s="346" t="s">
        <v>452</v>
      </c>
      <c r="M8" s="183" t="str">
        <f>'Org Raw Data'!$G$7</f>
        <v>ORG_L3_280</v>
      </c>
      <c r="N8" s="183" t="str">
        <f ca="1">OFFSET('Org Raw Data'!$G$7,0,1)</f>
        <v>SSE</v>
      </c>
      <c r="O8" s="1009"/>
      <c r="P8" s="345" t="str">
        <f>'Org Raw Data'!$G$20</f>
        <v>ORG_L3_294</v>
      </c>
      <c r="Q8" s="345" t="str">
        <f ca="1">OFFSET('Org Raw Data'!$G$20,0,1)</f>
        <v>ASU</v>
      </c>
      <c r="R8" s="183"/>
      <c r="S8" s="183"/>
      <c r="T8" s="183"/>
      <c r="U8" s="183"/>
      <c r="V8" s="183"/>
      <c r="W8" s="183"/>
      <c r="X8" s="346" t="s">
        <v>454</v>
      </c>
      <c r="Y8" s="183" t="str">
        <f>'Org Raw Data'!$G$20</f>
        <v>ORG_L3_294</v>
      </c>
      <c r="Z8" s="183" t="str">
        <f ca="1">OFFSET('Org Raw Data'!$G$20,0,1)</f>
        <v>ASU</v>
      </c>
      <c r="AA8" s="346" t="s">
        <v>455</v>
      </c>
      <c r="AB8" s="183" t="str">
        <f>'Org Raw Data'!$G$20</f>
        <v>ORG_L3_294</v>
      </c>
      <c r="AC8" s="183" t="str">
        <f ca="1">OFFSET('Org Raw Data'!$G$20,0,1)</f>
        <v>ASU</v>
      </c>
      <c r="AD8" s="346" t="s">
        <v>456</v>
      </c>
      <c r="AE8" s="183" t="str">
        <f>'Org Raw Data'!$G$32</f>
        <v>ORG_L3_277</v>
      </c>
      <c r="AF8" s="183" t="str">
        <f ca="1">OFFSET('Org Raw Data'!$G$32,0,1)</f>
        <v>RES</v>
      </c>
      <c r="AG8" s="183"/>
      <c r="AH8" s="183"/>
      <c r="AI8" s="183"/>
      <c r="AJ8" s="346" t="s">
        <v>457</v>
      </c>
      <c r="AK8" s="183" t="str">
        <f>'Org Raw Data'!$G$32</f>
        <v>ORG_L3_277</v>
      </c>
      <c r="AL8" s="183" t="str">
        <f ca="1">OFFSET('Org Raw Data'!$G$32,0,1)</f>
        <v>RES</v>
      </c>
      <c r="AM8" s="183"/>
      <c r="AN8" s="183"/>
      <c r="AO8" s="183"/>
      <c r="AP8" s="346" t="s">
        <v>458</v>
      </c>
      <c r="AQ8" s="183" t="str">
        <f>'Org Raw Data'!$G$32</f>
        <v>ORG_L3_277</v>
      </c>
      <c r="AR8" s="183" t="str">
        <f ca="1">OFFSET('Org Raw Data'!$G$32,0,1)</f>
        <v>RES</v>
      </c>
      <c r="AS8" s="346" t="s">
        <v>459</v>
      </c>
      <c r="AT8" s="183" t="str">
        <f>'Org Raw Data'!$G$32</f>
        <v>ORG_L3_277</v>
      </c>
      <c r="AU8" s="183" t="str">
        <f ca="1">OFFSET('Org Raw Data'!$G$32,0,1)</f>
        <v>RES</v>
      </c>
      <c r="AV8" s="183"/>
      <c r="AW8" s="183"/>
      <c r="AX8" s="183"/>
      <c r="AY8" s="346" t="s">
        <v>460</v>
      </c>
      <c r="AZ8" s="183" t="str">
        <f>'Org Raw Data'!$G$20</f>
        <v>ORG_L3_294</v>
      </c>
      <c r="BA8" s="183" t="s">
        <v>587</v>
      </c>
      <c r="BB8" s="346" t="s">
        <v>461</v>
      </c>
      <c r="BC8" s="183" t="str">
        <f>'Org Raw Data'!$G$27</f>
        <v>ORG_L3_291</v>
      </c>
      <c r="BD8" s="183" t="str">
        <f ca="1">OFFSET('Org Raw Data'!$G$27,0,1)</f>
        <v>GRM</v>
      </c>
      <c r="BE8" s="183"/>
      <c r="BF8" s="183"/>
      <c r="BG8" s="183"/>
      <c r="BH8" s="346" t="s">
        <v>462</v>
      </c>
      <c r="BI8" s="183" t="str">
        <f>'Org Raw Data'!$G$52</f>
        <v>ORG_L3_298</v>
      </c>
      <c r="BJ8" s="183" t="str">
        <f ca="1">OFFSET('Org Raw Data'!$G$52,0,1)</f>
        <v>ADV</v>
      </c>
      <c r="BK8" s="346" t="s">
        <v>463</v>
      </c>
      <c r="BL8" s="183" t="str">
        <f>'Org Raw Data'!$G$43</f>
        <v>ORG_L3_272</v>
      </c>
      <c r="BM8" s="183" t="str">
        <f ca="1">OFFSET('Org Raw Data'!$G$43,0,1)</f>
        <v>MC</v>
      </c>
      <c r="BN8" s="346" t="s">
        <v>464</v>
      </c>
      <c r="BO8" s="183" t="str">
        <f>'Org Raw Data'!$G$7</f>
        <v>ORG_L3_280</v>
      </c>
      <c r="BP8" s="183" t="str">
        <f ca="1">OFFSET('Org Raw Data'!$G$7,0,1)</f>
        <v>SSE</v>
      </c>
      <c r="BQ8" s="346" t="s">
        <v>465</v>
      </c>
      <c r="BR8" s="183" t="str">
        <f>'Org Raw Data'!$G$27</f>
        <v>ORG_L3_291</v>
      </c>
      <c r="BS8" s="183" t="str">
        <f ca="1">OFFSET('Org Raw Data'!$G$27,0,1)</f>
        <v>GRM</v>
      </c>
      <c r="BT8" s="346" t="s">
        <v>466</v>
      </c>
      <c r="BU8" s="183" t="str">
        <f>'Org Raw Data'!$G$17</f>
        <v>ORG_L3_271</v>
      </c>
      <c r="BV8" s="183" t="str">
        <f ca="1">OFFSET('Org Raw Data'!$G$17,0,1)</f>
        <v>ITS</v>
      </c>
      <c r="BW8" s="346" t="s">
        <v>467</v>
      </c>
      <c r="BX8" s="183" t="str">
        <f>'Org Raw Data'!$G$25</f>
        <v>ORG_L3_300</v>
      </c>
      <c r="BY8" s="183" t="str">
        <f ca="1">OFFSET('Org Raw Data'!$G$25,0,1)</f>
        <v>PC</v>
      </c>
      <c r="BZ8" s="346" t="s">
        <v>468</v>
      </c>
      <c r="CA8" s="183" t="str">
        <f>'Org Raw Data'!$G$28</f>
        <v>ORG_L3_299</v>
      </c>
      <c r="CB8" s="183" t="str">
        <f ca="1">OFFSET('Org Raw Data'!$G$28,0,1)</f>
        <v>FS</v>
      </c>
      <c r="CC8" s="346" t="s">
        <v>469</v>
      </c>
      <c r="CD8" s="183" t="str">
        <f>'Org Raw Data'!$G$19</f>
        <v>ORG_L3_279</v>
      </c>
      <c r="CE8" s="183" t="str">
        <f ca="1">OFFSET('Org Raw Data'!$G$19,0,1)</f>
        <v>IAU</v>
      </c>
      <c r="CF8" s="346" t="s">
        <v>470</v>
      </c>
      <c r="CG8" s="183" t="str">
        <f>'Org Raw Data'!$G$21</f>
        <v>ORG_L3_296</v>
      </c>
      <c r="CH8" s="183" t="str">
        <f ca="1">OFFSET('Org Raw Data'!$G$21,0,1)</f>
        <v>FM</v>
      </c>
      <c r="CI8" s="346" t="s">
        <v>471</v>
      </c>
      <c r="CJ8" s="183" t="str">
        <f>'Org Raw Data'!$G$7</f>
        <v>ORG_L3_280</v>
      </c>
      <c r="CK8" s="183" t="str">
        <f ca="1">OFFSET('Org Raw Data'!$G$7,0,1)</f>
        <v>SSE</v>
      </c>
    </row>
    <row r="9" spans="1:95" ht="36" x14ac:dyDescent="0.3">
      <c r="A9" s="1011"/>
      <c r="B9" s="341"/>
      <c r="C9" s="346" t="s">
        <v>472</v>
      </c>
      <c r="D9" s="183" t="str">
        <f>'Org Raw Data'!$G$14</f>
        <v>ORG_L3_297</v>
      </c>
      <c r="E9" s="183" t="str">
        <f ca="1">OFFSET('Org Raw Data'!$G$14,0,1)</f>
        <v>CSALT</v>
      </c>
      <c r="F9" s="183"/>
      <c r="G9" s="183"/>
      <c r="H9" s="183"/>
      <c r="I9" s="183"/>
      <c r="J9" s="183"/>
      <c r="K9" s="183"/>
      <c r="L9" s="183"/>
      <c r="M9" s="183"/>
      <c r="N9" s="183"/>
      <c r="O9" s="1009"/>
      <c r="P9" s="345" t="str">
        <f>'Org Raw Data'!$G$2</f>
        <v>ORG_L3_273</v>
      </c>
      <c r="Q9" s="345" t="str">
        <f ca="1">OFFSET('Org Raw Data'!$G$2,0,1)</f>
        <v>ODVCA</v>
      </c>
      <c r="R9" s="183"/>
      <c r="S9" s="183"/>
      <c r="T9" s="183"/>
      <c r="U9" s="183"/>
      <c r="V9" s="183"/>
      <c r="W9" s="183"/>
      <c r="X9" s="346" t="s">
        <v>474</v>
      </c>
      <c r="Y9" s="183" t="str">
        <f>'Org Raw Data'!$G$20</f>
        <v>ORG_L3_294</v>
      </c>
      <c r="Z9" s="183" t="str">
        <f ca="1">OFFSET('Org Raw Data'!$G$20,0,1)</f>
        <v>ASU</v>
      </c>
      <c r="AA9" s="346" t="s">
        <v>475</v>
      </c>
      <c r="AB9" s="183" t="str">
        <f>'Org Raw Data'!$G$20</f>
        <v>ORG_L3_294</v>
      </c>
      <c r="AC9" s="183" t="str">
        <f ca="1">OFFSET('Org Raw Data'!$G$20,0,1)</f>
        <v>ASU</v>
      </c>
      <c r="AD9" s="183"/>
      <c r="AE9" s="183"/>
      <c r="AF9" s="183"/>
      <c r="AG9" s="183"/>
      <c r="AH9" s="183"/>
      <c r="AI9" s="183"/>
      <c r="AJ9" s="346" t="s">
        <v>476</v>
      </c>
      <c r="AK9" s="183" t="str">
        <f>'Org Raw Data'!$G$32</f>
        <v>ORG_L3_277</v>
      </c>
      <c r="AL9" s="183" t="str">
        <f ca="1">OFFSET('Org Raw Data'!$G$32,0,1)</f>
        <v>RES</v>
      </c>
      <c r="AM9" s="183"/>
      <c r="AN9" s="183"/>
      <c r="AO9" s="183"/>
      <c r="AP9" s="346" t="s">
        <v>477</v>
      </c>
      <c r="AQ9" s="183" t="str">
        <f>'Org Raw Data'!$G$32</f>
        <v>ORG_L3_277</v>
      </c>
      <c r="AR9" s="183" t="str">
        <f ca="1">OFFSET('Org Raw Data'!$G$32,0,1)</f>
        <v>RES</v>
      </c>
      <c r="AS9" s="346" t="s">
        <v>478</v>
      </c>
      <c r="AT9" s="183" t="str">
        <f>'Org Raw Data'!$G$32</f>
        <v>ORG_L3_277</v>
      </c>
      <c r="AU9" s="183" t="str">
        <f ca="1">OFFSET('Org Raw Data'!$G$32,0,1)</f>
        <v>RES</v>
      </c>
      <c r="AV9" s="183"/>
      <c r="AW9" s="183"/>
      <c r="AX9" s="183"/>
      <c r="AY9" s="346" t="s">
        <v>479</v>
      </c>
      <c r="AZ9" s="183" t="str">
        <f>'Org Raw Data'!$G$19</f>
        <v>ORG_L3_279</v>
      </c>
      <c r="BA9" s="183" t="str">
        <f ca="1">OFFSET('Org Raw Data'!$G$19,0,1)</f>
        <v>IAU</v>
      </c>
      <c r="BB9" s="346" t="s">
        <v>480</v>
      </c>
      <c r="BC9" s="183" t="str">
        <f>'Org Raw Data'!$G$27</f>
        <v>ORG_L3_291</v>
      </c>
      <c r="BD9" s="183" t="str">
        <f ca="1">OFFSET('Org Raw Data'!$G$27,0,1)</f>
        <v>GRM</v>
      </c>
      <c r="BE9" s="183"/>
      <c r="BF9" s="183"/>
      <c r="BG9" s="183"/>
      <c r="BH9" s="183"/>
      <c r="BI9" s="183"/>
      <c r="BJ9" s="183"/>
      <c r="BK9" s="346" t="s">
        <v>481</v>
      </c>
      <c r="BL9" s="183" t="str">
        <f>'Org Raw Data'!$G$43</f>
        <v>ORG_L3_272</v>
      </c>
      <c r="BM9" s="183" t="str">
        <f ca="1">OFFSET('Org Raw Data'!$G$43,0,1)</f>
        <v>MC</v>
      </c>
      <c r="BN9" s="346" t="s">
        <v>482</v>
      </c>
      <c r="BO9" s="345" t="str">
        <f>'Org Raw Data'!$G$43</f>
        <v>ORG_L3_272</v>
      </c>
      <c r="BP9" s="345" t="str">
        <f ca="1">OFFSET('Org Raw Data'!$G$43,0,1)</f>
        <v>MC</v>
      </c>
      <c r="BQ9" s="183"/>
      <c r="BR9" s="183"/>
      <c r="BS9" s="183"/>
      <c r="BT9" s="346" t="s">
        <v>483</v>
      </c>
      <c r="BU9" s="183" t="str">
        <f>'Org Raw Data'!$G$17</f>
        <v>ORG_L3_271</v>
      </c>
      <c r="BV9" s="183" t="str">
        <f ca="1">OFFSET('Org Raw Data'!$G$17,0,1)</f>
        <v>ITS</v>
      </c>
      <c r="BW9" s="346" t="s">
        <v>484</v>
      </c>
      <c r="BX9" s="183" t="str">
        <f>'Org Raw Data'!$G$25</f>
        <v>ORG_L3_300</v>
      </c>
      <c r="BY9" s="183" t="str">
        <f ca="1">OFFSET('Org Raw Data'!$G$25,0,1)</f>
        <v>PC</v>
      </c>
      <c r="BZ9" s="346" t="s">
        <v>485</v>
      </c>
      <c r="CA9" s="183" t="str">
        <f>'Org Raw Data'!$G$28</f>
        <v>ORG_L3_299</v>
      </c>
      <c r="CB9" s="183" t="str">
        <f ca="1">OFFSET('Org Raw Data'!$G$28,0,1)</f>
        <v>FS</v>
      </c>
      <c r="CC9" s="1009" t="s">
        <v>486</v>
      </c>
      <c r="CD9" s="183" t="str">
        <f>'Org Raw Data'!$G$19</f>
        <v>ORG_L3_279</v>
      </c>
      <c r="CE9" s="183" t="str">
        <f ca="1">OFFSET('Org Raw Data'!$G$19,0,1)</f>
        <v>IAU</v>
      </c>
      <c r="CF9" s="346" t="s">
        <v>487</v>
      </c>
      <c r="CG9" s="183" t="str">
        <f>'Org Raw Data'!$G$21</f>
        <v>ORG_L3_296</v>
      </c>
      <c r="CH9" s="183" t="str">
        <f ca="1">OFFSET('Org Raw Data'!$G$21,0,1)</f>
        <v>FM</v>
      </c>
      <c r="CI9" s="346" t="s">
        <v>488</v>
      </c>
      <c r="CJ9" s="183" t="str">
        <f>'Org Raw Data'!$G$7</f>
        <v>ORG_L3_280</v>
      </c>
      <c r="CK9" s="183" t="str">
        <f ca="1">OFFSET('Org Raw Data'!$G$7,0,1)</f>
        <v>SSE</v>
      </c>
    </row>
    <row r="10" spans="1:95" ht="24" x14ac:dyDescent="0.3">
      <c r="A10" s="1011"/>
      <c r="B10" s="341"/>
      <c r="C10" s="346" t="s">
        <v>489</v>
      </c>
      <c r="D10" s="183" t="str">
        <f>'Org Raw Data'!$G$14</f>
        <v>ORG_L3_297</v>
      </c>
      <c r="E10" s="183" t="str">
        <f ca="1">OFFSET('Org Raw Data'!$G$14,0,1)</f>
        <v>CSALT</v>
      </c>
      <c r="F10" s="183"/>
      <c r="G10" s="183"/>
      <c r="H10" s="183"/>
      <c r="I10" s="183"/>
      <c r="J10" s="183"/>
      <c r="K10" s="183"/>
      <c r="L10" s="183"/>
      <c r="M10" s="183"/>
      <c r="N10" s="183"/>
      <c r="O10" s="346" t="s">
        <v>453</v>
      </c>
      <c r="P10" s="183" t="str">
        <f>'Org Raw Data'!$G$14</f>
        <v>ORG_L3_297</v>
      </c>
      <c r="Q10" s="183" t="str">
        <f ca="1">OFFSET('Org Raw Data'!$G$14,0,1)</f>
        <v>CSALT</v>
      </c>
      <c r="R10" s="184"/>
      <c r="S10" s="184"/>
      <c r="T10" s="184"/>
      <c r="U10" s="183"/>
      <c r="V10" s="183"/>
      <c r="W10" s="183"/>
      <c r="X10" s="346" t="s">
        <v>490</v>
      </c>
      <c r="Y10" s="183" t="str">
        <f>'Org Raw Data'!$G$20</f>
        <v>ORG_L3_294</v>
      </c>
      <c r="Z10" s="183" t="str">
        <f ca="1">OFFSET('Org Raw Data'!$G$20,0,1)</f>
        <v>ASU</v>
      </c>
      <c r="AA10" s="346" t="s">
        <v>491</v>
      </c>
      <c r="AB10" s="183" t="str">
        <f>'Org Raw Data'!$G$20</f>
        <v>ORG_L3_294</v>
      </c>
      <c r="AC10" s="183" t="str">
        <f ca="1">OFFSET('Org Raw Data'!$G$20,0,1)</f>
        <v>ASU</v>
      </c>
      <c r="AD10" s="183"/>
      <c r="AE10" s="183"/>
      <c r="AF10" s="183"/>
      <c r="AG10" s="183"/>
      <c r="AH10" s="183"/>
      <c r="AI10" s="183"/>
      <c r="AJ10" s="183"/>
      <c r="AK10" s="183"/>
      <c r="AL10" s="183"/>
      <c r="AM10" s="183"/>
      <c r="AN10" s="183"/>
      <c r="AO10" s="183"/>
      <c r="AP10" s="183"/>
      <c r="AQ10" s="183"/>
      <c r="AR10" s="183"/>
      <c r="AS10" s="183"/>
      <c r="AT10" s="183"/>
      <c r="AU10" s="183"/>
      <c r="AV10" s="183"/>
      <c r="AW10" s="183"/>
      <c r="AX10" s="183"/>
      <c r="AY10" s="346" t="s">
        <v>492</v>
      </c>
      <c r="AZ10" s="183" t="str">
        <f>'Org Raw Data'!$G$19</f>
        <v>ORG_L3_279</v>
      </c>
      <c r="BA10" s="183" t="str">
        <f ca="1">OFFSET('Org Raw Data'!$G$19,0,1)</f>
        <v>IAU</v>
      </c>
      <c r="BB10" s="346" t="s">
        <v>493</v>
      </c>
      <c r="BC10" s="183" t="str">
        <f>'Org Raw Data'!$G$27</f>
        <v>ORG_L3_291</v>
      </c>
      <c r="BD10" s="183" t="str">
        <f ca="1">OFFSET('Org Raw Data'!$G$27,0,1)</f>
        <v>GRM</v>
      </c>
      <c r="BE10" s="183"/>
      <c r="BF10" s="183"/>
      <c r="BG10" s="183"/>
      <c r="BH10" s="183"/>
      <c r="BI10" s="183"/>
      <c r="BJ10" s="183"/>
      <c r="BK10" s="346" t="s">
        <v>494</v>
      </c>
      <c r="BL10" s="183" t="str">
        <f>'Org Raw Data'!$G$43</f>
        <v>ORG_L3_272</v>
      </c>
      <c r="BM10" s="183" t="str">
        <f ca="1">OFFSET('Org Raw Data'!$G$43,0,1)</f>
        <v>MC</v>
      </c>
      <c r="BN10" s="346" t="s">
        <v>495</v>
      </c>
      <c r="BO10" s="345" t="str">
        <f>'Org Raw Data'!$G$52</f>
        <v>ORG_L3_298</v>
      </c>
      <c r="BP10" s="345" t="str">
        <f ca="1">OFFSET('Org Raw Data'!$G$52,0,1)</f>
        <v>ADV</v>
      </c>
      <c r="BQ10" s="183"/>
      <c r="BR10" s="183"/>
      <c r="BS10" s="183"/>
      <c r="BT10" s="183"/>
      <c r="BU10" s="183"/>
      <c r="BV10" s="183"/>
      <c r="BW10" s="346" t="s">
        <v>496</v>
      </c>
      <c r="BX10" s="183" t="str">
        <f>'Org Raw Data'!$G$25</f>
        <v>ORG_L3_300</v>
      </c>
      <c r="BY10" s="183" t="str">
        <f ca="1">OFFSET('Org Raw Data'!$G$25,0,1)</f>
        <v>PC</v>
      </c>
      <c r="BZ10" s="346" t="s">
        <v>497</v>
      </c>
      <c r="CA10" s="183" t="str">
        <f>'Org Raw Data'!$G$28</f>
        <v>ORG_L3_299</v>
      </c>
      <c r="CB10" s="183" t="str">
        <f ca="1">OFFSET('Org Raw Data'!$G$28,0,1)</f>
        <v>FS</v>
      </c>
      <c r="CC10" s="1009"/>
      <c r="CD10" s="345" t="str">
        <f>'Org Raw Data'!$G$29</f>
        <v>ORG_L3_307</v>
      </c>
      <c r="CE10" s="345" t="str">
        <f ca="1">OFFSET('Org Raw Data'!$G$29,0,1)</f>
        <v>OPVCATSIS</v>
      </c>
      <c r="CF10" s="346" t="s">
        <v>499</v>
      </c>
      <c r="CG10" s="183" t="str">
        <f>'Org Raw Data'!$G$21</f>
        <v>ORG_L3_296</v>
      </c>
      <c r="CH10" s="183" t="str">
        <f ca="1">OFFSET('Org Raw Data'!$G$21,0,1)</f>
        <v>FM</v>
      </c>
      <c r="CI10" s="346" t="s">
        <v>500</v>
      </c>
      <c r="CJ10" s="345" t="str">
        <f>'Org Raw Data'!$G$25</f>
        <v>ORG_L3_300</v>
      </c>
      <c r="CK10" s="345" t="str">
        <f ca="1">OFFSET('Org Raw Data'!$G$25,0,1)</f>
        <v>PC</v>
      </c>
    </row>
    <row r="11" spans="1:95" ht="24" x14ac:dyDescent="0.3">
      <c r="A11" s="1011"/>
      <c r="B11" s="341"/>
      <c r="C11" s="346" t="s">
        <v>501</v>
      </c>
      <c r="D11" s="183" t="str">
        <f>'Org Raw Data'!$G$14</f>
        <v>ORG_L3_297</v>
      </c>
      <c r="E11" s="183" t="str">
        <f ca="1">OFFSET('Org Raw Data'!$G$14,0,1)</f>
        <v>CSALT</v>
      </c>
      <c r="F11" s="183"/>
      <c r="G11" s="183"/>
      <c r="H11" s="183"/>
      <c r="I11" s="183"/>
      <c r="J11" s="183"/>
      <c r="K11" s="183"/>
      <c r="L11" s="183"/>
      <c r="M11" s="183"/>
      <c r="N11" s="183"/>
      <c r="O11" s="346" t="s">
        <v>473</v>
      </c>
      <c r="P11" s="183" t="str">
        <f>'Org Raw Data'!$G$14</f>
        <v>ORG_L3_297</v>
      </c>
      <c r="Q11" s="183" t="str">
        <f ca="1">OFFSET('Org Raw Data'!$G$14,0,1)</f>
        <v>CSALT</v>
      </c>
      <c r="R11" s="184"/>
      <c r="S11" s="184"/>
      <c r="T11" s="184"/>
      <c r="U11" s="183"/>
      <c r="V11" s="183"/>
      <c r="W11" s="183"/>
      <c r="X11" s="346" t="s">
        <v>502</v>
      </c>
      <c r="Y11" s="183" t="str">
        <f>'Org Raw Data'!$G$20</f>
        <v>ORG_L3_294</v>
      </c>
      <c r="Z11" s="183" t="str">
        <f ca="1">OFFSET('Org Raw Data'!$G$20,0,1)</f>
        <v>ASU</v>
      </c>
      <c r="AA11" s="183"/>
      <c r="AB11" s="183"/>
      <c r="AC11" s="183"/>
      <c r="AD11" s="183"/>
      <c r="AE11" s="183"/>
      <c r="AF11" s="183"/>
      <c r="AG11" s="183"/>
      <c r="AH11" s="183"/>
      <c r="AI11" s="183"/>
      <c r="AJ11" s="183"/>
      <c r="AK11" s="183"/>
      <c r="AL11" s="183"/>
      <c r="AM11" s="183"/>
      <c r="AN11" s="183"/>
      <c r="AO11" s="183"/>
      <c r="AP11" s="183"/>
      <c r="AQ11" s="183"/>
      <c r="AR11" s="183"/>
      <c r="AS11" s="183"/>
      <c r="AT11" s="183"/>
      <c r="AU11" s="183"/>
      <c r="AV11" s="183"/>
      <c r="AW11" s="183"/>
      <c r="AX11" s="183"/>
      <c r="AY11" s="346" t="s">
        <v>503</v>
      </c>
      <c r="AZ11" s="345" t="str">
        <f>'Org Raw Data'!$G$17</f>
        <v>ORG_L3_271</v>
      </c>
      <c r="BA11" s="345" t="str">
        <f ca="1">OFFSET('Org Raw Data'!$G$17,0,1)</f>
        <v>ITS</v>
      </c>
      <c r="BB11" s="346" t="s">
        <v>504</v>
      </c>
      <c r="BC11" s="345" t="str">
        <f>'Org Raw Data'!$G$21</f>
        <v>ORG_L3_296</v>
      </c>
      <c r="BD11" s="345" t="str">
        <f ca="1">OFFSET('Org Raw Data'!$G$21,0,1)</f>
        <v>FM</v>
      </c>
      <c r="BE11" s="183"/>
      <c r="BF11" s="183"/>
      <c r="BG11" s="183"/>
      <c r="BH11" s="183"/>
      <c r="BI11" s="183"/>
      <c r="BJ11" s="183"/>
      <c r="BK11" s="346" t="s">
        <v>505</v>
      </c>
      <c r="BL11" s="183" t="str">
        <f>'Org Raw Data'!$G$43</f>
        <v>ORG_L3_272</v>
      </c>
      <c r="BM11" s="183" t="str">
        <f ca="1">OFFSET('Org Raw Data'!$G$43,0,1)</f>
        <v>MC</v>
      </c>
      <c r="BN11" s="183"/>
      <c r="BO11" s="183"/>
      <c r="BP11" s="183"/>
      <c r="BQ11" s="183"/>
      <c r="BR11" s="183"/>
      <c r="BS11" s="183"/>
      <c r="BT11" s="183"/>
      <c r="BU11" s="183"/>
      <c r="BV11" s="183"/>
      <c r="BW11" s="346" t="s">
        <v>506</v>
      </c>
      <c r="BX11" s="183" t="str">
        <f>'Org Raw Data'!$G$25</f>
        <v>ORG_L3_300</v>
      </c>
      <c r="BY11" s="183" t="str">
        <f ca="1">OFFSET('Org Raw Data'!$G$25,0,1)</f>
        <v>PC</v>
      </c>
      <c r="BZ11" s="346" t="s">
        <v>507</v>
      </c>
      <c r="CA11" s="183" t="str">
        <f>'Org Raw Data'!$G$28</f>
        <v>ORG_L3_299</v>
      </c>
      <c r="CB11" s="183" t="str">
        <f ca="1">OFFSET('Org Raw Data'!$G$28,0,1)</f>
        <v>FS</v>
      </c>
      <c r="CC11" s="346" t="s">
        <v>498</v>
      </c>
      <c r="CD11" s="345" t="str">
        <f>'Org Raw Data'!$G$17</f>
        <v>ORG_L3_271</v>
      </c>
      <c r="CE11" s="345" t="str">
        <f ca="1">OFFSET('Org Raw Data'!$G$17,0,1)</f>
        <v>ITS</v>
      </c>
      <c r="CF11" s="346" t="s">
        <v>509</v>
      </c>
      <c r="CG11" s="183" t="str">
        <f>'Org Raw Data'!$G$21</f>
        <v>ORG_L3_296</v>
      </c>
      <c r="CH11" s="183" t="str">
        <f ca="1">OFFSET('Org Raw Data'!$G$21,0,1)</f>
        <v>FM</v>
      </c>
      <c r="CI11" s="346" t="s">
        <v>510</v>
      </c>
      <c r="CJ11" s="183" t="str">
        <f>'Org Raw Data'!$G$7</f>
        <v>ORG_L3_280</v>
      </c>
      <c r="CK11" s="183" t="str">
        <f ca="1">OFFSET('Org Raw Data'!$G$7,0,1)</f>
        <v>SSE</v>
      </c>
    </row>
    <row r="12" spans="1:95" ht="24" x14ac:dyDescent="0.3">
      <c r="A12" s="1011"/>
      <c r="B12" s="341"/>
      <c r="C12" s="346" t="s">
        <v>511</v>
      </c>
      <c r="D12" s="183" t="str">
        <f>'Org Raw Data'!$G$14</f>
        <v>ORG_L3_297</v>
      </c>
      <c r="E12" s="183" t="str">
        <f ca="1">OFFSET('Org Raw Data'!$G$14,0,1)</f>
        <v>CSALT</v>
      </c>
      <c r="F12" s="183"/>
      <c r="G12" s="183"/>
      <c r="H12" s="183"/>
      <c r="I12" s="183"/>
      <c r="J12" s="183"/>
      <c r="K12" s="183"/>
      <c r="L12" s="183"/>
      <c r="M12" s="183"/>
      <c r="N12" s="183"/>
      <c r="O12" s="183"/>
      <c r="P12" s="183"/>
      <c r="Q12" s="183"/>
      <c r="R12" s="184" t="s">
        <v>811</v>
      </c>
      <c r="S12" s="184"/>
      <c r="T12" s="184"/>
      <c r="U12" s="183"/>
      <c r="V12" s="183"/>
      <c r="W12" s="183"/>
      <c r="X12" s="346" t="s">
        <v>512</v>
      </c>
      <c r="Y12" s="345" t="str">
        <f>'Org Raw Data'!$G$7</f>
        <v>ORG_L3_280</v>
      </c>
      <c r="Z12" s="345" t="str">
        <f ca="1">OFFSET('Org Raw Data'!$G$7,0,1)</f>
        <v>SSE</v>
      </c>
      <c r="AA12" s="183"/>
      <c r="AB12" s="183"/>
      <c r="AC12" s="183"/>
      <c r="AD12" s="183"/>
      <c r="AE12" s="183"/>
      <c r="AF12" s="183"/>
      <c r="AG12" s="183"/>
      <c r="AH12" s="183"/>
      <c r="AI12" s="183"/>
      <c r="AJ12" s="183"/>
      <c r="AK12" s="183"/>
      <c r="AL12" s="183"/>
      <c r="AM12" s="183"/>
      <c r="AN12" s="183"/>
      <c r="AO12" s="183"/>
      <c r="AP12" s="183"/>
      <c r="AQ12" s="183"/>
      <c r="AR12" s="183"/>
      <c r="AS12" s="183"/>
      <c r="AT12" s="183"/>
      <c r="AU12" s="183"/>
      <c r="AV12" s="183"/>
      <c r="AW12" s="183"/>
      <c r="AX12" s="183"/>
      <c r="AY12" s="346" t="s">
        <v>513</v>
      </c>
      <c r="AZ12" s="183" t="str">
        <f>'Org Raw Data'!$G$19</f>
        <v>ORG_L3_279</v>
      </c>
      <c r="BA12" s="183" t="str">
        <f ca="1">OFFSET('Org Raw Data'!$G$19,0,1)</f>
        <v>IAU</v>
      </c>
      <c r="BB12" s="346" t="s">
        <v>514</v>
      </c>
      <c r="BC12" s="183" t="str">
        <f>'Org Raw Data'!$G$27</f>
        <v>ORG_L3_291</v>
      </c>
      <c r="BD12" s="183" t="str">
        <f ca="1">OFFSET('Org Raw Data'!$G$27,0,1)</f>
        <v>GRM</v>
      </c>
      <c r="BE12" s="183"/>
      <c r="BF12" s="183"/>
      <c r="BG12" s="183"/>
      <c r="BH12" s="183" t="s">
        <v>587</v>
      </c>
      <c r="BI12" s="183"/>
      <c r="BJ12" s="183"/>
      <c r="BK12" s="183"/>
      <c r="BL12" s="183"/>
      <c r="BM12" s="183"/>
      <c r="BN12" s="183"/>
      <c r="BO12" s="183" t="s">
        <v>812</v>
      </c>
      <c r="BP12" s="183"/>
      <c r="BQ12" s="183"/>
      <c r="BR12" s="183"/>
      <c r="BS12" s="183"/>
      <c r="BT12" s="183"/>
      <c r="BU12" s="183"/>
      <c r="BV12" s="183"/>
      <c r="BW12" s="346" t="s">
        <v>515</v>
      </c>
      <c r="BX12" s="183" t="str">
        <f>'Org Raw Data'!$G$25</f>
        <v>ORG_L3_300</v>
      </c>
      <c r="BY12" s="183" t="str">
        <f ca="1">OFFSET('Org Raw Data'!$G$25,0,1)</f>
        <v>PC</v>
      </c>
      <c r="BZ12" s="346" t="s">
        <v>516</v>
      </c>
      <c r="CA12" s="345" t="str">
        <f>'Org Raw Data'!$G$25</f>
        <v>ORG_L3_300</v>
      </c>
      <c r="CB12" s="345" t="str">
        <f ca="1">OFFSET('Org Raw Data'!$G$25,0,1)</f>
        <v>PC</v>
      </c>
      <c r="CC12" s="346" t="s">
        <v>508</v>
      </c>
      <c r="CD12" s="345" t="str">
        <f>'Org Raw Data'!$G$17</f>
        <v>ORG_L3_271</v>
      </c>
      <c r="CE12" s="345" t="str">
        <f ca="1">OFFSET('Org Raw Data'!$G$17,0,1)</f>
        <v>ITS</v>
      </c>
      <c r="CF12" s="346" t="s">
        <v>518</v>
      </c>
      <c r="CG12" s="183" t="str">
        <f>'Org Raw Data'!$G$21</f>
        <v>ORG_L3_296</v>
      </c>
      <c r="CH12" s="183" t="str">
        <f ca="1">OFFSET('Org Raw Data'!$G$21,0,1)</f>
        <v>FM</v>
      </c>
      <c r="CI12" s="346" t="s">
        <v>519</v>
      </c>
      <c r="CJ12" s="345" t="str">
        <f>'Org Raw Data'!$G$15</f>
        <v>ORG_L3_306</v>
      </c>
      <c r="CK12" s="345" t="str">
        <f ca="1">OFFSET('Org Raw Data'!$G$15,0,1)</f>
        <v>LIB</v>
      </c>
    </row>
    <row r="13" spans="1:95" ht="24" x14ac:dyDescent="0.3">
      <c r="A13" s="1011"/>
      <c r="B13" s="341"/>
      <c r="C13" s="183"/>
      <c r="D13" s="183"/>
      <c r="E13" s="183"/>
      <c r="F13" s="183"/>
      <c r="G13" s="183" t="s">
        <v>587</v>
      </c>
      <c r="H13" s="183"/>
      <c r="I13" s="183"/>
      <c r="J13" s="183"/>
      <c r="K13" s="183"/>
      <c r="L13" s="183"/>
      <c r="M13" s="183"/>
      <c r="N13" s="183"/>
      <c r="O13" s="183"/>
      <c r="P13" s="183"/>
      <c r="Q13" s="183"/>
      <c r="R13" s="184" t="s">
        <v>587</v>
      </c>
      <c r="S13" s="184"/>
      <c r="T13" s="184"/>
      <c r="U13" s="183"/>
      <c r="V13" s="183"/>
      <c r="W13" s="183"/>
      <c r="X13" s="346" t="s">
        <v>520</v>
      </c>
      <c r="Y13" s="183" t="str">
        <f>'Org Raw Data'!$G$20</f>
        <v>ORG_L3_294</v>
      </c>
      <c r="Z13" s="183" t="str">
        <f ca="1">OFFSET('Org Raw Data'!$G$20,0,1)</f>
        <v>ASU</v>
      </c>
      <c r="AA13" s="183"/>
      <c r="AB13" s="183"/>
      <c r="AC13" s="183"/>
      <c r="AD13" s="183"/>
      <c r="AE13" s="183"/>
      <c r="AF13" s="183"/>
      <c r="AG13" s="183"/>
      <c r="AH13" s="183"/>
      <c r="AI13" s="183"/>
      <c r="AJ13" s="183"/>
      <c r="AK13" s="183"/>
      <c r="AL13" s="183"/>
      <c r="AM13" s="183"/>
      <c r="AN13" s="183"/>
      <c r="AO13" s="183"/>
      <c r="AP13" s="183"/>
      <c r="AQ13" s="183"/>
      <c r="AR13" s="183"/>
      <c r="AS13" s="183"/>
      <c r="AT13" s="183"/>
      <c r="AU13" s="183"/>
      <c r="AV13" s="183"/>
      <c r="AW13" s="183"/>
      <c r="AX13" s="183"/>
      <c r="AY13" s="346" t="s">
        <v>521</v>
      </c>
      <c r="AZ13" s="183" t="str">
        <f>'Org Raw Data'!$G$19</f>
        <v>ORG_L3_279</v>
      </c>
      <c r="BA13" s="183" t="str">
        <f ca="1">OFFSET('Org Raw Data'!$G$19,0,1)</f>
        <v>IAU</v>
      </c>
      <c r="BB13" s="346" t="s">
        <v>522</v>
      </c>
      <c r="BC13" s="183" t="str">
        <f>'Org Raw Data'!$G$27</f>
        <v>ORG_L3_291</v>
      </c>
      <c r="BD13" s="183" t="str">
        <f ca="1">OFFSET('Org Raw Data'!$G$27,0,1)</f>
        <v>GRM</v>
      </c>
      <c r="BE13" s="183"/>
      <c r="BF13" s="183"/>
      <c r="BG13" s="183"/>
      <c r="BH13" s="183"/>
      <c r="BI13" s="183"/>
      <c r="BJ13" s="183"/>
      <c r="BK13" s="183"/>
      <c r="BL13" s="183"/>
      <c r="BM13" s="183"/>
      <c r="BN13" s="183"/>
      <c r="BO13" s="183"/>
      <c r="BP13" s="183"/>
      <c r="BQ13" s="183"/>
      <c r="BR13" s="183"/>
      <c r="BS13" s="183"/>
      <c r="BT13" s="183"/>
      <c r="BU13" s="183"/>
      <c r="BV13" s="183"/>
      <c r="BW13" s="346" t="s">
        <v>523</v>
      </c>
      <c r="BX13" s="183" t="str">
        <f>'Org Raw Data'!$G$25</f>
        <v>ORG_L3_300</v>
      </c>
      <c r="BY13" s="183" t="str">
        <f ca="1">OFFSET('Org Raw Data'!$G$25,0,1)</f>
        <v>PC</v>
      </c>
      <c r="BZ13" s="346" t="s">
        <v>524</v>
      </c>
      <c r="CA13" s="183" t="str">
        <f>'Org Raw Data'!$G$28</f>
        <v>ORG_L3_299</v>
      </c>
      <c r="CB13" s="183" t="str">
        <f ca="1">OFFSET('Org Raw Data'!$G$28,0,1)</f>
        <v>FS</v>
      </c>
      <c r="CC13" s="346" t="s">
        <v>517</v>
      </c>
      <c r="CD13" s="183" t="str">
        <f>'Org Raw Data'!$G$19</f>
        <v>ORG_L3_279</v>
      </c>
      <c r="CE13" s="183" t="str">
        <f ca="1">OFFSET('Org Raw Data'!$G$19,0,1)</f>
        <v>IAU</v>
      </c>
      <c r="CF13" s="346" t="s">
        <v>526</v>
      </c>
      <c r="CG13" s="183" t="str">
        <f>'Org Raw Data'!$G$21</f>
        <v>ORG_L3_296</v>
      </c>
      <c r="CH13" s="183" t="str">
        <f ca="1">OFFSET('Org Raw Data'!$G$21,0,1)</f>
        <v>FM</v>
      </c>
      <c r="CI13" s="346" t="s">
        <v>527</v>
      </c>
      <c r="CJ13" s="183" t="str">
        <f>'Org Raw Data'!$G$7</f>
        <v>ORG_L3_280</v>
      </c>
      <c r="CK13" s="183" t="str">
        <f ca="1">OFFSET('Org Raw Data'!$G$7,0,1)</f>
        <v>SSE</v>
      </c>
    </row>
    <row r="14" spans="1:95" ht="24" x14ac:dyDescent="0.3">
      <c r="A14" s="1011"/>
      <c r="B14" s="341"/>
      <c r="C14" s="183"/>
      <c r="D14" s="183"/>
      <c r="E14" s="183"/>
      <c r="F14" s="183"/>
      <c r="G14" s="183"/>
      <c r="H14" s="183"/>
      <c r="I14" s="183"/>
      <c r="J14" s="183"/>
      <c r="K14" s="183"/>
      <c r="L14" s="183"/>
      <c r="M14" s="183"/>
      <c r="N14" s="183"/>
      <c r="O14" s="183"/>
      <c r="P14" s="183"/>
      <c r="Q14" s="183"/>
      <c r="R14" s="184"/>
      <c r="S14" s="184"/>
      <c r="T14" s="184"/>
      <c r="U14" s="183" t="s">
        <v>587</v>
      </c>
      <c r="V14" s="183"/>
      <c r="W14" s="183"/>
      <c r="X14" s="346" t="s">
        <v>528</v>
      </c>
      <c r="Y14" s="183" t="str">
        <f>'Org Raw Data'!$G$20</f>
        <v>ORG_L3_294</v>
      </c>
      <c r="Z14" s="183" t="str">
        <f ca="1">OFFSET('Org Raw Data'!$G$20,0,1)</f>
        <v>ASU</v>
      </c>
      <c r="AA14" s="183"/>
      <c r="AB14" s="183"/>
      <c r="AC14" s="183"/>
      <c r="AD14" s="183"/>
      <c r="AE14" s="183"/>
      <c r="AF14" s="183"/>
      <c r="AG14" s="183"/>
      <c r="AH14" s="183"/>
      <c r="AI14" s="183"/>
      <c r="AJ14" s="183"/>
      <c r="AK14" s="183"/>
      <c r="AL14" s="183"/>
      <c r="AM14" s="183"/>
      <c r="AN14" s="183"/>
      <c r="AO14" s="183"/>
      <c r="AP14" s="183"/>
      <c r="AQ14" s="183"/>
      <c r="AR14" s="183"/>
      <c r="AS14" s="183"/>
      <c r="AT14" s="183"/>
      <c r="AU14" s="183"/>
      <c r="AV14" s="183"/>
      <c r="AW14" s="183"/>
      <c r="AX14" s="183"/>
      <c r="AY14" s="346" t="s">
        <v>529</v>
      </c>
      <c r="AZ14" s="183" t="str">
        <f>'Org Raw Data'!$G$19</f>
        <v>ORG_L3_279</v>
      </c>
      <c r="BA14" s="183" t="str">
        <f ca="1">OFFSET('Org Raw Data'!$G$19,0,1)</f>
        <v>IAU</v>
      </c>
      <c r="BB14" s="346" t="s">
        <v>530</v>
      </c>
      <c r="BC14" s="183" t="str">
        <f>'Org Raw Data'!$G$27</f>
        <v>ORG_L3_291</v>
      </c>
      <c r="BD14" s="183" t="str">
        <f ca="1">OFFSET('Org Raw Data'!$G$27,0,1)</f>
        <v>GRM</v>
      </c>
      <c r="BE14" s="183"/>
      <c r="BF14" s="183"/>
      <c r="BG14" s="183"/>
      <c r="BH14" s="183"/>
      <c r="BI14" s="183" t="s">
        <v>587</v>
      </c>
      <c r="BJ14" s="183"/>
      <c r="BK14" s="183"/>
      <c r="BL14" s="183"/>
      <c r="BM14" s="183"/>
      <c r="BN14" s="183"/>
      <c r="BO14" s="183"/>
      <c r="BP14" s="183"/>
      <c r="BQ14" s="183" t="s">
        <v>587</v>
      </c>
      <c r="BR14" s="183"/>
      <c r="BS14" s="183"/>
      <c r="BT14" s="183"/>
      <c r="BU14" s="183"/>
      <c r="BV14" s="183"/>
      <c r="BW14" s="346" t="s">
        <v>531</v>
      </c>
      <c r="BX14" s="183" t="str">
        <f>'Org Raw Data'!$G$25</f>
        <v>ORG_L3_300</v>
      </c>
      <c r="BY14" s="183" t="str">
        <f ca="1">OFFSET('Org Raw Data'!$G$25,0,1)</f>
        <v>PC</v>
      </c>
      <c r="BZ14" s="346" t="s">
        <v>532</v>
      </c>
      <c r="CA14" s="183" t="str">
        <f>'Org Raw Data'!$G$28</f>
        <v>ORG_L3_299</v>
      </c>
      <c r="CB14" s="183" t="str">
        <f ca="1">OFFSET('Org Raw Data'!$G$28,0,1)</f>
        <v>FS</v>
      </c>
      <c r="CC14" s="346" t="s">
        <v>525</v>
      </c>
      <c r="CD14" s="183" t="str">
        <f>'Org Raw Data'!$G$19</f>
        <v>ORG_L3_279</v>
      </c>
      <c r="CE14" s="183" t="str">
        <f ca="1">OFFSET('Org Raw Data'!$G$19,0,1)</f>
        <v>IAU</v>
      </c>
      <c r="CF14" s="346" t="s">
        <v>534</v>
      </c>
      <c r="CG14" s="183" t="str">
        <f>'Org Raw Data'!$G$21</f>
        <v>ORG_L3_296</v>
      </c>
      <c r="CH14" s="183" t="str">
        <f ca="1">OFFSET('Org Raw Data'!$G$21,0,1)</f>
        <v>FM</v>
      </c>
      <c r="CI14" s="346" t="s">
        <v>535</v>
      </c>
      <c r="CJ14" s="183" t="str">
        <f>'Org Raw Data'!$G$7</f>
        <v>ORG_L3_280</v>
      </c>
      <c r="CK14" s="183" t="str">
        <f ca="1">OFFSET('Org Raw Data'!$G$7,0,1)</f>
        <v>SSE</v>
      </c>
    </row>
    <row r="15" spans="1:95" ht="24" x14ac:dyDescent="0.3">
      <c r="A15" s="1011"/>
      <c r="B15" s="341"/>
      <c r="C15" s="183"/>
      <c r="D15" s="183"/>
      <c r="E15" s="183"/>
      <c r="F15" s="183"/>
      <c r="G15" s="183"/>
      <c r="H15" s="183"/>
      <c r="I15" s="183"/>
      <c r="J15" s="183"/>
      <c r="K15" s="183"/>
      <c r="L15" s="183"/>
      <c r="M15" s="183"/>
      <c r="N15" s="183"/>
      <c r="O15" s="183"/>
      <c r="P15" s="183"/>
      <c r="Q15" s="183"/>
      <c r="R15" s="184"/>
      <c r="S15" s="184"/>
      <c r="T15" s="184" t="s">
        <v>750</v>
      </c>
      <c r="U15" s="183" t="s">
        <v>812</v>
      </c>
      <c r="V15" s="183"/>
      <c r="W15" s="183"/>
      <c r="X15" s="346" t="s">
        <v>536</v>
      </c>
      <c r="Y15" s="183" t="str">
        <f>'Org Raw Data'!$G$20</f>
        <v>ORG_L3_294</v>
      </c>
      <c r="Z15" s="183" t="str">
        <f ca="1">OFFSET('Org Raw Data'!$G$20,0,1)</f>
        <v>ASU</v>
      </c>
      <c r="AA15" s="183"/>
      <c r="AB15" s="183"/>
      <c r="AC15" s="183"/>
      <c r="AD15" s="183"/>
      <c r="AE15" s="183"/>
      <c r="AF15" s="183"/>
      <c r="AG15" s="183"/>
      <c r="AH15" s="183"/>
      <c r="AI15" s="183"/>
      <c r="AJ15" s="183"/>
      <c r="AK15" s="183"/>
      <c r="AL15" s="183"/>
      <c r="AM15" s="183"/>
      <c r="AN15" s="183"/>
      <c r="AO15" s="183"/>
      <c r="AP15" s="183"/>
      <c r="AQ15" s="183"/>
      <c r="AR15" s="183"/>
      <c r="AS15" s="183"/>
      <c r="AT15" s="183"/>
      <c r="AU15" s="183"/>
      <c r="AV15" s="183"/>
      <c r="AW15" s="183"/>
      <c r="AX15" s="183"/>
      <c r="AY15" s="346" t="s">
        <v>537</v>
      </c>
      <c r="AZ15" s="183" t="str">
        <f>'Org Raw Data'!$G$19</f>
        <v>ORG_L3_279</v>
      </c>
      <c r="BA15" s="183" t="str">
        <f ca="1">OFFSET('Org Raw Data'!$G$19,0,1)</f>
        <v>IAU</v>
      </c>
      <c r="BB15" s="183"/>
      <c r="BC15" s="183"/>
      <c r="BD15" s="183"/>
      <c r="BE15" s="183" t="s">
        <v>587</v>
      </c>
      <c r="BF15" s="183"/>
      <c r="BG15" s="183"/>
      <c r="BH15" s="183"/>
      <c r="BI15" s="183"/>
      <c r="BJ15" s="183"/>
      <c r="BK15" s="183"/>
      <c r="BL15" s="183"/>
      <c r="BM15" s="183"/>
      <c r="BN15" s="183"/>
      <c r="BO15" s="183"/>
      <c r="BP15" s="183"/>
      <c r="BQ15" s="183"/>
      <c r="BR15" s="183" t="s">
        <v>813</v>
      </c>
      <c r="BS15" s="183"/>
      <c r="BT15" s="183"/>
      <c r="BU15" s="183"/>
      <c r="BV15" s="183"/>
      <c r="BW15" s="183"/>
      <c r="BX15" s="183"/>
      <c r="BY15" s="183"/>
      <c r="BZ15" s="346" t="s">
        <v>538</v>
      </c>
      <c r="CA15" s="183" t="str">
        <f>'Org Raw Data'!$G$28</f>
        <v>ORG_L3_299</v>
      </c>
      <c r="CB15" s="183" t="str">
        <f ca="1">OFFSET('Org Raw Data'!$G$28,0,1)</f>
        <v>FS</v>
      </c>
      <c r="CC15" s="346" t="s">
        <v>533</v>
      </c>
      <c r="CD15" s="183" t="str">
        <f>'Org Raw Data'!$G$19</f>
        <v>ORG_L3_279</v>
      </c>
      <c r="CE15" s="183" t="str">
        <f ca="1">OFFSET('Org Raw Data'!$G$19,0,1)</f>
        <v>IAU</v>
      </c>
      <c r="CF15" s="183"/>
      <c r="CG15" s="183"/>
      <c r="CH15" s="183"/>
      <c r="CI15" s="346" t="s">
        <v>540</v>
      </c>
      <c r="CJ15" s="183" t="str">
        <f>'Org Raw Data'!$G$7</f>
        <v>ORG_L3_280</v>
      </c>
      <c r="CK15" s="183" t="str">
        <f ca="1">OFFSET('Org Raw Data'!$G$7,0,1)</f>
        <v>SSE</v>
      </c>
    </row>
    <row r="16" spans="1:95" ht="24" x14ac:dyDescent="0.3">
      <c r="A16" s="1011"/>
      <c r="B16" s="341"/>
      <c r="C16" s="184"/>
      <c r="D16" s="184"/>
      <c r="E16" s="184"/>
      <c r="F16" s="184"/>
      <c r="G16" s="184"/>
      <c r="H16" s="184"/>
      <c r="I16" s="184"/>
      <c r="J16" s="184"/>
      <c r="K16" s="184"/>
      <c r="L16" s="184"/>
      <c r="M16" s="184"/>
      <c r="N16" s="184"/>
      <c r="O16" s="184"/>
      <c r="P16" s="184"/>
      <c r="Q16" s="184"/>
      <c r="R16" s="184"/>
      <c r="S16" s="184"/>
      <c r="T16" s="184"/>
      <c r="U16" s="184"/>
      <c r="V16" s="184"/>
      <c r="W16" s="184"/>
      <c r="X16" s="184"/>
      <c r="Y16" s="184"/>
      <c r="Z16" s="184"/>
      <c r="AA16" s="184"/>
      <c r="AB16" s="184"/>
      <c r="AC16" s="184"/>
      <c r="AD16" s="184"/>
      <c r="AE16" s="184"/>
      <c r="AF16" s="184"/>
      <c r="AG16" s="184"/>
      <c r="AH16" s="184"/>
      <c r="AI16" s="184"/>
      <c r="AJ16" s="184"/>
      <c r="AK16" s="184"/>
      <c r="AL16" s="184"/>
      <c r="AM16" s="184"/>
      <c r="AN16" s="184"/>
      <c r="AO16" s="184"/>
      <c r="AP16" s="184"/>
      <c r="AQ16" s="184"/>
      <c r="AR16" s="184"/>
      <c r="AS16" s="184"/>
      <c r="AT16" s="184"/>
      <c r="AU16" s="184"/>
      <c r="AV16" s="184"/>
      <c r="AW16" s="184"/>
      <c r="AX16" s="184"/>
      <c r="AY16" s="184"/>
      <c r="AZ16" s="184"/>
      <c r="BA16" s="184"/>
      <c r="BB16" s="184"/>
      <c r="BC16" s="184"/>
      <c r="BD16" s="184"/>
      <c r="BE16" s="184"/>
      <c r="BF16" s="184"/>
      <c r="BG16" s="184"/>
      <c r="BH16" s="184"/>
      <c r="BI16" s="184"/>
      <c r="BJ16" s="184"/>
      <c r="BK16" s="184"/>
      <c r="BL16" s="184"/>
      <c r="BM16" s="184"/>
      <c r="BN16" s="184"/>
      <c r="BO16" s="184"/>
      <c r="BP16" s="184"/>
      <c r="BQ16" s="184"/>
      <c r="BR16" s="184"/>
      <c r="BS16" s="184"/>
      <c r="BT16" s="184"/>
      <c r="BU16" s="184"/>
      <c r="BV16" s="184"/>
      <c r="BW16" s="184"/>
      <c r="BX16" s="184"/>
      <c r="BY16" s="184"/>
      <c r="BZ16" s="346" t="s">
        <v>541</v>
      </c>
      <c r="CA16" s="183" t="str">
        <f>'Org Raw Data'!$G$28</f>
        <v>ORG_L3_299</v>
      </c>
      <c r="CB16" s="183" t="str">
        <f ca="1">OFFSET('Org Raw Data'!$G$28,0,1)</f>
        <v>FS</v>
      </c>
      <c r="CC16" s="346" t="s">
        <v>539</v>
      </c>
      <c r="CD16" s="345" t="str">
        <f>'Org Raw Data'!$G$47</f>
        <v>ORG_L3_284</v>
      </c>
      <c r="CE16" s="345" t="str">
        <f ca="1">OFFSET('Org Raw Data'!$G$47,0,1)</f>
        <v>OPVCG&amp;E</v>
      </c>
      <c r="CF16" s="183"/>
      <c r="CG16" s="183"/>
      <c r="CH16" s="183"/>
      <c r="CI16" s="346" t="s">
        <v>543</v>
      </c>
      <c r="CJ16" s="183" t="str">
        <f>'Org Raw Data'!$G$7</f>
        <v>ORG_L3_280</v>
      </c>
      <c r="CK16" s="183" t="str">
        <f ca="1">OFFSET('Org Raw Data'!$G$7,0,1)</f>
        <v>SSE</v>
      </c>
    </row>
    <row r="17" spans="1:99" ht="17.399999999999999" x14ac:dyDescent="0.3">
      <c r="A17" s="1011"/>
      <c r="B17" s="341"/>
      <c r="C17" s="184"/>
      <c r="D17" s="184"/>
      <c r="E17" s="184"/>
      <c r="F17" s="184"/>
      <c r="G17" s="184"/>
      <c r="H17" s="184"/>
      <c r="I17" s="184"/>
      <c r="J17" s="184"/>
      <c r="K17" s="184"/>
      <c r="L17" s="184"/>
      <c r="M17" s="184"/>
      <c r="N17" s="184"/>
      <c r="O17" s="184"/>
      <c r="P17" s="184"/>
      <c r="Q17" s="184"/>
      <c r="R17" s="184"/>
      <c r="S17" s="184"/>
      <c r="T17" s="184"/>
      <c r="U17" s="184"/>
      <c r="V17" s="184"/>
      <c r="W17" s="184"/>
      <c r="X17" s="184"/>
      <c r="Y17" s="184"/>
      <c r="Z17" s="184"/>
      <c r="AA17" s="184"/>
      <c r="AB17" s="184"/>
      <c r="AC17" s="184"/>
      <c r="AD17" s="184"/>
      <c r="AE17" s="184"/>
      <c r="AF17" s="184"/>
      <c r="AG17" s="184"/>
      <c r="AH17" s="184"/>
      <c r="AI17" s="184"/>
      <c r="AJ17" s="184"/>
      <c r="AK17" s="184"/>
      <c r="AL17" s="184"/>
      <c r="AM17" s="184"/>
      <c r="AN17" s="184"/>
      <c r="AO17" s="184"/>
      <c r="AP17" s="184"/>
      <c r="AQ17" s="184"/>
      <c r="AR17" s="184"/>
      <c r="AS17" s="184"/>
      <c r="AT17" s="184"/>
      <c r="AU17" s="184"/>
      <c r="AV17" s="184"/>
      <c r="AW17" s="184"/>
      <c r="AX17" s="184"/>
      <c r="AY17" s="184"/>
      <c r="AZ17" s="184"/>
      <c r="BA17" s="184"/>
      <c r="BB17" s="184"/>
      <c r="BC17" s="184"/>
      <c r="BD17" s="184"/>
      <c r="BE17" s="184"/>
      <c r="BF17" s="184"/>
      <c r="BG17" s="184"/>
      <c r="BH17" s="184"/>
      <c r="BI17" s="184"/>
      <c r="BJ17" s="184"/>
      <c r="BK17" s="184"/>
      <c r="BL17" s="184"/>
      <c r="BM17" s="184"/>
      <c r="BN17" s="184"/>
      <c r="BO17" s="184"/>
      <c r="BP17" s="184"/>
      <c r="BQ17" s="184"/>
      <c r="BR17" s="184"/>
      <c r="BS17" s="184"/>
      <c r="BT17" s="184"/>
      <c r="BU17" s="184"/>
      <c r="BV17" s="184"/>
      <c r="BW17" s="184"/>
      <c r="BX17" s="184"/>
      <c r="BY17" s="184"/>
      <c r="BZ17" s="346" t="s">
        <v>544</v>
      </c>
      <c r="CA17" s="183" t="str">
        <f>'Org Raw Data'!$G$28</f>
        <v>ORG_L3_299</v>
      </c>
      <c r="CB17" s="183" t="str">
        <f ca="1">OFFSET('Org Raw Data'!$G$28,0,1)</f>
        <v>FS</v>
      </c>
      <c r="CC17" s="346" t="s">
        <v>542</v>
      </c>
      <c r="CD17" s="183" t="str">
        <f>'Org Raw Data'!$G$19</f>
        <v>ORG_L3_279</v>
      </c>
      <c r="CE17" s="183" t="str">
        <f ca="1">OFFSET('Org Raw Data'!$G$19,0,1)</f>
        <v>IAU</v>
      </c>
      <c r="CF17" s="183"/>
      <c r="CG17" s="183"/>
      <c r="CH17" s="183"/>
      <c r="CI17" s="346" t="s">
        <v>545</v>
      </c>
      <c r="CJ17" s="183" t="str">
        <f>'Org Raw Data'!$G$7</f>
        <v>ORG_L3_280</v>
      </c>
      <c r="CK17" s="183" t="str">
        <f ca="1">OFFSET('Org Raw Data'!$G$7,0,1)</f>
        <v>SSE</v>
      </c>
    </row>
    <row r="18" spans="1:99" ht="17.399999999999999" x14ac:dyDescent="0.3">
      <c r="A18" s="1011"/>
      <c r="B18" s="341"/>
      <c r="C18" s="184"/>
      <c r="D18" s="184"/>
      <c r="E18" s="184"/>
      <c r="F18" s="184"/>
      <c r="G18" s="184"/>
      <c r="H18" s="184"/>
      <c r="I18" s="184"/>
      <c r="J18" s="184"/>
      <c r="K18" s="184"/>
      <c r="L18" s="184"/>
      <c r="M18" s="184"/>
      <c r="N18" s="184"/>
      <c r="O18" s="184"/>
      <c r="P18" s="184"/>
      <c r="Q18" s="184"/>
      <c r="R18" s="184"/>
      <c r="S18" s="184"/>
      <c r="T18" s="184"/>
      <c r="U18" s="184"/>
      <c r="V18" s="184"/>
      <c r="W18" s="184"/>
      <c r="X18" s="184"/>
      <c r="Y18" s="184"/>
      <c r="Z18" s="184"/>
      <c r="AA18" s="184"/>
      <c r="AB18" s="184"/>
      <c r="AC18" s="184"/>
      <c r="AD18" s="184"/>
      <c r="AE18" s="184"/>
      <c r="AF18" s="184"/>
      <c r="AG18" s="184"/>
      <c r="AH18" s="184"/>
      <c r="AI18" s="184"/>
      <c r="AJ18" s="184"/>
      <c r="AK18" s="184"/>
      <c r="AL18" s="184"/>
      <c r="AM18" s="184"/>
      <c r="AN18" s="184"/>
      <c r="AO18" s="184"/>
      <c r="AP18" s="184"/>
      <c r="AQ18" s="184"/>
      <c r="AR18" s="184"/>
      <c r="AS18" s="184"/>
      <c r="AT18" s="184"/>
      <c r="AU18" s="184"/>
      <c r="AV18" s="184"/>
      <c r="AW18" s="184"/>
      <c r="AX18" s="184"/>
      <c r="AY18" s="184"/>
      <c r="AZ18" s="184"/>
      <c r="BA18" s="184"/>
      <c r="BB18" s="184"/>
      <c r="BC18" s="184"/>
      <c r="BD18" s="184"/>
      <c r="BE18" s="184"/>
      <c r="BF18" s="184"/>
      <c r="BG18" s="184"/>
      <c r="BH18" s="184"/>
      <c r="BI18" s="184"/>
      <c r="BJ18" s="184"/>
      <c r="BK18" s="184"/>
      <c r="BL18" s="184"/>
      <c r="BM18" s="184"/>
      <c r="BN18" s="184"/>
      <c r="BO18" s="184"/>
      <c r="BP18" s="184"/>
      <c r="BQ18" s="184"/>
      <c r="BR18" s="184"/>
      <c r="BS18" s="184"/>
      <c r="BT18" s="184"/>
      <c r="BU18" s="184"/>
      <c r="BV18" s="184"/>
      <c r="BW18" s="184"/>
      <c r="BX18" s="184"/>
      <c r="BY18" s="184"/>
      <c r="BZ18" s="346" t="s">
        <v>546</v>
      </c>
      <c r="CA18" s="183" t="str">
        <f>'Org Raw Data'!$G$28</f>
        <v>ORG_L3_299</v>
      </c>
      <c r="CB18" s="183" t="str">
        <f ca="1">OFFSET('Org Raw Data'!$G$28,0,1)</f>
        <v>FS</v>
      </c>
      <c r="CC18" s="183"/>
      <c r="CD18" s="183"/>
      <c r="CE18" s="183"/>
      <c r="CF18" s="183"/>
      <c r="CG18" s="183"/>
      <c r="CH18" s="183"/>
      <c r="CI18" s="346" t="s">
        <v>547</v>
      </c>
      <c r="CJ18" s="345" t="str">
        <f>'Org Raw Data'!$G$21</f>
        <v>ORG_L3_296</v>
      </c>
      <c r="CK18" s="345" t="str">
        <f ca="1">OFFSET('Org Raw Data'!$G$21,0,1)</f>
        <v>FM</v>
      </c>
    </row>
    <row r="19" spans="1:99" ht="18" thickBot="1" x14ac:dyDescent="0.35">
      <c r="A19" s="1011"/>
      <c r="B19" s="341"/>
      <c r="C19" s="184"/>
      <c r="D19" s="184"/>
      <c r="E19" s="184"/>
      <c r="F19" s="184"/>
      <c r="G19" s="184"/>
      <c r="H19" s="184"/>
      <c r="I19" s="184"/>
      <c r="J19" s="184"/>
      <c r="K19" s="184"/>
      <c r="L19" s="184"/>
      <c r="M19" s="184"/>
      <c r="N19" s="184"/>
      <c r="O19" s="184"/>
      <c r="P19" s="184"/>
      <c r="Q19" s="184"/>
      <c r="R19" s="184"/>
      <c r="S19" s="184"/>
      <c r="T19" s="184"/>
      <c r="U19" s="184"/>
      <c r="V19" s="184"/>
      <c r="W19" s="184"/>
      <c r="X19" s="184"/>
      <c r="Y19" s="184"/>
      <c r="Z19" s="184"/>
      <c r="AA19" s="184"/>
      <c r="AB19" s="184"/>
      <c r="AC19" s="184"/>
      <c r="AD19" s="184"/>
      <c r="AE19" s="184"/>
      <c r="AF19" s="184"/>
      <c r="AG19" s="184"/>
      <c r="AH19" s="184"/>
      <c r="AI19" s="184"/>
      <c r="AJ19" s="184"/>
      <c r="AK19" s="184"/>
      <c r="AL19" s="184"/>
      <c r="AM19" s="184"/>
      <c r="AN19" s="184"/>
      <c r="AO19" s="184"/>
      <c r="AP19" s="184"/>
      <c r="AQ19" s="184"/>
      <c r="AR19" s="184"/>
      <c r="AS19" s="184"/>
      <c r="AT19" s="184"/>
      <c r="AU19" s="184"/>
      <c r="AV19" s="184"/>
      <c r="AW19" s="184"/>
      <c r="AX19" s="184"/>
      <c r="AY19" s="184"/>
      <c r="AZ19" s="184"/>
      <c r="BA19" s="184"/>
      <c r="BB19" s="184"/>
      <c r="BC19" s="184"/>
      <c r="BD19" s="184"/>
      <c r="BE19" s="184"/>
      <c r="BF19" s="184"/>
      <c r="BG19" s="184"/>
      <c r="BH19" s="184"/>
      <c r="BI19" s="184"/>
      <c r="BJ19" s="184"/>
      <c r="BK19" s="184"/>
      <c r="BL19" s="184"/>
      <c r="BM19" s="184"/>
      <c r="BN19" s="184"/>
      <c r="BO19" s="184"/>
      <c r="BP19" s="184"/>
      <c r="BQ19" s="184"/>
      <c r="BR19" s="184"/>
      <c r="BS19" s="184"/>
      <c r="BT19" s="184"/>
      <c r="BU19" s="184"/>
      <c r="BV19" s="184"/>
      <c r="BW19" s="184"/>
      <c r="BX19" s="184"/>
      <c r="BY19" s="184"/>
      <c r="BZ19" s="183"/>
      <c r="CA19" s="183"/>
      <c r="CB19" s="183"/>
      <c r="CC19" s="183"/>
      <c r="CD19" s="183"/>
      <c r="CE19" s="183"/>
      <c r="CF19" s="183"/>
      <c r="CG19" s="183"/>
      <c r="CH19" s="183"/>
      <c r="CI19" s="348" t="s">
        <v>548</v>
      </c>
      <c r="CJ19" s="345" t="str">
        <f>'Org Raw Data'!$G$21</f>
        <v>ORG_L3_296</v>
      </c>
      <c r="CK19" s="345" t="str">
        <f ca="1">OFFSET('Org Raw Data'!$G$21,0,1)</f>
        <v>FM</v>
      </c>
    </row>
    <row r="20" spans="1:99" ht="24" x14ac:dyDescent="0.25">
      <c r="A20" s="1012" t="s">
        <v>814</v>
      </c>
      <c r="B20" s="1000" t="s">
        <v>550</v>
      </c>
      <c r="C20" s="212" t="s">
        <v>551</v>
      </c>
      <c r="D20" s="200" t="str">
        <f>'Org Raw Data'!$G$14</f>
        <v>ORG_L3_297</v>
      </c>
      <c r="E20" s="200" t="str">
        <f ca="1">OFFSET('Org Raw Data'!$G$14,0,1)</f>
        <v>CSALT</v>
      </c>
      <c r="F20" s="201"/>
      <c r="G20" s="200"/>
      <c r="H20" s="200"/>
      <c r="I20" s="201"/>
      <c r="J20" s="201"/>
      <c r="K20" s="201"/>
      <c r="L20" s="201"/>
      <c r="M20" s="201"/>
      <c r="N20" s="201"/>
      <c r="O20" s="201"/>
      <c r="P20" s="201"/>
      <c r="Q20" s="201"/>
      <c r="R20" s="201"/>
      <c r="S20" s="201"/>
      <c r="T20" s="201"/>
      <c r="U20" s="201"/>
      <c r="V20" s="201"/>
      <c r="W20" s="201"/>
      <c r="X20" s="201"/>
      <c r="Y20" s="201"/>
      <c r="Z20" s="201"/>
      <c r="AA20" s="201"/>
      <c r="AB20" s="201"/>
      <c r="AC20" s="201"/>
      <c r="AD20" s="201"/>
      <c r="AE20" s="201"/>
      <c r="AF20" s="201"/>
      <c r="AG20" s="201"/>
      <c r="AH20" s="201"/>
      <c r="AI20" s="201"/>
      <c r="AJ20" s="201"/>
      <c r="AK20" s="201"/>
      <c r="AL20" s="201"/>
      <c r="AM20" s="200"/>
      <c r="AN20" s="200"/>
      <c r="AO20" s="200"/>
      <c r="AP20" s="200"/>
      <c r="AQ20" s="200"/>
      <c r="AR20" s="200"/>
      <c r="AS20" s="200"/>
      <c r="AT20" s="200"/>
      <c r="AU20" s="200"/>
      <c r="AV20" s="201"/>
      <c r="AW20" s="201"/>
      <c r="AX20" s="201"/>
      <c r="AY20" s="201"/>
      <c r="AZ20" s="201"/>
      <c r="BA20" s="201"/>
      <c r="BB20" s="201"/>
      <c r="BC20" s="201"/>
      <c r="BD20" s="201"/>
      <c r="BE20" s="201"/>
      <c r="BF20" s="201"/>
      <c r="BG20" s="201"/>
      <c r="BH20" s="201"/>
      <c r="BI20" s="201"/>
      <c r="BJ20" s="201"/>
      <c r="BK20" s="201"/>
      <c r="BL20" s="201"/>
      <c r="BM20" s="201"/>
      <c r="BN20" s="201"/>
      <c r="BO20" s="201"/>
      <c r="BP20" s="201"/>
      <c r="BQ20" s="201"/>
      <c r="BR20" s="201"/>
      <c r="BS20" s="201"/>
      <c r="BT20" s="201"/>
      <c r="BU20" s="201"/>
      <c r="BV20" s="201"/>
      <c r="BW20" s="201"/>
      <c r="BX20" s="201"/>
      <c r="BY20" s="201"/>
      <c r="BZ20" s="201"/>
      <c r="CA20" s="201"/>
      <c r="CB20" s="201"/>
      <c r="CC20" s="201"/>
      <c r="CD20" s="201"/>
      <c r="CE20" s="201"/>
      <c r="CF20" s="201"/>
      <c r="CG20" s="201"/>
      <c r="CH20" s="201"/>
      <c r="CI20" s="201"/>
      <c r="CJ20" s="201"/>
      <c r="CK20" s="371"/>
    </row>
    <row r="21" spans="1:99" ht="24.6" thickBot="1" x14ac:dyDescent="0.3">
      <c r="A21" s="1013"/>
      <c r="B21" s="1001"/>
      <c r="C21" s="212" t="s">
        <v>552</v>
      </c>
      <c r="D21" s="356" t="str">
        <f>'Org Raw Data'!$G$14</f>
        <v>ORG_L3_297</v>
      </c>
      <c r="E21" s="356" t="str">
        <f ca="1">OFFSET('Org Raw Data'!$G$14,0,1)</f>
        <v>CSALT</v>
      </c>
      <c r="F21" s="357"/>
      <c r="G21" s="356"/>
      <c r="H21" s="356"/>
      <c r="I21" s="357"/>
      <c r="J21" s="357"/>
      <c r="K21" s="357"/>
      <c r="L21" s="357"/>
      <c r="M21" s="357"/>
      <c r="N21" s="357"/>
      <c r="O21" s="357"/>
      <c r="P21" s="357"/>
      <c r="Q21" s="357"/>
      <c r="R21" s="357"/>
      <c r="S21" s="357"/>
      <c r="T21" s="357"/>
      <c r="U21" s="357"/>
      <c r="V21" s="357"/>
      <c r="W21" s="357"/>
      <c r="X21" s="357"/>
      <c r="Y21" s="357"/>
      <c r="Z21" s="357"/>
      <c r="AA21" s="357"/>
      <c r="AB21" s="357"/>
      <c r="AC21" s="357"/>
      <c r="AD21" s="357"/>
      <c r="AE21" s="357"/>
      <c r="AF21" s="357"/>
      <c r="AG21" s="357"/>
      <c r="AH21" s="357"/>
      <c r="AI21" s="357"/>
      <c r="AJ21" s="357"/>
      <c r="AK21" s="357"/>
      <c r="AL21" s="357"/>
      <c r="AM21" s="356"/>
      <c r="AN21" s="356"/>
      <c r="AO21" s="356"/>
      <c r="AP21" s="356"/>
      <c r="AQ21" s="356"/>
      <c r="AR21" s="356"/>
      <c r="AS21" s="356"/>
      <c r="AT21" s="356"/>
      <c r="AU21" s="356"/>
      <c r="AV21" s="357"/>
      <c r="AW21" s="357"/>
      <c r="AX21" s="357"/>
      <c r="AY21" s="357"/>
      <c r="AZ21" s="357"/>
      <c r="BA21" s="357"/>
      <c r="BB21" s="357"/>
      <c r="BC21" s="357"/>
      <c r="BD21" s="357"/>
      <c r="BE21" s="357"/>
      <c r="BF21" s="357"/>
      <c r="BG21" s="357"/>
      <c r="BH21" s="357"/>
      <c r="BI21" s="357"/>
      <c r="BJ21" s="357"/>
      <c r="BK21" s="357"/>
      <c r="BL21" s="357"/>
      <c r="BM21" s="357"/>
      <c r="BN21" s="357"/>
      <c r="BO21" s="357"/>
      <c r="BP21" s="357"/>
      <c r="BQ21" s="357"/>
      <c r="BR21" s="357"/>
      <c r="BS21" s="357"/>
      <c r="BT21" s="357"/>
      <c r="BU21" s="357"/>
      <c r="BV21" s="357"/>
      <c r="BW21" s="357"/>
      <c r="BX21" s="357"/>
      <c r="BY21" s="357"/>
      <c r="BZ21" s="357"/>
      <c r="CA21" s="357"/>
      <c r="CB21" s="357"/>
      <c r="CC21" s="357"/>
      <c r="CD21" s="357"/>
      <c r="CE21" s="357"/>
      <c r="CF21" s="357"/>
      <c r="CG21" s="357"/>
      <c r="CH21" s="357"/>
      <c r="CI21" s="357"/>
      <c r="CJ21" s="357"/>
      <c r="CK21" s="376"/>
    </row>
    <row r="22" spans="1:99" ht="13.8" thickTop="1" x14ac:dyDescent="0.25">
      <c r="A22" s="1013"/>
      <c r="B22" s="1002" t="s">
        <v>553</v>
      </c>
      <c r="C22" s="184"/>
      <c r="D22" s="359"/>
      <c r="E22" s="359"/>
      <c r="F22" s="360" t="s">
        <v>554</v>
      </c>
      <c r="G22" s="361" t="str">
        <f>'Org Raw Data'!$G$7</f>
        <v>ORG_L3_280</v>
      </c>
      <c r="H22" s="361" t="str">
        <f ca="1">OFFSET('Org Raw Data'!$G$7,0,1)</f>
        <v>SSE</v>
      </c>
      <c r="I22" s="359"/>
      <c r="J22" s="359"/>
      <c r="K22" s="359"/>
      <c r="L22" s="359"/>
      <c r="M22" s="359"/>
      <c r="N22" s="359"/>
      <c r="O22" s="359"/>
      <c r="P22" s="359"/>
      <c r="Q22" s="359"/>
      <c r="R22" s="359"/>
      <c r="S22" s="359"/>
      <c r="T22" s="359"/>
      <c r="U22" s="359"/>
      <c r="V22" s="359"/>
      <c r="W22" s="359"/>
      <c r="X22" s="359"/>
      <c r="Y22" s="359"/>
      <c r="Z22" s="359"/>
      <c r="AA22" s="359"/>
      <c r="AB22" s="359"/>
      <c r="AC22" s="359"/>
      <c r="AD22" s="359"/>
      <c r="AE22" s="359"/>
      <c r="AF22" s="359"/>
      <c r="AG22" s="359"/>
      <c r="AH22" s="359"/>
      <c r="AI22" s="359"/>
      <c r="AJ22" s="359"/>
      <c r="AK22" s="359"/>
      <c r="AL22" s="359"/>
      <c r="AM22" s="361"/>
      <c r="AN22" s="361"/>
      <c r="AO22" s="361"/>
      <c r="AP22" s="361"/>
      <c r="AQ22" s="361"/>
      <c r="AR22" s="361"/>
      <c r="AS22" s="361"/>
      <c r="AT22" s="361"/>
      <c r="AU22" s="361"/>
      <c r="AV22" s="359"/>
      <c r="AW22" s="359"/>
      <c r="AX22" s="359"/>
      <c r="AY22" s="359"/>
      <c r="AZ22" s="359"/>
      <c r="BA22" s="359"/>
      <c r="BB22" s="359"/>
      <c r="BC22" s="359"/>
      <c r="BD22" s="359"/>
      <c r="BE22" s="359"/>
      <c r="BF22" s="359"/>
      <c r="BG22" s="359"/>
      <c r="BH22" s="359"/>
      <c r="BI22" s="359"/>
      <c r="BJ22" s="359"/>
      <c r="BK22" s="359"/>
      <c r="BL22" s="359"/>
      <c r="BM22" s="359"/>
      <c r="BN22" s="359"/>
      <c r="BO22" s="359"/>
      <c r="BP22" s="359"/>
      <c r="BQ22" s="359"/>
      <c r="BR22" s="359"/>
      <c r="BS22" s="359"/>
      <c r="BT22" s="359"/>
      <c r="BU22" s="359"/>
      <c r="BV22" s="359"/>
      <c r="BW22" s="359"/>
      <c r="BX22" s="359"/>
      <c r="BY22" s="359"/>
      <c r="BZ22" s="359"/>
      <c r="CA22" s="359"/>
      <c r="CB22" s="359"/>
      <c r="CC22" s="359"/>
      <c r="CD22" s="359"/>
      <c r="CE22" s="359"/>
      <c r="CF22" s="359"/>
      <c r="CG22" s="359"/>
      <c r="CH22" s="359"/>
      <c r="CI22" s="359"/>
      <c r="CJ22" s="359"/>
      <c r="CK22" s="377"/>
    </row>
    <row r="23" spans="1:99" ht="13.8" thickBot="1" x14ac:dyDescent="0.3">
      <c r="A23" s="1013"/>
      <c r="B23" s="1001"/>
      <c r="C23" s="357"/>
      <c r="D23" s="357"/>
      <c r="E23" s="357"/>
      <c r="F23" s="355" t="s">
        <v>555</v>
      </c>
      <c r="G23" s="356" t="str">
        <f>'Org Raw Data'!$G$7</f>
        <v>ORG_L3_280</v>
      </c>
      <c r="H23" s="356" t="str">
        <f ca="1">OFFSET('Org Raw Data'!$G$7,0,1)</f>
        <v>SSE</v>
      </c>
      <c r="I23" s="357"/>
      <c r="J23" s="357"/>
      <c r="K23" s="357"/>
      <c r="L23" s="357"/>
      <c r="M23" s="357"/>
      <c r="N23" s="357"/>
      <c r="O23" s="357"/>
      <c r="P23" s="357"/>
      <c r="Q23" s="357"/>
      <c r="R23" s="357"/>
      <c r="S23" s="357"/>
      <c r="T23" s="357"/>
      <c r="U23" s="357"/>
      <c r="V23" s="357"/>
      <c r="W23" s="357"/>
      <c r="X23" s="357"/>
      <c r="Y23" s="357"/>
      <c r="Z23" s="357"/>
      <c r="AA23" s="357"/>
      <c r="AB23" s="357"/>
      <c r="AC23" s="357"/>
      <c r="AD23" s="357"/>
      <c r="AE23" s="357"/>
      <c r="AF23" s="357"/>
      <c r="AG23" s="357"/>
      <c r="AH23" s="357"/>
      <c r="AI23" s="357"/>
      <c r="AJ23" s="357"/>
      <c r="AK23" s="357"/>
      <c r="AL23" s="357"/>
      <c r="AM23" s="356"/>
      <c r="AN23" s="356"/>
      <c r="AO23" s="356"/>
      <c r="AP23" s="356"/>
      <c r="AQ23" s="356"/>
      <c r="AR23" s="356"/>
      <c r="AS23" s="356"/>
      <c r="AT23" s="356"/>
      <c r="AU23" s="356"/>
      <c r="AV23" s="357"/>
      <c r="AW23" s="357"/>
      <c r="AX23" s="357"/>
      <c r="AY23" s="357"/>
      <c r="AZ23" s="357"/>
      <c r="BA23" s="357"/>
      <c r="BB23" s="357"/>
      <c r="BC23" s="357"/>
      <c r="BD23" s="357"/>
      <c r="BE23" s="357"/>
      <c r="BF23" s="357"/>
      <c r="BG23" s="357"/>
      <c r="BH23" s="357"/>
      <c r="BI23" s="357"/>
      <c r="BJ23" s="357"/>
      <c r="BK23" s="357"/>
      <c r="BL23" s="357"/>
      <c r="BM23" s="357"/>
      <c r="BN23" s="357"/>
      <c r="BO23" s="357"/>
      <c r="BP23" s="357"/>
      <c r="BQ23" s="357"/>
      <c r="BR23" s="357"/>
      <c r="BS23" s="357"/>
      <c r="BT23" s="357"/>
      <c r="BU23" s="357"/>
      <c r="BV23" s="357"/>
      <c r="BW23" s="357"/>
      <c r="BX23" s="357"/>
      <c r="BY23" s="357"/>
      <c r="BZ23" s="357"/>
      <c r="CA23" s="357"/>
      <c r="CB23" s="357"/>
      <c r="CC23" s="357"/>
      <c r="CD23" s="357"/>
      <c r="CE23" s="357"/>
      <c r="CF23" s="357"/>
      <c r="CG23" s="357"/>
      <c r="CH23" s="357"/>
      <c r="CI23" s="357"/>
      <c r="CJ23" s="357"/>
      <c r="CK23" s="376"/>
    </row>
    <row r="24" spans="1:99" ht="24.6" thickTop="1" x14ac:dyDescent="0.25">
      <c r="A24" s="1013"/>
      <c r="B24" s="1002" t="s">
        <v>556</v>
      </c>
      <c r="C24" s="359"/>
      <c r="D24" s="359"/>
      <c r="E24" s="359"/>
      <c r="F24" s="359"/>
      <c r="G24" s="359"/>
      <c r="H24" s="359"/>
      <c r="I24" s="360" t="s">
        <v>557</v>
      </c>
      <c r="J24" s="361" t="str">
        <f>'Org Raw Data'!$G$7</f>
        <v>ORG_L3_280</v>
      </c>
      <c r="K24" s="361" t="str">
        <f ca="1">OFFSET('Org Raw Data'!$G$7,0,1)</f>
        <v>SSE</v>
      </c>
      <c r="L24" s="360" t="s">
        <v>563</v>
      </c>
      <c r="M24" s="361" t="str">
        <f>'Org Raw Data'!$G$7</f>
        <v>ORG_L3_280</v>
      </c>
      <c r="N24" s="361" t="str">
        <f ca="1">OFFSET('Org Raw Data'!$G$7,0,1)</f>
        <v>SSE</v>
      </c>
      <c r="O24" s="359"/>
      <c r="P24" s="359"/>
      <c r="Q24" s="359"/>
      <c r="R24" s="359"/>
      <c r="S24" s="359"/>
      <c r="T24" s="359"/>
      <c r="U24" s="360" t="s">
        <v>568</v>
      </c>
      <c r="V24" s="361" t="str">
        <f>'Org Raw Data'!$G$7</f>
        <v>ORG_L3_280</v>
      </c>
      <c r="W24" s="361" t="str">
        <f ca="1">OFFSET('Org Raw Data'!$G$7,0,1)</f>
        <v>SSE</v>
      </c>
      <c r="X24" s="360" t="s">
        <v>558</v>
      </c>
      <c r="Y24" s="361" t="str">
        <f>'Org Raw Data'!$G$20</f>
        <v>ORG_L3_294</v>
      </c>
      <c r="Z24" s="361" t="str">
        <f ca="1">OFFSET('Org Raw Data'!$G$20,0,1)</f>
        <v>ASU</v>
      </c>
      <c r="AA24" s="359"/>
      <c r="AB24" s="359"/>
      <c r="AC24" s="359"/>
      <c r="AD24" s="359"/>
      <c r="AE24" s="359"/>
      <c r="AF24" s="359"/>
      <c r="AG24" s="359"/>
      <c r="AH24" s="359"/>
      <c r="AI24" s="359"/>
      <c r="AJ24" s="359"/>
      <c r="AK24" s="359"/>
      <c r="AL24" s="359"/>
      <c r="AM24" s="361"/>
      <c r="AN24" s="361"/>
      <c r="AO24" s="361"/>
      <c r="AP24" s="361"/>
      <c r="AQ24" s="361"/>
      <c r="AR24" s="361"/>
      <c r="AS24" s="361"/>
      <c r="AT24" s="361"/>
      <c r="AU24" s="361"/>
      <c r="AV24" s="359"/>
      <c r="AW24" s="359"/>
      <c r="AX24" s="359"/>
      <c r="AY24" s="359"/>
      <c r="AZ24" s="359"/>
      <c r="BA24" s="359"/>
      <c r="BB24" s="359"/>
      <c r="BC24" s="359"/>
      <c r="BD24" s="359"/>
      <c r="BE24" s="359"/>
      <c r="BF24" s="359"/>
      <c r="BG24" s="359"/>
      <c r="BH24" s="359"/>
      <c r="BI24" s="359"/>
      <c r="BJ24" s="359"/>
      <c r="BK24" s="359"/>
      <c r="BL24" s="359"/>
      <c r="BM24" s="359"/>
      <c r="BN24" s="359"/>
      <c r="BO24" s="359"/>
      <c r="BP24" s="359"/>
      <c r="BQ24" s="359"/>
      <c r="BR24" s="359" t="s">
        <v>587</v>
      </c>
      <c r="BS24" s="359"/>
      <c r="BT24" s="359"/>
      <c r="BU24" s="359"/>
      <c r="BV24" s="359"/>
      <c r="BW24" s="359"/>
      <c r="BX24" s="359"/>
      <c r="BY24" s="359"/>
      <c r="BZ24" s="359"/>
      <c r="CA24" s="359"/>
      <c r="CB24" s="359"/>
      <c r="CC24" s="359"/>
      <c r="CD24" s="359"/>
      <c r="CE24" s="359"/>
      <c r="CF24" s="359"/>
      <c r="CG24" s="359"/>
      <c r="CH24" s="359"/>
      <c r="CI24" s="359"/>
      <c r="CJ24" s="359"/>
      <c r="CK24" s="377"/>
    </row>
    <row r="25" spans="1:99" x14ac:dyDescent="0.25">
      <c r="A25" s="1013"/>
      <c r="B25" s="1003"/>
      <c r="C25" s="184"/>
      <c r="D25" s="184"/>
      <c r="E25" s="184"/>
      <c r="F25" s="184"/>
      <c r="G25" s="184"/>
      <c r="H25" s="184"/>
      <c r="I25" s="346" t="s">
        <v>559</v>
      </c>
      <c r="J25" s="183" t="str">
        <f>'Org Raw Data'!$G$7</f>
        <v>ORG_L3_280</v>
      </c>
      <c r="K25" s="183" t="str">
        <f ca="1">OFFSET('Org Raw Data'!$G$7,0,1)</f>
        <v>SSE</v>
      </c>
      <c r="L25" s="346" t="s">
        <v>566</v>
      </c>
      <c r="M25" s="183" t="str">
        <f>'Org Raw Data'!$G$7</f>
        <v>ORG_L3_280</v>
      </c>
      <c r="N25" s="183" t="str">
        <f ca="1">OFFSET('Org Raw Data'!$G$7,0,1)</f>
        <v>SSE</v>
      </c>
      <c r="O25" s="183"/>
      <c r="P25" s="183"/>
      <c r="Q25" s="183"/>
      <c r="R25" s="184"/>
      <c r="S25" s="184"/>
      <c r="T25" s="184"/>
      <c r="U25" s="183"/>
      <c r="V25" s="183"/>
      <c r="W25" s="183"/>
      <c r="X25" s="346" t="s">
        <v>561</v>
      </c>
      <c r="Y25" s="183" t="str">
        <f>'Org Raw Data'!$G$20</f>
        <v>ORG_L3_294</v>
      </c>
      <c r="Z25" s="183" t="str">
        <f ca="1">OFFSET('Org Raw Data'!$G$20,0,1)</f>
        <v>ASU</v>
      </c>
      <c r="AA25" s="184"/>
      <c r="AB25" s="184"/>
      <c r="AC25" s="184"/>
      <c r="AD25" s="184"/>
      <c r="AE25" s="184"/>
      <c r="AF25" s="184"/>
      <c r="AG25" s="184"/>
      <c r="AH25" s="184"/>
      <c r="AI25" s="184"/>
      <c r="AJ25" s="184"/>
      <c r="AK25" s="184"/>
      <c r="AL25" s="184"/>
      <c r="AM25" s="183"/>
      <c r="AN25" s="183"/>
      <c r="AO25" s="183"/>
      <c r="AP25" s="183"/>
      <c r="AQ25" s="183"/>
      <c r="AR25" s="183"/>
      <c r="AS25" s="183"/>
      <c r="AT25" s="183"/>
      <c r="AU25" s="183"/>
      <c r="AV25" s="184"/>
      <c r="AW25" s="184"/>
      <c r="AX25" s="184"/>
      <c r="AY25" s="184"/>
      <c r="AZ25" s="184"/>
      <c r="BA25" s="184"/>
      <c r="BB25" s="184"/>
      <c r="BC25" s="184"/>
      <c r="BD25" s="184"/>
      <c r="BE25" s="184"/>
      <c r="BF25" s="184"/>
      <c r="BG25" s="184"/>
      <c r="BH25" s="184"/>
      <c r="BI25" s="184"/>
      <c r="BJ25" s="184"/>
      <c r="BK25" s="184"/>
      <c r="BL25" s="184"/>
      <c r="BM25" s="184"/>
      <c r="BN25" s="184"/>
      <c r="BO25" s="184"/>
      <c r="BP25" s="184"/>
      <c r="BQ25" s="184"/>
      <c r="BR25" s="184"/>
      <c r="BS25" s="184"/>
      <c r="BT25" s="184"/>
      <c r="BU25" s="184"/>
      <c r="BV25" s="184"/>
      <c r="BW25" s="184"/>
      <c r="BX25" s="184"/>
      <c r="BY25" s="184"/>
      <c r="BZ25" s="184"/>
      <c r="CA25" s="184"/>
      <c r="CB25" s="184"/>
      <c r="CC25" s="184"/>
      <c r="CD25" s="184"/>
      <c r="CE25" s="184"/>
      <c r="CF25" s="184"/>
      <c r="CG25" s="184"/>
      <c r="CH25" s="184"/>
      <c r="CI25" s="184"/>
      <c r="CJ25" s="184"/>
      <c r="CK25" s="372"/>
    </row>
    <row r="26" spans="1:99" ht="24" x14ac:dyDescent="0.25">
      <c r="A26" s="1013"/>
      <c r="B26" s="1003"/>
      <c r="C26" s="184"/>
      <c r="D26" s="184"/>
      <c r="E26" s="184"/>
      <c r="F26" s="184"/>
      <c r="G26" s="184"/>
      <c r="H26" s="184"/>
      <c r="I26" s="346" t="s">
        <v>560</v>
      </c>
      <c r="J26" s="183" t="str">
        <f>'Org Raw Data'!$G$7</f>
        <v>ORG_L3_280</v>
      </c>
      <c r="K26" s="183" t="str">
        <f ca="1">OFFSET('Org Raw Data'!$G$7,0,1)</f>
        <v>SSE</v>
      </c>
      <c r="L26" s="183"/>
      <c r="M26" s="183"/>
      <c r="N26" s="183"/>
      <c r="O26" s="183"/>
      <c r="P26" s="183"/>
      <c r="Q26" s="183"/>
      <c r="R26" s="184"/>
      <c r="S26" s="184"/>
      <c r="T26" s="184"/>
      <c r="U26" s="183"/>
      <c r="V26" s="183"/>
      <c r="W26" s="183"/>
      <c r="X26" s="346" t="s">
        <v>562</v>
      </c>
      <c r="Y26" s="183" t="str">
        <f>'Org Raw Data'!$G$20</f>
        <v>ORG_L3_294</v>
      </c>
      <c r="Z26" s="183" t="str">
        <f ca="1">OFFSET('Org Raw Data'!$G$20,0,1)</f>
        <v>ASU</v>
      </c>
      <c r="AA26" s="184"/>
      <c r="AB26" s="184"/>
      <c r="AC26" s="184"/>
      <c r="AD26" s="184"/>
      <c r="AE26" s="184"/>
      <c r="AF26" s="184"/>
      <c r="AG26" s="184"/>
      <c r="AH26" s="184"/>
      <c r="AI26" s="184"/>
      <c r="AJ26" s="184"/>
      <c r="AK26" s="184"/>
      <c r="AL26" s="184"/>
      <c r="AM26" s="183"/>
      <c r="AN26" s="183"/>
      <c r="AO26" s="183"/>
      <c r="AP26" s="183"/>
      <c r="AQ26" s="183"/>
      <c r="AR26" s="183"/>
      <c r="AS26" s="183"/>
      <c r="AT26" s="183"/>
      <c r="AU26" s="183"/>
      <c r="AV26" s="184"/>
      <c r="AW26" s="184"/>
      <c r="AX26" s="184"/>
      <c r="AY26" s="184"/>
      <c r="AZ26" s="184"/>
      <c r="BA26" s="184"/>
      <c r="BB26" s="184"/>
      <c r="BC26" s="184"/>
      <c r="BD26" s="184"/>
      <c r="BE26" s="184"/>
      <c r="BF26" s="184"/>
      <c r="BG26" s="184"/>
      <c r="BH26" s="184"/>
      <c r="BI26" s="184"/>
      <c r="BJ26" s="184"/>
      <c r="BK26" s="184"/>
      <c r="BL26" s="184"/>
      <c r="BM26" s="184"/>
      <c r="BN26" s="184"/>
      <c r="BO26" s="184"/>
      <c r="BP26" s="184"/>
      <c r="BQ26" s="184"/>
      <c r="BR26" s="184"/>
      <c r="BS26" s="184"/>
      <c r="BT26" s="184"/>
      <c r="BU26" s="184"/>
      <c r="BV26" s="184"/>
      <c r="BW26" s="184"/>
      <c r="BX26" s="184"/>
      <c r="BY26" s="184"/>
      <c r="BZ26" s="184"/>
      <c r="CA26" s="184"/>
      <c r="CB26" s="184"/>
      <c r="CC26" s="184"/>
      <c r="CD26" s="184"/>
      <c r="CE26" s="184"/>
      <c r="CF26" s="184"/>
      <c r="CG26" s="184"/>
      <c r="CH26" s="184"/>
      <c r="CI26" s="184"/>
      <c r="CJ26" s="184"/>
      <c r="CK26" s="372"/>
    </row>
    <row r="27" spans="1:99" ht="24" x14ac:dyDescent="0.25">
      <c r="A27" s="1013"/>
      <c r="B27" s="1003"/>
      <c r="C27" s="184"/>
      <c r="D27" s="184"/>
      <c r="E27" s="184"/>
      <c r="F27" s="184"/>
      <c r="G27" s="184"/>
      <c r="H27" s="184"/>
      <c r="I27" s="346" t="s">
        <v>567</v>
      </c>
      <c r="J27" s="183" t="str">
        <f>'Org Raw Data'!$G$7</f>
        <v>ORG_L3_280</v>
      </c>
      <c r="K27" s="183" t="str">
        <f ca="1">OFFSET('Org Raw Data'!$G$7,0,1)</f>
        <v>SSE</v>
      </c>
      <c r="L27" s="183"/>
      <c r="M27" s="183"/>
      <c r="N27" s="183"/>
      <c r="O27" s="183"/>
      <c r="P27" s="183"/>
      <c r="Q27" s="183"/>
      <c r="R27" s="184"/>
      <c r="S27" s="184"/>
      <c r="T27" s="184"/>
      <c r="U27" s="183" t="s">
        <v>587</v>
      </c>
      <c r="V27" s="183"/>
      <c r="W27" s="183"/>
      <c r="X27" s="346" t="s">
        <v>564</v>
      </c>
      <c r="Y27" s="183" t="str">
        <f>'Org Raw Data'!$G$20</f>
        <v>ORG_L3_294</v>
      </c>
      <c r="Z27" s="183" t="str">
        <f ca="1">OFFSET('Org Raw Data'!$G$20,0,1)</f>
        <v>ASU</v>
      </c>
      <c r="AA27" s="184"/>
      <c r="AB27" s="184"/>
      <c r="AC27" s="184"/>
      <c r="AD27" s="184"/>
      <c r="AE27" s="184"/>
      <c r="AF27" s="184"/>
      <c r="AG27" s="184"/>
      <c r="AH27" s="184"/>
      <c r="AI27" s="184"/>
      <c r="AJ27" s="184"/>
      <c r="AK27" s="184"/>
      <c r="AL27" s="184"/>
      <c r="AM27" s="183"/>
      <c r="AN27" s="183"/>
      <c r="AO27" s="183"/>
      <c r="AP27" s="183"/>
      <c r="AQ27" s="183"/>
      <c r="AR27" s="183"/>
      <c r="AS27" s="183"/>
      <c r="AT27" s="183"/>
      <c r="AU27" s="183"/>
      <c r="AV27" s="184"/>
      <c r="AW27" s="184"/>
      <c r="AX27" s="184"/>
      <c r="AY27" s="184"/>
      <c r="AZ27" s="184"/>
      <c r="BA27" s="184"/>
      <c r="BB27" s="184"/>
      <c r="BC27" s="184"/>
      <c r="BD27" s="184"/>
      <c r="BE27" s="184"/>
      <c r="BF27" s="184"/>
      <c r="BG27" s="184"/>
      <c r="BH27" s="184"/>
      <c r="BI27" s="184"/>
      <c r="BJ27" s="184"/>
      <c r="BK27" s="184"/>
      <c r="BL27" s="184"/>
      <c r="BM27" s="184"/>
      <c r="BN27" s="184"/>
      <c r="BO27" s="184"/>
      <c r="BP27" s="184"/>
      <c r="BQ27" s="184"/>
      <c r="BR27" s="184"/>
      <c r="BS27" s="184"/>
      <c r="BT27" s="184"/>
      <c r="BU27" s="184"/>
      <c r="BV27" s="184"/>
      <c r="BW27" s="184"/>
      <c r="BX27" s="184"/>
      <c r="BY27" s="184"/>
      <c r="BZ27" s="184"/>
      <c r="CA27" s="184"/>
      <c r="CB27" s="184"/>
      <c r="CC27" s="184"/>
      <c r="CD27" s="184"/>
      <c r="CE27" s="184"/>
      <c r="CF27" s="184"/>
      <c r="CG27" s="184"/>
      <c r="CH27" s="184"/>
      <c r="CI27" s="184"/>
      <c r="CJ27" s="184"/>
      <c r="CK27" s="372"/>
    </row>
    <row r="28" spans="1:99" ht="24.6" thickBot="1" x14ac:dyDescent="0.3">
      <c r="A28" s="1013"/>
      <c r="B28" s="1001"/>
      <c r="C28" s="357"/>
      <c r="D28" s="357"/>
      <c r="E28" s="357"/>
      <c r="F28" s="357"/>
      <c r="G28" s="357"/>
      <c r="H28" s="357"/>
      <c r="I28" s="356"/>
      <c r="J28" s="356"/>
      <c r="K28" s="356"/>
      <c r="L28" s="356"/>
      <c r="M28" s="356"/>
      <c r="N28" s="356"/>
      <c r="O28" s="356"/>
      <c r="P28" s="356"/>
      <c r="Q28" s="356"/>
      <c r="R28" s="357"/>
      <c r="S28" s="357"/>
      <c r="T28" s="357"/>
      <c r="U28" s="356"/>
      <c r="V28" s="356"/>
      <c r="W28" s="356"/>
      <c r="X28" s="355" t="s">
        <v>565</v>
      </c>
      <c r="Y28" s="356" t="str">
        <f>'Org Raw Data'!$G$20</f>
        <v>ORG_L3_294</v>
      </c>
      <c r="Z28" s="356" t="str">
        <f ca="1">OFFSET('Org Raw Data'!$G$20,0,1)</f>
        <v>ASU</v>
      </c>
      <c r="AA28" s="357"/>
      <c r="AB28" s="357"/>
      <c r="AC28" s="357"/>
      <c r="AD28" s="357"/>
      <c r="AE28" s="357"/>
      <c r="AF28" s="357"/>
      <c r="AG28" s="357"/>
      <c r="AH28" s="357"/>
      <c r="AI28" s="357"/>
      <c r="AJ28" s="357"/>
      <c r="AK28" s="357"/>
      <c r="AL28" s="357"/>
      <c r="AM28" s="356"/>
      <c r="AN28" s="356"/>
      <c r="AO28" s="356"/>
      <c r="AP28" s="356"/>
      <c r="AQ28" s="356"/>
      <c r="AR28" s="356"/>
      <c r="AS28" s="356"/>
      <c r="AT28" s="356"/>
      <c r="AU28" s="356"/>
      <c r="AV28" s="357"/>
      <c r="AW28" s="357"/>
      <c r="AX28" s="357"/>
      <c r="AY28" s="357"/>
      <c r="AZ28" s="357"/>
      <c r="BA28" s="357"/>
      <c r="BB28" s="357"/>
      <c r="BC28" s="357"/>
      <c r="BD28" s="357"/>
      <c r="BE28" s="357"/>
      <c r="BF28" s="357"/>
      <c r="BG28" s="357"/>
      <c r="BH28" s="357"/>
      <c r="BI28" s="357"/>
      <c r="BJ28" s="357"/>
      <c r="BK28" s="357"/>
      <c r="BL28" s="357"/>
      <c r="BM28" s="357"/>
      <c r="BN28" s="357"/>
      <c r="BO28" s="357"/>
      <c r="BP28" s="357"/>
      <c r="BQ28" s="357"/>
      <c r="BR28" s="357"/>
      <c r="BS28" s="357"/>
      <c r="BT28" s="357"/>
      <c r="BU28" s="357"/>
      <c r="BV28" s="357"/>
      <c r="BW28" s="357"/>
      <c r="BX28" s="357"/>
      <c r="BY28" s="357"/>
      <c r="BZ28" s="357"/>
      <c r="CA28" s="357"/>
      <c r="CB28" s="357"/>
      <c r="CC28" s="357"/>
      <c r="CD28" s="357"/>
      <c r="CE28" s="357"/>
      <c r="CF28" s="357"/>
      <c r="CG28" s="357"/>
      <c r="CH28" s="357"/>
      <c r="CI28" s="357"/>
      <c r="CJ28" s="357"/>
      <c r="CK28" s="376"/>
    </row>
    <row r="29" spans="1:99" ht="13.8" thickTop="1" x14ac:dyDescent="0.25">
      <c r="A29" s="1013"/>
      <c r="B29" s="1004" t="s">
        <v>569</v>
      </c>
      <c r="C29" s="360" t="s">
        <v>570</v>
      </c>
      <c r="D29" s="361" t="str">
        <f>'Org Raw Data'!$G$14</f>
        <v>ORG_L3_297</v>
      </c>
      <c r="E29" s="361" t="str">
        <f ca="1">OFFSET('Org Raw Data'!$G$14,0,1)</f>
        <v>CSALT</v>
      </c>
      <c r="F29" s="359"/>
      <c r="G29" s="361"/>
      <c r="H29" s="361"/>
      <c r="I29" s="359"/>
      <c r="J29" s="359"/>
      <c r="K29" s="359"/>
      <c r="L29" s="359"/>
      <c r="M29" s="359"/>
      <c r="N29" s="359"/>
      <c r="O29" s="359"/>
      <c r="P29" s="359"/>
      <c r="Q29" s="359"/>
      <c r="R29" s="359"/>
      <c r="S29" s="359"/>
      <c r="T29" s="359"/>
      <c r="U29" s="359"/>
      <c r="V29" s="359"/>
      <c r="W29" s="359"/>
      <c r="X29" s="359"/>
      <c r="Y29" s="359"/>
      <c r="Z29" s="359"/>
      <c r="AA29" s="359"/>
      <c r="AB29" s="359"/>
      <c r="AC29" s="359"/>
      <c r="AD29" s="359"/>
      <c r="AE29" s="359"/>
      <c r="AF29" s="359"/>
      <c r="AG29" s="359"/>
      <c r="AH29" s="359"/>
      <c r="AI29" s="359"/>
      <c r="AJ29" s="359"/>
      <c r="AK29" s="359"/>
      <c r="AL29" s="359"/>
      <c r="AM29" s="361"/>
      <c r="AN29" s="361"/>
      <c r="AO29" s="361"/>
      <c r="AP29" s="361"/>
      <c r="AQ29" s="361"/>
      <c r="AR29" s="361"/>
      <c r="AS29" s="361"/>
      <c r="AT29" s="361"/>
      <c r="AU29" s="361"/>
      <c r="AV29" s="359"/>
      <c r="AW29" s="359"/>
      <c r="AX29" s="359"/>
      <c r="AY29" s="359"/>
      <c r="AZ29" s="359"/>
      <c r="BA29" s="359"/>
      <c r="BB29" s="359"/>
      <c r="BC29" s="359"/>
      <c r="BD29" s="359"/>
      <c r="BE29" s="359"/>
      <c r="BF29" s="359"/>
      <c r="BG29" s="359"/>
      <c r="BH29" s="359"/>
      <c r="BI29" s="359"/>
      <c r="BJ29" s="359"/>
      <c r="BK29" s="359"/>
      <c r="BL29" s="359"/>
      <c r="BM29" s="359"/>
      <c r="BN29" s="359"/>
      <c r="BO29" s="359"/>
      <c r="BP29" s="359"/>
      <c r="BQ29" s="359"/>
      <c r="BR29" s="359"/>
      <c r="BS29" s="359"/>
      <c r="BT29" s="359"/>
      <c r="BU29" s="359"/>
      <c r="BV29" s="359"/>
      <c r="BW29" s="359"/>
      <c r="BX29" s="359"/>
      <c r="BY29" s="359"/>
      <c r="BZ29" s="359"/>
      <c r="CA29" s="359"/>
      <c r="CB29" s="359"/>
      <c r="CC29" s="359"/>
      <c r="CD29" s="359"/>
      <c r="CE29" s="359"/>
      <c r="CF29" s="359"/>
      <c r="CG29" s="359"/>
      <c r="CH29" s="359"/>
      <c r="CI29" s="359"/>
      <c r="CJ29" s="359"/>
      <c r="CK29" s="377"/>
    </row>
    <row r="30" spans="1:99" ht="24" x14ac:dyDescent="0.25">
      <c r="A30" s="1013"/>
      <c r="B30" s="1005"/>
      <c r="C30" s="346" t="s">
        <v>571</v>
      </c>
      <c r="D30" s="183" t="str">
        <f>'Org Raw Data'!$G$14</f>
        <v>ORG_L3_297</v>
      </c>
      <c r="E30" s="183" t="str">
        <f ca="1">OFFSET('Org Raw Data'!$G$14,0,1)</f>
        <v>CSALT</v>
      </c>
      <c r="F30" s="184"/>
      <c r="G30" s="183"/>
      <c r="H30" s="183"/>
      <c r="I30" s="184"/>
      <c r="J30" s="184"/>
      <c r="K30" s="184"/>
      <c r="L30" s="184"/>
      <c r="M30" s="184"/>
      <c r="N30" s="184"/>
      <c r="O30" s="184"/>
      <c r="P30" s="184"/>
      <c r="Q30" s="184"/>
      <c r="R30" s="184"/>
      <c r="S30" s="184"/>
      <c r="T30" s="184"/>
      <c r="U30" s="184"/>
      <c r="V30" s="184"/>
      <c r="W30" s="184"/>
      <c r="X30" s="184"/>
      <c r="Y30" s="184"/>
      <c r="Z30" s="184"/>
      <c r="AA30" s="184"/>
      <c r="AB30" s="184"/>
      <c r="AC30" s="184"/>
      <c r="AD30" s="184"/>
      <c r="AE30" s="184"/>
      <c r="AF30" s="184"/>
      <c r="AG30" s="184"/>
      <c r="AH30" s="184"/>
      <c r="AI30" s="184"/>
      <c r="AJ30" s="184"/>
      <c r="AK30" s="184"/>
      <c r="AL30" s="184"/>
      <c r="AM30" s="183"/>
      <c r="AN30" s="183"/>
      <c r="AO30" s="183"/>
      <c r="AP30" s="183"/>
      <c r="AQ30" s="183"/>
      <c r="AR30" s="183"/>
      <c r="AS30" s="183"/>
      <c r="AT30" s="183"/>
      <c r="AU30" s="183"/>
      <c r="AV30" s="184"/>
      <c r="AW30" s="184"/>
      <c r="AX30" s="184"/>
      <c r="AY30" s="184"/>
      <c r="AZ30" s="184"/>
      <c r="BA30" s="184"/>
      <c r="BB30" s="184"/>
      <c r="BC30" s="184"/>
      <c r="BD30" s="184"/>
      <c r="BE30" s="184"/>
      <c r="BF30" s="184"/>
      <c r="BG30" s="184"/>
      <c r="BH30" s="184"/>
      <c r="BI30" s="184"/>
      <c r="BJ30" s="184"/>
      <c r="BK30" s="184"/>
      <c r="BL30" s="184"/>
      <c r="BM30" s="184"/>
      <c r="BN30" s="184"/>
      <c r="BO30" s="184"/>
      <c r="BP30" s="184"/>
      <c r="BQ30" s="184"/>
      <c r="BR30" s="184"/>
      <c r="BS30" s="184"/>
      <c r="BT30" s="184"/>
      <c r="BU30" s="184"/>
      <c r="BV30" s="184"/>
      <c r="BW30" s="184"/>
      <c r="BX30" s="184"/>
      <c r="BY30" s="184"/>
      <c r="BZ30" s="184"/>
      <c r="CA30" s="184"/>
      <c r="CB30" s="184"/>
      <c r="CC30" s="184"/>
      <c r="CD30" s="184"/>
      <c r="CE30" s="184"/>
      <c r="CF30" s="184"/>
      <c r="CG30" s="184"/>
      <c r="CH30" s="184"/>
      <c r="CI30" s="184"/>
      <c r="CJ30" s="184"/>
      <c r="CK30" s="372"/>
      <c r="CU30" t="s">
        <v>587</v>
      </c>
    </row>
    <row r="31" spans="1:99" ht="24.6" thickBot="1" x14ac:dyDescent="0.3">
      <c r="A31" s="1013"/>
      <c r="B31" s="1006"/>
      <c r="C31" s="355" t="s">
        <v>572</v>
      </c>
      <c r="D31" s="356" t="str">
        <f>'Org Raw Data'!$G$14</f>
        <v>ORG_L3_297</v>
      </c>
      <c r="E31" s="356" t="str">
        <f ca="1">OFFSET('Org Raw Data'!$G$14,0,1)</f>
        <v>CSALT</v>
      </c>
      <c r="F31" s="357"/>
      <c r="G31" s="356"/>
      <c r="H31" s="356"/>
      <c r="I31" s="357"/>
      <c r="J31" s="357"/>
      <c r="K31" s="357"/>
      <c r="L31" s="357"/>
      <c r="M31" s="357"/>
      <c r="N31" s="357"/>
      <c r="O31" s="357"/>
      <c r="P31" s="357"/>
      <c r="Q31" s="357"/>
      <c r="R31" s="357"/>
      <c r="S31" s="357"/>
      <c r="T31" s="357"/>
      <c r="U31" s="357"/>
      <c r="V31" s="357"/>
      <c r="W31" s="357"/>
      <c r="X31" s="357"/>
      <c r="Y31" s="357"/>
      <c r="Z31" s="357"/>
      <c r="AA31" s="357"/>
      <c r="AB31" s="357"/>
      <c r="AC31" s="357"/>
      <c r="AD31" s="357"/>
      <c r="AE31" s="357"/>
      <c r="AF31" s="357"/>
      <c r="AG31" s="357"/>
      <c r="AH31" s="357"/>
      <c r="AI31" s="357"/>
      <c r="AJ31" s="357"/>
      <c r="AK31" s="357"/>
      <c r="AL31" s="357"/>
      <c r="AM31" s="356"/>
      <c r="AN31" s="356"/>
      <c r="AO31" s="356"/>
      <c r="AP31" s="356"/>
      <c r="AQ31" s="356"/>
      <c r="AR31" s="356"/>
      <c r="AS31" s="356"/>
      <c r="AT31" s="356"/>
      <c r="AU31" s="356"/>
      <c r="AV31" s="357"/>
      <c r="AW31" s="357"/>
      <c r="AX31" s="357"/>
      <c r="AY31" s="357"/>
      <c r="AZ31" s="357"/>
      <c r="BA31" s="357"/>
      <c r="BB31" s="357"/>
      <c r="BC31" s="357"/>
      <c r="BD31" s="357"/>
      <c r="BE31" s="357"/>
      <c r="BF31" s="357"/>
      <c r="BG31" s="357"/>
      <c r="BH31" s="357"/>
      <c r="BI31" s="357"/>
      <c r="BJ31" s="357"/>
      <c r="BK31" s="357"/>
      <c r="BL31" s="357"/>
      <c r="BM31" s="357"/>
      <c r="BN31" s="357"/>
      <c r="BO31" s="357"/>
      <c r="BP31" s="357"/>
      <c r="BQ31" s="357"/>
      <c r="BR31" s="357"/>
      <c r="BS31" s="357"/>
      <c r="BT31" s="357"/>
      <c r="BU31" s="357"/>
      <c r="BV31" s="357"/>
      <c r="BW31" s="357"/>
      <c r="BX31" s="357"/>
      <c r="BY31" s="357"/>
      <c r="BZ31" s="357"/>
      <c r="CA31" s="357"/>
      <c r="CB31" s="357"/>
      <c r="CC31" s="357"/>
      <c r="CD31" s="357"/>
      <c r="CE31" s="357"/>
      <c r="CF31" s="357"/>
      <c r="CG31" s="357"/>
      <c r="CH31" s="357"/>
      <c r="CI31" s="357"/>
      <c r="CJ31" s="357"/>
      <c r="CK31" s="376"/>
    </row>
    <row r="32" spans="1:99" ht="24.6" thickTop="1" x14ac:dyDescent="0.25">
      <c r="A32" s="1013"/>
      <c r="B32" s="1002" t="s">
        <v>573</v>
      </c>
      <c r="C32" s="359"/>
      <c r="D32" s="359"/>
      <c r="E32" s="359"/>
      <c r="F32" s="359"/>
      <c r="G32" s="359"/>
      <c r="H32" s="359"/>
      <c r="I32" s="359"/>
      <c r="J32" s="359"/>
      <c r="K32" s="359"/>
      <c r="L32" s="359"/>
      <c r="M32" s="359"/>
      <c r="N32" s="359"/>
      <c r="O32" s="360" t="s">
        <v>574</v>
      </c>
      <c r="P32" s="361" t="str">
        <f>'Org Raw Data'!$G$14</f>
        <v>ORG_L3_297</v>
      </c>
      <c r="Q32" s="361" t="str">
        <f ca="1">OFFSET('Org Raw Data'!$G$14,0,1)</f>
        <v>CSALT</v>
      </c>
      <c r="R32" s="359"/>
      <c r="S32" s="359"/>
      <c r="T32" s="359"/>
      <c r="U32" s="359"/>
      <c r="V32" s="359"/>
      <c r="W32" s="359"/>
      <c r="X32" s="360" t="s">
        <v>575</v>
      </c>
      <c r="Y32" s="361" t="str">
        <f>'Org Raw Data'!$G$20</f>
        <v>ORG_L3_294</v>
      </c>
      <c r="Z32" s="361" t="str">
        <f ca="1">OFFSET('Org Raw Data'!$G$20,0,1)</f>
        <v>ASU</v>
      </c>
      <c r="AA32" s="359"/>
      <c r="AB32" s="359"/>
      <c r="AC32" s="359"/>
      <c r="AD32" s="359"/>
      <c r="AE32" s="359"/>
      <c r="AF32" s="359"/>
      <c r="AG32" s="359"/>
      <c r="AH32" s="359"/>
      <c r="AI32" s="359"/>
      <c r="AJ32" s="359"/>
      <c r="AK32" s="359"/>
      <c r="AL32" s="359"/>
      <c r="AM32" s="361"/>
      <c r="AN32" s="361"/>
      <c r="AO32" s="361"/>
      <c r="AP32" s="361"/>
      <c r="AQ32" s="361"/>
      <c r="AR32" s="361"/>
      <c r="AS32" s="361"/>
      <c r="AT32" s="361"/>
      <c r="AU32" s="361"/>
      <c r="AV32" s="359"/>
      <c r="AW32" s="359"/>
      <c r="AX32" s="359"/>
      <c r="AY32" s="359"/>
      <c r="AZ32" s="359"/>
      <c r="BA32" s="359"/>
      <c r="BB32" s="359"/>
      <c r="BC32" s="359"/>
      <c r="BD32" s="359"/>
      <c r="BE32" s="359"/>
      <c r="BF32" s="359"/>
      <c r="BG32" s="359"/>
      <c r="BH32" s="359"/>
      <c r="BI32" s="359"/>
      <c r="BJ32" s="359"/>
      <c r="BK32" s="359"/>
      <c r="BL32" s="359"/>
      <c r="BM32" s="359"/>
      <c r="BN32" s="359"/>
      <c r="BO32" s="359"/>
      <c r="BP32" s="359"/>
      <c r="BQ32" s="359"/>
      <c r="BR32" s="359"/>
      <c r="BS32" s="359"/>
      <c r="BT32" s="359"/>
      <c r="BU32" s="359"/>
      <c r="BV32" s="359"/>
      <c r="BW32" s="359"/>
      <c r="BX32" s="359"/>
      <c r="BY32" s="359"/>
      <c r="BZ32" s="359"/>
      <c r="CA32" s="359"/>
      <c r="CB32" s="359"/>
      <c r="CC32" s="359"/>
      <c r="CD32" s="359"/>
      <c r="CE32" s="359"/>
      <c r="CF32" s="359"/>
      <c r="CG32" s="359"/>
      <c r="CH32" s="359"/>
      <c r="CI32" s="359"/>
      <c r="CJ32" s="359"/>
      <c r="CK32" s="377"/>
    </row>
    <row r="33" spans="1:89" ht="13.8" thickBot="1" x14ac:dyDescent="0.3">
      <c r="A33" s="1013"/>
      <c r="B33" s="1001"/>
      <c r="C33" s="357"/>
      <c r="D33" s="357"/>
      <c r="E33" s="357"/>
      <c r="F33" s="357"/>
      <c r="G33" s="357"/>
      <c r="H33" s="357"/>
      <c r="I33" s="357"/>
      <c r="J33" s="357"/>
      <c r="K33" s="357"/>
      <c r="L33" s="357"/>
      <c r="M33" s="357"/>
      <c r="N33" s="357"/>
      <c r="O33" s="355" t="s">
        <v>576</v>
      </c>
      <c r="P33" s="356" t="str">
        <f>'Org Raw Data'!$G$14</f>
        <v>ORG_L3_297</v>
      </c>
      <c r="Q33" s="356" t="str">
        <f ca="1">OFFSET('Org Raw Data'!$G$14,0,1)</f>
        <v>CSALT</v>
      </c>
      <c r="R33" s="357"/>
      <c r="S33" s="357"/>
      <c r="T33" s="357"/>
      <c r="U33" s="357"/>
      <c r="V33" s="357"/>
      <c r="W33" s="357"/>
      <c r="X33" s="356"/>
      <c r="Y33" s="356"/>
      <c r="Z33" s="356"/>
      <c r="AA33" s="357"/>
      <c r="AB33" s="357"/>
      <c r="AC33" s="357"/>
      <c r="AD33" s="357"/>
      <c r="AE33" s="357"/>
      <c r="AF33" s="357"/>
      <c r="AG33" s="357"/>
      <c r="AH33" s="357"/>
      <c r="AI33" s="357"/>
      <c r="AJ33" s="357"/>
      <c r="AK33" s="357"/>
      <c r="AL33" s="357"/>
      <c r="AM33" s="356"/>
      <c r="AN33" s="356"/>
      <c r="AO33" s="356"/>
      <c r="AP33" s="356"/>
      <c r="AQ33" s="356"/>
      <c r="AR33" s="356"/>
      <c r="AS33" s="356"/>
      <c r="AT33" s="356"/>
      <c r="AU33" s="356"/>
      <c r="AV33" s="357"/>
      <c r="AW33" s="357"/>
      <c r="AX33" s="357"/>
      <c r="AY33" s="357"/>
      <c r="AZ33" s="357"/>
      <c r="BA33" s="357"/>
      <c r="BB33" s="357"/>
      <c r="BC33" s="357"/>
      <c r="BD33" s="357"/>
      <c r="BE33" s="357"/>
      <c r="BF33" s="357"/>
      <c r="BG33" s="357"/>
      <c r="BH33" s="357"/>
      <c r="BI33" s="357"/>
      <c r="BJ33" s="357"/>
      <c r="BK33" s="357"/>
      <c r="BL33" s="357"/>
      <c r="BM33" s="357"/>
      <c r="BN33" s="357"/>
      <c r="BO33" s="357"/>
      <c r="BP33" s="357"/>
      <c r="BQ33" s="357"/>
      <c r="BR33" s="357"/>
      <c r="BS33" s="357"/>
      <c r="BT33" s="357"/>
      <c r="BU33" s="357"/>
      <c r="BV33" s="357"/>
      <c r="BW33" s="357"/>
      <c r="BX33" s="357"/>
      <c r="BY33" s="357"/>
      <c r="BZ33" s="357"/>
      <c r="CA33" s="357"/>
      <c r="CB33" s="357"/>
      <c r="CC33" s="357"/>
      <c r="CD33" s="357"/>
      <c r="CE33" s="357"/>
      <c r="CF33" s="357"/>
      <c r="CG33" s="357"/>
      <c r="CH33" s="357"/>
      <c r="CI33" s="357"/>
      <c r="CJ33" s="357"/>
      <c r="CK33" s="376"/>
    </row>
    <row r="34" spans="1:89" ht="24.6" thickTop="1" x14ac:dyDescent="0.25">
      <c r="A34" s="1013"/>
      <c r="B34" s="1002" t="s">
        <v>577</v>
      </c>
      <c r="C34" s="359"/>
      <c r="D34" s="359"/>
      <c r="E34" s="359"/>
      <c r="F34" s="359"/>
      <c r="G34" s="359"/>
      <c r="H34" s="359"/>
      <c r="I34" s="359"/>
      <c r="J34" s="359"/>
      <c r="K34" s="359"/>
      <c r="L34" s="359"/>
      <c r="M34" s="359"/>
      <c r="N34" s="359"/>
      <c r="O34" s="359"/>
      <c r="P34" s="359"/>
      <c r="Q34" s="359"/>
      <c r="R34" s="359"/>
      <c r="S34" s="359"/>
      <c r="T34" s="359"/>
      <c r="U34" s="359"/>
      <c r="V34" s="359"/>
      <c r="W34" s="359"/>
      <c r="X34" s="360" t="s">
        <v>579</v>
      </c>
      <c r="Y34" s="361" t="str">
        <f>'Org Raw Data'!$G$20</f>
        <v>ORG_L3_294</v>
      </c>
      <c r="Z34" s="361" t="str">
        <f ca="1">OFFSET('Org Raw Data'!$G$20,0,1)</f>
        <v>ASU</v>
      </c>
      <c r="AA34" s="360" t="s">
        <v>578</v>
      </c>
      <c r="AB34" s="361" t="str">
        <f>'Org Raw Data'!$G$20</f>
        <v>ORG_L3_294</v>
      </c>
      <c r="AC34" s="361" t="str">
        <f ca="1">OFFSET('Org Raw Data'!$G$20,0,1)</f>
        <v>ASU</v>
      </c>
      <c r="AD34" s="359"/>
      <c r="AE34" s="359"/>
      <c r="AF34" s="359"/>
      <c r="AG34" s="359"/>
      <c r="AH34" s="359"/>
      <c r="AI34" s="359"/>
      <c r="AJ34" s="359"/>
      <c r="AK34" s="359"/>
      <c r="AL34" s="359"/>
      <c r="AM34" s="361"/>
      <c r="AN34" s="361"/>
      <c r="AO34" s="361"/>
      <c r="AP34" s="361"/>
      <c r="AQ34" s="361"/>
      <c r="AR34" s="361"/>
      <c r="AS34" s="361"/>
      <c r="AT34" s="361"/>
      <c r="AU34" s="361"/>
      <c r="AV34" s="359"/>
      <c r="AW34" s="359"/>
      <c r="AX34" s="359"/>
      <c r="AY34" s="359"/>
      <c r="AZ34" s="359"/>
      <c r="BA34" s="359"/>
      <c r="BB34" s="359"/>
      <c r="BC34" s="359"/>
      <c r="BD34" s="359"/>
      <c r="BE34" s="359"/>
      <c r="BF34" s="359"/>
      <c r="BG34" s="359"/>
      <c r="BH34" s="359"/>
      <c r="BI34" s="359"/>
      <c r="BJ34" s="359"/>
      <c r="BK34" s="359"/>
      <c r="BL34" s="359"/>
      <c r="BM34" s="359"/>
      <c r="BN34" s="359"/>
      <c r="BO34" s="359"/>
      <c r="BP34" s="359"/>
      <c r="BQ34" s="359"/>
      <c r="BR34" s="359"/>
      <c r="BS34" s="359"/>
      <c r="BT34" s="359"/>
      <c r="BU34" s="359"/>
      <c r="BV34" s="359"/>
      <c r="BW34" s="359"/>
      <c r="BX34" s="359"/>
      <c r="BY34" s="359"/>
      <c r="BZ34" s="359"/>
      <c r="CA34" s="359"/>
      <c r="CB34" s="359"/>
      <c r="CC34" s="359"/>
      <c r="CD34" s="359"/>
      <c r="CE34" s="359"/>
      <c r="CF34" s="359"/>
      <c r="CG34" s="359"/>
      <c r="CH34" s="359"/>
      <c r="CI34" s="359"/>
      <c r="CJ34" s="359"/>
      <c r="CK34" s="377"/>
    </row>
    <row r="35" spans="1:89" ht="13.8" thickBot="1" x14ac:dyDescent="0.3">
      <c r="A35" s="1013"/>
      <c r="B35" s="1001"/>
      <c r="C35" s="357"/>
      <c r="D35" s="357"/>
      <c r="E35" s="357"/>
      <c r="F35" s="357"/>
      <c r="G35" s="357"/>
      <c r="H35" s="357"/>
      <c r="I35" s="357"/>
      <c r="J35" s="357"/>
      <c r="K35" s="357"/>
      <c r="L35" s="357"/>
      <c r="M35" s="357"/>
      <c r="N35" s="357"/>
      <c r="O35" s="357"/>
      <c r="P35" s="357"/>
      <c r="Q35" s="357"/>
      <c r="R35" s="357"/>
      <c r="S35" s="357"/>
      <c r="T35" s="357"/>
      <c r="U35" s="357"/>
      <c r="V35" s="357"/>
      <c r="W35" s="357"/>
      <c r="X35" s="356"/>
      <c r="Y35" s="356"/>
      <c r="Z35" s="356"/>
      <c r="AA35" s="355" t="s">
        <v>580</v>
      </c>
      <c r="AB35" s="356" t="str">
        <f>'Org Raw Data'!$G$20</f>
        <v>ORG_L3_294</v>
      </c>
      <c r="AC35" s="356" t="str">
        <f ca="1">OFFSET('Org Raw Data'!$G$20,0,1)</f>
        <v>ASU</v>
      </c>
      <c r="AD35" s="357"/>
      <c r="AE35" s="357"/>
      <c r="AF35" s="357"/>
      <c r="AG35" s="357"/>
      <c r="AH35" s="357"/>
      <c r="AI35" s="357"/>
      <c r="AJ35" s="357"/>
      <c r="AK35" s="357"/>
      <c r="AL35" s="357"/>
      <c r="AM35" s="356"/>
      <c r="AN35" s="356"/>
      <c r="AO35" s="356"/>
      <c r="AP35" s="356"/>
      <c r="AQ35" s="356"/>
      <c r="AR35" s="356"/>
      <c r="AS35" s="356"/>
      <c r="AT35" s="356"/>
      <c r="AU35" s="356"/>
      <c r="AV35" s="357"/>
      <c r="AW35" s="357"/>
      <c r="AX35" s="357"/>
      <c r="AY35" s="357"/>
      <c r="AZ35" s="357"/>
      <c r="BA35" s="357"/>
      <c r="BB35" s="357"/>
      <c r="BC35" s="357"/>
      <c r="BD35" s="357"/>
      <c r="BE35" s="357"/>
      <c r="BF35" s="357"/>
      <c r="BG35" s="357"/>
      <c r="BH35" s="357"/>
      <c r="BI35" s="357"/>
      <c r="BJ35" s="357"/>
      <c r="BK35" s="357"/>
      <c r="BL35" s="357"/>
      <c r="BM35" s="357"/>
      <c r="BN35" s="357"/>
      <c r="BO35" s="357"/>
      <c r="BP35" s="357"/>
      <c r="BQ35" s="357"/>
      <c r="BR35" s="357"/>
      <c r="BS35" s="357"/>
      <c r="BT35" s="357"/>
      <c r="BU35" s="357"/>
      <c r="BV35" s="357"/>
      <c r="BW35" s="357"/>
      <c r="BX35" s="357"/>
      <c r="BY35" s="357"/>
      <c r="BZ35" s="357"/>
      <c r="CA35" s="357"/>
      <c r="CB35" s="357"/>
      <c r="CC35" s="357"/>
      <c r="CD35" s="357"/>
      <c r="CE35" s="357"/>
      <c r="CF35" s="357"/>
      <c r="CG35" s="357"/>
      <c r="CH35" s="357"/>
      <c r="CI35" s="357"/>
      <c r="CJ35" s="357"/>
      <c r="CK35" s="376"/>
    </row>
    <row r="36" spans="1:89" ht="24.6" thickTop="1" x14ac:dyDescent="0.25">
      <c r="A36" s="1013"/>
      <c r="B36" s="1002" t="s">
        <v>581</v>
      </c>
      <c r="C36" s="359"/>
      <c r="D36" s="359"/>
      <c r="E36" s="359"/>
      <c r="F36" s="359"/>
      <c r="G36" s="359"/>
      <c r="H36" s="359"/>
      <c r="I36" s="359"/>
      <c r="J36" s="359"/>
      <c r="K36" s="359"/>
      <c r="L36" s="359"/>
      <c r="M36" s="359"/>
      <c r="N36" s="359"/>
      <c r="O36" s="359"/>
      <c r="P36" s="359"/>
      <c r="Q36" s="359"/>
      <c r="R36" s="360" t="s">
        <v>582</v>
      </c>
      <c r="S36" s="361" t="str">
        <f>'Org Raw Data'!$G$14</f>
        <v>ORG_L3_297</v>
      </c>
      <c r="T36" s="361" t="str">
        <f ca="1">OFFSET('Org Raw Data'!$G$14,0,1)</f>
        <v>CSALT</v>
      </c>
      <c r="U36" s="359"/>
      <c r="V36" s="359"/>
      <c r="W36" s="359"/>
      <c r="X36" s="360" t="s">
        <v>584</v>
      </c>
      <c r="Y36" s="361" t="str">
        <f>'Org Raw Data'!$G$7</f>
        <v>ORG_L3_280</v>
      </c>
      <c r="Z36" s="361" t="str">
        <f ca="1">OFFSET('Org Raw Data'!$G$7,0,1)</f>
        <v>SSE</v>
      </c>
      <c r="AA36" s="359"/>
      <c r="AB36" s="359"/>
      <c r="AC36" s="359"/>
      <c r="AD36" s="359"/>
      <c r="AE36" s="359"/>
      <c r="AF36" s="359"/>
      <c r="AG36" s="359"/>
      <c r="AH36" s="359"/>
      <c r="AI36" s="359"/>
      <c r="AJ36" s="359"/>
      <c r="AK36" s="359"/>
      <c r="AL36" s="359"/>
      <c r="AM36" s="361"/>
      <c r="AN36" s="361"/>
      <c r="AO36" s="361"/>
      <c r="AP36" s="361"/>
      <c r="AQ36" s="361"/>
      <c r="AR36" s="361"/>
      <c r="AS36" s="361"/>
      <c r="AT36" s="361"/>
      <c r="AU36" s="361"/>
      <c r="AV36" s="359"/>
      <c r="AW36" s="359"/>
      <c r="AX36" s="359"/>
      <c r="AY36" s="359"/>
      <c r="AZ36" s="359"/>
      <c r="BA36" s="359"/>
      <c r="BB36" s="359"/>
      <c r="BC36" s="359"/>
      <c r="BD36" s="359"/>
      <c r="BE36" s="359"/>
      <c r="BF36" s="359"/>
      <c r="BG36" s="359"/>
      <c r="BH36" s="359"/>
      <c r="BI36" s="359"/>
      <c r="BJ36" s="359"/>
      <c r="BK36" s="359"/>
      <c r="BL36" s="359"/>
      <c r="BM36" s="359"/>
      <c r="BN36" s="359"/>
      <c r="BO36" s="359"/>
      <c r="BP36" s="359"/>
      <c r="BQ36" s="359"/>
      <c r="BR36" s="359"/>
      <c r="BS36" s="359"/>
      <c r="BT36" s="359"/>
      <c r="BU36" s="359"/>
      <c r="BV36" s="359"/>
      <c r="BW36" s="359"/>
      <c r="BX36" s="359"/>
      <c r="BY36" s="359"/>
      <c r="BZ36" s="359"/>
      <c r="CA36" s="359"/>
      <c r="CB36" s="359"/>
      <c r="CC36" s="359"/>
      <c r="CD36" s="359"/>
      <c r="CE36" s="359"/>
      <c r="CF36" s="359"/>
      <c r="CG36" s="359"/>
      <c r="CH36" s="359"/>
      <c r="CI36" s="359"/>
      <c r="CJ36" s="359"/>
      <c r="CK36" s="377"/>
    </row>
    <row r="37" spans="1:89" ht="24" x14ac:dyDescent="0.25">
      <c r="A37" s="1013"/>
      <c r="B37" s="1003"/>
      <c r="C37" s="184"/>
      <c r="D37" s="184"/>
      <c r="E37" s="184"/>
      <c r="F37" s="184"/>
      <c r="G37" s="184"/>
      <c r="H37" s="184"/>
      <c r="I37" s="184"/>
      <c r="J37" s="184"/>
      <c r="K37" s="184"/>
      <c r="L37" s="184"/>
      <c r="M37" s="184"/>
      <c r="N37" s="184"/>
      <c r="O37" s="184"/>
      <c r="P37" s="184"/>
      <c r="Q37" s="184"/>
      <c r="R37" s="346" t="s">
        <v>583</v>
      </c>
      <c r="S37" s="183" t="str">
        <f>'Org Raw Data'!$G$14</f>
        <v>ORG_L3_297</v>
      </c>
      <c r="T37" s="183" t="str">
        <f ca="1">OFFSET('Org Raw Data'!$G$14,0,1)</f>
        <v>CSALT</v>
      </c>
      <c r="U37" s="184"/>
      <c r="V37" s="184"/>
      <c r="W37" s="184"/>
      <c r="X37" s="346" t="s">
        <v>585</v>
      </c>
      <c r="Y37" s="183" t="str">
        <f>'Org Raw Data'!$G$7</f>
        <v>ORG_L3_280</v>
      </c>
      <c r="Z37" s="183" t="str">
        <f ca="1">OFFSET('Org Raw Data'!$G$7,0,1)</f>
        <v>SSE</v>
      </c>
      <c r="AA37" s="184"/>
      <c r="AB37" s="184"/>
      <c r="AC37" s="184"/>
      <c r="AD37" s="184"/>
      <c r="AE37" s="184"/>
      <c r="AF37" s="184"/>
      <c r="AG37" s="184"/>
      <c r="AH37" s="184"/>
      <c r="AI37" s="184"/>
      <c r="AJ37" s="184"/>
      <c r="AK37" s="184"/>
      <c r="AL37" s="184"/>
      <c r="AM37" s="183"/>
      <c r="AN37" s="183"/>
      <c r="AO37" s="183"/>
      <c r="AP37" s="183"/>
      <c r="AQ37" s="183"/>
      <c r="AR37" s="183"/>
      <c r="AS37" s="183"/>
      <c r="AT37" s="183"/>
      <c r="AU37" s="183"/>
      <c r="AV37" s="184"/>
      <c r="AW37" s="184"/>
      <c r="AX37" s="184"/>
      <c r="AY37" s="184"/>
      <c r="AZ37" s="184"/>
      <c r="BA37" s="184"/>
      <c r="BB37" s="184"/>
      <c r="BC37" s="184"/>
      <c r="BD37" s="184"/>
      <c r="BE37" s="184"/>
      <c r="BF37" s="184"/>
      <c r="BG37" s="184"/>
      <c r="BH37" s="184"/>
      <c r="BI37" s="184"/>
      <c r="BJ37" s="184"/>
      <c r="BK37" s="184"/>
      <c r="BL37" s="184"/>
      <c r="BM37" s="184"/>
      <c r="BN37" s="184"/>
      <c r="BO37" s="184"/>
      <c r="BP37" s="184"/>
      <c r="BQ37" s="184"/>
      <c r="BR37" s="184"/>
      <c r="BS37" s="184"/>
      <c r="BT37" s="184"/>
      <c r="BU37" s="184"/>
      <c r="BV37" s="184"/>
      <c r="BW37" s="184"/>
      <c r="BX37" s="184"/>
      <c r="BY37" s="184"/>
      <c r="BZ37" s="184"/>
      <c r="CA37" s="184"/>
      <c r="CB37" s="184"/>
      <c r="CC37" s="184"/>
      <c r="CD37" s="184"/>
      <c r="CE37" s="184"/>
      <c r="CF37" s="184"/>
      <c r="CG37" s="184"/>
      <c r="CH37" s="184"/>
      <c r="CI37" s="184"/>
      <c r="CJ37" s="184"/>
      <c r="CK37" s="372"/>
    </row>
    <row r="38" spans="1:89" ht="13.8" thickBot="1" x14ac:dyDescent="0.3">
      <c r="A38" s="1013"/>
      <c r="B38" s="1001"/>
      <c r="C38" s="357"/>
      <c r="D38" s="357"/>
      <c r="E38" s="357"/>
      <c r="F38" s="357"/>
      <c r="G38" s="357"/>
      <c r="H38" s="357"/>
      <c r="I38" s="357"/>
      <c r="J38" s="357"/>
      <c r="K38" s="357"/>
      <c r="L38" s="357"/>
      <c r="M38" s="357"/>
      <c r="N38" s="357"/>
      <c r="O38" s="357"/>
      <c r="P38" s="357"/>
      <c r="Q38" s="357"/>
      <c r="R38" s="356"/>
      <c r="S38" s="356"/>
      <c r="T38" s="356"/>
      <c r="U38" s="357"/>
      <c r="V38" s="357"/>
      <c r="W38" s="357"/>
      <c r="X38" s="355" t="s">
        <v>586</v>
      </c>
      <c r="Y38" s="356" t="str">
        <f>'Org Raw Data'!$G$7</f>
        <v>ORG_L3_280</v>
      </c>
      <c r="Z38" s="356" t="str">
        <f ca="1">OFFSET('Org Raw Data'!$G$7,0,1)</f>
        <v>SSE</v>
      </c>
      <c r="AA38" s="357"/>
      <c r="AB38" s="357"/>
      <c r="AC38" s="357"/>
      <c r="AD38" s="357"/>
      <c r="AE38" s="357"/>
      <c r="AF38" s="357"/>
      <c r="AG38" s="357"/>
      <c r="AH38" s="357"/>
      <c r="AI38" s="357"/>
      <c r="AJ38" s="357"/>
      <c r="AK38" s="357"/>
      <c r="AL38" s="357"/>
      <c r="AM38" s="356"/>
      <c r="AN38" s="356"/>
      <c r="AO38" s="356"/>
      <c r="AP38" s="356"/>
      <c r="AQ38" s="356"/>
      <c r="AR38" s="356"/>
      <c r="AS38" s="356"/>
      <c r="AT38" s="356"/>
      <c r="AU38" s="356"/>
      <c r="AV38" s="357"/>
      <c r="AW38" s="357"/>
      <c r="AX38" s="357"/>
      <c r="AY38" s="357"/>
      <c r="AZ38" s="357"/>
      <c r="BA38" s="357"/>
      <c r="BB38" s="357"/>
      <c r="BC38" s="357"/>
      <c r="BD38" s="357"/>
      <c r="BE38" s="357"/>
      <c r="BF38" s="357"/>
      <c r="BG38" s="357"/>
      <c r="BH38" s="357"/>
      <c r="BI38" s="357"/>
      <c r="BJ38" s="357"/>
      <c r="BK38" s="357"/>
      <c r="BL38" s="357"/>
      <c r="BM38" s="357"/>
      <c r="BN38" s="357"/>
      <c r="BO38" s="357"/>
      <c r="BP38" s="357"/>
      <c r="BQ38" s="357"/>
      <c r="BR38" s="357"/>
      <c r="BS38" s="357"/>
      <c r="BT38" s="357"/>
      <c r="BU38" s="357"/>
      <c r="BV38" s="357"/>
      <c r="BW38" s="357"/>
      <c r="BX38" s="357"/>
      <c r="BY38" s="357"/>
      <c r="BZ38" s="357"/>
      <c r="CA38" s="357"/>
      <c r="CB38" s="357"/>
      <c r="CC38" s="357"/>
      <c r="CD38" s="357"/>
      <c r="CE38" s="357"/>
      <c r="CF38" s="357"/>
      <c r="CG38" s="357"/>
      <c r="CH38" s="357"/>
      <c r="CI38" s="357"/>
      <c r="CJ38" s="357"/>
      <c r="CK38" s="376"/>
    </row>
    <row r="39" spans="1:89" ht="24.6" thickTop="1" x14ac:dyDescent="0.25">
      <c r="A39" s="1013"/>
      <c r="B39" s="1002" t="s">
        <v>589</v>
      </c>
      <c r="C39" s="359"/>
      <c r="D39" s="359"/>
      <c r="E39" s="359"/>
      <c r="F39" s="359"/>
      <c r="G39" s="359"/>
      <c r="H39" s="359"/>
      <c r="I39" s="359"/>
      <c r="J39" s="359"/>
      <c r="K39" s="359"/>
      <c r="L39" s="359"/>
      <c r="M39" s="359"/>
      <c r="N39" s="359"/>
      <c r="O39" s="359"/>
      <c r="P39" s="359"/>
      <c r="Q39" s="359"/>
      <c r="R39" s="359"/>
      <c r="S39" s="359"/>
      <c r="T39" s="359"/>
      <c r="U39" s="359"/>
      <c r="V39" s="359"/>
      <c r="W39" s="359"/>
      <c r="X39" s="359"/>
      <c r="Y39" s="359"/>
      <c r="Z39" s="359"/>
      <c r="AA39" s="359"/>
      <c r="AB39" s="359"/>
      <c r="AC39" s="359"/>
      <c r="AD39" s="360" t="s">
        <v>593</v>
      </c>
      <c r="AE39" s="183" t="str">
        <f>'Org Raw Data'!$G$32</f>
        <v>ORG_L3_277</v>
      </c>
      <c r="AF39" s="183" t="str">
        <f ca="1">OFFSET('Org Raw Data'!$G$32,0,1)</f>
        <v>RES</v>
      </c>
      <c r="AG39" s="360" t="s">
        <v>590</v>
      </c>
      <c r="AH39" s="183" t="str">
        <f>'Org Raw Data'!$G$32</f>
        <v>ORG_L3_277</v>
      </c>
      <c r="AI39" s="183" t="str">
        <f ca="1">OFFSET('Org Raw Data'!$G$32,0,1)</f>
        <v>RES</v>
      </c>
      <c r="AJ39" s="360" t="s">
        <v>592</v>
      </c>
      <c r="AK39" s="183" t="str">
        <f>'Org Raw Data'!$G$32</f>
        <v>ORG_L3_277</v>
      </c>
      <c r="AL39" s="183" t="str">
        <f ca="1">OFFSET('Org Raw Data'!$G$32,0,1)</f>
        <v>RES</v>
      </c>
      <c r="AM39" s="361"/>
      <c r="AN39" s="361"/>
      <c r="AO39" s="361"/>
      <c r="AP39" s="360" t="s">
        <v>595</v>
      </c>
      <c r="AQ39" s="183" t="str">
        <f>'Org Raw Data'!$G$32</f>
        <v>ORG_L3_277</v>
      </c>
      <c r="AR39" s="183" t="str">
        <f ca="1">OFFSET('Org Raw Data'!$G$32,0,1)</f>
        <v>RES</v>
      </c>
      <c r="AS39" s="360" t="s">
        <v>594</v>
      </c>
      <c r="AT39" s="183" t="str">
        <f>'Org Raw Data'!$G$32</f>
        <v>ORG_L3_277</v>
      </c>
      <c r="AU39" s="183" t="str">
        <f ca="1">OFFSET('Org Raw Data'!$G$32,0,1)</f>
        <v>RES</v>
      </c>
      <c r="AV39" s="359"/>
      <c r="AW39" s="359"/>
      <c r="AX39" s="359"/>
      <c r="AY39" s="359"/>
      <c r="AZ39" s="359"/>
      <c r="BA39" s="359"/>
      <c r="BB39" s="359"/>
      <c r="BC39" s="359"/>
      <c r="BD39" s="359"/>
      <c r="BE39" s="359"/>
      <c r="BF39" s="359"/>
      <c r="BG39" s="359"/>
      <c r="BH39" s="359"/>
      <c r="BI39" s="359"/>
      <c r="BJ39" s="359"/>
      <c r="BK39" s="359"/>
      <c r="BL39" s="359"/>
      <c r="BM39" s="359"/>
      <c r="BN39" s="359"/>
      <c r="BO39" s="359"/>
      <c r="BP39" s="359"/>
      <c r="BQ39" s="359"/>
      <c r="BR39" s="359"/>
      <c r="BS39" s="359"/>
      <c r="BT39" s="359"/>
      <c r="BU39" s="359"/>
      <c r="BV39" s="359"/>
      <c r="BW39" s="359"/>
      <c r="BX39" s="359"/>
      <c r="BY39" s="359"/>
      <c r="BZ39" s="359"/>
      <c r="CA39" s="359"/>
      <c r="CB39" s="359"/>
      <c r="CC39" s="359"/>
      <c r="CD39" s="359"/>
      <c r="CE39" s="359"/>
      <c r="CF39" s="359"/>
      <c r="CG39" s="359"/>
      <c r="CH39" s="359"/>
      <c r="CI39" s="359"/>
      <c r="CJ39" s="359"/>
      <c r="CK39" s="377"/>
    </row>
    <row r="40" spans="1:89" ht="24.6" thickBot="1" x14ac:dyDescent="0.3">
      <c r="A40" s="1013"/>
      <c r="B40" s="1001"/>
      <c r="C40" s="357"/>
      <c r="D40" s="357"/>
      <c r="E40" s="357"/>
      <c r="F40" s="357"/>
      <c r="G40" s="357"/>
      <c r="H40" s="357"/>
      <c r="I40" s="357"/>
      <c r="J40" s="357"/>
      <c r="K40" s="357"/>
      <c r="L40" s="357"/>
      <c r="M40" s="357"/>
      <c r="N40" s="357"/>
      <c r="O40" s="357"/>
      <c r="P40" s="357"/>
      <c r="Q40" s="357"/>
      <c r="R40" s="357"/>
      <c r="S40" s="357"/>
      <c r="T40" s="357"/>
      <c r="U40" s="357"/>
      <c r="V40" s="357"/>
      <c r="W40" s="357"/>
      <c r="X40" s="357"/>
      <c r="Y40" s="357"/>
      <c r="Z40" s="357"/>
      <c r="AA40" s="357"/>
      <c r="AB40" s="357"/>
      <c r="AC40" s="357"/>
      <c r="AD40" s="356"/>
      <c r="AE40" s="356"/>
      <c r="AF40" s="356"/>
      <c r="AG40" s="355" t="s">
        <v>591</v>
      </c>
      <c r="AH40" s="183" t="str">
        <f>'Org Raw Data'!$G$32</f>
        <v>ORG_L3_277</v>
      </c>
      <c r="AI40" s="183" t="str">
        <f ca="1">OFFSET('Org Raw Data'!$G$32,0,1)</f>
        <v>RES</v>
      </c>
      <c r="AJ40" s="356"/>
      <c r="AK40" s="356"/>
      <c r="AL40" s="356"/>
      <c r="AM40" s="356"/>
      <c r="AN40" s="356"/>
      <c r="AO40" s="356"/>
      <c r="AP40" s="356"/>
      <c r="AQ40" s="356"/>
      <c r="AR40" s="356"/>
      <c r="AS40" s="356"/>
      <c r="AT40" s="356"/>
      <c r="AU40" s="356"/>
      <c r="AV40" s="357"/>
      <c r="AW40" s="357"/>
      <c r="AX40" s="357"/>
      <c r="AY40" s="357"/>
      <c r="AZ40" s="357"/>
      <c r="BA40" s="357"/>
      <c r="BB40" s="357"/>
      <c r="BC40" s="357"/>
      <c r="BD40" s="357"/>
      <c r="BE40" s="357"/>
      <c r="BF40" s="357"/>
      <c r="BG40" s="357"/>
      <c r="BH40" s="357"/>
      <c r="BI40" s="357"/>
      <c r="BJ40" s="357"/>
      <c r="BK40" s="357"/>
      <c r="BL40" s="357"/>
      <c r="BM40" s="357"/>
      <c r="BN40" s="357"/>
      <c r="BO40" s="357"/>
      <c r="BP40" s="357"/>
      <c r="BQ40" s="357"/>
      <c r="BR40" s="357"/>
      <c r="BS40" s="357"/>
      <c r="BT40" s="357"/>
      <c r="BU40" s="357"/>
      <c r="BV40" s="357"/>
      <c r="BW40" s="357"/>
      <c r="BX40" s="357"/>
      <c r="BY40" s="357"/>
      <c r="BZ40" s="357"/>
      <c r="CA40" s="357"/>
      <c r="CB40" s="357"/>
      <c r="CC40" s="357"/>
      <c r="CD40" s="357"/>
      <c r="CE40" s="357"/>
      <c r="CF40" s="357"/>
      <c r="CG40" s="357"/>
      <c r="CH40" s="357"/>
      <c r="CI40" s="357"/>
      <c r="CJ40" s="357"/>
      <c r="CK40" s="376"/>
    </row>
    <row r="41" spans="1:89" ht="24.6" thickTop="1" x14ac:dyDescent="0.25">
      <c r="A41" s="1013"/>
      <c r="B41" s="1002" t="s">
        <v>596</v>
      </c>
      <c r="C41" s="359"/>
      <c r="D41" s="359"/>
      <c r="E41" s="359"/>
      <c r="F41" s="359"/>
      <c r="G41" s="359"/>
      <c r="H41" s="359"/>
      <c r="I41" s="359"/>
      <c r="J41" s="359"/>
      <c r="K41" s="359"/>
      <c r="L41" s="359"/>
      <c r="M41" s="359"/>
      <c r="N41" s="359"/>
      <c r="O41" s="359"/>
      <c r="P41" s="359"/>
      <c r="Q41" s="359"/>
      <c r="R41" s="359"/>
      <c r="S41" s="359"/>
      <c r="T41" s="359"/>
      <c r="U41" s="359"/>
      <c r="V41" s="359"/>
      <c r="W41" s="359"/>
      <c r="X41" s="359"/>
      <c r="Y41" s="359"/>
      <c r="Z41" s="359"/>
      <c r="AA41" s="359"/>
      <c r="AB41" s="359"/>
      <c r="AC41" s="359"/>
      <c r="AD41" s="361"/>
      <c r="AE41" s="361"/>
      <c r="AF41" s="361"/>
      <c r="AG41" s="361"/>
      <c r="AH41" s="361"/>
      <c r="AI41" s="361"/>
      <c r="AJ41" s="361"/>
      <c r="AK41" s="361"/>
      <c r="AL41" s="361"/>
      <c r="AM41" s="361"/>
      <c r="AN41" s="361"/>
      <c r="AO41" s="361"/>
      <c r="AP41" s="360" t="s">
        <v>597</v>
      </c>
      <c r="AQ41" s="361" t="str">
        <f>'Org Raw Data'!$G$32</f>
        <v>ORG_L3_277</v>
      </c>
      <c r="AR41" s="361" t="str">
        <f ca="1">OFFSET('Org Raw Data'!$G$32,0,1)</f>
        <v>RES</v>
      </c>
      <c r="AS41" s="361"/>
      <c r="AT41" s="361"/>
      <c r="AU41" s="361"/>
      <c r="AV41" s="359"/>
      <c r="AW41" s="359"/>
      <c r="AX41" s="359"/>
      <c r="AY41" s="359"/>
      <c r="AZ41" s="359"/>
      <c r="BA41" s="359"/>
      <c r="BB41" s="359"/>
      <c r="BC41" s="359"/>
      <c r="BD41" s="359"/>
      <c r="BE41" s="359"/>
      <c r="BF41" s="359"/>
      <c r="BG41" s="359"/>
      <c r="BH41" s="359"/>
      <c r="BI41" s="359"/>
      <c r="BJ41" s="359"/>
      <c r="BK41" s="359"/>
      <c r="BL41" s="359"/>
      <c r="BM41" s="359"/>
      <c r="BN41" s="359"/>
      <c r="BO41" s="359"/>
      <c r="BP41" s="359"/>
      <c r="BQ41" s="359"/>
      <c r="BR41" s="359"/>
      <c r="BS41" s="359"/>
      <c r="BT41" s="359"/>
      <c r="BU41" s="359"/>
      <c r="BV41" s="359"/>
      <c r="BW41" s="359"/>
      <c r="BX41" s="359"/>
      <c r="BY41" s="359"/>
      <c r="BZ41" s="359"/>
      <c r="CA41" s="359"/>
      <c r="CB41" s="359"/>
      <c r="CC41" s="359"/>
      <c r="CD41" s="359"/>
      <c r="CE41" s="359"/>
      <c r="CF41" s="359"/>
      <c r="CG41" s="359"/>
      <c r="CH41" s="359"/>
      <c r="CI41" s="359"/>
      <c r="CJ41" s="359"/>
      <c r="CK41" s="377"/>
    </row>
    <row r="42" spans="1:89" ht="18" x14ac:dyDescent="0.25">
      <c r="A42" s="1013"/>
      <c r="B42" s="1003"/>
      <c r="C42" s="184"/>
      <c r="D42" s="184"/>
      <c r="E42" s="184"/>
      <c r="F42" s="347"/>
      <c r="G42" s="184"/>
      <c r="H42" s="184"/>
      <c r="I42" s="184"/>
      <c r="J42" s="184"/>
      <c r="K42" s="184"/>
      <c r="L42" s="184"/>
      <c r="M42" s="184"/>
      <c r="N42" s="184"/>
      <c r="O42" s="184"/>
      <c r="P42" s="184"/>
      <c r="Q42" s="184"/>
      <c r="R42" s="184"/>
      <c r="S42" s="184"/>
      <c r="T42" s="184"/>
      <c r="U42" s="184"/>
      <c r="V42" s="184"/>
      <c r="W42" s="184"/>
      <c r="X42" s="184"/>
      <c r="Y42" s="184"/>
      <c r="Z42" s="184"/>
      <c r="AA42" s="184"/>
      <c r="AB42" s="184"/>
      <c r="AC42" s="184"/>
      <c r="AD42" s="183"/>
      <c r="AE42" s="183"/>
      <c r="AF42" s="183"/>
      <c r="AG42" s="183"/>
      <c r="AH42" s="183"/>
      <c r="AI42" s="183"/>
      <c r="AJ42" s="183"/>
      <c r="AK42" s="183"/>
      <c r="AL42" s="183"/>
      <c r="AM42" s="183"/>
      <c r="AN42" s="183"/>
      <c r="AO42" s="183"/>
      <c r="AP42" s="346" t="s">
        <v>598</v>
      </c>
      <c r="AQ42" s="183" t="str">
        <f>'Org Raw Data'!$G$32</f>
        <v>ORG_L3_277</v>
      </c>
      <c r="AR42" s="183" t="str">
        <f ca="1">OFFSET('Org Raw Data'!$G$32,0,1)</f>
        <v>RES</v>
      </c>
      <c r="AS42" s="183"/>
      <c r="AT42" s="183"/>
      <c r="AU42" s="183"/>
      <c r="AV42" s="184"/>
      <c r="AW42" s="184"/>
      <c r="AX42" s="184"/>
      <c r="AY42" s="184"/>
      <c r="AZ42" s="184"/>
      <c r="BA42" s="184"/>
      <c r="BB42" s="184"/>
      <c r="BC42" s="184"/>
      <c r="BD42" s="184"/>
      <c r="BE42" s="184"/>
      <c r="BF42" s="184"/>
      <c r="BG42" s="184"/>
      <c r="BH42" s="184"/>
      <c r="BI42" s="184"/>
      <c r="BJ42" s="184"/>
      <c r="BK42" s="184"/>
      <c r="BL42" s="184"/>
      <c r="BM42" s="184"/>
      <c r="BN42" s="184"/>
      <c r="BO42" s="184"/>
      <c r="BP42" s="184"/>
      <c r="BQ42" s="184"/>
      <c r="BR42" s="184"/>
      <c r="BS42" s="184"/>
      <c r="BT42" s="184"/>
      <c r="BU42" s="184"/>
      <c r="BV42" s="184"/>
      <c r="BW42" s="184"/>
      <c r="BX42" s="184"/>
      <c r="BY42" s="184"/>
      <c r="BZ42" s="184"/>
      <c r="CA42" s="184"/>
      <c r="CB42" s="184"/>
      <c r="CC42" s="184"/>
      <c r="CD42" s="184"/>
      <c r="CE42" s="184"/>
      <c r="CF42" s="184"/>
      <c r="CG42" s="184"/>
      <c r="CH42" s="184"/>
      <c r="CI42" s="184"/>
      <c r="CJ42" s="184"/>
      <c r="CK42" s="372"/>
    </row>
    <row r="43" spans="1:89" ht="24" x14ac:dyDescent="0.25">
      <c r="A43" s="1013"/>
      <c r="B43" s="1003"/>
      <c r="C43" s="184"/>
      <c r="D43" s="184"/>
      <c r="E43" s="184"/>
      <c r="F43" s="184"/>
      <c r="G43" s="184"/>
      <c r="H43" s="184"/>
      <c r="I43" s="184"/>
      <c r="J43" s="184"/>
      <c r="K43" s="184"/>
      <c r="L43" s="184"/>
      <c r="M43" s="184"/>
      <c r="N43" s="184"/>
      <c r="O43" s="184"/>
      <c r="P43" s="184"/>
      <c r="Q43" s="184"/>
      <c r="R43" s="184"/>
      <c r="S43" s="184"/>
      <c r="T43" s="184"/>
      <c r="U43" s="184"/>
      <c r="V43" s="184"/>
      <c r="W43" s="184"/>
      <c r="X43" s="184"/>
      <c r="Y43" s="184"/>
      <c r="Z43" s="184"/>
      <c r="AA43" s="184"/>
      <c r="AB43" s="184"/>
      <c r="AC43" s="184"/>
      <c r="AD43" s="183"/>
      <c r="AE43" s="183"/>
      <c r="AF43" s="183"/>
      <c r="AG43" s="183"/>
      <c r="AH43" s="183"/>
      <c r="AI43" s="183"/>
      <c r="AJ43" s="183"/>
      <c r="AK43" s="183"/>
      <c r="AL43" s="183"/>
      <c r="AM43" s="183"/>
      <c r="AN43" s="183"/>
      <c r="AO43" s="183"/>
      <c r="AP43" s="346" t="s">
        <v>599</v>
      </c>
      <c r="AQ43" s="183" t="str">
        <f>'Org Raw Data'!$G$32</f>
        <v>ORG_L3_277</v>
      </c>
      <c r="AR43" s="183" t="str">
        <f ca="1">OFFSET('Org Raw Data'!$G$32,0,1)</f>
        <v>RES</v>
      </c>
      <c r="AS43" s="183"/>
      <c r="AT43" s="183"/>
      <c r="AU43" s="183"/>
      <c r="AV43" s="184"/>
      <c r="AW43" s="184"/>
      <c r="AX43" s="184"/>
      <c r="AY43" s="184"/>
      <c r="AZ43" s="184"/>
      <c r="BA43" s="184"/>
      <c r="BB43" s="184"/>
      <c r="BC43" s="184"/>
      <c r="BD43" s="184"/>
      <c r="BE43" s="184"/>
      <c r="BF43" s="184"/>
      <c r="BG43" s="184"/>
      <c r="BH43" s="184"/>
      <c r="BI43" s="184"/>
      <c r="BJ43" s="184"/>
      <c r="BK43" s="184"/>
      <c r="BL43" s="184"/>
      <c r="BM43" s="184"/>
      <c r="BN43" s="184"/>
      <c r="BO43" s="184"/>
      <c r="BP43" s="184"/>
      <c r="BQ43" s="184"/>
      <c r="BR43" s="184"/>
      <c r="BS43" s="184"/>
      <c r="BT43" s="184"/>
      <c r="BU43" s="184"/>
      <c r="BV43" s="184"/>
      <c r="BW43" s="184"/>
      <c r="BX43" s="184"/>
      <c r="BY43" s="184"/>
      <c r="BZ43" s="184"/>
      <c r="CA43" s="184"/>
      <c r="CB43" s="184"/>
      <c r="CC43" s="184"/>
      <c r="CD43" s="184"/>
      <c r="CE43" s="184"/>
      <c r="CF43" s="184"/>
      <c r="CG43" s="184"/>
      <c r="CH43" s="184"/>
      <c r="CI43" s="184"/>
      <c r="CJ43" s="184"/>
      <c r="CK43" s="372"/>
    </row>
    <row r="44" spans="1:89" ht="24" x14ac:dyDescent="0.25">
      <c r="A44" s="1013"/>
      <c r="B44" s="1003"/>
      <c r="C44" s="184"/>
      <c r="D44" s="184"/>
      <c r="E44" s="184"/>
      <c r="F44" s="184"/>
      <c r="G44" s="184"/>
      <c r="H44" s="184"/>
      <c r="I44" s="184"/>
      <c r="J44" s="184"/>
      <c r="K44" s="184"/>
      <c r="L44" s="184"/>
      <c r="M44" s="184"/>
      <c r="N44" s="184"/>
      <c r="O44" s="184"/>
      <c r="P44" s="184"/>
      <c r="Q44" s="184"/>
      <c r="R44" s="184"/>
      <c r="S44" s="184"/>
      <c r="T44" s="184"/>
      <c r="U44" s="184"/>
      <c r="V44" s="184"/>
      <c r="W44" s="184"/>
      <c r="X44" s="184"/>
      <c r="Y44" s="184"/>
      <c r="Z44" s="184"/>
      <c r="AA44" s="184"/>
      <c r="AB44" s="184"/>
      <c r="AC44" s="184"/>
      <c r="AD44" s="183"/>
      <c r="AE44" s="183"/>
      <c r="AF44" s="183"/>
      <c r="AG44" s="183"/>
      <c r="AH44" s="183"/>
      <c r="AI44" s="183"/>
      <c r="AJ44" s="183"/>
      <c r="AK44" s="183"/>
      <c r="AL44" s="183"/>
      <c r="AM44" s="183"/>
      <c r="AN44" s="183"/>
      <c r="AO44" s="183"/>
      <c r="AP44" s="346" t="s">
        <v>600</v>
      </c>
      <c r="AQ44" s="183" t="str">
        <f>'Org Raw Data'!$G$32</f>
        <v>ORG_L3_277</v>
      </c>
      <c r="AR44" s="183" t="str">
        <f ca="1">OFFSET('Org Raw Data'!$G$32,0,1)</f>
        <v>RES</v>
      </c>
      <c r="AS44" s="183"/>
      <c r="AT44" s="183"/>
      <c r="AU44" s="183"/>
      <c r="AV44" s="184"/>
      <c r="AW44" s="184"/>
      <c r="AX44" s="184"/>
      <c r="AY44" s="184"/>
      <c r="AZ44" s="184"/>
      <c r="BA44" s="184"/>
      <c r="BB44" s="184"/>
      <c r="BC44" s="184"/>
      <c r="BD44" s="184"/>
      <c r="BE44" s="184"/>
      <c r="BF44" s="184"/>
      <c r="BG44" s="184"/>
      <c r="BH44" s="184"/>
      <c r="BI44" s="184"/>
      <c r="BJ44" s="184"/>
      <c r="BK44" s="184"/>
      <c r="BL44" s="184"/>
      <c r="BM44" s="184"/>
      <c r="BN44" s="184"/>
      <c r="BO44" s="184"/>
      <c r="BP44" s="184"/>
      <c r="BQ44" s="184"/>
      <c r="BR44" s="184"/>
      <c r="BS44" s="184"/>
      <c r="BT44" s="184"/>
      <c r="BU44" s="184"/>
      <c r="BV44" s="184"/>
      <c r="BW44" s="184"/>
      <c r="BX44" s="184"/>
      <c r="BY44" s="184"/>
      <c r="BZ44" s="184"/>
      <c r="CA44" s="184"/>
      <c r="CB44" s="184"/>
      <c r="CC44" s="184"/>
      <c r="CD44" s="184"/>
      <c r="CE44" s="184"/>
      <c r="CF44" s="184"/>
      <c r="CG44" s="184"/>
      <c r="CH44" s="184"/>
      <c r="CI44" s="184"/>
      <c r="CJ44" s="184"/>
      <c r="CK44" s="372"/>
    </row>
    <row r="45" spans="1:89" ht="24" x14ac:dyDescent="0.25">
      <c r="A45" s="1013"/>
      <c r="B45" s="1003"/>
      <c r="C45" s="184"/>
      <c r="D45" s="184"/>
      <c r="E45" s="184"/>
      <c r="F45" s="184"/>
      <c r="G45" s="184"/>
      <c r="H45" s="184"/>
      <c r="I45" s="184"/>
      <c r="J45" s="184"/>
      <c r="K45" s="184"/>
      <c r="L45" s="184"/>
      <c r="M45" s="184"/>
      <c r="N45" s="184"/>
      <c r="O45" s="184"/>
      <c r="P45" s="184"/>
      <c r="Q45" s="184"/>
      <c r="R45" s="184"/>
      <c r="S45" s="184"/>
      <c r="T45" s="184"/>
      <c r="U45" s="184"/>
      <c r="V45" s="184"/>
      <c r="W45" s="184"/>
      <c r="X45" s="184"/>
      <c r="Y45" s="184"/>
      <c r="Z45" s="184"/>
      <c r="AA45" s="184"/>
      <c r="AB45" s="184"/>
      <c r="AC45" s="184"/>
      <c r="AD45" s="183"/>
      <c r="AE45" s="183"/>
      <c r="AF45" s="183"/>
      <c r="AG45" s="183"/>
      <c r="AH45" s="183"/>
      <c r="AI45" s="183"/>
      <c r="AJ45" s="183"/>
      <c r="AK45" s="183"/>
      <c r="AL45" s="183"/>
      <c r="AM45" s="183"/>
      <c r="AN45" s="183"/>
      <c r="AO45" s="183"/>
      <c r="AP45" s="346" t="s">
        <v>601</v>
      </c>
      <c r="AQ45" s="183" t="str">
        <f>'Org Raw Data'!$G$32</f>
        <v>ORG_L3_277</v>
      </c>
      <c r="AR45" s="183" t="str">
        <f ca="1">OFFSET('Org Raw Data'!$G$32,0,1)</f>
        <v>RES</v>
      </c>
      <c r="AS45" s="183"/>
      <c r="AT45" s="183"/>
      <c r="AU45" s="183"/>
      <c r="AV45" s="184"/>
      <c r="AW45" s="184"/>
      <c r="AX45" s="184"/>
      <c r="AY45" s="184"/>
      <c r="AZ45" s="184"/>
      <c r="BA45" s="184"/>
      <c r="BB45" s="184"/>
      <c r="BC45" s="184"/>
      <c r="BD45" s="184"/>
      <c r="BE45" s="184"/>
      <c r="BF45" s="184"/>
      <c r="BG45" s="184"/>
      <c r="BH45" s="184"/>
      <c r="BI45" s="184"/>
      <c r="BJ45" s="184"/>
      <c r="BK45" s="184"/>
      <c r="BL45" s="184"/>
      <c r="BM45" s="184"/>
      <c r="BN45" s="184"/>
      <c r="BO45" s="184"/>
      <c r="BP45" s="184"/>
      <c r="BQ45" s="184"/>
      <c r="BR45" s="184"/>
      <c r="BS45" s="184"/>
      <c r="BT45" s="184"/>
      <c r="BU45" s="184"/>
      <c r="BV45" s="184"/>
      <c r="BW45" s="184"/>
      <c r="BX45" s="184"/>
      <c r="BY45" s="184"/>
      <c r="BZ45" s="184"/>
      <c r="CA45" s="184"/>
      <c r="CB45" s="184"/>
      <c r="CC45" s="184"/>
      <c r="CD45" s="184"/>
      <c r="CE45" s="184"/>
      <c r="CF45" s="184"/>
      <c r="CG45" s="184"/>
      <c r="CH45" s="184"/>
      <c r="CI45" s="184"/>
      <c r="CJ45" s="184"/>
      <c r="CK45" s="372"/>
    </row>
    <row r="46" spans="1:89" x14ac:dyDescent="0.25">
      <c r="A46" s="1013"/>
      <c r="B46" s="1003"/>
      <c r="C46" s="184"/>
      <c r="D46" s="184"/>
      <c r="E46" s="184"/>
      <c r="F46" s="184"/>
      <c r="G46" s="184"/>
      <c r="H46" s="184"/>
      <c r="I46" s="184"/>
      <c r="J46" s="184"/>
      <c r="K46" s="184"/>
      <c r="L46" s="184"/>
      <c r="M46" s="184"/>
      <c r="N46" s="184"/>
      <c r="O46" s="184"/>
      <c r="P46" s="184"/>
      <c r="Q46" s="184"/>
      <c r="R46" s="184"/>
      <c r="S46" s="184"/>
      <c r="T46" s="184"/>
      <c r="U46" s="184"/>
      <c r="V46" s="184"/>
      <c r="W46" s="184"/>
      <c r="X46" s="184"/>
      <c r="Y46" s="184"/>
      <c r="Z46" s="184"/>
      <c r="AA46" s="184"/>
      <c r="AB46" s="184"/>
      <c r="AC46" s="184"/>
      <c r="AD46" s="183"/>
      <c r="AE46" s="183"/>
      <c r="AF46" s="183"/>
      <c r="AG46" s="183"/>
      <c r="AH46" s="183"/>
      <c r="AI46" s="183"/>
      <c r="AJ46" s="183"/>
      <c r="AK46" s="183"/>
      <c r="AL46" s="183"/>
      <c r="AM46" s="183"/>
      <c r="AN46" s="183"/>
      <c r="AO46" s="183"/>
      <c r="AP46" s="346" t="s">
        <v>602</v>
      </c>
      <c r="AQ46" s="183" t="str">
        <f>'Org Raw Data'!$G$32</f>
        <v>ORG_L3_277</v>
      </c>
      <c r="AR46" s="183" t="str">
        <f ca="1">OFFSET('Org Raw Data'!$G$32,0,1)</f>
        <v>RES</v>
      </c>
      <c r="AS46" s="183"/>
      <c r="AT46" s="183"/>
      <c r="AU46" s="183"/>
      <c r="AV46" s="184"/>
      <c r="AW46" s="184"/>
      <c r="AX46" s="184"/>
      <c r="AY46" s="184"/>
      <c r="AZ46" s="184"/>
      <c r="BA46" s="184"/>
      <c r="BB46" s="184"/>
      <c r="BC46" s="184"/>
      <c r="BD46" s="184"/>
      <c r="BE46" s="184"/>
      <c r="BF46" s="184"/>
      <c r="BG46" s="184"/>
      <c r="BH46" s="184"/>
      <c r="BI46" s="184"/>
      <c r="BJ46" s="184"/>
      <c r="BK46" s="184"/>
      <c r="BL46" s="184"/>
      <c r="BM46" s="184"/>
      <c r="BN46" s="184"/>
      <c r="BO46" s="184"/>
      <c r="BP46" s="184"/>
      <c r="BQ46" s="184"/>
      <c r="BR46" s="184"/>
      <c r="BS46" s="184"/>
      <c r="BT46" s="184"/>
      <c r="BU46" s="184"/>
      <c r="BV46" s="184"/>
      <c r="BW46" s="184"/>
      <c r="BX46" s="184"/>
      <c r="BY46" s="184"/>
      <c r="BZ46" s="184"/>
      <c r="CA46" s="184"/>
      <c r="CB46" s="184"/>
      <c r="CC46" s="184"/>
      <c r="CD46" s="184"/>
      <c r="CE46" s="184"/>
      <c r="CF46" s="184"/>
      <c r="CG46" s="184"/>
      <c r="CH46" s="184"/>
      <c r="CI46" s="184"/>
      <c r="CJ46" s="184"/>
      <c r="CK46" s="372"/>
    </row>
    <row r="47" spans="1:89" ht="24" x14ac:dyDescent="0.25">
      <c r="A47" s="1013"/>
      <c r="B47" s="1003"/>
      <c r="C47" s="184"/>
      <c r="D47" s="184"/>
      <c r="E47" s="184"/>
      <c r="F47" s="184"/>
      <c r="G47" s="184"/>
      <c r="H47" s="184"/>
      <c r="I47" s="184"/>
      <c r="J47" s="184"/>
      <c r="K47" s="184"/>
      <c r="L47" s="184"/>
      <c r="M47" s="184"/>
      <c r="N47" s="184"/>
      <c r="O47" s="184"/>
      <c r="P47" s="184"/>
      <c r="Q47" s="184"/>
      <c r="R47" s="184"/>
      <c r="S47" s="184"/>
      <c r="T47" s="184"/>
      <c r="U47" s="184"/>
      <c r="V47" s="184"/>
      <c r="W47" s="184"/>
      <c r="X47" s="184"/>
      <c r="Y47" s="184"/>
      <c r="Z47" s="184"/>
      <c r="AA47" s="184"/>
      <c r="AB47" s="184"/>
      <c r="AC47" s="184"/>
      <c r="AD47" s="183"/>
      <c r="AE47" s="183"/>
      <c r="AF47" s="183"/>
      <c r="AG47" s="183"/>
      <c r="AH47" s="183"/>
      <c r="AI47" s="183"/>
      <c r="AJ47" s="183"/>
      <c r="AK47" s="183"/>
      <c r="AL47" s="183"/>
      <c r="AM47" s="183"/>
      <c r="AN47" s="183"/>
      <c r="AO47" s="183"/>
      <c r="AP47" s="346" t="s">
        <v>603</v>
      </c>
      <c r="AQ47" s="183" t="str">
        <f>'Org Raw Data'!$G$32</f>
        <v>ORG_L3_277</v>
      </c>
      <c r="AR47" s="183" t="str">
        <f ca="1">OFFSET('Org Raw Data'!$G$32,0,1)</f>
        <v>RES</v>
      </c>
      <c r="AS47" s="183"/>
      <c r="AT47" s="183"/>
      <c r="AU47" s="183"/>
      <c r="AV47" s="184"/>
      <c r="AW47" s="184"/>
      <c r="AX47" s="184"/>
      <c r="AY47" s="184"/>
      <c r="AZ47" s="184"/>
      <c r="BA47" s="184"/>
      <c r="BB47" s="184"/>
      <c r="BC47" s="184"/>
      <c r="BD47" s="184"/>
      <c r="BE47" s="184"/>
      <c r="BF47" s="184"/>
      <c r="BG47" s="184"/>
      <c r="BH47" s="184"/>
      <c r="BI47" s="184"/>
      <c r="BJ47" s="184"/>
      <c r="BK47" s="184"/>
      <c r="BL47" s="184"/>
      <c r="BM47" s="184"/>
      <c r="BN47" s="184"/>
      <c r="BO47" s="184"/>
      <c r="BP47" s="184"/>
      <c r="BQ47" s="184"/>
      <c r="BR47" s="184"/>
      <c r="BS47" s="184"/>
      <c r="BT47" s="184"/>
      <c r="BU47" s="184"/>
      <c r="BV47" s="184"/>
      <c r="BW47" s="184"/>
      <c r="BX47" s="184"/>
      <c r="BY47" s="184"/>
      <c r="BZ47" s="184"/>
      <c r="CA47" s="184"/>
      <c r="CB47" s="184"/>
      <c r="CC47" s="184"/>
      <c r="CD47" s="184"/>
      <c r="CE47" s="184"/>
      <c r="CF47" s="184"/>
      <c r="CG47" s="184"/>
      <c r="CH47" s="184"/>
      <c r="CI47" s="184"/>
      <c r="CJ47" s="184"/>
      <c r="CK47" s="372"/>
    </row>
    <row r="48" spans="1:89" ht="24.6" thickBot="1" x14ac:dyDescent="0.3">
      <c r="A48" s="1013"/>
      <c r="B48" s="1001"/>
      <c r="C48" s="357"/>
      <c r="D48" s="357"/>
      <c r="E48" s="357"/>
      <c r="F48" s="357"/>
      <c r="G48" s="357"/>
      <c r="H48" s="357"/>
      <c r="I48" s="357"/>
      <c r="J48" s="357"/>
      <c r="K48" s="357"/>
      <c r="L48" s="357"/>
      <c r="M48" s="357"/>
      <c r="N48" s="357"/>
      <c r="O48" s="357"/>
      <c r="P48" s="357"/>
      <c r="Q48" s="357"/>
      <c r="R48" s="357"/>
      <c r="S48" s="357"/>
      <c r="T48" s="357"/>
      <c r="U48" s="357"/>
      <c r="V48" s="357"/>
      <c r="W48" s="357"/>
      <c r="X48" s="357"/>
      <c r="Y48" s="357"/>
      <c r="Z48" s="357"/>
      <c r="AA48" s="357"/>
      <c r="AB48" s="357"/>
      <c r="AC48" s="357"/>
      <c r="AD48" s="356"/>
      <c r="AE48" s="356"/>
      <c r="AF48" s="356"/>
      <c r="AG48" s="356"/>
      <c r="AH48" s="356"/>
      <c r="AI48" s="356"/>
      <c r="AJ48" s="356"/>
      <c r="AK48" s="356"/>
      <c r="AL48" s="356"/>
      <c r="AM48" s="356"/>
      <c r="AN48" s="356"/>
      <c r="AO48" s="356"/>
      <c r="AP48" s="355" t="s">
        <v>604</v>
      </c>
      <c r="AQ48" s="356" t="str">
        <f>'Org Raw Data'!$G$32</f>
        <v>ORG_L3_277</v>
      </c>
      <c r="AR48" s="356" t="str">
        <f ca="1">OFFSET('Org Raw Data'!$G$32,0,1)</f>
        <v>RES</v>
      </c>
      <c r="AS48" s="356"/>
      <c r="AT48" s="356"/>
      <c r="AU48" s="356"/>
      <c r="AV48" s="357"/>
      <c r="AW48" s="357"/>
      <c r="AX48" s="357"/>
      <c r="AY48" s="357"/>
      <c r="AZ48" s="357"/>
      <c r="BA48" s="357"/>
      <c r="BB48" s="357"/>
      <c r="BC48" s="357"/>
      <c r="BD48" s="357"/>
      <c r="BE48" s="357"/>
      <c r="BF48" s="357"/>
      <c r="BG48" s="357"/>
      <c r="BH48" s="357"/>
      <c r="BI48" s="357"/>
      <c r="BJ48" s="357"/>
      <c r="BK48" s="357"/>
      <c r="BL48" s="357"/>
      <c r="BM48" s="357"/>
      <c r="BN48" s="357"/>
      <c r="BO48" s="357"/>
      <c r="BP48" s="357"/>
      <c r="BQ48" s="357"/>
      <c r="BR48" s="357"/>
      <c r="BS48" s="357"/>
      <c r="BT48" s="357"/>
      <c r="BU48" s="357"/>
      <c r="BV48" s="357"/>
      <c r="BW48" s="357"/>
      <c r="BX48" s="357"/>
      <c r="BY48" s="357"/>
      <c r="BZ48" s="357"/>
      <c r="CA48" s="357"/>
      <c r="CB48" s="357"/>
      <c r="CC48" s="357"/>
      <c r="CD48" s="357"/>
      <c r="CE48" s="357"/>
      <c r="CF48" s="357"/>
      <c r="CG48" s="357"/>
      <c r="CH48" s="357"/>
      <c r="CI48" s="357"/>
      <c r="CJ48" s="357"/>
      <c r="CK48" s="376"/>
    </row>
    <row r="49" spans="1:89" ht="24.6" thickTop="1" x14ac:dyDescent="0.25">
      <c r="A49" s="1013"/>
      <c r="B49" s="1003" t="s">
        <v>605</v>
      </c>
      <c r="C49" s="184"/>
      <c r="D49" s="184"/>
      <c r="E49" s="184"/>
      <c r="F49" s="184"/>
      <c r="G49" s="184"/>
      <c r="H49" s="184"/>
      <c r="I49" s="184"/>
      <c r="J49" s="184"/>
      <c r="K49" s="184"/>
      <c r="L49" s="184"/>
      <c r="M49" s="184"/>
      <c r="N49" s="184"/>
      <c r="O49" s="184"/>
      <c r="P49" s="184"/>
      <c r="Q49" s="184"/>
      <c r="R49" s="184"/>
      <c r="S49" s="184"/>
      <c r="T49" s="184"/>
      <c r="U49" s="184"/>
      <c r="V49" s="184"/>
      <c r="W49" s="184"/>
      <c r="X49" s="184"/>
      <c r="Y49" s="184"/>
      <c r="Z49" s="184"/>
      <c r="AA49" s="184"/>
      <c r="AB49" s="184"/>
      <c r="AC49" s="184"/>
      <c r="AD49" s="183"/>
      <c r="AE49" s="183"/>
      <c r="AF49" s="183"/>
      <c r="AG49" s="183"/>
      <c r="AH49" s="183"/>
      <c r="AI49" s="183"/>
      <c r="AJ49" s="183"/>
      <c r="AK49" s="183"/>
      <c r="AL49" s="183"/>
      <c r="AM49" s="183"/>
      <c r="AN49" s="183"/>
      <c r="AO49" s="183"/>
      <c r="AP49" s="354" t="s">
        <v>606</v>
      </c>
      <c r="AQ49" s="183" t="str">
        <f>'Org Raw Data'!$G$32</f>
        <v>ORG_L3_277</v>
      </c>
      <c r="AR49" s="183" t="str">
        <f ca="1">OFFSET('Org Raw Data'!$G$32,0,1)</f>
        <v>RES</v>
      </c>
      <c r="AS49" s="354" t="s">
        <v>608</v>
      </c>
      <c r="AT49" s="183" t="str">
        <f>'Org Raw Data'!$G$32</f>
        <v>ORG_L3_277</v>
      </c>
      <c r="AU49" s="183" t="str">
        <f ca="1">OFFSET('Org Raw Data'!$G$32,0,1)</f>
        <v>RES</v>
      </c>
      <c r="AV49" s="184"/>
      <c r="AW49" s="184"/>
      <c r="AX49" s="184"/>
      <c r="AY49" s="184"/>
      <c r="AZ49" s="184"/>
      <c r="BA49" s="184"/>
      <c r="BB49" s="184"/>
      <c r="BC49" s="184"/>
      <c r="BD49" s="184"/>
      <c r="BE49" s="184"/>
      <c r="BF49" s="184"/>
      <c r="BG49" s="184"/>
      <c r="BH49" s="184" t="s">
        <v>812</v>
      </c>
      <c r="BI49" s="184"/>
      <c r="BJ49" s="184"/>
      <c r="BK49" s="184"/>
      <c r="BL49" s="184"/>
      <c r="BM49" s="184"/>
      <c r="BN49" s="184"/>
      <c r="BO49" s="184"/>
      <c r="BP49" s="184"/>
      <c r="BQ49" s="184"/>
      <c r="BR49" s="184"/>
      <c r="BS49" s="184"/>
      <c r="BT49" s="184"/>
      <c r="BU49" s="184"/>
      <c r="BV49" s="184"/>
      <c r="BW49" s="184"/>
      <c r="BX49" s="184"/>
      <c r="BY49" s="184"/>
      <c r="BZ49" s="184"/>
      <c r="CA49" s="184"/>
      <c r="CB49" s="184"/>
      <c r="CC49" s="184"/>
      <c r="CD49" s="184"/>
      <c r="CE49" s="184"/>
      <c r="CF49" s="184"/>
      <c r="CG49" s="184"/>
      <c r="CH49" s="184"/>
      <c r="CI49" s="184"/>
      <c r="CJ49" s="184"/>
      <c r="CK49" s="372"/>
    </row>
    <row r="50" spans="1:89" ht="24" x14ac:dyDescent="0.25">
      <c r="A50" s="1013"/>
      <c r="B50" s="1003"/>
      <c r="C50" s="184"/>
      <c r="D50" s="184"/>
      <c r="E50" s="184"/>
      <c r="F50" s="184"/>
      <c r="G50" s="184"/>
      <c r="H50" s="184"/>
      <c r="I50" s="184"/>
      <c r="J50" s="184"/>
      <c r="K50" s="184"/>
      <c r="L50" s="184"/>
      <c r="M50" s="184"/>
      <c r="N50" s="184"/>
      <c r="O50" s="184"/>
      <c r="P50" s="184"/>
      <c r="Q50" s="184"/>
      <c r="R50" s="184"/>
      <c r="S50" s="184"/>
      <c r="T50" s="184"/>
      <c r="U50" s="184"/>
      <c r="V50" s="184"/>
      <c r="W50" s="184"/>
      <c r="X50" s="184"/>
      <c r="Y50" s="184"/>
      <c r="Z50" s="184"/>
      <c r="AA50" s="184"/>
      <c r="AB50" s="184"/>
      <c r="AC50" s="184"/>
      <c r="AD50" s="183"/>
      <c r="AE50" s="183"/>
      <c r="AF50" s="183"/>
      <c r="AG50" s="183"/>
      <c r="AH50" s="183"/>
      <c r="AI50" s="183"/>
      <c r="AJ50" s="183"/>
      <c r="AK50" s="183"/>
      <c r="AL50" s="183"/>
      <c r="AM50" s="183"/>
      <c r="AN50" s="183"/>
      <c r="AO50" s="183"/>
      <c r="AP50" s="346" t="s">
        <v>607</v>
      </c>
      <c r="AQ50" s="183" t="str">
        <f>'Org Raw Data'!$G$32</f>
        <v>ORG_L3_277</v>
      </c>
      <c r="AR50" s="183" t="str">
        <f ca="1">OFFSET('Org Raw Data'!$G$32,0,1)</f>
        <v>RES</v>
      </c>
      <c r="AS50" s="183"/>
      <c r="AT50" s="183"/>
      <c r="AU50" s="183"/>
      <c r="AV50" s="184"/>
      <c r="AW50" s="184"/>
      <c r="AX50" s="184"/>
      <c r="AY50" s="184"/>
      <c r="AZ50" s="184"/>
      <c r="BA50" s="184"/>
      <c r="BB50" s="184"/>
      <c r="BC50" s="184"/>
      <c r="BD50" s="184"/>
      <c r="BE50" s="184"/>
      <c r="BF50" s="184"/>
      <c r="BG50" s="184"/>
      <c r="BH50" s="184"/>
      <c r="BI50" s="184"/>
      <c r="BJ50" s="184"/>
      <c r="BK50" s="184"/>
      <c r="BL50" s="184"/>
      <c r="BM50" s="184"/>
      <c r="BN50" s="184"/>
      <c r="BO50" s="184"/>
      <c r="BP50" s="184"/>
      <c r="BQ50" s="184"/>
      <c r="BR50" s="184"/>
      <c r="BS50" s="184"/>
      <c r="BT50" s="184"/>
      <c r="BU50" s="184"/>
      <c r="BV50" s="184"/>
      <c r="BW50" s="184"/>
      <c r="BX50" s="184"/>
      <c r="BY50" s="184"/>
      <c r="BZ50" s="184"/>
      <c r="CA50" s="184"/>
      <c r="CB50" s="184"/>
      <c r="CC50" s="184"/>
      <c r="CD50" s="184"/>
      <c r="CE50" s="184"/>
      <c r="CF50" s="184"/>
      <c r="CG50" s="184"/>
      <c r="CH50" s="184"/>
      <c r="CI50" s="184"/>
      <c r="CJ50" s="184"/>
      <c r="CK50" s="372"/>
    </row>
    <row r="51" spans="1:89" ht="24.6" thickBot="1" x14ac:dyDescent="0.3">
      <c r="A51" s="1013"/>
      <c r="B51" s="1001"/>
      <c r="C51" s="357"/>
      <c r="D51" s="357"/>
      <c r="E51" s="357"/>
      <c r="F51" s="357"/>
      <c r="G51" s="357"/>
      <c r="H51" s="357"/>
      <c r="I51" s="357"/>
      <c r="J51" s="357"/>
      <c r="K51" s="357"/>
      <c r="L51" s="357"/>
      <c r="M51" s="357"/>
      <c r="N51" s="357"/>
      <c r="O51" s="357"/>
      <c r="P51" s="357"/>
      <c r="Q51" s="357"/>
      <c r="R51" s="357"/>
      <c r="S51" s="357"/>
      <c r="T51" s="357"/>
      <c r="U51" s="357"/>
      <c r="V51" s="357"/>
      <c r="W51" s="357"/>
      <c r="X51" s="357"/>
      <c r="Y51" s="357"/>
      <c r="Z51" s="357"/>
      <c r="AA51" s="357"/>
      <c r="AB51" s="357"/>
      <c r="AC51" s="357"/>
      <c r="AD51" s="356"/>
      <c r="AE51" s="356"/>
      <c r="AF51" s="356"/>
      <c r="AG51" s="356"/>
      <c r="AH51" s="356"/>
      <c r="AI51" s="356"/>
      <c r="AJ51" s="356"/>
      <c r="AK51" s="356"/>
      <c r="AL51" s="356"/>
      <c r="AM51" s="356"/>
      <c r="AN51" s="356"/>
      <c r="AO51" s="356"/>
      <c r="AP51" s="355" t="s">
        <v>609</v>
      </c>
      <c r="AQ51" s="183" t="str">
        <f>'Org Raw Data'!$G$15</f>
        <v>ORG_L3_306</v>
      </c>
      <c r="AR51" s="183" t="str">
        <f ca="1">OFFSET('Org Raw Data'!$G$15,0,1)</f>
        <v>LIB</v>
      </c>
      <c r="AS51" s="356"/>
      <c r="AT51" s="356"/>
      <c r="AU51" s="356"/>
      <c r="AV51" s="357"/>
      <c r="AW51" s="357"/>
      <c r="AX51" s="357"/>
      <c r="AY51" s="357"/>
      <c r="AZ51" s="357"/>
      <c r="BA51" s="357"/>
      <c r="BB51" s="357"/>
      <c r="BC51" s="357"/>
      <c r="BD51" s="357"/>
      <c r="BE51" s="357"/>
      <c r="BF51" s="357"/>
      <c r="BG51" s="357"/>
      <c r="BH51" s="357"/>
      <c r="BI51" s="357"/>
      <c r="BJ51" s="357"/>
      <c r="BK51" s="357"/>
      <c r="BL51" s="357"/>
      <c r="BM51" s="357"/>
      <c r="BN51" s="357"/>
      <c r="BO51" s="357"/>
      <c r="BP51" s="357"/>
      <c r="BQ51" s="357"/>
      <c r="BR51" s="357"/>
      <c r="BS51" s="357"/>
      <c r="BT51" s="357"/>
      <c r="BU51" s="357"/>
      <c r="BV51" s="357"/>
      <c r="BW51" s="357"/>
      <c r="BX51" s="357"/>
      <c r="BY51" s="357"/>
      <c r="BZ51" s="357"/>
      <c r="CA51" s="357"/>
      <c r="CB51" s="357"/>
      <c r="CC51" s="357"/>
      <c r="CD51" s="357"/>
      <c r="CE51" s="357"/>
      <c r="CF51" s="357"/>
      <c r="CG51" s="357"/>
      <c r="CH51" s="357"/>
      <c r="CI51" s="357"/>
      <c r="CJ51" s="357"/>
      <c r="CK51" s="376"/>
    </row>
    <row r="52" spans="1:89" ht="25.2" thickTop="1" thickBot="1" x14ac:dyDescent="0.3">
      <c r="A52" s="1013"/>
      <c r="B52" s="378" t="s">
        <v>610</v>
      </c>
      <c r="C52" s="366"/>
      <c r="D52" s="366"/>
      <c r="E52" s="366"/>
      <c r="F52" s="366"/>
      <c r="G52" s="366"/>
      <c r="H52" s="366"/>
      <c r="I52" s="366"/>
      <c r="J52" s="366"/>
      <c r="K52" s="366"/>
      <c r="L52" s="366"/>
      <c r="M52" s="366"/>
      <c r="N52" s="366"/>
      <c r="O52" s="366"/>
      <c r="P52" s="366"/>
      <c r="Q52" s="366"/>
      <c r="R52" s="366"/>
      <c r="S52" s="366"/>
      <c r="T52" s="366"/>
      <c r="U52" s="366"/>
      <c r="V52" s="366"/>
      <c r="W52" s="366"/>
      <c r="X52" s="366"/>
      <c r="Y52" s="366"/>
      <c r="Z52" s="366"/>
      <c r="AA52" s="366"/>
      <c r="AB52" s="366"/>
      <c r="AC52" s="366"/>
      <c r="AD52" s="368"/>
      <c r="AE52" s="368"/>
      <c r="AF52" s="368"/>
      <c r="AG52" s="368"/>
      <c r="AH52" s="368"/>
      <c r="AI52" s="368"/>
      <c r="AJ52" s="367" t="s">
        <v>611</v>
      </c>
      <c r="AK52" s="183" t="str">
        <f>'Org Raw Data'!$G$32</f>
        <v>ORG_L3_277</v>
      </c>
      <c r="AL52" s="183" t="str">
        <f ca="1">OFFSET('Org Raw Data'!$G$32,0,1)</f>
        <v>RES</v>
      </c>
      <c r="AM52" s="368"/>
      <c r="AN52" s="368"/>
      <c r="AO52" s="368"/>
      <c r="AP52" s="368"/>
      <c r="AQ52" s="368"/>
      <c r="AR52" s="368"/>
      <c r="AS52" s="367" t="s">
        <v>612</v>
      </c>
      <c r="AT52" s="183" t="str">
        <f>'Org Raw Data'!$G$32</f>
        <v>ORG_L3_277</v>
      </c>
      <c r="AU52" s="183" t="str">
        <f ca="1">OFFSET('Org Raw Data'!$G$32,0,1)</f>
        <v>RES</v>
      </c>
      <c r="AV52" s="366"/>
      <c r="AW52" s="366"/>
      <c r="AX52" s="366"/>
      <c r="AY52" s="366"/>
      <c r="AZ52" s="366"/>
      <c r="BA52" s="366"/>
      <c r="BB52" s="366"/>
      <c r="BC52" s="366"/>
      <c r="BD52" s="366"/>
      <c r="BE52" s="366"/>
      <c r="BF52" s="366"/>
      <c r="BG52" s="366"/>
      <c r="BH52" s="366"/>
      <c r="BI52" s="366"/>
      <c r="BJ52" s="366"/>
      <c r="BK52" s="366"/>
      <c r="BL52" s="366"/>
      <c r="BM52" s="366"/>
      <c r="BN52" s="366"/>
      <c r="BO52" s="366"/>
      <c r="BP52" s="366"/>
      <c r="BQ52" s="366"/>
      <c r="BR52" s="366"/>
      <c r="BS52" s="366"/>
      <c r="BT52" s="366"/>
      <c r="BU52" s="366"/>
      <c r="BV52" s="366"/>
      <c r="BW52" s="366"/>
      <c r="BX52" s="366"/>
      <c r="BY52" s="366"/>
      <c r="BZ52" s="366"/>
      <c r="CA52" s="366"/>
      <c r="CB52" s="366"/>
      <c r="CC52" s="366"/>
      <c r="CD52" s="366"/>
      <c r="CE52" s="366"/>
      <c r="CF52" s="366"/>
      <c r="CG52" s="366"/>
      <c r="CH52" s="366"/>
      <c r="CI52" s="366"/>
      <c r="CJ52" s="366"/>
      <c r="CK52" s="379"/>
    </row>
    <row r="53" spans="1:89" ht="13.8" thickTop="1" x14ac:dyDescent="0.25">
      <c r="A53" s="1013"/>
      <c r="B53" s="1002" t="s">
        <v>614</v>
      </c>
      <c r="C53" s="359"/>
      <c r="D53" s="359"/>
      <c r="E53" s="359"/>
      <c r="F53" s="359"/>
      <c r="G53" s="359"/>
      <c r="H53" s="359"/>
      <c r="I53" s="359"/>
      <c r="J53" s="359"/>
      <c r="K53" s="359"/>
      <c r="L53" s="359"/>
      <c r="M53" s="359"/>
      <c r="N53" s="359"/>
      <c r="O53" s="359"/>
      <c r="P53" s="359"/>
      <c r="Q53" s="359"/>
      <c r="R53" s="359"/>
      <c r="S53" s="359"/>
      <c r="T53" s="359"/>
      <c r="U53" s="359"/>
      <c r="V53" s="359"/>
      <c r="W53" s="359"/>
      <c r="X53" s="359"/>
      <c r="Y53" s="359"/>
      <c r="Z53" s="359"/>
      <c r="AA53" s="359"/>
      <c r="AB53" s="359"/>
      <c r="AC53" s="359"/>
      <c r="AD53" s="359"/>
      <c r="AE53" s="359"/>
      <c r="AF53" s="359"/>
      <c r="AG53" s="359"/>
      <c r="AH53" s="359"/>
      <c r="AI53" s="359"/>
      <c r="AJ53" s="359"/>
      <c r="AK53" s="359"/>
      <c r="AL53" s="359"/>
      <c r="AM53" s="361"/>
      <c r="AN53" s="361"/>
      <c r="AO53" s="361"/>
      <c r="AP53" s="361"/>
      <c r="AQ53" s="361"/>
      <c r="AR53" s="361"/>
      <c r="AS53" s="361"/>
      <c r="AT53" s="361"/>
      <c r="AU53" s="361"/>
      <c r="AV53" s="360" t="s">
        <v>615</v>
      </c>
      <c r="AW53" s="183" t="str">
        <f>'Org Raw Data'!$G$19</f>
        <v>ORG_L3_279</v>
      </c>
      <c r="AX53" s="183" t="str">
        <f ca="1">OFFSET('Org Raw Data'!$G$19,0,1)</f>
        <v>IAU</v>
      </c>
      <c r="AY53" s="359"/>
      <c r="AZ53" s="359"/>
      <c r="BA53" s="359"/>
      <c r="BB53" s="360" t="s">
        <v>616</v>
      </c>
      <c r="BC53" s="183" t="str">
        <f>'Org Raw Data'!$G$27</f>
        <v>ORG_L3_291</v>
      </c>
      <c r="BD53" s="183" t="str">
        <f ca="1">OFFSET('Org Raw Data'!$G$27,0,1)</f>
        <v>GRM</v>
      </c>
      <c r="BE53" s="359"/>
      <c r="BF53" s="359"/>
      <c r="BG53" s="359"/>
      <c r="BH53" s="359"/>
      <c r="BI53" s="359"/>
      <c r="BJ53" s="359"/>
      <c r="BK53" s="359"/>
      <c r="BL53" s="359"/>
      <c r="BM53" s="359"/>
      <c r="BN53" s="359"/>
      <c r="BO53" s="359"/>
      <c r="BP53" s="359"/>
      <c r="BQ53" s="361"/>
      <c r="BR53" s="361"/>
      <c r="BS53" s="361"/>
      <c r="BT53" s="359"/>
      <c r="BU53" s="359"/>
      <c r="BV53" s="359"/>
      <c r="BW53" s="359"/>
      <c r="BX53" s="359"/>
      <c r="BY53" s="359"/>
      <c r="BZ53" s="361"/>
      <c r="CA53" s="361"/>
      <c r="CB53" s="361"/>
      <c r="CC53" s="359"/>
      <c r="CD53" s="359"/>
      <c r="CE53" s="359"/>
      <c r="CF53" s="359"/>
      <c r="CG53" s="359"/>
      <c r="CH53" s="359"/>
      <c r="CI53" s="359"/>
      <c r="CJ53" s="359"/>
      <c r="CK53" s="377"/>
    </row>
    <row r="54" spans="1:89" x14ac:dyDescent="0.25">
      <c r="A54" s="1013"/>
      <c r="B54" s="1003"/>
      <c r="C54" s="184"/>
      <c r="D54" s="184"/>
      <c r="E54" s="184"/>
      <c r="F54" s="184"/>
      <c r="G54" s="184"/>
      <c r="H54" s="184"/>
      <c r="I54" s="184"/>
      <c r="J54" s="184"/>
      <c r="K54" s="184" t="s">
        <v>815</v>
      </c>
      <c r="L54" s="184"/>
      <c r="M54" s="184"/>
      <c r="N54" s="184"/>
      <c r="O54" s="184"/>
      <c r="P54" s="184"/>
      <c r="Q54" s="184"/>
      <c r="R54" s="184"/>
      <c r="S54" s="184"/>
      <c r="T54" s="184"/>
      <c r="U54" s="184"/>
      <c r="V54" s="184"/>
      <c r="W54" s="184"/>
      <c r="X54" s="184"/>
      <c r="Y54" s="184"/>
      <c r="Z54" s="184"/>
      <c r="AA54" s="184"/>
      <c r="AB54" s="184"/>
      <c r="AC54" s="184"/>
      <c r="AD54" s="184"/>
      <c r="AE54" s="184"/>
      <c r="AF54" s="184"/>
      <c r="AG54" s="184"/>
      <c r="AH54" s="184"/>
      <c r="AI54" s="184"/>
      <c r="AJ54" s="184"/>
      <c r="AK54" s="184"/>
      <c r="AL54" s="184"/>
      <c r="AM54" s="183"/>
      <c r="AN54" s="183"/>
      <c r="AO54" s="183"/>
      <c r="AP54" s="183"/>
      <c r="AQ54" s="183"/>
      <c r="AR54" s="183"/>
      <c r="AS54" s="183"/>
      <c r="AT54" s="183"/>
      <c r="AU54" s="183"/>
      <c r="AV54" s="183"/>
      <c r="AW54" s="183"/>
      <c r="AX54" s="183"/>
      <c r="AY54" s="184"/>
      <c r="AZ54" s="184"/>
      <c r="BA54" s="184"/>
      <c r="BB54" s="346" t="s">
        <v>617</v>
      </c>
      <c r="BC54" s="183" t="str">
        <f>'Org Raw Data'!$G$27</f>
        <v>ORG_L3_291</v>
      </c>
      <c r="BD54" s="183" t="str">
        <f ca="1">OFFSET('Org Raw Data'!$G$27,0,1)</f>
        <v>GRM</v>
      </c>
      <c r="BE54" s="184"/>
      <c r="BF54" s="184"/>
      <c r="BG54" s="184"/>
      <c r="BH54" s="184"/>
      <c r="BI54" s="184"/>
      <c r="BJ54" s="184"/>
      <c r="BK54" s="184"/>
      <c r="BL54" s="184"/>
      <c r="BM54" s="184"/>
      <c r="BN54" s="184"/>
      <c r="BO54" s="184"/>
      <c r="BP54" s="184"/>
      <c r="BQ54" s="183"/>
      <c r="BR54" s="183"/>
      <c r="BS54" s="183"/>
      <c r="BT54" s="184"/>
      <c r="BU54" s="184"/>
      <c r="BV54" s="184"/>
      <c r="BW54" s="184"/>
      <c r="BX54" s="184"/>
      <c r="BY54" s="184"/>
      <c r="BZ54" s="183"/>
      <c r="CA54" s="183"/>
      <c r="CB54" s="183"/>
      <c r="CC54" s="184"/>
      <c r="CD54" s="184"/>
      <c r="CE54" s="184"/>
      <c r="CF54" s="184"/>
      <c r="CG54" s="184"/>
      <c r="CH54" s="184"/>
      <c r="CI54" s="184"/>
      <c r="CJ54" s="184"/>
      <c r="CK54" s="372"/>
    </row>
    <row r="55" spans="1:89" x14ac:dyDescent="0.25">
      <c r="A55" s="1013"/>
      <c r="B55" s="1003"/>
      <c r="C55" s="184"/>
      <c r="D55" s="184"/>
      <c r="E55" s="184"/>
      <c r="F55" s="184"/>
      <c r="G55" s="184"/>
      <c r="H55" s="184"/>
      <c r="I55" s="184"/>
      <c r="J55" s="184"/>
      <c r="K55" s="184"/>
      <c r="L55" s="184"/>
      <c r="M55" s="184"/>
      <c r="N55" s="184"/>
      <c r="O55" s="184"/>
      <c r="P55" s="184"/>
      <c r="Q55" s="184"/>
      <c r="R55" s="184"/>
      <c r="S55" s="184"/>
      <c r="T55" s="184"/>
      <c r="U55" s="184"/>
      <c r="V55" s="184"/>
      <c r="W55" s="184"/>
      <c r="X55" s="184"/>
      <c r="Y55" s="184"/>
      <c r="Z55" s="184"/>
      <c r="AA55" s="184"/>
      <c r="AB55" s="184"/>
      <c r="AC55" s="184"/>
      <c r="AD55" s="184"/>
      <c r="AE55" s="184"/>
      <c r="AF55" s="184"/>
      <c r="AG55" s="184"/>
      <c r="AH55" s="184"/>
      <c r="AI55" s="184"/>
      <c r="AJ55" s="184"/>
      <c r="AK55" s="184"/>
      <c r="AL55" s="184"/>
      <c r="AM55" s="183"/>
      <c r="AN55" s="183"/>
      <c r="AO55" s="183"/>
      <c r="AP55" s="183"/>
      <c r="AQ55" s="183"/>
      <c r="AR55" s="183"/>
      <c r="AS55" s="183"/>
      <c r="AT55" s="183"/>
      <c r="AU55" s="183"/>
      <c r="AV55" s="183"/>
      <c r="AW55" s="183"/>
      <c r="AX55" s="183"/>
      <c r="AY55" s="184"/>
      <c r="AZ55" s="184"/>
      <c r="BA55" s="184"/>
      <c r="BB55" s="346" t="s">
        <v>618</v>
      </c>
      <c r="BC55" s="183" t="str">
        <f>'Org Raw Data'!$G$27</f>
        <v>ORG_L3_291</v>
      </c>
      <c r="BD55" s="183" t="str">
        <f ca="1">OFFSET('Org Raw Data'!$G$27,0,1)</f>
        <v>GRM</v>
      </c>
      <c r="BE55" s="184"/>
      <c r="BF55" s="184"/>
      <c r="BG55" s="184"/>
      <c r="BH55" s="184"/>
      <c r="BI55" s="184"/>
      <c r="BJ55" s="184"/>
      <c r="BK55" s="184"/>
      <c r="BL55" s="184"/>
      <c r="BM55" s="184"/>
      <c r="BN55" s="184"/>
      <c r="BO55" s="184"/>
      <c r="BP55" s="184"/>
      <c r="BQ55" s="183"/>
      <c r="BR55" s="183"/>
      <c r="BS55" s="183"/>
      <c r="BT55" s="184"/>
      <c r="BU55" s="184"/>
      <c r="BV55" s="184"/>
      <c r="BW55" s="184"/>
      <c r="BX55" s="184"/>
      <c r="BY55" s="184"/>
      <c r="BZ55" s="183"/>
      <c r="CA55" s="183"/>
      <c r="CB55" s="183"/>
      <c r="CC55" s="184"/>
      <c r="CD55" s="184"/>
      <c r="CE55" s="184"/>
      <c r="CF55" s="184"/>
      <c r="CG55" s="184"/>
      <c r="CH55" s="184"/>
      <c r="CI55" s="184"/>
      <c r="CJ55" s="184"/>
      <c r="CK55" s="372"/>
    </row>
    <row r="56" spans="1:89" x14ac:dyDescent="0.25">
      <c r="A56" s="1013"/>
      <c r="B56" s="1003"/>
      <c r="C56" s="184"/>
      <c r="D56" s="184"/>
      <c r="E56" s="184"/>
      <c r="F56" s="184"/>
      <c r="G56" s="184"/>
      <c r="H56" s="184"/>
      <c r="I56" s="184"/>
      <c r="J56" s="184"/>
      <c r="K56" s="184"/>
      <c r="L56" s="184"/>
      <c r="M56" s="184"/>
      <c r="N56" s="184"/>
      <c r="O56" s="184"/>
      <c r="P56" s="184"/>
      <c r="Q56" s="184"/>
      <c r="R56" s="184"/>
      <c r="S56" s="184"/>
      <c r="T56" s="184"/>
      <c r="U56" s="184"/>
      <c r="V56" s="184"/>
      <c r="W56" s="184"/>
      <c r="X56" s="184"/>
      <c r="Y56" s="184"/>
      <c r="Z56" s="184"/>
      <c r="AA56" s="184"/>
      <c r="AB56" s="184"/>
      <c r="AC56" s="184"/>
      <c r="AD56" s="184"/>
      <c r="AE56" s="184"/>
      <c r="AF56" s="184"/>
      <c r="AG56" s="184"/>
      <c r="AH56" s="184"/>
      <c r="AI56" s="184"/>
      <c r="AJ56" s="184"/>
      <c r="AK56" s="184"/>
      <c r="AL56" s="184"/>
      <c r="AM56" s="183"/>
      <c r="AN56" s="183"/>
      <c r="AO56" s="183"/>
      <c r="AP56" s="183"/>
      <c r="AQ56" s="183"/>
      <c r="AR56" s="183"/>
      <c r="AS56" s="183"/>
      <c r="AT56" s="183"/>
      <c r="AU56" s="183"/>
      <c r="AV56" s="183"/>
      <c r="AW56" s="183"/>
      <c r="AX56" s="183"/>
      <c r="AY56" s="184"/>
      <c r="AZ56" s="184"/>
      <c r="BA56" s="184"/>
      <c r="BB56" s="346" t="s">
        <v>619</v>
      </c>
      <c r="BC56" s="345" t="str">
        <f>'Org Raw Data'!$G$28</f>
        <v>ORG_L3_299</v>
      </c>
      <c r="BD56" s="345" t="str">
        <f ca="1">OFFSET('Org Raw Data'!$G$28,0,1)</f>
        <v>FS</v>
      </c>
      <c r="BE56" s="184"/>
      <c r="BF56" s="184"/>
      <c r="BG56" s="184"/>
      <c r="BH56" s="184"/>
      <c r="BI56" s="184"/>
      <c r="BJ56" s="184"/>
      <c r="BK56" s="184"/>
      <c r="BL56" s="184"/>
      <c r="BM56" s="184"/>
      <c r="BN56" s="184"/>
      <c r="BO56" s="184"/>
      <c r="BP56" s="184"/>
      <c r="BQ56" s="183"/>
      <c r="BR56" s="183"/>
      <c r="BS56" s="183"/>
      <c r="BT56" s="184"/>
      <c r="BU56" s="184"/>
      <c r="BV56" s="184"/>
      <c r="BW56" s="184"/>
      <c r="BX56" s="184"/>
      <c r="BY56" s="184"/>
      <c r="BZ56" s="183"/>
      <c r="CA56" s="183"/>
      <c r="CB56" s="183"/>
      <c r="CC56" s="184"/>
      <c r="CD56" s="184"/>
      <c r="CE56" s="184"/>
      <c r="CF56" s="184"/>
      <c r="CG56" s="184"/>
      <c r="CH56" s="184"/>
      <c r="CI56" s="184"/>
      <c r="CJ56" s="184"/>
      <c r="CK56" s="372"/>
    </row>
    <row r="57" spans="1:89" x14ac:dyDescent="0.25">
      <c r="A57" s="1013"/>
      <c r="B57" s="1003"/>
      <c r="C57" s="184"/>
      <c r="D57" s="184"/>
      <c r="E57" s="184"/>
      <c r="F57" s="184"/>
      <c r="G57" s="184"/>
      <c r="H57" s="184"/>
      <c r="I57" s="184"/>
      <c r="J57" s="184"/>
      <c r="K57" s="184"/>
      <c r="L57" s="184"/>
      <c r="M57" s="184"/>
      <c r="N57" s="184"/>
      <c r="O57" s="184"/>
      <c r="P57" s="184"/>
      <c r="Q57" s="184"/>
      <c r="R57" s="184"/>
      <c r="S57" s="184"/>
      <c r="T57" s="184"/>
      <c r="U57" s="184"/>
      <c r="V57" s="184"/>
      <c r="W57" s="184"/>
      <c r="X57" s="184"/>
      <c r="Y57" s="184"/>
      <c r="Z57" s="184"/>
      <c r="AA57" s="184"/>
      <c r="AB57" s="184"/>
      <c r="AC57" s="184"/>
      <c r="AD57" s="184"/>
      <c r="AE57" s="184"/>
      <c r="AF57" s="184"/>
      <c r="AG57" s="184"/>
      <c r="AH57" s="184"/>
      <c r="AI57" s="184"/>
      <c r="AJ57" s="184"/>
      <c r="AK57" s="184"/>
      <c r="AL57" s="184"/>
      <c r="AM57" s="183"/>
      <c r="AN57" s="183"/>
      <c r="AO57" s="183"/>
      <c r="AP57" s="183"/>
      <c r="AQ57" s="183"/>
      <c r="AR57" s="183"/>
      <c r="AS57" s="183"/>
      <c r="AT57" s="183"/>
      <c r="AU57" s="183"/>
      <c r="AV57" s="183"/>
      <c r="AW57" s="183"/>
      <c r="AX57" s="183"/>
      <c r="AY57" s="184"/>
      <c r="AZ57" s="184"/>
      <c r="BA57" s="184"/>
      <c r="BB57" s="346" t="s">
        <v>621</v>
      </c>
      <c r="BC57" s="183" t="str">
        <f>'Org Raw Data'!$G$27</f>
        <v>ORG_L3_291</v>
      </c>
      <c r="BD57" s="183" t="str">
        <f ca="1">OFFSET('Org Raw Data'!$G$27,0,1)</f>
        <v>GRM</v>
      </c>
      <c r="BE57" s="184"/>
      <c r="BF57" s="184"/>
      <c r="BG57" s="184"/>
      <c r="BH57" s="184"/>
      <c r="BI57" s="184"/>
      <c r="BJ57" s="184"/>
      <c r="BK57" s="184"/>
      <c r="BL57" s="184"/>
      <c r="BM57" s="184"/>
      <c r="BN57" s="184"/>
      <c r="BO57" s="184"/>
      <c r="BP57" s="184"/>
      <c r="BQ57" s="183"/>
      <c r="BR57" s="183"/>
      <c r="BS57" s="183"/>
      <c r="BT57" s="184"/>
      <c r="BU57" s="184"/>
      <c r="BV57" s="184"/>
      <c r="BW57" s="184"/>
      <c r="BX57" s="184"/>
      <c r="BY57" s="184"/>
      <c r="BZ57" s="346" t="s">
        <v>619</v>
      </c>
      <c r="CA57" s="183" t="str">
        <f>'Org Raw Data'!$G$28</f>
        <v>ORG_L3_299</v>
      </c>
      <c r="CB57" s="183" t="str">
        <f ca="1">OFFSET('Org Raw Data'!$G$28,0,1)</f>
        <v>FS</v>
      </c>
      <c r="CC57" s="184"/>
      <c r="CD57" s="184"/>
      <c r="CE57" s="184"/>
      <c r="CF57" s="184"/>
      <c r="CG57" s="184"/>
      <c r="CH57" s="184"/>
      <c r="CI57" s="184"/>
      <c r="CJ57" s="184"/>
      <c r="CK57" s="372"/>
    </row>
    <row r="58" spans="1:89" ht="13.8" thickBot="1" x14ac:dyDescent="0.3">
      <c r="A58" s="1013"/>
      <c r="B58" s="1001"/>
      <c r="C58" s="357"/>
      <c r="D58" s="357"/>
      <c r="E58" s="357"/>
      <c r="F58" s="357"/>
      <c r="G58" s="357"/>
      <c r="H58" s="357"/>
      <c r="I58" s="357"/>
      <c r="J58" s="357"/>
      <c r="K58" s="357"/>
      <c r="L58" s="357"/>
      <c r="M58" s="357"/>
      <c r="N58" s="357"/>
      <c r="O58" s="357"/>
      <c r="P58" s="357"/>
      <c r="Q58" s="357"/>
      <c r="R58" s="357"/>
      <c r="S58" s="357"/>
      <c r="T58" s="357"/>
      <c r="U58" s="357"/>
      <c r="V58" s="357"/>
      <c r="W58" s="357"/>
      <c r="X58" s="357"/>
      <c r="Y58" s="357"/>
      <c r="Z58" s="357"/>
      <c r="AA58" s="357"/>
      <c r="AB58" s="357"/>
      <c r="AC58" s="357"/>
      <c r="AD58" s="357"/>
      <c r="AE58" s="357"/>
      <c r="AF58" s="357"/>
      <c r="AG58" s="357"/>
      <c r="AH58" s="357"/>
      <c r="AI58" s="357"/>
      <c r="AJ58" s="357"/>
      <c r="AK58" s="357"/>
      <c r="AL58" s="357"/>
      <c r="AM58" s="356"/>
      <c r="AN58" s="356"/>
      <c r="AO58" s="356"/>
      <c r="AP58" s="356"/>
      <c r="AQ58" s="356"/>
      <c r="AR58" s="356"/>
      <c r="AS58" s="356"/>
      <c r="AT58" s="356"/>
      <c r="AU58" s="356"/>
      <c r="AV58" s="356"/>
      <c r="AW58" s="356"/>
      <c r="AX58" s="356"/>
      <c r="AY58" s="357"/>
      <c r="AZ58" s="357"/>
      <c r="BA58" s="357"/>
      <c r="BB58" s="355" t="s">
        <v>622</v>
      </c>
      <c r="BC58" s="183" t="str">
        <f>'Org Raw Data'!$G$27</f>
        <v>ORG_L3_291</v>
      </c>
      <c r="BD58" s="183" t="str">
        <f ca="1">OFFSET('Org Raw Data'!$G$27,0,1)</f>
        <v>GRM</v>
      </c>
      <c r="BE58" s="357"/>
      <c r="BF58" s="357"/>
      <c r="BG58" s="357"/>
      <c r="BH58" s="357"/>
      <c r="BI58" s="357"/>
      <c r="BJ58" s="357"/>
      <c r="BK58" s="357"/>
      <c r="BL58" s="357"/>
      <c r="BM58" s="357"/>
      <c r="BN58" s="357"/>
      <c r="BO58" s="357"/>
      <c r="BP58" s="357"/>
      <c r="BQ58" s="355" t="s">
        <v>620</v>
      </c>
      <c r="BR58" s="183" t="str">
        <f>'Org Raw Data'!$G$27</f>
        <v>ORG_L3_291</v>
      </c>
      <c r="BS58" s="183" t="str">
        <f ca="1">OFFSET('Org Raw Data'!$G$27,0,1)</f>
        <v>GRM</v>
      </c>
      <c r="BT58" s="357"/>
      <c r="BU58" s="357"/>
      <c r="BV58" s="357"/>
      <c r="BW58" s="357"/>
      <c r="BX58" s="357"/>
      <c r="BY58" s="357"/>
      <c r="BZ58" s="356"/>
      <c r="CA58" s="356"/>
      <c r="CB58" s="356"/>
      <c r="CC58" s="357"/>
      <c r="CD58" s="357"/>
      <c r="CE58" s="357"/>
      <c r="CF58" s="357"/>
      <c r="CG58" s="357"/>
      <c r="CH58" s="357"/>
      <c r="CI58" s="357"/>
      <c r="CJ58" s="357"/>
      <c r="CK58" s="376"/>
    </row>
    <row r="59" spans="1:89" ht="24.6" thickTop="1" x14ac:dyDescent="0.25">
      <c r="A59" s="1013"/>
      <c r="B59" s="1002" t="s">
        <v>623</v>
      </c>
      <c r="C59" s="359"/>
      <c r="D59" s="359"/>
      <c r="E59" s="359"/>
      <c r="F59" s="359"/>
      <c r="G59" s="359"/>
      <c r="H59" s="359"/>
      <c r="I59" s="359"/>
      <c r="J59" s="359"/>
      <c r="K59" s="359"/>
      <c r="L59" s="359"/>
      <c r="M59" s="359"/>
      <c r="N59" s="359"/>
      <c r="O59" s="359"/>
      <c r="P59" s="359"/>
      <c r="Q59" s="359"/>
      <c r="R59" s="359"/>
      <c r="S59" s="359"/>
      <c r="T59" s="359"/>
      <c r="U59" s="359"/>
      <c r="V59" s="359"/>
      <c r="W59" s="359"/>
      <c r="X59" s="359"/>
      <c r="Y59" s="359"/>
      <c r="Z59" s="359"/>
      <c r="AA59" s="359"/>
      <c r="AB59" s="359"/>
      <c r="AC59" s="359"/>
      <c r="AD59" s="359"/>
      <c r="AE59" s="359"/>
      <c r="AF59" s="359"/>
      <c r="AG59" s="359"/>
      <c r="AH59" s="359"/>
      <c r="AI59" s="359"/>
      <c r="AJ59" s="359"/>
      <c r="AK59" s="359"/>
      <c r="AL59" s="359"/>
      <c r="AM59" s="361"/>
      <c r="AN59" s="361"/>
      <c r="AO59" s="361"/>
      <c r="AP59" s="361"/>
      <c r="AQ59" s="361"/>
      <c r="AR59" s="361"/>
      <c r="AS59" s="361"/>
      <c r="AT59" s="361"/>
      <c r="AU59" s="361"/>
      <c r="AV59" s="360" t="s">
        <v>624</v>
      </c>
      <c r="AW59" s="183" t="str">
        <f>'Org Raw Data'!$G$19</f>
        <v>ORG_L3_279</v>
      </c>
      <c r="AX59" s="183" t="str">
        <f ca="1">OFFSET('Org Raw Data'!$G$19,0,1)</f>
        <v>IAU</v>
      </c>
      <c r="AY59" s="360" t="s">
        <v>625</v>
      </c>
      <c r="AZ59" s="345" t="str">
        <f>'Org Raw Data'!$G$17</f>
        <v>ORG_L3_271</v>
      </c>
      <c r="BA59" s="345" t="str">
        <f ca="1">OFFSET('Org Raw Data'!$G$17,0,1)</f>
        <v>ITS</v>
      </c>
      <c r="BB59" s="359"/>
      <c r="BC59" s="359"/>
      <c r="BD59" s="359"/>
      <c r="BE59" s="359"/>
      <c r="BF59" s="359"/>
      <c r="BG59" s="359"/>
      <c r="BH59" s="359"/>
      <c r="BI59" s="359"/>
      <c r="BJ59" s="359"/>
      <c r="BK59" s="359"/>
      <c r="BL59" s="359"/>
      <c r="BM59" s="359"/>
      <c r="BN59" s="359"/>
      <c r="BO59" s="359"/>
      <c r="BP59" s="359"/>
      <c r="BQ59" s="359"/>
      <c r="BR59" s="359"/>
      <c r="BS59" s="359"/>
      <c r="BT59" s="359"/>
      <c r="BU59" s="359"/>
      <c r="BV59" s="359"/>
      <c r="BW59" s="359"/>
      <c r="BX59" s="359"/>
      <c r="BY59" s="359"/>
      <c r="BZ59" s="359"/>
      <c r="CA59" s="359"/>
      <c r="CB59" s="359"/>
      <c r="CC59" s="359"/>
      <c r="CD59" s="359"/>
      <c r="CE59" s="359"/>
      <c r="CF59" s="359"/>
      <c r="CG59" s="359"/>
      <c r="CH59" s="359"/>
      <c r="CI59" s="359"/>
      <c r="CJ59" s="359"/>
      <c r="CK59" s="377"/>
    </row>
    <row r="60" spans="1:89" x14ac:dyDescent="0.25">
      <c r="A60" s="1013"/>
      <c r="B60" s="1003"/>
      <c r="C60" s="184"/>
      <c r="D60" s="184"/>
      <c r="E60" s="184"/>
      <c r="F60" s="184"/>
      <c r="G60" s="184"/>
      <c r="H60" s="184"/>
      <c r="I60" s="184"/>
      <c r="J60" s="184"/>
      <c r="K60" s="184"/>
      <c r="L60" s="184"/>
      <c r="M60" s="184"/>
      <c r="N60" s="184"/>
      <c r="O60" s="184"/>
      <c r="P60" s="184"/>
      <c r="Q60" s="184"/>
      <c r="R60" s="184"/>
      <c r="S60" s="184"/>
      <c r="T60" s="184"/>
      <c r="U60" s="184"/>
      <c r="V60" s="184"/>
      <c r="W60" s="184"/>
      <c r="X60" s="184"/>
      <c r="Y60" s="184"/>
      <c r="Z60" s="184"/>
      <c r="AA60" s="184"/>
      <c r="AB60" s="184"/>
      <c r="AC60" s="184"/>
      <c r="AD60" s="184"/>
      <c r="AE60" s="184"/>
      <c r="AF60" s="184"/>
      <c r="AG60" s="184"/>
      <c r="AH60" s="184"/>
      <c r="AI60" s="184"/>
      <c r="AJ60" s="184"/>
      <c r="AK60" s="184"/>
      <c r="AL60" s="184"/>
      <c r="AM60" s="183"/>
      <c r="AN60" s="183"/>
      <c r="AO60" s="183"/>
      <c r="AP60" s="183"/>
      <c r="AQ60" s="183"/>
      <c r="AR60" s="183"/>
      <c r="AS60" s="183"/>
      <c r="AT60" s="183"/>
      <c r="AU60" s="183"/>
      <c r="AV60" s="183"/>
      <c r="AW60" s="183"/>
      <c r="AX60" s="183"/>
      <c r="AY60" s="346" t="s">
        <v>626</v>
      </c>
      <c r="AZ60" s="183" t="str">
        <f>'Org Raw Data'!$G$19</f>
        <v>ORG_L3_279</v>
      </c>
      <c r="BA60" s="183" t="str">
        <f ca="1">OFFSET('Org Raw Data'!$G$19,0,1)</f>
        <v>IAU</v>
      </c>
      <c r="BB60" s="184"/>
      <c r="BC60" s="184"/>
      <c r="BD60" s="184"/>
      <c r="BE60" s="184"/>
      <c r="BF60" s="184"/>
      <c r="BG60" s="184"/>
      <c r="BH60" s="184"/>
      <c r="BI60" s="184"/>
      <c r="BJ60" s="184"/>
      <c r="BK60" s="184"/>
      <c r="BL60" s="184"/>
      <c r="BM60" s="184"/>
      <c r="BN60" s="184"/>
      <c r="BO60" s="184"/>
      <c r="BP60" s="184"/>
      <c r="BQ60" s="184"/>
      <c r="BR60" s="184"/>
      <c r="BS60" s="184"/>
      <c r="BT60" s="184"/>
      <c r="BU60" s="184"/>
      <c r="BV60" s="184"/>
      <c r="BW60" s="184"/>
      <c r="BX60" s="184"/>
      <c r="BY60" s="184"/>
      <c r="BZ60" s="184"/>
      <c r="CA60" s="184"/>
      <c r="CB60" s="184"/>
      <c r="CC60" s="184"/>
      <c r="CD60" s="184"/>
      <c r="CE60" s="184"/>
      <c r="CF60" s="184"/>
      <c r="CG60" s="184"/>
      <c r="CH60" s="184"/>
      <c r="CI60" s="184"/>
      <c r="CJ60" s="184"/>
      <c r="CK60" s="372"/>
    </row>
    <row r="61" spans="1:89" ht="24" x14ac:dyDescent="0.25">
      <c r="A61" s="1013"/>
      <c r="B61" s="1003"/>
      <c r="C61" s="184"/>
      <c r="D61" s="184"/>
      <c r="E61" s="184"/>
      <c r="F61" s="184"/>
      <c r="G61" s="184"/>
      <c r="H61" s="184"/>
      <c r="I61" s="184"/>
      <c r="J61" s="184"/>
      <c r="K61" s="184"/>
      <c r="L61" s="184"/>
      <c r="M61" s="184"/>
      <c r="N61" s="184"/>
      <c r="O61" s="184"/>
      <c r="P61" s="184"/>
      <c r="Q61" s="184"/>
      <c r="R61" s="184"/>
      <c r="S61" s="184"/>
      <c r="T61" s="184"/>
      <c r="U61" s="184"/>
      <c r="V61" s="184"/>
      <c r="W61" s="184"/>
      <c r="X61" s="184"/>
      <c r="Y61" s="184"/>
      <c r="Z61" s="184"/>
      <c r="AA61" s="184"/>
      <c r="AB61" s="184"/>
      <c r="AC61" s="184"/>
      <c r="AD61" s="184"/>
      <c r="AE61" s="184"/>
      <c r="AF61" s="184"/>
      <c r="AG61" s="184"/>
      <c r="AH61" s="184"/>
      <c r="AI61" s="184"/>
      <c r="AJ61" s="184"/>
      <c r="AK61" s="184"/>
      <c r="AL61" s="184"/>
      <c r="AM61" s="183"/>
      <c r="AN61" s="183"/>
      <c r="AO61" s="183"/>
      <c r="AP61" s="183"/>
      <c r="AQ61" s="183"/>
      <c r="AR61" s="183"/>
      <c r="AS61" s="183"/>
      <c r="AT61" s="183"/>
      <c r="AU61" s="183"/>
      <c r="AV61" s="183"/>
      <c r="AW61" s="183"/>
      <c r="AX61" s="183"/>
      <c r="AY61" s="346" t="s">
        <v>627</v>
      </c>
      <c r="AZ61" s="183" t="str">
        <f>'Org Raw Data'!$G$19</f>
        <v>ORG_L3_279</v>
      </c>
      <c r="BA61" s="183" t="str">
        <f ca="1">OFFSET('Org Raw Data'!$G$19,0,1)</f>
        <v>IAU</v>
      </c>
      <c r="BB61" s="184"/>
      <c r="BC61" s="184"/>
      <c r="BD61" s="184"/>
      <c r="BE61" s="184"/>
      <c r="BF61" s="184"/>
      <c r="BG61" s="184"/>
      <c r="BH61" s="184"/>
      <c r="BI61" s="184"/>
      <c r="BJ61" s="184"/>
      <c r="BK61" s="184"/>
      <c r="BL61" s="184"/>
      <c r="BM61" s="184"/>
      <c r="BN61" s="184"/>
      <c r="BO61" s="184"/>
      <c r="BP61" s="184"/>
      <c r="BQ61" s="184"/>
      <c r="BR61" s="184"/>
      <c r="BS61" s="184"/>
      <c r="BT61" s="184"/>
      <c r="BU61" s="184"/>
      <c r="BV61" s="184"/>
      <c r="BW61" s="184"/>
      <c r="BX61" s="184"/>
      <c r="BY61" s="184"/>
      <c r="BZ61" s="184"/>
      <c r="CA61" s="184"/>
      <c r="CB61" s="184"/>
      <c r="CC61" s="184"/>
      <c r="CD61" s="184"/>
      <c r="CE61" s="184"/>
      <c r="CF61" s="184"/>
      <c r="CG61" s="184"/>
      <c r="CH61" s="184"/>
      <c r="CI61" s="184"/>
      <c r="CJ61" s="184"/>
      <c r="CK61" s="372"/>
    </row>
    <row r="62" spans="1:89" ht="13.8" thickBot="1" x14ac:dyDescent="0.3">
      <c r="A62" s="1013"/>
      <c r="B62" s="1001"/>
      <c r="C62" s="357"/>
      <c r="D62" s="357"/>
      <c r="E62" s="357"/>
      <c r="F62" s="357"/>
      <c r="G62" s="357"/>
      <c r="H62" s="357"/>
      <c r="I62" s="357"/>
      <c r="J62" s="357"/>
      <c r="K62" s="357"/>
      <c r="L62" s="357"/>
      <c r="M62" s="357"/>
      <c r="N62" s="357"/>
      <c r="O62" s="357"/>
      <c r="P62" s="357"/>
      <c r="Q62" s="357"/>
      <c r="R62" s="357"/>
      <c r="S62" s="357"/>
      <c r="T62" s="357"/>
      <c r="U62" s="357"/>
      <c r="V62" s="357"/>
      <c r="W62" s="357"/>
      <c r="X62" s="357"/>
      <c r="Y62" s="357"/>
      <c r="Z62" s="357"/>
      <c r="AA62" s="357"/>
      <c r="AB62" s="357"/>
      <c r="AC62" s="357"/>
      <c r="AD62" s="357"/>
      <c r="AE62" s="357"/>
      <c r="AF62" s="357"/>
      <c r="AG62" s="357"/>
      <c r="AH62" s="357"/>
      <c r="AI62" s="357"/>
      <c r="AJ62" s="357"/>
      <c r="AK62" s="357"/>
      <c r="AL62" s="357"/>
      <c r="AM62" s="356"/>
      <c r="AN62" s="356"/>
      <c r="AO62" s="356"/>
      <c r="AP62" s="356"/>
      <c r="AQ62" s="356"/>
      <c r="AR62" s="356"/>
      <c r="AS62" s="356"/>
      <c r="AT62" s="356"/>
      <c r="AU62" s="356"/>
      <c r="AV62" s="356"/>
      <c r="AW62" s="356"/>
      <c r="AX62" s="356"/>
      <c r="AY62" s="355" t="s">
        <v>628</v>
      </c>
      <c r="AZ62" s="183" t="str">
        <f>'Org Raw Data'!$G$19</f>
        <v>ORG_L3_279</v>
      </c>
      <c r="BA62" s="183" t="str">
        <f ca="1">OFFSET('Org Raw Data'!$G$19,0,1)</f>
        <v>IAU</v>
      </c>
      <c r="BB62" s="357"/>
      <c r="BC62" s="357"/>
      <c r="BD62" s="357"/>
      <c r="BE62" s="357"/>
      <c r="BF62" s="357"/>
      <c r="BG62" s="357"/>
      <c r="BH62" s="357"/>
      <c r="BI62" s="357"/>
      <c r="BJ62" s="357"/>
      <c r="BK62" s="357"/>
      <c r="BL62" s="357"/>
      <c r="BM62" s="357"/>
      <c r="BN62" s="357"/>
      <c r="BO62" s="357"/>
      <c r="BP62" s="357"/>
      <c r="BQ62" s="357"/>
      <c r="BR62" s="357"/>
      <c r="BS62" s="357"/>
      <c r="BT62" s="357"/>
      <c r="BU62" s="357"/>
      <c r="BV62" s="357"/>
      <c r="BW62" s="357"/>
      <c r="BX62" s="357"/>
      <c r="BY62" s="357"/>
      <c r="BZ62" s="357"/>
      <c r="CA62" s="357"/>
      <c r="CB62" s="357"/>
      <c r="CC62" s="357"/>
      <c r="CD62" s="357"/>
      <c r="CE62" s="357"/>
      <c r="CF62" s="357"/>
      <c r="CG62" s="357"/>
      <c r="CH62" s="357"/>
      <c r="CI62" s="357"/>
      <c r="CJ62" s="357"/>
      <c r="CK62" s="376"/>
    </row>
    <row r="63" spans="1:89" ht="24.6" thickTop="1" x14ac:dyDescent="0.25">
      <c r="A63" s="1013"/>
      <c r="B63" s="1002" t="s">
        <v>629</v>
      </c>
      <c r="C63" s="359"/>
      <c r="D63" s="359"/>
      <c r="E63" s="359"/>
      <c r="F63" s="359"/>
      <c r="G63" s="359"/>
      <c r="H63" s="359"/>
      <c r="I63" s="359"/>
      <c r="J63" s="359"/>
      <c r="K63" s="359"/>
      <c r="L63" s="359"/>
      <c r="M63" s="359"/>
      <c r="N63" s="359"/>
      <c r="O63" s="360" t="s">
        <v>637</v>
      </c>
      <c r="P63" s="384" t="str">
        <f>'Org Raw Data'!$G$20</f>
        <v>ORG_L3_294</v>
      </c>
      <c r="Q63" s="384" t="str">
        <f ca="1">OFFSET('Org Raw Data'!$G$20,0,1)</f>
        <v>ASU</v>
      </c>
      <c r="R63" s="359"/>
      <c r="S63" s="359"/>
      <c r="T63" s="359"/>
      <c r="U63" s="359"/>
      <c r="V63" s="359"/>
      <c r="W63" s="359"/>
      <c r="X63" s="359"/>
      <c r="Y63" s="359"/>
      <c r="Z63" s="359"/>
      <c r="AA63" s="359"/>
      <c r="AB63" s="359"/>
      <c r="AC63" s="359"/>
      <c r="AD63" s="359"/>
      <c r="AE63" s="359"/>
      <c r="AF63" s="359"/>
      <c r="AG63" s="359"/>
      <c r="AH63" s="359"/>
      <c r="AI63" s="359"/>
      <c r="AJ63" s="359"/>
      <c r="AK63" s="359"/>
      <c r="AL63" s="359"/>
      <c r="AM63" s="361"/>
      <c r="AN63" s="361"/>
      <c r="AO63" s="361"/>
      <c r="AP63" s="361"/>
      <c r="AQ63" s="361"/>
      <c r="AR63" s="361"/>
      <c r="AS63" s="361"/>
      <c r="AT63" s="361"/>
      <c r="AU63" s="361"/>
      <c r="AV63" s="359"/>
      <c r="AW63" s="359"/>
      <c r="AX63" s="359"/>
      <c r="AY63" s="359"/>
      <c r="AZ63" s="359"/>
      <c r="BA63" s="359"/>
      <c r="BB63" s="359"/>
      <c r="BC63" s="359"/>
      <c r="BD63" s="359"/>
      <c r="BE63" s="359"/>
      <c r="BF63" s="359"/>
      <c r="BG63" s="359"/>
      <c r="BH63" s="359"/>
      <c r="BI63" s="359"/>
      <c r="BJ63" s="359"/>
      <c r="BK63" s="359"/>
      <c r="BL63" s="359"/>
      <c r="BM63" s="359"/>
      <c r="BN63" s="359"/>
      <c r="BO63" s="359"/>
      <c r="BP63" s="359"/>
      <c r="BQ63" s="359"/>
      <c r="BR63" s="359"/>
      <c r="BS63" s="359"/>
      <c r="BT63" s="360" t="s">
        <v>630</v>
      </c>
      <c r="BU63" s="183" t="str">
        <f>'Org Raw Data'!$G$17</f>
        <v>ORG_L3_271</v>
      </c>
      <c r="BV63" s="183" t="str">
        <f ca="1">OFFSET('Org Raw Data'!$G$17,0,1)</f>
        <v>ITS</v>
      </c>
      <c r="BW63" s="359"/>
      <c r="BX63" s="359"/>
      <c r="BY63" s="359"/>
      <c r="BZ63" s="359"/>
      <c r="CA63" s="359"/>
      <c r="CB63" s="359"/>
      <c r="CC63" s="360" t="s">
        <v>641</v>
      </c>
      <c r="CD63" s="183" t="str">
        <f>'Org Raw Data'!$G$17</f>
        <v>ORG_L3_271</v>
      </c>
      <c r="CE63" s="183" t="str">
        <f ca="1">OFFSET('Org Raw Data'!$G$17,0,1)</f>
        <v>ITS</v>
      </c>
      <c r="CF63" s="360" t="s">
        <v>636</v>
      </c>
      <c r="CG63" s="183" t="str">
        <f>'Org Raw Data'!$G$21</f>
        <v>ORG_L3_296</v>
      </c>
      <c r="CH63" s="183" t="str">
        <f ca="1">OFFSET('Org Raw Data'!$G$21,0,1)</f>
        <v>FM</v>
      </c>
      <c r="CI63" s="360" t="s">
        <v>633</v>
      </c>
      <c r="CJ63" s="361" t="str">
        <f>'Org Raw Data'!$G$7</f>
        <v>ORG_L3_280</v>
      </c>
      <c r="CK63" s="380" t="str">
        <f ca="1">OFFSET('Org Raw Data'!$G$7,0,1)</f>
        <v>SSE</v>
      </c>
    </row>
    <row r="64" spans="1:89" ht="24" x14ac:dyDescent="0.25">
      <c r="A64" s="1013"/>
      <c r="B64" s="1003"/>
      <c r="C64" s="184"/>
      <c r="D64" s="184"/>
      <c r="E64" s="184"/>
      <c r="F64" s="184"/>
      <c r="G64" s="184"/>
      <c r="H64" s="184"/>
      <c r="I64" s="184"/>
      <c r="J64" s="184"/>
      <c r="K64" s="184"/>
      <c r="L64" s="184"/>
      <c r="M64" s="184"/>
      <c r="N64" s="184"/>
      <c r="O64" s="183"/>
      <c r="P64" s="183"/>
      <c r="Q64" s="183"/>
      <c r="R64" s="184"/>
      <c r="S64" s="184"/>
      <c r="T64" s="184"/>
      <c r="U64" s="184"/>
      <c r="V64" s="184"/>
      <c r="W64" s="184"/>
      <c r="X64" s="184"/>
      <c r="Y64" s="184"/>
      <c r="Z64" s="184"/>
      <c r="AA64" s="184"/>
      <c r="AB64" s="184"/>
      <c r="AC64" s="184"/>
      <c r="AD64" s="184"/>
      <c r="AE64" s="184"/>
      <c r="AF64" s="184"/>
      <c r="AG64" s="184"/>
      <c r="AH64" s="184"/>
      <c r="AI64" s="184"/>
      <c r="AJ64" s="184"/>
      <c r="AK64" s="184"/>
      <c r="AL64" s="184"/>
      <c r="AM64" s="183"/>
      <c r="AN64" s="183"/>
      <c r="AO64" s="183"/>
      <c r="AP64" s="183"/>
      <c r="AQ64" s="183"/>
      <c r="AR64" s="183"/>
      <c r="AS64" s="183"/>
      <c r="AT64" s="183"/>
      <c r="AU64" s="183"/>
      <c r="AV64" s="184"/>
      <c r="AW64" s="184"/>
      <c r="AX64" s="184"/>
      <c r="AY64" s="184"/>
      <c r="AZ64" s="184"/>
      <c r="BA64" s="184"/>
      <c r="BB64" s="184"/>
      <c r="BC64" s="184"/>
      <c r="BD64" s="184"/>
      <c r="BE64" s="184"/>
      <c r="BF64" s="184"/>
      <c r="BG64" s="184"/>
      <c r="BH64" s="184"/>
      <c r="BI64" s="184"/>
      <c r="BJ64" s="184"/>
      <c r="BK64" s="184"/>
      <c r="BL64" s="184"/>
      <c r="BM64" s="184"/>
      <c r="BN64" s="184"/>
      <c r="BO64" s="184"/>
      <c r="BP64" s="184"/>
      <c r="BQ64" s="184"/>
      <c r="BR64" s="184"/>
      <c r="BS64" s="184"/>
      <c r="BT64" s="346" t="s">
        <v>631</v>
      </c>
      <c r="BU64" s="183" t="str">
        <f>'Org Raw Data'!$G$17</f>
        <v>ORG_L3_271</v>
      </c>
      <c r="BV64" s="183" t="str">
        <f ca="1">OFFSET('Org Raw Data'!$G$17,0,1)</f>
        <v>ITS</v>
      </c>
      <c r="BW64" s="184"/>
      <c r="BX64" s="184"/>
      <c r="BY64" s="184"/>
      <c r="BZ64" s="184"/>
      <c r="CA64" s="184"/>
      <c r="CB64" s="184"/>
      <c r="CC64" s="183"/>
      <c r="CD64" s="183"/>
      <c r="CE64" s="183"/>
      <c r="CF64" s="346" t="s">
        <v>638</v>
      </c>
      <c r="CG64" s="183" t="str">
        <f>'Org Raw Data'!$G$21</f>
        <v>ORG_L3_296</v>
      </c>
      <c r="CH64" s="183" t="str">
        <f ca="1">OFFSET('Org Raw Data'!$G$21,0,1)</f>
        <v>FM</v>
      </c>
      <c r="CI64" s="346" t="s">
        <v>634</v>
      </c>
      <c r="CJ64" s="183" t="str">
        <f>'Org Raw Data'!$G$7</f>
        <v>ORG_L3_280</v>
      </c>
      <c r="CK64" s="373" t="str">
        <f ca="1">OFFSET('Org Raw Data'!$G$7,0,1)</f>
        <v>SSE</v>
      </c>
    </row>
    <row r="65" spans="1:92" ht="24" x14ac:dyDescent="0.25">
      <c r="A65" s="1013"/>
      <c r="B65" s="1003"/>
      <c r="C65" s="184"/>
      <c r="D65" s="184"/>
      <c r="E65" s="184"/>
      <c r="F65" s="184"/>
      <c r="G65" s="184"/>
      <c r="H65" s="184"/>
      <c r="I65" s="184"/>
      <c r="J65" s="184"/>
      <c r="K65" s="184"/>
      <c r="L65" s="184"/>
      <c r="M65" s="184"/>
      <c r="N65" s="184"/>
      <c r="O65" s="183"/>
      <c r="P65" s="183"/>
      <c r="Q65" s="183"/>
      <c r="R65" s="184"/>
      <c r="S65" s="184"/>
      <c r="T65" s="184"/>
      <c r="U65" s="184"/>
      <c r="V65" s="184"/>
      <c r="W65" s="184"/>
      <c r="X65" s="184"/>
      <c r="Y65" s="184"/>
      <c r="Z65" s="184"/>
      <c r="AA65" s="184"/>
      <c r="AB65" s="184"/>
      <c r="AC65" s="184"/>
      <c r="AD65" s="184"/>
      <c r="AE65" s="184"/>
      <c r="AF65" s="184"/>
      <c r="AG65" s="184"/>
      <c r="AH65" s="184"/>
      <c r="AI65" s="184"/>
      <c r="AJ65" s="184"/>
      <c r="AK65" s="184"/>
      <c r="AL65" s="184"/>
      <c r="AM65" s="183"/>
      <c r="AN65" s="183"/>
      <c r="AO65" s="183"/>
      <c r="AP65" s="183"/>
      <c r="AQ65" s="183"/>
      <c r="AR65" s="183"/>
      <c r="AS65" s="183"/>
      <c r="AT65" s="183"/>
      <c r="AU65" s="183"/>
      <c r="AV65" s="184"/>
      <c r="AW65" s="184"/>
      <c r="AX65" s="184"/>
      <c r="AY65" s="184"/>
      <c r="AZ65" s="184"/>
      <c r="BA65" s="184"/>
      <c r="BB65" s="184"/>
      <c r="BC65" s="184"/>
      <c r="BD65" s="184"/>
      <c r="BE65" s="184"/>
      <c r="BF65" s="184"/>
      <c r="BG65" s="184"/>
      <c r="BH65" s="184"/>
      <c r="BI65" s="184"/>
      <c r="BJ65" s="184"/>
      <c r="BK65" s="184"/>
      <c r="BL65" s="184"/>
      <c r="BM65" s="184"/>
      <c r="BN65" s="184"/>
      <c r="BO65" s="184"/>
      <c r="BP65" s="184"/>
      <c r="BQ65" s="184"/>
      <c r="BR65" s="184"/>
      <c r="BS65" s="184"/>
      <c r="BT65" s="346" t="s">
        <v>632</v>
      </c>
      <c r="BU65" s="183" t="str">
        <f>'Org Raw Data'!$G$17</f>
        <v>ORG_L3_271</v>
      </c>
      <c r="BV65" s="183" t="str">
        <f ca="1">OFFSET('Org Raw Data'!$G$17,0,1)</f>
        <v>ITS</v>
      </c>
      <c r="BW65" s="184"/>
      <c r="BX65" s="184"/>
      <c r="BY65" s="184"/>
      <c r="BZ65" s="184"/>
      <c r="CA65" s="184"/>
      <c r="CB65" s="184"/>
      <c r="CC65" s="183"/>
      <c r="CD65" s="183"/>
      <c r="CE65" s="183"/>
      <c r="CF65" s="346" t="s">
        <v>642</v>
      </c>
      <c r="CG65" s="183" t="str">
        <f>'Org Raw Data'!$G$21</f>
        <v>ORG_L3_296</v>
      </c>
      <c r="CH65" s="183" t="str">
        <f ca="1">OFFSET('Org Raw Data'!$G$21,0,1)</f>
        <v>FM</v>
      </c>
      <c r="CI65" s="346" t="s">
        <v>635</v>
      </c>
      <c r="CJ65" s="183" t="str">
        <f>'Org Raw Data'!$G$7</f>
        <v>ORG_L3_280</v>
      </c>
      <c r="CK65" s="373" t="str">
        <f ca="1">OFFSET('Org Raw Data'!$G$7,0,1)</f>
        <v>SSE</v>
      </c>
    </row>
    <row r="66" spans="1:92" x14ac:dyDescent="0.25">
      <c r="A66" s="1013"/>
      <c r="B66" s="1003"/>
      <c r="C66" s="184"/>
      <c r="D66" s="184"/>
      <c r="E66" s="184"/>
      <c r="F66" s="184"/>
      <c r="G66" s="184"/>
      <c r="H66" s="184"/>
      <c r="I66" s="184"/>
      <c r="J66" s="184"/>
      <c r="K66" s="184"/>
      <c r="L66" s="184"/>
      <c r="M66" s="184"/>
      <c r="N66" s="184"/>
      <c r="O66" s="183"/>
      <c r="P66" s="183"/>
      <c r="Q66" s="183"/>
      <c r="R66" s="184"/>
      <c r="S66" s="184"/>
      <c r="T66" s="184"/>
      <c r="U66" s="184"/>
      <c r="V66" s="184"/>
      <c r="W66" s="184"/>
      <c r="X66" s="184"/>
      <c r="Y66" s="184"/>
      <c r="Z66" s="184"/>
      <c r="AA66" s="184"/>
      <c r="AB66" s="184"/>
      <c r="AC66" s="184"/>
      <c r="AD66" s="184"/>
      <c r="AE66" s="184"/>
      <c r="AF66" s="184"/>
      <c r="AG66" s="184"/>
      <c r="AH66" s="184"/>
      <c r="AI66" s="184"/>
      <c r="AJ66" s="184"/>
      <c r="AK66" s="184"/>
      <c r="AL66" s="184"/>
      <c r="AM66" s="183"/>
      <c r="AN66" s="183"/>
      <c r="AO66" s="183"/>
      <c r="AP66" s="183"/>
      <c r="AQ66" s="183"/>
      <c r="AR66" s="183"/>
      <c r="AS66" s="183"/>
      <c r="AT66" s="183"/>
      <c r="AU66" s="183"/>
      <c r="AV66" s="184"/>
      <c r="AW66" s="184"/>
      <c r="AX66" s="184"/>
      <c r="AY66" s="184"/>
      <c r="AZ66" s="184"/>
      <c r="BA66" s="184"/>
      <c r="BB66" s="184"/>
      <c r="BC66" s="184"/>
      <c r="BD66" s="184"/>
      <c r="BE66" s="184"/>
      <c r="BF66" s="184"/>
      <c r="BG66" s="184"/>
      <c r="BH66" s="184"/>
      <c r="BI66" s="184"/>
      <c r="BJ66" s="184"/>
      <c r="BK66" s="184"/>
      <c r="BL66" s="184"/>
      <c r="BM66" s="184"/>
      <c r="BN66" s="184"/>
      <c r="BO66" s="184"/>
      <c r="BP66" s="184"/>
      <c r="BQ66" s="184"/>
      <c r="BR66" s="184"/>
      <c r="BS66" s="184"/>
      <c r="BT66" s="183"/>
      <c r="BU66" s="183"/>
      <c r="BV66" s="183"/>
      <c r="BW66" s="184"/>
      <c r="BX66" s="184"/>
      <c r="BY66" s="184"/>
      <c r="BZ66" s="184"/>
      <c r="CA66" s="184"/>
      <c r="CB66" s="184"/>
      <c r="CC66" s="183"/>
      <c r="CD66" s="183"/>
      <c r="CE66" s="183"/>
      <c r="CF66" s="183"/>
      <c r="CG66" s="183"/>
      <c r="CH66" s="183"/>
      <c r="CI66" s="346" t="s">
        <v>639</v>
      </c>
      <c r="CJ66" s="183" t="str">
        <f>'Org Raw Data'!$G$7</f>
        <v>ORG_L3_280</v>
      </c>
      <c r="CK66" s="373" t="str">
        <f ca="1">OFFSET('Org Raw Data'!$G$7,0,1)</f>
        <v>SSE</v>
      </c>
    </row>
    <row r="67" spans="1:92" ht="13.8" thickBot="1" x14ac:dyDescent="0.3">
      <c r="A67" s="1013"/>
      <c r="B67" s="1001"/>
      <c r="C67" s="357"/>
      <c r="D67" s="357"/>
      <c r="E67" s="357"/>
      <c r="F67" s="357"/>
      <c r="G67" s="357"/>
      <c r="H67" s="357"/>
      <c r="I67" s="357"/>
      <c r="J67" s="357"/>
      <c r="K67" s="357"/>
      <c r="L67" s="357"/>
      <c r="M67" s="357"/>
      <c r="N67" s="357"/>
      <c r="O67" s="356"/>
      <c r="P67" s="356"/>
      <c r="Q67" s="356"/>
      <c r="R67" s="357"/>
      <c r="S67" s="357"/>
      <c r="T67" s="357"/>
      <c r="U67" s="357"/>
      <c r="V67" s="357"/>
      <c r="W67" s="357"/>
      <c r="X67" s="357"/>
      <c r="Y67" s="357"/>
      <c r="Z67" s="357"/>
      <c r="AA67" s="357"/>
      <c r="AB67" s="357"/>
      <c r="AC67" s="357"/>
      <c r="AD67" s="357"/>
      <c r="AE67" s="357"/>
      <c r="AF67" s="357"/>
      <c r="AG67" s="357"/>
      <c r="AH67" s="357"/>
      <c r="AI67" s="357"/>
      <c r="AJ67" s="357"/>
      <c r="AK67" s="357"/>
      <c r="AL67" s="357"/>
      <c r="AM67" s="356"/>
      <c r="AN67" s="356"/>
      <c r="AO67" s="356"/>
      <c r="AP67" s="356"/>
      <c r="AQ67" s="356"/>
      <c r="AR67" s="356"/>
      <c r="AS67" s="356"/>
      <c r="AT67" s="356"/>
      <c r="AU67" s="356"/>
      <c r="AV67" s="357"/>
      <c r="AW67" s="357"/>
      <c r="AX67" s="357"/>
      <c r="AY67" s="357"/>
      <c r="AZ67" s="357"/>
      <c r="BA67" s="357"/>
      <c r="BB67" s="357"/>
      <c r="BC67" s="357"/>
      <c r="BD67" s="357"/>
      <c r="BE67" s="357"/>
      <c r="BF67" s="357"/>
      <c r="BG67" s="357"/>
      <c r="BH67" s="357"/>
      <c r="BI67" s="357"/>
      <c r="BJ67" s="357"/>
      <c r="BK67" s="357"/>
      <c r="BL67" s="357"/>
      <c r="BM67" s="357"/>
      <c r="BN67" s="357"/>
      <c r="BO67" s="357"/>
      <c r="BP67" s="357"/>
      <c r="BQ67" s="357"/>
      <c r="BR67" s="357"/>
      <c r="BS67" s="357"/>
      <c r="BT67" s="356"/>
      <c r="BU67" s="356"/>
      <c r="BV67" s="356"/>
      <c r="BW67" s="357"/>
      <c r="BX67" s="357"/>
      <c r="BY67" s="357"/>
      <c r="BZ67" s="357"/>
      <c r="CA67" s="357"/>
      <c r="CB67" s="357"/>
      <c r="CC67" s="356"/>
      <c r="CD67" s="356"/>
      <c r="CE67" s="356"/>
      <c r="CF67" s="356"/>
      <c r="CG67" s="356"/>
      <c r="CH67" s="356"/>
      <c r="CI67" s="355" t="s">
        <v>640</v>
      </c>
      <c r="CJ67" s="356" t="str">
        <f>'Org Raw Data'!$G$7</f>
        <v>ORG_L3_280</v>
      </c>
      <c r="CK67" s="381" t="str">
        <f ca="1">OFFSET('Org Raw Data'!$G$7,0,1)</f>
        <v>SSE</v>
      </c>
    </row>
    <row r="68" spans="1:92" ht="24.6" thickTop="1" x14ac:dyDescent="0.25">
      <c r="A68" s="1013"/>
      <c r="B68" s="1002" t="s">
        <v>643</v>
      </c>
      <c r="C68" s="359"/>
      <c r="D68" s="359"/>
      <c r="E68" s="359"/>
      <c r="F68" s="359"/>
      <c r="G68" s="359"/>
      <c r="H68" s="359"/>
      <c r="I68" s="359"/>
      <c r="J68" s="359"/>
      <c r="K68" s="359"/>
      <c r="L68" s="359"/>
      <c r="M68" s="359"/>
      <c r="N68" s="359"/>
      <c r="O68" s="359"/>
      <c r="P68" s="359"/>
      <c r="Q68" s="359"/>
      <c r="R68" s="359"/>
      <c r="S68" s="359"/>
      <c r="T68" s="359"/>
      <c r="U68" s="359"/>
      <c r="V68" s="359"/>
      <c r="W68" s="359"/>
      <c r="X68" s="359"/>
      <c r="Y68" s="359"/>
      <c r="Z68" s="359"/>
      <c r="AA68" s="359"/>
      <c r="AB68" s="359"/>
      <c r="AC68" s="359"/>
      <c r="AD68" s="359"/>
      <c r="AE68" s="359"/>
      <c r="AF68" s="359"/>
      <c r="AG68" s="359"/>
      <c r="AH68" s="359"/>
      <c r="AI68" s="359"/>
      <c r="AJ68" s="359"/>
      <c r="AK68" s="359"/>
      <c r="AL68" s="359"/>
      <c r="AM68" s="361"/>
      <c r="AN68" s="361"/>
      <c r="AO68" s="361"/>
      <c r="AP68" s="361"/>
      <c r="AQ68" s="361"/>
      <c r="AR68" s="361"/>
      <c r="AS68" s="361"/>
      <c r="AT68" s="361"/>
      <c r="AU68" s="361"/>
      <c r="AV68" s="359"/>
      <c r="AW68" s="359"/>
      <c r="AX68" s="359"/>
      <c r="AY68" s="359"/>
      <c r="AZ68" s="359"/>
      <c r="BA68" s="359"/>
      <c r="BB68" s="359"/>
      <c r="BC68" s="359"/>
      <c r="BD68" s="359"/>
      <c r="BE68" s="359"/>
      <c r="BF68" s="359"/>
      <c r="BG68" s="359"/>
      <c r="BH68" s="359"/>
      <c r="BI68" s="359"/>
      <c r="BJ68" s="359"/>
      <c r="BK68" s="359"/>
      <c r="BL68" s="359"/>
      <c r="BM68" s="359"/>
      <c r="BN68" s="359"/>
      <c r="BO68" s="359"/>
      <c r="BP68" s="359"/>
      <c r="BQ68" s="359"/>
      <c r="BR68" s="359"/>
      <c r="BS68" s="359"/>
      <c r="BT68" s="359"/>
      <c r="BU68" s="359"/>
      <c r="BV68" s="359"/>
      <c r="BW68" s="359"/>
      <c r="BX68" s="359"/>
      <c r="BY68" s="359"/>
      <c r="BZ68" s="359"/>
      <c r="CA68" s="359"/>
      <c r="CB68" s="359"/>
      <c r="CC68" s="360" t="s">
        <v>644</v>
      </c>
      <c r="CD68" s="183" t="str">
        <f>'Org Raw Data'!$G$17</f>
        <v>ORG_L3_271</v>
      </c>
      <c r="CE68" s="183" t="str">
        <f ca="1">OFFSET('Org Raw Data'!$G$17,0,1)</f>
        <v>ITS</v>
      </c>
      <c r="CF68" s="359"/>
      <c r="CG68" s="359"/>
      <c r="CH68" s="359"/>
      <c r="CI68" s="359"/>
      <c r="CJ68" s="359"/>
      <c r="CK68" s="377"/>
    </row>
    <row r="69" spans="1:92" x14ac:dyDescent="0.25">
      <c r="A69" s="1013"/>
      <c r="B69" s="1003"/>
      <c r="C69" s="184"/>
      <c r="D69" s="184"/>
      <c r="E69" s="184"/>
      <c r="F69" s="184"/>
      <c r="G69" s="184"/>
      <c r="H69" s="184"/>
      <c r="I69" s="184"/>
      <c r="J69" s="184"/>
      <c r="K69" s="184"/>
      <c r="L69" s="184"/>
      <c r="M69" s="184"/>
      <c r="N69" s="184"/>
      <c r="O69" s="184"/>
      <c r="P69" s="184"/>
      <c r="Q69" s="184"/>
      <c r="R69" s="184"/>
      <c r="S69" s="184"/>
      <c r="T69" s="184"/>
      <c r="U69" s="184"/>
      <c r="V69" s="184"/>
      <c r="W69" s="184"/>
      <c r="X69" s="184"/>
      <c r="Y69" s="184"/>
      <c r="Z69" s="184"/>
      <c r="AA69" s="184"/>
      <c r="AB69" s="184"/>
      <c r="AC69" s="184"/>
      <c r="AD69" s="184"/>
      <c r="AE69" s="184"/>
      <c r="AF69" s="184"/>
      <c r="AG69" s="184"/>
      <c r="AH69" s="184"/>
      <c r="AI69" s="184"/>
      <c r="AJ69" s="184"/>
      <c r="AK69" s="184"/>
      <c r="AL69" s="184"/>
      <c r="AM69" s="183"/>
      <c r="AN69" s="183"/>
      <c r="AO69" s="183"/>
      <c r="AP69" s="183"/>
      <c r="AQ69" s="183"/>
      <c r="AR69" s="183"/>
      <c r="AS69" s="183"/>
      <c r="AT69" s="183"/>
      <c r="AU69" s="183"/>
      <c r="AV69" s="184"/>
      <c r="AW69" s="184"/>
      <c r="AX69" s="184"/>
      <c r="AY69" s="184"/>
      <c r="AZ69" s="184"/>
      <c r="BA69" s="184"/>
      <c r="BB69" s="184"/>
      <c r="BC69" s="184"/>
      <c r="BD69" s="184"/>
      <c r="BE69" s="184"/>
      <c r="BF69" s="184"/>
      <c r="BG69" s="184"/>
      <c r="BH69" s="184"/>
      <c r="BI69" s="184"/>
      <c r="BJ69" s="184"/>
      <c r="BK69" s="184"/>
      <c r="BL69" s="184"/>
      <c r="BM69" s="184"/>
      <c r="BN69" s="184"/>
      <c r="BO69" s="184"/>
      <c r="BP69" s="184"/>
      <c r="BQ69" s="184"/>
      <c r="BR69" s="184"/>
      <c r="BS69" s="184"/>
      <c r="BT69" s="184"/>
      <c r="BU69" s="184"/>
      <c r="BV69" s="184"/>
      <c r="BW69" s="184"/>
      <c r="BX69" s="184"/>
      <c r="BY69" s="184"/>
      <c r="BZ69" s="184"/>
      <c r="CA69" s="184"/>
      <c r="CB69" s="184"/>
      <c r="CC69" s="346" t="s">
        <v>645</v>
      </c>
      <c r="CD69" s="345" t="str">
        <f>'Org Raw Data'!$G$19</f>
        <v>ORG_L3_279</v>
      </c>
      <c r="CE69" s="345" t="str">
        <f ca="1">OFFSET('Org Raw Data'!$G$19,0,1)</f>
        <v>IAU</v>
      </c>
      <c r="CF69" s="184"/>
      <c r="CG69" s="184"/>
      <c r="CH69" s="184"/>
      <c r="CI69" s="184"/>
      <c r="CJ69" s="184"/>
      <c r="CK69" s="372"/>
    </row>
    <row r="70" spans="1:92" ht="24" x14ac:dyDescent="0.25">
      <c r="A70" s="1013"/>
      <c r="B70" s="1003"/>
      <c r="C70" s="184"/>
      <c r="D70" s="184"/>
      <c r="E70" s="184"/>
      <c r="F70" s="184"/>
      <c r="G70" s="184"/>
      <c r="H70" s="184"/>
      <c r="I70" s="184"/>
      <c r="J70" s="184"/>
      <c r="K70" s="184"/>
      <c r="L70" s="184"/>
      <c r="M70" s="184"/>
      <c r="N70" s="184"/>
      <c r="O70" s="184"/>
      <c r="P70" s="184"/>
      <c r="Q70" s="184"/>
      <c r="R70" s="184"/>
      <c r="S70" s="184"/>
      <c r="T70" s="184"/>
      <c r="U70" s="184"/>
      <c r="V70" s="184"/>
      <c r="W70" s="184"/>
      <c r="X70" s="184"/>
      <c r="Y70" s="184"/>
      <c r="Z70" s="184"/>
      <c r="AA70" s="184"/>
      <c r="AB70" s="184"/>
      <c r="AC70" s="184"/>
      <c r="AD70" s="184"/>
      <c r="AE70" s="184"/>
      <c r="AF70" s="184"/>
      <c r="AG70" s="184"/>
      <c r="AH70" s="184"/>
      <c r="AI70" s="184"/>
      <c r="AJ70" s="184"/>
      <c r="AK70" s="184"/>
      <c r="AL70" s="184"/>
      <c r="AM70" s="183"/>
      <c r="AN70" s="183"/>
      <c r="AO70" s="183"/>
      <c r="AP70" s="183"/>
      <c r="AQ70" s="183"/>
      <c r="AR70" s="183"/>
      <c r="AS70" s="183"/>
      <c r="AT70" s="183"/>
      <c r="AU70" s="183"/>
      <c r="AV70" s="184"/>
      <c r="AW70" s="184"/>
      <c r="AX70" s="184"/>
      <c r="AY70" s="184"/>
      <c r="AZ70" s="184"/>
      <c r="BA70" s="184"/>
      <c r="BB70" s="184"/>
      <c r="BC70" s="184"/>
      <c r="BD70" s="184"/>
      <c r="BE70" s="184"/>
      <c r="BF70" s="184"/>
      <c r="BG70" s="184"/>
      <c r="BH70" s="184"/>
      <c r="BI70" s="184"/>
      <c r="BJ70" s="184"/>
      <c r="BK70" s="184"/>
      <c r="BL70" s="184"/>
      <c r="BM70" s="184"/>
      <c r="BN70" s="184"/>
      <c r="BO70" s="184"/>
      <c r="BP70" s="184"/>
      <c r="BQ70" s="184"/>
      <c r="BR70" s="184"/>
      <c r="BS70" s="184"/>
      <c r="BT70" s="184"/>
      <c r="BU70" s="184"/>
      <c r="BV70" s="184"/>
      <c r="BW70" s="184"/>
      <c r="BX70" s="184"/>
      <c r="BY70" s="184"/>
      <c r="BZ70" s="184"/>
      <c r="CA70" s="184"/>
      <c r="CB70" s="184"/>
      <c r="CC70" s="346" t="s">
        <v>646</v>
      </c>
      <c r="CD70" s="183" t="str">
        <f>'Org Raw Data'!$G$17</f>
        <v>ORG_L3_271</v>
      </c>
      <c r="CE70" s="183" t="str">
        <f ca="1">OFFSET('Org Raw Data'!$G$17,0,1)</f>
        <v>ITS</v>
      </c>
      <c r="CF70" s="184"/>
      <c r="CG70" s="184"/>
      <c r="CH70" s="184"/>
      <c r="CI70" s="184"/>
      <c r="CJ70" s="184"/>
      <c r="CK70" s="372"/>
    </row>
    <row r="71" spans="1:92" ht="13.8" thickBot="1" x14ac:dyDescent="0.3">
      <c r="A71" s="1013"/>
      <c r="B71" s="1001"/>
      <c r="C71" s="357"/>
      <c r="D71" s="357"/>
      <c r="E71" s="357"/>
      <c r="F71" s="357"/>
      <c r="G71" s="357"/>
      <c r="H71" s="357"/>
      <c r="I71" s="357"/>
      <c r="J71" s="357"/>
      <c r="K71" s="357"/>
      <c r="L71" s="357"/>
      <c r="M71" s="357"/>
      <c r="N71" s="357"/>
      <c r="O71" s="357"/>
      <c r="P71" s="357"/>
      <c r="Q71" s="357"/>
      <c r="R71" s="357"/>
      <c r="S71" s="357"/>
      <c r="T71" s="357"/>
      <c r="U71" s="357"/>
      <c r="V71" s="357"/>
      <c r="W71" s="357"/>
      <c r="X71" s="357"/>
      <c r="Y71" s="357"/>
      <c r="Z71" s="357"/>
      <c r="AA71" s="357"/>
      <c r="AB71" s="357"/>
      <c r="AC71" s="357"/>
      <c r="AD71" s="357"/>
      <c r="AE71" s="357"/>
      <c r="AF71" s="357"/>
      <c r="AG71" s="357"/>
      <c r="AH71" s="357"/>
      <c r="AI71" s="357"/>
      <c r="AJ71" s="357"/>
      <c r="AK71" s="357"/>
      <c r="AL71" s="357"/>
      <c r="AM71" s="356"/>
      <c r="AN71" s="356"/>
      <c r="AO71" s="356"/>
      <c r="AP71" s="356"/>
      <c r="AQ71" s="356"/>
      <c r="AR71" s="356"/>
      <c r="AS71" s="356"/>
      <c r="AT71" s="356"/>
      <c r="AU71" s="356"/>
      <c r="AV71" s="357"/>
      <c r="AW71" s="357"/>
      <c r="AX71" s="357"/>
      <c r="AY71" s="357"/>
      <c r="AZ71" s="357"/>
      <c r="BA71" s="357"/>
      <c r="BB71" s="357"/>
      <c r="BC71" s="357"/>
      <c r="BD71" s="357"/>
      <c r="BE71" s="357"/>
      <c r="BF71" s="357"/>
      <c r="BG71" s="357"/>
      <c r="BH71" s="357"/>
      <c r="BI71" s="357"/>
      <c r="BJ71" s="357"/>
      <c r="BK71" s="357"/>
      <c r="BL71" s="357"/>
      <c r="BM71" s="357"/>
      <c r="BN71" s="357"/>
      <c r="BO71" s="357"/>
      <c r="BP71" s="357"/>
      <c r="BQ71" s="357"/>
      <c r="BR71" s="357"/>
      <c r="BS71" s="357"/>
      <c r="BT71" s="357"/>
      <c r="BU71" s="357"/>
      <c r="BV71" s="357"/>
      <c r="BW71" s="357"/>
      <c r="BX71" s="357"/>
      <c r="BY71" s="357"/>
      <c r="BZ71" s="357"/>
      <c r="CA71" s="357"/>
      <c r="CB71" s="357"/>
      <c r="CC71" s="355" t="s">
        <v>647</v>
      </c>
      <c r="CD71" s="183" t="str">
        <f>'Org Raw Data'!$G$17</f>
        <v>ORG_L3_271</v>
      </c>
      <c r="CE71" s="183" t="str">
        <f ca="1">OFFSET('Org Raw Data'!$G$17,0,1)</f>
        <v>ITS</v>
      </c>
      <c r="CF71" s="357"/>
      <c r="CG71" s="357"/>
      <c r="CH71" s="357"/>
      <c r="CI71" s="357"/>
      <c r="CJ71" s="357"/>
      <c r="CK71" s="376"/>
      <c r="CN71" t="s">
        <v>587</v>
      </c>
    </row>
    <row r="72" spans="1:92" ht="24.6" thickTop="1" x14ac:dyDescent="0.25">
      <c r="A72" s="1013"/>
      <c r="B72" s="1002" t="s">
        <v>648</v>
      </c>
      <c r="C72" s="359"/>
      <c r="D72" s="359"/>
      <c r="E72" s="359"/>
      <c r="F72" s="359"/>
      <c r="G72" s="359"/>
      <c r="H72" s="359"/>
      <c r="I72" s="359"/>
      <c r="J72" s="359"/>
      <c r="K72" s="359"/>
      <c r="L72" s="359"/>
      <c r="M72" s="359"/>
      <c r="N72" s="359"/>
      <c r="O72" s="359"/>
      <c r="P72" s="359"/>
      <c r="Q72" s="359"/>
      <c r="R72" s="359"/>
      <c r="S72" s="359"/>
      <c r="T72" s="359"/>
      <c r="U72" s="359"/>
      <c r="V72" s="359"/>
      <c r="W72" s="359"/>
      <c r="X72" s="359"/>
      <c r="Y72" s="359"/>
      <c r="Z72" s="359"/>
      <c r="AA72" s="359"/>
      <c r="AB72" s="359"/>
      <c r="AC72" s="359"/>
      <c r="AD72" s="359"/>
      <c r="AE72" s="359"/>
      <c r="AF72" s="359"/>
      <c r="AG72" s="359"/>
      <c r="AH72" s="359"/>
      <c r="AI72" s="359"/>
      <c r="AJ72" s="359"/>
      <c r="AK72" s="359"/>
      <c r="AL72" s="359"/>
      <c r="AM72" s="361"/>
      <c r="AN72" s="361"/>
      <c r="AO72" s="361"/>
      <c r="AP72" s="361"/>
      <c r="AQ72" s="361"/>
      <c r="AR72" s="361"/>
      <c r="AS72" s="361"/>
      <c r="AT72" s="361"/>
      <c r="AU72" s="361"/>
      <c r="AV72" s="359"/>
      <c r="AW72" s="359"/>
      <c r="AX72" s="359"/>
      <c r="AY72" s="361"/>
      <c r="AZ72" s="361"/>
      <c r="BA72" s="361"/>
      <c r="BB72" s="359"/>
      <c r="BC72" s="359"/>
      <c r="BD72" s="359"/>
      <c r="BE72" s="359"/>
      <c r="BF72" s="359"/>
      <c r="BG72" s="359"/>
      <c r="BH72" s="359"/>
      <c r="BI72" s="359"/>
      <c r="BJ72" s="359"/>
      <c r="BK72" s="360" t="s">
        <v>649</v>
      </c>
      <c r="BL72" s="345" t="str">
        <f>'Org Raw Data'!$G$43</f>
        <v>ORG_L3_272</v>
      </c>
      <c r="BM72" s="345" t="str">
        <f ca="1">OFFSET('Org Raw Data'!$G$43,0,1)</f>
        <v>MC</v>
      </c>
      <c r="BN72" s="360" t="s">
        <v>651</v>
      </c>
      <c r="BO72" s="361" t="str">
        <f>'Org Raw Data'!$G$7</f>
        <v>ORG_L3_280</v>
      </c>
      <c r="BP72" s="361" t="str">
        <f ca="1">OFFSET('Org Raw Data'!$G$7,0,1)</f>
        <v>SSE</v>
      </c>
      <c r="BQ72" s="359"/>
      <c r="BR72" s="359"/>
      <c r="BS72" s="359"/>
      <c r="BT72" s="359"/>
      <c r="BU72" s="359"/>
      <c r="BV72" s="359"/>
      <c r="BW72" s="359"/>
      <c r="BX72" s="359"/>
      <c r="BY72" s="359"/>
      <c r="BZ72" s="359"/>
      <c r="CA72" s="359"/>
      <c r="CB72" s="359"/>
      <c r="CC72" s="359"/>
      <c r="CD72" s="359"/>
      <c r="CE72" s="359"/>
      <c r="CF72" s="359"/>
      <c r="CG72" s="359"/>
      <c r="CH72" s="359"/>
      <c r="CI72" s="360" t="s">
        <v>652</v>
      </c>
      <c r="CJ72" s="361" t="str">
        <f>'Org Raw Data'!$G$7</f>
        <v>ORG_L3_280</v>
      </c>
      <c r="CK72" s="380" t="str">
        <f ca="1">OFFSET('Org Raw Data'!$G$7,0,1)</f>
        <v>SSE</v>
      </c>
    </row>
    <row r="73" spans="1:92" ht="13.8" thickBot="1" x14ac:dyDescent="0.3">
      <c r="A73" s="1013"/>
      <c r="B73" s="1001"/>
      <c r="C73" s="357"/>
      <c r="D73" s="357"/>
      <c r="E73" s="357"/>
      <c r="F73" s="357"/>
      <c r="G73" s="357"/>
      <c r="H73" s="357"/>
      <c r="I73" s="357"/>
      <c r="J73" s="357"/>
      <c r="K73" s="357"/>
      <c r="L73" s="357"/>
      <c r="M73" s="357"/>
      <c r="N73" s="357"/>
      <c r="O73" s="357"/>
      <c r="P73" s="357"/>
      <c r="Q73" s="357"/>
      <c r="R73" s="357"/>
      <c r="S73" s="357"/>
      <c r="T73" s="357"/>
      <c r="U73" s="357"/>
      <c r="V73" s="357"/>
      <c r="W73" s="357"/>
      <c r="X73" s="357"/>
      <c r="Y73" s="357"/>
      <c r="Z73" s="357"/>
      <c r="AA73" s="357"/>
      <c r="AB73" s="357"/>
      <c r="AC73" s="357"/>
      <c r="AD73" s="357"/>
      <c r="AE73" s="357"/>
      <c r="AF73" s="357"/>
      <c r="AG73" s="357"/>
      <c r="AH73" s="357"/>
      <c r="AI73" s="357"/>
      <c r="AJ73" s="357"/>
      <c r="AK73" s="357"/>
      <c r="AL73" s="357"/>
      <c r="AM73" s="356"/>
      <c r="AN73" s="356"/>
      <c r="AO73" s="356"/>
      <c r="AP73" s="356"/>
      <c r="AQ73" s="356"/>
      <c r="AR73" s="356"/>
      <c r="AS73" s="356"/>
      <c r="AT73" s="356"/>
      <c r="AU73" s="356"/>
      <c r="AV73" s="357"/>
      <c r="AW73" s="357"/>
      <c r="AX73" s="357"/>
      <c r="AY73" s="356"/>
      <c r="AZ73" s="356"/>
      <c r="BA73" s="356"/>
      <c r="BB73" s="357"/>
      <c r="BC73" s="357"/>
      <c r="BD73" s="357"/>
      <c r="BE73" s="357"/>
      <c r="BF73" s="357"/>
      <c r="BG73" s="357"/>
      <c r="BH73" s="357"/>
      <c r="BI73" s="357"/>
      <c r="BJ73" s="357"/>
      <c r="BK73" s="355" t="s">
        <v>650</v>
      </c>
      <c r="BL73" s="345" t="str">
        <f>'Org Raw Data'!$G$43</f>
        <v>ORG_L3_272</v>
      </c>
      <c r="BM73" s="345" t="str">
        <f ca="1">OFFSET('Org Raw Data'!$G$43,0,1)</f>
        <v>MC</v>
      </c>
      <c r="BN73" s="357"/>
      <c r="BO73" s="357"/>
      <c r="BP73" s="357"/>
      <c r="BQ73" s="357"/>
      <c r="BR73" s="357"/>
      <c r="BS73" s="357"/>
      <c r="BT73" s="357"/>
      <c r="BU73" s="357"/>
      <c r="BV73" s="357"/>
      <c r="BW73" s="357"/>
      <c r="BX73" s="357"/>
      <c r="BY73" s="357"/>
      <c r="BZ73" s="357"/>
      <c r="CA73" s="357"/>
      <c r="CB73" s="357"/>
      <c r="CC73" s="357"/>
      <c r="CD73" s="357"/>
      <c r="CE73" s="357"/>
      <c r="CF73" s="357"/>
      <c r="CG73" s="357"/>
      <c r="CH73" s="357"/>
      <c r="CI73" s="356"/>
      <c r="CJ73" s="357"/>
      <c r="CK73" s="376"/>
    </row>
    <row r="74" spans="1:92" ht="24.6" thickTop="1" x14ac:dyDescent="0.25">
      <c r="A74" s="1013"/>
      <c r="B74" s="1002" t="s">
        <v>653</v>
      </c>
      <c r="C74" s="359"/>
      <c r="D74" s="359"/>
      <c r="E74" s="359"/>
      <c r="F74" s="359"/>
      <c r="G74" s="359"/>
      <c r="H74" s="359"/>
      <c r="I74" s="359"/>
      <c r="J74" s="359"/>
      <c r="K74" s="359"/>
      <c r="L74" s="359"/>
      <c r="M74" s="359"/>
      <c r="N74" s="359"/>
      <c r="O74" s="359"/>
      <c r="P74" s="359"/>
      <c r="Q74" s="359"/>
      <c r="R74" s="359"/>
      <c r="S74" s="359"/>
      <c r="T74" s="359"/>
      <c r="U74" s="359"/>
      <c r="V74" s="359"/>
      <c r="W74" s="359"/>
      <c r="X74" s="359"/>
      <c r="Y74" s="359"/>
      <c r="Z74" s="359"/>
      <c r="AA74" s="360" t="s">
        <v>657</v>
      </c>
      <c r="AB74" s="361" t="str">
        <f>'Org Raw Data'!$G$20</f>
        <v>ORG_L3_294</v>
      </c>
      <c r="AC74" s="361" t="str">
        <f ca="1">OFFSET('Org Raw Data'!$G$20,0,1)</f>
        <v>ASU</v>
      </c>
      <c r="AD74" s="359"/>
      <c r="AE74" s="359"/>
      <c r="AF74" s="359"/>
      <c r="AG74" s="359"/>
      <c r="AH74" s="359"/>
      <c r="AI74" s="359"/>
      <c r="AJ74" s="359"/>
      <c r="AK74" s="359"/>
      <c r="AL74" s="359"/>
      <c r="AM74" s="361"/>
      <c r="AN74" s="361"/>
      <c r="AO74" s="361"/>
      <c r="AP74" s="361"/>
      <c r="AQ74" s="361"/>
      <c r="AR74" s="361"/>
      <c r="AS74" s="361"/>
      <c r="AT74" s="361"/>
      <c r="AU74" s="361"/>
      <c r="AV74" s="359"/>
      <c r="AW74" s="359"/>
      <c r="AX74" s="359"/>
      <c r="AY74" s="346" t="s">
        <v>658</v>
      </c>
      <c r="AZ74" s="183" t="str">
        <f>'Org Raw Data'!$G$20</f>
        <v>ORG_L3_294</v>
      </c>
      <c r="BA74" s="183" t="str">
        <f ca="1">OFFSET('Org Raw Data'!$G$20,0,1)</f>
        <v>ASU</v>
      </c>
      <c r="BB74" s="359"/>
      <c r="BC74" s="359"/>
      <c r="BD74" s="359"/>
      <c r="BE74" s="359"/>
      <c r="BF74" s="359"/>
      <c r="BG74" s="359"/>
      <c r="BH74" s="360" t="s">
        <v>655</v>
      </c>
      <c r="BI74" s="345" t="str">
        <f>'Org Raw Data'!$G$52</f>
        <v>ORG_L3_298</v>
      </c>
      <c r="BJ74" s="345" t="str">
        <f ca="1">OFFSET('Org Raw Data'!$G$52,0,1)</f>
        <v>ADV</v>
      </c>
      <c r="BK74" s="359"/>
      <c r="BL74" s="359"/>
      <c r="BM74" s="359"/>
      <c r="BN74" s="360" t="s">
        <v>654</v>
      </c>
      <c r="BO74" s="183" t="str">
        <f>'Org Raw Data'!$G$43</f>
        <v>ORG_L3_272</v>
      </c>
      <c r="BP74" s="183" t="str">
        <f ca="1">OFFSET('Org Raw Data'!$G$43,0,1)</f>
        <v>MC</v>
      </c>
      <c r="BQ74" s="359"/>
      <c r="BR74" s="359"/>
      <c r="BS74" s="359"/>
      <c r="BT74" s="359"/>
      <c r="BU74" s="359"/>
      <c r="BV74" s="359"/>
      <c r="BW74" s="359"/>
      <c r="BX74" s="359"/>
      <c r="BY74" s="359"/>
      <c r="BZ74" s="359"/>
      <c r="CA74" s="359"/>
      <c r="CB74" s="359"/>
      <c r="CC74" s="359"/>
      <c r="CD74" s="359"/>
      <c r="CE74" s="359"/>
      <c r="CF74" s="359"/>
      <c r="CG74" s="359"/>
      <c r="CH74" s="359"/>
      <c r="CI74" s="359"/>
      <c r="CJ74" s="359"/>
      <c r="CK74" s="377"/>
    </row>
    <row r="75" spans="1:92" x14ac:dyDescent="0.25">
      <c r="A75" s="1013"/>
      <c r="B75" s="1003"/>
      <c r="C75" s="184"/>
      <c r="D75" s="184"/>
      <c r="E75" s="184"/>
      <c r="F75" s="184"/>
      <c r="G75" s="184"/>
      <c r="H75" s="184"/>
      <c r="I75" s="184"/>
      <c r="J75" s="184"/>
      <c r="K75" s="184"/>
      <c r="L75" s="184"/>
      <c r="M75" s="184"/>
      <c r="N75" s="184"/>
      <c r="O75" s="184"/>
      <c r="P75" s="184"/>
      <c r="Q75" s="184"/>
      <c r="R75" s="184"/>
      <c r="S75" s="184"/>
      <c r="T75" s="184"/>
      <c r="U75" s="184"/>
      <c r="V75" s="184"/>
      <c r="W75" s="184"/>
      <c r="X75" s="184"/>
      <c r="Y75" s="184"/>
      <c r="Z75" s="184"/>
      <c r="AA75" s="183"/>
      <c r="AB75" s="183"/>
      <c r="AC75" s="183"/>
      <c r="AD75" s="184"/>
      <c r="AE75" s="184"/>
      <c r="AF75" s="184"/>
      <c r="AG75" s="184"/>
      <c r="AH75" s="184"/>
      <c r="AI75" s="184"/>
      <c r="AJ75" s="184"/>
      <c r="AK75" s="184"/>
      <c r="AL75" s="184"/>
      <c r="AM75" s="183"/>
      <c r="AN75" s="183"/>
      <c r="AO75" s="183"/>
      <c r="AP75" s="183"/>
      <c r="AQ75" s="183"/>
      <c r="AR75" s="183"/>
      <c r="AS75" s="183"/>
      <c r="AT75" s="183"/>
      <c r="AU75" s="183"/>
      <c r="AV75" s="184"/>
      <c r="AW75" s="184"/>
      <c r="AX75" s="184"/>
      <c r="AY75" s="346" t="s">
        <v>659</v>
      </c>
      <c r="AZ75" s="183" t="str">
        <f>'Org Raw Data'!$G$20</f>
        <v>ORG_L3_294</v>
      </c>
      <c r="BA75" s="183" t="str">
        <f ca="1">OFFSET('Org Raw Data'!$G$20,0,1)</f>
        <v>ASU</v>
      </c>
      <c r="BB75" s="184"/>
      <c r="BC75" s="184"/>
      <c r="BD75" s="184"/>
      <c r="BE75" s="184"/>
      <c r="BF75" s="184"/>
      <c r="BG75" s="184"/>
      <c r="BH75" s="184"/>
      <c r="BI75" s="184"/>
      <c r="BJ75" s="184"/>
      <c r="BK75" s="346" t="s">
        <v>656</v>
      </c>
      <c r="BL75" s="183" t="str">
        <f>'Org Raw Data'!$G$43</f>
        <v>ORG_L3_272</v>
      </c>
      <c r="BM75" s="183" t="str">
        <f ca="1">OFFSET('Org Raw Data'!$G$43,0,1)</f>
        <v>MC</v>
      </c>
      <c r="BN75" s="184"/>
      <c r="BO75" s="184"/>
      <c r="BP75" s="184"/>
      <c r="BQ75" s="184"/>
      <c r="BR75" s="184"/>
      <c r="BS75" s="184"/>
      <c r="BT75" s="184"/>
      <c r="BU75" s="184"/>
      <c r="BV75" s="184"/>
      <c r="BW75" s="184"/>
      <c r="BX75" s="184"/>
      <c r="BY75" s="184"/>
      <c r="BZ75" s="184"/>
      <c r="CA75" s="184"/>
      <c r="CB75" s="184"/>
      <c r="CC75" s="184"/>
      <c r="CD75" s="184"/>
      <c r="CE75" s="184"/>
      <c r="CF75" s="184"/>
      <c r="CG75" s="184"/>
      <c r="CH75" s="184"/>
      <c r="CI75" s="184"/>
      <c r="CJ75" s="184"/>
      <c r="CK75" s="372"/>
    </row>
    <row r="76" spans="1:92" x14ac:dyDescent="0.25">
      <c r="A76" s="1013"/>
      <c r="B76" s="1003"/>
      <c r="C76" s="184"/>
      <c r="D76" s="184"/>
      <c r="E76" s="184"/>
      <c r="F76" s="184"/>
      <c r="G76" s="184"/>
      <c r="H76" s="184"/>
      <c r="I76" s="184"/>
      <c r="J76" s="184"/>
      <c r="K76" s="184"/>
      <c r="L76" s="184"/>
      <c r="M76" s="184"/>
      <c r="N76" s="184"/>
      <c r="O76" s="184"/>
      <c r="P76" s="184"/>
      <c r="Q76" s="184"/>
      <c r="R76" s="184"/>
      <c r="S76" s="184"/>
      <c r="T76" s="184"/>
      <c r="U76" s="184"/>
      <c r="V76" s="184"/>
      <c r="W76" s="184"/>
      <c r="X76" s="184"/>
      <c r="Y76" s="184"/>
      <c r="Z76" s="184"/>
      <c r="AA76" s="183"/>
      <c r="AB76" s="183"/>
      <c r="AC76" s="183"/>
      <c r="AD76" s="184"/>
      <c r="AE76" s="184"/>
      <c r="AF76" s="184"/>
      <c r="AG76" s="184"/>
      <c r="AH76" s="184"/>
      <c r="AI76" s="184"/>
      <c r="AJ76" s="184"/>
      <c r="AK76" s="184"/>
      <c r="AL76" s="184"/>
      <c r="AM76" s="183"/>
      <c r="AN76" s="183"/>
      <c r="AO76" s="183"/>
      <c r="AP76" s="183"/>
      <c r="AQ76" s="183"/>
      <c r="AR76" s="183"/>
      <c r="AS76" s="183"/>
      <c r="AT76" s="183"/>
      <c r="AU76" s="183"/>
      <c r="AV76" s="184"/>
      <c r="AW76" s="184"/>
      <c r="AX76" s="184"/>
      <c r="AY76" s="183"/>
      <c r="AZ76" s="183"/>
      <c r="BA76" s="183"/>
      <c r="BB76" s="184"/>
      <c r="BC76" s="184"/>
      <c r="BD76" s="184"/>
      <c r="BE76" s="184"/>
      <c r="BF76" s="184"/>
      <c r="BG76" s="184"/>
      <c r="BH76" s="184"/>
      <c r="BI76" s="184"/>
      <c r="BJ76" s="184"/>
      <c r="BK76" s="346" t="s">
        <v>660</v>
      </c>
      <c r="BL76" s="183" t="str">
        <f>'Org Raw Data'!$G$43</f>
        <v>ORG_L3_272</v>
      </c>
      <c r="BM76" s="183" t="str">
        <f ca="1">OFFSET('Org Raw Data'!$G$43,0,1)</f>
        <v>MC</v>
      </c>
      <c r="BN76" s="184"/>
      <c r="BO76" s="184"/>
      <c r="BP76" s="184"/>
      <c r="BQ76" s="184"/>
      <c r="BR76" s="184"/>
      <c r="BS76" s="184"/>
      <c r="BT76" s="184"/>
      <c r="BU76" s="184"/>
      <c r="BV76" s="184"/>
      <c r="BW76" s="184"/>
      <c r="BX76" s="184"/>
      <c r="BY76" s="184"/>
      <c r="BZ76" s="184"/>
      <c r="CA76" s="184"/>
      <c r="CB76" s="184"/>
      <c r="CC76" s="184"/>
      <c r="CD76" s="184"/>
      <c r="CE76" s="184"/>
      <c r="CF76" s="184"/>
      <c r="CG76" s="184"/>
      <c r="CH76" s="184"/>
      <c r="CI76" s="184"/>
      <c r="CJ76" s="184"/>
      <c r="CK76" s="372"/>
    </row>
    <row r="77" spans="1:92" x14ac:dyDescent="0.25">
      <c r="A77" s="1013"/>
      <c r="B77" s="1003"/>
      <c r="C77" s="184"/>
      <c r="D77" s="184"/>
      <c r="E77" s="184"/>
      <c r="F77" s="184"/>
      <c r="G77" s="184"/>
      <c r="H77" s="184"/>
      <c r="I77" s="184"/>
      <c r="J77" s="184"/>
      <c r="K77" s="184"/>
      <c r="L77" s="184"/>
      <c r="M77" s="184"/>
      <c r="N77" s="184"/>
      <c r="O77" s="184"/>
      <c r="P77" s="184"/>
      <c r="Q77" s="184"/>
      <c r="R77" s="184"/>
      <c r="S77" s="184"/>
      <c r="T77" s="184"/>
      <c r="U77" s="184"/>
      <c r="V77" s="184"/>
      <c r="W77" s="184"/>
      <c r="X77" s="184"/>
      <c r="Y77" s="184"/>
      <c r="Z77" s="184"/>
      <c r="AA77" s="183"/>
      <c r="AB77" s="183"/>
      <c r="AC77" s="183"/>
      <c r="AD77" s="184"/>
      <c r="AE77" s="184"/>
      <c r="AF77" s="184"/>
      <c r="AG77" s="184"/>
      <c r="AH77" s="184"/>
      <c r="AI77" s="184"/>
      <c r="AJ77" s="184"/>
      <c r="AK77" s="184"/>
      <c r="AL77" s="184"/>
      <c r="AM77" s="183"/>
      <c r="AN77" s="183"/>
      <c r="AO77" s="183"/>
      <c r="AP77" s="183"/>
      <c r="AQ77" s="183"/>
      <c r="AR77" s="183"/>
      <c r="AS77" s="183"/>
      <c r="AT77" s="183"/>
      <c r="AU77" s="183"/>
      <c r="AV77" s="184"/>
      <c r="AW77" s="184"/>
      <c r="AX77" s="184"/>
      <c r="AY77" s="183"/>
      <c r="AZ77" s="183"/>
      <c r="BA77" s="183"/>
      <c r="BB77" s="184"/>
      <c r="BC77" s="184"/>
      <c r="BD77" s="184"/>
      <c r="BE77" s="184"/>
      <c r="BF77" s="184"/>
      <c r="BG77" s="184"/>
      <c r="BH77" s="184"/>
      <c r="BI77" s="184"/>
      <c r="BJ77" s="184"/>
      <c r="BK77" s="346" t="s">
        <v>661</v>
      </c>
      <c r="BL77" s="183" t="str">
        <f>'Org Raw Data'!$G$43</f>
        <v>ORG_L3_272</v>
      </c>
      <c r="BM77" s="183" t="str">
        <f ca="1">OFFSET('Org Raw Data'!$G$43,0,1)</f>
        <v>MC</v>
      </c>
      <c r="BN77" s="184"/>
      <c r="BO77" s="184"/>
      <c r="BP77" s="184"/>
      <c r="BQ77" s="184"/>
      <c r="BR77" s="184"/>
      <c r="BS77" s="184"/>
      <c r="BT77" s="184"/>
      <c r="BU77" s="184"/>
      <c r="BV77" s="184"/>
      <c r="BW77" s="184"/>
      <c r="BX77" s="184"/>
      <c r="BY77" s="184"/>
      <c r="BZ77" s="184"/>
      <c r="CA77" s="184"/>
      <c r="CB77" s="184"/>
      <c r="CC77" s="184"/>
      <c r="CD77" s="184"/>
      <c r="CE77" s="184"/>
      <c r="CF77" s="184"/>
      <c r="CG77" s="184"/>
      <c r="CH77" s="184"/>
      <c r="CI77" s="184"/>
      <c r="CJ77" s="184"/>
      <c r="CK77" s="372"/>
    </row>
    <row r="78" spans="1:92" ht="24.6" thickBot="1" x14ac:dyDescent="0.3">
      <c r="A78" s="1013"/>
      <c r="B78" s="1001"/>
      <c r="C78" s="357"/>
      <c r="D78" s="357"/>
      <c r="E78" s="357"/>
      <c r="F78" s="357"/>
      <c r="G78" s="357"/>
      <c r="H78" s="357"/>
      <c r="I78" s="357"/>
      <c r="J78" s="357"/>
      <c r="K78" s="357"/>
      <c r="L78" s="357"/>
      <c r="M78" s="357"/>
      <c r="N78" s="357"/>
      <c r="O78" s="357"/>
      <c r="P78" s="357"/>
      <c r="Q78" s="357"/>
      <c r="R78" s="357"/>
      <c r="S78" s="357"/>
      <c r="T78" s="357"/>
      <c r="U78" s="357"/>
      <c r="V78" s="357"/>
      <c r="W78" s="357"/>
      <c r="X78" s="357"/>
      <c r="Y78" s="357"/>
      <c r="Z78" s="357"/>
      <c r="AA78" s="357"/>
      <c r="AB78" s="357"/>
      <c r="AC78" s="357"/>
      <c r="AD78" s="357"/>
      <c r="AE78" s="357"/>
      <c r="AF78" s="357"/>
      <c r="AG78" s="357"/>
      <c r="AH78" s="357"/>
      <c r="AI78" s="357"/>
      <c r="AJ78" s="357"/>
      <c r="AK78" s="357"/>
      <c r="AL78" s="357"/>
      <c r="AM78" s="356"/>
      <c r="AN78" s="356"/>
      <c r="AO78" s="356"/>
      <c r="AP78" s="356"/>
      <c r="AQ78" s="356"/>
      <c r="AR78" s="356"/>
      <c r="AS78" s="356"/>
      <c r="AT78" s="356"/>
      <c r="AU78" s="356"/>
      <c r="AV78" s="357"/>
      <c r="AW78" s="357"/>
      <c r="AX78" s="357"/>
      <c r="AY78" s="356"/>
      <c r="AZ78" s="356"/>
      <c r="BA78" s="356"/>
      <c r="BB78" s="357"/>
      <c r="BC78" s="357"/>
      <c r="BD78" s="357"/>
      <c r="BE78" s="357"/>
      <c r="BF78" s="357"/>
      <c r="BG78" s="357"/>
      <c r="BH78" s="357"/>
      <c r="BI78" s="357"/>
      <c r="BJ78" s="357"/>
      <c r="BK78" s="357"/>
      <c r="BL78" s="357"/>
      <c r="BM78" s="357"/>
      <c r="BN78" s="355" t="s">
        <v>662</v>
      </c>
      <c r="BO78" s="183" t="str">
        <f>'Org Raw Data'!$G$43</f>
        <v>ORG_L3_272</v>
      </c>
      <c r="BP78" s="183" t="str">
        <f ca="1">OFFSET('Org Raw Data'!$G$43,0,1)</f>
        <v>MC</v>
      </c>
      <c r="BQ78" s="357"/>
      <c r="BR78" s="357"/>
      <c r="BS78" s="357"/>
      <c r="BT78" s="357"/>
      <c r="BU78" s="357"/>
      <c r="BV78" s="357"/>
      <c r="BW78" s="357"/>
      <c r="BX78" s="357"/>
      <c r="BY78" s="357"/>
      <c r="BZ78" s="357"/>
      <c r="CA78" s="357"/>
      <c r="CB78" s="357"/>
      <c r="CC78" s="357"/>
      <c r="CD78" s="357"/>
      <c r="CE78" s="357"/>
      <c r="CF78" s="357"/>
      <c r="CG78" s="357"/>
      <c r="CH78" s="357"/>
      <c r="CI78" s="357"/>
      <c r="CJ78" s="357"/>
      <c r="CK78" s="376"/>
    </row>
    <row r="79" spans="1:92" ht="13.8" thickTop="1" x14ac:dyDescent="0.25">
      <c r="A79" s="1013"/>
      <c r="B79" s="1002" t="s">
        <v>663</v>
      </c>
      <c r="C79" s="359"/>
      <c r="D79" s="359"/>
      <c r="E79" s="359"/>
      <c r="F79" s="359"/>
      <c r="G79" s="359"/>
      <c r="H79" s="359"/>
      <c r="I79" s="359"/>
      <c r="J79" s="359"/>
      <c r="K79" s="359"/>
      <c r="L79" s="359"/>
      <c r="M79" s="359"/>
      <c r="N79" s="359"/>
      <c r="O79" s="359"/>
      <c r="P79" s="359"/>
      <c r="Q79" s="359"/>
      <c r="R79" s="359"/>
      <c r="S79" s="359"/>
      <c r="T79" s="359"/>
      <c r="U79" s="359"/>
      <c r="V79" s="359"/>
      <c r="W79" s="359"/>
      <c r="X79" s="359"/>
      <c r="Y79" s="359"/>
      <c r="Z79" s="359"/>
      <c r="AA79" s="359"/>
      <c r="AB79" s="359"/>
      <c r="AC79" s="359"/>
      <c r="AD79" s="359"/>
      <c r="AE79" s="359"/>
      <c r="AF79" s="359"/>
      <c r="AG79" s="359"/>
      <c r="AH79" s="359"/>
      <c r="AI79" s="359"/>
      <c r="AJ79" s="359"/>
      <c r="AK79" s="359"/>
      <c r="AL79" s="359"/>
      <c r="AM79" s="361"/>
      <c r="AN79" s="361"/>
      <c r="AO79" s="361"/>
      <c r="AP79" s="361"/>
      <c r="AQ79" s="361"/>
      <c r="AR79" s="361"/>
      <c r="AS79" s="361"/>
      <c r="AT79" s="361"/>
      <c r="AU79" s="361"/>
      <c r="AV79" s="359"/>
      <c r="AW79" s="359"/>
      <c r="AX79" s="359"/>
      <c r="AY79" s="359"/>
      <c r="AZ79" s="359"/>
      <c r="BA79" s="359"/>
      <c r="BB79" s="359"/>
      <c r="BC79" s="359"/>
      <c r="BD79" s="359"/>
      <c r="BE79" s="359"/>
      <c r="BF79" s="359"/>
      <c r="BG79" s="359"/>
      <c r="BH79" s="359"/>
      <c r="BI79" s="359"/>
      <c r="BJ79" s="359"/>
      <c r="BK79" s="359"/>
      <c r="BL79" s="359"/>
      <c r="BM79" s="359"/>
      <c r="BN79" s="359"/>
      <c r="BO79" s="359"/>
      <c r="BP79" s="359"/>
      <c r="BQ79" s="359"/>
      <c r="BR79" s="359"/>
      <c r="BS79" s="359"/>
      <c r="BT79" s="359"/>
      <c r="BU79" s="359"/>
      <c r="BV79" s="359"/>
      <c r="BW79" s="359"/>
      <c r="BX79" s="359"/>
      <c r="BY79" s="359"/>
      <c r="BZ79" s="360" t="s">
        <v>664</v>
      </c>
      <c r="CA79" s="361" t="str">
        <f>'Org Raw Data'!$G$28</f>
        <v>ORG_L3_299</v>
      </c>
      <c r="CB79" s="361" t="str">
        <f ca="1">OFFSET('Org Raw Data'!$G$28,0,1)</f>
        <v>FS</v>
      </c>
      <c r="CC79" s="359"/>
      <c r="CD79" s="359"/>
      <c r="CE79" s="359"/>
      <c r="CF79" s="359"/>
      <c r="CG79" s="359"/>
      <c r="CH79" s="359"/>
      <c r="CI79" s="359"/>
      <c r="CJ79" s="359"/>
      <c r="CK79" s="377"/>
    </row>
    <row r="80" spans="1:92" x14ac:dyDescent="0.25">
      <c r="A80" s="1013"/>
      <c r="B80" s="1003"/>
      <c r="C80" s="184"/>
      <c r="D80" s="184"/>
      <c r="E80" s="184"/>
      <c r="F80" s="184"/>
      <c r="G80" s="184"/>
      <c r="H80" s="184"/>
      <c r="I80" s="184"/>
      <c r="J80" s="184"/>
      <c r="K80" s="184"/>
      <c r="L80" s="184"/>
      <c r="M80" s="184"/>
      <c r="N80" s="184"/>
      <c r="O80" s="184"/>
      <c r="P80" s="184"/>
      <c r="Q80" s="184"/>
      <c r="R80" s="184"/>
      <c r="S80" s="184"/>
      <c r="T80" s="184"/>
      <c r="U80" s="184"/>
      <c r="V80" s="184"/>
      <c r="W80" s="184"/>
      <c r="X80" s="184"/>
      <c r="Y80" s="184"/>
      <c r="Z80" s="184"/>
      <c r="AA80" s="184"/>
      <c r="AB80" s="184"/>
      <c r="AC80" s="184"/>
      <c r="AD80" s="184"/>
      <c r="AE80" s="184"/>
      <c r="AF80" s="184"/>
      <c r="AG80" s="184"/>
      <c r="AH80" s="184"/>
      <c r="AI80" s="184"/>
      <c r="AJ80" s="184"/>
      <c r="AK80" s="184"/>
      <c r="AL80" s="184"/>
      <c r="AM80" s="183"/>
      <c r="AN80" s="183"/>
      <c r="AO80" s="183"/>
      <c r="AP80" s="183"/>
      <c r="AQ80" s="183"/>
      <c r="AR80" s="183"/>
      <c r="AS80" s="183"/>
      <c r="AT80" s="183"/>
      <c r="AU80" s="183"/>
      <c r="AV80" s="184"/>
      <c r="AW80" s="184"/>
      <c r="AX80" s="184"/>
      <c r="AY80" s="184"/>
      <c r="AZ80" s="184"/>
      <c r="BA80" s="184"/>
      <c r="BB80" s="184"/>
      <c r="BC80" s="184"/>
      <c r="BD80" s="184"/>
      <c r="BE80" s="184"/>
      <c r="BF80" s="184"/>
      <c r="BG80" s="184"/>
      <c r="BH80" s="184"/>
      <c r="BI80" s="184"/>
      <c r="BJ80" s="184"/>
      <c r="BK80" s="184"/>
      <c r="BL80" s="184"/>
      <c r="BM80" s="184"/>
      <c r="BN80" s="184"/>
      <c r="BO80" s="184"/>
      <c r="BP80" s="184"/>
      <c r="BQ80" s="184"/>
      <c r="BR80" s="184"/>
      <c r="BS80" s="184"/>
      <c r="BT80" s="184"/>
      <c r="BU80" s="184"/>
      <c r="BV80" s="184"/>
      <c r="BW80" s="184"/>
      <c r="BX80" s="184"/>
      <c r="BY80" s="184"/>
      <c r="BZ80" s="346" t="s">
        <v>665</v>
      </c>
      <c r="CA80" s="183" t="str">
        <f>'Org Raw Data'!$G$28</f>
        <v>ORG_L3_299</v>
      </c>
      <c r="CB80" s="183" t="str">
        <f ca="1">OFFSET('Org Raw Data'!$G$28,0,1)</f>
        <v>FS</v>
      </c>
      <c r="CC80" s="184"/>
      <c r="CD80" s="184"/>
      <c r="CE80" s="184"/>
      <c r="CF80" s="184"/>
      <c r="CG80" s="184"/>
      <c r="CH80" s="184"/>
      <c r="CI80" s="184"/>
      <c r="CJ80" s="184"/>
      <c r="CK80" s="372"/>
    </row>
    <row r="81" spans="1:102" x14ac:dyDescent="0.25">
      <c r="A81" s="1013"/>
      <c r="B81" s="1003"/>
      <c r="C81" s="184"/>
      <c r="D81" s="184"/>
      <c r="E81" s="184"/>
      <c r="F81" s="184"/>
      <c r="G81" s="184"/>
      <c r="H81" s="184"/>
      <c r="I81" s="184"/>
      <c r="J81" s="184"/>
      <c r="K81" s="184"/>
      <c r="L81" s="184"/>
      <c r="M81" s="184"/>
      <c r="N81" s="184"/>
      <c r="O81" s="184"/>
      <c r="P81" s="184"/>
      <c r="Q81" s="184"/>
      <c r="R81" s="184"/>
      <c r="S81" s="184"/>
      <c r="T81" s="184"/>
      <c r="U81" s="184"/>
      <c r="V81" s="184"/>
      <c r="W81" s="184"/>
      <c r="X81" s="184"/>
      <c r="Y81" s="184"/>
      <c r="Z81" s="184"/>
      <c r="AA81" s="184"/>
      <c r="AB81" s="184"/>
      <c r="AC81" s="184"/>
      <c r="AD81" s="184"/>
      <c r="AE81" s="184"/>
      <c r="AF81" s="184"/>
      <c r="AG81" s="184"/>
      <c r="AH81" s="184"/>
      <c r="AI81" s="184"/>
      <c r="AJ81" s="184"/>
      <c r="AK81" s="184"/>
      <c r="AL81" s="184"/>
      <c r="AM81" s="183"/>
      <c r="AN81" s="183"/>
      <c r="AO81" s="183"/>
      <c r="AP81" s="183"/>
      <c r="AQ81" s="183"/>
      <c r="AR81" s="183"/>
      <c r="AS81" s="183"/>
      <c r="AT81" s="183"/>
      <c r="AU81" s="183"/>
      <c r="AV81" s="184"/>
      <c r="AW81" s="184"/>
      <c r="AX81" s="184"/>
      <c r="AY81" s="184"/>
      <c r="AZ81" s="184"/>
      <c r="BA81" s="184"/>
      <c r="BB81" s="184"/>
      <c r="BC81" s="184"/>
      <c r="BD81" s="184"/>
      <c r="BE81" s="184"/>
      <c r="BF81" s="184"/>
      <c r="BG81" s="184"/>
      <c r="BH81" s="184"/>
      <c r="BI81" s="184"/>
      <c r="BJ81" s="184"/>
      <c r="BK81" s="184"/>
      <c r="BL81" s="184"/>
      <c r="BM81" s="184"/>
      <c r="BN81" s="184"/>
      <c r="BO81" s="184"/>
      <c r="BP81" s="184"/>
      <c r="BQ81" s="184"/>
      <c r="BR81" s="184"/>
      <c r="BS81" s="184"/>
      <c r="BT81" s="184"/>
      <c r="BU81" s="184"/>
      <c r="BV81" s="184"/>
      <c r="BW81" s="184"/>
      <c r="BX81" s="184"/>
      <c r="BY81" s="184"/>
      <c r="BZ81" s="346" t="s">
        <v>666</v>
      </c>
      <c r="CA81" s="183" t="str">
        <f>'Org Raw Data'!$G$28</f>
        <v>ORG_L3_299</v>
      </c>
      <c r="CB81" s="183" t="str">
        <f ca="1">OFFSET('Org Raw Data'!$G$28,0,1)</f>
        <v>FS</v>
      </c>
      <c r="CC81" s="184"/>
      <c r="CD81" s="184"/>
      <c r="CE81" s="184"/>
      <c r="CF81" s="184"/>
      <c r="CG81" s="184"/>
      <c r="CH81" s="184"/>
      <c r="CI81" s="184"/>
      <c r="CJ81" s="184"/>
      <c r="CK81" s="372"/>
    </row>
    <row r="82" spans="1:102" x14ac:dyDescent="0.25">
      <c r="A82" s="1013"/>
      <c r="B82" s="1003"/>
      <c r="C82" s="184"/>
      <c r="D82" s="184"/>
      <c r="E82" s="184"/>
      <c r="F82" s="184"/>
      <c r="G82" s="184"/>
      <c r="H82" s="184"/>
      <c r="I82" s="184"/>
      <c r="J82" s="184"/>
      <c r="K82" s="184"/>
      <c r="L82" s="184"/>
      <c r="M82" s="184"/>
      <c r="N82" s="184"/>
      <c r="O82" s="184"/>
      <c r="P82" s="184"/>
      <c r="Q82" s="184"/>
      <c r="R82" s="184"/>
      <c r="S82" s="184"/>
      <c r="T82" s="184"/>
      <c r="U82" s="184"/>
      <c r="V82" s="184"/>
      <c r="W82" s="184"/>
      <c r="X82" s="184"/>
      <c r="Y82" s="184"/>
      <c r="Z82" s="184"/>
      <c r="AA82" s="184"/>
      <c r="AB82" s="184"/>
      <c r="AC82" s="184"/>
      <c r="AD82" s="184"/>
      <c r="AE82" s="184"/>
      <c r="AF82" s="184"/>
      <c r="AG82" s="184"/>
      <c r="AH82" s="184"/>
      <c r="AI82" s="184"/>
      <c r="AJ82" s="184"/>
      <c r="AK82" s="184"/>
      <c r="AL82" s="184"/>
      <c r="AM82" s="183"/>
      <c r="AN82" s="183"/>
      <c r="AO82" s="183"/>
      <c r="AP82" s="183"/>
      <c r="AQ82" s="183"/>
      <c r="AR82" s="183"/>
      <c r="AS82" s="183"/>
      <c r="AT82" s="183"/>
      <c r="AU82" s="183"/>
      <c r="AV82" s="184"/>
      <c r="AW82" s="184"/>
      <c r="AX82" s="184"/>
      <c r="AY82" s="184"/>
      <c r="AZ82" s="184"/>
      <c r="BA82" s="184"/>
      <c r="BB82" s="184"/>
      <c r="BC82" s="184"/>
      <c r="BD82" s="184"/>
      <c r="BE82" s="184"/>
      <c r="BF82" s="184"/>
      <c r="BG82" s="184"/>
      <c r="BH82" s="184"/>
      <c r="BI82" s="184"/>
      <c r="BJ82" s="184"/>
      <c r="BK82" s="184"/>
      <c r="BL82" s="184"/>
      <c r="BM82" s="184"/>
      <c r="BN82" s="184"/>
      <c r="BO82" s="184"/>
      <c r="BP82" s="184"/>
      <c r="BQ82" s="184"/>
      <c r="BR82" s="184"/>
      <c r="BS82" s="184"/>
      <c r="BT82" s="184"/>
      <c r="BU82" s="184"/>
      <c r="BV82" s="184"/>
      <c r="BW82" s="184"/>
      <c r="BX82" s="184"/>
      <c r="BY82" s="184"/>
      <c r="BZ82" s="346" t="s">
        <v>667</v>
      </c>
      <c r="CA82" s="183" t="str">
        <f>'Org Raw Data'!$G$28</f>
        <v>ORG_L3_299</v>
      </c>
      <c r="CB82" s="183" t="str">
        <f ca="1">OFFSET('Org Raw Data'!$G$28,0,1)</f>
        <v>FS</v>
      </c>
      <c r="CC82" s="184"/>
      <c r="CD82" s="184"/>
      <c r="CE82" s="184"/>
      <c r="CF82" s="184"/>
      <c r="CG82" s="184"/>
      <c r="CH82" s="184"/>
      <c r="CI82" s="184"/>
      <c r="CJ82" s="184"/>
      <c r="CK82" s="372"/>
    </row>
    <row r="83" spans="1:102" x14ac:dyDescent="0.25">
      <c r="A83" s="1013"/>
      <c r="B83" s="1003"/>
      <c r="C83" s="184"/>
      <c r="D83" s="184"/>
      <c r="E83" s="184"/>
      <c r="F83" s="184"/>
      <c r="G83" s="184"/>
      <c r="H83" s="184"/>
      <c r="I83" s="184"/>
      <c r="J83" s="184"/>
      <c r="K83" s="184"/>
      <c r="L83" s="184"/>
      <c r="M83" s="184"/>
      <c r="N83" s="184"/>
      <c r="O83" s="184"/>
      <c r="P83" s="184"/>
      <c r="Q83" s="184"/>
      <c r="R83" s="184"/>
      <c r="S83" s="184"/>
      <c r="T83" s="184"/>
      <c r="U83" s="184"/>
      <c r="V83" s="184"/>
      <c r="W83" s="184"/>
      <c r="X83" s="184"/>
      <c r="Y83" s="184"/>
      <c r="Z83" s="184"/>
      <c r="AA83" s="184"/>
      <c r="AB83" s="184"/>
      <c r="AC83" s="184"/>
      <c r="AD83" s="184"/>
      <c r="AE83" s="184"/>
      <c r="AF83" s="184"/>
      <c r="AG83" s="184"/>
      <c r="AH83" s="184"/>
      <c r="AI83" s="184"/>
      <c r="AJ83" s="184"/>
      <c r="AK83" s="184"/>
      <c r="AL83" s="184"/>
      <c r="AM83" s="183"/>
      <c r="AN83" s="183"/>
      <c r="AO83" s="183"/>
      <c r="AP83" s="183"/>
      <c r="AQ83" s="183"/>
      <c r="AR83" s="183"/>
      <c r="AS83" s="183"/>
      <c r="AT83" s="183"/>
      <c r="AU83" s="183"/>
      <c r="AV83" s="184"/>
      <c r="AW83" s="184"/>
      <c r="AX83" s="184"/>
      <c r="AY83" s="184"/>
      <c r="AZ83" s="184"/>
      <c r="BA83" s="184"/>
      <c r="BB83" s="184"/>
      <c r="BC83" s="184"/>
      <c r="BD83" s="184"/>
      <c r="BE83" s="184"/>
      <c r="BF83" s="184"/>
      <c r="BG83" s="184"/>
      <c r="BH83" s="184"/>
      <c r="BI83" s="184"/>
      <c r="BJ83" s="184"/>
      <c r="BK83" s="184"/>
      <c r="BL83" s="184"/>
      <c r="BM83" s="184"/>
      <c r="BN83" s="184"/>
      <c r="BO83" s="184"/>
      <c r="BP83" s="184"/>
      <c r="BQ83" s="184"/>
      <c r="BR83" s="184"/>
      <c r="BS83" s="184"/>
      <c r="BT83" s="184"/>
      <c r="BU83" s="184"/>
      <c r="BV83" s="184"/>
      <c r="BW83" s="184"/>
      <c r="BX83" s="184"/>
      <c r="BY83" s="184"/>
      <c r="BZ83" s="346" t="s">
        <v>668</v>
      </c>
      <c r="CA83" s="183" t="str">
        <f>'Org Raw Data'!$G$28</f>
        <v>ORG_L3_299</v>
      </c>
      <c r="CB83" s="183" t="str">
        <f ca="1">OFFSET('Org Raw Data'!$G$28,0,1)</f>
        <v>FS</v>
      </c>
      <c r="CC83" s="184"/>
      <c r="CD83" s="184"/>
      <c r="CE83" s="184"/>
      <c r="CF83" s="184"/>
      <c r="CG83" s="184"/>
      <c r="CH83" s="184"/>
      <c r="CI83" s="184"/>
      <c r="CJ83" s="184"/>
      <c r="CK83" s="372"/>
    </row>
    <row r="84" spans="1:102" x14ac:dyDescent="0.25">
      <c r="A84" s="1013"/>
      <c r="B84" s="1003"/>
      <c r="C84" s="184"/>
      <c r="D84" s="184"/>
      <c r="E84" s="184"/>
      <c r="F84" s="184"/>
      <c r="G84" s="184"/>
      <c r="H84" s="184"/>
      <c r="I84" s="184"/>
      <c r="J84" s="184"/>
      <c r="K84" s="184"/>
      <c r="L84" s="184"/>
      <c r="M84" s="184"/>
      <c r="N84" s="184"/>
      <c r="O84" s="184"/>
      <c r="P84" s="184"/>
      <c r="Q84" s="184"/>
      <c r="R84" s="184"/>
      <c r="S84" s="184"/>
      <c r="T84" s="184"/>
      <c r="U84" s="184"/>
      <c r="V84" s="184"/>
      <c r="W84" s="184"/>
      <c r="X84" s="184"/>
      <c r="Y84" s="184"/>
      <c r="Z84" s="184"/>
      <c r="AA84" s="184"/>
      <c r="AB84" s="184"/>
      <c r="AC84" s="184"/>
      <c r="AD84" s="184"/>
      <c r="AE84" s="184"/>
      <c r="AF84" s="184"/>
      <c r="AG84" s="184"/>
      <c r="AH84" s="184"/>
      <c r="AI84" s="184"/>
      <c r="AJ84" s="184"/>
      <c r="AK84" s="184"/>
      <c r="AL84" s="184"/>
      <c r="AM84" s="183"/>
      <c r="AN84" s="183"/>
      <c r="AO84" s="183"/>
      <c r="AP84" s="183"/>
      <c r="AQ84" s="183"/>
      <c r="AR84" s="183"/>
      <c r="AS84" s="183"/>
      <c r="AT84" s="183"/>
      <c r="AU84" s="183"/>
      <c r="AV84" s="184"/>
      <c r="AW84" s="184"/>
      <c r="AX84" s="184"/>
      <c r="AY84" s="184"/>
      <c r="AZ84" s="184"/>
      <c r="BA84" s="184"/>
      <c r="BB84" s="184"/>
      <c r="BC84" s="184"/>
      <c r="BD84" s="184"/>
      <c r="BE84" s="184"/>
      <c r="BF84" s="184"/>
      <c r="BG84" s="184"/>
      <c r="BH84" s="184"/>
      <c r="BI84" s="184"/>
      <c r="BJ84" s="184"/>
      <c r="BK84" s="184"/>
      <c r="BL84" s="184"/>
      <c r="BM84" s="184"/>
      <c r="BN84" s="184"/>
      <c r="BO84" s="184"/>
      <c r="BP84" s="184"/>
      <c r="BQ84" s="184"/>
      <c r="BR84" s="184"/>
      <c r="BS84" s="184"/>
      <c r="BT84" s="184"/>
      <c r="BU84" s="184"/>
      <c r="BV84" s="184"/>
      <c r="BW84" s="184"/>
      <c r="BX84" s="184"/>
      <c r="BY84" s="184"/>
      <c r="BZ84" s="346" t="s">
        <v>669</v>
      </c>
      <c r="CA84" s="183" t="str">
        <f>'Org Raw Data'!$G$28</f>
        <v>ORG_L3_299</v>
      </c>
      <c r="CB84" s="183" t="str">
        <f ca="1">OFFSET('Org Raw Data'!$G$28,0,1)</f>
        <v>FS</v>
      </c>
      <c r="CC84" s="184"/>
      <c r="CD84" s="184"/>
      <c r="CE84" s="184"/>
      <c r="CF84" s="184"/>
      <c r="CG84" s="184"/>
      <c r="CH84" s="184"/>
      <c r="CI84" s="184"/>
      <c r="CJ84" s="184"/>
      <c r="CK84" s="372"/>
    </row>
    <row r="85" spans="1:102" x14ac:dyDescent="0.25">
      <c r="A85" s="1013"/>
      <c r="B85" s="1003"/>
      <c r="C85" s="184"/>
      <c r="D85" s="184"/>
      <c r="E85" s="184"/>
      <c r="F85" s="184"/>
      <c r="G85" s="184"/>
      <c r="H85" s="184"/>
      <c r="I85" s="184"/>
      <c r="J85" s="184"/>
      <c r="K85" s="184"/>
      <c r="L85" s="184"/>
      <c r="M85" s="184"/>
      <c r="N85" s="184"/>
      <c r="O85" s="184"/>
      <c r="P85" s="184"/>
      <c r="Q85" s="184"/>
      <c r="R85" s="184"/>
      <c r="S85" s="184"/>
      <c r="T85" s="184"/>
      <c r="U85" s="184"/>
      <c r="V85" s="184"/>
      <c r="W85" s="184"/>
      <c r="X85" s="184"/>
      <c r="Y85" s="184"/>
      <c r="Z85" s="184"/>
      <c r="AA85" s="184"/>
      <c r="AB85" s="184"/>
      <c r="AC85" s="184"/>
      <c r="AD85" s="184"/>
      <c r="AE85" s="184"/>
      <c r="AF85" s="184"/>
      <c r="AG85" s="184"/>
      <c r="AH85" s="184"/>
      <c r="AI85" s="184"/>
      <c r="AJ85" s="184"/>
      <c r="AK85" s="184"/>
      <c r="AL85" s="184"/>
      <c r="AM85" s="183"/>
      <c r="AN85" s="183"/>
      <c r="AO85" s="183"/>
      <c r="AP85" s="183"/>
      <c r="AQ85" s="183"/>
      <c r="AR85" s="183"/>
      <c r="AS85" s="183"/>
      <c r="AT85" s="183"/>
      <c r="AU85" s="183"/>
      <c r="AV85" s="184"/>
      <c r="AW85" s="184"/>
      <c r="AX85" s="184"/>
      <c r="AY85" s="184"/>
      <c r="AZ85" s="184"/>
      <c r="BA85" s="184"/>
      <c r="BB85" s="184"/>
      <c r="BC85" s="184"/>
      <c r="BD85" s="184"/>
      <c r="BE85" s="184"/>
      <c r="BF85" s="184"/>
      <c r="BG85" s="184"/>
      <c r="BH85" s="184"/>
      <c r="BI85" s="184"/>
      <c r="BJ85" s="184"/>
      <c r="BK85" s="184"/>
      <c r="BL85" s="184"/>
      <c r="BM85" s="184"/>
      <c r="BN85" s="184"/>
      <c r="BO85" s="184"/>
      <c r="BP85" s="184"/>
      <c r="BQ85" s="184"/>
      <c r="BR85" s="184"/>
      <c r="BS85" s="184"/>
      <c r="BT85" s="184"/>
      <c r="BU85" s="184"/>
      <c r="BV85" s="184"/>
      <c r="BW85" s="184" t="s">
        <v>587</v>
      </c>
      <c r="BX85" s="184"/>
      <c r="BY85" s="184"/>
      <c r="BZ85" s="346" t="s">
        <v>670</v>
      </c>
      <c r="CA85" s="183" t="str">
        <f>'Org Raw Data'!$G$28</f>
        <v>ORG_L3_299</v>
      </c>
      <c r="CB85" s="183" t="str">
        <f ca="1">OFFSET('Org Raw Data'!$G$28,0,1)</f>
        <v>FS</v>
      </c>
      <c r="CC85" s="184"/>
      <c r="CD85" s="184"/>
      <c r="CE85" s="184"/>
      <c r="CF85" s="184"/>
      <c r="CG85" s="184"/>
      <c r="CH85" s="184"/>
      <c r="CI85" s="184"/>
      <c r="CJ85" s="184"/>
      <c r="CK85" s="372"/>
    </row>
    <row r="86" spans="1:102" x14ac:dyDescent="0.25">
      <c r="A86" s="1013"/>
      <c r="B86" s="1003"/>
      <c r="C86" s="184"/>
      <c r="D86" s="184"/>
      <c r="E86" s="184"/>
      <c r="F86" s="184"/>
      <c r="G86" s="184"/>
      <c r="H86" s="184"/>
      <c r="I86" s="184"/>
      <c r="J86" s="184"/>
      <c r="K86" s="184"/>
      <c r="L86" s="184"/>
      <c r="M86" s="184"/>
      <c r="N86" s="184"/>
      <c r="O86" s="184"/>
      <c r="P86" s="184"/>
      <c r="Q86" s="184"/>
      <c r="R86" s="184"/>
      <c r="S86" s="184"/>
      <c r="T86" s="184"/>
      <c r="U86" s="184"/>
      <c r="V86" s="184"/>
      <c r="W86" s="184"/>
      <c r="X86" s="184"/>
      <c r="Y86" s="184"/>
      <c r="Z86" s="184"/>
      <c r="AA86" s="184"/>
      <c r="AB86" s="184"/>
      <c r="AC86" s="184"/>
      <c r="AD86" s="184"/>
      <c r="AE86" s="184"/>
      <c r="AF86" s="184"/>
      <c r="AG86" s="184"/>
      <c r="AH86" s="184"/>
      <c r="AI86" s="184"/>
      <c r="AJ86" s="184"/>
      <c r="AK86" s="184"/>
      <c r="AL86" s="184"/>
      <c r="AM86" s="183"/>
      <c r="AN86" s="183"/>
      <c r="AO86" s="183"/>
      <c r="AP86" s="183"/>
      <c r="AQ86" s="183"/>
      <c r="AR86" s="183"/>
      <c r="AS86" s="183"/>
      <c r="AT86" s="183"/>
      <c r="AU86" s="183"/>
      <c r="AV86" s="184"/>
      <c r="AW86" s="184"/>
      <c r="AX86" s="184"/>
      <c r="AY86" s="184"/>
      <c r="AZ86" s="184"/>
      <c r="BA86" s="184"/>
      <c r="BB86" s="184"/>
      <c r="BC86" s="184"/>
      <c r="BD86" s="184"/>
      <c r="BE86" s="184"/>
      <c r="BF86" s="184"/>
      <c r="BG86" s="184"/>
      <c r="BH86" s="184"/>
      <c r="BI86" s="184"/>
      <c r="BJ86" s="184"/>
      <c r="BK86" s="184"/>
      <c r="BL86" s="184"/>
      <c r="BM86" s="184"/>
      <c r="BN86" s="184"/>
      <c r="BO86" s="184"/>
      <c r="BP86" s="184"/>
      <c r="BQ86" s="184"/>
      <c r="BR86" s="184"/>
      <c r="BS86" s="184"/>
      <c r="BT86" s="184"/>
      <c r="BU86" s="184"/>
      <c r="BV86" s="184"/>
      <c r="BW86" s="184"/>
      <c r="BX86" s="184"/>
      <c r="BY86" s="184"/>
      <c r="BZ86" s="346" t="s">
        <v>671</v>
      </c>
      <c r="CA86" s="183" t="str">
        <f>'Org Raw Data'!$G$28</f>
        <v>ORG_L3_299</v>
      </c>
      <c r="CB86" s="183" t="str">
        <f ca="1">OFFSET('Org Raw Data'!$G$28,0,1)</f>
        <v>FS</v>
      </c>
      <c r="CC86" s="184"/>
      <c r="CD86" s="184"/>
      <c r="CE86" s="184"/>
      <c r="CF86" s="184"/>
      <c r="CG86" s="184"/>
      <c r="CH86" s="184"/>
      <c r="CI86" s="184"/>
      <c r="CJ86" s="184"/>
      <c r="CK86" s="372"/>
    </row>
    <row r="87" spans="1:102" x14ac:dyDescent="0.25">
      <c r="A87" s="1013"/>
      <c r="B87" s="1003"/>
      <c r="C87" s="184"/>
      <c r="D87" s="184"/>
      <c r="E87" s="184"/>
      <c r="F87" s="184"/>
      <c r="G87" s="184"/>
      <c r="H87" s="184"/>
      <c r="I87" s="184"/>
      <c r="J87" s="184"/>
      <c r="K87" s="184"/>
      <c r="L87" s="184"/>
      <c r="M87" s="184"/>
      <c r="N87" s="184"/>
      <c r="O87" s="184"/>
      <c r="P87" s="184"/>
      <c r="Q87" s="184"/>
      <c r="R87" s="184"/>
      <c r="S87" s="184"/>
      <c r="T87" s="184"/>
      <c r="U87" s="184"/>
      <c r="V87" s="184"/>
      <c r="W87" s="184"/>
      <c r="X87" s="184"/>
      <c r="Y87" s="184"/>
      <c r="Z87" s="184"/>
      <c r="AA87" s="184"/>
      <c r="AB87" s="184"/>
      <c r="AC87" s="184"/>
      <c r="AD87" s="184"/>
      <c r="AE87" s="184"/>
      <c r="AF87" s="184"/>
      <c r="AG87" s="184"/>
      <c r="AH87" s="184"/>
      <c r="AI87" s="184"/>
      <c r="AJ87" s="184"/>
      <c r="AK87" s="184"/>
      <c r="AL87" s="184"/>
      <c r="AM87" s="183"/>
      <c r="AN87" s="183"/>
      <c r="AO87" s="183"/>
      <c r="AP87" s="183"/>
      <c r="AQ87" s="183"/>
      <c r="AR87" s="183"/>
      <c r="AS87" s="183"/>
      <c r="AT87" s="183"/>
      <c r="AU87" s="183"/>
      <c r="AV87" s="184"/>
      <c r="AW87" s="184"/>
      <c r="AX87" s="184"/>
      <c r="AY87" s="184"/>
      <c r="AZ87" s="184"/>
      <c r="BA87" s="184"/>
      <c r="BB87" s="184"/>
      <c r="BC87" s="184"/>
      <c r="BD87" s="184"/>
      <c r="BE87" s="184"/>
      <c r="BF87" s="184"/>
      <c r="BG87" s="184"/>
      <c r="BH87" s="184"/>
      <c r="BI87" s="184"/>
      <c r="BJ87" s="184"/>
      <c r="BK87" s="184"/>
      <c r="BL87" s="184"/>
      <c r="BM87" s="184"/>
      <c r="BN87" s="184"/>
      <c r="BO87" s="184"/>
      <c r="BP87" s="184"/>
      <c r="BQ87" s="184"/>
      <c r="BR87" s="184"/>
      <c r="BS87" s="184"/>
      <c r="BT87" s="184"/>
      <c r="BU87" s="184"/>
      <c r="BV87" s="184"/>
      <c r="BW87" s="184"/>
      <c r="BX87" s="184"/>
      <c r="BY87" s="184"/>
      <c r="BZ87" s="346" t="s">
        <v>672</v>
      </c>
      <c r="CA87" s="345" t="str">
        <f>'Org Raw Data'!$G$25</f>
        <v>ORG_L3_300</v>
      </c>
      <c r="CB87" s="345" t="str">
        <f ca="1">OFFSET('Org Raw Data'!$G$25,0,1)</f>
        <v>PC</v>
      </c>
      <c r="CC87" s="184"/>
      <c r="CD87" s="184"/>
      <c r="CE87" s="184"/>
      <c r="CF87" s="184"/>
      <c r="CG87" s="184"/>
      <c r="CH87" s="184"/>
      <c r="CI87" s="184"/>
      <c r="CJ87" s="184"/>
      <c r="CK87" s="372"/>
    </row>
    <row r="88" spans="1:102" x14ac:dyDescent="0.25">
      <c r="A88" s="1013"/>
      <c r="B88" s="1003"/>
      <c r="C88" s="184"/>
      <c r="D88" s="184"/>
      <c r="E88" s="184"/>
      <c r="F88" s="184"/>
      <c r="G88" s="184"/>
      <c r="H88" s="184"/>
      <c r="I88" s="184"/>
      <c r="J88" s="184"/>
      <c r="K88" s="184"/>
      <c r="L88" s="184"/>
      <c r="M88" s="184"/>
      <c r="N88" s="184"/>
      <c r="O88" s="184"/>
      <c r="P88" s="184"/>
      <c r="Q88" s="184"/>
      <c r="R88" s="184"/>
      <c r="S88" s="184"/>
      <c r="T88" s="184"/>
      <c r="U88" s="184"/>
      <c r="V88" s="184"/>
      <c r="W88" s="184"/>
      <c r="X88" s="184"/>
      <c r="Y88" s="184"/>
      <c r="Z88" s="184"/>
      <c r="AA88" s="184"/>
      <c r="AB88" s="184"/>
      <c r="AC88" s="184"/>
      <c r="AD88" s="184"/>
      <c r="AE88" s="184"/>
      <c r="AF88" s="184"/>
      <c r="AG88" s="184"/>
      <c r="AH88" s="184"/>
      <c r="AI88" s="184"/>
      <c r="AJ88" s="184"/>
      <c r="AK88" s="184"/>
      <c r="AL88" s="184"/>
      <c r="AM88" s="183"/>
      <c r="AN88" s="183"/>
      <c r="AO88" s="183"/>
      <c r="AP88" s="183"/>
      <c r="AQ88" s="183"/>
      <c r="AR88" s="183"/>
      <c r="AS88" s="183"/>
      <c r="AT88" s="183"/>
      <c r="AU88" s="183"/>
      <c r="AV88" s="184"/>
      <c r="AW88" s="184"/>
      <c r="AX88" s="184"/>
      <c r="AY88" s="184"/>
      <c r="AZ88" s="184"/>
      <c r="BA88" s="184"/>
      <c r="BB88" s="184"/>
      <c r="BC88" s="184"/>
      <c r="BD88" s="184"/>
      <c r="BE88" s="184"/>
      <c r="BF88" s="184"/>
      <c r="BG88" s="184"/>
      <c r="BH88" s="184"/>
      <c r="BI88" s="184"/>
      <c r="BJ88" s="184"/>
      <c r="BK88" s="184"/>
      <c r="BL88" s="184"/>
      <c r="BM88" s="184"/>
      <c r="BN88" s="184"/>
      <c r="BO88" s="184"/>
      <c r="BP88" s="184"/>
      <c r="BQ88" s="184"/>
      <c r="BR88" s="184"/>
      <c r="BS88" s="184"/>
      <c r="BT88" s="184"/>
      <c r="BU88" s="184"/>
      <c r="BV88" s="184"/>
      <c r="BW88" s="184"/>
      <c r="BX88" s="184"/>
      <c r="BY88" s="184"/>
      <c r="BZ88" s="346" t="s">
        <v>673</v>
      </c>
      <c r="CA88" s="183" t="str">
        <f>'Org Raw Data'!$G$28</f>
        <v>ORG_L3_299</v>
      </c>
      <c r="CB88" s="183" t="str">
        <f ca="1">OFFSET('Org Raw Data'!$G$28,0,1)</f>
        <v>FS</v>
      </c>
      <c r="CC88" s="184"/>
      <c r="CD88" s="184"/>
      <c r="CE88" s="184"/>
      <c r="CF88" s="184"/>
      <c r="CG88" s="184"/>
      <c r="CH88" s="184"/>
      <c r="CI88" s="184"/>
      <c r="CJ88" s="184"/>
      <c r="CK88" s="372"/>
      <c r="CR88" t="s">
        <v>587</v>
      </c>
    </row>
    <row r="89" spans="1:102" x14ac:dyDescent="0.25">
      <c r="A89" s="1013"/>
      <c r="B89" s="1003"/>
      <c r="C89" s="184"/>
      <c r="D89" s="184"/>
      <c r="E89" s="184"/>
      <c r="F89" s="184"/>
      <c r="G89" s="184"/>
      <c r="H89" s="184"/>
      <c r="I89" s="184"/>
      <c r="J89" s="184"/>
      <c r="K89" s="184"/>
      <c r="L89" s="184"/>
      <c r="M89" s="184"/>
      <c r="N89" s="184"/>
      <c r="O89" s="184"/>
      <c r="P89" s="184"/>
      <c r="Q89" s="184"/>
      <c r="R89" s="184"/>
      <c r="S89" s="184"/>
      <c r="T89" s="184"/>
      <c r="U89" s="184"/>
      <c r="V89" s="184"/>
      <c r="W89" s="184"/>
      <c r="X89" s="184"/>
      <c r="Y89" s="184"/>
      <c r="Z89" s="184"/>
      <c r="AA89" s="184"/>
      <c r="AB89" s="184"/>
      <c r="AC89" s="184"/>
      <c r="AD89" s="184"/>
      <c r="AE89" s="184"/>
      <c r="AF89" s="184"/>
      <c r="AG89" s="184"/>
      <c r="AH89" s="184"/>
      <c r="AI89" s="184"/>
      <c r="AJ89" s="184"/>
      <c r="AK89" s="184"/>
      <c r="AL89" s="184"/>
      <c r="AM89" s="183"/>
      <c r="AN89" s="183"/>
      <c r="AO89" s="183"/>
      <c r="AP89" s="183"/>
      <c r="AQ89" s="183"/>
      <c r="AR89" s="183"/>
      <c r="AS89" s="183"/>
      <c r="AT89" s="183"/>
      <c r="AU89" s="183"/>
      <c r="AV89" s="184"/>
      <c r="AW89" s="184"/>
      <c r="AX89" s="184"/>
      <c r="AY89" s="184"/>
      <c r="AZ89" s="184"/>
      <c r="BA89" s="184"/>
      <c r="BB89" s="184"/>
      <c r="BC89" s="184"/>
      <c r="BD89" s="184"/>
      <c r="BE89" s="184"/>
      <c r="BF89" s="184"/>
      <c r="BG89" s="184"/>
      <c r="BH89" s="184"/>
      <c r="BI89" s="184"/>
      <c r="BJ89" s="184"/>
      <c r="BK89" s="184"/>
      <c r="BL89" s="184"/>
      <c r="BM89" s="184"/>
      <c r="BN89" s="184"/>
      <c r="BO89" s="184"/>
      <c r="BP89" s="184"/>
      <c r="BQ89" s="184"/>
      <c r="BR89" s="184"/>
      <c r="BS89" s="184"/>
      <c r="BT89" s="184"/>
      <c r="BU89" s="184"/>
      <c r="BV89" s="184"/>
      <c r="BW89" s="184"/>
      <c r="BX89" s="184"/>
      <c r="BY89" s="184"/>
      <c r="BZ89" s="346" t="s">
        <v>674</v>
      </c>
      <c r="CA89" s="183" t="str">
        <f>'Org Raw Data'!$G$28</f>
        <v>ORG_L3_299</v>
      </c>
      <c r="CB89" s="183" t="str">
        <f ca="1">OFFSET('Org Raw Data'!$G$28,0,1)</f>
        <v>FS</v>
      </c>
      <c r="CC89" s="184"/>
      <c r="CD89" s="184"/>
      <c r="CE89" s="184"/>
      <c r="CF89" s="184"/>
      <c r="CG89" s="184"/>
      <c r="CH89" s="184"/>
      <c r="CI89" s="184"/>
      <c r="CJ89" s="184"/>
      <c r="CK89" s="372"/>
    </row>
    <row r="90" spans="1:102" ht="13.8" thickBot="1" x14ac:dyDescent="0.3">
      <c r="A90" s="1013"/>
      <c r="B90" s="1001"/>
      <c r="C90" s="357"/>
      <c r="D90" s="357"/>
      <c r="E90" s="357"/>
      <c r="F90" s="357"/>
      <c r="G90" s="357"/>
      <c r="H90" s="357"/>
      <c r="I90" s="357"/>
      <c r="J90" s="357"/>
      <c r="K90" s="357"/>
      <c r="L90" s="357"/>
      <c r="M90" s="357"/>
      <c r="N90" s="357"/>
      <c r="O90" s="357"/>
      <c r="P90" s="357"/>
      <c r="Q90" s="357"/>
      <c r="R90" s="357"/>
      <c r="S90" s="357"/>
      <c r="T90" s="357"/>
      <c r="U90" s="357"/>
      <c r="V90" s="357"/>
      <c r="W90" s="357"/>
      <c r="X90" s="357"/>
      <c r="Y90" s="357"/>
      <c r="Z90" s="357"/>
      <c r="AA90" s="357"/>
      <c r="AB90" s="357"/>
      <c r="AC90" s="357"/>
      <c r="AD90" s="357"/>
      <c r="AE90" s="357"/>
      <c r="AF90" s="357"/>
      <c r="AG90" s="357"/>
      <c r="AH90" s="357"/>
      <c r="AI90" s="357"/>
      <c r="AJ90" s="357"/>
      <c r="AK90" s="357"/>
      <c r="AL90" s="357"/>
      <c r="AM90" s="356"/>
      <c r="AN90" s="356"/>
      <c r="AO90" s="356"/>
      <c r="AP90" s="356"/>
      <c r="AQ90" s="356"/>
      <c r="AR90" s="356"/>
      <c r="AS90" s="356"/>
      <c r="AT90" s="356"/>
      <c r="AU90" s="356"/>
      <c r="AV90" s="357"/>
      <c r="AW90" s="357"/>
      <c r="AX90" s="357"/>
      <c r="AY90" s="357"/>
      <c r="AZ90" s="357"/>
      <c r="BA90" s="357"/>
      <c r="BB90" s="357"/>
      <c r="BC90" s="357"/>
      <c r="BD90" s="357"/>
      <c r="BE90" s="357"/>
      <c r="BF90" s="357"/>
      <c r="BG90" s="357"/>
      <c r="BH90" s="357"/>
      <c r="BI90" s="357"/>
      <c r="BJ90" s="357"/>
      <c r="BK90" s="357"/>
      <c r="BL90" s="357"/>
      <c r="BM90" s="357"/>
      <c r="BN90" s="357"/>
      <c r="BO90" s="357"/>
      <c r="BP90" s="357"/>
      <c r="BQ90" s="357"/>
      <c r="BR90" s="357"/>
      <c r="BS90" s="357"/>
      <c r="BT90" s="357"/>
      <c r="BU90" s="357"/>
      <c r="BV90" s="357"/>
      <c r="BW90" s="357"/>
      <c r="BX90" s="357"/>
      <c r="BY90" s="357"/>
      <c r="BZ90" s="355" t="s">
        <v>675</v>
      </c>
      <c r="CA90" s="356" t="str">
        <f>'Org Raw Data'!$G$28</f>
        <v>ORG_L3_299</v>
      </c>
      <c r="CB90" s="356" t="str">
        <f ca="1">OFFSET('Org Raw Data'!$G$28,0,1)</f>
        <v>FS</v>
      </c>
      <c r="CC90" s="357"/>
      <c r="CD90" s="357"/>
      <c r="CE90" s="357" t="s">
        <v>587</v>
      </c>
      <c r="CF90" s="357"/>
      <c r="CG90" s="357"/>
      <c r="CH90" s="357"/>
      <c r="CI90" s="357"/>
      <c r="CJ90" s="357"/>
      <c r="CK90" s="376"/>
    </row>
    <row r="91" spans="1:102" ht="13.8" thickTop="1" x14ac:dyDescent="0.25">
      <c r="A91" s="1013"/>
      <c r="B91" s="1002" t="s">
        <v>676</v>
      </c>
      <c r="C91" s="359"/>
      <c r="D91" s="359"/>
      <c r="E91" s="359"/>
      <c r="F91" s="359"/>
      <c r="G91" s="359"/>
      <c r="H91" s="359"/>
      <c r="I91" s="359"/>
      <c r="J91" s="359"/>
      <c r="K91" s="359"/>
      <c r="L91" s="359"/>
      <c r="M91" s="359"/>
      <c r="N91" s="359"/>
      <c r="O91" s="359"/>
      <c r="P91" s="359"/>
      <c r="Q91" s="359"/>
      <c r="R91" s="359"/>
      <c r="S91" s="359"/>
      <c r="T91" s="359"/>
      <c r="U91" s="359"/>
      <c r="V91" s="359"/>
      <c r="W91" s="359"/>
      <c r="X91" s="359"/>
      <c r="Y91" s="359"/>
      <c r="Z91" s="359"/>
      <c r="AA91" s="359"/>
      <c r="AB91" s="359"/>
      <c r="AC91" s="359"/>
      <c r="AD91" s="359"/>
      <c r="AE91" s="359"/>
      <c r="AF91" s="359"/>
      <c r="AG91" s="359"/>
      <c r="AH91" s="359"/>
      <c r="AI91" s="359"/>
      <c r="AJ91" s="359"/>
      <c r="AK91" s="359"/>
      <c r="AL91" s="359"/>
      <c r="AM91" s="361"/>
      <c r="AN91" s="361"/>
      <c r="AO91" s="361"/>
      <c r="AP91" s="361"/>
      <c r="AQ91" s="361"/>
      <c r="AR91" s="361"/>
      <c r="AS91" s="361"/>
      <c r="AT91" s="361"/>
      <c r="AU91" s="361"/>
      <c r="AV91" s="359"/>
      <c r="AW91" s="359"/>
      <c r="AX91" s="359"/>
      <c r="AY91" s="359"/>
      <c r="AZ91" s="359"/>
      <c r="BA91" s="359"/>
      <c r="BB91" s="359"/>
      <c r="BC91" s="359"/>
      <c r="BD91" s="359"/>
      <c r="BE91" s="359"/>
      <c r="BF91" s="359"/>
      <c r="BG91" s="359"/>
      <c r="BH91" s="359"/>
      <c r="BI91" s="359"/>
      <c r="BJ91" s="359"/>
      <c r="BK91" s="359"/>
      <c r="BL91" s="359"/>
      <c r="BM91" s="359"/>
      <c r="BN91" s="359"/>
      <c r="BO91" s="359"/>
      <c r="BP91" s="359"/>
      <c r="BQ91" s="359"/>
      <c r="BR91" s="359"/>
      <c r="BS91" s="359"/>
      <c r="BT91" s="359"/>
      <c r="BU91" s="359"/>
      <c r="BV91" s="359"/>
      <c r="BW91" s="360" t="s">
        <v>677</v>
      </c>
      <c r="BX91" s="183" t="str">
        <f>'Org Raw Data'!$G$25</f>
        <v>ORG_L3_300</v>
      </c>
      <c r="BY91" s="183" t="str">
        <f ca="1">OFFSET('Org Raw Data'!$G$25,0,1)</f>
        <v>PC</v>
      </c>
      <c r="BZ91" s="359"/>
      <c r="CA91" s="359"/>
      <c r="CB91" s="359"/>
      <c r="CC91" s="359"/>
      <c r="CD91" s="359"/>
      <c r="CE91" s="359"/>
      <c r="CF91" s="359"/>
      <c r="CG91" s="359"/>
      <c r="CH91" s="359"/>
      <c r="CI91" s="359"/>
      <c r="CJ91" s="359"/>
      <c r="CK91" s="377"/>
    </row>
    <row r="92" spans="1:102" x14ac:dyDescent="0.25">
      <c r="A92" s="1013"/>
      <c r="B92" s="1003"/>
      <c r="C92" s="184"/>
      <c r="D92" s="184"/>
      <c r="E92" s="184"/>
      <c r="F92" s="184"/>
      <c r="G92" s="184"/>
      <c r="H92" s="184"/>
      <c r="I92" s="184"/>
      <c r="J92" s="184"/>
      <c r="K92" s="184"/>
      <c r="L92" s="184"/>
      <c r="M92" s="184"/>
      <c r="N92" s="184"/>
      <c r="O92" s="184"/>
      <c r="P92" s="184"/>
      <c r="Q92" s="184"/>
      <c r="R92" s="184"/>
      <c r="S92" s="184"/>
      <c r="T92" s="184"/>
      <c r="U92" s="184"/>
      <c r="V92" s="184"/>
      <c r="W92" s="184"/>
      <c r="X92" s="184"/>
      <c r="Y92" s="184"/>
      <c r="Z92" s="184"/>
      <c r="AA92" s="184"/>
      <c r="AB92" s="184"/>
      <c r="AC92" s="184"/>
      <c r="AD92" s="184"/>
      <c r="AE92" s="184"/>
      <c r="AF92" s="184"/>
      <c r="AG92" s="184"/>
      <c r="AH92" s="184"/>
      <c r="AI92" s="184"/>
      <c r="AJ92" s="184"/>
      <c r="AK92" s="184"/>
      <c r="AL92" s="184"/>
      <c r="AM92" s="183"/>
      <c r="AN92" s="183"/>
      <c r="AO92" s="183"/>
      <c r="AP92" s="183"/>
      <c r="AQ92" s="183"/>
      <c r="AR92" s="183"/>
      <c r="AS92" s="183"/>
      <c r="AT92" s="183"/>
      <c r="AU92" s="183"/>
      <c r="AV92" s="184"/>
      <c r="AW92" s="184"/>
      <c r="AX92" s="184"/>
      <c r="AY92" s="184"/>
      <c r="AZ92" s="184"/>
      <c r="BA92" s="184"/>
      <c r="BB92" s="184"/>
      <c r="BC92" s="184"/>
      <c r="BD92" s="184"/>
      <c r="BE92" s="184"/>
      <c r="BF92" s="184"/>
      <c r="BG92" s="184"/>
      <c r="BH92" s="184"/>
      <c r="BI92" s="184"/>
      <c r="BJ92" s="184"/>
      <c r="BK92" s="184"/>
      <c r="BL92" s="184"/>
      <c r="BM92" s="184"/>
      <c r="BN92" s="184"/>
      <c r="BO92" s="184"/>
      <c r="BP92" s="184"/>
      <c r="BQ92" s="184"/>
      <c r="BR92" s="184"/>
      <c r="BS92" s="184"/>
      <c r="BT92" s="184"/>
      <c r="BU92" s="184"/>
      <c r="BV92" s="184"/>
      <c r="BW92" s="346" t="s">
        <v>678</v>
      </c>
      <c r="BX92" s="183" t="str">
        <f>'Org Raw Data'!$G$25</f>
        <v>ORG_L3_300</v>
      </c>
      <c r="BY92" s="183" t="str">
        <f ca="1">OFFSET('Org Raw Data'!$G$25,0,1)</f>
        <v>PC</v>
      </c>
      <c r="BZ92" s="184"/>
      <c r="CA92" s="184"/>
      <c r="CB92" s="184"/>
      <c r="CC92" s="184"/>
      <c r="CD92" s="184"/>
      <c r="CE92" s="184"/>
      <c r="CF92" s="184"/>
      <c r="CG92" s="184"/>
      <c r="CH92" s="184"/>
      <c r="CI92" s="184"/>
      <c r="CJ92" s="184"/>
      <c r="CK92" s="372"/>
    </row>
    <row r="93" spans="1:102" ht="24" x14ac:dyDescent="0.25">
      <c r="A93" s="1013"/>
      <c r="B93" s="1003"/>
      <c r="C93" s="184"/>
      <c r="D93" s="184"/>
      <c r="E93" s="184"/>
      <c r="F93" s="184"/>
      <c r="G93" s="184"/>
      <c r="H93" s="184"/>
      <c r="I93" s="184"/>
      <c r="J93" s="184"/>
      <c r="K93" s="184"/>
      <c r="L93" s="184"/>
      <c r="M93" s="184"/>
      <c r="N93" s="184"/>
      <c r="O93" s="184"/>
      <c r="P93" s="184"/>
      <c r="Q93" s="184"/>
      <c r="R93" s="184"/>
      <c r="S93" s="184"/>
      <c r="T93" s="184"/>
      <c r="U93" s="184"/>
      <c r="V93" s="184"/>
      <c r="W93" s="184"/>
      <c r="X93" s="184"/>
      <c r="Y93" s="184"/>
      <c r="Z93" s="184"/>
      <c r="AA93" s="184"/>
      <c r="AB93" s="184"/>
      <c r="AC93" s="184"/>
      <c r="AD93" s="184"/>
      <c r="AE93" s="184"/>
      <c r="AF93" s="184"/>
      <c r="AG93" s="184"/>
      <c r="AH93" s="184"/>
      <c r="AI93" s="184"/>
      <c r="AJ93" s="184"/>
      <c r="AK93" s="184"/>
      <c r="AL93" s="184"/>
      <c r="AM93" s="183"/>
      <c r="AN93" s="183"/>
      <c r="AO93" s="183"/>
      <c r="AP93" s="183"/>
      <c r="AQ93" s="183"/>
      <c r="AR93" s="183"/>
      <c r="AS93" s="183"/>
      <c r="AT93" s="183"/>
      <c r="AU93" s="183"/>
      <c r="AV93" s="184"/>
      <c r="AW93" s="184"/>
      <c r="AX93" s="184"/>
      <c r="AY93" s="184"/>
      <c r="AZ93" s="184"/>
      <c r="BA93" s="184"/>
      <c r="BB93" s="184"/>
      <c r="BC93" s="184"/>
      <c r="BD93" s="184"/>
      <c r="BE93" s="184"/>
      <c r="BF93" s="184"/>
      <c r="BG93" s="184"/>
      <c r="BH93" s="184"/>
      <c r="BI93" s="184"/>
      <c r="BJ93" s="184"/>
      <c r="BK93" s="184"/>
      <c r="BL93" s="184"/>
      <c r="BM93" s="184"/>
      <c r="BN93" s="184"/>
      <c r="BO93" s="184"/>
      <c r="BP93" s="184"/>
      <c r="BQ93" s="184"/>
      <c r="BR93" s="184"/>
      <c r="BS93" s="184"/>
      <c r="BT93" s="184"/>
      <c r="BU93" s="184"/>
      <c r="BV93" s="184"/>
      <c r="BW93" s="346" t="s">
        <v>679</v>
      </c>
      <c r="BX93" s="183" t="str">
        <f>'Org Raw Data'!$G$25</f>
        <v>ORG_L3_300</v>
      </c>
      <c r="BY93" s="183" t="str">
        <f ca="1">OFFSET('Org Raw Data'!$G$25,0,1)</f>
        <v>PC</v>
      </c>
      <c r="BZ93" s="184"/>
      <c r="CA93" s="184"/>
      <c r="CB93" s="184"/>
      <c r="CC93" s="184"/>
      <c r="CD93" s="184"/>
      <c r="CE93" s="184"/>
      <c r="CF93" s="184"/>
      <c r="CG93" s="184"/>
      <c r="CH93" s="184"/>
      <c r="CI93" s="184"/>
      <c r="CJ93" s="184"/>
      <c r="CK93" s="372"/>
    </row>
    <row r="94" spans="1:102" x14ac:dyDescent="0.25">
      <c r="A94" s="1013"/>
      <c r="B94" s="1003"/>
      <c r="C94" s="184"/>
      <c r="D94" s="184"/>
      <c r="E94" s="184"/>
      <c r="F94" s="184"/>
      <c r="G94" s="184"/>
      <c r="H94" s="184"/>
      <c r="I94" s="184"/>
      <c r="J94" s="184"/>
      <c r="K94" s="184"/>
      <c r="L94" s="184"/>
      <c r="M94" s="184"/>
      <c r="N94" s="184"/>
      <c r="O94" s="184"/>
      <c r="P94" s="184"/>
      <c r="Q94" s="184"/>
      <c r="R94" s="184"/>
      <c r="S94" s="184"/>
      <c r="T94" s="184"/>
      <c r="U94" s="184"/>
      <c r="V94" s="184"/>
      <c r="W94" s="184"/>
      <c r="X94" s="184"/>
      <c r="Y94" s="184"/>
      <c r="Z94" s="184"/>
      <c r="AA94" s="184"/>
      <c r="AB94" s="184"/>
      <c r="AC94" s="184"/>
      <c r="AD94" s="184"/>
      <c r="AE94" s="184"/>
      <c r="AF94" s="184"/>
      <c r="AG94" s="184"/>
      <c r="AH94" s="184"/>
      <c r="AI94" s="184"/>
      <c r="AJ94" s="184"/>
      <c r="AK94" s="184"/>
      <c r="AL94" s="184"/>
      <c r="AM94" s="183"/>
      <c r="AN94" s="183"/>
      <c r="AO94" s="183"/>
      <c r="AP94" s="183"/>
      <c r="AQ94" s="183"/>
      <c r="AR94" s="183"/>
      <c r="AS94" s="183"/>
      <c r="AT94" s="183"/>
      <c r="AU94" s="183"/>
      <c r="AV94" s="184"/>
      <c r="AW94" s="184"/>
      <c r="AX94" s="184"/>
      <c r="AY94" s="184"/>
      <c r="AZ94" s="184"/>
      <c r="BA94" s="184"/>
      <c r="BB94" s="184"/>
      <c r="BC94" s="184"/>
      <c r="BD94" s="184"/>
      <c r="BE94" s="184"/>
      <c r="BF94" s="184"/>
      <c r="BG94" s="184"/>
      <c r="BH94" s="184"/>
      <c r="BI94" s="184"/>
      <c r="BJ94" s="184"/>
      <c r="BK94" s="184"/>
      <c r="BL94" s="184"/>
      <c r="BM94" s="184"/>
      <c r="BN94" s="184"/>
      <c r="BO94" s="184"/>
      <c r="BP94" s="184"/>
      <c r="BQ94" s="184"/>
      <c r="BR94" s="184"/>
      <c r="BS94" s="184"/>
      <c r="BT94" s="184"/>
      <c r="BU94" s="184"/>
      <c r="BV94" s="184"/>
      <c r="BW94" s="346" t="s">
        <v>680</v>
      </c>
      <c r="BX94" s="183" t="str">
        <f>'Org Raw Data'!$G$25</f>
        <v>ORG_L3_300</v>
      </c>
      <c r="BY94" s="183" t="str">
        <f ca="1">OFFSET('Org Raw Data'!$G$25,0,1)</f>
        <v>PC</v>
      </c>
      <c r="BZ94" s="184"/>
      <c r="CA94" s="184"/>
      <c r="CB94" s="184"/>
      <c r="CC94" s="184"/>
      <c r="CD94" s="184"/>
      <c r="CE94" s="184"/>
      <c r="CF94" s="184"/>
      <c r="CG94" s="184"/>
      <c r="CH94" s="184"/>
      <c r="CI94" s="184"/>
      <c r="CJ94" s="184"/>
      <c r="CK94" s="372"/>
      <c r="CX94" t="s">
        <v>587</v>
      </c>
    </row>
    <row r="95" spans="1:102" x14ac:dyDescent="0.25">
      <c r="A95" s="1013"/>
      <c r="B95" s="1003"/>
      <c r="C95" s="184"/>
      <c r="D95" s="184"/>
      <c r="E95" s="184"/>
      <c r="F95" s="184"/>
      <c r="G95" s="184"/>
      <c r="H95" s="184"/>
      <c r="I95" s="184"/>
      <c r="J95" s="184"/>
      <c r="K95" s="184"/>
      <c r="L95" s="184"/>
      <c r="M95" s="184"/>
      <c r="N95" s="184"/>
      <c r="O95" s="184"/>
      <c r="P95" s="184"/>
      <c r="Q95" s="184"/>
      <c r="R95" s="184"/>
      <c r="S95" s="184"/>
      <c r="T95" s="184"/>
      <c r="U95" s="184"/>
      <c r="V95" s="184"/>
      <c r="W95" s="184"/>
      <c r="X95" s="184"/>
      <c r="Y95" s="184"/>
      <c r="Z95" s="184"/>
      <c r="AA95" s="184"/>
      <c r="AB95" s="184"/>
      <c r="AC95" s="184"/>
      <c r="AD95" s="184"/>
      <c r="AE95" s="184"/>
      <c r="AF95" s="184"/>
      <c r="AG95" s="184"/>
      <c r="AH95" s="184"/>
      <c r="AI95" s="184"/>
      <c r="AJ95" s="184"/>
      <c r="AK95" s="184"/>
      <c r="AL95" s="184"/>
      <c r="AM95" s="183"/>
      <c r="AN95" s="183"/>
      <c r="AO95" s="183"/>
      <c r="AP95" s="183"/>
      <c r="AQ95" s="183"/>
      <c r="AR95" s="183"/>
      <c r="AS95" s="183"/>
      <c r="AT95" s="183"/>
      <c r="AU95" s="183"/>
      <c r="AV95" s="184"/>
      <c r="AW95" s="184"/>
      <c r="AX95" s="184"/>
      <c r="AY95" s="184"/>
      <c r="AZ95" s="184"/>
      <c r="BA95" s="184"/>
      <c r="BB95" s="184"/>
      <c r="BC95" s="184"/>
      <c r="BD95" s="184"/>
      <c r="BE95" s="184"/>
      <c r="BF95" s="184"/>
      <c r="BG95" s="184"/>
      <c r="BH95" s="184"/>
      <c r="BI95" s="184"/>
      <c r="BJ95" s="184"/>
      <c r="BK95" s="184"/>
      <c r="BL95" s="184"/>
      <c r="BM95" s="184"/>
      <c r="BN95" s="184"/>
      <c r="BO95" s="184"/>
      <c r="BP95" s="184"/>
      <c r="BQ95" s="184"/>
      <c r="BR95" s="184"/>
      <c r="BS95" s="184"/>
      <c r="BT95" s="184"/>
      <c r="BU95" s="184"/>
      <c r="BV95" s="184"/>
      <c r="BW95" s="346" t="s">
        <v>681</v>
      </c>
      <c r="BX95" s="183" t="str">
        <f>'Org Raw Data'!$G$25</f>
        <v>ORG_L3_300</v>
      </c>
      <c r="BY95" s="183" t="str">
        <f ca="1">OFFSET('Org Raw Data'!$G$25,0,1)</f>
        <v>PC</v>
      </c>
      <c r="BZ95" s="184"/>
      <c r="CA95" s="184"/>
      <c r="CB95" s="184"/>
      <c r="CC95" s="184"/>
      <c r="CD95" s="184"/>
      <c r="CE95" s="184"/>
      <c r="CF95" s="184"/>
      <c r="CG95" s="184"/>
      <c r="CH95" s="184"/>
      <c r="CI95" s="184"/>
      <c r="CJ95" s="184"/>
      <c r="CK95" s="372"/>
    </row>
    <row r="96" spans="1:102" x14ac:dyDescent="0.25">
      <c r="A96" s="1013"/>
      <c r="B96" s="1003"/>
      <c r="C96" s="184"/>
      <c r="D96" s="184"/>
      <c r="E96" s="184"/>
      <c r="F96" s="184"/>
      <c r="G96" s="184"/>
      <c r="H96" s="184"/>
      <c r="I96" s="184"/>
      <c r="J96" s="184"/>
      <c r="K96" s="184"/>
      <c r="L96" s="184"/>
      <c r="M96" s="184"/>
      <c r="N96" s="184"/>
      <c r="O96" s="184"/>
      <c r="P96" s="184"/>
      <c r="Q96" s="184"/>
      <c r="R96" s="184"/>
      <c r="S96" s="184"/>
      <c r="T96" s="184"/>
      <c r="U96" s="184"/>
      <c r="V96" s="184"/>
      <c r="W96" s="184"/>
      <c r="X96" s="184"/>
      <c r="Y96" s="184"/>
      <c r="Z96" s="184"/>
      <c r="AA96" s="184"/>
      <c r="AB96" s="184"/>
      <c r="AC96" s="184"/>
      <c r="AD96" s="184"/>
      <c r="AE96" s="184"/>
      <c r="AF96" s="184"/>
      <c r="AG96" s="184"/>
      <c r="AH96" s="184"/>
      <c r="AI96" s="184"/>
      <c r="AJ96" s="184"/>
      <c r="AK96" s="184"/>
      <c r="AL96" s="184"/>
      <c r="AM96" s="183"/>
      <c r="AN96" s="183"/>
      <c r="AO96" s="183"/>
      <c r="AP96" s="183"/>
      <c r="AQ96" s="183"/>
      <c r="AR96" s="183"/>
      <c r="AS96" s="183"/>
      <c r="AT96" s="183"/>
      <c r="AU96" s="183"/>
      <c r="AV96" s="184"/>
      <c r="AW96" s="184"/>
      <c r="AX96" s="184"/>
      <c r="AY96" s="184"/>
      <c r="AZ96" s="184"/>
      <c r="BA96" s="184"/>
      <c r="BB96" s="184"/>
      <c r="BC96" s="184"/>
      <c r="BD96" s="184"/>
      <c r="BE96" s="184"/>
      <c r="BF96" s="184"/>
      <c r="BG96" s="184"/>
      <c r="BH96" s="184"/>
      <c r="BI96" s="184"/>
      <c r="BJ96" s="184"/>
      <c r="BK96" s="184"/>
      <c r="BL96" s="184"/>
      <c r="BM96" s="184"/>
      <c r="BN96" s="184"/>
      <c r="BO96" s="184"/>
      <c r="BP96" s="184"/>
      <c r="BQ96" s="184"/>
      <c r="BR96" s="184"/>
      <c r="BS96" s="184"/>
      <c r="BT96" s="184"/>
      <c r="BU96" s="184"/>
      <c r="BV96" s="184"/>
      <c r="BW96" s="346" t="s">
        <v>682</v>
      </c>
      <c r="BX96" s="183" t="str">
        <f>'Org Raw Data'!$G$25</f>
        <v>ORG_L3_300</v>
      </c>
      <c r="BY96" s="183" t="str">
        <f ca="1">OFFSET('Org Raw Data'!$G$25,0,1)</f>
        <v>PC</v>
      </c>
      <c r="BZ96" s="184"/>
      <c r="CA96" s="184"/>
      <c r="CB96" s="184"/>
      <c r="CC96" s="184"/>
      <c r="CD96" s="184"/>
      <c r="CE96" s="184"/>
      <c r="CF96" s="184"/>
      <c r="CG96" s="184"/>
      <c r="CH96" s="184"/>
      <c r="CI96" s="184"/>
      <c r="CJ96" s="184"/>
      <c r="CK96" s="372"/>
    </row>
    <row r="97" spans="1:96" ht="24.6" thickBot="1" x14ac:dyDescent="0.3">
      <c r="A97" s="1013"/>
      <c r="B97" s="1001"/>
      <c r="C97" s="357"/>
      <c r="D97" s="357"/>
      <c r="E97" s="357"/>
      <c r="F97" s="357"/>
      <c r="G97" s="357"/>
      <c r="H97" s="357"/>
      <c r="I97" s="357"/>
      <c r="J97" s="357"/>
      <c r="K97" s="357"/>
      <c r="L97" s="357"/>
      <c r="M97" s="357"/>
      <c r="N97" s="357"/>
      <c r="O97" s="357"/>
      <c r="P97" s="357"/>
      <c r="Q97" s="357"/>
      <c r="R97" s="357"/>
      <c r="S97" s="357"/>
      <c r="T97" s="357"/>
      <c r="U97" s="357"/>
      <c r="V97" s="357"/>
      <c r="W97" s="357"/>
      <c r="X97" s="357"/>
      <c r="Y97" s="357"/>
      <c r="Z97" s="357"/>
      <c r="AA97" s="357"/>
      <c r="AB97" s="357"/>
      <c r="AC97" s="357"/>
      <c r="AD97" s="357"/>
      <c r="AE97" s="357"/>
      <c r="AF97" s="357"/>
      <c r="AG97" s="357"/>
      <c r="AH97" s="357"/>
      <c r="AI97" s="357"/>
      <c r="AJ97" s="357"/>
      <c r="AK97" s="357"/>
      <c r="AL97" s="357"/>
      <c r="AM97" s="356"/>
      <c r="AN97" s="356"/>
      <c r="AO97" s="356"/>
      <c r="AP97" s="356"/>
      <c r="AQ97" s="356"/>
      <c r="AR97" s="356"/>
      <c r="AS97" s="356"/>
      <c r="AT97" s="356"/>
      <c r="AU97" s="356"/>
      <c r="AV97" s="357"/>
      <c r="AW97" s="357"/>
      <c r="AX97" s="357"/>
      <c r="AY97" s="357"/>
      <c r="AZ97" s="357"/>
      <c r="BA97" s="357"/>
      <c r="BB97" s="357"/>
      <c r="BC97" s="357"/>
      <c r="BD97" s="357"/>
      <c r="BE97" s="357"/>
      <c r="BF97" s="357"/>
      <c r="BG97" s="357"/>
      <c r="BH97" s="357"/>
      <c r="BI97" s="357"/>
      <c r="BJ97" s="357"/>
      <c r="BK97" s="357"/>
      <c r="BL97" s="357"/>
      <c r="BM97" s="357"/>
      <c r="BN97" s="357"/>
      <c r="BO97" s="357"/>
      <c r="BP97" s="357"/>
      <c r="BQ97" s="357"/>
      <c r="BR97" s="357"/>
      <c r="BS97" s="357"/>
      <c r="BT97" s="357"/>
      <c r="BU97" s="357"/>
      <c r="BV97" s="357"/>
      <c r="BW97" s="355" t="s">
        <v>683</v>
      </c>
      <c r="BX97" s="183" t="str">
        <f>'Org Raw Data'!$G$25</f>
        <v>ORG_L3_300</v>
      </c>
      <c r="BY97" s="183" t="str">
        <f ca="1">OFFSET('Org Raw Data'!$G$25,0,1)</f>
        <v>PC</v>
      </c>
      <c r="BZ97" s="357"/>
      <c r="CA97" s="357"/>
      <c r="CB97" s="357"/>
      <c r="CC97" s="357"/>
      <c r="CD97" s="357"/>
      <c r="CE97" s="357"/>
      <c r="CF97" s="357"/>
      <c r="CG97" s="357"/>
      <c r="CH97" s="357"/>
      <c r="CI97" s="357"/>
      <c r="CJ97" s="357"/>
      <c r="CK97" s="376"/>
    </row>
    <row r="98" spans="1:96" ht="24.6" thickTop="1" x14ac:dyDescent="0.25">
      <c r="A98" s="1013"/>
      <c r="B98" s="1002" t="s">
        <v>684</v>
      </c>
      <c r="C98" s="359"/>
      <c r="D98" s="359"/>
      <c r="E98" s="359"/>
      <c r="F98" s="359"/>
      <c r="G98" s="359"/>
      <c r="H98" s="359"/>
      <c r="I98" s="359"/>
      <c r="J98" s="359"/>
      <c r="K98" s="359"/>
      <c r="L98" s="359"/>
      <c r="M98" s="359"/>
      <c r="N98" s="359"/>
      <c r="O98" s="359"/>
      <c r="P98" s="359"/>
      <c r="Q98" s="359"/>
      <c r="R98" s="359"/>
      <c r="S98" s="359"/>
      <c r="T98" s="359"/>
      <c r="U98" s="359"/>
      <c r="V98" s="359"/>
      <c r="W98" s="359"/>
      <c r="X98" s="359"/>
      <c r="Y98" s="359"/>
      <c r="Z98" s="359"/>
      <c r="AA98" s="359"/>
      <c r="AB98" s="359"/>
      <c r="AC98" s="359"/>
      <c r="AD98" s="359"/>
      <c r="AE98" s="359"/>
      <c r="AF98" s="359"/>
      <c r="AG98" s="359"/>
      <c r="AH98" s="359"/>
      <c r="AI98" s="359"/>
      <c r="AJ98" s="359"/>
      <c r="AK98" s="359"/>
      <c r="AL98" s="359"/>
      <c r="AM98" s="361"/>
      <c r="AN98" s="361"/>
      <c r="AO98" s="361"/>
      <c r="AP98" s="361"/>
      <c r="AQ98" s="361"/>
      <c r="AR98" s="361"/>
      <c r="AS98" s="361"/>
      <c r="AT98" s="361"/>
      <c r="AU98" s="361"/>
      <c r="AV98" s="359"/>
      <c r="AW98" s="359"/>
      <c r="AX98" s="359"/>
      <c r="AY98" s="359"/>
      <c r="AZ98" s="359"/>
      <c r="BA98" s="359"/>
      <c r="BB98" s="359"/>
      <c r="BC98" s="359"/>
      <c r="BD98" s="359"/>
      <c r="BE98" s="359"/>
      <c r="BF98" s="359"/>
      <c r="BG98" s="359"/>
      <c r="BH98" s="359"/>
      <c r="BI98" s="359"/>
      <c r="BJ98" s="359"/>
      <c r="BK98" s="359"/>
      <c r="BL98" s="359"/>
      <c r="BM98" s="359"/>
      <c r="BN98" s="359"/>
      <c r="BO98" s="359"/>
      <c r="BP98" s="359"/>
      <c r="BQ98" s="359"/>
      <c r="BR98" s="359"/>
      <c r="BS98" s="359"/>
      <c r="BT98" s="359"/>
      <c r="BU98" s="359"/>
      <c r="BV98" s="359"/>
      <c r="BW98" s="359"/>
      <c r="BX98" s="359"/>
      <c r="BY98" s="359"/>
      <c r="BZ98" s="359"/>
      <c r="CA98" s="359"/>
      <c r="CB98" s="359"/>
      <c r="CC98" s="359"/>
      <c r="CD98" s="359"/>
      <c r="CE98" s="359"/>
      <c r="CF98" s="360" t="s">
        <v>685</v>
      </c>
      <c r="CG98" s="183" t="str">
        <f>'Org Raw Data'!$G$21</f>
        <v>ORG_L3_296</v>
      </c>
      <c r="CH98" s="183" t="str">
        <f ca="1">OFFSET('Org Raw Data'!$G$21,0,1)</f>
        <v>FM</v>
      </c>
      <c r="CI98" s="360" t="s">
        <v>691</v>
      </c>
      <c r="CJ98" s="345" t="str">
        <f>'Org Raw Data'!$G$47</f>
        <v>ORG_L3_284</v>
      </c>
      <c r="CK98" s="386" t="str">
        <f ca="1">OFFSET('Org Raw Data'!$G$47,0,1)</f>
        <v>OPVCG&amp;E</v>
      </c>
    </row>
    <row r="99" spans="1:96" x14ac:dyDescent="0.25">
      <c r="A99" s="1013"/>
      <c r="B99" s="1003"/>
      <c r="C99" s="184"/>
      <c r="D99" s="184"/>
      <c r="E99" s="184"/>
      <c r="F99" s="184"/>
      <c r="G99" s="184"/>
      <c r="H99" s="184"/>
      <c r="I99" s="184"/>
      <c r="J99" s="184"/>
      <c r="K99" s="184"/>
      <c r="L99" s="184"/>
      <c r="M99" s="184"/>
      <c r="N99" s="184"/>
      <c r="O99" s="184"/>
      <c r="P99" s="184"/>
      <c r="Q99" s="184"/>
      <c r="R99" s="184"/>
      <c r="S99" s="184"/>
      <c r="T99" s="184"/>
      <c r="U99" s="184"/>
      <c r="V99" s="184"/>
      <c r="W99" s="184"/>
      <c r="X99" s="184"/>
      <c r="Y99" s="184"/>
      <c r="Z99" s="184"/>
      <c r="AA99" s="184"/>
      <c r="AB99" s="184"/>
      <c r="AC99" s="184"/>
      <c r="AD99" s="184"/>
      <c r="AE99" s="184"/>
      <c r="AF99" s="184"/>
      <c r="AG99" s="184"/>
      <c r="AH99" s="184"/>
      <c r="AI99" s="184"/>
      <c r="AJ99" s="184"/>
      <c r="AK99" s="184"/>
      <c r="AL99" s="184"/>
      <c r="AM99" s="183"/>
      <c r="AN99" s="183"/>
      <c r="AO99" s="183"/>
      <c r="AP99" s="183"/>
      <c r="AQ99" s="183"/>
      <c r="AR99" s="183"/>
      <c r="AS99" s="183"/>
      <c r="AT99" s="183"/>
      <c r="AU99" s="183"/>
      <c r="AV99" s="184"/>
      <c r="AW99" s="184"/>
      <c r="AX99" s="184"/>
      <c r="AY99" s="184"/>
      <c r="AZ99" s="184"/>
      <c r="BA99" s="184"/>
      <c r="BB99" s="184"/>
      <c r="BC99" s="184"/>
      <c r="BD99" s="184"/>
      <c r="BE99" s="184"/>
      <c r="BF99" s="184"/>
      <c r="BG99" s="184"/>
      <c r="BH99" s="184"/>
      <c r="BI99" s="184"/>
      <c r="BJ99" s="184"/>
      <c r="BK99" s="184"/>
      <c r="BL99" s="184"/>
      <c r="BM99" s="184"/>
      <c r="BN99" s="184"/>
      <c r="BO99" s="184"/>
      <c r="BP99" s="184"/>
      <c r="BQ99" s="184"/>
      <c r="BR99" s="184"/>
      <c r="BS99" s="184"/>
      <c r="BT99" s="184"/>
      <c r="BU99" s="184"/>
      <c r="BV99" s="184"/>
      <c r="BW99" s="184"/>
      <c r="BX99" s="184"/>
      <c r="BY99" s="184"/>
      <c r="BZ99" s="184"/>
      <c r="CA99" s="184"/>
      <c r="CB99" s="184"/>
      <c r="CC99" s="184"/>
      <c r="CD99" s="184"/>
      <c r="CE99" s="184"/>
      <c r="CF99" s="346" t="s">
        <v>686</v>
      </c>
      <c r="CG99" s="183" t="str">
        <f>'Org Raw Data'!$G$21</f>
        <v>ORG_L3_296</v>
      </c>
      <c r="CH99" s="183" t="str">
        <f ca="1">OFFSET('Org Raw Data'!$G$21,0,1)</f>
        <v>FM</v>
      </c>
      <c r="CI99" s="346" t="s">
        <v>692</v>
      </c>
      <c r="CJ99" s="183" t="str">
        <f>'Org Raw Data'!$G$21</f>
        <v>ORG_L3_296</v>
      </c>
      <c r="CK99" s="373" t="str">
        <f ca="1">OFFSET('Org Raw Data'!$G$21,0,1)</f>
        <v>FM</v>
      </c>
    </row>
    <row r="100" spans="1:96" x14ac:dyDescent="0.25">
      <c r="A100" s="1013"/>
      <c r="B100" s="1003"/>
      <c r="C100" s="184"/>
      <c r="D100" s="184"/>
      <c r="E100" s="184"/>
      <c r="F100" s="184"/>
      <c r="G100" s="184"/>
      <c r="H100" s="184"/>
      <c r="I100" s="184"/>
      <c r="J100" s="184"/>
      <c r="K100" s="184"/>
      <c r="L100" s="184"/>
      <c r="M100" s="184"/>
      <c r="N100" s="184"/>
      <c r="O100" s="184"/>
      <c r="P100" s="184"/>
      <c r="Q100" s="184"/>
      <c r="R100" s="184"/>
      <c r="S100" s="184"/>
      <c r="T100" s="184"/>
      <c r="U100" s="184"/>
      <c r="V100" s="184"/>
      <c r="W100" s="184"/>
      <c r="X100" s="184"/>
      <c r="Y100" s="184"/>
      <c r="Z100" s="184"/>
      <c r="AA100" s="184"/>
      <c r="AB100" s="184"/>
      <c r="AC100" s="184"/>
      <c r="AD100" s="184"/>
      <c r="AE100" s="184"/>
      <c r="AF100" s="184"/>
      <c r="AG100" s="184"/>
      <c r="AH100" s="184"/>
      <c r="AI100" s="184"/>
      <c r="AJ100" s="184"/>
      <c r="AK100" s="184"/>
      <c r="AL100" s="184"/>
      <c r="AM100" s="183"/>
      <c r="AN100" s="183"/>
      <c r="AO100" s="183"/>
      <c r="AP100" s="183"/>
      <c r="AQ100" s="183"/>
      <c r="AR100" s="183"/>
      <c r="AS100" s="183"/>
      <c r="AT100" s="183"/>
      <c r="AU100" s="183"/>
      <c r="AV100" s="184"/>
      <c r="AW100" s="184"/>
      <c r="AX100" s="184"/>
      <c r="AY100" s="184"/>
      <c r="AZ100" s="184"/>
      <c r="BA100" s="184"/>
      <c r="BB100" s="184"/>
      <c r="BC100" s="184"/>
      <c r="BD100" s="184"/>
      <c r="BE100" s="184"/>
      <c r="BF100" s="184"/>
      <c r="BG100" s="184"/>
      <c r="BH100" s="184"/>
      <c r="BI100" s="184"/>
      <c r="BJ100" s="184"/>
      <c r="BK100" s="184"/>
      <c r="BL100" s="184"/>
      <c r="BM100" s="184"/>
      <c r="BN100" s="184"/>
      <c r="BO100" s="184"/>
      <c r="BP100" s="184"/>
      <c r="BQ100" s="184"/>
      <c r="BR100" s="184"/>
      <c r="BS100" s="184"/>
      <c r="BT100" s="184"/>
      <c r="BU100" s="184"/>
      <c r="BV100" s="184"/>
      <c r="BW100" s="184"/>
      <c r="BX100" s="184"/>
      <c r="BY100" s="184"/>
      <c r="BZ100" s="184"/>
      <c r="CA100" s="184"/>
      <c r="CB100" s="184"/>
      <c r="CC100" s="184"/>
      <c r="CD100" s="184"/>
      <c r="CE100" s="184"/>
      <c r="CF100" s="346" t="s">
        <v>687</v>
      </c>
      <c r="CG100" s="183" t="str">
        <f>'Org Raw Data'!$G$21</f>
        <v>ORG_L3_296</v>
      </c>
      <c r="CH100" s="183" t="str">
        <f ca="1">OFFSET('Org Raw Data'!$G$21,0,1)</f>
        <v>FM</v>
      </c>
      <c r="CI100" s="183"/>
      <c r="CJ100" s="183"/>
      <c r="CK100" s="373"/>
    </row>
    <row r="101" spans="1:96" ht="24" x14ac:dyDescent="0.25">
      <c r="A101" s="1013"/>
      <c r="B101" s="1003"/>
      <c r="C101" s="184"/>
      <c r="D101" s="184"/>
      <c r="E101" s="184"/>
      <c r="F101" s="184"/>
      <c r="G101" s="184"/>
      <c r="H101" s="184"/>
      <c r="I101" s="184"/>
      <c r="J101" s="184"/>
      <c r="K101" s="184"/>
      <c r="L101" s="184"/>
      <c r="M101" s="184"/>
      <c r="N101" s="184"/>
      <c r="O101" s="184"/>
      <c r="P101" s="184"/>
      <c r="Q101" s="184"/>
      <c r="R101" s="184"/>
      <c r="S101" s="184"/>
      <c r="T101" s="184"/>
      <c r="U101" s="184"/>
      <c r="V101" s="184"/>
      <c r="W101" s="184"/>
      <c r="X101" s="184"/>
      <c r="Y101" s="184"/>
      <c r="Z101" s="184"/>
      <c r="AA101" s="184"/>
      <c r="AB101" s="184"/>
      <c r="AC101" s="184"/>
      <c r="AD101" s="184"/>
      <c r="AE101" s="184"/>
      <c r="AF101" s="184"/>
      <c r="AG101" s="184"/>
      <c r="AH101" s="184"/>
      <c r="AI101" s="184"/>
      <c r="AJ101" s="184"/>
      <c r="AK101" s="184"/>
      <c r="AL101" s="184"/>
      <c r="AM101" s="183"/>
      <c r="AN101" s="183"/>
      <c r="AO101" s="183"/>
      <c r="AP101" s="183"/>
      <c r="AQ101" s="183"/>
      <c r="AR101" s="183"/>
      <c r="AS101" s="183"/>
      <c r="AT101" s="183"/>
      <c r="AU101" s="183"/>
      <c r="AV101" s="184"/>
      <c r="AW101" s="184"/>
      <c r="AX101" s="184"/>
      <c r="AY101" s="184"/>
      <c r="AZ101" s="184"/>
      <c r="BA101" s="184"/>
      <c r="BB101" s="184"/>
      <c r="BC101" s="184"/>
      <c r="BD101" s="184"/>
      <c r="BE101" s="184"/>
      <c r="BF101" s="184"/>
      <c r="BG101" s="184"/>
      <c r="BH101" s="184"/>
      <c r="BI101" s="184"/>
      <c r="BJ101" s="184"/>
      <c r="BK101" s="184"/>
      <c r="BL101" s="184"/>
      <c r="BM101" s="184"/>
      <c r="BN101" s="184"/>
      <c r="BO101" s="184"/>
      <c r="BP101" s="184"/>
      <c r="BQ101" s="184"/>
      <c r="BR101" s="184"/>
      <c r="BS101" s="184"/>
      <c r="BT101" s="184"/>
      <c r="BU101" s="184"/>
      <c r="BV101" s="184"/>
      <c r="BW101" s="184"/>
      <c r="BX101" s="184"/>
      <c r="BY101" s="184"/>
      <c r="BZ101" s="184"/>
      <c r="CA101" s="184"/>
      <c r="CB101" s="184"/>
      <c r="CC101" s="184"/>
      <c r="CD101" s="184"/>
      <c r="CE101" s="184"/>
      <c r="CF101" s="346" t="s">
        <v>688</v>
      </c>
      <c r="CG101" s="183" t="str">
        <f>'Org Raw Data'!$G$21</f>
        <v>ORG_L3_296</v>
      </c>
      <c r="CH101" s="183" t="str">
        <f ca="1">OFFSET('Org Raw Data'!$G$21,0,1)</f>
        <v>FM</v>
      </c>
      <c r="CI101" s="183"/>
      <c r="CJ101" s="183"/>
      <c r="CK101" s="373"/>
    </row>
    <row r="102" spans="1:96" ht="24" x14ac:dyDescent="0.25">
      <c r="A102" s="1013"/>
      <c r="B102" s="1003"/>
      <c r="C102" s="184"/>
      <c r="D102" s="184"/>
      <c r="E102" s="184"/>
      <c r="F102" s="184"/>
      <c r="G102" s="184"/>
      <c r="H102" s="184"/>
      <c r="I102" s="184"/>
      <c r="J102" s="184"/>
      <c r="K102" s="184"/>
      <c r="L102" s="184"/>
      <c r="M102" s="184"/>
      <c r="N102" s="184"/>
      <c r="O102" s="184"/>
      <c r="P102" s="184"/>
      <c r="Q102" s="184"/>
      <c r="R102" s="184"/>
      <c r="S102" s="184"/>
      <c r="T102" s="184"/>
      <c r="U102" s="184"/>
      <c r="V102" s="184"/>
      <c r="W102" s="184"/>
      <c r="X102" s="184"/>
      <c r="Y102" s="184"/>
      <c r="Z102" s="184"/>
      <c r="AA102" s="184"/>
      <c r="AB102" s="184"/>
      <c r="AC102" s="184"/>
      <c r="AD102" s="184"/>
      <c r="AE102" s="184"/>
      <c r="AF102" s="184"/>
      <c r="AG102" s="184"/>
      <c r="AH102" s="184"/>
      <c r="AI102" s="184"/>
      <c r="AJ102" s="184"/>
      <c r="AK102" s="184"/>
      <c r="AL102" s="184"/>
      <c r="AM102" s="183"/>
      <c r="AN102" s="183"/>
      <c r="AO102" s="183"/>
      <c r="AP102" s="183" t="s">
        <v>816</v>
      </c>
      <c r="AQ102" s="183"/>
      <c r="AR102" s="183"/>
      <c r="AS102" s="183"/>
      <c r="AT102" s="183"/>
      <c r="AU102" s="183"/>
      <c r="AV102" s="184"/>
      <c r="AW102" s="184"/>
      <c r="AX102" s="184"/>
      <c r="AY102" s="184"/>
      <c r="AZ102" s="184"/>
      <c r="BA102" s="184"/>
      <c r="BB102" s="184"/>
      <c r="BC102" s="184"/>
      <c r="BD102" s="184"/>
      <c r="BE102" s="184"/>
      <c r="BF102" s="184"/>
      <c r="BG102" s="184"/>
      <c r="BH102" s="184"/>
      <c r="BI102" s="184"/>
      <c r="BJ102" s="184"/>
      <c r="BK102" s="184"/>
      <c r="BL102" s="184"/>
      <c r="BM102" s="184"/>
      <c r="BN102" s="184"/>
      <c r="BO102" s="184"/>
      <c r="BP102" s="184"/>
      <c r="BQ102" s="184"/>
      <c r="BR102" s="184"/>
      <c r="BS102" s="184"/>
      <c r="BT102" s="184"/>
      <c r="BU102" s="184"/>
      <c r="BV102" s="184"/>
      <c r="BW102" s="184"/>
      <c r="BX102" s="184"/>
      <c r="BY102" s="184"/>
      <c r="BZ102" s="184"/>
      <c r="CA102" s="184"/>
      <c r="CB102" s="184"/>
      <c r="CC102" s="184"/>
      <c r="CD102" s="184"/>
      <c r="CE102" s="184"/>
      <c r="CF102" s="346" t="s">
        <v>689</v>
      </c>
      <c r="CG102" s="183" t="str">
        <f>'Org Raw Data'!$G$21</f>
        <v>ORG_L3_296</v>
      </c>
      <c r="CH102" s="183" t="str">
        <f ca="1">OFFSET('Org Raw Data'!$G$21,0,1)</f>
        <v>FM</v>
      </c>
      <c r="CI102" s="183"/>
      <c r="CJ102" s="183"/>
      <c r="CK102" s="373"/>
    </row>
    <row r="103" spans="1:96" x14ac:dyDescent="0.25">
      <c r="A103" s="1013"/>
      <c r="B103" s="1003"/>
      <c r="C103" s="184"/>
      <c r="D103" s="184"/>
      <c r="E103" s="184"/>
      <c r="F103" s="184"/>
      <c r="G103" s="184"/>
      <c r="H103" s="184"/>
      <c r="I103" s="184"/>
      <c r="J103" s="184"/>
      <c r="K103" s="184"/>
      <c r="L103" s="184"/>
      <c r="M103" s="184"/>
      <c r="N103" s="184"/>
      <c r="O103" s="184"/>
      <c r="P103" s="184"/>
      <c r="Q103" s="184"/>
      <c r="R103" s="184"/>
      <c r="S103" s="184"/>
      <c r="T103" s="184"/>
      <c r="U103" s="184"/>
      <c r="V103" s="184"/>
      <c r="W103" s="184"/>
      <c r="X103" s="184"/>
      <c r="Y103" s="184"/>
      <c r="Z103" s="184"/>
      <c r="AA103" s="184"/>
      <c r="AB103" s="184"/>
      <c r="AC103" s="184"/>
      <c r="AD103" s="184"/>
      <c r="AE103" s="184"/>
      <c r="AF103" s="184"/>
      <c r="AG103" s="184"/>
      <c r="AH103" s="184"/>
      <c r="AI103" s="184"/>
      <c r="AJ103" s="184"/>
      <c r="AK103" s="184"/>
      <c r="AL103" s="184"/>
      <c r="AM103" s="183"/>
      <c r="AN103" s="183"/>
      <c r="AO103" s="183"/>
      <c r="AP103" s="183"/>
      <c r="AQ103" s="183"/>
      <c r="AR103" s="183"/>
      <c r="AS103" s="183"/>
      <c r="AT103" s="183"/>
      <c r="AU103" s="183"/>
      <c r="AV103" s="184"/>
      <c r="AW103" s="184"/>
      <c r="AX103" s="184"/>
      <c r="AY103" s="184"/>
      <c r="AZ103" s="184"/>
      <c r="BA103" s="184"/>
      <c r="BB103" s="184"/>
      <c r="BC103" s="184"/>
      <c r="BD103" s="184"/>
      <c r="BE103" s="184"/>
      <c r="BF103" s="184"/>
      <c r="BG103" s="184"/>
      <c r="BH103" s="184"/>
      <c r="BI103" s="184"/>
      <c r="BJ103" s="184"/>
      <c r="BK103" s="184"/>
      <c r="BL103" s="184"/>
      <c r="BM103" s="184"/>
      <c r="BN103" s="184"/>
      <c r="BO103" s="184"/>
      <c r="BP103" s="184"/>
      <c r="BQ103" s="184"/>
      <c r="BR103" s="184"/>
      <c r="BS103" s="184"/>
      <c r="BT103" s="184"/>
      <c r="BU103" s="184"/>
      <c r="BV103" s="184"/>
      <c r="BW103" s="184"/>
      <c r="BX103" s="184"/>
      <c r="BY103" s="184"/>
      <c r="BZ103" s="184"/>
      <c r="CA103" s="184"/>
      <c r="CB103" s="184"/>
      <c r="CC103" s="184"/>
      <c r="CD103" s="184"/>
      <c r="CE103" s="184"/>
      <c r="CF103" s="346" t="s">
        <v>690</v>
      </c>
      <c r="CG103" s="183" t="str">
        <f>'Org Raw Data'!$G$21</f>
        <v>ORG_L3_296</v>
      </c>
      <c r="CH103" s="183" t="str">
        <f ca="1">OFFSET('Org Raw Data'!$G$21,0,1)</f>
        <v>FM</v>
      </c>
      <c r="CI103" s="183"/>
      <c r="CJ103" s="183"/>
      <c r="CK103" s="373"/>
    </row>
    <row r="104" spans="1:96" x14ac:dyDescent="0.25">
      <c r="A104" s="1013"/>
      <c r="B104" s="1003"/>
      <c r="C104" s="184"/>
      <c r="D104" s="184"/>
      <c r="E104" s="184"/>
      <c r="F104" s="184"/>
      <c r="G104" s="184"/>
      <c r="H104" s="184"/>
      <c r="I104" s="184"/>
      <c r="J104" s="184"/>
      <c r="K104" s="184"/>
      <c r="L104" s="184"/>
      <c r="M104" s="184"/>
      <c r="N104" s="184"/>
      <c r="O104" s="184"/>
      <c r="P104" s="184"/>
      <c r="Q104" s="184"/>
      <c r="R104" s="184"/>
      <c r="S104" s="184"/>
      <c r="T104" s="184"/>
      <c r="U104" s="184"/>
      <c r="V104" s="184"/>
      <c r="W104" s="184"/>
      <c r="X104" s="184"/>
      <c r="Y104" s="184"/>
      <c r="Z104" s="184"/>
      <c r="AA104" s="184"/>
      <c r="AB104" s="184"/>
      <c r="AC104" s="184"/>
      <c r="AD104" s="184"/>
      <c r="AE104" s="184"/>
      <c r="AF104" s="184"/>
      <c r="AG104" s="184"/>
      <c r="AH104" s="184"/>
      <c r="AI104" s="184"/>
      <c r="AJ104" s="184"/>
      <c r="AK104" s="184"/>
      <c r="AL104" s="184"/>
      <c r="AM104" s="183"/>
      <c r="AN104" s="183"/>
      <c r="AO104" s="183"/>
      <c r="AP104" s="183"/>
      <c r="AQ104" s="183"/>
      <c r="AR104" s="183"/>
      <c r="AS104" s="183"/>
      <c r="AT104" s="183"/>
      <c r="AU104" s="183"/>
      <c r="AV104" s="184"/>
      <c r="AW104" s="184"/>
      <c r="AX104" s="184"/>
      <c r="AY104" s="184"/>
      <c r="AZ104" s="184"/>
      <c r="BA104" s="184"/>
      <c r="BB104" s="184"/>
      <c r="BC104" s="184"/>
      <c r="BD104" s="184"/>
      <c r="BE104" s="184"/>
      <c r="BF104" s="184"/>
      <c r="BG104" s="184"/>
      <c r="BH104" s="184"/>
      <c r="BI104" s="184"/>
      <c r="BJ104" s="184"/>
      <c r="BK104" s="184"/>
      <c r="BL104" s="184"/>
      <c r="BM104" s="184"/>
      <c r="BN104" s="184"/>
      <c r="BO104" s="184"/>
      <c r="BP104" s="184"/>
      <c r="BQ104" s="184"/>
      <c r="BR104" s="184"/>
      <c r="BS104" s="184"/>
      <c r="BT104" s="184"/>
      <c r="BU104" s="184"/>
      <c r="BV104" s="184"/>
      <c r="BW104" s="184"/>
      <c r="BX104" s="184"/>
      <c r="BY104" s="184"/>
      <c r="BZ104" s="184"/>
      <c r="CA104" s="184"/>
      <c r="CB104" s="184"/>
      <c r="CC104" s="184"/>
      <c r="CD104" s="184"/>
      <c r="CE104" s="184"/>
      <c r="CF104" s="346" t="s">
        <v>693</v>
      </c>
      <c r="CG104" s="345" t="str">
        <f>'Org Raw Data'!$G$17</f>
        <v>ORG_L3_271</v>
      </c>
      <c r="CH104" s="345" t="str">
        <f ca="1">OFFSET('Org Raw Data'!$G$17,0,1)</f>
        <v>ITS</v>
      </c>
      <c r="CI104" s="183"/>
      <c r="CJ104" s="183"/>
      <c r="CK104" s="373"/>
    </row>
    <row r="105" spans="1:96" x14ac:dyDescent="0.25">
      <c r="A105" s="1013"/>
      <c r="B105" s="1003"/>
      <c r="C105" s="184"/>
      <c r="D105" s="184"/>
      <c r="E105" s="184"/>
      <c r="F105" s="184"/>
      <c r="G105" s="184"/>
      <c r="H105" s="184"/>
      <c r="I105" s="184"/>
      <c r="J105" s="184"/>
      <c r="K105" s="184"/>
      <c r="L105" s="184"/>
      <c r="M105" s="184"/>
      <c r="N105" s="184"/>
      <c r="O105" s="184"/>
      <c r="P105" s="184"/>
      <c r="Q105" s="184"/>
      <c r="R105" s="184"/>
      <c r="S105" s="184"/>
      <c r="T105" s="184"/>
      <c r="U105" s="184"/>
      <c r="V105" s="184"/>
      <c r="W105" s="184"/>
      <c r="X105" s="184"/>
      <c r="Y105" s="184"/>
      <c r="Z105" s="184"/>
      <c r="AA105" s="184"/>
      <c r="AB105" s="184"/>
      <c r="AC105" s="184"/>
      <c r="AD105" s="184"/>
      <c r="AE105" s="184"/>
      <c r="AF105" s="184"/>
      <c r="AG105" s="184"/>
      <c r="AH105" s="184"/>
      <c r="AI105" s="184"/>
      <c r="AJ105" s="184"/>
      <c r="AK105" s="184"/>
      <c r="AL105" s="184"/>
      <c r="AM105" s="183"/>
      <c r="AN105" s="183"/>
      <c r="AO105" s="183"/>
      <c r="AP105" s="183"/>
      <c r="AQ105" s="183"/>
      <c r="AR105" s="183"/>
      <c r="AS105" s="183"/>
      <c r="AT105" s="183"/>
      <c r="AU105" s="183"/>
      <c r="AV105" s="184"/>
      <c r="AW105" s="184"/>
      <c r="AX105" s="184"/>
      <c r="AY105" s="184"/>
      <c r="AZ105" s="184"/>
      <c r="BA105" s="184"/>
      <c r="BB105" s="184"/>
      <c r="BC105" s="184"/>
      <c r="BD105" s="184"/>
      <c r="BE105" s="184"/>
      <c r="BF105" s="184"/>
      <c r="BG105" s="184"/>
      <c r="BH105" s="184"/>
      <c r="BI105" s="184"/>
      <c r="BJ105" s="184"/>
      <c r="BK105" s="184"/>
      <c r="BL105" s="184"/>
      <c r="BM105" s="184"/>
      <c r="BN105" s="184"/>
      <c r="BO105" s="184"/>
      <c r="BP105" s="184"/>
      <c r="BQ105" s="184"/>
      <c r="BR105" s="184"/>
      <c r="BS105" s="184"/>
      <c r="BT105" s="184"/>
      <c r="BU105" s="184"/>
      <c r="BV105" s="184"/>
      <c r="BW105" s="184"/>
      <c r="BX105" s="184"/>
      <c r="BY105" s="184"/>
      <c r="BZ105" s="184"/>
      <c r="CA105" s="184"/>
      <c r="CB105" s="184"/>
      <c r="CC105" s="184"/>
      <c r="CD105" s="184"/>
      <c r="CE105" s="184"/>
      <c r="CF105" s="346" t="s">
        <v>694</v>
      </c>
      <c r="CG105" s="183" t="str">
        <f>'Org Raw Data'!$G$21</f>
        <v>ORG_L3_296</v>
      </c>
      <c r="CH105" s="183" t="str">
        <f ca="1">OFFSET('Org Raw Data'!$G$21,0,1)</f>
        <v>FM</v>
      </c>
      <c r="CI105" s="183"/>
      <c r="CJ105" s="183"/>
      <c r="CK105" s="373"/>
    </row>
    <row r="106" spans="1:96" ht="13.8" thickBot="1" x14ac:dyDescent="0.3">
      <c r="A106" s="1013"/>
      <c r="B106" s="1001"/>
      <c r="C106" s="357"/>
      <c r="D106" s="357"/>
      <c r="E106" s="357"/>
      <c r="F106" s="357"/>
      <c r="G106" s="357"/>
      <c r="H106" s="357"/>
      <c r="I106" s="357"/>
      <c r="J106" s="357"/>
      <c r="K106" s="357"/>
      <c r="L106" s="357"/>
      <c r="M106" s="357"/>
      <c r="N106" s="357"/>
      <c r="O106" s="357"/>
      <c r="P106" s="357"/>
      <c r="Q106" s="357"/>
      <c r="R106" s="357"/>
      <c r="S106" s="357"/>
      <c r="T106" s="357"/>
      <c r="U106" s="357"/>
      <c r="V106" s="357"/>
      <c r="W106" s="357"/>
      <c r="X106" s="357"/>
      <c r="Y106" s="357"/>
      <c r="Z106" s="357"/>
      <c r="AA106" s="357"/>
      <c r="AB106" s="357"/>
      <c r="AC106" s="357"/>
      <c r="AD106" s="357"/>
      <c r="AE106" s="357"/>
      <c r="AF106" s="357"/>
      <c r="AG106" s="357"/>
      <c r="AH106" s="357"/>
      <c r="AI106" s="357"/>
      <c r="AJ106" s="357"/>
      <c r="AK106" s="357"/>
      <c r="AL106" s="357"/>
      <c r="AM106" s="356"/>
      <c r="AN106" s="356"/>
      <c r="AO106" s="356"/>
      <c r="AP106" s="356"/>
      <c r="AQ106" s="356"/>
      <c r="AR106" s="356"/>
      <c r="AS106" s="356"/>
      <c r="AT106" s="356"/>
      <c r="AU106" s="356"/>
      <c r="AV106" s="357"/>
      <c r="AW106" s="357"/>
      <c r="AX106" s="357"/>
      <c r="AY106" s="357"/>
      <c r="AZ106" s="357"/>
      <c r="BA106" s="357"/>
      <c r="BB106" s="357"/>
      <c r="BC106" s="357"/>
      <c r="BD106" s="357"/>
      <c r="BE106" s="357"/>
      <c r="BF106" s="357"/>
      <c r="BG106" s="357"/>
      <c r="BH106" s="357"/>
      <c r="BI106" s="357"/>
      <c r="BJ106" s="357"/>
      <c r="BK106" s="357"/>
      <c r="BL106" s="357"/>
      <c r="BM106" s="357"/>
      <c r="BN106" s="357"/>
      <c r="BO106" s="357"/>
      <c r="BP106" s="357"/>
      <c r="BQ106" s="357"/>
      <c r="BR106" s="357"/>
      <c r="BS106" s="357"/>
      <c r="BT106" s="357"/>
      <c r="BU106" s="357"/>
      <c r="BV106" s="357"/>
      <c r="BW106" s="357"/>
      <c r="BX106" s="357"/>
      <c r="BY106" s="357"/>
      <c r="BZ106" s="357"/>
      <c r="CA106" s="357"/>
      <c r="CB106" s="357"/>
      <c r="CC106" s="357"/>
      <c r="CD106" s="357"/>
      <c r="CE106" s="357"/>
      <c r="CF106" s="355" t="s">
        <v>695</v>
      </c>
      <c r="CG106" s="183" t="str">
        <f>'Org Raw Data'!$G$21</f>
        <v>ORG_L3_296</v>
      </c>
      <c r="CH106" s="183" t="str">
        <f ca="1">OFFSET('Org Raw Data'!$G$21,0,1)</f>
        <v>FM</v>
      </c>
      <c r="CI106" s="356"/>
      <c r="CJ106" s="356"/>
      <c r="CK106" s="381"/>
    </row>
    <row r="107" spans="1:96" ht="24.6" thickTop="1" x14ac:dyDescent="0.25">
      <c r="A107" s="1013"/>
      <c r="B107" s="1002" t="s">
        <v>696</v>
      </c>
      <c r="C107" s="359"/>
      <c r="D107" s="359"/>
      <c r="E107" s="359"/>
      <c r="F107" s="359"/>
      <c r="G107" s="359"/>
      <c r="H107" s="359"/>
      <c r="I107" s="359"/>
      <c r="J107" s="359"/>
      <c r="K107" s="359"/>
      <c r="L107" s="359"/>
      <c r="M107" s="359"/>
      <c r="N107" s="359"/>
      <c r="O107" s="359"/>
      <c r="P107" s="359"/>
      <c r="Q107" s="359"/>
      <c r="R107" s="359"/>
      <c r="S107" s="359"/>
      <c r="T107" s="359"/>
      <c r="U107" s="359"/>
      <c r="V107" s="359"/>
      <c r="W107" s="359"/>
      <c r="X107" s="359"/>
      <c r="Y107" s="359"/>
      <c r="Z107" s="359"/>
      <c r="AA107" s="359"/>
      <c r="AB107" s="359"/>
      <c r="AC107" s="359"/>
      <c r="AD107" s="359"/>
      <c r="AE107" s="359"/>
      <c r="AF107" s="359"/>
      <c r="AG107" s="359"/>
      <c r="AH107" s="359"/>
      <c r="AI107" s="359"/>
      <c r="AJ107" s="359"/>
      <c r="AK107" s="359"/>
      <c r="AL107" s="359"/>
      <c r="AM107" s="361"/>
      <c r="AN107" s="361"/>
      <c r="AO107" s="361"/>
      <c r="AP107" s="361"/>
      <c r="AQ107" s="361"/>
      <c r="AR107" s="361"/>
      <c r="AS107" s="361"/>
      <c r="AT107" s="361"/>
      <c r="AU107" s="361"/>
      <c r="AV107" s="359"/>
      <c r="AW107" s="359"/>
      <c r="AX107" s="359"/>
      <c r="AY107" s="359"/>
      <c r="AZ107" s="359"/>
      <c r="BA107" s="359"/>
      <c r="BB107" s="359"/>
      <c r="BC107" s="359"/>
      <c r="BD107" s="359"/>
      <c r="BE107" s="360" t="s">
        <v>697</v>
      </c>
      <c r="BF107" s="183" t="str">
        <f>'Org Raw Data'!$G$15</f>
        <v>ORG_L3_306</v>
      </c>
      <c r="BG107" s="183" t="str">
        <f ca="1">OFFSET('Org Raw Data'!$G$15,0,1)</f>
        <v>LIB</v>
      </c>
      <c r="BH107" s="359"/>
      <c r="BI107" s="359"/>
      <c r="BJ107" s="359"/>
      <c r="BK107" s="359"/>
      <c r="BL107" s="359"/>
      <c r="BM107" s="359"/>
      <c r="BN107" s="359"/>
      <c r="BO107" s="359"/>
      <c r="BP107" s="359"/>
      <c r="BQ107" s="359"/>
      <c r="BR107" s="359"/>
      <c r="BS107" s="359"/>
      <c r="BT107" s="359"/>
      <c r="BU107" s="359"/>
      <c r="BV107" s="359"/>
      <c r="BW107" s="359"/>
      <c r="BX107" s="359"/>
      <c r="BY107" s="359"/>
      <c r="BZ107" s="359"/>
      <c r="CA107" s="359"/>
      <c r="CB107" s="359"/>
      <c r="CC107" s="359"/>
      <c r="CD107" s="359"/>
      <c r="CE107" s="359"/>
      <c r="CF107" s="359"/>
      <c r="CG107" s="359"/>
      <c r="CH107" s="359"/>
      <c r="CI107" s="359"/>
      <c r="CJ107" s="359"/>
      <c r="CK107" s="377"/>
      <c r="CR107" t="s">
        <v>817</v>
      </c>
    </row>
    <row r="108" spans="1:96" ht="13.8" thickBot="1" x14ac:dyDescent="0.3">
      <c r="A108" s="1013"/>
      <c r="B108" s="1001"/>
      <c r="C108" s="357"/>
      <c r="D108" s="357"/>
      <c r="E108" s="357"/>
      <c r="F108" s="357"/>
      <c r="G108" s="357"/>
      <c r="H108" s="357"/>
      <c r="I108" s="357"/>
      <c r="J108" s="357"/>
      <c r="K108" s="357"/>
      <c r="L108" s="357"/>
      <c r="M108" s="357"/>
      <c r="N108" s="357"/>
      <c r="O108" s="357"/>
      <c r="P108" s="357"/>
      <c r="Q108" s="357"/>
      <c r="R108" s="357"/>
      <c r="S108" s="357"/>
      <c r="T108" s="357"/>
      <c r="U108" s="357"/>
      <c r="V108" s="357"/>
      <c r="W108" s="357"/>
      <c r="X108" s="357"/>
      <c r="Y108" s="357"/>
      <c r="Z108" s="357"/>
      <c r="AA108" s="357"/>
      <c r="AB108" s="357"/>
      <c r="AC108" s="357"/>
      <c r="AD108" s="357"/>
      <c r="AE108" s="357"/>
      <c r="AF108" s="357"/>
      <c r="AG108" s="357"/>
      <c r="AH108" s="357"/>
      <c r="AI108" s="357"/>
      <c r="AJ108" s="357"/>
      <c r="AK108" s="357"/>
      <c r="AL108" s="357"/>
      <c r="AM108" s="356"/>
      <c r="AN108" s="356"/>
      <c r="AO108" s="356"/>
      <c r="AP108" s="356"/>
      <c r="AQ108" s="356"/>
      <c r="AR108" s="356"/>
      <c r="AS108" s="356"/>
      <c r="AT108" s="356"/>
      <c r="AU108" s="356"/>
      <c r="AV108" s="357"/>
      <c r="AW108" s="357"/>
      <c r="AX108" s="357"/>
      <c r="AY108" s="357"/>
      <c r="AZ108" s="357"/>
      <c r="BA108" s="357"/>
      <c r="BB108" s="357"/>
      <c r="BC108" s="357"/>
      <c r="BD108" s="357"/>
      <c r="BE108" s="355" t="s">
        <v>698</v>
      </c>
      <c r="BF108" s="383" t="str">
        <f>'Org Raw Data'!$G$15</f>
        <v>ORG_L3_306</v>
      </c>
      <c r="BG108" s="383" t="str">
        <f ca="1">OFFSET('Org Raw Data'!$G$15,0,1)</f>
        <v>LIB</v>
      </c>
      <c r="BH108" s="357"/>
      <c r="BI108" s="357"/>
      <c r="BJ108" s="357"/>
      <c r="BK108" s="357"/>
      <c r="BL108" s="357"/>
      <c r="BM108" s="357"/>
      <c r="BN108" s="357"/>
      <c r="BO108" s="357"/>
      <c r="BP108" s="357"/>
      <c r="BQ108" s="357"/>
      <c r="BR108" s="357"/>
      <c r="BS108" s="357"/>
      <c r="BT108" s="357"/>
      <c r="BU108" s="357"/>
      <c r="BV108" s="357"/>
      <c r="BW108" s="357"/>
      <c r="BX108" s="357"/>
      <c r="BY108" s="357"/>
      <c r="BZ108" s="357"/>
      <c r="CA108" s="357"/>
      <c r="CB108" s="357"/>
      <c r="CC108" s="357"/>
      <c r="CD108" s="357"/>
      <c r="CE108" s="357"/>
      <c r="CF108" s="357"/>
      <c r="CG108" s="357"/>
      <c r="CH108" s="357"/>
      <c r="CI108" s="357"/>
      <c r="CJ108" s="357"/>
      <c r="CK108" s="376"/>
    </row>
    <row r="109" spans="1:96" ht="13.8" thickTop="1" x14ac:dyDescent="0.25">
      <c r="A109" s="1013"/>
      <c r="B109" s="1003" t="s">
        <v>699</v>
      </c>
      <c r="C109" s="184"/>
      <c r="D109" s="184"/>
      <c r="E109" s="184"/>
      <c r="F109" s="184"/>
      <c r="G109" s="184"/>
      <c r="H109" s="184"/>
      <c r="I109" s="184"/>
      <c r="J109" s="184"/>
      <c r="K109" s="184"/>
      <c r="L109" s="184"/>
      <c r="M109" s="184"/>
      <c r="N109" s="184"/>
      <c r="O109" s="184"/>
      <c r="P109" s="184"/>
      <c r="Q109" s="184"/>
      <c r="R109" s="184"/>
      <c r="S109" s="184"/>
      <c r="T109" s="184"/>
      <c r="U109" s="184"/>
      <c r="V109" s="184"/>
      <c r="W109" s="184"/>
      <c r="X109" s="184"/>
      <c r="Y109" s="184"/>
      <c r="Z109" s="184"/>
      <c r="AA109" s="184"/>
      <c r="AB109" s="184"/>
      <c r="AC109" s="184"/>
      <c r="AD109" s="184"/>
      <c r="AE109" s="184"/>
      <c r="AF109" s="184"/>
      <c r="AG109" s="184"/>
      <c r="AH109" s="184"/>
      <c r="AI109" s="184"/>
      <c r="AJ109" s="184"/>
      <c r="AK109" s="184"/>
      <c r="AL109" s="184"/>
      <c r="AM109" s="183"/>
      <c r="AN109" s="183"/>
      <c r="AO109" s="183"/>
      <c r="AP109" s="183"/>
      <c r="AQ109" s="183"/>
      <c r="AR109" s="183"/>
      <c r="AS109" s="183"/>
      <c r="AT109" s="183"/>
      <c r="AU109" s="183"/>
      <c r="AV109" s="184"/>
      <c r="AW109" s="184"/>
      <c r="AX109" s="184"/>
      <c r="AY109" s="184"/>
      <c r="AZ109" s="184"/>
      <c r="BA109" s="184"/>
      <c r="BB109" s="184"/>
      <c r="BC109" s="184"/>
      <c r="BD109" s="184"/>
      <c r="BE109" s="184"/>
      <c r="BF109" s="184"/>
      <c r="BG109" s="184"/>
      <c r="BH109" s="184"/>
      <c r="BI109" s="184"/>
      <c r="BJ109" s="184"/>
      <c r="BK109" s="184"/>
      <c r="BL109" s="184"/>
      <c r="BM109" s="184"/>
      <c r="BN109" s="184"/>
      <c r="BO109" s="184"/>
      <c r="BP109" s="184"/>
      <c r="BQ109" s="184"/>
      <c r="BR109" s="184"/>
      <c r="BS109" s="184"/>
      <c r="BT109" s="184"/>
      <c r="BU109" s="184"/>
      <c r="BV109" s="184"/>
      <c r="BW109" s="184"/>
      <c r="BX109" s="184"/>
      <c r="BY109" s="184"/>
      <c r="BZ109" s="184"/>
      <c r="CA109" s="184"/>
      <c r="CB109" s="184"/>
      <c r="CC109" s="184"/>
      <c r="CD109" s="184"/>
      <c r="CE109" s="184"/>
      <c r="CF109" s="184"/>
      <c r="CG109" s="184"/>
      <c r="CH109" s="184"/>
      <c r="CI109" s="354" t="s">
        <v>700</v>
      </c>
      <c r="CJ109" s="183" t="str">
        <f>'Org Raw Data'!$G$7</f>
        <v>ORG_L3_280</v>
      </c>
      <c r="CK109" s="373" t="str">
        <f ca="1">OFFSET('Org Raw Data'!$G$7,0,1)</f>
        <v>SSE</v>
      </c>
    </row>
    <row r="110" spans="1:96" ht="24" x14ac:dyDescent="0.25">
      <c r="A110" s="1013"/>
      <c r="B110" s="1003"/>
      <c r="C110" s="184"/>
      <c r="D110" s="184"/>
      <c r="E110" s="184"/>
      <c r="F110" s="184"/>
      <c r="G110" s="184"/>
      <c r="H110" s="184"/>
      <c r="I110" s="184"/>
      <c r="J110" s="184"/>
      <c r="K110" s="184"/>
      <c r="L110" s="184"/>
      <c r="M110" s="184"/>
      <c r="N110" s="184"/>
      <c r="O110" s="184"/>
      <c r="P110" s="184"/>
      <c r="Q110" s="184"/>
      <c r="R110" s="184"/>
      <c r="S110" s="184"/>
      <c r="T110" s="184"/>
      <c r="U110" s="184"/>
      <c r="V110" s="184"/>
      <c r="W110" s="184"/>
      <c r="X110" s="184"/>
      <c r="Y110" s="184"/>
      <c r="Z110" s="184"/>
      <c r="AA110" s="184"/>
      <c r="AB110" s="184"/>
      <c r="AC110" s="184"/>
      <c r="AD110" s="184"/>
      <c r="AE110" s="184"/>
      <c r="AF110" s="184"/>
      <c r="AG110" s="184"/>
      <c r="AH110" s="184"/>
      <c r="AI110" s="184"/>
      <c r="AJ110" s="184"/>
      <c r="AK110" s="184"/>
      <c r="AL110" s="184"/>
      <c r="AM110" s="183"/>
      <c r="AN110" s="183"/>
      <c r="AO110" s="183"/>
      <c r="AP110" s="183"/>
      <c r="AQ110" s="183"/>
      <c r="AR110" s="183"/>
      <c r="AS110" s="183"/>
      <c r="AT110" s="183"/>
      <c r="AU110" s="183"/>
      <c r="AV110" s="184"/>
      <c r="AW110" s="184"/>
      <c r="AX110" s="184"/>
      <c r="AY110" s="184"/>
      <c r="AZ110" s="184"/>
      <c r="BA110" s="184"/>
      <c r="BB110" s="184"/>
      <c r="BC110" s="184"/>
      <c r="BD110" s="184"/>
      <c r="BE110" s="184"/>
      <c r="BF110" s="184"/>
      <c r="BG110" s="184"/>
      <c r="BH110" s="184"/>
      <c r="BI110" s="184"/>
      <c r="BJ110" s="184"/>
      <c r="BK110" s="184"/>
      <c r="BL110" s="184"/>
      <c r="BM110" s="184"/>
      <c r="BN110" s="184"/>
      <c r="BO110" s="184"/>
      <c r="BP110" s="184"/>
      <c r="BQ110" s="184"/>
      <c r="BR110" s="184"/>
      <c r="BS110" s="184"/>
      <c r="BT110" s="184"/>
      <c r="BU110" s="184"/>
      <c r="BV110" s="184"/>
      <c r="BW110" s="184"/>
      <c r="BX110" s="184"/>
      <c r="BY110" s="184"/>
      <c r="BZ110" s="184"/>
      <c r="CA110" s="184"/>
      <c r="CB110" s="184"/>
      <c r="CC110" s="184"/>
      <c r="CD110" s="184"/>
      <c r="CE110" s="184"/>
      <c r="CF110" s="184"/>
      <c r="CG110" s="184"/>
      <c r="CH110" s="184"/>
      <c r="CI110" s="346" t="s">
        <v>701</v>
      </c>
      <c r="CJ110" s="183" t="str">
        <f>'Org Raw Data'!$G$7</f>
        <v>ORG_L3_280</v>
      </c>
      <c r="CK110" s="373" t="str">
        <f ca="1">OFFSET('Org Raw Data'!$G$7,0,1)</f>
        <v>SSE</v>
      </c>
    </row>
    <row r="111" spans="1:96" x14ac:dyDescent="0.25">
      <c r="A111" s="1013"/>
      <c r="B111" s="1003"/>
      <c r="C111" s="184"/>
      <c r="D111" s="184"/>
      <c r="E111" s="184"/>
      <c r="F111" s="184"/>
      <c r="G111" s="184"/>
      <c r="H111" s="184"/>
      <c r="I111" s="184"/>
      <c r="J111" s="184"/>
      <c r="K111" s="184"/>
      <c r="L111" s="184"/>
      <c r="M111" s="184"/>
      <c r="N111" s="184"/>
      <c r="O111" s="184"/>
      <c r="P111" s="184"/>
      <c r="Q111" s="184"/>
      <c r="R111" s="184"/>
      <c r="S111" s="184"/>
      <c r="T111" s="184"/>
      <c r="U111" s="184"/>
      <c r="V111" s="184"/>
      <c r="W111" s="184"/>
      <c r="X111" s="184"/>
      <c r="Y111" s="184"/>
      <c r="Z111" s="184"/>
      <c r="AA111" s="184"/>
      <c r="AB111" s="184"/>
      <c r="AC111" s="184"/>
      <c r="AD111" s="184"/>
      <c r="AE111" s="184"/>
      <c r="AF111" s="184"/>
      <c r="AG111" s="184"/>
      <c r="AH111" s="184"/>
      <c r="AI111" s="184"/>
      <c r="AJ111" s="184"/>
      <c r="AK111" s="184"/>
      <c r="AL111" s="184"/>
      <c r="AM111" s="183"/>
      <c r="AN111" s="183"/>
      <c r="AO111" s="183"/>
      <c r="AP111" s="183"/>
      <c r="AQ111" s="183"/>
      <c r="AR111" s="183"/>
      <c r="AS111" s="183"/>
      <c r="AT111" s="183"/>
      <c r="AU111" s="183"/>
      <c r="AV111" s="184"/>
      <c r="AW111" s="184"/>
      <c r="AX111" s="184"/>
      <c r="AY111" s="184"/>
      <c r="AZ111" s="184"/>
      <c r="BA111" s="184"/>
      <c r="BB111" s="184"/>
      <c r="BC111" s="184"/>
      <c r="BD111" s="184"/>
      <c r="BE111" s="184"/>
      <c r="BF111" s="184"/>
      <c r="BG111" s="184"/>
      <c r="BH111" s="184"/>
      <c r="BI111" s="184"/>
      <c r="BJ111" s="184"/>
      <c r="BK111" s="184"/>
      <c r="BL111" s="184"/>
      <c r="BM111" s="184"/>
      <c r="BN111" s="184"/>
      <c r="BO111" s="184"/>
      <c r="BP111" s="184"/>
      <c r="BQ111" s="184"/>
      <c r="BR111" s="184"/>
      <c r="BS111" s="184"/>
      <c r="BT111" s="184"/>
      <c r="BU111" s="184"/>
      <c r="BV111" s="184"/>
      <c r="BW111" s="184"/>
      <c r="BX111" s="184"/>
      <c r="BY111" s="184"/>
      <c r="BZ111" s="184"/>
      <c r="CA111" s="184"/>
      <c r="CB111" s="184"/>
      <c r="CC111" s="184"/>
      <c r="CD111" s="184"/>
      <c r="CE111" s="184"/>
      <c r="CF111" s="184"/>
      <c r="CG111" s="184"/>
      <c r="CH111" s="184"/>
      <c r="CI111" s="346" t="s">
        <v>702</v>
      </c>
      <c r="CJ111" s="183" t="str">
        <f>'Org Raw Data'!$G$7</f>
        <v>ORG_L3_280</v>
      </c>
      <c r="CK111" s="373" t="str">
        <f ca="1">OFFSET('Org Raw Data'!$G$7,0,1)</f>
        <v>SSE</v>
      </c>
    </row>
    <row r="112" spans="1:96" ht="13.8" thickBot="1" x14ac:dyDescent="0.3">
      <c r="A112" s="1013"/>
      <c r="B112" s="1014"/>
      <c r="C112" s="207"/>
      <c r="D112" s="207"/>
      <c r="E112" s="207"/>
      <c r="F112" s="207"/>
      <c r="G112" s="207"/>
      <c r="H112" s="207"/>
      <c r="I112" s="207"/>
      <c r="J112" s="207"/>
      <c r="K112" s="207"/>
      <c r="L112" s="207"/>
      <c r="M112" s="207"/>
      <c r="N112" s="207"/>
      <c r="O112" s="207"/>
      <c r="P112" s="207"/>
      <c r="Q112" s="207"/>
      <c r="R112" s="207"/>
      <c r="S112" s="207"/>
      <c r="T112" s="207"/>
      <c r="U112" s="207"/>
      <c r="V112" s="207"/>
      <c r="W112" s="207"/>
      <c r="X112" s="207"/>
      <c r="Y112" s="207"/>
      <c r="Z112" s="207"/>
      <c r="AA112" s="207"/>
      <c r="AB112" s="207"/>
      <c r="AC112" s="207"/>
      <c r="AD112" s="207"/>
      <c r="AE112" s="207"/>
      <c r="AF112" s="207"/>
      <c r="AG112" s="207"/>
      <c r="AH112" s="207"/>
      <c r="AI112" s="207"/>
      <c r="AJ112" s="207"/>
      <c r="AK112" s="207"/>
      <c r="AL112" s="207"/>
      <c r="AM112" s="208"/>
      <c r="AN112" s="208"/>
      <c r="AO112" s="208"/>
      <c r="AP112" s="208"/>
      <c r="AQ112" s="208"/>
      <c r="AR112" s="208"/>
      <c r="AS112" s="208"/>
      <c r="AT112" s="208"/>
      <c r="AU112" s="208"/>
      <c r="AV112" s="207"/>
      <c r="AW112" s="207"/>
      <c r="AX112" s="207"/>
      <c r="AY112" s="207"/>
      <c r="AZ112" s="207"/>
      <c r="BA112" s="207"/>
      <c r="BB112" s="207"/>
      <c r="BC112" s="207"/>
      <c r="BD112" s="207"/>
      <c r="BE112" s="207"/>
      <c r="BF112" s="207"/>
      <c r="BG112" s="207"/>
      <c r="BH112" s="207"/>
      <c r="BI112" s="207"/>
      <c r="BJ112" s="207"/>
      <c r="BK112" s="207"/>
      <c r="BL112" s="207"/>
      <c r="BM112" s="207"/>
      <c r="BN112" s="207"/>
      <c r="BO112" s="207"/>
      <c r="BP112" s="207"/>
      <c r="BQ112" s="207"/>
      <c r="BR112" s="207"/>
      <c r="BS112" s="207"/>
      <c r="BT112" s="207"/>
      <c r="BU112" s="207"/>
      <c r="BV112" s="207"/>
      <c r="BW112" s="207"/>
      <c r="BX112" s="207"/>
      <c r="BY112" s="207"/>
      <c r="BZ112" s="207"/>
      <c r="CA112" s="207"/>
      <c r="CB112" s="207"/>
      <c r="CC112" s="207"/>
      <c r="CD112" s="207"/>
      <c r="CE112" s="207"/>
      <c r="CF112" s="207"/>
      <c r="CG112" s="207"/>
      <c r="CH112" s="207"/>
      <c r="CI112" s="374" t="s">
        <v>703</v>
      </c>
      <c r="CJ112" s="208" t="str">
        <f>'Org Raw Data'!$G$7</f>
        <v>ORG_L3_280</v>
      </c>
      <c r="CK112" s="375" t="str">
        <f ca="1">OFFSET('Org Raw Data'!$G$7,0,1)</f>
        <v>SSE</v>
      </c>
    </row>
    <row r="113" spans="1:125" ht="24" x14ac:dyDescent="0.25">
      <c r="A113" s="998" t="s">
        <v>818</v>
      </c>
      <c r="B113" s="1007" t="s">
        <v>705</v>
      </c>
      <c r="C113" s="354" t="s">
        <v>706</v>
      </c>
      <c r="D113" s="183" t="str">
        <f>'Org Raw Data'!$G$14</f>
        <v>ORG_L3_297</v>
      </c>
      <c r="E113" s="183" t="str">
        <f ca="1">OFFSET('Org Raw Data'!$G$14,0,1)</f>
        <v>CSALT</v>
      </c>
      <c r="F113" s="184"/>
      <c r="G113" s="183"/>
      <c r="H113" s="183"/>
      <c r="I113" s="184"/>
      <c r="J113" s="184"/>
      <c r="K113" s="184"/>
      <c r="L113" s="184"/>
      <c r="M113" s="184"/>
      <c r="N113" s="184"/>
      <c r="O113" s="184"/>
      <c r="P113" s="184"/>
      <c r="Q113" s="184"/>
      <c r="R113" s="184"/>
      <c r="S113" s="184"/>
      <c r="T113" s="184"/>
      <c r="U113" s="184"/>
      <c r="V113" s="184"/>
      <c r="W113" s="184"/>
      <c r="X113" s="184"/>
      <c r="Y113" s="184"/>
      <c r="Z113" s="184"/>
      <c r="AA113" s="184"/>
      <c r="AB113" s="184"/>
      <c r="AC113" s="184"/>
      <c r="AD113" s="184"/>
      <c r="AE113" s="184"/>
      <c r="AF113" s="184"/>
      <c r="AG113" s="184"/>
      <c r="AH113" s="184"/>
      <c r="AI113" s="184"/>
      <c r="AJ113" s="184"/>
      <c r="AK113" s="184"/>
      <c r="AL113" s="184"/>
      <c r="AM113" s="184"/>
      <c r="AN113" s="184"/>
      <c r="AO113" s="184"/>
      <c r="AP113" s="184"/>
      <c r="AQ113" s="184"/>
      <c r="AR113" s="184"/>
      <c r="AS113" s="184"/>
      <c r="AT113" s="184"/>
      <c r="AU113" s="184"/>
      <c r="AV113" s="184"/>
      <c r="AW113" s="184"/>
      <c r="AX113" s="184"/>
      <c r="AY113" s="184"/>
      <c r="AZ113" s="184"/>
      <c r="BA113" s="184"/>
      <c r="BB113" s="184"/>
      <c r="BC113" s="184"/>
      <c r="BD113" s="184"/>
      <c r="BE113" s="184"/>
      <c r="BF113" s="184"/>
      <c r="BG113" s="184"/>
      <c r="BH113" s="184"/>
      <c r="BI113" s="184"/>
      <c r="BJ113" s="184"/>
      <c r="BK113" s="184"/>
      <c r="BL113" s="184"/>
      <c r="BM113" s="184"/>
      <c r="BN113" s="184"/>
      <c r="BO113" s="184"/>
      <c r="BP113" s="184"/>
      <c r="BQ113" s="184"/>
      <c r="BR113" s="184"/>
      <c r="BS113" s="184"/>
      <c r="BT113" s="184"/>
      <c r="BU113" s="184"/>
      <c r="BV113" s="184"/>
      <c r="BW113" s="184"/>
      <c r="BX113" s="184"/>
      <c r="BY113" s="184"/>
      <c r="BZ113" s="184"/>
      <c r="CA113" s="184"/>
      <c r="CB113" s="184"/>
      <c r="CC113" s="184"/>
      <c r="CD113" s="184"/>
      <c r="CE113" s="184"/>
      <c r="CF113" s="184"/>
      <c r="CG113" s="184"/>
      <c r="CH113" s="184"/>
      <c r="CI113" s="184"/>
      <c r="CJ113" s="184"/>
      <c r="CK113" s="349"/>
    </row>
    <row r="114" spans="1:125" x14ac:dyDescent="0.25">
      <c r="A114" s="999"/>
      <c r="B114" s="1007"/>
      <c r="C114" s="346" t="s">
        <v>707</v>
      </c>
      <c r="D114" s="183" t="str">
        <f>'Org Raw Data'!$G$14</f>
        <v>ORG_L3_297</v>
      </c>
      <c r="E114" s="183" t="str">
        <f ca="1">OFFSET('Org Raw Data'!$G$14,0,1)</f>
        <v>CSALT</v>
      </c>
      <c r="F114" s="184"/>
      <c r="G114" s="183"/>
      <c r="H114" s="183"/>
      <c r="I114" s="184"/>
      <c r="J114" s="184"/>
      <c r="K114" s="184"/>
      <c r="L114" s="184"/>
      <c r="M114" s="184"/>
      <c r="N114" s="184"/>
      <c r="O114" s="184"/>
      <c r="P114" s="184"/>
      <c r="Q114" s="184"/>
      <c r="R114" s="184"/>
      <c r="S114" s="184"/>
      <c r="T114" s="184"/>
      <c r="U114" s="184"/>
      <c r="V114" s="184"/>
      <c r="W114" s="184"/>
      <c r="X114" s="184"/>
      <c r="Y114" s="184"/>
      <c r="Z114" s="184"/>
      <c r="AA114" s="184" t="s">
        <v>587</v>
      </c>
      <c r="AB114" s="184"/>
      <c r="AC114" s="184"/>
      <c r="AD114" s="184"/>
      <c r="AE114" s="184"/>
      <c r="AF114" s="184"/>
      <c r="AG114" s="184"/>
      <c r="AH114" s="184"/>
      <c r="AI114" s="184"/>
      <c r="AJ114" s="184"/>
      <c r="AK114" s="184"/>
      <c r="AL114" s="184"/>
      <c r="AM114" s="184"/>
      <c r="AN114" s="184"/>
      <c r="AO114" s="184"/>
      <c r="AP114" s="184"/>
      <c r="AQ114" s="184"/>
      <c r="AR114" s="184"/>
      <c r="AS114" s="184"/>
      <c r="AT114" s="184"/>
      <c r="AU114" s="184"/>
      <c r="AV114" s="184"/>
      <c r="AW114" s="184"/>
      <c r="AX114" s="184"/>
      <c r="AY114" s="184"/>
      <c r="AZ114" s="184"/>
      <c r="BA114" s="184"/>
      <c r="BB114" s="184"/>
      <c r="BC114" s="184"/>
      <c r="BD114" s="184"/>
      <c r="BE114" s="184"/>
      <c r="BF114" s="184"/>
      <c r="BG114" s="184"/>
      <c r="BH114" s="184"/>
      <c r="BI114" s="184"/>
      <c r="BJ114" s="184"/>
      <c r="BK114" s="184"/>
      <c r="BL114" s="184"/>
      <c r="BM114" s="184"/>
      <c r="BN114" s="184"/>
      <c r="BO114" s="184"/>
      <c r="BP114" s="184"/>
      <c r="BQ114" s="184"/>
      <c r="BR114" s="184"/>
      <c r="BS114" s="184"/>
      <c r="BT114" s="184"/>
      <c r="BU114" s="184"/>
      <c r="BV114" s="184"/>
      <c r="BW114" s="184"/>
      <c r="BX114" s="184"/>
      <c r="BY114" s="184"/>
      <c r="BZ114" s="184"/>
      <c r="CA114" s="184"/>
      <c r="CB114" s="184"/>
      <c r="CC114" s="184"/>
      <c r="CD114" s="184"/>
      <c r="CE114" s="184"/>
      <c r="CF114" s="184"/>
      <c r="CG114" s="184"/>
      <c r="CH114" s="184"/>
      <c r="CI114" s="184"/>
      <c r="CJ114" s="184"/>
      <c r="CK114" s="349"/>
    </row>
    <row r="115" spans="1:125" x14ac:dyDescent="0.25">
      <c r="A115" s="999"/>
      <c r="B115" s="1007"/>
      <c r="C115" s="346" t="s">
        <v>708</v>
      </c>
      <c r="D115" s="183" t="str">
        <f>'Org Raw Data'!$G$14</f>
        <v>ORG_L3_297</v>
      </c>
      <c r="E115" s="183" t="str">
        <f ca="1">OFFSET('Org Raw Data'!$G$14,0,1)</f>
        <v>CSALT</v>
      </c>
      <c r="F115" s="184"/>
      <c r="G115" s="183"/>
      <c r="H115" s="183"/>
      <c r="I115" s="184"/>
      <c r="J115" s="184"/>
      <c r="K115" s="184"/>
      <c r="L115" s="184"/>
      <c r="M115" s="184"/>
      <c r="N115" s="184"/>
      <c r="O115" s="184"/>
      <c r="P115" s="184"/>
      <c r="Q115" s="184"/>
      <c r="R115" s="184"/>
      <c r="S115" s="184"/>
      <c r="T115" s="184"/>
      <c r="U115" s="184"/>
      <c r="V115" s="184"/>
      <c r="W115" s="184"/>
      <c r="X115" s="184"/>
      <c r="Y115" s="184"/>
      <c r="Z115" s="184"/>
      <c r="AA115" s="184"/>
      <c r="AB115" s="184"/>
      <c r="AC115" s="184"/>
      <c r="AD115" s="184"/>
      <c r="AE115" s="184"/>
      <c r="AF115" s="184"/>
      <c r="AG115" s="184"/>
      <c r="AH115" s="184"/>
      <c r="AI115" s="184"/>
      <c r="AJ115" s="184"/>
      <c r="AK115" s="184"/>
      <c r="AL115" s="184"/>
      <c r="AM115" s="184"/>
      <c r="AN115" s="184"/>
      <c r="AO115" s="184"/>
      <c r="AP115" s="184"/>
      <c r="AQ115" s="184"/>
      <c r="AR115" s="184"/>
      <c r="AS115" s="184"/>
      <c r="AT115" s="184"/>
      <c r="AU115" s="184"/>
      <c r="AV115" s="184"/>
      <c r="AW115" s="184"/>
      <c r="AX115" s="184"/>
      <c r="AY115" s="184"/>
      <c r="AZ115" s="184"/>
      <c r="BA115" s="184"/>
      <c r="BB115" s="184"/>
      <c r="BC115" s="184"/>
      <c r="BD115" s="184"/>
      <c r="BE115" s="184"/>
      <c r="BF115" s="184"/>
      <c r="BG115" s="184"/>
      <c r="BH115" s="184"/>
      <c r="BI115" s="184"/>
      <c r="BJ115" s="184"/>
      <c r="BK115" s="184"/>
      <c r="BL115" s="184"/>
      <c r="BM115" s="184"/>
      <c r="BN115" s="184"/>
      <c r="BO115" s="184"/>
      <c r="BP115" s="184"/>
      <c r="BQ115" s="184"/>
      <c r="BR115" s="184"/>
      <c r="BS115" s="184"/>
      <c r="BT115" s="184"/>
      <c r="BU115" s="184"/>
      <c r="BV115" s="184"/>
      <c r="BW115" s="184"/>
      <c r="BX115" s="184"/>
      <c r="BY115" s="184"/>
      <c r="BZ115" s="184"/>
      <c r="CA115" s="184"/>
      <c r="CB115" s="184"/>
      <c r="CC115" s="184"/>
      <c r="CD115" s="184"/>
      <c r="CE115" s="184"/>
      <c r="CF115" s="184"/>
      <c r="CG115" s="184"/>
      <c r="CH115" s="184"/>
      <c r="CI115" s="184"/>
      <c r="CJ115" s="184"/>
      <c r="CK115" s="349"/>
    </row>
    <row r="116" spans="1:125" x14ac:dyDescent="0.25">
      <c r="A116" s="999"/>
      <c r="B116" s="1007"/>
      <c r="C116" s="346" t="s">
        <v>709</v>
      </c>
      <c r="D116" s="183" t="str">
        <f>'Org Raw Data'!$G$14</f>
        <v>ORG_L3_297</v>
      </c>
      <c r="E116" s="183" t="str">
        <f ca="1">OFFSET('Org Raw Data'!$G$14,0,1)</f>
        <v>CSALT</v>
      </c>
      <c r="F116" s="184"/>
      <c r="G116" s="183"/>
      <c r="H116" s="183"/>
      <c r="I116" s="184"/>
      <c r="J116" s="184"/>
      <c r="K116" s="184"/>
      <c r="L116" s="184"/>
      <c r="M116" s="184"/>
      <c r="N116" s="184"/>
      <c r="O116" s="184"/>
      <c r="P116" s="184"/>
      <c r="Q116" s="184"/>
      <c r="R116" s="184"/>
      <c r="S116" s="184"/>
      <c r="T116" s="184"/>
      <c r="U116" s="184"/>
      <c r="V116" s="184"/>
      <c r="W116" s="184"/>
      <c r="X116" s="184"/>
      <c r="Y116" s="184"/>
      <c r="Z116" s="184"/>
      <c r="AA116" s="184"/>
      <c r="AB116" s="184"/>
      <c r="AC116" s="184"/>
      <c r="AD116" s="184"/>
      <c r="AE116" s="184"/>
      <c r="AF116" s="184"/>
      <c r="AG116" s="184"/>
      <c r="AH116" s="184"/>
      <c r="AI116" s="184"/>
      <c r="AJ116" s="184"/>
      <c r="AK116" s="184"/>
      <c r="AL116" s="184"/>
      <c r="AM116" s="184"/>
      <c r="AN116" s="184"/>
      <c r="AO116" s="184"/>
      <c r="AP116" s="184"/>
      <c r="AQ116" s="184"/>
      <c r="AR116" s="184"/>
      <c r="AS116" s="184"/>
      <c r="AT116" s="184"/>
      <c r="AU116" s="184"/>
      <c r="AV116" s="184"/>
      <c r="AW116" s="184"/>
      <c r="AX116" s="184"/>
      <c r="AY116" s="184"/>
      <c r="AZ116" s="184"/>
      <c r="BA116" s="184"/>
      <c r="BB116" s="184"/>
      <c r="BC116" s="184"/>
      <c r="BD116" s="184"/>
      <c r="BE116" s="184"/>
      <c r="BF116" s="184"/>
      <c r="BG116" s="184"/>
      <c r="BH116" s="184"/>
      <c r="BI116" s="184"/>
      <c r="BJ116" s="184"/>
      <c r="BK116" s="184"/>
      <c r="BL116" s="184"/>
      <c r="BM116" s="184"/>
      <c r="BN116" s="184"/>
      <c r="BO116" s="184"/>
      <c r="BP116" s="184"/>
      <c r="BQ116" s="184"/>
      <c r="BR116" s="184"/>
      <c r="BS116" s="184"/>
      <c r="BT116" s="184"/>
      <c r="BU116" s="184"/>
      <c r="BV116" s="184"/>
      <c r="BW116" s="184"/>
      <c r="BX116" s="184"/>
      <c r="BY116" s="184"/>
      <c r="BZ116" s="184"/>
      <c r="CA116" s="184"/>
      <c r="CB116" s="184"/>
      <c r="CC116" s="184"/>
      <c r="CD116" s="184"/>
      <c r="CE116" s="184"/>
      <c r="CF116" s="184"/>
      <c r="CG116" s="184"/>
      <c r="CH116" s="184"/>
      <c r="CI116" s="184"/>
      <c r="CJ116" s="184"/>
      <c r="CK116" s="349"/>
    </row>
    <row r="117" spans="1:125" ht="13.8" thickBot="1" x14ac:dyDescent="0.3">
      <c r="A117" s="999"/>
      <c r="B117" s="1008"/>
      <c r="C117" s="355" t="s">
        <v>710</v>
      </c>
      <c r="D117" s="356" t="str">
        <f>'Org Raw Data'!$G$14</f>
        <v>ORG_L3_297</v>
      </c>
      <c r="E117" s="356" t="str">
        <f ca="1">OFFSET('Org Raw Data'!$G$14,0,1)</f>
        <v>CSALT</v>
      </c>
      <c r="F117" s="357"/>
      <c r="G117" s="356"/>
      <c r="H117" s="356"/>
      <c r="I117" s="357"/>
      <c r="J117" s="357"/>
      <c r="K117" s="357"/>
      <c r="L117" s="357"/>
      <c r="M117" s="357"/>
      <c r="N117" s="357"/>
      <c r="O117" s="357"/>
      <c r="P117" s="357"/>
      <c r="Q117" s="357"/>
      <c r="R117" s="357"/>
      <c r="S117" s="357"/>
      <c r="T117" s="357"/>
      <c r="U117" s="357"/>
      <c r="V117" s="357"/>
      <c r="W117" s="357"/>
      <c r="X117" s="357"/>
      <c r="Y117" s="357"/>
      <c r="Z117" s="357"/>
      <c r="AA117" s="357"/>
      <c r="AB117" s="357"/>
      <c r="AC117" s="357"/>
      <c r="AD117" s="357"/>
      <c r="AE117" s="357"/>
      <c r="AF117" s="357"/>
      <c r="AG117" s="357"/>
      <c r="AH117" s="357"/>
      <c r="AI117" s="357"/>
      <c r="AJ117" s="357"/>
      <c r="AK117" s="357"/>
      <c r="AL117" s="357"/>
      <c r="AM117" s="357"/>
      <c r="AN117" s="357"/>
      <c r="AO117" s="357"/>
      <c r="AP117" s="357"/>
      <c r="AQ117" s="357"/>
      <c r="AR117" s="357"/>
      <c r="AS117" s="357"/>
      <c r="AT117" s="357"/>
      <c r="AU117" s="357"/>
      <c r="AV117" s="357"/>
      <c r="AW117" s="357"/>
      <c r="AX117" s="357"/>
      <c r="AY117" s="357"/>
      <c r="AZ117" s="357"/>
      <c r="BA117" s="357"/>
      <c r="BB117" s="357"/>
      <c r="BC117" s="357"/>
      <c r="BD117" s="357"/>
      <c r="BE117" s="357"/>
      <c r="BF117" s="357"/>
      <c r="BG117" s="357"/>
      <c r="BH117" s="357"/>
      <c r="BI117" s="357"/>
      <c r="BJ117" s="357"/>
      <c r="BK117" s="357"/>
      <c r="BL117" s="357"/>
      <c r="BM117" s="357"/>
      <c r="BN117" s="357"/>
      <c r="BO117" s="357"/>
      <c r="BP117" s="357"/>
      <c r="BQ117" s="357"/>
      <c r="BR117" s="357"/>
      <c r="BS117" s="357"/>
      <c r="BT117" s="357"/>
      <c r="BU117" s="357"/>
      <c r="BV117" s="357"/>
      <c r="BW117" s="357"/>
      <c r="BX117" s="357"/>
      <c r="BY117" s="357"/>
      <c r="BZ117" s="357"/>
      <c r="CA117" s="357"/>
      <c r="CB117" s="357"/>
      <c r="CC117" s="357"/>
      <c r="CD117" s="357"/>
      <c r="CE117" s="357"/>
      <c r="CF117" s="357"/>
      <c r="CG117" s="357"/>
      <c r="CH117" s="357"/>
      <c r="CI117" s="357"/>
      <c r="CJ117" s="357"/>
      <c r="CK117" s="358"/>
    </row>
    <row r="118" spans="1:125" ht="13.8" thickTop="1" x14ac:dyDescent="0.25">
      <c r="A118" s="999"/>
      <c r="B118" s="995" t="s">
        <v>711</v>
      </c>
      <c r="C118" s="359"/>
      <c r="D118" s="359"/>
      <c r="E118" s="359"/>
      <c r="F118" s="359"/>
      <c r="G118" s="359"/>
      <c r="H118" s="359"/>
      <c r="I118" s="360" t="s">
        <v>717</v>
      </c>
      <c r="J118" s="361" t="str">
        <f>'Org Raw Data'!$G$7</f>
        <v>ORG_L3_280</v>
      </c>
      <c r="K118" s="361" t="str">
        <f ca="1">OFFSET('Org Raw Data'!$G$7,0,1)</f>
        <v>SSE</v>
      </c>
      <c r="L118" s="360" t="s">
        <v>714</v>
      </c>
      <c r="M118" s="361" t="str">
        <f>'Org Raw Data'!$G$7</f>
        <v>ORG_L3_280</v>
      </c>
      <c r="N118" s="361" t="str">
        <f ca="1">OFFSET('Org Raw Data'!$G$7,0,1)</f>
        <v>SSE</v>
      </c>
      <c r="O118" s="359"/>
      <c r="P118" s="359"/>
      <c r="Q118" s="359"/>
      <c r="R118" s="359"/>
      <c r="S118" s="359"/>
      <c r="T118" s="359"/>
      <c r="U118" s="360" t="s">
        <v>718</v>
      </c>
      <c r="V118" s="361" t="str">
        <f>'Org Raw Data'!$G$7</f>
        <v>ORG_L3_280</v>
      </c>
      <c r="W118" s="361" t="str">
        <f ca="1">OFFSET('Org Raw Data'!$G$7,0,1)</f>
        <v>SSE</v>
      </c>
      <c r="X118" s="360" t="s">
        <v>716</v>
      </c>
      <c r="Y118" s="361" t="str">
        <f>'Org Raw Data'!$G$7</f>
        <v>ORG_L3_280</v>
      </c>
      <c r="Z118" s="361" t="str">
        <f ca="1">OFFSET('Org Raw Data'!$G$7,0,1)</f>
        <v>SSE</v>
      </c>
      <c r="AA118" s="359"/>
      <c r="AB118" s="359"/>
      <c r="AC118" s="359"/>
      <c r="AD118" s="359"/>
      <c r="AE118" s="359"/>
      <c r="AF118" s="359"/>
      <c r="AG118" s="359"/>
      <c r="AH118" s="359"/>
      <c r="AI118" s="359"/>
      <c r="AJ118" s="359"/>
      <c r="AK118" s="359"/>
      <c r="AL118" s="359"/>
      <c r="AM118" s="359"/>
      <c r="AN118" s="359"/>
      <c r="AO118" s="359"/>
      <c r="AP118" s="359"/>
      <c r="AQ118" s="359"/>
      <c r="AR118" s="359"/>
      <c r="AS118" s="359"/>
      <c r="AT118" s="359"/>
      <c r="AU118" s="359"/>
      <c r="AV118" s="359"/>
      <c r="AW118" s="359"/>
      <c r="AX118" s="359"/>
      <c r="AY118" s="359"/>
      <c r="AZ118" s="359"/>
      <c r="BA118" s="359"/>
      <c r="BB118" s="359"/>
      <c r="BC118" s="359"/>
      <c r="BD118" s="359"/>
      <c r="BE118" s="359"/>
      <c r="BF118" s="359"/>
      <c r="BG118" s="359"/>
      <c r="BH118" s="359"/>
      <c r="BI118" s="359"/>
      <c r="BJ118" s="359"/>
      <c r="BK118" s="359"/>
      <c r="BL118" s="359"/>
      <c r="BM118" s="359"/>
      <c r="BN118" s="359"/>
      <c r="BO118" s="359"/>
      <c r="BP118" s="359"/>
      <c r="BQ118" s="359"/>
      <c r="BR118" s="359"/>
      <c r="BS118" s="359"/>
      <c r="BT118" s="359"/>
      <c r="BU118" s="359"/>
      <c r="BV118" s="359"/>
      <c r="BW118" s="359"/>
      <c r="BX118" s="359"/>
      <c r="BY118" s="359"/>
      <c r="BZ118" s="359"/>
      <c r="CA118" s="359"/>
      <c r="CB118" s="359"/>
      <c r="CC118" s="359"/>
      <c r="CD118" s="359"/>
      <c r="CE118" s="359"/>
      <c r="CF118" s="359"/>
      <c r="CG118" s="359"/>
      <c r="CH118" s="359"/>
      <c r="CI118" s="359"/>
      <c r="CJ118" s="359"/>
      <c r="CK118" s="362"/>
    </row>
    <row r="119" spans="1:125" x14ac:dyDescent="0.25">
      <c r="A119" s="999"/>
      <c r="B119" s="997"/>
      <c r="C119" s="184"/>
      <c r="D119" s="184"/>
      <c r="E119" s="184"/>
      <c r="F119" s="184"/>
      <c r="G119" s="184"/>
      <c r="H119" s="184"/>
      <c r="I119" s="346" t="s">
        <v>712</v>
      </c>
      <c r="J119" s="183" t="str">
        <f>'Org Raw Data'!$G$7</f>
        <v>ORG_L3_280</v>
      </c>
      <c r="K119" s="183" t="str">
        <f ca="1">OFFSET('Org Raw Data'!$G$7,0,1)</f>
        <v>SSE</v>
      </c>
      <c r="L119" s="346" t="s">
        <v>713</v>
      </c>
      <c r="M119" s="183" t="str">
        <f>'Org Raw Data'!$G$7</f>
        <v>ORG_L3_280</v>
      </c>
      <c r="N119" s="183" t="str">
        <f ca="1">OFFSET('Org Raw Data'!$G$7,0,1)</f>
        <v>SSE</v>
      </c>
      <c r="O119" s="184"/>
      <c r="P119" s="184"/>
      <c r="Q119" s="184"/>
      <c r="R119" s="184"/>
      <c r="S119" s="184"/>
      <c r="T119" s="184"/>
      <c r="U119" s="184"/>
      <c r="V119" s="184"/>
      <c r="W119" s="184"/>
      <c r="X119" s="346" t="s">
        <v>715</v>
      </c>
      <c r="Y119" s="183" t="str">
        <f>'Org Raw Data'!$G$20</f>
        <v>ORG_L3_294</v>
      </c>
      <c r="Z119" s="183" t="str">
        <f ca="1">OFFSET('Org Raw Data'!$G$20,0,1)</f>
        <v>ASU</v>
      </c>
      <c r="AA119" s="184"/>
      <c r="AB119" s="184"/>
      <c r="AC119" s="184"/>
      <c r="AD119" s="184"/>
      <c r="AE119" s="184"/>
      <c r="AF119" s="184"/>
      <c r="AG119" s="184"/>
      <c r="AH119" s="184"/>
      <c r="AI119" s="184"/>
      <c r="AJ119" s="184"/>
      <c r="AK119" s="184"/>
      <c r="AL119" s="184"/>
      <c r="AM119" s="184"/>
      <c r="AN119" s="184"/>
      <c r="AO119" s="184"/>
      <c r="AP119" s="184"/>
      <c r="AQ119" s="184"/>
      <c r="AR119" s="184"/>
      <c r="AS119" s="184"/>
      <c r="AT119" s="184"/>
      <c r="AU119" s="184"/>
      <c r="AV119" s="184"/>
      <c r="AW119" s="184"/>
      <c r="AX119" s="184"/>
      <c r="AY119" s="184"/>
      <c r="AZ119" s="184"/>
      <c r="BA119" s="184"/>
      <c r="BB119" s="184"/>
      <c r="BC119" s="184"/>
      <c r="BD119" s="184"/>
      <c r="BE119" s="184"/>
      <c r="BF119" s="184"/>
      <c r="BG119" s="184"/>
      <c r="BH119" s="184"/>
      <c r="BI119" s="184"/>
      <c r="BJ119" s="184"/>
      <c r="BK119" s="184"/>
      <c r="BL119" s="184"/>
      <c r="BM119" s="184"/>
      <c r="BN119" s="184"/>
      <c r="BO119" s="184"/>
      <c r="BP119" s="184"/>
      <c r="BQ119" s="184"/>
      <c r="BR119" s="184"/>
      <c r="BS119" s="184"/>
      <c r="BT119" s="184"/>
      <c r="BU119" s="184"/>
      <c r="BV119" s="184"/>
      <c r="BW119" s="184"/>
      <c r="BX119" s="184"/>
      <c r="BY119" s="184"/>
      <c r="BZ119" s="184"/>
      <c r="CA119" s="184"/>
      <c r="CB119" s="184"/>
      <c r="CC119" s="184"/>
      <c r="CD119" s="184"/>
      <c r="CE119" s="184"/>
      <c r="CF119" s="184"/>
      <c r="CG119" s="184"/>
      <c r="CH119" s="184"/>
      <c r="CI119" s="184"/>
      <c r="CJ119" s="184"/>
      <c r="CK119" s="349"/>
    </row>
    <row r="120" spans="1:125" ht="13.8" thickBot="1" x14ac:dyDescent="0.3">
      <c r="A120" s="999"/>
      <c r="B120" s="996"/>
      <c r="C120" s="357"/>
      <c r="D120" s="357"/>
      <c r="E120" s="357"/>
      <c r="F120" s="357"/>
      <c r="G120" s="357"/>
      <c r="H120" s="357"/>
      <c r="I120" s="357"/>
      <c r="J120" s="357"/>
      <c r="K120" s="357"/>
      <c r="L120" s="356"/>
      <c r="M120" s="356"/>
      <c r="N120" s="356"/>
      <c r="O120" s="357"/>
      <c r="P120" s="357"/>
      <c r="Q120" s="357"/>
      <c r="R120" s="357"/>
      <c r="S120" s="357"/>
      <c r="T120" s="357"/>
      <c r="U120" s="357"/>
      <c r="V120" s="357"/>
      <c r="W120" s="357"/>
      <c r="X120" s="356"/>
      <c r="Y120" s="356"/>
      <c r="Z120" s="356"/>
      <c r="AA120" s="357"/>
      <c r="AB120" s="357"/>
      <c r="AC120" s="357"/>
      <c r="AD120" s="357"/>
      <c r="AE120" s="357"/>
      <c r="AF120" s="357"/>
      <c r="AG120" s="357"/>
      <c r="AH120" s="357"/>
      <c r="AI120" s="357"/>
      <c r="AJ120" s="357"/>
      <c r="AK120" s="357"/>
      <c r="AL120" s="357"/>
      <c r="AM120" s="357"/>
      <c r="AN120" s="357"/>
      <c r="AO120" s="357"/>
      <c r="AP120" s="357"/>
      <c r="AQ120" s="357"/>
      <c r="AR120" s="357"/>
      <c r="AS120" s="357"/>
      <c r="AT120" s="357"/>
      <c r="AU120" s="357"/>
      <c r="AV120" s="357"/>
      <c r="AW120" s="357"/>
      <c r="AX120" s="357"/>
      <c r="AY120" s="357"/>
      <c r="AZ120" s="357"/>
      <c r="BA120" s="357"/>
      <c r="BB120" s="357"/>
      <c r="BC120" s="357"/>
      <c r="BD120" s="357"/>
      <c r="BE120" s="357"/>
      <c r="BF120" s="357"/>
      <c r="BG120" s="357"/>
      <c r="BH120" s="357"/>
      <c r="BI120" s="357"/>
      <c r="BJ120" s="357"/>
      <c r="BK120" s="357"/>
      <c r="BL120" s="357"/>
      <c r="BM120" s="357"/>
      <c r="BN120" s="357"/>
      <c r="BO120" s="357"/>
      <c r="BP120" s="357"/>
      <c r="BQ120" s="357"/>
      <c r="BR120" s="357"/>
      <c r="BS120" s="357"/>
      <c r="BT120" s="357"/>
      <c r="BU120" s="357"/>
      <c r="BV120" s="357"/>
      <c r="BW120" s="357"/>
      <c r="BX120" s="357"/>
      <c r="BY120" s="357"/>
      <c r="BZ120" s="357"/>
      <c r="CA120" s="357"/>
      <c r="CB120" s="357"/>
      <c r="CC120" s="357"/>
      <c r="CD120" s="357"/>
      <c r="CE120" s="357"/>
      <c r="CF120" s="357"/>
      <c r="CG120" s="357"/>
      <c r="CH120" s="357"/>
      <c r="CI120" s="357"/>
      <c r="CJ120" s="357"/>
      <c r="CK120" s="358"/>
    </row>
    <row r="121" spans="1:125" ht="13.8" thickTop="1" x14ac:dyDescent="0.25">
      <c r="A121" s="999"/>
      <c r="B121" s="995" t="s">
        <v>719</v>
      </c>
      <c r="C121" s="359"/>
      <c r="D121" s="359"/>
      <c r="E121" s="359"/>
      <c r="F121" s="359"/>
      <c r="G121" s="359"/>
      <c r="H121" s="359"/>
      <c r="I121" s="359"/>
      <c r="J121" s="359"/>
      <c r="K121" s="359"/>
      <c r="L121" s="360" t="s">
        <v>720</v>
      </c>
      <c r="M121" s="361" t="str">
        <f>'Org Raw Data'!$G$7</f>
        <v>ORG_L3_280</v>
      </c>
      <c r="N121" s="361" t="str">
        <f ca="1">OFFSET('Org Raw Data'!$G$7,0,1)</f>
        <v>SSE</v>
      </c>
      <c r="O121" s="360" t="s">
        <v>721</v>
      </c>
      <c r="P121" s="361" t="str">
        <f>'Org Raw Data'!$G$14</f>
        <v>ORG_L3_297</v>
      </c>
      <c r="Q121" s="361" t="str">
        <f ca="1">OFFSET('Org Raw Data'!$G$14,0,1)</f>
        <v>CSALT</v>
      </c>
      <c r="R121" s="360" t="s">
        <v>723</v>
      </c>
      <c r="S121" s="361" t="str">
        <f>'Org Raw Data'!$G$14</f>
        <v>ORG_L3_297</v>
      </c>
      <c r="T121" s="361" t="str">
        <f ca="1">OFFSET('Org Raw Data'!$G$14,0,1)</f>
        <v>CSALT</v>
      </c>
      <c r="U121" s="359"/>
      <c r="V121" s="359"/>
      <c r="W121" s="359"/>
      <c r="X121" s="359"/>
      <c r="Y121" s="359"/>
      <c r="Z121" s="359"/>
      <c r="AA121" s="359"/>
      <c r="AB121" s="359"/>
      <c r="AC121" s="359"/>
      <c r="AD121" s="359"/>
      <c r="AE121" s="359"/>
      <c r="AF121" s="359"/>
      <c r="AG121" s="359"/>
      <c r="AH121" s="359"/>
      <c r="AI121" s="359"/>
      <c r="AJ121" s="359"/>
      <c r="AK121" s="359"/>
      <c r="AL121" s="359"/>
      <c r="AM121" s="359"/>
      <c r="AN121" s="359"/>
      <c r="AO121" s="359"/>
      <c r="AP121" s="359"/>
      <c r="AQ121" s="359"/>
      <c r="AR121" s="359"/>
      <c r="AS121" s="359"/>
      <c r="AT121" s="359"/>
      <c r="AU121" s="359"/>
      <c r="AV121" s="359"/>
      <c r="AW121" s="359"/>
      <c r="AX121" s="359"/>
      <c r="AY121" s="359"/>
      <c r="AZ121" s="359"/>
      <c r="BA121" s="359"/>
      <c r="BB121" s="359"/>
      <c r="BC121" s="359"/>
      <c r="BD121" s="359"/>
      <c r="BE121" s="359"/>
      <c r="BF121" s="359"/>
      <c r="BG121" s="359"/>
      <c r="BH121" s="359"/>
      <c r="BI121" s="359"/>
      <c r="BJ121" s="359"/>
      <c r="BK121" s="359"/>
      <c r="BL121" s="359"/>
      <c r="BM121" s="359"/>
      <c r="BN121" s="359"/>
      <c r="BO121" s="359"/>
      <c r="BP121" s="359"/>
      <c r="BQ121" s="359"/>
      <c r="BR121" s="359"/>
      <c r="BS121" s="359"/>
      <c r="BT121" s="359"/>
      <c r="BU121" s="359"/>
      <c r="BV121" s="359"/>
      <c r="BW121" s="359"/>
      <c r="BX121" s="359"/>
      <c r="BY121" s="359"/>
      <c r="BZ121" s="359"/>
      <c r="CA121" s="359"/>
      <c r="CB121" s="359"/>
      <c r="CC121" s="359"/>
      <c r="CD121" s="359"/>
      <c r="CE121" s="359"/>
      <c r="CF121" s="359"/>
      <c r="CG121" s="359"/>
      <c r="CH121" s="359"/>
      <c r="CI121" s="359"/>
      <c r="CJ121" s="359"/>
      <c r="CK121" s="362"/>
      <c r="DU121" t="s">
        <v>587</v>
      </c>
    </row>
    <row r="122" spans="1:125" ht="13.8" thickBot="1" x14ac:dyDescent="0.3">
      <c r="A122" s="999"/>
      <c r="B122" s="996"/>
      <c r="C122" s="357"/>
      <c r="D122" s="357"/>
      <c r="E122" s="357"/>
      <c r="F122" s="357"/>
      <c r="G122" s="357"/>
      <c r="H122" s="357"/>
      <c r="I122" s="357"/>
      <c r="J122" s="357"/>
      <c r="K122" s="357"/>
      <c r="L122" s="356"/>
      <c r="M122" s="356"/>
      <c r="N122" s="356"/>
      <c r="O122" s="355" t="s">
        <v>722</v>
      </c>
      <c r="P122" s="356" t="str">
        <f>'Org Raw Data'!$G$14</f>
        <v>ORG_L3_297</v>
      </c>
      <c r="Q122" s="356" t="str">
        <f ca="1">OFFSET('Org Raw Data'!$G$14,0,1)</f>
        <v>CSALT</v>
      </c>
      <c r="R122" s="356"/>
      <c r="S122" s="356"/>
      <c r="T122" s="356"/>
      <c r="U122" s="357"/>
      <c r="V122" s="357"/>
      <c r="W122" s="357"/>
      <c r="X122" s="357"/>
      <c r="Y122" s="357"/>
      <c r="Z122" s="357"/>
      <c r="AA122" s="357"/>
      <c r="AB122" s="357"/>
      <c r="AC122" s="357"/>
      <c r="AD122" s="357"/>
      <c r="AE122" s="357"/>
      <c r="AF122" s="357"/>
      <c r="AG122" s="357"/>
      <c r="AH122" s="357"/>
      <c r="AI122" s="357"/>
      <c r="AJ122" s="357"/>
      <c r="AK122" s="357"/>
      <c r="AL122" s="357"/>
      <c r="AM122" s="357"/>
      <c r="AN122" s="357"/>
      <c r="AO122" s="357"/>
      <c r="AP122" s="357"/>
      <c r="AQ122" s="357"/>
      <c r="AR122" s="357"/>
      <c r="AS122" s="357"/>
      <c r="AT122" s="357"/>
      <c r="AU122" s="357"/>
      <c r="AV122" s="357"/>
      <c r="AW122" s="357"/>
      <c r="AX122" s="357"/>
      <c r="AY122" s="357"/>
      <c r="AZ122" s="357"/>
      <c r="BA122" s="357"/>
      <c r="BB122" s="357"/>
      <c r="BC122" s="357"/>
      <c r="BD122" s="357"/>
      <c r="BE122" s="357"/>
      <c r="BF122" s="357"/>
      <c r="BG122" s="357"/>
      <c r="BH122" s="357"/>
      <c r="BI122" s="357"/>
      <c r="BJ122" s="357"/>
      <c r="BK122" s="357"/>
      <c r="BL122" s="357"/>
      <c r="BM122" s="357"/>
      <c r="BN122" s="357"/>
      <c r="BO122" s="357"/>
      <c r="BP122" s="357"/>
      <c r="BQ122" s="357"/>
      <c r="BR122" s="357"/>
      <c r="BS122" s="357"/>
      <c r="BT122" s="357"/>
      <c r="BU122" s="357"/>
      <c r="BV122" s="357"/>
      <c r="BW122" s="357"/>
      <c r="BX122" s="357"/>
      <c r="BY122" s="357"/>
      <c r="BZ122" s="357"/>
      <c r="CA122" s="357"/>
      <c r="CB122" s="357"/>
      <c r="CC122" s="357"/>
      <c r="CD122" s="357"/>
      <c r="CE122" s="357"/>
      <c r="CF122" s="357"/>
      <c r="CG122" s="357"/>
      <c r="CH122" s="357"/>
      <c r="CI122" s="357"/>
      <c r="CJ122" s="357"/>
      <c r="CK122" s="358"/>
    </row>
    <row r="123" spans="1:125" ht="24.6" thickTop="1" x14ac:dyDescent="0.25">
      <c r="A123" s="999"/>
      <c r="B123" s="995" t="s">
        <v>724</v>
      </c>
      <c r="C123" s="359"/>
      <c r="D123" s="359"/>
      <c r="E123" s="359"/>
      <c r="F123" s="359"/>
      <c r="G123" s="359"/>
      <c r="H123" s="359"/>
      <c r="I123" s="359"/>
      <c r="J123" s="359"/>
      <c r="K123" s="359"/>
      <c r="L123" s="359"/>
      <c r="M123" s="359"/>
      <c r="N123" s="359"/>
      <c r="O123" s="359"/>
      <c r="P123" s="359"/>
      <c r="Q123" s="359"/>
      <c r="R123" s="359"/>
      <c r="S123" s="359"/>
      <c r="T123" s="359"/>
      <c r="U123" s="359"/>
      <c r="V123" s="359"/>
      <c r="W123" s="359"/>
      <c r="X123" s="359"/>
      <c r="Y123" s="359"/>
      <c r="Z123" s="359"/>
      <c r="AA123" s="359"/>
      <c r="AB123" s="359"/>
      <c r="AC123" s="359"/>
      <c r="AD123" s="360" t="s">
        <v>725</v>
      </c>
      <c r="AE123" s="183" t="str">
        <f>'Org Raw Data'!$G$32</f>
        <v>ORG_L3_277</v>
      </c>
      <c r="AF123" s="183" t="str">
        <f ca="1">OFFSET('Org Raw Data'!$G$32,0,1)</f>
        <v>RES</v>
      </c>
      <c r="AG123" s="361"/>
      <c r="AH123" s="361"/>
      <c r="AI123" s="361"/>
      <c r="AJ123" s="361"/>
      <c r="AK123" s="361"/>
      <c r="AL123" s="361"/>
      <c r="AM123" s="360" t="s">
        <v>726</v>
      </c>
      <c r="AN123" s="183" t="str">
        <f>'Org Raw Data'!$G$32</f>
        <v>ORG_L3_277</v>
      </c>
      <c r="AO123" s="183" t="str">
        <f ca="1">OFFSET('Org Raw Data'!$G$32,0,1)</f>
        <v>RES</v>
      </c>
      <c r="AP123" s="360" t="s">
        <v>729</v>
      </c>
      <c r="AQ123" s="183" t="str">
        <f>'Org Raw Data'!$G$32</f>
        <v>ORG_L3_277</v>
      </c>
      <c r="AR123" s="183" t="str">
        <f ca="1">OFFSET('Org Raw Data'!$G$32,0,1)</f>
        <v>RES</v>
      </c>
      <c r="AS123" s="360" t="s">
        <v>731</v>
      </c>
      <c r="AT123" s="183" t="str">
        <f>'Org Raw Data'!$G$32</f>
        <v>ORG_L3_277</v>
      </c>
      <c r="AU123" s="183" t="str">
        <f ca="1">OFFSET('Org Raw Data'!$G$32,0,1)</f>
        <v>RES</v>
      </c>
      <c r="AV123" s="359"/>
      <c r="AW123" s="359"/>
      <c r="AX123" s="359"/>
      <c r="AY123" s="359"/>
      <c r="AZ123" s="359"/>
      <c r="BA123" s="359"/>
      <c r="BB123" s="359"/>
      <c r="BC123" s="359"/>
      <c r="BD123" s="359"/>
      <c r="BE123" s="359"/>
      <c r="BF123" s="359"/>
      <c r="BG123" s="359"/>
      <c r="BH123" s="359"/>
      <c r="BI123" s="359"/>
      <c r="BJ123" s="359"/>
      <c r="BK123" s="359"/>
      <c r="BL123" s="359"/>
      <c r="BM123" s="359"/>
      <c r="BN123" s="359"/>
      <c r="BO123" s="359"/>
      <c r="BP123" s="359"/>
      <c r="BQ123" s="359"/>
      <c r="BR123" s="359"/>
      <c r="BS123" s="359"/>
      <c r="BT123" s="359"/>
      <c r="BU123" s="359"/>
      <c r="BV123" s="359"/>
      <c r="BW123" s="359"/>
      <c r="BX123" s="359"/>
      <c r="BY123" s="359"/>
      <c r="BZ123" s="359"/>
      <c r="CA123" s="359"/>
      <c r="CB123" s="359"/>
      <c r="CC123" s="359"/>
      <c r="CD123" s="359"/>
      <c r="CE123" s="359"/>
      <c r="CF123" s="359"/>
      <c r="CG123" s="359"/>
      <c r="CH123" s="359"/>
      <c r="CI123" s="359"/>
      <c r="CJ123" s="359"/>
      <c r="CK123" s="362"/>
    </row>
    <row r="124" spans="1:125" x14ac:dyDescent="0.25">
      <c r="A124" s="999"/>
      <c r="B124" s="997"/>
      <c r="C124" s="184"/>
      <c r="D124" s="184"/>
      <c r="E124" s="184"/>
      <c r="F124" s="184"/>
      <c r="G124" s="184"/>
      <c r="H124" s="184"/>
      <c r="I124" s="184"/>
      <c r="J124" s="184"/>
      <c r="K124" s="184"/>
      <c r="L124" s="184"/>
      <c r="M124" s="184"/>
      <c r="N124" s="184"/>
      <c r="O124" s="184"/>
      <c r="P124" s="184"/>
      <c r="Q124" s="184"/>
      <c r="R124" s="184"/>
      <c r="S124" s="184"/>
      <c r="T124" s="184"/>
      <c r="U124" s="184"/>
      <c r="V124" s="184"/>
      <c r="W124" s="184"/>
      <c r="X124" s="184"/>
      <c r="Y124" s="184"/>
      <c r="Z124" s="184"/>
      <c r="AA124" s="184"/>
      <c r="AB124" s="184"/>
      <c r="AC124" s="184"/>
      <c r="AD124" s="346" t="s">
        <v>728</v>
      </c>
      <c r="AE124" s="183" t="str">
        <f>'Org Raw Data'!$G$32</f>
        <v>ORG_L3_277</v>
      </c>
      <c r="AF124" s="183" t="str">
        <f ca="1">OFFSET('Org Raw Data'!$G$32,0,1)</f>
        <v>RES</v>
      </c>
      <c r="AG124" s="183"/>
      <c r="AH124" s="183"/>
      <c r="AI124" s="183"/>
      <c r="AJ124" s="183"/>
      <c r="AK124" s="183"/>
      <c r="AL124" s="183"/>
      <c r="AM124" s="346" t="s">
        <v>727</v>
      </c>
      <c r="AN124" s="183" t="str">
        <f>'Org Raw Data'!$G$32</f>
        <v>ORG_L3_277</v>
      </c>
      <c r="AO124" s="183" t="str">
        <f ca="1">OFFSET('Org Raw Data'!$G$32,0,1)</f>
        <v>RES</v>
      </c>
      <c r="AP124" s="346" t="s">
        <v>730</v>
      </c>
      <c r="AQ124" s="183" t="str">
        <f>'Org Raw Data'!$G$32</f>
        <v>ORG_L3_277</v>
      </c>
      <c r="AR124" s="183" t="str">
        <f ca="1">OFFSET('Org Raw Data'!$G$32,0,1)</f>
        <v>RES</v>
      </c>
      <c r="AS124" s="346" t="s">
        <v>732</v>
      </c>
      <c r="AT124" s="183" t="str">
        <f>'Org Raw Data'!$G$32</f>
        <v>ORG_L3_277</v>
      </c>
      <c r="AU124" s="183" t="str">
        <f ca="1">OFFSET('Org Raw Data'!$G$32,0,1)</f>
        <v>RES</v>
      </c>
      <c r="AV124" s="184"/>
      <c r="AW124" s="184"/>
      <c r="AX124" s="184"/>
      <c r="AY124" s="184"/>
      <c r="AZ124" s="184"/>
      <c r="BA124" s="184"/>
      <c r="BB124" s="184"/>
      <c r="BC124" s="184"/>
      <c r="BD124" s="184"/>
      <c r="BE124" s="184"/>
      <c r="BF124" s="184"/>
      <c r="BG124" s="184"/>
      <c r="BH124" s="184"/>
      <c r="BI124" s="184"/>
      <c r="BJ124" s="184"/>
      <c r="BK124" s="184"/>
      <c r="BL124" s="184"/>
      <c r="BM124" s="184"/>
      <c r="BN124" s="184"/>
      <c r="BO124" s="184"/>
      <c r="BP124" s="184"/>
      <c r="BQ124" s="184"/>
      <c r="BR124" s="184"/>
      <c r="BS124" s="184"/>
      <c r="BT124" s="184"/>
      <c r="BU124" s="184"/>
      <c r="BV124" s="184"/>
      <c r="BW124" s="184"/>
      <c r="BX124" s="184"/>
      <c r="BY124" s="184"/>
      <c r="BZ124" s="184"/>
      <c r="CA124" s="184"/>
      <c r="CB124" s="184"/>
      <c r="CC124" s="184"/>
      <c r="CD124" s="184"/>
      <c r="CE124" s="184"/>
      <c r="CF124" s="184"/>
      <c r="CG124" s="184"/>
      <c r="CH124" s="184"/>
      <c r="CI124" s="184"/>
      <c r="CJ124" s="184"/>
      <c r="CK124" s="349"/>
    </row>
    <row r="125" spans="1:125" ht="13.8" thickBot="1" x14ac:dyDescent="0.3">
      <c r="A125" s="999"/>
      <c r="B125" s="996"/>
      <c r="C125" s="357"/>
      <c r="D125" s="357"/>
      <c r="E125" s="357"/>
      <c r="F125" s="357"/>
      <c r="G125" s="357"/>
      <c r="H125" s="357"/>
      <c r="I125" s="357"/>
      <c r="J125" s="357"/>
      <c r="K125" s="357"/>
      <c r="L125" s="357"/>
      <c r="M125" s="357"/>
      <c r="N125" s="357"/>
      <c r="O125" s="357"/>
      <c r="P125" s="357"/>
      <c r="Q125" s="357"/>
      <c r="R125" s="357"/>
      <c r="S125" s="357"/>
      <c r="T125" s="357"/>
      <c r="U125" s="357"/>
      <c r="V125" s="357"/>
      <c r="W125" s="357"/>
      <c r="X125" s="357"/>
      <c r="Y125" s="357"/>
      <c r="Z125" s="357"/>
      <c r="AA125" s="357"/>
      <c r="AB125" s="357"/>
      <c r="AC125" s="357"/>
      <c r="AD125" s="356"/>
      <c r="AE125" s="356"/>
      <c r="AF125" s="356"/>
      <c r="AG125" s="356"/>
      <c r="AH125" s="356"/>
      <c r="AI125" s="356"/>
      <c r="AJ125" s="356"/>
      <c r="AK125" s="356"/>
      <c r="AL125" s="356"/>
      <c r="AM125" s="356"/>
      <c r="AN125" s="356"/>
      <c r="AO125" s="356"/>
      <c r="AP125" s="356"/>
      <c r="AQ125" s="356"/>
      <c r="AR125" s="356"/>
      <c r="AS125" s="355" t="s">
        <v>733</v>
      </c>
      <c r="AT125" s="183" t="str">
        <f>'Org Raw Data'!$G$32</f>
        <v>ORG_L3_277</v>
      </c>
      <c r="AU125" s="183" t="str">
        <f ca="1">OFFSET('Org Raw Data'!$G$32,0,1)</f>
        <v>RES</v>
      </c>
      <c r="AV125" s="357"/>
      <c r="AW125" s="357"/>
      <c r="AX125" s="357"/>
      <c r="AY125" s="357"/>
      <c r="AZ125" s="357"/>
      <c r="BA125" s="357"/>
      <c r="BB125" s="357"/>
      <c r="BC125" s="357"/>
      <c r="BD125" s="357"/>
      <c r="BE125" s="357"/>
      <c r="BF125" s="357"/>
      <c r="BG125" s="357"/>
      <c r="BH125" s="357"/>
      <c r="BI125" s="357"/>
      <c r="BJ125" s="357"/>
      <c r="BK125" s="357"/>
      <c r="BL125" s="357"/>
      <c r="BM125" s="357"/>
      <c r="BN125" s="357"/>
      <c r="BO125" s="357"/>
      <c r="BP125" s="357"/>
      <c r="BQ125" s="357"/>
      <c r="BR125" s="357"/>
      <c r="BS125" s="357"/>
      <c r="BT125" s="357"/>
      <c r="BU125" s="357"/>
      <c r="BV125" s="357"/>
      <c r="BW125" s="357"/>
      <c r="BX125" s="357"/>
      <c r="BY125" s="357"/>
      <c r="BZ125" s="357"/>
      <c r="CA125" s="357"/>
      <c r="CB125" s="357"/>
      <c r="CC125" s="357"/>
      <c r="CD125" s="357"/>
      <c r="CE125" s="357"/>
      <c r="CF125" s="357"/>
      <c r="CG125" s="357"/>
      <c r="CH125" s="357"/>
      <c r="CI125" s="357"/>
      <c r="CJ125" s="357"/>
      <c r="CK125" s="358"/>
    </row>
    <row r="126" spans="1:125" ht="13.8" thickTop="1" x14ac:dyDescent="0.25">
      <c r="A126" s="999"/>
      <c r="B126" s="995" t="s">
        <v>735</v>
      </c>
      <c r="C126" s="359"/>
      <c r="D126" s="359"/>
      <c r="E126" s="359"/>
      <c r="F126" s="359"/>
      <c r="G126" s="359"/>
      <c r="H126" s="359"/>
      <c r="I126" s="359"/>
      <c r="J126" s="359"/>
      <c r="K126" s="359"/>
      <c r="L126" s="359"/>
      <c r="M126" s="359"/>
      <c r="N126" s="359"/>
      <c r="O126" s="359"/>
      <c r="P126" s="359"/>
      <c r="Q126" s="359"/>
      <c r="R126" s="359"/>
      <c r="S126" s="359"/>
      <c r="T126" s="359"/>
      <c r="U126" s="359"/>
      <c r="V126" s="359"/>
      <c r="W126" s="359"/>
      <c r="X126" s="359"/>
      <c r="Y126" s="359"/>
      <c r="Z126" s="359"/>
      <c r="AA126" s="359"/>
      <c r="AB126" s="359"/>
      <c r="AC126" s="359"/>
      <c r="AD126" s="359"/>
      <c r="AE126" s="359"/>
      <c r="AF126" s="359"/>
      <c r="AG126" s="359"/>
      <c r="AH126" s="359"/>
      <c r="AI126" s="359"/>
      <c r="AJ126" s="359"/>
      <c r="AK126" s="359"/>
      <c r="AL126" s="359"/>
      <c r="AM126" s="359"/>
      <c r="AN126" s="359"/>
      <c r="AO126" s="359"/>
      <c r="AP126" s="359"/>
      <c r="AQ126" s="359"/>
      <c r="AR126" s="359"/>
      <c r="AS126" s="359"/>
      <c r="AT126" s="359"/>
      <c r="AU126" s="359"/>
      <c r="AV126" s="360" t="s">
        <v>736</v>
      </c>
      <c r="AW126" s="183" t="str">
        <f>'Org Raw Data'!$G$19</f>
        <v>ORG_L3_279</v>
      </c>
      <c r="AX126" s="183" t="str">
        <f ca="1">OFFSET('Org Raw Data'!$G$19,0,1)</f>
        <v>IAU</v>
      </c>
      <c r="AY126" s="360" t="s">
        <v>737</v>
      </c>
      <c r="AZ126" s="183" t="str">
        <f>'Org Raw Data'!$G$19</f>
        <v>ORG_L3_279</v>
      </c>
      <c r="BA126" s="183" t="str">
        <f ca="1">OFFSET('Org Raw Data'!$G$19,0,1)</f>
        <v>IAU</v>
      </c>
      <c r="BB126" s="359"/>
      <c r="BC126" s="359"/>
      <c r="BD126" s="359"/>
      <c r="BE126" s="359"/>
      <c r="BF126" s="359"/>
      <c r="BG126" s="359"/>
      <c r="BH126" s="359"/>
      <c r="BI126" s="359"/>
      <c r="BJ126" s="359"/>
      <c r="BK126" s="359"/>
      <c r="BL126" s="359"/>
      <c r="BM126" s="359"/>
      <c r="BN126" s="359"/>
      <c r="BO126" s="359"/>
      <c r="BP126" s="359"/>
      <c r="BQ126" s="359"/>
      <c r="BR126" s="359"/>
      <c r="BS126" s="359"/>
      <c r="BT126" s="359"/>
      <c r="BU126" s="359"/>
      <c r="BV126" s="359"/>
      <c r="BW126" s="359"/>
      <c r="BX126" s="359"/>
      <c r="BY126" s="359"/>
      <c r="BZ126" s="359"/>
      <c r="CA126" s="359"/>
      <c r="CB126" s="359"/>
      <c r="CC126" s="359"/>
      <c r="CD126" s="359"/>
      <c r="CE126" s="359"/>
      <c r="CF126" s="359"/>
      <c r="CG126" s="359"/>
      <c r="CH126" s="359"/>
      <c r="CI126" s="359"/>
      <c r="CJ126" s="359"/>
      <c r="CK126" s="362"/>
    </row>
    <row r="127" spans="1:125" x14ac:dyDescent="0.25">
      <c r="A127" s="999"/>
      <c r="B127" s="997"/>
      <c r="C127" s="184"/>
      <c r="D127" s="184"/>
      <c r="E127" s="184"/>
      <c r="F127" s="184"/>
      <c r="G127" s="184"/>
      <c r="H127" s="184"/>
      <c r="I127" s="184"/>
      <c r="J127" s="184"/>
      <c r="K127" s="184" t="s">
        <v>587</v>
      </c>
      <c r="L127" s="184"/>
      <c r="M127" s="184"/>
      <c r="N127" s="184"/>
      <c r="O127" s="184"/>
      <c r="P127" s="184"/>
      <c r="Q127" s="184"/>
      <c r="R127" s="184"/>
      <c r="S127" s="184"/>
      <c r="T127" s="184"/>
      <c r="U127" s="184"/>
      <c r="V127" s="184"/>
      <c r="W127" s="184"/>
      <c r="X127" s="184"/>
      <c r="Y127" s="184"/>
      <c r="Z127" s="184"/>
      <c r="AA127" s="184"/>
      <c r="AB127" s="184"/>
      <c r="AC127" s="184"/>
      <c r="AD127" s="184"/>
      <c r="AE127" s="184"/>
      <c r="AF127" s="184"/>
      <c r="AG127" s="184"/>
      <c r="AH127" s="184"/>
      <c r="AI127" s="184"/>
      <c r="AJ127" s="184"/>
      <c r="AK127" s="184"/>
      <c r="AL127" s="184"/>
      <c r="AM127" s="184"/>
      <c r="AN127" s="184"/>
      <c r="AO127" s="184"/>
      <c r="AP127" s="184"/>
      <c r="AQ127" s="184"/>
      <c r="AR127" s="184"/>
      <c r="AS127" s="184"/>
      <c r="AT127" s="184"/>
      <c r="AU127" s="184"/>
      <c r="AV127" s="183"/>
      <c r="AW127" s="183"/>
      <c r="AX127" s="183"/>
      <c r="AY127" s="346" t="s">
        <v>738</v>
      </c>
      <c r="AZ127" s="183" t="str">
        <f>'Org Raw Data'!$G$19</f>
        <v>ORG_L3_279</v>
      </c>
      <c r="BA127" s="183" t="str">
        <f ca="1">OFFSET('Org Raw Data'!$G$19,0,1)</f>
        <v>IAU</v>
      </c>
      <c r="BB127" s="184"/>
      <c r="BC127" s="184"/>
      <c r="BD127" s="184"/>
      <c r="BE127" s="184"/>
      <c r="BF127" s="184"/>
      <c r="BG127" s="184"/>
      <c r="BH127" s="184"/>
      <c r="BI127" s="184"/>
      <c r="BJ127" s="184"/>
      <c r="BK127" s="184"/>
      <c r="BL127" s="184"/>
      <c r="BM127" s="184"/>
      <c r="BN127" s="184"/>
      <c r="BO127" s="184"/>
      <c r="BP127" s="184"/>
      <c r="BQ127" s="184"/>
      <c r="BR127" s="184"/>
      <c r="BS127" s="184"/>
      <c r="BT127" s="184"/>
      <c r="BU127" s="184"/>
      <c r="BV127" s="184"/>
      <c r="BW127" s="184"/>
      <c r="BX127" s="184"/>
      <c r="BY127" s="184"/>
      <c r="BZ127" s="184"/>
      <c r="CA127" s="184"/>
      <c r="CB127" s="184"/>
      <c r="CC127" s="184"/>
      <c r="CD127" s="184"/>
      <c r="CE127" s="184"/>
      <c r="CF127" s="184"/>
      <c r="CG127" s="184"/>
      <c r="CH127" s="184"/>
      <c r="CI127" s="184"/>
      <c r="CJ127" s="184"/>
      <c r="CK127" s="349"/>
    </row>
    <row r="128" spans="1:125" ht="13.8" thickBot="1" x14ac:dyDescent="0.3">
      <c r="A128" s="999"/>
      <c r="B128" s="996"/>
      <c r="C128" s="357"/>
      <c r="D128" s="357"/>
      <c r="E128" s="357"/>
      <c r="F128" s="357"/>
      <c r="G128" s="357"/>
      <c r="H128" s="357"/>
      <c r="I128" s="357"/>
      <c r="J128" s="357"/>
      <c r="K128" s="357"/>
      <c r="L128" s="357"/>
      <c r="M128" s="357"/>
      <c r="N128" s="357"/>
      <c r="O128" s="357"/>
      <c r="P128" s="357"/>
      <c r="Q128" s="357"/>
      <c r="R128" s="357"/>
      <c r="S128" s="357"/>
      <c r="T128" s="357"/>
      <c r="U128" s="357"/>
      <c r="V128" s="357"/>
      <c r="W128" s="357"/>
      <c r="X128" s="357"/>
      <c r="Y128" s="357"/>
      <c r="Z128" s="357"/>
      <c r="AA128" s="357"/>
      <c r="AB128" s="357"/>
      <c r="AC128" s="357"/>
      <c r="AD128" s="357"/>
      <c r="AE128" s="357"/>
      <c r="AF128" s="357"/>
      <c r="AG128" s="357"/>
      <c r="AH128" s="357"/>
      <c r="AI128" s="357"/>
      <c r="AJ128" s="357"/>
      <c r="AK128" s="357"/>
      <c r="AL128" s="357"/>
      <c r="AM128" s="357"/>
      <c r="AN128" s="357"/>
      <c r="AO128" s="357"/>
      <c r="AP128" s="357"/>
      <c r="AQ128" s="357"/>
      <c r="AR128" s="357"/>
      <c r="AS128" s="357"/>
      <c r="AT128" s="357"/>
      <c r="AU128" s="357"/>
      <c r="AV128" s="356"/>
      <c r="AW128" s="356"/>
      <c r="AX128" s="356"/>
      <c r="AY128" s="355" t="s">
        <v>739</v>
      </c>
      <c r="AZ128" s="183" t="str">
        <f>'Org Raw Data'!$G$19</f>
        <v>ORG_L3_279</v>
      </c>
      <c r="BA128" s="183" t="str">
        <f ca="1">OFFSET('Org Raw Data'!$G$19,0,1)</f>
        <v>IAU</v>
      </c>
      <c r="BB128" s="357"/>
      <c r="BC128" s="357"/>
      <c r="BD128" s="357"/>
      <c r="BE128" s="357"/>
      <c r="BF128" s="357"/>
      <c r="BG128" s="357"/>
      <c r="BH128" s="357"/>
      <c r="BI128" s="357"/>
      <c r="BJ128" s="357"/>
      <c r="BK128" s="357"/>
      <c r="BL128" s="357"/>
      <c r="BM128" s="357"/>
      <c r="BN128" s="357"/>
      <c r="BO128" s="357"/>
      <c r="BP128" s="357"/>
      <c r="BQ128" s="357"/>
      <c r="BR128" s="357"/>
      <c r="BS128" s="357"/>
      <c r="BT128" s="357"/>
      <c r="BU128" s="357"/>
      <c r="BV128" s="357"/>
      <c r="BW128" s="357"/>
      <c r="BX128" s="357"/>
      <c r="BY128" s="357"/>
      <c r="BZ128" s="357"/>
      <c r="CA128" s="357"/>
      <c r="CB128" s="357"/>
      <c r="CC128" s="357"/>
      <c r="CD128" s="357"/>
      <c r="CE128" s="357"/>
      <c r="CF128" s="357"/>
      <c r="CG128" s="357"/>
      <c r="CH128" s="357"/>
      <c r="CI128" s="357"/>
      <c r="CJ128" s="357"/>
      <c r="CK128" s="358"/>
    </row>
    <row r="129" spans="1:89" ht="13.8" thickTop="1" x14ac:dyDescent="0.25">
      <c r="A129" s="999"/>
      <c r="B129" s="995" t="s">
        <v>740</v>
      </c>
      <c r="C129" s="359"/>
      <c r="D129" s="359"/>
      <c r="E129" s="359"/>
      <c r="F129" s="359"/>
      <c r="G129" s="359"/>
      <c r="H129" s="359"/>
      <c r="I129" s="359"/>
      <c r="J129" s="359"/>
      <c r="K129" s="359"/>
      <c r="L129" s="359"/>
      <c r="M129" s="359"/>
      <c r="N129" s="359"/>
      <c r="O129" s="359"/>
      <c r="P129" s="359"/>
      <c r="Q129" s="359"/>
      <c r="R129" s="359"/>
      <c r="S129" s="359"/>
      <c r="T129" s="359"/>
      <c r="U129" s="359"/>
      <c r="V129" s="359"/>
      <c r="W129" s="359"/>
      <c r="X129" s="359"/>
      <c r="Y129" s="359"/>
      <c r="Z129" s="359"/>
      <c r="AA129" s="359"/>
      <c r="AB129" s="359"/>
      <c r="AC129" s="359"/>
      <c r="AD129" s="359"/>
      <c r="AE129" s="359"/>
      <c r="AF129" s="359"/>
      <c r="AG129" s="359"/>
      <c r="AH129" s="359"/>
      <c r="AI129" s="359"/>
      <c r="AJ129" s="359"/>
      <c r="AK129" s="359"/>
      <c r="AL129" s="359"/>
      <c r="AM129" s="359"/>
      <c r="AN129" s="359"/>
      <c r="AO129" s="359"/>
      <c r="AP129" s="359"/>
      <c r="AQ129" s="359"/>
      <c r="AR129" s="359"/>
      <c r="AS129" s="359"/>
      <c r="AT129" s="359"/>
      <c r="AU129" s="359"/>
      <c r="AV129" s="359"/>
      <c r="AW129" s="359"/>
      <c r="AX129" s="359"/>
      <c r="AY129" s="359"/>
      <c r="AZ129" s="359"/>
      <c r="BA129" s="359"/>
      <c r="BB129" s="360" t="s">
        <v>741</v>
      </c>
      <c r="BC129" s="361" t="str">
        <f>'Org Raw Data'!$G$27</f>
        <v>ORG_L3_291</v>
      </c>
      <c r="BD129" s="361" t="str">
        <f ca="1">OFFSET('Org Raw Data'!$G$27,0,1)</f>
        <v>GRM</v>
      </c>
      <c r="BE129" s="359"/>
      <c r="BF129" s="359"/>
      <c r="BG129" s="359"/>
      <c r="BH129" s="359"/>
      <c r="BI129" s="359"/>
      <c r="BJ129" s="359"/>
      <c r="BK129" s="359"/>
      <c r="BL129" s="359"/>
      <c r="BM129" s="359"/>
      <c r="BN129" s="359"/>
      <c r="BO129" s="359"/>
      <c r="BP129" s="359"/>
      <c r="BQ129" s="361"/>
      <c r="BR129" s="361"/>
      <c r="BS129" s="361"/>
      <c r="BT129" s="359"/>
      <c r="BU129" s="359"/>
      <c r="BV129" s="359"/>
      <c r="BW129" s="359"/>
      <c r="BX129" s="359"/>
      <c r="BY129" s="359"/>
      <c r="BZ129" s="361"/>
      <c r="CA129" s="361"/>
      <c r="CB129" s="361"/>
      <c r="CC129" s="359"/>
      <c r="CD129" s="359"/>
      <c r="CE129" s="359"/>
      <c r="CF129" s="359"/>
      <c r="CG129" s="359"/>
      <c r="CH129" s="359"/>
      <c r="CI129" s="359"/>
      <c r="CJ129" s="359"/>
      <c r="CK129" s="362"/>
    </row>
    <row r="130" spans="1:89" x14ac:dyDescent="0.25">
      <c r="A130" s="999"/>
      <c r="B130" s="997"/>
      <c r="C130" s="184"/>
      <c r="D130" s="184"/>
      <c r="E130" s="184"/>
      <c r="F130" s="184"/>
      <c r="G130" s="184"/>
      <c r="H130" s="184"/>
      <c r="I130" s="184"/>
      <c r="J130" s="184"/>
      <c r="K130" s="184"/>
      <c r="L130" s="184"/>
      <c r="M130" s="184"/>
      <c r="N130" s="184"/>
      <c r="O130" s="184"/>
      <c r="P130" s="184"/>
      <c r="Q130" s="184"/>
      <c r="R130" s="184"/>
      <c r="S130" s="184"/>
      <c r="T130" s="184"/>
      <c r="U130" s="184"/>
      <c r="V130" s="184"/>
      <c r="W130" s="184"/>
      <c r="X130" s="184"/>
      <c r="Y130" s="184"/>
      <c r="Z130" s="184"/>
      <c r="AA130" s="184"/>
      <c r="AB130" s="184"/>
      <c r="AC130" s="184"/>
      <c r="AD130" s="184"/>
      <c r="AE130" s="184"/>
      <c r="AF130" s="184"/>
      <c r="AG130" s="184"/>
      <c r="AH130" s="184"/>
      <c r="AI130" s="184"/>
      <c r="AJ130" s="184"/>
      <c r="AK130" s="184"/>
      <c r="AL130" s="184"/>
      <c r="AM130" s="184"/>
      <c r="AN130" s="184"/>
      <c r="AO130" s="184"/>
      <c r="AP130" s="184"/>
      <c r="AQ130" s="184"/>
      <c r="AR130" s="184"/>
      <c r="AS130" s="184"/>
      <c r="AT130" s="184"/>
      <c r="AU130" s="184"/>
      <c r="AV130" s="184"/>
      <c r="AW130" s="184"/>
      <c r="AX130" s="184"/>
      <c r="AY130" s="184"/>
      <c r="AZ130" s="184"/>
      <c r="BA130" s="184"/>
      <c r="BB130" s="346" t="s">
        <v>742</v>
      </c>
      <c r="BC130" s="183" t="str">
        <f>'Org Raw Data'!$G$27</f>
        <v>ORG_L3_291</v>
      </c>
      <c r="BD130" s="183" t="str">
        <f ca="1">OFFSET('Org Raw Data'!$G$27,0,1)</f>
        <v>GRM</v>
      </c>
      <c r="BE130" s="184"/>
      <c r="BF130" s="184"/>
      <c r="BG130" s="184"/>
      <c r="BH130" s="184"/>
      <c r="BI130" s="184"/>
      <c r="BJ130" s="184"/>
      <c r="BK130" s="184"/>
      <c r="BL130" s="184"/>
      <c r="BM130" s="184"/>
      <c r="BN130" s="184"/>
      <c r="BO130" s="184"/>
      <c r="BP130" s="184"/>
      <c r="BQ130" s="183"/>
      <c r="BR130" s="183"/>
      <c r="BS130" s="183"/>
      <c r="BT130" s="184"/>
      <c r="BU130" s="184"/>
      <c r="BV130" s="184"/>
      <c r="BW130" s="184"/>
      <c r="BX130" s="184"/>
      <c r="BY130" s="184"/>
      <c r="BZ130" s="183"/>
      <c r="CA130" s="183"/>
      <c r="CB130" s="183"/>
      <c r="CC130" s="184"/>
      <c r="CD130" s="184"/>
      <c r="CE130" s="184"/>
      <c r="CF130" s="184"/>
      <c r="CG130" s="184"/>
      <c r="CH130" s="184"/>
      <c r="CI130" s="184"/>
      <c r="CJ130" s="184"/>
      <c r="CK130" s="349"/>
    </row>
    <row r="131" spans="1:89" ht="13.8" thickBot="1" x14ac:dyDescent="0.3">
      <c r="A131" s="999"/>
      <c r="B131" s="996"/>
      <c r="C131" s="357"/>
      <c r="D131" s="357"/>
      <c r="E131" s="357"/>
      <c r="F131" s="357"/>
      <c r="G131" s="357"/>
      <c r="H131" s="357"/>
      <c r="I131" s="357"/>
      <c r="J131" s="357"/>
      <c r="K131" s="357"/>
      <c r="L131" s="357"/>
      <c r="M131" s="357"/>
      <c r="N131" s="357"/>
      <c r="O131" s="357"/>
      <c r="P131" s="357"/>
      <c r="Q131" s="357"/>
      <c r="R131" s="357"/>
      <c r="S131" s="357"/>
      <c r="T131" s="357"/>
      <c r="U131" s="357"/>
      <c r="V131" s="357"/>
      <c r="W131" s="357"/>
      <c r="X131" s="357"/>
      <c r="Y131" s="357"/>
      <c r="Z131" s="357"/>
      <c r="AA131" s="357"/>
      <c r="AB131" s="357"/>
      <c r="AC131" s="357"/>
      <c r="AD131" s="357"/>
      <c r="AE131" s="357"/>
      <c r="AF131" s="357"/>
      <c r="AG131" s="357"/>
      <c r="AH131" s="357"/>
      <c r="AI131" s="357"/>
      <c r="AJ131" s="357"/>
      <c r="AK131" s="357"/>
      <c r="AL131" s="357"/>
      <c r="AM131" s="357"/>
      <c r="AN131" s="357"/>
      <c r="AO131" s="357"/>
      <c r="AP131" s="357"/>
      <c r="AQ131" s="357"/>
      <c r="AR131" s="357"/>
      <c r="AS131" s="357"/>
      <c r="AT131" s="357"/>
      <c r="AU131" s="357"/>
      <c r="AV131" s="357"/>
      <c r="AW131" s="357"/>
      <c r="AX131" s="357"/>
      <c r="AY131" s="357"/>
      <c r="AZ131" s="357"/>
      <c r="BA131" s="357"/>
      <c r="BB131" s="355" t="s">
        <v>743</v>
      </c>
      <c r="BC131" s="387" t="str">
        <f>'Org Raw Data'!$G$21</f>
        <v>ORG_L3_296</v>
      </c>
      <c r="BD131" s="387" t="str">
        <f ca="1">OFFSET('Org Raw Data'!$G$21,0,1)</f>
        <v>FM</v>
      </c>
      <c r="BE131" s="357"/>
      <c r="BF131" s="357"/>
      <c r="BG131" s="357"/>
      <c r="BH131" s="357"/>
      <c r="BI131" s="357"/>
      <c r="BJ131" s="357"/>
      <c r="BK131" s="357"/>
      <c r="BL131" s="357"/>
      <c r="BM131" s="357"/>
      <c r="BN131" s="357"/>
      <c r="BO131" s="357"/>
      <c r="BP131" s="357"/>
      <c r="BQ131" s="356"/>
      <c r="BR131" s="356"/>
      <c r="BS131" s="356"/>
      <c r="BT131" s="357"/>
      <c r="BU131" s="357"/>
      <c r="BV131" s="357"/>
      <c r="BW131" s="357"/>
      <c r="BX131" s="357"/>
      <c r="BY131" s="357"/>
      <c r="BZ131" s="356"/>
      <c r="CA131" s="356"/>
      <c r="CB131" s="356"/>
      <c r="CC131" s="357"/>
      <c r="CD131" s="357"/>
      <c r="CE131" s="357"/>
      <c r="CF131" s="357"/>
      <c r="CG131" s="357"/>
      <c r="CH131" s="357"/>
      <c r="CI131" s="357"/>
      <c r="CJ131" s="357"/>
      <c r="CK131" s="358"/>
    </row>
    <row r="132" spans="1:89" ht="13.8" thickTop="1" x14ac:dyDescent="0.25">
      <c r="A132" s="999"/>
      <c r="B132" s="997" t="s">
        <v>744</v>
      </c>
      <c r="C132" s="184"/>
      <c r="D132" s="184"/>
      <c r="E132" s="184"/>
      <c r="F132" s="184"/>
      <c r="G132" s="184"/>
      <c r="H132" s="184"/>
      <c r="I132" s="184"/>
      <c r="J132" s="184"/>
      <c r="K132" s="184"/>
      <c r="L132" s="184"/>
      <c r="M132" s="184"/>
      <c r="N132" s="184"/>
      <c r="O132" s="184"/>
      <c r="P132" s="184"/>
      <c r="Q132" s="184"/>
      <c r="R132" s="184"/>
      <c r="S132" s="184"/>
      <c r="T132" s="184"/>
      <c r="U132" s="184"/>
      <c r="V132" s="184"/>
      <c r="W132" s="184"/>
      <c r="X132" s="184"/>
      <c r="Y132" s="184"/>
      <c r="Z132" s="184"/>
      <c r="AA132" s="184"/>
      <c r="AB132" s="184"/>
      <c r="AC132" s="184"/>
      <c r="AD132" s="184"/>
      <c r="AE132" s="184"/>
      <c r="AF132" s="184"/>
      <c r="AG132" s="184"/>
      <c r="AH132" s="184"/>
      <c r="AI132" s="184"/>
      <c r="AJ132" s="184"/>
      <c r="AK132" s="184"/>
      <c r="AL132" s="184"/>
      <c r="AM132" s="184"/>
      <c r="AN132" s="184"/>
      <c r="AO132" s="184"/>
      <c r="AP132" s="184"/>
      <c r="AQ132" s="184"/>
      <c r="AR132" s="184"/>
      <c r="AS132" s="184"/>
      <c r="AT132" s="184"/>
      <c r="AU132" s="184"/>
      <c r="AV132" s="184"/>
      <c r="AW132" s="184"/>
      <c r="AX132" s="184"/>
      <c r="AY132" s="184"/>
      <c r="AZ132" s="184"/>
      <c r="BA132" s="184"/>
      <c r="BB132" s="354" t="s">
        <v>747</v>
      </c>
      <c r="BC132" s="183" t="str">
        <f>'Org Raw Data'!$G$19</f>
        <v>ORG_L3_279</v>
      </c>
      <c r="BD132" s="183" t="str">
        <f ca="1">OFFSET('Org Raw Data'!$G$19,0,1)</f>
        <v>IAU</v>
      </c>
      <c r="BE132" s="184"/>
      <c r="BF132" s="184"/>
      <c r="BG132" s="184"/>
      <c r="BH132" s="184"/>
      <c r="BI132" s="184"/>
      <c r="BJ132" s="184"/>
      <c r="BK132" s="184"/>
      <c r="BL132" s="184"/>
      <c r="BM132" s="184"/>
      <c r="BN132" s="184"/>
      <c r="BO132" s="184"/>
      <c r="BP132" s="184"/>
      <c r="BQ132" s="354" t="s">
        <v>745</v>
      </c>
      <c r="BR132" s="183" t="str">
        <f>'Org Raw Data'!$G$27</f>
        <v>ORG_L3_291</v>
      </c>
      <c r="BS132" s="183" t="str">
        <f ca="1">OFFSET('Org Raw Data'!$G$27,0,1)</f>
        <v>GRM</v>
      </c>
      <c r="BT132" s="184"/>
      <c r="BU132" s="184"/>
      <c r="BV132" s="184"/>
      <c r="BW132" s="184"/>
      <c r="BX132" s="184"/>
      <c r="BY132" s="184"/>
      <c r="BZ132" s="184"/>
      <c r="CA132" s="184"/>
      <c r="CB132" s="184"/>
      <c r="CC132" s="183"/>
      <c r="CD132" s="183"/>
      <c r="CE132" s="183"/>
      <c r="CF132" s="184"/>
      <c r="CG132" s="184"/>
      <c r="CH132" s="184"/>
      <c r="CI132" s="184"/>
      <c r="CJ132" s="184"/>
      <c r="CK132" s="349"/>
    </row>
    <row r="133" spans="1:89" ht="13.8" thickBot="1" x14ac:dyDescent="0.3">
      <c r="A133" s="999"/>
      <c r="B133" s="996"/>
      <c r="C133" s="357"/>
      <c r="D133" s="357"/>
      <c r="E133" s="357"/>
      <c r="F133" s="357"/>
      <c r="G133" s="357"/>
      <c r="H133" s="357"/>
      <c r="I133" s="357"/>
      <c r="J133" s="357"/>
      <c r="K133" s="357"/>
      <c r="L133" s="357"/>
      <c r="M133" s="357"/>
      <c r="N133" s="357"/>
      <c r="O133" s="357"/>
      <c r="P133" s="357"/>
      <c r="Q133" s="357"/>
      <c r="R133" s="357"/>
      <c r="S133" s="357"/>
      <c r="T133" s="357"/>
      <c r="U133" s="357"/>
      <c r="V133" s="357"/>
      <c r="W133" s="357"/>
      <c r="X133" s="357"/>
      <c r="Y133" s="357"/>
      <c r="Z133" s="357"/>
      <c r="AA133" s="357"/>
      <c r="AB133" s="357"/>
      <c r="AC133" s="357"/>
      <c r="AD133" s="357"/>
      <c r="AE133" s="357"/>
      <c r="AF133" s="357"/>
      <c r="AG133" s="357"/>
      <c r="AH133" s="357"/>
      <c r="AI133" s="357"/>
      <c r="AJ133" s="357"/>
      <c r="AK133" s="357"/>
      <c r="AL133" s="357"/>
      <c r="AM133" s="357"/>
      <c r="AN133" s="357"/>
      <c r="AO133" s="357"/>
      <c r="AP133" s="357"/>
      <c r="AQ133" s="357"/>
      <c r="AR133" s="357"/>
      <c r="AS133" s="357"/>
      <c r="AT133" s="357"/>
      <c r="AU133" s="357"/>
      <c r="AV133" s="357"/>
      <c r="AW133" s="357"/>
      <c r="AX133" s="357"/>
      <c r="AY133" s="357"/>
      <c r="AZ133" s="357"/>
      <c r="BA133" s="357"/>
      <c r="BB133" s="356"/>
      <c r="BC133" s="356"/>
      <c r="BD133" s="356"/>
      <c r="BE133" s="357"/>
      <c r="BF133" s="357"/>
      <c r="BG133" s="357"/>
      <c r="BH133" s="357"/>
      <c r="BI133" s="357"/>
      <c r="BJ133" s="357"/>
      <c r="BK133" s="357"/>
      <c r="BL133" s="357"/>
      <c r="BM133" s="357"/>
      <c r="BN133" s="357"/>
      <c r="BO133" s="357"/>
      <c r="BP133" s="357"/>
      <c r="BQ133" s="355" t="s">
        <v>746</v>
      </c>
      <c r="BR133" s="183" t="str">
        <f>'Org Raw Data'!$G$27</f>
        <v>ORG_L3_291</v>
      </c>
      <c r="BS133" s="183" t="str">
        <f ca="1">OFFSET('Org Raw Data'!$G$27,0,1)</f>
        <v>GRM</v>
      </c>
      <c r="BT133" s="357"/>
      <c r="BU133" s="357"/>
      <c r="BV133" s="357"/>
      <c r="BW133" s="357"/>
      <c r="BX133" s="357"/>
      <c r="BY133" s="357"/>
      <c r="BZ133" s="357"/>
      <c r="CA133" s="357"/>
      <c r="CB133" s="357"/>
      <c r="CC133" s="356"/>
      <c r="CD133" s="356"/>
      <c r="CE133" s="356"/>
      <c r="CF133" s="357"/>
      <c r="CG133" s="357"/>
      <c r="CH133" s="357"/>
      <c r="CI133" s="357"/>
      <c r="CJ133" s="357"/>
      <c r="CK133" s="358"/>
    </row>
    <row r="134" spans="1:89" ht="13.8" thickTop="1" x14ac:dyDescent="0.25">
      <c r="A134" s="999"/>
      <c r="B134" s="995" t="s">
        <v>748</v>
      </c>
      <c r="C134" s="359"/>
      <c r="D134" s="359"/>
      <c r="E134" s="359"/>
      <c r="F134" s="359"/>
      <c r="G134" s="359"/>
      <c r="H134" s="359"/>
      <c r="I134" s="359"/>
      <c r="J134" s="359"/>
      <c r="K134" s="359"/>
      <c r="L134" s="359"/>
      <c r="M134" s="359"/>
      <c r="N134" s="359"/>
      <c r="O134" s="359"/>
      <c r="P134" s="359"/>
      <c r="Q134" s="359"/>
      <c r="R134" s="359"/>
      <c r="S134" s="359"/>
      <c r="T134" s="359"/>
      <c r="U134" s="359"/>
      <c r="V134" s="359"/>
      <c r="W134" s="359"/>
      <c r="X134" s="359"/>
      <c r="Y134" s="359"/>
      <c r="Z134" s="359"/>
      <c r="AA134" s="359"/>
      <c r="AB134" s="359"/>
      <c r="AC134" s="359"/>
      <c r="AD134" s="359"/>
      <c r="AE134" s="359"/>
      <c r="AF134" s="359"/>
      <c r="AG134" s="359"/>
      <c r="AH134" s="359"/>
      <c r="AI134" s="359"/>
      <c r="AJ134" s="359"/>
      <c r="AK134" s="359"/>
      <c r="AL134" s="359"/>
      <c r="AM134" s="359"/>
      <c r="AN134" s="359"/>
      <c r="AO134" s="359"/>
      <c r="AP134" s="359"/>
      <c r="AQ134" s="359"/>
      <c r="AR134" s="359"/>
      <c r="AS134" s="359"/>
      <c r="AT134" s="359"/>
      <c r="AU134" s="359"/>
      <c r="AV134" s="359"/>
      <c r="AW134" s="359"/>
      <c r="AX134" s="359"/>
      <c r="AY134" s="359"/>
      <c r="AZ134" s="359"/>
      <c r="BA134" s="359"/>
      <c r="BB134" s="359"/>
      <c r="BC134" s="359"/>
      <c r="BD134" s="359"/>
      <c r="BE134" s="359"/>
      <c r="BF134" s="359"/>
      <c r="BG134" s="359"/>
      <c r="BH134" s="359"/>
      <c r="BI134" s="359"/>
      <c r="BJ134" s="359"/>
      <c r="BK134" s="360" t="s">
        <v>751</v>
      </c>
      <c r="BL134" s="183" t="str">
        <f>'Org Raw Data'!$G$43</f>
        <v>ORG_L3_272</v>
      </c>
      <c r="BM134" s="183" t="str">
        <f ca="1">OFFSET('Org Raw Data'!$G$43,0,1)</f>
        <v>MC</v>
      </c>
      <c r="BN134" s="359"/>
      <c r="BO134" s="359"/>
      <c r="BP134" s="359"/>
      <c r="BQ134" s="359"/>
      <c r="BR134" s="359"/>
      <c r="BS134" s="359"/>
      <c r="BT134" s="359"/>
      <c r="BU134" s="359"/>
      <c r="BV134" s="359"/>
      <c r="BW134" s="359"/>
      <c r="BX134" s="359"/>
      <c r="BY134" s="359"/>
      <c r="BZ134" s="359"/>
      <c r="CA134" s="359"/>
      <c r="CB134" s="359"/>
      <c r="CC134" s="359"/>
      <c r="CD134" s="359"/>
      <c r="CE134" s="359"/>
      <c r="CF134" s="359"/>
      <c r="CG134" s="359"/>
      <c r="CH134" s="359"/>
      <c r="CI134" s="360" t="s">
        <v>749</v>
      </c>
      <c r="CJ134" s="361" t="str">
        <f>'Org Raw Data'!$G$7</f>
        <v>ORG_L3_280</v>
      </c>
      <c r="CK134" s="363" t="str">
        <f ca="1">OFFSET('Org Raw Data'!$G$7,0,1)</f>
        <v>SSE</v>
      </c>
    </row>
    <row r="135" spans="1:89" x14ac:dyDescent="0.25">
      <c r="A135" s="999"/>
      <c r="B135" s="997"/>
      <c r="C135" s="184"/>
      <c r="D135" s="184"/>
      <c r="E135" s="184"/>
      <c r="F135" s="184"/>
      <c r="G135" s="184"/>
      <c r="H135" s="184"/>
      <c r="I135" s="184"/>
      <c r="J135" s="184"/>
      <c r="K135" s="184"/>
      <c r="L135" s="184"/>
      <c r="M135" s="184"/>
      <c r="N135" s="184"/>
      <c r="O135" s="184"/>
      <c r="P135" s="184"/>
      <c r="Q135" s="184"/>
      <c r="R135" s="184"/>
      <c r="S135" s="184"/>
      <c r="T135" s="184"/>
      <c r="U135" s="184"/>
      <c r="V135" s="184"/>
      <c r="W135" s="184"/>
      <c r="X135" s="184"/>
      <c r="Y135" s="184"/>
      <c r="Z135" s="184"/>
      <c r="AA135" s="184"/>
      <c r="AB135" s="184"/>
      <c r="AC135" s="184"/>
      <c r="AD135" s="184"/>
      <c r="AE135" s="184"/>
      <c r="AF135" s="184"/>
      <c r="AG135" s="184"/>
      <c r="AH135" s="184"/>
      <c r="AI135" s="184"/>
      <c r="AJ135" s="184"/>
      <c r="AK135" s="184"/>
      <c r="AL135" s="184"/>
      <c r="AM135" s="184"/>
      <c r="AN135" s="184"/>
      <c r="AO135" s="184"/>
      <c r="AP135" s="184"/>
      <c r="AQ135" s="184"/>
      <c r="AR135" s="184"/>
      <c r="AS135" s="184"/>
      <c r="AT135" s="184"/>
      <c r="AU135" s="184"/>
      <c r="AV135" s="184"/>
      <c r="AW135" s="184"/>
      <c r="AX135" s="184"/>
      <c r="AY135" s="184"/>
      <c r="AZ135" s="184"/>
      <c r="BA135" s="184"/>
      <c r="BB135" s="184"/>
      <c r="BC135" s="184"/>
      <c r="BD135" s="184"/>
      <c r="BE135" s="184"/>
      <c r="BF135" s="184"/>
      <c r="BG135" s="184"/>
      <c r="BH135" s="184"/>
      <c r="BI135" s="184"/>
      <c r="BJ135" s="184"/>
      <c r="BK135" s="184"/>
      <c r="BL135" s="184"/>
      <c r="BM135" s="184"/>
      <c r="BN135" s="346" t="s">
        <v>752</v>
      </c>
      <c r="BO135" s="183" t="str">
        <f>'Org Raw Data'!$G$43</f>
        <v>ORG_L3_272</v>
      </c>
      <c r="BP135" s="183" t="str">
        <f ca="1">OFFSET('Org Raw Data'!$G$43,0,1)</f>
        <v>MC</v>
      </c>
      <c r="BQ135" s="184"/>
      <c r="BR135" s="184"/>
      <c r="BS135" s="184"/>
      <c r="BT135" s="184"/>
      <c r="BU135" s="184"/>
      <c r="BV135" s="184"/>
      <c r="BW135" s="184"/>
      <c r="BX135" s="184"/>
      <c r="BY135" s="184"/>
      <c r="BZ135" s="184"/>
      <c r="CA135" s="184"/>
      <c r="CB135" s="184"/>
      <c r="CC135" s="184"/>
      <c r="CD135" s="184"/>
      <c r="CE135" s="184"/>
      <c r="CF135" s="184"/>
      <c r="CG135" s="184"/>
      <c r="CH135" s="184"/>
      <c r="CI135" s="184"/>
      <c r="CJ135" s="184"/>
      <c r="CK135" s="349"/>
    </row>
    <row r="136" spans="1:89" ht="13.8" thickBot="1" x14ac:dyDescent="0.3">
      <c r="A136" s="999"/>
      <c r="B136" s="996"/>
      <c r="C136" s="357"/>
      <c r="D136" s="357"/>
      <c r="E136" s="357"/>
      <c r="F136" s="357"/>
      <c r="G136" s="357"/>
      <c r="H136" s="357"/>
      <c r="I136" s="357"/>
      <c r="J136" s="357"/>
      <c r="K136" s="357"/>
      <c r="L136" s="357"/>
      <c r="M136" s="357"/>
      <c r="N136" s="357"/>
      <c r="O136" s="357"/>
      <c r="P136" s="357"/>
      <c r="Q136" s="357"/>
      <c r="R136" s="357"/>
      <c r="S136" s="357"/>
      <c r="T136" s="357"/>
      <c r="U136" s="357"/>
      <c r="V136" s="357"/>
      <c r="W136" s="357"/>
      <c r="X136" s="357"/>
      <c r="Y136" s="357"/>
      <c r="Z136" s="357"/>
      <c r="AA136" s="357"/>
      <c r="AB136" s="357"/>
      <c r="AC136" s="357"/>
      <c r="AD136" s="357"/>
      <c r="AE136" s="357"/>
      <c r="AF136" s="357"/>
      <c r="AG136" s="357"/>
      <c r="AH136" s="357"/>
      <c r="AI136" s="357"/>
      <c r="AJ136" s="357"/>
      <c r="AK136" s="357"/>
      <c r="AL136" s="357"/>
      <c r="AM136" s="357"/>
      <c r="AN136" s="357"/>
      <c r="AO136" s="357"/>
      <c r="AP136" s="357"/>
      <c r="AQ136" s="357"/>
      <c r="AR136" s="357"/>
      <c r="AS136" s="357"/>
      <c r="AT136" s="357"/>
      <c r="AU136" s="357"/>
      <c r="AV136" s="357"/>
      <c r="AW136" s="357"/>
      <c r="AX136" s="357"/>
      <c r="AY136" s="357"/>
      <c r="AZ136" s="357"/>
      <c r="BA136" s="357"/>
      <c r="BB136" s="357"/>
      <c r="BC136" s="357"/>
      <c r="BD136" s="357"/>
      <c r="BE136" s="357"/>
      <c r="BF136" s="357"/>
      <c r="BG136" s="357"/>
      <c r="BH136" s="357"/>
      <c r="BI136" s="357"/>
      <c r="BJ136" s="357"/>
      <c r="BK136" s="355" t="s">
        <v>753</v>
      </c>
      <c r="BL136" s="183" t="str">
        <f>'Org Raw Data'!$G$43</f>
        <v>ORG_L3_272</v>
      </c>
      <c r="BM136" s="183" t="str">
        <f ca="1">OFFSET('Org Raw Data'!$G$43,0,1)</f>
        <v>MC</v>
      </c>
      <c r="BN136" s="357"/>
      <c r="BO136" s="357"/>
      <c r="BP136" s="357"/>
      <c r="BQ136" s="357"/>
      <c r="BR136" s="357"/>
      <c r="BS136" s="357"/>
      <c r="BT136" s="357"/>
      <c r="BU136" s="357"/>
      <c r="BV136" s="357"/>
      <c r="BW136" s="357"/>
      <c r="BX136" s="357"/>
      <c r="BY136" s="357"/>
      <c r="BZ136" s="357"/>
      <c r="CA136" s="357"/>
      <c r="CB136" s="357"/>
      <c r="CC136" s="357"/>
      <c r="CD136" s="357"/>
      <c r="CE136" s="357"/>
      <c r="CF136" s="357"/>
      <c r="CG136" s="357"/>
      <c r="CH136" s="357"/>
      <c r="CI136" s="357"/>
      <c r="CJ136" s="357"/>
      <c r="CK136" s="358"/>
    </row>
    <row r="137" spans="1:89" ht="13.8" thickTop="1" x14ac:dyDescent="0.25">
      <c r="A137" s="999"/>
      <c r="B137" s="995" t="s">
        <v>754</v>
      </c>
      <c r="C137" s="359"/>
      <c r="D137" s="359"/>
      <c r="E137" s="359"/>
      <c r="F137" s="359"/>
      <c r="G137" s="359"/>
      <c r="H137" s="359"/>
      <c r="I137" s="359"/>
      <c r="J137" s="359"/>
      <c r="K137" s="359"/>
      <c r="L137" s="359"/>
      <c r="M137" s="359"/>
      <c r="N137" s="359"/>
      <c r="O137" s="359"/>
      <c r="P137" s="359"/>
      <c r="Q137" s="359"/>
      <c r="R137" s="359"/>
      <c r="S137" s="359"/>
      <c r="T137" s="359"/>
      <c r="U137" s="359"/>
      <c r="V137" s="359"/>
      <c r="W137" s="359"/>
      <c r="X137" s="359"/>
      <c r="Y137" s="359"/>
      <c r="Z137" s="359"/>
      <c r="AA137" s="359"/>
      <c r="AB137" s="359"/>
      <c r="AC137" s="359"/>
      <c r="AD137" s="359"/>
      <c r="AE137" s="359"/>
      <c r="AF137" s="359"/>
      <c r="AG137" s="359"/>
      <c r="AH137" s="359"/>
      <c r="AI137" s="359"/>
      <c r="AJ137" s="359"/>
      <c r="AK137" s="359"/>
      <c r="AL137" s="359"/>
      <c r="AM137" s="359"/>
      <c r="AN137" s="359"/>
      <c r="AO137" s="359"/>
      <c r="AP137" s="359"/>
      <c r="AQ137" s="359"/>
      <c r="AR137" s="359"/>
      <c r="AS137" s="359"/>
      <c r="AT137" s="359"/>
      <c r="AU137" s="359"/>
      <c r="AV137" s="359"/>
      <c r="AW137" s="359"/>
      <c r="AX137" s="359"/>
      <c r="AY137" s="359"/>
      <c r="AZ137" s="359"/>
      <c r="BA137" s="359"/>
      <c r="BB137" s="359"/>
      <c r="BC137" s="359"/>
      <c r="BD137" s="359"/>
      <c r="BE137" s="359"/>
      <c r="BF137" s="359"/>
      <c r="BG137" s="359"/>
      <c r="BH137" s="359"/>
      <c r="BI137" s="359"/>
      <c r="BJ137" s="359"/>
      <c r="BK137" s="359"/>
      <c r="BL137" s="359"/>
      <c r="BM137" s="359"/>
      <c r="BN137" s="359"/>
      <c r="BO137" s="359"/>
      <c r="BP137" s="359"/>
      <c r="BQ137" s="359"/>
      <c r="BR137" s="359"/>
      <c r="BS137" s="359"/>
      <c r="BT137" s="359"/>
      <c r="BU137" s="359"/>
      <c r="BV137" s="359"/>
      <c r="BW137" s="359"/>
      <c r="BX137" s="359"/>
      <c r="BY137" s="359"/>
      <c r="BZ137" s="360" t="s">
        <v>755</v>
      </c>
      <c r="CA137" s="361" t="str">
        <f>'Org Raw Data'!$G$28</f>
        <v>ORG_L3_299</v>
      </c>
      <c r="CB137" s="361" t="str">
        <f ca="1">OFFSET('Org Raw Data'!$G$28,0,1)</f>
        <v>FS</v>
      </c>
      <c r="CC137" s="359"/>
      <c r="CD137" s="359"/>
      <c r="CE137" s="359"/>
      <c r="CF137" s="359"/>
      <c r="CG137" s="359"/>
      <c r="CH137" s="359"/>
      <c r="CI137" s="359"/>
      <c r="CJ137" s="359"/>
      <c r="CK137" s="362"/>
    </row>
    <row r="138" spans="1:89" x14ac:dyDescent="0.25">
      <c r="A138" s="999"/>
      <c r="B138" s="997"/>
      <c r="C138" s="184"/>
      <c r="D138" s="184"/>
      <c r="E138" s="184"/>
      <c r="F138" s="184"/>
      <c r="G138" s="184"/>
      <c r="H138" s="184"/>
      <c r="I138" s="184"/>
      <c r="J138" s="184"/>
      <c r="K138" s="184"/>
      <c r="L138" s="184"/>
      <c r="M138" s="184"/>
      <c r="N138" s="184"/>
      <c r="O138" s="184"/>
      <c r="P138" s="184"/>
      <c r="Q138" s="184"/>
      <c r="R138" s="184"/>
      <c r="S138" s="184"/>
      <c r="T138" s="184"/>
      <c r="U138" s="184"/>
      <c r="V138" s="184"/>
      <c r="W138" s="184"/>
      <c r="X138" s="184"/>
      <c r="Y138" s="184"/>
      <c r="Z138" s="184"/>
      <c r="AA138" s="184"/>
      <c r="AB138" s="184"/>
      <c r="AC138" s="184"/>
      <c r="AD138" s="184"/>
      <c r="AE138" s="184"/>
      <c r="AF138" s="184"/>
      <c r="AG138" s="184"/>
      <c r="AH138" s="184"/>
      <c r="AI138" s="184"/>
      <c r="AJ138" s="184"/>
      <c r="AK138" s="184"/>
      <c r="AL138" s="184"/>
      <c r="AM138" s="184"/>
      <c r="AN138" s="184"/>
      <c r="AO138" s="184"/>
      <c r="AP138" s="184"/>
      <c r="AQ138" s="184"/>
      <c r="AR138" s="184"/>
      <c r="AS138" s="184"/>
      <c r="AT138" s="184"/>
      <c r="AU138" s="184"/>
      <c r="AV138" s="184"/>
      <c r="AW138" s="184"/>
      <c r="AX138" s="184"/>
      <c r="AY138" s="184"/>
      <c r="AZ138" s="184"/>
      <c r="BA138" s="184"/>
      <c r="BB138" s="184"/>
      <c r="BC138" s="184"/>
      <c r="BD138" s="184"/>
      <c r="BE138" s="184"/>
      <c r="BF138" s="184"/>
      <c r="BG138" s="184"/>
      <c r="BH138" s="184"/>
      <c r="BI138" s="184"/>
      <c r="BJ138" s="184"/>
      <c r="BK138" s="184"/>
      <c r="BL138" s="184"/>
      <c r="BM138" s="184"/>
      <c r="BN138" s="184"/>
      <c r="BO138" s="184"/>
      <c r="BP138" s="184"/>
      <c r="BQ138" s="184"/>
      <c r="BR138" s="184"/>
      <c r="BS138" s="184"/>
      <c r="BT138" s="184"/>
      <c r="BU138" s="184"/>
      <c r="BV138" s="184"/>
      <c r="BW138" s="184"/>
      <c r="BX138" s="184"/>
      <c r="BY138" s="184"/>
      <c r="BZ138" s="346" t="s">
        <v>756</v>
      </c>
      <c r="CA138" s="183" t="str">
        <f>'Org Raw Data'!$G$28</f>
        <v>ORG_L3_299</v>
      </c>
      <c r="CB138" s="183" t="str">
        <f ca="1">OFFSET('Org Raw Data'!$G$28,0,1)</f>
        <v>FS</v>
      </c>
      <c r="CC138" s="184"/>
      <c r="CD138" s="184"/>
      <c r="CE138" s="184"/>
      <c r="CF138" s="184"/>
      <c r="CG138" s="184"/>
      <c r="CH138" s="184"/>
      <c r="CI138" s="184"/>
      <c r="CJ138" s="184"/>
      <c r="CK138" s="349"/>
    </row>
    <row r="139" spans="1:89" x14ac:dyDescent="0.25">
      <c r="A139" s="999"/>
      <c r="B139" s="997"/>
      <c r="C139" s="184"/>
      <c r="D139" s="184"/>
      <c r="E139" s="184"/>
      <c r="F139" s="184"/>
      <c r="G139" s="184"/>
      <c r="H139" s="184"/>
      <c r="I139" s="184"/>
      <c r="J139" s="184"/>
      <c r="K139" s="184"/>
      <c r="L139" s="184"/>
      <c r="M139" s="184"/>
      <c r="N139" s="184"/>
      <c r="O139" s="184"/>
      <c r="P139" s="184"/>
      <c r="Q139" s="184"/>
      <c r="R139" s="184"/>
      <c r="S139" s="184"/>
      <c r="T139" s="184"/>
      <c r="U139" s="184"/>
      <c r="V139" s="184"/>
      <c r="W139" s="184"/>
      <c r="X139" s="184"/>
      <c r="Y139" s="184"/>
      <c r="Z139" s="184"/>
      <c r="AA139" s="184"/>
      <c r="AB139" s="184"/>
      <c r="AC139" s="184"/>
      <c r="AD139" s="184"/>
      <c r="AE139" s="184"/>
      <c r="AF139" s="184"/>
      <c r="AG139" s="184"/>
      <c r="AH139" s="184"/>
      <c r="AI139" s="184"/>
      <c r="AJ139" s="184"/>
      <c r="AK139" s="184"/>
      <c r="AL139" s="184"/>
      <c r="AM139" s="184"/>
      <c r="AN139" s="184"/>
      <c r="AO139" s="184"/>
      <c r="AP139" s="184"/>
      <c r="AQ139" s="184"/>
      <c r="AR139" s="184"/>
      <c r="AS139" s="184"/>
      <c r="AT139" s="184"/>
      <c r="AU139" s="184"/>
      <c r="AV139" s="184"/>
      <c r="AW139" s="184"/>
      <c r="AX139" s="184"/>
      <c r="AY139" s="184"/>
      <c r="AZ139" s="184"/>
      <c r="BA139" s="184"/>
      <c r="BB139" s="184"/>
      <c r="BC139" s="184"/>
      <c r="BD139" s="184"/>
      <c r="BE139" s="184"/>
      <c r="BF139" s="184"/>
      <c r="BG139" s="184"/>
      <c r="BH139" s="184"/>
      <c r="BI139" s="184"/>
      <c r="BJ139" s="184"/>
      <c r="BK139" s="184"/>
      <c r="BL139" s="184"/>
      <c r="BM139" s="184"/>
      <c r="BN139" s="184"/>
      <c r="BO139" s="184"/>
      <c r="BP139" s="184"/>
      <c r="BQ139" s="184"/>
      <c r="BR139" s="184"/>
      <c r="BS139" s="184"/>
      <c r="BT139" s="184"/>
      <c r="BU139" s="184"/>
      <c r="BV139" s="184"/>
      <c r="BW139" s="184"/>
      <c r="BX139" s="184"/>
      <c r="BY139" s="184"/>
      <c r="BZ139" s="346" t="s">
        <v>757</v>
      </c>
      <c r="CA139" s="183" t="str">
        <f>'Org Raw Data'!$G$28</f>
        <v>ORG_L3_299</v>
      </c>
      <c r="CB139" s="183" t="str">
        <f ca="1">OFFSET('Org Raw Data'!$G$28,0,1)</f>
        <v>FS</v>
      </c>
      <c r="CC139" s="184"/>
      <c r="CD139" s="184"/>
      <c r="CE139" s="184"/>
      <c r="CF139" s="184"/>
      <c r="CG139" s="184"/>
      <c r="CH139" s="184"/>
      <c r="CI139" s="184"/>
      <c r="CJ139" s="184"/>
      <c r="CK139" s="349"/>
    </row>
    <row r="140" spans="1:89" x14ac:dyDescent="0.25">
      <c r="A140" s="999"/>
      <c r="B140" s="997"/>
      <c r="C140" s="184"/>
      <c r="D140" s="184"/>
      <c r="E140" s="184"/>
      <c r="F140" s="184"/>
      <c r="G140" s="184"/>
      <c r="H140" s="184"/>
      <c r="I140" s="184"/>
      <c r="J140" s="184"/>
      <c r="K140" s="184"/>
      <c r="L140" s="184"/>
      <c r="M140" s="184"/>
      <c r="N140" s="184"/>
      <c r="O140" s="184"/>
      <c r="P140" s="184"/>
      <c r="Q140" s="184"/>
      <c r="R140" s="184"/>
      <c r="S140" s="184"/>
      <c r="T140" s="184"/>
      <c r="U140" s="184"/>
      <c r="V140" s="184"/>
      <c r="W140" s="184"/>
      <c r="X140" s="184"/>
      <c r="Y140" s="184"/>
      <c r="Z140" s="184"/>
      <c r="AA140" s="184"/>
      <c r="AB140" s="184"/>
      <c r="AC140" s="184"/>
      <c r="AD140" s="184"/>
      <c r="AE140" s="184"/>
      <c r="AF140" s="184"/>
      <c r="AG140" s="184"/>
      <c r="AH140" s="184"/>
      <c r="AI140" s="184"/>
      <c r="AJ140" s="184"/>
      <c r="AK140" s="184"/>
      <c r="AL140" s="184"/>
      <c r="AM140" s="184"/>
      <c r="AN140" s="184"/>
      <c r="AO140" s="184"/>
      <c r="AP140" s="184"/>
      <c r="AQ140" s="184"/>
      <c r="AR140" s="184"/>
      <c r="AS140" s="184"/>
      <c r="AT140" s="184"/>
      <c r="AU140" s="184"/>
      <c r="AV140" s="184"/>
      <c r="AW140" s="184"/>
      <c r="AX140" s="184"/>
      <c r="AY140" s="184"/>
      <c r="AZ140" s="184"/>
      <c r="BA140" s="184"/>
      <c r="BB140" s="184"/>
      <c r="BC140" s="184"/>
      <c r="BD140" s="184"/>
      <c r="BE140" s="184"/>
      <c r="BF140" s="184"/>
      <c r="BG140" s="184"/>
      <c r="BH140" s="184"/>
      <c r="BI140" s="184"/>
      <c r="BJ140" s="184"/>
      <c r="BK140" s="184"/>
      <c r="BL140" s="184"/>
      <c r="BM140" s="184"/>
      <c r="BN140" s="184"/>
      <c r="BO140" s="184"/>
      <c r="BP140" s="184"/>
      <c r="BQ140" s="184"/>
      <c r="BR140" s="184"/>
      <c r="BS140" s="184"/>
      <c r="BT140" s="184"/>
      <c r="BU140" s="184"/>
      <c r="BV140" s="184"/>
      <c r="BW140" s="184"/>
      <c r="BX140" s="184"/>
      <c r="BY140" s="184"/>
      <c r="BZ140" s="346" t="s">
        <v>758</v>
      </c>
      <c r="CA140" s="183" t="str">
        <f>'Org Raw Data'!$G$28</f>
        <v>ORG_L3_299</v>
      </c>
      <c r="CB140" s="183" t="str">
        <f ca="1">OFFSET('Org Raw Data'!$G$28,0,1)</f>
        <v>FS</v>
      </c>
      <c r="CC140" s="184"/>
      <c r="CD140" s="184"/>
      <c r="CE140" s="184"/>
      <c r="CF140" s="184"/>
      <c r="CG140" s="184"/>
      <c r="CH140" s="184"/>
      <c r="CI140" s="184"/>
      <c r="CJ140" s="184"/>
      <c r="CK140" s="349"/>
    </row>
    <row r="141" spans="1:89" x14ac:dyDescent="0.25">
      <c r="A141" s="999"/>
      <c r="B141" s="997"/>
      <c r="C141" s="184"/>
      <c r="D141" s="184"/>
      <c r="E141" s="184"/>
      <c r="F141" s="184"/>
      <c r="G141" s="184"/>
      <c r="H141" s="184"/>
      <c r="I141" s="184"/>
      <c r="J141" s="184"/>
      <c r="K141" s="184"/>
      <c r="L141" s="184"/>
      <c r="M141" s="184"/>
      <c r="N141" s="184"/>
      <c r="O141" s="184"/>
      <c r="P141" s="184"/>
      <c r="Q141" s="184"/>
      <c r="R141" s="184"/>
      <c r="S141" s="184"/>
      <c r="T141" s="184"/>
      <c r="U141" s="184"/>
      <c r="V141" s="184"/>
      <c r="W141" s="184"/>
      <c r="X141" s="184"/>
      <c r="Y141" s="184"/>
      <c r="Z141" s="184"/>
      <c r="AA141" s="184"/>
      <c r="AB141" s="184"/>
      <c r="AC141" s="184"/>
      <c r="AD141" s="184"/>
      <c r="AE141" s="184"/>
      <c r="AF141" s="184"/>
      <c r="AG141" s="184"/>
      <c r="AH141" s="184"/>
      <c r="AI141" s="184"/>
      <c r="AJ141" s="184"/>
      <c r="AK141" s="184"/>
      <c r="AL141" s="184"/>
      <c r="AM141" s="184"/>
      <c r="AN141" s="184"/>
      <c r="AO141" s="184"/>
      <c r="AP141" s="184"/>
      <c r="AQ141" s="184"/>
      <c r="AR141" s="184"/>
      <c r="AS141" s="184"/>
      <c r="AT141" s="184"/>
      <c r="AU141" s="184"/>
      <c r="AV141" s="184"/>
      <c r="AW141" s="184"/>
      <c r="AX141" s="184"/>
      <c r="AY141" s="184"/>
      <c r="AZ141" s="184"/>
      <c r="BA141" s="184"/>
      <c r="BB141" s="184"/>
      <c r="BC141" s="184"/>
      <c r="BD141" s="184"/>
      <c r="BE141" s="184"/>
      <c r="BF141" s="184"/>
      <c r="BG141" s="184"/>
      <c r="BH141" s="184"/>
      <c r="BI141" s="184"/>
      <c r="BJ141" s="184"/>
      <c r="BK141" s="184"/>
      <c r="BL141" s="184" t="s">
        <v>587</v>
      </c>
      <c r="BM141" s="184"/>
      <c r="BN141" s="184"/>
      <c r="BO141" s="184"/>
      <c r="BP141" s="184"/>
      <c r="BQ141" s="184"/>
      <c r="BR141" s="184"/>
      <c r="BS141" s="184"/>
      <c r="BT141" s="184"/>
      <c r="BU141" s="184"/>
      <c r="BV141" s="184"/>
      <c r="BW141" s="184"/>
      <c r="BX141" s="184"/>
      <c r="BY141" s="184"/>
      <c r="BZ141" s="346" t="s">
        <v>759</v>
      </c>
      <c r="CA141" s="183" t="str">
        <f>'Org Raw Data'!$G$28</f>
        <v>ORG_L3_299</v>
      </c>
      <c r="CB141" s="183" t="str">
        <f ca="1">OFFSET('Org Raw Data'!$G$28,0,1)</f>
        <v>FS</v>
      </c>
      <c r="CC141" s="184"/>
      <c r="CD141" s="184"/>
      <c r="CE141" s="184"/>
      <c r="CF141" s="184"/>
      <c r="CG141" s="184"/>
      <c r="CH141" s="184"/>
      <c r="CI141" s="184"/>
      <c r="CJ141" s="184"/>
      <c r="CK141" s="349"/>
    </row>
    <row r="142" spans="1:89" ht="13.8" thickBot="1" x14ac:dyDescent="0.3">
      <c r="A142" s="999"/>
      <c r="B142" s="996"/>
      <c r="C142" s="357"/>
      <c r="D142" s="357"/>
      <c r="E142" s="357"/>
      <c r="F142" s="357"/>
      <c r="G142" s="357"/>
      <c r="H142" s="357"/>
      <c r="I142" s="357"/>
      <c r="J142" s="357"/>
      <c r="K142" s="357"/>
      <c r="L142" s="357"/>
      <c r="M142" s="357"/>
      <c r="N142" s="357"/>
      <c r="O142" s="357"/>
      <c r="P142" s="357"/>
      <c r="Q142" s="357"/>
      <c r="R142" s="357"/>
      <c r="S142" s="357"/>
      <c r="T142" s="357"/>
      <c r="U142" s="357"/>
      <c r="V142" s="357"/>
      <c r="W142" s="357"/>
      <c r="X142" s="357"/>
      <c r="Y142" s="357"/>
      <c r="Z142" s="357"/>
      <c r="AA142" s="357"/>
      <c r="AB142" s="357"/>
      <c r="AC142" s="357"/>
      <c r="AD142" s="357"/>
      <c r="AE142" s="357"/>
      <c r="AF142" s="357"/>
      <c r="AG142" s="357"/>
      <c r="AH142" s="357"/>
      <c r="AI142" s="357"/>
      <c r="AJ142" s="357"/>
      <c r="AK142" s="357"/>
      <c r="AL142" s="357"/>
      <c r="AM142" s="357"/>
      <c r="AN142" s="357"/>
      <c r="AO142" s="357"/>
      <c r="AP142" s="357"/>
      <c r="AQ142" s="357"/>
      <c r="AR142" s="357"/>
      <c r="AS142" s="357"/>
      <c r="AT142" s="357"/>
      <c r="AU142" s="357"/>
      <c r="AV142" s="357"/>
      <c r="AW142" s="357"/>
      <c r="AX142" s="357"/>
      <c r="AY142" s="357"/>
      <c r="AZ142" s="357"/>
      <c r="BA142" s="357"/>
      <c r="BB142" s="357"/>
      <c r="BC142" s="357"/>
      <c r="BD142" s="357"/>
      <c r="BE142" s="357"/>
      <c r="BF142" s="357"/>
      <c r="BG142" s="357"/>
      <c r="BH142" s="357"/>
      <c r="BI142" s="357"/>
      <c r="BJ142" s="357"/>
      <c r="BK142" s="357"/>
      <c r="BL142" s="357"/>
      <c r="BM142" s="357"/>
      <c r="BN142" s="357"/>
      <c r="BO142" s="357"/>
      <c r="BP142" s="357"/>
      <c r="BQ142" s="357"/>
      <c r="BR142" s="357"/>
      <c r="BS142" s="357"/>
      <c r="BT142" s="357"/>
      <c r="BU142" s="357"/>
      <c r="BV142" s="357"/>
      <c r="BW142" s="357"/>
      <c r="BX142" s="357"/>
      <c r="BY142" s="357"/>
      <c r="BZ142" s="355" t="s">
        <v>760</v>
      </c>
      <c r="CA142" s="356" t="str">
        <f>'Org Raw Data'!$G$28</f>
        <v>ORG_L3_299</v>
      </c>
      <c r="CB142" s="356" t="str">
        <f ca="1">OFFSET('Org Raw Data'!$G$28,0,1)</f>
        <v>FS</v>
      </c>
      <c r="CC142" s="357"/>
      <c r="CD142" s="357"/>
      <c r="CE142" s="357"/>
      <c r="CF142" s="356"/>
      <c r="CG142" s="356"/>
      <c r="CH142" s="356"/>
      <c r="CI142" s="357"/>
      <c r="CJ142" s="356"/>
      <c r="CK142" s="364"/>
    </row>
    <row r="143" spans="1:89" ht="13.8" thickTop="1" x14ac:dyDescent="0.25">
      <c r="A143" s="999"/>
      <c r="B143" s="995" t="s">
        <v>761</v>
      </c>
      <c r="C143" s="359"/>
      <c r="D143" s="359"/>
      <c r="E143" s="359"/>
      <c r="F143" s="359"/>
      <c r="G143" s="359"/>
      <c r="H143" s="359"/>
      <c r="I143" s="359"/>
      <c r="J143" s="359"/>
      <c r="K143" s="359"/>
      <c r="L143" s="359"/>
      <c r="M143" s="359"/>
      <c r="N143" s="359"/>
      <c r="O143" s="359"/>
      <c r="P143" s="359"/>
      <c r="Q143" s="359"/>
      <c r="R143" s="359"/>
      <c r="S143" s="359"/>
      <c r="T143" s="359"/>
      <c r="U143" s="359"/>
      <c r="V143" s="359"/>
      <c r="W143" s="359"/>
      <c r="X143" s="359"/>
      <c r="Y143" s="359"/>
      <c r="Z143" s="359"/>
      <c r="AA143" s="359"/>
      <c r="AB143" s="359"/>
      <c r="AC143" s="359"/>
      <c r="AD143" s="359"/>
      <c r="AE143" s="359"/>
      <c r="AF143" s="359"/>
      <c r="AG143" s="359"/>
      <c r="AH143" s="359"/>
      <c r="AI143" s="359"/>
      <c r="AJ143" s="359"/>
      <c r="AK143" s="359"/>
      <c r="AL143" s="359"/>
      <c r="AM143" s="359"/>
      <c r="AN143" s="359"/>
      <c r="AO143" s="359"/>
      <c r="AP143" s="359"/>
      <c r="AQ143" s="359"/>
      <c r="AR143" s="359"/>
      <c r="AS143" s="359"/>
      <c r="AT143" s="359"/>
      <c r="AU143" s="359"/>
      <c r="AV143" s="359"/>
      <c r="AW143" s="359"/>
      <c r="AX143" s="359"/>
      <c r="AY143" s="361"/>
      <c r="AZ143" s="361"/>
      <c r="BA143" s="361"/>
      <c r="BB143" s="359"/>
      <c r="BC143" s="359"/>
      <c r="BD143" s="359"/>
      <c r="BE143" s="361"/>
      <c r="BF143" s="361"/>
      <c r="BG143" s="361"/>
      <c r="BH143" s="359"/>
      <c r="BI143" s="359"/>
      <c r="BJ143" s="359"/>
      <c r="BK143" s="359"/>
      <c r="BL143" s="359"/>
      <c r="BM143" s="359"/>
      <c r="BN143" s="359"/>
      <c r="BO143" s="359"/>
      <c r="BP143" s="359"/>
      <c r="BQ143" s="359"/>
      <c r="BR143" s="359"/>
      <c r="BS143" s="359"/>
      <c r="BT143" s="359"/>
      <c r="BU143" s="359"/>
      <c r="BV143" s="359"/>
      <c r="BW143" s="359"/>
      <c r="BX143" s="359"/>
      <c r="BY143" s="359"/>
      <c r="BZ143" s="360" t="s">
        <v>762</v>
      </c>
      <c r="CA143" s="361" t="str">
        <f>'Org Raw Data'!$G$28</f>
        <v>ORG_L3_299</v>
      </c>
      <c r="CB143" s="361" t="str">
        <f ca="1">OFFSET('Org Raw Data'!$G$28,0,1)</f>
        <v>FS</v>
      </c>
      <c r="CC143" s="359"/>
      <c r="CD143" s="359"/>
      <c r="CE143" s="359"/>
      <c r="CF143" s="361"/>
      <c r="CG143" s="361"/>
      <c r="CH143" s="361"/>
      <c r="CI143" s="359"/>
      <c r="CJ143" s="361"/>
      <c r="CK143" s="363"/>
    </row>
    <row r="144" spans="1:89" x14ac:dyDescent="0.25">
      <c r="A144" s="999"/>
      <c r="B144" s="997"/>
      <c r="C144" s="184"/>
      <c r="D144" s="184"/>
      <c r="E144" s="184"/>
      <c r="F144" s="184"/>
      <c r="G144" s="184"/>
      <c r="H144" s="184"/>
      <c r="I144" s="184"/>
      <c r="J144" s="184"/>
      <c r="K144" s="184"/>
      <c r="L144" s="184"/>
      <c r="M144" s="184"/>
      <c r="N144" s="184"/>
      <c r="O144" s="184"/>
      <c r="P144" s="184"/>
      <c r="Q144" s="184"/>
      <c r="R144" s="184"/>
      <c r="S144" s="184"/>
      <c r="T144" s="184"/>
      <c r="U144" s="184"/>
      <c r="V144" s="184"/>
      <c r="W144" s="184"/>
      <c r="X144" s="184"/>
      <c r="Y144" s="184"/>
      <c r="Z144" s="184"/>
      <c r="AA144" s="184"/>
      <c r="AB144" s="184"/>
      <c r="AC144" s="184"/>
      <c r="AD144" s="184"/>
      <c r="AE144" s="184"/>
      <c r="AF144" s="184"/>
      <c r="AG144" s="184"/>
      <c r="AH144" s="184"/>
      <c r="AI144" s="184"/>
      <c r="AJ144" s="184"/>
      <c r="AK144" s="184"/>
      <c r="AL144" s="184"/>
      <c r="AM144" s="184"/>
      <c r="AN144" s="184"/>
      <c r="AO144" s="184"/>
      <c r="AP144" s="184"/>
      <c r="AQ144" s="184"/>
      <c r="AR144" s="184"/>
      <c r="AS144" s="184"/>
      <c r="AT144" s="184"/>
      <c r="AU144" s="184"/>
      <c r="AV144" s="184"/>
      <c r="AW144" s="184"/>
      <c r="AX144" s="184"/>
      <c r="AY144" s="183"/>
      <c r="AZ144" s="183"/>
      <c r="BA144" s="183"/>
      <c r="BB144" s="184"/>
      <c r="BC144" s="184"/>
      <c r="BD144" s="184"/>
      <c r="BE144" s="183"/>
      <c r="BF144" s="183"/>
      <c r="BG144" s="183"/>
      <c r="BH144" s="184"/>
      <c r="BI144" s="184"/>
      <c r="BJ144" s="184"/>
      <c r="BK144" s="184"/>
      <c r="BL144" s="184"/>
      <c r="BM144" s="184"/>
      <c r="BN144" s="184"/>
      <c r="BO144" s="184"/>
      <c r="BP144" s="184"/>
      <c r="BQ144" s="184"/>
      <c r="BR144" s="184"/>
      <c r="BS144" s="184"/>
      <c r="BT144" s="184"/>
      <c r="BU144" s="184"/>
      <c r="BV144" s="184"/>
      <c r="BW144" s="184"/>
      <c r="BX144" s="184"/>
      <c r="BY144" s="184"/>
      <c r="BZ144" s="183"/>
      <c r="CA144" s="183"/>
      <c r="CB144" s="183"/>
      <c r="CC144" s="184"/>
      <c r="CD144" s="184"/>
      <c r="CE144" s="184"/>
      <c r="CF144" s="346" t="s">
        <v>763</v>
      </c>
      <c r="CG144" s="183" t="str">
        <f>'Org Raw Data'!$G$21</f>
        <v>ORG_L3_296</v>
      </c>
      <c r="CH144" s="183" t="str">
        <f ca="1">OFFSET('Org Raw Data'!$G$21,0,1)</f>
        <v>FM</v>
      </c>
      <c r="CI144" s="184"/>
      <c r="CJ144" s="183"/>
      <c r="CK144" s="350"/>
    </row>
    <row r="145" spans="1:89" x14ac:dyDescent="0.25">
      <c r="A145" s="999"/>
      <c r="B145" s="997"/>
      <c r="C145" s="184"/>
      <c r="D145" s="184"/>
      <c r="E145" s="184"/>
      <c r="F145" s="184"/>
      <c r="G145" s="184"/>
      <c r="H145" s="184"/>
      <c r="I145" s="184"/>
      <c r="J145" s="184"/>
      <c r="K145" s="184"/>
      <c r="L145" s="184"/>
      <c r="M145" s="184"/>
      <c r="N145" s="184"/>
      <c r="O145" s="184"/>
      <c r="P145" s="184"/>
      <c r="Q145" s="184"/>
      <c r="R145" s="184"/>
      <c r="S145" s="184"/>
      <c r="T145" s="184"/>
      <c r="U145" s="184"/>
      <c r="V145" s="184"/>
      <c r="W145" s="184"/>
      <c r="X145" s="184"/>
      <c r="Y145" s="184"/>
      <c r="Z145" s="184"/>
      <c r="AA145" s="184"/>
      <c r="AB145" s="184"/>
      <c r="AC145" s="184"/>
      <c r="AD145" s="184"/>
      <c r="AE145" s="184"/>
      <c r="AF145" s="184"/>
      <c r="AG145" s="184"/>
      <c r="AH145" s="184"/>
      <c r="AI145" s="184"/>
      <c r="AJ145" s="184"/>
      <c r="AK145" s="184"/>
      <c r="AL145" s="184"/>
      <c r="AM145" s="184"/>
      <c r="AN145" s="184"/>
      <c r="AO145" s="184"/>
      <c r="AP145" s="184"/>
      <c r="AQ145" s="184"/>
      <c r="AR145" s="184"/>
      <c r="AS145" s="184"/>
      <c r="AT145" s="184"/>
      <c r="AU145" s="184"/>
      <c r="AV145" s="184"/>
      <c r="AW145" s="184"/>
      <c r="AX145" s="184"/>
      <c r="AY145" s="346" t="s">
        <v>764</v>
      </c>
      <c r="AZ145" s="183" t="str">
        <f>'Org Raw Data'!$G$17</f>
        <v>ORG_L3_271</v>
      </c>
      <c r="BA145" s="183" t="str">
        <f ca="1">OFFSET('Org Raw Data'!$G$17,0,1)</f>
        <v>ITS</v>
      </c>
      <c r="BB145" s="184"/>
      <c r="BC145" s="184"/>
      <c r="BD145" s="184"/>
      <c r="BE145" s="183"/>
      <c r="BF145" s="183"/>
      <c r="BG145" s="183"/>
      <c r="BH145" s="184"/>
      <c r="BI145" s="184"/>
      <c r="BJ145" s="184"/>
      <c r="BK145" s="184"/>
      <c r="BL145" s="184"/>
      <c r="BM145" s="184"/>
      <c r="BN145" s="184"/>
      <c r="BO145" s="184"/>
      <c r="BP145" s="184"/>
      <c r="BQ145" s="184"/>
      <c r="BR145" s="184"/>
      <c r="BS145" s="184"/>
      <c r="BT145" s="184"/>
      <c r="BU145" s="184"/>
      <c r="BV145" s="184"/>
      <c r="BW145" s="184"/>
      <c r="BX145" s="184"/>
      <c r="BY145" s="184"/>
      <c r="BZ145" s="183"/>
      <c r="CA145" s="183"/>
      <c r="CB145" s="183"/>
      <c r="CC145" s="184"/>
      <c r="CD145" s="184"/>
      <c r="CE145" s="184"/>
      <c r="CF145" s="183"/>
      <c r="CG145" s="183"/>
      <c r="CH145" s="183"/>
      <c r="CI145" s="184"/>
      <c r="CJ145" s="183"/>
      <c r="CK145" s="350"/>
    </row>
    <row r="146" spans="1:89" ht="13.8" thickBot="1" x14ac:dyDescent="0.3">
      <c r="A146" s="999"/>
      <c r="B146" s="996"/>
      <c r="C146" s="357"/>
      <c r="D146" s="357"/>
      <c r="E146" s="357"/>
      <c r="F146" s="357"/>
      <c r="G146" s="357"/>
      <c r="H146" s="357"/>
      <c r="I146" s="357"/>
      <c r="J146" s="357"/>
      <c r="K146" s="357"/>
      <c r="L146" s="357"/>
      <c r="M146" s="357"/>
      <c r="N146" s="357"/>
      <c r="O146" s="357"/>
      <c r="P146" s="357"/>
      <c r="Q146" s="357"/>
      <c r="R146" s="357"/>
      <c r="S146" s="357"/>
      <c r="T146" s="357"/>
      <c r="U146" s="357"/>
      <c r="V146" s="357"/>
      <c r="W146" s="357"/>
      <c r="X146" s="357"/>
      <c r="Y146" s="357"/>
      <c r="Z146" s="357"/>
      <c r="AA146" s="357"/>
      <c r="AB146" s="357"/>
      <c r="AC146" s="357"/>
      <c r="AD146" s="357"/>
      <c r="AE146" s="357"/>
      <c r="AF146" s="357"/>
      <c r="AG146" s="357"/>
      <c r="AH146" s="357"/>
      <c r="AI146" s="357"/>
      <c r="AJ146" s="357"/>
      <c r="AK146" s="357"/>
      <c r="AL146" s="357"/>
      <c r="AM146" s="357"/>
      <c r="AN146" s="357"/>
      <c r="AO146" s="357"/>
      <c r="AP146" s="357"/>
      <c r="AQ146" s="357"/>
      <c r="AR146" s="357"/>
      <c r="AS146" s="357"/>
      <c r="AT146" s="357"/>
      <c r="AU146" s="357"/>
      <c r="AV146" s="357"/>
      <c r="AW146" s="357"/>
      <c r="AX146" s="357"/>
      <c r="AY146" s="357"/>
      <c r="AZ146" s="357"/>
      <c r="BA146" s="357"/>
      <c r="BB146" s="357"/>
      <c r="BC146" s="357"/>
      <c r="BD146" s="357"/>
      <c r="BE146" s="355" t="s">
        <v>765</v>
      </c>
      <c r="BF146" s="183" t="str">
        <f>'Org Raw Data'!$G$15</f>
        <v>ORG_L3_306</v>
      </c>
      <c r="BG146" s="183" t="str">
        <f ca="1">OFFSET('Org Raw Data'!$G$15,0,1)</f>
        <v>LIB</v>
      </c>
      <c r="BH146" s="357"/>
      <c r="BI146" s="357"/>
      <c r="BJ146" s="357"/>
      <c r="BK146" s="357"/>
      <c r="BL146" s="357"/>
      <c r="BM146" s="357"/>
      <c r="BN146" s="357"/>
      <c r="BO146" s="357"/>
      <c r="BP146" s="357"/>
      <c r="BQ146" s="357"/>
      <c r="BR146" s="357"/>
      <c r="BS146" s="357"/>
      <c r="BT146" s="357"/>
      <c r="BU146" s="357"/>
      <c r="BV146" s="357"/>
      <c r="BW146" s="357"/>
      <c r="BX146" s="357"/>
      <c r="BY146" s="357"/>
      <c r="BZ146" s="356"/>
      <c r="CA146" s="356"/>
      <c r="CB146" s="356"/>
      <c r="CC146" s="357"/>
      <c r="CD146" s="357"/>
      <c r="CE146" s="357"/>
      <c r="CF146" s="356"/>
      <c r="CG146" s="356"/>
      <c r="CH146" s="356"/>
      <c r="CI146" s="357"/>
      <c r="CJ146" s="356"/>
      <c r="CK146" s="364"/>
    </row>
    <row r="147" spans="1:89" ht="13.8" thickTop="1" x14ac:dyDescent="0.25">
      <c r="A147" s="999"/>
      <c r="B147" s="995" t="s">
        <v>766</v>
      </c>
      <c r="C147" s="359"/>
      <c r="D147" s="359"/>
      <c r="E147" s="359"/>
      <c r="F147" s="359"/>
      <c r="G147" s="359"/>
      <c r="H147" s="359"/>
      <c r="I147" s="359"/>
      <c r="J147" s="359"/>
      <c r="K147" s="359"/>
      <c r="L147" s="359"/>
      <c r="M147" s="359"/>
      <c r="N147" s="359"/>
      <c r="O147" s="359"/>
      <c r="P147" s="359"/>
      <c r="Q147" s="359"/>
      <c r="R147" s="359"/>
      <c r="S147" s="359"/>
      <c r="T147" s="359"/>
      <c r="U147" s="359"/>
      <c r="V147" s="359"/>
      <c r="W147" s="359"/>
      <c r="X147" s="359"/>
      <c r="Y147" s="359"/>
      <c r="Z147" s="359"/>
      <c r="AA147" s="359"/>
      <c r="AB147" s="359"/>
      <c r="AC147" s="359"/>
      <c r="AD147" s="359"/>
      <c r="AE147" s="359"/>
      <c r="AF147" s="359"/>
      <c r="AG147" s="359"/>
      <c r="AH147" s="359"/>
      <c r="AI147" s="359"/>
      <c r="AJ147" s="359"/>
      <c r="AK147" s="359"/>
      <c r="AL147" s="359"/>
      <c r="AM147" s="359"/>
      <c r="AN147" s="359"/>
      <c r="AO147" s="359"/>
      <c r="AP147" s="359"/>
      <c r="AQ147" s="359"/>
      <c r="AR147" s="359"/>
      <c r="AS147" s="359"/>
      <c r="AT147" s="359"/>
      <c r="AU147" s="359"/>
      <c r="AV147" s="359"/>
      <c r="AW147" s="359"/>
      <c r="AX147" s="359"/>
      <c r="AY147" s="359"/>
      <c r="AZ147" s="359"/>
      <c r="BA147" s="359"/>
      <c r="BB147" s="359"/>
      <c r="BC147" s="359"/>
      <c r="BD147" s="359"/>
      <c r="BE147" s="359"/>
      <c r="BF147" s="359"/>
      <c r="BG147" s="359"/>
      <c r="BH147" s="359"/>
      <c r="BI147" s="359"/>
      <c r="BJ147" s="359"/>
      <c r="BK147" s="359"/>
      <c r="BL147" s="359"/>
      <c r="BM147" s="359"/>
      <c r="BN147" s="359"/>
      <c r="BO147" s="359"/>
      <c r="BP147" s="359"/>
      <c r="BQ147" s="359"/>
      <c r="BR147" s="359"/>
      <c r="BS147" s="359"/>
      <c r="BT147" s="359"/>
      <c r="BU147" s="359"/>
      <c r="BV147" s="359"/>
      <c r="BW147" s="360" t="s">
        <v>767</v>
      </c>
      <c r="BX147" s="183" t="str">
        <f>'Org Raw Data'!$G$25</f>
        <v>ORG_L3_300</v>
      </c>
      <c r="BY147" s="183" t="str">
        <f ca="1">OFFSET('Org Raw Data'!$G$25,0,1)</f>
        <v>PC</v>
      </c>
      <c r="BZ147" s="359"/>
      <c r="CA147" s="359"/>
      <c r="CB147" s="359"/>
      <c r="CC147" s="359"/>
      <c r="CD147" s="359"/>
      <c r="CE147" s="359"/>
      <c r="CF147" s="359"/>
      <c r="CG147" s="359"/>
      <c r="CH147" s="359"/>
      <c r="CI147" s="359"/>
      <c r="CJ147" s="359"/>
      <c r="CK147" s="362"/>
    </row>
    <row r="148" spans="1:89" x14ac:dyDescent="0.25">
      <c r="A148" s="999"/>
      <c r="B148" s="997"/>
      <c r="C148" s="184"/>
      <c r="D148" s="184"/>
      <c r="E148" s="184"/>
      <c r="F148" s="184"/>
      <c r="G148" s="184"/>
      <c r="H148" s="184"/>
      <c r="I148" s="184"/>
      <c r="J148" s="184"/>
      <c r="K148" s="184"/>
      <c r="L148" s="184"/>
      <c r="M148" s="184"/>
      <c r="N148" s="184"/>
      <c r="O148" s="184"/>
      <c r="P148" s="184"/>
      <c r="Q148" s="184"/>
      <c r="R148" s="184"/>
      <c r="S148" s="184"/>
      <c r="T148" s="184"/>
      <c r="U148" s="184"/>
      <c r="V148" s="184"/>
      <c r="W148" s="184"/>
      <c r="X148" s="184"/>
      <c r="Y148" s="184"/>
      <c r="Z148" s="184"/>
      <c r="AA148" s="184"/>
      <c r="AB148" s="184"/>
      <c r="AC148" s="184"/>
      <c r="AD148" s="184"/>
      <c r="AE148" s="184"/>
      <c r="AF148" s="184"/>
      <c r="AG148" s="184"/>
      <c r="AH148" s="184"/>
      <c r="AI148" s="184"/>
      <c r="AJ148" s="184"/>
      <c r="AK148" s="184"/>
      <c r="AL148" s="184"/>
      <c r="AM148" s="184"/>
      <c r="AN148" s="184"/>
      <c r="AO148" s="184"/>
      <c r="AP148" s="184"/>
      <c r="AQ148" s="184"/>
      <c r="AR148" s="184"/>
      <c r="AS148" s="184"/>
      <c r="AT148" s="184"/>
      <c r="AU148" s="184"/>
      <c r="AV148" s="184"/>
      <c r="AW148" s="184"/>
      <c r="AX148" s="184"/>
      <c r="AY148" s="184"/>
      <c r="AZ148" s="184"/>
      <c r="BA148" s="184"/>
      <c r="BB148" s="184"/>
      <c r="BC148" s="184"/>
      <c r="BD148" s="184"/>
      <c r="BE148" s="184"/>
      <c r="BF148" s="184"/>
      <c r="BG148" s="184"/>
      <c r="BH148" s="184"/>
      <c r="BI148" s="184"/>
      <c r="BJ148" s="184"/>
      <c r="BK148" s="184" t="s">
        <v>587</v>
      </c>
      <c r="BL148" s="184"/>
      <c r="BM148" s="184"/>
      <c r="BN148" s="184"/>
      <c r="BO148" s="184"/>
      <c r="BP148" s="184"/>
      <c r="BQ148" s="184"/>
      <c r="BR148" s="184"/>
      <c r="BS148" s="184"/>
      <c r="BT148" s="184"/>
      <c r="BU148" s="184"/>
      <c r="BV148" s="184"/>
      <c r="BW148" s="346" t="s">
        <v>768</v>
      </c>
      <c r="BX148" s="183" t="str">
        <f>'Org Raw Data'!$G$25</f>
        <v>ORG_L3_300</v>
      </c>
      <c r="BY148" s="183" t="str">
        <f ca="1">OFFSET('Org Raw Data'!$G$25,0,1)</f>
        <v>PC</v>
      </c>
      <c r="BZ148" s="184"/>
      <c r="CA148" s="184"/>
      <c r="CB148" s="184"/>
      <c r="CC148" s="184"/>
      <c r="CD148" s="184"/>
      <c r="CE148" s="184"/>
      <c r="CF148" s="184"/>
      <c r="CG148" s="184"/>
      <c r="CH148" s="184"/>
      <c r="CI148" s="184"/>
      <c r="CJ148" s="184"/>
      <c r="CK148" s="349"/>
    </row>
    <row r="149" spans="1:89" x14ac:dyDescent="0.25">
      <c r="A149" s="999"/>
      <c r="B149" s="997"/>
      <c r="C149" s="184"/>
      <c r="D149" s="184"/>
      <c r="E149" s="184"/>
      <c r="F149" s="184"/>
      <c r="G149" s="184"/>
      <c r="H149" s="184"/>
      <c r="I149" s="184"/>
      <c r="J149" s="184"/>
      <c r="K149" s="184"/>
      <c r="L149" s="184"/>
      <c r="M149" s="184"/>
      <c r="N149" s="184"/>
      <c r="O149" s="184"/>
      <c r="P149" s="184"/>
      <c r="Q149" s="184"/>
      <c r="R149" s="184"/>
      <c r="S149" s="184"/>
      <c r="T149" s="184"/>
      <c r="U149" s="184"/>
      <c r="V149" s="184"/>
      <c r="W149" s="184"/>
      <c r="X149" s="184"/>
      <c r="Y149" s="184"/>
      <c r="Z149" s="184"/>
      <c r="AA149" s="184"/>
      <c r="AB149" s="184"/>
      <c r="AC149" s="184"/>
      <c r="AD149" s="184"/>
      <c r="AE149" s="184"/>
      <c r="AF149" s="184"/>
      <c r="AG149" s="184"/>
      <c r="AH149" s="184"/>
      <c r="AI149" s="184"/>
      <c r="AJ149" s="184"/>
      <c r="AK149" s="184"/>
      <c r="AL149" s="184"/>
      <c r="AM149" s="184"/>
      <c r="AN149" s="184"/>
      <c r="AO149" s="184"/>
      <c r="AP149" s="184"/>
      <c r="AQ149" s="184"/>
      <c r="AR149" s="184"/>
      <c r="AS149" s="184"/>
      <c r="AT149" s="184"/>
      <c r="AU149" s="184"/>
      <c r="AV149" s="184"/>
      <c r="AW149" s="184"/>
      <c r="AX149" s="184"/>
      <c r="AY149" s="184"/>
      <c r="AZ149" s="184"/>
      <c r="BA149" s="184"/>
      <c r="BB149" s="184"/>
      <c r="BC149" s="184"/>
      <c r="BD149" s="184"/>
      <c r="BE149" s="184"/>
      <c r="BF149" s="184"/>
      <c r="BG149" s="184"/>
      <c r="BH149" s="184"/>
      <c r="BI149" s="184"/>
      <c r="BJ149" s="184"/>
      <c r="BK149" s="184"/>
      <c r="BL149" s="184"/>
      <c r="BM149" s="184"/>
      <c r="BN149" s="184"/>
      <c r="BO149" s="184"/>
      <c r="BP149" s="184"/>
      <c r="BQ149" s="184"/>
      <c r="BR149" s="184"/>
      <c r="BS149" s="184"/>
      <c r="BT149" s="184"/>
      <c r="BU149" s="184"/>
      <c r="BV149" s="184"/>
      <c r="BW149" s="346" t="s">
        <v>769</v>
      </c>
      <c r="BX149" s="183" t="str">
        <f>'Org Raw Data'!$G$25</f>
        <v>ORG_L3_300</v>
      </c>
      <c r="BY149" s="183" t="str">
        <f ca="1">OFFSET('Org Raw Data'!$G$25,0,1)</f>
        <v>PC</v>
      </c>
      <c r="BZ149" s="184"/>
      <c r="CA149" s="184"/>
      <c r="CB149" s="184"/>
      <c r="CC149" s="184"/>
      <c r="CD149" s="184"/>
      <c r="CE149" s="184"/>
      <c r="CF149" s="184"/>
      <c r="CG149" s="184"/>
      <c r="CH149" s="184"/>
      <c r="CI149" s="184"/>
      <c r="CJ149" s="184"/>
      <c r="CK149" s="349"/>
    </row>
    <row r="150" spans="1:89" ht="13.8" thickBot="1" x14ac:dyDescent="0.3">
      <c r="A150" s="999"/>
      <c r="B150" s="996"/>
      <c r="C150" s="357"/>
      <c r="D150" s="357"/>
      <c r="E150" s="357"/>
      <c r="F150" s="357"/>
      <c r="G150" s="357"/>
      <c r="H150" s="357"/>
      <c r="I150" s="357"/>
      <c r="J150" s="357"/>
      <c r="K150" s="357"/>
      <c r="L150" s="357"/>
      <c r="M150" s="357"/>
      <c r="N150" s="357"/>
      <c r="O150" s="357"/>
      <c r="P150" s="357"/>
      <c r="Q150" s="357"/>
      <c r="R150" s="357"/>
      <c r="S150" s="357"/>
      <c r="T150" s="357"/>
      <c r="U150" s="357"/>
      <c r="V150" s="357"/>
      <c r="W150" s="357"/>
      <c r="X150" s="357"/>
      <c r="Y150" s="357"/>
      <c r="Z150" s="357"/>
      <c r="AA150" s="357"/>
      <c r="AB150" s="357"/>
      <c r="AC150" s="357"/>
      <c r="AD150" s="357"/>
      <c r="AE150" s="357"/>
      <c r="AF150" s="357"/>
      <c r="AG150" s="357"/>
      <c r="AH150" s="357"/>
      <c r="AI150" s="357"/>
      <c r="AJ150" s="357"/>
      <c r="AK150" s="357"/>
      <c r="AL150" s="357"/>
      <c r="AM150" s="357"/>
      <c r="AN150" s="357"/>
      <c r="AO150" s="357"/>
      <c r="AP150" s="357"/>
      <c r="AQ150" s="357"/>
      <c r="AR150" s="357"/>
      <c r="AS150" s="357"/>
      <c r="AT150" s="357"/>
      <c r="AU150" s="357"/>
      <c r="AV150" s="357"/>
      <c r="AW150" s="357"/>
      <c r="AX150" s="357"/>
      <c r="AY150" s="357"/>
      <c r="AZ150" s="357"/>
      <c r="BA150" s="357"/>
      <c r="BB150" s="357"/>
      <c r="BC150" s="357"/>
      <c r="BD150" s="357"/>
      <c r="BE150" s="357"/>
      <c r="BF150" s="357"/>
      <c r="BG150" s="357"/>
      <c r="BH150" s="357"/>
      <c r="BI150" s="357"/>
      <c r="BJ150" s="357"/>
      <c r="BK150" s="357"/>
      <c r="BL150" s="357"/>
      <c r="BM150" s="357"/>
      <c r="BN150" s="357"/>
      <c r="BO150" s="357"/>
      <c r="BP150" s="357"/>
      <c r="BQ150" s="357"/>
      <c r="BR150" s="357"/>
      <c r="BS150" s="357"/>
      <c r="BT150" s="357"/>
      <c r="BU150" s="357"/>
      <c r="BV150" s="357"/>
      <c r="BW150" s="355" t="s">
        <v>770</v>
      </c>
      <c r="BX150" s="183" t="str">
        <f>'Org Raw Data'!$G$25</f>
        <v>ORG_L3_300</v>
      </c>
      <c r="BY150" s="183" t="str">
        <f ca="1">OFFSET('Org Raw Data'!$G$25,0,1)</f>
        <v>PC</v>
      </c>
      <c r="BZ150" s="357"/>
      <c r="CA150" s="357"/>
      <c r="CB150" s="357"/>
      <c r="CC150" s="357"/>
      <c r="CD150" s="357"/>
      <c r="CE150" s="357"/>
      <c r="CF150" s="357"/>
      <c r="CG150" s="357"/>
      <c r="CH150" s="357"/>
      <c r="CI150" s="357"/>
      <c r="CJ150" s="357"/>
      <c r="CK150" s="358"/>
    </row>
    <row r="151" spans="1:89" ht="13.8" thickTop="1" x14ac:dyDescent="0.25">
      <c r="A151" s="999"/>
      <c r="B151" s="995" t="s">
        <v>771</v>
      </c>
      <c r="C151" s="359"/>
      <c r="D151" s="359"/>
      <c r="E151" s="359"/>
      <c r="F151" s="359"/>
      <c r="G151" s="359"/>
      <c r="H151" s="359"/>
      <c r="I151" s="359"/>
      <c r="J151" s="359"/>
      <c r="K151" s="359"/>
      <c r="L151" s="359"/>
      <c r="M151" s="359"/>
      <c r="N151" s="359"/>
      <c r="O151" s="359"/>
      <c r="P151" s="359"/>
      <c r="Q151" s="359"/>
      <c r="R151" s="359"/>
      <c r="S151" s="359"/>
      <c r="T151" s="359"/>
      <c r="U151" s="359"/>
      <c r="V151" s="359"/>
      <c r="W151" s="359"/>
      <c r="X151" s="359"/>
      <c r="Y151" s="359"/>
      <c r="Z151" s="359"/>
      <c r="AA151" s="359"/>
      <c r="AB151" s="359"/>
      <c r="AC151" s="359"/>
      <c r="AD151" s="359"/>
      <c r="AE151" s="359"/>
      <c r="AF151" s="359"/>
      <c r="AG151" s="359"/>
      <c r="AH151" s="359"/>
      <c r="AI151" s="359"/>
      <c r="AJ151" s="359"/>
      <c r="AK151" s="359"/>
      <c r="AL151" s="359"/>
      <c r="AM151" s="359"/>
      <c r="AN151" s="359"/>
      <c r="AO151" s="359"/>
      <c r="AP151" s="359"/>
      <c r="AQ151" s="359"/>
      <c r="AR151" s="359"/>
      <c r="AS151" s="359"/>
      <c r="AT151" s="359"/>
      <c r="AU151" s="359"/>
      <c r="AV151" s="359"/>
      <c r="AW151" s="359"/>
      <c r="AX151" s="359"/>
      <c r="AY151" s="359"/>
      <c r="AZ151" s="359"/>
      <c r="BA151" s="359"/>
      <c r="BB151" s="359"/>
      <c r="BC151" s="359"/>
      <c r="BD151" s="359"/>
      <c r="BE151" s="359"/>
      <c r="BF151" s="359"/>
      <c r="BG151" s="359"/>
      <c r="BH151" s="359"/>
      <c r="BI151" s="359"/>
      <c r="BJ151" s="359"/>
      <c r="BK151" s="359"/>
      <c r="BL151" s="359"/>
      <c r="BM151" s="359"/>
      <c r="BN151" s="359"/>
      <c r="BO151" s="359"/>
      <c r="BP151" s="359"/>
      <c r="BQ151" s="359"/>
      <c r="BR151" s="359"/>
      <c r="BS151" s="359"/>
      <c r="BT151" s="359"/>
      <c r="BU151" s="359"/>
      <c r="BV151" s="359"/>
      <c r="BW151" s="359"/>
      <c r="BX151" s="359"/>
      <c r="BY151" s="359"/>
      <c r="BZ151" s="359"/>
      <c r="CA151" s="359"/>
      <c r="CB151" s="359"/>
      <c r="CC151" s="359"/>
      <c r="CD151" s="359"/>
      <c r="CE151" s="359"/>
      <c r="CF151" s="360" t="s">
        <v>772</v>
      </c>
      <c r="CG151" s="183" t="str">
        <f>'Org Raw Data'!$G$21</f>
        <v>ORG_L3_296</v>
      </c>
      <c r="CH151" s="183" t="str">
        <f ca="1">OFFSET('Org Raw Data'!$G$21,0,1)</f>
        <v>FM</v>
      </c>
      <c r="CI151" s="359"/>
      <c r="CJ151" s="361"/>
      <c r="CK151" s="363"/>
    </row>
    <row r="152" spans="1:89" ht="13.8" thickBot="1" x14ac:dyDescent="0.3">
      <c r="A152" s="999"/>
      <c r="B152" s="996"/>
      <c r="C152" s="357"/>
      <c r="D152" s="357"/>
      <c r="E152" s="357"/>
      <c r="F152" s="357"/>
      <c r="G152" s="357"/>
      <c r="H152" s="357"/>
      <c r="I152" s="357"/>
      <c r="J152" s="357"/>
      <c r="K152" s="357"/>
      <c r="L152" s="357"/>
      <c r="M152" s="357"/>
      <c r="N152" s="357"/>
      <c r="O152" s="357"/>
      <c r="P152" s="357"/>
      <c r="Q152" s="357"/>
      <c r="R152" s="357"/>
      <c r="S152" s="357"/>
      <c r="T152" s="357"/>
      <c r="U152" s="357"/>
      <c r="V152" s="357"/>
      <c r="W152" s="357"/>
      <c r="X152" s="357"/>
      <c r="Y152" s="357"/>
      <c r="Z152" s="357"/>
      <c r="AA152" s="357"/>
      <c r="AB152" s="357"/>
      <c r="AC152" s="357"/>
      <c r="AD152" s="357"/>
      <c r="AE152" s="357"/>
      <c r="AF152" s="357"/>
      <c r="AG152" s="357"/>
      <c r="AH152" s="357"/>
      <c r="AI152" s="357"/>
      <c r="AJ152" s="357"/>
      <c r="AK152" s="357"/>
      <c r="AL152" s="357"/>
      <c r="AM152" s="357"/>
      <c r="AN152" s="357"/>
      <c r="AO152" s="357"/>
      <c r="AP152" s="357"/>
      <c r="AQ152" s="357"/>
      <c r="AR152" s="357"/>
      <c r="AS152" s="357"/>
      <c r="AT152" s="357"/>
      <c r="AU152" s="357"/>
      <c r="AV152" s="357"/>
      <c r="AW152" s="357"/>
      <c r="AX152" s="357"/>
      <c r="AY152" s="357"/>
      <c r="AZ152" s="357"/>
      <c r="BA152" s="357"/>
      <c r="BB152" s="357"/>
      <c r="BC152" s="357"/>
      <c r="BD152" s="357"/>
      <c r="BE152" s="357"/>
      <c r="BF152" s="357"/>
      <c r="BG152" s="357"/>
      <c r="BH152" s="357"/>
      <c r="BI152" s="357"/>
      <c r="BJ152" s="357"/>
      <c r="BK152" s="357"/>
      <c r="BL152" s="357"/>
      <c r="BM152" s="357"/>
      <c r="BN152" s="357"/>
      <c r="BO152" s="357"/>
      <c r="BP152" s="357"/>
      <c r="BQ152" s="357"/>
      <c r="BR152" s="357"/>
      <c r="BS152" s="357"/>
      <c r="BT152" s="357"/>
      <c r="BU152" s="357"/>
      <c r="BV152" s="357"/>
      <c r="BW152" s="357"/>
      <c r="BX152" s="357"/>
      <c r="BY152" s="357"/>
      <c r="BZ152" s="357"/>
      <c r="CA152" s="357"/>
      <c r="CB152" s="357"/>
      <c r="CC152" s="357"/>
      <c r="CD152" s="357"/>
      <c r="CE152" s="357"/>
      <c r="CF152" s="355" t="s">
        <v>773</v>
      </c>
      <c r="CG152" s="183" t="str">
        <f>'Org Raw Data'!$G$21</f>
        <v>ORG_L3_296</v>
      </c>
      <c r="CH152" s="183" t="str">
        <f ca="1">OFFSET('Org Raw Data'!$G$21,0,1)</f>
        <v>FM</v>
      </c>
      <c r="CI152" s="357"/>
      <c r="CJ152" s="356"/>
      <c r="CK152" s="364"/>
    </row>
    <row r="153" spans="1:89" ht="19.2" thickTop="1" thickBot="1" x14ac:dyDescent="0.3">
      <c r="A153" s="999"/>
      <c r="B153" s="365" t="s">
        <v>774</v>
      </c>
      <c r="C153" s="366"/>
      <c r="D153" s="366"/>
      <c r="E153" s="366"/>
      <c r="F153" s="366"/>
      <c r="G153" s="366"/>
      <c r="H153" s="366"/>
      <c r="I153" s="366"/>
      <c r="J153" s="366"/>
      <c r="K153" s="366"/>
      <c r="L153" s="366"/>
      <c r="M153" s="366"/>
      <c r="N153" s="366"/>
      <c r="O153" s="366"/>
      <c r="P153" s="366"/>
      <c r="Q153" s="366"/>
      <c r="R153" s="366"/>
      <c r="S153" s="366"/>
      <c r="T153" s="366"/>
      <c r="U153" s="366"/>
      <c r="V153" s="366"/>
      <c r="W153" s="366"/>
      <c r="X153" s="366"/>
      <c r="Y153" s="366"/>
      <c r="Z153" s="366"/>
      <c r="AA153" s="366"/>
      <c r="AB153" s="366"/>
      <c r="AC153" s="366"/>
      <c r="AD153" s="366"/>
      <c r="AE153" s="366"/>
      <c r="AF153" s="366"/>
      <c r="AG153" s="366"/>
      <c r="AH153" s="366"/>
      <c r="AI153" s="366"/>
      <c r="AJ153" s="366"/>
      <c r="AK153" s="366"/>
      <c r="AL153" s="366"/>
      <c r="AM153" s="366"/>
      <c r="AN153" s="366"/>
      <c r="AO153" s="366"/>
      <c r="AP153" s="366"/>
      <c r="AQ153" s="366"/>
      <c r="AR153" s="366"/>
      <c r="AS153" s="366"/>
      <c r="AT153" s="366"/>
      <c r="AU153" s="366"/>
      <c r="AV153" s="366"/>
      <c r="AW153" s="366"/>
      <c r="AX153" s="366"/>
      <c r="AY153" s="366"/>
      <c r="AZ153" s="366"/>
      <c r="BA153" s="366"/>
      <c r="BB153" s="366"/>
      <c r="BC153" s="366"/>
      <c r="BD153" s="366"/>
      <c r="BE153" s="366"/>
      <c r="BF153" s="366"/>
      <c r="BG153" s="366"/>
      <c r="BH153" s="367" t="s">
        <v>775</v>
      </c>
      <c r="BI153" s="183" t="str">
        <f>'Org Raw Data'!$G$52</f>
        <v>ORG_L3_298</v>
      </c>
      <c r="BJ153" s="183" t="str">
        <f ca="1">OFFSET('Org Raw Data'!$G$52,0,1)</f>
        <v>ADV</v>
      </c>
      <c r="BK153" s="366"/>
      <c r="BL153" s="366"/>
      <c r="BM153" s="366"/>
      <c r="BN153" s="366"/>
      <c r="BO153" s="366"/>
      <c r="BP153" s="366"/>
      <c r="BQ153" s="366"/>
      <c r="BR153" s="366"/>
      <c r="BS153" s="366"/>
      <c r="BT153" s="366"/>
      <c r="BU153" s="366"/>
      <c r="BV153" s="366"/>
      <c r="BW153" s="366"/>
      <c r="BX153" s="366"/>
      <c r="BY153" s="366"/>
      <c r="BZ153" s="366"/>
      <c r="CA153" s="366"/>
      <c r="CB153" s="366"/>
      <c r="CC153" s="366"/>
      <c r="CD153" s="366"/>
      <c r="CE153" s="366"/>
      <c r="CF153" s="366"/>
      <c r="CG153" s="366"/>
      <c r="CH153" s="366"/>
      <c r="CI153" s="366"/>
      <c r="CJ153" s="366"/>
      <c r="CK153" s="369"/>
    </row>
    <row r="154" spans="1:89" ht="19.2" thickTop="1" thickBot="1" x14ac:dyDescent="0.3">
      <c r="A154" s="999"/>
      <c r="B154" s="365" t="s">
        <v>777</v>
      </c>
      <c r="C154" s="366"/>
      <c r="D154" s="366"/>
      <c r="E154" s="366"/>
      <c r="F154" s="366"/>
      <c r="G154" s="366"/>
      <c r="H154" s="366"/>
      <c r="I154" s="366"/>
      <c r="J154" s="366"/>
      <c r="K154" s="366"/>
      <c r="L154" s="366"/>
      <c r="M154" s="366"/>
      <c r="N154" s="366"/>
      <c r="O154" s="366"/>
      <c r="P154" s="366"/>
      <c r="Q154" s="366"/>
      <c r="R154" s="366"/>
      <c r="S154" s="366"/>
      <c r="T154" s="366"/>
      <c r="U154" s="366"/>
      <c r="V154" s="366"/>
      <c r="W154" s="366"/>
      <c r="X154" s="366"/>
      <c r="Y154" s="366"/>
      <c r="Z154" s="366"/>
      <c r="AA154" s="366"/>
      <c r="AB154" s="366"/>
      <c r="AC154" s="366"/>
      <c r="AD154" s="366"/>
      <c r="AE154" s="366"/>
      <c r="AF154" s="366"/>
      <c r="AG154" s="366"/>
      <c r="AH154" s="366"/>
      <c r="AI154" s="366"/>
      <c r="AJ154" s="366"/>
      <c r="AK154" s="366"/>
      <c r="AL154" s="366"/>
      <c r="AM154" s="366"/>
      <c r="AN154" s="366"/>
      <c r="AO154" s="366"/>
      <c r="AP154" s="367" t="s">
        <v>779</v>
      </c>
      <c r="AQ154" s="183" t="str">
        <f>'Org Raw Data'!$G$32</f>
        <v>ORG_L3_277</v>
      </c>
      <c r="AR154" s="183" t="str">
        <f ca="1">OFFSET('Org Raw Data'!$G$32,0,1)</f>
        <v>RES</v>
      </c>
      <c r="AS154" s="366"/>
      <c r="AT154" s="366"/>
      <c r="AU154" s="366"/>
      <c r="AV154" s="366"/>
      <c r="AW154" s="366"/>
      <c r="AX154" s="366"/>
      <c r="AY154" s="367" t="s">
        <v>780</v>
      </c>
      <c r="AZ154" s="183" t="str">
        <f>'Org Raw Data'!$G$17</f>
        <v>ORG_L3_271</v>
      </c>
      <c r="BA154" s="183" t="str">
        <f ca="1">OFFSET('Org Raw Data'!$G$17,0,1)</f>
        <v>ITS</v>
      </c>
      <c r="BB154" s="366"/>
      <c r="BC154" s="366"/>
      <c r="BD154" s="366"/>
      <c r="BE154" s="366"/>
      <c r="BF154" s="366"/>
      <c r="BG154" s="366"/>
      <c r="BH154" s="366"/>
      <c r="BI154" s="366"/>
      <c r="BJ154" s="366"/>
      <c r="BK154" s="366"/>
      <c r="BL154" s="366"/>
      <c r="BM154" s="366"/>
      <c r="BN154" s="366"/>
      <c r="BO154" s="366"/>
      <c r="BP154" s="366"/>
      <c r="BQ154" s="366"/>
      <c r="BR154" s="366"/>
      <c r="BS154" s="366"/>
      <c r="BT154" s="366"/>
      <c r="BU154" s="366"/>
      <c r="BV154" s="366"/>
      <c r="BW154" s="366"/>
      <c r="BX154" s="366"/>
      <c r="BY154" s="366"/>
      <c r="BZ154" s="366"/>
      <c r="CA154" s="366"/>
      <c r="CB154" s="366"/>
      <c r="CC154" s="367" t="s">
        <v>778</v>
      </c>
      <c r="CD154" s="183" t="str">
        <f>'Org Raw Data'!$G$17</f>
        <v>ORG_L3_271</v>
      </c>
      <c r="CE154" s="183" t="str">
        <f ca="1">OFFSET('Org Raw Data'!$G$17,0,1)</f>
        <v>ITS</v>
      </c>
      <c r="CF154" s="366"/>
      <c r="CG154" s="366"/>
      <c r="CH154" s="366"/>
      <c r="CI154" s="366"/>
      <c r="CJ154" s="366"/>
      <c r="CK154" s="369"/>
    </row>
    <row r="155" spans="1:89" ht="13.8" thickTop="1" x14ac:dyDescent="0.25">
      <c r="A155" s="999"/>
      <c r="B155" s="995" t="s">
        <v>781</v>
      </c>
      <c r="C155" s="359"/>
      <c r="D155" s="359"/>
      <c r="E155" s="359"/>
      <c r="F155" s="359"/>
      <c r="G155" s="359"/>
      <c r="H155" s="359"/>
      <c r="I155" s="360" t="s">
        <v>783</v>
      </c>
      <c r="J155" s="361" t="str">
        <f>'Org Raw Data'!$G$7</f>
        <v>ORG_L3_280</v>
      </c>
      <c r="K155" s="361" t="str">
        <f ca="1">OFFSET('Org Raw Data'!$G$7,0,1)</f>
        <v>SSE</v>
      </c>
      <c r="L155" s="360" t="s">
        <v>784</v>
      </c>
      <c r="M155" s="361" t="str">
        <f>'Org Raw Data'!$G$7</f>
        <v>ORG_L3_280</v>
      </c>
      <c r="N155" s="361" t="str">
        <f ca="1">OFFSET('Org Raw Data'!$G$7,0,1)</f>
        <v>SSE</v>
      </c>
      <c r="O155" s="359"/>
      <c r="P155" s="359"/>
      <c r="Q155" s="359"/>
      <c r="R155" s="359"/>
      <c r="S155" s="359"/>
      <c r="T155" s="359"/>
      <c r="U155" s="359"/>
      <c r="V155" s="359"/>
      <c r="W155" s="359"/>
      <c r="X155" s="359"/>
      <c r="Y155" s="359"/>
      <c r="Z155" s="359"/>
      <c r="AA155" s="359"/>
      <c r="AB155" s="359"/>
      <c r="AC155" s="359"/>
      <c r="AD155" s="359"/>
      <c r="AE155" s="359"/>
      <c r="AF155" s="359"/>
      <c r="AG155" s="359"/>
      <c r="AH155" s="359"/>
      <c r="AI155" s="359"/>
      <c r="AJ155" s="359"/>
      <c r="AK155" s="359"/>
      <c r="AL155" s="359"/>
      <c r="AM155" s="359"/>
      <c r="AN155" s="359"/>
      <c r="AO155" s="359"/>
      <c r="AP155" s="359"/>
      <c r="AQ155" s="359"/>
      <c r="AR155" s="359"/>
      <c r="AS155" s="359"/>
      <c r="AT155" s="359"/>
      <c r="AU155" s="359"/>
      <c r="AV155" s="359"/>
      <c r="AW155" s="359"/>
      <c r="AX155" s="359"/>
      <c r="AY155" s="361" t="s">
        <v>819</v>
      </c>
      <c r="AZ155" s="361"/>
      <c r="BA155" s="361"/>
      <c r="BB155" s="359"/>
      <c r="BC155" s="359"/>
      <c r="BD155" s="359"/>
      <c r="BE155" s="359"/>
      <c r="BF155" s="359"/>
      <c r="BG155" s="359"/>
      <c r="BH155" s="360" t="s">
        <v>786</v>
      </c>
      <c r="BI155" s="183" t="str">
        <f>'Org Raw Data'!$G$52</f>
        <v>ORG_L3_298</v>
      </c>
      <c r="BJ155" s="183" t="str">
        <f ca="1">OFFSET('Org Raw Data'!$G$52,0,1)</f>
        <v>ADV</v>
      </c>
      <c r="BK155" s="360" t="s">
        <v>782</v>
      </c>
      <c r="BL155" s="183" t="str">
        <f>'Org Raw Data'!$G$43</f>
        <v>ORG_L3_272</v>
      </c>
      <c r="BM155" s="183" t="str">
        <f ca="1">OFFSET('Org Raw Data'!$G$43,0,1)</f>
        <v>MC</v>
      </c>
      <c r="BN155" s="360" t="s">
        <v>788</v>
      </c>
      <c r="BO155" s="183" t="str">
        <f>'Org Raw Data'!$G$52</f>
        <v>ORG_L3_298</v>
      </c>
      <c r="BP155" s="183" t="str">
        <f ca="1">OFFSET('Org Raw Data'!$G$52,0,1)</f>
        <v>ADV</v>
      </c>
      <c r="BQ155" s="359"/>
      <c r="BR155" s="359"/>
      <c r="BS155" s="359"/>
      <c r="BT155" s="359"/>
      <c r="BU155" s="359"/>
      <c r="BV155" s="359"/>
      <c r="BW155" s="360" t="s">
        <v>785</v>
      </c>
      <c r="BX155" s="183" t="str">
        <f>'Org Raw Data'!$G$25</f>
        <v>ORG_L3_300</v>
      </c>
      <c r="BY155" s="183" t="str">
        <f ca="1">OFFSET('Org Raw Data'!$G$25,0,1)</f>
        <v>PC</v>
      </c>
      <c r="BZ155" s="360" t="s">
        <v>789</v>
      </c>
      <c r="CA155" s="361" t="str">
        <f>'Org Raw Data'!$G$28</f>
        <v>ORG_L3_299</v>
      </c>
      <c r="CB155" s="361" t="str">
        <f ca="1">OFFSET('Org Raw Data'!$G$28,0,1)</f>
        <v>FS</v>
      </c>
      <c r="CC155" s="359"/>
      <c r="CD155" s="359"/>
      <c r="CE155" s="359"/>
      <c r="CF155" s="359"/>
      <c r="CG155" s="359"/>
      <c r="CH155" s="359"/>
      <c r="CI155" s="359"/>
      <c r="CJ155" s="359"/>
      <c r="CK155" s="362"/>
    </row>
    <row r="156" spans="1:89" x14ac:dyDescent="0.25">
      <c r="A156" s="999"/>
      <c r="B156" s="997"/>
      <c r="C156" s="184"/>
      <c r="D156" s="184"/>
      <c r="E156" s="184"/>
      <c r="F156" s="184"/>
      <c r="G156" s="184"/>
      <c r="H156" s="184"/>
      <c r="I156" s="183"/>
      <c r="J156" s="183"/>
      <c r="K156" s="183"/>
      <c r="L156" s="183"/>
      <c r="M156" s="183"/>
      <c r="N156" s="183"/>
      <c r="O156" s="184"/>
      <c r="P156" s="184"/>
      <c r="Q156" s="184"/>
      <c r="R156" s="184"/>
      <c r="S156" s="184"/>
      <c r="T156" s="184"/>
      <c r="U156" s="184"/>
      <c r="V156" s="184"/>
      <c r="W156" s="184"/>
      <c r="X156" s="184"/>
      <c r="Y156" s="184"/>
      <c r="Z156" s="184"/>
      <c r="AA156" s="184"/>
      <c r="AB156" s="184"/>
      <c r="AC156" s="184"/>
      <c r="AD156" s="184"/>
      <c r="AE156" s="184"/>
      <c r="AF156" s="184"/>
      <c r="AG156" s="184"/>
      <c r="AH156" s="184"/>
      <c r="AI156" s="184"/>
      <c r="AJ156" s="184"/>
      <c r="AK156" s="184"/>
      <c r="AL156" s="184"/>
      <c r="AM156" s="184"/>
      <c r="AN156" s="184"/>
      <c r="AO156" s="184"/>
      <c r="AP156" s="184"/>
      <c r="AQ156" s="184"/>
      <c r="AR156" s="184"/>
      <c r="AS156" s="184"/>
      <c r="AT156" s="184"/>
      <c r="AU156" s="184"/>
      <c r="AV156" s="184"/>
      <c r="AW156" s="184"/>
      <c r="AX156" s="184"/>
      <c r="AY156" s="183"/>
      <c r="AZ156" s="183"/>
      <c r="BA156" s="183"/>
      <c r="BB156" s="184"/>
      <c r="BC156" s="184"/>
      <c r="BD156" s="184"/>
      <c r="BE156" s="184"/>
      <c r="BF156" s="184"/>
      <c r="BG156" s="184"/>
      <c r="BH156" s="346" t="s">
        <v>791</v>
      </c>
      <c r="BI156" s="183" t="str">
        <f>'Org Raw Data'!$G$52</f>
        <v>ORG_L3_298</v>
      </c>
      <c r="BJ156" s="183" t="str">
        <f ca="1">OFFSET('Org Raw Data'!$G$52,0,1)</f>
        <v>ADV</v>
      </c>
      <c r="BK156" s="346" t="s">
        <v>792</v>
      </c>
      <c r="BL156" s="183" t="str">
        <f>'Org Raw Data'!$G$43</f>
        <v>ORG_L3_272</v>
      </c>
      <c r="BM156" s="183" t="str">
        <f ca="1">OFFSET('Org Raw Data'!$G$43,0,1)</f>
        <v>MC</v>
      </c>
      <c r="BN156" s="346" t="s">
        <v>787</v>
      </c>
      <c r="BO156" s="183" t="str">
        <f>'Org Raw Data'!$G$7</f>
        <v>ORG_L3_280</v>
      </c>
      <c r="BP156" s="183" t="str">
        <f ca="1">OFFSET('Org Raw Data'!$G$7,0,1)</f>
        <v>SSE</v>
      </c>
      <c r="BQ156" s="184"/>
      <c r="BR156" s="184"/>
      <c r="BS156" s="184"/>
      <c r="BT156" s="184"/>
      <c r="BU156" s="184"/>
      <c r="BV156" s="184"/>
      <c r="BW156" s="183"/>
      <c r="BX156" s="183"/>
      <c r="BY156" s="183"/>
      <c r="BZ156" s="183"/>
      <c r="CA156" s="183"/>
      <c r="CB156" s="183"/>
      <c r="CC156" s="184"/>
      <c r="CD156" s="184"/>
      <c r="CE156" s="184"/>
      <c r="CF156" s="184"/>
      <c r="CG156" s="184"/>
      <c r="CH156" s="184"/>
      <c r="CI156" s="184"/>
      <c r="CJ156" s="184"/>
      <c r="CK156" s="349"/>
    </row>
    <row r="157" spans="1:89" ht="13.8" thickBot="1" x14ac:dyDescent="0.3">
      <c r="A157" s="999"/>
      <c r="B157" s="996"/>
      <c r="C157" s="357"/>
      <c r="D157" s="357"/>
      <c r="E157" s="357"/>
      <c r="F157" s="357"/>
      <c r="G157" s="357"/>
      <c r="H157" s="357"/>
      <c r="I157" s="356"/>
      <c r="J157" s="356"/>
      <c r="K157" s="356"/>
      <c r="L157" s="356"/>
      <c r="M157" s="356"/>
      <c r="N157" s="356"/>
      <c r="O157" s="357"/>
      <c r="P157" s="357"/>
      <c r="Q157" s="357"/>
      <c r="R157" s="357"/>
      <c r="S157" s="357"/>
      <c r="T157" s="357"/>
      <c r="U157" s="357"/>
      <c r="V157" s="357"/>
      <c r="W157" s="357"/>
      <c r="X157" s="357"/>
      <c r="Y157" s="357"/>
      <c r="Z157" s="357"/>
      <c r="AA157" s="357"/>
      <c r="AB157" s="357"/>
      <c r="AC157" s="357"/>
      <c r="AD157" s="357"/>
      <c r="AE157" s="357"/>
      <c r="AF157" s="357"/>
      <c r="AG157" s="357"/>
      <c r="AH157" s="357"/>
      <c r="AI157" s="357"/>
      <c r="AJ157" s="357"/>
      <c r="AK157" s="357"/>
      <c r="AL157" s="357"/>
      <c r="AM157" s="357"/>
      <c r="AN157" s="357"/>
      <c r="AO157" s="357"/>
      <c r="AP157" s="357"/>
      <c r="AQ157" s="357"/>
      <c r="AR157" s="357"/>
      <c r="AS157" s="357"/>
      <c r="AT157" s="357"/>
      <c r="AU157" s="357"/>
      <c r="AV157" s="357"/>
      <c r="AW157" s="357"/>
      <c r="AX157" s="357"/>
      <c r="AY157" s="356"/>
      <c r="AZ157" s="356"/>
      <c r="BA157" s="356"/>
      <c r="BB157" s="357"/>
      <c r="BC157" s="357"/>
      <c r="BD157" s="357"/>
      <c r="BE157" s="357"/>
      <c r="BF157" s="357"/>
      <c r="BG157" s="357"/>
      <c r="BH157" s="355" t="s">
        <v>790</v>
      </c>
      <c r="BI157" s="183" t="str">
        <f>'Org Raw Data'!$G$52</f>
        <v>ORG_L3_298</v>
      </c>
      <c r="BJ157" s="183" t="str">
        <f ca="1">OFFSET('Org Raw Data'!$G$52,0,1)</f>
        <v>ADV</v>
      </c>
      <c r="BK157" s="357"/>
      <c r="BL157" s="356"/>
      <c r="BM157" s="356"/>
      <c r="BN157" s="356"/>
      <c r="BO157" s="356"/>
      <c r="BP157" s="356"/>
      <c r="BQ157" s="357"/>
      <c r="BR157" s="357"/>
      <c r="BS157" s="357"/>
      <c r="BT157" s="357"/>
      <c r="BU157" s="357"/>
      <c r="BV157" s="357"/>
      <c r="BW157" s="356"/>
      <c r="BX157" s="356"/>
      <c r="BY157" s="356"/>
      <c r="BZ157" s="356"/>
      <c r="CA157" s="356"/>
      <c r="CB157" s="356"/>
      <c r="CC157" s="357"/>
      <c r="CD157" s="357"/>
      <c r="CE157" s="357"/>
      <c r="CF157" s="357"/>
      <c r="CG157" s="357"/>
      <c r="CH157" s="357"/>
      <c r="CI157" s="357"/>
      <c r="CJ157" s="357"/>
      <c r="CK157" s="358"/>
    </row>
    <row r="158" spans="1:89" ht="13.8" thickTop="1" x14ac:dyDescent="0.25">
      <c r="A158" s="999"/>
      <c r="B158" s="995" t="s">
        <v>793</v>
      </c>
      <c r="C158" s="359"/>
      <c r="D158" s="359"/>
      <c r="E158" s="359"/>
      <c r="F158" s="359"/>
      <c r="G158" s="359"/>
      <c r="H158" s="359"/>
      <c r="I158" s="359"/>
      <c r="J158" s="359"/>
      <c r="K158" s="359"/>
      <c r="L158" s="359"/>
      <c r="M158" s="359"/>
      <c r="N158" s="359"/>
      <c r="O158" s="359"/>
      <c r="P158" s="359"/>
      <c r="Q158" s="359"/>
      <c r="R158" s="359"/>
      <c r="S158" s="359"/>
      <c r="T158" s="359"/>
      <c r="U158" s="359"/>
      <c r="V158" s="359"/>
      <c r="W158" s="359"/>
      <c r="X158" s="359"/>
      <c r="Y158" s="359"/>
      <c r="Z158" s="359"/>
      <c r="AA158" s="359"/>
      <c r="AB158" s="359"/>
      <c r="AC158" s="359"/>
      <c r="AD158" s="359"/>
      <c r="AE158" s="359"/>
      <c r="AF158" s="359"/>
      <c r="AG158" s="359"/>
      <c r="AH158" s="359"/>
      <c r="AI158" s="359"/>
      <c r="AJ158" s="359"/>
      <c r="AK158" s="359"/>
      <c r="AL158" s="359"/>
      <c r="AM158" s="359"/>
      <c r="AN158" s="359"/>
      <c r="AO158" s="359"/>
      <c r="AP158" s="359"/>
      <c r="AQ158" s="359"/>
      <c r="AR158" s="359"/>
      <c r="AS158" s="359"/>
      <c r="AT158" s="359"/>
      <c r="AU158" s="359"/>
      <c r="AV158" s="359"/>
      <c r="AW158" s="359"/>
      <c r="AX158" s="359"/>
      <c r="AY158" s="361"/>
      <c r="AZ158" s="361"/>
      <c r="BA158" s="361"/>
      <c r="BB158" s="359"/>
      <c r="BC158" s="359"/>
      <c r="BD158" s="359"/>
      <c r="BE158" s="359"/>
      <c r="BF158" s="359"/>
      <c r="BG158" s="359"/>
      <c r="BH158" s="359"/>
      <c r="BI158" s="359"/>
      <c r="BJ158" s="359"/>
      <c r="BK158" s="359"/>
      <c r="BL158" s="359"/>
      <c r="BM158" s="359"/>
      <c r="BN158" s="359"/>
      <c r="BO158" s="359"/>
      <c r="BP158" s="359"/>
      <c r="BQ158" s="359"/>
      <c r="BR158" s="359"/>
      <c r="BS158" s="359"/>
      <c r="BT158" s="359"/>
      <c r="BU158" s="359"/>
      <c r="BV158" s="359"/>
      <c r="BW158" s="359"/>
      <c r="BX158" s="359"/>
      <c r="BY158" s="359"/>
      <c r="BZ158" s="359"/>
      <c r="CA158" s="359"/>
      <c r="CB158" s="359"/>
      <c r="CC158" s="360" t="s">
        <v>794</v>
      </c>
      <c r="CD158" s="183" t="str">
        <f>'Org Raw Data'!$G$19</f>
        <v>ORG_L3_279</v>
      </c>
      <c r="CE158" s="183" t="str">
        <f ca="1">OFFSET('Org Raw Data'!$G$19,0,1)</f>
        <v>IAU</v>
      </c>
      <c r="CF158" s="359"/>
      <c r="CG158" s="359"/>
      <c r="CH158" s="359"/>
      <c r="CI158" s="359"/>
      <c r="CJ158" s="359"/>
      <c r="CK158" s="362"/>
    </row>
    <row r="159" spans="1:89" x14ac:dyDescent="0.25">
      <c r="A159" s="999"/>
      <c r="B159" s="997"/>
      <c r="C159" s="184"/>
      <c r="D159" s="184"/>
      <c r="E159" s="184"/>
      <c r="F159" s="184"/>
      <c r="G159" s="184"/>
      <c r="H159" s="184"/>
      <c r="I159" s="184"/>
      <c r="J159" s="184"/>
      <c r="K159" s="184"/>
      <c r="L159" s="184"/>
      <c r="M159" s="184"/>
      <c r="N159" s="184"/>
      <c r="O159" s="184"/>
      <c r="P159" s="184"/>
      <c r="Q159" s="184"/>
      <c r="R159" s="184"/>
      <c r="S159" s="184"/>
      <c r="T159" s="184"/>
      <c r="U159" s="184"/>
      <c r="V159" s="184"/>
      <c r="W159" s="184"/>
      <c r="X159" s="184"/>
      <c r="Y159" s="184"/>
      <c r="Z159" s="184"/>
      <c r="AA159" s="184"/>
      <c r="AB159" s="184"/>
      <c r="AC159" s="184"/>
      <c r="AD159" s="184"/>
      <c r="AE159" s="184"/>
      <c r="AF159" s="184"/>
      <c r="AG159" s="184"/>
      <c r="AH159" s="184"/>
      <c r="AI159" s="184"/>
      <c r="AJ159" s="184"/>
      <c r="AK159" s="184"/>
      <c r="AL159" s="184"/>
      <c r="AM159" s="184"/>
      <c r="AN159" s="184"/>
      <c r="AO159" s="184"/>
      <c r="AP159" s="184"/>
      <c r="AQ159" s="184"/>
      <c r="AR159" s="184"/>
      <c r="AS159" s="184"/>
      <c r="AT159" s="184"/>
      <c r="AU159" s="184"/>
      <c r="AV159" s="184"/>
      <c r="AW159" s="184"/>
      <c r="AX159" s="184"/>
      <c r="AY159" s="183"/>
      <c r="AZ159" s="183"/>
      <c r="BA159" s="183"/>
      <c r="BB159" s="184"/>
      <c r="BC159" s="184"/>
      <c r="BD159" s="184"/>
      <c r="BE159" s="184"/>
      <c r="BF159" s="184"/>
      <c r="BG159" s="184"/>
      <c r="BH159" s="184"/>
      <c r="BI159" s="184"/>
      <c r="BJ159" s="184"/>
      <c r="BK159" s="184"/>
      <c r="BL159" s="184"/>
      <c r="BM159" s="184"/>
      <c r="BN159" s="184"/>
      <c r="BO159" s="184"/>
      <c r="BP159" s="184"/>
      <c r="BQ159" s="184"/>
      <c r="BR159" s="184"/>
      <c r="BS159" s="184"/>
      <c r="BT159" s="184"/>
      <c r="BU159" s="184"/>
      <c r="BV159" s="184"/>
      <c r="BW159" s="184"/>
      <c r="BX159" s="184"/>
      <c r="BY159" s="184"/>
      <c r="BZ159" s="184"/>
      <c r="CA159" s="184"/>
      <c r="CB159" s="184"/>
      <c r="CC159" s="346" t="s">
        <v>795</v>
      </c>
      <c r="CD159" s="183" t="str">
        <f>'Org Raw Data'!$G$19</f>
        <v>ORG_L3_279</v>
      </c>
      <c r="CE159" s="183" t="str">
        <f ca="1">OFFSET('Org Raw Data'!$G$19,0,1)</f>
        <v>IAU</v>
      </c>
      <c r="CF159" s="184"/>
      <c r="CG159" s="184"/>
      <c r="CH159" s="184"/>
      <c r="CI159" s="184"/>
      <c r="CJ159" s="184"/>
      <c r="CK159" s="349"/>
    </row>
    <row r="160" spans="1:89" x14ac:dyDescent="0.25">
      <c r="A160" s="999"/>
      <c r="B160" s="997"/>
      <c r="C160" s="184"/>
      <c r="D160" s="184"/>
      <c r="E160" s="184"/>
      <c r="F160" s="184"/>
      <c r="G160" s="184"/>
      <c r="H160" s="184"/>
      <c r="I160" s="184"/>
      <c r="J160" s="184"/>
      <c r="K160" s="184"/>
      <c r="L160" s="184"/>
      <c r="M160" s="184"/>
      <c r="N160" s="184"/>
      <c r="O160" s="184"/>
      <c r="P160" s="184"/>
      <c r="Q160" s="184"/>
      <c r="R160" s="184"/>
      <c r="S160" s="184"/>
      <c r="T160" s="184"/>
      <c r="U160" s="184"/>
      <c r="V160" s="184"/>
      <c r="W160" s="184"/>
      <c r="X160" s="184"/>
      <c r="Y160" s="184"/>
      <c r="Z160" s="184"/>
      <c r="AA160" s="184"/>
      <c r="AB160" s="184"/>
      <c r="AC160" s="184"/>
      <c r="AD160" s="184"/>
      <c r="AE160" s="184"/>
      <c r="AF160" s="184"/>
      <c r="AG160" s="184"/>
      <c r="AH160" s="184"/>
      <c r="AI160" s="184"/>
      <c r="AJ160" s="184"/>
      <c r="AK160" s="184"/>
      <c r="AL160" s="184"/>
      <c r="AM160" s="184"/>
      <c r="AN160" s="184"/>
      <c r="AO160" s="184"/>
      <c r="AP160" s="184"/>
      <c r="AQ160" s="184"/>
      <c r="AR160" s="184"/>
      <c r="AS160" s="184"/>
      <c r="AT160" s="184"/>
      <c r="AU160" s="184"/>
      <c r="AV160" s="184"/>
      <c r="AW160" s="184"/>
      <c r="AX160" s="184"/>
      <c r="AY160" s="183"/>
      <c r="AZ160" s="183"/>
      <c r="BA160" s="183"/>
      <c r="BB160" s="184"/>
      <c r="BC160" s="184"/>
      <c r="BD160" s="184"/>
      <c r="BE160" s="184"/>
      <c r="BF160" s="184"/>
      <c r="BG160" s="184"/>
      <c r="BH160" s="184"/>
      <c r="BI160" s="184"/>
      <c r="BJ160" s="184"/>
      <c r="BK160" s="184"/>
      <c r="BL160" s="184"/>
      <c r="BM160" s="184"/>
      <c r="BN160" s="184"/>
      <c r="BO160" s="184"/>
      <c r="BP160" s="184"/>
      <c r="BQ160" s="184"/>
      <c r="BR160" s="184"/>
      <c r="BS160" s="184"/>
      <c r="BT160" s="184"/>
      <c r="BU160" s="184"/>
      <c r="BV160" s="184"/>
      <c r="BW160" s="184"/>
      <c r="BX160" s="184"/>
      <c r="BY160" s="184"/>
      <c r="BZ160" s="184"/>
      <c r="CA160" s="184"/>
      <c r="CB160" s="184"/>
      <c r="CC160" s="346" t="s">
        <v>796</v>
      </c>
      <c r="CD160" s="183" t="str">
        <f>'Org Raw Data'!$G$19</f>
        <v>ORG_L3_279</v>
      </c>
      <c r="CE160" s="183" t="str">
        <f ca="1">OFFSET('Org Raw Data'!$G$19,0,1)</f>
        <v>IAU</v>
      </c>
      <c r="CF160" s="184"/>
      <c r="CG160" s="184"/>
      <c r="CH160" s="184"/>
      <c r="CI160" s="184"/>
      <c r="CJ160" s="184"/>
      <c r="CK160" s="349"/>
    </row>
    <row r="161" spans="1:89" x14ac:dyDescent="0.25">
      <c r="A161" s="999"/>
      <c r="B161" s="997"/>
      <c r="C161" s="184"/>
      <c r="D161" s="184"/>
      <c r="E161" s="184"/>
      <c r="F161" s="184"/>
      <c r="G161" s="184"/>
      <c r="H161" s="184"/>
      <c r="I161" s="184"/>
      <c r="J161" s="184"/>
      <c r="K161" s="184"/>
      <c r="L161" s="184"/>
      <c r="M161" s="184"/>
      <c r="N161" s="184"/>
      <c r="O161" s="184"/>
      <c r="P161" s="184"/>
      <c r="Q161" s="184"/>
      <c r="R161" s="184"/>
      <c r="S161" s="184"/>
      <c r="T161" s="184"/>
      <c r="U161" s="184"/>
      <c r="V161" s="184"/>
      <c r="W161" s="184"/>
      <c r="X161" s="184"/>
      <c r="Y161" s="184"/>
      <c r="Z161" s="184"/>
      <c r="AA161" s="184"/>
      <c r="AB161" s="184"/>
      <c r="AC161" s="184"/>
      <c r="AD161" s="184"/>
      <c r="AE161" s="184"/>
      <c r="AF161" s="184"/>
      <c r="AG161" s="184"/>
      <c r="AH161" s="184"/>
      <c r="AI161" s="184"/>
      <c r="AJ161" s="184"/>
      <c r="AK161" s="184"/>
      <c r="AL161" s="184"/>
      <c r="AM161" s="184"/>
      <c r="AN161" s="184"/>
      <c r="AO161" s="184"/>
      <c r="AP161" s="184"/>
      <c r="AQ161" s="184"/>
      <c r="AR161" s="184"/>
      <c r="AS161" s="184"/>
      <c r="AT161" s="184"/>
      <c r="AU161" s="184"/>
      <c r="AV161" s="184"/>
      <c r="AW161" s="184"/>
      <c r="AX161" s="184"/>
      <c r="AY161" s="183"/>
      <c r="AZ161" s="183"/>
      <c r="BA161" s="183"/>
      <c r="BB161" s="184"/>
      <c r="BC161" s="184"/>
      <c r="BD161" s="184"/>
      <c r="BE161" s="184"/>
      <c r="BF161" s="184"/>
      <c r="BG161" s="184"/>
      <c r="BH161" s="184"/>
      <c r="BI161" s="184"/>
      <c r="BJ161" s="184"/>
      <c r="BK161" s="184"/>
      <c r="BL161" s="184"/>
      <c r="BM161" s="184"/>
      <c r="BN161" s="184"/>
      <c r="BO161" s="184"/>
      <c r="BP161" s="184"/>
      <c r="BQ161" s="184"/>
      <c r="BR161" s="184"/>
      <c r="BS161" s="184"/>
      <c r="BT161" s="184"/>
      <c r="BU161" s="184"/>
      <c r="BV161" s="184"/>
      <c r="BW161" s="184"/>
      <c r="BX161" s="184"/>
      <c r="BY161" s="184"/>
      <c r="BZ161" s="184"/>
      <c r="CA161" s="184"/>
      <c r="CB161" s="184"/>
      <c r="CC161" s="346" t="s">
        <v>797</v>
      </c>
      <c r="CD161" s="183" t="str">
        <f>'Org Raw Data'!$G$19</f>
        <v>ORG_L3_279</v>
      </c>
      <c r="CE161" s="183" t="str">
        <f ca="1">OFFSET('Org Raw Data'!$G$19,0,1)</f>
        <v>IAU</v>
      </c>
      <c r="CF161" s="184"/>
      <c r="CG161" s="184"/>
      <c r="CH161" s="184"/>
      <c r="CI161" s="184"/>
      <c r="CJ161" s="184"/>
      <c r="CK161" s="349"/>
    </row>
    <row r="162" spans="1:89" ht="13.8" thickBot="1" x14ac:dyDescent="0.3">
      <c r="A162" s="999"/>
      <c r="B162" s="996"/>
      <c r="C162" s="357"/>
      <c r="D162" s="357"/>
      <c r="E162" s="357"/>
      <c r="F162" s="357"/>
      <c r="G162" s="357"/>
      <c r="H162" s="357"/>
      <c r="I162" s="357"/>
      <c r="J162" s="357"/>
      <c r="K162" s="357"/>
      <c r="L162" s="357"/>
      <c r="M162" s="357"/>
      <c r="N162" s="357"/>
      <c r="O162" s="357"/>
      <c r="P162" s="357"/>
      <c r="Q162" s="357"/>
      <c r="R162" s="357"/>
      <c r="S162" s="357"/>
      <c r="T162" s="357"/>
      <c r="U162" s="357"/>
      <c r="V162" s="357"/>
      <c r="W162" s="357"/>
      <c r="X162" s="357"/>
      <c r="Y162" s="357"/>
      <c r="Z162" s="357"/>
      <c r="AA162" s="357"/>
      <c r="AB162" s="357"/>
      <c r="AC162" s="357"/>
      <c r="AD162" s="357"/>
      <c r="AE162" s="357"/>
      <c r="AF162" s="357"/>
      <c r="AG162" s="357"/>
      <c r="AH162" s="357"/>
      <c r="AI162" s="357"/>
      <c r="AJ162" s="357"/>
      <c r="AK162" s="357"/>
      <c r="AL162" s="357"/>
      <c r="AM162" s="357"/>
      <c r="AN162" s="357"/>
      <c r="AO162" s="357"/>
      <c r="AP162" s="357"/>
      <c r="AQ162" s="357"/>
      <c r="AR162" s="357"/>
      <c r="AS162" s="357"/>
      <c r="AT162" s="357"/>
      <c r="AU162" s="357"/>
      <c r="AV162" s="357"/>
      <c r="AW162" s="357"/>
      <c r="AX162" s="357"/>
      <c r="AY162" s="356"/>
      <c r="AZ162" s="356"/>
      <c r="BA162" s="356"/>
      <c r="BB162" s="357"/>
      <c r="BC162" s="357"/>
      <c r="BD162" s="357"/>
      <c r="BE162" s="357"/>
      <c r="BF162" s="357"/>
      <c r="BG162" s="357"/>
      <c r="BH162" s="357"/>
      <c r="BI162" s="357"/>
      <c r="BJ162" s="357"/>
      <c r="BK162" s="357"/>
      <c r="BL162" s="357"/>
      <c r="BM162" s="357"/>
      <c r="BN162" s="357"/>
      <c r="BO162" s="357"/>
      <c r="BP162" s="357"/>
      <c r="BQ162" s="357"/>
      <c r="BR162" s="357"/>
      <c r="BS162" s="357"/>
      <c r="BT162" s="357"/>
      <c r="BU162" s="357"/>
      <c r="BV162" s="357"/>
      <c r="BW162" s="357"/>
      <c r="BX162" s="357"/>
      <c r="BY162" s="357"/>
      <c r="BZ162" s="357"/>
      <c r="CA162" s="357"/>
      <c r="CB162" s="357"/>
      <c r="CC162" s="355" t="s">
        <v>798</v>
      </c>
      <c r="CD162" s="183" t="str">
        <f>'Org Raw Data'!$G$19</f>
        <v>ORG_L3_279</v>
      </c>
      <c r="CE162" s="183" t="str">
        <f ca="1">OFFSET('Org Raw Data'!$G$19,0,1)</f>
        <v>IAU</v>
      </c>
      <c r="CF162" s="357"/>
      <c r="CG162" s="357"/>
      <c r="CH162" s="357"/>
      <c r="CI162" s="357"/>
      <c r="CJ162" s="357"/>
      <c r="CK162" s="358"/>
    </row>
    <row r="163" spans="1:89" ht="13.8" thickTop="1" x14ac:dyDescent="0.25">
      <c r="A163" s="999"/>
      <c r="B163" s="995" t="s">
        <v>799</v>
      </c>
      <c r="C163" s="359"/>
      <c r="D163" s="359"/>
      <c r="E163" s="359"/>
      <c r="F163" s="359"/>
      <c r="G163" s="359"/>
      <c r="H163" s="359"/>
      <c r="I163" s="359"/>
      <c r="J163" s="359"/>
      <c r="K163" s="359"/>
      <c r="L163" s="359"/>
      <c r="M163" s="359"/>
      <c r="N163" s="359"/>
      <c r="O163" s="359"/>
      <c r="P163" s="359"/>
      <c r="Q163" s="359"/>
      <c r="R163" s="359"/>
      <c r="S163" s="359"/>
      <c r="T163" s="359"/>
      <c r="U163" s="359"/>
      <c r="V163" s="359"/>
      <c r="W163" s="359"/>
      <c r="X163" s="359"/>
      <c r="Y163" s="359"/>
      <c r="Z163" s="359"/>
      <c r="AA163" s="359"/>
      <c r="AB163" s="359"/>
      <c r="AC163" s="359"/>
      <c r="AD163" s="359"/>
      <c r="AE163" s="359"/>
      <c r="AF163" s="359"/>
      <c r="AG163" s="359"/>
      <c r="AH163" s="359"/>
      <c r="AI163" s="359"/>
      <c r="AJ163" s="359"/>
      <c r="AK163" s="359"/>
      <c r="AL163" s="359"/>
      <c r="AM163" s="359"/>
      <c r="AN163" s="359"/>
      <c r="AO163" s="359"/>
      <c r="AP163" s="359"/>
      <c r="AQ163" s="359"/>
      <c r="AR163" s="359"/>
      <c r="AS163" s="359"/>
      <c r="AT163" s="359"/>
      <c r="AU163" s="359"/>
      <c r="AV163" s="359"/>
      <c r="AW163" s="359"/>
      <c r="AX163" s="359"/>
      <c r="AY163" s="359"/>
      <c r="AZ163" s="361"/>
      <c r="BA163" s="361"/>
      <c r="BB163" s="359"/>
      <c r="BC163" s="359"/>
      <c r="BD163" s="359"/>
      <c r="BE163" s="359"/>
      <c r="BF163" s="359"/>
      <c r="BG163" s="359"/>
      <c r="BH163" s="359"/>
      <c r="BI163" s="359"/>
      <c r="BJ163" s="359"/>
      <c r="BK163" s="359"/>
      <c r="BL163" s="359"/>
      <c r="BM163" s="359"/>
      <c r="BN163" s="359"/>
      <c r="BO163" s="359"/>
      <c r="BP163" s="359"/>
      <c r="BQ163" s="359"/>
      <c r="BR163" s="359"/>
      <c r="BS163" s="359"/>
      <c r="BT163" s="359"/>
      <c r="BU163" s="359"/>
      <c r="BV163" s="359"/>
      <c r="BW163" s="359"/>
      <c r="BX163" s="359"/>
      <c r="BY163" s="359"/>
      <c r="BZ163" s="359"/>
      <c r="CA163" s="359"/>
      <c r="CB163" s="359"/>
      <c r="CC163" s="359"/>
      <c r="CD163" s="359"/>
      <c r="CE163" s="359"/>
      <c r="CF163" s="360" t="s">
        <v>800</v>
      </c>
      <c r="CG163" s="361" t="str">
        <f>'Org Raw Data'!$G$21</f>
        <v>ORG_L3_296</v>
      </c>
      <c r="CH163" s="361" t="str">
        <f ca="1">OFFSET('Org Raw Data'!$G$21,0,1)</f>
        <v>FM</v>
      </c>
      <c r="CI163" s="359"/>
      <c r="CJ163" s="359"/>
      <c r="CK163" s="362"/>
    </row>
    <row r="164" spans="1:89" x14ac:dyDescent="0.25">
      <c r="A164" s="999"/>
      <c r="B164" s="997"/>
      <c r="C164" s="184"/>
      <c r="D164" s="184"/>
      <c r="E164" s="184"/>
      <c r="F164" s="184"/>
      <c r="G164" s="184"/>
      <c r="H164" s="184"/>
      <c r="I164" s="184"/>
      <c r="J164" s="184"/>
      <c r="K164" s="184"/>
      <c r="L164" s="184"/>
      <c r="M164" s="184"/>
      <c r="N164" s="184"/>
      <c r="O164" s="184"/>
      <c r="P164" s="184"/>
      <c r="Q164" s="184"/>
      <c r="R164" s="184"/>
      <c r="S164" s="184"/>
      <c r="T164" s="184"/>
      <c r="U164" s="184"/>
      <c r="V164" s="184"/>
      <c r="W164" s="184"/>
      <c r="X164" s="184"/>
      <c r="Y164" s="184"/>
      <c r="Z164" s="184"/>
      <c r="AA164" s="184"/>
      <c r="AB164" s="184"/>
      <c r="AC164" s="184"/>
      <c r="AD164" s="184"/>
      <c r="AE164" s="184"/>
      <c r="AF164" s="184"/>
      <c r="AG164" s="184"/>
      <c r="AH164" s="184"/>
      <c r="AI164" s="184"/>
      <c r="AJ164" s="184"/>
      <c r="AK164" s="184"/>
      <c r="AL164" s="184"/>
      <c r="AM164" s="184"/>
      <c r="AN164" s="184"/>
      <c r="AO164" s="184"/>
      <c r="AP164" s="184"/>
      <c r="AQ164" s="184"/>
      <c r="AR164" s="184"/>
      <c r="AS164" s="184"/>
      <c r="AT164" s="184"/>
      <c r="AU164" s="184"/>
      <c r="AV164" s="184"/>
      <c r="AW164" s="184"/>
      <c r="AX164" s="184"/>
      <c r="AY164" s="184"/>
      <c r="AZ164" s="183"/>
      <c r="BA164" s="183"/>
      <c r="BB164" s="184"/>
      <c r="BC164" s="184"/>
      <c r="BD164" s="184"/>
      <c r="BE164" s="184"/>
      <c r="BF164" s="184"/>
      <c r="BG164" s="184"/>
      <c r="BH164" s="184"/>
      <c r="BI164" s="184"/>
      <c r="BJ164" s="184"/>
      <c r="BK164" s="184"/>
      <c r="BL164" s="184"/>
      <c r="BM164" s="184"/>
      <c r="BN164" s="184"/>
      <c r="BO164" s="184"/>
      <c r="BP164" s="184"/>
      <c r="BQ164" s="184"/>
      <c r="BR164" s="184"/>
      <c r="BS164" s="184"/>
      <c r="BT164" s="184"/>
      <c r="BU164" s="184"/>
      <c r="BV164" s="184"/>
      <c r="BW164" s="184"/>
      <c r="BX164" s="184"/>
      <c r="BY164" s="184"/>
      <c r="BZ164" s="184"/>
      <c r="CA164" s="184"/>
      <c r="CB164" s="184"/>
      <c r="CC164" s="184"/>
      <c r="CD164" s="184"/>
      <c r="CE164" s="184"/>
      <c r="CF164" s="346" t="s">
        <v>801</v>
      </c>
      <c r="CG164" s="183" t="str">
        <f>'Org Raw Data'!$G$21</f>
        <v>ORG_L3_296</v>
      </c>
      <c r="CH164" s="183" t="str">
        <f ca="1">OFFSET('Org Raw Data'!$G$21,0,1)</f>
        <v>FM</v>
      </c>
      <c r="CI164" s="184"/>
      <c r="CJ164" s="184"/>
      <c r="CK164" s="349"/>
    </row>
    <row r="165" spans="1:89" x14ac:dyDescent="0.25">
      <c r="A165" s="999"/>
      <c r="B165" s="997"/>
      <c r="C165" s="184"/>
      <c r="D165" s="184"/>
      <c r="E165" s="184"/>
      <c r="F165" s="184"/>
      <c r="G165" s="184"/>
      <c r="H165" s="184"/>
      <c r="I165" s="184"/>
      <c r="J165" s="184"/>
      <c r="K165" s="184"/>
      <c r="L165" s="184"/>
      <c r="M165" s="184"/>
      <c r="N165" s="184"/>
      <c r="O165" s="184"/>
      <c r="P165" s="184"/>
      <c r="Q165" s="184"/>
      <c r="R165" s="184"/>
      <c r="S165" s="184"/>
      <c r="T165" s="184"/>
      <c r="U165" s="184"/>
      <c r="V165" s="184"/>
      <c r="W165" s="184"/>
      <c r="X165" s="184"/>
      <c r="Y165" s="184"/>
      <c r="Z165" s="184"/>
      <c r="AA165" s="184"/>
      <c r="AB165" s="184"/>
      <c r="AC165" s="184"/>
      <c r="AD165" s="184"/>
      <c r="AE165" s="184"/>
      <c r="AF165" s="184"/>
      <c r="AG165" s="184"/>
      <c r="AH165" s="184"/>
      <c r="AI165" s="184"/>
      <c r="AJ165" s="184"/>
      <c r="AK165" s="184"/>
      <c r="AL165" s="184"/>
      <c r="AM165" s="184"/>
      <c r="AN165" s="184"/>
      <c r="AO165" s="184"/>
      <c r="AP165" s="184"/>
      <c r="AQ165" s="184"/>
      <c r="AR165" s="184"/>
      <c r="AS165" s="184"/>
      <c r="AT165" s="184"/>
      <c r="AU165" s="184"/>
      <c r="AV165" s="184"/>
      <c r="AW165" s="184"/>
      <c r="AX165" s="184"/>
      <c r="AY165" s="184"/>
      <c r="AZ165" s="183"/>
      <c r="BA165" s="183"/>
      <c r="BB165" s="184"/>
      <c r="BC165" s="184"/>
      <c r="BD165" s="184"/>
      <c r="BE165" s="184"/>
      <c r="BF165" s="184"/>
      <c r="BG165" s="184"/>
      <c r="BH165" s="184"/>
      <c r="BI165" s="184"/>
      <c r="BJ165" s="184"/>
      <c r="BK165" s="184"/>
      <c r="BL165" s="184"/>
      <c r="BM165" s="184"/>
      <c r="BN165" s="184"/>
      <c r="BO165" s="184"/>
      <c r="BP165" s="184"/>
      <c r="BQ165" s="184"/>
      <c r="BR165" s="184"/>
      <c r="BS165" s="184"/>
      <c r="BT165" s="184"/>
      <c r="BU165" s="184"/>
      <c r="BV165" s="184"/>
      <c r="BW165" s="184"/>
      <c r="BX165" s="184"/>
      <c r="BY165" s="184"/>
      <c r="BZ165" s="184"/>
      <c r="CA165" s="184"/>
      <c r="CB165" s="184"/>
      <c r="CC165" s="184"/>
      <c r="CD165" s="184"/>
      <c r="CE165" s="184"/>
      <c r="CF165" s="346" t="s">
        <v>802</v>
      </c>
      <c r="CG165" s="183" t="str">
        <f>'Org Raw Data'!$G$21</f>
        <v>ORG_L3_296</v>
      </c>
      <c r="CH165" s="183" t="str">
        <f ca="1">OFFSET('Org Raw Data'!$G$21,0,1)</f>
        <v>FM</v>
      </c>
      <c r="CI165" s="184"/>
      <c r="CJ165" s="184"/>
      <c r="CK165" s="349"/>
    </row>
    <row r="166" spans="1:89" ht="13.8" thickBot="1" x14ac:dyDescent="0.3">
      <c r="A166" s="999"/>
      <c r="B166" s="996"/>
      <c r="C166" s="357"/>
      <c r="D166" s="357"/>
      <c r="E166" s="357"/>
      <c r="F166" s="357"/>
      <c r="G166" s="357"/>
      <c r="H166" s="357"/>
      <c r="I166" s="357"/>
      <c r="J166" s="357"/>
      <c r="K166" s="357"/>
      <c r="L166" s="357"/>
      <c r="M166" s="357"/>
      <c r="N166" s="357"/>
      <c r="O166" s="357"/>
      <c r="P166" s="357"/>
      <c r="Q166" s="357"/>
      <c r="R166" s="357"/>
      <c r="S166" s="357"/>
      <c r="T166" s="357"/>
      <c r="U166" s="357"/>
      <c r="V166" s="357"/>
      <c r="W166" s="357"/>
      <c r="X166" s="357"/>
      <c r="Y166" s="357"/>
      <c r="Z166" s="357"/>
      <c r="AA166" s="357"/>
      <c r="AB166" s="357"/>
      <c r="AC166" s="357"/>
      <c r="AD166" s="357"/>
      <c r="AE166" s="357"/>
      <c r="AF166" s="357"/>
      <c r="AG166" s="357"/>
      <c r="AH166" s="357"/>
      <c r="AI166" s="357"/>
      <c r="AJ166" s="357"/>
      <c r="AK166" s="357"/>
      <c r="AL166" s="357"/>
      <c r="AM166" s="357"/>
      <c r="AN166" s="357"/>
      <c r="AO166" s="357"/>
      <c r="AP166" s="357"/>
      <c r="AQ166" s="357"/>
      <c r="AR166" s="357"/>
      <c r="AS166" s="357"/>
      <c r="AT166" s="357"/>
      <c r="AU166" s="357"/>
      <c r="AV166" s="357"/>
      <c r="AW166" s="357"/>
      <c r="AX166" s="357"/>
      <c r="AY166" s="357"/>
      <c r="AZ166" s="356"/>
      <c r="BA166" s="356"/>
      <c r="BB166" s="357"/>
      <c r="BC166" s="357"/>
      <c r="BD166" s="357"/>
      <c r="BE166" s="357"/>
      <c r="BF166" s="357"/>
      <c r="BG166" s="357"/>
      <c r="BH166" s="357"/>
      <c r="BI166" s="357"/>
      <c r="BJ166" s="357"/>
      <c r="BK166" s="357"/>
      <c r="BL166" s="357"/>
      <c r="BM166" s="357"/>
      <c r="BN166" s="357"/>
      <c r="BO166" s="357"/>
      <c r="BP166" s="357"/>
      <c r="BQ166" s="357"/>
      <c r="BR166" s="357"/>
      <c r="BS166" s="357"/>
      <c r="BT166" s="357"/>
      <c r="BU166" s="357"/>
      <c r="BV166" s="357"/>
      <c r="BW166" s="357"/>
      <c r="BX166" s="357"/>
      <c r="BY166" s="357"/>
      <c r="BZ166" s="357"/>
      <c r="CA166" s="357"/>
      <c r="CB166" s="357"/>
      <c r="CC166" s="357"/>
      <c r="CD166" s="357"/>
      <c r="CE166" s="357"/>
      <c r="CF166" s="355" t="s">
        <v>803</v>
      </c>
      <c r="CG166" s="356" t="str">
        <f>'Org Raw Data'!$G$21</f>
        <v>ORG_L3_296</v>
      </c>
      <c r="CH166" s="356" t="str">
        <f ca="1">OFFSET('Org Raw Data'!$G$21,0,1)</f>
        <v>FM</v>
      </c>
      <c r="CI166" s="357"/>
      <c r="CJ166" s="357"/>
      <c r="CK166" s="358"/>
    </row>
    <row r="167" spans="1:89" ht="19.2" thickTop="1" thickBot="1" x14ac:dyDescent="0.3">
      <c r="A167" s="999"/>
      <c r="B167" s="351" t="s">
        <v>804</v>
      </c>
      <c r="C167" s="352"/>
      <c r="D167" s="352"/>
      <c r="E167" s="352"/>
      <c r="F167" s="352"/>
      <c r="G167" s="352"/>
      <c r="H167" s="352"/>
      <c r="I167" s="352"/>
      <c r="J167" s="352"/>
      <c r="K167" s="352"/>
      <c r="L167" s="352"/>
      <c r="M167" s="352"/>
      <c r="N167" s="352"/>
      <c r="O167" s="352"/>
      <c r="P167" s="352"/>
      <c r="Q167" s="352"/>
      <c r="R167" s="352"/>
      <c r="S167" s="352"/>
      <c r="T167" s="352"/>
      <c r="U167" s="352"/>
      <c r="V167" s="352"/>
      <c r="W167" s="352"/>
      <c r="X167" s="352"/>
      <c r="Y167" s="352"/>
      <c r="Z167" s="352"/>
      <c r="AA167" s="352"/>
      <c r="AB167" s="352"/>
      <c r="AC167" s="352"/>
      <c r="AD167" s="352"/>
      <c r="AE167" s="352"/>
      <c r="AF167" s="352"/>
      <c r="AG167" s="352"/>
      <c r="AH167" s="352"/>
      <c r="AI167" s="352"/>
      <c r="AJ167" s="352"/>
      <c r="AK167" s="352"/>
      <c r="AL167" s="352"/>
      <c r="AM167" s="352"/>
      <c r="AN167" s="352"/>
      <c r="AO167" s="352"/>
      <c r="AP167" s="352"/>
      <c r="AQ167" s="352"/>
      <c r="AR167" s="352"/>
      <c r="AS167" s="352"/>
      <c r="AT167" s="352"/>
      <c r="AU167" s="352"/>
      <c r="AV167" s="352"/>
      <c r="AW167" s="352"/>
      <c r="AX167" s="352"/>
      <c r="AY167" s="370" t="s">
        <v>805</v>
      </c>
      <c r="AZ167" s="385" t="str">
        <f>'Org Raw Data'!$G$17</f>
        <v>ORG_L3_271</v>
      </c>
      <c r="BA167" s="385" t="str">
        <f ca="1">OFFSET('Org Raw Data'!$G$17,0,1)</f>
        <v>ITS</v>
      </c>
      <c r="BB167" s="352"/>
      <c r="BC167" s="352"/>
      <c r="BD167" s="352"/>
      <c r="BE167" s="352"/>
      <c r="BF167" s="352"/>
      <c r="BG167" s="352"/>
      <c r="BH167" s="352"/>
      <c r="BI167" s="352"/>
      <c r="BJ167" s="352"/>
      <c r="BK167" s="352"/>
      <c r="BL167" s="352"/>
      <c r="BM167" s="352"/>
      <c r="BN167" s="352"/>
      <c r="BO167" s="352"/>
      <c r="BP167" s="352"/>
      <c r="BQ167" s="352"/>
      <c r="BR167" s="352"/>
      <c r="BS167" s="352"/>
      <c r="BT167" s="352"/>
      <c r="BU167" s="352"/>
      <c r="BV167" s="352"/>
      <c r="BW167" s="352"/>
      <c r="BX167" s="352"/>
      <c r="BY167" s="352"/>
      <c r="BZ167" s="352"/>
      <c r="CA167" s="352"/>
      <c r="CB167" s="352"/>
      <c r="CC167" s="352"/>
      <c r="CD167" s="352"/>
      <c r="CE167" s="352"/>
      <c r="CF167" s="352"/>
      <c r="CG167" s="352"/>
      <c r="CH167" s="352"/>
      <c r="CI167" s="352"/>
      <c r="CJ167" s="352"/>
      <c r="CK167" s="353"/>
    </row>
    <row r="168" spans="1:89" ht="13.8" thickBot="1" x14ac:dyDescent="0.3"/>
    <row r="169" spans="1:89" ht="18.600000000000001" thickBot="1" x14ac:dyDescent="0.4">
      <c r="A169" s="1045" t="s">
        <v>587</v>
      </c>
      <c r="B169" s="431" t="s">
        <v>1042</v>
      </c>
      <c r="C169" s="890"/>
      <c r="D169" s="890"/>
      <c r="E169" s="890"/>
      <c r="F169" s="890"/>
      <c r="G169" s="890"/>
      <c r="H169" s="890"/>
      <c r="I169" s="890"/>
      <c r="J169" s="890"/>
      <c r="K169" s="890"/>
      <c r="L169" s="890"/>
      <c r="M169" s="890"/>
      <c r="N169" s="890"/>
      <c r="O169" s="890"/>
      <c r="P169" s="890"/>
      <c r="Q169" s="890"/>
      <c r="R169" s="890"/>
      <c r="S169" s="890"/>
      <c r="T169" s="890"/>
      <c r="U169" s="890"/>
      <c r="V169" s="890"/>
      <c r="W169" s="890"/>
      <c r="X169" s="890"/>
      <c r="Y169" s="890"/>
      <c r="Z169" s="890"/>
      <c r="AA169" s="890"/>
      <c r="AB169" s="890"/>
      <c r="AC169" s="890"/>
      <c r="AD169" s="890"/>
      <c r="AE169" s="890"/>
      <c r="AF169" s="890"/>
      <c r="AG169" s="890"/>
      <c r="AH169" s="890"/>
      <c r="AI169" s="890"/>
      <c r="AJ169" s="890"/>
      <c r="AK169" s="890"/>
      <c r="AL169" s="890"/>
      <c r="AM169" s="890"/>
      <c r="AN169" s="890"/>
      <c r="AO169" s="890"/>
      <c r="AP169" s="890"/>
      <c r="AQ169" s="890"/>
      <c r="AR169" s="890"/>
      <c r="AS169" s="890"/>
      <c r="AT169" s="890"/>
      <c r="AU169" s="890"/>
      <c r="AV169" s="890"/>
      <c r="AW169" s="890"/>
      <c r="AX169" s="890"/>
      <c r="AY169" s="890"/>
      <c r="AZ169" s="890"/>
      <c r="BA169" s="890"/>
      <c r="BB169" s="890"/>
      <c r="BC169" s="890"/>
      <c r="BD169" s="890"/>
      <c r="BE169" s="890"/>
      <c r="BF169" s="890"/>
      <c r="BG169" s="890"/>
      <c r="BH169" s="890"/>
      <c r="BI169" s="890"/>
      <c r="BJ169" s="890"/>
      <c r="BK169" s="890"/>
      <c r="BL169" s="890"/>
      <c r="BM169" s="890"/>
      <c r="BN169" s="890"/>
      <c r="BO169" s="890"/>
      <c r="BP169" s="890"/>
      <c r="BQ169" s="890"/>
      <c r="BR169" s="890"/>
      <c r="BS169" s="890"/>
      <c r="BT169" s="890"/>
      <c r="BU169" s="890"/>
      <c r="BV169" s="890"/>
      <c r="BW169" s="890"/>
      <c r="BX169" s="890"/>
      <c r="BY169" s="890"/>
      <c r="BZ169" s="890"/>
      <c r="CA169" s="890"/>
      <c r="CB169" s="890"/>
      <c r="CC169" s="890"/>
      <c r="CD169" s="890"/>
      <c r="CE169" s="890"/>
      <c r="CF169" s="890"/>
      <c r="CG169" s="890"/>
      <c r="CH169" s="890"/>
      <c r="CI169" s="890"/>
      <c r="CJ169" s="890"/>
      <c r="CK169" s="891"/>
    </row>
    <row r="170" spans="1:89" ht="14.4" x14ac:dyDescent="0.3">
      <c r="A170" s="1046"/>
      <c r="B170" s="884"/>
      <c r="C170" s="190"/>
      <c r="D170" s="190"/>
      <c r="E170" s="190"/>
      <c r="F170" s="190"/>
      <c r="G170" s="190"/>
      <c r="H170" s="190"/>
      <c r="I170" s="190"/>
      <c r="J170" s="190"/>
      <c r="K170" s="190"/>
      <c r="L170" s="190"/>
      <c r="M170" s="190"/>
      <c r="N170" s="190"/>
      <c r="O170" s="190"/>
      <c r="P170" s="190"/>
      <c r="Q170" s="190"/>
      <c r="R170" s="190"/>
      <c r="S170" s="190"/>
      <c r="T170" s="190"/>
      <c r="U170" s="190"/>
      <c r="V170" s="190"/>
      <c r="W170" s="190"/>
      <c r="X170" s="190"/>
      <c r="Y170" s="190"/>
      <c r="Z170" s="190"/>
      <c r="AA170" s="190"/>
      <c r="AB170" s="190"/>
      <c r="AC170" s="190"/>
      <c r="AD170" s="190"/>
      <c r="AE170" s="190"/>
      <c r="AF170" s="190"/>
      <c r="AG170" s="190"/>
      <c r="AH170" s="190"/>
      <c r="AI170" s="190"/>
      <c r="AJ170" s="190"/>
      <c r="AK170" s="190"/>
      <c r="AL170" s="190"/>
      <c r="AM170" s="190"/>
      <c r="AN170" s="190"/>
      <c r="AO170" s="190"/>
      <c r="AP170" s="190"/>
      <c r="AQ170" s="190"/>
      <c r="AR170" s="190"/>
      <c r="AS170" s="190"/>
      <c r="AT170" s="190"/>
      <c r="AU170" s="190"/>
      <c r="AV170" s="190"/>
      <c r="AW170" s="190"/>
      <c r="AX170" s="190"/>
      <c r="AY170" s="190"/>
      <c r="AZ170" s="190"/>
      <c r="BA170" s="190"/>
      <c r="BB170" s="190"/>
      <c r="BC170" s="190"/>
      <c r="BD170" s="190"/>
      <c r="BE170" s="190"/>
      <c r="BF170" s="190"/>
      <c r="BG170" s="190"/>
      <c r="BH170" s="190"/>
      <c r="BI170" s="190"/>
      <c r="BJ170" s="190"/>
      <c r="BK170" s="190"/>
      <c r="BL170" s="190"/>
      <c r="BM170" s="190"/>
      <c r="BN170" s="190"/>
      <c r="BO170" s="190"/>
      <c r="BP170" s="190"/>
      <c r="BQ170" s="546"/>
      <c r="BR170" s="661" t="s">
        <v>1289</v>
      </c>
      <c r="BS170" s="546" t="s">
        <v>1290</v>
      </c>
      <c r="BT170" s="190"/>
      <c r="BU170" s="190"/>
      <c r="BV170" s="190"/>
      <c r="BW170" s="190"/>
      <c r="BX170" s="190"/>
      <c r="BY170" s="190"/>
      <c r="BZ170" s="190"/>
      <c r="CA170" s="190"/>
      <c r="CB170" s="190"/>
      <c r="CC170" s="190"/>
      <c r="CD170" s="190"/>
      <c r="CE170" s="190"/>
      <c r="CF170" s="190"/>
      <c r="CG170" s="190"/>
      <c r="CH170" s="190"/>
      <c r="CI170" s="190"/>
      <c r="CJ170" s="190"/>
      <c r="CK170" s="892"/>
    </row>
    <row r="171" spans="1:89" ht="15" thickBot="1" x14ac:dyDescent="0.35">
      <c r="A171" s="1046"/>
      <c r="B171" s="885"/>
      <c r="C171" s="190"/>
      <c r="D171" s="190"/>
      <c r="E171" s="190"/>
      <c r="F171" s="190"/>
      <c r="G171" s="190"/>
      <c r="H171" s="190"/>
      <c r="I171" s="190"/>
      <c r="J171" s="190"/>
      <c r="K171" s="190"/>
      <c r="L171" s="190"/>
      <c r="M171" s="190"/>
      <c r="N171" s="190"/>
      <c r="O171" s="190"/>
      <c r="P171" s="190"/>
      <c r="Q171" s="190"/>
      <c r="R171" s="190"/>
      <c r="S171" s="190"/>
      <c r="T171" s="190"/>
      <c r="U171" s="190"/>
      <c r="V171" s="190"/>
      <c r="W171" s="190"/>
      <c r="X171" s="190"/>
      <c r="Y171" s="190"/>
      <c r="Z171" s="190"/>
      <c r="AA171" s="190"/>
      <c r="AB171" s="190"/>
      <c r="AC171" s="190"/>
      <c r="AD171" s="190"/>
      <c r="AE171" s="190"/>
      <c r="AF171" s="190"/>
      <c r="AG171" s="190"/>
      <c r="AH171" s="190"/>
      <c r="AI171" s="190"/>
      <c r="AJ171" s="190"/>
      <c r="AK171" s="190"/>
      <c r="AL171" s="190"/>
      <c r="AM171" s="190"/>
      <c r="AN171" s="190"/>
      <c r="AO171" s="190"/>
      <c r="AP171" s="190"/>
      <c r="AQ171" s="190"/>
      <c r="AR171" s="190"/>
      <c r="AS171" s="190"/>
      <c r="AT171" s="190"/>
      <c r="AU171" s="190"/>
      <c r="AV171" s="190"/>
      <c r="AW171" s="190"/>
      <c r="AX171" s="190"/>
      <c r="AY171" s="190"/>
      <c r="AZ171" s="190"/>
      <c r="BA171" s="190"/>
      <c r="BB171" s="190"/>
      <c r="BC171" s="190"/>
      <c r="BD171" s="190"/>
      <c r="BE171" s="190"/>
      <c r="BF171" s="190"/>
      <c r="BG171" s="190"/>
      <c r="BH171" s="190"/>
      <c r="BI171" s="190"/>
      <c r="BJ171" s="190"/>
      <c r="BK171" s="190"/>
      <c r="BL171" s="190"/>
      <c r="BM171" s="190"/>
      <c r="BN171" s="190"/>
      <c r="BO171" s="190"/>
      <c r="BP171" s="190"/>
      <c r="BQ171" s="551"/>
      <c r="BR171" s="662"/>
      <c r="BS171" s="551" t="s">
        <v>1291</v>
      </c>
      <c r="BT171" s="190"/>
      <c r="BU171" s="190"/>
      <c r="BV171" s="190"/>
      <c r="BW171" s="190"/>
      <c r="BX171" s="190"/>
      <c r="BY171" s="190"/>
      <c r="BZ171" s="190"/>
      <c r="CA171" s="190"/>
      <c r="CB171" s="190"/>
      <c r="CC171" s="190"/>
      <c r="CD171" s="190"/>
      <c r="CE171" s="190"/>
      <c r="CF171" s="190"/>
      <c r="CG171" s="190"/>
      <c r="CH171" s="190"/>
      <c r="CI171" s="190"/>
      <c r="CJ171" s="190"/>
      <c r="CK171" s="892"/>
    </row>
    <row r="172" spans="1:89" ht="15" thickBot="1" x14ac:dyDescent="0.35">
      <c r="A172" s="1046"/>
      <c r="B172" s="885"/>
      <c r="C172" s="190"/>
      <c r="D172" s="190"/>
      <c r="E172" s="190"/>
      <c r="F172" s="190"/>
      <c r="G172" s="190"/>
      <c r="H172" s="190"/>
      <c r="I172" s="190"/>
      <c r="J172" s="190"/>
      <c r="K172" s="190"/>
      <c r="L172" s="190"/>
      <c r="M172" s="190"/>
      <c r="N172" s="190"/>
      <c r="O172" s="190"/>
      <c r="P172" s="190"/>
      <c r="Q172" s="190"/>
      <c r="R172" s="190"/>
      <c r="S172" s="190"/>
      <c r="T172" s="190"/>
      <c r="U172" s="190"/>
      <c r="V172" s="190"/>
      <c r="W172" s="190"/>
      <c r="X172" s="190"/>
      <c r="Y172" s="190"/>
      <c r="Z172" s="190"/>
      <c r="AA172" s="190"/>
      <c r="AB172" s="190"/>
      <c r="AC172" s="190"/>
      <c r="AD172" s="190"/>
      <c r="AE172" s="190"/>
      <c r="AF172" s="190"/>
      <c r="AG172" s="190"/>
      <c r="AH172" s="190"/>
      <c r="AI172" s="190"/>
      <c r="AJ172" s="190"/>
      <c r="AK172" s="190"/>
      <c r="AL172" s="190"/>
      <c r="AM172" s="190"/>
      <c r="AN172" s="190"/>
      <c r="AO172" s="190"/>
      <c r="AP172" s="190"/>
      <c r="AQ172" s="190"/>
      <c r="AR172" s="190"/>
      <c r="AS172" s="190"/>
      <c r="AT172" s="190"/>
      <c r="AU172" s="190"/>
      <c r="AV172" s="190"/>
      <c r="AW172" s="190"/>
      <c r="AX172" s="190"/>
      <c r="AY172" s="190"/>
      <c r="AZ172" s="190"/>
      <c r="BA172" s="190"/>
      <c r="BB172" s="190"/>
      <c r="BC172" s="190"/>
      <c r="BD172" s="190"/>
      <c r="BE172" s="190"/>
      <c r="BF172" s="190"/>
      <c r="BG172" s="190"/>
      <c r="BH172" s="190"/>
      <c r="BI172" s="190"/>
      <c r="BJ172" s="190"/>
      <c r="BK172" s="190"/>
      <c r="BL172" s="190"/>
      <c r="BM172" s="190"/>
      <c r="BN172" s="190"/>
      <c r="BO172" s="190"/>
      <c r="BP172" s="190"/>
      <c r="BQ172" s="554"/>
      <c r="BR172" s="571" t="s">
        <v>1075</v>
      </c>
      <c r="BS172" s="554" t="s">
        <v>1076</v>
      </c>
      <c r="BT172" s="190"/>
      <c r="BU172" s="190"/>
      <c r="BV172" s="190"/>
      <c r="BW172" s="190"/>
      <c r="BX172" s="190"/>
      <c r="BY172" s="190"/>
      <c r="BZ172" s="190"/>
      <c r="CA172" s="190"/>
      <c r="CB172" s="190"/>
      <c r="CC172" s="190"/>
      <c r="CD172" s="190"/>
      <c r="CE172" s="190"/>
      <c r="CF172" s="190"/>
      <c r="CG172" s="190"/>
      <c r="CH172" s="190"/>
      <c r="CI172" s="190"/>
      <c r="CJ172" s="190"/>
      <c r="CK172" s="892"/>
    </row>
    <row r="173" spans="1:89" ht="29.4" thickBot="1" x14ac:dyDescent="0.35">
      <c r="A173" s="1046"/>
      <c r="B173" s="885"/>
      <c r="C173" s="190"/>
      <c r="D173" s="190"/>
      <c r="E173" s="190"/>
      <c r="F173" s="190"/>
      <c r="G173" s="190"/>
      <c r="H173" s="190"/>
      <c r="I173" s="190"/>
      <c r="J173" s="190"/>
      <c r="K173" s="190"/>
      <c r="L173" s="190"/>
      <c r="M173" s="190"/>
      <c r="N173" s="190"/>
      <c r="O173" s="190"/>
      <c r="P173" s="190"/>
      <c r="Q173" s="190"/>
      <c r="R173" s="190"/>
      <c r="S173" s="190"/>
      <c r="T173" s="190"/>
      <c r="U173" s="190"/>
      <c r="V173" s="190"/>
      <c r="W173" s="190"/>
      <c r="X173" s="190"/>
      <c r="Y173" s="190"/>
      <c r="Z173" s="190"/>
      <c r="AA173" s="190"/>
      <c r="AB173" s="190"/>
      <c r="AC173" s="190"/>
      <c r="AD173" s="190"/>
      <c r="AE173" s="190"/>
      <c r="AF173" s="190"/>
      <c r="AG173" s="190"/>
      <c r="AH173" s="190"/>
      <c r="AI173" s="190"/>
      <c r="AJ173" s="190"/>
      <c r="AK173" s="190"/>
      <c r="AL173" s="190"/>
      <c r="AM173" s="190"/>
      <c r="AN173" s="190"/>
      <c r="AO173" s="190"/>
      <c r="AP173" s="190"/>
      <c r="AQ173" s="190"/>
      <c r="AR173" s="190"/>
      <c r="AS173" s="190"/>
      <c r="AT173" s="190"/>
      <c r="AU173" s="190"/>
      <c r="AV173" s="190"/>
      <c r="AW173" s="190"/>
      <c r="AX173" s="190"/>
      <c r="AY173" s="190"/>
      <c r="AZ173" s="190"/>
      <c r="BA173" s="190"/>
      <c r="BB173" s="190"/>
      <c r="BC173" s="190"/>
      <c r="BD173" s="190"/>
      <c r="BE173" s="190"/>
      <c r="BF173" s="190"/>
      <c r="BG173" s="190"/>
      <c r="BH173" s="190"/>
      <c r="BI173" s="190"/>
      <c r="BJ173" s="190"/>
      <c r="BK173" s="190"/>
      <c r="BL173" s="190"/>
      <c r="BM173" s="190"/>
      <c r="BN173" s="190"/>
      <c r="BO173" s="190"/>
      <c r="BP173" s="190"/>
      <c r="BQ173" s="554" t="s">
        <v>1078</v>
      </c>
      <c r="BR173" s="576" t="s">
        <v>1292</v>
      </c>
      <c r="BS173" s="554" t="s">
        <v>1078</v>
      </c>
      <c r="BT173" s="190"/>
      <c r="BU173" s="190"/>
      <c r="BV173" s="190"/>
      <c r="BW173" s="190"/>
      <c r="BX173" s="190"/>
      <c r="BY173" s="190"/>
      <c r="BZ173" s="190"/>
      <c r="CA173" s="190"/>
      <c r="CB173" s="190"/>
      <c r="CC173" s="190"/>
      <c r="CD173" s="190"/>
      <c r="CE173" s="190"/>
      <c r="CF173" s="190"/>
      <c r="CG173" s="190"/>
      <c r="CH173" s="190"/>
      <c r="CI173" s="190"/>
      <c r="CJ173" s="190"/>
      <c r="CK173" s="892"/>
    </row>
    <row r="174" spans="1:89" ht="15" thickBot="1" x14ac:dyDescent="0.35">
      <c r="A174" s="1046"/>
      <c r="B174" s="885"/>
      <c r="C174" s="190"/>
      <c r="D174" s="190"/>
      <c r="E174" s="190"/>
      <c r="F174" s="190"/>
      <c r="G174" s="190"/>
      <c r="H174" s="190"/>
      <c r="I174" s="190"/>
      <c r="J174" s="190"/>
      <c r="K174" s="190"/>
      <c r="L174" s="190"/>
      <c r="M174" s="190"/>
      <c r="N174" s="190"/>
      <c r="O174" s="190"/>
      <c r="P174" s="190"/>
      <c r="Q174" s="190"/>
      <c r="R174" s="190"/>
      <c r="S174" s="190"/>
      <c r="T174" s="190"/>
      <c r="U174" s="190"/>
      <c r="V174" s="190"/>
      <c r="W174" s="190"/>
      <c r="X174" s="190"/>
      <c r="Y174" s="190"/>
      <c r="Z174" s="190"/>
      <c r="AA174" s="190"/>
      <c r="AB174" s="190"/>
      <c r="AC174" s="190"/>
      <c r="AD174" s="190"/>
      <c r="AE174" s="190"/>
      <c r="AF174" s="190"/>
      <c r="AG174" s="190"/>
      <c r="AH174" s="190"/>
      <c r="AI174" s="190"/>
      <c r="AJ174" s="190"/>
      <c r="AK174" s="190"/>
      <c r="AL174" s="190"/>
      <c r="AM174" s="190"/>
      <c r="AN174" s="190"/>
      <c r="AO174" s="190"/>
      <c r="AP174" s="190"/>
      <c r="AQ174" s="190"/>
      <c r="AR174" s="190"/>
      <c r="AS174" s="190"/>
      <c r="AT174" s="190"/>
      <c r="AU174" s="190"/>
      <c r="AV174" s="190"/>
      <c r="AW174" s="190"/>
      <c r="AX174" s="190"/>
      <c r="AY174" s="190"/>
      <c r="AZ174" s="190"/>
      <c r="BA174" s="190"/>
      <c r="BB174" s="190"/>
      <c r="BC174" s="190"/>
      <c r="BD174" s="190"/>
      <c r="BE174" s="190"/>
      <c r="BF174" s="190"/>
      <c r="BG174" s="190"/>
      <c r="BH174" s="190"/>
      <c r="BI174" s="190"/>
      <c r="BJ174" s="190"/>
      <c r="BK174" s="190"/>
      <c r="BL174" s="190"/>
      <c r="BM174" s="190"/>
      <c r="BN174" s="190"/>
      <c r="BO174" s="190"/>
      <c r="BP174" s="190"/>
      <c r="BQ174" s="554"/>
      <c r="BR174" s="575" t="s">
        <v>1293</v>
      </c>
      <c r="BS174" s="554"/>
      <c r="BT174" s="190"/>
      <c r="BU174" s="190"/>
      <c r="BV174" s="190"/>
      <c r="BW174" s="190"/>
      <c r="BX174" s="190"/>
      <c r="BY174" s="190"/>
      <c r="BZ174" s="190"/>
      <c r="CA174" s="190"/>
      <c r="CB174" s="190"/>
      <c r="CC174" s="190"/>
      <c r="CD174" s="190"/>
      <c r="CE174" s="190"/>
      <c r="CF174" s="190"/>
      <c r="CG174" s="190"/>
      <c r="CH174" s="190"/>
      <c r="CI174" s="190"/>
      <c r="CJ174" s="190"/>
      <c r="CK174" s="892"/>
    </row>
    <row r="175" spans="1:89" ht="15" thickBot="1" x14ac:dyDescent="0.35">
      <c r="A175" s="1046"/>
      <c r="B175" s="885"/>
      <c r="C175" s="190"/>
      <c r="D175" s="190"/>
      <c r="E175" s="190"/>
      <c r="F175" s="190"/>
      <c r="G175" s="190"/>
      <c r="H175" s="190"/>
      <c r="I175" s="190"/>
      <c r="J175" s="190"/>
      <c r="K175" s="190"/>
      <c r="L175" s="190"/>
      <c r="M175" s="190"/>
      <c r="N175" s="190"/>
      <c r="O175" s="190"/>
      <c r="P175" s="190"/>
      <c r="Q175" s="190"/>
      <c r="R175" s="190"/>
      <c r="S175" s="190"/>
      <c r="T175" s="190"/>
      <c r="U175" s="190"/>
      <c r="V175" s="190"/>
      <c r="W175" s="190"/>
      <c r="X175" s="190"/>
      <c r="Y175" s="190"/>
      <c r="Z175" s="190"/>
      <c r="AA175" s="190"/>
      <c r="AB175" s="190"/>
      <c r="AC175" s="190"/>
      <c r="AD175" s="190"/>
      <c r="AE175" s="190"/>
      <c r="AF175" s="190"/>
      <c r="AG175" s="190"/>
      <c r="AH175" s="190"/>
      <c r="AI175" s="190"/>
      <c r="AJ175" s="190"/>
      <c r="AK175" s="190"/>
      <c r="AL175" s="190"/>
      <c r="AM175" s="190"/>
      <c r="AN175" s="190"/>
      <c r="AO175" s="190"/>
      <c r="AP175" s="190"/>
      <c r="AQ175" s="190"/>
      <c r="AR175" s="190"/>
      <c r="AS175" s="190"/>
      <c r="AT175" s="190"/>
      <c r="AU175" s="190"/>
      <c r="AV175" s="190"/>
      <c r="AW175" s="190"/>
      <c r="AX175" s="190"/>
      <c r="AY175" s="190"/>
      <c r="AZ175" s="190"/>
      <c r="BA175" s="190"/>
      <c r="BB175" s="190"/>
      <c r="BC175" s="190"/>
      <c r="BD175" s="190"/>
      <c r="BE175" s="190"/>
      <c r="BF175" s="190"/>
      <c r="BG175" s="190"/>
      <c r="BH175" s="190"/>
      <c r="BI175" s="190"/>
      <c r="BJ175" s="190"/>
      <c r="BK175" s="190"/>
      <c r="BL175" s="190"/>
      <c r="BM175" s="190"/>
      <c r="BN175" s="190"/>
      <c r="BO175" s="190"/>
      <c r="BP175" s="190"/>
      <c r="BQ175" s="606"/>
      <c r="BR175" s="576" t="s">
        <v>1294</v>
      </c>
      <c r="BS175" s="606"/>
      <c r="BT175" s="190"/>
      <c r="BU175" s="190"/>
      <c r="BV175" s="190"/>
      <c r="BW175" s="190"/>
      <c r="BX175" s="190"/>
      <c r="BY175" s="190"/>
      <c r="BZ175" s="190"/>
      <c r="CA175" s="190"/>
      <c r="CB175" s="190"/>
      <c r="CC175" s="190"/>
      <c r="CD175" s="190"/>
      <c r="CE175" s="190"/>
      <c r="CF175" s="190"/>
      <c r="CG175" s="190"/>
      <c r="CH175" s="190"/>
      <c r="CI175" s="190"/>
      <c r="CJ175" s="190"/>
      <c r="CK175" s="892"/>
    </row>
    <row r="176" spans="1:89" ht="15" thickBot="1" x14ac:dyDescent="0.35">
      <c r="A176" s="1046"/>
      <c r="B176" s="885"/>
      <c r="C176" s="190"/>
      <c r="D176" s="190"/>
      <c r="E176" s="190"/>
      <c r="F176" s="190"/>
      <c r="G176" s="190"/>
      <c r="H176" s="190"/>
      <c r="I176" s="190"/>
      <c r="J176" s="190"/>
      <c r="K176" s="190"/>
      <c r="L176" s="190"/>
      <c r="M176" s="190"/>
      <c r="N176" s="190"/>
      <c r="O176" s="190"/>
      <c r="P176" s="190"/>
      <c r="Q176" s="190"/>
      <c r="R176" s="190"/>
      <c r="S176" s="190"/>
      <c r="T176" s="190"/>
      <c r="U176" s="190"/>
      <c r="V176" s="190"/>
      <c r="W176" s="190"/>
      <c r="X176" s="190"/>
      <c r="Y176" s="190"/>
      <c r="Z176" s="190"/>
      <c r="AA176" s="190"/>
      <c r="AB176" s="190"/>
      <c r="AC176" s="190"/>
      <c r="AD176" s="190"/>
      <c r="AE176" s="190"/>
      <c r="AF176" s="190"/>
      <c r="AG176" s="190"/>
      <c r="AH176" s="190"/>
      <c r="AI176" s="190"/>
      <c r="AJ176" s="190"/>
      <c r="AK176" s="190"/>
      <c r="AL176" s="190"/>
      <c r="AM176" s="190"/>
      <c r="AN176" s="190"/>
      <c r="AO176" s="190"/>
      <c r="AP176" s="190"/>
      <c r="AQ176" s="190"/>
      <c r="AR176" s="190"/>
      <c r="AS176" s="190"/>
      <c r="AT176" s="190"/>
      <c r="AU176" s="190"/>
      <c r="AV176" s="190"/>
      <c r="AW176" s="190"/>
      <c r="AX176" s="190"/>
      <c r="AY176" s="190"/>
      <c r="AZ176" s="190"/>
      <c r="BA176" s="190"/>
      <c r="BB176" s="190"/>
      <c r="BC176" s="190"/>
      <c r="BD176" s="190"/>
      <c r="BE176" s="190"/>
      <c r="BF176" s="190"/>
      <c r="BG176" s="190"/>
      <c r="BH176" s="190"/>
      <c r="BI176" s="190"/>
      <c r="BJ176" s="190"/>
      <c r="BK176" s="190"/>
      <c r="BL176" s="190"/>
      <c r="BM176" s="190"/>
      <c r="BN176" s="190"/>
      <c r="BO176" s="190"/>
      <c r="BP176" s="190"/>
      <c r="BQ176" s="606"/>
      <c r="BR176" s="576" t="s">
        <v>1295</v>
      </c>
      <c r="BS176" s="606"/>
      <c r="BT176" s="190"/>
      <c r="BU176" s="190"/>
      <c r="BV176" s="190"/>
      <c r="BW176" s="190"/>
      <c r="BX176" s="190"/>
      <c r="BY176" s="190"/>
      <c r="BZ176" s="190"/>
      <c r="CA176" s="190"/>
      <c r="CB176" s="190"/>
      <c r="CC176" s="190"/>
      <c r="CD176" s="190"/>
      <c r="CE176" s="190"/>
      <c r="CF176" s="190"/>
      <c r="CG176" s="190"/>
      <c r="CH176" s="190"/>
      <c r="CI176" s="190"/>
      <c r="CJ176" s="190"/>
      <c r="CK176" s="892"/>
    </row>
    <row r="177" spans="1:89" ht="14.4" x14ac:dyDescent="0.3">
      <c r="A177" s="1046"/>
      <c r="B177" s="885"/>
      <c r="C177" s="190"/>
      <c r="D177" s="190"/>
      <c r="E177" s="190"/>
      <c r="F177" s="190"/>
      <c r="G177" s="190"/>
      <c r="H177" s="190"/>
      <c r="I177" s="190"/>
      <c r="J177" s="190"/>
      <c r="K177" s="190"/>
      <c r="L177" s="190"/>
      <c r="M177" s="190"/>
      <c r="N177" s="190"/>
      <c r="O177" s="190"/>
      <c r="P177" s="190"/>
      <c r="Q177" s="190"/>
      <c r="R177" s="190"/>
      <c r="S177" s="190"/>
      <c r="T177" s="190"/>
      <c r="U177" s="190"/>
      <c r="V177" s="190"/>
      <c r="W177" s="190"/>
      <c r="X177" s="190"/>
      <c r="Y177" s="190"/>
      <c r="Z177" s="190"/>
      <c r="AA177" s="190"/>
      <c r="AB177" s="190"/>
      <c r="AC177" s="190"/>
      <c r="AD177" s="190"/>
      <c r="AE177" s="190"/>
      <c r="AF177" s="190"/>
      <c r="AG177" s="190"/>
      <c r="AH177" s="190"/>
      <c r="AI177" s="190"/>
      <c r="AJ177" s="190"/>
      <c r="AK177" s="190"/>
      <c r="AL177" s="190"/>
      <c r="AM177" s="190"/>
      <c r="AN177" s="190"/>
      <c r="AO177" s="190"/>
      <c r="AP177" s="190"/>
      <c r="AQ177" s="190"/>
      <c r="AR177" s="190"/>
      <c r="AS177" s="190"/>
      <c r="AT177" s="190"/>
      <c r="AU177" s="190"/>
      <c r="AV177" s="190"/>
      <c r="AW177" s="190"/>
      <c r="AX177" s="190"/>
      <c r="AY177" s="190"/>
      <c r="AZ177" s="190"/>
      <c r="BA177" s="190"/>
      <c r="BB177" s="190"/>
      <c r="BC177" s="190"/>
      <c r="BD177" s="190"/>
      <c r="BE177" s="190"/>
      <c r="BF177" s="190"/>
      <c r="BG177" s="190"/>
      <c r="BH177" s="190"/>
      <c r="BI177" s="190"/>
      <c r="BJ177" s="190"/>
      <c r="BK177" s="190"/>
      <c r="BL177" s="190"/>
      <c r="BM177" s="190"/>
      <c r="BN177" s="190"/>
      <c r="BO177" s="190"/>
      <c r="BP177" s="190"/>
      <c r="BQ177" s="546" t="s">
        <v>1296</v>
      </c>
      <c r="BR177" s="632" t="s">
        <v>1297</v>
      </c>
      <c r="BS177" s="546" t="s">
        <v>1296</v>
      </c>
      <c r="BT177" s="190"/>
      <c r="BU177" s="190"/>
      <c r="BV177" s="190"/>
      <c r="BW177" s="190"/>
      <c r="BX177" s="190"/>
      <c r="BY177" s="190"/>
      <c r="BZ177" s="190"/>
      <c r="CA177" s="190"/>
      <c r="CB177" s="190"/>
      <c r="CC177" s="190"/>
      <c r="CD177" s="190"/>
      <c r="CE177" s="190"/>
      <c r="CF177" s="190"/>
      <c r="CG177" s="190"/>
      <c r="CH177" s="190"/>
      <c r="CI177" s="190"/>
      <c r="CJ177" s="190"/>
      <c r="CK177" s="892"/>
    </row>
    <row r="178" spans="1:89" ht="14.4" x14ac:dyDescent="0.3">
      <c r="A178" s="1046"/>
      <c r="B178" s="885"/>
      <c r="C178" s="190"/>
      <c r="D178" s="190"/>
      <c r="E178" s="190"/>
      <c r="F178" s="190"/>
      <c r="G178" s="190"/>
      <c r="H178" s="190"/>
      <c r="I178" s="190"/>
      <c r="J178" s="190"/>
      <c r="K178" s="190"/>
      <c r="L178" s="190"/>
      <c r="M178" s="190"/>
      <c r="N178" s="190"/>
      <c r="O178" s="190"/>
      <c r="P178" s="190"/>
      <c r="Q178" s="190"/>
      <c r="R178" s="190"/>
      <c r="S178" s="190"/>
      <c r="T178" s="190"/>
      <c r="U178" s="190"/>
      <c r="V178" s="190"/>
      <c r="W178" s="190"/>
      <c r="X178" s="190"/>
      <c r="Y178" s="190"/>
      <c r="Z178" s="190"/>
      <c r="AA178" s="190"/>
      <c r="AB178" s="190"/>
      <c r="AC178" s="190"/>
      <c r="AD178" s="190"/>
      <c r="AE178" s="190"/>
      <c r="AF178" s="190"/>
      <c r="AG178" s="190"/>
      <c r="AH178" s="190"/>
      <c r="AI178" s="190"/>
      <c r="AJ178" s="190"/>
      <c r="AK178" s="190"/>
      <c r="AL178" s="190"/>
      <c r="AM178" s="190"/>
      <c r="AN178" s="190"/>
      <c r="AO178" s="190"/>
      <c r="AP178" s="190"/>
      <c r="AQ178" s="190"/>
      <c r="AR178" s="190"/>
      <c r="AS178" s="190"/>
      <c r="AT178" s="190"/>
      <c r="AU178" s="190"/>
      <c r="AV178" s="190"/>
      <c r="AW178" s="190"/>
      <c r="AX178" s="190"/>
      <c r="AY178" s="190"/>
      <c r="AZ178" s="190"/>
      <c r="BA178" s="190"/>
      <c r="BB178" s="190"/>
      <c r="BC178" s="190"/>
      <c r="BD178" s="190"/>
      <c r="BE178" s="190"/>
      <c r="BF178" s="190"/>
      <c r="BG178" s="190"/>
      <c r="BH178" s="190"/>
      <c r="BI178" s="190"/>
      <c r="BJ178" s="190"/>
      <c r="BK178" s="190"/>
      <c r="BL178" s="190"/>
      <c r="BM178" s="190"/>
      <c r="BN178" s="190"/>
      <c r="BO178" s="190"/>
      <c r="BP178" s="190"/>
      <c r="BQ178" s="537" t="s">
        <v>1296</v>
      </c>
      <c r="BR178" s="595"/>
      <c r="BS178" s="537" t="s">
        <v>1112</v>
      </c>
      <c r="BT178" s="190"/>
      <c r="BU178" s="190"/>
      <c r="BV178" s="190"/>
      <c r="BW178" s="190"/>
      <c r="BX178" s="190"/>
      <c r="BY178" s="190"/>
      <c r="BZ178" s="190"/>
      <c r="CA178" s="190"/>
      <c r="CB178" s="190"/>
      <c r="CC178" s="190"/>
      <c r="CD178" s="190"/>
      <c r="CE178" s="190"/>
      <c r="CF178" s="190"/>
      <c r="CG178" s="190"/>
      <c r="CH178" s="190"/>
      <c r="CI178" s="190"/>
      <c r="CJ178" s="190"/>
      <c r="CK178" s="892"/>
    </row>
    <row r="179" spans="1:89" ht="14.4" x14ac:dyDescent="0.3">
      <c r="A179" s="1046"/>
      <c r="B179" s="885"/>
      <c r="C179" s="190"/>
      <c r="D179" s="190"/>
      <c r="E179" s="190"/>
      <c r="F179" s="190"/>
      <c r="G179" s="190"/>
      <c r="H179" s="190"/>
      <c r="I179" s="190"/>
      <c r="J179" s="190"/>
      <c r="K179" s="190"/>
      <c r="L179" s="190"/>
      <c r="M179" s="190"/>
      <c r="N179" s="190"/>
      <c r="O179" s="190"/>
      <c r="P179" s="190"/>
      <c r="Q179" s="190"/>
      <c r="R179" s="190"/>
      <c r="S179" s="190"/>
      <c r="T179" s="190"/>
      <c r="U179" s="190"/>
      <c r="V179" s="190"/>
      <c r="W179" s="190"/>
      <c r="X179" s="190"/>
      <c r="Y179" s="190"/>
      <c r="Z179" s="190"/>
      <c r="AA179" s="190"/>
      <c r="AB179" s="190"/>
      <c r="AC179" s="190"/>
      <c r="AD179" s="190"/>
      <c r="AE179" s="190"/>
      <c r="AF179" s="190"/>
      <c r="AG179" s="190"/>
      <c r="AH179" s="190"/>
      <c r="AI179" s="190"/>
      <c r="AJ179" s="190"/>
      <c r="AK179" s="190"/>
      <c r="AL179" s="190"/>
      <c r="AM179" s="190"/>
      <c r="AN179" s="190"/>
      <c r="AO179" s="190"/>
      <c r="AP179" s="190"/>
      <c r="AQ179" s="190"/>
      <c r="AR179" s="190"/>
      <c r="AS179" s="190"/>
      <c r="AT179" s="190"/>
      <c r="AU179" s="190"/>
      <c r="AV179" s="190"/>
      <c r="AW179" s="190"/>
      <c r="AX179" s="190"/>
      <c r="AY179" s="190"/>
      <c r="AZ179" s="190"/>
      <c r="BA179" s="190"/>
      <c r="BB179" s="190"/>
      <c r="BC179" s="190"/>
      <c r="BD179" s="190"/>
      <c r="BE179" s="190"/>
      <c r="BF179" s="190"/>
      <c r="BG179" s="190"/>
      <c r="BH179" s="190"/>
      <c r="BI179" s="190"/>
      <c r="BJ179" s="190"/>
      <c r="BK179" s="190"/>
      <c r="BL179" s="190"/>
      <c r="BM179" s="190"/>
      <c r="BN179" s="190"/>
      <c r="BO179" s="190"/>
      <c r="BP179" s="190"/>
      <c r="BQ179" s="537" t="s">
        <v>1053</v>
      </c>
      <c r="BR179" s="595"/>
      <c r="BS179" s="537" t="s">
        <v>1220</v>
      </c>
      <c r="BT179" s="190"/>
      <c r="BU179" s="190"/>
      <c r="BV179" s="190"/>
      <c r="BW179" s="190"/>
      <c r="BX179" s="190"/>
      <c r="BY179" s="190"/>
      <c r="BZ179" s="190"/>
      <c r="CA179" s="190"/>
      <c r="CB179" s="190"/>
      <c r="CC179" s="190"/>
      <c r="CD179" s="190"/>
      <c r="CE179" s="190"/>
      <c r="CF179" s="190"/>
      <c r="CG179" s="190"/>
      <c r="CH179" s="190"/>
      <c r="CI179" s="190"/>
      <c r="CJ179" s="190"/>
      <c r="CK179" s="892"/>
    </row>
    <row r="180" spans="1:89" ht="14.4" x14ac:dyDescent="0.3">
      <c r="A180" s="1046"/>
      <c r="B180" s="885"/>
      <c r="C180" s="190"/>
      <c r="D180" s="190"/>
      <c r="E180" s="190"/>
      <c r="F180" s="190"/>
      <c r="G180" s="190"/>
      <c r="H180" s="190"/>
      <c r="I180" s="190"/>
      <c r="J180" s="190"/>
      <c r="K180" s="190"/>
      <c r="L180" s="190"/>
      <c r="M180" s="190"/>
      <c r="N180" s="190"/>
      <c r="O180" s="190"/>
      <c r="P180" s="190"/>
      <c r="Q180" s="190"/>
      <c r="R180" s="190"/>
      <c r="S180" s="190"/>
      <c r="T180" s="190"/>
      <c r="U180" s="190"/>
      <c r="V180" s="190"/>
      <c r="W180" s="190"/>
      <c r="X180" s="190"/>
      <c r="Y180" s="190"/>
      <c r="Z180" s="190"/>
      <c r="AA180" s="190"/>
      <c r="AB180" s="190"/>
      <c r="AC180" s="190"/>
      <c r="AD180" s="190"/>
      <c r="AE180" s="190"/>
      <c r="AF180" s="190"/>
      <c r="AG180" s="190"/>
      <c r="AH180" s="190"/>
      <c r="AI180" s="190"/>
      <c r="AJ180" s="190"/>
      <c r="AK180" s="190"/>
      <c r="AL180" s="190"/>
      <c r="AM180" s="190"/>
      <c r="AN180" s="190"/>
      <c r="AO180" s="190"/>
      <c r="AP180" s="190"/>
      <c r="AQ180" s="190"/>
      <c r="AR180" s="190"/>
      <c r="AS180" s="190"/>
      <c r="AT180" s="190"/>
      <c r="AU180" s="190"/>
      <c r="AV180" s="190"/>
      <c r="AW180" s="190"/>
      <c r="AX180" s="190"/>
      <c r="AY180" s="190"/>
      <c r="AZ180" s="190"/>
      <c r="BA180" s="190"/>
      <c r="BB180" s="190"/>
      <c r="BC180" s="190"/>
      <c r="BD180" s="190"/>
      <c r="BE180" s="190"/>
      <c r="BF180" s="190"/>
      <c r="BG180" s="190"/>
      <c r="BH180" s="190"/>
      <c r="BI180" s="190"/>
      <c r="BJ180" s="190"/>
      <c r="BK180" s="190"/>
      <c r="BL180" s="190"/>
      <c r="BM180" s="190"/>
      <c r="BN180" s="190"/>
      <c r="BO180" s="190"/>
      <c r="BP180" s="190"/>
      <c r="BQ180" s="537" t="s">
        <v>1298</v>
      </c>
      <c r="BR180" s="595"/>
      <c r="BS180" s="537" t="s">
        <v>1085</v>
      </c>
      <c r="BT180" s="190"/>
      <c r="BU180" s="190"/>
      <c r="BV180" s="190"/>
      <c r="BW180" s="190"/>
      <c r="BX180" s="190"/>
      <c r="BY180" s="190"/>
      <c r="BZ180" s="190"/>
      <c r="CA180" s="190"/>
      <c r="CB180" s="190"/>
      <c r="CC180" s="190"/>
      <c r="CD180" s="190"/>
      <c r="CE180" s="190"/>
      <c r="CF180" s="190"/>
      <c r="CG180" s="190"/>
      <c r="CH180" s="190"/>
      <c r="CI180" s="190"/>
      <c r="CJ180" s="190"/>
      <c r="CK180" s="892"/>
    </row>
    <row r="181" spans="1:89" ht="14.4" x14ac:dyDescent="0.3">
      <c r="A181" s="1046"/>
      <c r="B181" s="885"/>
      <c r="C181" s="190"/>
      <c r="D181" s="190"/>
      <c r="E181" s="190"/>
      <c r="F181" s="190"/>
      <c r="G181" s="190"/>
      <c r="H181" s="190"/>
      <c r="I181" s="190"/>
      <c r="J181" s="190"/>
      <c r="K181" s="190"/>
      <c r="L181" s="190"/>
      <c r="M181" s="190"/>
      <c r="N181" s="190"/>
      <c r="O181" s="190"/>
      <c r="P181" s="190"/>
      <c r="Q181" s="190"/>
      <c r="R181" s="190"/>
      <c r="S181" s="190"/>
      <c r="T181" s="190"/>
      <c r="U181" s="190"/>
      <c r="V181" s="190"/>
      <c r="W181" s="190"/>
      <c r="X181" s="190"/>
      <c r="Y181" s="190"/>
      <c r="Z181" s="190"/>
      <c r="AA181" s="190"/>
      <c r="AB181" s="190"/>
      <c r="AC181" s="190"/>
      <c r="AD181" s="190"/>
      <c r="AE181" s="190"/>
      <c r="AF181" s="190"/>
      <c r="AG181" s="190"/>
      <c r="AH181" s="190"/>
      <c r="AI181" s="190"/>
      <c r="AJ181" s="190"/>
      <c r="AK181" s="190"/>
      <c r="AL181" s="190"/>
      <c r="AM181" s="190"/>
      <c r="AN181" s="190"/>
      <c r="AO181" s="190"/>
      <c r="AP181" s="190"/>
      <c r="AQ181" s="190"/>
      <c r="AR181" s="190"/>
      <c r="AS181" s="190"/>
      <c r="AT181" s="190"/>
      <c r="AU181" s="190"/>
      <c r="AV181" s="190"/>
      <c r="AW181" s="190"/>
      <c r="AX181" s="190"/>
      <c r="AY181" s="190"/>
      <c r="AZ181" s="190"/>
      <c r="BA181" s="190"/>
      <c r="BB181" s="190"/>
      <c r="BC181" s="190"/>
      <c r="BD181" s="190"/>
      <c r="BE181" s="190"/>
      <c r="BF181" s="190"/>
      <c r="BG181" s="190"/>
      <c r="BH181" s="190"/>
      <c r="BI181" s="190"/>
      <c r="BJ181" s="190"/>
      <c r="BK181" s="190"/>
      <c r="BL181" s="190"/>
      <c r="BM181" s="190"/>
      <c r="BN181" s="190"/>
      <c r="BO181" s="190"/>
      <c r="BP181" s="190"/>
      <c r="BQ181" s="537" t="s">
        <v>1095</v>
      </c>
      <c r="BR181" s="595"/>
      <c r="BS181" s="537" t="s">
        <v>1299</v>
      </c>
      <c r="BT181" s="190"/>
      <c r="BU181" s="190"/>
      <c r="BV181" s="190"/>
      <c r="BW181" s="190"/>
      <c r="BX181" s="190"/>
      <c r="BY181" s="190"/>
      <c r="BZ181" s="190"/>
      <c r="CA181" s="190"/>
      <c r="CB181" s="190"/>
      <c r="CC181" s="190"/>
      <c r="CD181" s="190"/>
      <c r="CE181" s="190"/>
      <c r="CF181" s="190"/>
      <c r="CG181" s="190"/>
      <c r="CH181" s="190"/>
      <c r="CI181" s="190"/>
      <c r="CJ181" s="190"/>
      <c r="CK181" s="892"/>
    </row>
    <row r="182" spans="1:89" ht="14.4" x14ac:dyDescent="0.3">
      <c r="A182" s="1046"/>
      <c r="B182" s="885"/>
      <c r="C182" s="190"/>
      <c r="D182" s="190"/>
      <c r="E182" s="190"/>
      <c r="F182" s="190"/>
      <c r="G182" s="190"/>
      <c r="H182" s="190"/>
      <c r="I182" s="190"/>
      <c r="J182" s="190"/>
      <c r="K182" s="190"/>
      <c r="L182" s="190"/>
      <c r="M182" s="190"/>
      <c r="N182" s="190"/>
      <c r="O182" s="190"/>
      <c r="P182" s="190"/>
      <c r="Q182" s="190"/>
      <c r="R182" s="190"/>
      <c r="S182" s="190"/>
      <c r="T182" s="190"/>
      <c r="U182" s="190"/>
      <c r="V182" s="190"/>
      <c r="W182" s="190"/>
      <c r="X182" s="190"/>
      <c r="Y182" s="190"/>
      <c r="Z182" s="190"/>
      <c r="AA182" s="190"/>
      <c r="AB182" s="190"/>
      <c r="AC182" s="190"/>
      <c r="AD182" s="190"/>
      <c r="AE182" s="190"/>
      <c r="AF182" s="190"/>
      <c r="AG182" s="190"/>
      <c r="AH182" s="190"/>
      <c r="AI182" s="190"/>
      <c r="AJ182" s="190"/>
      <c r="AK182" s="190"/>
      <c r="AL182" s="190"/>
      <c r="AM182" s="190"/>
      <c r="AN182" s="190"/>
      <c r="AO182" s="190"/>
      <c r="AP182" s="190"/>
      <c r="AQ182" s="190"/>
      <c r="AR182" s="190"/>
      <c r="AS182" s="190"/>
      <c r="AT182" s="190"/>
      <c r="AU182" s="190"/>
      <c r="AV182" s="190"/>
      <c r="AW182" s="190"/>
      <c r="AX182" s="190"/>
      <c r="AY182" s="190"/>
      <c r="AZ182" s="190"/>
      <c r="BA182" s="190"/>
      <c r="BB182" s="190"/>
      <c r="BC182" s="190"/>
      <c r="BD182" s="190"/>
      <c r="BE182" s="190"/>
      <c r="BF182" s="190"/>
      <c r="BG182" s="190"/>
      <c r="BH182" s="190"/>
      <c r="BI182" s="190"/>
      <c r="BJ182" s="190"/>
      <c r="BK182" s="190"/>
      <c r="BL182" s="190"/>
      <c r="BM182" s="190"/>
      <c r="BN182" s="190"/>
      <c r="BO182" s="190"/>
      <c r="BP182" s="190"/>
      <c r="BQ182" s="537" t="s">
        <v>1300</v>
      </c>
      <c r="BR182" s="595"/>
      <c r="BS182" s="537" t="s">
        <v>1301</v>
      </c>
      <c r="BT182" s="190"/>
      <c r="BU182" s="190"/>
      <c r="BV182" s="190"/>
      <c r="BW182" s="190"/>
      <c r="BX182" s="190"/>
      <c r="BY182" s="190"/>
      <c r="BZ182" s="190"/>
      <c r="CA182" s="190"/>
      <c r="CB182" s="190"/>
      <c r="CC182" s="190"/>
      <c r="CD182" s="190"/>
      <c r="CE182" s="190"/>
      <c r="CF182" s="190"/>
      <c r="CG182" s="190"/>
      <c r="CH182" s="190"/>
      <c r="CI182" s="190"/>
      <c r="CJ182" s="190"/>
      <c r="CK182" s="892"/>
    </row>
    <row r="183" spans="1:89" ht="14.4" x14ac:dyDescent="0.3">
      <c r="A183" s="1046"/>
      <c r="B183" s="885"/>
      <c r="C183" s="190"/>
      <c r="D183" s="190"/>
      <c r="E183" s="190"/>
      <c r="F183" s="190"/>
      <c r="G183" s="190"/>
      <c r="H183" s="190"/>
      <c r="I183" s="190"/>
      <c r="J183" s="190"/>
      <c r="K183" s="190"/>
      <c r="L183" s="190"/>
      <c r="M183" s="190"/>
      <c r="N183" s="190"/>
      <c r="O183" s="190"/>
      <c r="P183" s="190"/>
      <c r="Q183" s="190"/>
      <c r="R183" s="190"/>
      <c r="S183" s="190"/>
      <c r="T183" s="190"/>
      <c r="U183" s="190"/>
      <c r="V183" s="190"/>
      <c r="W183" s="190"/>
      <c r="X183" s="190"/>
      <c r="Y183" s="190"/>
      <c r="Z183" s="190"/>
      <c r="AA183" s="190"/>
      <c r="AB183" s="190"/>
      <c r="AC183" s="190"/>
      <c r="AD183" s="190"/>
      <c r="AE183" s="190"/>
      <c r="AF183" s="190"/>
      <c r="AG183" s="190"/>
      <c r="AH183" s="190"/>
      <c r="AI183" s="190"/>
      <c r="AJ183" s="190"/>
      <c r="AK183" s="190"/>
      <c r="AL183" s="190"/>
      <c r="AM183" s="190"/>
      <c r="AN183" s="190"/>
      <c r="AO183" s="190"/>
      <c r="AP183" s="190"/>
      <c r="AQ183" s="190"/>
      <c r="AR183" s="190"/>
      <c r="AS183" s="190"/>
      <c r="AT183" s="190"/>
      <c r="AU183" s="190"/>
      <c r="AV183" s="190"/>
      <c r="AW183" s="190"/>
      <c r="AX183" s="190"/>
      <c r="AY183" s="190"/>
      <c r="AZ183" s="190"/>
      <c r="BA183" s="190"/>
      <c r="BB183" s="190"/>
      <c r="BC183" s="190"/>
      <c r="BD183" s="190"/>
      <c r="BE183" s="190"/>
      <c r="BF183" s="190"/>
      <c r="BG183" s="190"/>
      <c r="BH183" s="190"/>
      <c r="BI183" s="190"/>
      <c r="BJ183" s="190"/>
      <c r="BK183" s="190"/>
      <c r="BL183" s="190"/>
      <c r="BM183" s="190"/>
      <c r="BN183" s="190"/>
      <c r="BO183" s="190"/>
      <c r="BP183" s="190"/>
      <c r="BQ183" s="537" t="s">
        <v>1300</v>
      </c>
      <c r="BR183" s="595"/>
      <c r="BS183" s="537" t="s">
        <v>1302</v>
      </c>
      <c r="BT183" s="190"/>
      <c r="BU183" s="190"/>
      <c r="BV183" s="190"/>
      <c r="BW183" s="190"/>
      <c r="BX183" s="190"/>
      <c r="BY183" s="190"/>
      <c r="BZ183" s="190"/>
      <c r="CA183" s="190"/>
      <c r="CB183" s="190"/>
      <c r="CC183" s="190"/>
      <c r="CD183" s="190"/>
      <c r="CE183" s="190"/>
      <c r="CF183" s="190"/>
      <c r="CG183" s="190"/>
      <c r="CH183" s="190"/>
      <c r="CI183" s="190"/>
      <c r="CJ183" s="190"/>
      <c r="CK183" s="892"/>
    </row>
    <row r="184" spans="1:89" ht="14.4" x14ac:dyDescent="0.3">
      <c r="A184" s="1046"/>
      <c r="B184" s="885"/>
      <c r="C184" s="190"/>
      <c r="D184" s="190"/>
      <c r="E184" s="190"/>
      <c r="F184" s="190"/>
      <c r="G184" s="190"/>
      <c r="H184" s="190"/>
      <c r="I184" s="190"/>
      <c r="J184" s="190"/>
      <c r="K184" s="190"/>
      <c r="L184" s="190"/>
      <c r="M184" s="190"/>
      <c r="N184" s="190"/>
      <c r="O184" s="190"/>
      <c r="P184" s="190"/>
      <c r="Q184" s="190"/>
      <c r="R184" s="190"/>
      <c r="S184" s="190"/>
      <c r="T184" s="190"/>
      <c r="U184" s="190"/>
      <c r="V184" s="190"/>
      <c r="W184" s="190"/>
      <c r="X184" s="190"/>
      <c r="Y184" s="190"/>
      <c r="Z184" s="190"/>
      <c r="AA184" s="190"/>
      <c r="AB184" s="190"/>
      <c r="AC184" s="190"/>
      <c r="AD184" s="190"/>
      <c r="AE184" s="190"/>
      <c r="AF184" s="190"/>
      <c r="AG184" s="190"/>
      <c r="AH184" s="190"/>
      <c r="AI184" s="190"/>
      <c r="AJ184" s="190"/>
      <c r="AK184" s="190"/>
      <c r="AL184" s="190"/>
      <c r="AM184" s="190"/>
      <c r="AN184" s="190"/>
      <c r="AO184" s="190"/>
      <c r="AP184" s="190"/>
      <c r="AQ184" s="190"/>
      <c r="AR184" s="190"/>
      <c r="AS184" s="190"/>
      <c r="AT184" s="190"/>
      <c r="AU184" s="190"/>
      <c r="AV184" s="190"/>
      <c r="AW184" s="190"/>
      <c r="AX184" s="190"/>
      <c r="AY184" s="190"/>
      <c r="AZ184" s="190"/>
      <c r="BA184" s="190"/>
      <c r="BB184" s="190"/>
      <c r="BC184" s="190"/>
      <c r="BD184" s="190"/>
      <c r="BE184" s="190"/>
      <c r="BF184" s="190"/>
      <c r="BG184" s="190"/>
      <c r="BH184" s="190"/>
      <c r="BI184" s="190"/>
      <c r="BJ184" s="190"/>
      <c r="BK184" s="190"/>
      <c r="BL184" s="190"/>
      <c r="BM184" s="190"/>
      <c r="BN184" s="190"/>
      <c r="BO184" s="190"/>
      <c r="BP184" s="190"/>
      <c r="BQ184" s="537" t="s">
        <v>1112</v>
      </c>
      <c r="BR184" s="595"/>
      <c r="BS184" s="537"/>
      <c r="BT184" s="190"/>
      <c r="BU184" s="190"/>
      <c r="BV184" s="190"/>
      <c r="BW184" s="190"/>
      <c r="BX184" s="190"/>
      <c r="BY184" s="190"/>
      <c r="BZ184" s="190"/>
      <c r="CA184" s="190"/>
      <c r="CB184" s="190"/>
      <c r="CC184" s="190"/>
      <c r="CD184" s="190"/>
      <c r="CE184" s="190"/>
      <c r="CF184" s="190"/>
      <c r="CG184" s="190"/>
      <c r="CH184" s="190"/>
      <c r="CI184" s="190"/>
      <c r="CJ184" s="190"/>
      <c r="CK184" s="892"/>
    </row>
    <row r="185" spans="1:89" ht="14.4" x14ac:dyDescent="0.3">
      <c r="A185" s="1046"/>
      <c r="B185" s="885"/>
      <c r="C185" s="190"/>
      <c r="D185" s="190"/>
      <c r="E185" s="190"/>
      <c r="F185" s="190"/>
      <c r="G185" s="190"/>
      <c r="H185" s="190"/>
      <c r="I185" s="190"/>
      <c r="J185" s="190"/>
      <c r="K185" s="190"/>
      <c r="L185" s="190"/>
      <c r="M185" s="190"/>
      <c r="N185" s="190"/>
      <c r="O185" s="190"/>
      <c r="P185" s="190"/>
      <c r="Q185" s="190"/>
      <c r="R185" s="190"/>
      <c r="S185" s="190"/>
      <c r="T185" s="190"/>
      <c r="U185" s="190"/>
      <c r="V185" s="190"/>
      <c r="W185" s="190"/>
      <c r="X185" s="190"/>
      <c r="Y185" s="190"/>
      <c r="Z185" s="190"/>
      <c r="AA185" s="190"/>
      <c r="AB185" s="190"/>
      <c r="AC185" s="190"/>
      <c r="AD185" s="190"/>
      <c r="AE185" s="190"/>
      <c r="AF185" s="190"/>
      <c r="AG185" s="190"/>
      <c r="AH185" s="190"/>
      <c r="AI185" s="190"/>
      <c r="AJ185" s="190"/>
      <c r="AK185" s="190"/>
      <c r="AL185" s="190"/>
      <c r="AM185" s="190"/>
      <c r="AN185" s="190"/>
      <c r="AO185" s="190"/>
      <c r="AP185" s="190"/>
      <c r="AQ185" s="190"/>
      <c r="AR185" s="190"/>
      <c r="AS185" s="190"/>
      <c r="AT185" s="190"/>
      <c r="AU185" s="190"/>
      <c r="AV185" s="190"/>
      <c r="AW185" s="190"/>
      <c r="AX185" s="190"/>
      <c r="AY185" s="190"/>
      <c r="AZ185" s="190"/>
      <c r="BA185" s="190"/>
      <c r="BB185" s="190"/>
      <c r="BC185" s="190"/>
      <c r="BD185" s="190"/>
      <c r="BE185" s="190"/>
      <c r="BF185" s="190"/>
      <c r="BG185" s="190"/>
      <c r="BH185" s="190"/>
      <c r="BI185" s="190"/>
      <c r="BJ185" s="190"/>
      <c r="BK185" s="190"/>
      <c r="BL185" s="190"/>
      <c r="BM185" s="190"/>
      <c r="BN185" s="190"/>
      <c r="BO185" s="190"/>
      <c r="BP185" s="190"/>
      <c r="BQ185" s="537" t="s">
        <v>1075</v>
      </c>
      <c r="BR185" s="595"/>
      <c r="BS185" s="537"/>
      <c r="BT185" s="190"/>
      <c r="BU185" s="190"/>
      <c r="BV185" s="190"/>
      <c r="BW185" s="190"/>
      <c r="BX185" s="190"/>
      <c r="BY185" s="190"/>
      <c r="BZ185" s="190"/>
      <c r="CA185" s="190"/>
      <c r="CB185" s="190"/>
      <c r="CC185" s="190"/>
      <c r="CD185" s="190"/>
      <c r="CE185" s="190"/>
      <c r="CF185" s="190"/>
      <c r="CG185" s="190"/>
      <c r="CH185" s="190"/>
      <c r="CI185" s="190"/>
      <c r="CJ185" s="190"/>
      <c r="CK185" s="892"/>
    </row>
    <row r="186" spans="1:89" ht="14.4" x14ac:dyDescent="0.3">
      <c r="A186" s="1046"/>
      <c r="B186" s="885"/>
      <c r="C186" s="190"/>
      <c r="D186" s="190"/>
      <c r="E186" s="190"/>
      <c r="F186" s="190"/>
      <c r="G186" s="190"/>
      <c r="H186" s="190"/>
      <c r="I186" s="190"/>
      <c r="J186" s="190"/>
      <c r="K186" s="190"/>
      <c r="L186" s="190"/>
      <c r="M186" s="190"/>
      <c r="N186" s="190"/>
      <c r="O186" s="190"/>
      <c r="P186" s="190"/>
      <c r="Q186" s="190"/>
      <c r="R186" s="190"/>
      <c r="S186" s="190"/>
      <c r="T186" s="190"/>
      <c r="U186" s="190"/>
      <c r="V186" s="190"/>
      <c r="W186" s="190"/>
      <c r="X186" s="190"/>
      <c r="Y186" s="190"/>
      <c r="Z186" s="190"/>
      <c r="AA186" s="190"/>
      <c r="AB186" s="190"/>
      <c r="AC186" s="190"/>
      <c r="AD186" s="190"/>
      <c r="AE186" s="190"/>
      <c r="AF186" s="190"/>
      <c r="AG186" s="190"/>
      <c r="AH186" s="190"/>
      <c r="AI186" s="190"/>
      <c r="AJ186" s="190"/>
      <c r="AK186" s="190"/>
      <c r="AL186" s="190"/>
      <c r="AM186" s="190"/>
      <c r="AN186" s="190"/>
      <c r="AO186" s="190"/>
      <c r="AP186" s="190"/>
      <c r="AQ186" s="190"/>
      <c r="AR186" s="190"/>
      <c r="AS186" s="190"/>
      <c r="AT186" s="190"/>
      <c r="AU186" s="190"/>
      <c r="AV186" s="190"/>
      <c r="AW186" s="190"/>
      <c r="AX186" s="190"/>
      <c r="AY186" s="190"/>
      <c r="AZ186" s="190"/>
      <c r="BA186" s="190"/>
      <c r="BB186" s="190"/>
      <c r="BC186" s="190"/>
      <c r="BD186" s="190"/>
      <c r="BE186" s="190"/>
      <c r="BF186" s="190"/>
      <c r="BG186" s="190"/>
      <c r="BH186" s="190"/>
      <c r="BI186" s="190"/>
      <c r="BJ186" s="190"/>
      <c r="BK186" s="190"/>
      <c r="BL186" s="190"/>
      <c r="BM186" s="190"/>
      <c r="BN186" s="190"/>
      <c r="BO186" s="190"/>
      <c r="BP186" s="190"/>
      <c r="BQ186" s="537" t="s">
        <v>1045</v>
      </c>
      <c r="BR186" s="595"/>
      <c r="BS186" s="537"/>
      <c r="BT186" s="190"/>
      <c r="BU186" s="190"/>
      <c r="BV186" s="190"/>
      <c r="BW186" s="190"/>
      <c r="BX186" s="190"/>
      <c r="BY186" s="190"/>
      <c r="BZ186" s="190"/>
      <c r="CA186" s="190"/>
      <c r="CB186" s="190"/>
      <c r="CC186" s="190"/>
      <c r="CD186" s="190"/>
      <c r="CE186" s="190"/>
      <c r="CF186" s="190"/>
      <c r="CG186" s="190"/>
      <c r="CH186" s="190"/>
      <c r="CI186" s="190"/>
      <c r="CJ186" s="190"/>
      <c r="CK186" s="892"/>
    </row>
    <row r="187" spans="1:89" ht="14.4" x14ac:dyDescent="0.3">
      <c r="A187" s="1046"/>
      <c r="B187" s="885"/>
      <c r="C187" s="190"/>
      <c r="D187" s="190"/>
      <c r="E187" s="190"/>
      <c r="F187" s="190"/>
      <c r="G187" s="190"/>
      <c r="H187" s="190"/>
      <c r="I187" s="190"/>
      <c r="J187" s="190"/>
      <c r="K187" s="190"/>
      <c r="L187" s="190"/>
      <c r="M187" s="190"/>
      <c r="N187" s="190"/>
      <c r="O187" s="190"/>
      <c r="P187" s="190"/>
      <c r="Q187" s="190"/>
      <c r="R187" s="190"/>
      <c r="S187" s="190"/>
      <c r="T187" s="190"/>
      <c r="U187" s="190"/>
      <c r="V187" s="190"/>
      <c r="W187" s="190"/>
      <c r="X187" s="190"/>
      <c r="Y187" s="190"/>
      <c r="Z187" s="190"/>
      <c r="AA187" s="190"/>
      <c r="AB187" s="190"/>
      <c r="AC187" s="190"/>
      <c r="AD187" s="190"/>
      <c r="AE187" s="190"/>
      <c r="AF187" s="190"/>
      <c r="AG187" s="190"/>
      <c r="AH187" s="190"/>
      <c r="AI187" s="190"/>
      <c r="AJ187" s="190"/>
      <c r="AK187" s="190"/>
      <c r="AL187" s="190"/>
      <c r="AM187" s="190"/>
      <c r="AN187" s="190"/>
      <c r="AO187" s="190"/>
      <c r="AP187" s="190"/>
      <c r="AQ187" s="190"/>
      <c r="AR187" s="190"/>
      <c r="AS187" s="190"/>
      <c r="AT187" s="190"/>
      <c r="AU187" s="190"/>
      <c r="AV187" s="190"/>
      <c r="AW187" s="190"/>
      <c r="AX187" s="190"/>
      <c r="AY187" s="190"/>
      <c r="AZ187" s="190"/>
      <c r="BA187" s="190"/>
      <c r="BB187" s="190"/>
      <c r="BC187" s="190"/>
      <c r="BD187" s="190"/>
      <c r="BE187" s="190"/>
      <c r="BF187" s="190"/>
      <c r="BG187" s="190"/>
      <c r="BH187" s="190"/>
      <c r="BI187" s="190"/>
      <c r="BJ187" s="190"/>
      <c r="BK187" s="190"/>
      <c r="BL187" s="190"/>
      <c r="BM187" s="190"/>
      <c r="BN187" s="190"/>
      <c r="BO187" s="190"/>
      <c r="BP187" s="190"/>
      <c r="BQ187" s="539" t="s">
        <v>1067</v>
      </c>
      <c r="BR187" s="595"/>
      <c r="BS187" s="537"/>
      <c r="BT187" s="190"/>
      <c r="BU187" s="190"/>
      <c r="BV187" s="190"/>
      <c r="BW187" s="190"/>
      <c r="BX187" s="190"/>
      <c r="BY187" s="190"/>
      <c r="BZ187" s="190"/>
      <c r="CA187" s="190"/>
      <c r="CB187" s="190"/>
      <c r="CC187" s="190"/>
      <c r="CD187" s="190"/>
      <c r="CE187" s="190"/>
      <c r="CF187" s="190"/>
      <c r="CG187" s="190"/>
      <c r="CH187" s="190"/>
      <c r="CI187" s="190"/>
      <c r="CJ187" s="190"/>
      <c r="CK187" s="892"/>
    </row>
    <row r="188" spans="1:89" ht="15" thickBot="1" x14ac:dyDescent="0.35">
      <c r="A188" s="1046"/>
      <c r="B188" s="885"/>
      <c r="C188" s="190"/>
      <c r="D188" s="190"/>
      <c r="E188" s="190"/>
      <c r="F188" s="190"/>
      <c r="G188" s="190"/>
      <c r="H188" s="190"/>
      <c r="I188" s="190"/>
      <c r="J188" s="190"/>
      <c r="K188" s="190"/>
      <c r="L188" s="190"/>
      <c r="M188" s="190"/>
      <c r="N188" s="190"/>
      <c r="O188" s="190"/>
      <c r="P188" s="190"/>
      <c r="Q188" s="190"/>
      <c r="R188" s="190"/>
      <c r="S188" s="190"/>
      <c r="T188" s="190"/>
      <c r="U188" s="190"/>
      <c r="V188" s="190"/>
      <c r="W188" s="190"/>
      <c r="X188" s="190"/>
      <c r="Y188" s="190"/>
      <c r="Z188" s="190"/>
      <c r="AA188" s="190"/>
      <c r="AB188" s="190"/>
      <c r="AC188" s="190"/>
      <c r="AD188" s="190"/>
      <c r="AE188" s="190"/>
      <c r="AF188" s="190"/>
      <c r="AG188" s="190"/>
      <c r="AH188" s="190"/>
      <c r="AI188" s="190"/>
      <c r="AJ188" s="190"/>
      <c r="AK188" s="190"/>
      <c r="AL188" s="190"/>
      <c r="AM188" s="190"/>
      <c r="AN188" s="190"/>
      <c r="AO188" s="190"/>
      <c r="AP188" s="190"/>
      <c r="AQ188" s="190"/>
      <c r="AR188" s="190"/>
      <c r="AS188" s="190"/>
      <c r="AT188" s="190"/>
      <c r="AU188" s="190"/>
      <c r="AV188" s="190"/>
      <c r="AW188" s="190"/>
      <c r="AX188" s="190"/>
      <c r="AY188" s="190"/>
      <c r="AZ188" s="190"/>
      <c r="BA188" s="190"/>
      <c r="BB188" s="190"/>
      <c r="BC188" s="190"/>
      <c r="BD188" s="190"/>
      <c r="BE188" s="190"/>
      <c r="BF188" s="190"/>
      <c r="BG188" s="190"/>
      <c r="BH188" s="190"/>
      <c r="BI188" s="190"/>
      <c r="BJ188" s="190"/>
      <c r="BK188" s="190"/>
      <c r="BL188" s="190"/>
      <c r="BM188" s="190"/>
      <c r="BN188" s="190"/>
      <c r="BO188" s="190"/>
      <c r="BP188" s="190"/>
      <c r="BQ188" s="551" t="s">
        <v>1301</v>
      </c>
      <c r="BR188" s="588"/>
      <c r="BS188" s="551"/>
      <c r="BT188" s="190"/>
      <c r="BU188" s="190"/>
      <c r="BV188" s="190"/>
      <c r="BW188" s="190"/>
      <c r="BX188" s="190"/>
      <c r="BY188" s="190"/>
      <c r="BZ188" s="190"/>
      <c r="CA188" s="190"/>
      <c r="CB188" s="190"/>
      <c r="CC188" s="190"/>
      <c r="CD188" s="190"/>
      <c r="CE188" s="190"/>
      <c r="CF188" s="190"/>
      <c r="CG188" s="190"/>
      <c r="CH188" s="190"/>
      <c r="CI188" s="190"/>
      <c r="CJ188" s="190"/>
      <c r="CK188" s="892"/>
    </row>
    <row r="189" spans="1:89" ht="14.4" x14ac:dyDescent="0.3">
      <c r="A189" s="1046"/>
      <c r="B189" s="885"/>
      <c r="C189" s="190"/>
      <c r="D189" s="190"/>
      <c r="E189" s="190"/>
      <c r="F189" s="190"/>
      <c r="G189" s="190"/>
      <c r="H189" s="190"/>
      <c r="I189" s="190"/>
      <c r="J189" s="190"/>
      <c r="K189" s="190"/>
      <c r="L189" s="190"/>
      <c r="M189" s="190"/>
      <c r="N189" s="190"/>
      <c r="O189" s="190"/>
      <c r="P189" s="190"/>
      <c r="Q189" s="190"/>
      <c r="R189" s="190"/>
      <c r="S189" s="190"/>
      <c r="T189" s="190"/>
      <c r="U189" s="190"/>
      <c r="V189" s="190"/>
      <c r="W189" s="190"/>
      <c r="X189" s="190"/>
      <c r="Y189" s="190"/>
      <c r="Z189" s="190"/>
      <c r="AA189" s="190"/>
      <c r="AB189" s="190"/>
      <c r="AC189" s="190"/>
      <c r="AD189" s="190"/>
      <c r="AE189" s="190"/>
      <c r="AF189" s="190"/>
      <c r="AG189" s="190"/>
      <c r="AH189" s="190"/>
      <c r="AI189" s="190"/>
      <c r="AJ189" s="190"/>
      <c r="AK189" s="190"/>
      <c r="AL189" s="190"/>
      <c r="AM189" s="190"/>
      <c r="AN189" s="190"/>
      <c r="AO189" s="190"/>
      <c r="AP189" s="190"/>
      <c r="AQ189" s="190"/>
      <c r="AR189" s="190"/>
      <c r="AS189" s="190"/>
      <c r="AT189" s="190"/>
      <c r="AU189" s="190"/>
      <c r="AV189" s="190"/>
      <c r="AW189" s="190"/>
      <c r="AX189" s="190"/>
      <c r="AY189" s="190"/>
      <c r="AZ189" s="190"/>
      <c r="BA189" s="190"/>
      <c r="BB189" s="190"/>
      <c r="BC189" s="190"/>
      <c r="BD189" s="190"/>
      <c r="BE189" s="190"/>
      <c r="BF189" s="190"/>
      <c r="BG189" s="190"/>
      <c r="BH189" s="190"/>
      <c r="BI189" s="190"/>
      <c r="BJ189" s="190"/>
      <c r="BK189" s="190"/>
      <c r="BL189" s="190"/>
      <c r="BM189" s="190"/>
      <c r="BN189" s="190"/>
      <c r="BO189" s="190"/>
      <c r="BP189" s="190"/>
      <c r="BQ189" s="546" t="s">
        <v>1079</v>
      </c>
      <c r="BR189" s="671" t="s">
        <v>1091</v>
      </c>
      <c r="BS189" s="546" t="s">
        <v>1079</v>
      </c>
      <c r="BT189" s="190"/>
      <c r="BU189" s="190"/>
      <c r="BV189" s="190"/>
      <c r="BW189" s="190"/>
      <c r="BX189" s="190"/>
      <c r="BY189" s="190"/>
      <c r="BZ189" s="190"/>
      <c r="CA189" s="190"/>
      <c r="CB189" s="190"/>
      <c r="CC189" s="190"/>
      <c r="CD189" s="190"/>
      <c r="CE189" s="190"/>
      <c r="CF189" s="190"/>
      <c r="CG189" s="190"/>
      <c r="CH189" s="190"/>
      <c r="CI189" s="190"/>
      <c r="CJ189" s="190"/>
      <c r="CK189" s="892"/>
    </row>
    <row r="190" spans="1:89" ht="15" thickBot="1" x14ac:dyDescent="0.35">
      <c r="A190" s="1046"/>
      <c r="B190" s="885"/>
      <c r="C190" s="190"/>
      <c r="D190" s="190"/>
      <c r="E190" s="190"/>
      <c r="F190" s="190"/>
      <c r="G190" s="190"/>
      <c r="H190" s="190"/>
      <c r="I190" s="190"/>
      <c r="J190" s="190"/>
      <c r="K190" s="190"/>
      <c r="L190" s="190"/>
      <c r="M190" s="190"/>
      <c r="N190" s="190"/>
      <c r="O190" s="190"/>
      <c r="P190" s="190"/>
      <c r="Q190" s="190"/>
      <c r="R190" s="190"/>
      <c r="S190" s="190"/>
      <c r="T190" s="190"/>
      <c r="U190" s="190"/>
      <c r="V190" s="190"/>
      <c r="W190" s="190"/>
      <c r="X190" s="190"/>
      <c r="Y190" s="190"/>
      <c r="Z190" s="190"/>
      <c r="AA190" s="190"/>
      <c r="AB190" s="190"/>
      <c r="AC190" s="190"/>
      <c r="AD190" s="190"/>
      <c r="AE190" s="190"/>
      <c r="AF190" s="190"/>
      <c r="AG190" s="190"/>
      <c r="AH190" s="190"/>
      <c r="AI190" s="190"/>
      <c r="AJ190" s="190"/>
      <c r="AK190" s="190"/>
      <c r="AL190" s="190"/>
      <c r="AM190" s="190"/>
      <c r="AN190" s="190"/>
      <c r="AO190" s="190"/>
      <c r="AP190" s="190"/>
      <c r="AQ190" s="190"/>
      <c r="AR190" s="190"/>
      <c r="AS190" s="190"/>
      <c r="AT190" s="190"/>
      <c r="AU190" s="190"/>
      <c r="AV190" s="190"/>
      <c r="AW190" s="190"/>
      <c r="AX190" s="190"/>
      <c r="AY190" s="190"/>
      <c r="AZ190" s="190"/>
      <c r="BA190" s="190"/>
      <c r="BB190" s="190"/>
      <c r="BC190" s="190"/>
      <c r="BD190" s="190"/>
      <c r="BE190" s="190"/>
      <c r="BF190" s="190"/>
      <c r="BG190" s="190"/>
      <c r="BH190" s="190"/>
      <c r="BI190" s="190"/>
      <c r="BJ190" s="190"/>
      <c r="BK190" s="190"/>
      <c r="BL190" s="190"/>
      <c r="BM190" s="190"/>
      <c r="BN190" s="190"/>
      <c r="BO190" s="190"/>
      <c r="BP190" s="190"/>
      <c r="BQ190" s="551" t="s">
        <v>1078</v>
      </c>
      <c r="BR190" s="658"/>
      <c r="BS190" s="551"/>
      <c r="BT190" s="190"/>
      <c r="BU190" s="190"/>
      <c r="BV190" s="190"/>
      <c r="BW190" s="190"/>
      <c r="BX190" s="190"/>
      <c r="BY190" s="190"/>
      <c r="BZ190" s="190"/>
      <c r="CA190" s="190"/>
      <c r="CB190" s="190"/>
      <c r="CC190" s="190"/>
      <c r="CD190" s="190"/>
      <c r="CE190" s="190"/>
      <c r="CF190" s="190"/>
      <c r="CG190" s="190"/>
      <c r="CH190" s="190"/>
      <c r="CI190" s="190"/>
      <c r="CJ190" s="190"/>
      <c r="CK190" s="892"/>
    </row>
    <row r="191" spans="1:89" ht="15" thickBot="1" x14ac:dyDescent="0.35">
      <c r="A191" s="1046"/>
      <c r="B191" s="885"/>
      <c r="C191" s="190"/>
      <c r="D191" s="190"/>
      <c r="E191" s="190"/>
      <c r="F191" s="190"/>
      <c r="G191" s="190"/>
      <c r="H191" s="190"/>
      <c r="I191" s="190"/>
      <c r="J191" s="190"/>
      <c r="K191" s="190"/>
      <c r="L191" s="190"/>
      <c r="M191" s="190"/>
      <c r="N191" s="190"/>
      <c r="O191" s="190"/>
      <c r="P191" s="190"/>
      <c r="Q191" s="190"/>
      <c r="R191" s="190"/>
      <c r="S191" s="190"/>
      <c r="T191" s="190"/>
      <c r="U191" s="190"/>
      <c r="V191" s="190"/>
      <c r="W191" s="190"/>
      <c r="X191" s="190"/>
      <c r="Y191" s="190"/>
      <c r="Z191" s="190"/>
      <c r="AA191" s="190"/>
      <c r="AB191" s="190"/>
      <c r="AC191" s="190"/>
      <c r="AD191" s="190"/>
      <c r="AE191" s="190"/>
      <c r="AF191" s="190"/>
      <c r="AG191" s="190"/>
      <c r="AH191" s="190"/>
      <c r="AI191" s="190"/>
      <c r="AJ191" s="190"/>
      <c r="AK191" s="190"/>
      <c r="AL191" s="190"/>
      <c r="AM191" s="190"/>
      <c r="AN191" s="190"/>
      <c r="AO191" s="190"/>
      <c r="AP191" s="190"/>
      <c r="AQ191" s="190"/>
      <c r="AR191" s="190"/>
      <c r="AS191" s="190"/>
      <c r="AT191" s="190"/>
      <c r="AU191" s="190"/>
      <c r="AV191" s="190"/>
      <c r="AW191" s="190"/>
      <c r="AX191" s="190"/>
      <c r="AY191" s="190"/>
      <c r="AZ191" s="190"/>
      <c r="BA191" s="190"/>
      <c r="BB191" s="190"/>
      <c r="BC191" s="190"/>
      <c r="BD191" s="190"/>
      <c r="BE191" s="190"/>
      <c r="BF191" s="190"/>
      <c r="BG191" s="190"/>
      <c r="BH191" s="190"/>
      <c r="BI191" s="190"/>
      <c r="BJ191" s="190"/>
      <c r="BK191" s="190"/>
      <c r="BL191" s="190"/>
      <c r="BM191" s="190"/>
      <c r="BN191" s="190"/>
      <c r="BO191" s="190"/>
      <c r="BP191" s="190"/>
      <c r="BQ191" s="551"/>
      <c r="BR191" s="673"/>
      <c r="BS191" s="551" t="s">
        <v>1068</v>
      </c>
      <c r="BT191" s="190"/>
      <c r="BU191" s="190"/>
      <c r="BV191" s="190"/>
      <c r="BW191" s="190"/>
      <c r="BX191" s="190"/>
      <c r="BY191" s="190"/>
      <c r="BZ191" s="190"/>
      <c r="CA191" s="190"/>
      <c r="CB191" s="190"/>
      <c r="CC191" s="190"/>
      <c r="CD191" s="190"/>
      <c r="CE191" s="190"/>
      <c r="CF191" s="190"/>
      <c r="CG191" s="190"/>
      <c r="CH191" s="190"/>
      <c r="CI191" s="190"/>
      <c r="CJ191" s="190"/>
      <c r="CK191" s="892"/>
    </row>
    <row r="192" spans="1:89" ht="14.4" x14ac:dyDescent="0.3">
      <c r="A192" s="1046"/>
      <c r="B192" s="885"/>
      <c r="C192" s="190"/>
      <c r="D192" s="190"/>
      <c r="E192" s="190"/>
      <c r="F192" s="190"/>
      <c r="G192" s="190"/>
      <c r="H192" s="190"/>
      <c r="I192" s="190"/>
      <c r="J192" s="190"/>
      <c r="K192" s="190"/>
      <c r="L192" s="190"/>
      <c r="M192" s="190"/>
      <c r="N192" s="190"/>
      <c r="O192" s="190"/>
      <c r="P192" s="190"/>
      <c r="Q192" s="190"/>
      <c r="R192" s="190"/>
      <c r="S192" s="190"/>
      <c r="T192" s="190"/>
      <c r="U192" s="190"/>
      <c r="V192" s="190"/>
      <c r="W192" s="190"/>
      <c r="X192" s="190"/>
      <c r="Y192" s="190"/>
      <c r="Z192" s="190"/>
      <c r="AA192" s="190"/>
      <c r="AB192" s="190"/>
      <c r="AC192" s="190"/>
      <c r="AD192" s="190"/>
      <c r="AE192" s="190"/>
      <c r="AF192" s="190"/>
      <c r="AG192" s="190"/>
      <c r="AH192" s="190"/>
      <c r="AI192" s="190"/>
      <c r="AJ192" s="190"/>
      <c r="AK192" s="190"/>
      <c r="AL192" s="190"/>
      <c r="AM192" s="190"/>
      <c r="AN192" s="190"/>
      <c r="AO192" s="190"/>
      <c r="AP192" s="190"/>
      <c r="AQ192" s="190"/>
      <c r="AR192" s="190"/>
      <c r="AS192" s="190"/>
      <c r="AT192" s="190"/>
      <c r="AU192" s="190"/>
      <c r="AV192" s="190"/>
      <c r="AW192" s="190"/>
      <c r="AX192" s="190"/>
      <c r="AY192" s="190"/>
      <c r="AZ192" s="190"/>
      <c r="BA192" s="190"/>
      <c r="BB192" s="190"/>
      <c r="BC192" s="190"/>
      <c r="BD192" s="190"/>
      <c r="BE192" s="190"/>
      <c r="BF192" s="190"/>
      <c r="BG192" s="190"/>
      <c r="BH192" s="190"/>
      <c r="BI192" s="190"/>
      <c r="BJ192" s="190"/>
      <c r="BK192" s="190"/>
      <c r="BL192" s="190"/>
      <c r="BM192" s="190"/>
      <c r="BN192" s="190"/>
      <c r="BO192" s="190"/>
      <c r="BP192" s="190"/>
      <c r="BQ192" s="190"/>
      <c r="BR192" s="190"/>
      <c r="BS192" s="190"/>
      <c r="BT192" s="190"/>
      <c r="BU192" s="190"/>
      <c r="BV192" s="190"/>
      <c r="BW192" s="190"/>
      <c r="BX192" s="190"/>
      <c r="BY192" s="190"/>
      <c r="BZ192" s="190"/>
      <c r="CA192" s="190"/>
      <c r="CB192" s="190"/>
      <c r="CC192" s="190"/>
      <c r="CD192" s="190"/>
      <c r="CE192" s="190"/>
      <c r="CF192" s="190"/>
      <c r="CG192" s="190"/>
      <c r="CH192" s="190"/>
      <c r="CI192" s="190"/>
      <c r="CJ192" s="190"/>
      <c r="CK192" s="892"/>
    </row>
    <row r="193" spans="1:89" ht="14.4" x14ac:dyDescent="0.3">
      <c r="A193" s="1046"/>
      <c r="B193" s="885"/>
      <c r="C193" s="190"/>
      <c r="D193" s="190"/>
      <c r="E193" s="190"/>
      <c r="F193" s="190"/>
      <c r="G193" s="190"/>
      <c r="H193" s="190"/>
      <c r="I193" s="190"/>
      <c r="J193" s="190"/>
      <c r="K193" s="190"/>
      <c r="L193" s="190"/>
      <c r="M193" s="190"/>
      <c r="N193" s="190"/>
      <c r="O193" s="190"/>
      <c r="P193" s="190"/>
      <c r="Q193" s="190"/>
      <c r="R193" s="190"/>
      <c r="S193" s="190"/>
      <c r="T193" s="190"/>
      <c r="U193" s="190"/>
      <c r="V193" s="190"/>
      <c r="W193" s="190"/>
      <c r="X193" s="190"/>
      <c r="Y193" s="190"/>
      <c r="Z193" s="190"/>
      <c r="AA193" s="190"/>
      <c r="AB193" s="190"/>
      <c r="AC193" s="190"/>
      <c r="AD193" s="190"/>
      <c r="AE193" s="190"/>
      <c r="AF193" s="190"/>
      <c r="AG193" s="190"/>
      <c r="AH193" s="190"/>
      <c r="AI193" s="190"/>
      <c r="AJ193" s="190"/>
      <c r="AK193" s="190"/>
      <c r="AL193" s="190"/>
      <c r="AM193" s="190"/>
      <c r="AN193" s="190"/>
      <c r="AO193" s="190"/>
      <c r="AP193" s="190"/>
      <c r="AQ193" s="190"/>
      <c r="AR193" s="190"/>
      <c r="AS193" s="190"/>
      <c r="AT193" s="190"/>
      <c r="AU193" s="190"/>
      <c r="AV193" s="190"/>
      <c r="AW193" s="190"/>
      <c r="AX193" s="190"/>
      <c r="AY193" s="190"/>
      <c r="AZ193" s="190"/>
      <c r="BA193" s="190"/>
      <c r="BB193" s="190"/>
      <c r="BC193" s="190"/>
      <c r="BD193" s="190"/>
      <c r="BE193" s="190"/>
      <c r="BF193" s="190"/>
      <c r="BG193" s="190"/>
      <c r="BH193" s="190"/>
      <c r="BI193" s="190"/>
      <c r="BJ193" s="190"/>
      <c r="BK193" s="190"/>
      <c r="BL193" s="190"/>
      <c r="BM193" s="190"/>
      <c r="BN193" s="190"/>
      <c r="BO193" s="190"/>
      <c r="BP193" s="190"/>
      <c r="BQ193" s="544" t="s">
        <v>1053</v>
      </c>
      <c r="BR193" s="603" t="s">
        <v>1054</v>
      </c>
      <c r="BS193" s="914" t="s">
        <v>1055</v>
      </c>
      <c r="BT193" s="190"/>
      <c r="BU193" s="190"/>
      <c r="BV193" s="190"/>
      <c r="BW193" s="190"/>
      <c r="BX193" s="190"/>
      <c r="BY193" s="190"/>
      <c r="BZ193" s="190"/>
      <c r="CA193" s="190"/>
      <c r="CB193" s="190"/>
      <c r="CC193" s="190"/>
      <c r="CD193" s="190"/>
      <c r="CE193" s="190"/>
      <c r="CF193" s="190"/>
      <c r="CG193" s="190"/>
      <c r="CH193" s="190"/>
      <c r="CI193" s="190"/>
      <c r="CJ193" s="190"/>
      <c r="CK193" s="892"/>
    </row>
    <row r="194" spans="1:89" ht="14.4" x14ac:dyDescent="0.3">
      <c r="A194" s="1046"/>
      <c r="B194" s="885"/>
      <c r="C194" s="190"/>
      <c r="D194" s="190"/>
      <c r="E194" s="190"/>
      <c r="F194" s="190"/>
      <c r="G194" s="190"/>
      <c r="H194" s="190"/>
      <c r="I194" s="190"/>
      <c r="J194" s="190"/>
      <c r="K194" s="190"/>
      <c r="L194" s="190"/>
      <c r="M194" s="190"/>
      <c r="N194" s="190"/>
      <c r="O194" s="190"/>
      <c r="P194" s="190"/>
      <c r="Q194" s="190"/>
      <c r="R194" s="190"/>
      <c r="S194" s="190"/>
      <c r="T194" s="190"/>
      <c r="U194" s="190"/>
      <c r="V194" s="190"/>
      <c r="W194" s="190"/>
      <c r="X194" s="190"/>
      <c r="Y194" s="190"/>
      <c r="Z194" s="190"/>
      <c r="AA194" s="190"/>
      <c r="AB194" s="190"/>
      <c r="AC194" s="190"/>
      <c r="AD194" s="190"/>
      <c r="AE194" s="190"/>
      <c r="AF194" s="190"/>
      <c r="AG194" s="190"/>
      <c r="AH194" s="190"/>
      <c r="AI194" s="190"/>
      <c r="AJ194" s="190"/>
      <c r="AK194" s="190"/>
      <c r="AL194" s="190"/>
      <c r="AM194" s="190"/>
      <c r="AN194" s="190"/>
      <c r="AO194" s="190"/>
      <c r="AP194" s="190"/>
      <c r="AQ194" s="190"/>
      <c r="AR194" s="190"/>
      <c r="AS194" s="190"/>
      <c r="AT194" s="190"/>
      <c r="AU194" s="190"/>
      <c r="AV194" s="190"/>
      <c r="AW194" s="190"/>
      <c r="AX194" s="190"/>
      <c r="AY194" s="190"/>
      <c r="AZ194" s="190"/>
      <c r="BA194" s="190"/>
      <c r="BB194" s="190"/>
      <c r="BC194" s="190"/>
      <c r="BD194" s="190"/>
      <c r="BE194" s="190"/>
      <c r="BF194" s="190"/>
      <c r="BG194" s="190"/>
      <c r="BH194" s="190"/>
      <c r="BI194" s="190"/>
      <c r="BJ194" s="190"/>
      <c r="BK194" s="190"/>
      <c r="BL194" s="190"/>
      <c r="BM194" s="190"/>
      <c r="BN194" s="190"/>
      <c r="BO194" s="190"/>
      <c r="BP194" s="190"/>
      <c r="BQ194" s="537" t="s">
        <v>1071</v>
      </c>
      <c r="BR194" s="603"/>
      <c r="BS194" s="591"/>
      <c r="BT194" s="190"/>
      <c r="BU194" s="190"/>
      <c r="BV194" s="190"/>
      <c r="BW194" s="190"/>
      <c r="BX194" s="190"/>
      <c r="BY194" s="190"/>
      <c r="BZ194" s="190"/>
      <c r="CA194" s="190"/>
      <c r="CB194" s="190"/>
      <c r="CC194" s="190"/>
      <c r="CD194" s="190"/>
      <c r="CE194" s="190"/>
      <c r="CF194" s="190"/>
      <c r="CG194" s="190"/>
      <c r="CH194" s="190"/>
      <c r="CI194" s="190"/>
      <c r="CJ194" s="190"/>
      <c r="CK194" s="892"/>
    </row>
    <row r="195" spans="1:89" ht="14.4" x14ac:dyDescent="0.3">
      <c r="A195" s="1046"/>
      <c r="B195" s="885"/>
      <c r="C195" s="190"/>
      <c r="D195" s="190"/>
      <c r="E195" s="190"/>
      <c r="F195" s="190"/>
      <c r="G195" s="190"/>
      <c r="H195" s="190"/>
      <c r="I195" s="190"/>
      <c r="J195" s="190"/>
      <c r="K195" s="190"/>
      <c r="L195" s="190"/>
      <c r="M195" s="190"/>
      <c r="N195" s="190"/>
      <c r="O195" s="190"/>
      <c r="P195" s="190"/>
      <c r="Q195" s="190"/>
      <c r="R195" s="190"/>
      <c r="S195" s="190"/>
      <c r="T195" s="190"/>
      <c r="U195" s="190"/>
      <c r="V195" s="190"/>
      <c r="W195" s="190"/>
      <c r="X195" s="190"/>
      <c r="Y195" s="190"/>
      <c r="Z195" s="190"/>
      <c r="AA195" s="190"/>
      <c r="AB195" s="190"/>
      <c r="AC195" s="190"/>
      <c r="AD195" s="190"/>
      <c r="AE195" s="190"/>
      <c r="AF195" s="190"/>
      <c r="AG195" s="190"/>
      <c r="AH195" s="190"/>
      <c r="AI195" s="190"/>
      <c r="AJ195" s="190"/>
      <c r="AK195" s="190"/>
      <c r="AL195" s="190"/>
      <c r="AM195" s="190"/>
      <c r="AN195" s="190"/>
      <c r="AO195" s="190"/>
      <c r="AP195" s="190"/>
      <c r="AQ195" s="190"/>
      <c r="AR195" s="190"/>
      <c r="AS195" s="190"/>
      <c r="AT195" s="190"/>
      <c r="AU195" s="190"/>
      <c r="AV195" s="190"/>
      <c r="AW195" s="190"/>
      <c r="AX195" s="190"/>
      <c r="AY195" s="190"/>
      <c r="AZ195" s="190"/>
      <c r="BA195" s="190"/>
      <c r="BB195" s="190"/>
      <c r="BC195" s="190"/>
      <c r="BD195" s="190"/>
      <c r="BE195" s="190"/>
      <c r="BF195" s="190"/>
      <c r="BG195" s="190"/>
      <c r="BH195" s="190"/>
      <c r="BI195" s="190"/>
      <c r="BJ195" s="190"/>
      <c r="BK195" s="190"/>
      <c r="BL195" s="190"/>
      <c r="BM195" s="190"/>
      <c r="BN195" s="190"/>
      <c r="BO195" s="190"/>
      <c r="BP195" s="190"/>
      <c r="BQ195" s="537" t="s">
        <v>1055</v>
      </c>
      <c r="BR195" s="581" t="s">
        <v>1054</v>
      </c>
      <c r="BS195" s="591"/>
      <c r="BT195" s="190"/>
      <c r="BU195" s="190"/>
      <c r="BV195" s="190"/>
      <c r="BW195" s="190"/>
      <c r="BX195" s="190"/>
      <c r="BY195" s="190"/>
      <c r="BZ195" s="190"/>
      <c r="CA195" s="190"/>
      <c r="CB195" s="190"/>
      <c r="CC195" s="190"/>
      <c r="CD195" s="190"/>
      <c r="CE195" s="190"/>
      <c r="CF195" s="190"/>
      <c r="CG195" s="190"/>
      <c r="CH195" s="190"/>
      <c r="CI195" s="190"/>
      <c r="CJ195" s="190"/>
      <c r="CK195" s="892"/>
    </row>
    <row r="196" spans="1:89" ht="15" thickBot="1" x14ac:dyDescent="0.35">
      <c r="A196" s="1046"/>
      <c r="B196" s="885"/>
      <c r="C196" s="190"/>
      <c r="D196" s="190"/>
      <c r="E196" s="190"/>
      <c r="F196" s="190"/>
      <c r="G196" s="190"/>
      <c r="H196" s="190"/>
      <c r="I196" s="190"/>
      <c r="J196" s="190"/>
      <c r="K196" s="190"/>
      <c r="L196" s="190"/>
      <c r="M196" s="190"/>
      <c r="N196" s="190"/>
      <c r="O196" s="190"/>
      <c r="P196" s="190"/>
      <c r="Q196" s="190"/>
      <c r="R196" s="190"/>
      <c r="S196" s="190"/>
      <c r="T196" s="190"/>
      <c r="U196" s="190"/>
      <c r="V196" s="190"/>
      <c r="W196" s="190"/>
      <c r="X196" s="190"/>
      <c r="Y196" s="190"/>
      <c r="Z196" s="190"/>
      <c r="AA196" s="190"/>
      <c r="AB196" s="190"/>
      <c r="AC196" s="190"/>
      <c r="AD196" s="190"/>
      <c r="AE196" s="190"/>
      <c r="AF196" s="190"/>
      <c r="AG196" s="190"/>
      <c r="AH196" s="190"/>
      <c r="AI196" s="190"/>
      <c r="AJ196" s="190"/>
      <c r="AK196" s="190"/>
      <c r="AL196" s="190"/>
      <c r="AM196" s="190"/>
      <c r="AN196" s="190"/>
      <c r="AO196" s="190"/>
      <c r="AP196" s="190"/>
      <c r="AQ196" s="190"/>
      <c r="AR196" s="190"/>
      <c r="AS196" s="190"/>
      <c r="AT196" s="190"/>
      <c r="AU196" s="190"/>
      <c r="AV196" s="190"/>
      <c r="AW196" s="190"/>
      <c r="AX196" s="190"/>
      <c r="AY196" s="190"/>
      <c r="AZ196" s="190"/>
      <c r="BA196" s="190"/>
      <c r="BB196" s="190"/>
      <c r="BC196" s="190"/>
      <c r="BD196" s="190"/>
      <c r="BE196" s="190"/>
      <c r="BF196" s="190"/>
      <c r="BG196" s="190"/>
      <c r="BH196" s="190"/>
      <c r="BI196" s="190"/>
      <c r="BJ196" s="190"/>
      <c r="BK196" s="190"/>
      <c r="BL196" s="190"/>
      <c r="BM196" s="190"/>
      <c r="BN196" s="190"/>
      <c r="BO196" s="190"/>
      <c r="BP196" s="190"/>
      <c r="BQ196" s="584" t="s">
        <v>1072</v>
      </c>
      <c r="BR196" s="585" t="s">
        <v>1073</v>
      </c>
      <c r="BS196" s="727" t="s">
        <v>1074</v>
      </c>
      <c r="BT196" s="190"/>
      <c r="BU196" s="190"/>
      <c r="BV196" s="190"/>
      <c r="BW196" s="190"/>
      <c r="BX196" s="190"/>
      <c r="BY196" s="190"/>
      <c r="BZ196" s="190"/>
      <c r="CA196" s="190"/>
      <c r="CB196" s="190"/>
      <c r="CC196" s="190"/>
      <c r="CD196" s="190"/>
      <c r="CE196" s="190"/>
      <c r="CF196" s="190"/>
      <c r="CG196" s="190"/>
      <c r="CH196" s="190"/>
      <c r="CI196" s="190"/>
      <c r="CJ196" s="190"/>
      <c r="CK196" s="892"/>
    </row>
    <row r="197" spans="1:89" ht="15" thickBot="1" x14ac:dyDescent="0.35">
      <c r="A197" s="1046"/>
      <c r="B197" s="885"/>
      <c r="C197" s="190"/>
      <c r="D197" s="190"/>
      <c r="E197" s="190"/>
      <c r="F197" s="190"/>
      <c r="G197" s="190"/>
      <c r="H197" s="190"/>
      <c r="I197" s="190"/>
      <c r="J197" s="190"/>
      <c r="K197" s="190"/>
      <c r="L197" s="190"/>
      <c r="M197" s="190"/>
      <c r="N197" s="190"/>
      <c r="O197" s="190"/>
      <c r="P197" s="190"/>
      <c r="Q197" s="190"/>
      <c r="R197" s="190"/>
      <c r="S197" s="190"/>
      <c r="T197" s="190"/>
      <c r="U197" s="190"/>
      <c r="V197" s="190"/>
      <c r="W197" s="190"/>
      <c r="X197" s="190"/>
      <c r="Y197" s="190"/>
      <c r="Z197" s="190"/>
      <c r="AA197" s="190"/>
      <c r="AB197" s="190"/>
      <c r="AC197" s="190"/>
      <c r="AD197" s="190"/>
      <c r="AE197" s="190"/>
      <c r="AF197" s="190"/>
      <c r="AG197" s="190"/>
      <c r="AH197" s="190"/>
      <c r="AI197" s="190"/>
      <c r="AJ197" s="190"/>
      <c r="AK197" s="190"/>
      <c r="AL197" s="190"/>
      <c r="AM197" s="190"/>
      <c r="AN197" s="190"/>
      <c r="AO197" s="190"/>
      <c r="AP197" s="190"/>
      <c r="AQ197" s="190"/>
      <c r="AR197" s="190"/>
      <c r="AS197" s="190"/>
      <c r="AT197" s="190"/>
      <c r="AU197" s="190"/>
      <c r="AV197" s="190"/>
      <c r="AW197" s="190"/>
      <c r="AX197" s="190"/>
      <c r="AY197" s="190"/>
      <c r="AZ197" s="190"/>
      <c r="BA197" s="190"/>
      <c r="BB197" s="190"/>
      <c r="BC197" s="190"/>
      <c r="BD197" s="190"/>
      <c r="BE197" s="190"/>
      <c r="BF197" s="190"/>
      <c r="BG197" s="190"/>
      <c r="BH197" s="190"/>
      <c r="BI197" s="190"/>
      <c r="BJ197" s="190"/>
      <c r="BK197" s="190"/>
      <c r="BL197" s="190"/>
      <c r="BM197" s="190"/>
      <c r="BN197" s="190"/>
      <c r="BO197" s="190"/>
      <c r="BP197" s="190"/>
      <c r="BQ197" s="554"/>
      <c r="BR197" s="571" t="s">
        <v>1075</v>
      </c>
      <c r="BS197" s="915" t="s">
        <v>1076</v>
      </c>
      <c r="BT197" s="190"/>
      <c r="BU197" s="190"/>
      <c r="BV197" s="190"/>
      <c r="BW197" s="190"/>
      <c r="BX197" s="190"/>
      <c r="BY197" s="190"/>
      <c r="BZ197" s="190"/>
      <c r="CA197" s="190"/>
      <c r="CB197" s="190"/>
      <c r="CC197" s="190"/>
      <c r="CD197" s="190"/>
      <c r="CE197" s="190"/>
      <c r="CF197" s="190"/>
      <c r="CG197" s="190"/>
      <c r="CH197" s="190"/>
      <c r="CI197" s="190"/>
      <c r="CJ197" s="190"/>
      <c r="CK197" s="892"/>
    </row>
    <row r="198" spans="1:89" ht="15" thickBot="1" x14ac:dyDescent="0.35">
      <c r="A198" s="1046"/>
      <c r="B198" s="886"/>
      <c r="C198" s="190"/>
      <c r="D198" s="190"/>
      <c r="E198" s="190"/>
      <c r="F198" s="190"/>
      <c r="G198" s="190"/>
      <c r="H198" s="190"/>
      <c r="I198" s="190"/>
      <c r="J198" s="190"/>
      <c r="K198" s="190"/>
      <c r="L198" s="190"/>
      <c r="M198" s="190"/>
      <c r="N198" s="190"/>
      <c r="O198" s="190"/>
      <c r="P198" s="190"/>
      <c r="Q198" s="190"/>
      <c r="R198" s="190"/>
      <c r="S198" s="190"/>
      <c r="T198" s="190"/>
      <c r="U198" s="190"/>
      <c r="V198" s="190"/>
      <c r="W198" s="190"/>
      <c r="X198" s="190"/>
      <c r="Y198" s="190"/>
      <c r="Z198" s="190"/>
      <c r="AA198" s="190"/>
      <c r="AB198" s="190"/>
      <c r="AC198" s="190"/>
      <c r="AD198" s="190"/>
      <c r="AE198" s="190"/>
      <c r="AF198" s="190"/>
      <c r="AG198" s="190"/>
      <c r="AH198" s="190"/>
      <c r="AI198" s="190"/>
      <c r="AJ198" s="190"/>
      <c r="AK198" s="190"/>
      <c r="AL198" s="190"/>
      <c r="AM198" s="190"/>
      <c r="AN198" s="190"/>
      <c r="AO198" s="190"/>
      <c r="AP198" s="190"/>
      <c r="AQ198" s="190"/>
      <c r="AR198" s="190"/>
      <c r="AS198" s="190"/>
      <c r="AT198" s="190"/>
      <c r="AU198" s="190"/>
      <c r="AV198" s="190"/>
      <c r="AW198" s="190"/>
      <c r="AX198" s="190"/>
      <c r="AY198" s="190"/>
      <c r="AZ198" s="190"/>
      <c r="BA198" s="190"/>
      <c r="BB198" s="190"/>
      <c r="BC198" s="190"/>
      <c r="BD198" s="190"/>
      <c r="BE198" s="190"/>
      <c r="BF198" s="190"/>
      <c r="BG198" s="190"/>
      <c r="BH198" s="190"/>
      <c r="BI198" s="190"/>
      <c r="BJ198" s="190"/>
      <c r="BK198" s="190"/>
      <c r="BL198" s="190"/>
      <c r="BM198" s="190"/>
      <c r="BN198" s="190"/>
      <c r="BO198" s="190"/>
      <c r="BP198" s="190"/>
      <c r="BQ198" s="554"/>
      <c r="BR198" s="571" t="s">
        <v>1077</v>
      </c>
      <c r="BS198" s="915" t="s">
        <v>1078</v>
      </c>
      <c r="BT198" s="190"/>
      <c r="BU198" s="190"/>
      <c r="BV198" s="190"/>
      <c r="BW198" s="190"/>
      <c r="BX198" s="190"/>
      <c r="BY198" s="190"/>
      <c r="BZ198" s="190"/>
      <c r="CA198" s="190"/>
      <c r="CB198" s="190"/>
      <c r="CC198" s="190"/>
      <c r="CD198" s="190"/>
      <c r="CE198" s="190"/>
      <c r="CF198" s="190"/>
      <c r="CG198" s="190"/>
      <c r="CH198" s="190"/>
      <c r="CI198" s="190"/>
      <c r="CJ198" s="190"/>
      <c r="CK198" s="892"/>
    </row>
    <row r="199" spans="1:89" ht="14.4" x14ac:dyDescent="0.3">
      <c r="A199" s="1046"/>
      <c r="B199" s="887"/>
      <c r="C199" s="190"/>
      <c r="D199" s="190"/>
      <c r="E199" s="190"/>
      <c r="F199" s="190"/>
      <c r="G199" s="190"/>
      <c r="H199" s="190"/>
      <c r="I199" s="190"/>
      <c r="J199" s="190"/>
      <c r="K199" s="190"/>
      <c r="L199" s="190"/>
      <c r="M199" s="190"/>
      <c r="N199" s="190"/>
      <c r="O199" s="190"/>
      <c r="P199" s="190"/>
      <c r="Q199" s="190"/>
      <c r="R199" s="190"/>
      <c r="S199" s="190"/>
      <c r="T199" s="190"/>
      <c r="U199" s="190"/>
      <c r="V199" s="190"/>
      <c r="W199" s="190"/>
      <c r="X199" s="190"/>
      <c r="Y199" s="190"/>
      <c r="Z199" s="190"/>
      <c r="AA199" s="190"/>
      <c r="AB199" s="190"/>
      <c r="AC199" s="190"/>
      <c r="AD199" s="190"/>
      <c r="AE199" s="190"/>
      <c r="AF199" s="190"/>
      <c r="AG199" s="190"/>
      <c r="AH199" s="190"/>
      <c r="AI199" s="190"/>
      <c r="AJ199" s="190"/>
      <c r="AK199" s="190"/>
      <c r="AL199" s="190"/>
      <c r="AM199" s="190"/>
      <c r="AN199" s="190"/>
      <c r="AO199" s="190"/>
      <c r="AP199" s="190"/>
      <c r="AQ199" s="190"/>
      <c r="AR199" s="190"/>
      <c r="AS199" s="190"/>
      <c r="AT199" s="190"/>
      <c r="AU199" s="190"/>
      <c r="AV199" s="190"/>
      <c r="AW199" s="190"/>
      <c r="AX199" s="190"/>
      <c r="AY199" s="190"/>
      <c r="AZ199" s="190"/>
      <c r="BA199" s="190"/>
      <c r="BB199" s="190"/>
      <c r="BC199" s="190"/>
      <c r="BD199" s="190"/>
      <c r="BE199" s="190"/>
      <c r="BF199" s="190"/>
      <c r="BG199" s="190"/>
      <c r="BH199" s="190"/>
      <c r="BI199" s="190"/>
      <c r="BJ199" s="190"/>
      <c r="BK199" s="190"/>
      <c r="BL199" s="190"/>
      <c r="BM199" s="190"/>
      <c r="BN199" s="190"/>
      <c r="BO199" s="190"/>
      <c r="BP199" s="190"/>
      <c r="BQ199" s="546" t="s">
        <v>1079</v>
      </c>
      <c r="BR199" s="604" t="s">
        <v>1080</v>
      </c>
      <c r="BS199" s="726"/>
      <c r="BT199" s="190"/>
      <c r="BU199" s="190"/>
      <c r="BV199" s="190"/>
      <c r="BW199" s="190"/>
      <c r="BX199" s="190"/>
      <c r="BY199" s="190"/>
      <c r="BZ199" s="190"/>
      <c r="CA199" s="190"/>
      <c r="CB199" s="190"/>
      <c r="CC199" s="190"/>
      <c r="CD199" s="190"/>
      <c r="CE199" s="190"/>
      <c r="CF199" s="190"/>
      <c r="CG199" s="190"/>
      <c r="CH199" s="190"/>
      <c r="CI199" s="190"/>
      <c r="CJ199" s="190"/>
      <c r="CK199" s="892"/>
    </row>
    <row r="200" spans="1:89" ht="15" thickBot="1" x14ac:dyDescent="0.35">
      <c r="A200" s="1046"/>
      <c r="B200" s="888"/>
      <c r="C200" s="190"/>
      <c r="D200" s="190"/>
      <c r="E200" s="190"/>
      <c r="F200" s="190"/>
      <c r="G200" s="190"/>
      <c r="H200" s="190"/>
      <c r="I200" s="190"/>
      <c r="J200" s="190"/>
      <c r="K200" s="190"/>
      <c r="L200" s="190"/>
      <c r="M200" s="190"/>
      <c r="N200" s="190"/>
      <c r="O200" s="190"/>
      <c r="P200" s="190"/>
      <c r="Q200" s="190"/>
      <c r="R200" s="190"/>
      <c r="S200" s="190"/>
      <c r="T200" s="190"/>
      <c r="U200" s="190"/>
      <c r="V200" s="190"/>
      <c r="W200" s="190"/>
      <c r="X200" s="190"/>
      <c r="Y200" s="190"/>
      <c r="Z200" s="190"/>
      <c r="AA200" s="190"/>
      <c r="AB200" s="190"/>
      <c r="AC200" s="190"/>
      <c r="AD200" s="190"/>
      <c r="AE200" s="190"/>
      <c r="AF200" s="190"/>
      <c r="AG200" s="190"/>
      <c r="AH200" s="190"/>
      <c r="AI200" s="190"/>
      <c r="AJ200" s="190"/>
      <c r="AK200" s="190"/>
      <c r="AL200" s="190"/>
      <c r="AM200" s="190"/>
      <c r="AN200" s="190"/>
      <c r="AO200" s="190"/>
      <c r="AP200" s="190"/>
      <c r="AQ200" s="190"/>
      <c r="AR200" s="190"/>
      <c r="AS200" s="190"/>
      <c r="AT200" s="190"/>
      <c r="AU200" s="190"/>
      <c r="AV200" s="190"/>
      <c r="AW200" s="190"/>
      <c r="AX200" s="190"/>
      <c r="AY200" s="190"/>
      <c r="AZ200" s="190"/>
      <c r="BA200" s="190"/>
      <c r="BB200" s="190"/>
      <c r="BC200" s="190"/>
      <c r="BD200" s="190"/>
      <c r="BE200" s="190"/>
      <c r="BF200" s="190"/>
      <c r="BG200" s="190"/>
      <c r="BH200" s="190"/>
      <c r="BI200" s="190"/>
      <c r="BJ200" s="190"/>
      <c r="BK200" s="190"/>
      <c r="BL200" s="190"/>
      <c r="BM200" s="190"/>
      <c r="BN200" s="190"/>
      <c r="BO200" s="190"/>
      <c r="BP200" s="190"/>
      <c r="BQ200" s="551" t="s">
        <v>1045</v>
      </c>
      <c r="BR200" s="658"/>
      <c r="BS200" s="727"/>
      <c r="BT200" s="190"/>
      <c r="BU200" s="190"/>
      <c r="BV200" s="190"/>
      <c r="BW200" s="190"/>
      <c r="BX200" s="190"/>
      <c r="BY200" s="190"/>
      <c r="BZ200" s="190"/>
      <c r="CA200" s="190"/>
      <c r="CB200" s="190"/>
      <c r="CC200" s="190"/>
      <c r="CD200" s="190"/>
      <c r="CE200" s="190"/>
      <c r="CF200" s="190"/>
      <c r="CG200" s="190"/>
      <c r="CH200" s="190"/>
      <c r="CI200" s="190"/>
      <c r="CJ200" s="190"/>
      <c r="CK200" s="892"/>
    </row>
    <row r="201" spans="1:89" ht="14.4" x14ac:dyDescent="0.3">
      <c r="A201" s="1046"/>
      <c r="B201" s="888"/>
      <c r="C201" s="190"/>
      <c r="D201" s="190"/>
      <c r="E201" s="190"/>
      <c r="F201" s="190"/>
      <c r="G201" s="190"/>
      <c r="H201" s="190"/>
      <c r="I201" s="190"/>
      <c r="J201" s="190"/>
      <c r="K201" s="190"/>
      <c r="L201" s="190"/>
      <c r="M201" s="190"/>
      <c r="N201" s="190"/>
      <c r="O201" s="190"/>
      <c r="P201" s="190"/>
      <c r="Q201" s="190"/>
      <c r="R201" s="190"/>
      <c r="S201" s="190"/>
      <c r="T201" s="190"/>
      <c r="U201" s="190"/>
      <c r="V201" s="190"/>
      <c r="W201" s="190"/>
      <c r="X201" s="190"/>
      <c r="Y201" s="190"/>
      <c r="Z201" s="190"/>
      <c r="AA201" s="190"/>
      <c r="AB201" s="190"/>
      <c r="AC201" s="190"/>
      <c r="AD201" s="190"/>
      <c r="AE201" s="190"/>
      <c r="AF201" s="190"/>
      <c r="AG201" s="190"/>
      <c r="AH201" s="190"/>
      <c r="AI201" s="190"/>
      <c r="AJ201" s="190"/>
      <c r="AK201" s="190"/>
      <c r="AL201" s="190"/>
      <c r="AM201" s="190"/>
      <c r="AN201" s="190"/>
      <c r="AO201" s="190"/>
      <c r="AP201" s="190"/>
      <c r="AQ201" s="190"/>
      <c r="AR201" s="190"/>
      <c r="AS201" s="190"/>
      <c r="AT201" s="190"/>
      <c r="AU201" s="190"/>
      <c r="AV201" s="190"/>
      <c r="AW201" s="190"/>
      <c r="AX201" s="190"/>
      <c r="AY201" s="190"/>
      <c r="AZ201" s="190"/>
      <c r="BA201" s="190"/>
      <c r="BB201" s="190"/>
      <c r="BC201" s="190"/>
      <c r="BD201" s="190"/>
      <c r="BE201" s="190"/>
      <c r="BF201" s="190"/>
      <c r="BG201" s="190"/>
      <c r="BH201" s="190"/>
      <c r="BI201" s="190"/>
      <c r="BJ201" s="190"/>
      <c r="BK201" s="190"/>
      <c r="BL201" s="190"/>
      <c r="BM201" s="190"/>
      <c r="BN201" s="190"/>
      <c r="BO201" s="190"/>
      <c r="BP201" s="190"/>
      <c r="BQ201" s="546" t="s">
        <v>1079</v>
      </c>
      <c r="BR201" s="671" t="s">
        <v>1081</v>
      </c>
      <c r="BS201" s="726" t="s">
        <v>1079</v>
      </c>
      <c r="BT201" s="190"/>
      <c r="BU201" s="190"/>
      <c r="BV201" s="190"/>
      <c r="BW201" s="190"/>
      <c r="BX201" s="190"/>
      <c r="BY201" s="190"/>
      <c r="BZ201" s="190"/>
      <c r="CA201" s="190"/>
      <c r="CB201" s="190"/>
      <c r="CC201" s="190"/>
      <c r="CD201" s="190"/>
      <c r="CE201" s="190"/>
      <c r="CF201" s="190"/>
      <c r="CG201" s="190"/>
      <c r="CH201" s="190"/>
      <c r="CI201" s="190"/>
      <c r="CJ201" s="190"/>
      <c r="CK201" s="892"/>
    </row>
    <row r="202" spans="1:89" ht="14.4" x14ac:dyDescent="0.3">
      <c r="A202" s="1046"/>
      <c r="B202" s="888"/>
      <c r="C202" s="190"/>
      <c r="D202" s="190"/>
      <c r="E202" s="190"/>
      <c r="F202" s="190"/>
      <c r="G202" s="190"/>
      <c r="H202" s="190"/>
      <c r="I202" s="190"/>
      <c r="J202" s="190"/>
      <c r="K202" s="190"/>
      <c r="L202" s="190"/>
      <c r="M202" s="190"/>
      <c r="N202" s="190"/>
      <c r="O202" s="190"/>
      <c r="P202" s="190"/>
      <c r="Q202" s="190"/>
      <c r="R202" s="190"/>
      <c r="S202" s="190"/>
      <c r="T202" s="190"/>
      <c r="U202" s="190"/>
      <c r="V202" s="190"/>
      <c r="W202" s="190"/>
      <c r="X202" s="190"/>
      <c r="Y202" s="190"/>
      <c r="Z202" s="190"/>
      <c r="AA202" s="190"/>
      <c r="AB202" s="190"/>
      <c r="AC202" s="190"/>
      <c r="AD202" s="190"/>
      <c r="AE202" s="190"/>
      <c r="AF202" s="190"/>
      <c r="AG202" s="190"/>
      <c r="AH202" s="190"/>
      <c r="AI202" s="190"/>
      <c r="AJ202" s="190"/>
      <c r="AK202" s="190"/>
      <c r="AL202" s="190"/>
      <c r="AM202" s="190"/>
      <c r="AN202" s="190"/>
      <c r="AO202" s="190"/>
      <c r="AP202" s="190"/>
      <c r="AQ202" s="190"/>
      <c r="AR202" s="190"/>
      <c r="AS202" s="190"/>
      <c r="AT202" s="190"/>
      <c r="AU202" s="190"/>
      <c r="AV202" s="190"/>
      <c r="AW202" s="190"/>
      <c r="AX202" s="190"/>
      <c r="AY202" s="190"/>
      <c r="AZ202" s="190"/>
      <c r="BA202" s="190"/>
      <c r="BB202" s="190"/>
      <c r="BC202" s="190"/>
      <c r="BD202" s="190"/>
      <c r="BE202" s="190"/>
      <c r="BF202" s="190"/>
      <c r="BG202" s="190"/>
      <c r="BH202" s="190"/>
      <c r="BI202" s="190"/>
      <c r="BJ202" s="190"/>
      <c r="BK202" s="190"/>
      <c r="BL202" s="190"/>
      <c r="BM202" s="190"/>
      <c r="BN202" s="190"/>
      <c r="BO202" s="190"/>
      <c r="BP202" s="190"/>
      <c r="BQ202" s="537" t="s">
        <v>1045</v>
      </c>
      <c r="BR202" s="572"/>
      <c r="BS202" s="591" t="s">
        <v>1082</v>
      </c>
      <c r="BT202" s="190"/>
      <c r="BU202" s="190"/>
      <c r="BV202" s="190"/>
      <c r="BW202" s="190"/>
      <c r="BX202" s="190"/>
      <c r="BY202" s="190"/>
      <c r="BZ202" s="190"/>
      <c r="CA202" s="190"/>
      <c r="CB202" s="190"/>
      <c r="CC202" s="190"/>
      <c r="CD202" s="190"/>
      <c r="CE202" s="190"/>
      <c r="CF202" s="190"/>
      <c r="CG202" s="190"/>
      <c r="CH202" s="190"/>
      <c r="CI202" s="190"/>
      <c r="CJ202" s="190"/>
      <c r="CK202" s="892"/>
    </row>
    <row r="203" spans="1:89" ht="14.4" x14ac:dyDescent="0.3">
      <c r="A203" s="1046"/>
      <c r="B203" s="888"/>
      <c r="C203" s="190"/>
      <c r="D203" s="190"/>
      <c r="E203" s="190"/>
      <c r="F203" s="190"/>
      <c r="G203" s="190"/>
      <c r="H203" s="190"/>
      <c r="I203" s="190"/>
      <c r="J203" s="190"/>
      <c r="K203" s="190"/>
      <c r="L203" s="190"/>
      <c r="M203" s="190"/>
      <c r="N203" s="190"/>
      <c r="O203" s="190"/>
      <c r="P203" s="190"/>
      <c r="Q203" s="190"/>
      <c r="R203" s="190"/>
      <c r="S203" s="190"/>
      <c r="T203" s="190"/>
      <c r="U203" s="190"/>
      <c r="V203" s="190"/>
      <c r="W203" s="190"/>
      <c r="X203" s="190"/>
      <c r="Y203" s="190"/>
      <c r="Z203" s="190"/>
      <c r="AA203" s="190"/>
      <c r="AB203" s="190"/>
      <c r="AC203" s="190"/>
      <c r="AD203" s="190"/>
      <c r="AE203" s="190"/>
      <c r="AF203" s="190"/>
      <c r="AG203" s="190"/>
      <c r="AH203" s="190"/>
      <c r="AI203" s="190"/>
      <c r="AJ203" s="190"/>
      <c r="AK203" s="190"/>
      <c r="AL203" s="190"/>
      <c r="AM203" s="190"/>
      <c r="AN203" s="190"/>
      <c r="AO203" s="190"/>
      <c r="AP203" s="190"/>
      <c r="AQ203" s="190"/>
      <c r="AR203" s="190"/>
      <c r="AS203" s="190"/>
      <c r="AT203" s="190"/>
      <c r="AU203" s="190"/>
      <c r="AV203" s="190"/>
      <c r="AW203" s="190"/>
      <c r="AX203" s="190"/>
      <c r="AY203" s="190"/>
      <c r="AZ203" s="190"/>
      <c r="BA203" s="190"/>
      <c r="BB203" s="190"/>
      <c r="BC203" s="190"/>
      <c r="BD203" s="190"/>
      <c r="BE203" s="190"/>
      <c r="BF203" s="190"/>
      <c r="BG203" s="190"/>
      <c r="BH203" s="190"/>
      <c r="BI203" s="190"/>
      <c r="BJ203" s="190"/>
      <c r="BK203" s="190"/>
      <c r="BL203" s="190"/>
      <c r="BM203" s="190"/>
      <c r="BN203" s="190"/>
      <c r="BO203" s="190"/>
      <c r="BP203" s="190"/>
      <c r="BQ203" s="537" t="s">
        <v>1079</v>
      </c>
      <c r="BR203" s="572"/>
      <c r="BS203" s="591" t="s">
        <v>1045</v>
      </c>
      <c r="BT203" s="190"/>
      <c r="BU203" s="190"/>
      <c r="BV203" s="190"/>
      <c r="BW203" s="190"/>
      <c r="BX203" s="190"/>
      <c r="BY203" s="190"/>
      <c r="BZ203" s="190"/>
      <c r="CA203" s="190"/>
      <c r="CB203" s="190"/>
      <c r="CC203" s="190"/>
      <c r="CD203" s="190"/>
      <c r="CE203" s="190"/>
      <c r="CF203" s="190"/>
      <c r="CG203" s="190"/>
      <c r="CH203" s="190"/>
      <c r="CI203" s="190"/>
      <c r="CJ203" s="190"/>
      <c r="CK203" s="892"/>
    </row>
    <row r="204" spans="1:89" ht="15" thickBot="1" x14ac:dyDescent="0.35">
      <c r="A204" s="1046"/>
      <c r="B204" s="888"/>
      <c r="C204" s="190"/>
      <c r="D204" s="190"/>
      <c r="E204" s="190"/>
      <c r="F204" s="190"/>
      <c r="G204" s="190"/>
      <c r="H204" s="190"/>
      <c r="I204" s="190"/>
      <c r="J204" s="190"/>
      <c r="K204" s="190"/>
      <c r="L204" s="190"/>
      <c r="M204" s="190"/>
      <c r="N204" s="190"/>
      <c r="O204" s="190"/>
      <c r="P204" s="190"/>
      <c r="Q204" s="190"/>
      <c r="R204" s="190"/>
      <c r="S204" s="190"/>
      <c r="T204" s="190"/>
      <c r="U204" s="190"/>
      <c r="V204" s="190"/>
      <c r="W204" s="190"/>
      <c r="X204" s="190"/>
      <c r="Y204" s="190"/>
      <c r="Z204" s="190"/>
      <c r="AA204" s="190"/>
      <c r="AB204" s="190"/>
      <c r="AC204" s="190"/>
      <c r="AD204" s="190"/>
      <c r="AE204" s="190"/>
      <c r="AF204" s="190"/>
      <c r="AG204" s="190"/>
      <c r="AH204" s="190"/>
      <c r="AI204" s="190"/>
      <c r="AJ204" s="190"/>
      <c r="AK204" s="190"/>
      <c r="AL204" s="190"/>
      <c r="AM204" s="190"/>
      <c r="AN204" s="190"/>
      <c r="AO204" s="190"/>
      <c r="AP204" s="190"/>
      <c r="AQ204" s="190"/>
      <c r="AR204" s="190"/>
      <c r="AS204" s="190"/>
      <c r="AT204" s="190"/>
      <c r="AU204" s="190"/>
      <c r="AV204" s="190"/>
      <c r="AW204" s="190"/>
      <c r="AX204" s="190"/>
      <c r="AY204" s="190"/>
      <c r="AZ204" s="190"/>
      <c r="BA204" s="190"/>
      <c r="BB204" s="190"/>
      <c r="BC204" s="190"/>
      <c r="BD204" s="190"/>
      <c r="BE204" s="190"/>
      <c r="BF204" s="190"/>
      <c r="BG204" s="190"/>
      <c r="BH204" s="190"/>
      <c r="BI204" s="190"/>
      <c r="BJ204" s="190"/>
      <c r="BK204" s="190"/>
      <c r="BL204" s="190"/>
      <c r="BM204" s="190"/>
      <c r="BN204" s="190"/>
      <c r="BO204" s="190"/>
      <c r="BP204" s="190"/>
      <c r="BQ204" s="551"/>
      <c r="BR204" s="585"/>
      <c r="BS204" s="727" t="s">
        <v>1083</v>
      </c>
      <c r="BT204" s="190"/>
      <c r="BU204" s="190"/>
      <c r="BV204" s="190"/>
      <c r="BW204" s="190"/>
      <c r="BX204" s="190"/>
      <c r="BY204" s="190"/>
      <c r="BZ204" s="190"/>
      <c r="CA204" s="190"/>
      <c r="CB204" s="190"/>
      <c r="CC204" s="190"/>
      <c r="CD204" s="190"/>
      <c r="CE204" s="190"/>
      <c r="CF204" s="190"/>
      <c r="CG204" s="190"/>
      <c r="CH204" s="190"/>
      <c r="CI204" s="190"/>
      <c r="CJ204" s="190"/>
      <c r="CK204" s="892"/>
    </row>
    <row r="205" spans="1:89" ht="14.4" x14ac:dyDescent="0.3">
      <c r="A205" s="1046"/>
      <c r="B205" s="888"/>
      <c r="C205" s="190"/>
      <c r="D205" s="190"/>
      <c r="E205" s="190"/>
      <c r="F205" s="190"/>
      <c r="G205" s="190"/>
      <c r="H205" s="190"/>
      <c r="I205" s="190"/>
      <c r="J205" s="190"/>
      <c r="K205" s="190"/>
      <c r="L205" s="190"/>
      <c r="M205" s="190"/>
      <c r="N205" s="190"/>
      <c r="O205" s="190"/>
      <c r="P205" s="190"/>
      <c r="Q205" s="190"/>
      <c r="R205" s="190"/>
      <c r="S205" s="190"/>
      <c r="T205" s="190"/>
      <c r="U205" s="190"/>
      <c r="V205" s="190"/>
      <c r="W205" s="190"/>
      <c r="X205" s="190"/>
      <c r="Y205" s="190"/>
      <c r="Z205" s="190"/>
      <c r="AA205" s="190"/>
      <c r="AB205" s="190"/>
      <c r="AC205" s="190"/>
      <c r="AD205" s="190"/>
      <c r="AE205" s="190"/>
      <c r="AF205" s="190"/>
      <c r="AG205" s="190"/>
      <c r="AH205" s="190"/>
      <c r="AI205" s="190"/>
      <c r="AJ205" s="190"/>
      <c r="AK205" s="190"/>
      <c r="AL205" s="190"/>
      <c r="AM205" s="190"/>
      <c r="AN205" s="190"/>
      <c r="AO205" s="190"/>
      <c r="AP205" s="190"/>
      <c r="AQ205" s="190"/>
      <c r="AR205" s="190"/>
      <c r="AS205" s="190"/>
      <c r="AT205" s="190"/>
      <c r="AU205" s="190"/>
      <c r="AV205" s="190"/>
      <c r="AW205" s="190"/>
      <c r="AX205" s="190"/>
      <c r="AY205" s="190"/>
      <c r="AZ205" s="190"/>
      <c r="BA205" s="190"/>
      <c r="BB205" s="190"/>
      <c r="BC205" s="190"/>
      <c r="BD205" s="190"/>
      <c r="BE205" s="190"/>
      <c r="BF205" s="190"/>
      <c r="BG205" s="190"/>
      <c r="BH205" s="190"/>
      <c r="BI205" s="190"/>
      <c r="BJ205" s="190"/>
      <c r="BK205" s="190"/>
      <c r="BL205" s="190"/>
      <c r="BM205" s="190"/>
      <c r="BN205" s="190"/>
      <c r="BO205" s="190"/>
      <c r="BP205" s="190"/>
      <c r="BQ205" s="546" t="s">
        <v>1045</v>
      </c>
      <c r="BR205" s="604" t="s">
        <v>1084</v>
      </c>
      <c r="BS205" s="726"/>
      <c r="BT205" s="190"/>
      <c r="BU205" s="190"/>
      <c r="BV205" s="190"/>
      <c r="BW205" s="190"/>
      <c r="BX205" s="190"/>
      <c r="BY205" s="190"/>
      <c r="BZ205" s="190"/>
      <c r="CA205" s="190"/>
      <c r="CB205" s="190"/>
      <c r="CC205" s="190"/>
      <c r="CD205" s="190"/>
      <c r="CE205" s="190"/>
      <c r="CF205" s="190"/>
      <c r="CG205" s="190"/>
      <c r="CH205" s="190"/>
      <c r="CI205" s="190"/>
      <c r="CJ205" s="190"/>
      <c r="CK205" s="892"/>
    </row>
    <row r="206" spans="1:89" ht="15" thickBot="1" x14ac:dyDescent="0.35">
      <c r="A206" s="1046"/>
      <c r="B206" s="888"/>
      <c r="C206" s="190"/>
      <c r="D206" s="190"/>
      <c r="E206" s="190"/>
      <c r="F206" s="190"/>
      <c r="G206" s="190"/>
      <c r="H206" s="190"/>
      <c r="I206" s="190"/>
      <c r="J206" s="190"/>
      <c r="K206" s="190"/>
      <c r="L206" s="190"/>
      <c r="M206" s="190"/>
      <c r="N206" s="190"/>
      <c r="O206" s="190"/>
      <c r="P206" s="190"/>
      <c r="Q206" s="190"/>
      <c r="R206" s="190"/>
      <c r="S206" s="190"/>
      <c r="T206" s="190"/>
      <c r="U206" s="190"/>
      <c r="V206" s="190"/>
      <c r="W206" s="190"/>
      <c r="X206" s="190"/>
      <c r="Y206" s="190"/>
      <c r="Z206" s="190"/>
      <c r="AA206" s="190"/>
      <c r="AB206" s="190"/>
      <c r="AC206" s="190"/>
      <c r="AD206" s="190"/>
      <c r="AE206" s="190"/>
      <c r="AF206" s="190"/>
      <c r="AG206" s="190"/>
      <c r="AH206" s="190"/>
      <c r="AI206" s="190"/>
      <c r="AJ206" s="190"/>
      <c r="AK206" s="190"/>
      <c r="AL206" s="190"/>
      <c r="AM206" s="190"/>
      <c r="AN206" s="190"/>
      <c r="AO206" s="190"/>
      <c r="AP206" s="190"/>
      <c r="AQ206" s="190"/>
      <c r="AR206" s="190"/>
      <c r="AS206" s="190"/>
      <c r="AT206" s="190"/>
      <c r="AU206" s="190"/>
      <c r="AV206" s="190"/>
      <c r="AW206" s="190"/>
      <c r="AX206" s="190"/>
      <c r="AY206" s="190"/>
      <c r="AZ206" s="190"/>
      <c r="BA206" s="190"/>
      <c r="BB206" s="190"/>
      <c r="BC206" s="190"/>
      <c r="BD206" s="190"/>
      <c r="BE206" s="190"/>
      <c r="BF206" s="190"/>
      <c r="BG206" s="190"/>
      <c r="BH206" s="190"/>
      <c r="BI206" s="190"/>
      <c r="BJ206" s="190"/>
      <c r="BK206" s="190"/>
      <c r="BL206" s="190"/>
      <c r="BM206" s="190"/>
      <c r="BN206" s="190"/>
      <c r="BO206" s="190"/>
      <c r="BP206" s="190"/>
      <c r="BQ206" s="551" t="s">
        <v>1085</v>
      </c>
      <c r="BR206" s="658"/>
      <c r="BS206" s="727"/>
      <c r="BT206" s="190"/>
      <c r="BU206" s="190"/>
      <c r="BV206" s="190"/>
      <c r="BW206" s="190"/>
      <c r="BX206" s="190"/>
      <c r="BY206" s="190"/>
      <c r="BZ206" s="190"/>
      <c r="CA206" s="190"/>
      <c r="CB206" s="190"/>
      <c r="CC206" s="190"/>
      <c r="CD206" s="190"/>
      <c r="CE206" s="190"/>
      <c r="CF206" s="190"/>
      <c r="CG206" s="190"/>
      <c r="CH206" s="190"/>
      <c r="CI206" s="190"/>
      <c r="CJ206" s="190"/>
      <c r="CK206" s="892"/>
    </row>
    <row r="207" spans="1:89" ht="14.4" x14ac:dyDescent="0.3">
      <c r="A207" s="1046"/>
      <c r="B207" s="888"/>
      <c r="C207" s="190"/>
      <c r="D207" s="190"/>
      <c r="E207" s="190"/>
      <c r="F207" s="190"/>
      <c r="G207" s="190"/>
      <c r="H207" s="190"/>
      <c r="I207" s="190"/>
      <c r="J207" s="190"/>
      <c r="K207" s="190"/>
      <c r="L207" s="190"/>
      <c r="M207" s="190"/>
      <c r="N207" s="190"/>
      <c r="O207" s="190"/>
      <c r="P207" s="190"/>
      <c r="Q207" s="190"/>
      <c r="R207" s="190"/>
      <c r="S207" s="190"/>
      <c r="T207" s="190"/>
      <c r="U207" s="190"/>
      <c r="V207" s="190"/>
      <c r="W207" s="190"/>
      <c r="X207" s="190"/>
      <c r="Y207" s="190"/>
      <c r="Z207" s="190"/>
      <c r="AA207" s="190"/>
      <c r="AB207" s="190"/>
      <c r="AC207" s="190"/>
      <c r="AD207" s="190"/>
      <c r="AE207" s="190"/>
      <c r="AF207" s="190"/>
      <c r="AG207" s="190"/>
      <c r="AH207" s="190"/>
      <c r="AI207" s="190"/>
      <c r="AJ207" s="190"/>
      <c r="AK207" s="190"/>
      <c r="AL207" s="190"/>
      <c r="AM207" s="190"/>
      <c r="AN207" s="190"/>
      <c r="AO207" s="190"/>
      <c r="AP207" s="190"/>
      <c r="AQ207" s="190"/>
      <c r="AR207" s="190"/>
      <c r="AS207" s="190"/>
      <c r="AT207" s="190"/>
      <c r="AU207" s="190"/>
      <c r="AV207" s="190"/>
      <c r="AW207" s="190"/>
      <c r="AX207" s="190"/>
      <c r="AY207" s="190"/>
      <c r="AZ207" s="190"/>
      <c r="BA207" s="190"/>
      <c r="BB207" s="190"/>
      <c r="BC207" s="190"/>
      <c r="BD207" s="190"/>
      <c r="BE207" s="190"/>
      <c r="BF207" s="190"/>
      <c r="BG207" s="190"/>
      <c r="BH207" s="190"/>
      <c r="BI207" s="190"/>
      <c r="BJ207" s="190"/>
      <c r="BK207" s="190"/>
      <c r="BL207" s="190"/>
      <c r="BM207" s="190"/>
      <c r="BN207" s="190"/>
      <c r="BO207" s="190"/>
      <c r="BP207" s="190"/>
      <c r="BQ207" s="546" t="s">
        <v>1086</v>
      </c>
      <c r="BR207" s="604" t="s">
        <v>1087</v>
      </c>
      <c r="BS207" s="726" t="s">
        <v>1088</v>
      </c>
      <c r="BT207" s="190"/>
      <c r="BU207" s="190"/>
      <c r="BV207" s="190"/>
      <c r="BW207" s="190"/>
      <c r="BX207" s="190"/>
      <c r="BY207" s="190"/>
      <c r="BZ207" s="190"/>
      <c r="CA207" s="190"/>
      <c r="CB207" s="190"/>
      <c r="CC207" s="190"/>
      <c r="CD207" s="190"/>
      <c r="CE207" s="190"/>
      <c r="CF207" s="190"/>
      <c r="CG207" s="190"/>
      <c r="CH207" s="190"/>
      <c r="CI207" s="190"/>
      <c r="CJ207" s="190"/>
      <c r="CK207" s="892"/>
    </row>
    <row r="208" spans="1:89" ht="14.4" x14ac:dyDescent="0.3">
      <c r="A208" s="1046"/>
      <c r="B208" s="888"/>
      <c r="C208" s="190"/>
      <c r="D208" s="190"/>
      <c r="E208" s="190"/>
      <c r="F208" s="190"/>
      <c r="G208" s="190"/>
      <c r="H208" s="190"/>
      <c r="I208" s="190"/>
      <c r="J208" s="190"/>
      <c r="K208" s="190"/>
      <c r="L208" s="190"/>
      <c r="M208" s="190"/>
      <c r="N208" s="190"/>
      <c r="O208" s="190"/>
      <c r="P208" s="190"/>
      <c r="Q208" s="190"/>
      <c r="R208" s="190"/>
      <c r="S208" s="190"/>
      <c r="T208" s="190"/>
      <c r="U208" s="190"/>
      <c r="V208" s="190"/>
      <c r="W208" s="190"/>
      <c r="X208" s="190"/>
      <c r="Y208" s="190"/>
      <c r="Z208" s="190"/>
      <c r="AA208" s="190"/>
      <c r="AB208" s="190"/>
      <c r="AC208" s="190"/>
      <c r="AD208" s="190"/>
      <c r="AE208" s="190"/>
      <c r="AF208" s="190"/>
      <c r="AG208" s="190"/>
      <c r="AH208" s="190"/>
      <c r="AI208" s="190"/>
      <c r="AJ208" s="190"/>
      <c r="AK208" s="190"/>
      <c r="AL208" s="190"/>
      <c r="AM208" s="190"/>
      <c r="AN208" s="190"/>
      <c r="AO208" s="190"/>
      <c r="AP208" s="190"/>
      <c r="AQ208" s="190"/>
      <c r="AR208" s="190"/>
      <c r="AS208" s="190"/>
      <c r="AT208" s="190"/>
      <c r="AU208" s="190"/>
      <c r="AV208" s="190"/>
      <c r="AW208" s="190"/>
      <c r="AX208" s="190"/>
      <c r="AY208" s="190"/>
      <c r="AZ208" s="190"/>
      <c r="BA208" s="190"/>
      <c r="BB208" s="190"/>
      <c r="BC208" s="190"/>
      <c r="BD208" s="190"/>
      <c r="BE208" s="190"/>
      <c r="BF208" s="190"/>
      <c r="BG208" s="190"/>
      <c r="BH208" s="190"/>
      <c r="BI208" s="190"/>
      <c r="BJ208" s="190"/>
      <c r="BK208" s="190"/>
      <c r="BL208" s="190"/>
      <c r="BM208" s="190"/>
      <c r="BN208" s="190"/>
      <c r="BO208" s="190"/>
      <c r="BP208" s="190"/>
      <c r="BQ208" s="537" t="s">
        <v>1089</v>
      </c>
      <c r="BR208" s="603"/>
      <c r="BS208" s="591"/>
      <c r="BT208" s="190"/>
      <c r="BU208" s="190"/>
      <c r="BV208" s="190"/>
      <c r="BW208" s="190"/>
      <c r="BX208" s="190"/>
      <c r="BY208" s="190"/>
      <c r="BZ208" s="190"/>
      <c r="CA208" s="190"/>
      <c r="CB208" s="190"/>
      <c r="CC208" s="190"/>
      <c r="CD208" s="190"/>
      <c r="CE208" s="190"/>
      <c r="CF208" s="190"/>
      <c r="CG208" s="190"/>
      <c r="CH208" s="190"/>
      <c r="CI208" s="190"/>
      <c r="CJ208" s="190"/>
      <c r="CK208" s="892"/>
    </row>
    <row r="209" spans="1:89" ht="15" thickBot="1" x14ac:dyDescent="0.35">
      <c r="A209" s="1046"/>
      <c r="B209" s="888"/>
      <c r="C209" s="190"/>
      <c r="D209" s="190"/>
      <c r="E209" s="190"/>
      <c r="F209" s="190"/>
      <c r="G209" s="190"/>
      <c r="H209" s="190"/>
      <c r="I209" s="190"/>
      <c r="J209" s="190"/>
      <c r="K209" s="190"/>
      <c r="L209" s="190"/>
      <c r="M209" s="190"/>
      <c r="N209" s="190"/>
      <c r="O209" s="190"/>
      <c r="P209" s="190"/>
      <c r="Q209" s="190"/>
      <c r="R209" s="190"/>
      <c r="S209" s="190"/>
      <c r="T209" s="190"/>
      <c r="U209" s="190"/>
      <c r="V209" s="190"/>
      <c r="W209" s="190"/>
      <c r="X209" s="190"/>
      <c r="Y209" s="190"/>
      <c r="Z209" s="190"/>
      <c r="AA209" s="190"/>
      <c r="AB209" s="190"/>
      <c r="AC209" s="190"/>
      <c r="AD209" s="190"/>
      <c r="AE209" s="190"/>
      <c r="AF209" s="190"/>
      <c r="AG209" s="190"/>
      <c r="AH209" s="190"/>
      <c r="AI209" s="190"/>
      <c r="AJ209" s="190"/>
      <c r="AK209" s="190"/>
      <c r="AL209" s="190"/>
      <c r="AM209" s="190"/>
      <c r="AN209" s="190"/>
      <c r="AO209" s="190"/>
      <c r="AP209" s="190"/>
      <c r="AQ209" s="190"/>
      <c r="AR209" s="190"/>
      <c r="AS209" s="190"/>
      <c r="AT209" s="190"/>
      <c r="AU209" s="190"/>
      <c r="AV209" s="190"/>
      <c r="AW209" s="190"/>
      <c r="AX209" s="190"/>
      <c r="AY209" s="190"/>
      <c r="AZ209" s="190"/>
      <c r="BA209" s="190"/>
      <c r="BB209" s="190"/>
      <c r="BC209" s="190"/>
      <c r="BD209" s="190"/>
      <c r="BE209" s="190"/>
      <c r="BF209" s="190"/>
      <c r="BG209" s="190"/>
      <c r="BH209" s="190"/>
      <c r="BI209" s="190"/>
      <c r="BJ209" s="190"/>
      <c r="BK209" s="190"/>
      <c r="BL209" s="190"/>
      <c r="BM209" s="190"/>
      <c r="BN209" s="190"/>
      <c r="BO209" s="190"/>
      <c r="BP209" s="190"/>
      <c r="BQ209" s="551" t="s">
        <v>1090</v>
      </c>
      <c r="BR209" s="658"/>
      <c r="BS209" s="727"/>
      <c r="BT209" s="190"/>
      <c r="BU209" s="190"/>
      <c r="BV209" s="190"/>
      <c r="BW209" s="190"/>
      <c r="BX209" s="190"/>
      <c r="BY209" s="190"/>
      <c r="BZ209" s="190"/>
      <c r="CA209" s="190"/>
      <c r="CB209" s="190"/>
      <c r="CC209" s="190"/>
      <c r="CD209" s="190"/>
      <c r="CE209" s="190"/>
      <c r="CF209" s="190"/>
      <c r="CG209" s="190"/>
      <c r="CH209" s="190"/>
      <c r="CI209" s="190"/>
      <c r="CJ209" s="190"/>
      <c r="CK209" s="892"/>
    </row>
    <row r="210" spans="1:89" ht="14.4" x14ac:dyDescent="0.3">
      <c r="A210" s="1046"/>
      <c r="B210" s="888"/>
      <c r="C210" s="190"/>
      <c r="D210" s="190"/>
      <c r="E210" s="190"/>
      <c r="F210" s="190"/>
      <c r="G210" s="190"/>
      <c r="H210" s="190"/>
      <c r="I210" s="190"/>
      <c r="J210" s="190"/>
      <c r="K210" s="190"/>
      <c r="L210" s="190"/>
      <c r="M210" s="190"/>
      <c r="N210" s="190"/>
      <c r="O210" s="190"/>
      <c r="P210" s="190"/>
      <c r="Q210" s="190"/>
      <c r="R210" s="190"/>
      <c r="S210" s="190"/>
      <c r="T210" s="190"/>
      <c r="U210" s="190"/>
      <c r="V210" s="190"/>
      <c r="W210" s="190"/>
      <c r="X210" s="190"/>
      <c r="Y210" s="190"/>
      <c r="Z210" s="190"/>
      <c r="AA210" s="190"/>
      <c r="AB210" s="190"/>
      <c r="AC210" s="190"/>
      <c r="AD210" s="190"/>
      <c r="AE210" s="190"/>
      <c r="AF210" s="190"/>
      <c r="AG210" s="190"/>
      <c r="AH210" s="190"/>
      <c r="AI210" s="190"/>
      <c r="AJ210" s="190"/>
      <c r="AK210" s="190"/>
      <c r="AL210" s="190"/>
      <c r="AM210" s="190"/>
      <c r="AN210" s="190"/>
      <c r="AO210" s="190"/>
      <c r="AP210" s="190"/>
      <c r="AQ210" s="190"/>
      <c r="AR210" s="190"/>
      <c r="AS210" s="190"/>
      <c r="AT210" s="190"/>
      <c r="AU210" s="190"/>
      <c r="AV210" s="190"/>
      <c r="AW210" s="190"/>
      <c r="AX210" s="190"/>
      <c r="AY210" s="190"/>
      <c r="AZ210" s="190"/>
      <c r="BA210" s="190"/>
      <c r="BB210" s="190"/>
      <c r="BC210" s="190"/>
      <c r="BD210" s="190"/>
      <c r="BE210" s="190"/>
      <c r="BF210" s="190"/>
      <c r="BG210" s="190"/>
      <c r="BH210" s="190"/>
      <c r="BI210" s="190"/>
      <c r="BJ210" s="190"/>
      <c r="BK210" s="190"/>
      <c r="BL210" s="190"/>
      <c r="BM210" s="190"/>
      <c r="BN210" s="190"/>
      <c r="BO210" s="190"/>
      <c r="BP210" s="190"/>
      <c r="BQ210" s="546" t="s">
        <v>1079</v>
      </c>
      <c r="BR210" s="671" t="s">
        <v>1091</v>
      </c>
      <c r="BS210" s="726" t="s">
        <v>1079</v>
      </c>
      <c r="BT210" s="190"/>
      <c r="BU210" s="190"/>
      <c r="BV210" s="190"/>
      <c r="BW210" s="190"/>
      <c r="BX210" s="190"/>
      <c r="BY210" s="190"/>
      <c r="BZ210" s="190"/>
      <c r="CA210" s="190"/>
      <c r="CB210" s="190"/>
      <c r="CC210" s="190"/>
      <c r="CD210" s="190"/>
      <c r="CE210" s="190"/>
      <c r="CF210" s="190"/>
      <c r="CG210" s="190"/>
      <c r="CH210" s="190"/>
      <c r="CI210" s="190"/>
      <c r="CJ210" s="190"/>
      <c r="CK210" s="892"/>
    </row>
    <row r="211" spans="1:89" ht="15" thickBot="1" x14ac:dyDescent="0.35">
      <c r="A211" s="1046"/>
      <c r="B211" s="888"/>
      <c r="C211" s="190"/>
      <c r="D211" s="190"/>
      <c r="E211" s="190"/>
      <c r="F211" s="190"/>
      <c r="G211" s="190"/>
      <c r="H211" s="190"/>
      <c r="I211" s="190"/>
      <c r="J211" s="190"/>
      <c r="K211" s="190"/>
      <c r="L211" s="190"/>
      <c r="M211" s="190"/>
      <c r="N211" s="190"/>
      <c r="O211" s="190"/>
      <c r="P211" s="190"/>
      <c r="Q211" s="190"/>
      <c r="R211" s="190"/>
      <c r="S211" s="190"/>
      <c r="T211" s="190"/>
      <c r="U211" s="190"/>
      <c r="V211" s="190"/>
      <c r="W211" s="190"/>
      <c r="X211" s="190"/>
      <c r="Y211" s="190"/>
      <c r="Z211" s="190"/>
      <c r="AA211" s="190"/>
      <c r="AB211" s="190"/>
      <c r="AC211" s="190"/>
      <c r="AD211" s="190"/>
      <c r="AE211" s="190"/>
      <c r="AF211" s="190"/>
      <c r="AG211" s="190"/>
      <c r="AH211" s="190"/>
      <c r="AI211" s="190"/>
      <c r="AJ211" s="190"/>
      <c r="AK211" s="190"/>
      <c r="AL211" s="190"/>
      <c r="AM211" s="190"/>
      <c r="AN211" s="190"/>
      <c r="AO211" s="190"/>
      <c r="AP211" s="190"/>
      <c r="AQ211" s="190"/>
      <c r="AR211" s="190"/>
      <c r="AS211" s="190"/>
      <c r="AT211" s="190"/>
      <c r="AU211" s="190"/>
      <c r="AV211" s="190"/>
      <c r="AW211" s="190"/>
      <c r="AX211" s="190"/>
      <c r="AY211" s="190"/>
      <c r="AZ211" s="190"/>
      <c r="BA211" s="190"/>
      <c r="BB211" s="190"/>
      <c r="BC211" s="190"/>
      <c r="BD211" s="190"/>
      <c r="BE211" s="190"/>
      <c r="BF211" s="190"/>
      <c r="BG211" s="190"/>
      <c r="BH211" s="190"/>
      <c r="BI211" s="190"/>
      <c r="BJ211" s="190"/>
      <c r="BK211" s="190"/>
      <c r="BL211" s="190"/>
      <c r="BM211" s="190"/>
      <c r="BN211" s="190"/>
      <c r="BO211" s="190"/>
      <c r="BP211" s="190"/>
      <c r="BQ211" s="551" t="s">
        <v>1092</v>
      </c>
      <c r="BR211" s="585"/>
      <c r="BS211" s="727" t="s">
        <v>1092</v>
      </c>
      <c r="BT211" s="190"/>
      <c r="BU211" s="190"/>
      <c r="BV211" s="190"/>
      <c r="BW211" s="190"/>
      <c r="BX211" s="190"/>
      <c r="BY211" s="190"/>
      <c r="BZ211" s="190"/>
      <c r="CA211" s="190"/>
      <c r="CB211" s="190"/>
      <c r="CC211" s="190"/>
      <c r="CD211" s="190"/>
      <c r="CE211" s="190"/>
      <c r="CF211" s="190"/>
      <c r="CG211" s="190"/>
      <c r="CH211" s="190"/>
      <c r="CI211" s="190"/>
      <c r="CJ211" s="190"/>
      <c r="CK211" s="892"/>
    </row>
    <row r="212" spans="1:89" ht="14.4" x14ac:dyDescent="0.3">
      <c r="A212" s="1046"/>
      <c r="B212" s="888"/>
      <c r="C212" s="190"/>
      <c r="D212" s="190"/>
      <c r="E212" s="190"/>
      <c r="F212" s="190"/>
      <c r="G212" s="190"/>
      <c r="H212" s="190"/>
      <c r="I212" s="190"/>
      <c r="J212" s="190"/>
      <c r="K212" s="190"/>
      <c r="L212" s="190"/>
      <c r="M212" s="190"/>
      <c r="N212" s="190"/>
      <c r="O212" s="190"/>
      <c r="P212" s="190"/>
      <c r="Q212" s="190"/>
      <c r="R212" s="190"/>
      <c r="S212" s="190"/>
      <c r="T212" s="190"/>
      <c r="U212" s="190"/>
      <c r="V212" s="190"/>
      <c r="W212" s="190"/>
      <c r="X212" s="190"/>
      <c r="Y212" s="190"/>
      <c r="Z212" s="190"/>
      <c r="AA212" s="190"/>
      <c r="AB212" s="190"/>
      <c r="AC212" s="190"/>
      <c r="AD212" s="190"/>
      <c r="AE212" s="190"/>
      <c r="AF212" s="190"/>
      <c r="AG212" s="190"/>
      <c r="AH212" s="190"/>
      <c r="AI212" s="190"/>
      <c r="AJ212" s="190"/>
      <c r="AK212" s="190"/>
      <c r="AL212" s="190"/>
      <c r="AM212" s="190"/>
      <c r="AN212" s="190"/>
      <c r="AO212" s="190"/>
      <c r="AP212" s="190"/>
      <c r="AQ212" s="190"/>
      <c r="AR212" s="190"/>
      <c r="AS212" s="190"/>
      <c r="AT212" s="190"/>
      <c r="AU212" s="190"/>
      <c r="AV212" s="190"/>
      <c r="AW212" s="190"/>
      <c r="AX212" s="190"/>
      <c r="AY212" s="190"/>
      <c r="AZ212" s="190"/>
      <c r="BA212" s="190"/>
      <c r="BB212" s="190"/>
      <c r="BC212" s="190"/>
      <c r="BD212" s="190"/>
      <c r="BE212" s="190"/>
      <c r="BF212" s="190"/>
      <c r="BG212" s="190"/>
      <c r="BH212" s="190"/>
      <c r="BI212" s="190"/>
      <c r="BJ212" s="190"/>
      <c r="BK212" s="190"/>
      <c r="BL212" s="190"/>
      <c r="BM212" s="190"/>
      <c r="BN212" s="190"/>
      <c r="BO212" s="190"/>
      <c r="BP212" s="190"/>
      <c r="BQ212" s="546" t="s">
        <v>1093</v>
      </c>
      <c r="BR212" s="604" t="s">
        <v>1094</v>
      </c>
      <c r="BS212" s="726"/>
      <c r="BT212" s="190"/>
      <c r="BU212" s="190"/>
      <c r="BV212" s="190"/>
      <c r="BW212" s="190"/>
      <c r="BX212" s="190"/>
      <c r="BY212" s="190"/>
      <c r="BZ212" s="190"/>
      <c r="CA212" s="190"/>
      <c r="CB212" s="190"/>
      <c r="CC212" s="190"/>
      <c r="CD212" s="190"/>
      <c r="CE212" s="190"/>
      <c r="CF212" s="190"/>
      <c r="CG212" s="190"/>
      <c r="CH212" s="190"/>
      <c r="CI212" s="190"/>
      <c r="CJ212" s="190"/>
      <c r="CK212" s="892"/>
    </row>
    <row r="213" spans="1:89" ht="14.4" x14ac:dyDescent="0.3">
      <c r="A213" s="1046"/>
      <c r="B213" s="888"/>
      <c r="C213" s="190"/>
      <c r="D213" s="190"/>
      <c r="E213" s="190"/>
      <c r="F213" s="190"/>
      <c r="G213" s="190"/>
      <c r="H213" s="190"/>
      <c r="I213" s="190"/>
      <c r="J213" s="190"/>
      <c r="K213" s="190"/>
      <c r="L213" s="190"/>
      <c r="M213" s="190"/>
      <c r="N213" s="190"/>
      <c r="O213" s="190"/>
      <c r="P213" s="190"/>
      <c r="Q213" s="190"/>
      <c r="R213" s="190"/>
      <c r="S213" s="190"/>
      <c r="T213" s="190"/>
      <c r="U213" s="190"/>
      <c r="V213" s="190"/>
      <c r="W213" s="190"/>
      <c r="X213" s="190"/>
      <c r="Y213" s="190"/>
      <c r="Z213" s="190"/>
      <c r="AA213" s="190"/>
      <c r="AB213" s="190"/>
      <c r="AC213" s="190"/>
      <c r="AD213" s="190"/>
      <c r="AE213" s="190"/>
      <c r="AF213" s="190"/>
      <c r="AG213" s="190"/>
      <c r="AH213" s="190"/>
      <c r="AI213" s="190"/>
      <c r="AJ213" s="190"/>
      <c r="AK213" s="190"/>
      <c r="AL213" s="190"/>
      <c r="AM213" s="190"/>
      <c r="AN213" s="190"/>
      <c r="AO213" s="190"/>
      <c r="AP213" s="190"/>
      <c r="AQ213" s="190"/>
      <c r="AR213" s="190"/>
      <c r="AS213" s="190"/>
      <c r="AT213" s="190"/>
      <c r="AU213" s="190"/>
      <c r="AV213" s="190"/>
      <c r="AW213" s="190"/>
      <c r="AX213" s="190"/>
      <c r="AY213" s="190"/>
      <c r="AZ213" s="190"/>
      <c r="BA213" s="190"/>
      <c r="BB213" s="190"/>
      <c r="BC213" s="190"/>
      <c r="BD213" s="190"/>
      <c r="BE213" s="190"/>
      <c r="BF213" s="190"/>
      <c r="BG213" s="190"/>
      <c r="BH213" s="190"/>
      <c r="BI213" s="190"/>
      <c r="BJ213" s="190"/>
      <c r="BK213" s="190"/>
      <c r="BL213" s="190"/>
      <c r="BM213" s="190"/>
      <c r="BN213" s="190"/>
      <c r="BO213" s="190"/>
      <c r="BP213" s="190"/>
      <c r="BQ213" s="537" t="s">
        <v>1045</v>
      </c>
      <c r="BR213" s="603"/>
      <c r="BS213" s="591"/>
      <c r="BT213" s="190"/>
      <c r="BU213" s="190"/>
      <c r="BV213" s="190"/>
      <c r="BW213" s="190"/>
      <c r="BX213" s="190"/>
      <c r="BY213" s="190"/>
      <c r="BZ213" s="190"/>
      <c r="CA213" s="190"/>
      <c r="CB213" s="190"/>
      <c r="CC213" s="190"/>
      <c r="CD213" s="190"/>
      <c r="CE213" s="190"/>
      <c r="CF213" s="190"/>
      <c r="CG213" s="190"/>
      <c r="CH213" s="190"/>
      <c r="CI213" s="190"/>
      <c r="CJ213" s="190"/>
      <c r="CK213" s="892"/>
    </row>
    <row r="214" spans="1:89" ht="14.4" x14ac:dyDescent="0.3">
      <c r="A214" s="1046"/>
      <c r="B214" s="888"/>
      <c r="C214" s="190"/>
      <c r="D214" s="190"/>
      <c r="E214" s="190"/>
      <c r="F214" s="190"/>
      <c r="G214" s="190"/>
      <c r="H214" s="190"/>
      <c r="I214" s="190"/>
      <c r="J214" s="190"/>
      <c r="K214" s="190"/>
      <c r="L214" s="190"/>
      <c r="M214" s="190"/>
      <c r="N214" s="190"/>
      <c r="O214" s="190"/>
      <c r="P214" s="190"/>
      <c r="Q214" s="190"/>
      <c r="R214" s="190"/>
      <c r="S214" s="190"/>
      <c r="T214" s="190"/>
      <c r="U214" s="190"/>
      <c r="V214" s="190"/>
      <c r="W214" s="190"/>
      <c r="X214" s="190"/>
      <c r="Y214" s="190"/>
      <c r="Z214" s="190"/>
      <c r="AA214" s="190"/>
      <c r="AB214" s="190"/>
      <c r="AC214" s="190"/>
      <c r="AD214" s="190"/>
      <c r="AE214" s="190"/>
      <c r="AF214" s="190"/>
      <c r="AG214" s="190"/>
      <c r="AH214" s="190"/>
      <c r="AI214" s="190"/>
      <c r="AJ214" s="190"/>
      <c r="AK214" s="190"/>
      <c r="AL214" s="190"/>
      <c r="AM214" s="190"/>
      <c r="AN214" s="190"/>
      <c r="AO214" s="190"/>
      <c r="AP214" s="190"/>
      <c r="AQ214" s="190"/>
      <c r="AR214" s="190"/>
      <c r="AS214" s="190"/>
      <c r="AT214" s="190"/>
      <c r="AU214" s="190"/>
      <c r="AV214" s="190"/>
      <c r="AW214" s="190"/>
      <c r="AX214" s="190"/>
      <c r="AY214" s="190"/>
      <c r="AZ214" s="190"/>
      <c r="BA214" s="190"/>
      <c r="BB214" s="190"/>
      <c r="BC214" s="190"/>
      <c r="BD214" s="190"/>
      <c r="BE214" s="190"/>
      <c r="BF214" s="190"/>
      <c r="BG214" s="190"/>
      <c r="BH214" s="190"/>
      <c r="BI214" s="190"/>
      <c r="BJ214" s="190"/>
      <c r="BK214" s="190"/>
      <c r="BL214" s="190"/>
      <c r="BM214" s="190"/>
      <c r="BN214" s="190"/>
      <c r="BO214" s="190"/>
      <c r="BP214" s="190"/>
      <c r="BQ214" s="537" t="s">
        <v>1085</v>
      </c>
      <c r="BR214" s="603"/>
      <c r="BS214" s="591"/>
      <c r="BT214" s="190"/>
      <c r="BU214" s="190"/>
      <c r="BV214" s="190"/>
      <c r="BW214" s="190"/>
      <c r="BX214" s="190"/>
      <c r="BY214" s="190"/>
      <c r="BZ214" s="190"/>
      <c r="CA214" s="190"/>
      <c r="CB214" s="190"/>
      <c r="CC214" s="190"/>
      <c r="CD214" s="190"/>
      <c r="CE214" s="190"/>
      <c r="CF214" s="190"/>
      <c r="CG214" s="190"/>
      <c r="CH214" s="190"/>
      <c r="CI214" s="190"/>
      <c r="CJ214" s="190"/>
      <c r="CK214" s="892"/>
    </row>
    <row r="215" spans="1:89" ht="15" thickBot="1" x14ac:dyDescent="0.35">
      <c r="A215" s="1046"/>
      <c r="B215" s="889"/>
      <c r="C215" s="190"/>
      <c r="D215" s="190"/>
      <c r="E215" s="190"/>
      <c r="F215" s="190"/>
      <c r="G215" s="190"/>
      <c r="H215" s="190"/>
      <c r="I215" s="190"/>
      <c r="J215" s="190"/>
      <c r="K215" s="190"/>
      <c r="L215" s="190"/>
      <c r="M215" s="190"/>
      <c r="N215" s="190"/>
      <c r="O215" s="190"/>
      <c r="P215" s="190"/>
      <c r="Q215" s="190"/>
      <c r="R215" s="190"/>
      <c r="S215" s="190"/>
      <c r="T215" s="190"/>
      <c r="U215" s="190"/>
      <c r="V215" s="190"/>
      <c r="W215" s="190"/>
      <c r="X215" s="190"/>
      <c r="Y215" s="190"/>
      <c r="Z215" s="190"/>
      <c r="AA215" s="190"/>
      <c r="AB215" s="190"/>
      <c r="AC215" s="190"/>
      <c r="AD215" s="190"/>
      <c r="AE215" s="190"/>
      <c r="AF215" s="190"/>
      <c r="AG215" s="190"/>
      <c r="AH215" s="190"/>
      <c r="AI215" s="190"/>
      <c r="AJ215" s="190"/>
      <c r="AK215" s="190"/>
      <c r="AL215" s="190"/>
      <c r="AM215" s="190"/>
      <c r="AN215" s="190"/>
      <c r="AO215" s="190"/>
      <c r="AP215" s="190"/>
      <c r="AQ215" s="190"/>
      <c r="AR215" s="190"/>
      <c r="AS215" s="190"/>
      <c r="AT215" s="190"/>
      <c r="AU215" s="190"/>
      <c r="AV215" s="190"/>
      <c r="AW215" s="190"/>
      <c r="AX215" s="190"/>
      <c r="AY215" s="190"/>
      <c r="AZ215" s="190"/>
      <c r="BA215" s="190"/>
      <c r="BB215" s="190"/>
      <c r="BC215" s="190"/>
      <c r="BD215" s="190"/>
      <c r="BE215" s="190"/>
      <c r="BF215" s="190"/>
      <c r="BG215" s="190"/>
      <c r="BH215" s="190"/>
      <c r="BI215" s="190"/>
      <c r="BJ215" s="190"/>
      <c r="BK215" s="190"/>
      <c r="BL215" s="190"/>
      <c r="BM215" s="190"/>
      <c r="BN215" s="190"/>
      <c r="BO215" s="190"/>
      <c r="BP215" s="190"/>
      <c r="BQ215" s="551" t="s">
        <v>1078</v>
      </c>
      <c r="BR215" s="658"/>
      <c r="BS215" s="727"/>
      <c r="BT215" s="190"/>
      <c r="BU215" s="190"/>
      <c r="BV215" s="190"/>
      <c r="BW215" s="190"/>
      <c r="BX215" s="190"/>
      <c r="BY215" s="190"/>
      <c r="BZ215" s="190"/>
      <c r="CA215" s="190"/>
      <c r="CB215" s="190"/>
      <c r="CC215" s="190"/>
      <c r="CD215" s="190"/>
      <c r="CE215" s="190"/>
      <c r="CF215" s="190"/>
      <c r="CG215" s="190"/>
      <c r="CH215" s="190"/>
      <c r="CI215" s="190"/>
      <c r="CJ215" s="190"/>
      <c r="CK215" s="892"/>
    </row>
    <row r="216" spans="1:89" ht="14.4" x14ac:dyDescent="0.3">
      <c r="A216" s="1046"/>
      <c r="B216" s="889"/>
      <c r="C216" s="190"/>
      <c r="D216" s="190"/>
      <c r="E216" s="190"/>
      <c r="F216" s="190"/>
      <c r="G216" s="190"/>
      <c r="H216" s="190"/>
      <c r="I216" s="190"/>
      <c r="J216" s="190"/>
      <c r="K216" s="190"/>
      <c r="L216" s="190"/>
      <c r="M216" s="190"/>
      <c r="N216" s="190"/>
      <c r="O216" s="190"/>
      <c r="P216" s="190"/>
      <c r="Q216" s="190"/>
      <c r="R216" s="190"/>
      <c r="S216" s="190"/>
      <c r="T216" s="190"/>
      <c r="U216" s="190"/>
      <c r="V216" s="190"/>
      <c r="W216" s="190"/>
      <c r="X216" s="190"/>
      <c r="Y216" s="190"/>
      <c r="Z216" s="190"/>
      <c r="AA216" s="190"/>
      <c r="AB216" s="190"/>
      <c r="AC216" s="190"/>
      <c r="AD216" s="190"/>
      <c r="AE216" s="190"/>
      <c r="AF216" s="190"/>
      <c r="AG216" s="190"/>
      <c r="AH216" s="190"/>
      <c r="AI216" s="190"/>
      <c r="AJ216" s="190"/>
      <c r="AK216" s="190"/>
      <c r="AL216" s="190"/>
      <c r="AM216" s="190"/>
      <c r="AN216" s="190"/>
      <c r="AO216" s="190"/>
      <c r="AP216" s="190"/>
      <c r="AQ216" s="190"/>
      <c r="AR216" s="190"/>
      <c r="AS216" s="190"/>
      <c r="AT216" s="190"/>
      <c r="AU216" s="190"/>
      <c r="AV216" s="190"/>
      <c r="AW216" s="190"/>
      <c r="AX216" s="190"/>
      <c r="AY216" s="190"/>
      <c r="AZ216" s="190"/>
      <c r="BA216" s="190"/>
      <c r="BB216" s="190"/>
      <c r="BC216" s="190"/>
      <c r="BD216" s="190"/>
      <c r="BE216" s="190"/>
      <c r="BF216" s="190"/>
      <c r="BG216" s="190"/>
      <c r="BH216" s="190"/>
      <c r="BI216" s="190"/>
      <c r="BJ216" s="190"/>
      <c r="BK216" s="190"/>
      <c r="BL216" s="190"/>
      <c r="BM216" s="190"/>
      <c r="BN216" s="190"/>
      <c r="BO216" s="190"/>
      <c r="BP216" s="190"/>
      <c r="BQ216" s="546" t="s">
        <v>1071</v>
      </c>
      <c r="BR216" s="672" t="s">
        <v>1095</v>
      </c>
      <c r="BS216" s="726" t="s">
        <v>1096</v>
      </c>
      <c r="BT216" s="190"/>
      <c r="BU216" s="190"/>
      <c r="BV216" s="190"/>
      <c r="BW216" s="190"/>
      <c r="BX216" s="190"/>
      <c r="BY216" s="190"/>
      <c r="BZ216" s="190"/>
      <c r="CA216" s="190"/>
      <c r="CB216" s="190"/>
      <c r="CC216" s="190"/>
      <c r="CD216" s="190"/>
      <c r="CE216" s="190"/>
      <c r="CF216" s="190"/>
      <c r="CG216" s="190"/>
      <c r="CH216" s="190"/>
      <c r="CI216" s="190"/>
      <c r="CJ216" s="190"/>
      <c r="CK216" s="892"/>
    </row>
    <row r="217" spans="1:89" ht="14.4" x14ac:dyDescent="0.3">
      <c r="A217" s="1046"/>
      <c r="B217" s="889"/>
      <c r="C217" s="190"/>
      <c r="D217" s="190"/>
      <c r="E217" s="190"/>
      <c r="F217" s="190"/>
      <c r="G217" s="190"/>
      <c r="H217" s="190"/>
      <c r="I217" s="190"/>
      <c r="J217" s="190"/>
      <c r="K217" s="190"/>
      <c r="L217" s="190"/>
      <c r="M217" s="190"/>
      <c r="N217" s="190"/>
      <c r="O217" s="190"/>
      <c r="P217" s="190"/>
      <c r="Q217" s="190"/>
      <c r="R217" s="190"/>
      <c r="S217" s="190"/>
      <c r="T217" s="190"/>
      <c r="U217" s="190"/>
      <c r="V217" s="190"/>
      <c r="W217" s="190"/>
      <c r="X217" s="190"/>
      <c r="Y217" s="190"/>
      <c r="Z217" s="190"/>
      <c r="AA217" s="190"/>
      <c r="AB217" s="190"/>
      <c r="AC217" s="190"/>
      <c r="AD217" s="190"/>
      <c r="AE217" s="190"/>
      <c r="AF217" s="190"/>
      <c r="AG217" s="190"/>
      <c r="AH217" s="190"/>
      <c r="AI217" s="190"/>
      <c r="AJ217" s="190"/>
      <c r="AK217" s="190"/>
      <c r="AL217" s="190"/>
      <c r="AM217" s="190"/>
      <c r="AN217" s="190"/>
      <c r="AO217" s="190"/>
      <c r="AP217" s="190"/>
      <c r="AQ217" s="190"/>
      <c r="AR217" s="190"/>
      <c r="AS217" s="190"/>
      <c r="AT217" s="190"/>
      <c r="AU217" s="190"/>
      <c r="AV217" s="190"/>
      <c r="AW217" s="190"/>
      <c r="AX217" s="190"/>
      <c r="AY217" s="190"/>
      <c r="AZ217" s="190"/>
      <c r="BA217" s="190"/>
      <c r="BB217" s="190"/>
      <c r="BC217" s="190"/>
      <c r="BD217" s="190"/>
      <c r="BE217" s="190"/>
      <c r="BF217" s="190"/>
      <c r="BG217" s="190"/>
      <c r="BH217" s="190"/>
      <c r="BI217" s="190"/>
      <c r="BJ217" s="190"/>
      <c r="BK217" s="190"/>
      <c r="BL217" s="190"/>
      <c r="BM217" s="190"/>
      <c r="BN217" s="190"/>
      <c r="BO217" s="190"/>
      <c r="BP217" s="190"/>
      <c r="BQ217" s="537" t="s">
        <v>1085</v>
      </c>
      <c r="BR217" s="564"/>
      <c r="BS217" s="591" t="s">
        <v>1097</v>
      </c>
      <c r="BT217" s="190"/>
      <c r="BU217" s="190"/>
      <c r="BV217" s="190"/>
      <c r="BW217" s="190"/>
      <c r="BX217" s="190"/>
      <c r="BY217" s="190"/>
      <c r="BZ217" s="190"/>
      <c r="CA217" s="190"/>
      <c r="CB217" s="190"/>
      <c r="CC217" s="190"/>
      <c r="CD217" s="190"/>
      <c r="CE217" s="190"/>
      <c r="CF217" s="190"/>
      <c r="CG217" s="190"/>
      <c r="CH217" s="190"/>
      <c r="CI217" s="190"/>
      <c r="CJ217" s="190"/>
      <c r="CK217" s="892"/>
    </row>
    <row r="218" spans="1:89" ht="14.4" x14ac:dyDescent="0.3">
      <c r="A218" s="1046"/>
      <c r="B218" s="889"/>
      <c r="C218" s="190"/>
      <c r="D218" s="190"/>
      <c r="E218" s="190"/>
      <c r="F218" s="190"/>
      <c r="G218" s="190"/>
      <c r="H218" s="190"/>
      <c r="I218" s="190"/>
      <c r="J218" s="190"/>
      <c r="K218" s="190"/>
      <c r="L218" s="190"/>
      <c r="M218" s="190"/>
      <c r="N218" s="190"/>
      <c r="O218" s="190"/>
      <c r="P218" s="190"/>
      <c r="Q218" s="190"/>
      <c r="R218" s="190"/>
      <c r="S218" s="190"/>
      <c r="T218" s="190"/>
      <c r="U218" s="190"/>
      <c r="V218" s="190"/>
      <c r="W218" s="190"/>
      <c r="X218" s="190"/>
      <c r="Y218" s="190"/>
      <c r="Z218" s="190"/>
      <c r="AA218" s="190"/>
      <c r="AB218" s="190"/>
      <c r="AC218" s="190"/>
      <c r="AD218" s="190"/>
      <c r="AE218" s="190"/>
      <c r="AF218" s="190"/>
      <c r="AG218" s="190"/>
      <c r="AH218" s="190"/>
      <c r="AI218" s="190"/>
      <c r="AJ218" s="190"/>
      <c r="AK218" s="190"/>
      <c r="AL218" s="190"/>
      <c r="AM218" s="190"/>
      <c r="AN218" s="190"/>
      <c r="AO218" s="190"/>
      <c r="AP218" s="190"/>
      <c r="AQ218" s="190"/>
      <c r="AR218" s="190"/>
      <c r="AS218" s="190"/>
      <c r="AT218" s="190"/>
      <c r="AU218" s="190"/>
      <c r="AV218" s="190"/>
      <c r="AW218" s="190"/>
      <c r="AX218" s="190"/>
      <c r="AY218" s="190"/>
      <c r="AZ218" s="190"/>
      <c r="BA218" s="190"/>
      <c r="BB218" s="190"/>
      <c r="BC218" s="190"/>
      <c r="BD218" s="190"/>
      <c r="BE218" s="190"/>
      <c r="BF218" s="190"/>
      <c r="BG218" s="190"/>
      <c r="BH218" s="190"/>
      <c r="BI218" s="190"/>
      <c r="BJ218" s="190"/>
      <c r="BK218" s="190"/>
      <c r="BL218" s="190"/>
      <c r="BM218" s="190"/>
      <c r="BN218" s="190"/>
      <c r="BO218" s="190"/>
      <c r="BP218" s="190"/>
      <c r="BQ218" s="537" t="s">
        <v>1098</v>
      </c>
      <c r="BR218" s="564"/>
      <c r="BS218" s="591" t="s">
        <v>1085</v>
      </c>
      <c r="BT218" s="190"/>
      <c r="BU218" s="190"/>
      <c r="BV218" s="190"/>
      <c r="BW218" s="190"/>
      <c r="BX218" s="190"/>
      <c r="BY218" s="190"/>
      <c r="BZ218" s="190"/>
      <c r="CA218" s="190"/>
      <c r="CB218" s="190"/>
      <c r="CC218" s="190"/>
      <c r="CD218" s="190"/>
      <c r="CE218" s="190"/>
      <c r="CF218" s="190"/>
      <c r="CG218" s="190"/>
      <c r="CH218" s="190"/>
      <c r="CI218" s="190"/>
      <c r="CJ218" s="190"/>
      <c r="CK218" s="892"/>
    </row>
    <row r="219" spans="1:89" ht="14.4" x14ac:dyDescent="0.3">
      <c r="A219" s="1046"/>
      <c r="B219" s="888"/>
      <c r="C219" s="190"/>
      <c r="D219" s="190"/>
      <c r="E219" s="190"/>
      <c r="F219" s="190"/>
      <c r="G219" s="190"/>
      <c r="H219" s="190"/>
      <c r="I219" s="190"/>
      <c r="J219" s="190"/>
      <c r="K219" s="190"/>
      <c r="L219" s="190"/>
      <c r="M219" s="190"/>
      <c r="N219" s="190"/>
      <c r="O219" s="190"/>
      <c r="P219" s="190"/>
      <c r="Q219" s="190"/>
      <c r="R219" s="190"/>
      <c r="S219" s="190"/>
      <c r="T219" s="190"/>
      <c r="U219" s="190"/>
      <c r="V219" s="190"/>
      <c r="W219" s="190"/>
      <c r="X219" s="190"/>
      <c r="Y219" s="190"/>
      <c r="Z219" s="190"/>
      <c r="AA219" s="190"/>
      <c r="AB219" s="190"/>
      <c r="AC219" s="190"/>
      <c r="AD219" s="190"/>
      <c r="AE219" s="190"/>
      <c r="AF219" s="190"/>
      <c r="AG219" s="190"/>
      <c r="AH219" s="190"/>
      <c r="AI219" s="190"/>
      <c r="AJ219" s="190"/>
      <c r="AK219" s="190"/>
      <c r="AL219" s="190"/>
      <c r="AM219" s="190"/>
      <c r="AN219" s="190"/>
      <c r="AO219" s="190"/>
      <c r="AP219" s="190"/>
      <c r="AQ219" s="190"/>
      <c r="AR219" s="190"/>
      <c r="AS219" s="190"/>
      <c r="AT219" s="190"/>
      <c r="AU219" s="190"/>
      <c r="AV219" s="190"/>
      <c r="AW219" s="190"/>
      <c r="AX219" s="190"/>
      <c r="AY219" s="190"/>
      <c r="AZ219" s="190"/>
      <c r="BA219" s="190"/>
      <c r="BB219" s="190"/>
      <c r="BC219" s="190"/>
      <c r="BD219" s="190"/>
      <c r="BE219" s="190"/>
      <c r="BF219" s="190"/>
      <c r="BG219" s="190"/>
      <c r="BH219" s="190"/>
      <c r="BI219" s="190"/>
      <c r="BJ219" s="190"/>
      <c r="BK219" s="190"/>
      <c r="BL219" s="190"/>
      <c r="BM219" s="190"/>
      <c r="BN219" s="190"/>
      <c r="BO219" s="190"/>
      <c r="BP219" s="190"/>
      <c r="BQ219" s="537"/>
      <c r="BR219" s="564"/>
      <c r="BS219" s="591"/>
      <c r="BT219" s="190"/>
      <c r="BU219" s="190"/>
      <c r="BV219" s="190"/>
      <c r="BW219" s="190"/>
      <c r="BX219" s="190"/>
      <c r="BY219" s="190"/>
      <c r="BZ219" s="190"/>
      <c r="CA219" s="190"/>
      <c r="CB219" s="190"/>
      <c r="CC219" s="190"/>
      <c r="CD219" s="190"/>
      <c r="CE219" s="190"/>
      <c r="CF219" s="190"/>
      <c r="CG219" s="190"/>
      <c r="CH219" s="190"/>
      <c r="CI219" s="190"/>
      <c r="CJ219" s="190"/>
      <c r="CK219" s="892"/>
    </row>
    <row r="220" spans="1:89" ht="15" thickBot="1" x14ac:dyDescent="0.35">
      <c r="A220" s="1046"/>
      <c r="B220" s="888"/>
      <c r="C220" s="190"/>
      <c r="D220" s="190"/>
      <c r="E220" s="190"/>
      <c r="F220" s="190"/>
      <c r="G220" s="190"/>
      <c r="H220" s="190"/>
      <c r="I220" s="190"/>
      <c r="J220" s="190"/>
      <c r="K220" s="190"/>
      <c r="L220" s="190"/>
      <c r="M220" s="190"/>
      <c r="N220" s="190"/>
      <c r="O220" s="190"/>
      <c r="P220" s="190"/>
      <c r="Q220" s="190"/>
      <c r="R220" s="190"/>
      <c r="S220" s="190"/>
      <c r="T220" s="190"/>
      <c r="U220" s="190"/>
      <c r="V220" s="190"/>
      <c r="W220" s="190"/>
      <c r="X220" s="190"/>
      <c r="Y220" s="190"/>
      <c r="Z220" s="190"/>
      <c r="AA220" s="190"/>
      <c r="AB220" s="190"/>
      <c r="AC220" s="190"/>
      <c r="AD220" s="190"/>
      <c r="AE220" s="190"/>
      <c r="AF220" s="190"/>
      <c r="AG220" s="190"/>
      <c r="AH220" s="190"/>
      <c r="AI220" s="190"/>
      <c r="AJ220" s="190"/>
      <c r="AK220" s="190"/>
      <c r="AL220" s="190"/>
      <c r="AM220" s="190"/>
      <c r="AN220" s="190"/>
      <c r="AO220" s="190"/>
      <c r="AP220" s="190"/>
      <c r="AQ220" s="190"/>
      <c r="AR220" s="190"/>
      <c r="AS220" s="190"/>
      <c r="AT220" s="190"/>
      <c r="AU220" s="190"/>
      <c r="AV220" s="190"/>
      <c r="AW220" s="190"/>
      <c r="AX220" s="190"/>
      <c r="AY220" s="190"/>
      <c r="AZ220" s="190"/>
      <c r="BA220" s="190"/>
      <c r="BB220" s="190"/>
      <c r="BC220" s="190"/>
      <c r="BD220" s="190"/>
      <c r="BE220" s="190"/>
      <c r="BF220" s="190"/>
      <c r="BG220" s="190"/>
      <c r="BH220" s="190"/>
      <c r="BI220" s="190"/>
      <c r="BJ220" s="190"/>
      <c r="BK220" s="190"/>
      <c r="BL220" s="190"/>
      <c r="BM220" s="190"/>
      <c r="BN220" s="190"/>
      <c r="BO220" s="190"/>
      <c r="BP220" s="190"/>
      <c r="BQ220" s="551"/>
      <c r="BR220" s="673"/>
      <c r="BS220" s="727" t="s">
        <v>1068</v>
      </c>
      <c r="BT220" s="190"/>
      <c r="BU220" s="190"/>
      <c r="BV220" s="190"/>
      <c r="BW220" s="190"/>
      <c r="BX220" s="190"/>
      <c r="BY220" s="190"/>
      <c r="BZ220" s="190"/>
      <c r="CA220" s="190"/>
      <c r="CB220" s="190"/>
      <c r="CC220" s="190"/>
      <c r="CD220" s="190"/>
      <c r="CE220" s="190"/>
      <c r="CF220" s="190"/>
      <c r="CG220" s="190"/>
      <c r="CH220" s="190"/>
      <c r="CI220" s="190"/>
      <c r="CJ220" s="190"/>
      <c r="CK220" s="892"/>
    </row>
    <row r="221" spans="1:89" ht="14.4" x14ac:dyDescent="0.3">
      <c r="A221" s="1046"/>
      <c r="B221" s="888"/>
      <c r="C221" s="190"/>
      <c r="D221" s="190"/>
      <c r="E221" s="190"/>
      <c r="F221" s="190"/>
      <c r="G221" s="190"/>
      <c r="H221" s="190"/>
      <c r="I221" s="190"/>
      <c r="J221" s="190"/>
      <c r="K221" s="190"/>
      <c r="L221" s="190"/>
      <c r="M221" s="190"/>
      <c r="N221" s="190"/>
      <c r="O221" s="190"/>
      <c r="P221" s="190"/>
      <c r="Q221" s="190"/>
      <c r="R221" s="190"/>
      <c r="S221" s="190"/>
      <c r="T221" s="190"/>
      <c r="U221" s="190"/>
      <c r="V221" s="190"/>
      <c r="W221" s="190"/>
      <c r="X221" s="190"/>
      <c r="Y221" s="190"/>
      <c r="Z221" s="190"/>
      <c r="AA221" s="190"/>
      <c r="AB221" s="190"/>
      <c r="AC221" s="190"/>
      <c r="AD221" s="190"/>
      <c r="AE221" s="190"/>
      <c r="AF221" s="190"/>
      <c r="AG221" s="190"/>
      <c r="AH221" s="190"/>
      <c r="AI221" s="190"/>
      <c r="AJ221" s="190"/>
      <c r="AK221" s="190"/>
      <c r="AL221" s="190"/>
      <c r="AM221" s="190"/>
      <c r="AN221" s="190"/>
      <c r="AO221" s="190"/>
      <c r="AP221" s="190"/>
      <c r="AQ221" s="190"/>
      <c r="AR221" s="190"/>
      <c r="AS221" s="190"/>
      <c r="AT221" s="190"/>
      <c r="AU221" s="190"/>
      <c r="AV221" s="190"/>
      <c r="AW221" s="190"/>
      <c r="AX221" s="190"/>
      <c r="AY221" s="190"/>
      <c r="AZ221" s="190"/>
      <c r="BA221" s="190"/>
      <c r="BB221" s="190"/>
      <c r="BC221" s="190"/>
      <c r="BD221" s="190"/>
      <c r="BE221" s="190"/>
      <c r="BF221" s="190"/>
      <c r="BG221" s="190"/>
      <c r="BH221" s="190"/>
      <c r="BI221" s="190"/>
      <c r="BJ221" s="190"/>
      <c r="BK221" s="190"/>
      <c r="BL221" s="190"/>
      <c r="BM221" s="190"/>
      <c r="BN221" s="190"/>
      <c r="BO221" s="190"/>
      <c r="BP221" s="190"/>
      <c r="BQ221" s="546" t="s">
        <v>1099</v>
      </c>
      <c r="BR221" s="672" t="s">
        <v>1100</v>
      </c>
      <c r="BS221" s="726" t="s">
        <v>1101</v>
      </c>
      <c r="BT221" s="190"/>
      <c r="BU221" s="190"/>
      <c r="BV221" s="190"/>
      <c r="BW221" s="190"/>
      <c r="BX221" s="190"/>
      <c r="BY221" s="190"/>
      <c r="BZ221" s="190"/>
      <c r="CA221" s="190"/>
      <c r="CB221" s="190"/>
      <c r="CC221" s="190"/>
      <c r="CD221" s="190"/>
      <c r="CE221" s="190"/>
      <c r="CF221" s="190"/>
      <c r="CG221" s="190"/>
      <c r="CH221" s="190"/>
      <c r="CI221" s="190"/>
      <c r="CJ221" s="190"/>
      <c r="CK221" s="892"/>
    </row>
    <row r="222" spans="1:89" ht="14.4" x14ac:dyDescent="0.3">
      <c r="A222" s="1046"/>
      <c r="B222" s="888"/>
      <c r="C222" s="190"/>
      <c r="D222" s="190"/>
      <c r="E222" s="190"/>
      <c r="F222" s="190"/>
      <c r="G222" s="190"/>
      <c r="H222" s="190"/>
      <c r="I222" s="190"/>
      <c r="J222" s="190"/>
      <c r="K222" s="190"/>
      <c r="L222" s="190"/>
      <c r="M222" s="190"/>
      <c r="N222" s="190"/>
      <c r="O222" s="190"/>
      <c r="P222" s="190"/>
      <c r="Q222" s="190"/>
      <c r="R222" s="190"/>
      <c r="S222" s="190"/>
      <c r="T222" s="190"/>
      <c r="U222" s="190"/>
      <c r="V222" s="190"/>
      <c r="W222" s="190"/>
      <c r="X222" s="190"/>
      <c r="Y222" s="190"/>
      <c r="Z222" s="190"/>
      <c r="AA222" s="190"/>
      <c r="AB222" s="190"/>
      <c r="AC222" s="190"/>
      <c r="AD222" s="190"/>
      <c r="AE222" s="190"/>
      <c r="AF222" s="190"/>
      <c r="AG222" s="190"/>
      <c r="AH222" s="190"/>
      <c r="AI222" s="190"/>
      <c r="AJ222" s="190"/>
      <c r="AK222" s="190"/>
      <c r="AL222" s="190"/>
      <c r="AM222" s="190"/>
      <c r="AN222" s="190"/>
      <c r="AO222" s="190"/>
      <c r="AP222" s="190"/>
      <c r="AQ222" s="190"/>
      <c r="AR222" s="190"/>
      <c r="AS222" s="190"/>
      <c r="AT222" s="190"/>
      <c r="AU222" s="190"/>
      <c r="AV222" s="190"/>
      <c r="AW222" s="190"/>
      <c r="AX222" s="190"/>
      <c r="AY222" s="190"/>
      <c r="AZ222" s="190"/>
      <c r="BA222" s="190"/>
      <c r="BB222" s="190"/>
      <c r="BC222" s="190"/>
      <c r="BD222" s="190"/>
      <c r="BE222" s="190"/>
      <c r="BF222" s="190"/>
      <c r="BG222" s="190"/>
      <c r="BH222" s="190"/>
      <c r="BI222" s="190"/>
      <c r="BJ222" s="190"/>
      <c r="BK222" s="190"/>
      <c r="BL222" s="190"/>
      <c r="BM222" s="190"/>
      <c r="BN222" s="190"/>
      <c r="BO222" s="190"/>
      <c r="BP222" s="190"/>
      <c r="BQ222" s="537" t="s">
        <v>1102</v>
      </c>
      <c r="BR222" s="564"/>
      <c r="BS222" s="591" t="s">
        <v>1099</v>
      </c>
      <c r="BT222" s="190"/>
      <c r="BU222" s="190"/>
      <c r="BV222" s="190"/>
      <c r="BW222" s="190"/>
      <c r="BX222" s="190"/>
      <c r="BY222" s="190"/>
      <c r="BZ222" s="190"/>
      <c r="CA222" s="190"/>
      <c r="CB222" s="190"/>
      <c r="CC222" s="190"/>
      <c r="CD222" s="190"/>
      <c r="CE222" s="190"/>
      <c r="CF222" s="190"/>
      <c r="CG222" s="190"/>
      <c r="CH222" s="190"/>
      <c r="CI222" s="190"/>
      <c r="CJ222" s="190"/>
      <c r="CK222" s="892"/>
    </row>
    <row r="223" spans="1:89" ht="15" thickBot="1" x14ac:dyDescent="0.35">
      <c r="A223" s="1046"/>
      <c r="B223" s="888"/>
      <c r="C223" s="190"/>
      <c r="D223" s="190"/>
      <c r="E223" s="190"/>
      <c r="F223" s="190"/>
      <c r="G223" s="190"/>
      <c r="H223" s="190"/>
      <c r="I223" s="190"/>
      <c r="J223" s="190"/>
      <c r="K223" s="190"/>
      <c r="L223" s="190"/>
      <c r="M223" s="190"/>
      <c r="N223" s="190"/>
      <c r="O223" s="190"/>
      <c r="P223" s="190"/>
      <c r="Q223" s="190"/>
      <c r="R223" s="190"/>
      <c r="S223" s="190"/>
      <c r="T223" s="190"/>
      <c r="U223" s="190"/>
      <c r="V223" s="190"/>
      <c r="W223" s="190"/>
      <c r="X223" s="190"/>
      <c r="Y223" s="190"/>
      <c r="Z223" s="190"/>
      <c r="AA223" s="190"/>
      <c r="AB223" s="190"/>
      <c r="AC223" s="190"/>
      <c r="AD223" s="190"/>
      <c r="AE223" s="190"/>
      <c r="AF223" s="190"/>
      <c r="AG223" s="190"/>
      <c r="AH223" s="190"/>
      <c r="AI223" s="190"/>
      <c r="AJ223" s="190"/>
      <c r="AK223" s="190"/>
      <c r="AL223" s="190"/>
      <c r="AM223" s="190"/>
      <c r="AN223" s="190"/>
      <c r="AO223" s="190"/>
      <c r="AP223" s="190"/>
      <c r="AQ223" s="190"/>
      <c r="AR223" s="190"/>
      <c r="AS223" s="190"/>
      <c r="AT223" s="190"/>
      <c r="AU223" s="190"/>
      <c r="AV223" s="190"/>
      <c r="AW223" s="190"/>
      <c r="AX223" s="190"/>
      <c r="AY223" s="190"/>
      <c r="AZ223" s="190"/>
      <c r="BA223" s="190"/>
      <c r="BB223" s="190"/>
      <c r="BC223" s="190"/>
      <c r="BD223" s="190"/>
      <c r="BE223" s="190"/>
      <c r="BF223" s="190"/>
      <c r="BG223" s="190"/>
      <c r="BH223" s="190"/>
      <c r="BI223" s="190"/>
      <c r="BJ223" s="190"/>
      <c r="BK223" s="190"/>
      <c r="BL223" s="190"/>
      <c r="BM223" s="190"/>
      <c r="BN223" s="190"/>
      <c r="BO223" s="190"/>
      <c r="BP223" s="190"/>
      <c r="BQ223" s="551"/>
      <c r="BR223" s="673"/>
      <c r="BS223" s="727" t="s">
        <v>1102</v>
      </c>
      <c r="BT223" s="190"/>
      <c r="BU223" s="190"/>
      <c r="BV223" s="190"/>
      <c r="BW223" s="190"/>
      <c r="BX223" s="190"/>
      <c r="BY223" s="190"/>
      <c r="BZ223" s="190"/>
      <c r="CA223" s="190"/>
      <c r="CB223" s="190"/>
      <c r="CC223" s="190"/>
      <c r="CD223" s="190"/>
      <c r="CE223" s="190"/>
      <c r="CF223" s="190"/>
      <c r="CG223" s="190"/>
      <c r="CH223" s="190"/>
      <c r="CI223" s="190"/>
      <c r="CJ223" s="190"/>
      <c r="CK223" s="892"/>
    </row>
    <row r="224" spans="1:89" ht="14.4" x14ac:dyDescent="0.3">
      <c r="A224" s="1046"/>
      <c r="B224" s="888"/>
      <c r="C224" s="190"/>
      <c r="D224" s="190"/>
      <c r="E224" s="190"/>
      <c r="F224" s="190"/>
      <c r="G224" s="190"/>
      <c r="H224" s="190"/>
      <c r="I224" s="190"/>
      <c r="J224" s="190"/>
      <c r="K224" s="190"/>
      <c r="L224" s="190"/>
      <c r="M224" s="190"/>
      <c r="N224" s="190"/>
      <c r="O224" s="190"/>
      <c r="P224" s="190"/>
      <c r="Q224" s="190"/>
      <c r="R224" s="190"/>
      <c r="S224" s="190"/>
      <c r="T224" s="190"/>
      <c r="U224" s="190"/>
      <c r="V224" s="190"/>
      <c r="W224" s="190"/>
      <c r="X224" s="190"/>
      <c r="Y224" s="190"/>
      <c r="Z224" s="190"/>
      <c r="AA224" s="190"/>
      <c r="AB224" s="190"/>
      <c r="AC224" s="190"/>
      <c r="AD224" s="190"/>
      <c r="AE224" s="190"/>
      <c r="AF224" s="190"/>
      <c r="AG224" s="190"/>
      <c r="AH224" s="190"/>
      <c r="AI224" s="190"/>
      <c r="AJ224" s="190"/>
      <c r="AK224" s="190"/>
      <c r="AL224" s="190"/>
      <c r="AM224" s="190"/>
      <c r="AN224" s="190"/>
      <c r="AO224" s="190"/>
      <c r="AP224" s="190"/>
      <c r="AQ224" s="190"/>
      <c r="AR224" s="190"/>
      <c r="AS224" s="190"/>
      <c r="AT224" s="190"/>
      <c r="AU224" s="190"/>
      <c r="AV224" s="190"/>
      <c r="AW224" s="190"/>
      <c r="AX224" s="190"/>
      <c r="AY224" s="190"/>
      <c r="AZ224" s="190"/>
      <c r="BA224" s="190"/>
      <c r="BB224" s="190"/>
      <c r="BC224" s="190"/>
      <c r="BD224" s="190"/>
      <c r="BE224" s="190"/>
      <c r="BF224" s="190"/>
      <c r="BG224" s="190"/>
      <c r="BH224" s="190"/>
      <c r="BI224" s="190"/>
      <c r="BJ224" s="190"/>
      <c r="BK224" s="190"/>
      <c r="BL224" s="190"/>
      <c r="BM224" s="190"/>
      <c r="BN224" s="190"/>
      <c r="BO224" s="190"/>
      <c r="BP224" s="190"/>
      <c r="BQ224" s="190"/>
      <c r="BR224" s="190"/>
      <c r="BS224" s="190"/>
      <c r="BT224" s="190"/>
      <c r="BU224" s="190"/>
      <c r="BV224" s="190"/>
      <c r="BW224" s="190"/>
      <c r="BX224" s="190"/>
      <c r="BY224" s="190"/>
      <c r="BZ224" s="190"/>
      <c r="CA224" s="190"/>
      <c r="CB224" s="190"/>
      <c r="CC224" s="190"/>
      <c r="CD224" s="190"/>
      <c r="CE224" s="190"/>
      <c r="CF224" s="190"/>
      <c r="CG224" s="190"/>
      <c r="CH224" s="190"/>
      <c r="CI224" s="190"/>
      <c r="CJ224" s="190"/>
      <c r="CK224" s="892"/>
    </row>
    <row r="225" spans="1:89" ht="14.4" x14ac:dyDescent="0.3">
      <c r="A225" s="1046"/>
      <c r="B225" s="888"/>
      <c r="C225" s="190"/>
      <c r="D225" s="190"/>
      <c r="E225" s="190"/>
      <c r="F225" s="190"/>
      <c r="G225" s="190"/>
      <c r="H225" s="190"/>
      <c r="I225" s="190"/>
      <c r="J225" s="190"/>
      <c r="K225" s="190"/>
      <c r="L225" s="190"/>
      <c r="M225" s="190"/>
      <c r="N225" s="190"/>
      <c r="O225" s="190"/>
      <c r="P225" s="190"/>
      <c r="Q225" s="190"/>
      <c r="R225" s="190"/>
      <c r="S225" s="190"/>
      <c r="T225" s="190"/>
      <c r="U225" s="190"/>
      <c r="V225" s="190"/>
      <c r="W225" s="190"/>
      <c r="X225" s="190"/>
      <c r="Y225" s="190"/>
      <c r="Z225" s="190"/>
      <c r="AA225" s="190"/>
      <c r="AB225" s="190"/>
      <c r="AC225" s="190"/>
      <c r="AD225" s="190"/>
      <c r="AE225" s="190"/>
      <c r="AF225" s="190"/>
      <c r="AG225" s="190"/>
      <c r="AH225" s="190"/>
      <c r="AI225" s="190"/>
      <c r="AJ225" s="190"/>
      <c r="AK225" s="190"/>
      <c r="AL225" s="190"/>
      <c r="AM225" s="190"/>
      <c r="AN225" s="190"/>
      <c r="AO225" s="190"/>
      <c r="AP225" s="190"/>
      <c r="AQ225" s="190"/>
      <c r="AR225" s="190"/>
      <c r="AS225" s="190"/>
      <c r="AT225" s="190"/>
      <c r="AU225" s="190"/>
      <c r="AV225" s="190"/>
      <c r="AW225" s="190"/>
      <c r="AX225" s="190"/>
      <c r="AY225" s="190"/>
      <c r="AZ225" s="190"/>
      <c r="BA225" s="190"/>
      <c r="BB225" s="190"/>
      <c r="BC225" s="190"/>
      <c r="BD225" s="190"/>
      <c r="BE225" s="190"/>
      <c r="BF225" s="190"/>
      <c r="BG225" s="190"/>
      <c r="BH225" s="190"/>
      <c r="BI225" s="190"/>
      <c r="BJ225" s="190"/>
      <c r="BK225" s="190"/>
      <c r="BL225" s="190"/>
      <c r="BM225" s="190"/>
      <c r="BN225" s="190"/>
      <c r="BO225" s="190"/>
      <c r="BP225" s="190"/>
      <c r="BQ225" s="190"/>
      <c r="BR225" s="190"/>
      <c r="BS225" s="190"/>
      <c r="BT225" s="190"/>
      <c r="BU225" s="190"/>
      <c r="BV225" s="190"/>
      <c r="BW225" s="190"/>
      <c r="BX225" s="190"/>
      <c r="BY225" s="190"/>
      <c r="BZ225" s="190"/>
      <c r="CA225" s="190"/>
      <c r="CB225" s="190"/>
      <c r="CC225" s="190"/>
      <c r="CD225" s="190"/>
      <c r="CE225" s="190"/>
      <c r="CF225" s="190"/>
      <c r="CG225" s="190"/>
      <c r="CH225" s="190"/>
      <c r="CI225" s="190"/>
      <c r="CJ225" s="190"/>
      <c r="CK225" s="892"/>
    </row>
    <row r="226" spans="1:89" ht="14.4" x14ac:dyDescent="0.3">
      <c r="A226" s="1046"/>
      <c r="B226" s="888"/>
      <c r="C226" s="190"/>
      <c r="D226" s="190"/>
      <c r="E226" s="190"/>
      <c r="F226" s="190"/>
      <c r="G226" s="190"/>
      <c r="H226" s="190"/>
      <c r="I226" s="190"/>
      <c r="J226" s="190"/>
      <c r="K226" s="190"/>
      <c r="L226" s="190"/>
      <c r="M226" s="190"/>
      <c r="N226" s="190"/>
      <c r="O226" s="190"/>
      <c r="P226" s="190"/>
      <c r="Q226" s="190"/>
      <c r="R226" s="190"/>
      <c r="S226" s="190"/>
      <c r="T226" s="190"/>
      <c r="U226" s="190"/>
      <c r="V226" s="190"/>
      <c r="W226" s="190"/>
      <c r="X226" s="190"/>
      <c r="Y226" s="190"/>
      <c r="Z226" s="190"/>
      <c r="AA226" s="190"/>
      <c r="AB226" s="190"/>
      <c r="AC226" s="190"/>
      <c r="AD226" s="190"/>
      <c r="AE226" s="190"/>
      <c r="AF226" s="190"/>
      <c r="AG226" s="190"/>
      <c r="AH226" s="190"/>
      <c r="AI226" s="190"/>
      <c r="AJ226" s="190"/>
      <c r="AK226" s="190"/>
      <c r="AL226" s="190"/>
      <c r="AM226" s="190"/>
      <c r="AN226" s="190"/>
      <c r="AO226" s="190"/>
      <c r="AP226" s="190"/>
      <c r="AQ226" s="190"/>
      <c r="AR226" s="190"/>
      <c r="AS226" s="190"/>
      <c r="AT226" s="190"/>
      <c r="AU226" s="190"/>
      <c r="AV226" s="190"/>
      <c r="AW226" s="190"/>
      <c r="AX226" s="190"/>
      <c r="AY226" s="190"/>
      <c r="AZ226" s="190"/>
      <c r="BA226" s="190"/>
      <c r="BB226" s="190"/>
      <c r="BC226" s="190"/>
      <c r="BD226" s="190"/>
      <c r="BE226" s="190"/>
      <c r="BF226" s="190"/>
      <c r="BG226" s="190"/>
      <c r="BH226" s="190"/>
      <c r="BI226" s="190"/>
      <c r="BJ226" s="190"/>
      <c r="BK226" s="190"/>
      <c r="BL226" s="190"/>
      <c r="BM226" s="190"/>
      <c r="BN226" s="190"/>
      <c r="BO226" s="190"/>
      <c r="BP226" s="190"/>
      <c r="BQ226" s="190"/>
      <c r="BR226" s="190"/>
      <c r="BS226" s="190"/>
      <c r="BT226" s="190"/>
      <c r="BU226" s="190"/>
      <c r="BV226" s="190"/>
      <c r="BW226" s="190"/>
      <c r="BX226" s="190"/>
      <c r="BY226" s="218"/>
      <c r="BZ226" s="700" t="s">
        <v>1048</v>
      </c>
      <c r="CA226" s="190"/>
      <c r="CB226" s="190"/>
      <c r="CC226" s="190"/>
      <c r="CD226" s="190"/>
      <c r="CE226" s="190"/>
      <c r="CF226" s="190"/>
      <c r="CG226" s="190"/>
      <c r="CH226" s="190"/>
      <c r="CI226" s="190"/>
      <c r="CJ226" s="190"/>
      <c r="CK226" s="892"/>
    </row>
    <row r="227" spans="1:89" ht="14.4" x14ac:dyDescent="0.3">
      <c r="A227" s="1046"/>
      <c r="B227" s="888"/>
      <c r="C227" s="190"/>
      <c r="D227" s="190"/>
      <c r="E227" s="190"/>
      <c r="F227" s="190"/>
      <c r="G227" s="190"/>
      <c r="H227" s="190"/>
      <c r="I227" s="190"/>
      <c r="J227" s="190"/>
      <c r="K227" s="190"/>
      <c r="L227" s="190"/>
      <c r="M227" s="190"/>
      <c r="N227" s="190"/>
      <c r="O227" s="190"/>
      <c r="P227" s="190"/>
      <c r="Q227" s="190"/>
      <c r="R227" s="190"/>
      <c r="S227" s="190"/>
      <c r="T227" s="190"/>
      <c r="U227" s="190"/>
      <c r="V227" s="190"/>
      <c r="W227" s="190"/>
      <c r="X227" s="190"/>
      <c r="Y227" s="190"/>
      <c r="Z227" s="190"/>
      <c r="AA227" s="190"/>
      <c r="AB227" s="190"/>
      <c r="AC227" s="190"/>
      <c r="AD227" s="190"/>
      <c r="AE227" s="190"/>
      <c r="AF227" s="190"/>
      <c r="AG227" s="190"/>
      <c r="AH227" s="190"/>
      <c r="AI227" s="190"/>
      <c r="AJ227" s="190"/>
      <c r="AK227" s="190"/>
      <c r="AL227" s="190"/>
      <c r="AM227" s="190"/>
      <c r="AN227" s="190"/>
      <c r="AO227" s="190"/>
      <c r="AP227" s="190"/>
      <c r="AQ227" s="190"/>
      <c r="AR227" s="190"/>
      <c r="AS227" s="190"/>
      <c r="AT227" s="190"/>
      <c r="AU227" s="190"/>
      <c r="AV227" s="190"/>
      <c r="AW227" s="190"/>
      <c r="AX227" s="190"/>
      <c r="AY227" s="190"/>
      <c r="AZ227" s="190"/>
      <c r="BA227" s="190"/>
      <c r="BB227" s="190"/>
      <c r="BC227" s="190"/>
      <c r="BD227" s="190"/>
      <c r="BE227" s="190"/>
      <c r="BF227" s="190"/>
      <c r="BG227" s="190"/>
      <c r="BH227" s="190"/>
      <c r="BI227" s="190"/>
      <c r="BJ227" s="190"/>
      <c r="BK227" s="190"/>
      <c r="BL227" s="190"/>
      <c r="BM227" s="190"/>
      <c r="BN227" s="190"/>
      <c r="BO227" s="190"/>
      <c r="BP227" s="190"/>
      <c r="BQ227" s="190"/>
      <c r="BR227" s="190"/>
      <c r="BS227" s="190"/>
      <c r="BT227" s="190"/>
      <c r="BU227" s="190"/>
      <c r="BV227" s="190"/>
      <c r="BW227" s="190"/>
      <c r="BX227" s="190"/>
      <c r="BY227" s="332"/>
      <c r="BZ227" s="700" t="s">
        <v>1049</v>
      </c>
      <c r="CA227" s="190"/>
      <c r="CB227" s="190"/>
      <c r="CC227" s="190"/>
      <c r="CD227" s="190"/>
      <c r="CE227" s="190"/>
      <c r="CF227" s="190"/>
      <c r="CG227" s="190"/>
      <c r="CH227" s="190"/>
      <c r="CI227" s="190"/>
      <c r="CJ227" s="190"/>
      <c r="CK227" s="892"/>
    </row>
    <row r="228" spans="1:89" ht="14.4" x14ac:dyDescent="0.3">
      <c r="A228" s="1046"/>
      <c r="B228" s="888"/>
      <c r="C228" s="190"/>
      <c r="D228" s="190"/>
      <c r="E228" s="190"/>
      <c r="F228" s="190"/>
      <c r="G228" s="190"/>
      <c r="H228" s="190"/>
      <c r="I228" s="190"/>
      <c r="J228" s="190"/>
      <c r="K228" s="190"/>
      <c r="L228" s="190"/>
      <c r="M228" s="190"/>
      <c r="N228" s="190"/>
      <c r="O228" s="190"/>
      <c r="P228" s="190"/>
      <c r="Q228" s="190"/>
      <c r="R228" s="190"/>
      <c r="S228" s="190"/>
      <c r="T228" s="190"/>
      <c r="U228" s="190"/>
      <c r="V228" s="190"/>
      <c r="W228" s="190"/>
      <c r="X228" s="190"/>
      <c r="Y228" s="190"/>
      <c r="Z228" s="190"/>
      <c r="AA228" s="190"/>
      <c r="AB228" s="190"/>
      <c r="AC228" s="190"/>
      <c r="AD228" s="190"/>
      <c r="AE228" s="190"/>
      <c r="AF228" s="190"/>
      <c r="AG228" s="190"/>
      <c r="AH228" s="190"/>
      <c r="AI228" s="190"/>
      <c r="AJ228" s="190"/>
      <c r="AK228" s="190"/>
      <c r="AL228" s="190"/>
      <c r="AM228" s="190"/>
      <c r="AN228" s="190"/>
      <c r="AO228" s="190"/>
      <c r="AP228" s="190"/>
      <c r="AQ228" s="190"/>
      <c r="AR228" s="190"/>
      <c r="AS228" s="190"/>
      <c r="AT228" s="190"/>
      <c r="AU228" s="190"/>
      <c r="AV228" s="190"/>
      <c r="AW228" s="190"/>
      <c r="AX228" s="190"/>
      <c r="AY228" s="190"/>
      <c r="AZ228" s="190"/>
      <c r="BA228" s="190"/>
      <c r="BB228" s="190"/>
      <c r="BC228" s="190"/>
      <c r="BD228" s="190"/>
      <c r="BE228" s="190"/>
      <c r="BF228" s="190"/>
      <c r="BG228" s="190"/>
      <c r="BH228" s="190"/>
      <c r="BI228" s="190"/>
      <c r="BJ228" s="190"/>
      <c r="BK228" s="190"/>
      <c r="BL228" s="190"/>
      <c r="BM228" s="190"/>
      <c r="BN228" s="190"/>
      <c r="BO228" s="190"/>
      <c r="BP228" s="190"/>
      <c r="BQ228" s="190"/>
      <c r="BR228" s="190"/>
      <c r="BS228" s="190"/>
      <c r="BT228" s="190"/>
      <c r="BU228" s="190"/>
      <c r="BV228" s="190"/>
      <c r="BW228" s="190"/>
      <c r="BX228" s="190"/>
      <c r="BY228" s="333"/>
      <c r="BZ228" s="700" t="s">
        <v>1050</v>
      </c>
      <c r="CA228" s="190"/>
      <c r="CB228" s="190"/>
      <c r="CC228" s="190"/>
      <c r="CD228" s="190"/>
      <c r="CE228" s="190"/>
      <c r="CF228" s="190"/>
      <c r="CG228" s="190"/>
      <c r="CH228" s="190"/>
      <c r="CI228" s="190"/>
      <c r="CJ228" s="190"/>
      <c r="CK228" s="892"/>
    </row>
    <row r="229" spans="1:89" ht="14.4" x14ac:dyDescent="0.3">
      <c r="A229" s="1046"/>
      <c r="B229" s="888"/>
      <c r="C229" s="190"/>
      <c r="D229" s="190"/>
      <c r="E229" s="190"/>
      <c r="F229" s="190"/>
      <c r="G229" s="190"/>
      <c r="H229" s="190"/>
      <c r="I229" s="190"/>
      <c r="J229" s="190"/>
      <c r="K229" s="190"/>
      <c r="L229" s="190"/>
      <c r="M229" s="190"/>
      <c r="N229" s="190"/>
      <c r="O229" s="190"/>
      <c r="P229" s="190"/>
      <c r="Q229" s="190"/>
      <c r="R229" s="190"/>
      <c r="S229" s="190"/>
      <c r="T229" s="190"/>
      <c r="U229" s="190"/>
      <c r="V229" s="190"/>
      <c r="W229" s="190"/>
      <c r="X229" s="190"/>
      <c r="Y229" s="190"/>
      <c r="Z229" s="190"/>
      <c r="AA229" s="190"/>
      <c r="AB229" s="190"/>
      <c r="AC229" s="190"/>
      <c r="AD229" s="190"/>
      <c r="AE229" s="190"/>
      <c r="AF229" s="190"/>
      <c r="AG229" s="190"/>
      <c r="AH229" s="190"/>
      <c r="AI229" s="190"/>
      <c r="AJ229" s="190"/>
      <c r="AK229" s="190"/>
      <c r="AL229" s="190"/>
      <c r="AM229" s="190"/>
      <c r="AN229" s="190"/>
      <c r="AO229" s="190"/>
      <c r="AP229" s="190"/>
      <c r="AQ229" s="190"/>
      <c r="AR229" s="190"/>
      <c r="AS229" s="190"/>
      <c r="AT229" s="190"/>
      <c r="AU229" s="190"/>
      <c r="AV229" s="190"/>
      <c r="AW229" s="190"/>
      <c r="AX229" s="190"/>
      <c r="AY229" s="190"/>
      <c r="AZ229" s="190"/>
      <c r="BA229" s="190"/>
      <c r="BB229" s="190"/>
      <c r="BC229" s="190"/>
      <c r="BD229" s="190"/>
      <c r="BE229" s="190"/>
      <c r="BF229" s="190"/>
      <c r="BG229" s="190"/>
      <c r="BH229" s="190"/>
      <c r="BI229" s="190"/>
      <c r="BJ229" s="190"/>
      <c r="BK229" s="190"/>
      <c r="BL229" s="190"/>
      <c r="BM229" s="190"/>
      <c r="BN229" s="190"/>
      <c r="BO229" s="190"/>
      <c r="BP229" s="190"/>
      <c r="BQ229" s="190"/>
      <c r="BR229" s="190"/>
      <c r="BS229" s="190"/>
      <c r="BT229" s="190"/>
      <c r="BU229" s="190"/>
      <c r="BV229" s="190"/>
      <c r="BW229" s="190"/>
      <c r="BX229" s="190"/>
      <c r="BY229" s="388"/>
      <c r="BZ229" s="216" t="s">
        <v>1051</v>
      </c>
      <c r="CA229" s="190"/>
      <c r="CB229" s="190"/>
      <c r="CC229" s="190"/>
      <c r="CD229" s="190"/>
      <c r="CE229" s="190"/>
      <c r="CF229" s="190"/>
      <c r="CG229" s="190"/>
      <c r="CH229" s="190"/>
      <c r="CI229" s="190"/>
      <c r="CJ229" s="190"/>
      <c r="CK229" s="892"/>
    </row>
    <row r="230" spans="1:89" ht="14.4" x14ac:dyDescent="0.3">
      <c r="A230" s="1046"/>
      <c r="B230" s="888"/>
      <c r="C230" s="190"/>
      <c r="D230" s="190"/>
      <c r="E230" s="190"/>
      <c r="F230" s="190"/>
      <c r="G230" s="190"/>
      <c r="H230" s="190"/>
      <c r="I230" s="190"/>
      <c r="J230" s="190"/>
      <c r="K230" s="190"/>
      <c r="L230" s="190"/>
      <c r="M230" s="190"/>
      <c r="N230" s="190"/>
      <c r="O230" s="190"/>
      <c r="P230" s="190"/>
      <c r="Q230" s="190"/>
      <c r="R230" s="190"/>
      <c r="S230" s="190"/>
      <c r="T230" s="190"/>
      <c r="U230" s="190"/>
      <c r="V230" s="190"/>
      <c r="W230" s="190"/>
      <c r="X230" s="190"/>
      <c r="Y230" s="190"/>
      <c r="Z230" s="190"/>
      <c r="AA230" s="190"/>
      <c r="AB230" s="190"/>
      <c r="AC230" s="190"/>
      <c r="AD230" s="190"/>
      <c r="AE230" s="190"/>
      <c r="AF230" s="190"/>
      <c r="AG230" s="190"/>
      <c r="AH230" s="190"/>
      <c r="AI230" s="190"/>
      <c r="AJ230" s="190"/>
      <c r="AK230" s="190"/>
      <c r="AL230" s="190"/>
      <c r="AM230" s="190"/>
      <c r="AN230" s="190"/>
      <c r="AO230" s="190"/>
      <c r="AP230" s="190"/>
      <c r="AQ230" s="190"/>
      <c r="AR230" s="190"/>
      <c r="AS230" s="190"/>
      <c r="AT230" s="190"/>
      <c r="AU230" s="190"/>
      <c r="AV230" s="190"/>
      <c r="AW230" s="190"/>
      <c r="AX230" s="190"/>
      <c r="AY230" s="190"/>
      <c r="AZ230" s="190"/>
      <c r="BA230" s="190"/>
      <c r="BB230" s="190"/>
      <c r="BC230" s="190"/>
      <c r="BD230" s="190"/>
      <c r="BE230" s="190"/>
      <c r="BF230" s="190"/>
      <c r="BG230" s="190"/>
      <c r="BH230" s="190"/>
      <c r="BI230" s="190"/>
      <c r="BJ230" s="190"/>
      <c r="BK230" s="190"/>
      <c r="BL230" s="190"/>
      <c r="BM230" s="190"/>
      <c r="BN230" s="190"/>
      <c r="BO230" s="190"/>
      <c r="BP230" s="190"/>
      <c r="BQ230" s="190"/>
      <c r="BR230" s="190"/>
      <c r="BS230" s="190"/>
      <c r="BT230" s="190"/>
      <c r="BU230" s="190"/>
      <c r="BV230" s="190"/>
      <c r="BW230" s="190"/>
      <c r="BX230" s="190"/>
      <c r="BY230" s="190"/>
      <c r="BZ230" s="190"/>
      <c r="CA230" s="190"/>
      <c r="CB230" s="190"/>
      <c r="CC230" s="190"/>
      <c r="CD230" s="190"/>
      <c r="CE230" s="190"/>
      <c r="CF230" s="190"/>
      <c r="CG230" s="190"/>
      <c r="CH230" s="190"/>
      <c r="CI230" s="190"/>
      <c r="CJ230" s="190"/>
      <c r="CK230" s="892"/>
    </row>
    <row r="231" spans="1:89" ht="14.4" x14ac:dyDescent="0.3">
      <c r="A231" s="1046"/>
      <c r="B231" s="888"/>
      <c r="C231" s="190"/>
      <c r="D231" s="190"/>
      <c r="E231" s="190"/>
      <c r="F231" s="190"/>
      <c r="G231" s="190"/>
      <c r="H231" s="190"/>
      <c r="I231" s="190"/>
      <c r="J231" s="190"/>
      <c r="K231" s="190"/>
      <c r="L231" s="190"/>
      <c r="M231" s="190"/>
      <c r="N231" s="190"/>
      <c r="O231" s="190"/>
      <c r="P231" s="190"/>
      <c r="Q231" s="190"/>
      <c r="R231" s="190"/>
      <c r="S231" s="190"/>
      <c r="T231" s="190"/>
      <c r="U231" s="190"/>
      <c r="V231" s="190"/>
      <c r="W231" s="190"/>
      <c r="X231" s="190"/>
      <c r="Y231" s="190"/>
      <c r="Z231" s="190"/>
      <c r="AA231" s="190"/>
      <c r="AB231" s="190"/>
      <c r="AC231" s="190"/>
      <c r="AD231" s="190"/>
      <c r="AE231" s="190"/>
      <c r="AF231" s="190"/>
      <c r="AG231" s="190"/>
      <c r="AH231" s="190"/>
      <c r="AI231" s="190"/>
      <c r="AJ231" s="190"/>
      <c r="AK231" s="190"/>
      <c r="AL231" s="190"/>
      <c r="AM231" s="190"/>
      <c r="AN231" s="190"/>
      <c r="AO231" s="190"/>
      <c r="AP231" s="190"/>
      <c r="AQ231" s="190"/>
      <c r="AR231" s="190"/>
      <c r="AS231" s="190"/>
      <c r="AT231" s="190"/>
      <c r="AU231" s="190"/>
      <c r="AV231" s="190"/>
      <c r="AW231" s="190"/>
      <c r="AX231" s="190"/>
      <c r="AY231" s="190"/>
      <c r="AZ231" s="190"/>
      <c r="BA231" s="190"/>
      <c r="BB231" s="190"/>
      <c r="BC231" s="190"/>
      <c r="BD231" s="190"/>
      <c r="BE231" s="190"/>
      <c r="BF231" s="190"/>
      <c r="BG231" s="190"/>
      <c r="BH231" s="190"/>
      <c r="BI231" s="190"/>
      <c r="BJ231" s="190"/>
      <c r="BK231" s="190"/>
      <c r="BL231" s="190"/>
      <c r="BM231" s="190"/>
      <c r="BN231" s="190"/>
      <c r="BO231" s="190"/>
      <c r="BP231" s="190"/>
      <c r="BQ231" s="190"/>
      <c r="BR231" s="190"/>
      <c r="BS231" s="190"/>
      <c r="BT231" s="190"/>
      <c r="BU231" s="190"/>
      <c r="BV231" s="190"/>
      <c r="BW231" s="190"/>
      <c r="BX231" s="190"/>
      <c r="BY231" s="190"/>
      <c r="BZ231" s="190"/>
      <c r="CA231" s="190"/>
      <c r="CB231" s="190"/>
      <c r="CC231" s="190"/>
      <c r="CD231" s="190"/>
      <c r="CE231" s="190"/>
      <c r="CF231" s="190"/>
      <c r="CG231" s="190"/>
      <c r="CH231" s="190"/>
      <c r="CI231" s="190"/>
      <c r="CJ231" s="190"/>
      <c r="CK231" s="892"/>
    </row>
    <row r="232" spans="1:89" ht="14.4" x14ac:dyDescent="0.3">
      <c r="A232" s="1046"/>
      <c r="B232" s="888"/>
      <c r="C232" s="190"/>
      <c r="D232" s="190"/>
      <c r="E232" s="190"/>
      <c r="F232" s="190"/>
      <c r="G232" s="190"/>
      <c r="H232" s="190"/>
      <c r="I232" s="190"/>
      <c r="J232" s="190"/>
      <c r="K232" s="190"/>
      <c r="L232" s="190"/>
      <c r="M232" s="190"/>
      <c r="N232" s="190"/>
      <c r="O232" s="190"/>
      <c r="P232" s="190"/>
      <c r="Q232" s="190"/>
      <c r="R232" s="190"/>
      <c r="S232" s="190"/>
      <c r="T232" s="190"/>
      <c r="U232" s="190"/>
      <c r="V232" s="190"/>
      <c r="W232" s="190"/>
      <c r="X232" s="190"/>
      <c r="Y232" s="190"/>
      <c r="Z232" s="190"/>
      <c r="AA232" s="190"/>
      <c r="AB232" s="190"/>
      <c r="AC232" s="190"/>
      <c r="AD232" s="190"/>
      <c r="AE232" s="190"/>
      <c r="AF232" s="190"/>
      <c r="AG232" s="190"/>
      <c r="AH232" s="190"/>
      <c r="AI232" s="190"/>
      <c r="AJ232" s="190"/>
      <c r="AK232" s="190"/>
      <c r="AL232" s="190"/>
      <c r="AM232" s="190"/>
      <c r="AN232" s="190"/>
      <c r="AO232" s="190"/>
      <c r="AP232" s="190"/>
      <c r="AQ232" s="190"/>
      <c r="AR232" s="190"/>
      <c r="AS232" s="190"/>
      <c r="AT232" s="190"/>
      <c r="AU232" s="190"/>
      <c r="AV232" s="190"/>
      <c r="AW232" s="190"/>
      <c r="AX232" s="190"/>
      <c r="AY232" s="190"/>
      <c r="AZ232" s="190"/>
      <c r="BA232" s="190"/>
      <c r="BB232" s="190"/>
      <c r="BC232" s="190"/>
      <c r="BD232" s="190"/>
      <c r="BE232" s="190"/>
      <c r="BF232" s="190"/>
      <c r="BG232" s="190"/>
      <c r="BH232" s="190"/>
      <c r="BI232" s="190"/>
      <c r="BJ232" s="190"/>
      <c r="BK232" s="190"/>
      <c r="BL232" s="190"/>
      <c r="BM232" s="190"/>
      <c r="BN232" s="190"/>
      <c r="BO232" s="190"/>
      <c r="BP232" s="190"/>
      <c r="BQ232" s="190"/>
      <c r="BR232" s="190"/>
      <c r="BS232" s="190"/>
      <c r="BT232" s="190"/>
      <c r="BU232" s="190"/>
      <c r="BV232" s="190"/>
      <c r="BW232" s="190"/>
      <c r="BX232" s="190"/>
      <c r="BY232" s="190"/>
      <c r="BZ232" s="190"/>
      <c r="CA232" s="190"/>
      <c r="CB232" s="190"/>
      <c r="CC232" s="190"/>
      <c r="CD232" s="190"/>
      <c r="CE232" s="190"/>
      <c r="CF232" s="190"/>
      <c r="CG232" s="190"/>
      <c r="CH232" s="190"/>
      <c r="CI232" s="190"/>
      <c r="CJ232" s="190"/>
      <c r="CK232" s="892"/>
    </row>
    <row r="233" spans="1:89" ht="14.4" x14ac:dyDescent="0.3">
      <c r="A233" s="1046"/>
      <c r="B233" s="888"/>
      <c r="C233" s="190"/>
      <c r="D233" s="190"/>
      <c r="E233" s="190"/>
      <c r="F233" s="190"/>
      <c r="G233" s="190"/>
      <c r="H233" s="190"/>
      <c r="I233" s="190"/>
      <c r="J233" s="190"/>
      <c r="K233" s="190"/>
      <c r="L233" s="190"/>
      <c r="M233" s="190"/>
      <c r="N233" s="190"/>
      <c r="O233" s="190"/>
      <c r="P233" s="190"/>
      <c r="Q233" s="190"/>
      <c r="R233" s="190"/>
      <c r="S233" s="190"/>
      <c r="T233" s="190"/>
      <c r="U233" s="190"/>
      <c r="V233" s="190"/>
      <c r="W233" s="190"/>
      <c r="X233" s="190"/>
      <c r="Y233" s="190"/>
      <c r="Z233" s="190"/>
      <c r="AA233" s="190"/>
      <c r="AB233" s="190"/>
      <c r="AC233" s="190"/>
      <c r="AD233" s="190"/>
      <c r="AE233" s="190"/>
      <c r="AF233" s="190"/>
      <c r="AG233" s="190"/>
      <c r="AH233" s="190"/>
      <c r="AI233" s="190"/>
      <c r="AJ233" s="190"/>
      <c r="AK233" s="190"/>
      <c r="AL233" s="190"/>
      <c r="AM233" s="190"/>
      <c r="AN233" s="190"/>
      <c r="AO233" s="190"/>
      <c r="AP233" s="190"/>
      <c r="AQ233" s="190"/>
      <c r="AR233" s="190"/>
      <c r="AS233" s="190"/>
      <c r="AT233" s="190"/>
      <c r="AU233" s="190"/>
      <c r="AV233" s="190"/>
      <c r="AW233" s="190"/>
      <c r="AX233" s="190"/>
      <c r="AY233" s="190"/>
      <c r="AZ233" s="190"/>
      <c r="BA233" s="190"/>
      <c r="BB233" s="190"/>
      <c r="BC233" s="190"/>
      <c r="BD233" s="190"/>
      <c r="BE233" s="190"/>
      <c r="BF233" s="190"/>
      <c r="BG233" s="190"/>
      <c r="BH233" s="190"/>
      <c r="BI233" s="190"/>
      <c r="BJ233" s="190"/>
      <c r="BK233" s="190"/>
      <c r="BL233" s="190"/>
      <c r="BM233" s="190"/>
      <c r="BN233" s="190"/>
      <c r="BO233" s="190"/>
      <c r="BP233" s="190"/>
      <c r="BQ233" s="190"/>
      <c r="BR233" s="190"/>
      <c r="BS233" s="190"/>
      <c r="BT233" s="190"/>
      <c r="BU233" s="190"/>
      <c r="BV233" s="190"/>
      <c r="BW233" s="190"/>
      <c r="BX233" s="190"/>
      <c r="BY233" s="190"/>
      <c r="BZ233" s="190"/>
      <c r="CA233" s="190"/>
      <c r="CB233" s="190"/>
      <c r="CC233" s="190"/>
      <c r="CD233" s="190"/>
      <c r="CE233" s="190"/>
      <c r="CF233" s="190"/>
      <c r="CG233" s="190"/>
      <c r="CH233" s="190"/>
      <c r="CI233" s="190"/>
      <c r="CJ233" s="190"/>
      <c r="CK233" s="892"/>
    </row>
    <row r="234" spans="1:89" ht="14.4" x14ac:dyDescent="0.3">
      <c r="A234" s="1046"/>
      <c r="B234" s="888"/>
      <c r="C234" s="190"/>
      <c r="D234" s="190"/>
      <c r="E234" s="190"/>
      <c r="F234" s="190"/>
      <c r="G234" s="190"/>
      <c r="H234" s="190"/>
      <c r="I234" s="190"/>
      <c r="J234" s="190"/>
      <c r="K234" s="190"/>
      <c r="L234" s="190"/>
      <c r="M234" s="190"/>
      <c r="N234" s="190"/>
      <c r="O234" s="190"/>
      <c r="P234" s="190"/>
      <c r="Q234" s="190"/>
      <c r="R234" s="190"/>
      <c r="S234" s="190"/>
      <c r="T234" s="190"/>
      <c r="U234" s="190"/>
      <c r="V234" s="190"/>
      <c r="W234" s="190"/>
      <c r="X234" s="190"/>
      <c r="Y234" s="190"/>
      <c r="Z234" s="190"/>
      <c r="AA234" s="190"/>
      <c r="AB234" s="190"/>
      <c r="AC234" s="190"/>
      <c r="AD234" s="190"/>
      <c r="AE234" s="190"/>
      <c r="AF234" s="190"/>
      <c r="AG234" s="190"/>
      <c r="AH234" s="190"/>
      <c r="AI234" s="190"/>
      <c r="AJ234" s="190"/>
      <c r="AK234" s="190"/>
      <c r="AL234" s="190"/>
      <c r="AM234" s="190"/>
      <c r="AN234" s="190"/>
      <c r="AO234" s="190"/>
      <c r="AP234" s="190"/>
      <c r="AQ234" s="190"/>
      <c r="AR234" s="190"/>
      <c r="AS234" s="190"/>
      <c r="AT234" s="190"/>
      <c r="AU234" s="190"/>
      <c r="AV234" s="190"/>
      <c r="AW234" s="190"/>
      <c r="AX234" s="190"/>
      <c r="AY234" s="190"/>
      <c r="AZ234" s="190"/>
      <c r="BA234" s="190"/>
      <c r="BB234" s="190"/>
      <c r="BC234" s="190"/>
      <c r="BD234" s="190"/>
      <c r="BE234" s="190"/>
      <c r="BF234" s="190"/>
      <c r="BG234" s="190"/>
      <c r="BH234" s="190"/>
      <c r="BI234" s="190"/>
      <c r="BJ234" s="190"/>
      <c r="BK234" s="190"/>
      <c r="BL234" s="190"/>
      <c r="BM234" s="190"/>
      <c r="BN234" s="190"/>
      <c r="BO234" s="190"/>
      <c r="BP234" s="190"/>
      <c r="BQ234" s="190"/>
      <c r="BR234" s="190"/>
      <c r="BS234" s="190"/>
      <c r="BT234" s="190"/>
      <c r="BU234" s="190"/>
      <c r="BV234" s="190"/>
      <c r="BW234" s="190"/>
      <c r="BX234" s="190"/>
      <c r="BY234" s="190"/>
      <c r="BZ234" s="190"/>
      <c r="CA234" s="190"/>
      <c r="CB234" s="190"/>
      <c r="CC234" s="190"/>
      <c r="CD234" s="190"/>
      <c r="CE234" s="190"/>
      <c r="CF234" s="190"/>
      <c r="CG234" s="190"/>
      <c r="CH234" s="190"/>
      <c r="CI234" s="190"/>
      <c r="CJ234" s="190"/>
      <c r="CK234" s="892"/>
    </row>
    <row r="235" spans="1:89" ht="13.8" x14ac:dyDescent="0.3">
      <c r="A235" s="1046"/>
      <c r="B235" s="889"/>
      <c r="C235" s="190"/>
      <c r="D235" s="190"/>
      <c r="E235" s="190"/>
      <c r="F235" s="190"/>
      <c r="G235" s="190"/>
      <c r="H235" s="190"/>
      <c r="I235" s="190"/>
      <c r="J235" s="190"/>
      <c r="K235" s="190"/>
      <c r="L235" s="190"/>
      <c r="M235" s="190"/>
      <c r="N235" s="190"/>
      <c r="O235" s="190"/>
      <c r="P235" s="190"/>
      <c r="Q235" s="190"/>
      <c r="R235" s="190"/>
      <c r="S235" s="190"/>
      <c r="T235" s="190"/>
      <c r="U235" s="190"/>
      <c r="V235" s="190"/>
      <c r="W235" s="190"/>
      <c r="X235" s="190"/>
      <c r="Y235" s="190"/>
      <c r="Z235" s="190"/>
      <c r="AA235" s="190"/>
      <c r="AB235" s="190"/>
      <c r="AC235" s="190"/>
      <c r="AD235" s="190"/>
      <c r="AE235" s="190"/>
      <c r="AF235" s="190"/>
      <c r="AG235" s="190"/>
      <c r="AH235" s="190"/>
      <c r="AI235" s="190"/>
      <c r="AJ235" s="190"/>
      <c r="AK235" s="190"/>
      <c r="AL235" s="190"/>
      <c r="AM235" s="190"/>
      <c r="AN235" s="190"/>
      <c r="AO235" s="190"/>
      <c r="AP235" s="190"/>
      <c r="AQ235" s="190"/>
      <c r="AR235" s="190"/>
      <c r="AS235" s="190"/>
      <c r="AT235" s="190"/>
      <c r="AU235" s="190"/>
      <c r="AV235" s="190"/>
      <c r="AW235" s="190"/>
      <c r="AX235" s="190"/>
      <c r="AY235" s="190"/>
      <c r="AZ235" s="190"/>
      <c r="BA235" s="190"/>
      <c r="BB235" s="190"/>
      <c r="BC235" s="190"/>
      <c r="BD235" s="190"/>
      <c r="BE235" s="190"/>
      <c r="BF235" s="190"/>
      <c r="BG235" s="190"/>
      <c r="BH235" s="190"/>
      <c r="BI235" s="190"/>
      <c r="BJ235" s="190"/>
      <c r="BK235" s="190"/>
      <c r="BL235" s="190"/>
      <c r="BM235" s="190"/>
      <c r="BN235" s="190"/>
      <c r="BO235" s="190"/>
      <c r="BP235" s="190"/>
      <c r="BQ235" s="190"/>
      <c r="BR235" s="190"/>
      <c r="BS235" s="190"/>
      <c r="BT235" s="190"/>
      <c r="BU235" s="190"/>
      <c r="BV235" s="190"/>
      <c r="BW235" s="190"/>
      <c r="BX235" s="190"/>
      <c r="BY235" s="190"/>
      <c r="BZ235" s="190"/>
      <c r="CA235" s="190"/>
      <c r="CB235" s="190"/>
      <c r="CC235" s="190"/>
      <c r="CD235" s="190"/>
      <c r="CE235" s="190"/>
      <c r="CF235" s="190"/>
      <c r="CG235" s="190"/>
      <c r="CH235" s="190"/>
      <c r="CI235" s="190"/>
      <c r="CJ235" s="190"/>
      <c r="CK235" s="892"/>
    </row>
    <row r="236" spans="1:89" ht="14.4" thickBot="1" x14ac:dyDescent="0.35">
      <c r="A236" s="1047"/>
      <c r="B236" s="871"/>
      <c r="C236" s="893"/>
      <c r="D236" s="893"/>
      <c r="E236" s="893"/>
      <c r="F236" s="893"/>
      <c r="G236" s="893"/>
      <c r="H236" s="893"/>
      <c r="I236" s="893"/>
      <c r="J236" s="893"/>
      <c r="K236" s="893"/>
      <c r="L236" s="893"/>
      <c r="M236" s="893"/>
      <c r="N236" s="893"/>
      <c r="O236" s="893"/>
      <c r="P236" s="893"/>
      <c r="Q236" s="893"/>
      <c r="R236" s="893"/>
      <c r="S236" s="893"/>
      <c r="T236" s="893"/>
      <c r="U236" s="893"/>
      <c r="V236" s="893"/>
      <c r="W236" s="893"/>
      <c r="X236" s="893"/>
      <c r="Y236" s="893"/>
      <c r="Z236" s="893"/>
      <c r="AA236" s="893"/>
      <c r="AB236" s="893"/>
      <c r="AC236" s="893"/>
      <c r="AD236" s="893"/>
      <c r="AE236" s="893"/>
      <c r="AF236" s="893"/>
      <c r="AG236" s="893"/>
      <c r="AH236" s="893"/>
      <c r="AI236" s="893"/>
      <c r="AJ236" s="893"/>
      <c r="AK236" s="893"/>
      <c r="AL236" s="893"/>
      <c r="AM236" s="893"/>
      <c r="AN236" s="893"/>
      <c r="AO236" s="893"/>
      <c r="AP236" s="893"/>
      <c r="AQ236" s="893"/>
      <c r="AR236" s="893"/>
      <c r="AS236" s="893"/>
      <c r="AT236" s="893"/>
      <c r="AU236" s="893"/>
      <c r="AV236" s="893"/>
      <c r="AW236" s="893"/>
      <c r="AX236" s="893"/>
      <c r="AY236" s="893"/>
      <c r="AZ236" s="893"/>
      <c r="BA236" s="893"/>
      <c r="BB236" s="893"/>
      <c r="BC236" s="893"/>
      <c r="BD236" s="893"/>
      <c r="BE236" s="893"/>
      <c r="BF236" s="893"/>
      <c r="BG236" s="893"/>
      <c r="BH236" s="893"/>
      <c r="BI236" s="893"/>
      <c r="BJ236" s="893"/>
      <c r="BK236" s="893"/>
      <c r="BL236" s="893"/>
      <c r="BM236" s="893"/>
      <c r="BN236" s="893"/>
      <c r="BO236" s="893"/>
      <c r="BP236" s="893"/>
      <c r="BQ236" s="893"/>
      <c r="BR236" s="893"/>
      <c r="BS236" s="893"/>
      <c r="BT236" s="893"/>
      <c r="BU236" s="893"/>
      <c r="BV236" s="893"/>
      <c r="BW236" s="893"/>
      <c r="BX236" s="893"/>
      <c r="BY236" s="893"/>
      <c r="BZ236" s="893"/>
      <c r="CA236" s="893"/>
      <c r="CB236" s="893"/>
      <c r="CC236" s="893"/>
      <c r="CD236" s="893"/>
      <c r="CE236" s="893"/>
      <c r="CF236" s="893"/>
      <c r="CG236" s="893"/>
      <c r="CH236" s="893"/>
      <c r="CI236" s="893"/>
      <c r="CJ236" s="893"/>
      <c r="CK236" s="894"/>
    </row>
  </sheetData>
  <mergeCells count="43">
    <mergeCell ref="A6:A19"/>
    <mergeCell ref="O7:O9"/>
    <mergeCell ref="CC9:CC10"/>
    <mergeCell ref="A20:A112"/>
    <mergeCell ref="B20:B21"/>
    <mergeCell ref="B22:B23"/>
    <mergeCell ref="B24:B28"/>
    <mergeCell ref="B29:B31"/>
    <mergeCell ref="B32:B33"/>
    <mergeCell ref="B34:B35"/>
    <mergeCell ref="B91:B97"/>
    <mergeCell ref="B36:B38"/>
    <mergeCell ref="B39:B40"/>
    <mergeCell ref="B41:B48"/>
    <mergeCell ref="B49:B51"/>
    <mergeCell ref="B53:B58"/>
    <mergeCell ref="B155:B157"/>
    <mergeCell ref="B158:B162"/>
    <mergeCell ref="B163:B166"/>
    <mergeCell ref="A169:A236"/>
    <mergeCell ref="B147:B150"/>
    <mergeCell ref="B151:B152"/>
    <mergeCell ref="A113:A167"/>
    <mergeCell ref="B118:B120"/>
    <mergeCell ref="B121:B122"/>
    <mergeCell ref="B123:B125"/>
    <mergeCell ref="B126:B128"/>
    <mergeCell ref="BZ1:CA1"/>
    <mergeCell ref="B132:B133"/>
    <mergeCell ref="B134:B136"/>
    <mergeCell ref="B137:B142"/>
    <mergeCell ref="B143:B146"/>
    <mergeCell ref="B98:B106"/>
    <mergeCell ref="B107:B108"/>
    <mergeCell ref="B109:B112"/>
    <mergeCell ref="B113:B117"/>
    <mergeCell ref="B129:B131"/>
    <mergeCell ref="B79:B90"/>
    <mergeCell ref="B59:B62"/>
    <mergeCell ref="B63:B67"/>
    <mergeCell ref="B68:B71"/>
    <mergeCell ref="B72:B73"/>
    <mergeCell ref="B74:B78"/>
  </mergeCells>
  <conditionalFormatting sqref="A6">
    <cfRule type="cellIs" dxfId="1262" priority="74" operator="equal">
      <formula>"CSALT"</formula>
    </cfRule>
  </conditionalFormatting>
  <conditionalFormatting sqref="A20">
    <cfRule type="cellIs" dxfId="1261" priority="73" operator="equal">
      <formula>"CSALT"</formula>
    </cfRule>
  </conditionalFormatting>
  <conditionalFormatting sqref="A113">
    <cfRule type="cellIs" dxfId="1260" priority="72" operator="equal">
      <formula>"CSALT"</formula>
    </cfRule>
  </conditionalFormatting>
  <conditionalFormatting sqref="A169:B169">
    <cfRule type="cellIs" dxfId="1259" priority="3" operator="equal">
      <formula>"CSALT"</formula>
    </cfRule>
  </conditionalFormatting>
  <conditionalFormatting sqref="B170:B214">
    <cfRule type="cellIs" dxfId="1258" priority="4" operator="equal">
      <formula>"CSALT"</formula>
    </cfRule>
  </conditionalFormatting>
  <conditionalFormatting sqref="C119:K119 C120:CK120 C113:C117 F113:CK117 C118:I118 O118:U118 X118 AA118:CK119 O119:X119 C121:L121 O121 R121 U121:CK121 C122:O122 R122:CK122 C123:AD124 AG123:AM124 AP123:AP124 AS123:AS124 AV123:CK125 C125:AS125 C126:AV126 AY126 BB126:CK128 C127:AY128 BE129:CK131 C129:BB132 BE132:BQ132 BT132:CK133 C133:BQ133 C134:BK134 BN134:CI134 C135:BN135 BQ135:CK135 C136:BK136 BN136:CK136 C137:BZ143 CC137:CK143 C144:CF144 CI144:CK144 C145:AY145 BB145:CK145 C146:BE146 BH146:CK146 C147:BW150 BZ147:CK150 C151:CF152 CI151:CK152 C153:BH153 BK153:CK153 C154:AP154 AS154:AY154 BB154:CC154 CF154:CK154 C155:I155 L155 O155:BH155 BQ155:BW155 BZ155 CC155:CK155 BK155:BK156 BN155:BN156 BQ156:CK156 C156:BH157 BK157:CK157 C158:CC162 CF158:CK162 C163:CF166 CI163:CK166 C167:CK167">
    <cfRule type="containsText" dxfId="1257" priority="112" operator="containsText" text="D">
      <formula>NOT(ISERROR(SEARCH("D",C113)))</formula>
    </cfRule>
  </conditionalFormatting>
  <conditionalFormatting sqref="C6:BK7 BQ6:CI9 BN6:BP10 CJ6:CK19 C8:N9 P8:BK9 BQ10:CB10 CD10:CI10 C10:BK11 BN11:CI11 C12:CI19">
    <cfRule type="containsText" dxfId="1256" priority="111" operator="containsText" text="BC">
      <formula>NOT(ISERROR(SEARCH("BC",C6)))</formula>
    </cfRule>
  </conditionalFormatting>
  <conditionalFormatting sqref="D20:E21">
    <cfRule type="containsText" dxfId="1255" priority="81" operator="containsText" text="B">
      <formula>NOT(ISERROR(SEARCH("B",D20)))</formula>
    </cfRule>
  </conditionalFormatting>
  <conditionalFormatting sqref="D29:E31">
    <cfRule type="containsText" dxfId="1254" priority="80" operator="containsText" text="B">
      <formula>NOT(ISERROR(SEARCH("B",D29)))</formula>
    </cfRule>
  </conditionalFormatting>
  <conditionalFormatting sqref="D113:E117">
    <cfRule type="containsText" dxfId="1253" priority="79" operator="containsText" text="B">
      <formula>NOT(ISERROR(SEARCH("B",D113)))</formula>
    </cfRule>
  </conditionalFormatting>
  <conditionalFormatting sqref="G22:H23">
    <cfRule type="containsText" dxfId="1252" priority="96" operator="containsText" text="B">
      <formula>NOT(ISERROR(SEARCH("B",G22)))</formula>
    </cfRule>
  </conditionalFormatting>
  <conditionalFormatting sqref="I38:CI38 AD74:BH74 C20:C21 F20:H21 I20:CI23 CJ20:CK62 C22:F23 R24:U24 X24 L24:L25 I24:I27 C24:H28 AA24:CI28 O25:X25 L26:X27 I28:X28 C29:C31 F29:CI31 R32:X32 AA32:CI32 I32:O33 C32:H112 R33:CI33 I34:X34 AA34 AD34:CI35 I35:AA35 I36:R37 U36:X37 AA36:CI37 I39:AD39 AG39 AJ39 AM39:AP39 AS39 AV39:CI39 I40:AG40 AJ40:CI40 AS41:CI48 I41:AP51 AS49 AV49:CI49 AS50:CI51 I52:AJ52 AM52:AS52 AV52:CI52 I53:AV53 AY53:BB53 BE53:CI56 I54:BB58 BE57:BZ57 CC57:CI57 BE58:BQ58 BT58:CI58 I59:AV59 AY59 BB59:CI62 I60:AY62 I63:O63 R63:BT63 BW63:CC63 CF63 CI63:CI65 I64:BT65 BW64:CF65 I66:CI67 I68:CC71 CF68:CK71 BN72 BQ72:CI72 I72:BK73 BN73:CI73 CJ73:CK97 I74:AA74 BK74:BN74 BQ74:CI74 I75:AY75 BB75:BK75 BN75:CI77 I76:BK77 I78:BN78 BQ78:CI78 I79:BZ90 CC79:CI90 I91:BW97 BZ91:CI97 CI98:CI99 I98:CF106 CI100:CK100 CI101:CI106 CJ101:CK108 I107:BE108 BH107:CI108 I109:CI112">
    <cfRule type="containsText" dxfId="1251" priority="113" operator="containsText" text="AC">
      <formula>NOT(ISERROR(SEARCH("AC",C20)))</formula>
    </cfRule>
  </conditionalFormatting>
  <conditionalFormatting sqref="J24:K27">
    <cfRule type="containsText" dxfId="1250" priority="95" operator="containsText" text="B">
      <formula>NOT(ISERROR(SEARCH("B",J24)))</formula>
    </cfRule>
  </conditionalFormatting>
  <conditionalFormatting sqref="J118:K120">
    <cfRule type="containsText" dxfId="1249" priority="89" operator="containsText" text="B">
      <formula>NOT(ISERROR(SEARCH("B",J118)))</formula>
    </cfRule>
  </conditionalFormatting>
  <conditionalFormatting sqref="J155:K155">
    <cfRule type="containsText" dxfId="1248" priority="94" operator="containsText" text="B">
      <formula>NOT(ISERROR(SEARCH("B",J155)))</formula>
    </cfRule>
  </conditionalFormatting>
  <conditionalFormatting sqref="L118:L119">
    <cfRule type="containsText" dxfId="1247" priority="91" operator="containsText" text="D">
      <formula>NOT(ISERROR(SEARCH("D",L118)))</formula>
    </cfRule>
  </conditionalFormatting>
  <conditionalFormatting sqref="M24:N25">
    <cfRule type="containsText" dxfId="1246" priority="11" operator="containsText" text="B">
      <formula>NOT(ISERROR(SEARCH("B",M24)))</formula>
    </cfRule>
  </conditionalFormatting>
  <conditionalFormatting sqref="M118:N119">
    <cfRule type="containsText" dxfId="1245" priority="90" operator="containsText" text="B">
      <formula>NOT(ISERROR(SEARCH("B",M118)))</formula>
    </cfRule>
  </conditionalFormatting>
  <conditionalFormatting sqref="M121:N121">
    <cfRule type="containsText" dxfId="1244" priority="92" operator="containsText" text="B">
      <formula>NOT(ISERROR(SEARCH("B",M121)))</formula>
    </cfRule>
  </conditionalFormatting>
  <conditionalFormatting sqref="M155:N155">
    <cfRule type="containsText" dxfId="1243" priority="93" operator="containsText" text="B">
      <formula>NOT(ISERROR(SEARCH("B",M155)))</formula>
    </cfRule>
  </conditionalFormatting>
  <conditionalFormatting sqref="P32:Q33">
    <cfRule type="containsText" dxfId="1242" priority="77" operator="containsText" text="B">
      <formula>NOT(ISERROR(SEARCH("B",P32)))</formula>
    </cfRule>
  </conditionalFormatting>
  <conditionalFormatting sqref="P63:Q63">
    <cfRule type="containsText" dxfId="1241" priority="99" operator="containsText" text="B">
      <formula>NOT(ISERROR(SEARCH("B",P63)))</formula>
    </cfRule>
  </conditionalFormatting>
  <conditionalFormatting sqref="P121:Q122">
    <cfRule type="containsText" dxfId="1240" priority="78" operator="containsText" text="B">
      <formula>NOT(ISERROR(SEARCH("B",P121)))</formula>
    </cfRule>
  </conditionalFormatting>
  <conditionalFormatting sqref="S36:T37">
    <cfRule type="containsText" dxfId="1239" priority="76" operator="containsText" text="B">
      <formula>NOT(ISERROR(SEARCH("B",S36)))</formula>
    </cfRule>
  </conditionalFormatting>
  <conditionalFormatting sqref="S121:T121">
    <cfRule type="containsText" dxfId="1238" priority="75" operator="containsText" text="B">
      <formula>NOT(ISERROR(SEARCH("B",S121)))</formula>
    </cfRule>
  </conditionalFormatting>
  <conditionalFormatting sqref="V24:W24">
    <cfRule type="containsText" dxfId="1237" priority="10" operator="containsText" text="B">
      <formula>NOT(ISERROR(SEARCH("B",V24)))</formula>
    </cfRule>
  </conditionalFormatting>
  <conditionalFormatting sqref="V118:W118">
    <cfRule type="containsText" dxfId="1236" priority="88" operator="containsText" text="B">
      <formula>NOT(ISERROR(SEARCH("B",V118)))</formula>
    </cfRule>
  </conditionalFormatting>
  <conditionalFormatting sqref="Y24:Z28">
    <cfRule type="containsText" dxfId="1235" priority="101" operator="containsText" text="B">
      <formula>NOT(ISERROR(SEARCH("B",Y24)))</formula>
    </cfRule>
  </conditionalFormatting>
  <conditionalFormatting sqref="Y32:Z32">
    <cfRule type="containsText" dxfId="1234" priority="100" operator="containsText" text="B">
      <formula>NOT(ISERROR(SEARCH("B",Y32)))</formula>
    </cfRule>
  </conditionalFormatting>
  <conditionalFormatting sqref="Y34:Z34">
    <cfRule type="containsText" dxfId="1233" priority="102" operator="containsText" text="B">
      <formula>NOT(ISERROR(SEARCH("B",Y34)))</formula>
    </cfRule>
  </conditionalFormatting>
  <conditionalFormatting sqref="Y36:Z38">
    <cfRule type="containsText" dxfId="1232" priority="86" operator="containsText" text="B">
      <formula>NOT(ISERROR(SEARCH("B",Y36)))</formula>
    </cfRule>
  </conditionalFormatting>
  <conditionalFormatting sqref="Y118:Z119">
    <cfRule type="containsText" dxfId="1231" priority="87" operator="containsText" text="B">
      <formula>NOT(ISERROR(SEARCH("B",Y118)))</formula>
    </cfRule>
  </conditionalFormatting>
  <conditionalFormatting sqref="AB5:AC5">
    <cfRule type="containsText" dxfId="1230" priority="110" operator="containsText" text="B">
      <formula>NOT(ISERROR(SEARCH("B",AB5)))</formula>
    </cfRule>
  </conditionalFormatting>
  <conditionalFormatting sqref="AB34:AC35">
    <cfRule type="containsText" dxfId="1229" priority="103" operator="containsText" text="B">
      <formula>NOT(ISERROR(SEARCH("B",AB34)))</formula>
    </cfRule>
  </conditionalFormatting>
  <conditionalFormatting sqref="AB74:AC74">
    <cfRule type="containsText" dxfId="1228" priority="104" operator="containsText" text="B">
      <formula>NOT(ISERROR(SEARCH("B",AB74)))</formula>
    </cfRule>
  </conditionalFormatting>
  <conditionalFormatting sqref="AE39:AF39">
    <cfRule type="containsText" dxfId="1227" priority="71" operator="containsText" text="B">
      <formula>NOT(ISERROR(SEARCH("B",AE39)))</formula>
    </cfRule>
  </conditionalFormatting>
  <conditionalFormatting sqref="AE123:AF124">
    <cfRule type="containsText" dxfId="1226" priority="60" operator="containsText" text="B">
      <formula>NOT(ISERROR(SEARCH("B",AE123)))</formula>
    </cfRule>
  </conditionalFormatting>
  <conditionalFormatting sqref="AH39:AI40">
    <cfRule type="containsText" dxfId="1225" priority="70" operator="containsText" text="B">
      <formula>NOT(ISERROR(SEARCH("B",AH39)))</formula>
    </cfRule>
  </conditionalFormatting>
  <conditionalFormatting sqref="AK39:AL39">
    <cfRule type="containsText" dxfId="1224" priority="69" operator="containsText" text="B">
      <formula>NOT(ISERROR(SEARCH("B",AK39)))</formula>
    </cfRule>
  </conditionalFormatting>
  <conditionalFormatting sqref="AK52:AL52">
    <cfRule type="containsText" dxfId="1223" priority="62" operator="containsText" text="B">
      <formula>NOT(ISERROR(SEARCH("B",AK52)))</formula>
    </cfRule>
  </conditionalFormatting>
  <conditionalFormatting sqref="AN123:AO124">
    <cfRule type="containsText" dxfId="1222" priority="59" operator="containsText" text="B">
      <formula>NOT(ISERROR(SEARCH("B",AN123)))</formula>
    </cfRule>
  </conditionalFormatting>
  <conditionalFormatting sqref="AQ39:AR39">
    <cfRule type="containsText" dxfId="1221" priority="68" operator="containsText" text="B">
      <formula>NOT(ISERROR(SEARCH("B",AQ39)))</formula>
    </cfRule>
  </conditionalFormatting>
  <conditionalFormatting sqref="AQ41:AR47">
    <cfRule type="containsText" dxfId="1220" priority="66" operator="containsText" text="B">
      <formula>NOT(ISERROR(SEARCH("B",AQ41)))</formula>
    </cfRule>
  </conditionalFormatting>
  <conditionalFormatting sqref="AQ48:AR48">
    <cfRule type="containsText" dxfId="1219" priority="9" operator="containsText" text="BC">
      <formula>NOT(ISERROR(SEARCH("BC",AQ48)))</formula>
    </cfRule>
  </conditionalFormatting>
  <conditionalFormatting sqref="AQ49:AR50">
    <cfRule type="containsText" dxfId="1218" priority="65" operator="containsText" text="B">
      <formula>NOT(ISERROR(SEARCH("B",AQ49)))</formula>
    </cfRule>
  </conditionalFormatting>
  <conditionalFormatting sqref="AQ51:AR51">
    <cfRule type="containsText" dxfId="1217" priority="43" operator="containsText" text="BC">
      <formula>NOT(ISERROR(SEARCH("BC",AQ51)))</formula>
    </cfRule>
  </conditionalFormatting>
  <conditionalFormatting sqref="AQ123:AR124">
    <cfRule type="containsText" dxfId="1216" priority="57" operator="containsText" text="B">
      <formula>NOT(ISERROR(SEARCH("B",AQ123)))</formula>
    </cfRule>
  </conditionalFormatting>
  <conditionalFormatting sqref="AQ154:AR154">
    <cfRule type="containsText" dxfId="1215" priority="61" operator="containsText" text="B">
      <formula>NOT(ISERROR(SEARCH("B",AQ154)))</formula>
    </cfRule>
  </conditionalFormatting>
  <conditionalFormatting sqref="AT39:AU39">
    <cfRule type="containsText" dxfId="1214" priority="67" operator="containsText" text="B">
      <formula>NOT(ISERROR(SEARCH("B",AT39)))</formula>
    </cfRule>
  </conditionalFormatting>
  <conditionalFormatting sqref="AT49:AU49">
    <cfRule type="containsText" dxfId="1213" priority="64" operator="containsText" text="B">
      <formula>NOT(ISERROR(SEARCH("B",AT49)))</formula>
    </cfRule>
  </conditionalFormatting>
  <conditionalFormatting sqref="AT52:AU52">
    <cfRule type="containsText" dxfId="1212" priority="63" operator="containsText" text="B">
      <formula>NOT(ISERROR(SEARCH("B",AT52)))</formula>
    </cfRule>
  </conditionalFormatting>
  <conditionalFormatting sqref="AT123:AU125">
    <cfRule type="containsText" dxfId="1211" priority="58" operator="containsText" text="B">
      <formula>NOT(ISERROR(SEARCH("B",AT123)))</formula>
    </cfRule>
  </conditionalFormatting>
  <conditionalFormatting sqref="AW53:AX53">
    <cfRule type="containsText" dxfId="1210" priority="56" operator="containsText" text="B">
      <formula>NOT(ISERROR(SEARCH("B",AW53)))</formula>
    </cfRule>
  </conditionalFormatting>
  <conditionalFormatting sqref="AW59:AX59">
    <cfRule type="containsText" dxfId="1209" priority="54" operator="containsText" text="B">
      <formula>NOT(ISERROR(SEARCH("B",AW59)))</formula>
    </cfRule>
  </conditionalFormatting>
  <conditionalFormatting sqref="AW126:AX126">
    <cfRule type="containsText" dxfId="1208" priority="51" operator="containsText" text="B">
      <formula>NOT(ISERROR(SEARCH("B",AW126)))</formula>
    </cfRule>
  </conditionalFormatting>
  <conditionalFormatting sqref="AZ59:BA59">
    <cfRule type="containsText" dxfId="1207" priority="28" operator="containsText" text="BC">
      <formula>NOT(ISERROR(SEARCH("BC",AZ59)))</formula>
    </cfRule>
  </conditionalFormatting>
  <conditionalFormatting sqref="AZ60:BA62">
    <cfRule type="containsText" dxfId="1206" priority="53" operator="containsText" text="B">
      <formula>NOT(ISERROR(SEARCH("B",AZ60)))</formula>
    </cfRule>
  </conditionalFormatting>
  <conditionalFormatting sqref="AZ74:BA75">
    <cfRule type="containsText" dxfId="1205" priority="40" operator="containsText" text="B">
      <formula>NOT(ISERROR(SEARCH("B",AZ74)))</formula>
    </cfRule>
  </conditionalFormatting>
  <conditionalFormatting sqref="AZ126:BA128">
    <cfRule type="containsText" dxfId="1204" priority="52" operator="containsText" text="B">
      <formula>NOT(ISERROR(SEARCH("B",AZ126)))</formula>
    </cfRule>
  </conditionalFormatting>
  <conditionalFormatting sqref="AZ145:BA145">
    <cfRule type="containsText" dxfId="1203" priority="21" operator="containsText" text="BC">
      <formula>NOT(ISERROR(SEARCH("BC",AZ145)))</formula>
    </cfRule>
  </conditionalFormatting>
  <conditionalFormatting sqref="AZ154:BA154">
    <cfRule type="containsText" dxfId="1202" priority="22" operator="containsText" text="BC">
      <formula>NOT(ISERROR(SEARCH("BC",AZ154)))</formula>
    </cfRule>
  </conditionalFormatting>
  <conditionalFormatting sqref="BC53:BD55">
    <cfRule type="containsText" dxfId="1201" priority="49" operator="containsText" text="B">
      <formula>NOT(ISERROR(SEARCH("B",BC53)))</formula>
    </cfRule>
  </conditionalFormatting>
  <conditionalFormatting sqref="BC56:BD56">
    <cfRule type="containsText" dxfId="1200" priority="8" operator="containsText" text="BC">
      <formula>NOT(ISERROR(SEARCH("BC",BC56)))</formula>
    </cfRule>
  </conditionalFormatting>
  <conditionalFormatting sqref="BC57:BD58">
    <cfRule type="containsText" dxfId="1199" priority="48" operator="containsText" text="B">
      <formula>NOT(ISERROR(SEARCH("B",BC57)))</formula>
    </cfRule>
  </conditionalFormatting>
  <conditionalFormatting sqref="BC129:BD132">
    <cfRule type="containsText" dxfId="1198" priority="7" operator="containsText" text="B">
      <formula>NOT(ISERROR(SEARCH("B",BC129)))</formula>
    </cfRule>
  </conditionalFormatting>
  <conditionalFormatting sqref="BF107:BG107">
    <cfRule type="containsText" dxfId="1197" priority="45" operator="containsText" text="BC">
      <formula>NOT(ISERROR(SEARCH("BC",BF107)))</formula>
    </cfRule>
  </conditionalFormatting>
  <conditionalFormatting sqref="BF108:BG108">
    <cfRule type="containsText" dxfId="1196" priority="44" operator="containsText" text="A">
      <formula>NOT(ISERROR(SEARCH("A",BF108)))</formula>
    </cfRule>
  </conditionalFormatting>
  <conditionalFormatting sqref="BF146:BG146">
    <cfRule type="containsText" dxfId="1195" priority="42" operator="containsText" text="BC">
      <formula>NOT(ISERROR(SEARCH("BC",BF146)))</formula>
    </cfRule>
  </conditionalFormatting>
  <conditionalFormatting sqref="BI74:BJ74">
    <cfRule type="containsText" dxfId="1194" priority="41" operator="containsText" text="BC">
      <formula>NOT(ISERROR(SEARCH("BC",BI74)))</formula>
    </cfRule>
  </conditionalFormatting>
  <conditionalFormatting sqref="BI153:BJ153">
    <cfRule type="containsText" dxfId="1193" priority="39" operator="containsText" text="BC">
      <formula>NOT(ISERROR(SEARCH("BC",BI153)))</formula>
    </cfRule>
  </conditionalFormatting>
  <conditionalFormatting sqref="BI155:BJ157">
    <cfRule type="containsText" dxfId="1192" priority="38" operator="containsText" text="BC">
      <formula>NOT(ISERROR(SEARCH("BC",BI155)))</formula>
    </cfRule>
  </conditionalFormatting>
  <conditionalFormatting sqref="BL6:BM11">
    <cfRule type="containsText" dxfId="1191" priority="36" operator="containsText" text="BC">
      <formula>NOT(ISERROR(SEARCH("BC",BL6)))</formula>
    </cfRule>
  </conditionalFormatting>
  <conditionalFormatting sqref="BL72:BM73">
    <cfRule type="containsText" dxfId="1190" priority="35" operator="containsText" text="BC">
      <formula>NOT(ISERROR(SEARCH("BC",BL72)))</formula>
    </cfRule>
  </conditionalFormatting>
  <conditionalFormatting sqref="BL75:BM77">
    <cfRule type="containsText" dxfId="1189" priority="34" operator="containsText" text="BC">
      <formula>NOT(ISERROR(SEARCH("BC",BL75)))</formula>
    </cfRule>
  </conditionalFormatting>
  <conditionalFormatting sqref="BL134:BM134">
    <cfRule type="containsText" dxfId="1188" priority="31" operator="containsText" text="BC">
      <formula>NOT(ISERROR(SEARCH("BC",BL134)))</formula>
    </cfRule>
  </conditionalFormatting>
  <conditionalFormatting sqref="BL136:BM136">
    <cfRule type="containsText" dxfId="1187" priority="30" operator="containsText" text="BC">
      <formula>NOT(ISERROR(SEARCH("BC",BL136)))</formula>
    </cfRule>
  </conditionalFormatting>
  <conditionalFormatting sqref="BL155:BM156">
    <cfRule type="containsText" dxfId="1186" priority="6" operator="containsText" text="BC">
      <formula>NOT(ISERROR(SEARCH("BC",BL155)))</formula>
    </cfRule>
  </conditionalFormatting>
  <conditionalFormatting sqref="BO72:BP72">
    <cfRule type="containsText" dxfId="1185" priority="98" operator="containsText" text="B">
      <formula>NOT(ISERROR(SEARCH("B",BO72)))</formula>
    </cfRule>
  </conditionalFormatting>
  <conditionalFormatting sqref="BO74:BP74">
    <cfRule type="containsText" dxfId="1184" priority="33" operator="containsText" text="BC">
      <formula>NOT(ISERROR(SEARCH("BC",BO74)))</formula>
    </cfRule>
  </conditionalFormatting>
  <conditionalFormatting sqref="BO78:BP78">
    <cfRule type="containsText" dxfId="1183" priority="32" operator="containsText" text="BC">
      <formula>NOT(ISERROR(SEARCH("BC",BO78)))</formula>
    </cfRule>
  </conditionalFormatting>
  <conditionalFormatting sqref="BO135:BP135">
    <cfRule type="containsText" dxfId="1182" priority="29" operator="containsText" text="BC">
      <formula>NOT(ISERROR(SEARCH("BC",BO135)))</formula>
    </cfRule>
  </conditionalFormatting>
  <conditionalFormatting sqref="BO155:BP155">
    <cfRule type="containsText" dxfId="1181" priority="37" operator="containsText" text="BC">
      <formula>NOT(ISERROR(SEARCH("BC",BO155)))</formula>
    </cfRule>
  </conditionalFormatting>
  <conditionalFormatting sqref="BO156:BP156">
    <cfRule type="containsText" dxfId="1180" priority="97" operator="containsText" text="B">
      <formula>NOT(ISERROR(SEARCH("B",BO156)))</formula>
    </cfRule>
  </conditionalFormatting>
  <conditionalFormatting sqref="BR58:BS58">
    <cfRule type="containsText" dxfId="1179" priority="47" operator="containsText" text="B">
      <formula>NOT(ISERROR(SEARCH("B",BR58)))</formula>
    </cfRule>
  </conditionalFormatting>
  <conditionalFormatting sqref="BR132:BS133">
    <cfRule type="containsText" dxfId="1178" priority="46" operator="containsText" text="B">
      <formula>NOT(ISERROR(SEARCH("B",BR132)))</formula>
    </cfRule>
  </conditionalFormatting>
  <conditionalFormatting sqref="BU63:BV65">
    <cfRule type="containsText" dxfId="1177" priority="27" operator="containsText" text="BC">
      <formula>NOT(ISERROR(SEARCH("BC",BU63)))</formula>
    </cfRule>
  </conditionalFormatting>
  <conditionalFormatting sqref="BX91:BY97">
    <cfRule type="containsText" dxfId="1176" priority="13" operator="containsText" text="BC">
      <formula>NOT(ISERROR(SEARCH("BC",BX91)))</formula>
    </cfRule>
  </conditionalFormatting>
  <conditionalFormatting sqref="BX147:BY150">
    <cfRule type="containsText" dxfId="1175" priority="15" operator="containsText" text="BC">
      <formula>NOT(ISERROR(SEARCH("BC",BX147)))</formula>
    </cfRule>
  </conditionalFormatting>
  <conditionalFormatting sqref="BX155:BY155">
    <cfRule type="containsText" dxfId="1174" priority="14" operator="containsText" text="BC">
      <formula>NOT(ISERROR(SEARCH("BC",BX155)))</formula>
    </cfRule>
  </conditionalFormatting>
  <conditionalFormatting sqref="BY226:BZ229">
    <cfRule type="cellIs" dxfId="1173" priority="1" operator="equal">
      <formula>"CSALT"</formula>
    </cfRule>
  </conditionalFormatting>
  <conditionalFormatting sqref="CA57:CB57">
    <cfRule type="containsText" dxfId="1172" priority="109" operator="containsText" text="B">
      <formula>NOT(ISERROR(SEARCH("B",CA57)))</formula>
    </cfRule>
  </conditionalFormatting>
  <conditionalFormatting sqref="CA79:CB86">
    <cfRule type="containsText" dxfId="1171" priority="108" operator="containsText" text="B">
      <formula>NOT(ISERROR(SEARCH("B",CA79)))</formula>
    </cfRule>
  </conditionalFormatting>
  <conditionalFormatting sqref="CA87:CB87">
    <cfRule type="containsText" dxfId="1170" priority="5" operator="containsText" text="BC">
      <formula>NOT(ISERROR(SEARCH("BC",CA87)))</formula>
    </cfRule>
  </conditionalFormatting>
  <conditionalFormatting sqref="CA88:CB90">
    <cfRule type="containsText" dxfId="1169" priority="107" operator="containsText" text="B">
      <formula>NOT(ISERROR(SEARCH("B",CA88)))</formula>
    </cfRule>
  </conditionalFormatting>
  <conditionalFormatting sqref="CA137:CB143">
    <cfRule type="containsText" dxfId="1168" priority="105" operator="containsText" text="B">
      <formula>NOT(ISERROR(SEARCH("B",CA137)))</formula>
    </cfRule>
  </conditionalFormatting>
  <conditionalFormatting sqref="CA155:CB155">
    <cfRule type="containsText" dxfId="1167" priority="106" operator="containsText" text="B">
      <formula>NOT(ISERROR(SEARCH("B",CA155)))</formula>
    </cfRule>
  </conditionalFormatting>
  <conditionalFormatting sqref="CD63:CE63">
    <cfRule type="containsText" dxfId="1166" priority="24" operator="containsText" text="BC">
      <formula>NOT(ISERROR(SEARCH("BC",CD63)))</formula>
    </cfRule>
  </conditionalFormatting>
  <conditionalFormatting sqref="CD68:CE68">
    <cfRule type="containsText" dxfId="1165" priority="26" operator="containsText" text="BC">
      <formula>NOT(ISERROR(SEARCH("BC",CD68)))</formula>
    </cfRule>
  </conditionalFormatting>
  <conditionalFormatting sqref="CD69:CE69">
    <cfRule type="containsText" dxfId="1164" priority="55" operator="containsText" text="B">
      <formula>NOT(ISERROR(SEARCH("B",CD69)))</formula>
    </cfRule>
  </conditionalFormatting>
  <conditionalFormatting sqref="CD70:CE71">
    <cfRule type="containsText" dxfId="1163" priority="25" operator="containsText" text="BC">
      <formula>NOT(ISERROR(SEARCH("BC",CD70)))</formula>
    </cfRule>
  </conditionalFormatting>
  <conditionalFormatting sqref="CD154:CE154">
    <cfRule type="containsText" dxfId="1162" priority="23" operator="containsText" text="BC">
      <formula>NOT(ISERROR(SEARCH("BC",CD154)))</formula>
    </cfRule>
  </conditionalFormatting>
  <conditionalFormatting sqref="CD158:CE162">
    <cfRule type="containsText" dxfId="1161" priority="50" operator="containsText" text="B">
      <formula>NOT(ISERROR(SEARCH("B",CD158)))</formula>
    </cfRule>
  </conditionalFormatting>
  <conditionalFormatting sqref="CG63:CH65">
    <cfRule type="containsText" dxfId="1160" priority="19" operator="containsText" text="BC">
      <formula>NOT(ISERROR(SEARCH("BC",CG63)))</formula>
    </cfRule>
  </conditionalFormatting>
  <conditionalFormatting sqref="CG98:CH106">
    <cfRule type="containsText" dxfId="1159" priority="20" operator="containsText" text="BC">
      <formula>NOT(ISERROR(SEARCH("BC",CG98)))</formula>
    </cfRule>
  </conditionalFormatting>
  <conditionalFormatting sqref="CG144:CH144">
    <cfRule type="containsText" dxfId="1158" priority="18" operator="containsText" text="BC">
      <formula>NOT(ISERROR(SEARCH("BC",CG144)))</formula>
    </cfRule>
  </conditionalFormatting>
  <conditionalFormatting sqref="CG151:CH152">
    <cfRule type="containsText" dxfId="1157" priority="17" operator="containsText" text="BC">
      <formula>NOT(ISERROR(SEARCH("BC",CG151)))</formula>
    </cfRule>
  </conditionalFormatting>
  <conditionalFormatting sqref="CG163:CH166">
    <cfRule type="containsText" dxfId="1156" priority="12" operator="containsText" text="BC">
      <formula>NOT(ISERROR(SEARCH("BC",CG163)))</formula>
    </cfRule>
  </conditionalFormatting>
  <conditionalFormatting sqref="CJ63:CK67">
    <cfRule type="containsText" dxfId="1155" priority="85" operator="containsText" text="B">
      <formula>NOT(ISERROR(SEARCH("B",CJ63)))</formula>
    </cfRule>
  </conditionalFormatting>
  <conditionalFormatting sqref="CJ72:CK72">
    <cfRule type="containsText" dxfId="1154" priority="84" operator="containsText" text="B">
      <formula>NOT(ISERROR(SEARCH("B",CJ72)))</formula>
    </cfRule>
  </conditionalFormatting>
  <conditionalFormatting sqref="CJ98:CK99">
    <cfRule type="containsText" dxfId="1153" priority="16" operator="containsText" text="B">
      <formula>NOT(ISERROR(SEARCH("B",CJ98)))</formula>
    </cfRule>
  </conditionalFormatting>
  <conditionalFormatting sqref="CJ109:CK112">
    <cfRule type="containsText" dxfId="1152" priority="83" operator="containsText" text="B">
      <formula>NOT(ISERROR(SEARCH("B",CJ109)))</formula>
    </cfRule>
  </conditionalFormatting>
  <conditionalFormatting sqref="CJ134:CK134">
    <cfRule type="containsText" dxfId="1151" priority="82" operator="containsText" text="B">
      <formula>NOT(ISERROR(SEARCH("B",CJ134)))</formula>
    </cfRule>
  </conditionalFormatting>
  <pageMargins left="0.7" right="0.7" top="0.75" bottom="0.75" header="0.3" footer="0.3"/>
  <drawing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68520DA-241C-444A-A0AF-B01F68F36F05}">
  <sheetPr>
    <tabColor theme="5" tint="-0.249977111117893"/>
  </sheetPr>
  <dimension ref="A1:DU236"/>
  <sheetViews>
    <sheetView zoomScale="70" zoomScaleNormal="70" workbookViewId="0">
      <pane xSplit="2" ySplit="5" topLeftCell="C14" activePane="bottomRight" state="frozen"/>
      <selection pane="topRight" activeCell="BN274" sqref="BN274"/>
      <selection pane="bottomLeft" activeCell="BN274" sqref="BN274"/>
      <selection pane="bottomRight" activeCell="BS1" sqref="A1:BS174"/>
    </sheetView>
  </sheetViews>
  <sheetFormatPr defaultRowHeight="13.2" x14ac:dyDescent="0.25"/>
  <cols>
    <col min="1" max="1" width="11.44140625" customWidth="1"/>
    <col min="2" max="2" width="21.5546875" customWidth="1"/>
    <col min="3" max="3" width="20.88671875" style="9" hidden="1" customWidth="1"/>
    <col min="4" max="4" width="12.5546875" style="9" hidden="1" customWidth="1"/>
    <col min="5" max="5" width="7.5546875" style="9" hidden="1" customWidth="1"/>
    <col min="6" max="6" width="20.88671875" style="9" hidden="1" customWidth="1"/>
    <col min="7" max="7" width="12.5546875" style="9" hidden="1" customWidth="1"/>
    <col min="8" max="8" width="7.5546875" style="9" hidden="1" customWidth="1"/>
    <col min="9" max="9" width="20.88671875" style="9" hidden="1" customWidth="1"/>
    <col min="10" max="10" width="12.5546875" style="9" hidden="1" customWidth="1"/>
    <col min="11" max="11" width="7.5546875" style="9" hidden="1" customWidth="1"/>
    <col min="12" max="12" width="20.88671875" style="9" hidden="1" customWidth="1"/>
    <col min="13" max="13" width="12.5546875" style="9" hidden="1" customWidth="1"/>
    <col min="14" max="14" width="7.5546875" style="9" hidden="1" customWidth="1"/>
    <col min="15" max="15" width="20.88671875" style="9" hidden="1" customWidth="1"/>
    <col min="16" max="16" width="12.5546875" style="9" hidden="1" customWidth="1"/>
    <col min="17" max="17" width="7.5546875" style="9" hidden="1" customWidth="1"/>
    <col min="18" max="18" width="20.88671875" style="9" hidden="1" customWidth="1"/>
    <col min="19" max="19" width="12.5546875" style="9" hidden="1" customWidth="1"/>
    <col min="20" max="20" width="7.5546875" style="9" hidden="1" customWidth="1"/>
    <col min="21" max="21" width="20.88671875" style="9" hidden="1" customWidth="1"/>
    <col min="22" max="22" width="12.5546875" style="9" hidden="1" customWidth="1"/>
    <col min="23" max="23" width="7.5546875" style="9" hidden="1" customWidth="1"/>
    <col min="24" max="24" width="20.88671875" style="9" hidden="1" customWidth="1"/>
    <col min="25" max="25" width="12.5546875" style="9" hidden="1" customWidth="1"/>
    <col min="26" max="26" width="7.5546875" style="9" hidden="1" customWidth="1"/>
    <col min="27" max="27" width="20.88671875" style="9" hidden="1" customWidth="1"/>
    <col min="28" max="28" width="12.5546875" style="9" hidden="1" customWidth="1"/>
    <col min="29" max="29" width="7.5546875" style="9" hidden="1" customWidth="1"/>
    <col min="30" max="30" width="20.88671875" style="9" hidden="1" customWidth="1"/>
    <col min="31" max="31" width="12.5546875" style="9" hidden="1" customWidth="1"/>
    <col min="32" max="32" width="7.5546875" style="9" hidden="1" customWidth="1"/>
    <col min="33" max="33" width="20.88671875" style="9" hidden="1" customWidth="1"/>
    <col min="34" max="34" width="12.5546875" style="9" hidden="1" customWidth="1"/>
    <col min="35" max="35" width="7.5546875" style="9" hidden="1" customWidth="1"/>
    <col min="36" max="36" width="20.88671875" style="9" hidden="1" customWidth="1"/>
    <col min="37" max="37" width="12.5546875" style="9" hidden="1" customWidth="1"/>
    <col min="38" max="38" width="7.5546875" style="9" hidden="1" customWidth="1"/>
    <col min="39" max="39" width="20.88671875" style="9" hidden="1" customWidth="1"/>
    <col min="40" max="40" width="12.5546875" style="9" hidden="1" customWidth="1"/>
    <col min="41" max="41" width="7.5546875" style="9" hidden="1" customWidth="1"/>
    <col min="42" max="42" width="20.88671875" style="9" hidden="1" customWidth="1"/>
    <col min="43" max="43" width="12.5546875" style="9" hidden="1" customWidth="1"/>
    <col min="44" max="44" width="7.5546875" style="9" hidden="1" customWidth="1"/>
    <col min="45" max="45" width="20.88671875" style="9" hidden="1" customWidth="1"/>
    <col min="46" max="46" width="12.5546875" style="9" hidden="1" customWidth="1"/>
    <col min="47" max="47" width="7.5546875" style="9" hidden="1" customWidth="1"/>
    <col min="48" max="48" width="20.88671875" style="9" hidden="1" customWidth="1"/>
    <col min="49" max="49" width="12.5546875" style="9" hidden="1" customWidth="1"/>
    <col min="50" max="50" width="7.5546875" style="9" hidden="1" customWidth="1"/>
    <col min="51" max="51" width="20.88671875" style="9" hidden="1" customWidth="1"/>
    <col min="52" max="52" width="12.5546875" style="9" hidden="1" customWidth="1"/>
    <col min="53" max="53" width="7.5546875" style="9" hidden="1" customWidth="1"/>
    <col min="54" max="54" width="20.88671875" style="9" customWidth="1"/>
    <col min="55" max="55" width="12.5546875" style="9" customWidth="1"/>
    <col min="56" max="56" width="7.5546875" style="9" customWidth="1"/>
    <col min="57" max="57" width="20.88671875" style="9" hidden="1" customWidth="1"/>
    <col min="58" max="58" width="12.5546875" style="9" hidden="1" customWidth="1"/>
    <col min="59" max="59" width="7.5546875" style="9" hidden="1" customWidth="1"/>
    <col min="60" max="60" width="20.88671875" style="9" hidden="1" customWidth="1"/>
    <col min="61" max="61" width="12.5546875" style="9" hidden="1" customWidth="1"/>
    <col min="62" max="62" width="7.5546875" style="9" hidden="1" customWidth="1"/>
    <col min="63" max="63" width="20.88671875" style="9" hidden="1" customWidth="1"/>
    <col min="64" max="64" width="12.5546875" style="9" hidden="1" customWidth="1"/>
    <col min="65" max="65" width="7.5546875" style="9" hidden="1" customWidth="1"/>
    <col min="66" max="66" width="20.88671875" style="9" hidden="1" customWidth="1"/>
    <col min="67" max="67" width="12.5546875" style="9" hidden="1" customWidth="1"/>
    <col min="68" max="68" width="7.5546875" style="9" hidden="1" customWidth="1"/>
    <col min="69" max="69" width="20.88671875" style="9" customWidth="1"/>
    <col min="70" max="70" width="12.5546875" style="9" customWidth="1"/>
    <col min="71" max="71" width="7.5546875" style="9" customWidth="1"/>
    <col min="72" max="72" width="20.88671875" style="9" hidden="1" customWidth="1"/>
    <col min="73" max="73" width="12.5546875" style="9" hidden="1" customWidth="1"/>
    <col min="74" max="74" width="7.5546875" style="9" hidden="1" customWidth="1"/>
    <col min="75" max="75" width="20.88671875" style="9" hidden="1" customWidth="1"/>
    <col min="76" max="76" width="12.5546875" style="9" hidden="1" customWidth="1"/>
    <col min="77" max="77" width="7.5546875" style="9" hidden="1" customWidth="1"/>
    <col min="78" max="78" width="20.88671875" style="9" hidden="1" customWidth="1"/>
    <col min="79" max="79" width="12.5546875" style="9" hidden="1" customWidth="1"/>
    <col min="80" max="80" width="7.5546875" style="9" hidden="1" customWidth="1"/>
    <col min="81" max="81" width="20.88671875" style="9" hidden="1" customWidth="1"/>
    <col min="82" max="82" width="12.5546875" style="9" hidden="1" customWidth="1"/>
    <col min="83" max="83" width="7.5546875" style="9" hidden="1" customWidth="1"/>
    <col min="84" max="84" width="20.88671875" style="9" hidden="1" customWidth="1"/>
    <col min="85" max="85" width="12.5546875" style="9" hidden="1" customWidth="1"/>
    <col min="86" max="86" width="7.5546875" style="9" hidden="1" customWidth="1"/>
    <col min="87" max="87" width="20.88671875" style="9" hidden="1" customWidth="1"/>
    <col min="88" max="88" width="12.5546875" style="9" hidden="1" customWidth="1"/>
    <col min="89" max="89" width="7.5546875" style="9" hidden="1" customWidth="1"/>
  </cols>
  <sheetData>
    <row r="1" spans="1:95" ht="39" customHeight="1" x14ac:dyDescent="0.25">
      <c r="A1" s="324"/>
      <c r="B1" s="324"/>
      <c r="C1" s="324"/>
      <c r="D1" s="324"/>
      <c r="E1" s="325"/>
      <c r="F1" s="326"/>
      <c r="G1" s="327"/>
      <c r="H1" s="325"/>
      <c r="I1" s="325"/>
      <c r="J1" s="325"/>
      <c r="K1" s="325"/>
      <c r="L1" s="325"/>
      <c r="M1" s="325"/>
      <c r="N1" s="325"/>
      <c r="O1" s="325"/>
      <c r="P1" s="325"/>
      <c r="Q1" s="325"/>
      <c r="R1" s="325"/>
      <c r="S1" s="325"/>
      <c r="T1" s="325"/>
      <c r="U1" s="325"/>
      <c r="V1" s="325"/>
      <c r="W1" s="325"/>
      <c r="X1" s="325"/>
      <c r="Y1" s="325"/>
      <c r="Z1" s="325"/>
      <c r="AA1" s="325"/>
      <c r="AB1" s="325"/>
      <c r="AC1" s="325"/>
      <c r="AD1" s="325"/>
      <c r="AE1" s="325"/>
      <c r="AF1" s="325"/>
      <c r="AG1" s="325"/>
      <c r="AH1" s="325"/>
      <c r="AI1" s="325"/>
      <c r="AJ1" s="325"/>
      <c r="AK1" s="325"/>
      <c r="AL1" s="325"/>
      <c r="AM1" s="325"/>
      <c r="AN1" s="325"/>
      <c r="AO1" s="325"/>
      <c r="AP1" s="325"/>
      <c r="AQ1" s="325"/>
      <c r="AR1" s="325"/>
      <c r="AS1" s="325"/>
      <c r="AT1" s="325"/>
      <c r="AU1" s="325"/>
      <c r="AV1" s="325"/>
      <c r="AW1" s="325"/>
      <c r="AX1" s="325"/>
      <c r="AY1" s="325"/>
      <c r="AZ1" s="325"/>
      <c r="BA1" s="325"/>
      <c r="BB1" s="326"/>
      <c r="BC1" s="902"/>
      <c r="BD1" s="902" t="s">
        <v>806</v>
      </c>
      <c r="BE1" s="325"/>
      <c r="BF1" s="325"/>
      <c r="BG1" s="325"/>
      <c r="BH1" s="325"/>
      <c r="BI1" s="325"/>
      <c r="BJ1" s="325"/>
      <c r="BK1" s="325"/>
      <c r="BL1" s="325"/>
      <c r="BM1" s="325"/>
      <c r="BN1" s="325"/>
      <c r="BO1" s="325"/>
      <c r="BP1" s="325"/>
      <c r="BQ1" s="903" t="s">
        <v>807</v>
      </c>
      <c r="BR1" s="325"/>
      <c r="BS1" s="325"/>
      <c r="BT1" s="325"/>
      <c r="BU1" s="325"/>
      <c r="BV1" s="325"/>
      <c r="BW1" s="325"/>
      <c r="BX1" s="325"/>
      <c r="BY1" s="325"/>
      <c r="BZ1" s="325"/>
      <c r="CA1" s="325"/>
      <c r="CB1" s="325"/>
      <c r="CC1" s="325"/>
      <c r="CD1" s="325"/>
      <c r="CE1" s="325"/>
      <c r="CF1" s="325"/>
      <c r="CG1" s="325"/>
      <c r="CH1" s="325"/>
      <c r="CI1" s="325"/>
      <c r="CJ1" s="325"/>
      <c r="CK1" s="325"/>
      <c r="CL1" s="9"/>
      <c r="CM1" s="9"/>
      <c r="CN1" s="9"/>
      <c r="CO1" s="9"/>
      <c r="CP1" s="222"/>
      <c r="CQ1" s="222"/>
    </row>
    <row r="2" spans="1:95" ht="39" customHeight="1" x14ac:dyDescent="0.25">
      <c r="A2" s="324"/>
      <c r="B2" s="324"/>
      <c r="C2" s="324"/>
      <c r="D2" s="324"/>
      <c r="E2" s="325"/>
      <c r="F2" s="325"/>
      <c r="G2" s="326"/>
      <c r="H2" s="325"/>
      <c r="I2" s="325"/>
      <c r="J2" s="325"/>
      <c r="K2" s="325"/>
      <c r="L2" s="325"/>
      <c r="M2" s="325"/>
      <c r="N2" s="325"/>
      <c r="O2" s="325"/>
      <c r="P2" s="325"/>
      <c r="Q2" s="325"/>
      <c r="R2" s="325"/>
      <c r="S2" s="325"/>
      <c r="T2" s="325"/>
      <c r="U2" s="325"/>
      <c r="V2" s="325"/>
      <c r="W2" s="326"/>
      <c r="X2" s="325"/>
      <c r="Y2" s="325"/>
      <c r="Z2" s="325"/>
      <c r="AA2" s="325"/>
      <c r="AB2" s="325"/>
      <c r="AC2" s="325"/>
      <c r="AD2" s="325"/>
      <c r="AE2" s="325"/>
      <c r="AF2" s="325"/>
      <c r="AG2" s="325"/>
      <c r="AH2" s="325"/>
      <c r="AI2" s="325"/>
      <c r="AJ2" s="325"/>
      <c r="AK2" s="325"/>
      <c r="AL2" s="325"/>
      <c r="AM2" s="325"/>
      <c r="AN2" s="325"/>
      <c r="AO2" s="325"/>
      <c r="AP2" s="325"/>
      <c r="AQ2" s="325"/>
      <c r="AR2" s="325"/>
      <c r="AS2" s="325"/>
      <c r="AT2" s="325"/>
      <c r="AU2" s="325"/>
      <c r="AV2" s="325"/>
      <c r="AW2" s="325"/>
      <c r="AX2" s="325"/>
      <c r="AY2" s="325"/>
      <c r="AZ2" s="325"/>
      <c r="BA2" s="325"/>
      <c r="BB2" s="325"/>
      <c r="BC2" s="325"/>
      <c r="BD2" s="325"/>
      <c r="BE2" s="325"/>
      <c r="BF2" s="325"/>
      <c r="BG2" s="325"/>
      <c r="BH2" s="325"/>
      <c r="BI2" s="325"/>
      <c r="BJ2" s="325"/>
      <c r="BK2" s="325"/>
      <c r="BL2" s="325"/>
      <c r="BM2" s="325"/>
      <c r="BN2" s="325"/>
      <c r="BO2" s="325"/>
      <c r="BP2" s="325"/>
      <c r="BQ2" s="325"/>
      <c r="BR2" s="326" t="s">
        <v>808</v>
      </c>
      <c r="BS2" s="325"/>
      <c r="BT2" s="325"/>
      <c r="BU2" s="325"/>
      <c r="BV2" s="325"/>
      <c r="BW2" s="325"/>
      <c r="BX2" s="325"/>
      <c r="BY2" s="325"/>
      <c r="BZ2" s="325"/>
      <c r="CA2" s="325"/>
      <c r="CB2" s="325"/>
      <c r="CC2" s="325"/>
      <c r="CD2" s="325"/>
      <c r="CE2" s="325"/>
      <c r="CF2" s="325"/>
      <c r="CG2" s="325"/>
      <c r="CH2" s="325"/>
      <c r="CI2" s="325"/>
      <c r="CJ2" s="325"/>
      <c r="CK2" s="325"/>
      <c r="CL2" s="9"/>
      <c r="CM2" s="9"/>
      <c r="CN2" s="9"/>
      <c r="CO2" s="9"/>
      <c r="CP2" s="222"/>
      <c r="CQ2" s="222"/>
    </row>
    <row r="3" spans="1:95" ht="15" customHeight="1" x14ac:dyDescent="0.25">
      <c r="A3" s="324"/>
      <c r="B3" s="324"/>
      <c r="C3" s="324"/>
      <c r="D3" s="324"/>
      <c r="E3" s="325"/>
      <c r="F3" s="325"/>
      <c r="G3" s="325"/>
      <c r="H3" s="325"/>
      <c r="I3" s="325"/>
      <c r="J3" s="325"/>
      <c r="K3" s="325"/>
      <c r="L3" s="325"/>
      <c r="M3" s="325"/>
      <c r="N3" s="325"/>
      <c r="O3" s="325"/>
      <c r="P3" s="325"/>
      <c r="Q3" s="325"/>
      <c r="R3" s="325"/>
      <c r="S3" s="325"/>
      <c r="T3" s="325"/>
      <c r="U3" s="325"/>
      <c r="V3" s="325"/>
      <c r="W3" s="325"/>
      <c r="X3" s="325"/>
      <c r="Y3" s="325"/>
      <c r="Z3" s="325"/>
      <c r="AA3" s="325"/>
      <c r="AB3" s="325"/>
      <c r="AC3" s="325"/>
      <c r="AD3" s="325"/>
      <c r="AE3" s="325"/>
      <c r="AF3" s="325"/>
      <c r="AG3" s="325"/>
      <c r="AH3" s="325"/>
      <c r="AI3" s="325"/>
      <c r="AJ3" s="325"/>
      <c r="AK3" s="325"/>
      <c r="AL3" s="325"/>
      <c r="AM3" s="325"/>
      <c r="AN3" s="325"/>
      <c r="AO3" s="325"/>
      <c r="AP3" s="325"/>
      <c r="AQ3" s="325"/>
      <c r="AR3" s="325"/>
      <c r="AS3" s="325"/>
      <c r="AT3" s="325"/>
      <c r="AU3" s="325"/>
      <c r="AV3" s="325"/>
      <c r="AW3" s="325"/>
      <c r="AX3" s="325"/>
      <c r="AY3" s="325"/>
      <c r="AZ3" s="325"/>
      <c r="BA3" s="325"/>
      <c r="BB3" s="325"/>
      <c r="BC3" s="325"/>
      <c r="BD3" s="325"/>
      <c r="BE3" s="325"/>
      <c r="BF3" s="325"/>
      <c r="BG3" s="325"/>
      <c r="BH3" s="325"/>
      <c r="BI3" s="325"/>
      <c r="BJ3" s="325"/>
      <c r="BK3" s="325"/>
      <c r="BL3" s="325"/>
      <c r="BM3" s="325"/>
      <c r="BN3" s="325"/>
      <c r="BO3" s="325"/>
      <c r="BP3" s="325"/>
      <c r="BQ3" s="325"/>
      <c r="BR3" s="325"/>
      <c r="BS3" s="325"/>
      <c r="BT3" s="325"/>
      <c r="BU3" s="325"/>
      <c r="BV3" s="325"/>
      <c r="BW3" s="325"/>
      <c r="BX3" s="325"/>
      <c r="BY3" s="325"/>
      <c r="BZ3" s="325"/>
      <c r="CA3" s="325"/>
      <c r="CB3" s="325"/>
      <c r="CC3" s="325"/>
      <c r="CD3" s="325"/>
      <c r="CE3" s="325"/>
      <c r="CF3" s="325"/>
      <c r="CG3" s="325"/>
      <c r="CH3" s="325"/>
      <c r="CI3" s="325"/>
      <c r="CJ3" s="325"/>
      <c r="CK3" s="325"/>
      <c r="CL3" s="9"/>
      <c r="CM3" s="9"/>
      <c r="CN3" s="9"/>
      <c r="CO3" s="9"/>
      <c r="CP3" s="222"/>
      <c r="CQ3" s="222"/>
    </row>
    <row r="4" spans="1:95" ht="26.4" x14ac:dyDescent="0.25">
      <c r="C4" s="9" t="s">
        <v>809</v>
      </c>
    </row>
    <row r="5" spans="1:95" s="123" customFormat="1" ht="36.6" thickBot="1" x14ac:dyDescent="0.3">
      <c r="A5" s="122" t="s">
        <v>362</v>
      </c>
      <c r="B5" s="340"/>
      <c r="C5" s="342" t="s">
        <v>363</v>
      </c>
      <c r="D5" s="342" t="str">
        <f>'Org Raw Data'!$G$14</f>
        <v>ORG_L3_297</v>
      </c>
      <c r="E5" s="342" t="str">
        <f ca="1">OFFSET('Org Raw Data'!$G$14,0,1)</f>
        <v>CSALT</v>
      </c>
      <c r="F5" s="342" t="s">
        <v>364</v>
      </c>
      <c r="G5" s="342" t="str">
        <f>'Org Raw Data'!$G$7</f>
        <v>ORG_L3_280</v>
      </c>
      <c r="H5" s="342" t="str">
        <f ca="1">OFFSET('Org Raw Data'!$G$7,0,1)</f>
        <v>SSE</v>
      </c>
      <c r="I5" s="342" t="s">
        <v>365</v>
      </c>
      <c r="J5" s="342" t="str">
        <f>'Org Raw Data'!$G$7</f>
        <v>ORG_L3_280</v>
      </c>
      <c r="K5" s="342" t="str">
        <f ca="1">OFFSET('Org Raw Data'!$G$7,0,1)</f>
        <v>SSE</v>
      </c>
      <c r="L5" s="342" t="s">
        <v>366</v>
      </c>
      <c r="M5" s="342" t="str">
        <f>'Org Raw Data'!$G$7</f>
        <v>ORG_L3_280</v>
      </c>
      <c r="N5" s="342" t="str">
        <f ca="1">OFFSET('Org Raw Data'!$G$7,0,1)</f>
        <v>SSE</v>
      </c>
      <c r="O5" s="342" t="s">
        <v>367</v>
      </c>
      <c r="P5" s="342" t="str">
        <f>'Org Raw Data'!$G$14</f>
        <v>ORG_L3_297</v>
      </c>
      <c r="Q5" s="342" t="str">
        <f ca="1">OFFSET('Org Raw Data'!$G$14,0,1)</f>
        <v>CSALT</v>
      </c>
      <c r="R5" s="343" t="s">
        <v>368</v>
      </c>
      <c r="S5" s="343" t="str">
        <f>'Org Raw Data'!$G$14</f>
        <v>ORG_L3_297</v>
      </c>
      <c r="T5" s="343" t="str">
        <f ca="1">OFFSET('Org Raw Data'!$G$14,0,1)</f>
        <v>CSALT</v>
      </c>
      <c r="U5" s="343" t="s">
        <v>369</v>
      </c>
      <c r="V5" s="343" t="str">
        <f>'Org Raw Data'!$G$7</f>
        <v>ORG_L3_280</v>
      </c>
      <c r="W5" s="343" t="str">
        <f ca="1">OFFSET('Org Raw Data'!$G$7,0,1)</f>
        <v>SSE</v>
      </c>
      <c r="X5" s="343" t="s">
        <v>370</v>
      </c>
      <c r="Y5" s="343" t="str">
        <f>'Org Raw Data'!$G$20</f>
        <v>ORG_L3_294</v>
      </c>
      <c r="Z5" s="343" t="str">
        <f ca="1">OFFSET('Org Raw Data'!$G$20,0,1)</f>
        <v>ASU</v>
      </c>
      <c r="AA5" s="342" t="s">
        <v>371</v>
      </c>
      <c r="AB5" s="344" t="str">
        <f>'Org Raw Data'!$G$20</f>
        <v>ORG_L3_294</v>
      </c>
      <c r="AC5" s="344" t="str">
        <f ca="1">OFFSET('Org Raw Data'!$G$20,0,1)</f>
        <v>ASU</v>
      </c>
      <c r="AD5" s="342" t="s">
        <v>372</v>
      </c>
      <c r="AE5" s="342" t="str">
        <f>'Org Raw Data'!$G$32</f>
        <v>ORG_L3_277</v>
      </c>
      <c r="AF5" s="342" t="str">
        <f ca="1">OFFSET('Org Raw Data'!$G$32,0,1)</f>
        <v>RES</v>
      </c>
      <c r="AG5" s="344" t="s">
        <v>373</v>
      </c>
      <c r="AH5" s="344" t="str">
        <f>'Org Raw Data'!$G$32</f>
        <v>ORG_L3_277</v>
      </c>
      <c r="AI5" s="344" t="str">
        <f ca="1">OFFSET('Org Raw Data'!$G$32,0,1)</f>
        <v>RES</v>
      </c>
      <c r="AJ5" s="344" t="s">
        <v>374</v>
      </c>
      <c r="AK5" s="344" t="str">
        <f>'Org Raw Data'!$G$32</f>
        <v>ORG_L3_277</v>
      </c>
      <c r="AL5" s="344" t="str">
        <f ca="1">OFFSET('Org Raw Data'!$G$32,0,1)</f>
        <v>RES</v>
      </c>
      <c r="AM5" s="344" t="s">
        <v>375</v>
      </c>
      <c r="AN5" s="344" t="str">
        <f>'Org Raw Data'!$G$32</f>
        <v>ORG_L3_277</v>
      </c>
      <c r="AO5" s="344" t="str">
        <f ca="1">OFFSET('Org Raw Data'!$G$32,0,1)</f>
        <v>RES</v>
      </c>
      <c r="AP5" s="344" t="s">
        <v>376</v>
      </c>
      <c r="AQ5" s="344" t="str">
        <f>'Org Raw Data'!$G$32</f>
        <v>ORG_L3_277</v>
      </c>
      <c r="AR5" s="344" t="str">
        <f ca="1">OFFSET('Org Raw Data'!$G$32,0,1)</f>
        <v>RES</v>
      </c>
      <c r="AS5" s="344" t="s">
        <v>377</v>
      </c>
      <c r="AT5" s="344" t="str">
        <f>'Org Raw Data'!$G$32</f>
        <v>ORG_L3_277</v>
      </c>
      <c r="AU5" s="344" t="str">
        <f ca="1">OFFSET('Org Raw Data'!$G$32,0,1)</f>
        <v>RES</v>
      </c>
      <c r="AV5" s="344" t="s">
        <v>378</v>
      </c>
      <c r="AW5" s="344" t="str">
        <f>'Org Raw Data'!$G$19</f>
        <v>ORG_L3_279</v>
      </c>
      <c r="AX5" s="344" t="str">
        <f ca="1">OFFSET('Org Raw Data'!$G$19,0,1)</f>
        <v>IAU</v>
      </c>
      <c r="AY5" s="344" t="s">
        <v>379</v>
      </c>
      <c r="AZ5" s="344" t="str">
        <f>'Org Raw Data'!$G$19</f>
        <v>ORG_L3_279</v>
      </c>
      <c r="BA5" s="344" t="str">
        <f ca="1">OFFSET('Org Raw Data'!$G$19,0,1)</f>
        <v>IAU</v>
      </c>
      <c r="BB5" s="344" t="s">
        <v>380</v>
      </c>
      <c r="BC5" s="344" t="str">
        <f>'Org Raw Data'!$G$27</f>
        <v>ORG_L3_291</v>
      </c>
      <c r="BD5" s="344" t="str">
        <f ca="1">OFFSET('Org Raw Data'!$G$27,0,1)</f>
        <v>GRM</v>
      </c>
      <c r="BE5" s="344" t="s">
        <v>381</v>
      </c>
      <c r="BF5" s="344" t="str">
        <f>'Org Raw Data'!$G$15</f>
        <v>ORG_L3_306</v>
      </c>
      <c r="BG5" s="344" t="str">
        <f ca="1">OFFSET('Org Raw Data'!$G$15,0,1)</f>
        <v>LIB</v>
      </c>
      <c r="BH5" s="344" t="s">
        <v>382</v>
      </c>
      <c r="BI5" s="344" t="str">
        <f>'Org Raw Data'!$G$52</f>
        <v>ORG_L3_298</v>
      </c>
      <c r="BJ5" s="344" t="str">
        <f ca="1">OFFSET('Org Raw Data'!$G$52,0,1)</f>
        <v>ADV</v>
      </c>
      <c r="BK5" s="344" t="s">
        <v>383</v>
      </c>
      <c r="BL5" s="344" t="str">
        <f>'Org Raw Data'!$G$43</f>
        <v>ORG_L3_272</v>
      </c>
      <c r="BM5" s="344" t="str">
        <f ca="1">OFFSET('Org Raw Data'!$G$43,0,1)</f>
        <v>MC</v>
      </c>
      <c r="BN5" s="344" t="s">
        <v>384</v>
      </c>
      <c r="BO5" s="344" t="str">
        <f>'Org Raw Data'!$G$7</f>
        <v>ORG_L3_280</v>
      </c>
      <c r="BP5" s="344" t="str">
        <f ca="1">OFFSET('Org Raw Data'!$G$7,0,1)</f>
        <v>SSE</v>
      </c>
      <c r="BQ5" s="344" t="s">
        <v>385</v>
      </c>
      <c r="BR5" s="344" t="str">
        <f>'Org Raw Data'!$G$27</f>
        <v>ORG_L3_291</v>
      </c>
      <c r="BS5" s="344" t="str">
        <f ca="1">OFFSET('Org Raw Data'!$G$27,0,1)</f>
        <v>GRM</v>
      </c>
      <c r="BT5" s="344" t="s">
        <v>386</v>
      </c>
      <c r="BU5" s="344" t="str">
        <f>'Org Raw Data'!$G$17</f>
        <v>ORG_L3_271</v>
      </c>
      <c r="BV5" s="344" t="str">
        <f ca="1">OFFSET('Org Raw Data'!$G$17,0,1)</f>
        <v>ITS</v>
      </c>
      <c r="BW5" s="344" t="s">
        <v>387</v>
      </c>
      <c r="BX5" s="344" t="str">
        <f>'Org Raw Data'!$G$25</f>
        <v>ORG_L3_300</v>
      </c>
      <c r="BY5" s="344" t="str">
        <f ca="1">OFFSET('Org Raw Data'!$G$25,0,1)</f>
        <v>PC</v>
      </c>
      <c r="BZ5" s="344" t="s">
        <v>388</v>
      </c>
      <c r="CA5" s="344" t="str">
        <f>'Org Raw Data'!$G$28</f>
        <v>ORG_L3_299</v>
      </c>
      <c r="CB5" s="344" t="str">
        <f ca="1">OFFSET('Org Raw Data'!$G$28,0,1)</f>
        <v>FS</v>
      </c>
      <c r="CC5" s="344" t="s">
        <v>389</v>
      </c>
      <c r="CD5" s="344" t="str">
        <f>'Org Raw Data'!$G$19</f>
        <v>ORG_L3_279</v>
      </c>
      <c r="CE5" s="344" t="str">
        <f ca="1">OFFSET('Org Raw Data'!$G$19,0,1)</f>
        <v>IAU</v>
      </c>
      <c r="CF5" s="344" t="s">
        <v>390</v>
      </c>
      <c r="CG5" s="344" t="str">
        <f>'Org Raw Data'!$G$21</f>
        <v>ORG_L3_296</v>
      </c>
      <c r="CH5" s="344" t="str">
        <f ca="1">OFFSET('Org Raw Data'!$G$21,0,1)</f>
        <v>FM</v>
      </c>
      <c r="CI5" s="344" t="s">
        <v>391</v>
      </c>
      <c r="CJ5" s="344" t="str">
        <f>'Org Raw Data'!$G$7</f>
        <v>ORG_L3_280</v>
      </c>
      <c r="CK5" s="344" t="str">
        <f ca="1">OFFSET('Org Raw Data'!$G$7,0,1)</f>
        <v>SSE</v>
      </c>
    </row>
    <row r="6" spans="1:95" ht="36" x14ac:dyDescent="0.3">
      <c r="A6" s="1010" t="s">
        <v>810</v>
      </c>
      <c r="B6" s="341"/>
      <c r="C6" s="346" t="s">
        <v>393</v>
      </c>
      <c r="D6" s="183" t="str">
        <f>'Org Raw Data'!$G$14</f>
        <v>ORG_L3_297</v>
      </c>
      <c r="E6" s="183" t="str">
        <f ca="1">OFFSET('Org Raw Data'!$G$14,0,1)</f>
        <v>CSALT</v>
      </c>
      <c r="F6" s="346" t="s">
        <v>394</v>
      </c>
      <c r="G6" s="183" t="str">
        <f>'Org Raw Data'!$G$7</f>
        <v>ORG_L3_280</v>
      </c>
      <c r="H6" s="183" t="str">
        <f ca="1">OFFSET('Org Raw Data'!$G$7,0,1)</f>
        <v>SSE</v>
      </c>
      <c r="I6" s="346" t="s">
        <v>395</v>
      </c>
      <c r="J6" s="183" t="str">
        <f>'Org Raw Data'!$G$7</f>
        <v>ORG_L3_280</v>
      </c>
      <c r="K6" s="183" t="str">
        <f ca="1">OFFSET('Org Raw Data'!$G$7,0,1)</f>
        <v>SSE</v>
      </c>
      <c r="L6" s="346" t="s">
        <v>396</v>
      </c>
      <c r="M6" s="183" t="str">
        <f>'Org Raw Data'!$G$7</f>
        <v>ORG_L3_280</v>
      </c>
      <c r="N6" s="183" t="str">
        <f ca="1">OFFSET('Org Raw Data'!$G$7,0,1)</f>
        <v>SSE</v>
      </c>
      <c r="O6" s="346" t="s">
        <v>397</v>
      </c>
      <c r="P6" s="183" t="str">
        <f>'Org Raw Data'!$G$14</f>
        <v>ORG_L3_297</v>
      </c>
      <c r="Q6" s="183" t="str">
        <f ca="1">OFFSET('Org Raw Data'!$G$14,0,1)</f>
        <v>CSALT</v>
      </c>
      <c r="R6" s="346" t="s">
        <v>398</v>
      </c>
      <c r="S6" s="183" t="str">
        <f>'Org Raw Data'!$G$14</f>
        <v>ORG_L3_297</v>
      </c>
      <c r="T6" s="183" t="str">
        <f ca="1">OFFSET('Org Raw Data'!$G$14,0,1)</f>
        <v>CSALT</v>
      </c>
      <c r="U6" s="346" t="s">
        <v>399</v>
      </c>
      <c r="V6" s="183" t="str">
        <f>'Org Raw Data'!$G$7</f>
        <v>ORG_L3_280</v>
      </c>
      <c r="W6" s="183" t="str">
        <f ca="1">OFFSET('Org Raw Data'!$G$7,0,1)</f>
        <v>SSE</v>
      </c>
      <c r="X6" s="346" t="s">
        <v>400</v>
      </c>
      <c r="Y6" s="183" t="str">
        <f>'Org Raw Data'!$G$20</f>
        <v>ORG_L3_294</v>
      </c>
      <c r="Z6" s="183" t="str">
        <f ca="1">OFFSET('Org Raw Data'!$G$20,0,1)</f>
        <v>ASU</v>
      </c>
      <c r="AA6" s="346" t="s">
        <v>401</v>
      </c>
      <c r="AB6" s="183" t="str">
        <f>'Org Raw Data'!$G$20</f>
        <v>ORG_L3_294</v>
      </c>
      <c r="AC6" s="183" t="str">
        <f ca="1">OFFSET('Org Raw Data'!$G$20,0,1)</f>
        <v>ASU</v>
      </c>
      <c r="AD6" s="346" t="s">
        <v>402</v>
      </c>
      <c r="AE6" s="183" t="str">
        <f>'Org Raw Data'!$G$32</f>
        <v>ORG_L3_277</v>
      </c>
      <c r="AF6" s="183" t="str">
        <f ca="1">OFFSET('Org Raw Data'!$G$32,0,1)</f>
        <v>RES</v>
      </c>
      <c r="AG6" s="346" t="s">
        <v>403</v>
      </c>
      <c r="AH6" s="183" t="str">
        <f>'Org Raw Data'!$G$32</f>
        <v>ORG_L3_277</v>
      </c>
      <c r="AI6" s="183" t="str">
        <f ca="1">OFFSET('Org Raw Data'!$G$32,0,1)</f>
        <v>RES</v>
      </c>
      <c r="AJ6" s="346" t="s">
        <v>404</v>
      </c>
      <c r="AK6" s="183" t="str">
        <f>'Org Raw Data'!$G$32</f>
        <v>ORG_L3_277</v>
      </c>
      <c r="AL6" s="183" t="str">
        <f ca="1">OFFSET('Org Raw Data'!$G$32,0,1)</f>
        <v>RES</v>
      </c>
      <c r="AM6" s="346" t="s">
        <v>405</v>
      </c>
      <c r="AN6" s="183" t="str">
        <f>'Org Raw Data'!$G$32</f>
        <v>ORG_L3_277</v>
      </c>
      <c r="AO6" s="183" t="str">
        <f ca="1">OFFSET('Org Raw Data'!$G$32,0,1)</f>
        <v>RES</v>
      </c>
      <c r="AP6" s="346" t="s">
        <v>406</v>
      </c>
      <c r="AQ6" s="183" t="str">
        <f>'Org Raw Data'!$G$32</f>
        <v>ORG_L3_277</v>
      </c>
      <c r="AR6" s="183" t="str">
        <f ca="1">OFFSET('Org Raw Data'!$G$32,0,1)</f>
        <v>RES</v>
      </c>
      <c r="AS6" s="346" t="s">
        <v>407</v>
      </c>
      <c r="AT6" s="183" t="str">
        <f>'Org Raw Data'!$G$32</f>
        <v>ORG_L3_277</v>
      </c>
      <c r="AU6" s="183" t="str">
        <f ca="1">OFFSET('Org Raw Data'!$G$32,0,1)</f>
        <v>RES</v>
      </c>
      <c r="AV6" s="346" t="s">
        <v>408</v>
      </c>
      <c r="AW6" s="183" t="str">
        <f>'Org Raw Data'!$G$19</f>
        <v>ORG_L3_279</v>
      </c>
      <c r="AX6" s="183" t="str">
        <f ca="1">OFFSET('Org Raw Data'!$G$19,0,1)</f>
        <v>IAU</v>
      </c>
      <c r="AY6" s="346" t="s">
        <v>409</v>
      </c>
      <c r="AZ6" s="183" t="str">
        <f>'Org Raw Data'!$G$19</f>
        <v>ORG_L3_279</v>
      </c>
      <c r="BA6" s="183" t="str">
        <f ca="1">OFFSET('Org Raw Data'!$G$19,0,1)</f>
        <v>IAU</v>
      </c>
      <c r="BB6" s="346" t="s">
        <v>410</v>
      </c>
      <c r="BC6" s="183" t="str">
        <f>'Org Raw Data'!$G$27</f>
        <v>ORG_L3_291</v>
      </c>
      <c r="BD6" s="183" t="str">
        <f ca="1">OFFSET('Org Raw Data'!$G$27,0,1)</f>
        <v>GRM</v>
      </c>
      <c r="BE6" s="346" t="s">
        <v>411</v>
      </c>
      <c r="BF6" s="183" t="str">
        <f>'Org Raw Data'!$G$15</f>
        <v>ORG_L3_306</v>
      </c>
      <c r="BG6" s="183" t="str">
        <f ca="1">OFFSET('Org Raw Data'!$G$15,0,1)</f>
        <v>LIB</v>
      </c>
      <c r="BH6" s="346" t="s">
        <v>412</v>
      </c>
      <c r="BI6" s="183" t="str">
        <f>'Org Raw Data'!$G$52</f>
        <v>ORG_L3_298</v>
      </c>
      <c r="BJ6" s="183" t="str">
        <f ca="1">OFFSET('Org Raw Data'!$G$52,0,1)</f>
        <v>ADV</v>
      </c>
      <c r="BK6" s="346" t="s">
        <v>413</v>
      </c>
      <c r="BL6" s="183" t="str">
        <f>'Org Raw Data'!$G$43</f>
        <v>ORG_L3_272</v>
      </c>
      <c r="BM6" s="183" t="str">
        <f ca="1">OFFSET('Org Raw Data'!$G$43,0,1)</f>
        <v>MC</v>
      </c>
      <c r="BN6" s="346" t="s">
        <v>414</v>
      </c>
      <c r="BO6" s="345" t="str">
        <f>'Org Raw Data'!$G$43</f>
        <v>ORG_L3_272</v>
      </c>
      <c r="BP6" s="345" t="str">
        <f ca="1">OFFSET('Org Raw Data'!$G$43,0,1)</f>
        <v>MC</v>
      </c>
      <c r="BQ6" s="346" t="s">
        <v>415</v>
      </c>
      <c r="BR6" s="183" t="str">
        <f>'Org Raw Data'!$G$27</f>
        <v>ORG_L3_291</v>
      </c>
      <c r="BS6" s="183" t="str">
        <f ca="1">OFFSET('Org Raw Data'!$G$27,0,1)</f>
        <v>GRM</v>
      </c>
      <c r="BT6" s="346" t="s">
        <v>416</v>
      </c>
      <c r="BU6" s="183" t="str">
        <f>'Org Raw Data'!$G$17</f>
        <v>ORG_L3_271</v>
      </c>
      <c r="BV6" s="183" t="str">
        <f ca="1">OFFSET('Org Raw Data'!$G$17,0,1)</f>
        <v>ITS</v>
      </c>
      <c r="BW6" s="346" t="s">
        <v>417</v>
      </c>
      <c r="BX6" s="183" t="str">
        <f>'Org Raw Data'!$G$25</f>
        <v>ORG_L3_300</v>
      </c>
      <c r="BY6" s="183" t="str">
        <f ca="1">OFFSET('Org Raw Data'!$G$25,0,1)</f>
        <v>PC</v>
      </c>
      <c r="BZ6" s="346" t="s">
        <v>418</v>
      </c>
      <c r="CA6" s="183" t="str">
        <f>'Org Raw Data'!$G$28</f>
        <v>ORG_L3_299</v>
      </c>
      <c r="CB6" s="183" t="str">
        <f ca="1">OFFSET('Org Raw Data'!$G$28,0,1)</f>
        <v>FS</v>
      </c>
      <c r="CC6" s="346" t="s">
        <v>419</v>
      </c>
      <c r="CD6" s="183" t="str">
        <f>'Org Raw Data'!$G$19</f>
        <v>ORG_L3_279</v>
      </c>
      <c r="CE6" s="183" t="str">
        <f ca="1">OFFSET('Org Raw Data'!$G$19,0,1)</f>
        <v>IAU</v>
      </c>
      <c r="CF6" s="346" t="s">
        <v>420</v>
      </c>
      <c r="CG6" s="183" t="str">
        <f>'Org Raw Data'!$G$21</f>
        <v>ORG_L3_296</v>
      </c>
      <c r="CH6" s="183" t="str">
        <f ca="1">OFFSET('Org Raw Data'!$G$21,0,1)</f>
        <v>FM</v>
      </c>
      <c r="CI6" s="346" t="s">
        <v>421</v>
      </c>
      <c r="CJ6" s="183" t="str">
        <f>'Org Raw Data'!$G$7</f>
        <v>ORG_L3_280</v>
      </c>
      <c r="CK6" s="183" t="str">
        <f ca="1">OFFSET('Org Raw Data'!$G$7,0,1)</f>
        <v>SSE</v>
      </c>
    </row>
    <row r="7" spans="1:95" ht="24" x14ac:dyDescent="0.3">
      <c r="A7" s="1011"/>
      <c r="B7" s="341"/>
      <c r="C7" s="346" t="s">
        <v>422</v>
      </c>
      <c r="D7" s="183" t="str">
        <f>'Org Raw Data'!$G$14</f>
        <v>ORG_L3_297</v>
      </c>
      <c r="E7" s="183" t="str">
        <f ca="1">OFFSET('Org Raw Data'!$G$14,0,1)</f>
        <v>CSALT</v>
      </c>
      <c r="F7" s="346" t="s">
        <v>423</v>
      </c>
      <c r="G7" s="345" t="str">
        <f>'Org Raw Data'!$G$45</f>
        <v>ORG_L3_282</v>
      </c>
      <c r="H7" s="345" t="str">
        <f ca="1">OFFSET('Org Raw Data'!$G$45,0,1)</f>
        <v>INTOFF</v>
      </c>
      <c r="I7" s="346" t="s">
        <v>424</v>
      </c>
      <c r="J7" s="183" t="str">
        <f>'Org Raw Data'!$G$7</f>
        <v>ORG_L3_280</v>
      </c>
      <c r="K7" s="183" t="str">
        <f ca="1">OFFSET('Org Raw Data'!$G$7,0,1)</f>
        <v>SSE</v>
      </c>
      <c r="L7" s="346" t="s">
        <v>425</v>
      </c>
      <c r="M7" s="183" t="str">
        <f>'Org Raw Data'!$G$7</f>
        <v>ORG_L3_280</v>
      </c>
      <c r="N7" s="183" t="str">
        <f ca="1">OFFSET('Org Raw Data'!$G$7,0,1)</f>
        <v>SSE</v>
      </c>
      <c r="O7" s="1009" t="s">
        <v>426</v>
      </c>
      <c r="P7" s="183" t="str">
        <f>'Org Raw Data'!$G$14</f>
        <v>ORG_L3_297</v>
      </c>
      <c r="Q7" s="183" t="str">
        <f ca="1">OFFSET('Org Raw Data'!$G$14,0,1)</f>
        <v>CSALT</v>
      </c>
      <c r="R7" s="346" t="s">
        <v>427</v>
      </c>
      <c r="S7" s="183" t="str">
        <f>'Org Raw Data'!$G$14</f>
        <v>ORG_L3_297</v>
      </c>
      <c r="T7" s="183" t="str">
        <f ca="1">OFFSET('Org Raw Data'!$G$14,0,1)</f>
        <v>CSALT</v>
      </c>
      <c r="U7" s="183"/>
      <c r="V7" s="183"/>
      <c r="W7" s="183"/>
      <c r="X7" s="346" t="s">
        <v>428</v>
      </c>
      <c r="Y7" s="183" t="str">
        <f>'Org Raw Data'!$G$20</f>
        <v>ORG_L3_294</v>
      </c>
      <c r="Z7" s="183" t="str">
        <f ca="1">OFFSET('Org Raw Data'!$G$20,0,1)</f>
        <v>ASU</v>
      </c>
      <c r="AA7" s="346" t="s">
        <v>429</v>
      </c>
      <c r="AB7" s="183" t="str">
        <f>'Org Raw Data'!$G$20</f>
        <v>ORG_L3_294</v>
      </c>
      <c r="AC7" s="183" t="str">
        <f ca="1">OFFSET('Org Raw Data'!$G$20,0,1)</f>
        <v>ASU</v>
      </c>
      <c r="AD7" s="346" t="s">
        <v>430</v>
      </c>
      <c r="AE7" s="183" t="str">
        <f>'Org Raw Data'!$G$32</f>
        <v>ORG_L3_277</v>
      </c>
      <c r="AF7" s="183" t="str">
        <f ca="1">OFFSET('Org Raw Data'!$G$32,0,1)</f>
        <v>RES</v>
      </c>
      <c r="AG7" s="346" t="s">
        <v>431</v>
      </c>
      <c r="AH7" s="183" t="str">
        <f>'Org Raw Data'!$G$32</f>
        <v>ORG_L3_277</v>
      </c>
      <c r="AI7" s="183" t="str">
        <f ca="1">OFFSET('Org Raw Data'!$G$32,0,1)</f>
        <v>RES</v>
      </c>
      <c r="AJ7" s="346" t="s">
        <v>432</v>
      </c>
      <c r="AK7" s="183" t="str">
        <f>'Org Raw Data'!$G$32</f>
        <v>ORG_L3_277</v>
      </c>
      <c r="AL7" s="183" t="str">
        <f ca="1">OFFSET('Org Raw Data'!$G$32,0,1)</f>
        <v>RES</v>
      </c>
      <c r="AM7" s="346" t="s">
        <v>433</v>
      </c>
      <c r="AN7" s="183" t="str">
        <f>'Org Raw Data'!$G$32</f>
        <v>ORG_L3_277</v>
      </c>
      <c r="AO7" s="183" t="str">
        <f ca="1">OFFSET('Org Raw Data'!$G$32,0,1)</f>
        <v>RES</v>
      </c>
      <c r="AP7" s="346" t="s">
        <v>434</v>
      </c>
      <c r="AQ7" s="183" t="str">
        <f>'Org Raw Data'!$G$32</f>
        <v>ORG_L3_277</v>
      </c>
      <c r="AR7" s="183" t="str">
        <f ca="1">OFFSET('Org Raw Data'!$G$32,0,1)</f>
        <v>RES</v>
      </c>
      <c r="AS7" s="346" t="s">
        <v>435</v>
      </c>
      <c r="AT7" s="183" t="str">
        <f>'Org Raw Data'!$G$32</f>
        <v>ORG_L3_277</v>
      </c>
      <c r="AU7" s="183" t="str">
        <f ca="1">OFFSET('Org Raw Data'!$G$32,0,1)</f>
        <v>RES</v>
      </c>
      <c r="AV7" s="346" t="s">
        <v>436</v>
      </c>
      <c r="AW7" s="183" t="str">
        <f>'Org Raw Data'!$G$19</f>
        <v>ORG_L3_279</v>
      </c>
      <c r="AX7" s="183" t="str">
        <f ca="1">OFFSET('Org Raw Data'!$G$19,0,1)</f>
        <v>IAU</v>
      </c>
      <c r="AY7" s="346" t="s">
        <v>437</v>
      </c>
      <c r="AZ7" s="345" t="str">
        <f>'Org Raw Data'!$G$17</f>
        <v>ORG_L3_271</v>
      </c>
      <c r="BA7" s="345" t="str">
        <f ca="1">OFFSET('Org Raw Data'!$G$17,0,1)</f>
        <v>ITS</v>
      </c>
      <c r="BB7" s="346" t="s">
        <v>438</v>
      </c>
      <c r="BC7" s="183" t="str">
        <f>'Org Raw Data'!$G$27</f>
        <v>ORG_L3_291</v>
      </c>
      <c r="BD7" s="183" t="str">
        <f ca="1">OFFSET('Org Raw Data'!$G$27,0,1)</f>
        <v>GRM</v>
      </c>
      <c r="BE7" s="346" t="s">
        <v>439</v>
      </c>
      <c r="BF7" s="183" t="str">
        <f>'Org Raw Data'!$G$15</f>
        <v>ORG_L3_306</v>
      </c>
      <c r="BG7" s="183" t="str">
        <f ca="1">OFFSET('Org Raw Data'!$G$15,0,1)</f>
        <v>LIB</v>
      </c>
      <c r="BH7" s="346" t="s">
        <v>440</v>
      </c>
      <c r="BI7" s="183" t="str">
        <f>'Org Raw Data'!$G$52</f>
        <v>ORG_L3_298</v>
      </c>
      <c r="BJ7" s="183" t="str">
        <f ca="1">OFFSET('Org Raw Data'!$G$52,0,1)</f>
        <v>ADV</v>
      </c>
      <c r="BK7" s="346" t="s">
        <v>441</v>
      </c>
      <c r="BL7" s="183" t="str">
        <f>'Org Raw Data'!$G$43</f>
        <v>ORG_L3_272</v>
      </c>
      <c r="BM7" s="183" t="str">
        <f ca="1">OFFSET('Org Raw Data'!$G$43,0,1)</f>
        <v>MC</v>
      </c>
      <c r="BN7" s="346" t="s">
        <v>442</v>
      </c>
      <c r="BO7" s="345" t="str">
        <f>'Org Raw Data'!$G$17</f>
        <v>ORG_L3_271</v>
      </c>
      <c r="BP7" s="345" t="str">
        <f ca="1">OFFSET('Org Raw Data'!$G$17,0,1)</f>
        <v>ITS</v>
      </c>
      <c r="BQ7" s="346" t="s">
        <v>443</v>
      </c>
      <c r="BR7" s="183" t="str">
        <f>'Org Raw Data'!$G$27</f>
        <v>ORG_L3_291</v>
      </c>
      <c r="BS7" s="183" t="str">
        <f ca="1">OFFSET('Org Raw Data'!$G$27,0,1)</f>
        <v>GRM</v>
      </c>
      <c r="BT7" s="346" t="s">
        <v>444</v>
      </c>
      <c r="BU7" s="183" t="str">
        <f>'Org Raw Data'!$G$17</f>
        <v>ORG_L3_271</v>
      </c>
      <c r="BV7" s="183" t="str">
        <f ca="1">OFFSET('Org Raw Data'!$G$17,0,1)</f>
        <v>ITS</v>
      </c>
      <c r="BW7" s="346" t="s">
        <v>445</v>
      </c>
      <c r="BX7" s="183" t="str">
        <f>'Org Raw Data'!$G$25</f>
        <v>ORG_L3_300</v>
      </c>
      <c r="BY7" s="183" t="str">
        <f ca="1">OFFSET('Org Raw Data'!$G$25,0,1)</f>
        <v>PC</v>
      </c>
      <c r="BZ7" s="346" t="s">
        <v>446</v>
      </c>
      <c r="CA7" s="183" t="str">
        <f>'Org Raw Data'!$G$28</f>
        <v>ORG_L3_299</v>
      </c>
      <c r="CB7" s="183" t="str">
        <f ca="1">OFFSET('Org Raw Data'!$G$28,0,1)</f>
        <v>FS</v>
      </c>
      <c r="CC7" s="346" t="s">
        <v>447</v>
      </c>
      <c r="CD7" s="183" t="str">
        <f>'Org Raw Data'!$G$19</f>
        <v>ORG_L3_279</v>
      </c>
      <c r="CE7" s="183" t="str">
        <f ca="1">OFFSET('Org Raw Data'!$G$19,0,1)</f>
        <v>IAU</v>
      </c>
      <c r="CF7" s="346" t="s">
        <v>448</v>
      </c>
      <c r="CG7" s="183" t="str">
        <f>'Org Raw Data'!$G$21</f>
        <v>ORG_L3_296</v>
      </c>
      <c r="CH7" s="183" t="str">
        <f ca="1">OFFSET('Org Raw Data'!$G$21,0,1)</f>
        <v>FM</v>
      </c>
      <c r="CI7" s="346" t="s">
        <v>449</v>
      </c>
      <c r="CJ7" s="345" t="str">
        <f>'Org Raw Data'!$G$47</f>
        <v>ORG_L3_284</v>
      </c>
      <c r="CK7" s="345" t="str">
        <f ca="1">OFFSET('Org Raw Data'!$G$47,0,1)</f>
        <v>OPVCG&amp;E</v>
      </c>
    </row>
    <row r="8" spans="1:95" ht="24" x14ac:dyDescent="0.3">
      <c r="A8" s="1011"/>
      <c r="B8" s="341"/>
      <c r="C8" s="346" t="s">
        <v>450</v>
      </c>
      <c r="D8" s="183" t="str">
        <f>'Org Raw Data'!$G$14</f>
        <v>ORG_L3_297</v>
      </c>
      <c r="E8" s="183" t="str">
        <f ca="1">OFFSET('Org Raw Data'!$G$14,0,1)</f>
        <v>CSALT</v>
      </c>
      <c r="F8" s="183"/>
      <c r="G8" s="183"/>
      <c r="H8" s="183"/>
      <c r="I8" s="346" t="s">
        <v>451</v>
      </c>
      <c r="J8" s="183" t="str">
        <f>'Org Raw Data'!$G$7</f>
        <v>ORG_L3_280</v>
      </c>
      <c r="K8" s="183" t="str">
        <f ca="1">OFFSET('Org Raw Data'!$G$7,0,1)</f>
        <v>SSE</v>
      </c>
      <c r="L8" s="346" t="s">
        <v>452</v>
      </c>
      <c r="M8" s="183" t="str">
        <f>'Org Raw Data'!$G$7</f>
        <v>ORG_L3_280</v>
      </c>
      <c r="N8" s="183" t="str">
        <f ca="1">OFFSET('Org Raw Data'!$G$7,0,1)</f>
        <v>SSE</v>
      </c>
      <c r="O8" s="1009"/>
      <c r="P8" s="345" t="str">
        <f>'Org Raw Data'!$G$20</f>
        <v>ORG_L3_294</v>
      </c>
      <c r="Q8" s="345" t="str">
        <f ca="1">OFFSET('Org Raw Data'!$G$20,0,1)</f>
        <v>ASU</v>
      </c>
      <c r="R8" s="183"/>
      <c r="S8" s="183"/>
      <c r="T8" s="183"/>
      <c r="U8" s="183"/>
      <c r="V8" s="183"/>
      <c r="W8" s="183"/>
      <c r="X8" s="346" t="s">
        <v>454</v>
      </c>
      <c r="Y8" s="183" t="str">
        <f>'Org Raw Data'!$G$20</f>
        <v>ORG_L3_294</v>
      </c>
      <c r="Z8" s="183" t="str">
        <f ca="1">OFFSET('Org Raw Data'!$G$20,0,1)</f>
        <v>ASU</v>
      </c>
      <c r="AA8" s="346" t="s">
        <v>455</v>
      </c>
      <c r="AB8" s="183" t="str">
        <f>'Org Raw Data'!$G$20</f>
        <v>ORG_L3_294</v>
      </c>
      <c r="AC8" s="183" t="str">
        <f ca="1">OFFSET('Org Raw Data'!$G$20,0,1)</f>
        <v>ASU</v>
      </c>
      <c r="AD8" s="346" t="s">
        <v>456</v>
      </c>
      <c r="AE8" s="183" t="str">
        <f>'Org Raw Data'!$G$32</f>
        <v>ORG_L3_277</v>
      </c>
      <c r="AF8" s="183" t="str">
        <f ca="1">OFFSET('Org Raw Data'!$G$32,0,1)</f>
        <v>RES</v>
      </c>
      <c r="AG8" s="183"/>
      <c r="AH8" s="183"/>
      <c r="AI8" s="183"/>
      <c r="AJ8" s="346" t="s">
        <v>457</v>
      </c>
      <c r="AK8" s="183" t="str">
        <f>'Org Raw Data'!$G$32</f>
        <v>ORG_L3_277</v>
      </c>
      <c r="AL8" s="183" t="str">
        <f ca="1">OFFSET('Org Raw Data'!$G$32,0,1)</f>
        <v>RES</v>
      </c>
      <c r="AM8" s="183"/>
      <c r="AN8" s="183"/>
      <c r="AO8" s="183"/>
      <c r="AP8" s="346" t="s">
        <v>458</v>
      </c>
      <c r="AQ8" s="183" t="str">
        <f>'Org Raw Data'!$G$32</f>
        <v>ORG_L3_277</v>
      </c>
      <c r="AR8" s="183" t="str">
        <f ca="1">OFFSET('Org Raw Data'!$G$32,0,1)</f>
        <v>RES</v>
      </c>
      <c r="AS8" s="346" t="s">
        <v>459</v>
      </c>
      <c r="AT8" s="183" t="str">
        <f>'Org Raw Data'!$G$32</f>
        <v>ORG_L3_277</v>
      </c>
      <c r="AU8" s="183" t="str">
        <f ca="1">OFFSET('Org Raw Data'!$G$32,0,1)</f>
        <v>RES</v>
      </c>
      <c r="AV8" s="183"/>
      <c r="AW8" s="183"/>
      <c r="AX8" s="183"/>
      <c r="AY8" s="346" t="s">
        <v>460</v>
      </c>
      <c r="AZ8" s="183" t="str">
        <f>'Org Raw Data'!$G$20</f>
        <v>ORG_L3_294</v>
      </c>
      <c r="BA8" s="183" t="s">
        <v>587</v>
      </c>
      <c r="BB8" s="346" t="s">
        <v>461</v>
      </c>
      <c r="BC8" s="183" t="str">
        <f>'Org Raw Data'!$G$27</f>
        <v>ORG_L3_291</v>
      </c>
      <c r="BD8" s="183" t="str">
        <f ca="1">OFFSET('Org Raw Data'!$G$27,0,1)</f>
        <v>GRM</v>
      </c>
      <c r="BE8" s="183"/>
      <c r="BF8" s="183"/>
      <c r="BG8" s="183"/>
      <c r="BH8" s="346" t="s">
        <v>462</v>
      </c>
      <c r="BI8" s="183" t="str">
        <f>'Org Raw Data'!$G$52</f>
        <v>ORG_L3_298</v>
      </c>
      <c r="BJ8" s="183" t="str">
        <f ca="1">OFFSET('Org Raw Data'!$G$52,0,1)</f>
        <v>ADV</v>
      </c>
      <c r="BK8" s="346" t="s">
        <v>463</v>
      </c>
      <c r="BL8" s="183" t="str">
        <f>'Org Raw Data'!$G$43</f>
        <v>ORG_L3_272</v>
      </c>
      <c r="BM8" s="183" t="str">
        <f ca="1">OFFSET('Org Raw Data'!$G$43,0,1)</f>
        <v>MC</v>
      </c>
      <c r="BN8" s="346" t="s">
        <v>464</v>
      </c>
      <c r="BO8" s="183" t="str">
        <f>'Org Raw Data'!$G$7</f>
        <v>ORG_L3_280</v>
      </c>
      <c r="BP8" s="183" t="str">
        <f ca="1">OFFSET('Org Raw Data'!$G$7,0,1)</f>
        <v>SSE</v>
      </c>
      <c r="BQ8" s="346" t="s">
        <v>465</v>
      </c>
      <c r="BR8" s="183" t="str">
        <f>'Org Raw Data'!$G$27</f>
        <v>ORG_L3_291</v>
      </c>
      <c r="BS8" s="183" t="str">
        <f ca="1">OFFSET('Org Raw Data'!$G$27,0,1)</f>
        <v>GRM</v>
      </c>
      <c r="BT8" s="346" t="s">
        <v>466</v>
      </c>
      <c r="BU8" s="183" t="str">
        <f>'Org Raw Data'!$G$17</f>
        <v>ORG_L3_271</v>
      </c>
      <c r="BV8" s="183" t="str">
        <f ca="1">OFFSET('Org Raw Data'!$G$17,0,1)</f>
        <v>ITS</v>
      </c>
      <c r="BW8" s="346" t="s">
        <v>467</v>
      </c>
      <c r="BX8" s="183" t="str">
        <f>'Org Raw Data'!$G$25</f>
        <v>ORG_L3_300</v>
      </c>
      <c r="BY8" s="183" t="str">
        <f ca="1">OFFSET('Org Raw Data'!$G$25,0,1)</f>
        <v>PC</v>
      </c>
      <c r="BZ8" s="346" t="s">
        <v>468</v>
      </c>
      <c r="CA8" s="183" t="str">
        <f>'Org Raw Data'!$G$28</f>
        <v>ORG_L3_299</v>
      </c>
      <c r="CB8" s="183" t="str">
        <f ca="1">OFFSET('Org Raw Data'!$G$28,0,1)</f>
        <v>FS</v>
      </c>
      <c r="CC8" s="346" t="s">
        <v>469</v>
      </c>
      <c r="CD8" s="183" t="str">
        <f>'Org Raw Data'!$G$19</f>
        <v>ORG_L3_279</v>
      </c>
      <c r="CE8" s="183" t="str">
        <f ca="1">OFFSET('Org Raw Data'!$G$19,0,1)</f>
        <v>IAU</v>
      </c>
      <c r="CF8" s="346" t="s">
        <v>470</v>
      </c>
      <c r="CG8" s="183" t="str">
        <f>'Org Raw Data'!$G$21</f>
        <v>ORG_L3_296</v>
      </c>
      <c r="CH8" s="183" t="str">
        <f ca="1">OFFSET('Org Raw Data'!$G$21,0,1)</f>
        <v>FM</v>
      </c>
      <c r="CI8" s="346" t="s">
        <v>471</v>
      </c>
      <c r="CJ8" s="183" t="str">
        <f>'Org Raw Data'!$G$7</f>
        <v>ORG_L3_280</v>
      </c>
      <c r="CK8" s="183" t="str">
        <f ca="1">OFFSET('Org Raw Data'!$G$7,0,1)</f>
        <v>SSE</v>
      </c>
    </row>
    <row r="9" spans="1:95" ht="36" x14ac:dyDescent="0.3">
      <c r="A9" s="1011"/>
      <c r="B9" s="341"/>
      <c r="C9" s="346" t="s">
        <v>472</v>
      </c>
      <c r="D9" s="183" t="str">
        <f>'Org Raw Data'!$G$14</f>
        <v>ORG_L3_297</v>
      </c>
      <c r="E9" s="183" t="str">
        <f ca="1">OFFSET('Org Raw Data'!$G$14,0,1)</f>
        <v>CSALT</v>
      </c>
      <c r="F9" s="183"/>
      <c r="G9" s="183"/>
      <c r="H9" s="183"/>
      <c r="I9" s="183"/>
      <c r="J9" s="183"/>
      <c r="K9" s="183"/>
      <c r="L9" s="183"/>
      <c r="M9" s="183"/>
      <c r="N9" s="183"/>
      <c r="O9" s="1009"/>
      <c r="P9" s="345" t="str">
        <f>'Org Raw Data'!$G$2</f>
        <v>ORG_L3_273</v>
      </c>
      <c r="Q9" s="345" t="str">
        <f ca="1">OFFSET('Org Raw Data'!$G$2,0,1)</f>
        <v>ODVCA</v>
      </c>
      <c r="R9" s="183"/>
      <c r="S9" s="183"/>
      <c r="T9" s="183"/>
      <c r="U9" s="183"/>
      <c r="V9" s="183"/>
      <c r="W9" s="183"/>
      <c r="X9" s="346" t="s">
        <v>474</v>
      </c>
      <c r="Y9" s="183" t="str">
        <f>'Org Raw Data'!$G$20</f>
        <v>ORG_L3_294</v>
      </c>
      <c r="Z9" s="183" t="str">
        <f ca="1">OFFSET('Org Raw Data'!$G$20,0,1)</f>
        <v>ASU</v>
      </c>
      <c r="AA9" s="346" t="s">
        <v>475</v>
      </c>
      <c r="AB9" s="183" t="str">
        <f>'Org Raw Data'!$G$20</f>
        <v>ORG_L3_294</v>
      </c>
      <c r="AC9" s="183" t="str">
        <f ca="1">OFFSET('Org Raw Data'!$G$20,0,1)</f>
        <v>ASU</v>
      </c>
      <c r="AD9" s="183"/>
      <c r="AE9" s="183"/>
      <c r="AF9" s="183"/>
      <c r="AG9" s="183"/>
      <c r="AH9" s="183"/>
      <c r="AI9" s="183"/>
      <c r="AJ9" s="346" t="s">
        <v>476</v>
      </c>
      <c r="AK9" s="183" t="str">
        <f>'Org Raw Data'!$G$32</f>
        <v>ORG_L3_277</v>
      </c>
      <c r="AL9" s="183" t="str">
        <f ca="1">OFFSET('Org Raw Data'!$G$32,0,1)</f>
        <v>RES</v>
      </c>
      <c r="AM9" s="183"/>
      <c r="AN9" s="183"/>
      <c r="AO9" s="183"/>
      <c r="AP9" s="346" t="s">
        <v>477</v>
      </c>
      <c r="AQ9" s="183" t="str">
        <f>'Org Raw Data'!$G$32</f>
        <v>ORG_L3_277</v>
      </c>
      <c r="AR9" s="183" t="str">
        <f ca="1">OFFSET('Org Raw Data'!$G$32,0,1)</f>
        <v>RES</v>
      </c>
      <c r="AS9" s="346" t="s">
        <v>478</v>
      </c>
      <c r="AT9" s="183" t="str">
        <f>'Org Raw Data'!$G$32</f>
        <v>ORG_L3_277</v>
      </c>
      <c r="AU9" s="183" t="str">
        <f ca="1">OFFSET('Org Raw Data'!$G$32,0,1)</f>
        <v>RES</v>
      </c>
      <c r="AV9" s="183"/>
      <c r="AW9" s="183"/>
      <c r="AX9" s="183"/>
      <c r="AY9" s="346" t="s">
        <v>479</v>
      </c>
      <c r="AZ9" s="183" t="str">
        <f>'Org Raw Data'!$G$19</f>
        <v>ORG_L3_279</v>
      </c>
      <c r="BA9" s="183" t="str">
        <f ca="1">OFFSET('Org Raw Data'!$G$19,0,1)</f>
        <v>IAU</v>
      </c>
      <c r="BB9" s="346" t="s">
        <v>480</v>
      </c>
      <c r="BC9" s="183" t="str">
        <f>'Org Raw Data'!$G$27</f>
        <v>ORG_L3_291</v>
      </c>
      <c r="BD9" s="183" t="str">
        <f ca="1">OFFSET('Org Raw Data'!$G$27,0,1)</f>
        <v>GRM</v>
      </c>
      <c r="BE9" s="183"/>
      <c r="BF9" s="183"/>
      <c r="BG9" s="183"/>
      <c r="BH9" s="183"/>
      <c r="BI9" s="183"/>
      <c r="BJ9" s="183"/>
      <c r="BK9" s="346" t="s">
        <v>481</v>
      </c>
      <c r="BL9" s="183" t="str">
        <f>'Org Raw Data'!$G$43</f>
        <v>ORG_L3_272</v>
      </c>
      <c r="BM9" s="183" t="str">
        <f ca="1">OFFSET('Org Raw Data'!$G$43,0,1)</f>
        <v>MC</v>
      </c>
      <c r="BN9" s="346" t="s">
        <v>482</v>
      </c>
      <c r="BO9" s="345" t="str">
        <f>'Org Raw Data'!$G$43</f>
        <v>ORG_L3_272</v>
      </c>
      <c r="BP9" s="345" t="str">
        <f ca="1">OFFSET('Org Raw Data'!$G$43,0,1)</f>
        <v>MC</v>
      </c>
      <c r="BQ9" s="183"/>
      <c r="BR9" s="183"/>
      <c r="BS9" s="183"/>
      <c r="BT9" s="346" t="s">
        <v>483</v>
      </c>
      <c r="BU9" s="183" t="str">
        <f>'Org Raw Data'!$G$17</f>
        <v>ORG_L3_271</v>
      </c>
      <c r="BV9" s="183" t="str">
        <f ca="1">OFFSET('Org Raw Data'!$G$17,0,1)</f>
        <v>ITS</v>
      </c>
      <c r="BW9" s="346" t="s">
        <v>484</v>
      </c>
      <c r="BX9" s="183" t="str">
        <f>'Org Raw Data'!$G$25</f>
        <v>ORG_L3_300</v>
      </c>
      <c r="BY9" s="183" t="str">
        <f ca="1">OFFSET('Org Raw Data'!$G$25,0,1)</f>
        <v>PC</v>
      </c>
      <c r="BZ9" s="346" t="s">
        <v>485</v>
      </c>
      <c r="CA9" s="183" t="str">
        <f>'Org Raw Data'!$G$28</f>
        <v>ORG_L3_299</v>
      </c>
      <c r="CB9" s="183" t="str">
        <f ca="1">OFFSET('Org Raw Data'!$G$28,0,1)</f>
        <v>FS</v>
      </c>
      <c r="CC9" s="1009" t="s">
        <v>486</v>
      </c>
      <c r="CD9" s="183" t="str">
        <f>'Org Raw Data'!$G$19</f>
        <v>ORG_L3_279</v>
      </c>
      <c r="CE9" s="183" t="str">
        <f ca="1">OFFSET('Org Raw Data'!$G$19,0,1)</f>
        <v>IAU</v>
      </c>
      <c r="CF9" s="346" t="s">
        <v>487</v>
      </c>
      <c r="CG9" s="183" t="str">
        <f>'Org Raw Data'!$G$21</f>
        <v>ORG_L3_296</v>
      </c>
      <c r="CH9" s="183" t="str">
        <f ca="1">OFFSET('Org Raw Data'!$G$21,0,1)</f>
        <v>FM</v>
      </c>
      <c r="CI9" s="346" t="s">
        <v>488</v>
      </c>
      <c r="CJ9" s="183" t="str">
        <f>'Org Raw Data'!$G$7</f>
        <v>ORG_L3_280</v>
      </c>
      <c r="CK9" s="183" t="str">
        <f ca="1">OFFSET('Org Raw Data'!$G$7,0,1)</f>
        <v>SSE</v>
      </c>
    </row>
    <row r="10" spans="1:95" ht="24" x14ac:dyDescent="0.3">
      <c r="A10" s="1011"/>
      <c r="B10" s="341"/>
      <c r="C10" s="346" t="s">
        <v>489</v>
      </c>
      <c r="D10" s="183" t="str">
        <f>'Org Raw Data'!$G$14</f>
        <v>ORG_L3_297</v>
      </c>
      <c r="E10" s="183" t="str">
        <f ca="1">OFFSET('Org Raw Data'!$G$14,0,1)</f>
        <v>CSALT</v>
      </c>
      <c r="F10" s="183"/>
      <c r="G10" s="183"/>
      <c r="H10" s="183"/>
      <c r="I10" s="183"/>
      <c r="J10" s="183"/>
      <c r="K10" s="183"/>
      <c r="L10" s="183"/>
      <c r="M10" s="183"/>
      <c r="N10" s="183"/>
      <c r="O10" s="346" t="s">
        <v>453</v>
      </c>
      <c r="P10" s="183" t="str">
        <f>'Org Raw Data'!$G$14</f>
        <v>ORG_L3_297</v>
      </c>
      <c r="Q10" s="183" t="str">
        <f ca="1">OFFSET('Org Raw Data'!$G$14,0,1)</f>
        <v>CSALT</v>
      </c>
      <c r="R10" s="184"/>
      <c r="S10" s="184"/>
      <c r="T10" s="184"/>
      <c r="U10" s="183"/>
      <c r="V10" s="183"/>
      <c r="W10" s="183"/>
      <c r="X10" s="346" t="s">
        <v>490</v>
      </c>
      <c r="Y10" s="183" t="str">
        <f>'Org Raw Data'!$G$20</f>
        <v>ORG_L3_294</v>
      </c>
      <c r="Z10" s="183" t="str">
        <f ca="1">OFFSET('Org Raw Data'!$G$20,0,1)</f>
        <v>ASU</v>
      </c>
      <c r="AA10" s="346" t="s">
        <v>491</v>
      </c>
      <c r="AB10" s="183" t="str">
        <f>'Org Raw Data'!$G$20</f>
        <v>ORG_L3_294</v>
      </c>
      <c r="AC10" s="183" t="str">
        <f ca="1">OFFSET('Org Raw Data'!$G$20,0,1)</f>
        <v>ASU</v>
      </c>
      <c r="AD10" s="183"/>
      <c r="AE10" s="183"/>
      <c r="AF10" s="183"/>
      <c r="AG10" s="183"/>
      <c r="AH10" s="183"/>
      <c r="AI10" s="183"/>
      <c r="AJ10" s="183"/>
      <c r="AK10" s="183"/>
      <c r="AL10" s="183"/>
      <c r="AM10" s="183"/>
      <c r="AN10" s="183"/>
      <c r="AO10" s="183"/>
      <c r="AP10" s="183"/>
      <c r="AQ10" s="183"/>
      <c r="AR10" s="183"/>
      <c r="AS10" s="183"/>
      <c r="AT10" s="183"/>
      <c r="AU10" s="183"/>
      <c r="AV10" s="183"/>
      <c r="AW10" s="183"/>
      <c r="AX10" s="183"/>
      <c r="AY10" s="346" t="s">
        <v>492</v>
      </c>
      <c r="AZ10" s="183" t="str">
        <f>'Org Raw Data'!$G$19</f>
        <v>ORG_L3_279</v>
      </c>
      <c r="BA10" s="183" t="str">
        <f ca="1">OFFSET('Org Raw Data'!$G$19,0,1)</f>
        <v>IAU</v>
      </c>
      <c r="BB10" s="346" t="s">
        <v>493</v>
      </c>
      <c r="BC10" s="183" t="str">
        <f>'Org Raw Data'!$G$27</f>
        <v>ORG_L3_291</v>
      </c>
      <c r="BD10" s="183" t="str">
        <f ca="1">OFFSET('Org Raw Data'!$G$27,0,1)</f>
        <v>GRM</v>
      </c>
      <c r="BE10" s="183"/>
      <c r="BF10" s="183"/>
      <c r="BG10" s="183"/>
      <c r="BH10" s="183"/>
      <c r="BI10" s="183"/>
      <c r="BJ10" s="183"/>
      <c r="BK10" s="346" t="s">
        <v>494</v>
      </c>
      <c r="BL10" s="183" t="str">
        <f>'Org Raw Data'!$G$43</f>
        <v>ORG_L3_272</v>
      </c>
      <c r="BM10" s="183" t="str">
        <f ca="1">OFFSET('Org Raw Data'!$G$43,0,1)</f>
        <v>MC</v>
      </c>
      <c r="BN10" s="346" t="s">
        <v>495</v>
      </c>
      <c r="BO10" s="345" t="str">
        <f>'Org Raw Data'!$G$52</f>
        <v>ORG_L3_298</v>
      </c>
      <c r="BP10" s="345" t="str">
        <f ca="1">OFFSET('Org Raw Data'!$G$52,0,1)</f>
        <v>ADV</v>
      </c>
      <c r="BQ10" s="183"/>
      <c r="BR10" s="183"/>
      <c r="BS10" s="183"/>
      <c r="BT10" s="183"/>
      <c r="BU10" s="183"/>
      <c r="BV10" s="183"/>
      <c r="BW10" s="346" t="s">
        <v>496</v>
      </c>
      <c r="BX10" s="183" t="str">
        <f>'Org Raw Data'!$G$25</f>
        <v>ORG_L3_300</v>
      </c>
      <c r="BY10" s="183" t="str">
        <f ca="1">OFFSET('Org Raw Data'!$G$25,0,1)</f>
        <v>PC</v>
      </c>
      <c r="BZ10" s="346" t="s">
        <v>497</v>
      </c>
      <c r="CA10" s="183" t="str">
        <f>'Org Raw Data'!$G$28</f>
        <v>ORG_L3_299</v>
      </c>
      <c r="CB10" s="183" t="str">
        <f ca="1">OFFSET('Org Raw Data'!$G$28,0,1)</f>
        <v>FS</v>
      </c>
      <c r="CC10" s="1009"/>
      <c r="CD10" s="345" t="str">
        <f>'Org Raw Data'!$G$29</f>
        <v>ORG_L3_307</v>
      </c>
      <c r="CE10" s="345" t="str">
        <f ca="1">OFFSET('Org Raw Data'!$G$29,0,1)</f>
        <v>OPVCATSIS</v>
      </c>
      <c r="CF10" s="346" t="s">
        <v>499</v>
      </c>
      <c r="CG10" s="183" t="str">
        <f>'Org Raw Data'!$G$21</f>
        <v>ORG_L3_296</v>
      </c>
      <c r="CH10" s="183" t="str">
        <f ca="1">OFFSET('Org Raw Data'!$G$21,0,1)</f>
        <v>FM</v>
      </c>
      <c r="CI10" s="346" t="s">
        <v>500</v>
      </c>
      <c r="CJ10" s="345" t="str">
        <f>'Org Raw Data'!$G$25</f>
        <v>ORG_L3_300</v>
      </c>
      <c r="CK10" s="345" t="str">
        <f ca="1">OFFSET('Org Raw Data'!$G$25,0,1)</f>
        <v>PC</v>
      </c>
    </row>
    <row r="11" spans="1:95" ht="24" x14ac:dyDescent="0.3">
      <c r="A11" s="1011"/>
      <c r="B11" s="341"/>
      <c r="C11" s="346" t="s">
        <v>501</v>
      </c>
      <c r="D11" s="183" t="str">
        <f>'Org Raw Data'!$G$14</f>
        <v>ORG_L3_297</v>
      </c>
      <c r="E11" s="183" t="str">
        <f ca="1">OFFSET('Org Raw Data'!$G$14,0,1)</f>
        <v>CSALT</v>
      </c>
      <c r="F11" s="183"/>
      <c r="G11" s="183"/>
      <c r="H11" s="183"/>
      <c r="I11" s="183"/>
      <c r="J11" s="183"/>
      <c r="K11" s="183"/>
      <c r="L11" s="183"/>
      <c r="M11" s="183"/>
      <c r="N11" s="183"/>
      <c r="O11" s="346" t="s">
        <v>473</v>
      </c>
      <c r="P11" s="183" t="str">
        <f>'Org Raw Data'!$G$14</f>
        <v>ORG_L3_297</v>
      </c>
      <c r="Q11" s="183" t="str">
        <f ca="1">OFFSET('Org Raw Data'!$G$14,0,1)</f>
        <v>CSALT</v>
      </c>
      <c r="R11" s="184"/>
      <c r="S11" s="184"/>
      <c r="T11" s="184"/>
      <c r="U11" s="183"/>
      <c r="V11" s="183"/>
      <c r="W11" s="183"/>
      <c r="X11" s="346" t="s">
        <v>502</v>
      </c>
      <c r="Y11" s="183" t="str">
        <f>'Org Raw Data'!$G$20</f>
        <v>ORG_L3_294</v>
      </c>
      <c r="Z11" s="183" t="str">
        <f ca="1">OFFSET('Org Raw Data'!$G$20,0,1)</f>
        <v>ASU</v>
      </c>
      <c r="AA11" s="183"/>
      <c r="AB11" s="183"/>
      <c r="AC11" s="183"/>
      <c r="AD11" s="183"/>
      <c r="AE11" s="183"/>
      <c r="AF11" s="183"/>
      <c r="AG11" s="183"/>
      <c r="AH11" s="183"/>
      <c r="AI11" s="183"/>
      <c r="AJ11" s="183"/>
      <c r="AK11" s="183"/>
      <c r="AL11" s="183"/>
      <c r="AM11" s="183"/>
      <c r="AN11" s="183"/>
      <c r="AO11" s="183"/>
      <c r="AP11" s="183"/>
      <c r="AQ11" s="183"/>
      <c r="AR11" s="183"/>
      <c r="AS11" s="183"/>
      <c r="AT11" s="183"/>
      <c r="AU11" s="183"/>
      <c r="AV11" s="183"/>
      <c r="AW11" s="183"/>
      <c r="AX11" s="183"/>
      <c r="AY11" s="346" t="s">
        <v>503</v>
      </c>
      <c r="AZ11" s="345" t="str">
        <f>'Org Raw Data'!$G$17</f>
        <v>ORG_L3_271</v>
      </c>
      <c r="BA11" s="345" t="str">
        <f ca="1">OFFSET('Org Raw Data'!$G$17,0,1)</f>
        <v>ITS</v>
      </c>
      <c r="BB11" s="346" t="s">
        <v>504</v>
      </c>
      <c r="BC11" s="345" t="str">
        <f>'Org Raw Data'!$G$21</f>
        <v>ORG_L3_296</v>
      </c>
      <c r="BD11" s="345" t="str">
        <f ca="1">OFFSET('Org Raw Data'!$G$21,0,1)</f>
        <v>FM</v>
      </c>
      <c r="BE11" s="183"/>
      <c r="BF11" s="183"/>
      <c r="BG11" s="183"/>
      <c r="BH11" s="183"/>
      <c r="BI11" s="183"/>
      <c r="BJ11" s="183"/>
      <c r="BK11" s="346" t="s">
        <v>505</v>
      </c>
      <c r="BL11" s="183" t="str">
        <f>'Org Raw Data'!$G$43</f>
        <v>ORG_L3_272</v>
      </c>
      <c r="BM11" s="183" t="str">
        <f ca="1">OFFSET('Org Raw Data'!$G$43,0,1)</f>
        <v>MC</v>
      </c>
      <c r="BN11" s="183"/>
      <c r="BO11" s="183"/>
      <c r="BP11" s="183"/>
      <c r="BQ11" s="183"/>
      <c r="BR11" s="183"/>
      <c r="BS11" s="183"/>
      <c r="BT11" s="183"/>
      <c r="BU11" s="183"/>
      <c r="BV11" s="183"/>
      <c r="BW11" s="346" t="s">
        <v>506</v>
      </c>
      <c r="BX11" s="183" t="str">
        <f>'Org Raw Data'!$G$25</f>
        <v>ORG_L3_300</v>
      </c>
      <c r="BY11" s="183" t="str">
        <f ca="1">OFFSET('Org Raw Data'!$G$25,0,1)</f>
        <v>PC</v>
      </c>
      <c r="BZ11" s="346" t="s">
        <v>507</v>
      </c>
      <c r="CA11" s="183" t="str">
        <f>'Org Raw Data'!$G$28</f>
        <v>ORG_L3_299</v>
      </c>
      <c r="CB11" s="183" t="str">
        <f ca="1">OFFSET('Org Raw Data'!$G$28,0,1)</f>
        <v>FS</v>
      </c>
      <c r="CC11" s="346" t="s">
        <v>498</v>
      </c>
      <c r="CD11" s="345" t="str">
        <f>'Org Raw Data'!$G$17</f>
        <v>ORG_L3_271</v>
      </c>
      <c r="CE11" s="345" t="str">
        <f ca="1">OFFSET('Org Raw Data'!$G$17,0,1)</f>
        <v>ITS</v>
      </c>
      <c r="CF11" s="346" t="s">
        <v>509</v>
      </c>
      <c r="CG11" s="183" t="str">
        <f>'Org Raw Data'!$G$21</f>
        <v>ORG_L3_296</v>
      </c>
      <c r="CH11" s="183" t="str">
        <f ca="1">OFFSET('Org Raw Data'!$G$21,0,1)</f>
        <v>FM</v>
      </c>
      <c r="CI11" s="346" t="s">
        <v>510</v>
      </c>
      <c r="CJ11" s="183" t="str">
        <f>'Org Raw Data'!$G$7</f>
        <v>ORG_L3_280</v>
      </c>
      <c r="CK11" s="183" t="str">
        <f ca="1">OFFSET('Org Raw Data'!$G$7,0,1)</f>
        <v>SSE</v>
      </c>
    </row>
    <row r="12" spans="1:95" ht="24" x14ac:dyDescent="0.3">
      <c r="A12" s="1011"/>
      <c r="B12" s="341"/>
      <c r="C12" s="346" t="s">
        <v>511</v>
      </c>
      <c r="D12" s="183" t="str">
        <f>'Org Raw Data'!$G$14</f>
        <v>ORG_L3_297</v>
      </c>
      <c r="E12" s="183" t="str">
        <f ca="1">OFFSET('Org Raw Data'!$G$14,0,1)</f>
        <v>CSALT</v>
      </c>
      <c r="F12" s="183"/>
      <c r="G12" s="183"/>
      <c r="H12" s="183"/>
      <c r="I12" s="183"/>
      <c r="J12" s="183"/>
      <c r="K12" s="183"/>
      <c r="L12" s="183"/>
      <c r="M12" s="183"/>
      <c r="N12" s="183"/>
      <c r="O12" s="183"/>
      <c r="P12" s="183"/>
      <c r="Q12" s="183"/>
      <c r="R12" s="184" t="s">
        <v>811</v>
      </c>
      <c r="S12" s="184"/>
      <c r="T12" s="184"/>
      <c r="U12" s="183"/>
      <c r="V12" s="183"/>
      <c r="W12" s="183"/>
      <c r="X12" s="346" t="s">
        <v>512</v>
      </c>
      <c r="Y12" s="345" t="str">
        <f>'Org Raw Data'!$G$7</f>
        <v>ORG_L3_280</v>
      </c>
      <c r="Z12" s="345" t="str">
        <f ca="1">OFFSET('Org Raw Data'!$G$7,0,1)</f>
        <v>SSE</v>
      </c>
      <c r="AA12" s="183"/>
      <c r="AB12" s="183"/>
      <c r="AC12" s="183"/>
      <c r="AD12" s="183"/>
      <c r="AE12" s="183"/>
      <c r="AF12" s="183"/>
      <c r="AG12" s="183"/>
      <c r="AH12" s="183"/>
      <c r="AI12" s="183"/>
      <c r="AJ12" s="183"/>
      <c r="AK12" s="183"/>
      <c r="AL12" s="183"/>
      <c r="AM12" s="183"/>
      <c r="AN12" s="183"/>
      <c r="AO12" s="183"/>
      <c r="AP12" s="183"/>
      <c r="AQ12" s="183"/>
      <c r="AR12" s="183"/>
      <c r="AS12" s="183"/>
      <c r="AT12" s="183"/>
      <c r="AU12" s="183"/>
      <c r="AV12" s="183"/>
      <c r="AW12" s="183"/>
      <c r="AX12" s="183"/>
      <c r="AY12" s="346" t="s">
        <v>513</v>
      </c>
      <c r="AZ12" s="183" t="str">
        <f>'Org Raw Data'!$G$19</f>
        <v>ORG_L3_279</v>
      </c>
      <c r="BA12" s="183" t="str">
        <f ca="1">OFFSET('Org Raw Data'!$G$19,0,1)</f>
        <v>IAU</v>
      </c>
      <c r="BB12" s="346" t="s">
        <v>514</v>
      </c>
      <c r="BC12" s="183" t="str">
        <f>'Org Raw Data'!$G$27</f>
        <v>ORG_L3_291</v>
      </c>
      <c r="BD12" s="183" t="str">
        <f ca="1">OFFSET('Org Raw Data'!$G$27,0,1)</f>
        <v>GRM</v>
      </c>
      <c r="BE12" s="183"/>
      <c r="BF12" s="183"/>
      <c r="BG12" s="183"/>
      <c r="BH12" s="183" t="s">
        <v>587</v>
      </c>
      <c r="BI12" s="183"/>
      <c r="BJ12" s="183"/>
      <c r="BK12" s="183"/>
      <c r="BL12" s="183"/>
      <c r="BM12" s="183"/>
      <c r="BN12" s="183"/>
      <c r="BO12" s="183" t="s">
        <v>812</v>
      </c>
      <c r="BP12" s="183"/>
      <c r="BQ12" s="183"/>
      <c r="BR12" s="183"/>
      <c r="BS12" s="183"/>
      <c r="BT12" s="183"/>
      <c r="BU12" s="183"/>
      <c r="BV12" s="183"/>
      <c r="BW12" s="346" t="s">
        <v>515</v>
      </c>
      <c r="BX12" s="183" t="str">
        <f>'Org Raw Data'!$G$25</f>
        <v>ORG_L3_300</v>
      </c>
      <c r="BY12" s="183" t="str">
        <f ca="1">OFFSET('Org Raw Data'!$G$25,0,1)</f>
        <v>PC</v>
      </c>
      <c r="BZ12" s="346" t="s">
        <v>516</v>
      </c>
      <c r="CA12" s="345" t="str">
        <f>'Org Raw Data'!$G$25</f>
        <v>ORG_L3_300</v>
      </c>
      <c r="CB12" s="345" t="str">
        <f ca="1">OFFSET('Org Raw Data'!$G$25,0,1)</f>
        <v>PC</v>
      </c>
      <c r="CC12" s="346" t="s">
        <v>508</v>
      </c>
      <c r="CD12" s="345" t="str">
        <f>'Org Raw Data'!$G$17</f>
        <v>ORG_L3_271</v>
      </c>
      <c r="CE12" s="345" t="str">
        <f ca="1">OFFSET('Org Raw Data'!$G$17,0,1)</f>
        <v>ITS</v>
      </c>
      <c r="CF12" s="346" t="s">
        <v>518</v>
      </c>
      <c r="CG12" s="183" t="str">
        <f>'Org Raw Data'!$G$21</f>
        <v>ORG_L3_296</v>
      </c>
      <c r="CH12" s="183" t="str">
        <f ca="1">OFFSET('Org Raw Data'!$G$21,0,1)</f>
        <v>FM</v>
      </c>
      <c r="CI12" s="346" t="s">
        <v>519</v>
      </c>
      <c r="CJ12" s="345" t="str">
        <f>'Org Raw Data'!$G$15</f>
        <v>ORG_L3_306</v>
      </c>
      <c r="CK12" s="345" t="str">
        <f ca="1">OFFSET('Org Raw Data'!$G$15,0,1)</f>
        <v>LIB</v>
      </c>
    </row>
    <row r="13" spans="1:95" ht="24" x14ac:dyDescent="0.3">
      <c r="A13" s="1011"/>
      <c r="B13" s="341"/>
      <c r="C13" s="183"/>
      <c r="D13" s="183"/>
      <c r="E13" s="183"/>
      <c r="F13" s="183"/>
      <c r="G13" s="183" t="s">
        <v>587</v>
      </c>
      <c r="H13" s="183"/>
      <c r="I13" s="183"/>
      <c r="J13" s="183"/>
      <c r="K13" s="183"/>
      <c r="L13" s="183"/>
      <c r="M13" s="183"/>
      <c r="N13" s="183"/>
      <c r="O13" s="183"/>
      <c r="P13" s="183"/>
      <c r="Q13" s="183"/>
      <c r="R13" s="184" t="s">
        <v>587</v>
      </c>
      <c r="S13" s="184"/>
      <c r="T13" s="184"/>
      <c r="U13" s="183"/>
      <c r="V13" s="183"/>
      <c r="W13" s="183"/>
      <c r="X13" s="346" t="s">
        <v>520</v>
      </c>
      <c r="Y13" s="183" t="str">
        <f>'Org Raw Data'!$G$20</f>
        <v>ORG_L3_294</v>
      </c>
      <c r="Z13" s="183" t="str">
        <f ca="1">OFFSET('Org Raw Data'!$G$20,0,1)</f>
        <v>ASU</v>
      </c>
      <c r="AA13" s="183"/>
      <c r="AB13" s="183"/>
      <c r="AC13" s="183"/>
      <c r="AD13" s="183"/>
      <c r="AE13" s="183"/>
      <c r="AF13" s="183"/>
      <c r="AG13" s="183"/>
      <c r="AH13" s="183"/>
      <c r="AI13" s="183"/>
      <c r="AJ13" s="183"/>
      <c r="AK13" s="183"/>
      <c r="AL13" s="183"/>
      <c r="AM13" s="183"/>
      <c r="AN13" s="183"/>
      <c r="AO13" s="183"/>
      <c r="AP13" s="183"/>
      <c r="AQ13" s="183"/>
      <c r="AR13" s="183"/>
      <c r="AS13" s="183"/>
      <c r="AT13" s="183"/>
      <c r="AU13" s="183"/>
      <c r="AV13" s="183"/>
      <c r="AW13" s="183"/>
      <c r="AX13" s="183"/>
      <c r="AY13" s="346" t="s">
        <v>521</v>
      </c>
      <c r="AZ13" s="183" t="str">
        <f>'Org Raw Data'!$G$19</f>
        <v>ORG_L3_279</v>
      </c>
      <c r="BA13" s="183" t="str">
        <f ca="1">OFFSET('Org Raw Data'!$G$19,0,1)</f>
        <v>IAU</v>
      </c>
      <c r="BB13" s="346" t="s">
        <v>522</v>
      </c>
      <c r="BC13" s="183" t="str">
        <f>'Org Raw Data'!$G$27</f>
        <v>ORG_L3_291</v>
      </c>
      <c r="BD13" s="183" t="str">
        <f ca="1">OFFSET('Org Raw Data'!$G$27,0,1)</f>
        <v>GRM</v>
      </c>
      <c r="BE13" s="183"/>
      <c r="BF13" s="183"/>
      <c r="BG13" s="183"/>
      <c r="BH13" s="183"/>
      <c r="BI13" s="183"/>
      <c r="BJ13" s="183"/>
      <c r="BK13" s="183"/>
      <c r="BL13" s="183"/>
      <c r="BM13" s="183"/>
      <c r="BN13" s="183"/>
      <c r="BO13" s="183"/>
      <c r="BP13" s="183"/>
      <c r="BQ13" s="183"/>
      <c r="BR13" s="183"/>
      <c r="BS13" s="183"/>
      <c r="BT13" s="183"/>
      <c r="BU13" s="183"/>
      <c r="BV13" s="183"/>
      <c r="BW13" s="346" t="s">
        <v>523</v>
      </c>
      <c r="BX13" s="183" t="str">
        <f>'Org Raw Data'!$G$25</f>
        <v>ORG_L3_300</v>
      </c>
      <c r="BY13" s="183" t="str">
        <f ca="1">OFFSET('Org Raw Data'!$G$25,0,1)</f>
        <v>PC</v>
      </c>
      <c r="BZ13" s="346" t="s">
        <v>524</v>
      </c>
      <c r="CA13" s="183" t="str">
        <f>'Org Raw Data'!$G$28</f>
        <v>ORG_L3_299</v>
      </c>
      <c r="CB13" s="183" t="str">
        <f ca="1">OFFSET('Org Raw Data'!$G$28,0,1)</f>
        <v>FS</v>
      </c>
      <c r="CC13" s="346" t="s">
        <v>517</v>
      </c>
      <c r="CD13" s="183" t="str">
        <f>'Org Raw Data'!$G$19</f>
        <v>ORG_L3_279</v>
      </c>
      <c r="CE13" s="183" t="str">
        <f ca="1">OFFSET('Org Raw Data'!$G$19,0,1)</f>
        <v>IAU</v>
      </c>
      <c r="CF13" s="346" t="s">
        <v>526</v>
      </c>
      <c r="CG13" s="183" t="str">
        <f>'Org Raw Data'!$G$21</f>
        <v>ORG_L3_296</v>
      </c>
      <c r="CH13" s="183" t="str">
        <f ca="1">OFFSET('Org Raw Data'!$G$21,0,1)</f>
        <v>FM</v>
      </c>
      <c r="CI13" s="346" t="s">
        <v>527</v>
      </c>
      <c r="CJ13" s="183" t="str">
        <f>'Org Raw Data'!$G$7</f>
        <v>ORG_L3_280</v>
      </c>
      <c r="CK13" s="183" t="str">
        <f ca="1">OFFSET('Org Raw Data'!$G$7,0,1)</f>
        <v>SSE</v>
      </c>
    </row>
    <row r="14" spans="1:95" ht="24" x14ac:dyDescent="0.3">
      <c r="A14" s="1011"/>
      <c r="B14" s="341"/>
      <c r="C14" s="183"/>
      <c r="D14" s="183"/>
      <c r="E14" s="183"/>
      <c r="F14" s="183"/>
      <c r="G14" s="183"/>
      <c r="H14" s="183"/>
      <c r="I14" s="183"/>
      <c r="J14" s="183"/>
      <c r="K14" s="183"/>
      <c r="L14" s="183"/>
      <c r="M14" s="183"/>
      <c r="N14" s="183"/>
      <c r="O14" s="183"/>
      <c r="P14" s="183"/>
      <c r="Q14" s="183"/>
      <c r="R14" s="184"/>
      <c r="S14" s="184"/>
      <c r="T14" s="184"/>
      <c r="U14" s="183" t="s">
        <v>587</v>
      </c>
      <c r="V14" s="183"/>
      <c r="W14" s="183"/>
      <c r="X14" s="346" t="s">
        <v>528</v>
      </c>
      <c r="Y14" s="183" t="str">
        <f>'Org Raw Data'!$G$20</f>
        <v>ORG_L3_294</v>
      </c>
      <c r="Z14" s="183" t="str">
        <f ca="1">OFFSET('Org Raw Data'!$G$20,0,1)</f>
        <v>ASU</v>
      </c>
      <c r="AA14" s="183"/>
      <c r="AB14" s="183"/>
      <c r="AC14" s="183"/>
      <c r="AD14" s="183"/>
      <c r="AE14" s="183"/>
      <c r="AF14" s="183"/>
      <c r="AG14" s="183"/>
      <c r="AH14" s="183"/>
      <c r="AI14" s="183"/>
      <c r="AJ14" s="183"/>
      <c r="AK14" s="183"/>
      <c r="AL14" s="183"/>
      <c r="AM14" s="183"/>
      <c r="AN14" s="183"/>
      <c r="AO14" s="183"/>
      <c r="AP14" s="183"/>
      <c r="AQ14" s="183"/>
      <c r="AR14" s="183"/>
      <c r="AS14" s="183"/>
      <c r="AT14" s="183"/>
      <c r="AU14" s="183"/>
      <c r="AV14" s="183"/>
      <c r="AW14" s="183"/>
      <c r="AX14" s="183"/>
      <c r="AY14" s="346" t="s">
        <v>529</v>
      </c>
      <c r="AZ14" s="183" t="str">
        <f>'Org Raw Data'!$G$19</f>
        <v>ORG_L3_279</v>
      </c>
      <c r="BA14" s="183" t="str">
        <f ca="1">OFFSET('Org Raw Data'!$G$19,0,1)</f>
        <v>IAU</v>
      </c>
      <c r="BB14" s="346" t="s">
        <v>530</v>
      </c>
      <c r="BC14" s="183" t="str">
        <f>'Org Raw Data'!$G$27</f>
        <v>ORG_L3_291</v>
      </c>
      <c r="BD14" s="183" t="str">
        <f ca="1">OFFSET('Org Raw Data'!$G$27,0,1)</f>
        <v>GRM</v>
      </c>
      <c r="BE14" s="183"/>
      <c r="BF14" s="183"/>
      <c r="BG14" s="183"/>
      <c r="BH14" s="183"/>
      <c r="BI14" s="183" t="s">
        <v>587</v>
      </c>
      <c r="BJ14" s="183"/>
      <c r="BK14" s="183"/>
      <c r="BL14" s="183"/>
      <c r="BM14" s="183"/>
      <c r="BN14" s="183"/>
      <c r="BO14" s="183"/>
      <c r="BP14" s="183"/>
      <c r="BQ14" s="183" t="s">
        <v>587</v>
      </c>
      <c r="BR14" s="183"/>
      <c r="BS14" s="183"/>
      <c r="BT14" s="183"/>
      <c r="BU14" s="183"/>
      <c r="BV14" s="183"/>
      <c r="BW14" s="346" t="s">
        <v>531</v>
      </c>
      <c r="BX14" s="183" t="str">
        <f>'Org Raw Data'!$G$25</f>
        <v>ORG_L3_300</v>
      </c>
      <c r="BY14" s="183" t="str">
        <f ca="1">OFFSET('Org Raw Data'!$G$25,0,1)</f>
        <v>PC</v>
      </c>
      <c r="BZ14" s="346" t="s">
        <v>532</v>
      </c>
      <c r="CA14" s="183" t="str">
        <f>'Org Raw Data'!$G$28</f>
        <v>ORG_L3_299</v>
      </c>
      <c r="CB14" s="183" t="str">
        <f ca="1">OFFSET('Org Raw Data'!$G$28,0,1)</f>
        <v>FS</v>
      </c>
      <c r="CC14" s="346" t="s">
        <v>525</v>
      </c>
      <c r="CD14" s="183" t="str">
        <f>'Org Raw Data'!$G$19</f>
        <v>ORG_L3_279</v>
      </c>
      <c r="CE14" s="183" t="str">
        <f ca="1">OFFSET('Org Raw Data'!$G$19,0,1)</f>
        <v>IAU</v>
      </c>
      <c r="CF14" s="346" t="s">
        <v>534</v>
      </c>
      <c r="CG14" s="183" t="str">
        <f>'Org Raw Data'!$G$21</f>
        <v>ORG_L3_296</v>
      </c>
      <c r="CH14" s="183" t="str">
        <f ca="1">OFFSET('Org Raw Data'!$G$21,0,1)</f>
        <v>FM</v>
      </c>
      <c r="CI14" s="346" t="s">
        <v>535</v>
      </c>
      <c r="CJ14" s="183" t="str">
        <f>'Org Raw Data'!$G$7</f>
        <v>ORG_L3_280</v>
      </c>
      <c r="CK14" s="183" t="str">
        <f ca="1">OFFSET('Org Raw Data'!$G$7,0,1)</f>
        <v>SSE</v>
      </c>
    </row>
    <row r="15" spans="1:95" ht="24" x14ac:dyDescent="0.3">
      <c r="A15" s="1011"/>
      <c r="B15" s="341"/>
      <c r="C15" s="183"/>
      <c r="D15" s="183"/>
      <c r="E15" s="183"/>
      <c r="F15" s="183"/>
      <c r="G15" s="183"/>
      <c r="H15" s="183"/>
      <c r="I15" s="183"/>
      <c r="J15" s="183"/>
      <c r="K15" s="183"/>
      <c r="L15" s="183"/>
      <c r="M15" s="183"/>
      <c r="N15" s="183"/>
      <c r="O15" s="183"/>
      <c r="P15" s="183"/>
      <c r="Q15" s="183"/>
      <c r="R15" s="184"/>
      <c r="S15" s="184"/>
      <c r="T15" s="184" t="s">
        <v>750</v>
      </c>
      <c r="U15" s="183" t="s">
        <v>812</v>
      </c>
      <c r="V15" s="183"/>
      <c r="W15" s="183"/>
      <c r="X15" s="346" t="s">
        <v>536</v>
      </c>
      <c r="Y15" s="183" t="str">
        <f>'Org Raw Data'!$G$20</f>
        <v>ORG_L3_294</v>
      </c>
      <c r="Z15" s="183" t="str">
        <f ca="1">OFFSET('Org Raw Data'!$G$20,0,1)</f>
        <v>ASU</v>
      </c>
      <c r="AA15" s="183"/>
      <c r="AB15" s="183"/>
      <c r="AC15" s="183"/>
      <c r="AD15" s="183"/>
      <c r="AE15" s="183"/>
      <c r="AF15" s="183"/>
      <c r="AG15" s="183"/>
      <c r="AH15" s="183"/>
      <c r="AI15" s="183"/>
      <c r="AJ15" s="183"/>
      <c r="AK15" s="183"/>
      <c r="AL15" s="183"/>
      <c r="AM15" s="183"/>
      <c r="AN15" s="183"/>
      <c r="AO15" s="183"/>
      <c r="AP15" s="183"/>
      <c r="AQ15" s="183"/>
      <c r="AR15" s="183"/>
      <c r="AS15" s="183"/>
      <c r="AT15" s="183"/>
      <c r="AU15" s="183"/>
      <c r="AV15" s="183"/>
      <c r="AW15" s="183"/>
      <c r="AX15" s="183"/>
      <c r="AY15" s="346" t="s">
        <v>537</v>
      </c>
      <c r="AZ15" s="183" t="str">
        <f>'Org Raw Data'!$G$19</f>
        <v>ORG_L3_279</v>
      </c>
      <c r="BA15" s="183" t="str">
        <f ca="1">OFFSET('Org Raw Data'!$G$19,0,1)</f>
        <v>IAU</v>
      </c>
      <c r="BB15" s="183"/>
      <c r="BC15" s="183"/>
      <c r="BD15" s="183"/>
      <c r="BE15" s="183" t="s">
        <v>587</v>
      </c>
      <c r="BF15" s="183"/>
      <c r="BG15" s="183"/>
      <c r="BH15" s="183"/>
      <c r="BI15" s="183"/>
      <c r="BJ15" s="183"/>
      <c r="BK15" s="183"/>
      <c r="BL15" s="183"/>
      <c r="BM15" s="183"/>
      <c r="BN15" s="183"/>
      <c r="BO15" s="183"/>
      <c r="BP15" s="183"/>
      <c r="BQ15" s="183"/>
      <c r="BR15" s="183" t="s">
        <v>813</v>
      </c>
      <c r="BS15" s="183"/>
      <c r="BT15" s="183"/>
      <c r="BU15" s="183"/>
      <c r="BV15" s="183"/>
      <c r="BW15" s="183"/>
      <c r="BX15" s="183"/>
      <c r="BY15" s="183"/>
      <c r="BZ15" s="346" t="s">
        <v>538</v>
      </c>
      <c r="CA15" s="183" t="str">
        <f>'Org Raw Data'!$G$28</f>
        <v>ORG_L3_299</v>
      </c>
      <c r="CB15" s="183" t="str">
        <f ca="1">OFFSET('Org Raw Data'!$G$28,0,1)</f>
        <v>FS</v>
      </c>
      <c r="CC15" s="346" t="s">
        <v>533</v>
      </c>
      <c r="CD15" s="183" t="str">
        <f>'Org Raw Data'!$G$19</f>
        <v>ORG_L3_279</v>
      </c>
      <c r="CE15" s="183" t="str">
        <f ca="1">OFFSET('Org Raw Data'!$G$19,0,1)</f>
        <v>IAU</v>
      </c>
      <c r="CF15" s="183"/>
      <c r="CG15" s="183"/>
      <c r="CH15" s="183"/>
      <c r="CI15" s="346" t="s">
        <v>540</v>
      </c>
      <c r="CJ15" s="183" t="str">
        <f>'Org Raw Data'!$G$7</f>
        <v>ORG_L3_280</v>
      </c>
      <c r="CK15" s="183" t="str">
        <f ca="1">OFFSET('Org Raw Data'!$G$7,0,1)</f>
        <v>SSE</v>
      </c>
    </row>
    <row r="16" spans="1:95" ht="24" x14ac:dyDescent="0.3">
      <c r="A16" s="1011"/>
      <c r="B16" s="341"/>
      <c r="C16" s="184"/>
      <c r="D16" s="184"/>
      <c r="E16" s="184"/>
      <c r="F16" s="184"/>
      <c r="G16" s="184"/>
      <c r="H16" s="184"/>
      <c r="I16" s="184"/>
      <c r="J16" s="184"/>
      <c r="K16" s="184"/>
      <c r="L16" s="184"/>
      <c r="M16" s="184"/>
      <c r="N16" s="184"/>
      <c r="O16" s="184"/>
      <c r="P16" s="184"/>
      <c r="Q16" s="184"/>
      <c r="R16" s="184"/>
      <c r="S16" s="184"/>
      <c r="T16" s="184"/>
      <c r="U16" s="184"/>
      <c r="V16" s="184"/>
      <c r="W16" s="184"/>
      <c r="X16" s="184"/>
      <c r="Y16" s="184"/>
      <c r="Z16" s="184"/>
      <c r="AA16" s="184"/>
      <c r="AB16" s="184"/>
      <c r="AC16" s="184"/>
      <c r="AD16" s="184"/>
      <c r="AE16" s="184"/>
      <c r="AF16" s="184"/>
      <c r="AG16" s="184"/>
      <c r="AH16" s="184"/>
      <c r="AI16" s="184"/>
      <c r="AJ16" s="184"/>
      <c r="AK16" s="184"/>
      <c r="AL16" s="184"/>
      <c r="AM16" s="184"/>
      <c r="AN16" s="184"/>
      <c r="AO16" s="184"/>
      <c r="AP16" s="184"/>
      <c r="AQ16" s="184"/>
      <c r="AR16" s="184"/>
      <c r="AS16" s="184"/>
      <c r="AT16" s="184"/>
      <c r="AU16" s="184"/>
      <c r="AV16" s="184"/>
      <c r="AW16" s="184"/>
      <c r="AX16" s="184"/>
      <c r="AY16" s="184"/>
      <c r="AZ16" s="184"/>
      <c r="BA16" s="184"/>
      <c r="BB16" s="184"/>
      <c r="BC16" s="184"/>
      <c r="BD16" s="184"/>
      <c r="BE16" s="184"/>
      <c r="BF16" s="184"/>
      <c r="BG16" s="184"/>
      <c r="BH16" s="184"/>
      <c r="BI16" s="184"/>
      <c r="BJ16" s="184"/>
      <c r="BK16" s="184"/>
      <c r="BL16" s="184"/>
      <c r="BM16" s="184"/>
      <c r="BN16" s="184"/>
      <c r="BO16" s="184"/>
      <c r="BP16" s="184"/>
      <c r="BQ16" s="184"/>
      <c r="BR16" s="184"/>
      <c r="BS16" s="184"/>
      <c r="BT16" s="184"/>
      <c r="BU16" s="184"/>
      <c r="BV16" s="184"/>
      <c r="BW16" s="184"/>
      <c r="BX16" s="184"/>
      <c r="BY16" s="184"/>
      <c r="BZ16" s="346" t="s">
        <v>541</v>
      </c>
      <c r="CA16" s="183" t="str">
        <f>'Org Raw Data'!$G$28</f>
        <v>ORG_L3_299</v>
      </c>
      <c r="CB16" s="183" t="str">
        <f ca="1">OFFSET('Org Raw Data'!$G$28,0,1)</f>
        <v>FS</v>
      </c>
      <c r="CC16" s="346" t="s">
        <v>539</v>
      </c>
      <c r="CD16" s="345" t="str">
        <f>'Org Raw Data'!$G$47</f>
        <v>ORG_L3_284</v>
      </c>
      <c r="CE16" s="345" t="str">
        <f ca="1">OFFSET('Org Raw Data'!$G$47,0,1)</f>
        <v>OPVCG&amp;E</v>
      </c>
      <c r="CF16" s="183"/>
      <c r="CG16" s="183"/>
      <c r="CH16" s="183"/>
      <c r="CI16" s="346" t="s">
        <v>543</v>
      </c>
      <c r="CJ16" s="183" t="str">
        <f>'Org Raw Data'!$G$7</f>
        <v>ORG_L3_280</v>
      </c>
      <c r="CK16" s="183" t="str">
        <f ca="1">OFFSET('Org Raw Data'!$G$7,0,1)</f>
        <v>SSE</v>
      </c>
    </row>
    <row r="17" spans="1:99" ht="24" x14ac:dyDescent="0.3">
      <c r="A17" s="1011"/>
      <c r="B17" s="341"/>
      <c r="C17" s="184"/>
      <c r="D17" s="184"/>
      <c r="E17" s="184"/>
      <c r="F17" s="184"/>
      <c r="G17" s="184"/>
      <c r="H17" s="184"/>
      <c r="I17" s="184"/>
      <c r="J17" s="184"/>
      <c r="K17" s="184"/>
      <c r="L17" s="184"/>
      <c r="M17" s="184"/>
      <c r="N17" s="184"/>
      <c r="O17" s="184"/>
      <c r="P17" s="184"/>
      <c r="Q17" s="184"/>
      <c r="R17" s="184"/>
      <c r="S17" s="184"/>
      <c r="T17" s="184"/>
      <c r="U17" s="184"/>
      <c r="V17" s="184"/>
      <c r="W17" s="184"/>
      <c r="X17" s="184"/>
      <c r="Y17" s="184"/>
      <c r="Z17" s="184"/>
      <c r="AA17" s="184"/>
      <c r="AB17" s="184"/>
      <c r="AC17" s="184"/>
      <c r="AD17" s="184"/>
      <c r="AE17" s="184"/>
      <c r="AF17" s="184"/>
      <c r="AG17" s="184"/>
      <c r="AH17" s="184"/>
      <c r="AI17" s="184"/>
      <c r="AJ17" s="184"/>
      <c r="AK17" s="184"/>
      <c r="AL17" s="184"/>
      <c r="AM17" s="184"/>
      <c r="AN17" s="184"/>
      <c r="AO17" s="184"/>
      <c r="AP17" s="184"/>
      <c r="AQ17" s="184"/>
      <c r="AR17" s="184"/>
      <c r="AS17" s="184"/>
      <c r="AT17" s="184"/>
      <c r="AU17" s="184"/>
      <c r="AV17" s="184"/>
      <c r="AW17" s="184"/>
      <c r="AX17" s="184"/>
      <c r="AY17" s="184"/>
      <c r="AZ17" s="184"/>
      <c r="BA17" s="184"/>
      <c r="BB17" s="184"/>
      <c r="BC17" s="184"/>
      <c r="BD17" s="184"/>
      <c r="BE17" s="184"/>
      <c r="BF17" s="184"/>
      <c r="BG17" s="184"/>
      <c r="BH17" s="184"/>
      <c r="BI17" s="184"/>
      <c r="BJ17" s="184"/>
      <c r="BK17" s="184"/>
      <c r="BL17" s="184"/>
      <c r="BM17" s="184"/>
      <c r="BN17" s="184"/>
      <c r="BO17" s="184"/>
      <c r="BP17" s="184"/>
      <c r="BQ17" s="184"/>
      <c r="BR17" s="184"/>
      <c r="BS17" s="184"/>
      <c r="BT17" s="184"/>
      <c r="BU17" s="184"/>
      <c r="BV17" s="184"/>
      <c r="BW17" s="184"/>
      <c r="BX17" s="184"/>
      <c r="BY17" s="184"/>
      <c r="BZ17" s="346" t="s">
        <v>544</v>
      </c>
      <c r="CA17" s="183" t="str">
        <f>'Org Raw Data'!$G$28</f>
        <v>ORG_L3_299</v>
      </c>
      <c r="CB17" s="183" t="str">
        <f ca="1">OFFSET('Org Raw Data'!$G$28,0,1)</f>
        <v>FS</v>
      </c>
      <c r="CC17" s="346" t="s">
        <v>542</v>
      </c>
      <c r="CD17" s="183" t="str">
        <f>'Org Raw Data'!$G$19</f>
        <v>ORG_L3_279</v>
      </c>
      <c r="CE17" s="183" t="str">
        <f ca="1">OFFSET('Org Raw Data'!$G$19,0,1)</f>
        <v>IAU</v>
      </c>
      <c r="CF17" s="183"/>
      <c r="CG17" s="183"/>
      <c r="CH17" s="183"/>
      <c r="CI17" s="346" t="s">
        <v>545</v>
      </c>
      <c r="CJ17" s="183" t="str">
        <f>'Org Raw Data'!$G$7</f>
        <v>ORG_L3_280</v>
      </c>
      <c r="CK17" s="183" t="str">
        <f ca="1">OFFSET('Org Raw Data'!$G$7,0,1)</f>
        <v>SSE</v>
      </c>
    </row>
    <row r="18" spans="1:99" ht="17.399999999999999" x14ac:dyDescent="0.3">
      <c r="A18" s="1011"/>
      <c r="B18" s="341"/>
      <c r="C18" s="184"/>
      <c r="D18" s="184"/>
      <c r="E18" s="184"/>
      <c r="F18" s="184"/>
      <c r="G18" s="184"/>
      <c r="H18" s="184"/>
      <c r="I18" s="184"/>
      <c r="J18" s="184"/>
      <c r="K18" s="184"/>
      <c r="L18" s="184"/>
      <c r="M18" s="184"/>
      <c r="N18" s="184"/>
      <c r="O18" s="184"/>
      <c r="P18" s="184"/>
      <c r="Q18" s="184"/>
      <c r="R18" s="184"/>
      <c r="S18" s="184"/>
      <c r="T18" s="184"/>
      <c r="U18" s="184"/>
      <c r="V18" s="184"/>
      <c r="W18" s="184"/>
      <c r="X18" s="184"/>
      <c r="Y18" s="184"/>
      <c r="Z18" s="184"/>
      <c r="AA18" s="184"/>
      <c r="AB18" s="184"/>
      <c r="AC18" s="184"/>
      <c r="AD18" s="184"/>
      <c r="AE18" s="184"/>
      <c r="AF18" s="184"/>
      <c r="AG18" s="184"/>
      <c r="AH18" s="184"/>
      <c r="AI18" s="184"/>
      <c r="AJ18" s="184"/>
      <c r="AK18" s="184"/>
      <c r="AL18" s="184"/>
      <c r="AM18" s="184"/>
      <c r="AN18" s="184"/>
      <c r="AO18" s="184"/>
      <c r="AP18" s="184"/>
      <c r="AQ18" s="184"/>
      <c r="AR18" s="184"/>
      <c r="AS18" s="184"/>
      <c r="AT18" s="184"/>
      <c r="AU18" s="184"/>
      <c r="AV18" s="184"/>
      <c r="AW18" s="184"/>
      <c r="AX18" s="184"/>
      <c r="AY18" s="184"/>
      <c r="AZ18" s="184"/>
      <c r="BA18" s="184"/>
      <c r="BB18" s="184"/>
      <c r="BC18" s="184"/>
      <c r="BD18" s="184"/>
      <c r="BE18" s="184"/>
      <c r="BF18" s="184"/>
      <c r="BG18" s="184"/>
      <c r="BH18" s="184"/>
      <c r="BI18" s="184"/>
      <c r="BJ18" s="184"/>
      <c r="BK18" s="184"/>
      <c r="BL18" s="184"/>
      <c r="BM18" s="184"/>
      <c r="BN18" s="184"/>
      <c r="BO18" s="184"/>
      <c r="BP18" s="184"/>
      <c r="BQ18" s="184"/>
      <c r="BR18" s="184"/>
      <c r="BS18" s="184"/>
      <c r="BT18" s="184"/>
      <c r="BU18" s="184"/>
      <c r="BV18" s="184"/>
      <c r="BW18" s="184"/>
      <c r="BX18" s="184"/>
      <c r="BY18" s="184"/>
      <c r="BZ18" s="346" t="s">
        <v>546</v>
      </c>
      <c r="CA18" s="183" t="str">
        <f>'Org Raw Data'!$G$28</f>
        <v>ORG_L3_299</v>
      </c>
      <c r="CB18" s="183" t="str">
        <f ca="1">OFFSET('Org Raw Data'!$G$28,0,1)</f>
        <v>FS</v>
      </c>
      <c r="CC18" s="183"/>
      <c r="CD18" s="183"/>
      <c r="CE18" s="183"/>
      <c r="CF18" s="183"/>
      <c r="CG18" s="183"/>
      <c r="CH18" s="183"/>
      <c r="CI18" s="346" t="s">
        <v>547</v>
      </c>
      <c r="CJ18" s="345" t="str">
        <f>'Org Raw Data'!$G$21</f>
        <v>ORG_L3_296</v>
      </c>
      <c r="CK18" s="345" t="str">
        <f ca="1">OFFSET('Org Raw Data'!$G$21,0,1)</f>
        <v>FM</v>
      </c>
    </row>
    <row r="19" spans="1:99" ht="18" thickBot="1" x14ac:dyDescent="0.35">
      <c r="A19" s="1011"/>
      <c r="B19" s="341"/>
      <c r="C19" s="184"/>
      <c r="D19" s="184"/>
      <c r="E19" s="184"/>
      <c r="F19" s="184"/>
      <c r="G19" s="184"/>
      <c r="H19" s="184"/>
      <c r="I19" s="184"/>
      <c r="J19" s="184"/>
      <c r="K19" s="184"/>
      <c r="L19" s="184"/>
      <c r="M19" s="184"/>
      <c r="N19" s="184"/>
      <c r="O19" s="184"/>
      <c r="P19" s="184"/>
      <c r="Q19" s="184"/>
      <c r="R19" s="184"/>
      <c r="S19" s="184"/>
      <c r="T19" s="184"/>
      <c r="U19" s="184"/>
      <c r="V19" s="184"/>
      <c r="W19" s="184"/>
      <c r="X19" s="184"/>
      <c r="Y19" s="184"/>
      <c r="Z19" s="184"/>
      <c r="AA19" s="184"/>
      <c r="AB19" s="184"/>
      <c r="AC19" s="184"/>
      <c r="AD19" s="184"/>
      <c r="AE19" s="184"/>
      <c r="AF19" s="184"/>
      <c r="AG19" s="184"/>
      <c r="AH19" s="184"/>
      <c r="AI19" s="184"/>
      <c r="AJ19" s="184"/>
      <c r="AK19" s="184"/>
      <c r="AL19" s="184"/>
      <c r="AM19" s="184"/>
      <c r="AN19" s="184"/>
      <c r="AO19" s="184"/>
      <c r="AP19" s="184"/>
      <c r="AQ19" s="184"/>
      <c r="AR19" s="184"/>
      <c r="AS19" s="184"/>
      <c r="AT19" s="184"/>
      <c r="AU19" s="184"/>
      <c r="AV19" s="184"/>
      <c r="AW19" s="184"/>
      <c r="AX19" s="184"/>
      <c r="AY19" s="184"/>
      <c r="AZ19" s="184"/>
      <c r="BA19" s="184"/>
      <c r="BB19" s="184"/>
      <c r="BC19" s="184"/>
      <c r="BD19" s="184"/>
      <c r="BE19" s="184"/>
      <c r="BF19" s="184"/>
      <c r="BG19" s="184"/>
      <c r="BH19" s="184"/>
      <c r="BI19" s="184"/>
      <c r="BJ19" s="184"/>
      <c r="BK19" s="184"/>
      <c r="BL19" s="184"/>
      <c r="BM19" s="184"/>
      <c r="BN19" s="184"/>
      <c r="BO19" s="184"/>
      <c r="BP19" s="184"/>
      <c r="BQ19" s="184"/>
      <c r="BR19" s="184"/>
      <c r="BS19" s="184"/>
      <c r="BT19" s="184"/>
      <c r="BU19" s="184"/>
      <c r="BV19" s="184"/>
      <c r="BW19" s="184"/>
      <c r="BX19" s="184"/>
      <c r="BY19" s="184"/>
      <c r="BZ19" s="183"/>
      <c r="CA19" s="183"/>
      <c r="CB19" s="183"/>
      <c r="CC19" s="183"/>
      <c r="CD19" s="183"/>
      <c r="CE19" s="183"/>
      <c r="CF19" s="183"/>
      <c r="CG19" s="183"/>
      <c r="CH19" s="183"/>
      <c r="CI19" s="348" t="s">
        <v>548</v>
      </c>
      <c r="CJ19" s="345" t="str">
        <f>'Org Raw Data'!$G$21</f>
        <v>ORG_L3_296</v>
      </c>
      <c r="CK19" s="345" t="str">
        <f ca="1">OFFSET('Org Raw Data'!$G$21,0,1)</f>
        <v>FM</v>
      </c>
    </row>
    <row r="20" spans="1:99" ht="55.5" hidden="1" customHeight="1" x14ac:dyDescent="0.25">
      <c r="A20" s="1012" t="s">
        <v>814</v>
      </c>
      <c r="B20" s="1000" t="s">
        <v>550</v>
      </c>
      <c r="C20" s="212" t="s">
        <v>551</v>
      </c>
      <c r="D20" s="200" t="str">
        <f>'Org Raw Data'!$G$14</f>
        <v>ORG_L3_297</v>
      </c>
      <c r="E20" s="200" t="str">
        <f ca="1">OFFSET('Org Raw Data'!$G$14,0,1)</f>
        <v>CSALT</v>
      </c>
      <c r="F20" s="201"/>
      <c r="G20" s="200"/>
      <c r="H20" s="200"/>
      <c r="I20" s="201"/>
      <c r="J20" s="201"/>
      <c r="K20" s="201"/>
      <c r="L20" s="201"/>
      <c r="M20" s="201"/>
      <c r="N20" s="201"/>
      <c r="O20" s="201"/>
      <c r="P20" s="201"/>
      <c r="Q20" s="201"/>
      <c r="R20" s="201"/>
      <c r="S20" s="201"/>
      <c r="T20" s="201"/>
      <c r="U20" s="201"/>
      <c r="V20" s="201"/>
      <c r="W20" s="201"/>
      <c r="X20" s="201"/>
      <c r="Y20" s="201"/>
      <c r="Z20" s="201"/>
      <c r="AA20" s="201"/>
      <c r="AB20" s="201"/>
      <c r="AC20" s="201"/>
      <c r="AD20" s="201"/>
      <c r="AE20" s="201"/>
      <c r="AF20" s="201"/>
      <c r="AG20" s="201"/>
      <c r="AH20" s="201"/>
      <c r="AI20" s="201"/>
      <c r="AJ20" s="201"/>
      <c r="AK20" s="201"/>
      <c r="AL20" s="201"/>
      <c r="AM20" s="200"/>
      <c r="AN20" s="200"/>
      <c r="AO20" s="200"/>
      <c r="AP20" s="200"/>
      <c r="AQ20" s="200"/>
      <c r="AR20" s="200"/>
      <c r="AS20" s="200"/>
      <c r="AT20" s="200"/>
      <c r="AU20" s="200"/>
      <c r="AV20" s="201"/>
      <c r="AW20" s="201"/>
      <c r="AX20" s="201"/>
      <c r="AY20" s="201"/>
      <c r="AZ20" s="201"/>
      <c r="BA20" s="201"/>
      <c r="BB20" s="201"/>
      <c r="BC20" s="201"/>
      <c r="BD20" s="201"/>
      <c r="BE20" s="201"/>
      <c r="BF20" s="201"/>
      <c r="BG20" s="201"/>
      <c r="BH20" s="201"/>
      <c r="BI20" s="201"/>
      <c r="BJ20" s="201"/>
      <c r="BK20" s="201"/>
      <c r="BL20" s="201"/>
      <c r="BM20" s="201"/>
      <c r="BN20" s="201"/>
      <c r="BO20" s="201"/>
      <c r="BP20" s="201"/>
      <c r="BQ20" s="201"/>
      <c r="BR20" s="201"/>
      <c r="BS20" s="201"/>
      <c r="BT20" s="201"/>
      <c r="BU20" s="201"/>
      <c r="BV20" s="201"/>
      <c r="BW20" s="201"/>
      <c r="BX20" s="201"/>
      <c r="BY20" s="201"/>
      <c r="BZ20" s="201"/>
      <c r="CA20" s="201"/>
      <c r="CB20" s="201"/>
      <c r="CC20" s="201"/>
      <c r="CD20" s="201"/>
      <c r="CE20" s="201"/>
      <c r="CF20" s="201"/>
      <c r="CG20" s="201"/>
      <c r="CH20" s="201"/>
      <c r="CI20" s="201"/>
      <c r="CJ20" s="201"/>
      <c r="CK20" s="371"/>
    </row>
    <row r="21" spans="1:99" ht="24.6" hidden="1" thickBot="1" x14ac:dyDescent="0.3">
      <c r="A21" s="1013"/>
      <c r="B21" s="1001"/>
      <c r="C21" s="212" t="s">
        <v>552</v>
      </c>
      <c r="D21" s="356" t="str">
        <f>'Org Raw Data'!$G$14</f>
        <v>ORG_L3_297</v>
      </c>
      <c r="E21" s="356" t="str">
        <f ca="1">OFFSET('Org Raw Data'!$G$14,0,1)</f>
        <v>CSALT</v>
      </c>
      <c r="F21" s="357"/>
      <c r="G21" s="356"/>
      <c r="H21" s="356"/>
      <c r="I21" s="357"/>
      <c r="J21" s="357"/>
      <c r="K21" s="357"/>
      <c r="L21" s="357"/>
      <c r="M21" s="357"/>
      <c r="N21" s="357"/>
      <c r="O21" s="357"/>
      <c r="P21" s="357"/>
      <c r="Q21" s="357"/>
      <c r="R21" s="357"/>
      <c r="S21" s="357"/>
      <c r="T21" s="357"/>
      <c r="U21" s="357"/>
      <c r="V21" s="357"/>
      <c r="W21" s="357"/>
      <c r="X21" s="357"/>
      <c r="Y21" s="357"/>
      <c r="Z21" s="357"/>
      <c r="AA21" s="357"/>
      <c r="AB21" s="357"/>
      <c r="AC21" s="357"/>
      <c r="AD21" s="357"/>
      <c r="AE21" s="357"/>
      <c r="AF21" s="357"/>
      <c r="AG21" s="357"/>
      <c r="AH21" s="357"/>
      <c r="AI21" s="357"/>
      <c r="AJ21" s="357"/>
      <c r="AK21" s="357"/>
      <c r="AL21" s="357"/>
      <c r="AM21" s="356"/>
      <c r="AN21" s="356"/>
      <c r="AO21" s="356"/>
      <c r="AP21" s="356"/>
      <c r="AQ21" s="356"/>
      <c r="AR21" s="356"/>
      <c r="AS21" s="356"/>
      <c r="AT21" s="356"/>
      <c r="AU21" s="356"/>
      <c r="AV21" s="357"/>
      <c r="AW21" s="357"/>
      <c r="AX21" s="357"/>
      <c r="AY21" s="357"/>
      <c r="AZ21" s="357"/>
      <c r="BA21" s="357"/>
      <c r="BB21" s="357"/>
      <c r="BC21" s="357"/>
      <c r="BD21" s="357"/>
      <c r="BE21" s="357"/>
      <c r="BF21" s="357"/>
      <c r="BG21" s="357"/>
      <c r="BH21" s="357"/>
      <c r="BI21" s="357"/>
      <c r="BJ21" s="357"/>
      <c r="BK21" s="357"/>
      <c r="BL21" s="357"/>
      <c r="BM21" s="357"/>
      <c r="BN21" s="357"/>
      <c r="BO21" s="357"/>
      <c r="BP21" s="357"/>
      <c r="BQ21" s="357"/>
      <c r="BR21" s="357"/>
      <c r="BS21" s="357"/>
      <c r="BT21" s="357"/>
      <c r="BU21" s="357"/>
      <c r="BV21" s="357"/>
      <c r="BW21" s="357"/>
      <c r="BX21" s="357"/>
      <c r="BY21" s="357"/>
      <c r="BZ21" s="357"/>
      <c r="CA21" s="357"/>
      <c r="CB21" s="357"/>
      <c r="CC21" s="357"/>
      <c r="CD21" s="357"/>
      <c r="CE21" s="357"/>
      <c r="CF21" s="357"/>
      <c r="CG21" s="357"/>
      <c r="CH21" s="357"/>
      <c r="CI21" s="357"/>
      <c r="CJ21" s="357"/>
      <c r="CK21" s="376"/>
    </row>
    <row r="22" spans="1:99" ht="36.9" hidden="1" customHeight="1" thickTop="1" x14ac:dyDescent="0.25">
      <c r="A22" s="1013"/>
      <c r="B22" s="1002" t="s">
        <v>553</v>
      </c>
      <c r="C22" s="184"/>
      <c r="D22" s="359"/>
      <c r="E22" s="359"/>
      <c r="F22" s="360" t="s">
        <v>554</v>
      </c>
      <c r="G22" s="361" t="str">
        <f>'Org Raw Data'!$G$7</f>
        <v>ORG_L3_280</v>
      </c>
      <c r="H22" s="361" t="str">
        <f ca="1">OFFSET('Org Raw Data'!$G$7,0,1)</f>
        <v>SSE</v>
      </c>
      <c r="I22" s="359"/>
      <c r="J22" s="359"/>
      <c r="K22" s="359"/>
      <c r="L22" s="359"/>
      <c r="M22" s="359"/>
      <c r="N22" s="359"/>
      <c r="O22" s="359"/>
      <c r="P22" s="359"/>
      <c r="Q22" s="359"/>
      <c r="R22" s="359"/>
      <c r="S22" s="359"/>
      <c r="T22" s="359"/>
      <c r="U22" s="359"/>
      <c r="V22" s="359"/>
      <c r="W22" s="359"/>
      <c r="X22" s="359"/>
      <c r="Y22" s="359"/>
      <c r="Z22" s="359"/>
      <c r="AA22" s="359"/>
      <c r="AB22" s="359"/>
      <c r="AC22" s="359"/>
      <c r="AD22" s="359"/>
      <c r="AE22" s="359"/>
      <c r="AF22" s="359"/>
      <c r="AG22" s="359"/>
      <c r="AH22" s="359"/>
      <c r="AI22" s="359"/>
      <c r="AJ22" s="359"/>
      <c r="AK22" s="359"/>
      <c r="AL22" s="359"/>
      <c r="AM22" s="361"/>
      <c r="AN22" s="361"/>
      <c r="AO22" s="361"/>
      <c r="AP22" s="361"/>
      <c r="AQ22" s="361"/>
      <c r="AR22" s="361"/>
      <c r="AS22" s="361"/>
      <c r="AT22" s="361"/>
      <c r="AU22" s="361"/>
      <c r="AV22" s="359"/>
      <c r="AW22" s="359"/>
      <c r="AX22" s="359"/>
      <c r="AY22" s="359"/>
      <c r="AZ22" s="359"/>
      <c r="BA22" s="359"/>
      <c r="BB22" s="359"/>
      <c r="BC22" s="359"/>
      <c r="BD22" s="359"/>
      <c r="BE22" s="359"/>
      <c r="BF22" s="359"/>
      <c r="BG22" s="359"/>
      <c r="BH22" s="359"/>
      <c r="BI22" s="359"/>
      <c r="BJ22" s="359"/>
      <c r="BK22" s="359"/>
      <c r="BL22" s="359"/>
      <c r="BM22" s="359"/>
      <c r="BN22" s="359"/>
      <c r="BO22" s="359"/>
      <c r="BP22" s="359"/>
      <c r="BQ22" s="359"/>
      <c r="BR22" s="359"/>
      <c r="BS22" s="359"/>
      <c r="BT22" s="359"/>
      <c r="BU22" s="359"/>
      <c r="BV22" s="359"/>
      <c r="BW22" s="359"/>
      <c r="BX22" s="359"/>
      <c r="BY22" s="359"/>
      <c r="BZ22" s="359"/>
      <c r="CA22" s="359"/>
      <c r="CB22" s="359"/>
      <c r="CC22" s="359"/>
      <c r="CD22" s="359"/>
      <c r="CE22" s="359"/>
      <c r="CF22" s="359"/>
      <c r="CG22" s="359"/>
      <c r="CH22" s="359"/>
      <c r="CI22" s="359"/>
      <c r="CJ22" s="359"/>
      <c r="CK22" s="377"/>
    </row>
    <row r="23" spans="1:99" ht="18.600000000000001" hidden="1" customHeight="1" thickBot="1" x14ac:dyDescent="0.3">
      <c r="A23" s="1013"/>
      <c r="B23" s="1001"/>
      <c r="C23" s="357"/>
      <c r="D23" s="357"/>
      <c r="E23" s="357"/>
      <c r="F23" s="355" t="s">
        <v>555</v>
      </c>
      <c r="G23" s="356" t="str">
        <f>'Org Raw Data'!$G$7</f>
        <v>ORG_L3_280</v>
      </c>
      <c r="H23" s="356" t="str">
        <f ca="1">OFFSET('Org Raw Data'!$G$7,0,1)</f>
        <v>SSE</v>
      </c>
      <c r="I23" s="357"/>
      <c r="J23" s="357"/>
      <c r="K23" s="357"/>
      <c r="L23" s="357"/>
      <c r="M23" s="357"/>
      <c r="N23" s="357"/>
      <c r="O23" s="357"/>
      <c r="P23" s="357"/>
      <c r="Q23" s="357"/>
      <c r="R23" s="357"/>
      <c r="S23" s="357"/>
      <c r="T23" s="357"/>
      <c r="U23" s="357"/>
      <c r="V23" s="357"/>
      <c r="W23" s="357"/>
      <c r="X23" s="357"/>
      <c r="Y23" s="357"/>
      <c r="Z23" s="357"/>
      <c r="AA23" s="357"/>
      <c r="AB23" s="357"/>
      <c r="AC23" s="357"/>
      <c r="AD23" s="357"/>
      <c r="AE23" s="357"/>
      <c r="AF23" s="357"/>
      <c r="AG23" s="357"/>
      <c r="AH23" s="357"/>
      <c r="AI23" s="357"/>
      <c r="AJ23" s="357"/>
      <c r="AK23" s="357"/>
      <c r="AL23" s="357"/>
      <c r="AM23" s="356"/>
      <c r="AN23" s="356"/>
      <c r="AO23" s="356"/>
      <c r="AP23" s="356"/>
      <c r="AQ23" s="356"/>
      <c r="AR23" s="356"/>
      <c r="AS23" s="356"/>
      <c r="AT23" s="356"/>
      <c r="AU23" s="356"/>
      <c r="AV23" s="357"/>
      <c r="AW23" s="357"/>
      <c r="AX23" s="357"/>
      <c r="AY23" s="357"/>
      <c r="AZ23" s="357"/>
      <c r="BA23" s="357"/>
      <c r="BB23" s="357"/>
      <c r="BC23" s="357"/>
      <c r="BD23" s="357"/>
      <c r="BE23" s="357"/>
      <c r="BF23" s="357"/>
      <c r="BG23" s="357"/>
      <c r="BH23" s="357"/>
      <c r="BI23" s="357"/>
      <c r="BJ23" s="357"/>
      <c r="BK23" s="357"/>
      <c r="BL23" s="357"/>
      <c r="BM23" s="357"/>
      <c r="BN23" s="357"/>
      <c r="BO23" s="357"/>
      <c r="BP23" s="357"/>
      <c r="BQ23" s="357"/>
      <c r="BR23" s="357"/>
      <c r="BS23" s="357"/>
      <c r="BT23" s="357"/>
      <c r="BU23" s="357"/>
      <c r="BV23" s="357"/>
      <c r="BW23" s="357"/>
      <c r="BX23" s="357"/>
      <c r="BY23" s="357"/>
      <c r="BZ23" s="357"/>
      <c r="CA23" s="357"/>
      <c r="CB23" s="357"/>
      <c r="CC23" s="357"/>
      <c r="CD23" s="357"/>
      <c r="CE23" s="357"/>
      <c r="CF23" s="357"/>
      <c r="CG23" s="357"/>
      <c r="CH23" s="357"/>
      <c r="CI23" s="357"/>
      <c r="CJ23" s="357"/>
      <c r="CK23" s="376"/>
    </row>
    <row r="24" spans="1:99" ht="36.9" hidden="1" customHeight="1" thickTop="1" x14ac:dyDescent="0.25">
      <c r="A24" s="1013"/>
      <c r="B24" s="1002" t="s">
        <v>556</v>
      </c>
      <c r="C24" s="359"/>
      <c r="D24" s="359"/>
      <c r="E24" s="359"/>
      <c r="F24" s="359"/>
      <c r="G24" s="359"/>
      <c r="H24" s="359"/>
      <c r="I24" s="360" t="s">
        <v>557</v>
      </c>
      <c r="J24" s="361" t="str">
        <f>'Org Raw Data'!$G$7</f>
        <v>ORG_L3_280</v>
      </c>
      <c r="K24" s="361" t="str">
        <f ca="1">OFFSET('Org Raw Data'!$G$7,0,1)</f>
        <v>SSE</v>
      </c>
      <c r="L24" s="360" t="s">
        <v>563</v>
      </c>
      <c r="M24" s="361" t="str">
        <f>'Org Raw Data'!$G$7</f>
        <v>ORG_L3_280</v>
      </c>
      <c r="N24" s="361" t="str">
        <f ca="1">OFFSET('Org Raw Data'!$G$7,0,1)</f>
        <v>SSE</v>
      </c>
      <c r="O24" s="359"/>
      <c r="P24" s="359"/>
      <c r="Q24" s="359"/>
      <c r="R24" s="359"/>
      <c r="S24" s="359"/>
      <c r="T24" s="359"/>
      <c r="U24" s="360" t="s">
        <v>568</v>
      </c>
      <c r="V24" s="361" t="str">
        <f>'Org Raw Data'!$G$7</f>
        <v>ORG_L3_280</v>
      </c>
      <c r="W24" s="361" t="str">
        <f ca="1">OFFSET('Org Raw Data'!$G$7,0,1)</f>
        <v>SSE</v>
      </c>
      <c r="X24" s="360" t="s">
        <v>558</v>
      </c>
      <c r="Y24" s="361" t="str">
        <f>'Org Raw Data'!$G$20</f>
        <v>ORG_L3_294</v>
      </c>
      <c r="Z24" s="361" t="str">
        <f ca="1">OFFSET('Org Raw Data'!$G$20,0,1)</f>
        <v>ASU</v>
      </c>
      <c r="AA24" s="359"/>
      <c r="AB24" s="359"/>
      <c r="AC24" s="359"/>
      <c r="AD24" s="359"/>
      <c r="AE24" s="359"/>
      <c r="AF24" s="359"/>
      <c r="AG24" s="359"/>
      <c r="AH24" s="359"/>
      <c r="AI24" s="359"/>
      <c r="AJ24" s="359"/>
      <c r="AK24" s="359"/>
      <c r="AL24" s="359"/>
      <c r="AM24" s="361"/>
      <c r="AN24" s="361"/>
      <c r="AO24" s="361"/>
      <c r="AP24" s="361"/>
      <c r="AQ24" s="361"/>
      <c r="AR24" s="361"/>
      <c r="AS24" s="361"/>
      <c r="AT24" s="361"/>
      <c r="AU24" s="361"/>
      <c r="AV24" s="359"/>
      <c r="AW24" s="359"/>
      <c r="AX24" s="359"/>
      <c r="AY24" s="359"/>
      <c r="AZ24" s="359"/>
      <c r="BA24" s="359"/>
      <c r="BB24" s="359"/>
      <c r="BC24" s="359"/>
      <c r="BD24" s="359"/>
      <c r="BE24" s="359"/>
      <c r="BF24" s="359"/>
      <c r="BG24" s="359"/>
      <c r="BH24" s="359"/>
      <c r="BI24" s="359"/>
      <c r="BJ24" s="359"/>
      <c r="BK24" s="359"/>
      <c r="BL24" s="359"/>
      <c r="BM24" s="359"/>
      <c r="BN24" s="359"/>
      <c r="BO24" s="359"/>
      <c r="BP24" s="359"/>
      <c r="BQ24" s="359"/>
      <c r="BR24" s="359" t="s">
        <v>587</v>
      </c>
      <c r="BS24" s="359"/>
      <c r="BT24" s="359"/>
      <c r="BU24" s="359"/>
      <c r="BV24" s="359"/>
      <c r="BW24" s="359"/>
      <c r="BX24" s="359"/>
      <c r="BY24" s="359"/>
      <c r="BZ24" s="359"/>
      <c r="CA24" s="359"/>
      <c r="CB24" s="359"/>
      <c r="CC24" s="359"/>
      <c r="CD24" s="359"/>
      <c r="CE24" s="359"/>
      <c r="CF24" s="359"/>
      <c r="CG24" s="359"/>
      <c r="CH24" s="359"/>
      <c r="CI24" s="359"/>
      <c r="CJ24" s="359"/>
      <c r="CK24" s="377"/>
    </row>
    <row r="25" spans="1:99" ht="18.600000000000001" hidden="1" customHeight="1" x14ac:dyDescent="0.25">
      <c r="A25" s="1013"/>
      <c r="B25" s="1003"/>
      <c r="C25" s="184"/>
      <c r="D25" s="184"/>
      <c r="E25" s="184"/>
      <c r="F25" s="184"/>
      <c r="G25" s="184"/>
      <c r="H25" s="184"/>
      <c r="I25" s="346" t="s">
        <v>559</v>
      </c>
      <c r="J25" s="183" t="str">
        <f>'Org Raw Data'!$G$7</f>
        <v>ORG_L3_280</v>
      </c>
      <c r="K25" s="183" t="str">
        <f ca="1">OFFSET('Org Raw Data'!$G$7,0,1)</f>
        <v>SSE</v>
      </c>
      <c r="L25" s="346" t="s">
        <v>566</v>
      </c>
      <c r="M25" s="183" t="str">
        <f>'Org Raw Data'!$G$7</f>
        <v>ORG_L3_280</v>
      </c>
      <c r="N25" s="183" t="str">
        <f ca="1">OFFSET('Org Raw Data'!$G$7,0,1)</f>
        <v>SSE</v>
      </c>
      <c r="O25" s="183"/>
      <c r="P25" s="183"/>
      <c r="Q25" s="183"/>
      <c r="R25" s="184"/>
      <c r="S25" s="184"/>
      <c r="T25" s="184"/>
      <c r="U25" s="183"/>
      <c r="V25" s="183"/>
      <c r="W25" s="183"/>
      <c r="X25" s="346" t="s">
        <v>561</v>
      </c>
      <c r="Y25" s="183" t="str">
        <f>'Org Raw Data'!$G$20</f>
        <v>ORG_L3_294</v>
      </c>
      <c r="Z25" s="183" t="str">
        <f ca="1">OFFSET('Org Raw Data'!$G$20,0,1)</f>
        <v>ASU</v>
      </c>
      <c r="AA25" s="184"/>
      <c r="AB25" s="184"/>
      <c r="AC25" s="184"/>
      <c r="AD25" s="184"/>
      <c r="AE25" s="184"/>
      <c r="AF25" s="184"/>
      <c r="AG25" s="184"/>
      <c r="AH25" s="184"/>
      <c r="AI25" s="184"/>
      <c r="AJ25" s="184"/>
      <c r="AK25" s="184"/>
      <c r="AL25" s="184"/>
      <c r="AM25" s="183"/>
      <c r="AN25" s="183"/>
      <c r="AO25" s="183"/>
      <c r="AP25" s="183"/>
      <c r="AQ25" s="183"/>
      <c r="AR25" s="183"/>
      <c r="AS25" s="183"/>
      <c r="AT25" s="183"/>
      <c r="AU25" s="183"/>
      <c r="AV25" s="184"/>
      <c r="AW25" s="184"/>
      <c r="AX25" s="184"/>
      <c r="AY25" s="184"/>
      <c r="AZ25" s="184"/>
      <c r="BA25" s="184"/>
      <c r="BB25" s="184"/>
      <c r="BC25" s="184"/>
      <c r="BD25" s="184"/>
      <c r="BE25" s="184"/>
      <c r="BF25" s="184"/>
      <c r="BG25" s="184"/>
      <c r="BH25" s="184"/>
      <c r="BI25" s="184"/>
      <c r="BJ25" s="184"/>
      <c r="BK25" s="184"/>
      <c r="BL25" s="184"/>
      <c r="BM25" s="184"/>
      <c r="BN25" s="184"/>
      <c r="BO25" s="184"/>
      <c r="BP25" s="184"/>
      <c r="BQ25" s="184"/>
      <c r="BR25" s="184"/>
      <c r="BS25" s="184"/>
      <c r="BT25" s="184"/>
      <c r="BU25" s="184"/>
      <c r="BV25" s="184"/>
      <c r="BW25" s="184"/>
      <c r="BX25" s="184"/>
      <c r="BY25" s="184"/>
      <c r="BZ25" s="184"/>
      <c r="CA25" s="184"/>
      <c r="CB25" s="184"/>
      <c r="CC25" s="184"/>
      <c r="CD25" s="184"/>
      <c r="CE25" s="184"/>
      <c r="CF25" s="184"/>
      <c r="CG25" s="184"/>
      <c r="CH25" s="184"/>
      <c r="CI25" s="184"/>
      <c r="CJ25" s="184"/>
      <c r="CK25" s="372"/>
    </row>
    <row r="26" spans="1:99" ht="24" hidden="1" x14ac:dyDescent="0.25">
      <c r="A26" s="1013"/>
      <c r="B26" s="1003"/>
      <c r="C26" s="184"/>
      <c r="D26" s="184"/>
      <c r="E26" s="184"/>
      <c r="F26" s="184"/>
      <c r="G26" s="184"/>
      <c r="H26" s="184"/>
      <c r="I26" s="346" t="s">
        <v>560</v>
      </c>
      <c r="J26" s="183" t="str">
        <f>'Org Raw Data'!$G$7</f>
        <v>ORG_L3_280</v>
      </c>
      <c r="K26" s="183" t="str">
        <f ca="1">OFFSET('Org Raw Data'!$G$7,0,1)</f>
        <v>SSE</v>
      </c>
      <c r="L26" s="183"/>
      <c r="M26" s="183"/>
      <c r="N26" s="183"/>
      <c r="O26" s="183"/>
      <c r="P26" s="183"/>
      <c r="Q26" s="183"/>
      <c r="R26" s="184"/>
      <c r="S26" s="184"/>
      <c r="T26" s="184"/>
      <c r="U26" s="183"/>
      <c r="V26" s="183"/>
      <c r="W26" s="183"/>
      <c r="X26" s="346" t="s">
        <v>562</v>
      </c>
      <c r="Y26" s="183" t="str">
        <f>'Org Raw Data'!$G$20</f>
        <v>ORG_L3_294</v>
      </c>
      <c r="Z26" s="183" t="str">
        <f ca="1">OFFSET('Org Raw Data'!$G$20,0,1)</f>
        <v>ASU</v>
      </c>
      <c r="AA26" s="184"/>
      <c r="AB26" s="184"/>
      <c r="AC26" s="184"/>
      <c r="AD26" s="184"/>
      <c r="AE26" s="184"/>
      <c r="AF26" s="184"/>
      <c r="AG26" s="184"/>
      <c r="AH26" s="184"/>
      <c r="AI26" s="184"/>
      <c r="AJ26" s="184"/>
      <c r="AK26" s="184"/>
      <c r="AL26" s="184"/>
      <c r="AM26" s="183"/>
      <c r="AN26" s="183"/>
      <c r="AO26" s="183"/>
      <c r="AP26" s="183"/>
      <c r="AQ26" s="183"/>
      <c r="AR26" s="183"/>
      <c r="AS26" s="183"/>
      <c r="AT26" s="183"/>
      <c r="AU26" s="183"/>
      <c r="AV26" s="184"/>
      <c r="AW26" s="184"/>
      <c r="AX26" s="184"/>
      <c r="AY26" s="184"/>
      <c r="AZ26" s="184"/>
      <c r="BA26" s="184"/>
      <c r="BB26" s="184"/>
      <c r="BC26" s="184"/>
      <c r="BD26" s="184"/>
      <c r="BE26" s="184"/>
      <c r="BF26" s="184"/>
      <c r="BG26" s="184"/>
      <c r="BH26" s="184"/>
      <c r="BI26" s="184"/>
      <c r="BJ26" s="184"/>
      <c r="BK26" s="184"/>
      <c r="BL26" s="184"/>
      <c r="BM26" s="184"/>
      <c r="BN26" s="184"/>
      <c r="BO26" s="184"/>
      <c r="BP26" s="184"/>
      <c r="BQ26" s="184"/>
      <c r="BR26" s="184"/>
      <c r="BS26" s="184"/>
      <c r="BT26" s="184"/>
      <c r="BU26" s="184"/>
      <c r="BV26" s="184"/>
      <c r="BW26" s="184"/>
      <c r="BX26" s="184"/>
      <c r="BY26" s="184"/>
      <c r="BZ26" s="184"/>
      <c r="CA26" s="184"/>
      <c r="CB26" s="184"/>
      <c r="CC26" s="184"/>
      <c r="CD26" s="184"/>
      <c r="CE26" s="184"/>
      <c r="CF26" s="184"/>
      <c r="CG26" s="184"/>
      <c r="CH26" s="184"/>
      <c r="CI26" s="184"/>
      <c r="CJ26" s="184"/>
      <c r="CK26" s="372"/>
    </row>
    <row r="27" spans="1:99" ht="24" hidden="1" x14ac:dyDescent="0.25">
      <c r="A27" s="1013"/>
      <c r="B27" s="1003"/>
      <c r="C27" s="184"/>
      <c r="D27" s="184"/>
      <c r="E27" s="184"/>
      <c r="F27" s="184"/>
      <c r="G27" s="184"/>
      <c r="H27" s="184"/>
      <c r="I27" s="346" t="s">
        <v>567</v>
      </c>
      <c r="J27" s="183" t="str">
        <f>'Org Raw Data'!$G$7</f>
        <v>ORG_L3_280</v>
      </c>
      <c r="K27" s="183" t="str">
        <f ca="1">OFFSET('Org Raw Data'!$G$7,0,1)</f>
        <v>SSE</v>
      </c>
      <c r="L27" s="183"/>
      <c r="M27" s="183"/>
      <c r="N27" s="183"/>
      <c r="O27" s="183"/>
      <c r="P27" s="183"/>
      <c r="Q27" s="183"/>
      <c r="R27" s="184"/>
      <c r="S27" s="184"/>
      <c r="T27" s="184"/>
      <c r="U27" s="183" t="s">
        <v>587</v>
      </c>
      <c r="V27" s="183"/>
      <c r="W27" s="183"/>
      <c r="X27" s="346" t="s">
        <v>564</v>
      </c>
      <c r="Y27" s="183" t="str">
        <f>'Org Raw Data'!$G$20</f>
        <v>ORG_L3_294</v>
      </c>
      <c r="Z27" s="183" t="str">
        <f ca="1">OFFSET('Org Raw Data'!$G$20,0,1)</f>
        <v>ASU</v>
      </c>
      <c r="AA27" s="184"/>
      <c r="AB27" s="184"/>
      <c r="AC27" s="184"/>
      <c r="AD27" s="184"/>
      <c r="AE27" s="184"/>
      <c r="AF27" s="184"/>
      <c r="AG27" s="184"/>
      <c r="AH27" s="184"/>
      <c r="AI27" s="184"/>
      <c r="AJ27" s="184"/>
      <c r="AK27" s="184"/>
      <c r="AL27" s="184"/>
      <c r="AM27" s="183"/>
      <c r="AN27" s="183"/>
      <c r="AO27" s="183"/>
      <c r="AP27" s="183"/>
      <c r="AQ27" s="183"/>
      <c r="AR27" s="183"/>
      <c r="AS27" s="183"/>
      <c r="AT27" s="183"/>
      <c r="AU27" s="183"/>
      <c r="AV27" s="184"/>
      <c r="AW27" s="184"/>
      <c r="AX27" s="184"/>
      <c r="AY27" s="184"/>
      <c r="AZ27" s="184"/>
      <c r="BA27" s="184"/>
      <c r="BB27" s="184"/>
      <c r="BC27" s="184"/>
      <c r="BD27" s="184"/>
      <c r="BE27" s="184"/>
      <c r="BF27" s="184"/>
      <c r="BG27" s="184"/>
      <c r="BH27" s="184"/>
      <c r="BI27" s="184"/>
      <c r="BJ27" s="184"/>
      <c r="BK27" s="184"/>
      <c r="BL27" s="184"/>
      <c r="BM27" s="184"/>
      <c r="BN27" s="184"/>
      <c r="BO27" s="184"/>
      <c r="BP27" s="184"/>
      <c r="BQ27" s="184"/>
      <c r="BR27" s="184"/>
      <c r="BS27" s="184"/>
      <c r="BT27" s="184"/>
      <c r="BU27" s="184"/>
      <c r="BV27" s="184"/>
      <c r="BW27" s="184"/>
      <c r="BX27" s="184"/>
      <c r="BY27" s="184"/>
      <c r="BZ27" s="184"/>
      <c r="CA27" s="184"/>
      <c r="CB27" s="184"/>
      <c r="CC27" s="184"/>
      <c r="CD27" s="184"/>
      <c r="CE27" s="184"/>
      <c r="CF27" s="184"/>
      <c r="CG27" s="184"/>
      <c r="CH27" s="184"/>
      <c r="CI27" s="184"/>
      <c r="CJ27" s="184"/>
      <c r="CK27" s="372"/>
    </row>
    <row r="28" spans="1:99" ht="24.6" hidden="1" thickBot="1" x14ac:dyDescent="0.3">
      <c r="A28" s="1013"/>
      <c r="B28" s="1001"/>
      <c r="C28" s="357"/>
      <c r="D28" s="357"/>
      <c r="E28" s="357"/>
      <c r="F28" s="357"/>
      <c r="G28" s="357"/>
      <c r="H28" s="357"/>
      <c r="I28" s="356"/>
      <c r="J28" s="356"/>
      <c r="K28" s="356"/>
      <c r="L28" s="356"/>
      <c r="M28" s="356"/>
      <c r="N28" s="356"/>
      <c r="O28" s="356"/>
      <c r="P28" s="356"/>
      <c r="Q28" s="356"/>
      <c r="R28" s="357"/>
      <c r="S28" s="357"/>
      <c r="T28" s="357"/>
      <c r="U28" s="356"/>
      <c r="V28" s="356"/>
      <c r="W28" s="356"/>
      <c r="X28" s="355" t="s">
        <v>565</v>
      </c>
      <c r="Y28" s="356" t="str">
        <f>'Org Raw Data'!$G$20</f>
        <v>ORG_L3_294</v>
      </c>
      <c r="Z28" s="356" t="str">
        <f ca="1">OFFSET('Org Raw Data'!$G$20,0,1)</f>
        <v>ASU</v>
      </c>
      <c r="AA28" s="357"/>
      <c r="AB28" s="357"/>
      <c r="AC28" s="357"/>
      <c r="AD28" s="357"/>
      <c r="AE28" s="357"/>
      <c r="AF28" s="357"/>
      <c r="AG28" s="357"/>
      <c r="AH28" s="357"/>
      <c r="AI28" s="357"/>
      <c r="AJ28" s="357"/>
      <c r="AK28" s="357"/>
      <c r="AL28" s="357"/>
      <c r="AM28" s="356"/>
      <c r="AN28" s="356"/>
      <c r="AO28" s="356"/>
      <c r="AP28" s="356"/>
      <c r="AQ28" s="356"/>
      <c r="AR28" s="356"/>
      <c r="AS28" s="356"/>
      <c r="AT28" s="356"/>
      <c r="AU28" s="356"/>
      <c r="AV28" s="357"/>
      <c r="AW28" s="357"/>
      <c r="AX28" s="357"/>
      <c r="AY28" s="357"/>
      <c r="AZ28" s="357"/>
      <c r="BA28" s="357"/>
      <c r="BB28" s="357"/>
      <c r="BC28" s="357"/>
      <c r="BD28" s="357"/>
      <c r="BE28" s="357"/>
      <c r="BF28" s="357"/>
      <c r="BG28" s="357"/>
      <c r="BH28" s="357"/>
      <c r="BI28" s="357"/>
      <c r="BJ28" s="357"/>
      <c r="BK28" s="357"/>
      <c r="BL28" s="357"/>
      <c r="BM28" s="357"/>
      <c r="BN28" s="357"/>
      <c r="BO28" s="357"/>
      <c r="BP28" s="357"/>
      <c r="BQ28" s="357"/>
      <c r="BR28" s="357"/>
      <c r="BS28" s="357"/>
      <c r="BT28" s="357"/>
      <c r="BU28" s="357"/>
      <c r="BV28" s="357"/>
      <c r="BW28" s="357"/>
      <c r="BX28" s="357"/>
      <c r="BY28" s="357"/>
      <c r="BZ28" s="357"/>
      <c r="CA28" s="357"/>
      <c r="CB28" s="357"/>
      <c r="CC28" s="357"/>
      <c r="CD28" s="357"/>
      <c r="CE28" s="357"/>
      <c r="CF28" s="357"/>
      <c r="CG28" s="357"/>
      <c r="CH28" s="357"/>
      <c r="CI28" s="357"/>
      <c r="CJ28" s="357"/>
      <c r="CK28" s="376"/>
    </row>
    <row r="29" spans="1:99" ht="36.9" hidden="1" customHeight="1" thickTop="1" x14ac:dyDescent="0.25">
      <c r="A29" s="1013"/>
      <c r="B29" s="1004" t="s">
        <v>569</v>
      </c>
      <c r="C29" s="360" t="s">
        <v>570</v>
      </c>
      <c r="D29" s="361" t="str">
        <f>'Org Raw Data'!$G$14</f>
        <v>ORG_L3_297</v>
      </c>
      <c r="E29" s="361" t="str">
        <f ca="1">OFFSET('Org Raw Data'!$G$14,0,1)</f>
        <v>CSALT</v>
      </c>
      <c r="F29" s="359"/>
      <c r="G29" s="361"/>
      <c r="H29" s="361"/>
      <c r="I29" s="359"/>
      <c r="J29" s="359"/>
      <c r="K29" s="359"/>
      <c r="L29" s="359"/>
      <c r="M29" s="359"/>
      <c r="N29" s="359"/>
      <c r="O29" s="359"/>
      <c r="P29" s="359"/>
      <c r="Q29" s="359"/>
      <c r="R29" s="359"/>
      <c r="S29" s="359"/>
      <c r="T29" s="359"/>
      <c r="U29" s="359"/>
      <c r="V29" s="359"/>
      <c r="W29" s="359"/>
      <c r="X29" s="359"/>
      <c r="Y29" s="359"/>
      <c r="Z29" s="359"/>
      <c r="AA29" s="359"/>
      <c r="AB29" s="359"/>
      <c r="AC29" s="359"/>
      <c r="AD29" s="359"/>
      <c r="AE29" s="359"/>
      <c r="AF29" s="359"/>
      <c r="AG29" s="359"/>
      <c r="AH29" s="359"/>
      <c r="AI29" s="359"/>
      <c r="AJ29" s="359"/>
      <c r="AK29" s="359"/>
      <c r="AL29" s="359"/>
      <c r="AM29" s="361"/>
      <c r="AN29" s="361"/>
      <c r="AO29" s="361"/>
      <c r="AP29" s="361"/>
      <c r="AQ29" s="361"/>
      <c r="AR29" s="361"/>
      <c r="AS29" s="361"/>
      <c r="AT29" s="361"/>
      <c r="AU29" s="361"/>
      <c r="AV29" s="359"/>
      <c r="AW29" s="359"/>
      <c r="AX29" s="359"/>
      <c r="AY29" s="359"/>
      <c r="AZ29" s="359"/>
      <c r="BA29" s="359"/>
      <c r="BB29" s="359"/>
      <c r="BC29" s="359"/>
      <c r="BD29" s="359"/>
      <c r="BE29" s="359"/>
      <c r="BF29" s="359"/>
      <c r="BG29" s="359"/>
      <c r="BH29" s="359"/>
      <c r="BI29" s="359"/>
      <c r="BJ29" s="359"/>
      <c r="BK29" s="359"/>
      <c r="BL29" s="359"/>
      <c r="BM29" s="359"/>
      <c r="BN29" s="359"/>
      <c r="BO29" s="359"/>
      <c r="BP29" s="359"/>
      <c r="BQ29" s="359"/>
      <c r="BR29" s="359"/>
      <c r="BS29" s="359"/>
      <c r="BT29" s="359"/>
      <c r="BU29" s="359"/>
      <c r="BV29" s="359"/>
      <c r="BW29" s="359"/>
      <c r="BX29" s="359"/>
      <c r="BY29" s="359"/>
      <c r="BZ29" s="359"/>
      <c r="CA29" s="359"/>
      <c r="CB29" s="359"/>
      <c r="CC29" s="359"/>
      <c r="CD29" s="359"/>
      <c r="CE29" s="359"/>
      <c r="CF29" s="359"/>
      <c r="CG29" s="359"/>
      <c r="CH29" s="359"/>
      <c r="CI29" s="359"/>
      <c r="CJ29" s="359"/>
      <c r="CK29" s="377"/>
    </row>
    <row r="30" spans="1:99" ht="24" hidden="1" x14ac:dyDescent="0.25">
      <c r="A30" s="1013"/>
      <c r="B30" s="1005"/>
      <c r="C30" s="346" t="s">
        <v>571</v>
      </c>
      <c r="D30" s="183" t="str">
        <f>'Org Raw Data'!$G$14</f>
        <v>ORG_L3_297</v>
      </c>
      <c r="E30" s="183" t="str">
        <f ca="1">OFFSET('Org Raw Data'!$G$14,0,1)</f>
        <v>CSALT</v>
      </c>
      <c r="F30" s="184"/>
      <c r="G30" s="183"/>
      <c r="H30" s="183"/>
      <c r="I30" s="184"/>
      <c r="J30" s="184"/>
      <c r="K30" s="184"/>
      <c r="L30" s="184"/>
      <c r="M30" s="184"/>
      <c r="N30" s="184"/>
      <c r="O30" s="184"/>
      <c r="P30" s="184"/>
      <c r="Q30" s="184"/>
      <c r="R30" s="184"/>
      <c r="S30" s="184"/>
      <c r="T30" s="184"/>
      <c r="U30" s="184"/>
      <c r="V30" s="184"/>
      <c r="W30" s="184"/>
      <c r="X30" s="184"/>
      <c r="Y30" s="184"/>
      <c r="Z30" s="184"/>
      <c r="AA30" s="184"/>
      <c r="AB30" s="184"/>
      <c r="AC30" s="184"/>
      <c r="AD30" s="184"/>
      <c r="AE30" s="184"/>
      <c r="AF30" s="184"/>
      <c r="AG30" s="184"/>
      <c r="AH30" s="184"/>
      <c r="AI30" s="184"/>
      <c r="AJ30" s="184"/>
      <c r="AK30" s="184"/>
      <c r="AL30" s="184"/>
      <c r="AM30" s="183"/>
      <c r="AN30" s="183"/>
      <c r="AO30" s="183"/>
      <c r="AP30" s="183"/>
      <c r="AQ30" s="183"/>
      <c r="AR30" s="183"/>
      <c r="AS30" s="183"/>
      <c r="AT30" s="183"/>
      <c r="AU30" s="183"/>
      <c r="AV30" s="184"/>
      <c r="AW30" s="184"/>
      <c r="AX30" s="184"/>
      <c r="AY30" s="184"/>
      <c r="AZ30" s="184"/>
      <c r="BA30" s="184"/>
      <c r="BB30" s="184"/>
      <c r="BC30" s="184"/>
      <c r="BD30" s="184"/>
      <c r="BE30" s="184"/>
      <c r="BF30" s="184"/>
      <c r="BG30" s="184"/>
      <c r="BH30" s="184"/>
      <c r="BI30" s="184"/>
      <c r="BJ30" s="184"/>
      <c r="BK30" s="184"/>
      <c r="BL30" s="184"/>
      <c r="BM30" s="184"/>
      <c r="BN30" s="184"/>
      <c r="BO30" s="184"/>
      <c r="BP30" s="184"/>
      <c r="BQ30" s="184"/>
      <c r="BR30" s="184"/>
      <c r="BS30" s="184"/>
      <c r="BT30" s="184"/>
      <c r="BU30" s="184"/>
      <c r="BV30" s="184"/>
      <c r="BW30" s="184"/>
      <c r="BX30" s="184"/>
      <c r="BY30" s="184"/>
      <c r="BZ30" s="184"/>
      <c r="CA30" s="184"/>
      <c r="CB30" s="184"/>
      <c r="CC30" s="184"/>
      <c r="CD30" s="184"/>
      <c r="CE30" s="184"/>
      <c r="CF30" s="184"/>
      <c r="CG30" s="184"/>
      <c r="CH30" s="184"/>
      <c r="CI30" s="184"/>
      <c r="CJ30" s="184"/>
      <c r="CK30" s="372"/>
      <c r="CU30" t="s">
        <v>587</v>
      </c>
    </row>
    <row r="31" spans="1:99" ht="24.6" hidden="1" thickBot="1" x14ac:dyDescent="0.3">
      <c r="A31" s="1013"/>
      <c r="B31" s="1006"/>
      <c r="C31" s="355" t="s">
        <v>572</v>
      </c>
      <c r="D31" s="356" t="str">
        <f>'Org Raw Data'!$G$14</f>
        <v>ORG_L3_297</v>
      </c>
      <c r="E31" s="356" t="str">
        <f ca="1">OFFSET('Org Raw Data'!$G$14,0,1)</f>
        <v>CSALT</v>
      </c>
      <c r="F31" s="357"/>
      <c r="G31" s="356"/>
      <c r="H31" s="356"/>
      <c r="I31" s="357"/>
      <c r="J31" s="357"/>
      <c r="K31" s="357"/>
      <c r="L31" s="357"/>
      <c r="M31" s="357"/>
      <c r="N31" s="357"/>
      <c r="O31" s="357"/>
      <c r="P31" s="357"/>
      <c r="Q31" s="357"/>
      <c r="R31" s="357"/>
      <c r="S31" s="357"/>
      <c r="T31" s="357"/>
      <c r="U31" s="357"/>
      <c r="V31" s="357"/>
      <c r="W31" s="357"/>
      <c r="X31" s="357"/>
      <c r="Y31" s="357"/>
      <c r="Z31" s="357"/>
      <c r="AA31" s="357"/>
      <c r="AB31" s="357"/>
      <c r="AC31" s="357"/>
      <c r="AD31" s="357"/>
      <c r="AE31" s="357"/>
      <c r="AF31" s="357"/>
      <c r="AG31" s="357"/>
      <c r="AH31" s="357"/>
      <c r="AI31" s="357"/>
      <c r="AJ31" s="357"/>
      <c r="AK31" s="357"/>
      <c r="AL31" s="357"/>
      <c r="AM31" s="356"/>
      <c r="AN31" s="356"/>
      <c r="AO31" s="356"/>
      <c r="AP31" s="356"/>
      <c r="AQ31" s="356"/>
      <c r="AR31" s="356"/>
      <c r="AS31" s="356"/>
      <c r="AT31" s="356"/>
      <c r="AU31" s="356"/>
      <c r="AV31" s="357"/>
      <c r="AW31" s="357"/>
      <c r="AX31" s="357"/>
      <c r="AY31" s="357"/>
      <c r="AZ31" s="357"/>
      <c r="BA31" s="357"/>
      <c r="BB31" s="357"/>
      <c r="BC31" s="357"/>
      <c r="BD31" s="357"/>
      <c r="BE31" s="357"/>
      <c r="BF31" s="357"/>
      <c r="BG31" s="357"/>
      <c r="BH31" s="357"/>
      <c r="BI31" s="357"/>
      <c r="BJ31" s="357"/>
      <c r="BK31" s="357"/>
      <c r="BL31" s="357"/>
      <c r="BM31" s="357"/>
      <c r="BN31" s="357"/>
      <c r="BO31" s="357"/>
      <c r="BP31" s="357"/>
      <c r="BQ31" s="357"/>
      <c r="BR31" s="357"/>
      <c r="BS31" s="357"/>
      <c r="BT31" s="357"/>
      <c r="BU31" s="357"/>
      <c r="BV31" s="357"/>
      <c r="BW31" s="357"/>
      <c r="BX31" s="357"/>
      <c r="BY31" s="357"/>
      <c r="BZ31" s="357"/>
      <c r="CA31" s="357"/>
      <c r="CB31" s="357"/>
      <c r="CC31" s="357"/>
      <c r="CD31" s="357"/>
      <c r="CE31" s="357"/>
      <c r="CF31" s="357"/>
      <c r="CG31" s="357"/>
      <c r="CH31" s="357"/>
      <c r="CI31" s="357"/>
      <c r="CJ31" s="357"/>
      <c r="CK31" s="376"/>
    </row>
    <row r="32" spans="1:99" ht="55.5" hidden="1" customHeight="1" thickTop="1" x14ac:dyDescent="0.25">
      <c r="A32" s="1013"/>
      <c r="B32" s="1002" t="s">
        <v>573</v>
      </c>
      <c r="C32" s="359"/>
      <c r="D32" s="359"/>
      <c r="E32" s="359"/>
      <c r="F32" s="359"/>
      <c r="G32" s="359"/>
      <c r="H32" s="359"/>
      <c r="I32" s="359"/>
      <c r="J32" s="359"/>
      <c r="K32" s="359"/>
      <c r="L32" s="359"/>
      <c r="M32" s="359"/>
      <c r="N32" s="359"/>
      <c r="O32" s="360" t="s">
        <v>574</v>
      </c>
      <c r="P32" s="361" t="str">
        <f>'Org Raw Data'!$G$14</f>
        <v>ORG_L3_297</v>
      </c>
      <c r="Q32" s="361" t="str">
        <f ca="1">OFFSET('Org Raw Data'!$G$14,0,1)</f>
        <v>CSALT</v>
      </c>
      <c r="R32" s="359"/>
      <c r="S32" s="359"/>
      <c r="T32" s="359"/>
      <c r="U32" s="359"/>
      <c r="V32" s="359"/>
      <c r="W32" s="359"/>
      <c r="X32" s="360" t="s">
        <v>575</v>
      </c>
      <c r="Y32" s="361" t="str">
        <f>'Org Raw Data'!$G$20</f>
        <v>ORG_L3_294</v>
      </c>
      <c r="Z32" s="361" t="str">
        <f ca="1">OFFSET('Org Raw Data'!$G$20,0,1)</f>
        <v>ASU</v>
      </c>
      <c r="AA32" s="359"/>
      <c r="AB32" s="359"/>
      <c r="AC32" s="359"/>
      <c r="AD32" s="359"/>
      <c r="AE32" s="359"/>
      <c r="AF32" s="359"/>
      <c r="AG32" s="359"/>
      <c r="AH32" s="359"/>
      <c r="AI32" s="359"/>
      <c r="AJ32" s="359"/>
      <c r="AK32" s="359"/>
      <c r="AL32" s="359"/>
      <c r="AM32" s="361"/>
      <c r="AN32" s="361"/>
      <c r="AO32" s="361"/>
      <c r="AP32" s="361"/>
      <c r="AQ32" s="361"/>
      <c r="AR32" s="361"/>
      <c r="AS32" s="361"/>
      <c r="AT32" s="361"/>
      <c r="AU32" s="361"/>
      <c r="AV32" s="359"/>
      <c r="AW32" s="359"/>
      <c r="AX32" s="359"/>
      <c r="AY32" s="359"/>
      <c r="AZ32" s="359"/>
      <c r="BA32" s="359"/>
      <c r="BB32" s="359"/>
      <c r="BC32" s="359"/>
      <c r="BD32" s="359"/>
      <c r="BE32" s="359"/>
      <c r="BF32" s="359"/>
      <c r="BG32" s="359"/>
      <c r="BH32" s="359"/>
      <c r="BI32" s="359"/>
      <c r="BJ32" s="359"/>
      <c r="BK32" s="359"/>
      <c r="BL32" s="359"/>
      <c r="BM32" s="359"/>
      <c r="BN32" s="359"/>
      <c r="BO32" s="359"/>
      <c r="BP32" s="359"/>
      <c r="BQ32" s="359"/>
      <c r="BR32" s="359"/>
      <c r="BS32" s="359"/>
      <c r="BT32" s="359"/>
      <c r="BU32" s="359"/>
      <c r="BV32" s="359"/>
      <c r="BW32" s="359"/>
      <c r="BX32" s="359"/>
      <c r="BY32" s="359"/>
      <c r="BZ32" s="359"/>
      <c r="CA32" s="359"/>
      <c r="CB32" s="359"/>
      <c r="CC32" s="359"/>
      <c r="CD32" s="359"/>
      <c r="CE32" s="359"/>
      <c r="CF32" s="359"/>
      <c r="CG32" s="359"/>
      <c r="CH32" s="359"/>
      <c r="CI32" s="359"/>
      <c r="CJ32" s="359"/>
      <c r="CK32" s="377"/>
    </row>
    <row r="33" spans="1:89" ht="24.6" hidden="1" thickBot="1" x14ac:dyDescent="0.3">
      <c r="A33" s="1013"/>
      <c r="B33" s="1001"/>
      <c r="C33" s="357"/>
      <c r="D33" s="357"/>
      <c r="E33" s="357"/>
      <c r="F33" s="357"/>
      <c r="G33" s="357"/>
      <c r="H33" s="357"/>
      <c r="I33" s="357"/>
      <c r="J33" s="357"/>
      <c r="K33" s="357"/>
      <c r="L33" s="357"/>
      <c r="M33" s="357"/>
      <c r="N33" s="357"/>
      <c r="O33" s="355" t="s">
        <v>576</v>
      </c>
      <c r="P33" s="356" t="str">
        <f>'Org Raw Data'!$G$14</f>
        <v>ORG_L3_297</v>
      </c>
      <c r="Q33" s="356" t="str">
        <f ca="1">OFFSET('Org Raw Data'!$G$14,0,1)</f>
        <v>CSALT</v>
      </c>
      <c r="R33" s="357"/>
      <c r="S33" s="357"/>
      <c r="T33" s="357"/>
      <c r="U33" s="357"/>
      <c r="V33" s="357"/>
      <c r="W33" s="357"/>
      <c r="X33" s="356"/>
      <c r="Y33" s="356"/>
      <c r="Z33" s="356"/>
      <c r="AA33" s="357"/>
      <c r="AB33" s="357"/>
      <c r="AC33" s="357"/>
      <c r="AD33" s="357"/>
      <c r="AE33" s="357"/>
      <c r="AF33" s="357"/>
      <c r="AG33" s="357"/>
      <c r="AH33" s="357"/>
      <c r="AI33" s="357"/>
      <c r="AJ33" s="357"/>
      <c r="AK33" s="357"/>
      <c r="AL33" s="357"/>
      <c r="AM33" s="356"/>
      <c r="AN33" s="356"/>
      <c r="AO33" s="356"/>
      <c r="AP33" s="356"/>
      <c r="AQ33" s="356"/>
      <c r="AR33" s="356"/>
      <c r="AS33" s="356"/>
      <c r="AT33" s="356"/>
      <c r="AU33" s="356"/>
      <c r="AV33" s="357"/>
      <c r="AW33" s="357"/>
      <c r="AX33" s="357"/>
      <c r="AY33" s="357"/>
      <c r="AZ33" s="357"/>
      <c r="BA33" s="357"/>
      <c r="BB33" s="357"/>
      <c r="BC33" s="357"/>
      <c r="BD33" s="357"/>
      <c r="BE33" s="357"/>
      <c r="BF33" s="357"/>
      <c r="BG33" s="357"/>
      <c r="BH33" s="357"/>
      <c r="BI33" s="357"/>
      <c r="BJ33" s="357"/>
      <c r="BK33" s="357"/>
      <c r="BL33" s="357"/>
      <c r="BM33" s="357"/>
      <c r="BN33" s="357"/>
      <c r="BO33" s="357"/>
      <c r="BP33" s="357"/>
      <c r="BQ33" s="357"/>
      <c r="BR33" s="357"/>
      <c r="BS33" s="357"/>
      <c r="BT33" s="357"/>
      <c r="BU33" s="357"/>
      <c r="BV33" s="357"/>
      <c r="BW33" s="357"/>
      <c r="BX33" s="357"/>
      <c r="BY33" s="357"/>
      <c r="BZ33" s="357"/>
      <c r="CA33" s="357"/>
      <c r="CB33" s="357"/>
      <c r="CC33" s="357"/>
      <c r="CD33" s="357"/>
      <c r="CE33" s="357"/>
      <c r="CF33" s="357"/>
      <c r="CG33" s="357"/>
      <c r="CH33" s="357"/>
      <c r="CI33" s="357"/>
      <c r="CJ33" s="357"/>
      <c r="CK33" s="376"/>
    </row>
    <row r="34" spans="1:89" ht="36.9" hidden="1" customHeight="1" thickTop="1" x14ac:dyDescent="0.25">
      <c r="A34" s="1013"/>
      <c r="B34" s="1002" t="s">
        <v>577</v>
      </c>
      <c r="C34" s="359"/>
      <c r="D34" s="359"/>
      <c r="E34" s="359"/>
      <c r="F34" s="359"/>
      <c r="G34" s="359"/>
      <c r="H34" s="359"/>
      <c r="I34" s="359"/>
      <c r="J34" s="359"/>
      <c r="K34" s="359"/>
      <c r="L34" s="359"/>
      <c r="M34" s="359"/>
      <c r="N34" s="359"/>
      <c r="O34" s="359"/>
      <c r="P34" s="359"/>
      <c r="Q34" s="359"/>
      <c r="R34" s="359"/>
      <c r="S34" s="359"/>
      <c r="T34" s="359"/>
      <c r="U34" s="359"/>
      <c r="V34" s="359"/>
      <c r="W34" s="359"/>
      <c r="X34" s="360" t="s">
        <v>579</v>
      </c>
      <c r="Y34" s="361" t="str">
        <f>'Org Raw Data'!$G$20</f>
        <v>ORG_L3_294</v>
      </c>
      <c r="Z34" s="361" t="str">
        <f ca="1">OFFSET('Org Raw Data'!$G$20,0,1)</f>
        <v>ASU</v>
      </c>
      <c r="AA34" s="360" t="s">
        <v>578</v>
      </c>
      <c r="AB34" s="361" t="str">
        <f>'Org Raw Data'!$G$20</f>
        <v>ORG_L3_294</v>
      </c>
      <c r="AC34" s="361" t="str">
        <f ca="1">OFFSET('Org Raw Data'!$G$20,0,1)</f>
        <v>ASU</v>
      </c>
      <c r="AD34" s="359"/>
      <c r="AE34" s="359"/>
      <c r="AF34" s="359"/>
      <c r="AG34" s="359"/>
      <c r="AH34" s="359"/>
      <c r="AI34" s="359"/>
      <c r="AJ34" s="359"/>
      <c r="AK34" s="359"/>
      <c r="AL34" s="359"/>
      <c r="AM34" s="361"/>
      <c r="AN34" s="361"/>
      <c r="AO34" s="361"/>
      <c r="AP34" s="361"/>
      <c r="AQ34" s="361"/>
      <c r="AR34" s="361"/>
      <c r="AS34" s="361"/>
      <c r="AT34" s="361"/>
      <c r="AU34" s="361"/>
      <c r="AV34" s="359"/>
      <c r="AW34" s="359"/>
      <c r="AX34" s="359"/>
      <c r="AY34" s="359"/>
      <c r="AZ34" s="359"/>
      <c r="BA34" s="359"/>
      <c r="BB34" s="359"/>
      <c r="BC34" s="359"/>
      <c r="BD34" s="359"/>
      <c r="BE34" s="359"/>
      <c r="BF34" s="359"/>
      <c r="BG34" s="359"/>
      <c r="BH34" s="359"/>
      <c r="BI34" s="359"/>
      <c r="BJ34" s="359"/>
      <c r="BK34" s="359"/>
      <c r="BL34" s="359"/>
      <c r="BM34" s="359"/>
      <c r="BN34" s="359"/>
      <c r="BO34" s="359"/>
      <c r="BP34" s="359"/>
      <c r="BQ34" s="359"/>
      <c r="BR34" s="359"/>
      <c r="BS34" s="359"/>
      <c r="BT34" s="359"/>
      <c r="BU34" s="359"/>
      <c r="BV34" s="359"/>
      <c r="BW34" s="359"/>
      <c r="BX34" s="359"/>
      <c r="BY34" s="359"/>
      <c r="BZ34" s="359"/>
      <c r="CA34" s="359"/>
      <c r="CB34" s="359"/>
      <c r="CC34" s="359"/>
      <c r="CD34" s="359"/>
      <c r="CE34" s="359"/>
      <c r="CF34" s="359"/>
      <c r="CG34" s="359"/>
      <c r="CH34" s="359"/>
      <c r="CI34" s="359"/>
      <c r="CJ34" s="359"/>
      <c r="CK34" s="377"/>
    </row>
    <row r="35" spans="1:89" ht="18.600000000000001" hidden="1" customHeight="1" thickBot="1" x14ac:dyDescent="0.3">
      <c r="A35" s="1013"/>
      <c r="B35" s="1001"/>
      <c r="C35" s="357"/>
      <c r="D35" s="357"/>
      <c r="E35" s="357"/>
      <c r="F35" s="357"/>
      <c r="G35" s="357"/>
      <c r="H35" s="357"/>
      <c r="I35" s="357"/>
      <c r="J35" s="357"/>
      <c r="K35" s="357"/>
      <c r="L35" s="357"/>
      <c r="M35" s="357"/>
      <c r="N35" s="357"/>
      <c r="O35" s="357"/>
      <c r="P35" s="357"/>
      <c r="Q35" s="357"/>
      <c r="R35" s="357"/>
      <c r="S35" s="357"/>
      <c r="T35" s="357"/>
      <c r="U35" s="357"/>
      <c r="V35" s="357"/>
      <c r="W35" s="357"/>
      <c r="X35" s="356"/>
      <c r="Y35" s="356"/>
      <c r="Z35" s="356"/>
      <c r="AA35" s="355" t="s">
        <v>580</v>
      </c>
      <c r="AB35" s="356" t="str">
        <f>'Org Raw Data'!$G$20</f>
        <v>ORG_L3_294</v>
      </c>
      <c r="AC35" s="356" t="str">
        <f ca="1">OFFSET('Org Raw Data'!$G$20,0,1)</f>
        <v>ASU</v>
      </c>
      <c r="AD35" s="357"/>
      <c r="AE35" s="357"/>
      <c r="AF35" s="357"/>
      <c r="AG35" s="357"/>
      <c r="AH35" s="357"/>
      <c r="AI35" s="357"/>
      <c r="AJ35" s="357"/>
      <c r="AK35" s="357"/>
      <c r="AL35" s="357"/>
      <c r="AM35" s="356"/>
      <c r="AN35" s="356"/>
      <c r="AO35" s="356"/>
      <c r="AP35" s="356"/>
      <c r="AQ35" s="356"/>
      <c r="AR35" s="356"/>
      <c r="AS35" s="356"/>
      <c r="AT35" s="356"/>
      <c r="AU35" s="356"/>
      <c r="AV35" s="357"/>
      <c r="AW35" s="357"/>
      <c r="AX35" s="357"/>
      <c r="AY35" s="357"/>
      <c r="AZ35" s="357"/>
      <c r="BA35" s="357"/>
      <c r="BB35" s="357"/>
      <c r="BC35" s="357"/>
      <c r="BD35" s="357"/>
      <c r="BE35" s="357"/>
      <c r="BF35" s="357"/>
      <c r="BG35" s="357"/>
      <c r="BH35" s="357"/>
      <c r="BI35" s="357"/>
      <c r="BJ35" s="357"/>
      <c r="BK35" s="357"/>
      <c r="BL35" s="357"/>
      <c r="BM35" s="357"/>
      <c r="BN35" s="357"/>
      <c r="BO35" s="357"/>
      <c r="BP35" s="357"/>
      <c r="BQ35" s="357"/>
      <c r="BR35" s="357"/>
      <c r="BS35" s="357"/>
      <c r="BT35" s="357"/>
      <c r="BU35" s="357"/>
      <c r="BV35" s="357"/>
      <c r="BW35" s="357"/>
      <c r="BX35" s="357"/>
      <c r="BY35" s="357"/>
      <c r="BZ35" s="357"/>
      <c r="CA35" s="357"/>
      <c r="CB35" s="357"/>
      <c r="CC35" s="357"/>
      <c r="CD35" s="357"/>
      <c r="CE35" s="357"/>
      <c r="CF35" s="357"/>
      <c r="CG35" s="357"/>
      <c r="CH35" s="357"/>
      <c r="CI35" s="357"/>
      <c r="CJ35" s="357"/>
      <c r="CK35" s="376"/>
    </row>
    <row r="36" spans="1:89" ht="36.9" hidden="1" customHeight="1" thickTop="1" x14ac:dyDescent="0.25">
      <c r="A36" s="1013"/>
      <c r="B36" s="1002" t="s">
        <v>581</v>
      </c>
      <c r="C36" s="359"/>
      <c r="D36" s="359"/>
      <c r="E36" s="359"/>
      <c r="F36" s="359"/>
      <c r="G36" s="359"/>
      <c r="H36" s="359"/>
      <c r="I36" s="359"/>
      <c r="J36" s="359"/>
      <c r="K36" s="359"/>
      <c r="L36" s="359"/>
      <c r="M36" s="359"/>
      <c r="N36" s="359"/>
      <c r="O36" s="359"/>
      <c r="P36" s="359"/>
      <c r="Q36" s="359"/>
      <c r="R36" s="360" t="s">
        <v>582</v>
      </c>
      <c r="S36" s="361" t="str">
        <f>'Org Raw Data'!$G$14</f>
        <v>ORG_L3_297</v>
      </c>
      <c r="T36" s="361" t="str">
        <f ca="1">OFFSET('Org Raw Data'!$G$14,0,1)</f>
        <v>CSALT</v>
      </c>
      <c r="U36" s="359"/>
      <c r="V36" s="359"/>
      <c r="W36" s="359"/>
      <c r="X36" s="360" t="s">
        <v>584</v>
      </c>
      <c r="Y36" s="361" t="str">
        <f>'Org Raw Data'!$G$7</f>
        <v>ORG_L3_280</v>
      </c>
      <c r="Z36" s="361" t="str">
        <f ca="1">OFFSET('Org Raw Data'!$G$7,0,1)</f>
        <v>SSE</v>
      </c>
      <c r="AA36" s="359"/>
      <c r="AB36" s="359"/>
      <c r="AC36" s="359"/>
      <c r="AD36" s="359"/>
      <c r="AE36" s="359"/>
      <c r="AF36" s="359"/>
      <c r="AG36" s="359"/>
      <c r="AH36" s="359"/>
      <c r="AI36" s="359"/>
      <c r="AJ36" s="359"/>
      <c r="AK36" s="359"/>
      <c r="AL36" s="359"/>
      <c r="AM36" s="361"/>
      <c r="AN36" s="361"/>
      <c r="AO36" s="361"/>
      <c r="AP36" s="361"/>
      <c r="AQ36" s="361"/>
      <c r="AR36" s="361"/>
      <c r="AS36" s="361"/>
      <c r="AT36" s="361"/>
      <c r="AU36" s="361"/>
      <c r="AV36" s="359"/>
      <c r="AW36" s="359"/>
      <c r="AX36" s="359"/>
      <c r="AY36" s="359"/>
      <c r="AZ36" s="359"/>
      <c r="BA36" s="359"/>
      <c r="BB36" s="359"/>
      <c r="BC36" s="359"/>
      <c r="BD36" s="359"/>
      <c r="BE36" s="359"/>
      <c r="BF36" s="359"/>
      <c r="BG36" s="359"/>
      <c r="BH36" s="359"/>
      <c r="BI36" s="359"/>
      <c r="BJ36" s="359"/>
      <c r="BK36" s="359"/>
      <c r="BL36" s="359"/>
      <c r="BM36" s="359"/>
      <c r="BN36" s="359"/>
      <c r="BO36" s="359"/>
      <c r="BP36" s="359"/>
      <c r="BQ36" s="359"/>
      <c r="BR36" s="359"/>
      <c r="BS36" s="359"/>
      <c r="BT36" s="359"/>
      <c r="BU36" s="359"/>
      <c r="BV36" s="359"/>
      <c r="BW36" s="359"/>
      <c r="BX36" s="359"/>
      <c r="BY36" s="359"/>
      <c r="BZ36" s="359"/>
      <c r="CA36" s="359"/>
      <c r="CB36" s="359"/>
      <c r="CC36" s="359"/>
      <c r="CD36" s="359"/>
      <c r="CE36" s="359"/>
      <c r="CF36" s="359"/>
      <c r="CG36" s="359"/>
      <c r="CH36" s="359"/>
      <c r="CI36" s="359"/>
      <c r="CJ36" s="359"/>
      <c r="CK36" s="377"/>
    </row>
    <row r="37" spans="1:89" ht="24" hidden="1" x14ac:dyDescent="0.25">
      <c r="A37" s="1013"/>
      <c r="B37" s="1003"/>
      <c r="C37" s="184"/>
      <c r="D37" s="184"/>
      <c r="E37" s="184"/>
      <c r="F37" s="184"/>
      <c r="G37" s="184"/>
      <c r="H37" s="184"/>
      <c r="I37" s="184"/>
      <c r="J37" s="184"/>
      <c r="K37" s="184"/>
      <c r="L37" s="184"/>
      <c r="M37" s="184"/>
      <c r="N37" s="184"/>
      <c r="O37" s="184"/>
      <c r="P37" s="184"/>
      <c r="Q37" s="184"/>
      <c r="R37" s="346" t="s">
        <v>583</v>
      </c>
      <c r="S37" s="183" t="str">
        <f>'Org Raw Data'!$G$14</f>
        <v>ORG_L3_297</v>
      </c>
      <c r="T37" s="183" t="str">
        <f ca="1">OFFSET('Org Raw Data'!$G$14,0,1)</f>
        <v>CSALT</v>
      </c>
      <c r="U37" s="184"/>
      <c r="V37" s="184"/>
      <c r="W37" s="184"/>
      <c r="X37" s="346" t="s">
        <v>585</v>
      </c>
      <c r="Y37" s="183" t="str">
        <f>'Org Raw Data'!$G$7</f>
        <v>ORG_L3_280</v>
      </c>
      <c r="Z37" s="183" t="str">
        <f ca="1">OFFSET('Org Raw Data'!$G$7,0,1)</f>
        <v>SSE</v>
      </c>
      <c r="AA37" s="184"/>
      <c r="AB37" s="184"/>
      <c r="AC37" s="184"/>
      <c r="AD37" s="184"/>
      <c r="AE37" s="184"/>
      <c r="AF37" s="184"/>
      <c r="AG37" s="184"/>
      <c r="AH37" s="184"/>
      <c r="AI37" s="184"/>
      <c r="AJ37" s="184"/>
      <c r="AK37" s="184"/>
      <c r="AL37" s="184"/>
      <c r="AM37" s="183"/>
      <c r="AN37" s="183"/>
      <c r="AO37" s="183"/>
      <c r="AP37" s="183"/>
      <c r="AQ37" s="183"/>
      <c r="AR37" s="183"/>
      <c r="AS37" s="183"/>
      <c r="AT37" s="183"/>
      <c r="AU37" s="183"/>
      <c r="AV37" s="184"/>
      <c r="AW37" s="184"/>
      <c r="AX37" s="184"/>
      <c r="AY37" s="184"/>
      <c r="AZ37" s="184"/>
      <c r="BA37" s="184"/>
      <c r="BB37" s="184"/>
      <c r="BC37" s="184"/>
      <c r="BD37" s="184"/>
      <c r="BE37" s="184"/>
      <c r="BF37" s="184"/>
      <c r="BG37" s="184"/>
      <c r="BH37" s="184"/>
      <c r="BI37" s="184"/>
      <c r="BJ37" s="184"/>
      <c r="BK37" s="184"/>
      <c r="BL37" s="184"/>
      <c r="BM37" s="184"/>
      <c r="BN37" s="184"/>
      <c r="BO37" s="184"/>
      <c r="BP37" s="184"/>
      <c r="BQ37" s="184"/>
      <c r="BR37" s="184"/>
      <c r="BS37" s="184"/>
      <c r="BT37" s="184"/>
      <c r="BU37" s="184"/>
      <c r="BV37" s="184"/>
      <c r="BW37" s="184"/>
      <c r="BX37" s="184"/>
      <c r="BY37" s="184"/>
      <c r="BZ37" s="184"/>
      <c r="CA37" s="184"/>
      <c r="CB37" s="184"/>
      <c r="CC37" s="184"/>
      <c r="CD37" s="184"/>
      <c r="CE37" s="184"/>
      <c r="CF37" s="184"/>
      <c r="CG37" s="184"/>
      <c r="CH37" s="184"/>
      <c r="CI37" s="184"/>
      <c r="CJ37" s="184"/>
      <c r="CK37" s="372"/>
    </row>
    <row r="38" spans="1:89" ht="18.600000000000001" hidden="1" customHeight="1" thickBot="1" x14ac:dyDescent="0.3">
      <c r="A38" s="1013"/>
      <c r="B38" s="1001"/>
      <c r="C38" s="357"/>
      <c r="D38" s="357"/>
      <c r="E38" s="357"/>
      <c r="F38" s="357"/>
      <c r="G38" s="357"/>
      <c r="H38" s="357"/>
      <c r="I38" s="357"/>
      <c r="J38" s="357"/>
      <c r="K38" s="357"/>
      <c r="L38" s="357"/>
      <c r="M38" s="357"/>
      <c r="N38" s="357"/>
      <c r="O38" s="357"/>
      <c r="P38" s="357"/>
      <c r="Q38" s="357"/>
      <c r="R38" s="356"/>
      <c r="S38" s="356"/>
      <c r="T38" s="356"/>
      <c r="U38" s="357"/>
      <c r="V38" s="357"/>
      <c r="W38" s="357"/>
      <c r="X38" s="355" t="s">
        <v>586</v>
      </c>
      <c r="Y38" s="356" t="str">
        <f>'Org Raw Data'!$G$7</f>
        <v>ORG_L3_280</v>
      </c>
      <c r="Z38" s="356" t="str">
        <f ca="1">OFFSET('Org Raw Data'!$G$7,0,1)</f>
        <v>SSE</v>
      </c>
      <c r="AA38" s="357"/>
      <c r="AB38" s="357"/>
      <c r="AC38" s="357"/>
      <c r="AD38" s="357"/>
      <c r="AE38" s="357"/>
      <c r="AF38" s="357"/>
      <c r="AG38" s="357"/>
      <c r="AH38" s="357"/>
      <c r="AI38" s="357"/>
      <c r="AJ38" s="357"/>
      <c r="AK38" s="357"/>
      <c r="AL38" s="357"/>
      <c r="AM38" s="356"/>
      <c r="AN38" s="356"/>
      <c r="AO38" s="356"/>
      <c r="AP38" s="356"/>
      <c r="AQ38" s="356"/>
      <c r="AR38" s="356"/>
      <c r="AS38" s="356"/>
      <c r="AT38" s="356"/>
      <c r="AU38" s="356"/>
      <c r="AV38" s="357"/>
      <c r="AW38" s="357"/>
      <c r="AX38" s="357"/>
      <c r="AY38" s="357"/>
      <c r="AZ38" s="357"/>
      <c r="BA38" s="357"/>
      <c r="BB38" s="357"/>
      <c r="BC38" s="357"/>
      <c r="BD38" s="357"/>
      <c r="BE38" s="357"/>
      <c r="BF38" s="357"/>
      <c r="BG38" s="357"/>
      <c r="BH38" s="357"/>
      <c r="BI38" s="357"/>
      <c r="BJ38" s="357"/>
      <c r="BK38" s="357"/>
      <c r="BL38" s="357"/>
      <c r="BM38" s="357"/>
      <c r="BN38" s="357"/>
      <c r="BO38" s="357"/>
      <c r="BP38" s="357"/>
      <c r="BQ38" s="357"/>
      <c r="BR38" s="357"/>
      <c r="BS38" s="357"/>
      <c r="BT38" s="357"/>
      <c r="BU38" s="357"/>
      <c r="BV38" s="357"/>
      <c r="BW38" s="357"/>
      <c r="BX38" s="357"/>
      <c r="BY38" s="357"/>
      <c r="BZ38" s="357"/>
      <c r="CA38" s="357"/>
      <c r="CB38" s="357"/>
      <c r="CC38" s="357"/>
      <c r="CD38" s="357"/>
      <c r="CE38" s="357"/>
      <c r="CF38" s="357"/>
      <c r="CG38" s="357"/>
      <c r="CH38" s="357"/>
      <c r="CI38" s="357"/>
      <c r="CJ38" s="357"/>
      <c r="CK38" s="376"/>
    </row>
    <row r="39" spans="1:89" ht="36.9" hidden="1" customHeight="1" thickTop="1" x14ac:dyDescent="0.25">
      <c r="A39" s="1013"/>
      <c r="B39" s="1002" t="s">
        <v>589</v>
      </c>
      <c r="C39" s="359"/>
      <c r="D39" s="359"/>
      <c r="E39" s="359"/>
      <c r="F39" s="359"/>
      <c r="G39" s="359"/>
      <c r="H39" s="359"/>
      <c r="I39" s="359"/>
      <c r="J39" s="359"/>
      <c r="K39" s="359"/>
      <c r="L39" s="359"/>
      <c r="M39" s="359"/>
      <c r="N39" s="359"/>
      <c r="O39" s="359"/>
      <c r="P39" s="359"/>
      <c r="Q39" s="359"/>
      <c r="R39" s="359"/>
      <c r="S39" s="359"/>
      <c r="T39" s="359"/>
      <c r="U39" s="359"/>
      <c r="V39" s="359"/>
      <c r="W39" s="359"/>
      <c r="X39" s="359"/>
      <c r="Y39" s="359"/>
      <c r="Z39" s="359"/>
      <c r="AA39" s="359"/>
      <c r="AB39" s="359"/>
      <c r="AC39" s="359"/>
      <c r="AD39" s="360" t="s">
        <v>593</v>
      </c>
      <c r="AE39" s="183" t="str">
        <f>'Org Raw Data'!$G$32</f>
        <v>ORG_L3_277</v>
      </c>
      <c r="AF39" s="183" t="str">
        <f ca="1">OFFSET('Org Raw Data'!$G$32,0,1)</f>
        <v>RES</v>
      </c>
      <c r="AG39" s="360" t="s">
        <v>590</v>
      </c>
      <c r="AH39" s="183" t="str">
        <f>'Org Raw Data'!$G$32</f>
        <v>ORG_L3_277</v>
      </c>
      <c r="AI39" s="183" t="str">
        <f ca="1">OFFSET('Org Raw Data'!$G$32,0,1)</f>
        <v>RES</v>
      </c>
      <c r="AJ39" s="360" t="s">
        <v>592</v>
      </c>
      <c r="AK39" s="183" t="str">
        <f>'Org Raw Data'!$G$32</f>
        <v>ORG_L3_277</v>
      </c>
      <c r="AL39" s="183" t="str">
        <f ca="1">OFFSET('Org Raw Data'!$G$32,0,1)</f>
        <v>RES</v>
      </c>
      <c r="AM39" s="361"/>
      <c r="AN39" s="361"/>
      <c r="AO39" s="361"/>
      <c r="AP39" s="360" t="s">
        <v>595</v>
      </c>
      <c r="AQ39" s="183" t="str">
        <f>'Org Raw Data'!$G$32</f>
        <v>ORG_L3_277</v>
      </c>
      <c r="AR39" s="183" t="str">
        <f ca="1">OFFSET('Org Raw Data'!$G$32,0,1)</f>
        <v>RES</v>
      </c>
      <c r="AS39" s="360" t="s">
        <v>594</v>
      </c>
      <c r="AT39" s="183" t="str">
        <f>'Org Raw Data'!$G$32</f>
        <v>ORG_L3_277</v>
      </c>
      <c r="AU39" s="183" t="str">
        <f ca="1">OFFSET('Org Raw Data'!$G$32,0,1)</f>
        <v>RES</v>
      </c>
      <c r="AV39" s="359"/>
      <c r="AW39" s="359"/>
      <c r="AX39" s="359"/>
      <c r="AY39" s="359"/>
      <c r="AZ39" s="359"/>
      <c r="BA39" s="359"/>
      <c r="BB39" s="359"/>
      <c r="BC39" s="359"/>
      <c r="BD39" s="359"/>
      <c r="BE39" s="359"/>
      <c r="BF39" s="359"/>
      <c r="BG39" s="359"/>
      <c r="BH39" s="359"/>
      <c r="BI39" s="359"/>
      <c r="BJ39" s="359"/>
      <c r="BK39" s="359"/>
      <c r="BL39" s="359"/>
      <c r="BM39" s="359"/>
      <c r="BN39" s="359"/>
      <c r="BO39" s="359"/>
      <c r="BP39" s="359"/>
      <c r="BQ39" s="359"/>
      <c r="BR39" s="359"/>
      <c r="BS39" s="359"/>
      <c r="BT39" s="359"/>
      <c r="BU39" s="359"/>
      <c r="BV39" s="359"/>
      <c r="BW39" s="359"/>
      <c r="BX39" s="359"/>
      <c r="BY39" s="359"/>
      <c r="BZ39" s="359"/>
      <c r="CA39" s="359"/>
      <c r="CB39" s="359"/>
      <c r="CC39" s="359"/>
      <c r="CD39" s="359"/>
      <c r="CE39" s="359"/>
      <c r="CF39" s="359"/>
      <c r="CG39" s="359"/>
      <c r="CH39" s="359"/>
      <c r="CI39" s="359"/>
      <c r="CJ39" s="359"/>
      <c r="CK39" s="377"/>
    </row>
    <row r="40" spans="1:89" ht="24.6" hidden="1" thickBot="1" x14ac:dyDescent="0.3">
      <c r="A40" s="1013"/>
      <c r="B40" s="1001"/>
      <c r="C40" s="357"/>
      <c r="D40" s="357"/>
      <c r="E40" s="357"/>
      <c r="F40" s="357"/>
      <c r="G40" s="357"/>
      <c r="H40" s="357"/>
      <c r="I40" s="357"/>
      <c r="J40" s="357"/>
      <c r="K40" s="357"/>
      <c r="L40" s="357"/>
      <c r="M40" s="357"/>
      <c r="N40" s="357"/>
      <c r="O40" s="357"/>
      <c r="P40" s="357"/>
      <c r="Q40" s="357"/>
      <c r="R40" s="357"/>
      <c r="S40" s="357"/>
      <c r="T40" s="357"/>
      <c r="U40" s="357"/>
      <c r="V40" s="357"/>
      <c r="W40" s="357"/>
      <c r="X40" s="357"/>
      <c r="Y40" s="357"/>
      <c r="Z40" s="357"/>
      <c r="AA40" s="357"/>
      <c r="AB40" s="357"/>
      <c r="AC40" s="357"/>
      <c r="AD40" s="356"/>
      <c r="AE40" s="356"/>
      <c r="AF40" s="356"/>
      <c r="AG40" s="355" t="s">
        <v>591</v>
      </c>
      <c r="AH40" s="183" t="str">
        <f>'Org Raw Data'!$G$32</f>
        <v>ORG_L3_277</v>
      </c>
      <c r="AI40" s="183" t="str">
        <f ca="1">OFFSET('Org Raw Data'!$G$32,0,1)</f>
        <v>RES</v>
      </c>
      <c r="AJ40" s="356"/>
      <c r="AK40" s="356"/>
      <c r="AL40" s="356"/>
      <c r="AM40" s="356"/>
      <c r="AN40" s="356"/>
      <c r="AO40" s="356"/>
      <c r="AP40" s="356"/>
      <c r="AQ40" s="356"/>
      <c r="AR40" s="356"/>
      <c r="AS40" s="356"/>
      <c r="AT40" s="356"/>
      <c r="AU40" s="356"/>
      <c r="AV40" s="357"/>
      <c r="AW40" s="357"/>
      <c r="AX40" s="357"/>
      <c r="AY40" s="357"/>
      <c r="AZ40" s="357"/>
      <c r="BA40" s="357"/>
      <c r="BB40" s="357"/>
      <c r="BC40" s="357"/>
      <c r="BD40" s="357"/>
      <c r="BE40" s="357"/>
      <c r="BF40" s="357"/>
      <c r="BG40" s="357"/>
      <c r="BH40" s="357"/>
      <c r="BI40" s="357"/>
      <c r="BJ40" s="357"/>
      <c r="BK40" s="357"/>
      <c r="BL40" s="357"/>
      <c r="BM40" s="357"/>
      <c r="BN40" s="357"/>
      <c r="BO40" s="357"/>
      <c r="BP40" s="357"/>
      <c r="BQ40" s="357"/>
      <c r="BR40" s="357"/>
      <c r="BS40" s="357"/>
      <c r="BT40" s="357"/>
      <c r="BU40" s="357"/>
      <c r="BV40" s="357"/>
      <c r="BW40" s="357"/>
      <c r="BX40" s="357"/>
      <c r="BY40" s="357"/>
      <c r="BZ40" s="357"/>
      <c r="CA40" s="357"/>
      <c r="CB40" s="357"/>
      <c r="CC40" s="357"/>
      <c r="CD40" s="357"/>
      <c r="CE40" s="357"/>
      <c r="CF40" s="357"/>
      <c r="CG40" s="357"/>
      <c r="CH40" s="357"/>
      <c r="CI40" s="357"/>
      <c r="CJ40" s="357"/>
      <c r="CK40" s="376"/>
    </row>
    <row r="41" spans="1:89" ht="36.9" hidden="1" customHeight="1" thickTop="1" x14ac:dyDescent="0.25">
      <c r="A41" s="1013"/>
      <c r="B41" s="1002" t="s">
        <v>596</v>
      </c>
      <c r="C41" s="359"/>
      <c r="D41" s="359"/>
      <c r="E41" s="359"/>
      <c r="F41" s="359"/>
      <c r="G41" s="359"/>
      <c r="H41" s="359"/>
      <c r="I41" s="359"/>
      <c r="J41" s="359"/>
      <c r="K41" s="359"/>
      <c r="L41" s="359"/>
      <c r="M41" s="359"/>
      <c r="N41" s="359"/>
      <c r="O41" s="359"/>
      <c r="P41" s="359"/>
      <c r="Q41" s="359"/>
      <c r="R41" s="359"/>
      <c r="S41" s="359"/>
      <c r="T41" s="359"/>
      <c r="U41" s="359"/>
      <c r="V41" s="359"/>
      <c r="W41" s="359"/>
      <c r="X41" s="359"/>
      <c r="Y41" s="359"/>
      <c r="Z41" s="359"/>
      <c r="AA41" s="359"/>
      <c r="AB41" s="359"/>
      <c r="AC41" s="359"/>
      <c r="AD41" s="361"/>
      <c r="AE41" s="361"/>
      <c r="AF41" s="361"/>
      <c r="AG41" s="361"/>
      <c r="AH41" s="361"/>
      <c r="AI41" s="361"/>
      <c r="AJ41" s="361"/>
      <c r="AK41" s="361"/>
      <c r="AL41" s="361"/>
      <c r="AM41" s="361"/>
      <c r="AN41" s="361"/>
      <c r="AO41" s="361"/>
      <c r="AP41" s="360" t="s">
        <v>597</v>
      </c>
      <c r="AQ41" s="361" t="str">
        <f>'Org Raw Data'!$G$32</f>
        <v>ORG_L3_277</v>
      </c>
      <c r="AR41" s="361" t="str">
        <f ca="1">OFFSET('Org Raw Data'!$G$32,0,1)</f>
        <v>RES</v>
      </c>
      <c r="AS41" s="361"/>
      <c r="AT41" s="361"/>
      <c r="AU41" s="361"/>
      <c r="AV41" s="359"/>
      <c r="AW41" s="359"/>
      <c r="AX41" s="359"/>
      <c r="AY41" s="359"/>
      <c r="AZ41" s="359"/>
      <c r="BA41" s="359"/>
      <c r="BB41" s="359"/>
      <c r="BC41" s="359"/>
      <c r="BD41" s="359"/>
      <c r="BE41" s="359"/>
      <c r="BF41" s="359"/>
      <c r="BG41" s="359"/>
      <c r="BH41" s="359"/>
      <c r="BI41" s="359"/>
      <c r="BJ41" s="359"/>
      <c r="BK41" s="359"/>
      <c r="BL41" s="359"/>
      <c r="BM41" s="359"/>
      <c r="BN41" s="359"/>
      <c r="BO41" s="359"/>
      <c r="BP41" s="359"/>
      <c r="BQ41" s="359"/>
      <c r="BR41" s="359"/>
      <c r="BS41" s="359"/>
      <c r="BT41" s="359"/>
      <c r="BU41" s="359"/>
      <c r="BV41" s="359"/>
      <c r="BW41" s="359"/>
      <c r="BX41" s="359"/>
      <c r="BY41" s="359"/>
      <c r="BZ41" s="359"/>
      <c r="CA41" s="359"/>
      <c r="CB41" s="359"/>
      <c r="CC41" s="359"/>
      <c r="CD41" s="359"/>
      <c r="CE41" s="359"/>
      <c r="CF41" s="359"/>
      <c r="CG41" s="359"/>
      <c r="CH41" s="359"/>
      <c r="CI41" s="359"/>
      <c r="CJ41" s="359"/>
      <c r="CK41" s="377"/>
    </row>
    <row r="42" spans="1:89" ht="18" hidden="1" x14ac:dyDescent="0.25">
      <c r="A42" s="1013"/>
      <c r="B42" s="1003"/>
      <c r="C42" s="184"/>
      <c r="D42" s="184"/>
      <c r="E42" s="184"/>
      <c r="F42" s="347"/>
      <c r="G42" s="184"/>
      <c r="H42" s="184"/>
      <c r="I42" s="184"/>
      <c r="J42" s="184"/>
      <c r="K42" s="184"/>
      <c r="L42" s="184"/>
      <c r="M42" s="184"/>
      <c r="N42" s="184"/>
      <c r="O42" s="184"/>
      <c r="P42" s="184"/>
      <c r="Q42" s="184"/>
      <c r="R42" s="184"/>
      <c r="S42" s="184"/>
      <c r="T42" s="184"/>
      <c r="U42" s="184"/>
      <c r="V42" s="184"/>
      <c r="W42" s="184"/>
      <c r="X42" s="184"/>
      <c r="Y42" s="184"/>
      <c r="Z42" s="184"/>
      <c r="AA42" s="184"/>
      <c r="AB42" s="184"/>
      <c r="AC42" s="184"/>
      <c r="AD42" s="183"/>
      <c r="AE42" s="183"/>
      <c r="AF42" s="183"/>
      <c r="AG42" s="183"/>
      <c r="AH42" s="183"/>
      <c r="AI42" s="183"/>
      <c r="AJ42" s="183"/>
      <c r="AK42" s="183"/>
      <c r="AL42" s="183"/>
      <c r="AM42" s="183"/>
      <c r="AN42" s="183"/>
      <c r="AO42" s="183"/>
      <c r="AP42" s="346" t="s">
        <v>598</v>
      </c>
      <c r="AQ42" s="183" t="str">
        <f>'Org Raw Data'!$G$32</f>
        <v>ORG_L3_277</v>
      </c>
      <c r="AR42" s="183" t="str">
        <f ca="1">OFFSET('Org Raw Data'!$G$32,0,1)</f>
        <v>RES</v>
      </c>
      <c r="AS42" s="183"/>
      <c r="AT42" s="183"/>
      <c r="AU42" s="183"/>
      <c r="AV42" s="184"/>
      <c r="AW42" s="184"/>
      <c r="AX42" s="184"/>
      <c r="AY42" s="184"/>
      <c r="AZ42" s="184"/>
      <c r="BA42" s="184"/>
      <c r="BB42" s="184"/>
      <c r="BC42" s="184"/>
      <c r="BD42" s="184"/>
      <c r="BE42" s="184"/>
      <c r="BF42" s="184"/>
      <c r="BG42" s="184"/>
      <c r="BH42" s="184"/>
      <c r="BI42" s="184"/>
      <c r="BJ42" s="184"/>
      <c r="BK42" s="184"/>
      <c r="BL42" s="184"/>
      <c r="BM42" s="184"/>
      <c r="BN42" s="184"/>
      <c r="BO42" s="184"/>
      <c r="BP42" s="184"/>
      <c r="BQ42" s="184"/>
      <c r="BR42" s="184"/>
      <c r="BS42" s="184"/>
      <c r="BT42" s="184"/>
      <c r="BU42" s="184"/>
      <c r="BV42" s="184"/>
      <c r="BW42" s="184"/>
      <c r="BX42" s="184"/>
      <c r="BY42" s="184"/>
      <c r="BZ42" s="184"/>
      <c r="CA42" s="184"/>
      <c r="CB42" s="184"/>
      <c r="CC42" s="184"/>
      <c r="CD42" s="184"/>
      <c r="CE42" s="184"/>
      <c r="CF42" s="184"/>
      <c r="CG42" s="184"/>
      <c r="CH42" s="184"/>
      <c r="CI42" s="184"/>
      <c r="CJ42" s="184"/>
      <c r="CK42" s="372"/>
    </row>
    <row r="43" spans="1:89" ht="27.6" hidden="1" customHeight="1" x14ac:dyDescent="0.25">
      <c r="A43" s="1013"/>
      <c r="B43" s="1003"/>
      <c r="C43" s="184"/>
      <c r="D43" s="184"/>
      <c r="E43" s="184"/>
      <c r="F43" s="184"/>
      <c r="G43" s="184"/>
      <c r="H43" s="184"/>
      <c r="I43" s="184"/>
      <c r="J43" s="184"/>
      <c r="K43" s="184"/>
      <c r="L43" s="184"/>
      <c r="M43" s="184"/>
      <c r="N43" s="184"/>
      <c r="O43" s="184"/>
      <c r="P43" s="184"/>
      <c r="Q43" s="184"/>
      <c r="R43" s="184"/>
      <c r="S43" s="184"/>
      <c r="T43" s="184"/>
      <c r="U43" s="184"/>
      <c r="V43" s="184"/>
      <c r="W43" s="184"/>
      <c r="X43" s="184"/>
      <c r="Y43" s="184"/>
      <c r="Z43" s="184"/>
      <c r="AA43" s="184"/>
      <c r="AB43" s="184"/>
      <c r="AC43" s="184"/>
      <c r="AD43" s="183"/>
      <c r="AE43" s="183"/>
      <c r="AF43" s="183"/>
      <c r="AG43" s="183"/>
      <c r="AH43" s="183"/>
      <c r="AI43" s="183"/>
      <c r="AJ43" s="183"/>
      <c r="AK43" s="183"/>
      <c r="AL43" s="183"/>
      <c r="AM43" s="183"/>
      <c r="AN43" s="183"/>
      <c r="AO43" s="183"/>
      <c r="AP43" s="346" t="s">
        <v>599</v>
      </c>
      <c r="AQ43" s="183" t="str">
        <f>'Org Raw Data'!$G$32</f>
        <v>ORG_L3_277</v>
      </c>
      <c r="AR43" s="183" t="str">
        <f ca="1">OFFSET('Org Raw Data'!$G$32,0,1)</f>
        <v>RES</v>
      </c>
      <c r="AS43" s="183"/>
      <c r="AT43" s="183"/>
      <c r="AU43" s="183"/>
      <c r="AV43" s="184"/>
      <c r="AW43" s="184"/>
      <c r="AX43" s="184"/>
      <c r="AY43" s="184"/>
      <c r="AZ43" s="184"/>
      <c r="BA43" s="184"/>
      <c r="BB43" s="184"/>
      <c r="BC43" s="184"/>
      <c r="BD43" s="184"/>
      <c r="BE43" s="184"/>
      <c r="BF43" s="184"/>
      <c r="BG43" s="184"/>
      <c r="BH43" s="184"/>
      <c r="BI43" s="184"/>
      <c r="BJ43" s="184"/>
      <c r="BK43" s="184"/>
      <c r="BL43" s="184"/>
      <c r="BM43" s="184"/>
      <c r="BN43" s="184"/>
      <c r="BO43" s="184"/>
      <c r="BP43" s="184"/>
      <c r="BQ43" s="184"/>
      <c r="BR43" s="184"/>
      <c r="BS43" s="184"/>
      <c r="BT43" s="184"/>
      <c r="BU43" s="184"/>
      <c r="BV43" s="184"/>
      <c r="BW43" s="184"/>
      <c r="BX43" s="184"/>
      <c r="BY43" s="184"/>
      <c r="BZ43" s="184"/>
      <c r="CA43" s="184"/>
      <c r="CB43" s="184"/>
      <c r="CC43" s="184"/>
      <c r="CD43" s="184"/>
      <c r="CE43" s="184"/>
      <c r="CF43" s="184"/>
      <c r="CG43" s="184"/>
      <c r="CH43" s="184"/>
      <c r="CI43" s="184"/>
      <c r="CJ43" s="184"/>
      <c r="CK43" s="372"/>
    </row>
    <row r="44" spans="1:89" ht="27.6" hidden="1" customHeight="1" x14ac:dyDescent="0.25">
      <c r="A44" s="1013"/>
      <c r="B44" s="1003"/>
      <c r="C44" s="184"/>
      <c r="D44" s="184"/>
      <c r="E44" s="184"/>
      <c r="F44" s="184"/>
      <c r="G44" s="184"/>
      <c r="H44" s="184"/>
      <c r="I44" s="184"/>
      <c r="J44" s="184"/>
      <c r="K44" s="184"/>
      <c r="L44" s="184"/>
      <c r="M44" s="184"/>
      <c r="N44" s="184"/>
      <c r="O44" s="184"/>
      <c r="P44" s="184"/>
      <c r="Q44" s="184"/>
      <c r="R44" s="184"/>
      <c r="S44" s="184"/>
      <c r="T44" s="184"/>
      <c r="U44" s="184"/>
      <c r="V44" s="184"/>
      <c r="W44" s="184"/>
      <c r="X44" s="184"/>
      <c r="Y44" s="184"/>
      <c r="Z44" s="184"/>
      <c r="AA44" s="184"/>
      <c r="AB44" s="184"/>
      <c r="AC44" s="184"/>
      <c r="AD44" s="183"/>
      <c r="AE44" s="183"/>
      <c r="AF44" s="183"/>
      <c r="AG44" s="183"/>
      <c r="AH44" s="183"/>
      <c r="AI44" s="183"/>
      <c r="AJ44" s="183"/>
      <c r="AK44" s="183"/>
      <c r="AL44" s="183"/>
      <c r="AM44" s="183"/>
      <c r="AN44" s="183"/>
      <c r="AO44" s="183"/>
      <c r="AP44" s="346" t="s">
        <v>600</v>
      </c>
      <c r="AQ44" s="183" t="str">
        <f>'Org Raw Data'!$G$32</f>
        <v>ORG_L3_277</v>
      </c>
      <c r="AR44" s="183" t="str">
        <f ca="1">OFFSET('Org Raw Data'!$G$32,0,1)</f>
        <v>RES</v>
      </c>
      <c r="AS44" s="183"/>
      <c r="AT44" s="183"/>
      <c r="AU44" s="183"/>
      <c r="AV44" s="184"/>
      <c r="AW44" s="184"/>
      <c r="AX44" s="184"/>
      <c r="AY44" s="184"/>
      <c r="AZ44" s="184"/>
      <c r="BA44" s="184"/>
      <c r="BB44" s="184"/>
      <c r="BC44" s="184"/>
      <c r="BD44" s="184"/>
      <c r="BE44" s="184"/>
      <c r="BF44" s="184"/>
      <c r="BG44" s="184"/>
      <c r="BH44" s="184"/>
      <c r="BI44" s="184"/>
      <c r="BJ44" s="184"/>
      <c r="BK44" s="184"/>
      <c r="BL44" s="184"/>
      <c r="BM44" s="184"/>
      <c r="BN44" s="184"/>
      <c r="BO44" s="184"/>
      <c r="BP44" s="184"/>
      <c r="BQ44" s="184"/>
      <c r="BR44" s="184"/>
      <c r="BS44" s="184"/>
      <c r="BT44" s="184"/>
      <c r="BU44" s="184"/>
      <c r="BV44" s="184"/>
      <c r="BW44" s="184"/>
      <c r="BX44" s="184"/>
      <c r="BY44" s="184"/>
      <c r="BZ44" s="184"/>
      <c r="CA44" s="184"/>
      <c r="CB44" s="184"/>
      <c r="CC44" s="184"/>
      <c r="CD44" s="184"/>
      <c r="CE44" s="184"/>
      <c r="CF44" s="184"/>
      <c r="CG44" s="184"/>
      <c r="CH44" s="184"/>
      <c r="CI44" s="184"/>
      <c r="CJ44" s="184"/>
      <c r="CK44" s="372"/>
    </row>
    <row r="45" spans="1:89" ht="27.6" hidden="1" customHeight="1" x14ac:dyDescent="0.25">
      <c r="A45" s="1013"/>
      <c r="B45" s="1003"/>
      <c r="C45" s="184"/>
      <c r="D45" s="184"/>
      <c r="E45" s="184"/>
      <c r="F45" s="184"/>
      <c r="G45" s="184"/>
      <c r="H45" s="184"/>
      <c r="I45" s="184"/>
      <c r="J45" s="184"/>
      <c r="K45" s="184"/>
      <c r="L45" s="184"/>
      <c r="M45" s="184"/>
      <c r="N45" s="184"/>
      <c r="O45" s="184"/>
      <c r="P45" s="184"/>
      <c r="Q45" s="184"/>
      <c r="R45" s="184"/>
      <c r="S45" s="184"/>
      <c r="T45" s="184"/>
      <c r="U45" s="184"/>
      <c r="V45" s="184"/>
      <c r="W45" s="184"/>
      <c r="X45" s="184"/>
      <c r="Y45" s="184"/>
      <c r="Z45" s="184"/>
      <c r="AA45" s="184"/>
      <c r="AB45" s="184"/>
      <c r="AC45" s="184"/>
      <c r="AD45" s="183"/>
      <c r="AE45" s="183"/>
      <c r="AF45" s="183"/>
      <c r="AG45" s="183"/>
      <c r="AH45" s="183"/>
      <c r="AI45" s="183"/>
      <c r="AJ45" s="183"/>
      <c r="AK45" s="183"/>
      <c r="AL45" s="183"/>
      <c r="AM45" s="183"/>
      <c r="AN45" s="183"/>
      <c r="AO45" s="183"/>
      <c r="AP45" s="346" t="s">
        <v>601</v>
      </c>
      <c r="AQ45" s="183" t="str">
        <f>'Org Raw Data'!$G$32</f>
        <v>ORG_L3_277</v>
      </c>
      <c r="AR45" s="183" t="str">
        <f ca="1">OFFSET('Org Raw Data'!$G$32,0,1)</f>
        <v>RES</v>
      </c>
      <c r="AS45" s="183"/>
      <c r="AT45" s="183"/>
      <c r="AU45" s="183"/>
      <c r="AV45" s="184"/>
      <c r="AW45" s="184"/>
      <c r="AX45" s="184"/>
      <c r="AY45" s="184"/>
      <c r="AZ45" s="184"/>
      <c r="BA45" s="184"/>
      <c r="BB45" s="184"/>
      <c r="BC45" s="184"/>
      <c r="BD45" s="184"/>
      <c r="BE45" s="184"/>
      <c r="BF45" s="184"/>
      <c r="BG45" s="184"/>
      <c r="BH45" s="184"/>
      <c r="BI45" s="184"/>
      <c r="BJ45" s="184"/>
      <c r="BK45" s="184"/>
      <c r="BL45" s="184"/>
      <c r="BM45" s="184"/>
      <c r="BN45" s="184"/>
      <c r="BO45" s="184"/>
      <c r="BP45" s="184"/>
      <c r="BQ45" s="184"/>
      <c r="BR45" s="184"/>
      <c r="BS45" s="184"/>
      <c r="BT45" s="184"/>
      <c r="BU45" s="184"/>
      <c r="BV45" s="184"/>
      <c r="BW45" s="184"/>
      <c r="BX45" s="184"/>
      <c r="BY45" s="184"/>
      <c r="BZ45" s="184"/>
      <c r="CA45" s="184"/>
      <c r="CB45" s="184"/>
      <c r="CC45" s="184"/>
      <c r="CD45" s="184"/>
      <c r="CE45" s="184"/>
      <c r="CF45" s="184"/>
      <c r="CG45" s="184"/>
      <c r="CH45" s="184"/>
      <c r="CI45" s="184"/>
      <c r="CJ45" s="184"/>
      <c r="CK45" s="372"/>
    </row>
    <row r="46" spans="1:89" ht="27.6" hidden="1" customHeight="1" x14ac:dyDescent="0.25">
      <c r="A46" s="1013"/>
      <c r="B46" s="1003"/>
      <c r="C46" s="184"/>
      <c r="D46" s="184"/>
      <c r="E46" s="184"/>
      <c r="F46" s="184"/>
      <c r="G46" s="184"/>
      <c r="H46" s="184"/>
      <c r="I46" s="184"/>
      <c r="J46" s="184"/>
      <c r="K46" s="184"/>
      <c r="L46" s="184"/>
      <c r="M46" s="184"/>
      <c r="N46" s="184"/>
      <c r="O46" s="184"/>
      <c r="P46" s="184"/>
      <c r="Q46" s="184"/>
      <c r="R46" s="184"/>
      <c r="S46" s="184"/>
      <c r="T46" s="184"/>
      <c r="U46" s="184"/>
      <c r="V46" s="184"/>
      <c r="W46" s="184"/>
      <c r="X46" s="184"/>
      <c r="Y46" s="184"/>
      <c r="Z46" s="184"/>
      <c r="AA46" s="184"/>
      <c r="AB46" s="184"/>
      <c r="AC46" s="184"/>
      <c r="AD46" s="183"/>
      <c r="AE46" s="183"/>
      <c r="AF46" s="183"/>
      <c r="AG46" s="183"/>
      <c r="AH46" s="183"/>
      <c r="AI46" s="183"/>
      <c r="AJ46" s="183"/>
      <c r="AK46" s="183"/>
      <c r="AL46" s="183"/>
      <c r="AM46" s="183"/>
      <c r="AN46" s="183"/>
      <c r="AO46" s="183"/>
      <c r="AP46" s="346" t="s">
        <v>602</v>
      </c>
      <c r="AQ46" s="183" t="str">
        <f>'Org Raw Data'!$G$32</f>
        <v>ORG_L3_277</v>
      </c>
      <c r="AR46" s="183" t="str">
        <f ca="1">OFFSET('Org Raw Data'!$G$32,0,1)</f>
        <v>RES</v>
      </c>
      <c r="AS46" s="183"/>
      <c r="AT46" s="183"/>
      <c r="AU46" s="183"/>
      <c r="AV46" s="184"/>
      <c r="AW46" s="184"/>
      <c r="AX46" s="184"/>
      <c r="AY46" s="184"/>
      <c r="AZ46" s="184"/>
      <c r="BA46" s="184"/>
      <c r="BB46" s="184"/>
      <c r="BC46" s="184"/>
      <c r="BD46" s="184"/>
      <c r="BE46" s="184"/>
      <c r="BF46" s="184"/>
      <c r="BG46" s="184"/>
      <c r="BH46" s="184"/>
      <c r="BI46" s="184"/>
      <c r="BJ46" s="184"/>
      <c r="BK46" s="184"/>
      <c r="BL46" s="184"/>
      <c r="BM46" s="184"/>
      <c r="BN46" s="184"/>
      <c r="BO46" s="184"/>
      <c r="BP46" s="184"/>
      <c r="BQ46" s="184"/>
      <c r="BR46" s="184"/>
      <c r="BS46" s="184"/>
      <c r="BT46" s="184"/>
      <c r="BU46" s="184"/>
      <c r="BV46" s="184"/>
      <c r="BW46" s="184"/>
      <c r="BX46" s="184"/>
      <c r="BY46" s="184"/>
      <c r="BZ46" s="184"/>
      <c r="CA46" s="184"/>
      <c r="CB46" s="184"/>
      <c r="CC46" s="184"/>
      <c r="CD46" s="184"/>
      <c r="CE46" s="184"/>
      <c r="CF46" s="184"/>
      <c r="CG46" s="184"/>
      <c r="CH46" s="184"/>
      <c r="CI46" s="184"/>
      <c r="CJ46" s="184"/>
      <c r="CK46" s="372"/>
    </row>
    <row r="47" spans="1:89" ht="24" hidden="1" x14ac:dyDescent="0.25">
      <c r="A47" s="1013"/>
      <c r="B47" s="1003"/>
      <c r="C47" s="184"/>
      <c r="D47" s="184"/>
      <c r="E47" s="184"/>
      <c r="F47" s="184"/>
      <c r="G47" s="184"/>
      <c r="H47" s="184"/>
      <c r="I47" s="184"/>
      <c r="J47" s="184"/>
      <c r="K47" s="184"/>
      <c r="L47" s="184"/>
      <c r="M47" s="184"/>
      <c r="N47" s="184"/>
      <c r="O47" s="184"/>
      <c r="P47" s="184"/>
      <c r="Q47" s="184"/>
      <c r="R47" s="184"/>
      <c r="S47" s="184"/>
      <c r="T47" s="184"/>
      <c r="U47" s="184"/>
      <c r="V47" s="184"/>
      <c r="W47" s="184"/>
      <c r="X47" s="184"/>
      <c r="Y47" s="184"/>
      <c r="Z47" s="184"/>
      <c r="AA47" s="184"/>
      <c r="AB47" s="184"/>
      <c r="AC47" s="184"/>
      <c r="AD47" s="183"/>
      <c r="AE47" s="183"/>
      <c r="AF47" s="183"/>
      <c r="AG47" s="183"/>
      <c r="AH47" s="183"/>
      <c r="AI47" s="183"/>
      <c r="AJ47" s="183"/>
      <c r="AK47" s="183"/>
      <c r="AL47" s="183"/>
      <c r="AM47" s="183"/>
      <c r="AN47" s="183"/>
      <c r="AO47" s="183"/>
      <c r="AP47" s="346" t="s">
        <v>603</v>
      </c>
      <c r="AQ47" s="183" t="str">
        <f>'Org Raw Data'!$G$32</f>
        <v>ORG_L3_277</v>
      </c>
      <c r="AR47" s="183" t="str">
        <f ca="1">OFFSET('Org Raw Data'!$G$32,0,1)</f>
        <v>RES</v>
      </c>
      <c r="AS47" s="183"/>
      <c r="AT47" s="183"/>
      <c r="AU47" s="183"/>
      <c r="AV47" s="184"/>
      <c r="AW47" s="184"/>
      <c r="AX47" s="184"/>
      <c r="AY47" s="184"/>
      <c r="AZ47" s="184"/>
      <c r="BA47" s="184"/>
      <c r="BB47" s="184"/>
      <c r="BC47" s="184"/>
      <c r="BD47" s="184"/>
      <c r="BE47" s="184"/>
      <c r="BF47" s="184"/>
      <c r="BG47" s="184"/>
      <c r="BH47" s="184"/>
      <c r="BI47" s="184"/>
      <c r="BJ47" s="184"/>
      <c r="BK47" s="184"/>
      <c r="BL47" s="184"/>
      <c r="BM47" s="184"/>
      <c r="BN47" s="184"/>
      <c r="BO47" s="184"/>
      <c r="BP47" s="184"/>
      <c r="BQ47" s="184"/>
      <c r="BR47" s="184"/>
      <c r="BS47" s="184"/>
      <c r="BT47" s="184"/>
      <c r="BU47" s="184"/>
      <c r="BV47" s="184"/>
      <c r="BW47" s="184"/>
      <c r="BX47" s="184"/>
      <c r="BY47" s="184"/>
      <c r="BZ47" s="184"/>
      <c r="CA47" s="184"/>
      <c r="CB47" s="184"/>
      <c r="CC47" s="184"/>
      <c r="CD47" s="184"/>
      <c r="CE47" s="184"/>
      <c r="CF47" s="184"/>
      <c r="CG47" s="184"/>
      <c r="CH47" s="184"/>
      <c r="CI47" s="184"/>
      <c r="CJ47" s="184"/>
      <c r="CK47" s="372"/>
    </row>
    <row r="48" spans="1:89" ht="24.6" hidden="1" thickBot="1" x14ac:dyDescent="0.3">
      <c r="A48" s="1013"/>
      <c r="B48" s="1001"/>
      <c r="C48" s="357"/>
      <c r="D48" s="357"/>
      <c r="E48" s="357"/>
      <c r="F48" s="357"/>
      <c r="G48" s="357"/>
      <c r="H48" s="357"/>
      <c r="I48" s="357"/>
      <c r="J48" s="357"/>
      <c r="K48" s="357"/>
      <c r="L48" s="357"/>
      <c r="M48" s="357"/>
      <c r="N48" s="357"/>
      <c r="O48" s="357"/>
      <c r="P48" s="357"/>
      <c r="Q48" s="357"/>
      <c r="R48" s="357"/>
      <c r="S48" s="357"/>
      <c r="T48" s="357"/>
      <c r="U48" s="357"/>
      <c r="V48" s="357"/>
      <c r="W48" s="357"/>
      <c r="X48" s="357"/>
      <c r="Y48" s="357"/>
      <c r="Z48" s="357"/>
      <c r="AA48" s="357"/>
      <c r="AB48" s="357"/>
      <c r="AC48" s="357"/>
      <c r="AD48" s="356"/>
      <c r="AE48" s="356"/>
      <c r="AF48" s="356"/>
      <c r="AG48" s="356"/>
      <c r="AH48" s="356"/>
      <c r="AI48" s="356"/>
      <c r="AJ48" s="356"/>
      <c r="AK48" s="356"/>
      <c r="AL48" s="356"/>
      <c r="AM48" s="356"/>
      <c r="AN48" s="356"/>
      <c r="AO48" s="356"/>
      <c r="AP48" s="355" t="s">
        <v>604</v>
      </c>
      <c r="AQ48" s="356" t="str">
        <f>'Org Raw Data'!$G$32</f>
        <v>ORG_L3_277</v>
      </c>
      <c r="AR48" s="356" t="str">
        <f ca="1">OFFSET('Org Raw Data'!$G$32,0,1)</f>
        <v>RES</v>
      </c>
      <c r="AS48" s="356"/>
      <c r="AT48" s="356"/>
      <c r="AU48" s="356"/>
      <c r="AV48" s="357"/>
      <c r="AW48" s="357"/>
      <c r="AX48" s="357"/>
      <c r="AY48" s="357"/>
      <c r="AZ48" s="357"/>
      <c r="BA48" s="357"/>
      <c r="BB48" s="357"/>
      <c r="BC48" s="357"/>
      <c r="BD48" s="357"/>
      <c r="BE48" s="357"/>
      <c r="BF48" s="357"/>
      <c r="BG48" s="357"/>
      <c r="BH48" s="357"/>
      <c r="BI48" s="357"/>
      <c r="BJ48" s="357"/>
      <c r="BK48" s="357"/>
      <c r="BL48" s="357"/>
      <c r="BM48" s="357"/>
      <c r="BN48" s="357"/>
      <c r="BO48" s="357"/>
      <c r="BP48" s="357"/>
      <c r="BQ48" s="357"/>
      <c r="BR48" s="357"/>
      <c r="BS48" s="357"/>
      <c r="BT48" s="357"/>
      <c r="BU48" s="357"/>
      <c r="BV48" s="357"/>
      <c r="BW48" s="357"/>
      <c r="BX48" s="357"/>
      <c r="BY48" s="357"/>
      <c r="BZ48" s="357"/>
      <c r="CA48" s="357"/>
      <c r="CB48" s="357"/>
      <c r="CC48" s="357"/>
      <c r="CD48" s="357"/>
      <c r="CE48" s="357"/>
      <c r="CF48" s="357"/>
      <c r="CG48" s="357"/>
      <c r="CH48" s="357"/>
      <c r="CI48" s="357"/>
      <c r="CJ48" s="357"/>
      <c r="CK48" s="376"/>
    </row>
    <row r="49" spans="1:89" ht="55.5" hidden="1" customHeight="1" thickTop="1" x14ac:dyDescent="0.25">
      <c r="A49" s="1013"/>
      <c r="B49" s="1003" t="s">
        <v>605</v>
      </c>
      <c r="C49" s="184"/>
      <c r="D49" s="184"/>
      <c r="E49" s="184"/>
      <c r="F49" s="184"/>
      <c r="G49" s="184"/>
      <c r="H49" s="184"/>
      <c r="I49" s="184"/>
      <c r="J49" s="184"/>
      <c r="K49" s="184"/>
      <c r="L49" s="184"/>
      <c r="M49" s="184"/>
      <c r="N49" s="184"/>
      <c r="O49" s="184"/>
      <c r="P49" s="184"/>
      <c r="Q49" s="184"/>
      <c r="R49" s="184"/>
      <c r="S49" s="184"/>
      <c r="T49" s="184"/>
      <c r="U49" s="184"/>
      <c r="V49" s="184"/>
      <c r="W49" s="184"/>
      <c r="X49" s="184"/>
      <c r="Y49" s="184"/>
      <c r="Z49" s="184"/>
      <c r="AA49" s="184"/>
      <c r="AB49" s="184"/>
      <c r="AC49" s="184"/>
      <c r="AD49" s="183"/>
      <c r="AE49" s="183"/>
      <c r="AF49" s="183"/>
      <c r="AG49" s="183"/>
      <c r="AH49" s="183"/>
      <c r="AI49" s="183"/>
      <c r="AJ49" s="183"/>
      <c r="AK49" s="183"/>
      <c r="AL49" s="183"/>
      <c r="AM49" s="183"/>
      <c r="AN49" s="183"/>
      <c r="AO49" s="183"/>
      <c r="AP49" s="354" t="s">
        <v>606</v>
      </c>
      <c r="AQ49" s="183" t="str">
        <f>'Org Raw Data'!$G$32</f>
        <v>ORG_L3_277</v>
      </c>
      <c r="AR49" s="183" t="str">
        <f ca="1">OFFSET('Org Raw Data'!$G$32,0,1)</f>
        <v>RES</v>
      </c>
      <c r="AS49" s="354" t="s">
        <v>608</v>
      </c>
      <c r="AT49" s="183" t="str">
        <f>'Org Raw Data'!$G$32</f>
        <v>ORG_L3_277</v>
      </c>
      <c r="AU49" s="183" t="str">
        <f ca="1">OFFSET('Org Raw Data'!$G$32,0,1)</f>
        <v>RES</v>
      </c>
      <c r="AV49" s="184"/>
      <c r="AW49" s="184"/>
      <c r="AX49" s="184"/>
      <c r="AY49" s="184"/>
      <c r="AZ49" s="184"/>
      <c r="BA49" s="184"/>
      <c r="BB49" s="184"/>
      <c r="BC49" s="184"/>
      <c r="BD49" s="184"/>
      <c r="BE49" s="184"/>
      <c r="BF49" s="184"/>
      <c r="BG49" s="184"/>
      <c r="BH49" s="184" t="s">
        <v>812</v>
      </c>
      <c r="BI49" s="184"/>
      <c r="BJ49" s="184"/>
      <c r="BK49" s="184"/>
      <c r="BL49" s="184"/>
      <c r="BM49" s="184"/>
      <c r="BN49" s="184"/>
      <c r="BO49" s="184"/>
      <c r="BP49" s="184"/>
      <c r="BQ49" s="184"/>
      <c r="BR49" s="184"/>
      <c r="BS49" s="184"/>
      <c r="BT49" s="184"/>
      <c r="BU49" s="184"/>
      <c r="BV49" s="184"/>
      <c r="BW49" s="184"/>
      <c r="BX49" s="184"/>
      <c r="BY49" s="184"/>
      <c r="BZ49" s="184"/>
      <c r="CA49" s="184"/>
      <c r="CB49" s="184"/>
      <c r="CC49" s="184"/>
      <c r="CD49" s="184"/>
      <c r="CE49" s="184"/>
      <c r="CF49" s="184"/>
      <c r="CG49" s="184"/>
      <c r="CH49" s="184"/>
      <c r="CI49" s="184"/>
      <c r="CJ49" s="184"/>
      <c r="CK49" s="372"/>
    </row>
    <row r="50" spans="1:89" ht="24" hidden="1" x14ac:dyDescent="0.25">
      <c r="A50" s="1013"/>
      <c r="B50" s="1003"/>
      <c r="C50" s="184"/>
      <c r="D50" s="184"/>
      <c r="E50" s="184"/>
      <c r="F50" s="184"/>
      <c r="G50" s="184"/>
      <c r="H50" s="184"/>
      <c r="I50" s="184"/>
      <c r="J50" s="184"/>
      <c r="K50" s="184"/>
      <c r="L50" s="184"/>
      <c r="M50" s="184"/>
      <c r="N50" s="184"/>
      <c r="O50" s="184"/>
      <c r="P50" s="184"/>
      <c r="Q50" s="184"/>
      <c r="R50" s="184"/>
      <c r="S50" s="184"/>
      <c r="T50" s="184"/>
      <c r="U50" s="184"/>
      <c r="V50" s="184"/>
      <c r="W50" s="184"/>
      <c r="X50" s="184"/>
      <c r="Y50" s="184"/>
      <c r="Z50" s="184"/>
      <c r="AA50" s="184"/>
      <c r="AB50" s="184"/>
      <c r="AC50" s="184"/>
      <c r="AD50" s="183"/>
      <c r="AE50" s="183"/>
      <c r="AF50" s="183"/>
      <c r="AG50" s="183"/>
      <c r="AH50" s="183"/>
      <c r="AI50" s="183"/>
      <c r="AJ50" s="183"/>
      <c r="AK50" s="183"/>
      <c r="AL50" s="183"/>
      <c r="AM50" s="183"/>
      <c r="AN50" s="183"/>
      <c r="AO50" s="183"/>
      <c r="AP50" s="346" t="s">
        <v>607</v>
      </c>
      <c r="AQ50" s="183" t="str">
        <f>'Org Raw Data'!$G$32</f>
        <v>ORG_L3_277</v>
      </c>
      <c r="AR50" s="183" t="str">
        <f ca="1">OFFSET('Org Raw Data'!$G$32,0,1)</f>
        <v>RES</v>
      </c>
      <c r="AS50" s="183"/>
      <c r="AT50" s="183"/>
      <c r="AU50" s="183"/>
      <c r="AV50" s="184"/>
      <c r="AW50" s="184"/>
      <c r="AX50" s="184"/>
      <c r="AY50" s="184"/>
      <c r="AZ50" s="184"/>
      <c r="BA50" s="184"/>
      <c r="BB50" s="184"/>
      <c r="BC50" s="184"/>
      <c r="BD50" s="184"/>
      <c r="BE50" s="184"/>
      <c r="BF50" s="184"/>
      <c r="BG50" s="184"/>
      <c r="BH50" s="184"/>
      <c r="BI50" s="184"/>
      <c r="BJ50" s="184"/>
      <c r="BK50" s="184"/>
      <c r="BL50" s="184"/>
      <c r="BM50" s="184"/>
      <c r="BN50" s="184"/>
      <c r="BO50" s="184"/>
      <c r="BP50" s="184"/>
      <c r="BQ50" s="184"/>
      <c r="BR50" s="184"/>
      <c r="BS50" s="184"/>
      <c r="BT50" s="184"/>
      <c r="BU50" s="184"/>
      <c r="BV50" s="184"/>
      <c r="BW50" s="184"/>
      <c r="BX50" s="184"/>
      <c r="BY50" s="184"/>
      <c r="BZ50" s="184"/>
      <c r="CA50" s="184"/>
      <c r="CB50" s="184"/>
      <c r="CC50" s="184"/>
      <c r="CD50" s="184"/>
      <c r="CE50" s="184"/>
      <c r="CF50" s="184"/>
      <c r="CG50" s="184"/>
      <c r="CH50" s="184"/>
      <c r="CI50" s="184"/>
      <c r="CJ50" s="184"/>
      <c r="CK50" s="372"/>
    </row>
    <row r="51" spans="1:89" ht="24.6" hidden="1" thickBot="1" x14ac:dyDescent="0.3">
      <c r="A51" s="1013"/>
      <c r="B51" s="1001"/>
      <c r="C51" s="357"/>
      <c r="D51" s="357"/>
      <c r="E51" s="357"/>
      <c r="F51" s="357"/>
      <c r="G51" s="357"/>
      <c r="H51" s="357"/>
      <c r="I51" s="357"/>
      <c r="J51" s="357"/>
      <c r="K51" s="357"/>
      <c r="L51" s="357"/>
      <c r="M51" s="357"/>
      <c r="N51" s="357"/>
      <c r="O51" s="357"/>
      <c r="P51" s="357"/>
      <c r="Q51" s="357"/>
      <c r="R51" s="357"/>
      <c r="S51" s="357"/>
      <c r="T51" s="357"/>
      <c r="U51" s="357"/>
      <c r="V51" s="357"/>
      <c r="W51" s="357"/>
      <c r="X51" s="357"/>
      <c r="Y51" s="357"/>
      <c r="Z51" s="357"/>
      <c r="AA51" s="357"/>
      <c r="AB51" s="357"/>
      <c r="AC51" s="357"/>
      <c r="AD51" s="356"/>
      <c r="AE51" s="356"/>
      <c r="AF51" s="356"/>
      <c r="AG51" s="356"/>
      <c r="AH51" s="356"/>
      <c r="AI51" s="356"/>
      <c r="AJ51" s="356"/>
      <c r="AK51" s="356"/>
      <c r="AL51" s="356"/>
      <c r="AM51" s="356"/>
      <c r="AN51" s="356"/>
      <c r="AO51" s="356"/>
      <c r="AP51" s="355" t="s">
        <v>609</v>
      </c>
      <c r="AQ51" s="183" t="str">
        <f>'Org Raw Data'!$G$15</f>
        <v>ORG_L3_306</v>
      </c>
      <c r="AR51" s="183" t="str">
        <f ca="1">OFFSET('Org Raw Data'!$G$15,0,1)</f>
        <v>LIB</v>
      </c>
      <c r="AS51" s="356"/>
      <c r="AT51" s="356"/>
      <c r="AU51" s="356"/>
      <c r="AV51" s="357"/>
      <c r="AW51" s="357"/>
      <c r="AX51" s="357"/>
      <c r="AY51" s="357"/>
      <c r="AZ51" s="357"/>
      <c r="BA51" s="357"/>
      <c r="BB51" s="357"/>
      <c r="BC51" s="357"/>
      <c r="BD51" s="357"/>
      <c r="BE51" s="357"/>
      <c r="BF51" s="357"/>
      <c r="BG51" s="357"/>
      <c r="BH51" s="357"/>
      <c r="BI51" s="357"/>
      <c r="BJ51" s="357"/>
      <c r="BK51" s="357"/>
      <c r="BL51" s="357"/>
      <c r="BM51" s="357"/>
      <c r="BN51" s="357"/>
      <c r="BO51" s="357"/>
      <c r="BP51" s="357"/>
      <c r="BQ51" s="357"/>
      <c r="BR51" s="357"/>
      <c r="BS51" s="357"/>
      <c r="BT51" s="357"/>
      <c r="BU51" s="357"/>
      <c r="BV51" s="357"/>
      <c r="BW51" s="357"/>
      <c r="BX51" s="357"/>
      <c r="BY51" s="357"/>
      <c r="BZ51" s="357"/>
      <c r="CA51" s="357"/>
      <c r="CB51" s="357"/>
      <c r="CC51" s="357"/>
      <c r="CD51" s="357"/>
      <c r="CE51" s="357"/>
      <c r="CF51" s="357"/>
      <c r="CG51" s="357"/>
      <c r="CH51" s="357"/>
      <c r="CI51" s="357"/>
      <c r="CJ51" s="357"/>
      <c r="CK51" s="376"/>
    </row>
    <row r="52" spans="1:89" ht="37.200000000000003" hidden="1" thickTop="1" thickBot="1" x14ac:dyDescent="0.3">
      <c r="A52" s="1013"/>
      <c r="B52" s="378" t="s">
        <v>610</v>
      </c>
      <c r="C52" s="366"/>
      <c r="D52" s="366"/>
      <c r="E52" s="366"/>
      <c r="F52" s="366"/>
      <c r="G52" s="366"/>
      <c r="H52" s="366"/>
      <c r="I52" s="366"/>
      <c r="J52" s="366"/>
      <c r="K52" s="366"/>
      <c r="L52" s="366"/>
      <c r="M52" s="366"/>
      <c r="N52" s="366"/>
      <c r="O52" s="366"/>
      <c r="P52" s="366"/>
      <c r="Q52" s="366"/>
      <c r="R52" s="366"/>
      <c r="S52" s="366"/>
      <c r="T52" s="366"/>
      <c r="U52" s="366"/>
      <c r="V52" s="366"/>
      <c r="W52" s="366"/>
      <c r="X52" s="366"/>
      <c r="Y52" s="366"/>
      <c r="Z52" s="366"/>
      <c r="AA52" s="366"/>
      <c r="AB52" s="366"/>
      <c r="AC52" s="366"/>
      <c r="AD52" s="368"/>
      <c r="AE52" s="368"/>
      <c r="AF52" s="368"/>
      <c r="AG52" s="368"/>
      <c r="AH52" s="368"/>
      <c r="AI52" s="368"/>
      <c r="AJ52" s="367" t="s">
        <v>611</v>
      </c>
      <c r="AK52" s="183" t="str">
        <f>'Org Raw Data'!$G$32</f>
        <v>ORG_L3_277</v>
      </c>
      <c r="AL52" s="183" t="str">
        <f ca="1">OFFSET('Org Raw Data'!$G$32,0,1)</f>
        <v>RES</v>
      </c>
      <c r="AM52" s="368"/>
      <c r="AN52" s="368"/>
      <c r="AO52" s="368"/>
      <c r="AP52" s="368"/>
      <c r="AQ52" s="368"/>
      <c r="AR52" s="368"/>
      <c r="AS52" s="367" t="s">
        <v>612</v>
      </c>
      <c r="AT52" s="183" t="str">
        <f>'Org Raw Data'!$G$32</f>
        <v>ORG_L3_277</v>
      </c>
      <c r="AU52" s="183" t="str">
        <f ca="1">OFFSET('Org Raw Data'!$G$32,0,1)</f>
        <v>RES</v>
      </c>
      <c r="AV52" s="366"/>
      <c r="AW52" s="366"/>
      <c r="AX52" s="366"/>
      <c r="AY52" s="366"/>
      <c r="AZ52" s="366"/>
      <c r="BA52" s="366"/>
      <c r="BB52" s="366"/>
      <c r="BC52" s="366"/>
      <c r="BD52" s="366"/>
      <c r="BE52" s="366"/>
      <c r="BF52" s="366"/>
      <c r="BG52" s="366"/>
      <c r="BH52" s="366"/>
      <c r="BI52" s="366"/>
      <c r="BJ52" s="366"/>
      <c r="BK52" s="366"/>
      <c r="BL52" s="366"/>
      <c r="BM52" s="366"/>
      <c r="BN52" s="366"/>
      <c r="BO52" s="366"/>
      <c r="BP52" s="366"/>
      <c r="BQ52" s="366"/>
      <c r="BR52" s="366"/>
      <c r="BS52" s="366"/>
      <c r="BT52" s="366"/>
      <c r="BU52" s="366"/>
      <c r="BV52" s="366"/>
      <c r="BW52" s="366"/>
      <c r="BX52" s="366"/>
      <c r="BY52" s="366"/>
      <c r="BZ52" s="366"/>
      <c r="CA52" s="366"/>
      <c r="CB52" s="366"/>
      <c r="CC52" s="366"/>
      <c r="CD52" s="366"/>
      <c r="CE52" s="366"/>
      <c r="CF52" s="366"/>
      <c r="CG52" s="366"/>
      <c r="CH52" s="366"/>
      <c r="CI52" s="366"/>
      <c r="CJ52" s="366"/>
      <c r="CK52" s="379"/>
    </row>
    <row r="53" spans="1:89" ht="36.9" customHeight="1" thickTop="1" x14ac:dyDescent="0.25">
      <c r="A53" s="1013"/>
      <c r="B53" s="1002" t="s">
        <v>614</v>
      </c>
      <c r="C53" s="359"/>
      <c r="D53" s="359"/>
      <c r="E53" s="359"/>
      <c r="F53" s="359"/>
      <c r="G53" s="359"/>
      <c r="H53" s="359"/>
      <c r="I53" s="359"/>
      <c r="J53" s="359"/>
      <c r="K53" s="359"/>
      <c r="L53" s="359"/>
      <c r="M53" s="359"/>
      <c r="N53" s="359"/>
      <c r="O53" s="359"/>
      <c r="P53" s="359"/>
      <c r="Q53" s="359"/>
      <c r="R53" s="359"/>
      <c r="S53" s="359"/>
      <c r="T53" s="359"/>
      <c r="U53" s="359"/>
      <c r="V53" s="359"/>
      <c r="W53" s="359"/>
      <c r="X53" s="359"/>
      <c r="Y53" s="359"/>
      <c r="Z53" s="359"/>
      <c r="AA53" s="359"/>
      <c r="AB53" s="359"/>
      <c r="AC53" s="359"/>
      <c r="AD53" s="359"/>
      <c r="AE53" s="359"/>
      <c r="AF53" s="359"/>
      <c r="AG53" s="359"/>
      <c r="AH53" s="359"/>
      <c r="AI53" s="359"/>
      <c r="AJ53" s="359"/>
      <c r="AK53" s="359"/>
      <c r="AL53" s="359"/>
      <c r="AM53" s="361"/>
      <c r="AN53" s="361"/>
      <c r="AO53" s="361"/>
      <c r="AP53" s="361"/>
      <c r="AQ53" s="361"/>
      <c r="AR53" s="361"/>
      <c r="AS53" s="361"/>
      <c r="AT53" s="361"/>
      <c r="AU53" s="361"/>
      <c r="AV53" s="360" t="s">
        <v>615</v>
      </c>
      <c r="AW53" s="183" t="str">
        <f>'Org Raw Data'!$G$19</f>
        <v>ORG_L3_279</v>
      </c>
      <c r="AX53" s="183" t="str">
        <f ca="1">OFFSET('Org Raw Data'!$G$19,0,1)</f>
        <v>IAU</v>
      </c>
      <c r="AY53" s="359"/>
      <c r="AZ53" s="359"/>
      <c r="BA53" s="359"/>
      <c r="BB53" s="360" t="s">
        <v>616</v>
      </c>
      <c r="BC53" s="183" t="str">
        <f>'Org Raw Data'!$G$27</f>
        <v>ORG_L3_291</v>
      </c>
      <c r="BD53" s="183" t="str">
        <f ca="1">OFFSET('Org Raw Data'!$G$27,0,1)</f>
        <v>GRM</v>
      </c>
      <c r="BE53" s="359"/>
      <c r="BF53" s="359"/>
      <c r="BG53" s="359"/>
      <c r="BH53" s="359"/>
      <c r="BI53" s="359"/>
      <c r="BJ53" s="359"/>
      <c r="BK53" s="359"/>
      <c r="BL53" s="359"/>
      <c r="BM53" s="359"/>
      <c r="BN53" s="359"/>
      <c r="BO53" s="359"/>
      <c r="BP53" s="359"/>
      <c r="BQ53" s="361"/>
      <c r="BR53" s="361"/>
      <c r="BS53" s="361"/>
      <c r="BT53" s="359"/>
      <c r="BU53" s="359"/>
      <c r="BV53" s="359"/>
      <c r="BW53" s="359"/>
      <c r="BX53" s="359"/>
      <c r="BY53" s="359"/>
      <c r="BZ53" s="361"/>
      <c r="CA53" s="361"/>
      <c r="CB53" s="361"/>
      <c r="CC53" s="359"/>
      <c r="CD53" s="359"/>
      <c r="CE53" s="359"/>
      <c r="CF53" s="359"/>
      <c r="CG53" s="359"/>
      <c r="CH53" s="359"/>
      <c r="CI53" s="359"/>
      <c r="CJ53" s="359"/>
      <c r="CK53" s="377"/>
    </row>
    <row r="54" spans="1:89" ht="18.600000000000001" customHeight="1" x14ac:dyDescent="0.25">
      <c r="A54" s="1013"/>
      <c r="B54" s="1003"/>
      <c r="C54" s="184"/>
      <c r="D54" s="184"/>
      <c r="E54" s="184"/>
      <c r="F54" s="184"/>
      <c r="G54" s="184"/>
      <c r="H54" s="184"/>
      <c r="I54" s="184"/>
      <c r="J54" s="184"/>
      <c r="K54" s="184" t="s">
        <v>815</v>
      </c>
      <c r="L54" s="184"/>
      <c r="M54" s="184"/>
      <c r="N54" s="184"/>
      <c r="O54" s="184"/>
      <c r="P54" s="184"/>
      <c r="Q54" s="184"/>
      <c r="R54" s="184"/>
      <c r="S54" s="184"/>
      <c r="T54" s="184"/>
      <c r="U54" s="184"/>
      <c r="V54" s="184"/>
      <c r="W54" s="184"/>
      <c r="X54" s="184"/>
      <c r="Y54" s="184"/>
      <c r="Z54" s="184"/>
      <c r="AA54" s="184"/>
      <c r="AB54" s="184"/>
      <c r="AC54" s="184"/>
      <c r="AD54" s="184"/>
      <c r="AE54" s="184"/>
      <c r="AF54" s="184"/>
      <c r="AG54" s="184"/>
      <c r="AH54" s="184"/>
      <c r="AI54" s="184"/>
      <c r="AJ54" s="184"/>
      <c r="AK54" s="184"/>
      <c r="AL54" s="184"/>
      <c r="AM54" s="183"/>
      <c r="AN54" s="183"/>
      <c r="AO54" s="183"/>
      <c r="AP54" s="183"/>
      <c r="AQ54" s="183"/>
      <c r="AR54" s="183"/>
      <c r="AS54" s="183"/>
      <c r="AT54" s="183"/>
      <c r="AU54" s="183"/>
      <c r="AV54" s="183"/>
      <c r="AW54" s="183"/>
      <c r="AX54" s="183"/>
      <c r="AY54" s="184"/>
      <c r="AZ54" s="184"/>
      <c r="BA54" s="184"/>
      <c r="BB54" s="346" t="s">
        <v>617</v>
      </c>
      <c r="BC54" s="183" t="str">
        <f>'Org Raw Data'!$G$27</f>
        <v>ORG_L3_291</v>
      </c>
      <c r="BD54" s="183" t="str">
        <f ca="1">OFFSET('Org Raw Data'!$G$27,0,1)</f>
        <v>GRM</v>
      </c>
      <c r="BE54" s="184"/>
      <c r="BF54" s="184"/>
      <c r="BG54" s="184"/>
      <c r="BH54" s="184"/>
      <c r="BI54" s="184"/>
      <c r="BJ54" s="184"/>
      <c r="BK54" s="184"/>
      <c r="BL54" s="184"/>
      <c r="BM54" s="184"/>
      <c r="BN54" s="184"/>
      <c r="BO54" s="184"/>
      <c r="BP54" s="184"/>
      <c r="BQ54" s="183"/>
      <c r="BR54" s="183"/>
      <c r="BS54" s="183"/>
      <c r="BT54" s="184"/>
      <c r="BU54" s="184"/>
      <c r="BV54" s="184"/>
      <c r="BW54" s="184"/>
      <c r="BX54" s="184"/>
      <c r="BY54" s="184"/>
      <c r="BZ54" s="183"/>
      <c r="CA54" s="183"/>
      <c r="CB54" s="183"/>
      <c r="CC54" s="184"/>
      <c r="CD54" s="184"/>
      <c r="CE54" s="184"/>
      <c r="CF54" s="184"/>
      <c r="CG54" s="184"/>
      <c r="CH54" s="184"/>
      <c r="CI54" s="184"/>
      <c r="CJ54" s="184"/>
      <c r="CK54" s="372"/>
    </row>
    <row r="55" spans="1:89" ht="18.600000000000001" customHeight="1" x14ac:dyDescent="0.25">
      <c r="A55" s="1013"/>
      <c r="B55" s="1003"/>
      <c r="C55" s="184"/>
      <c r="D55" s="184"/>
      <c r="E55" s="184"/>
      <c r="F55" s="184"/>
      <c r="G55" s="184"/>
      <c r="H55" s="184"/>
      <c r="I55" s="184"/>
      <c r="J55" s="184"/>
      <c r="K55" s="184"/>
      <c r="L55" s="184"/>
      <c r="M55" s="184"/>
      <c r="N55" s="184"/>
      <c r="O55" s="184"/>
      <c r="P55" s="184"/>
      <c r="Q55" s="184"/>
      <c r="R55" s="184"/>
      <c r="S55" s="184"/>
      <c r="T55" s="184"/>
      <c r="U55" s="184"/>
      <c r="V55" s="184"/>
      <c r="W55" s="184"/>
      <c r="X55" s="184"/>
      <c r="Y55" s="184"/>
      <c r="Z55" s="184"/>
      <c r="AA55" s="184"/>
      <c r="AB55" s="184"/>
      <c r="AC55" s="184"/>
      <c r="AD55" s="184"/>
      <c r="AE55" s="184"/>
      <c r="AF55" s="184"/>
      <c r="AG55" s="184"/>
      <c r="AH55" s="184"/>
      <c r="AI55" s="184"/>
      <c r="AJ55" s="184"/>
      <c r="AK55" s="184"/>
      <c r="AL55" s="184"/>
      <c r="AM55" s="183"/>
      <c r="AN55" s="183"/>
      <c r="AO55" s="183"/>
      <c r="AP55" s="183"/>
      <c r="AQ55" s="183"/>
      <c r="AR55" s="183"/>
      <c r="AS55" s="183"/>
      <c r="AT55" s="183"/>
      <c r="AU55" s="183"/>
      <c r="AV55" s="183"/>
      <c r="AW55" s="183"/>
      <c r="AX55" s="183"/>
      <c r="AY55" s="184"/>
      <c r="AZ55" s="184"/>
      <c r="BA55" s="184"/>
      <c r="BB55" s="346" t="s">
        <v>618</v>
      </c>
      <c r="BC55" s="183" t="str">
        <f>'Org Raw Data'!$G$27</f>
        <v>ORG_L3_291</v>
      </c>
      <c r="BD55" s="183" t="str">
        <f ca="1">OFFSET('Org Raw Data'!$G$27,0,1)</f>
        <v>GRM</v>
      </c>
      <c r="BE55" s="184"/>
      <c r="BF55" s="184"/>
      <c r="BG55" s="184"/>
      <c r="BH55" s="184"/>
      <c r="BI55" s="184"/>
      <c r="BJ55" s="184"/>
      <c r="BK55" s="184"/>
      <c r="BL55" s="184"/>
      <c r="BM55" s="184"/>
      <c r="BN55" s="184"/>
      <c r="BO55" s="184"/>
      <c r="BP55" s="184"/>
      <c r="BQ55" s="183"/>
      <c r="BR55" s="183"/>
      <c r="BS55" s="183"/>
      <c r="BT55" s="184"/>
      <c r="BU55" s="184"/>
      <c r="BV55" s="184"/>
      <c r="BW55" s="184"/>
      <c r="BX55" s="184"/>
      <c r="BY55" s="184"/>
      <c r="BZ55" s="183"/>
      <c r="CA55" s="183"/>
      <c r="CB55" s="183"/>
      <c r="CC55" s="184"/>
      <c r="CD55" s="184"/>
      <c r="CE55" s="184"/>
      <c r="CF55" s="184"/>
      <c r="CG55" s="184"/>
      <c r="CH55" s="184"/>
      <c r="CI55" s="184"/>
      <c r="CJ55" s="184"/>
      <c r="CK55" s="372"/>
    </row>
    <row r="56" spans="1:89" ht="27.6" customHeight="1" x14ac:dyDescent="0.25">
      <c r="A56" s="1013"/>
      <c r="B56" s="1003"/>
      <c r="C56" s="184"/>
      <c r="D56" s="184"/>
      <c r="E56" s="184"/>
      <c r="F56" s="184"/>
      <c r="G56" s="184"/>
      <c r="H56" s="184"/>
      <c r="I56" s="184"/>
      <c r="J56" s="184"/>
      <c r="K56" s="184"/>
      <c r="L56" s="184"/>
      <c r="M56" s="184"/>
      <c r="N56" s="184"/>
      <c r="O56" s="184"/>
      <c r="P56" s="184"/>
      <c r="Q56" s="184"/>
      <c r="R56" s="184"/>
      <c r="S56" s="184"/>
      <c r="T56" s="184"/>
      <c r="U56" s="184"/>
      <c r="V56" s="184"/>
      <c r="W56" s="184"/>
      <c r="X56" s="184"/>
      <c r="Y56" s="184"/>
      <c r="Z56" s="184"/>
      <c r="AA56" s="184"/>
      <c r="AB56" s="184"/>
      <c r="AC56" s="184"/>
      <c r="AD56" s="184"/>
      <c r="AE56" s="184"/>
      <c r="AF56" s="184"/>
      <c r="AG56" s="184"/>
      <c r="AH56" s="184"/>
      <c r="AI56" s="184"/>
      <c r="AJ56" s="184"/>
      <c r="AK56" s="184"/>
      <c r="AL56" s="184"/>
      <c r="AM56" s="183"/>
      <c r="AN56" s="183"/>
      <c r="AO56" s="183"/>
      <c r="AP56" s="183"/>
      <c r="AQ56" s="183"/>
      <c r="AR56" s="183"/>
      <c r="AS56" s="183"/>
      <c r="AT56" s="183"/>
      <c r="AU56" s="183"/>
      <c r="AV56" s="183"/>
      <c r="AW56" s="183"/>
      <c r="AX56" s="183"/>
      <c r="AY56" s="184"/>
      <c r="AZ56" s="184"/>
      <c r="BA56" s="184"/>
      <c r="BB56" s="346" t="s">
        <v>619</v>
      </c>
      <c r="BC56" s="345" t="str">
        <f>'Org Raw Data'!$G$28</f>
        <v>ORG_L3_299</v>
      </c>
      <c r="BD56" s="345" t="str">
        <f ca="1">OFFSET('Org Raw Data'!$G$28,0,1)</f>
        <v>FS</v>
      </c>
      <c r="BE56" s="184"/>
      <c r="BF56" s="184"/>
      <c r="BG56" s="184"/>
      <c r="BH56" s="184"/>
      <c r="BI56" s="184"/>
      <c r="BJ56" s="184"/>
      <c r="BK56" s="184"/>
      <c r="BL56" s="184"/>
      <c r="BM56" s="184"/>
      <c r="BN56" s="184"/>
      <c r="BO56" s="184"/>
      <c r="BP56" s="184"/>
      <c r="BQ56" s="183"/>
      <c r="BR56" s="183"/>
      <c r="BS56" s="183"/>
      <c r="BT56" s="184"/>
      <c r="BU56" s="184"/>
      <c r="BV56" s="184"/>
      <c r="BW56" s="184"/>
      <c r="BX56" s="184"/>
      <c r="BY56" s="184"/>
      <c r="BZ56" s="183"/>
      <c r="CA56" s="183"/>
      <c r="CB56" s="183"/>
      <c r="CC56" s="184"/>
      <c r="CD56" s="184"/>
      <c r="CE56" s="184"/>
      <c r="CF56" s="184"/>
      <c r="CG56" s="184"/>
      <c r="CH56" s="184"/>
      <c r="CI56" s="184"/>
      <c r="CJ56" s="184"/>
      <c r="CK56" s="372"/>
    </row>
    <row r="57" spans="1:89" ht="27.6" customHeight="1" x14ac:dyDescent="0.25">
      <c r="A57" s="1013"/>
      <c r="B57" s="1003"/>
      <c r="C57" s="184"/>
      <c r="D57" s="184"/>
      <c r="E57" s="184"/>
      <c r="F57" s="184"/>
      <c r="G57" s="184"/>
      <c r="H57" s="184"/>
      <c r="I57" s="184"/>
      <c r="J57" s="184"/>
      <c r="K57" s="184"/>
      <c r="L57" s="184"/>
      <c r="M57" s="184"/>
      <c r="N57" s="184"/>
      <c r="O57" s="184"/>
      <c r="P57" s="184"/>
      <c r="Q57" s="184"/>
      <c r="R57" s="184"/>
      <c r="S57" s="184"/>
      <c r="T57" s="184"/>
      <c r="U57" s="184"/>
      <c r="V57" s="184"/>
      <c r="W57" s="184"/>
      <c r="X57" s="184"/>
      <c r="Y57" s="184"/>
      <c r="Z57" s="184"/>
      <c r="AA57" s="184"/>
      <c r="AB57" s="184"/>
      <c r="AC57" s="184"/>
      <c r="AD57" s="184"/>
      <c r="AE57" s="184"/>
      <c r="AF57" s="184"/>
      <c r="AG57" s="184"/>
      <c r="AH57" s="184"/>
      <c r="AI57" s="184"/>
      <c r="AJ57" s="184"/>
      <c r="AK57" s="184"/>
      <c r="AL57" s="184"/>
      <c r="AM57" s="183"/>
      <c r="AN57" s="183"/>
      <c r="AO57" s="183"/>
      <c r="AP57" s="183"/>
      <c r="AQ57" s="183"/>
      <c r="AR57" s="183"/>
      <c r="AS57" s="183"/>
      <c r="AT57" s="183"/>
      <c r="AU57" s="183"/>
      <c r="AV57" s="183"/>
      <c r="AW57" s="183"/>
      <c r="AX57" s="183"/>
      <c r="AY57" s="184"/>
      <c r="AZ57" s="184"/>
      <c r="BA57" s="184"/>
      <c r="BB57" s="346" t="s">
        <v>621</v>
      </c>
      <c r="BC57" s="183" t="str">
        <f>'Org Raw Data'!$G$27</f>
        <v>ORG_L3_291</v>
      </c>
      <c r="BD57" s="183" t="str">
        <f ca="1">OFFSET('Org Raw Data'!$G$27,0,1)</f>
        <v>GRM</v>
      </c>
      <c r="BE57" s="184"/>
      <c r="BF57" s="184"/>
      <c r="BG57" s="184"/>
      <c r="BH57" s="184"/>
      <c r="BI57" s="184"/>
      <c r="BJ57" s="184"/>
      <c r="BK57" s="184"/>
      <c r="BL57" s="184"/>
      <c r="BM57" s="184"/>
      <c r="BN57" s="184"/>
      <c r="BO57" s="184"/>
      <c r="BP57" s="184"/>
      <c r="BQ57" s="183"/>
      <c r="BR57" s="183"/>
      <c r="BS57" s="183"/>
      <c r="BT57" s="184"/>
      <c r="BU57" s="184"/>
      <c r="BV57" s="184"/>
      <c r="BW57" s="184"/>
      <c r="BX57" s="184"/>
      <c r="BY57" s="184"/>
      <c r="BZ57" s="346" t="s">
        <v>619</v>
      </c>
      <c r="CA57" s="183" t="str">
        <f>'Org Raw Data'!$G$28</f>
        <v>ORG_L3_299</v>
      </c>
      <c r="CB57" s="183" t="str">
        <f ca="1">OFFSET('Org Raw Data'!$G$28,0,1)</f>
        <v>FS</v>
      </c>
      <c r="CC57" s="184"/>
      <c r="CD57" s="184"/>
      <c r="CE57" s="184"/>
      <c r="CF57" s="184"/>
      <c r="CG57" s="184"/>
      <c r="CH57" s="184"/>
      <c r="CI57" s="184"/>
      <c r="CJ57" s="184"/>
      <c r="CK57" s="372"/>
    </row>
    <row r="58" spans="1:89" ht="24.6" thickBot="1" x14ac:dyDescent="0.3">
      <c r="A58" s="1013"/>
      <c r="B58" s="1001"/>
      <c r="C58" s="357"/>
      <c r="D58" s="357"/>
      <c r="E58" s="357"/>
      <c r="F58" s="357"/>
      <c r="G58" s="357"/>
      <c r="H58" s="357"/>
      <c r="I58" s="357"/>
      <c r="J58" s="357"/>
      <c r="K58" s="357"/>
      <c r="L58" s="357"/>
      <c r="M58" s="357"/>
      <c r="N58" s="357"/>
      <c r="O58" s="357"/>
      <c r="P58" s="357"/>
      <c r="Q58" s="357"/>
      <c r="R58" s="357"/>
      <c r="S58" s="357"/>
      <c r="T58" s="357"/>
      <c r="U58" s="357"/>
      <c r="V58" s="357"/>
      <c r="W58" s="357"/>
      <c r="X58" s="357"/>
      <c r="Y58" s="357"/>
      <c r="Z58" s="357"/>
      <c r="AA58" s="357"/>
      <c r="AB58" s="357"/>
      <c r="AC58" s="357"/>
      <c r="AD58" s="357"/>
      <c r="AE58" s="357"/>
      <c r="AF58" s="357"/>
      <c r="AG58" s="357"/>
      <c r="AH58" s="357"/>
      <c r="AI58" s="357"/>
      <c r="AJ58" s="357"/>
      <c r="AK58" s="357"/>
      <c r="AL58" s="357"/>
      <c r="AM58" s="356"/>
      <c r="AN58" s="356"/>
      <c r="AO58" s="356"/>
      <c r="AP58" s="356"/>
      <c r="AQ58" s="356"/>
      <c r="AR58" s="356"/>
      <c r="AS58" s="356"/>
      <c r="AT58" s="356"/>
      <c r="AU58" s="356"/>
      <c r="AV58" s="356"/>
      <c r="AW58" s="356"/>
      <c r="AX58" s="356"/>
      <c r="AY58" s="357"/>
      <c r="AZ58" s="357"/>
      <c r="BA58" s="357"/>
      <c r="BB58" s="355" t="s">
        <v>622</v>
      </c>
      <c r="BC58" s="183" t="str">
        <f>'Org Raw Data'!$G$27</f>
        <v>ORG_L3_291</v>
      </c>
      <c r="BD58" s="183" t="str">
        <f ca="1">OFFSET('Org Raw Data'!$G$27,0,1)</f>
        <v>GRM</v>
      </c>
      <c r="BE58" s="357"/>
      <c r="BF58" s="357"/>
      <c r="BG58" s="357"/>
      <c r="BH58" s="357"/>
      <c r="BI58" s="357"/>
      <c r="BJ58" s="357"/>
      <c r="BK58" s="357"/>
      <c r="BL58" s="357"/>
      <c r="BM58" s="357"/>
      <c r="BN58" s="357"/>
      <c r="BO58" s="357"/>
      <c r="BP58" s="357"/>
      <c r="BQ58" s="355" t="s">
        <v>620</v>
      </c>
      <c r="BR58" s="183" t="str">
        <f>'Org Raw Data'!$G$27</f>
        <v>ORG_L3_291</v>
      </c>
      <c r="BS58" s="183" t="str">
        <f ca="1">OFFSET('Org Raw Data'!$G$27,0,1)</f>
        <v>GRM</v>
      </c>
      <c r="BT58" s="357"/>
      <c r="BU58" s="357"/>
      <c r="BV58" s="357"/>
      <c r="BW58" s="357"/>
      <c r="BX58" s="357"/>
      <c r="BY58" s="357"/>
      <c r="BZ58" s="356"/>
      <c r="CA58" s="356"/>
      <c r="CB58" s="356"/>
      <c r="CC58" s="357"/>
      <c r="CD58" s="357"/>
      <c r="CE58" s="357"/>
      <c r="CF58" s="357"/>
      <c r="CG58" s="357"/>
      <c r="CH58" s="357"/>
      <c r="CI58" s="357"/>
      <c r="CJ58" s="357"/>
      <c r="CK58" s="376"/>
    </row>
    <row r="59" spans="1:89" ht="36.9" hidden="1" customHeight="1" thickTop="1" x14ac:dyDescent="0.25">
      <c r="A59" s="1013"/>
      <c r="B59" s="1002" t="s">
        <v>623</v>
      </c>
      <c r="C59" s="359"/>
      <c r="D59" s="359"/>
      <c r="E59" s="359"/>
      <c r="F59" s="359"/>
      <c r="G59" s="359"/>
      <c r="H59" s="359"/>
      <c r="I59" s="359"/>
      <c r="J59" s="359"/>
      <c r="K59" s="359"/>
      <c r="L59" s="359"/>
      <c r="M59" s="359"/>
      <c r="N59" s="359"/>
      <c r="O59" s="359"/>
      <c r="P59" s="359"/>
      <c r="Q59" s="359"/>
      <c r="R59" s="359"/>
      <c r="S59" s="359"/>
      <c r="T59" s="359"/>
      <c r="U59" s="359"/>
      <c r="V59" s="359"/>
      <c r="W59" s="359"/>
      <c r="X59" s="359"/>
      <c r="Y59" s="359"/>
      <c r="Z59" s="359"/>
      <c r="AA59" s="359"/>
      <c r="AB59" s="359"/>
      <c r="AC59" s="359"/>
      <c r="AD59" s="359"/>
      <c r="AE59" s="359"/>
      <c r="AF59" s="359"/>
      <c r="AG59" s="359"/>
      <c r="AH59" s="359"/>
      <c r="AI59" s="359"/>
      <c r="AJ59" s="359"/>
      <c r="AK59" s="359"/>
      <c r="AL59" s="359"/>
      <c r="AM59" s="361"/>
      <c r="AN59" s="361"/>
      <c r="AO59" s="361"/>
      <c r="AP59" s="361"/>
      <c r="AQ59" s="361"/>
      <c r="AR59" s="361"/>
      <c r="AS59" s="361"/>
      <c r="AT59" s="361"/>
      <c r="AU59" s="361"/>
      <c r="AV59" s="360" t="s">
        <v>624</v>
      </c>
      <c r="AW59" s="183" t="str">
        <f>'Org Raw Data'!$G$19</f>
        <v>ORG_L3_279</v>
      </c>
      <c r="AX59" s="183" t="str">
        <f ca="1">OFFSET('Org Raw Data'!$G$19,0,1)</f>
        <v>IAU</v>
      </c>
      <c r="AY59" s="360" t="s">
        <v>625</v>
      </c>
      <c r="AZ59" s="345" t="str">
        <f>'Org Raw Data'!$G$17</f>
        <v>ORG_L3_271</v>
      </c>
      <c r="BA59" s="345" t="str">
        <f ca="1">OFFSET('Org Raw Data'!$G$17,0,1)</f>
        <v>ITS</v>
      </c>
      <c r="BB59" s="359"/>
      <c r="BC59" s="359"/>
      <c r="BD59" s="359"/>
      <c r="BE59" s="359"/>
      <c r="BF59" s="359"/>
      <c r="BG59" s="359"/>
      <c r="BH59" s="359"/>
      <c r="BI59" s="359"/>
      <c r="BJ59" s="359"/>
      <c r="BK59" s="359"/>
      <c r="BL59" s="359"/>
      <c r="BM59" s="359"/>
      <c r="BN59" s="359"/>
      <c r="BO59" s="359"/>
      <c r="BP59" s="359"/>
      <c r="BQ59" s="359"/>
      <c r="BR59" s="359"/>
      <c r="BS59" s="359"/>
      <c r="BT59" s="359"/>
      <c r="BU59" s="359"/>
      <c r="BV59" s="359"/>
      <c r="BW59" s="359"/>
      <c r="BX59" s="359"/>
      <c r="BY59" s="359"/>
      <c r="BZ59" s="359"/>
      <c r="CA59" s="359"/>
      <c r="CB59" s="359"/>
      <c r="CC59" s="359"/>
      <c r="CD59" s="359"/>
      <c r="CE59" s="359"/>
      <c r="CF59" s="359"/>
      <c r="CG59" s="359"/>
      <c r="CH59" s="359"/>
      <c r="CI59" s="359"/>
      <c r="CJ59" s="359"/>
      <c r="CK59" s="377"/>
    </row>
    <row r="60" spans="1:89" ht="27.6" hidden="1" customHeight="1" x14ac:dyDescent="0.25">
      <c r="A60" s="1013"/>
      <c r="B60" s="1003"/>
      <c r="C60" s="184"/>
      <c r="D60" s="184"/>
      <c r="E60" s="184"/>
      <c r="F60" s="184"/>
      <c r="G60" s="184"/>
      <c r="H60" s="184"/>
      <c r="I60" s="184"/>
      <c r="J60" s="184"/>
      <c r="K60" s="184"/>
      <c r="L60" s="184"/>
      <c r="M60" s="184"/>
      <c r="N60" s="184"/>
      <c r="O60" s="184"/>
      <c r="P60" s="184"/>
      <c r="Q60" s="184"/>
      <c r="R60" s="184"/>
      <c r="S60" s="184"/>
      <c r="T60" s="184"/>
      <c r="U60" s="184"/>
      <c r="V60" s="184"/>
      <c r="W60" s="184"/>
      <c r="X60" s="184"/>
      <c r="Y60" s="184"/>
      <c r="Z60" s="184"/>
      <c r="AA60" s="184"/>
      <c r="AB60" s="184"/>
      <c r="AC60" s="184"/>
      <c r="AD60" s="184"/>
      <c r="AE60" s="184"/>
      <c r="AF60" s="184"/>
      <c r="AG60" s="184"/>
      <c r="AH60" s="184"/>
      <c r="AI60" s="184"/>
      <c r="AJ60" s="184"/>
      <c r="AK60" s="184"/>
      <c r="AL60" s="184"/>
      <c r="AM60" s="183"/>
      <c r="AN60" s="183"/>
      <c r="AO60" s="183"/>
      <c r="AP60" s="183"/>
      <c r="AQ60" s="183"/>
      <c r="AR60" s="183"/>
      <c r="AS60" s="183"/>
      <c r="AT60" s="183"/>
      <c r="AU60" s="183"/>
      <c r="AV60" s="183"/>
      <c r="AW60" s="183"/>
      <c r="AX60" s="183"/>
      <c r="AY60" s="346" t="s">
        <v>626</v>
      </c>
      <c r="AZ60" s="183" t="str">
        <f>'Org Raw Data'!$G$19</f>
        <v>ORG_L3_279</v>
      </c>
      <c r="BA60" s="183" t="str">
        <f ca="1">OFFSET('Org Raw Data'!$G$19,0,1)</f>
        <v>IAU</v>
      </c>
      <c r="BB60" s="184"/>
      <c r="BC60" s="184"/>
      <c r="BD60" s="184"/>
      <c r="BE60" s="184"/>
      <c r="BF60" s="184"/>
      <c r="BG60" s="184"/>
      <c r="BH60" s="184"/>
      <c r="BI60" s="184"/>
      <c r="BJ60" s="184"/>
      <c r="BK60" s="184"/>
      <c r="BL60" s="184"/>
      <c r="BM60" s="184"/>
      <c r="BN60" s="184"/>
      <c r="BO60" s="184"/>
      <c r="BP60" s="184"/>
      <c r="BQ60" s="184"/>
      <c r="BR60" s="184"/>
      <c r="BS60" s="184"/>
      <c r="BT60" s="184"/>
      <c r="BU60" s="184"/>
      <c r="BV60" s="184"/>
      <c r="BW60" s="184"/>
      <c r="BX60" s="184"/>
      <c r="BY60" s="184"/>
      <c r="BZ60" s="184"/>
      <c r="CA60" s="184"/>
      <c r="CB60" s="184"/>
      <c r="CC60" s="184"/>
      <c r="CD60" s="184"/>
      <c r="CE60" s="184"/>
      <c r="CF60" s="184"/>
      <c r="CG60" s="184"/>
      <c r="CH60" s="184"/>
      <c r="CI60" s="184"/>
      <c r="CJ60" s="184"/>
      <c r="CK60" s="372"/>
    </row>
    <row r="61" spans="1:89" ht="24" hidden="1" x14ac:dyDescent="0.25">
      <c r="A61" s="1013"/>
      <c r="B61" s="1003"/>
      <c r="C61" s="184"/>
      <c r="D61" s="184"/>
      <c r="E61" s="184"/>
      <c r="F61" s="184"/>
      <c r="G61" s="184"/>
      <c r="H61" s="184"/>
      <c r="I61" s="184"/>
      <c r="J61" s="184"/>
      <c r="K61" s="184"/>
      <c r="L61" s="184"/>
      <c r="M61" s="184"/>
      <c r="N61" s="184"/>
      <c r="O61" s="184"/>
      <c r="P61" s="184"/>
      <c r="Q61" s="184"/>
      <c r="R61" s="184"/>
      <c r="S61" s="184"/>
      <c r="T61" s="184"/>
      <c r="U61" s="184"/>
      <c r="V61" s="184"/>
      <c r="W61" s="184"/>
      <c r="X61" s="184"/>
      <c r="Y61" s="184"/>
      <c r="Z61" s="184"/>
      <c r="AA61" s="184"/>
      <c r="AB61" s="184"/>
      <c r="AC61" s="184"/>
      <c r="AD61" s="184"/>
      <c r="AE61" s="184"/>
      <c r="AF61" s="184"/>
      <c r="AG61" s="184"/>
      <c r="AH61" s="184"/>
      <c r="AI61" s="184"/>
      <c r="AJ61" s="184"/>
      <c r="AK61" s="184"/>
      <c r="AL61" s="184"/>
      <c r="AM61" s="183"/>
      <c r="AN61" s="183"/>
      <c r="AO61" s="183"/>
      <c r="AP61" s="183"/>
      <c r="AQ61" s="183"/>
      <c r="AR61" s="183"/>
      <c r="AS61" s="183"/>
      <c r="AT61" s="183"/>
      <c r="AU61" s="183"/>
      <c r="AV61" s="183"/>
      <c r="AW61" s="183"/>
      <c r="AX61" s="183"/>
      <c r="AY61" s="346" t="s">
        <v>627</v>
      </c>
      <c r="AZ61" s="183" t="str">
        <f>'Org Raw Data'!$G$19</f>
        <v>ORG_L3_279</v>
      </c>
      <c r="BA61" s="183" t="str">
        <f ca="1">OFFSET('Org Raw Data'!$G$19,0,1)</f>
        <v>IAU</v>
      </c>
      <c r="BB61" s="184"/>
      <c r="BC61" s="184"/>
      <c r="BD61" s="184"/>
      <c r="BE61" s="184"/>
      <c r="BF61" s="184"/>
      <c r="BG61" s="184"/>
      <c r="BH61" s="184"/>
      <c r="BI61" s="184"/>
      <c r="BJ61" s="184"/>
      <c r="BK61" s="184"/>
      <c r="BL61" s="184"/>
      <c r="BM61" s="184"/>
      <c r="BN61" s="184"/>
      <c r="BO61" s="184"/>
      <c r="BP61" s="184"/>
      <c r="BQ61" s="184"/>
      <c r="BR61" s="184"/>
      <c r="BS61" s="184"/>
      <c r="BT61" s="184"/>
      <c r="BU61" s="184"/>
      <c r="BV61" s="184"/>
      <c r="BW61" s="184"/>
      <c r="BX61" s="184"/>
      <c r="BY61" s="184"/>
      <c r="BZ61" s="184"/>
      <c r="CA61" s="184"/>
      <c r="CB61" s="184"/>
      <c r="CC61" s="184"/>
      <c r="CD61" s="184"/>
      <c r="CE61" s="184"/>
      <c r="CF61" s="184"/>
      <c r="CG61" s="184"/>
      <c r="CH61" s="184"/>
      <c r="CI61" s="184"/>
      <c r="CJ61" s="184"/>
      <c r="CK61" s="372"/>
    </row>
    <row r="62" spans="1:89" ht="18.600000000000001" hidden="1" customHeight="1" thickBot="1" x14ac:dyDescent="0.3">
      <c r="A62" s="1013"/>
      <c r="B62" s="1001"/>
      <c r="C62" s="357"/>
      <c r="D62" s="357"/>
      <c r="E62" s="357"/>
      <c r="F62" s="357"/>
      <c r="G62" s="357"/>
      <c r="H62" s="357"/>
      <c r="I62" s="357"/>
      <c r="J62" s="357"/>
      <c r="K62" s="357"/>
      <c r="L62" s="357"/>
      <c r="M62" s="357"/>
      <c r="N62" s="357"/>
      <c r="O62" s="357"/>
      <c r="P62" s="357"/>
      <c r="Q62" s="357"/>
      <c r="R62" s="357"/>
      <c r="S62" s="357"/>
      <c r="T62" s="357"/>
      <c r="U62" s="357"/>
      <c r="V62" s="357"/>
      <c r="W62" s="357"/>
      <c r="X62" s="357"/>
      <c r="Y62" s="357"/>
      <c r="Z62" s="357"/>
      <c r="AA62" s="357"/>
      <c r="AB62" s="357"/>
      <c r="AC62" s="357"/>
      <c r="AD62" s="357"/>
      <c r="AE62" s="357"/>
      <c r="AF62" s="357"/>
      <c r="AG62" s="357"/>
      <c r="AH62" s="357"/>
      <c r="AI62" s="357"/>
      <c r="AJ62" s="357"/>
      <c r="AK62" s="357"/>
      <c r="AL62" s="357"/>
      <c r="AM62" s="356"/>
      <c r="AN62" s="356"/>
      <c r="AO62" s="356"/>
      <c r="AP62" s="356"/>
      <c r="AQ62" s="356"/>
      <c r="AR62" s="356"/>
      <c r="AS62" s="356"/>
      <c r="AT62" s="356"/>
      <c r="AU62" s="356"/>
      <c r="AV62" s="356"/>
      <c r="AW62" s="356"/>
      <c r="AX62" s="356"/>
      <c r="AY62" s="355" t="s">
        <v>628</v>
      </c>
      <c r="AZ62" s="183" t="str">
        <f>'Org Raw Data'!$G$19</f>
        <v>ORG_L3_279</v>
      </c>
      <c r="BA62" s="183" t="str">
        <f ca="1">OFFSET('Org Raw Data'!$G$19,0,1)</f>
        <v>IAU</v>
      </c>
      <c r="BB62" s="357"/>
      <c r="BC62" s="357"/>
      <c r="BD62" s="357"/>
      <c r="BE62" s="357"/>
      <c r="BF62" s="357"/>
      <c r="BG62" s="357"/>
      <c r="BH62" s="357"/>
      <c r="BI62" s="357"/>
      <c r="BJ62" s="357"/>
      <c r="BK62" s="357"/>
      <c r="BL62" s="357"/>
      <c r="BM62" s="357"/>
      <c r="BN62" s="357"/>
      <c r="BO62" s="357"/>
      <c r="BP62" s="357"/>
      <c r="BQ62" s="357"/>
      <c r="BR62" s="357"/>
      <c r="BS62" s="357"/>
      <c r="BT62" s="357"/>
      <c r="BU62" s="357"/>
      <c r="BV62" s="357"/>
      <c r="BW62" s="357"/>
      <c r="BX62" s="357"/>
      <c r="BY62" s="357"/>
      <c r="BZ62" s="357"/>
      <c r="CA62" s="357"/>
      <c r="CB62" s="357"/>
      <c r="CC62" s="357"/>
      <c r="CD62" s="357"/>
      <c r="CE62" s="357"/>
      <c r="CF62" s="357"/>
      <c r="CG62" s="357"/>
      <c r="CH62" s="357"/>
      <c r="CI62" s="357"/>
      <c r="CJ62" s="357"/>
      <c r="CK62" s="376"/>
    </row>
    <row r="63" spans="1:89" ht="36.9" hidden="1" customHeight="1" thickTop="1" x14ac:dyDescent="0.25">
      <c r="A63" s="1013"/>
      <c r="B63" s="1002" t="s">
        <v>629</v>
      </c>
      <c r="C63" s="359"/>
      <c r="D63" s="359"/>
      <c r="E63" s="359"/>
      <c r="F63" s="359"/>
      <c r="G63" s="359"/>
      <c r="H63" s="359"/>
      <c r="I63" s="359"/>
      <c r="J63" s="359"/>
      <c r="K63" s="359"/>
      <c r="L63" s="359"/>
      <c r="M63" s="359"/>
      <c r="N63" s="359"/>
      <c r="O63" s="360" t="s">
        <v>637</v>
      </c>
      <c r="P63" s="384" t="str">
        <f>'Org Raw Data'!$G$20</f>
        <v>ORG_L3_294</v>
      </c>
      <c r="Q63" s="384" t="str">
        <f ca="1">OFFSET('Org Raw Data'!$G$20,0,1)</f>
        <v>ASU</v>
      </c>
      <c r="R63" s="359"/>
      <c r="S63" s="359"/>
      <c r="T63" s="359"/>
      <c r="U63" s="359"/>
      <c r="V63" s="359"/>
      <c r="W63" s="359"/>
      <c r="X63" s="359"/>
      <c r="Y63" s="359"/>
      <c r="Z63" s="359"/>
      <c r="AA63" s="359"/>
      <c r="AB63" s="359"/>
      <c r="AC63" s="359"/>
      <c r="AD63" s="359"/>
      <c r="AE63" s="359"/>
      <c r="AF63" s="359"/>
      <c r="AG63" s="359"/>
      <c r="AH63" s="359"/>
      <c r="AI63" s="359"/>
      <c r="AJ63" s="359"/>
      <c r="AK63" s="359"/>
      <c r="AL63" s="359"/>
      <c r="AM63" s="361"/>
      <c r="AN63" s="361"/>
      <c r="AO63" s="361"/>
      <c r="AP63" s="361"/>
      <c r="AQ63" s="361"/>
      <c r="AR63" s="361"/>
      <c r="AS63" s="361"/>
      <c r="AT63" s="361"/>
      <c r="AU63" s="361"/>
      <c r="AV63" s="359"/>
      <c r="AW63" s="359"/>
      <c r="AX63" s="359"/>
      <c r="AY63" s="359"/>
      <c r="AZ63" s="359"/>
      <c r="BA63" s="359"/>
      <c r="BB63" s="359"/>
      <c r="BC63" s="359"/>
      <c r="BD63" s="359"/>
      <c r="BE63" s="359"/>
      <c r="BF63" s="359"/>
      <c r="BG63" s="359"/>
      <c r="BH63" s="359"/>
      <c r="BI63" s="359"/>
      <c r="BJ63" s="359"/>
      <c r="BK63" s="359"/>
      <c r="BL63" s="359"/>
      <c r="BM63" s="359"/>
      <c r="BN63" s="359"/>
      <c r="BO63" s="359"/>
      <c r="BP63" s="359"/>
      <c r="BQ63" s="359"/>
      <c r="BR63" s="359"/>
      <c r="BS63" s="359"/>
      <c r="BT63" s="360" t="s">
        <v>630</v>
      </c>
      <c r="BU63" s="183" t="str">
        <f>'Org Raw Data'!$G$17</f>
        <v>ORG_L3_271</v>
      </c>
      <c r="BV63" s="183" t="str">
        <f ca="1">OFFSET('Org Raw Data'!$G$17,0,1)</f>
        <v>ITS</v>
      </c>
      <c r="BW63" s="359"/>
      <c r="BX63" s="359"/>
      <c r="BY63" s="359"/>
      <c r="BZ63" s="359"/>
      <c r="CA63" s="359"/>
      <c r="CB63" s="359"/>
      <c r="CC63" s="360" t="s">
        <v>641</v>
      </c>
      <c r="CD63" s="183" t="str">
        <f>'Org Raw Data'!$G$17</f>
        <v>ORG_L3_271</v>
      </c>
      <c r="CE63" s="183" t="str">
        <f ca="1">OFFSET('Org Raw Data'!$G$17,0,1)</f>
        <v>ITS</v>
      </c>
      <c r="CF63" s="360" t="s">
        <v>636</v>
      </c>
      <c r="CG63" s="183" t="str">
        <f>'Org Raw Data'!$G$21</f>
        <v>ORG_L3_296</v>
      </c>
      <c r="CH63" s="183" t="str">
        <f ca="1">OFFSET('Org Raw Data'!$G$21,0,1)</f>
        <v>FM</v>
      </c>
      <c r="CI63" s="360" t="s">
        <v>633</v>
      </c>
      <c r="CJ63" s="361" t="str">
        <f>'Org Raw Data'!$G$7</f>
        <v>ORG_L3_280</v>
      </c>
      <c r="CK63" s="380" t="str">
        <f ca="1">OFFSET('Org Raw Data'!$G$7,0,1)</f>
        <v>SSE</v>
      </c>
    </row>
    <row r="64" spans="1:89" ht="24" hidden="1" x14ac:dyDescent="0.25">
      <c r="A64" s="1013"/>
      <c r="B64" s="1003"/>
      <c r="C64" s="184"/>
      <c r="D64" s="184"/>
      <c r="E64" s="184"/>
      <c r="F64" s="184"/>
      <c r="G64" s="184"/>
      <c r="H64" s="184"/>
      <c r="I64" s="184"/>
      <c r="J64" s="184"/>
      <c r="K64" s="184"/>
      <c r="L64" s="184"/>
      <c r="M64" s="184"/>
      <c r="N64" s="184"/>
      <c r="O64" s="183"/>
      <c r="P64" s="183"/>
      <c r="Q64" s="183"/>
      <c r="R64" s="184"/>
      <c r="S64" s="184"/>
      <c r="T64" s="184"/>
      <c r="U64" s="184"/>
      <c r="V64" s="184"/>
      <c r="W64" s="184"/>
      <c r="X64" s="184"/>
      <c r="Y64" s="184"/>
      <c r="Z64" s="184"/>
      <c r="AA64" s="184"/>
      <c r="AB64" s="184"/>
      <c r="AC64" s="184"/>
      <c r="AD64" s="184"/>
      <c r="AE64" s="184"/>
      <c r="AF64" s="184"/>
      <c r="AG64" s="184"/>
      <c r="AH64" s="184"/>
      <c r="AI64" s="184"/>
      <c r="AJ64" s="184"/>
      <c r="AK64" s="184"/>
      <c r="AL64" s="184"/>
      <c r="AM64" s="183"/>
      <c r="AN64" s="183"/>
      <c r="AO64" s="183"/>
      <c r="AP64" s="183"/>
      <c r="AQ64" s="183"/>
      <c r="AR64" s="183"/>
      <c r="AS64" s="183"/>
      <c r="AT64" s="183"/>
      <c r="AU64" s="183"/>
      <c r="AV64" s="184"/>
      <c r="AW64" s="184"/>
      <c r="AX64" s="184"/>
      <c r="AY64" s="184"/>
      <c r="AZ64" s="184"/>
      <c r="BA64" s="184"/>
      <c r="BB64" s="184"/>
      <c r="BC64" s="184"/>
      <c r="BD64" s="184"/>
      <c r="BE64" s="184"/>
      <c r="BF64" s="184"/>
      <c r="BG64" s="184"/>
      <c r="BH64" s="184"/>
      <c r="BI64" s="184"/>
      <c r="BJ64" s="184"/>
      <c r="BK64" s="184"/>
      <c r="BL64" s="184"/>
      <c r="BM64" s="184"/>
      <c r="BN64" s="184"/>
      <c r="BO64" s="184"/>
      <c r="BP64" s="184"/>
      <c r="BQ64" s="184"/>
      <c r="BR64" s="184"/>
      <c r="BS64" s="184"/>
      <c r="BT64" s="346" t="s">
        <v>631</v>
      </c>
      <c r="BU64" s="183" t="str">
        <f>'Org Raw Data'!$G$17</f>
        <v>ORG_L3_271</v>
      </c>
      <c r="BV64" s="183" t="str">
        <f ca="1">OFFSET('Org Raw Data'!$G$17,0,1)</f>
        <v>ITS</v>
      </c>
      <c r="BW64" s="184"/>
      <c r="BX64" s="184"/>
      <c r="BY64" s="184"/>
      <c r="BZ64" s="184"/>
      <c r="CA64" s="184"/>
      <c r="CB64" s="184"/>
      <c r="CC64" s="183"/>
      <c r="CD64" s="183"/>
      <c r="CE64" s="183"/>
      <c r="CF64" s="346" t="s">
        <v>638</v>
      </c>
      <c r="CG64" s="183" t="str">
        <f>'Org Raw Data'!$G$21</f>
        <v>ORG_L3_296</v>
      </c>
      <c r="CH64" s="183" t="str">
        <f ca="1">OFFSET('Org Raw Data'!$G$21,0,1)</f>
        <v>FM</v>
      </c>
      <c r="CI64" s="346" t="s">
        <v>634</v>
      </c>
      <c r="CJ64" s="183" t="str">
        <f>'Org Raw Data'!$G$7</f>
        <v>ORG_L3_280</v>
      </c>
      <c r="CK64" s="373" t="str">
        <f ca="1">OFFSET('Org Raw Data'!$G$7,0,1)</f>
        <v>SSE</v>
      </c>
    </row>
    <row r="65" spans="1:92" ht="24" hidden="1" x14ac:dyDescent="0.25">
      <c r="A65" s="1013"/>
      <c r="B65" s="1003"/>
      <c r="C65" s="184"/>
      <c r="D65" s="184"/>
      <c r="E65" s="184"/>
      <c r="F65" s="184"/>
      <c r="G65" s="184"/>
      <c r="H65" s="184"/>
      <c r="I65" s="184"/>
      <c r="J65" s="184"/>
      <c r="K65" s="184"/>
      <c r="L65" s="184"/>
      <c r="M65" s="184"/>
      <c r="N65" s="184"/>
      <c r="O65" s="183"/>
      <c r="P65" s="183"/>
      <c r="Q65" s="183"/>
      <c r="R65" s="184"/>
      <c r="S65" s="184"/>
      <c r="T65" s="184"/>
      <c r="U65" s="184"/>
      <c r="V65" s="184"/>
      <c r="W65" s="184"/>
      <c r="X65" s="184"/>
      <c r="Y65" s="184"/>
      <c r="Z65" s="184"/>
      <c r="AA65" s="184"/>
      <c r="AB65" s="184"/>
      <c r="AC65" s="184"/>
      <c r="AD65" s="184"/>
      <c r="AE65" s="184"/>
      <c r="AF65" s="184"/>
      <c r="AG65" s="184"/>
      <c r="AH65" s="184"/>
      <c r="AI65" s="184"/>
      <c r="AJ65" s="184"/>
      <c r="AK65" s="184"/>
      <c r="AL65" s="184"/>
      <c r="AM65" s="183"/>
      <c r="AN65" s="183"/>
      <c r="AO65" s="183"/>
      <c r="AP65" s="183"/>
      <c r="AQ65" s="183"/>
      <c r="AR65" s="183"/>
      <c r="AS65" s="183"/>
      <c r="AT65" s="183"/>
      <c r="AU65" s="183"/>
      <c r="AV65" s="184"/>
      <c r="AW65" s="184"/>
      <c r="AX65" s="184"/>
      <c r="AY65" s="184"/>
      <c r="AZ65" s="184"/>
      <c r="BA65" s="184"/>
      <c r="BB65" s="184"/>
      <c r="BC65" s="184"/>
      <c r="BD65" s="184"/>
      <c r="BE65" s="184"/>
      <c r="BF65" s="184"/>
      <c r="BG65" s="184"/>
      <c r="BH65" s="184"/>
      <c r="BI65" s="184"/>
      <c r="BJ65" s="184"/>
      <c r="BK65" s="184"/>
      <c r="BL65" s="184"/>
      <c r="BM65" s="184"/>
      <c r="BN65" s="184"/>
      <c r="BO65" s="184"/>
      <c r="BP65" s="184"/>
      <c r="BQ65" s="184"/>
      <c r="BR65" s="184"/>
      <c r="BS65" s="184"/>
      <c r="BT65" s="346" t="s">
        <v>632</v>
      </c>
      <c r="BU65" s="183" t="str">
        <f>'Org Raw Data'!$G$17</f>
        <v>ORG_L3_271</v>
      </c>
      <c r="BV65" s="183" t="str">
        <f ca="1">OFFSET('Org Raw Data'!$G$17,0,1)</f>
        <v>ITS</v>
      </c>
      <c r="BW65" s="184"/>
      <c r="BX65" s="184"/>
      <c r="BY65" s="184"/>
      <c r="BZ65" s="184"/>
      <c r="CA65" s="184"/>
      <c r="CB65" s="184"/>
      <c r="CC65" s="183"/>
      <c r="CD65" s="183"/>
      <c r="CE65" s="183"/>
      <c r="CF65" s="346" t="s">
        <v>642</v>
      </c>
      <c r="CG65" s="183" t="str">
        <f>'Org Raw Data'!$G$21</f>
        <v>ORG_L3_296</v>
      </c>
      <c r="CH65" s="183" t="str">
        <f ca="1">OFFSET('Org Raw Data'!$G$21,0,1)</f>
        <v>FM</v>
      </c>
      <c r="CI65" s="346" t="s">
        <v>635</v>
      </c>
      <c r="CJ65" s="183" t="str">
        <f>'Org Raw Data'!$G$7</f>
        <v>ORG_L3_280</v>
      </c>
      <c r="CK65" s="373" t="str">
        <f ca="1">OFFSET('Org Raw Data'!$G$7,0,1)</f>
        <v>SSE</v>
      </c>
    </row>
    <row r="66" spans="1:92" ht="18.600000000000001" hidden="1" customHeight="1" x14ac:dyDescent="0.25">
      <c r="A66" s="1013"/>
      <c r="B66" s="1003"/>
      <c r="C66" s="184"/>
      <c r="D66" s="184"/>
      <c r="E66" s="184"/>
      <c r="F66" s="184"/>
      <c r="G66" s="184"/>
      <c r="H66" s="184"/>
      <c r="I66" s="184"/>
      <c r="J66" s="184"/>
      <c r="K66" s="184"/>
      <c r="L66" s="184"/>
      <c r="M66" s="184"/>
      <c r="N66" s="184"/>
      <c r="O66" s="183"/>
      <c r="P66" s="183"/>
      <c r="Q66" s="183"/>
      <c r="R66" s="184"/>
      <c r="S66" s="184"/>
      <c r="T66" s="184"/>
      <c r="U66" s="184"/>
      <c r="V66" s="184"/>
      <c r="W66" s="184"/>
      <c r="X66" s="184"/>
      <c r="Y66" s="184"/>
      <c r="Z66" s="184"/>
      <c r="AA66" s="184"/>
      <c r="AB66" s="184"/>
      <c r="AC66" s="184"/>
      <c r="AD66" s="184"/>
      <c r="AE66" s="184"/>
      <c r="AF66" s="184"/>
      <c r="AG66" s="184"/>
      <c r="AH66" s="184"/>
      <c r="AI66" s="184"/>
      <c r="AJ66" s="184"/>
      <c r="AK66" s="184"/>
      <c r="AL66" s="184"/>
      <c r="AM66" s="183"/>
      <c r="AN66" s="183"/>
      <c r="AO66" s="183"/>
      <c r="AP66" s="183"/>
      <c r="AQ66" s="183"/>
      <c r="AR66" s="183"/>
      <c r="AS66" s="183"/>
      <c r="AT66" s="183"/>
      <c r="AU66" s="183"/>
      <c r="AV66" s="184"/>
      <c r="AW66" s="184"/>
      <c r="AX66" s="184"/>
      <c r="AY66" s="184"/>
      <c r="AZ66" s="184"/>
      <c r="BA66" s="184"/>
      <c r="BB66" s="184"/>
      <c r="BC66" s="184"/>
      <c r="BD66" s="184"/>
      <c r="BE66" s="184"/>
      <c r="BF66" s="184"/>
      <c r="BG66" s="184"/>
      <c r="BH66" s="184"/>
      <c r="BI66" s="184"/>
      <c r="BJ66" s="184"/>
      <c r="BK66" s="184"/>
      <c r="BL66" s="184"/>
      <c r="BM66" s="184"/>
      <c r="BN66" s="184"/>
      <c r="BO66" s="184"/>
      <c r="BP66" s="184"/>
      <c r="BQ66" s="184"/>
      <c r="BR66" s="184"/>
      <c r="BS66" s="184"/>
      <c r="BT66" s="183"/>
      <c r="BU66" s="183"/>
      <c r="BV66" s="183"/>
      <c r="BW66" s="184"/>
      <c r="BX66" s="184"/>
      <c r="BY66" s="184"/>
      <c r="BZ66" s="184"/>
      <c r="CA66" s="184"/>
      <c r="CB66" s="184"/>
      <c r="CC66" s="183"/>
      <c r="CD66" s="183"/>
      <c r="CE66" s="183"/>
      <c r="CF66" s="183"/>
      <c r="CG66" s="183"/>
      <c r="CH66" s="183"/>
      <c r="CI66" s="346" t="s">
        <v>639</v>
      </c>
      <c r="CJ66" s="183" t="str">
        <f>'Org Raw Data'!$G$7</f>
        <v>ORG_L3_280</v>
      </c>
      <c r="CK66" s="373" t="str">
        <f ca="1">OFFSET('Org Raw Data'!$G$7,0,1)</f>
        <v>SSE</v>
      </c>
    </row>
    <row r="67" spans="1:92" ht="18.600000000000001" hidden="1" customHeight="1" thickBot="1" x14ac:dyDescent="0.3">
      <c r="A67" s="1013"/>
      <c r="B67" s="1001"/>
      <c r="C67" s="357"/>
      <c r="D67" s="357"/>
      <c r="E67" s="357"/>
      <c r="F67" s="357"/>
      <c r="G67" s="357"/>
      <c r="H67" s="357"/>
      <c r="I67" s="357"/>
      <c r="J67" s="357"/>
      <c r="K67" s="357"/>
      <c r="L67" s="357"/>
      <c r="M67" s="357"/>
      <c r="N67" s="357"/>
      <c r="O67" s="356"/>
      <c r="P67" s="356"/>
      <c r="Q67" s="356"/>
      <c r="R67" s="357"/>
      <c r="S67" s="357"/>
      <c r="T67" s="357"/>
      <c r="U67" s="357"/>
      <c r="V67" s="357"/>
      <c r="W67" s="357"/>
      <c r="X67" s="357"/>
      <c r="Y67" s="357"/>
      <c r="Z67" s="357"/>
      <c r="AA67" s="357"/>
      <c r="AB67" s="357"/>
      <c r="AC67" s="357"/>
      <c r="AD67" s="357"/>
      <c r="AE67" s="357"/>
      <c r="AF67" s="357"/>
      <c r="AG67" s="357"/>
      <c r="AH67" s="357"/>
      <c r="AI67" s="357"/>
      <c r="AJ67" s="357"/>
      <c r="AK67" s="357"/>
      <c r="AL67" s="357"/>
      <c r="AM67" s="356"/>
      <c r="AN67" s="356"/>
      <c r="AO67" s="356"/>
      <c r="AP67" s="356"/>
      <c r="AQ67" s="356"/>
      <c r="AR67" s="356"/>
      <c r="AS67" s="356"/>
      <c r="AT67" s="356"/>
      <c r="AU67" s="356"/>
      <c r="AV67" s="357"/>
      <c r="AW67" s="357"/>
      <c r="AX67" s="357"/>
      <c r="AY67" s="357"/>
      <c r="AZ67" s="357"/>
      <c r="BA67" s="357"/>
      <c r="BB67" s="357"/>
      <c r="BC67" s="357"/>
      <c r="BD67" s="357"/>
      <c r="BE67" s="357"/>
      <c r="BF67" s="357"/>
      <c r="BG67" s="357"/>
      <c r="BH67" s="357"/>
      <c r="BI67" s="357"/>
      <c r="BJ67" s="357"/>
      <c r="BK67" s="357"/>
      <c r="BL67" s="357"/>
      <c r="BM67" s="357"/>
      <c r="BN67" s="357"/>
      <c r="BO67" s="357"/>
      <c r="BP67" s="357"/>
      <c r="BQ67" s="357"/>
      <c r="BR67" s="357"/>
      <c r="BS67" s="357"/>
      <c r="BT67" s="356"/>
      <c r="BU67" s="356"/>
      <c r="BV67" s="356"/>
      <c r="BW67" s="357"/>
      <c r="BX67" s="357"/>
      <c r="BY67" s="357"/>
      <c r="BZ67" s="357"/>
      <c r="CA67" s="357"/>
      <c r="CB67" s="357"/>
      <c r="CC67" s="356"/>
      <c r="CD67" s="356"/>
      <c r="CE67" s="356"/>
      <c r="CF67" s="356"/>
      <c r="CG67" s="356"/>
      <c r="CH67" s="356"/>
      <c r="CI67" s="355" t="s">
        <v>640</v>
      </c>
      <c r="CJ67" s="356" t="str">
        <f>'Org Raw Data'!$G$7</f>
        <v>ORG_L3_280</v>
      </c>
      <c r="CK67" s="381" t="str">
        <f ca="1">OFFSET('Org Raw Data'!$G$7,0,1)</f>
        <v>SSE</v>
      </c>
    </row>
    <row r="68" spans="1:92" ht="36.9" hidden="1" customHeight="1" thickTop="1" x14ac:dyDescent="0.25">
      <c r="A68" s="1013"/>
      <c r="B68" s="1002" t="s">
        <v>643</v>
      </c>
      <c r="C68" s="359"/>
      <c r="D68" s="359"/>
      <c r="E68" s="359"/>
      <c r="F68" s="359"/>
      <c r="G68" s="359"/>
      <c r="H68" s="359"/>
      <c r="I68" s="359"/>
      <c r="J68" s="359"/>
      <c r="K68" s="359"/>
      <c r="L68" s="359"/>
      <c r="M68" s="359"/>
      <c r="N68" s="359"/>
      <c r="O68" s="359"/>
      <c r="P68" s="359"/>
      <c r="Q68" s="359"/>
      <c r="R68" s="359"/>
      <c r="S68" s="359"/>
      <c r="T68" s="359"/>
      <c r="U68" s="359"/>
      <c r="V68" s="359"/>
      <c r="W68" s="359"/>
      <c r="X68" s="359"/>
      <c r="Y68" s="359"/>
      <c r="Z68" s="359"/>
      <c r="AA68" s="359"/>
      <c r="AB68" s="359"/>
      <c r="AC68" s="359"/>
      <c r="AD68" s="359"/>
      <c r="AE68" s="359"/>
      <c r="AF68" s="359"/>
      <c r="AG68" s="359"/>
      <c r="AH68" s="359"/>
      <c r="AI68" s="359"/>
      <c r="AJ68" s="359"/>
      <c r="AK68" s="359"/>
      <c r="AL68" s="359"/>
      <c r="AM68" s="361"/>
      <c r="AN68" s="361"/>
      <c r="AO68" s="361"/>
      <c r="AP68" s="361"/>
      <c r="AQ68" s="361"/>
      <c r="AR68" s="361"/>
      <c r="AS68" s="361"/>
      <c r="AT68" s="361"/>
      <c r="AU68" s="361"/>
      <c r="AV68" s="359"/>
      <c r="AW68" s="359"/>
      <c r="AX68" s="359"/>
      <c r="AY68" s="359"/>
      <c r="AZ68" s="359"/>
      <c r="BA68" s="359"/>
      <c r="BB68" s="359"/>
      <c r="BC68" s="359"/>
      <c r="BD68" s="359"/>
      <c r="BE68" s="359"/>
      <c r="BF68" s="359"/>
      <c r="BG68" s="359"/>
      <c r="BH68" s="359"/>
      <c r="BI68" s="359"/>
      <c r="BJ68" s="359"/>
      <c r="BK68" s="359"/>
      <c r="BL68" s="359"/>
      <c r="BM68" s="359"/>
      <c r="BN68" s="359"/>
      <c r="BO68" s="359"/>
      <c r="BP68" s="359"/>
      <c r="BQ68" s="359"/>
      <c r="BR68" s="359"/>
      <c r="BS68" s="359"/>
      <c r="BT68" s="359"/>
      <c r="BU68" s="359"/>
      <c r="BV68" s="359"/>
      <c r="BW68" s="359"/>
      <c r="BX68" s="359"/>
      <c r="BY68" s="359"/>
      <c r="BZ68" s="359"/>
      <c r="CA68" s="359"/>
      <c r="CB68" s="359"/>
      <c r="CC68" s="360" t="s">
        <v>644</v>
      </c>
      <c r="CD68" s="183" t="str">
        <f>'Org Raw Data'!$G$17</f>
        <v>ORG_L3_271</v>
      </c>
      <c r="CE68" s="183" t="str">
        <f ca="1">OFFSET('Org Raw Data'!$G$17,0,1)</f>
        <v>ITS</v>
      </c>
      <c r="CF68" s="359"/>
      <c r="CG68" s="359"/>
      <c r="CH68" s="359"/>
      <c r="CI68" s="359"/>
      <c r="CJ68" s="359"/>
      <c r="CK68" s="377"/>
    </row>
    <row r="69" spans="1:92" ht="18.600000000000001" hidden="1" customHeight="1" x14ac:dyDescent="0.25">
      <c r="A69" s="1013"/>
      <c r="B69" s="1003"/>
      <c r="C69" s="184"/>
      <c r="D69" s="184"/>
      <c r="E69" s="184"/>
      <c r="F69" s="184"/>
      <c r="G69" s="184"/>
      <c r="H69" s="184"/>
      <c r="I69" s="184"/>
      <c r="J69" s="184"/>
      <c r="K69" s="184"/>
      <c r="L69" s="184"/>
      <c r="M69" s="184"/>
      <c r="N69" s="184"/>
      <c r="O69" s="184"/>
      <c r="P69" s="184"/>
      <c r="Q69" s="184"/>
      <c r="R69" s="184"/>
      <c r="S69" s="184"/>
      <c r="T69" s="184"/>
      <c r="U69" s="184"/>
      <c r="V69" s="184"/>
      <c r="W69" s="184"/>
      <c r="X69" s="184"/>
      <c r="Y69" s="184"/>
      <c r="Z69" s="184"/>
      <c r="AA69" s="184"/>
      <c r="AB69" s="184"/>
      <c r="AC69" s="184"/>
      <c r="AD69" s="184"/>
      <c r="AE69" s="184"/>
      <c r="AF69" s="184"/>
      <c r="AG69" s="184"/>
      <c r="AH69" s="184"/>
      <c r="AI69" s="184"/>
      <c r="AJ69" s="184"/>
      <c r="AK69" s="184"/>
      <c r="AL69" s="184"/>
      <c r="AM69" s="183"/>
      <c r="AN69" s="183"/>
      <c r="AO69" s="183"/>
      <c r="AP69" s="183"/>
      <c r="AQ69" s="183"/>
      <c r="AR69" s="183"/>
      <c r="AS69" s="183"/>
      <c r="AT69" s="183"/>
      <c r="AU69" s="183"/>
      <c r="AV69" s="184"/>
      <c r="AW69" s="184"/>
      <c r="AX69" s="184"/>
      <c r="AY69" s="184"/>
      <c r="AZ69" s="184"/>
      <c r="BA69" s="184"/>
      <c r="BB69" s="184"/>
      <c r="BC69" s="184"/>
      <c r="BD69" s="184"/>
      <c r="BE69" s="184"/>
      <c r="BF69" s="184"/>
      <c r="BG69" s="184"/>
      <c r="BH69" s="184"/>
      <c r="BI69" s="184"/>
      <c r="BJ69" s="184"/>
      <c r="BK69" s="184"/>
      <c r="BL69" s="184"/>
      <c r="BM69" s="184"/>
      <c r="BN69" s="184"/>
      <c r="BO69" s="184"/>
      <c r="BP69" s="184"/>
      <c r="BQ69" s="184"/>
      <c r="BR69" s="184"/>
      <c r="BS69" s="184"/>
      <c r="BT69" s="184"/>
      <c r="BU69" s="184"/>
      <c r="BV69" s="184"/>
      <c r="BW69" s="184"/>
      <c r="BX69" s="184"/>
      <c r="BY69" s="184"/>
      <c r="BZ69" s="184"/>
      <c r="CA69" s="184"/>
      <c r="CB69" s="184"/>
      <c r="CC69" s="346" t="s">
        <v>645</v>
      </c>
      <c r="CD69" s="345" t="str">
        <f>'Org Raw Data'!$G$19</f>
        <v>ORG_L3_279</v>
      </c>
      <c r="CE69" s="345" t="str">
        <f ca="1">OFFSET('Org Raw Data'!$G$19,0,1)</f>
        <v>IAU</v>
      </c>
      <c r="CF69" s="184"/>
      <c r="CG69" s="184"/>
      <c r="CH69" s="184"/>
      <c r="CI69" s="184"/>
      <c r="CJ69" s="184"/>
      <c r="CK69" s="372"/>
    </row>
    <row r="70" spans="1:92" ht="24" hidden="1" x14ac:dyDescent="0.25">
      <c r="A70" s="1013"/>
      <c r="B70" s="1003"/>
      <c r="C70" s="184"/>
      <c r="D70" s="184"/>
      <c r="E70" s="184"/>
      <c r="F70" s="184"/>
      <c r="G70" s="184"/>
      <c r="H70" s="184"/>
      <c r="I70" s="184"/>
      <c r="J70" s="184"/>
      <c r="K70" s="184"/>
      <c r="L70" s="184"/>
      <c r="M70" s="184"/>
      <c r="N70" s="184"/>
      <c r="O70" s="184"/>
      <c r="P70" s="184"/>
      <c r="Q70" s="184"/>
      <c r="R70" s="184"/>
      <c r="S70" s="184"/>
      <c r="T70" s="184"/>
      <c r="U70" s="184"/>
      <c r="V70" s="184"/>
      <c r="W70" s="184"/>
      <c r="X70" s="184"/>
      <c r="Y70" s="184"/>
      <c r="Z70" s="184"/>
      <c r="AA70" s="184"/>
      <c r="AB70" s="184"/>
      <c r="AC70" s="184"/>
      <c r="AD70" s="184"/>
      <c r="AE70" s="184"/>
      <c r="AF70" s="184"/>
      <c r="AG70" s="184"/>
      <c r="AH70" s="184"/>
      <c r="AI70" s="184"/>
      <c r="AJ70" s="184"/>
      <c r="AK70" s="184"/>
      <c r="AL70" s="184"/>
      <c r="AM70" s="183"/>
      <c r="AN70" s="183"/>
      <c r="AO70" s="183"/>
      <c r="AP70" s="183"/>
      <c r="AQ70" s="183"/>
      <c r="AR70" s="183"/>
      <c r="AS70" s="183"/>
      <c r="AT70" s="183"/>
      <c r="AU70" s="183"/>
      <c r="AV70" s="184"/>
      <c r="AW70" s="184"/>
      <c r="AX70" s="184"/>
      <c r="AY70" s="184"/>
      <c r="AZ70" s="184"/>
      <c r="BA70" s="184"/>
      <c r="BB70" s="184"/>
      <c r="BC70" s="184"/>
      <c r="BD70" s="184"/>
      <c r="BE70" s="184"/>
      <c r="BF70" s="184"/>
      <c r="BG70" s="184"/>
      <c r="BH70" s="184"/>
      <c r="BI70" s="184"/>
      <c r="BJ70" s="184"/>
      <c r="BK70" s="184"/>
      <c r="BL70" s="184"/>
      <c r="BM70" s="184"/>
      <c r="BN70" s="184"/>
      <c r="BO70" s="184"/>
      <c r="BP70" s="184"/>
      <c r="BQ70" s="184"/>
      <c r="BR70" s="184"/>
      <c r="BS70" s="184"/>
      <c r="BT70" s="184"/>
      <c r="BU70" s="184"/>
      <c r="BV70" s="184"/>
      <c r="BW70" s="184"/>
      <c r="BX70" s="184"/>
      <c r="BY70" s="184"/>
      <c r="BZ70" s="184"/>
      <c r="CA70" s="184"/>
      <c r="CB70" s="184"/>
      <c r="CC70" s="346" t="s">
        <v>646</v>
      </c>
      <c r="CD70" s="183" t="str">
        <f>'Org Raw Data'!$G$17</f>
        <v>ORG_L3_271</v>
      </c>
      <c r="CE70" s="183" t="str">
        <f ca="1">OFFSET('Org Raw Data'!$G$17,0,1)</f>
        <v>ITS</v>
      </c>
      <c r="CF70" s="184"/>
      <c r="CG70" s="184"/>
      <c r="CH70" s="184"/>
      <c r="CI70" s="184"/>
      <c r="CJ70" s="184"/>
      <c r="CK70" s="372"/>
    </row>
    <row r="71" spans="1:92" ht="18.600000000000001" hidden="1" customHeight="1" thickBot="1" x14ac:dyDescent="0.3">
      <c r="A71" s="1013"/>
      <c r="B71" s="1001"/>
      <c r="C71" s="357"/>
      <c r="D71" s="357"/>
      <c r="E71" s="357"/>
      <c r="F71" s="357"/>
      <c r="G71" s="357"/>
      <c r="H71" s="357"/>
      <c r="I71" s="357"/>
      <c r="J71" s="357"/>
      <c r="K71" s="357"/>
      <c r="L71" s="357"/>
      <c r="M71" s="357"/>
      <c r="N71" s="357"/>
      <c r="O71" s="357"/>
      <c r="P71" s="357"/>
      <c r="Q71" s="357"/>
      <c r="R71" s="357"/>
      <c r="S71" s="357"/>
      <c r="T71" s="357"/>
      <c r="U71" s="357"/>
      <c r="V71" s="357"/>
      <c r="W71" s="357"/>
      <c r="X71" s="357"/>
      <c r="Y71" s="357"/>
      <c r="Z71" s="357"/>
      <c r="AA71" s="357"/>
      <c r="AB71" s="357"/>
      <c r="AC71" s="357"/>
      <c r="AD71" s="357"/>
      <c r="AE71" s="357"/>
      <c r="AF71" s="357"/>
      <c r="AG71" s="357"/>
      <c r="AH71" s="357"/>
      <c r="AI71" s="357"/>
      <c r="AJ71" s="357"/>
      <c r="AK71" s="357"/>
      <c r="AL71" s="357"/>
      <c r="AM71" s="356"/>
      <c r="AN71" s="356"/>
      <c r="AO71" s="356"/>
      <c r="AP71" s="356"/>
      <c r="AQ71" s="356"/>
      <c r="AR71" s="356"/>
      <c r="AS71" s="356"/>
      <c r="AT71" s="356"/>
      <c r="AU71" s="356"/>
      <c r="AV71" s="357"/>
      <c r="AW71" s="357"/>
      <c r="AX71" s="357"/>
      <c r="AY71" s="357"/>
      <c r="AZ71" s="357"/>
      <c r="BA71" s="357"/>
      <c r="BB71" s="357"/>
      <c r="BC71" s="357"/>
      <c r="BD71" s="357"/>
      <c r="BE71" s="357"/>
      <c r="BF71" s="357"/>
      <c r="BG71" s="357"/>
      <c r="BH71" s="357"/>
      <c r="BI71" s="357"/>
      <c r="BJ71" s="357"/>
      <c r="BK71" s="357"/>
      <c r="BL71" s="357"/>
      <c r="BM71" s="357"/>
      <c r="BN71" s="357"/>
      <c r="BO71" s="357"/>
      <c r="BP71" s="357"/>
      <c r="BQ71" s="357"/>
      <c r="BR71" s="357"/>
      <c r="BS71" s="357"/>
      <c r="BT71" s="357"/>
      <c r="BU71" s="357"/>
      <c r="BV71" s="357"/>
      <c r="BW71" s="357"/>
      <c r="BX71" s="357"/>
      <c r="BY71" s="357"/>
      <c r="BZ71" s="357"/>
      <c r="CA71" s="357"/>
      <c r="CB71" s="357"/>
      <c r="CC71" s="355" t="s">
        <v>647</v>
      </c>
      <c r="CD71" s="183" t="str">
        <f>'Org Raw Data'!$G$17</f>
        <v>ORG_L3_271</v>
      </c>
      <c r="CE71" s="183" t="str">
        <f ca="1">OFFSET('Org Raw Data'!$G$17,0,1)</f>
        <v>ITS</v>
      </c>
      <c r="CF71" s="357"/>
      <c r="CG71" s="357"/>
      <c r="CH71" s="357"/>
      <c r="CI71" s="357"/>
      <c r="CJ71" s="357"/>
      <c r="CK71" s="376"/>
      <c r="CN71" t="s">
        <v>587</v>
      </c>
    </row>
    <row r="72" spans="1:92" ht="55.5" hidden="1" customHeight="1" thickTop="1" x14ac:dyDescent="0.25">
      <c r="A72" s="1013"/>
      <c r="B72" s="1002" t="s">
        <v>648</v>
      </c>
      <c r="C72" s="359"/>
      <c r="D72" s="359"/>
      <c r="E72" s="359"/>
      <c r="F72" s="359"/>
      <c r="G72" s="359"/>
      <c r="H72" s="359"/>
      <c r="I72" s="359"/>
      <c r="J72" s="359"/>
      <c r="K72" s="359"/>
      <c r="L72" s="359"/>
      <c r="M72" s="359"/>
      <c r="N72" s="359"/>
      <c r="O72" s="359"/>
      <c r="P72" s="359"/>
      <c r="Q72" s="359"/>
      <c r="R72" s="359"/>
      <c r="S72" s="359"/>
      <c r="T72" s="359"/>
      <c r="U72" s="359"/>
      <c r="V72" s="359"/>
      <c r="W72" s="359"/>
      <c r="X72" s="359"/>
      <c r="Y72" s="359"/>
      <c r="Z72" s="359"/>
      <c r="AA72" s="359"/>
      <c r="AB72" s="359"/>
      <c r="AC72" s="359"/>
      <c r="AD72" s="359"/>
      <c r="AE72" s="359"/>
      <c r="AF72" s="359"/>
      <c r="AG72" s="359"/>
      <c r="AH72" s="359"/>
      <c r="AI72" s="359"/>
      <c r="AJ72" s="359"/>
      <c r="AK72" s="359"/>
      <c r="AL72" s="359"/>
      <c r="AM72" s="361"/>
      <c r="AN72" s="361"/>
      <c r="AO72" s="361"/>
      <c r="AP72" s="361"/>
      <c r="AQ72" s="361"/>
      <c r="AR72" s="361"/>
      <c r="AS72" s="361"/>
      <c r="AT72" s="361"/>
      <c r="AU72" s="361"/>
      <c r="AV72" s="359"/>
      <c r="AW72" s="359"/>
      <c r="AX72" s="359"/>
      <c r="AY72" s="361"/>
      <c r="AZ72" s="361"/>
      <c r="BA72" s="361"/>
      <c r="BB72" s="359"/>
      <c r="BC72" s="359"/>
      <c r="BD72" s="359"/>
      <c r="BE72" s="359"/>
      <c r="BF72" s="359"/>
      <c r="BG72" s="359"/>
      <c r="BH72" s="359"/>
      <c r="BI72" s="359"/>
      <c r="BJ72" s="359"/>
      <c r="BK72" s="360" t="s">
        <v>649</v>
      </c>
      <c r="BL72" s="345" t="str">
        <f>'Org Raw Data'!$G$43</f>
        <v>ORG_L3_272</v>
      </c>
      <c r="BM72" s="345" t="str">
        <f ca="1">OFFSET('Org Raw Data'!$G$43,0,1)</f>
        <v>MC</v>
      </c>
      <c r="BN72" s="360" t="s">
        <v>651</v>
      </c>
      <c r="BO72" s="361" t="str">
        <f>'Org Raw Data'!$G$7</f>
        <v>ORG_L3_280</v>
      </c>
      <c r="BP72" s="361" t="str">
        <f ca="1">OFFSET('Org Raw Data'!$G$7,0,1)</f>
        <v>SSE</v>
      </c>
      <c r="BQ72" s="359"/>
      <c r="BR72" s="359"/>
      <c r="BS72" s="359"/>
      <c r="BT72" s="359"/>
      <c r="BU72" s="359"/>
      <c r="BV72" s="359"/>
      <c r="BW72" s="359"/>
      <c r="BX72" s="359"/>
      <c r="BY72" s="359"/>
      <c r="BZ72" s="359"/>
      <c r="CA72" s="359"/>
      <c r="CB72" s="359"/>
      <c r="CC72" s="359"/>
      <c r="CD72" s="359"/>
      <c r="CE72" s="359"/>
      <c r="CF72" s="359"/>
      <c r="CG72" s="359"/>
      <c r="CH72" s="359"/>
      <c r="CI72" s="360" t="s">
        <v>652</v>
      </c>
      <c r="CJ72" s="361" t="str">
        <f>'Org Raw Data'!$G$7</f>
        <v>ORG_L3_280</v>
      </c>
      <c r="CK72" s="380" t="str">
        <f ca="1">OFFSET('Org Raw Data'!$G$7,0,1)</f>
        <v>SSE</v>
      </c>
    </row>
    <row r="73" spans="1:92" ht="18.600000000000001" hidden="1" customHeight="1" thickBot="1" x14ac:dyDescent="0.3">
      <c r="A73" s="1013"/>
      <c r="B73" s="1001"/>
      <c r="C73" s="357"/>
      <c r="D73" s="357"/>
      <c r="E73" s="357"/>
      <c r="F73" s="357"/>
      <c r="G73" s="357"/>
      <c r="H73" s="357"/>
      <c r="I73" s="357"/>
      <c r="J73" s="357"/>
      <c r="K73" s="357"/>
      <c r="L73" s="357"/>
      <c r="M73" s="357"/>
      <c r="N73" s="357"/>
      <c r="O73" s="357"/>
      <c r="P73" s="357"/>
      <c r="Q73" s="357"/>
      <c r="R73" s="357"/>
      <c r="S73" s="357"/>
      <c r="T73" s="357"/>
      <c r="U73" s="357"/>
      <c r="V73" s="357"/>
      <c r="W73" s="357"/>
      <c r="X73" s="357"/>
      <c r="Y73" s="357"/>
      <c r="Z73" s="357"/>
      <c r="AA73" s="357"/>
      <c r="AB73" s="357"/>
      <c r="AC73" s="357"/>
      <c r="AD73" s="357"/>
      <c r="AE73" s="357"/>
      <c r="AF73" s="357"/>
      <c r="AG73" s="357"/>
      <c r="AH73" s="357"/>
      <c r="AI73" s="357"/>
      <c r="AJ73" s="357"/>
      <c r="AK73" s="357"/>
      <c r="AL73" s="357"/>
      <c r="AM73" s="356"/>
      <c r="AN73" s="356"/>
      <c r="AO73" s="356"/>
      <c r="AP73" s="356"/>
      <c r="AQ73" s="356"/>
      <c r="AR73" s="356"/>
      <c r="AS73" s="356"/>
      <c r="AT73" s="356"/>
      <c r="AU73" s="356"/>
      <c r="AV73" s="357"/>
      <c r="AW73" s="357"/>
      <c r="AX73" s="357"/>
      <c r="AY73" s="356"/>
      <c r="AZ73" s="356"/>
      <c r="BA73" s="356"/>
      <c r="BB73" s="357"/>
      <c r="BC73" s="357"/>
      <c r="BD73" s="357"/>
      <c r="BE73" s="357"/>
      <c r="BF73" s="357"/>
      <c r="BG73" s="357"/>
      <c r="BH73" s="357"/>
      <c r="BI73" s="357"/>
      <c r="BJ73" s="357"/>
      <c r="BK73" s="355" t="s">
        <v>650</v>
      </c>
      <c r="BL73" s="345" t="str">
        <f>'Org Raw Data'!$G$43</f>
        <v>ORG_L3_272</v>
      </c>
      <c r="BM73" s="345" t="str">
        <f ca="1">OFFSET('Org Raw Data'!$G$43,0,1)</f>
        <v>MC</v>
      </c>
      <c r="BN73" s="357"/>
      <c r="BO73" s="357"/>
      <c r="BP73" s="357"/>
      <c r="BQ73" s="357"/>
      <c r="BR73" s="357"/>
      <c r="BS73" s="357"/>
      <c r="BT73" s="357"/>
      <c r="BU73" s="357"/>
      <c r="BV73" s="357"/>
      <c r="BW73" s="357"/>
      <c r="BX73" s="357"/>
      <c r="BY73" s="357"/>
      <c r="BZ73" s="357"/>
      <c r="CA73" s="357"/>
      <c r="CB73" s="357"/>
      <c r="CC73" s="357"/>
      <c r="CD73" s="357"/>
      <c r="CE73" s="357"/>
      <c r="CF73" s="357"/>
      <c r="CG73" s="357"/>
      <c r="CH73" s="357"/>
      <c r="CI73" s="356"/>
      <c r="CJ73" s="357"/>
      <c r="CK73" s="376"/>
    </row>
    <row r="74" spans="1:92" ht="55.5" hidden="1" customHeight="1" thickTop="1" x14ac:dyDescent="0.25">
      <c r="A74" s="1013"/>
      <c r="B74" s="1002" t="s">
        <v>653</v>
      </c>
      <c r="C74" s="359"/>
      <c r="D74" s="359"/>
      <c r="E74" s="359"/>
      <c r="F74" s="359"/>
      <c r="G74" s="359"/>
      <c r="H74" s="359"/>
      <c r="I74" s="359"/>
      <c r="J74" s="359"/>
      <c r="K74" s="359"/>
      <c r="L74" s="359"/>
      <c r="M74" s="359"/>
      <c r="N74" s="359"/>
      <c r="O74" s="359"/>
      <c r="P74" s="359"/>
      <c r="Q74" s="359"/>
      <c r="R74" s="359"/>
      <c r="S74" s="359"/>
      <c r="T74" s="359"/>
      <c r="U74" s="359"/>
      <c r="V74" s="359"/>
      <c r="W74" s="359"/>
      <c r="X74" s="359"/>
      <c r="Y74" s="359"/>
      <c r="Z74" s="359"/>
      <c r="AA74" s="360" t="s">
        <v>657</v>
      </c>
      <c r="AB74" s="361" t="str">
        <f>'Org Raw Data'!$G$20</f>
        <v>ORG_L3_294</v>
      </c>
      <c r="AC74" s="361" t="str">
        <f ca="1">OFFSET('Org Raw Data'!$G$20,0,1)</f>
        <v>ASU</v>
      </c>
      <c r="AD74" s="359"/>
      <c r="AE74" s="359"/>
      <c r="AF74" s="359"/>
      <c r="AG74" s="359"/>
      <c r="AH74" s="359"/>
      <c r="AI74" s="359"/>
      <c r="AJ74" s="359"/>
      <c r="AK74" s="359"/>
      <c r="AL74" s="359"/>
      <c r="AM74" s="361"/>
      <c r="AN74" s="361"/>
      <c r="AO74" s="361"/>
      <c r="AP74" s="361"/>
      <c r="AQ74" s="361"/>
      <c r="AR74" s="361"/>
      <c r="AS74" s="361"/>
      <c r="AT74" s="361"/>
      <c r="AU74" s="361"/>
      <c r="AV74" s="359"/>
      <c r="AW74" s="359"/>
      <c r="AX74" s="359"/>
      <c r="AY74" s="346" t="s">
        <v>658</v>
      </c>
      <c r="AZ74" s="183" t="str">
        <f>'Org Raw Data'!$G$20</f>
        <v>ORG_L3_294</v>
      </c>
      <c r="BA74" s="183" t="str">
        <f ca="1">OFFSET('Org Raw Data'!$G$20,0,1)</f>
        <v>ASU</v>
      </c>
      <c r="BB74" s="359"/>
      <c r="BC74" s="359"/>
      <c r="BD74" s="359"/>
      <c r="BE74" s="359"/>
      <c r="BF74" s="359"/>
      <c r="BG74" s="359"/>
      <c r="BH74" s="360" t="s">
        <v>655</v>
      </c>
      <c r="BI74" s="345" t="str">
        <f>'Org Raw Data'!$G$52</f>
        <v>ORG_L3_298</v>
      </c>
      <c r="BJ74" s="345" t="str">
        <f ca="1">OFFSET('Org Raw Data'!$G$52,0,1)</f>
        <v>ADV</v>
      </c>
      <c r="BK74" s="359"/>
      <c r="BL74" s="359"/>
      <c r="BM74" s="359"/>
      <c r="BN74" s="360" t="s">
        <v>654</v>
      </c>
      <c r="BO74" s="183" t="str">
        <f>'Org Raw Data'!$G$43</f>
        <v>ORG_L3_272</v>
      </c>
      <c r="BP74" s="183" t="str">
        <f ca="1">OFFSET('Org Raw Data'!$G$43,0,1)</f>
        <v>MC</v>
      </c>
      <c r="BQ74" s="359"/>
      <c r="BR74" s="359"/>
      <c r="BS74" s="359"/>
      <c r="BT74" s="359"/>
      <c r="BU74" s="359"/>
      <c r="BV74" s="359"/>
      <c r="BW74" s="359"/>
      <c r="BX74" s="359"/>
      <c r="BY74" s="359"/>
      <c r="BZ74" s="359"/>
      <c r="CA74" s="359"/>
      <c r="CB74" s="359"/>
      <c r="CC74" s="359"/>
      <c r="CD74" s="359"/>
      <c r="CE74" s="359"/>
      <c r="CF74" s="359"/>
      <c r="CG74" s="359"/>
      <c r="CH74" s="359"/>
      <c r="CI74" s="359"/>
      <c r="CJ74" s="359"/>
      <c r="CK74" s="377"/>
    </row>
    <row r="75" spans="1:92" ht="18.600000000000001" hidden="1" customHeight="1" x14ac:dyDescent="0.25">
      <c r="A75" s="1013"/>
      <c r="B75" s="1003"/>
      <c r="C75" s="184"/>
      <c r="D75" s="184"/>
      <c r="E75" s="184"/>
      <c r="F75" s="184"/>
      <c r="G75" s="184"/>
      <c r="H75" s="184"/>
      <c r="I75" s="184"/>
      <c r="J75" s="184"/>
      <c r="K75" s="184"/>
      <c r="L75" s="184"/>
      <c r="M75" s="184"/>
      <c r="N75" s="184"/>
      <c r="O75" s="184"/>
      <c r="P75" s="184"/>
      <c r="Q75" s="184"/>
      <c r="R75" s="184"/>
      <c r="S75" s="184"/>
      <c r="T75" s="184"/>
      <c r="U75" s="184"/>
      <c r="V75" s="184"/>
      <c r="W75" s="184"/>
      <c r="X75" s="184"/>
      <c r="Y75" s="184"/>
      <c r="Z75" s="184"/>
      <c r="AA75" s="183"/>
      <c r="AB75" s="183"/>
      <c r="AC75" s="183"/>
      <c r="AD75" s="184"/>
      <c r="AE75" s="184"/>
      <c r="AF75" s="184"/>
      <c r="AG75" s="184"/>
      <c r="AH75" s="184"/>
      <c r="AI75" s="184"/>
      <c r="AJ75" s="184"/>
      <c r="AK75" s="184"/>
      <c r="AL75" s="184"/>
      <c r="AM75" s="183"/>
      <c r="AN75" s="183"/>
      <c r="AO75" s="183"/>
      <c r="AP75" s="183"/>
      <c r="AQ75" s="183"/>
      <c r="AR75" s="183"/>
      <c r="AS75" s="183"/>
      <c r="AT75" s="183"/>
      <c r="AU75" s="183"/>
      <c r="AV75" s="184"/>
      <c r="AW75" s="184"/>
      <c r="AX75" s="184"/>
      <c r="AY75" s="346" t="s">
        <v>659</v>
      </c>
      <c r="AZ75" s="183" t="str">
        <f>'Org Raw Data'!$G$20</f>
        <v>ORG_L3_294</v>
      </c>
      <c r="BA75" s="183" t="str">
        <f ca="1">OFFSET('Org Raw Data'!$G$20,0,1)</f>
        <v>ASU</v>
      </c>
      <c r="BB75" s="184"/>
      <c r="BC75" s="184"/>
      <c r="BD75" s="184"/>
      <c r="BE75" s="184"/>
      <c r="BF75" s="184"/>
      <c r="BG75" s="184"/>
      <c r="BH75" s="184"/>
      <c r="BI75" s="184"/>
      <c r="BJ75" s="184"/>
      <c r="BK75" s="346" t="s">
        <v>656</v>
      </c>
      <c r="BL75" s="183" t="str">
        <f>'Org Raw Data'!$G$43</f>
        <v>ORG_L3_272</v>
      </c>
      <c r="BM75" s="183" t="str">
        <f ca="1">OFFSET('Org Raw Data'!$G$43,0,1)</f>
        <v>MC</v>
      </c>
      <c r="BN75" s="184"/>
      <c r="BO75" s="184"/>
      <c r="BP75" s="184"/>
      <c r="BQ75" s="184"/>
      <c r="BR75" s="184"/>
      <c r="BS75" s="184"/>
      <c r="BT75" s="184"/>
      <c r="BU75" s="184"/>
      <c r="BV75" s="184"/>
      <c r="BW75" s="184"/>
      <c r="BX75" s="184"/>
      <c r="BY75" s="184"/>
      <c r="BZ75" s="184"/>
      <c r="CA75" s="184"/>
      <c r="CB75" s="184"/>
      <c r="CC75" s="184"/>
      <c r="CD75" s="184"/>
      <c r="CE75" s="184"/>
      <c r="CF75" s="184"/>
      <c r="CG75" s="184"/>
      <c r="CH75" s="184"/>
      <c r="CI75" s="184"/>
      <c r="CJ75" s="184"/>
      <c r="CK75" s="372"/>
    </row>
    <row r="76" spans="1:92" ht="18.600000000000001" hidden="1" customHeight="1" x14ac:dyDescent="0.25">
      <c r="A76" s="1013"/>
      <c r="B76" s="1003"/>
      <c r="C76" s="184"/>
      <c r="D76" s="184"/>
      <c r="E76" s="184"/>
      <c r="F76" s="184"/>
      <c r="G76" s="184"/>
      <c r="H76" s="184"/>
      <c r="I76" s="184"/>
      <c r="J76" s="184"/>
      <c r="K76" s="184"/>
      <c r="L76" s="184"/>
      <c r="M76" s="184"/>
      <c r="N76" s="184"/>
      <c r="O76" s="184"/>
      <c r="P76" s="184"/>
      <c r="Q76" s="184"/>
      <c r="R76" s="184"/>
      <c r="S76" s="184"/>
      <c r="T76" s="184"/>
      <c r="U76" s="184"/>
      <c r="V76" s="184"/>
      <c r="W76" s="184"/>
      <c r="X76" s="184"/>
      <c r="Y76" s="184"/>
      <c r="Z76" s="184"/>
      <c r="AA76" s="183"/>
      <c r="AB76" s="183"/>
      <c r="AC76" s="183"/>
      <c r="AD76" s="184"/>
      <c r="AE76" s="184"/>
      <c r="AF76" s="184"/>
      <c r="AG76" s="184"/>
      <c r="AH76" s="184"/>
      <c r="AI76" s="184"/>
      <c r="AJ76" s="184"/>
      <c r="AK76" s="184"/>
      <c r="AL76" s="184"/>
      <c r="AM76" s="183"/>
      <c r="AN76" s="183"/>
      <c r="AO76" s="183"/>
      <c r="AP76" s="183"/>
      <c r="AQ76" s="183"/>
      <c r="AR76" s="183"/>
      <c r="AS76" s="183"/>
      <c r="AT76" s="183"/>
      <c r="AU76" s="183"/>
      <c r="AV76" s="184"/>
      <c r="AW76" s="184"/>
      <c r="AX76" s="184"/>
      <c r="AY76" s="183"/>
      <c r="AZ76" s="183"/>
      <c r="BA76" s="183"/>
      <c r="BB76" s="184"/>
      <c r="BC76" s="184"/>
      <c r="BD76" s="184"/>
      <c r="BE76" s="184"/>
      <c r="BF76" s="184"/>
      <c r="BG76" s="184"/>
      <c r="BH76" s="184"/>
      <c r="BI76" s="184"/>
      <c r="BJ76" s="184"/>
      <c r="BK76" s="346" t="s">
        <v>660</v>
      </c>
      <c r="BL76" s="183" t="str">
        <f>'Org Raw Data'!$G$43</f>
        <v>ORG_L3_272</v>
      </c>
      <c r="BM76" s="183" t="str">
        <f ca="1">OFFSET('Org Raw Data'!$G$43,0,1)</f>
        <v>MC</v>
      </c>
      <c r="BN76" s="184"/>
      <c r="BO76" s="184"/>
      <c r="BP76" s="184"/>
      <c r="BQ76" s="184"/>
      <c r="BR76" s="184"/>
      <c r="BS76" s="184"/>
      <c r="BT76" s="184"/>
      <c r="BU76" s="184"/>
      <c r="BV76" s="184"/>
      <c r="BW76" s="184"/>
      <c r="BX76" s="184"/>
      <c r="BY76" s="184"/>
      <c r="BZ76" s="184"/>
      <c r="CA76" s="184"/>
      <c r="CB76" s="184"/>
      <c r="CC76" s="184"/>
      <c r="CD76" s="184"/>
      <c r="CE76" s="184"/>
      <c r="CF76" s="184"/>
      <c r="CG76" s="184"/>
      <c r="CH76" s="184"/>
      <c r="CI76" s="184"/>
      <c r="CJ76" s="184"/>
      <c r="CK76" s="372"/>
    </row>
    <row r="77" spans="1:92" ht="18.600000000000001" hidden="1" customHeight="1" x14ac:dyDescent="0.25">
      <c r="A77" s="1013"/>
      <c r="B77" s="1003"/>
      <c r="C77" s="184"/>
      <c r="D77" s="184"/>
      <c r="E77" s="184"/>
      <c r="F77" s="184"/>
      <c r="G77" s="184"/>
      <c r="H77" s="184"/>
      <c r="I77" s="184"/>
      <c r="J77" s="184"/>
      <c r="K77" s="184"/>
      <c r="L77" s="184"/>
      <c r="M77" s="184"/>
      <c r="N77" s="184"/>
      <c r="O77" s="184"/>
      <c r="P77" s="184"/>
      <c r="Q77" s="184"/>
      <c r="R77" s="184"/>
      <c r="S77" s="184"/>
      <c r="T77" s="184"/>
      <c r="U77" s="184"/>
      <c r="V77" s="184"/>
      <c r="W77" s="184"/>
      <c r="X77" s="184"/>
      <c r="Y77" s="184"/>
      <c r="Z77" s="184"/>
      <c r="AA77" s="183"/>
      <c r="AB77" s="183"/>
      <c r="AC77" s="183"/>
      <c r="AD77" s="184"/>
      <c r="AE77" s="184"/>
      <c r="AF77" s="184"/>
      <c r="AG77" s="184"/>
      <c r="AH77" s="184"/>
      <c r="AI77" s="184"/>
      <c r="AJ77" s="184"/>
      <c r="AK77" s="184"/>
      <c r="AL77" s="184"/>
      <c r="AM77" s="183"/>
      <c r="AN77" s="183"/>
      <c r="AO77" s="183"/>
      <c r="AP77" s="183"/>
      <c r="AQ77" s="183"/>
      <c r="AR77" s="183"/>
      <c r="AS77" s="183"/>
      <c r="AT77" s="183"/>
      <c r="AU77" s="183"/>
      <c r="AV77" s="184"/>
      <c r="AW77" s="184"/>
      <c r="AX77" s="184"/>
      <c r="AY77" s="183"/>
      <c r="AZ77" s="183"/>
      <c r="BA77" s="183"/>
      <c r="BB77" s="184"/>
      <c r="BC77" s="184"/>
      <c r="BD77" s="184"/>
      <c r="BE77" s="184"/>
      <c r="BF77" s="184"/>
      <c r="BG77" s="184"/>
      <c r="BH77" s="184"/>
      <c r="BI77" s="184"/>
      <c r="BJ77" s="184"/>
      <c r="BK77" s="346" t="s">
        <v>661</v>
      </c>
      <c r="BL77" s="183" t="str">
        <f>'Org Raw Data'!$G$43</f>
        <v>ORG_L3_272</v>
      </c>
      <c r="BM77" s="183" t="str">
        <f ca="1">OFFSET('Org Raw Data'!$G$43,0,1)</f>
        <v>MC</v>
      </c>
      <c r="BN77" s="184"/>
      <c r="BO77" s="184"/>
      <c r="BP77" s="184"/>
      <c r="BQ77" s="184"/>
      <c r="BR77" s="184"/>
      <c r="BS77" s="184"/>
      <c r="BT77" s="184"/>
      <c r="BU77" s="184"/>
      <c r="BV77" s="184"/>
      <c r="BW77" s="184"/>
      <c r="BX77" s="184"/>
      <c r="BY77" s="184"/>
      <c r="BZ77" s="184"/>
      <c r="CA77" s="184"/>
      <c r="CB77" s="184"/>
      <c r="CC77" s="184"/>
      <c r="CD77" s="184"/>
      <c r="CE77" s="184"/>
      <c r="CF77" s="184"/>
      <c r="CG77" s="184"/>
      <c r="CH77" s="184"/>
      <c r="CI77" s="184"/>
      <c r="CJ77" s="184"/>
      <c r="CK77" s="372"/>
    </row>
    <row r="78" spans="1:92" ht="24.6" hidden="1" thickBot="1" x14ac:dyDescent="0.3">
      <c r="A78" s="1013"/>
      <c r="B78" s="1001"/>
      <c r="C78" s="357"/>
      <c r="D78" s="357"/>
      <c r="E78" s="357"/>
      <c r="F78" s="357"/>
      <c r="G78" s="357"/>
      <c r="H78" s="357"/>
      <c r="I78" s="357"/>
      <c r="J78" s="357"/>
      <c r="K78" s="357"/>
      <c r="L78" s="357"/>
      <c r="M78" s="357"/>
      <c r="N78" s="357"/>
      <c r="O78" s="357"/>
      <c r="P78" s="357"/>
      <c r="Q78" s="357"/>
      <c r="R78" s="357"/>
      <c r="S78" s="357"/>
      <c r="T78" s="357"/>
      <c r="U78" s="357"/>
      <c r="V78" s="357"/>
      <c r="W78" s="357"/>
      <c r="X78" s="357"/>
      <c r="Y78" s="357"/>
      <c r="Z78" s="357"/>
      <c r="AA78" s="357"/>
      <c r="AB78" s="357"/>
      <c r="AC78" s="357"/>
      <c r="AD78" s="357"/>
      <c r="AE78" s="357"/>
      <c r="AF78" s="357"/>
      <c r="AG78" s="357"/>
      <c r="AH78" s="357"/>
      <c r="AI78" s="357"/>
      <c r="AJ78" s="357"/>
      <c r="AK78" s="357"/>
      <c r="AL78" s="357"/>
      <c r="AM78" s="356"/>
      <c r="AN78" s="356"/>
      <c r="AO78" s="356"/>
      <c r="AP78" s="356"/>
      <c r="AQ78" s="356"/>
      <c r="AR78" s="356"/>
      <c r="AS78" s="356"/>
      <c r="AT78" s="356"/>
      <c r="AU78" s="356"/>
      <c r="AV78" s="357"/>
      <c r="AW78" s="357"/>
      <c r="AX78" s="357"/>
      <c r="AY78" s="356"/>
      <c r="AZ78" s="356"/>
      <c r="BA78" s="356"/>
      <c r="BB78" s="357"/>
      <c r="BC78" s="357"/>
      <c r="BD78" s="357"/>
      <c r="BE78" s="357"/>
      <c r="BF78" s="357"/>
      <c r="BG78" s="357"/>
      <c r="BH78" s="357"/>
      <c r="BI78" s="357"/>
      <c r="BJ78" s="357"/>
      <c r="BK78" s="357"/>
      <c r="BL78" s="357"/>
      <c r="BM78" s="357"/>
      <c r="BN78" s="355" t="s">
        <v>662</v>
      </c>
      <c r="BO78" s="183" t="str">
        <f>'Org Raw Data'!$G$43</f>
        <v>ORG_L3_272</v>
      </c>
      <c r="BP78" s="183" t="str">
        <f ca="1">OFFSET('Org Raw Data'!$G$43,0,1)</f>
        <v>MC</v>
      </c>
      <c r="BQ78" s="357"/>
      <c r="BR78" s="357"/>
      <c r="BS78" s="357"/>
      <c r="BT78" s="357"/>
      <c r="BU78" s="357"/>
      <c r="BV78" s="357"/>
      <c r="BW78" s="357"/>
      <c r="BX78" s="357"/>
      <c r="BY78" s="357"/>
      <c r="BZ78" s="357"/>
      <c r="CA78" s="357"/>
      <c r="CB78" s="357"/>
      <c r="CC78" s="357"/>
      <c r="CD78" s="357"/>
      <c r="CE78" s="357"/>
      <c r="CF78" s="357"/>
      <c r="CG78" s="357"/>
      <c r="CH78" s="357"/>
      <c r="CI78" s="357"/>
      <c r="CJ78" s="357"/>
      <c r="CK78" s="376"/>
    </row>
    <row r="79" spans="1:92" ht="36.9" hidden="1" customHeight="1" thickTop="1" x14ac:dyDescent="0.25">
      <c r="A79" s="1013"/>
      <c r="B79" s="1002" t="s">
        <v>663</v>
      </c>
      <c r="C79" s="359"/>
      <c r="D79" s="359"/>
      <c r="E79" s="359"/>
      <c r="F79" s="359"/>
      <c r="G79" s="359"/>
      <c r="H79" s="359"/>
      <c r="I79" s="359"/>
      <c r="J79" s="359"/>
      <c r="K79" s="359"/>
      <c r="L79" s="359"/>
      <c r="M79" s="359"/>
      <c r="N79" s="359"/>
      <c r="O79" s="359"/>
      <c r="P79" s="359"/>
      <c r="Q79" s="359"/>
      <c r="R79" s="359"/>
      <c r="S79" s="359"/>
      <c r="T79" s="359"/>
      <c r="U79" s="359"/>
      <c r="V79" s="359"/>
      <c r="W79" s="359"/>
      <c r="X79" s="359"/>
      <c r="Y79" s="359"/>
      <c r="Z79" s="359"/>
      <c r="AA79" s="359"/>
      <c r="AB79" s="359"/>
      <c r="AC79" s="359"/>
      <c r="AD79" s="359"/>
      <c r="AE79" s="359"/>
      <c r="AF79" s="359"/>
      <c r="AG79" s="359"/>
      <c r="AH79" s="359"/>
      <c r="AI79" s="359"/>
      <c r="AJ79" s="359"/>
      <c r="AK79" s="359"/>
      <c r="AL79" s="359"/>
      <c r="AM79" s="361"/>
      <c r="AN79" s="361"/>
      <c r="AO79" s="361"/>
      <c r="AP79" s="361"/>
      <c r="AQ79" s="361"/>
      <c r="AR79" s="361"/>
      <c r="AS79" s="361"/>
      <c r="AT79" s="361"/>
      <c r="AU79" s="361"/>
      <c r="AV79" s="359"/>
      <c r="AW79" s="359"/>
      <c r="AX79" s="359"/>
      <c r="AY79" s="359"/>
      <c r="AZ79" s="359"/>
      <c r="BA79" s="359"/>
      <c r="BB79" s="359"/>
      <c r="BC79" s="359"/>
      <c r="BD79" s="359"/>
      <c r="BE79" s="359"/>
      <c r="BF79" s="359"/>
      <c r="BG79" s="359"/>
      <c r="BH79" s="359"/>
      <c r="BI79" s="359"/>
      <c r="BJ79" s="359"/>
      <c r="BK79" s="359"/>
      <c r="BL79" s="359"/>
      <c r="BM79" s="359"/>
      <c r="BN79" s="359"/>
      <c r="BO79" s="359"/>
      <c r="BP79" s="359"/>
      <c r="BQ79" s="359"/>
      <c r="BR79" s="359"/>
      <c r="BS79" s="359"/>
      <c r="BT79" s="359"/>
      <c r="BU79" s="359"/>
      <c r="BV79" s="359"/>
      <c r="BW79" s="359"/>
      <c r="BX79" s="359"/>
      <c r="BY79" s="359"/>
      <c r="BZ79" s="360" t="s">
        <v>664</v>
      </c>
      <c r="CA79" s="361" t="str">
        <f>'Org Raw Data'!$G$28</f>
        <v>ORG_L3_299</v>
      </c>
      <c r="CB79" s="361" t="str">
        <f ca="1">OFFSET('Org Raw Data'!$G$28,0,1)</f>
        <v>FS</v>
      </c>
      <c r="CC79" s="359"/>
      <c r="CD79" s="359"/>
      <c r="CE79" s="359"/>
      <c r="CF79" s="359"/>
      <c r="CG79" s="359"/>
      <c r="CH79" s="359"/>
      <c r="CI79" s="359"/>
      <c r="CJ79" s="359"/>
      <c r="CK79" s="377"/>
    </row>
    <row r="80" spans="1:92" ht="18.600000000000001" hidden="1" customHeight="1" x14ac:dyDescent="0.25">
      <c r="A80" s="1013"/>
      <c r="B80" s="1003"/>
      <c r="C80" s="184"/>
      <c r="D80" s="184"/>
      <c r="E80" s="184"/>
      <c r="F80" s="184"/>
      <c r="G80" s="184"/>
      <c r="H80" s="184"/>
      <c r="I80" s="184"/>
      <c r="J80" s="184"/>
      <c r="K80" s="184"/>
      <c r="L80" s="184"/>
      <c r="M80" s="184"/>
      <c r="N80" s="184"/>
      <c r="O80" s="184"/>
      <c r="P80" s="184"/>
      <c r="Q80" s="184"/>
      <c r="R80" s="184"/>
      <c r="S80" s="184"/>
      <c r="T80" s="184"/>
      <c r="U80" s="184"/>
      <c r="V80" s="184"/>
      <c r="W80" s="184"/>
      <c r="X80" s="184"/>
      <c r="Y80" s="184"/>
      <c r="Z80" s="184"/>
      <c r="AA80" s="184"/>
      <c r="AB80" s="184"/>
      <c r="AC80" s="184"/>
      <c r="AD80" s="184"/>
      <c r="AE80" s="184"/>
      <c r="AF80" s="184"/>
      <c r="AG80" s="184"/>
      <c r="AH80" s="184"/>
      <c r="AI80" s="184"/>
      <c r="AJ80" s="184"/>
      <c r="AK80" s="184"/>
      <c r="AL80" s="184"/>
      <c r="AM80" s="183"/>
      <c r="AN80" s="183"/>
      <c r="AO80" s="183"/>
      <c r="AP80" s="183"/>
      <c r="AQ80" s="183"/>
      <c r="AR80" s="183"/>
      <c r="AS80" s="183"/>
      <c r="AT80" s="183"/>
      <c r="AU80" s="183"/>
      <c r="AV80" s="184"/>
      <c r="AW80" s="184"/>
      <c r="AX80" s="184"/>
      <c r="AY80" s="184"/>
      <c r="AZ80" s="184"/>
      <c r="BA80" s="184"/>
      <c r="BB80" s="184"/>
      <c r="BC80" s="184"/>
      <c r="BD80" s="184"/>
      <c r="BE80" s="184"/>
      <c r="BF80" s="184"/>
      <c r="BG80" s="184"/>
      <c r="BH80" s="184"/>
      <c r="BI80" s="184"/>
      <c r="BJ80" s="184"/>
      <c r="BK80" s="184"/>
      <c r="BL80" s="184"/>
      <c r="BM80" s="184"/>
      <c r="BN80" s="184"/>
      <c r="BO80" s="184"/>
      <c r="BP80" s="184"/>
      <c r="BQ80" s="184"/>
      <c r="BR80" s="184"/>
      <c r="BS80" s="184"/>
      <c r="BT80" s="184"/>
      <c r="BU80" s="184"/>
      <c r="BV80" s="184"/>
      <c r="BW80" s="184"/>
      <c r="BX80" s="184"/>
      <c r="BY80" s="184"/>
      <c r="BZ80" s="346" t="s">
        <v>665</v>
      </c>
      <c r="CA80" s="183" t="str">
        <f>'Org Raw Data'!$G$28</f>
        <v>ORG_L3_299</v>
      </c>
      <c r="CB80" s="183" t="str">
        <f ca="1">OFFSET('Org Raw Data'!$G$28,0,1)</f>
        <v>FS</v>
      </c>
      <c r="CC80" s="184"/>
      <c r="CD80" s="184"/>
      <c r="CE80" s="184"/>
      <c r="CF80" s="184"/>
      <c r="CG80" s="184"/>
      <c r="CH80" s="184"/>
      <c r="CI80" s="184"/>
      <c r="CJ80" s="184"/>
      <c r="CK80" s="372"/>
    </row>
    <row r="81" spans="1:102" ht="18.600000000000001" hidden="1" customHeight="1" x14ac:dyDescent="0.25">
      <c r="A81" s="1013"/>
      <c r="B81" s="1003"/>
      <c r="C81" s="184"/>
      <c r="D81" s="184"/>
      <c r="E81" s="184"/>
      <c r="F81" s="184"/>
      <c r="G81" s="184"/>
      <c r="H81" s="184"/>
      <c r="I81" s="184"/>
      <c r="J81" s="184"/>
      <c r="K81" s="184"/>
      <c r="L81" s="184"/>
      <c r="M81" s="184"/>
      <c r="N81" s="184"/>
      <c r="O81" s="184"/>
      <c r="P81" s="184"/>
      <c r="Q81" s="184"/>
      <c r="R81" s="184"/>
      <c r="S81" s="184"/>
      <c r="T81" s="184"/>
      <c r="U81" s="184"/>
      <c r="V81" s="184"/>
      <c r="W81" s="184"/>
      <c r="X81" s="184"/>
      <c r="Y81" s="184"/>
      <c r="Z81" s="184"/>
      <c r="AA81" s="184"/>
      <c r="AB81" s="184"/>
      <c r="AC81" s="184"/>
      <c r="AD81" s="184"/>
      <c r="AE81" s="184"/>
      <c r="AF81" s="184"/>
      <c r="AG81" s="184"/>
      <c r="AH81" s="184"/>
      <c r="AI81" s="184"/>
      <c r="AJ81" s="184"/>
      <c r="AK81" s="184"/>
      <c r="AL81" s="184"/>
      <c r="AM81" s="183"/>
      <c r="AN81" s="183"/>
      <c r="AO81" s="183"/>
      <c r="AP81" s="183"/>
      <c r="AQ81" s="183"/>
      <c r="AR81" s="183"/>
      <c r="AS81" s="183"/>
      <c r="AT81" s="183"/>
      <c r="AU81" s="183"/>
      <c r="AV81" s="184"/>
      <c r="AW81" s="184"/>
      <c r="AX81" s="184"/>
      <c r="AY81" s="184"/>
      <c r="AZ81" s="184"/>
      <c r="BA81" s="184"/>
      <c r="BB81" s="184"/>
      <c r="BC81" s="184"/>
      <c r="BD81" s="184"/>
      <c r="BE81" s="184"/>
      <c r="BF81" s="184"/>
      <c r="BG81" s="184"/>
      <c r="BH81" s="184"/>
      <c r="BI81" s="184"/>
      <c r="BJ81" s="184"/>
      <c r="BK81" s="184"/>
      <c r="BL81" s="184"/>
      <c r="BM81" s="184"/>
      <c r="BN81" s="184"/>
      <c r="BO81" s="184"/>
      <c r="BP81" s="184"/>
      <c r="BQ81" s="184"/>
      <c r="BR81" s="184"/>
      <c r="BS81" s="184"/>
      <c r="BT81" s="184"/>
      <c r="BU81" s="184"/>
      <c r="BV81" s="184"/>
      <c r="BW81" s="184"/>
      <c r="BX81" s="184"/>
      <c r="BY81" s="184"/>
      <c r="BZ81" s="346" t="s">
        <v>666</v>
      </c>
      <c r="CA81" s="183" t="str">
        <f>'Org Raw Data'!$G$28</f>
        <v>ORG_L3_299</v>
      </c>
      <c r="CB81" s="183" t="str">
        <f ca="1">OFFSET('Org Raw Data'!$G$28,0,1)</f>
        <v>FS</v>
      </c>
      <c r="CC81" s="184"/>
      <c r="CD81" s="184"/>
      <c r="CE81" s="184"/>
      <c r="CF81" s="184"/>
      <c r="CG81" s="184"/>
      <c r="CH81" s="184"/>
      <c r="CI81" s="184"/>
      <c r="CJ81" s="184"/>
      <c r="CK81" s="372"/>
    </row>
    <row r="82" spans="1:102" ht="26.1" hidden="1" customHeight="1" x14ac:dyDescent="0.25">
      <c r="A82" s="1013"/>
      <c r="B82" s="1003"/>
      <c r="C82" s="184"/>
      <c r="D82" s="184"/>
      <c r="E82" s="184"/>
      <c r="F82" s="184"/>
      <c r="G82" s="184"/>
      <c r="H82" s="184"/>
      <c r="I82" s="184"/>
      <c r="J82" s="184"/>
      <c r="K82" s="184"/>
      <c r="L82" s="184"/>
      <c r="M82" s="184"/>
      <c r="N82" s="184"/>
      <c r="O82" s="184"/>
      <c r="P82" s="184"/>
      <c r="Q82" s="184"/>
      <c r="R82" s="184"/>
      <c r="S82" s="184"/>
      <c r="T82" s="184"/>
      <c r="U82" s="184"/>
      <c r="V82" s="184"/>
      <c r="W82" s="184"/>
      <c r="X82" s="184"/>
      <c r="Y82" s="184"/>
      <c r="Z82" s="184"/>
      <c r="AA82" s="184"/>
      <c r="AB82" s="184"/>
      <c r="AC82" s="184"/>
      <c r="AD82" s="184"/>
      <c r="AE82" s="184"/>
      <c r="AF82" s="184"/>
      <c r="AG82" s="184"/>
      <c r="AH82" s="184"/>
      <c r="AI82" s="184"/>
      <c r="AJ82" s="184"/>
      <c r="AK82" s="184"/>
      <c r="AL82" s="184"/>
      <c r="AM82" s="183"/>
      <c r="AN82" s="183"/>
      <c r="AO82" s="183"/>
      <c r="AP82" s="183"/>
      <c r="AQ82" s="183"/>
      <c r="AR82" s="183"/>
      <c r="AS82" s="183"/>
      <c r="AT82" s="183"/>
      <c r="AU82" s="183"/>
      <c r="AV82" s="184"/>
      <c r="AW82" s="184"/>
      <c r="AX82" s="184"/>
      <c r="AY82" s="184"/>
      <c r="AZ82" s="184"/>
      <c r="BA82" s="184"/>
      <c r="BB82" s="184"/>
      <c r="BC82" s="184"/>
      <c r="BD82" s="184"/>
      <c r="BE82" s="184"/>
      <c r="BF82" s="184"/>
      <c r="BG82" s="184"/>
      <c r="BH82" s="184"/>
      <c r="BI82" s="184"/>
      <c r="BJ82" s="184"/>
      <c r="BK82" s="184"/>
      <c r="BL82" s="184"/>
      <c r="BM82" s="184"/>
      <c r="BN82" s="184"/>
      <c r="BO82" s="184"/>
      <c r="BP82" s="184"/>
      <c r="BQ82" s="184"/>
      <c r="BR82" s="184"/>
      <c r="BS82" s="184"/>
      <c r="BT82" s="184"/>
      <c r="BU82" s="184"/>
      <c r="BV82" s="184"/>
      <c r="BW82" s="184"/>
      <c r="BX82" s="184"/>
      <c r="BY82" s="184"/>
      <c r="BZ82" s="346" t="s">
        <v>667</v>
      </c>
      <c r="CA82" s="183" t="str">
        <f>'Org Raw Data'!$G$28</f>
        <v>ORG_L3_299</v>
      </c>
      <c r="CB82" s="183" t="str">
        <f ca="1">OFFSET('Org Raw Data'!$G$28,0,1)</f>
        <v>FS</v>
      </c>
      <c r="CC82" s="184"/>
      <c r="CD82" s="184"/>
      <c r="CE82" s="184"/>
      <c r="CF82" s="184"/>
      <c r="CG82" s="184"/>
      <c r="CH82" s="184"/>
      <c r="CI82" s="184"/>
      <c r="CJ82" s="184"/>
      <c r="CK82" s="372"/>
    </row>
    <row r="83" spans="1:102" ht="18.600000000000001" hidden="1" customHeight="1" x14ac:dyDescent="0.25">
      <c r="A83" s="1013"/>
      <c r="B83" s="1003"/>
      <c r="C83" s="184"/>
      <c r="D83" s="184"/>
      <c r="E83" s="184"/>
      <c r="F83" s="184"/>
      <c r="G83" s="184"/>
      <c r="H83" s="184"/>
      <c r="I83" s="184"/>
      <c r="J83" s="184"/>
      <c r="K83" s="184"/>
      <c r="L83" s="184"/>
      <c r="M83" s="184"/>
      <c r="N83" s="184"/>
      <c r="O83" s="184"/>
      <c r="P83" s="184"/>
      <c r="Q83" s="184"/>
      <c r="R83" s="184"/>
      <c r="S83" s="184"/>
      <c r="T83" s="184"/>
      <c r="U83" s="184"/>
      <c r="V83" s="184"/>
      <c r="W83" s="184"/>
      <c r="X83" s="184"/>
      <c r="Y83" s="184"/>
      <c r="Z83" s="184"/>
      <c r="AA83" s="184"/>
      <c r="AB83" s="184"/>
      <c r="AC83" s="184"/>
      <c r="AD83" s="184"/>
      <c r="AE83" s="184"/>
      <c r="AF83" s="184"/>
      <c r="AG83" s="184"/>
      <c r="AH83" s="184"/>
      <c r="AI83" s="184"/>
      <c r="AJ83" s="184"/>
      <c r="AK83" s="184"/>
      <c r="AL83" s="184"/>
      <c r="AM83" s="183"/>
      <c r="AN83" s="183"/>
      <c r="AO83" s="183"/>
      <c r="AP83" s="183"/>
      <c r="AQ83" s="183"/>
      <c r="AR83" s="183"/>
      <c r="AS83" s="183"/>
      <c r="AT83" s="183"/>
      <c r="AU83" s="183"/>
      <c r="AV83" s="184"/>
      <c r="AW83" s="184"/>
      <c r="AX83" s="184"/>
      <c r="AY83" s="184"/>
      <c r="AZ83" s="184"/>
      <c r="BA83" s="184"/>
      <c r="BB83" s="184"/>
      <c r="BC83" s="184"/>
      <c r="BD83" s="184"/>
      <c r="BE83" s="184"/>
      <c r="BF83" s="184"/>
      <c r="BG83" s="184"/>
      <c r="BH83" s="184"/>
      <c r="BI83" s="184"/>
      <c r="BJ83" s="184"/>
      <c r="BK83" s="184"/>
      <c r="BL83" s="184"/>
      <c r="BM83" s="184"/>
      <c r="BN83" s="184"/>
      <c r="BO83" s="184"/>
      <c r="BP83" s="184"/>
      <c r="BQ83" s="184"/>
      <c r="BR83" s="184"/>
      <c r="BS83" s="184"/>
      <c r="BT83" s="184"/>
      <c r="BU83" s="184"/>
      <c r="BV83" s="184"/>
      <c r="BW83" s="184"/>
      <c r="BX83" s="184"/>
      <c r="BY83" s="184"/>
      <c r="BZ83" s="346" t="s">
        <v>668</v>
      </c>
      <c r="CA83" s="183" t="str">
        <f>'Org Raw Data'!$G$28</f>
        <v>ORG_L3_299</v>
      </c>
      <c r="CB83" s="183" t="str">
        <f ca="1">OFFSET('Org Raw Data'!$G$28,0,1)</f>
        <v>FS</v>
      </c>
      <c r="CC83" s="184"/>
      <c r="CD83" s="184"/>
      <c r="CE83" s="184"/>
      <c r="CF83" s="184"/>
      <c r="CG83" s="184"/>
      <c r="CH83" s="184"/>
      <c r="CI83" s="184"/>
      <c r="CJ83" s="184"/>
      <c r="CK83" s="372"/>
    </row>
    <row r="84" spans="1:102" ht="18.600000000000001" hidden="1" customHeight="1" x14ac:dyDescent="0.25">
      <c r="A84" s="1013"/>
      <c r="B84" s="1003"/>
      <c r="C84" s="184"/>
      <c r="D84" s="184"/>
      <c r="E84" s="184"/>
      <c r="F84" s="184"/>
      <c r="G84" s="184"/>
      <c r="H84" s="184"/>
      <c r="I84" s="184"/>
      <c r="J84" s="184"/>
      <c r="K84" s="184"/>
      <c r="L84" s="184"/>
      <c r="M84" s="184"/>
      <c r="N84" s="184"/>
      <c r="O84" s="184"/>
      <c r="P84" s="184"/>
      <c r="Q84" s="184"/>
      <c r="R84" s="184"/>
      <c r="S84" s="184"/>
      <c r="T84" s="184"/>
      <c r="U84" s="184"/>
      <c r="V84" s="184"/>
      <c r="W84" s="184"/>
      <c r="X84" s="184"/>
      <c r="Y84" s="184"/>
      <c r="Z84" s="184"/>
      <c r="AA84" s="184"/>
      <c r="AB84" s="184"/>
      <c r="AC84" s="184"/>
      <c r="AD84" s="184"/>
      <c r="AE84" s="184"/>
      <c r="AF84" s="184"/>
      <c r="AG84" s="184"/>
      <c r="AH84" s="184"/>
      <c r="AI84" s="184"/>
      <c r="AJ84" s="184"/>
      <c r="AK84" s="184"/>
      <c r="AL84" s="184"/>
      <c r="AM84" s="183"/>
      <c r="AN84" s="183"/>
      <c r="AO84" s="183"/>
      <c r="AP84" s="183"/>
      <c r="AQ84" s="183"/>
      <c r="AR84" s="183"/>
      <c r="AS84" s="183"/>
      <c r="AT84" s="183"/>
      <c r="AU84" s="183"/>
      <c r="AV84" s="184"/>
      <c r="AW84" s="184"/>
      <c r="AX84" s="184"/>
      <c r="AY84" s="184"/>
      <c r="AZ84" s="184"/>
      <c r="BA84" s="184"/>
      <c r="BB84" s="184"/>
      <c r="BC84" s="184"/>
      <c r="BD84" s="184"/>
      <c r="BE84" s="184"/>
      <c r="BF84" s="184"/>
      <c r="BG84" s="184"/>
      <c r="BH84" s="184"/>
      <c r="BI84" s="184"/>
      <c r="BJ84" s="184"/>
      <c r="BK84" s="184"/>
      <c r="BL84" s="184"/>
      <c r="BM84" s="184"/>
      <c r="BN84" s="184"/>
      <c r="BO84" s="184"/>
      <c r="BP84" s="184"/>
      <c r="BQ84" s="184"/>
      <c r="BR84" s="184"/>
      <c r="BS84" s="184"/>
      <c r="BT84" s="184"/>
      <c r="BU84" s="184"/>
      <c r="BV84" s="184"/>
      <c r="BW84" s="184"/>
      <c r="BX84" s="184"/>
      <c r="BY84" s="184"/>
      <c r="BZ84" s="346" t="s">
        <v>669</v>
      </c>
      <c r="CA84" s="183" t="str">
        <f>'Org Raw Data'!$G$28</f>
        <v>ORG_L3_299</v>
      </c>
      <c r="CB84" s="183" t="str">
        <f ca="1">OFFSET('Org Raw Data'!$G$28,0,1)</f>
        <v>FS</v>
      </c>
      <c r="CC84" s="184"/>
      <c r="CD84" s="184"/>
      <c r="CE84" s="184"/>
      <c r="CF84" s="184"/>
      <c r="CG84" s="184"/>
      <c r="CH84" s="184"/>
      <c r="CI84" s="184"/>
      <c r="CJ84" s="184"/>
      <c r="CK84" s="372"/>
    </row>
    <row r="85" spans="1:102" ht="18.600000000000001" hidden="1" customHeight="1" x14ac:dyDescent="0.25">
      <c r="A85" s="1013"/>
      <c r="B85" s="1003"/>
      <c r="C85" s="184"/>
      <c r="D85" s="184"/>
      <c r="E85" s="184"/>
      <c r="F85" s="184"/>
      <c r="G85" s="184"/>
      <c r="H85" s="184"/>
      <c r="I85" s="184"/>
      <c r="J85" s="184"/>
      <c r="K85" s="184"/>
      <c r="L85" s="184"/>
      <c r="M85" s="184"/>
      <c r="N85" s="184"/>
      <c r="O85" s="184"/>
      <c r="P85" s="184"/>
      <c r="Q85" s="184"/>
      <c r="R85" s="184"/>
      <c r="S85" s="184"/>
      <c r="T85" s="184"/>
      <c r="U85" s="184"/>
      <c r="V85" s="184"/>
      <c r="W85" s="184"/>
      <c r="X85" s="184"/>
      <c r="Y85" s="184"/>
      <c r="Z85" s="184"/>
      <c r="AA85" s="184"/>
      <c r="AB85" s="184"/>
      <c r="AC85" s="184"/>
      <c r="AD85" s="184"/>
      <c r="AE85" s="184"/>
      <c r="AF85" s="184"/>
      <c r="AG85" s="184"/>
      <c r="AH85" s="184"/>
      <c r="AI85" s="184"/>
      <c r="AJ85" s="184"/>
      <c r="AK85" s="184"/>
      <c r="AL85" s="184"/>
      <c r="AM85" s="183"/>
      <c r="AN85" s="183"/>
      <c r="AO85" s="183"/>
      <c r="AP85" s="183"/>
      <c r="AQ85" s="183"/>
      <c r="AR85" s="183"/>
      <c r="AS85" s="183"/>
      <c r="AT85" s="183"/>
      <c r="AU85" s="183"/>
      <c r="AV85" s="184"/>
      <c r="AW85" s="184"/>
      <c r="AX85" s="184"/>
      <c r="AY85" s="184"/>
      <c r="AZ85" s="184"/>
      <c r="BA85" s="184"/>
      <c r="BB85" s="184"/>
      <c r="BC85" s="184"/>
      <c r="BD85" s="184"/>
      <c r="BE85" s="184"/>
      <c r="BF85" s="184"/>
      <c r="BG85" s="184"/>
      <c r="BH85" s="184"/>
      <c r="BI85" s="184"/>
      <c r="BJ85" s="184"/>
      <c r="BK85" s="184"/>
      <c r="BL85" s="184"/>
      <c r="BM85" s="184"/>
      <c r="BN85" s="184"/>
      <c r="BO85" s="184"/>
      <c r="BP85" s="184"/>
      <c r="BQ85" s="184"/>
      <c r="BR85" s="184"/>
      <c r="BS85" s="184"/>
      <c r="BT85" s="184"/>
      <c r="BU85" s="184"/>
      <c r="BV85" s="184"/>
      <c r="BW85" s="184" t="s">
        <v>587</v>
      </c>
      <c r="BX85" s="184"/>
      <c r="BY85" s="184"/>
      <c r="BZ85" s="346" t="s">
        <v>670</v>
      </c>
      <c r="CA85" s="183" t="str">
        <f>'Org Raw Data'!$G$28</f>
        <v>ORG_L3_299</v>
      </c>
      <c r="CB85" s="183" t="str">
        <f ca="1">OFFSET('Org Raw Data'!$G$28,0,1)</f>
        <v>FS</v>
      </c>
      <c r="CC85" s="184"/>
      <c r="CD85" s="184"/>
      <c r="CE85" s="184"/>
      <c r="CF85" s="184"/>
      <c r="CG85" s="184"/>
      <c r="CH85" s="184"/>
      <c r="CI85" s="184"/>
      <c r="CJ85" s="184"/>
      <c r="CK85" s="372"/>
    </row>
    <row r="86" spans="1:102" ht="18.600000000000001" hidden="1" customHeight="1" x14ac:dyDescent="0.25">
      <c r="A86" s="1013"/>
      <c r="B86" s="1003"/>
      <c r="C86" s="184"/>
      <c r="D86" s="184"/>
      <c r="E86" s="184"/>
      <c r="F86" s="184"/>
      <c r="G86" s="184"/>
      <c r="H86" s="184"/>
      <c r="I86" s="184"/>
      <c r="J86" s="184"/>
      <c r="K86" s="184"/>
      <c r="L86" s="184"/>
      <c r="M86" s="184"/>
      <c r="N86" s="184"/>
      <c r="O86" s="184"/>
      <c r="P86" s="184"/>
      <c r="Q86" s="184"/>
      <c r="R86" s="184"/>
      <c r="S86" s="184"/>
      <c r="T86" s="184"/>
      <c r="U86" s="184"/>
      <c r="V86" s="184"/>
      <c r="W86" s="184"/>
      <c r="X86" s="184"/>
      <c r="Y86" s="184"/>
      <c r="Z86" s="184"/>
      <c r="AA86" s="184"/>
      <c r="AB86" s="184"/>
      <c r="AC86" s="184"/>
      <c r="AD86" s="184"/>
      <c r="AE86" s="184"/>
      <c r="AF86" s="184"/>
      <c r="AG86" s="184"/>
      <c r="AH86" s="184"/>
      <c r="AI86" s="184"/>
      <c r="AJ86" s="184"/>
      <c r="AK86" s="184"/>
      <c r="AL86" s="184"/>
      <c r="AM86" s="183"/>
      <c r="AN86" s="183"/>
      <c r="AO86" s="183"/>
      <c r="AP86" s="183"/>
      <c r="AQ86" s="183"/>
      <c r="AR86" s="183"/>
      <c r="AS86" s="183"/>
      <c r="AT86" s="183"/>
      <c r="AU86" s="183"/>
      <c r="AV86" s="184"/>
      <c r="AW86" s="184"/>
      <c r="AX86" s="184"/>
      <c r="AY86" s="184"/>
      <c r="AZ86" s="184"/>
      <c r="BA86" s="184"/>
      <c r="BB86" s="184"/>
      <c r="BC86" s="184"/>
      <c r="BD86" s="184"/>
      <c r="BE86" s="184"/>
      <c r="BF86" s="184"/>
      <c r="BG86" s="184"/>
      <c r="BH86" s="184"/>
      <c r="BI86" s="184"/>
      <c r="BJ86" s="184"/>
      <c r="BK86" s="184"/>
      <c r="BL86" s="184"/>
      <c r="BM86" s="184"/>
      <c r="BN86" s="184"/>
      <c r="BO86" s="184"/>
      <c r="BP86" s="184"/>
      <c r="BQ86" s="184"/>
      <c r="BR86" s="184"/>
      <c r="BS86" s="184"/>
      <c r="BT86" s="184"/>
      <c r="BU86" s="184"/>
      <c r="BV86" s="184"/>
      <c r="BW86" s="184"/>
      <c r="BX86" s="184"/>
      <c r="BY86" s="184"/>
      <c r="BZ86" s="346" t="s">
        <v>671</v>
      </c>
      <c r="CA86" s="183" t="str">
        <f>'Org Raw Data'!$G$28</f>
        <v>ORG_L3_299</v>
      </c>
      <c r="CB86" s="183" t="str">
        <f ca="1">OFFSET('Org Raw Data'!$G$28,0,1)</f>
        <v>FS</v>
      </c>
      <c r="CC86" s="184"/>
      <c r="CD86" s="184"/>
      <c r="CE86" s="184"/>
      <c r="CF86" s="184"/>
      <c r="CG86" s="184"/>
      <c r="CH86" s="184"/>
      <c r="CI86" s="184"/>
      <c r="CJ86" s="184"/>
      <c r="CK86" s="372"/>
    </row>
    <row r="87" spans="1:102" ht="18.600000000000001" hidden="1" customHeight="1" x14ac:dyDescent="0.25">
      <c r="A87" s="1013"/>
      <c r="B87" s="1003"/>
      <c r="C87" s="184"/>
      <c r="D87" s="184"/>
      <c r="E87" s="184"/>
      <c r="F87" s="184"/>
      <c r="G87" s="184"/>
      <c r="H87" s="184"/>
      <c r="I87" s="184"/>
      <c r="J87" s="184"/>
      <c r="K87" s="184"/>
      <c r="L87" s="184"/>
      <c r="M87" s="184"/>
      <c r="N87" s="184"/>
      <c r="O87" s="184"/>
      <c r="P87" s="184"/>
      <c r="Q87" s="184"/>
      <c r="R87" s="184"/>
      <c r="S87" s="184"/>
      <c r="T87" s="184"/>
      <c r="U87" s="184"/>
      <c r="V87" s="184"/>
      <c r="W87" s="184"/>
      <c r="X87" s="184"/>
      <c r="Y87" s="184"/>
      <c r="Z87" s="184"/>
      <c r="AA87" s="184"/>
      <c r="AB87" s="184"/>
      <c r="AC87" s="184"/>
      <c r="AD87" s="184"/>
      <c r="AE87" s="184"/>
      <c r="AF87" s="184"/>
      <c r="AG87" s="184"/>
      <c r="AH87" s="184"/>
      <c r="AI87" s="184"/>
      <c r="AJ87" s="184"/>
      <c r="AK87" s="184"/>
      <c r="AL87" s="184"/>
      <c r="AM87" s="183"/>
      <c r="AN87" s="183"/>
      <c r="AO87" s="183"/>
      <c r="AP87" s="183"/>
      <c r="AQ87" s="183"/>
      <c r="AR87" s="183"/>
      <c r="AS87" s="183"/>
      <c r="AT87" s="183"/>
      <c r="AU87" s="183"/>
      <c r="AV87" s="184"/>
      <c r="AW87" s="184"/>
      <c r="AX87" s="184"/>
      <c r="AY87" s="184"/>
      <c r="AZ87" s="184"/>
      <c r="BA87" s="184"/>
      <c r="BB87" s="184"/>
      <c r="BC87" s="184"/>
      <c r="BD87" s="184"/>
      <c r="BE87" s="184"/>
      <c r="BF87" s="184"/>
      <c r="BG87" s="184"/>
      <c r="BH87" s="184"/>
      <c r="BI87" s="184"/>
      <c r="BJ87" s="184"/>
      <c r="BK87" s="184"/>
      <c r="BL87" s="184"/>
      <c r="BM87" s="184"/>
      <c r="BN87" s="184"/>
      <c r="BO87" s="184"/>
      <c r="BP87" s="184"/>
      <c r="BQ87" s="184"/>
      <c r="BR87" s="184"/>
      <c r="BS87" s="184"/>
      <c r="BT87" s="184"/>
      <c r="BU87" s="184"/>
      <c r="BV87" s="184"/>
      <c r="BW87" s="184"/>
      <c r="BX87" s="184"/>
      <c r="BY87" s="184"/>
      <c r="BZ87" s="346" t="s">
        <v>672</v>
      </c>
      <c r="CA87" s="345" t="str">
        <f>'Org Raw Data'!$G$25</f>
        <v>ORG_L3_300</v>
      </c>
      <c r="CB87" s="345" t="str">
        <f ca="1">OFFSET('Org Raw Data'!$G$25,0,1)</f>
        <v>PC</v>
      </c>
      <c r="CC87" s="184"/>
      <c r="CD87" s="184"/>
      <c r="CE87" s="184"/>
      <c r="CF87" s="184"/>
      <c r="CG87" s="184"/>
      <c r="CH87" s="184"/>
      <c r="CI87" s="184"/>
      <c r="CJ87" s="184"/>
      <c r="CK87" s="372"/>
    </row>
    <row r="88" spans="1:102" ht="18.600000000000001" hidden="1" customHeight="1" x14ac:dyDescent="0.25">
      <c r="A88" s="1013"/>
      <c r="B88" s="1003"/>
      <c r="C88" s="184"/>
      <c r="D88" s="184"/>
      <c r="E88" s="184"/>
      <c r="F88" s="184"/>
      <c r="G88" s="184"/>
      <c r="H88" s="184"/>
      <c r="I88" s="184"/>
      <c r="J88" s="184"/>
      <c r="K88" s="184"/>
      <c r="L88" s="184"/>
      <c r="M88" s="184"/>
      <c r="N88" s="184"/>
      <c r="O88" s="184"/>
      <c r="P88" s="184"/>
      <c r="Q88" s="184"/>
      <c r="R88" s="184"/>
      <c r="S88" s="184"/>
      <c r="T88" s="184"/>
      <c r="U88" s="184"/>
      <c r="V88" s="184"/>
      <c r="W88" s="184"/>
      <c r="X88" s="184"/>
      <c r="Y88" s="184"/>
      <c r="Z88" s="184"/>
      <c r="AA88" s="184"/>
      <c r="AB88" s="184"/>
      <c r="AC88" s="184"/>
      <c r="AD88" s="184"/>
      <c r="AE88" s="184"/>
      <c r="AF88" s="184"/>
      <c r="AG88" s="184"/>
      <c r="AH88" s="184"/>
      <c r="AI88" s="184"/>
      <c r="AJ88" s="184"/>
      <c r="AK88" s="184"/>
      <c r="AL88" s="184"/>
      <c r="AM88" s="183"/>
      <c r="AN88" s="183"/>
      <c r="AO88" s="183"/>
      <c r="AP88" s="183"/>
      <c r="AQ88" s="183"/>
      <c r="AR88" s="183"/>
      <c r="AS88" s="183"/>
      <c r="AT88" s="183"/>
      <c r="AU88" s="183"/>
      <c r="AV88" s="184"/>
      <c r="AW88" s="184"/>
      <c r="AX88" s="184"/>
      <c r="AY88" s="184"/>
      <c r="AZ88" s="184"/>
      <c r="BA88" s="184"/>
      <c r="BB88" s="184"/>
      <c r="BC88" s="184"/>
      <c r="BD88" s="184"/>
      <c r="BE88" s="184"/>
      <c r="BF88" s="184"/>
      <c r="BG88" s="184"/>
      <c r="BH88" s="184"/>
      <c r="BI88" s="184"/>
      <c r="BJ88" s="184"/>
      <c r="BK88" s="184"/>
      <c r="BL88" s="184"/>
      <c r="BM88" s="184"/>
      <c r="BN88" s="184"/>
      <c r="BO88" s="184"/>
      <c r="BP88" s="184"/>
      <c r="BQ88" s="184"/>
      <c r="BR88" s="184"/>
      <c r="BS88" s="184"/>
      <c r="BT88" s="184"/>
      <c r="BU88" s="184"/>
      <c r="BV88" s="184"/>
      <c r="BW88" s="184"/>
      <c r="BX88" s="184"/>
      <c r="BY88" s="184"/>
      <c r="BZ88" s="346" t="s">
        <v>673</v>
      </c>
      <c r="CA88" s="183" t="str">
        <f>'Org Raw Data'!$G$28</f>
        <v>ORG_L3_299</v>
      </c>
      <c r="CB88" s="183" t="str">
        <f ca="1">OFFSET('Org Raw Data'!$G$28,0,1)</f>
        <v>FS</v>
      </c>
      <c r="CC88" s="184"/>
      <c r="CD88" s="184"/>
      <c r="CE88" s="184"/>
      <c r="CF88" s="184"/>
      <c r="CG88" s="184"/>
      <c r="CH88" s="184"/>
      <c r="CI88" s="184"/>
      <c r="CJ88" s="184"/>
      <c r="CK88" s="372"/>
      <c r="CR88" t="s">
        <v>587</v>
      </c>
    </row>
    <row r="89" spans="1:102" ht="18.600000000000001" hidden="1" customHeight="1" x14ac:dyDescent="0.25">
      <c r="A89" s="1013"/>
      <c r="B89" s="1003"/>
      <c r="C89" s="184"/>
      <c r="D89" s="184"/>
      <c r="E89" s="184"/>
      <c r="F89" s="184"/>
      <c r="G89" s="184"/>
      <c r="H89" s="184"/>
      <c r="I89" s="184"/>
      <c r="J89" s="184"/>
      <c r="K89" s="184"/>
      <c r="L89" s="184"/>
      <c r="M89" s="184"/>
      <c r="N89" s="184"/>
      <c r="O89" s="184"/>
      <c r="P89" s="184"/>
      <c r="Q89" s="184"/>
      <c r="R89" s="184"/>
      <c r="S89" s="184"/>
      <c r="T89" s="184"/>
      <c r="U89" s="184"/>
      <c r="V89" s="184"/>
      <c r="W89" s="184"/>
      <c r="X89" s="184"/>
      <c r="Y89" s="184"/>
      <c r="Z89" s="184"/>
      <c r="AA89" s="184"/>
      <c r="AB89" s="184"/>
      <c r="AC89" s="184"/>
      <c r="AD89" s="184"/>
      <c r="AE89" s="184"/>
      <c r="AF89" s="184"/>
      <c r="AG89" s="184"/>
      <c r="AH89" s="184"/>
      <c r="AI89" s="184"/>
      <c r="AJ89" s="184"/>
      <c r="AK89" s="184"/>
      <c r="AL89" s="184"/>
      <c r="AM89" s="183"/>
      <c r="AN89" s="183"/>
      <c r="AO89" s="183"/>
      <c r="AP89" s="183"/>
      <c r="AQ89" s="183"/>
      <c r="AR89" s="183"/>
      <c r="AS89" s="183"/>
      <c r="AT89" s="183"/>
      <c r="AU89" s="183"/>
      <c r="AV89" s="184"/>
      <c r="AW89" s="184"/>
      <c r="AX89" s="184"/>
      <c r="AY89" s="184"/>
      <c r="AZ89" s="184"/>
      <c r="BA89" s="184"/>
      <c r="BB89" s="184"/>
      <c r="BC89" s="184"/>
      <c r="BD89" s="184"/>
      <c r="BE89" s="184"/>
      <c r="BF89" s="184"/>
      <c r="BG89" s="184"/>
      <c r="BH89" s="184"/>
      <c r="BI89" s="184"/>
      <c r="BJ89" s="184"/>
      <c r="BK89" s="184"/>
      <c r="BL89" s="184"/>
      <c r="BM89" s="184"/>
      <c r="BN89" s="184"/>
      <c r="BO89" s="184"/>
      <c r="BP89" s="184"/>
      <c r="BQ89" s="184"/>
      <c r="BR89" s="184"/>
      <c r="BS89" s="184"/>
      <c r="BT89" s="184"/>
      <c r="BU89" s="184"/>
      <c r="BV89" s="184"/>
      <c r="BW89" s="184"/>
      <c r="BX89" s="184"/>
      <c r="BY89" s="184"/>
      <c r="BZ89" s="346" t="s">
        <v>674</v>
      </c>
      <c r="CA89" s="183" t="str">
        <f>'Org Raw Data'!$G$28</f>
        <v>ORG_L3_299</v>
      </c>
      <c r="CB89" s="183" t="str">
        <f ca="1">OFFSET('Org Raw Data'!$G$28,0,1)</f>
        <v>FS</v>
      </c>
      <c r="CC89" s="184"/>
      <c r="CD89" s="184"/>
      <c r="CE89" s="184"/>
      <c r="CF89" s="184"/>
      <c r="CG89" s="184"/>
      <c r="CH89" s="184"/>
      <c r="CI89" s="184"/>
      <c r="CJ89" s="184"/>
      <c r="CK89" s="372"/>
    </row>
    <row r="90" spans="1:102" ht="18.600000000000001" hidden="1" customHeight="1" thickBot="1" x14ac:dyDescent="0.3">
      <c r="A90" s="1013"/>
      <c r="B90" s="1001"/>
      <c r="C90" s="357"/>
      <c r="D90" s="357"/>
      <c r="E90" s="357"/>
      <c r="F90" s="357"/>
      <c r="G90" s="357"/>
      <c r="H90" s="357"/>
      <c r="I90" s="357"/>
      <c r="J90" s="357"/>
      <c r="K90" s="357"/>
      <c r="L90" s="357"/>
      <c r="M90" s="357"/>
      <c r="N90" s="357"/>
      <c r="O90" s="357"/>
      <c r="P90" s="357"/>
      <c r="Q90" s="357"/>
      <c r="R90" s="357"/>
      <c r="S90" s="357"/>
      <c r="T90" s="357"/>
      <c r="U90" s="357"/>
      <c r="V90" s="357"/>
      <c r="W90" s="357"/>
      <c r="X90" s="357"/>
      <c r="Y90" s="357"/>
      <c r="Z90" s="357"/>
      <c r="AA90" s="357"/>
      <c r="AB90" s="357"/>
      <c r="AC90" s="357"/>
      <c r="AD90" s="357"/>
      <c r="AE90" s="357"/>
      <c r="AF90" s="357"/>
      <c r="AG90" s="357"/>
      <c r="AH90" s="357"/>
      <c r="AI90" s="357"/>
      <c r="AJ90" s="357"/>
      <c r="AK90" s="357"/>
      <c r="AL90" s="357"/>
      <c r="AM90" s="356"/>
      <c r="AN90" s="356"/>
      <c r="AO90" s="356"/>
      <c r="AP90" s="356"/>
      <c r="AQ90" s="356"/>
      <c r="AR90" s="356"/>
      <c r="AS90" s="356"/>
      <c r="AT90" s="356"/>
      <c r="AU90" s="356"/>
      <c r="AV90" s="357"/>
      <c r="AW90" s="357"/>
      <c r="AX90" s="357"/>
      <c r="AY90" s="357"/>
      <c r="AZ90" s="357"/>
      <c r="BA90" s="357"/>
      <c r="BB90" s="357"/>
      <c r="BC90" s="357"/>
      <c r="BD90" s="357"/>
      <c r="BE90" s="357"/>
      <c r="BF90" s="357"/>
      <c r="BG90" s="357"/>
      <c r="BH90" s="357"/>
      <c r="BI90" s="357"/>
      <c r="BJ90" s="357"/>
      <c r="BK90" s="357"/>
      <c r="BL90" s="357"/>
      <c r="BM90" s="357"/>
      <c r="BN90" s="357"/>
      <c r="BO90" s="357"/>
      <c r="BP90" s="357"/>
      <c r="BQ90" s="357"/>
      <c r="BR90" s="357"/>
      <c r="BS90" s="357"/>
      <c r="BT90" s="357"/>
      <c r="BU90" s="357"/>
      <c r="BV90" s="357"/>
      <c r="BW90" s="357"/>
      <c r="BX90" s="357"/>
      <c r="BY90" s="357"/>
      <c r="BZ90" s="355" t="s">
        <v>675</v>
      </c>
      <c r="CA90" s="356" t="str">
        <f>'Org Raw Data'!$G$28</f>
        <v>ORG_L3_299</v>
      </c>
      <c r="CB90" s="356" t="str">
        <f ca="1">OFFSET('Org Raw Data'!$G$28,0,1)</f>
        <v>FS</v>
      </c>
      <c r="CC90" s="357"/>
      <c r="CD90" s="357"/>
      <c r="CE90" s="357" t="s">
        <v>587</v>
      </c>
      <c r="CF90" s="357"/>
      <c r="CG90" s="357"/>
      <c r="CH90" s="357"/>
      <c r="CI90" s="357"/>
      <c r="CJ90" s="357"/>
      <c r="CK90" s="376"/>
    </row>
    <row r="91" spans="1:102" ht="36.9" hidden="1" customHeight="1" thickTop="1" x14ac:dyDescent="0.25">
      <c r="A91" s="1013"/>
      <c r="B91" s="1002" t="s">
        <v>676</v>
      </c>
      <c r="C91" s="359"/>
      <c r="D91" s="359"/>
      <c r="E91" s="359"/>
      <c r="F91" s="359"/>
      <c r="G91" s="359"/>
      <c r="H91" s="359"/>
      <c r="I91" s="359"/>
      <c r="J91" s="359"/>
      <c r="K91" s="359"/>
      <c r="L91" s="359"/>
      <c r="M91" s="359"/>
      <c r="N91" s="359"/>
      <c r="O91" s="359"/>
      <c r="P91" s="359"/>
      <c r="Q91" s="359"/>
      <c r="R91" s="359"/>
      <c r="S91" s="359"/>
      <c r="T91" s="359"/>
      <c r="U91" s="359"/>
      <c r="V91" s="359"/>
      <c r="W91" s="359"/>
      <c r="X91" s="359"/>
      <c r="Y91" s="359"/>
      <c r="Z91" s="359"/>
      <c r="AA91" s="359"/>
      <c r="AB91" s="359"/>
      <c r="AC91" s="359"/>
      <c r="AD91" s="359"/>
      <c r="AE91" s="359"/>
      <c r="AF91" s="359"/>
      <c r="AG91" s="359"/>
      <c r="AH91" s="359"/>
      <c r="AI91" s="359"/>
      <c r="AJ91" s="359"/>
      <c r="AK91" s="359"/>
      <c r="AL91" s="359"/>
      <c r="AM91" s="361"/>
      <c r="AN91" s="361"/>
      <c r="AO91" s="361"/>
      <c r="AP91" s="361"/>
      <c r="AQ91" s="361"/>
      <c r="AR91" s="361"/>
      <c r="AS91" s="361"/>
      <c r="AT91" s="361"/>
      <c r="AU91" s="361"/>
      <c r="AV91" s="359"/>
      <c r="AW91" s="359"/>
      <c r="AX91" s="359"/>
      <c r="AY91" s="359"/>
      <c r="AZ91" s="359"/>
      <c r="BA91" s="359"/>
      <c r="BB91" s="359"/>
      <c r="BC91" s="359"/>
      <c r="BD91" s="359"/>
      <c r="BE91" s="359"/>
      <c r="BF91" s="359"/>
      <c r="BG91" s="359"/>
      <c r="BH91" s="359"/>
      <c r="BI91" s="359"/>
      <c r="BJ91" s="359"/>
      <c r="BK91" s="359"/>
      <c r="BL91" s="359"/>
      <c r="BM91" s="359"/>
      <c r="BN91" s="359"/>
      <c r="BO91" s="359"/>
      <c r="BP91" s="359"/>
      <c r="BQ91" s="359"/>
      <c r="BR91" s="359"/>
      <c r="BS91" s="359"/>
      <c r="BT91" s="359"/>
      <c r="BU91" s="359"/>
      <c r="BV91" s="359"/>
      <c r="BW91" s="360" t="s">
        <v>677</v>
      </c>
      <c r="BX91" s="183" t="str">
        <f>'Org Raw Data'!$G$25</f>
        <v>ORG_L3_300</v>
      </c>
      <c r="BY91" s="183" t="str">
        <f ca="1">OFFSET('Org Raw Data'!$G$25,0,1)</f>
        <v>PC</v>
      </c>
      <c r="BZ91" s="359"/>
      <c r="CA91" s="359"/>
      <c r="CB91" s="359"/>
      <c r="CC91" s="359"/>
      <c r="CD91" s="359"/>
      <c r="CE91" s="359"/>
      <c r="CF91" s="359"/>
      <c r="CG91" s="359"/>
      <c r="CH91" s="359"/>
      <c r="CI91" s="359"/>
      <c r="CJ91" s="359"/>
      <c r="CK91" s="377"/>
    </row>
    <row r="92" spans="1:102" ht="18.600000000000001" hidden="1" customHeight="1" x14ac:dyDescent="0.25">
      <c r="A92" s="1013"/>
      <c r="B92" s="1003"/>
      <c r="C92" s="184"/>
      <c r="D92" s="184"/>
      <c r="E92" s="184"/>
      <c r="F92" s="184"/>
      <c r="G92" s="184"/>
      <c r="H92" s="184"/>
      <c r="I92" s="184"/>
      <c r="J92" s="184"/>
      <c r="K92" s="184"/>
      <c r="L92" s="184"/>
      <c r="M92" s="184"/>
      <c r="N92" s="184"/>
      <c r="O92" s="184"/>
      <c r="P92" s="184"/>
      <c r="Q92" s="184"/>
      <c r="R92" s="184"/>
      <c r="S92" s="184"/>
      <c r="T92" s="184"/>
      <c r="U92" s="184"/>
      <c r="V92" s="184"/>
      <c r="W92" s="184"/>
      <c r="X92" s="184"/>
      <c r="Y92" s="184"/>
      <c r="Z92" s="184"/>
      <c r="AA92" s="184"/>
      <c r="AB92" s="184"/>
      <c r="AC92" s="184"/>
      <c r="AD92" s="184"/>
      <c r="AE92" s="184"/>
      <c r="AF92" s="184"/>
      <c r="AG92" s="184"/>
      <c r="AH92" s="184"/>
      <c r="AI92" s="184"/>
      <c r="AJ92" s="184"/>
      <c r="AK92" s="184"/>
      <c r="AL92" s="184"/>
      <c r="AM92" s="183"/>
      <c r="AN92" s="183"/>
      <c r="AO92" s="183"/>
      <c r="AP92" s="183"/>
      <c r="AQ92" s="183"/>
      <c r="AR92" s="183"/>
      <c r="AS92" s="183"/>
      <c r="AT92" s="183"/>
      <c r="AU92" s="183"/>
      <c r="AV92" s="184"/>
      <c r="AW92" s="184"/>
      <c r="AX92" s="184"/>
      <c r="AY92" s="184"/>
      <c r="AZ92" s="184"/>
      <c r="BA92" s="184"/>
      <c r="BB92" s="184"/>
      <c r="BC92" s="184"/>
      <c r="BD92" s="184"/>
      <c r="BE92" s="184"/>
      <c r="BF92" s="184"/>
      <c r="BG92" s="184"/>
      <c r="BH92" s="184"/>
      <c r="BI92" s="184"/>
      <c r="BJ92" s="184"/>
      <c r="BK92" s="184"/>
      <c r="BL92" s="184"/>
      <c r="BM92" s="184"/>
      <c r="BN92" s="184"/>
      <c r="BO92" s="184"/>
      <c r="BP92" s="184"/>
      <c r="BQ92" s="184"/>
      <c r="BR92" s="184"/>
      <c r="BS92" s="184"/>
      <c r="BT92" s="184"/>
      <c r="BU92" s="184"/>
      <c r="BV92" s="184"/>
      <c r="BW92" s="346" t="s">
        <v>678</v>
      </c>
      <c r="BX92" s="183" t="str">
        <f>'Org Raw Data'!$G$25</f>
        <v>ORG_L3_300</v>
      </c>
      <c r="BY92" s="183" t="str">
        <f ca="1">OFFSET('Org Raw Data'!$G$25,0,1)</f>
        <v>PC</v>
      </c>
      <c r="BZ92" s="184"/>
      <c r="CA92" s="184"/>
      <c r="CB92" s="184"/>
      <c r="CC92" s="184"/>
      <c r="CD92" s="184"/>
      <c r="CE92" s="184"/>
      <c r="CF92" s="184"/>
      <c r="CG92" s="184"/>
      <c r="CH92" s="184"/>
      <c r="CI92" s="184"/>
      <c r="CJ92" s="184"/>
      <c r="CK92" s="372"/>
    </row>
    <row r="93" spans="1:102" ht="24" hidden="1" x14ac:dyDescent="0.25">
      <c r="A93" s="1013"/>
      <c r="B93" s="1003"/>
      <c r="C93" s="184"/>
      <c r="D93" s="184"/>
      <c r="E93" s="184"/>
      <c r="F93" s="184"/>
      <c r="G93" s="184"/>
      <c r="H93" s="184"/>
      <c r="I93" s="184"/>
      <c r="J93" s="184"/>
      <c r="K93" s="184"/>
      <c r="L93" s="184"/>
      <c r="M93" s="184"/>
      <c r="N93" s="184"/>
      <c r="O93" s="184"/>
      <c r="P93" s="184"/>
      <c r="Q93" s="184"/>
      <c r="R93" s="184"/>
      <c r="S93" s="184"/>
      <c r="T93" s="184"/>
      <c r="U93" s="184"/>
      <c r="V93" s="184"/>
      <c r="W93" s="184"/>
      <c r="X93" s="184"/>
      <c r="Y93" s="184"/>
      <c r="Z93" s="184"/>
      <c r="AA93" s="184"/>
      <c r="AB93" s="184"/>
      <c r="AC93" s="184"/>
      <c r="AD93" s="184"/>
      <c r="AE93" s="184"/>
      <c r="AF93" s="184"/>
      <c r="AG93" s="184"/>
      <c r="AH93" s="184"/>
      <c r="AI93" s="184"/>
      <c r="AJ93" s="184"/>
      <c r="AK93" s="184"/>
      <c r="AL93" s="184"/>
      <c r="AM93" s="183"/>
      <c r="AN93" s="183"/>
      <c r="AO93" s="183"/>
      <c r="AP93" s="183"/>
      <c r="AQ93" s="183"/>
      <c r="AR93" s="183"/>
      <c r="AS93" s="183"/>
      <c r="AT93" s="183"/>
      <c r="AU93" s="183"/>
      <c r="AV93" s="184"/>
      <c r="AW93" s="184"/>
      <c r="AX93" s="184"/>
      <c r="AY93" s="184"/>
      <c r="AZ93" s="184"/>
      <c r="BA93" s="184"/>
      <c r="BB93" s="184"/>
      <c r="BC93" s="184"/>
      <c r="BD93" s="184"/>
      <c r="BE93" s="184"/>
      <c r="BF93" s="184"/>
      <c r="BG93" s="184"/>
      <c r="BH93" s="184"/>
      <c r="BI93" s="184"/>
      <c r="BJ93" s="184"/>
      <c r="BK93" s="184"/>
      <c r="BL93" s="184"/>
      <c r="BM93" s="184"/>
      <c r="BN93" s="184"/>
      <c r="BO93" s="184"/>
      <c r="BP93" s="184"/>
      <c r="BQ93" s="184"/>
      <c r="BR93" s="184"/>
      <c r="BS93" s="184"/>
      <c r="BT93" s="184"/>
      <c r="BU93" s="184"/>
      <c r="BV93" s="184"/>
      <c r="BW93" s="346" t="s">
        <v>679</v>
      </c>
      <c r="BX93" s="183" t="str">
        <f>'Org Raw Data'!$G$25</f>
        <v>ORG_L3_300</v>
      </c>
      <c r="BY93" s="183" t="str">
        <f ca="1">OFFSET('Org Raw Data'!$G$25,0,1)</f>
        <v>PC</v>
      </c>
      <c r="BZ93" s="184"/>
      <c r="CA93" s="184"/>
      <c r="CB93" s="184"/>
      <c r="CC93" s="184"/>
      <c r="CD93" s="184"/>
      <c r="CE93" s="184"/>
      <c r="CF93" s="184"/>
      <c r="CG93" s="184"/>
      <c r="CH93" s="184"/>
      <c r="CI93" s="184"/>
      <c r="CJ93" s="184"/>
      <c r="CK93" s="372"/>
    </row>
    <row r="94" spans="1:102" ht="18.600000000000001" hidden="1" customHeight="1" x14ac:dyDescent="0.25">
      <c r="A94" s="1013"/>
      <c r="B94" s="1003"/>
      <c r="C94" s="184"/>
      <c r="D94" s="184"/>
      <c r="E94" s="184"/>
      <c r="F94" s="184"/>
      <c r="G94" s="184"/>
      <c r="H94" s="184"/>
      <c r="I94" s="184"/>
      <c r="J94" s="184"/>
      <c r="K94" s="184"/>
      <c r="L94" s="184"/>
      <c r="M94" s="184"/>
      <c r="N94" s="184"/>
      <c r="O94" s="184"/>
      <c r="P94" s="184"/>
      <c r="Q94" s="184"/>
      <c r="R94" s="184"/>
      <c r="S94" s="184"/>
      <c r="T94" s="184"/>
      <c r="U94" s="184"/>
      <c r="V94" s="184"/>
      <c r="W94" s="184"/>
      <c r="X94" s="184"/>
      <c r="Y94" s="184"/>
      <c r="Z94" s="184"/>
      <c r="AA94" s="184"/>
      <c r="AB94" s="184"/>
      <c r="AC94" s="184"/>
      <c r="AD94" s="184"/>
      <c r="AE94" s="184"/>
      <c r="AF94" s="184"/>
      <c r="AG94" s="184"/>
      <c r="AH94" s="184"/>
      <c r="AI94" s="184"/>
      <c r="AJ94" s="184"/>
      <c r="AK94" s="184"/>
      <c r="AL94" s="184"/>
      <c r="AM94" s="183"/>
      <c r="AN94" s="183"/>
      <c r="AO94" s="183"/>
      <c r="AP94" s="183"/>
      <c r="AQ94" s="183"/>
      <c r="AR94" s="183"/>
      <c r="AS94" s="183"/>
      <c r="AT94" s="183"/>
      <c r="AU94" s="183"/>
      <c r="AV94" s="184"/>
      <c r="AW94" s="184"/>
      <c r="AX94" s="184"/>
      <c r="AY94" s="184"/>
      <c r="AZ94" s="184"/>
      <c r="BA94" s="184"/>
      <c r="BB94" s="184"/>
      <c r="BC94" s="184"/>
      <c r="BD94" s="184"/>
      <c r="BE94" s="184"/>
      <c r="BF94" s="184"/>
      <c r="BG94" s="184"/>
      <c r="BH94" s="184"/>
      <c r="BI94" s="184"/>
      <c r="BJ94" s="184"/>
      <c r="BK94" s="184"/>
      <c r="BL94" s="184"/>
      <c r="BM94" s="184"/>
      <c r="BN94" s="184"/>
      <c r="BO94" s="184"/>
      <c r="BP94" s="184"/>
      <c r="BQ94" s="184"/>
      <c r="BR94" s="184"/>
      <c r="BS94" s="184"/>
      <c r="BT94" s="184"/>
      <c r="BU94" s="184"/>
      <c r="BV94" s="184"/>
      <c r="BW94" s="346" t="s">
        <v>680</v>
      </c>
      <c r="BX94" s="183" t="str">
        <f>'Org Raw Data'!$G$25</f>
        <v>ORG_L3_300</v>
      </c>
      <c r="BY94" s="183" t="str">
        <f ca="1">OFFSET('Org Raw Data'!$G$25,0,1)</f>
        <v>PC</v>
      </c>
      <c r="BZ94" s="184"/>
      <c r="CA94" s="184"/>
      <c r="CB94" s="184"/>
      <c r="CC94" s="184"/>
      <c r="CD94" s="184"/>
      <c r="CE94" s="184"/>
      <c r="CF94" s="184"/>
      <c r="CG94" s="184"/>
      <c r="CH94" s="184"/>
      <c r="CI94" s="184"/>
      <c r="CJ94" s="184"/>
      <c r="CK94" s="372"/>
      <c r="CX94" t="s">
        <v>587</v>
      </c>
    </row>
    <row r="95" spans="1:102" ht="27.9" hidden="1" customHeight="1" x14ac:dyDescent="0.25">
      <c r="A95" s="1013"/>
      <c r="B95" s="1003"/>
      <c r="C95" s="184"/>
      <c r="D95" s="184"/>
      <c r="E95" s="184"/>
      <c r="F95" s="184"/>
      <c r="G95" s="184"/>
      <c r="H95" s="184"/>
      <c r="I95" s="184"/>
      <c r="J95" s="184"/>
      <c r="K95" s="184"/>
      <c r="L95" s="184"/>
      <c r="M95" s="184"/>
      <c r="N95" s="184"/>
      <c r="O95" s="184"/>
      <c r="P95" s="184"/>
      <c r="Q95" s="184"/>
      <c r="R95" s="184"/>
      <c r="S95" s="184"/>
      <c r="T95" s="184"/>
      <c r="U95" s="184"/>
      <c r="V95" s="184"/>
      <c r="W95" s="184"/>
      <c r="X95" s="184"/>
      <c r="Y95" s="184"/>
      <c r="Z95" s="184"/>
      <c r="AA95" s="184"/>
      <c r="AB95" s="184"/>
      <c r="AC95" s="184"/>
      <c r="AD95" s="184"/>
      <c r="AE95" s="184"/>
      <c r="AF95" s="184"/>
      <c r="AG95" s="184"/>
      <c r="AH95" s="184"/>
      <c r="AI95" s="184"/>
      <c r="AJ95" s="184"/>
      <c r="AK95" s="184"/>
      <c r="AL95" s="184"/>
      <c r="AM95" s="183"/>
      <c r="AN95" s="183"/>
      <c r="AO95" s="183"/>
      <c r="AP95" s="183"/>
      <c r="AQ95" s="183"/>
      <c r="AR95" s="183"/>
      <c r="AS95" s="183"/>
      <c r="AT95" s="183"/>
      <c r="AU95" s="183"/>
      <c r="AV95" s="184"/>
      <c r="AW95" s="184"/>
      <c r="AX95" s="184"/>
      <c r="AY95" s="184"/>
      <c r="AZ95" s="184"/>
      <c r="BA95" s="184"/>
      <c r="BB95" s="184"/>
      <c r="BC95" s="184"/>
      <c r="BD95" s="184"/>
      <c r="BE95" s="184"/>
      <c r="BF95" s="184"/>
      <c r="BG95" s="184"/>
      <c r="BH95" s="184"/>
      <c r="BI95" s="184"/>
      <c r="BJ95" s="184"/>
      <c r="BK95" s="184"/>
      <c r="BL95" s="184"/>
      <c r="BM95" s="184"/>
      <c r="BN95" s="184"/>
      <c r="BO95" s="184"/>
      <c r="BP95" s="184"/>
      <c r="BQ95" s="184"/>
      <c r="BR95" s="184"/>
      <c r="BS95" s="184"/>
      <c r="BT95" s="184"/>
      <c r="BU95" s="184"/>
      <c r="BV95" s="184"/>
      <c r="BW95" s="346" t="s">
        <v>681</v>
      </c>
      <c r="BX95" s="183" t="str">
        <f>'Org Raw Data'!$G$25</f>
        <v>ORG_L3_300</v>
      </c>
      <c r="BY95" s="183" t="str">
        <f ca="1">OFFSET('Org Raw Data'!$G$25,0,1)</f>
        <v>PC</v>
      </c>
      <c r="BZ95" s="184"/>
      <c r="CA95" s="184"/>
      <c r="CB95" s="184"/>
      <c r="CC95" s="184"/>
      <c r="CD95" s="184"/>
      <c r="CE95" s="184"/>
      <c r="CF95" s="184"/>
      <c r="CG95" s="184"/>
      <c r="CH95" s="184"/>
      <c r="CI95" s="184"/>
      <c r="CJ95" s="184"/>
      <c r="CK95" s="372"/>
    </row>
    <row r="96" spans="1:102" ht="18.600000000000001" hidden="1" customHeight="1" x14ac:dyDescent="0.25">
      <c r="A96" s="1013"/>
      <c r="B96" s="1003"/>
      <c r="C96" s="184"/>
      <c r="D96" s="184"/>
      <c r="E96" s="184"/>
      <c r="F96" s="184"/>
      <c r="G96" s="184"/>
      <c r="H96" s="184"/>
      <c r="I96" s="184"/>
      <c r="J96" s="184"/>
      <c r="K96" s="184"/>
      <c r="L96" s="184"/>
      <c r="M96" s="184"/>
      <c r="N96" s="184"/>
      <c r="O96" s="184"/>
      <c r="P96" s="184"/>
      <c r="Q96" s="184"/>
      <c r="R96" s="184"/>
      <c r="S96" s="184"/>
      <c r="T96" s="184"/>
      <c r="U96" s="184"/>
      <c r="V96" s="184"/>
      <c r="W96" s="184"/>
      <c r="X96" s="184"/>
      <c r="Y96" s="184"/>
      <c r="Z96" s="184"/>
      <c r="AA96" s="184"/>
      <c r="AB96" s="184"/>
      <c r="AC96" s="184"/>
      <c r="AD96" s="184"/>
      <c r="AE96" s="184"/>
      <c r="AF96" s="184"/>
      <c r="AG96" s="184"/>
      <c r="AH96" s="184"/>
      <c r="AI96" s="184"/>
      <c r="AJ96" s="184"/>
      <c r="AK96" s="184"/>
      <c r="AL96" s="184"/>
      <c r="AM96" s="183"/>
      <c r="AN96" s="183"/>
      <c r="AO96" s="183"/>
      <c r="AP96" s="183"/>
      <c r="AQ96" s="183"/>
      <c r="AR96" s="183"/>
      <c r="AS96" s="183"/>
      <c r="AT96" s="183"/>
      <c r="AU96" s="183"/>
      <c r="AV96" s="184"/>
      <c r="AW96" s="184"/>
      <c r="AX96" s="184"/>
      <c r="AY96" s="184"/>
      <c r="AZ96" s="184"/>
      <c r="BA96" s="184"/>
      <c r="BB96" s="184"/>
      <c r="BC96" s="184"/>
      <c r="BD96" s="184"/>
      <c r="BE96" s="184"/>
      <c r="BF96" s="184"/>
      <c r="BG96" s="184"/>
      <c r="BH96" s="184"/>
      <c r="BI96" s="184"/>
      <c r="BJ96" s="184"/>
      <c r="BK96" s="184"/>
      <c r="BL96" s="184"/>
      <c r="BM96" s="184"/>
      <c r="BN96" s="184"/>
      <c r="BO96" s="184"/>
      <c r="BP96" s="184"/>
      <c r="BQ96" s="184"/>
      <c r="BR96" s="184"/>
      <c r="BS96" s="184"/>
      <c r="BT96" s="184"/>
      <c r="BU96" s="184"/>
      <c r="BV96" s="184"/>
      <c r="BW96" s="346" t="s">
        <v>682</v>
      </c>
      <c r="BX96" s="183" t="str">
        <f>'Org Raw Data'!$G$25</f>
        <v>ORG_L3_300</v>
      </c>
      <c r="BY96" s="183" t="str">
        <f ca="1">OFFSET('Org Raw Data'!$G$25,0,1)</f>
        <v>PC</v>
      </c>
      <c r="BZ96" s="184"/>
      <c r="CA96" s="184"/>
      <c r="CB96" s="184"/>
      <c r="CC96" s="184"/>
      <c r="CD96" s="184"/>
      <c r="CE96" s="184"/>
      <c r="CF96" s="184"/>
      <c r="CG96" s="184"/>
      <c r="CH96" s="184"/>
      <c r="CI96" s="184"/>
      <c r="CJ96" s="184"/>
      <c r="CK96" s="372"/>
    </row>
    <row r="97" spans="1:96" ht="24.6" hidden="1" thickBot="1" x14ac:dyDescent="0.3">
      <c r="A97" s="1013"/>
      <c r="B97" s="1001"/>
      <c r="C97" s="357"/>
      <c r="D97" s="357"/>
      <c r="E97" s="357"/>
      <c r="F97" s="357"/>
      <c r="G97" s="357"/>
      <c r="H97" s="357"/>
      <c r="I97" s="357"/>
      <c r="J97" s="357"/>
      <c r="K97" s="357"/>
      <c r="L97" s="357"/>
      <c r="M97" s="357"/>
      <c r="N97" s="357"/>
      <c r="O97" s="357"/>
      <c r="P97" s="357"/>
      <c r="Q97" s="357"/>
      <c r="R97" s="357"/>
      <c r="S97" s="357"/>
      <c r="T97" s="357"/>
      <c r="U97" s="357"/>
      <c r="V97" s="357"/>
      <c r="W97" s="357"/>
      <c r="X97" s="357"/>
      <c r="Y97" s="357"/>
      <c r="Z97" s="357"/>
      <c r="AA97" s="357"/>
      <c r="AB97" s="357"/>
      <c r="AC97" s="357"/>
      <c r="AD97" s="357"/>
      <c r="AE97" s="357"/>
      <c r="AF97" s="357"/>
      <c r="AG97" s="357"/>
      <c r="AH97" s="357"/>
      <c r="AI97" s="357"/>
      <c r="AJ97" s="357"/>
      <c r="AK97" s="357"/>
      <c r="AL97" s="357"/>
      <c r="AM97" s="356"/>
      <c r="AN97" s="356"/>
      <c r="AO97" s="356"/>
      <c r="AP97" s="356"/>
      <c r="AQ97" s="356"/>
      <c r="AR97" s="356"/>
      <c r="AS97" s="356"/>
      <c r="AT97" s="356"/>
      <c r="AU97" s="356"/>
      <c r="AV97" s="357"/>
      <c r="AW97" s="357"/>
      <c r="AX97" s="357"/>
      <c r="AY97" s="357"/>
      <c r="AZ97" s="357"/>
      <c r="BA97" s="357"/>
      <c r="BB97" s="357"/>
      <c r="BC97" s="357"/>
      <c r="BD97" s="357"/>
      <c r="BE97" s="357"/>
      <c r="BF97" s="357"/>
      <c r="BG97" s="357"/>
      <c r="BH97" s="357"/>
      <c r="BI97" s="357"/>
      <c r="BJ97" s="357"/>
      <c r="BK97" s="357"/>
      <c r="BL97" s="357"/>
      <c r="BM97" s="357"/>
      <c r="BN97" s="357"/>
      <c r="BO97" s="357"/>
      <c r="BP97" s="357"/>
      <c r="BQ97" s="357"/>
      <c r="BR97" s="357"/>
      <c r="BS97" s="357"/>
      <c r="BT97" s="357"/>
      <c r="BU97" s="357"/>
      <c r="BV97" s="357"/>
      <c r="BW97" s="355" t="s">
        <v>683</v>
      </c>
      <c r="BX97" s="183" t="str">
        <f>'Org Raw Data'!$G$25</f>
        <v>ORG_L3_300</v>
      </c>
      <c r="BY97" s="183" t="str">
        <f ca="1">OFFSET('Org Raw Data'!$G$25,0,1)</f>
        <v>PC</v>
      </c>
      <c r="BZ97" s="357"/>
      <c r="CA97" s="357"/>
      <c r="CB97" s="357"/>
      <c r="CC97" s="357"/>
      <c r="CD97" s="357"/>
      <c r="CE97" s="357"/>
      <c r="CF97" s="357"/>
      <c r="CG97" s="357"/>
      <c r="CH97" s="357"/>
      <c r="CI97" s="357"/>
      <c r="CJ97" s="357"/>
      <c r="CK97" s="376"/>
    </row>
    <row r="98" spans="1:96" ht="36.9" hidden="1" customHeight="1" thickTop="1" x14ac:dyDescent="0.25">
      <c r="A98" s="1013"/>
      <c r="B98" s="1002" t="s">
        <v>684</v>
      </c>
      <c r="C98" s="359"/>
      <c r="D98" s="359"/>
      <c r="E98" s="359"/>
      <c r="F98" s="359"/>
      <c r="G98" s="359"/>
      <c r="H98" s="359"/>
      <c r="I98" s="359"/>
      <c r="J98" s="359"/>
      <c r="K98" s="359"/>
      <c r="L98" s="359"/>
      <c r="M98" s="359"/>
      <c r="N98" s="359"/>
      <c r="O98" s="359"/>
      <c r="P98" s="359"/>
      <c r="Q98" s="359"/>
      <c r="R98" s="359"/>
      <c r="S98" s="359"/>
      <c r="T98" s="359"/>
      <c r="U98" s="359"/>
      <c r="V98" s="359"/>
      <c r="W98" s="359"/>
      <c r="X98" s="359"/>
      <c r="Y98" s="359"/>
      <c r="Z98" s="359"/>
      <c r="AA98" s="359"/>
      <c r="AB98" s="359"/>
      <c r="AC98" s="359"/>
      <c r="AD98" s="359"/>
      <c r="AE98" s="359"/>
      <c r="AF98" s="359"/>
      <c r="AG98" s="359"/>
      <c r="AH98" s="359"/>
      <c r="AI98" s="359"/>
      <c r="AJ98" s="359"/>
      <c r="AK98" s="359"/>
      <c r="AL98" s="359"/>
      <c r="AM98" s="361"/>
      <c r="AN98" s="361"/>
      <c r="AO98" s="361"/>
      <c r="AP98" s="361"/>
      <c r="AQ98" s="361"/>
      <c r="AR98" s="361"/>
      <c r="AS98" s="361"/>
      <c r="AT98" s="361"/>
      <c r="AU98" s="361"/>
      <c r="AV98" s="359"/>
      <c r="AW98" s="359"/>
      <c r="AX98" s="359"/>
      <c r="AY98" s="359"/>
      <c r="AZ98" s="359"/>
      <c r="BA98" s="359"/>
      <c r="BB98" s="359"/>
      <c r="BC98" s="359"/>
      <c r="BD98" s="359"/>
      <c r="BE98" s="359"/>
      <c r="BF98" s="359"/>
      <c r="BG98" s="359"/>
      <c r="BH98" s="359"/>
      <c r="BI98" s="359"/>
      <c r="BJ98" s="359"/>
      <c r="BK98" s="359"/>
      <c r="BL98" s="359"/>
      <c r="BM98" s="359"/>
      <c r="BN98" s="359"/>
      <c r="BO98" s="359"/>
      <c r="BP98" s="359"/>
      <c r="BQ98" s="359"/>
      <c r="BR98" s="359"/>
      <c r="BS98" s="359"/>
      <c r="BT98" s="359"/>
      <c r="BU98" s="359"/>
      <c r="BV98" s="359"/>
      <c r="BW98" s="359"/>
      <c r="BX98" s="359"/>
      <c r="BY98" s="359"/>
      <c r="BZ98" s="359"/>
      <c r="CA98" s="359"/>
      <c r="CB98" s="359"/>
      <c r="CC98" s="359"/>
      <c r="CD98" s="359"/>
      <c r="CE98" s="359"/>
      <c r="CF98" s="360" t="s">
        <v>685</v>
      </c>
      <c r="CG98" s="183" t="str">
        <f>'Org Raw Data'!$G$21</f>
        <v>ORG_L3_296</v>
      </c>
      <c r="CH98" s="183" t="str">
        <f ca="1">OFFSET('Org Raw Data'!$G$21,0,1)</f>
        <v>FM</v>
      </c>
      <c r="CI98" s="360" t="s">
        <v>691</v>
      </c>
      <c r="CJ98" s="345" t="str">
        <f>'Org Raw Data'!$G$47</f>
        <v>ORG_L3_284</v>
      </c>
      <c r="CK98" s="386" t="str">
        <f ca="1">OFFSET('Org Raw Data'!$G$47,0,1)</f>
        <v>OPVCG&amp;E</v>
      </c>
    </row>
    <row r="99" spans="1:96" ht="24" hidden="1" x14ac:dyDescent="0.25">
      <c r="A99" s="1013"/>
      <c r="B99" s="1003"/>
      <c r="C99" s="184"/>
      <c r="D99" s="184"/>
      <c r="E99" s="184"/>
      <c r="F99" s="184"/>
      <c r="G99" s="184"/>
      <c r="H99" s="184"/>
      <c r="I99" s="184"/>
      <c r="J99" s="184"/>
      <c r="K99" s="184"/>
      <c r="L99" s="184"/>
      <c r="M99" s="184"/>
      <c r="N99" s="184"/>
      <c r="O99" s="184"/>
      <c r="P99" s="184"/>
      <c r="Q99" s="184"/>
      <c r="R99" s="184"/>
      <c r="S99" s="184"/>
      <c r="T99" s="184"/>
      <c r="U99" s="184"/>
      <c r="V99" s="184"/>
      <c r="W99" s="184"/>
      <c r="X99" s="184"/>
      <c r="Y99" s="184"/>
      <c r="Z99" s="184"/>
      <c r="AA99" s="184"/>
      <c r="AB99" s="184"/>
      <c r="AC99" s="184"/>
      <c r="AD99" s="184"/>
      <c r="AE99" s="184"/>
      <c r="AF99" s="184"/>
      <c r="AG99" s="184"/>
      <c r="AH99" s="184"/>
      <c r="AI99" s="184"/>
      <c r="AJ99" s="184"/>
      <c r="AK99" s="184"/>
      <c r="AL99" s="184"/>
      <c r="AM99" s="183"/>
      <c r="AN99" s="183"/>
      <c r="AO99" s="183"/>
      <c r="AP99" s="183"/>
      <c r="AQ99" s="183"/>
      <c r="AR99" s="183"/>
      <c r="AS99" s="183"/>
      <c r="AT99" s="183"/>
      <c r="AU99" s="183"/>
      <c r="AV99" s="184"/>
      <c r="AW99" s="184"/>
      <c r="AX99" s="184"/>
      <c r="AY99" s="184"/>
      <c r="AZ99" s="184"/>
      <c r="BA99" s="184"/>
      <c r="BB99" s="184"/>
      <c r="BC99" s="184"/>
      <c r="BD99" s="184"/>
      <c r="BE99" s="184"/>
      <c r="BF99" s="184"/>
      <c r="BG99" s="184"/>
      <c r="BH99" s="184"/>
      <c r="BI99" s="184"/>
      <c r="BJ99" s="184"/>
      <c r="BK99" s="184"/>
      <c r="BL99" s="184"/>
      <c r="BM99" s="184"/>
      <c r="BN99" s="184"/>
      <c r="BO99" s="184"/>
      <c r="BP99" s="184"/>
      <c r="BQ99" s="184"/>
      <c r="BR99" s="184"/>
      <c r="BS99" s="184"/>
      <c r="BT99" s="184"/>
      <c r="BU99" s="184"/>
      <c r="BV99" s="184"/>
      <c r="BW99" s="184"/>
      <c r="BX99" s="184"/>
      <c r="BY99" s="184"/>
      <c r="BZ99" s="184"/>
      <c r="CA99" s="184"/>
      <c r="CB99" s="184"/>
      <c r="CC99" s="184"/>
      <c r="CD99" s="184"/>
      <c r="CE99" s="184"/>
      <c r="CF99" s="346" t="s">
        <v>686</v>
      </c>
      <c r="CG99" s="183" t="str">
        <f>'Org Raw Data'!$G$21</f>
        <v>ORG_L3_296</v>
      </c>
      <c r="CH99" s="183" t="str">
        <f ca="1">OFFSET('Org Raw Data'!$G$21,0,1)</f>
        <v>FM</v>
      </c>
      <c r="CI99" s="346" t="s">
        <v>692</v>
      </c>
      <c r="CJ99" s="183" t="str">
        <f>'Org Raw Data'!$G$21</f>
        <v>ORG_L3_296</v>
      </c>
      <c r="CK99" s="373" t="str">
        <f ca="1">OFFSET('Org Raw Data'!$G$21,0,1)</f>
        <v>FM</v>
      </c>
    </row>
    <row r="100" spans="1:96" ht="27.6" hidden="1" customHeight="1" x14ac:dyDescent="0.25">
      <c r="A100" s="1013"/>
      <c r="B100" s="1003"/>
      <c r="C100" s="184"/>
      <c r="D100" s="184"/>
      <c r="E100" s="184"/>
      <c r="F100" s="184"/>
      <c r="G100" s="184"/>
      <c r="H100" s="184"/>
      <c r="I100" s="184"/>
      <c r="J100" s="184"/>
      <c r="K100" s="184"/>
      <c r="L100" s="184"/>
      <c r="M100" s="184"/>
      <c r="N100" s="184"/>
      <c r="O100" s="184"/>
      <c r="P100" s="184"/>
      <c r="Q100" s="184"/>
      <c r="R100" s="184"/>
      <c r="S100" s="184"/>
      <c r="T100" s="184"/>
      <c r="U100" s="184"/>
      <c r="V100" s="184"/>
      <c r="W100" s="184"/>
      <c r="X100" s="184"/>
      <c r="Y100" s="184"/>
      <c r="Z100" s="184"/>
      <c r="AA100" s="184"/>
      <c r="AB100" s="184"/>
      <c r="AC100" s="184"/>
      <c r="AD100" s="184"/>
      <c r="AE100" s="184"/>
      <c r="AF100" s="184"/>
      <c r="AG100" s="184"/>
      <c r="AH100" s="184"/>
      <c r="AI100" s="184"/>
      <c r="AJ100" s="184"/>
      <c r="AK100" s="184"/>
      <c r="AL100" s="184"/>
      <c r="AM100" s="183"/>
      <c r="AN100" s="183"/>
      <c r="AO100" s="183"/>
      <c r="AP100" s="183"/>
      <c r="AQ100" s="183"/>
      <c r="AR100" s="183"/>
      <c r="AS100" s="183"/>
      <c r="AT100" s="183"/>
      <c r="AU100" s="183"/>
      <c r="AV100" s="184"/>
      <c r="AW100" s="184"/>
      <c r="AX100" s="184"/>
      <c r="AY100" s="184"/>
      <c r="AZ100" s="184"/>
      <c r="BA100" s="184"/>
      <c r="BB100" s="184"/>
      <c r="BC100" s="184"/>
      <c r="BD100" s="184"/>
      <c r="BE100" s="184"/>
      <c r="BF100" s="184"/>
      <c r="BG100" s="184"/>
      <c r="BH100" s="184"/>
      <c r="BI100" s="184"/>
      <c r="BJ100" s="184"/>
      <c r="BK100" s="184"/>
      <c r="BL100" s="184"/>
      <c r="BM100" s="184"/>
      <c r="BN100" s="184"/>
      <c r="BO100" s="184"/>
      <c r="BP100" s="184"/>
      <c r="BQ100" s="184"/>
      <c r="BR100" s="184"/>
      <c r="BS100" s="184"/>
      <c r="BT100" s="184"/>
      <c r="BU100" s="184"/>
      <c r="BV100" s="184"/>
      <c r="BW100" s="184"/>
      <c r="BX100" s="184"/>
      <c r="BY100" s="184"/>
      <c r="BZ100" s="184"/>
      <c r="CA100" s="184"/>
      <c r="CB100" s="184"/>
      <c r="CC100" s="184"/>
      <c r="CD100" s="184"/>
      <c r="CE100" s="184"/>
      <c r="CF100" s="346" t="s">
        <v>687</v>
      </c>
      <c r="CG100" s="183" t="str">
        <f>'Org Raw Data'!$G$21</f>
        <v>ORG_L3_296</v>
      </c>
      <c r="CH100" s="183" t="str">
        <f ca="1">OFFSET('Org Raw Data'!$G$21,0,1)</f>
        <v>FM</v>
      </c>
      <c r="CI100" s="183"/>
      <c r="CJ100" s="183"/>
      <c r="CK100" s="373"/>
    </row>
    <row r="101" spans="1:96" ht="24" hidden="1" x14ac:dyDescent="0.25">
      <c r="A101" s="1013"/>
      <c r="B101" s="1003"/>
      <c r="C101" s="184"/>
      <c r="D101" s="184"/>
      <c r="E101" s="184"/>
      <c r="F101" s="184"/>
      <c r="G101" s="184"/>
      <c r="H101" s="184"/>
      <c r="I101" s="184"/>
      <c r="J101" s="184"/>
      <c r="K101" s="184"/>
      <c r="L101" s="184"/>
      <c r="M101" s="184"/>
      <c r="N101" s="184"/>
      <c r="O101" s="184"/>
      <c r="P101" s="184"/>
      <c r="Q101" s="184"/>
      <c r="R101" s="184"/>
      <c r="S101" s="184"/>
      <c r="T101" s="184"/>
      <c r="U101" s="184"/>
      <c r="V101" s="184"/>
      <c r="W101" s="184"/>
      <c r="X101" s="184"/>
      <c r="Y101" s="184"/>
      <c r="Z101" s="184"/>
      <c r="AA101" s="184"/>
      <c r="AB101" s="184"/>
      <c r="AC101" s="184"/>
      <c r="AD101" s="184"/>
      <c r="AE101" s="184"/>
      <c r="AF101" s="184"/>
      <c r="AG101" s="184"/>
      <c r="AH101" s="184"/>
      <c r="AI101" s="184"/>
      <c r="AJ101" s="184"/>
      <c r="AK101" s="184"/>
      <c r="AL101" s="184"/>
      <c r="AM101" s="183"/>
      <c r="AN101" s="183"/>
      <c r="AO101" s="183"/>
      <c r="AP101" s="183"/>
      <c r="AQ101" s="183"/>
      <c r="AR101" s="183"/>
      <c r="AS101" s="183"/>
      <c r="AT101" s="183"/>
      <c r="AU101" s="183"/>
      <c r="AV101" s="184"/>
      <c r="AW101" s="184"/>
      <c r="AX101" s="184"/>
      <c r="AY101" s="184"/>
      <c r="AZ101" s="184"/>
      <c r="BA101" s="184"/>
      <c r="BB101" s="184"/>
      <c r="BC101" s="184"/>
      <c r="BD101" s="184"/>
      <c r="BE101" s="184"/>
      <c r="BF101" s="184"/>
      <c r="BG101" s="184"/>
      <c r="BH101" s="184"/>
      <c r="BI101" s="184"/>
      <c r="BJ101" s="184"/>
      <c r="BK101" s="184"/>
      <c r="BL101" s="184"/>
      <c r="BM101" s="184"/>
      <c r="BN101" s="184"/>
      <c r="BO101" s="184"/>
      <c r="BP101" s="184"/>
      <c r="BQ101" s="184"/>
      <c r="BR101" s="184"/>
      <c r="BS101" s="184"/>
      <c r="BT101" s="184"/>
      <c r="BU101" s="184"/>
      <c r="BV101" s="184"/>
      <c r="BW101" s="184"/>
      <c r="BX101" s="184"/>
      <c r="BY101" s="184"/>
      <c r="BZ101" s="184"/>
      <c r="CA101" s="184"/>
      <c r="CB101" s="184"/>
      <c r="CC101" s="184"/>
      <c r="CD101" s="184"/>
      <c r="CE101" s="184"/>
      <c r="CF101" s="346" t="s">
        <v>688</v>
      </c>
      <c r="CG101" s="183" t="str">
        <f>'Org Raw Data'!$G$21</f>
        <v>ORG_L3_296</v>
      </c>
      <c r="CH101" s="183" t="str">
        <f ca="1">OFFSET('Org Raw Data'!$G$21,0,1)</f>
        <v>FM</v>
      </c>
      <c r="CI101" s="183"/>
      <c r="CJ101" s="183"/>
      <c r="CK101" s="373"/>
    </row>
    <row r="102" spans="1:96" ht="24" hidden="1" x14ac:dyDescent="0.25">
      <c r="A102" s="1013"/>
      <c r="B102" s="1003"/>
      <c r="C102" s="184"/>
      <c r="D102" s="184"/>
      <c r="E102" s="184"/>
      <c r="F102" s="184"/>
      <c r="G102" s="184"/>
      <c r="H102" s="184"/>
      <c r="I102" s="184"/>
      <c r="J102" s="184"/>
      <c r="K102" s="184"/>
      <c r="L102" s="184"/>
      <c r="M102" s="184"/>
      <c r="N102" s="184"/>
      <c r="O102" s="184"/>
      <c r="P102" s="184"/>
      <c r="Q102" s="184"/>
      <c r="R102" s="184"/>
      <c r="S102" s="184"/>
      <c r="T102" s="184"/>
      <c r="U102" s="184"/>
      <c r="V102" s="184"/>
      <c r="W102" s="184"/>
      <c r="X102" s="184"/>
      <c r="Y102" s="184"/>
      <c r="Z102" s="184"/>
      <c r="AA102" s="184"/>
      <c r="AB102" s="184"/>
      <c r="AC102" s="184"/>
      <c r="AD102" s="184"/>
      <c r="AE102" s="184"/>
      <c r="AF102" s="184"/>
      <c r="AG102" s="184"/>
      <c r="AH102" s="184"/>
      <c r="AI102" s="184"/>
      <c r="AJ102" s="184"/>
      <c r="AK102" s="184"/>
      <c r="AL102" s="184"/>
      <c r="AM102" s="183"/>
      <c r="AN102" s="183"/>
      <c r="AO102" s="183"/>
      <c r="AP102" s="183" t="s">
        <v>816</v>
      </c>
      <c r="AQ102" s="183"/>
      <c r="AR102" s="183"/>
      <c r="AS102" s="183"/>
      <c r="AT102" s="183"/>
      <c r="AU102" s="183"/>
      <c r="AV102" s="184"/>
      <c r="AW102" s="184"/>
      <c r="AX102" s="184"/>
      <c r="AY102" s="184"/>
      <c r="AZ102" s="184"/>
      <c r="BA102" s="184"/>
      <c r="BB102" s="184"/>
      <c r="BC102" s="184"/>
      <c r="BD102" s="184"/>
      <c r="BE102" s="184"/>
      <c r="BF102" s="184"/>
      <c r="BG102" s="184"/>
      <c r="BH102" s="184"/>
      <c r="BI102" s="184"/>
      <c r="BJ102" s="184"/>
      <c r="BK102" s="184"/>
      <c r="BL102" s="184"/>
      <c r="BM102" s="184"/>
      <c r="BN102" s="184"/>
      <c r="BO102" s="184"/>
      <c r="BP102" s="184"/>
      <c r="BQ102" s="184"/>
      <c r="BR102" s="184"/>
      <c r="BS102" s="184"/>
      <c r="BT102" s="184"/>
      <c r="BU102" s="184"/>
      <c r="BV102" s="184"/>
      <c r="BW102" s="184"/>
      <c r="BX102" s="184"/>
      <c r="BY102" s="184"/>
      <c r="BZ102" s="184"/>
      <c r="CA102" s="184"/>
      <c r="CB102" s="184"/>
      <c r="CC102" s="184"/>
      <c r="CD102" s="184"/>
      <c r="CE102" s="184"/>
      <c r="CF102" s="346" t="s">
        <v>689</v>
      </c>
      <c r="CG102" s="183" t="str">
        <f>'Org Raw Data'!$G$21</f>
        <v>ORG_L3_296</v>
      </c>
      <c r="CH102" s="183" t="str">
        <f ca="1">OFFSET('Org Raw Data'!$G$21,0,1)</f>
        <v>FM</v>
      </c>
      <c r="CI102" s="183"/>
      <c r="CJ102" s="183"/>
      <c r="CK102" s="373"/>
    </row>
    <row r="103" spans="1:96" ht="24" hidden="1" x14ac:dyDescent="0.25">
      <c r="A103" s="1013"/>
      <c r="B103" s="1003"/>
      <c r="C103" s="184"/>
      <c r="D103" s="184"/>
      <c r="E103" s="184"/>
      <c r="F103" s="184"/>
      <c r="G103" s="184"/>
      <c r="H103" s="184"/>
      <c r="I103" s="184"/>
      <c r="J103" s="184"/>
      <c r="K103" s="184"/>
      <c r="L103" s="184"/>
      <c r="M103" s="184"/>
      <c r="N103" s="184"/>
      <c r="O103" s="184"/>
      <c r="P103" s="184"/>
      <c r="Q103" s="184"/>
      <c r="R103" s="184"/>
      <c r="S103" s="184"/>
      <c r="T103" s="184"/>
      <c r="U103" s="184"/>
      <c r="V103" s="184"/>
      <c r="W103" s="184"/>
      <c r="X103" s="184"/>
      <c r="Y103" s="184"/>
      <c r="Z103" s="184"/>
      <c r="AA103" s="184"/>
      <c r="AB103" s="184"/>
      <c r="AC103" s="184"/>
      <c r="AD103" s="184"/>
      <c r="AE103" s="184"/>
      <c r="AF103" s="184"/>
      <c r="AG103" s="184"/>
      <c r="AH103" s="184"/>
      <c r="AI103" s="184"/>
      <c r="AJ103" s="184"/>
      <c r="AK103" s="184"/>
      <c r="AL103" s="184"/>
      <c r="AM103" s="183"/>
      <c r="AN103" s="183"/>
      <c r="AO103" s="183"/>
      <c r="AP103" s="183"/>
      <c r="AQ103" s="183"/>
      <c r="AR103" s="183"/>
      <c r="AS103" s="183"/>
      <c r="AT103" s="183"/>
      <c r="AU103" s="183"/>
      <c r="AV103" s="184"/>
      <c r="AW103" s="184"/>
      <c r="AX103" s="184"/>
      <c r="AY103" s="184"/>
      <c r="AZ103" s="184"/>
      <c r="BA103" s="184"/>
      <c r="BB103" s="184"/>
      <c r="BC103" s="184"/>
      <c r="BD103" s="184"/>
      <c r="BE103" s="184"/>
      <c r="BF103" s="184"/>
      <c r="BG103" s="184"/>
      <c r="BH103" s="184"/>
      <c r="BI103" s="184"/>
      <c r="BJ103" s="184"/>
      <c r="BK103" s="184"/>
      <c r="BL103" s="184"/>
      <c r="BM103" s="184"/>
      <c r="BN103" s="184"/>
      <c r="BO103" s="184"/>
      <c r="BP103" s="184"/>
      <c r="BQ103" s="184"/>
      <c r="BR103" s="184"/>
      <c r="BS103" s="184"/>
      <c r="BT103" s="184"/>
      <c r="BU103" s="184"/>
      <c r="BV103" s="184"/>
      <c r="BW103" s="184"/>
      <c r="BX103" s="184"/>
      <c r="BY103" s="184"/>
      <c r="BZ103" s="184"/>
      <c r="CA103" s="184"/>
      <c r="CB103" s="184"/>
      <c r="CC103" s="184"/>
      <c r="CD103" s="184"/>
      <c r="CE103" s="184"/>
      <c r="CF103" s="346" t="s">
        <v>690</v>
      </c>
      <c r="CG103" s="183" t="str">
        <f>'Org Raw Data'!$G$21</f>
        <v>ORG_L3_296</v>
      </c>
      <c r="CH103" s="183" t="str">
        <f ca="1">OFFSET('Org Raw Data'!$G$21,0,1)</f>
        <v>FM</v>
      </c>
      <c r="CI103" s="183"/>
      <c r="CJ103" s="183"/>
      <c r="CK103" s="373"/>
    </row>
    <row r="104" spans="1:96" hidden="1" x14ac:dyDescent="0.25">
      <c r="A104" s="1013"/>
      <c r="B104" s="1003"/>
      <c r="C104" s="184"/>
      <c r="D104" s="184"/>
      <c r="E104" s="184"/>
      <c r="F104" s="184"/>
      <c r="G104" s="184"/>
      <c r="H104" s="184"/>
      <c r="I104" s="184"/>
      <c r="J104" s="184"/>
      <c r="K104" s="184"/>
      <c r="L104" s="184"/>
      <c r="M104" s="184"/>
      <c r="N104" s="184"/>
      <c r="O104" s="184"/>
      <c r="P104" s="184"/>
      <c r="Q104" s="184"/>
      <c r="R104" s="184"/>
      <c r="S104" s="184"/>
      <c r="T104" s="184"/>
      <c r="U104" s="184"/>
      <c r="V104" s="184"/>
      <c r="W104" s="184"/>
      <c r="X104" s="184"/>
      <c r="Y104" s="184"/>
      <c r="Z104" s="184"/>
      <c r="AA104" s="184"/>
      <c r="AB104" s="184"/>
      <c r="AC104" s="184"/>
      <c r="AD104" s="184"/>
      <c r="AE104" s="184"/>
      <c r="AF104" s="184"/>
      <c r="AG104" s="184"/>
      <c r="AH104" s="184"/>
      <c r="AI104" s="184"/>
      <c r="AJ104" s="184"/>
      <c r="AK104" s="184"/>
      <c r="AL104" s="184"/>
      <c r="AM104" s="183"/>
      <c r="AN104" s="183"/>
      <c r="AO104" s="183"/>
      <c r="AP104" s="183"/>
      <c r="AQ104" s="183"/>
      <c r="AR104" s="183"/>
      <c r="AS104" s="183"/>
      <c r="AT104" s="183"/>
      <c r="AU104" s="183"/>
      <c r="AV104" s="184"/>
      <c r="AW104" s="184"/>
      <c r="AX104" s="184"/>
      <c r="AY104" s="184"/>
      <c r="AZ104" s="184"/>
      <c r="BA104" s="184"/>
      <c r="BB104" s="184"/>
      <c r="BC104" s="184"/>
      <c r="BD104" s="184"/>
      <c r="BE104" s="184"/>
      <c r="BF104" s="184"/>
      <c r="BG104" s="184"/>
      <c r="BH104" s="184"/>
      <c r="BI104" s="184"/>
      <c r="BJ104" s="184"/>
      <c r="BK104" s="184"/>
      <c r="BL104" s="184"/>
      <c r="BM104" s="184"/>
      <c r="BN104" s="184"/>
      <c r="BO104" s="184"/>
      <c r="BP104" s="184"/>
      <c r="BQ104" s="184"/>
      <c r="BR104" s="184"/>
      <c r="BS104" s="184"/>
      <c r="BT104" s="184"/>
      <c r="BU104" s="184"/>
      <c r="BV104" s="184"/>
      <c r="BW104" s="184"/>
      <c r="BX104" s="184"/>
      <c r="BY104" s="184"/>
      <c r="BZ104" s="184"/>
      <c r="CA104" s="184"/>
      <c r="CB104" s="184"/>
      <c r="CC104" s="184"/>
      <c r="CD104" s="184"/>
      <c r="CE104" s="184"/>
      <c r="CF104" s="346" t="s">
        <v>693</v>
      </c>
      <c r="CG104" s="345" t="str">
        <f>'Org Raw Data'!$G$17</f>
        <v>ORG_L3_271</v>
      </c>
      <c r="CH104" s="345" t="str">
        <f ca="1">OFFSET('Org Raw Data'!$G$17,0,1)</f>
        <v>ITS</v>
      </c>
      <c r="CI104" s="183"/>
      <c r="CJ104" s="183"/>
      <c r="CK104" s="373"/>
    </row>
    <row r="105" spans="1:96" ht="24" hidden="1" x14ac:dyDescent="0.25">
      <c r="A105" s="1013"/>
      <c r="B105" s="1003"/>
      <c r="C105" s="184"/>
      <c r="D105" s="184"/>
      <c r="E105" s="184"/>
      <c r="F105" s="184"/>
      <c r="G105" s="184"/>
      <c r="H105" s="184"/>
      <c r="I105" s="184"/>
      <c r="J105" s="184"/>
      <c r="K105" s="184"/>
      <c r="L105" s="184"/>
      <c r="M105" s="184"/>
      <c r="N105" s="184"/>
      <c r="O105" s="184"/>
      <c r="P105" s="184"/>
      <c r="Q105" s="184"/>
      <c r="R105" s="184"/>
      <c r="S105" s="184"/>
      <c r="T105" s="184"/>
      <c r="U105" s="184"/>
      <c r="V105" s="184"/>
      <c r="W105" s="184"/>
      <c r="X105" s="184"/>
      <c r="Y105" s="184"/>
      <c r="Z105" s="184"/>
      <c r="AA105" s="184"/>
      <c r="AB105" s="184"/>
      <c r="AC105" s="184"/>
      <c r="AD105" s="184"/>
      <c r="AE105" s="184"/>
      <c r="AF105" s="184"/>
      <c r="AG105" s="184"/>
      <c r="AH105" s="184"/>
      <c r="AI105" s="184"/>
      <c r="AJ105" s="184"/>
      <c r="AK105" s="184"/>
      <c r="AL105" s="184"/>
      <c r="AM105" s="183"/>
      <c r="AN105" s="183"/>
      <c r="AO105" s="183"/>
      <c r="AP105" s="183"/>
      <c r="AQ105" s="183"/>
      <c r="AR105" s="183"/>
      <c r="AS105" s="183"/>
      <c r="AT105" s="183"/>
      <c r="AU105" s="183"/>
      <c r="AV105" s="184"/>
      <c r="AW105" s="184"/>
      <c r="AX105" s="184"/>
      <c r="AY105" s="184"/>
      <c r="AZ105" s="184"/>
      <c r="BA105" s="184"/>
      <c r="BB105" s="184"/>
      <c r="BC105" s="184"/>
      <c r="BD105" s="184"/>
      <c r="BE105" s="184"/>
      <c r="BF105" s="184"/>
      <c r="BG105" s="184"/>
      <c r="BH105" s="184"/>
      <c r="BI105" s="184"/>
      <c r="BJ105" s="184"/>
      <c r="BK105" s="184"/>
      <c r="BL105" s="184"/>
      <c r="BM105" s="184"/>
      <c r="BN105" s="184"/>
      <c r="BO105" s="184"/>
      <c r="BP105" s="184"/>
      <c r="BQ105" s="184"/>
      <c r="BR105" s="184"/>
      <c r="BS105" s="184"/>
      <c r="BT105" s="184"/>
      <c r="BU105" s="184"/>
      <c r="BV105" s="184"/>
      <c r="BW105" s="184"/>
      <c r="BX105" s="184"/>
      <c r="BY105" s="184"/>
      <c r="BZ105" s="184"/>
      <c r="CA105" s="184"/>
      <c r="CB105" s="184"/>
      <c r="CC105" s="184"/>
      <c r="CD105" s="184"/>
      <c r="CE105" s="184"/>
      <c r="CF105" s="346" t="s">
        <v>694</v>
      </c>
      <c r="CG105" s="183" t="str">
        <f>'Org Raw Data'!$G$21</f>
        <v>ORG_L3_296</v>
      </c>
      <c r="CH105" s="183" t="str">
        <f ca="1">OFFSET('Org Raw Data'!$G$21,0,1)</f>
        <v>FM</v>
      </c>
      <c r="CI105" s="183"/>
      <c r="CJ105" s="183"/>
      <c r="CK105" s="373"/>
    </row>
    <row r="106" spans="1:96" ht="18.600000000000001" hidden="1" customHeight="1" thickBot="1" x14ac:dyDescent="0.3">
      <c r="A106" s="1013"/>
      <c r="B106" s="1001"/>
      <c r="C106" s="357"/>
      <c r="D106" s="357"/>
      <c r="E106" s="357"/>
      <c r="F106" s="357"/>
      <c r="G106" s="357"/>
      <c r="H106" s="357"/>
      <c r="I106" s="357"/>
      <c r="J106" s="357"/>
      <c r="K106" s="357"/>
      <c r="L106" s="357"/>
      <c r="M106" s="357"/>
      <c r="N106" s="357"/>
      <c r="O106" s="357"/>
      <c r="P106" s="357"/>
      <c r="Q106" s="357"/>
      <c r="R106" s="357"/>
      <c r="S106" s="357"/>
      <c r="T106" s="357"/>
      <c r="U106" s="357"/>
      <c r="V106" s="357"/>
      <c r="W106" s="357"/>
      <c r="X106" s="357"/>
      <c r="Y106" s="357"/>
      <c r="Z106" s="357"/>
      <c r="AA106" s="357"/>
      <c r="AB106" s="357"/>
      <c r="AC106" s="357"/>
      <c r="AD106" s="357"/>
      <c r="AE106" s="357"/>
      <c r="AF106" s="357"/>
      <c r="AG106" s="357"/>
      <c r="AH106" s="357"/>
      <c r="AI106" s="357"/>
      <c r="AJ106" s="357"/>
      <c r="AK106" s="357"/>
      <c r="AL106" s="357"/>
      <c r="AM106" s="356"/>
      <c r="AN106" s="356"/>
      <c r="AO106" s="356"/>
      <c r="AP106" s="356"/>
      <c r="AQ106" s="356"/>
      <c r="AR106" s="356"/>
      <c r="AS106" s="356"/>
      <c r="AT106" s="356"/>
      <c r="AU106" s="356"/>
      <c r="AV106" s="357"/>
      <c r="AW106" s="357"/>
      <c r="AX106" s="357"/>
      <c r="AY106" s="357"/>
      <c r="AZ106" s="357"/>
      <c r="BA106" s="357"/>
      <c r="BB106" s="357"/>
      <c r="BC106" s="357"/>
      <c r="BD106" s="357"/>
      <c r="BE106" s="357"/>
      <c r="BF106" s="357"/>
      <c r="BG106" s="357"/>
      <c r="BH106" s="357"/>
      <c r="BI106" s="357"/>
      <c r="BJ106" s="357"/>
      <c r="BK106" s="357"/>
      <c r="BL106" s="357"/>
      <c r="BM106" s="357"/>
      <c r="BN106" s="357"/>
      <c r="BO106" s="357"/>
      <c r="BP106" s="357"/>
      <c r="BQ106" s="357"/>
      <c r="BR106" s="357"/>
      <c r="BS106" s="357"/>
      <c r="BT106" s="357"/>
      <c r="BU106" s="357"/>
      <c r="BV106" s="357"/>
      <c r="BW106" s="357"/>
      <c r="BX106" s="357"/>
      <c r="BY106" s="357"/>
      <c r="BZ106" s="357"/>
      <c r="CA106" s="357"/>
      <c r="CB106" s="357"/>
      <c r="CC106" s="357"/>
      <c r="CD106" s="357"/>
      <c r="CE106" s="357"/>
      <c r="CF106" s="355" t="s">
        <v>695</v>
      </c>
      <c r="CG106" s="183" t="str">
        <f>'Org Raw Data'!$G$21</f>
        <v>ORG_L3_296</v>
      </c>
      <c r="CH106" s="183" t="str">
        <f ca="1">OFFSET('Org Raw Data'!$G$21,0,1)</f>
        <v>FM</v>
      </c>
      <c r="CI106" s="356"/>
      <c r="CJ106" s="356"/>
      <c r="CK106" s="381"/>
    </row>
    <row r="107" spans="1:96" ht="36.9" hidden="1" customHeight="1" thickTop="1" x14ac:dyDescent="0.25">
      <c r="A107" s="1013"/>
      <c r="B107" s="1002" t="s">
        <v>696</v>
      </c>
      <c r="C107" s="359"/>
      <c r="D107" s="359"/>
      <c r="E107" s="359"/>
      <c r="F107" s="359"/>
      <c r="G107" s="359"/>
      <c r="H107" s="359"/>
      <c r="I107" s="359"/>
      <c r="J107" s="359"/>
      <c r="K107" s="359"/>
      <c r="L107" s="359"/>
      <c r="M107" s="359"/>
      <c r="N107" s="359"/>
      <c r="O107" s="359"/>
      <c r="P107" s="359"/>
      <c r="Q107" s="359"/>
      <c r="R107" s="359"/>
      <c r="S107" s="359"/>
      <c r="T107" s="359"/>
      <c r="U107" s="359"/>
      <c r="V107" s="359"/>
      <c r="W107" s="359"/>
      <c r="X107" s="359"/>
      <c r="Y107" s="359"/>
      <c r="Z107" s="359"/>
      <c r="AA107" s="359"/>
      <c r="AB107" s="359"/>
      <c r="AC107" s="359"/>
      <c r="AD107" s="359"/>
      <c r="AE107" s="359"/>
      <c r="AF107" s="359"/>
      <c r="AG107" s="359"/>
      <c r="AH107" s="359"/>
      <c r="AI107" s="359"/>
      <c r="AJ107" s="359"/>
      <c r="AK107" s="359"/>
      <c r="AL107" s="359"/>
      <c r="AM107" s="361"/>
      <c r="AN107" s="361"/>
      <c r="AO107" s="361"/>
      <c r="AP107" s="361"/>
      <c r="AQ107" s="361"/>
      <c r="AR107" s="361"/>
      <c r="AS107" s="361"/>
      <c r="AT107" s="361"/>
      <c r="AU107" s="361"/>
      <c r="AV107" s="359"/>
      <c r="AW107" s="359"/>
      <c r="AX107" s="359"/>
      <c r="AY107" s="359"/>
      <c r="AZ107" s="359"/>
      <c r="BA107" s="359"/>
      <c r="BB107" s="359"/>
      <c r="BC107" s="359"/>
      <c r="BD107" s="359"/>
      <c r="BE107" s="360" t="s">
        <v>697</v>
      </c>
      <c r="BF107" s="183" t="str">
        <f>'Org Raw Data'!$G$15</f>
        <v>ORG_L3_306</v>
      </c>
      <c r="BG107" s="183" t="str">
        <f ca="1">OFFSET('Org Raw Data'!$G$15,0,1)</f>
        <v>LIB</v>
      </c>
      <c r="BH107" s="359"/>
      <c r="BI107" s="359"/>
      <c r="BJ107" s="359"/>
      <c r="BK107" s="359"/>
      <c r="BL107" s="359"/>
      <c r="BM107" s="359"/>
      <c r="BN107" s="359"/>
      <c r="BO107" s="359"/>
      <c r="BP107" s="359"/>
      <c r="BQ107" s="359"/>
      <c r="BR107" s="359"/>
      <c r="BS107" s="359"/>
      <c r="BT107" s="359"/>
      <c r="BU107" s="359"/>
      <c r="BV107" s="359"/>
      <c r="BW107" s="359"/>
      <c r="BX107" s="359"/>
      <c r="BY107" s="359"/>
      <c r="BZ107" s="359"/>
      <c r="CA107" s="359"/>
      <c r="CB107" s="359"/>
      <c r="CC107" s="359"/>
      <c r="CD107" s="359"/>
      <c r="CE107" s="359"/>
      <c r="CF107" s="359"/>
      <c r="CG107" s="359"/>
      <c r="CH107" s="359"/>
      <c r="CI107" s="359"/>
      <c r="CJ107" s="359"/>
      <c r="CK107" s="377"/>
      <c r="CR107" t="s">
        <v>817</v>
      </c>
    </row>
    <row r="108" spans="1:96" ht="27.6" hidden="1" customHeight="1" thickBot="1" x14ac:dyDescent="0.3">
      <c r="A108" s="1013"/>
      <c r="B108" s="1001"/>
      <c r="C108" s="357"/>
      <c r="D108" s="357"/>
      <c r="E108" s="357"/>
      <c r="F108" s="357"/>
      <c r="G108" s="357"/>
      <c r="H108" s="357"/>
      <c r="I108" s="357"/>
      <c r="J108" s="357"/>
      <c r="K108" s="357"/>
      <c r="L108" s="357"/>
      <c r="M108" s="357"/>
      <c r="N108" s="357"/>
      <c r="O108" s="357"/>
      <c r="P108" s="357"/>
      <c r="Q108" s="357"/>
      <c r="R108" s="357"/>
      <c r="S108" s="357"/>
      <c r="T108" s="357"/>
      <c r="U108" s="357"/>
      <c r="V108" s="357"/>
      <c r="W108" s="357"/>
      <c r="X108" s="357"/>
      <c r="Y108" s="357"/>
      <c r="Z108" s="357"/>
      <c r="AA108" s="357"/>
      <c r="AB108" s="357"/>
      <c r="AC108" s="357"/>
      <c r="AD108" s="357"/>
      <c r="AE108" s="357"/>
      <c r="AF108" s="357"/>
      <c r="AG108" s="357"/>
      <c r="AH108" s="357"/>
      <c r="AI108" s="357"/>
      <c r="AJ108" s="357"/>
      <c r="AK108" s="357"/>
      <c r="AL108" s="357"/>
      <c r="AM108" s="356"/>
      <c r="AN108" s="356"/>
      <c r="AO108" s="356"/>
      <c r="AP108" s="356"/>
      <c r="AQ108" s="356"/>
      <c r="AR108" s="356"/>
      <c r="AS108" s="356"/>
      <c r="AT108" s="356"/>
      <c r="AU108" s="356"/>
      <c r="AV108" s="357"/>
      <c r="AW108" s="357"/>
      <c r="AX108" s="357"/>
      <c r="AY108" s="357"/>
      <c r="AZ108" s="357"/>
      <c r="BA108" s="357"/>
      <c r="BB108" s="357"/>
      <c r="BC108" s="357"/>
      <c r="BD108" s="357"/>
      <c r="BE108" s="355" t="s">
        <v>698</v>
      </c>
      <c r="BF108" s="383" t="str">
        <f>'Org Raw Data'!$G$15</f>
        <v>ORG_L3_306</v>
      </c>
      <c r="BG108" s="383" t="str">
        <f ca="1">OFFSET('Org Raw Data'!$G$15,0,1)</f>
        <v>LIB</v>
      </c>
      <c r="BH108" s="357"/>
      <c r="BI108" s="357"/>
      <c r="BJ108" s="357"/>
      <c r="BK108" s="357"/>
      <c r="BL108" s="357"/>
      <c r="BM108" s="357"/>
      <c r="BN108" s="357"/>
      <c r="BO108" s="357"/>
      <c r="BP108" s="357"/>
      <c r="BQ108" s="357"/>
      <c r="BR108" s="357"/>
      <c r="BS108" s="357"/>
      <c r="BT108" s="357"/>
      <c r="BU108" s="357"/>
      <c r="BV108" s="357"/>
      <c r="BW108" s="357"/>
      <c r="BX108" s="357"/>
      <c r="BY108" s="357"/>
      <c r="BZ108" s="357"/>
      <c r="CA108" s="357"/>
      <c r="CB108" s="357"/>
      <c r="CC108" s="357"/>
      <c r="CD108" s="357"/>
      <c r="CE108" s="357"/>
      <c r="CF108" s="357"/>
      <c r="CG108" s="357"/>
      <c r="CH108" s="357"/>
      <c r="CI108" s="357"/>
      <c r="CJ108" s="357"/>
      <c r="CK108" s="376"/>
    </row>
    <row r="109" spans="1:96" ht="36.9" hidden="1" customHeight="1" thickTop="1" x14ac:dyDescent="0.25">
      <c r="A109" s="1013"/>
      <c r="B109" s="1003" t="s">
        <v>699</v>
      </c>
      <c r="C109" s="184"/>
      <c r="D109" s="184"/>
      <c r="E109" s="184"/>
      <c r="F109" s="184"/>
      <c r="G109" s="184"/>
      <c r="H109" s="184"/>
      <c r="I109" s="184"/>
      <c r="J109" s="184"/>
      <c r="K109" s="184"/>
      <c r="L109" s="184"/>
      <c r="M109" s="184"/>
      <c r="N109" s="184"/>
      <c r="O109" s="184"/>
      <c r="P109" s="184"/>
      <c r="Q109" s="184"/>
      <c r="R109" s="184"/>
      <c r="S109" s="184"/>
      <c r="T109" s="184"/>
      <c r="U109" s="184"/>
      <c r="V109" s="184"/>
      <c r="W109" s="184"/>
      <c r="X109" s="184"/>
      <c r="Y109" s="184"/>
      <c r="Z109" s="184"/>
      <c r="AA109" s="184"/>
      <c r="AB109" s="184"/>
      <c r="AC109" s="184"/>
      <c r="AD109" s="184"/>
      <c r="AE109" s="184"/>
      <c r="AF109" s="184"/>
      <c r="AG109" s="184"/>
      <c r="AH109" s="184"/>
      <c r="AI109" s="184"/>
      <c r="AJ109" s="184"/>
      <c r="AK109" s="184"/>
      <c r="AL109" s="184"/>
      <c r="AM109" s="183"/>
      <c r="AN109" s="183"/>
      <c r="AO109" s="183"/>
      <c r="AP109" s="183"/>
      <c r="AQ109" s="183"/>
      <c r="AR109" s="183"/>
      <c r="AS109" s="183"/>
      <c r="AT109" s="183"/>
      <c r="AU109" s="183"/>
      <c r="AV109" s="184"/>
      <c r="AW109" s="184"/>
      <c r="AX109" s="184"/>
      <c r="AY109" s="184"/>
      <c r="AZ109" s="184"/>
      <c r="BA109" s="184"/>
      <c r="BB109" s="184"/>
      <c r="BC109" s="184"/>
      <c r="BD109" s="184"/>
      <c r="BE109" s="184"/>
      <c r="BF109" s="184"/>
      <c r="BG109" s="184"/>
      <c r="BH109" s="184"/>
      <c r="BI109" s="184"/>
      <c r="BJ109" s="184"/>
      <c r="BK109" s="184"/>
      <c r="BL109" s="184"/>
      <c r="BM109" s="184"/>
      <c r="BN109" s="184"/>
      <c r="BO109" s="184"/>
      <c r="BP109" s="184"/>
      <c r="BQ109" s="184"/>
      <c r="BR109" s="184"/>
      <c r="BS109" s="184"/>
      <c r="BT109" s="184"/>
      <c r="BU109" s="184"/>
      <c r="BV109" s="184"/>
      <c r="BW109" s="184"/>
      <c r="BX109" s="184"/>
      <c r="BY109" s="184"/>
      <c r="BZ109" s="184"/>
      <c r="CA109" s="184"/>
      <c r="CB109" s="184"/>
      <c r="CC109" s="184"/>
      <c r="CD109" s="184"/>
      <c r="CE109" s="184"/>
      <c r="CF109" s="184"/>
      <c r="CG109" s="184"/>
      <c r="CH109" s="184"/>
      <c r="CI109" s="354" t="s">
        <v>700</v>
      </c>
      <c r="CJ109" s="183" t="str">
        <f>'Org Raw Data'!$G$7</f>
        <v>ORG_L3_280</v>
      </c>
      <c r="CK109" s="373" t="str">
        <f ca="1">OFFSET('Org Raw Data'!$G$7,0,1)</f>
        <v>SSE</v>
      </c>
    </row>
    <row r="110" spans="1:96" ht="29.4" hidden="1" customHeight="1" x14ac:dyDescent="0.25">
      <c r="A110" s="1013"/>
      <c r="B110" s="1003"/>
      <c r="C110" s="184"/>
      <c r="D110" s="184"/>
      <c r="E110" s="184"/>
      <c r="F110" s="184"/>
      <c r="G110" s="184"/>
      <c r="H110" s="184"/>
      <c r="I110" s="184"/>
      <c r="J110" s="184"/>
      <c r="K110" s="184"/>
      <c r="L110" s="184"/>
      <c r="M110" s="184"/>
      <c r="N110" s="184"/>
      <c r="O110" s="184"/>
      <c r="P110" s="184"/>
      <c r="Q110" s="184"/>
      <c r="R110" s="184"/>
      <c r="S110" s="184"/>
      <c r="T110" s="184"/>
      <c r="U110" s="184"/>
      <c r="V110" s="184"/>
      <c r="W110" s="184"/>
      <c r="X110" s="184"/>
      <c r="Y110" s="184"/>
      <c r="Z110" s="184"/>
      <c r="AA110" s="184"/>
      <c r="AB110" s="184"/>
      <c r="AC110" s="184"/>
      <c r="AD110" s="184"/>
      <c r="AE110" s="184"/>
      <c r="AF110" s="184"/>
      <c r="AG110" s="184"/>
      <c r="AH110" s="184"/>
      <c r="AI110" s="184"/>
      <c r="AJ110" s="184"/>
      <c r="AK110" s="184"/>
      <c r="AL110" s="184"/>
      <c r="AM110" s="183"/>
      <c r="AN110" s="183"/>
      <c r="AO110" s="183"/>
      <c r="AP110" s="183"/>
      <c r="AQ110" s="183"/>
      <c r="AR110" s="183"/>
      <c r="AS110" s="183"/>
      <c r="AT110" s="183"/>
      <c r="AU110" s="183"/>
      <c r="AV110" s="184"/>
      <c r="AW110" s="184"/>
      <c r="AX110" s="184"/>
      <c r="AY110" s="184"/>
      <c r="AZ110" s="184"/>
      <c r="BA110" s="184"/>
      <c r="BB110" s="184"/>
      <c r="BC110" s="184"/>
      <c r="BD110" s="184"/>
      <c r="BE110" s="184"/>
      <c r="BF110" s="184"/>
      <c r="BG110" s="184"/>
      <c r="BH110" s="184"/>
      <c r="BI110" s="184"/>
      <c r="BJ110" s="184"/>
      <c r="BK110" s="184"/>
      <c r="BL110" s="184"/>
      <c r="BM110" s="184"/>
      <c r="BN110" s="184"/>
      <c r="BO110" s="184"/>
      <c r="BP110" s="184"/>
      <c r="BQ110" s="184"/>
      <c r="BR110" s="184"/>
      <c r="BS110" s="184"/>
      <c r="BT110" s="184"/>
      <c r="BU110" s="184"/>
      <c r="BV110" s="184"/>
      <c r="BW110" s="184"/>
      <c r="BX110" s="184"/>
      <c r="BY110" s="184"/>
      <c r="BZ110" s="184"/>
      <c r="CA110" s="184"/>
      <c r="CB110" s="184"/>
      <c r="CC110" s="184"/>
      <c r="CD110" s="184"/>
      <c r="CE110" s="184"/>
      <c r="CF110" s="184"/>
      <c r="CG110" s="184"/>
      <c r="CH110" s="184"/>
      <c r="CI110" s="346" t="s">
        <v>701</v>
      </c>
      <c r="CJ110" s="183" t="str">
        <f>'Org Raw Data'!$G$7</f>
        <v>ORG_L3_280</v>
      </c>
      <c r="CK110" s="373" t="str">
        <f ca="1">OFFSET('Org Raw Data'!$G$7,0,1)</f>
        <v>SSE</v>
      </c>
    </row>
    <row r="111" spans="1:96" ht="26.4" hidden="1" customHeight="1" x14ac:dyDescent="0.25">
      <c r="A111" s="1013"/>
      <c r="B111" s="1003"/>
      <c r="C111" s="184"/>
      <c r="D111" s="184"/>
      <c r="E111" s="184"/>
      <c r="F111" s="184"/>
      <c r="G111" s="184"/>
      <c r="H111" s="184"/>
      <c r="I111" s="184"/>
      <c r="J111" s="184"/>
      <c r="K111" s="184"/>
      <c r="L111" s="184"/>
      <c r="M111" s="184"/>
      <c r="N111" s="184"/>
      <c r="O111" s="184"/>
      <c r="P111" s="184"/>
      <c r="Q111" s="184"/>
      <c r="R111" s="184"/>
      <c r="S111" s="184"/>
      <c r="T111" s="184"/>
      <c r="U111" s="184"/>
      <c r="V111" s="184"/>
      <c r="W111" s="184"/>
      <c r="X111" s="184"/>
      <c r="Y111" s="184"/>
      <c r="Z111" s="184"/>
      <c r="AA111" s="184"/>
      <c r="AB111" s="184"/>
      <c r="AC111" s="184"/>
      <c r="AD111" s="184"/>
      <c r="AE111" s="184"/>
      <c r="AF111" s="184"/>
      <c r="AG111" s="184"/>
      <c r="AH111" s="184"/>
      <c r="AI111" s="184"/>
      <c r="AJ111" s="184"/>
      <c r="AK111" s="184"/>
      <c r="AL111" s="184"/>
      <c r="AM111" s="183"/>
      <c r="AN111" s="183"/>
      <c r="AO111" s="183"/>
      <c r="AP111" s="183"/>
      <c r="AQ111" s="183"/>
      <c r="AR111" s="183"/>
      <c r="AS111" s="183"/>
      <c r="AT111" s="183"/>
      <c r="AU111" s="183"/>
      <c r="AV111" s="184"/>
      <c r="AW111" s="184"/>
      <c r="AX111" s="184"/>
      <c r="AY111" s="184"/>
      <c r="AZ111" s="184"/>
      <c r="BA111" s="184"/>
      <c r="BB111" s="184"/>
      <c r="BC111" s="184"/>
      <c r="BD111" s="184"/>
      <c r="BE111" s="184"/>
      <c r="BF111" s="184"/>
      <c r="BG111" s="184"/>
      <c r="BH111" s="184"/>
      <c r="BI111" s="184"/>
      <c r="BJ111" s="184"/>
      <c r="BK111" s="184"/>
      <c r="BL111" s="184"/>
      <c r="BM111" s="184"/>
      <c r="BN111" s="184"/>
      <c r="BO111" s="184"/>
      <c r="BP111" s="184"/>
      <c r="BQ111" s="184"/>
      <c r="BR111" s="184"/>
      <c r="BS111" s="184"/>
      <c r="BT111" s="184"/>
      <c r="BU111" s="184"/>
      <c r="BV111" s="184"/>
      <c r="BW111" s="184"/>
      <c r="BX111" s="184"/>
      <c r="BY111" s="184"/>
      <c r="BZ111" s="184"/>
      <c r="CA111" s="184"/>
      <c r="CB111" s="184"/>
      <c r="CC111" s="184"/>
      <c r="CD111" s="184"/>
      <c r="CE111" s="184"/>
      <c r="CF111" s="184"/>
      <c r="CG111" s="184"/>
      <c r="CH111" s="184"/>
      <c r="CI111" s="346" t="s">
        <v>702</v>
      </c>
      <c r="CJ111" s="183" t="str">
        <f>'Org Raw Data'!$G$7</f>
        <v>ORG_L3_280</v>
      </c>
      <c r="CK111" s="373" t="str">
        <f ca="1">OFFSET('Org Raw Data'!$G$7,0,1)</f>
        <v>SSE</v>
      </c>
    </row>
    <row r="112" spans="1:96" ht="18.899999999999999" hidden="1" customHeight="1" thickBot="1" x14ac:dyDescent="0.3">
      <c r="A112" s="1013"/>
      <c r="B112" s="1014"/>
      <c r="C112" s="207"/>
      <c r="D112" s="207"/>
      <c r="E112" s="207"/>
      <c r="F112" s="207"/>
      <c r="G112" s="207"/>
      <c r="H112" s="207"/>
      <c r="I112" s="207"/>
      <c r="J112" s="207"/>
      <c r="K112" s="207"/>
      <c r="L112" s="207"/>
      <c r="M112" s="207"/>
      <c r="N112" s="207"/>
      <c r="O112" s="207"/>
      <c r="P112" s="207"/>
      <c r="Q112" s="207"/>
      <c r="R112" s="207"/>
      <c r="S112" s="207"/>
      <c r="T112" s="207"/>
      <c r="U112" s="207"/>
      <c r="V112" s="207"/>
      <c r="W112" s="207"/>
      <c r="X112" s="207"/>
      <c r="Y112" s="207"/>
      <c r="Z112" s="207"/>
      <c r="AA112" s="207"/>
      <c r="AB112" s="207"/>
      <c r="AC112" s="207"/>
      <c r="AD112" s="207"/>
      <c r="AE112" s="207"/>
      <c r="AF112" s="207"/>
      <c r="AG112" s="207"/>
      <c r="AH112" s="207"/>
      <c r="AI112" s="207"/>
      <c r="AJ112" s="207"/>
      <c r="AK112" s="207"/>
      <c r="AL112" s="207"/>
      <c r="AM112" s="208"/>
      <c r="AN112" s="208"/>
      <c r="AO112" s="208"/>
      <c r="AP112" s="208"/>
      <c r="AQ112" s="208"/>
      <c r="AR112" s="208"/>
      <c r="AS112" s="208"/>
      <c r="AT112" s="208"/>
      <c r="AU112" s="208"/>
      <c r="AV112" s="207"/>
      <c r="AW112" s="207"/>
      <c r="AX112" s="207"/>
      <c r="AY112" s="207"/>
      <c r="AZ112" s="207"/>
      <c r="BA112" s="207"/>
      <c r="BB112" s="207"/>
      <c r="BC112" s="207"/>
      <c r="BD112" s="207"/>
      <c r="BE112" s="207"/>
      <c r="BF112" s="207"/>
      <c r="BG112" s="207"/>
      <c r="BH112" s="207"/>
      <c r="BI112" s="207"/>
      <c r="BJ112" s="207"/>
      <c r="BK112" s="207"/>
      <c r="BL112" s="207"/>
      <c r="BM112" s="207"/>
      <c r="BN112" s="207"/>
      <c r="BO112" s="207"/>
      <c r="BP112" s="207"/>
      <c r="BQ112" s="207"/>
      <c r="BR112" s="207"/>
      <c r="BS112" s="207"/>
      <c r="BT112" s="207"/>
      <c r="BU112" s="207"/>
      <c r="BV112" s="207"/>
      <c r="BW112" s="207"/>
      <c r="BX112" s="207"/>
      <c r="BY112" s="207"/>
      <c r="BZ112" s="207"/>
      <c r="CA112" s="207"/>
      <c r="CB112" s="207"/>
      <c r="CC112" s="207"/>
      <c r="CD112" s="207"/>
      <c r="CE112" s="207"/>
      <c r="CF112" s="207"/>
      <c r="CG112" s="207"/>
      <c r="CH112" s="207"/>
      <c r="CI112" s="374" t="s">
        <v>703</v>
      </c>
      <c r="CJ112" s="208" t="str">
        <f>'Org Raw Data'!$G$7</f>
        <v>ORG_L3_280</v>
      </c>
      <c r="CK112" s="375" t="str">
        <f ca="1">OFFSET('Org Raw Data'!$G$7,0,1)</f>
        <v>SSE</v>
      </c>
    </row>
    <row r="113" spans="1:125" ht="24" hidden="1" x14ac:dyDescent="0.25">
      <c r="A113" s="998" t="s">
        <v>818</v>
      </c>
      <c r="B113" s="1007" t="s">
        <v>705</v>
      </c>
      <c r="C113" s="354" t="s">
        <v>706</v>
      </c>
      <c r="D113" s="183" t="str">
        <f>'Org Raw Data'!$G$14</f>
        <v>ORG_L3_297</v>
      </c>
      <c r="E113" s="183" t="str">
        <f ca="1">OFFSET('Org Raw Data'!$G$14,0,1)</f>
        <v>CSALT</v>
      </c>
      <c r="F113" s="184"/>
      <c r="G113" s="183"/>
      <c r="H113" s="183"/>
      <c r="I113" s="184"/>
      <c r="J113" s="184"/>
      <c r="K113" s="184"/>
      <c r="L113" s="184"/>
      <c r="M113" s="184"/>
      <c r="N113" s="184"/>
      <c r="O113" s="184"/>
      <c r="P113" s="184"/>
      <c r="Q113" s="184"/>
      <c r="R113" s="184"/>
      <c r="S113" s="184"/>
      <c r="T113" s="184"/>
      <c r="U113" s="184"/>
      <c r="V113" s="184"/>
      <c r="W113" s="184"/>
      <c r="X113" s="184"/>
      <c r="Y113" s="184"/>
      <c r="Z113" s="184"/>
      <c r="AA113" s="184"/>
      <c r="AB113" s="184"/>
      <c r="AC113" s="184"/>
      <c r="AD113" s="184"/>
      <c r="AE113" s="184"/>
      <c r="AF113" s="184"/>
      <c r="AG113" s="184"/>
      <c r="AH113" s="184"/>
      <c r="AI113" s="184"/>
      <c r="AJ113" s="184"/>
      <c r="AK113" s="184"/>
      <c r="AL113" s="184"/>
      <c r="AM113" s="184"/>
      <c r="AN113" s="184"/>
      <c r="AO113" s="184"/>
      <c r="AP113" s="184"/>
      <c r="AQ113" s="184"/>
      <c r="AR113" s="184"/>
      <c r="AS113" s="184"/>
      <c r="AT113" s="184"/>
      <c r="AU113" s="184"/>
      <c r="AV113" s="184"/>
      <c r="AW113" s="184"/>
      <c r="AX113" s="184"/>
      <c r="AY113" s="184"/>
      <c r="AZ113" s="184"/>
      <c r="BA113" s="184"/>
      <c r="BB113" s="184"/>
      <c r="BC113" s="184"/>
      <c r="BD113" s="184"/>
      <c r="BE113" s="184"/>
      <c r="BF113" s="184"/>
      <c r="BG113" s="184"/>
      <c r="BH113" s="184"/>
      <c r="BI113" s="184"/>
      <c r="BJ113" s="184"/>
      <c r="BK113" s="184"/>
      <c r="BL113" s="184"/>
      <c r="BM113" s="184"/>
      <c r="BN113" s="184"/>
      <c r="BO113" s="184"/>
      <c r="BP113" s="184"/>
      <c r="BQ113" s="184"/>
      <c r="BR113" s="184"/>
      <c r="BS113" s="184"/>
      <c r="BT113" s="184"/>
      <c r="BU113" s="184"/>
      <c r="BV113" s="184"/>
      <c r="BW113" s="184"/>
      <c r="BX113" s="184"/>
      <c r="BY113" s="184"/>
      <c r="BZ113" s="184"/>
      <c r="CA113" s="184"/>
      <c r="CB113" s="184"/>
      <c r="CC113" s="184"/>
      <c r="CD113" s="184"/>
      <c r="CE113" s="184"/>
      <c r="CF113" s="184"/>
      <c r="CG113" s="184"/>
      <c r="CH113" s="184"/>
      <c r="CI113" s="184"/>
      <c r="CJ113" s="184"/>
      <c r="CK113" s="349"/>
    </row>
    <row r="114" spans="1:125" ht="18.600000000000001" hidden="1" customHeight="1" x14ac:dyDescent="0.25">
      <c r="A114" s="999"/>
      <c r="B114" s="1007"/>
      <c r="C114" s="346" t="s">
        <v>707</v>
      </c>
      <c r="D114" s="183" t="str">
        <f>'Org Raw Data'!$G$14</f>
        <v>ORG_L3_297</v>
      </c>
      <c r="E114" s="183" t="str">
        <f ca="1">OFFSET('Org Raw Data'!$G$14,0,1)</f>
        <v>CSALT</v>
      </c>
      <c r="F114" s="184"/>
      <c r="G114" s="183"/>
      <c r="H114" s="183"/>
      <c r="I114" s="184"/>
      <c r="J114" s="184"/>
      <c r="K114" s="184"/>
      <c r="L114" s="184"/>
      <c r="M114" s="184"/>
      <c r="N114" s="184"/>
      <c r="O114" s="184"/>
      <c r="P114" s="184"/>
      <c r="Q114" s="184"/>
      <c r="R114" s="184"/>
      <c r="S114" s="184"/>
      <c r="T114" s="184"/>
      <c r="U114" s="184"/>
      <c r="V114" s="184"/>
      <c r="W114" s="184"/>
      <c r="X114" s="184"/>
      <c r="Y114" s="184"/>
      <c r="Z114" s="184"/>
      <c r="AA114" s="184" t="s">
        <v>587</v>
      </c>
      <c r="AB114" s="184"/>
      <c r="AC114" s="184"/>
      <c r="AD114" s="184"/>
      <c r="AE114" s="184"/>
      <c r="AF114" s="184"/>
      <c r="AG114" s="184"/>
      <c r="AH114" s="184"/>
      <c r="AI114" s="184"/>
      <c r="AJ114" s="184"/>
      <c r="AK114" s="184"/>
      <c r="AL114" s="184"/>
      <c r="AM114" s="184"/>
      <c r="AN114" s="184"/>
      <c r="AO114" s="184"/>
      <c r="AP114" s="184"/>
      <c r="AQ114" s="184"/>
      <c r="AR114" s="184"/>
      <c r="AS114" s="184"/>
      <c r="AT114" s="184"/>
      <c r="AU114" s="184"/>
      <c r="AV114" s="184"/>
      <c r="AW114" s="184"/>
      <c r="AX114" s="184"/>
      <c r="AY114" s="184"/>
      <c r="AZ114" s="184"/>
      <c r="BA114" s="184"/>
      <c r="BB114" s="184"/>
      <c r="BC114" s="184"/>
      <c r="BD114" s="184"/>
      <c r="BE114" s="184"/>
      <c r="BF114" s="184"/>
      <c r="BG114" s="184"/>
      <c r="BH114" s="184"/>
      <c r="BI114" s="184"/>
      <c r="BJ114" s="184"/>
      <c r="BK114" s="184"/>
      <c r="BL114" s="184"/>
      <c r="BM114" s="184"/>
      <c r="BN114" s="184"/>
      <c r="BO114" s="184"/>
      <c r="BP114" s="184"/>
      <c r="BQ114" s="184"/>
      <c r="BR114" s="184"/>
      <c r="BS114" s="184"/>
      <c r="BT114" s="184"/>
      <c r="BU114" s="184"/>
      <c r="BV114" s="184"/>
      <c r="BW114" s="184"/>
      <c r="BX114" s="184"/>
      <c r="BY114" s="184"/>
      <c r="BZ114" s="184"/>
      <c r="CA114" s="184"/>
      <c r="CB114" s="184"/>
      <c r="CC114" s="184"/>
      <c r="CD114" s="184"/>
      <c r="CE114" s="184"/>
      <c r="CF114" s="184"/>
      <c r="CG114" s="184"/>
      <c r="CH114" s="184"/>
      <c r="CI114" s="184"/>
      <c r="CJ114" s="184"/>
      <c r="CK114" s="349"/>
    </row>
    <row r="115" spans="1:125" ht="18.600000000000001" hidden="1" customHeight="1" x14ac:dyDescent="0.25">
      <c r="A115" s="999"/>
      <c r="B115" s="1007"/>
      <c r="C115" s="346" t="s">
        <v>708</v>
      </c>
      <c r="D115" s="183" t="str">
        <f>'Org Raw Data'!$G$14</f>
        <v>ORG_L3_297</v>
      </c>
      <c r="E115" s="183" t="str">
        <f ca="1">OFFSET('Org Raw Data'!$G$14,0,1)</f>
        <v>CSALT</v>
      </c>
      <c r="F115" s="184"/>
      <c r="G115" s="183"/>
      <c r="H115" s="183"/>
      <c r="I115" s="184"/>
      <c r="J115" s="184"/>
      <c r="K115" s="184"/>
      <c r="L115" s="184"/>
      <c r="M115" s="184"/>
      <c r="N115" s="184"/>
      <c r="O115" s="184"/>
      <c r="P115" s="184"/>
      <c r="Q115" s="184"/>
      <c r="R115" s="184"/>
      <c r="S115" s="184"/>
      <c r="T115" s="184"/>
      <c r="U115" s="184"/>
      <c r="V115" s="184"/>
      <c r="W115" s="184"/>
      <c r="X115" s="184"/>
      <c r="Y115" s="184"/>
      <c r="Z115" s="184"/>
      <c r="AA115" s="184"/>
      <c r="AB115" s="184"/>
      <c r="AC115" s="184"/>
      <c r="AD115" s="184"/>
      <c r="AE115" s="184"/>
      <c r="AF115" s="184"/>
      <c r="AG115" s="184"/>
      <c r="AH115" s="184"/>
      <c r="AI115" s="184"/>
      <c r="AJ115" s="184"/>
      <c r="AK115" s="184"/>
      <c r="AL115" s="184"/>
      <c r="AM115" s="184"/>
      <c r="AN115" s="184"/>
      <c r="AO115" s="184"/>
      <c r="AP115" s="184"/>
      <c r="AQ115" s="184"/>
      <c r="AR115" s="184"/>
      <c r="AS115" s="184"/>
      <c r="AT115" s="184"/>
      <c r="AU115" s="184"/>
      <c r="AV115" s="184"/>
      <c r="AW115" s="184"/>
      <c r="AX115" s="184"/>
      <c r="AY115" s="184"/>
      <c r="AZ115" s="184"/>
      <c r="BA115" s="184"/>
      <c r="BB115" s="184"/>
      <c r="BC115" s="184"/>
      <c r="BD115" s="184"/>
      <c r="BE115" s="184"/>
      <c r="BF115" s="184"/>
      <c r="BG115" s="184"/>
      <c r="BH115" s="184"/>
      <c r="BI115" s="184"/>
      <c r="BJ115" s="184"/>
      <c r="BK115" s="184"/>
      <c r="BL115" s="184"/>
      <c r="BM115" s="184"/>
      <c r="BN115" s="184"/>
      <c r="BO115" s="184"/>
      <c r="BP115" s="184"/>
      <c r="BQ115" s="184"/>
      <c r="BR115" s="184"/>
      <c r="BS115" s="184"/>
      <c r="BT115" s="184"/>
      <c r="BU115" s="184"/>
      <c r="BV115" s="184"/>
      <c r="BW115" s="184"/>
      <c r="BX115" s="184"/>
      <c r="BY115" s="184"/>
      <c r="BZ115" s="184"/>
      <c r="CA115" s="184"/>
      <c r="CB115" s="184"/>
      <c r="CC115" s="184"/>
      <c r="CD115" s="184"/>
      <c r="CE115" s="184"/>
      <c r="CF115" s="184"/>
      <c r="CG115" s="184"/>
      <c r="CH115" s="184"/>
      <c r="CI115" s="184"/>
      <c r="CJ115" s="184"/>
      <c r="CK115" s="349"/>
    </row>
    <row r="116" spans="1:125" ht="28.5" hidden="1" customHeight="1" x14ac:dyDescent="0.25">
      <c r="A116" s="999"/>
      <c r="B116" s="1007"/>
      <c r="C116" s="346" t="s">
        <v>709</v>
      </c>
      <c r="D116" s="183" t="str">
        <f>'Org Raw Data'!$G$14</f>
        <v>ORG_L3_297</v>
      </c>
      <c r="E116" s="183" t="str">
        <f ca="1">OFFSET('Org Raw Data'!$G$14,0,1)</f>
        <v>CSALT</v>
      </c>
      <c r="F116" s="184"/>
      <c r="G116" s="183"/>
      <c r="H116" s="183"/>
      <c r="I116" s="184"/>
      <c r="J116" s="184"/>
      <c r="K116" s="184"/>
      <c r="L116" s="184"/>
      <c r="M116" s="184"/>
      <c r="N116" s="184"/>
      <c r="O116" s="184"/>
      <c r="P116" s="184"/>
      <c r="Q116" s="184"/>
      <c r="R116" s="184"/>
      <c r="S116" s="184"/>
      <c r="T116" s="184"/>
      <c r="U116" s="184"/>
      <c r="V116" s="184"/>
      <c r="W116" s="184"/>
      <c r="X116" s="184"/>
      <c r="Y116" s="184"/>
      <c r="Z116" s="184"/>
      <c r="AA116" s="184"/>
      <c r="AB116" s="184"/>
      <c r="AC116" s="184"/>
      <c r="AD116" s="184"/>
      <c r="AE116" s="184"/>
      <c r="AF116" s="184"/>
      <c r="AG116" s="184"/>
      <c r="AH116" s="184"/>
      <c r="AI116" s="184"/>
      <c r="AJ116" s="184"/>
      <c r="AK116" s="184"/>
      <c r="AL116" s="184"/>
      <c r="AM116" s="184"/>
      <c r="AN116" s="184"/>
      <c r="AO116" s="184"/>
      <c r="AP116" s="184"/>
      <c r="AQ116" s="184"/>
      <c r="AR116" s="184"/>
      <c r="AS116" s="184"/>
      <c r="AT116" s="184"/>
      <c r="AU116" s="184"/>
      <c r="AV116" s="184"/>
      <c r="AW116" s="184"/>
      <c r="AX116" s="184"/>
      <c r="AY116" s="184"/>
      <c r="AZ116" s="184"/>
      <c r="BA116" s="184"/>
      <c r="BB116" s="184"/>
      <c r="BC116" s="184"/>
      <c r="BD116" s="184"/>
      <c r="BE116" s="184"/>
      <c r="BF116" s="184"/>
      <c r="BG116" s="184"/>
      <c r="BH116" s="184"/>
      <c r="BI116" s="184"/>
      <c r="BJ116" s="184"/>
      <c r="BK116" s="184"/>
      <c r="BL116" s="184"/>
      <c r="BM116" s="184"/>
      <c r="BN116" s="184"/>
      <c r="BO116" s="184"/>
      <c r="BP116" s="184"/>
      <c r="BQ116" s="184"/>
      <c r="BR116" s="184"/>
      <c r="BS116" s="184"/>
      <c r="BT116" s="184"/>
      <c r="BU116" s="184"/>
      <c r="BV116" s="184"/>
      <c r="BW116" s="184"/>
      <c r="BX116" s="184"/>
      <c r="BY116" s="184"/>
      <c r="BZ116" s="184"/>
      <c r="CA116" s="184"/>
      <c r="CB116" s="184"/>
      <c r="CC116" s="184"/>
      <c r="CD116" s="184"/>
      <c r="CE116" s="184"/>
      <c r="CF116" s="184"/>
      <c r="CG116" s="184"/>
      <c r="CH116" s="184"/>
      <c r="CI116" s="184"/>
      <c r="CJ116" s="184"/>
      <c r="CK116" s="349"/>
    </row>
    <row r="117" spans="1:125" ht="18.600000000000001" hidden="1" customHeight="1" thickBot="1" x14ac:dyDescent="0.3">
      <c r="A117" s="999"/>
      <c r="B117" s="1008"/>
      <c r="C117" s="355" t="s">
        <v>710</v>
      </c>
      <c r="D117" s="356" t="str">
        <f>'Org Raw Data'!$G$14</f>
        <v>ORG_L3_297</v>
      </c>
      <c r="E117" s="356" t="str">
        <f ca="1">OFFSET('Org Raw Data'!$G$14,0,1)</f>
        <v>CSALT</v>
      </c>
      <c r="F117" s="357"/>
      <c r="G117" s="356"/>
      <c r="H117" s="356"/>
      <c r="I117" s="357"/>
      <c r="J117" s="357"/>
      <c r="K117" s="357"/>
      <c r="L117" s="357"/>
      <c r="M117" s="357"/>
      <c r="N117" s="357"/>
      <c r="O117" s="357"/>
      <c r="P117" s="357"/>
      <c r="Q117" s="357"/>
      <c r="R117" s="357"/>
      <c r="S117" s="357"/>
      <c r="T117" s="357"/>
      <c r="U117" s="357"/>
      <c r="V117" s="357"/>
      <c r="W117" s="357"/>
      <c r="X117" s="357"/>
      <c r="Y117" s="357"/>
      <c r="Z117" s="357"/>
      <c r="AA117" s="357"/>
      <c r="AB117" s="357"/>
      <c r="AC117" s="357"/>
      <c r="AD117" s="357"/>
      <c r="AE117" s="357"/>
      <c r="AF117" s="357"/>
      <c r="AG117" s="357"/>
      <c r="AH117" s="357"/>
      <c r="AI117" s="357"/>
      <c r="AJ117" s="357"/>
      <c r="AK117" s="357"/>
      <c r="AL117" s="357"/>
      <c r="AM117" s="357"/>
      <c r="AN117" s="357"/>
      <c r="AO117" s="357"/>
      <c r="AP117" s="357"/>
      <c r="AQ117" s="357"/>
      <c r="AR117" s="357"/>
      <c r="AS117" s="357"/>
      <c r="AT117" s="357"/>
      <c r="AU117" s="357"/>
      <c r="AV117" s="357"/>
      <c r="AW117" s="357"/>
      <c r="AX117" s="357"/>
      <c r="AY117" s="357"/>
      <c r="AZ117" s="357"/>
      <c r="BA117" s="357"/>
      <c r="BB117" s="357"/>
      <c r="BC117" s="357"/>
      <c r="BD117" s="357"/>
      <c r="BE117" s="357"/>
      <c r="BF117" s="357"/>
      <c r="BG117" s="357"/>
      <c r="BH117" s="357"/>
      <c r="BI117" s="357"/>
      <c r="BJ117" s="357"/>
      <c r="BK117" s="357"/>
      <c r="BL117" s="357"/>
      <c r="BM117" s="357"/>
      <c r="BN117" s="357"/>
      <c r="BO117" s="357"/>
      <c r="BP117" s="357"/>
      <c r="BQ117" s="357"/>
      <c r="BR117" s="357"/>
      <c r="BS117" s="357"/>
      <c r="BT117" s="357"/>
      <c r="BU117" s="357"/>
      <c r="BV117" s="357"/>
      <c r="BW117" s="357"/>
      <c r="BX117" s="357"/>
      <c r="BY117" s="357"/>
      <c r="BZ117" s="357"/>
      <c r="CA117" s="357"/>
      <c r="CB117" s="357"/>
      <c r="CC117" s="357"/>
      <c r="CD117" s="357"/>
      <c r="CE117" s="357"/>
      <c r="CF117" s="357"/>
      <c r="CG117" s="357"/>
      <c r="CH117" s="357"/>
      <c r="CI117" s="357"/>
      <c r="CJ117" s="357"/>
      <c r="CK117" s="358"/>
    </row>
    <row r="118" spans="1:125" ht="36.9" hidden="1" customHeight="1" thickTop="1" x14ac:dyDescent="0.25">
      <c r="A118" s="999"/>
      <c r="B118" s="995" t="s">
        <v>711</v>
      </c>
      <c r="C118" s="359"/>
      <c r="D118" s="359"/>
      <c r="E118" s="359"/>
      <c r="F118" s="359"/>
      <c r="G118" s="359"/>
      <c r="H118" s="359"/>
      <c r="I118" s="360" t="s">
        <v>717</v>
      </c>
      <c r="J118" s="361" t="str">
        <f>'Org Raw Data'!$G$7</f>
        <v>ORG_L3_280</v>
      </c>
      <c r="K118" s="361" t="str">
        <f ca="1">OFFSET('Org Raw Data'!$G$7,0,1)</f>
        <v>SSE</v>
      </c>
      <c r="L118" s="360" t="s">
        <v>714</v>
      </c>
      <c r="M118" s="361" t="str">
        <f>'Org Raw Data'!$G$7</f>
        <v>ORG_L3_280</v>
      </c>
      <c r="N118" s="361" t="str">
        <f ca="1">OFFSET('Org Raw Data'!$G$7,0,1)</f>
        <v>SSE</v>
      </c>
      <c r="O118" s="359"/>
      <c r="P118" s="359"/>
      <c r="Q118" s="359"/>
      <c r="R118" s="359"/>
      <c r="S118" s="359"/>
      <c r="T118" s="359"/>
      <c r="U118" s="360" t="s">
        <v>718</v>
      </c>
      <c r="V118" s="361" t="str">
        <f>'Org Raw Data'!$G$7</f>
        <v>ORG_L3_280</v>
      </c>
      <c r="W118" s="361" t="str">
        <f ca="1">OFFSET('Org Raw Data'!$G$7,0,1)</f>
        <v>SSE</v>
      </c>
      <c r="X118" s="360" t="s">
        <v>716</v>
      </c>
      <c r="Y118" s="361" t="str">
        <f>'Org Raw Data'!$G$7</f>
        <v>ORG_L3_280</v>
      </c>
      <c r="Z118" s="361" t="str">
        <f ca="1">OFFSET('Org Raw Data'!$G$7,0,1)</f>
        <v>SSE</v>
      </c>
      <c r="AA118" s="359"/>
      <c r="AB118" s="359"/>
      <c r="AC118" s="359"/>
      <c r="AD118" s="359"/>
      <c r="AE118" s="359"/>
      <c r="AF118" s="359"/>
      <c r="AG118" s="359"/>
      <c r="AH118" s="359"/>
      <c r="AI118" s="359"/>
      <c r="AJ118" s="359"/>
      <c r="AK118" s="359"/>
      <c r="AL118" s="359"/>
      <c r="AM118" s="359"/>
      <c r="AN118" s="359"/>
      <c r="AO118" s="359"/>
      <c r="AP118" s="359"/>
      <c r="AQ118" s="359"/>
      <c r="AR118" s="359"/>
      <c r="AS118" s="359"/>
      <c r="AT118" s="359"/>
      <c r="AU118" s="359"/>
      <c r="AV118" s="359"/>
      <c r="AW118" s="359"/>
      <c r="AX118" s="359"/>
      <c r="AY118" s="359"/>
      <c r="AZ118" s="359"/>
      <c r="BA118" s="359"/>
      <c r="BB118" s="359"/>
      <c r="BC118" s="359"/>
      <c r="BD118" s="359"/>
      <c r="BE118" s="359"/>
      <c r="BF118" s="359"/>
      <c r="BG118" s="359"/>
      <c r="BH118" s="359"/>
      <c r="BI118" s="359"/>
      <c r="BJ118" s="359"/>
      <c r="BK118" s="359"/>
      <c r="BL118" s="359"/>
      <c r="BM118" s="359"/>
      <c r="BN118" s="359"/>
      <c r="BO118" s="359"/>
      <c r="BP118" s="359"/>
      <c r="BQ118" s="359"/>
      <c r="BR118" s="359"/>
      <c r="BS118" s="359"/>
      <c r="BT118" s="359"/>
      <c r="BU118" s="359"/>
      <c r="BV118" s="359"/>
      <c r="BW118" s="359"/>
      <c r="BX118" s="359"/>
      <c r="BY118" s="359"/>
      <c r="BZ118" s="359"/>
      <c r="CA118" s="359"/>
      <c r="CB118" s="359"/>
      <c r="CC118" s="359"/>
      <c r="CD118" s="359"/>
      <c r="CE118" s="359"/>
      <c r="CF118" s="359"/>
      <c r="CG118" s="359"/>
      <c r="CH118" s="359"/>
      <c r="CI118" s="359"/>
      <c r="CJ118" s="359"/>
      <c r="CK118" s="362"/>
    </row>
    <row r="119" spans="1:125" ht="28.5" hidden="1" customHeight="1" x14ac:dyDescent="0.25">
      <c r="A119" s="999"/>
      <c r="B119" s="997"/>
      <c r="C119" s="184"/>
      <c r="D119" s="184"/>
      <c r="E119" s="184"/>
      <c r="F119" s="184"/>
      <c r="G119" s="184"/>
      <c r="H119" s="184"/>
      <c r="I119" s="346" t="s">
        <v>712</v>
      </c>
      <c r="J119" s="183" t="str">
        <f>'Org Raw Data'!$G$7</f>
        <v>ORG_L3_280</v>
      </c>
      <c r="K119" s="183" t="str">
        <f ca="1">OFFSET('Org Raw Data'!$G$7,0,1)</f>
        <v>SSE</v>
      </c>
      <c r="L119" s="346" t="s">
        <v>713</v>
      </c>
      <c r="M119" s="183" t="str">
        <f>'Org Raw Data'!$G$7</f>
        <v>ORG_L3_280</v>
      </c>
      <c r="N119" s="183" t="str">
        <f ca="1">OFFSET('Org Raw Data'!$G$7,0,1)</f>
        <v>SSE</v>
      </c>
      <c r="O119" s="184"/>
      <c r="P119" s="184"/>
      <c r="Q119" s="184"/>
      <c r="R119" s="184"/>
      <c r="S119" s="184"/>
      <c r="T119" s="184"/>
      <c r="U119" s="184"/>
      <c r="V119" s="184"/>
      <c r="W119" s="184"/>
      <c r="X119" s="346" t="s">
        <v>715</v>
      </c>
      <c r="Y119" s="183" t="str">
        <f>'Org Raw Data'!$G$20</f>
        <v>ORG_L3_294</v>
      </c>
      <c r="Z119" s="183" t="str">
        <f ca="1">OFFSET('Org Raw Data'!$G$20,0,1)</f>
        <v>ASU</v>
      </c>
      <c r="AA119" s="184"/>
      <c r="AB119" s="184"/>
      <c r="AC119" s="184"/>
      <c r="AD119" s="184"/>
      <c r="AE119" s="184"/>
      <c r="AF119" s="184"/>
      <c r="AG119" s="184"/>
      <c r="AH119" s="184"/>
      <c r="AI119" s="184"/>
      <c r="AJ119" s="184"/>
      <c r="AK119" s="184"/>
      <c r="AL119" s="184"/>
      <c r="AM119" s="184"/>
      <c r="AN119" s="184"/>
      <c r="AO119" s="184"/>
      <c r="AP119" s="184"/>
      <c r="AQ119" s="184"/>
      <c r="AR119" s="184"/>
      <c r="AS119" s="184"/>
      <c r="AT119" s="184"/>
      <c r="AU119" s="184"/>
      <c r="AV119" s="184"/>
      <c r="AW119" s="184"/>
      <c r="AX119" s="184"/>
      <c r="AY119" s="184"/>
      <c r="AZ119" s="184"/>
      <c r="BA119" s="184"/>
      <c r="BB119" s="184"/>
      <c r="BC119" s="184"/>
      <c r="BD119" s="184"/>
      <c r="BE119" s="184"/>
      <c r="BF119" s="184"/>
      <c r="BG119" s="184"/>
      <c r="BH119" s="184"/>
      <c r="BI119" s="184"/>
      <c r="BJ119" s="184"/>
      <c r="BK119" s="184"/>
      <c r="BL119" s="184"/>
      <c r="BM119" s="184"/>
      <c r="BN119" s="184"/>
      <c r="BO119" s="184"/>
      <c r="BP119" s="184"/>
      <c r="BQ119" s="184"/>
      <c r="BR119" s="184"/>
      <c r="BS119" s="184"/>
      <c r="BT119" s="184"/>
      <c r="BU119" s="184"/>
      <c r="BV119" s="184"/>
      <c r="BW119" s="184"/>
      <c r="BX119" s="184"/>
      <c r="BY119" s="184"/>
      <c r="BZ119" s="184"/>
      <c r="CA119" s="184"/>
      <c r="CB119" s="184"/>
      <c r="CC119" s="184"/>
      <c r="CD119" s="184"/>
      <c r="CE119" s="184"/>
      <c r="CF119" s="184"/>
      <c r="CG119" s="184"/>
      <c r="CH119" s="184"/>
      <c r="CI119" s="184"/>
      <c r="CJ119" s="184"/>
      <c r="CK119" s="349"/>
    </row>
    <row r="120" spans="1:125" ht="18.600000000000001" hidden="1" customHeight="1" thickBot="1" x14ac:dyDescent="0.3">
      <c r="A120" s="999"/>
      <c r="B120" s="996"/>
      <c r="C120" s="357"/>
      <c r="D120" s="357"/>
      <c r="E120" s="357"/>
      <c r="F120" s="357"/>
      <c r="G120" s="357"/>
      <c r="H120" s="357"/>
      <c r="I120" s="357"/>
      <c r="J120" s="357"/>
      <c r="K120" s="357"/>
      <c r="L120" s="356"/>
      <c r="M120" s="356"/>
      <c r="N120" s="356"/>
      <c r="O120" s="357"/>
      <c r="P120" s="357"/>
      <c r="Q120" s="357"/>
      <c r="R120" s="357"/>
      <c r="S120" s="357"/>
      <c r="T120" s="357"/>
      <c r="U120" s="357"/>
      <c r="V120" s="357"/>
      <c r="W120" s="357"/>
      <c r="X120" s="356"/>
      <c r="Y120" s="356"/>
      <c r="Z120" s="356"/>
      <c r="AA120" s="357"/>
      <c r="AB120" s="357"/>
      <c r="AC120" s="357"/>
      <c r="AD120" s="357"/>
      <c r="AE120" s="357"/>
      <c r="AF120" s="357"/>
      <c r="AG120" s="357"/>
      <c r="AH120" s="357"/>
      <c r="AI120" s="357"/>
      <c r="AJ120" s="357"/>
      <c r="AK120" s="357"/>
      <c r="AL120" s="357"/>
      <c r="AM120" s="357"/>
      <c r="AN120" s="357"/>
      <c r="AO120" s="357"/>
      <c r="AP120" s="357"/>
      <c r="AQ120" s="357"/>
      <c r="AR120" s="357"/>
      <c r="AS120" s="357"/>
      <c r="AT120" s="357"/>
      <c r="AU120" s="357"/>
      <c r="AV120" s="357"/>
      <c r="AW120" s="357"/>
      <c r="AX120" s="357"/>
      <c r="AY120" s="357"/>
      <c r="AZ120" s="357"/>
      <c r="BA120" s="357"/>
      <c r="BB120" s="357"/>
      <c r="BC120" s="357"/>
      <c r="BD120" s="357"/>
      <c r="BE120" s="357"/>
      <c r="BF120" s="357"/>
      <c r="BG120" s="357"/>
      <c r="BH120" s="357"/>
      <c r="BI120" s="357"/>
      <c r="BJ120" s="357"/>
      <c r="BK120" s="357"/>
      <c r="BL120" s="357"/>
      <c r="BM120" s="357"/>
      <c r="BN120" s="357"/>
      <c r="BO120" s="357"/>
      <c r="BP120" s="357"/>
      <c r="BQ120" s="357"/>
      <c r="BR120" s="357"/>
      <c r="BS120" s="357"/>
      <c r="BT120" s="357"/>
      <c r="BU120" s="357"/>
      <c r="BV120" s="357"/>
      <c r="BW120" s="357"/>
      <c r="BX120" s="357"/>
      <c r="BY120" s="357"/>
      <c r="BZ120" s="357"/>
      <c r="CA120" s="357"/>
      <c r="CB120" s="357"/>
      <c r="CC120" s="357"/>
      <c r="CD120" s="357"/>
      <c r="CE120" s="357"/>
      <c r="CF120" s="357"/>
      <c r="CG120" s="357"/>
      <c r="CH120" s="357"/>
      <c r="CI120" s="357"/>
      <c r="CJ120" s="357"/>
      <c r="CK120" s="358"/>
    </row>
    <row r="121" spans="1:125" ht="36.9" hidden="1" customHeight="1" thickTop="1" x14ac:dyDescent="0.25">
      <c r="A121" s="999"/>
      <c r="B121" s="995" t="s">
        <v>719</v>
      </c>
      <c r="C121" s="359"/>
      <c r="D121" s="359"/>
      <c r="E121" s="359"/>
      <c r="F121" s="359"/>
      <c r="G121" s="359"/>
      <c r="H121" s="359"/>
      <c r="I121" s="359"/>
      <c r="J121" s="359"/>
      <c r="K121" s="359"/>
      <c r="L121" s="360" t="s">
        <v>720</v>
      </c>
      <c r="M121" s="361" t="str">
        <f>'Org Raw Data'!$G$7</f>
        <v>ORG_L3_280</v>
      </c>
      <c r="N121" s="361" t="str">
        <f ca="1">OFFSET('Org Raw Data'!$G$7,0,1)</f>
        <v>SSE</v>
      </c>
      <c r="O121" s="360" t="s">
        <v>721</v>
      </c>
      <c r="P121" s="361" t="str">
        <f>'Org Raw Data'!$G$14</f>
        <v>ORG_L3_297</v>
      </c>
      <c r="Q121" s="361" t="str">
        <f ca="1">OFFSET('Org Raw Data'!$G$14,0,1)</f>
        <v>CSALT</v>
      </c>
      <c r="R121" s="360" t="s">
        <v>723</v>
      </c>
      <c r="S121" s="361" t="str">
        <f>'Org Raw Data'!$G$14</f>
        <v>ORG_L3_297</v>
      </c>
      <c r="T121" s="361" t="str">
        <f ca="1">OFFSET('Org Raw Data'!$G$14,0,1)</f>
        <v>CSALT</v>
      </c>
      <c r="U121" s="359"/>
      <c r="V121" s="359"/>
      <c r="W121" s="359"/>
      <c r="X121" s="359"/>
      <c r="Y121" s="359"/>
      <c r="Z121" s="359"/>
      <c r="AA121" s="359"/>
      <c r="AB121" s="359"/>
      <c r="AC121" s="359"/>
      <c r="AD121" s="359"/>
      <c r="AE121" s="359"/>
      <c r="AF121" s="359"/>
      <c r="AG121" s="359"/>
      <c r="AH121" s="359"/>
      <c r="AI121" s="359"/>
      <c r="AJ121" s="359"/>
      <c r="AK121" s="359"/>
      <c r="AL121" s="359"/>
      <c r="AM121" s="359"/>
      <c r="AN121" s="359"/>
      <c r="AO121" s="359"/>
      <c r="AP121" s="359"/>
      <c r="AQ121" s="359"/>
      <c r="AR121" s="359"/>
      <c r="AS121" s="359"/>
      <c r="AT121" s="359"/>
      <c r="AU121" s="359"/>
      <c r="AV121" s="359"/>
      <c r="AW121" s="359"/>
      <c r="AX121" s="359"/>
      <c r="AY121" s="359"/>
      <c r="AZ121" s="359"/>
      <c r="BA121" s="359"/>
      <c r="BB121" s="359"/>
      <c r="BC121" s="359"/>
      <c r="BD121" s="359"/>
      <c r="BE121" s="359"/>
      <c r="BF121" s="359"/>
      <c r="BG121" s="359"/>
      <c r="BH121" s="359"/>
      <c r="BI121" s="359"/>
      <c r="BJ121" s="359"/>
      <c r="BK121" s="359"/>
      <c r="BL121" s="359"/>
      <c r="BM121" s="359"/>
      <c r="BN121" s="359"/>
      <c r="BO121" s="359"/>
      <c r="BP121" s="359"/>
      <c r="BQ121" s="359"/>
      <c r="BR121" s="359"/>
      <c r="BS121" s="359"/>
      <c r="BT121" s="359"/>
      <c r="BU121" s="359"/>
      <c r="BV121" s="359"/>
      <c r="BW121" s="359"/>
      <c r="BX121" s="359"/>
      <c r="BY121" s="359"/>
      <c r="BZ121" s="359"/>
      <c r="CA121" s="359"/>
      <c r="CB121" s="359"/>
      <c r="CC121" s="359"/>
      <c r="CD121" s="359"/>
      <c r="CE121" s="359"/>
      <c r="CF121" s="359"/>
      <c r="CG121" s="359"/>
      <c r="CH121" s="359"/>
      <c r="CI121" s="359"/>
      <c r="CJ121" s="359"/>
      <c r="CK121" s="362"/>
      <c r="DU121" t="s">
        <v>587</v>
      </c>
    </row>
    <row r="122" spans="1:125" ht="18.600000000000001" hidden="1" customHeight="1" thickBot="1" x14ac:dyDescent="0.3">
      <c r="A122" s="999"/>
      <c r="B122" s="996"/>
      <c r="C122" s="357"/>
      <c r="D122" s="357"/>
      <c r="E122" s="357"/>
      <c r="F122" s="357"/>
      <c r="G122" s="357"/>
      <c r="H122" s="357"/>
      <c r="I122" s="357"/>
      <c r="J122" s="357"/>
      <c r="K122" s="357"/>
      <c r="L122" s="356"/>
      <c r="M122" s="356"/>
      <c r="N122" s="356"/>
      <c r="O122" s="355" t="s">
        <v>722</v>
      </c>
      <c r="P122" s="356" t="str">
        <f>'Org Raw Data'!$G$14</f>
        <v>ORG_L3_297</v>
      </c>
      <c r="Q122" s="356" t="str">
        <f ca="1">OFFSET('Org Raw Data'!$G$14,0,1)</f>
        <v>CSALT</v>
      </c>
      <c r="R122" s="356"/>
      <c r="S122" s="356"/>
      <c r="T122" s="356"/>
      <c r="U122" s="357"/>
      <c r="V122" s="357"/>
      <c r="W122" s="357"/>
      <c r="X122" s="357"/>
      <c r="Y122" s="357"/>
      <c r="Z122" s="357"/>
      <c r="AA122" s="357"/>
      <c r="AB122" s="357"/>
      <c r="AC122" s="357"/>
      <c r="AD122" s="357"/>
      <c r="AE122" s="357"/>
      <c r="AF122" s="357"/>
      <c r="AG122" s="357"/>
      <c r="AH122" s="357"/>
      <c r="AI122" s="357"/>
      <c r="AJ122" s="357"/>
      <c r="AK122" s="357"/>
      <c r="AL122" s="357"/>
      <c r="AM122" s="357"/>
      <c r="AN122" s="357"/>
      <c r="AO122" s="357"/>
      <c r="AP122" s="357"/>
      <c r="AQ122" s="357"/>
      <c r="AR122" s="357"/>
      <c r="AS122" s="357"/>
      <c r="AT122" s="357"/>
      <c r="AU122" s="357"/>
      <c r="AV122" s="357"/>
      <c r="AW122" s="357"/>
      <c r="AX122" s="357"/>
      <c r="AY122" s="357"/>
      <c r="AZ122" s="357"/>
      <c r="BA122" s="357"/>
      <c r="BB122" s="357"/>
      <c r="BC122" s="357"/>
      <c r="BD122" s="357"/>
      <c r="BE122" s="357"/>
      <c r="BF122" s="357"/>
      <c r="BG122" s="357"/>
      <c r="BH122" s="357"/>
      <c r="BI122" s="357"/>
      <c r="BJ122" s="357"/>
      <c r="BK122" s="357"/>
      <c r="BL122" s="357"/>
      <c r="BM122" s="357"/>
      <c r="BN122" s="357"/>
      <c r="BO122" s="357"/>
      <c r="BP122" s="357"/>
      <c r="BQ122" s="357"/>
      <c r="BR122" s="357"/>
      <c r="BS122" s="357"/>
      <c r="BT122" s="357"/>
      <c r="BU122" s="357"/>
      <c r="BV122" s="357"/>
      <c r="BW122" s="357"/>
      <c r="BX122" s="357"/>
      <c r="BY122" s="357"/>
      <c r="BZ122" s="357"/>
      <c r="CA122" s="357"/>
      <c r="CB122" s="357"/>
      <c r="CC122" s="357"/>
      <c r="CD122" s="357"/>
      <c r="CE122" s="357"/>
      <c r="CF122" s="357"/>
      <c r="CG122" s="357"/>
      <c r="CH122" s="357"/>
      <c r="CI122" s="357"/>
      <c r="CJ122" s="357"/>
      <c r="CK122" s="358"/>
    </row>
    <row r="123" spans="1:125" ht="26.1" hidden="1" customHeight="1" thickTop="1" x14ac:dyDescent="0.25">
      <c r="A123" s="999"/>
      <c r="B123" s="995" t="s">
        <v>724</v>
      </c>
      <c r="C123" s="359"/>
      <c r="D123" s="359"/>
      <c r="E123" s="359"/>
      <c r="F123" s="359"/>
      <c r="G123" s="359"/>
      <c r="H123" s="359"/>
      <c r="I123" s="359"/>
      <c r="J123" s="359"/>
      <c r="K123" s="359"/>
      <c r="L123" s="359"/>
      <c r="M123" s="359"/>
      <c r="N123" s="359"/>
      <c r="O123" s="359"/>
      <c r="P123" s="359"/>
      <c r="Q123" s="359"/>
      <c r="R123" s="359"/>
      <c r="S123" s="359"/>
      <c r="T123" s="359"/>
      <c r="U123" s="359"/>
      <c r="V123" s="359"/>
      <c r="W123" s="359"/>
      <c r="X123" s="359"/>
      <c r="Y123" s="359"/>
      <c r="Z123" s="359"/>
      <c r="AA123" s="359"/>
      <c r="AB123" s="359"/>
      <c r="AC123" s="359"/>
      <c r="AD123" s="360" t="s">
        <v>725</v>
      </c>
      <c r="AE123" s="183" t="str">
        <f>'Org Raw Data'!$G$32</f>
        <v>ORG_L3_277</v>
      </c>
      <c r="AF123" s="183" t="str">
        <f ca="1">OFFSET('Org Raw Data'!$G$32,0,1)</f>
        <v>RES</v>
      </c>
      <c r="AG123" s="361"/>
      <c r="AH123" s="361"/>
      <c r="AI123" s="361"/>
      <c r="AJ123" s="361"/>
      <c r="AK123" s="361"/>
      <c r="AL123" s="361"/>
      <c r="AM123" s="360" t="s">
        <v>726</v>
      </c>
      <c r="AN123" s="183" t="str">
        <f>'Org Raw Data'!$G$32</f>
        <v>ORG_L3_277</v>
      </c>
      <c r="AO123" s="183" t="str">
        <f ca="1">OFFSET('Org Raw Data'!$G$32,0,1)</f>
        <v>RES</v>
      </c>
      <c r="AP123" s="360" t="s">
        <v>729</v>
      </c>
      <c r="AQ123" s="183" t="str">
        <f>'Org Raw Data'!$G$32</f>
        <v>ORG_L3_277</v>
      </c>
      <c r="AR123" s="183" t="str">
        <f ca="1">OFFSET('Org Raw Data'!$G$32,0,1)</f>
        <v>RES</v>
      </c>
      <c r="AS123" s="360" t="s">
        <v>731</v>
      </c>
      <c r="AT123" s="183" t="str">
        <f>'Org Raw Data'!$G$32</f>
        <v>ORG_L3_277</v>
      </c>
      <c r="AU123" s="183" t="str">
        <f ca="1">OFFSET('Org Raw Data'!$G$32,0,1)</f>
        <v>RES</v>
      </c>
      <c r="AV123" s="359"/>
      <c r="AW123" s="359"/>
      <c r="AX123" s="359"/>
      <c r="AY123" s="359"/>
      <c r="AZ123" s="359"/>
      <c r="BA123" s="359"/>
      <c r="BB123" s="359"/>
      <c r="BC123" s="359"/>
      <c r="BD123" s="359"/>
      <c r="BE123" s="359"/>
      <c r="BF123" s="359"/>
      <c r="BG123" s="359"/>
      <c r="BH123" s="359"/>
      <c r="BI123" s="359"/>
      <c r="BJ123" s="359"/>
      <c r="BK123" s="359"/>
      <c r="BL123" s="359"/>
      <c r="BM123" s="359"/>
      <c r="BN123" s="359"/>
      <c r="BO123" s="359"/>
      <c r="BP123" s="359"/>
      <c r="BQ123" s="359"/>
      <c r="BR123" s="359"/>
      <c r="BS123" s="359"/>
      <c r="BT123" s="359"/>
      <c r="BU123" s="359"/>
      <c r="BV123" s="359"/>
      <c r="BW123" s="359"/>
      <c r="BX123" s="359"/>
      <c r="BY123" s="359"/>
      <c r="BZ123" s="359"/>
      <c r="CA123" s="359"/>
      <c r="CB123" s="359"/>
      <c r="CC123" s="359"/>
      <c r="CD123" s="359"/>
      <c r="CE123" s="359"/>
      <c r="CF123" s="359"/>
      <c r="CG123" s="359"/>
      <c r="CH123" s="359"/>
      <c r="CI123" s="359"/>
      <c r="CJ123" s="359"/>
      <c r="CK123" s="362"/>
    </row>
    <row r="124" spans="1:125" ht="28.5" hidden="1" customHeight="1" x14ac:dyDescent="0.25">
      <c r="A124" s="999"/>
      <c r="B124" s="997"/>
      <c r="C124" s="184"/>
      <c r="D124" s="184"/>
      <c r="E124" s="184"/>
      <c r="F124" s="184"/>
      <c r="G124" s="184"/>
      <c r="H124" s="184"/>
      <c r="I124" s="184"/>
      <c r="J124" s="184"/>
      <c r="K124" s="184"/>
      <c r="L124" s="184"/>
      <c r="M124" s="184"/>
      <c r="N124" s="184"/>
      <c r="O124" s="184"/>
      <c r="P124" s="184"/>
      <c r="Q124" s="184"/>
      <c r="R124" s="184"/>
      <c r="S124" s="184"/>
      <c r="T124" s="184"/>
      <c r="U124" s="184"/>
      <c r="V124" s="184"/>
      <c r="W124" s="184"/>
      <c r="X124" s="184"/>
      <c r="Y124" s="184"/>
      <c r="Z124" s="184"/>
      <c r="AA124" s="184"/>
      <c r="AB124" s="184"/>
      <c r="AC124" s="184"/>
      <c r="AD124" s="346" t="s">
        <v>728</v>
      </c>
      <c r="AE124" s="183" t="str">
        <f>'Org Raw Data'!$G$32</f>
        <v>ORG_L3_277</v>
      </c>
      <c r="AF124" s="183" t="str">
        <f ca="1">OFFSET('Org Raw Data'!$G$32,0,1)</f>
        <v>RES</v>
      </c>
      <c r="AG124" s="183"/>
      <c r="AH124" s="183"/>
      <c r="AI124" s="183"/>
      <c r="AJ124" s="183"/>
      <c r="AK124" s="183"/>
      <c r="AL124" s="183"/>
      <c r="AM124" s="346" t="s">
        <v>727</v>
      </c>
      <c r="AN124" s="183" t="str">
        <f>'Org Raw Data'!$G$32</f>
        <v>ORG_L3_277</v>
      </c>
      <c r="AO124" s="183" t="str">
        <f ca="1">OFFSET('Org Raw Data'!$G$32,0,1)</f>
        <v>RES</v>
      </c>
      <c r="AP124" s="346" t="s">
        <v>730</v>
      </c>
      <c r="AQ124" s="183" t="str">
        <f>'Org Raw Data'!$G$32</f>
        <v>ORG_L3_277</v>
      </c>
      <c r="AR124" s="183" t="str">
        <f ca="1">OFFSET('Org Raw Data'!$G$32,0,1)</f>
        <v>RES</v>
      </c>
      <c r="AS124" s="346" t="s">
        <v>732</v>
      </c>
      <c r="AT124" s="183" t="str">
        <f>'Org Raw Data'!$G$32</f>
        <v>ORG_L3_277</v>
      </c>
      <c r="AU124" s="183" t="str">
        <f ca="1">OFFSET('Org Raw Data'!$G$32,0,1)</f>
        <v>RES</v>
      </c>
      <c r="AV124" s="184"/>
      <c r="AW124" s="184"/>
      <c r="AX124" s="184"/>
      <c r="AY124" s="184"/>
      <c r="AZ124" s="184"/>
      <c r="BA124" s="184"/>
      <c r="BB124" s="184"/>
      <c r="BC124" s="184"/>
      <c r="BD124" s="184"/>
      <c r="BE124" s="184"/>
      <c r="BF124" s="184"/>
      <c r="BG124" s="184"/>
      <c r="BH124" s="184"/>
      <c r="BI124" s="184"/>
      <c r="BJ124" s="184"/>
      <c r="BK124" s="184"/>
      <c r="BL124" s="184"/>
      <c r="BM124" s="184"/>
      <c r="BN124" s="184"/>
      <c r="BO124" s="184"/>
      <c r="BP124" s="184"/>
      <c r="BQ124" s="184"/>
      <c r="BR124" s="184"/>
      <c r="BS124" s="184"/>
      <c r="BT124" s="184"/>
      <c r="BU124" s="184"/>
      <c r="BV124" s="184"/>
      <c r="BW124" s="184"/>
      <c r="BX124" s="184"/>
      <c r="BY124" s="184"/>
      <c r="BZ124" s="184"/>
      <c r="CA124" s="184"/>
      <c r="CB124" s="184"/>
      <c r="CC124" s="184"/>
      <c r="CD124" s="184"/>
      <c r="CE124" s="184"/>
      <c r="CF124" s="184"/>
      <c r="CG124" s="184"/>
      <c r="CH124" s="184"/>
      <c r="CI124" s="184"/>
      <c r="CJ124" s="184"/>
      <c r="CK124" s="349"/>
    </row>
    <row r="125" spans="1:125" ht="18.600000000000001" hidden="1" customHeight="1" thickBot="1" x14ac:dyDescent="0.3">
      <c r="A125" s="999"/>
      <c r="B125" s="996"/>
      <c r="C125" s="357"/>
      <c r="D125" s="357"/>
      <c r="E125" s="357"/>
      <c r="F125" s="357"/>
      <c r="G125" s="357"/>
      <c r="H125" s="357"/>
      <c r="I125" s="357"/>
      <c r="J125" s="357"/>
      <c r="K125" s="357"/>
      <c r="L125" s="357"/>
      <c r="M125" s="357"/>
      <c r="N125" s="357"/>
      <c r="O125" s="357"/>
      <c r="P125" s="357"/>
      <c r="Q125" s="357"/>
      <c r="R125" s="357"/>
      <c r="S125" s="357"/>
      <c r="T125" s="357"/>
      <c r="U125" s="357"/>
      <c r="V125" s="357"/>
      <c r="W125" s="357"/>
      <c r="X125" s="357"/>
      <c r="Y125" s="357"/>
      <c r="Z125" s="357"/>
      <c r="AA125" s="357"/>
      <c r="AB125" s="357"/>
      <c r="AC125" s="357"/>
      <c r="AD125" s="356"/>
      <c r="AE125" s="356"/>
      <c r="AF125" s="356"/>
      <c r="AG125" s="356"/>
      <c r="AH125" s="356"/>
      <c r="AI125" s="356"/>
      <c r="AJ125" s="356"/>
      <c r="AK125" s="356"/>
      <c r="AL125" s="356"/>
      <c r="AM125" s="356"/>
      <c r="AN125" s="356"/>
      <c r="AO125" s="356"/>
      <c r="AP125" s="356"/>
      <c r="AQ125" s="356"/>
      <c r="AR125" s="356"/>
      <c r="AS125" s="355" t="s">
        <v>733</v>
      </c>
      <c r="AT125" s="183" t="str">
        <f>'Org Raw Data'!$G$32</f>
        <v>ORG_L3_277</v>
      </c>
      <c r="AU125" s="183" t="str">
        <f ca="1">OFFSET('Org Raw Data'!$G$32,0,1)</f>
        <v>RES</v>
      </c>
      <c r="AV125" s="357"/>
      <c r="AW125" s="357"/>
      <c r="AX125" s="357"/>
      <c r="AY125" s="357"/>
      <c r="AZ125" s="357"/>
      <c r="BA125" s="357"/>
      <c r="BB125" s="357"/>
      <c r="BC125" s="357"/>
      <c r="BD125" s="357"/>
      <c r="BE125" s="357"/>
      <c r="BF125" s="357"/>
      <c r="BG125" s="357"/>
      <c r="BH125" s="357"/>
      <c r="BI125" s="357"/>
      <c r="BJ125" s="357"/>
      <c r="BK125" s="357"/>
      <c r="BL125" s="357"/>
      <c r="BM125" s="357"/>
      <c r="BN125" s="357"/>
      <c r="BO125" s="357"/>
      <c r="BP125" s="357"/>
      <c r="BQ125" s="357"/>
      <c r="BR125" s="357"/>
      <c r="BS125" s="357"/>
      <c r="BT125" s="357"/>
      <c r="BU125" s="357"/>
      <c r="BV125" s="357"/>
      <c r="BW125" s="357"/>
      <c r="BX125" s="357"/>
      <c r="BY125" s="357"/>
      <c r="BZ125" s="357"/>
      <c r="CA125" s="357"/>
      <c r="CB125" s="357"/>
      <c r="CC125" s="357"/>
      <c r="CD125" s="357"/>
      <c r="CE125" s="357"/>
      <c r="CF125" s="357"/>
      <c r="CG125" s="357"/>
      <c r="CH125" s="357"/>
      <c r="CI125" s="357"/>
      <c r="CJ125" s="357"/>
      <c r="CK125" s="358"/>
    </row>
    <row r="126" spans="1:125" ht="36.9" hidden="1" customHeight="1" thickTop="1" x14ac:dyDescent="0.25">
      <c r="A126" s="999"/>
      <c r="B126" s="995" t="s">
        <v>735</v>
      </c>
      <c r="C126" s="359"/>
      <c r="D126" s="359"/>
      <c r="E126" s="359"/>
      <c r="F126" s="359"/>
      <c r="G126" s="359"/>
      <c r="H126" s="359"/>
      <c r="I126" s="359"/>
      <c r="J126" s="359"/>
      <c r="K126" s="359"/>
      <c r="L126" s="359"/>
      <c r="M126" s="359"/>
      <c r="N126" s="359"/>
      <c r="O126" s="359"/>
      <c r="P126" s="359"/>
      <c r="Q126" s="359"/>
      <c r="R126" s="359"/>
      <c r="S126" s="359"/>
      <c r="T126" s="359"/>
      <c r="U126" s="359"/>
      <c r="V126" s="359"/>
      <c r="W126" s="359"/>
      <c r="X126" s="359"/>
      <c r="Y126" s="359"/>
      <c r="Z126" s="359"/>
      <c r="AA126" s="359"/>
      <c r="AB126" s="359"/>
      <c r="AC126" s="359"/>
      <c r="AD126" s="359"/>
      <c r="AE126" s="359"/>
      <c r="AF126" s="359"/>
      <c r="AG126" s="359"/>
      <c r="AH126" s="359"/>
      <c r="AI126" s="359"/>
      <c r="AJ126" s="359"/>
      <c r="AK126" s="359"/>
      <c r="AL126" s="359"/>
      <c r="AM126" s="359"/>
      <c r="AN126" s="359"/>
      <c r="AO126" s="359"/>
      <c r="AP126" s="359"/>
      <c r="AQ126" s="359"/>
      <c r="AR126" s="359"/>
      <c r="AS126" s="359"/>
      <c r="AT126" s="359"/>
      <c r="AU126" s="359"/>
      <c r="AV126" s="360" t="s">
        <v>736</v>
      </c>
      <c r="AW126" s="183" t="str">
        <f>'Org Raw Data'!$G$19</f>
        <v>ORG_L3_279</v>
      </c>
      <c r="AX126" s="183" t="str">
        <f ca="1">OFFSET('Org Raw Data'!$G$19,0,1)</f>
        <v>IAU</v>
      </c>
      <c r="AY126" s="360" t="s">
        <v>737</v>
      </c>
      <c r="AZ126" s="183" t="str">
        <f>'Org Raw Data'!$G$19</f>
        <v>ORG_L3_279</v>
      </c>
      <c r="BA126" s="183" t="str">
        <f ca="1">OFFSET('Org Raw Data'!$G$19,0,1)</f>
        <v>IAU</v>
      </c>
      <c r="BB126" s="359"/>
      <c r="BC126" s="359"/>
      <c r="BD126" s="359"/>
      <c r="BE126" s="359"/>
      <c r="BF126" s="359"/>
      <c r="BG126" s="359"/>
      <c r="BH126" s="359"/>
      <c r="BI126" s="359"/>
      <c r="BJ126" s="359"/>
      <c r="BK126" s="359"/>
      <c r="BL126" s="359"/>
      <c r="BM126" s="359"/>
      <c r="BN126" s="359"/>
      <c r="BO126" s="359"/>
      <c r="BP126" s="359"/>
      <c r="BQ126" s="359"/>
      <c r="BR126" s="359"/>
      <c r="BS126" s="359"/>
      <c r="BT126" s="359"/>
      <c r="BU126" s="359"/>
      <c r="BV126" s="359"/>
      <c r="BW126" s="359"/>
      <c r="BX126" s="359"/>
      <c r="BY126" s="359"/>
      <c r="BZ126" s="359"/>
      <c r="CA126" s="359"/>
      <c r="CB126" s="359"/>
      <c r="CC126" s="359"/>
      <c r="CD126" s="359"/>
      <c r="CE126" s="359"/>
      <c r="CF126" s="359"/>
      <c r="CG126" s="359"/>
      <c r="CH126" s="359"/>
      <c r="CI126" s="359"/>
      <c r="CJ126" s="359"/>
      <c r="CK126" s="362"/>
    </row>
    <row r="127" spans="1:125" ht="18.600000000000001" hidden="1" customHeight="1" x14ac:dyDescent="0.25">
      <c r="A127" s="999"/>
      <c r="B127" s="997"/>
      <c r="C127" s="184"/>
      <c r="D127" s="184"/>
      <c r="E127" s="184"/>
      <c r="F127" s="184"/>
      <c r="G127" s="184"/>
      <c r="H127" s="184"/>
      <c r="I127" s="184"/>
      <c r="J127" s="184"/>
      <c r="K127" s="184" t="s">
        <v>587</v>
      </c>
      <c r="L127" s="184"/>
      <c r="M127" s="184"/>
      <c r="N127" s="184"/>
      <c r="O127" s="184"/>
      <c r="P127" s="184"/>
      <c r="Q127" s="184"/>
      <c r="R127" s="184"/>
      <c r="S127" s="184"/>
      <c r="T127" s="184"/>
      <c r="U127" s="184"/>
      <c r="V127" s="184"/>
      <c r="W127" s="184"/>
      <c r="X127" s="184"/>
      <c r="Y127" s="184"/>
      <c r="Z127" s="184"/>
      <c r="AA127" s="184"/>
      <c r="AB127" s="184"/>
      <c r="AC127" s="184"/>
      <c r="AD127" s="184"/>
      <c r="AE127" s="184"/>
      <c r="AF127" s="184"/>
      <c r="AG127" s="184"/>
      <c r="AH127" s="184"/>
      <c r="AI127" s="184"/>
      <c r="AJ127" s="184"/>
      <c r="AK127" s="184"/>
      <c r="AL127" s="184"/>
      <c r="AM127" s="184"/>
      <c r="AN127" s="184"/>
      <c r="AO127" s="184"/>
      <c r="AP127" s="184"/>
      <c r="AQ127" s="184"/>
      <c r="AR127" s="184"/>
      <c r="AS127" s="184"/>
      <c r="AT127" s="184"/>
      <c r="AU127" s="184"/>
      <c r="AV127" s="183"/>
      <c r="AW127" s="183"/>
      <c r="AX127" s="183"/>
      <c r="AY127" s="346" t="s">
        <v>738</v>
      </c>
      <c r="AZ127" s="183" t="str">
        <f>'Org Raw Data'!$G$19</f>
        <v>ORG_L3_279</v>
      </c>
      <c r="BA127" s="183" t="str">
        <f ca="1">OFFSET('Org Raw Data'!$G$19,0,1)</f>
        <v>IAU</v>
      </c>
      <c r="BB127" s="184"/>
      <c r="BC127" s="184"/>
      <c r="BD127" s="184"/>
      <c r="BE127" s="184"/>
      <c r="BF127" s="184"/>
      <c r="BG127" s="184"/>
      <c r="BH127" s="184"/>
      <c r="BI127" s="184"/>
      <c r="BJ127" s="184"/>
      <c r="BK127" s="184"/>
      <c r="BL127" s="184"/>
      <c r="BM127" s="184"/>
      <c r="BN127" s="184"/>
      <c r="BO127" s="184"/>
      <c r="BP127" s="184"/>
      <c r="BQ127" s="184"/>
      <c r="BR127" s="184"/>
      <c r="BS127" s="184"/>
      <c r="BT127" s="184"/>
      <c r="BU127" s="184"/>
      <c r="BV127" s="184"/>
      <c r="BW127" s="184"/>
      <c r="BX127" s="184"/>
      <c r="BY127" s="184"/>
      <c r="BZ127" s="184"/>
      <c r="CA127" s="184"/>
      <c r="CB127" s="184"/>
      <c r="CC127" s="184"/>
      <c r="CD127" s="184"/>
      <c r="CE127" s="184"/>
      <c r="CF127" s="184"/>
      <c r="CG127" s="184"/>
      <c r="CH127" s="184"/>
      <c r="CI127" s="184"/>
      <c r="CJ127" s="184"/>
      <c r="CK127" s="349"/>
    </row>
    <row r="128" spans="1:125" ht="18.600000000000001" hidden="1" customHeight="1" thickBot="1" x14ac:dyDescent="0.3">
      <c r="A128" s="999"/>
      <c r="B128" s="996"/>
      <c r="C128" s="357"/>
      <c r="D128" s="357"/>
      <c r="E128" s="357"/>
      <c r="F128" s="357"/>
      <c r="G128" s="357"/>
      <c r="H128" s="357"/>
      <c r="I128" s="357"/>
      <c r="J128" s="357"/>
      <c r="K128" s="357"/>
      <c r="L128" s="357"/>
      <c r="M128" s="357"/>
      <c r="N128" s="357"/>
      <c r="O128" s="357"/>
      <c r="P128" s="357"/>
      <c r="Q128" s="357"/>
      <c r="R128" s="357"/>
      <c r="S128" s="357"/>
      <c r="T128" s="357"/>
      <c r="U128" s="357"/>
      <c r="V128" s="357"/>
      <c r="W128" s="357"/>
      <c r="X128" s="357"/>
      <c r="Y128" s="357"/>
      <c r="Z128" s="357"/>
      <c r="AA128" s="357"/>
      <c r="AB128" s="357"/>
      <c r="AC128" s="357"/>
      <c r="AD128" s="357"/>
      <c r="AE128" s="357"/>
      <c r="AF128" s="357"/>
      <c r="AG128" s="357"/>
      <c r="AH128" s="357"/>
      <c r="AI128" s="357"/>
      <c r="AJ128" s="357"/>
      <c r="AK128" s="357"/>
      <c r="AL128" s="357"/>
      <c r="AM128" s="357"/>
      <c r="AN128" s="357"/>
      <c r="AO128" s="357"/>
      <c r="AP128" s="357"/>
      <c r="AQ128" s="357"/>
      <c r="AR128" s="357"/>
      <c r="AS128" s="357"/>
      <c r="AT128" s="357"/>
      <c r="AU128" s="357"/>
      <c r="AV128" s="356"/>
      <c r="AW128" s="356"/>
      <c r="AX128" s="356"/>
      <c r="AY128" s="355" t="s">
        <v>739</v>
      </c>
      <c r="AZ128" s="183" t="str">
        <f>'Org Raw Data'!$G$19</f>
        <v>ORG_L3_279</v>
      </c>
      <c r="BA128" s="183" t="str">
        <f ca="1">OFFSET('Org Raw Data'!$G$19,0,1)</f>
        <v>IAU</v>
      </c>
      <c r="BB128" s="357"/>
      <c r="BC128" s="357"/>
      <c r="BD128" s="357"/>
      <c r="BE128" s="357"/>
      <c r="BF128" s="357"/>
      <c r="BG128" s="357"/>
      <c r="BH128" s="357"/>
      <c r="BI128" s="357"/>
      <c r="BJ128" s="357"/>
      <c r="BK128" s="357"/>
      <c r="BL128" s="357"/>
      <c r="BM128" s="357"/>
      <c r="BN128" s="357"/>
      <c r="BO128" s="357"/>
      <c r="BP128" s="357"/>
      <c r="BQ128" s="357"/>
      <c r="BR128" s="357"/>
      <c r="BS128" s="357"/>
      <c r="BT128" s="357"/>
      <c r="BU128" s="357"/>
      <c r="BV128" s="357"/>
      <c r="BW128" s="357"/>
      <c r="BX128" s="357"/>
      <c r="BY128" s="357"/>
      <c r="BZ128" s="357"/>
      <c r="CA128" s="357"/>
      <c r="CB128" s="357"/>
      <c r="CC128" s="357"/>
      <c r="CD128" s="357"/>
      <c r="CE128" s="357"/>
      <c r="CF128" s="357"/>
      <c r="CG128" s="357"/>
      <c r="CH128" s="357"/>
      <c r="CI128" s="357"/>
      <c r="CJ128" s="357"/>
      <c r="CK128" s="358"/>
    </row>
    <row r="129" spans="1:89" ht="36.9" customHeight="1" thickTop="1" x14ac:dyDescent="0.25">
      <c r="A129" s="999"/>
      <c r="B129" s="995" t="s">
        <v>740</v>
      </c>
      <c r="C129" s="359"/>
      <c r="D129" s="359"/>
      <c r="E129" s="359"/>
      <c r="F129" s="359"/>
      <c r="G129" s="359"/>
      <c r="H129" s="359"/>
      <c r="I129" s="359"/>
      <c r="J129" s="359"/>
      <c r="K129" s="359"/>
      <c r="L129" s="359"/>
      <c r="M129" s="359"/>
      <c r="N129" s="359"/>
      <c r="O129" s="359"/>
      <c r="P129" s="359"/>
      <c r="Q129" s="359"/>
      <c r="R129" s="359"/>
      <c r="S129" s="359"/>
      <c r="T129" s="359"/>
      <c r="U129" s="359"/>
      <c r="V129" s="359"/>
      <c r="W129" s="359"/>
      <c r="X129" s="359"/>
      <c r="Y129" s="359"/>
      <c r="Z129" s="359"/>
      <c r="AA129" s="359"/>
      <c r="AB129" s="359"/>
      <c r="AC129" s="359"/>
      <c r="AD129" s="359"/>
      <c r="AE129" s="359"/>
      <c r="AF129" s="359"/>
      <c r="AG129" s="359"/>
      <c r="AH129" s="359"/>
      <c r="AI129" s="359"/>
      <c r="AJ129" s="359"/>
      <c r="AK129" s="359"/>
      <c r="AL129" s="359"/>
      <c r="AM129" s="359"/>
      <c r="AN129" s="359"/>
      <c r="AO129" s="359"/>
      <c r="AP129" s="359"/>
      <c r="AQ129" s="359"/>
      <c r="AR129" s="359"/>
      <c r="AS129" s="359"/>
      <c r="AT129" s="359"/>
      <c r="AU129" s="359"/>
      <c r="AV129" s="359"/>
      <c r="AW129" s="359"/>
      <c r="AX129" s="359"/>
      <c r="AY129" s="359"/>
      <c r="AZ129" s="359"/>
      <c r="BA129" s="359"/>
      <c r="BB129" s="360" t="s">
        <v>741</v>
      </c>
      <c r="BC129" s="361" t="str">
        <f>'Org Raw Data'!$G$27</f>
        <v>ORG_L3_291</v>
      </c>
      <c r="BD129" s="361" t="str">
        <f ca="1">OFFSET('Org Raw Data'!$G$27,0,1)</f>
        <v>GRM</v>
      </c>
      <c r="BE129" s="359"/>
      <c r="BF129" s="359"/>
      <c r="BG129" s="359"/>
      <c r="BH129" s="359"/>
      <c r="BI129" s="359"/>
      <c r="BJ129" s="359"/>
      <c r="BK129" s="359"/>
      <c r="BL129" s="359"/>
      <c r="BM129" s="359"/>
      <c r="BN129" s="359"/>
      <c r="BO129" s="359"/>
      <c r="BP129" s="359"/>
      <c r="BQ129" s="361"/>
      <c r="BR129" s="361"/>
      <c r="BS129" s="361"/>
      <c r="BT129" s="359"/>
      <c r="BU129" s="359"/>
      <c r="BV129" s="359"/>
      <c r="BW129" s="359"/>
      <c r="BX129" s="359"/>
      <c r="BY129" s="359"/>
      <c r="BZ129" s="361"/>
      <c r="CA129" s="361"/>
      <c r="CB129" s="361"/>
      <c r="CC129" s="359"/>
      <c r="CD129" s="359"/>
      <c r="CE129" s="359"/>
      <c r="CF129" s="359"/>
      <c r="CG129" s="359"/>
      <c r="CH129" s="359"/>
      <c r="CI129" s="359"/>
      <c r="CJ129" s="359"/>
      <c r="CK129" s="362"/>
    </row>
    <row r="130" spans="1:89" ht="18.600000000000001" customHeight="1" x14ac:dyDescent="0.25">
      <c r="A130" s="999"/>
      <c r="B130" s="997"/>
      <c r="C130" s="184"/>
      <c r="D130" s="184"/>
      <c r="E130" s="184"/>
      <c r="F130" s="184"/>
      <c r="G130" s="184"/>
      <c r="H130" s="184"/>
      <c r="I130" s="184"/>
      <c r="J130" s="184"/>
      <c r="K130" s="184"/>
      <c r="L130" s="184"/>
      <c r="M130" s="184"/>
      <c r="N130" s="184"/>
      <c r="O130" s="184"/>
      <c r="P130" s="184"/>
      <c r="Q130" s="184"/>
      <c r="R130" s="184"/>
      <c r="S130" s="184"/>
      <c r="T130" s="184"/>
      <c r="U130" s="184"/>
      <c r="V130" s="184"/>
      <c r="W130" s="184"/>
      <c r="X130" s="184"/>
      <c r="Y130" s="184"/>
      <c r="Z130" s="184"/>
      <c r="AA130" s="184"/>
      <c r="AB130" s="184"/>
      <c r="AC130" s="184"/>
      <c r="AD130" s="184"/>
      <c r="AE130" s="184"/>
      <c r="AF130" s="184"/>
      <c r="AG130" s="184"/>
      <c r="AH130" s="184"/>
      <c r="AI130" s="184"/>
      <c r="AJ130" s="184"/>
      <c r="AK130" s="184"/>
      <c r="AL130" s="184"/>
      <c r="AM130" s="184"/>
      <c r="AN130" s="184"/>
      <c r="AO130" s="184"/>
      <c r="AP130" s="184"/>
      <c r="AQ130" s="184"/>
      <c r="AR130" s="184"/>
      <c r="AS130" s="184"/>
      <c r="AT130" s="184"/>
      <c r="AU130" s="184"/>
      <c r="AV130" s="184"/>
      <c r="AW130" s="184"/>
      <c r="AX130" s="184"/>
      <c r="AY130" s="184"/>
      <c r="AZ130" s="184"/>
      <c r="BA130" s="184"/>
      <c r="BB130" s="346" t="s">
        <v>742</v>
      </c>
      <c r="BC130" s="183" t="str">
        <f>'Org Raw Data'!$G$27</f>
        <v>ORG_L3_291</v>
      </c>
      <c r="BD130" s="183" t="str">
        <f ca="1">OFFSET('Org Raw Data'!$G$27,0,1)</f>
        <v>GRM</v>
      </c>
      <c r="BE130" s="184"/>
      <c r="BF130" s="184"/>
      <c r="BG130" s="184"/>
      <c r="BH130" s="184"/>
      <c r="BI130" s="184"/>
      <c r="BJ130" s="184"/>
      <c r="BK130" s="184"/>
      <c r="BL130" s="184"/>
      <c r="BM130" s="184"/>
      <c r="BN130" s="184"/>
      <c r="BO130" s="184"/>
      <c r="BP130" s="184"/>
      <c r="BQ130" s="183"/>
      <c r="BR130" s="183"/>
      <c r="BS130" s="183"/>
      <c r="BT130" s="184"/>
      <c r="BU130" s="184"/>
      <c r="BV130" s="184"/>
      <c r="BW130" s="184"/>
      <c r="BX130" s="184"/>
      <c r="BY130" s="184"/>
      <c r="BZ130" s="183"/>
      <c r="CA130" s="183"/>
      <c r="CB130" s="183"/>
      <c r="CC130" s="184"/>
      <c r="CD130" s="184"/>
      <c r="CE130" s="184"/>
      <c r="CF130" s="184"/>
      <c r="CG130" s="184"/>
      <c r="CH130" s="184"/>
      <c r="CI130" s="184"/>
      <c r="CJ130" s="184"/>
      <c r="CK130" s="349"/>
    </row>
    <row r="131" spans="1:89" ht="18.600000000000001" customHeight="1" thickBot="1" x14ac:dyDescent="0.3">
      <c r="A131" s="999"/>
      <c r="B131" s="996"/>
      <c r="C131" s="357"/>
      <c r="D131" s="357"/>
      <c r="E131" s="357"/>
      <c r="F131" s="357"/>
      <c r="G131" s="357"/>
      <c r="H131" s="357"/>
      <c r="I131" s="357"/>
      <c r="J131" s="357"/>
      <c r="K131" s="357"/>
      <c r="L131" s="357"/>
      <c r="M131" s="357"/>
      <c r="N131" s="357"/>
      <c r="O131" s="357"/>
      <c r="P131" s="357"/>
      <c r="Q131" s="357"/>
      <c r="R131" s="357"/>
      <c r="S131" s="357"/>
      <c r="T131" s="357"/>
      <c r="U131" s="357"/>
      <c r="V131" s="357"/>
      <c r="W131" s="357"/>
      <c r="X131" s="357"/>
      <c r="Y131" s="357"/>
      <c r="Z131" s="357"/>
      <c r="AA131" s="357"/>
      <c r="AB131" s="357"/>
      <c r="AC131" s="357"/>
      <c r="AD131" s="357"/>
      <c r="AE131" s="357"/>
      <c r="AF131" s="357"/>
      <c r="AG131" s="357"/>
      <c r="AH131" s="357"/>
      <c r="AI131" s="357"/>
      <c r="AJ131" s="357"/>
      <c r="AK131" s="357"/>
      <c r="AL131" s="357"/>
      <c r="AM131" s="357"/>
      <c r="AN131" s="357"/>
      <c r="AO131" s="357"/>
      <c r="AP131" s="357"/>
      <c r="AQ131" s="357"/>
      <c r="AR131" s="357"/>
      <c r="AS131" s="357"/>
      <c r="AT131" s="357"/>
      <c r="AU131" s="357"/>
      <c r="AV131" s="357"/>
      <c r="AW131" s="357"/>
      <c r="AX131" s="357"/>
      <c r="AY131" s="357"/>
      <c r="AZ131" s="357"/>
      <c r="BA131" s="357"/>
      <c r="BB131" s="355" t="s">
        <v>743</v>
      </c>
      <c r="BC131" s="387" t="str">
        <f>'Org Raw Data'!$G$21</f>
        <v>ORG_L3_296</v>
      </c>
      <c r="BD131" s="387" t="str">
        <f ca="1">OFFSET('Org Raw Data'!$G$21,0,1)</f>
        <v>FM</v>
      </c>
      <c r="BE131" s="357"/>
      <c r="BF131" s="357"/>
      <c r="BG131" s="357"/>
      <c r="BH131" s="357"/>
      <c r="BI131" s="357"/>
      <c r="BJ131" s="357"/>
      <c r="BK131" s="357"/>
      <c r="BL131" s="357"/>
      <c r="BM131" s="357"/>
      <c r="BN131" s="357"/>
      <c r="BO131" s="357"/>
      <c r="BP131" s="357"/>
      <c r="BQ131" s="356"/>
      <c r="BR131" s="356"/>
      <c r="BS131" s="356"/>
      <c r="BT131" s="357"/>
      <c r="BU131" s="357"/>
      <c r="BV131" s="357"/>
      <c r="BW131" s="357"/>
      <c r="BX131" s="357"/>
      <c r="BY131" s="357"/>
      <c r="BZ131" s="356"/>
      <c r="CA131" s="356"/>
      <c r="CB131" s="356"/>
      <c r="CC131" s="357"/>
      <c r="CD131" s="357"/>
      <c r="CE131" s="357"/>
      <c r="CF131" s="357"/>
      <c r="CG131" s="357"/>
      <c r="CH131" s="357"/>
      <c r="CI131" s="357"/>
      <c r="CJ131" s="357"/>
      <c r="CK131" s="358"/>
    </row>
    <row r="132" spans="1:89" ht="36.9" customHeight="1" thickTop="1" x14ac:dyDescent="0.25">
      <c r="A132" s="999"/>
      <c r="B132" s="997" t="s">
        <v>744</v>
      </c>
      <c r="C132" s="184"/>
      <c r="D132" s="184"/>
      <c r="E132" s="184"/>
      <c r="F132" s="184"/>
      <c r="G132" s="184"/>
      <c r="H132" s="184"/>
      <c r="I132" s="184"/>
      <c r="J132" s="184"/>
      <c r="K132" s="184"/>
      <c r="L132" s="184"/>
      <c r="M132" s="184"/>
      <c r="N132" s="184"/>
      <c r="O132" s="184"/>
      <c r="P132" s="184"/>
      <c r="Q132" s="184"/>
      <c r="R132" s="184"/>
      <c r="S132" s="184"/>
      <c r="T132" s="184"/>
      <c r="U132" s="184"/>
      <c r="V132" s="184"/>
      <c r="W132" s="184"/>
      <c r="X132" s="184"/>
      <c r="Y132" s="184"/>
      <c r="Z132" s="184"/>
      <c r="AA132" s="184"/>
      <c r="AB132" s="184"/>
      <c r="AC132" s="184"/>
      <c r="AD132" s="184"/>
      <c r="AE132" s="184"/>
      <c r="AF132" s="184"/>
      <c r="AG132" s="184"/>
      <c r="AH132" s="184"/>
      <c r="AI132" s="184"/>
      <c r="AJ132" s="184"/>
      <c r="AK132" s="184"/>
      <c r="AL132" s="184"/>
      <c r="AM132" s="184"/>
      <c r="AN132" s="184"/>
      <c r="AO132" s="184"/>
      <c r="AP132" s="184"/>
      <c r="AQ132" s="184"/>
      <c r="AR132" s="184"/>
      <c r="AS132" s="184"/>
      <c r="AT132" s="184"/>
      <c r="AU132" s="184"/>
      <c r="AV132" s="184"/>
      <c r="AW132" s="184"/>
      <c r="AX132" s="184"/>
      <c r="AY132" s="184"/>
      <c r="AZ132" s="184"/>
      <c r="BA132" s="184"/>
      <c r="BB132" s="354" t="s">
        <v>747</v>
      </c>
      <c r="BC132" s="183" t="str">
        <f>'Org Raw Data'!$G$19</f>
        <v>ORG_L3_279</v>
      </c>
      <c r="BD132" s="183" t="str">
        <f ca="1">OFFSET('Org Raw Data'!$G$19,0,1)</f>
        <v>IAU</v>
      </c>
      <c r="BE132" s="184"/>
      <c r="BF132" s="184"/>
      <c r="BG132" s="184"/>
      <c r="BH132" s="184"/>
      <c r="BI132" s="184"/>
      <c r="BJ132" s="184"/>
      <c r="BK132" s="184"/>
      <c r="BL132" s="184"/>
      <c r="BM132" s="184"/>
      <c r="BN132" s="184"/>
      <c r="BO132" s="184"/>
      <c r="BP132" s="184"/>
      <c r="BQ132" s="354" t="s">
        <v>745</v>
      </c>
      <c r="BR132" s="183" t="str">
        <f>'Org Raw Data'!$G$27</f>
        <v>ORG_L3_291</v>
      </c>
      <c r="BS132" s="183" t="str">
        <f ca="1">OFFSET('Org Raw Data'!$G$27,0,1)</f>
        <v>GRM</v>
      </c>
      <c r="BT132" s="184"/>
      <c r="BU132" s="184"/>
      <c r="BV132" s="184"/>
      <c r="BW132" s="184"/>
      <c r="BX132" s="184"/>
      <c r="BY132" s="184"/>
      <c r="BZ132" s="184"/>
      <c r="CA132" s="184"/>
      <c r="CB132" s="184"/>
      <c r="CC132" s="183"/>
      <c r="CD132" s="183"/>
      <c r="CE132" s="183"/>
      <c r="CF132" s="184"/>
      <c r="CG132" s="184"/>
      <c r="CH132" s="184"/>
      <c r="CI132" s="184"/>
      <c r="CJ132" s="184"/>
      <c r="CK132" s="349"/>
    </row>
    <row r="133" spans="1:89" ht="18.600000000000001" customHeight="1" thickBot="1" x14ac:dyDescent="0.3">
      <c r="A133" s="999"/>
      <c r="B133" s="996"/>
      <c r="C133" s="357"/>
      <c r="D133" s="357"/>
      <c r="E133" s="357"/>
      <c r="F133" s="357"/>
      <c r="G133" s="357"/>
      <c r="H133" s="357"/>
      <c r="I133" s="357"/>
      <c r="J133" s="357"/>
      <c r="K133" s="357"/>
      <c r="L133" s="357"/>
      <c r="M133" s="357"/>
      <c r="N133" s="357"/>
      <c r="O133" s="357"/>
      <c r="P133" s="357"/>
      <c r="Q133" s="357"/>
      <c r="R133" s="357"/>
      <c r="S133" s="357"/>
      <c r="T133" s="357"/>
      <c r="U133" s="357"/>
      <c r="V133" s="357"/>
      <c r="W133" s="357"/>
      <c r="X133" s="357"/>
      <c r="Y133" s="357"/>
      <c r="Z133" s="357"/>
      <c r="AA133" s="357"/>
      <c r="AB133" s="357"/>
      <c r="AC133" s="357"/>
      <c r="AD133" s="357"/>
      <c r="AE133" s="357"/>
      <c r="AF133" s="357"/>
      <c r="AG133" s="357"/>
      <c r="AH133" s="357"/>
      <c r="AI133" s="357"/>
      <c r="AJ133" s="357"/>
      <c r="AK133" s="357"/>
      <c r="AL133" s="357"/>
      <c r="AM133" s="357"/>
      <c r="AN133" s="357"/>
      <c r="AO133" s="357"/>
      <c r="AP133" s="357"/>
      <c r="AQ133" s="357"/>
      <c r="AR133" s="357"/>
      <c r="AS133" s="357"/>
      <c r="AT133" s="357"/>
      <c r="AU133" s="357"/>
      <c r="AV133" s="357"/>
      <c r="AW133" s="357"/>
      <c r="AX133" s="357"/>
      <c r="AY133" s="357"/>
      <c r="AZ133" s="357"/>
      <c r="BA133" s="357"/>
      <c r="BB133" s="356"/>
      <c r="BC133" s="356"/>
      <c r="BD133" s="356"/>
      <c r="BE133" s="357"/>
      <c r="BF133" s="357"/>
      <c r="BG133" s="357"/>
      <c r="BH133" s="357"/>
      <c r="BI133" s="357"/>
      <c r="BJ133" s="357"/>
      <c r="BK133" s="357"/>
      <c r="BL133" s="357"/>
      <c r="BM133" s="357"/>
      <c r="BN133" s="357"/>
      <c r="BO133" s="357"/>
      <c r="BP133" s="357"/>
      <c r="BQ133" s="355" t="s">
        <v>746</v>
      </c>
      <c r="BR133" s="183" t="str">
        <f>'Org Raw Data'!$G$27</f>
        <v>ORG_L3_291</v>
      </c>
      <c r="BS133" s="183" t="str">
        <f ca="1">OFFSET('Org Raw Data'!$G$27,0,1)</f>
        <v>GRM</v>
      </c>
      <c r="BT133" s="357"/>
      <c r="BU133" s="357"/>
      <c r="BV133" s="357"/>
      <c r="BW133" s="357"/>
      <c r="BX133" s="357"/>
      <c r="BY133" s="357"/>
      <c r="BZ133" s="357"/>
      <c r="CA133" s="357"/>
      <c r="CB133" s="357"/>
      <c r="CC133" s="356"/>
      <c r="CD133" s="356"/>
      <c r="CE133" s="356"/>
      <c r="CF133" s="357"/>
      <c r="CG133" s="357"/>
      <c r="CH133" s="357"/>
      <c r="CI133" s="357"/>
      <c r="CJ133" s="357"/>
      <c r="CK133" s="358"/>
    </row>
    <row r="134" spans="1:89" ht="36.9" hidden="1" customHeight="1" thickTop="1" x14ac:dyDescent="0.25">
      <c r="A134" s="999"/>
      <c r="B134" s="995" t="s">
        <v>748</v>
      </c>
      <c r="C134" s="359"/>
      <c r="D134" s="359"/>
      <c r="E134" s="359"/>
      <c r="F134" s="359"/>
      <c r="G134" s="359"/>
      <c r="H134" s="359"/>
      <c r="I134" s="359"/>
      <c r="J134" s="359"/>
      <c r="K134" s="359"/>
      <c r="L134" s="359"/>
      <c r="M134" s="359"/>
      <c r="N134" s="359"/>
      <c r="O134" s="359"/>
      <c r="P134" s="359"/>
      <c r="Q134" s="359"/>
      <c r="R134" s="359"/>
      <c r="S134" s="359"/>
      <c r="T134" s="359"/>
      <c r="U134" s="359"/>
      <c r="V134" s="359"/>
      <c r="W134" s="359"/>
      <c r="X134" s="359"/>
      <c r="Y134" s="359"/>
      <c r="Z134" s="359"/>
      <c r="AA134" s="359"/>
      <c r="AB134" s="359"/>
      <c r="AC134" s="359"/>
      <c r="AD134" s="359"/>
      <c r="AE134" s="359"/>
      <c r="AF134" s="359"/>
      <c r="AG134" s="359"/>
      <c r="AH134" s="359"/>
      <c r="AI134" s="359"/>
      <c r="AJ134" s="359"/>
      <c r="AK134" s="359"/>
      <c r="AL134" s="359"/>
      <c r="AM134" s="359"/>
      <c r="AN134" s="359"/>
      <c r="AO134" s="359"/>
      <c r="AP134" s="359"/>
      <c r="AQ134" s="359"/>
      <c r="AR134" s="359"/>
      <c r="AS134" s="359"/>
      <c r="AT134" s="359"/>
      <c r="AU134" s="359"/>
      <c r="AV134" s="359"/>
      <c r="AW134" s="359"/>
      <c r="AX134" s="359"/>
      <c r="AY134" s="359"/>
      <c r="AZ134" s="359"/>
      <c r="BA134" s="359"/>
      <c r="BB134" s="359"/>
      <c r="BC134" s="359"/>
      <c r="BD134" s="359"/>
      <c r="BE134" s="359"/>
      <c r="BF134" s="359"/>
      <c r="BG134" s="359"/>
      <c r="BH134" s="359"/>
      <c r="BI134" s="359"/>
      <c r="BJ134" s="359"/>
      <c r="BK134" s="360" t="s">
        <v>751</v>
      </c>
      <c r="BL134" s="183" t="str">
        <f>'Org Raw Data'!$G$43</f>
        <v>ORG_L3_272</v>
      </c>
      <c r="BM134" s="183" t="str">
        <f ca="1">OFFSET('Org Raw Data'!$G$43,0,1)</f>
        <v>MC</v>
      </c>
      <c r="BN134" s="359"/>
      <c r="BO134" s="359"/>
      <c r="BP134" s="359"/>
      <c r="BQ134" s="359"/>
      <c r="BR134" s="359"/>
      <c r="BS134" s="359"/>
      <c r="BT134" s="359"/>
      <c r="BU134" s="359"/>
      <c r="BV134" s="359"/>
      <c r="BW134" s="359"/>
      <c r="BX134" s="359"/>
      <c r="BY134" s="359"/>
      <c r="BZ134" s="359"/>
      <c r="CA134" s="359"/>
      <c r="CB134" s="359"/>
      <c r="CC134" s="359"/>
      <c r="CD134" s="359"/>
      <c r="CE134" s="359"/>
      <c r="CF134" s="359"/>
      <c r="CG134" s="359"/>
      <c r="CH134" s="359"/>
      <c r="CI134" s="360" t="s">
        <v>749</v>
      </c>
      <c r="CJ134" s="361" t="str">
        <f>'Org Raw Data'!$G$7</f>
        <v>ORG_L3_280</v>
      </c>
      <c r="CK134" s="363" t="str">
        <f ca="1">OFFSET('Org Raw Data'!$G$7,0,1)</f>
        <v>SSE</v>
      </c>
    </row>
    <row r="135" spans="1:89" ht="18.600000000000001" hidden="1" customHeight="1" x14ac:dyDescent="0.25">
      <c r="A135" s="999"/>
      <c r="B135" s="997"/>
      <c r="C135" s="184"/>
      <c r="D135" s="184"/>
      <c r="E135" s="184"/>
      <c r="F135" s="184"/>
      <c r="G135" s="184"/>
      <c r="H135" s="184"/>
      <c r="I135" s="184"/>
      <c r="J135" s="184"/>
      <c r="K135" s="184"/>
      <c r="L135" s="184"/>
      <c r="M135" s="184"/>
      <c r="N135" s="184"/>
      <c r="O135" s="184"/>
      <c r="P135" s="184"/>
      <c r="Q135" s="184"/>
      <c r="R135" s="184"/>
      <c r="S135" s="184"/>
      <c r="T135" s="184"/>
      <c r="U135" s="184"/>
      <c r="V135" s="184"/>
      <c r="W135" s="184"/>
      <c r="X135" s="184"/>
      <c r="Y135" s="184"/>
      <c r="Z135" s="184"/>
      <c r="AA135" s="184"/>
      <c r="AB135" s="184"/>
      <c r="AC135" s="184"/>
      <c r="AD135" s="184"/>
      <c r="AE135" s="184"/>
      <c r="AF135" s="184"/>
      <c r="AG135" s="184"/>
      <c r="AH135" s="184"/>
      <c r="AI135" s="184"/>
      <c r="AJ135" s="184"/>
      <c r="AK135" s="184"/>
      <c r="AL135" s="184"/>
      <c r="AM135" s="184"/>
      <c r="AN135" s="184"/>
      <c r="AO135" s="184"/>
      <c r="AP135" s="184"/>
      <c r="AQ135" s="184"/>
      <c r="AR135" s="184"/>
      <c r="AS135" s="184"/>
      <c r="AT135" s="184"/>
      <c r="AU135" s="184"/>
      <c r="AV135" s="184"/>
      <c r="AW135" s="184"/>
      <c r="AX135" s="184"/>
      <c r="AY135" s="184"/>
      <c r="AZ135" s="184"/>
      <c r="BA135" s="184"/>
      <c r="BB135" s="184"/>
      <c r="BC135" s="184"/>
      <c r="BD135" s="184"/>
      <c r="BE135" s="184"/>
      <c r="BF135" s="184"/>
      <c r="BG135" s="184"/>
      <c r="BH135" s="184"/>
      <c r="BI135" s="184"/>
      <c r="BJ135" s="184"/>
      <c r="BK135" s="184"/>
      <c r="BL135" s="184"/>
      <c r="BM135" s="184"/>
      <c r="BN135" s="346" t="s">
        <v>752</v>
      </c>
      <c r="BO135" s="183" t="str">
        <f>'Org Raw Data'!$G$43</f>
        <v>ORG_L3_272</v>
      </c>
      <c r="BP135" s="183" t="str">
        <f ca="1">OFFSET('Org Raw Data'!$G$43,0,1)</f>
        <v>MC</v>
      </c>
      <c r="BQ135" s="184"/>
      <c r="BR135" s="184"/>
      <c r="BS135" s="184"/>
      <c r="BT135" s="184"/>
      <c r="BU135" s="184"/>
      <c r="BV135" s="184"/>
      <c r="BW135" s="184"/>
      <c r="BX135" s="184"/>
      <c r="BY135" s="184"/>
      <c r="BZ135" s="184"/>
      <c r="CA135" s="184"/>
      <c r="CB135" s="184"/>
      <c r="CC135" s="184"/>
      <c r="CD135" s="184"/>
      <c r="CE135" s="184"/>
      <c r="CF135" s="184"/>
      <c r="CG135" s="184"/>
      <c r="CH135" s="184"/>
      <c r="CI135" s="184"/>
      <c r="CJ135" s="184"/>
      <c r="CK135" s="349"/>
    </row>
    <row r="136" spans="1:89" ht="18.600000000000001" hidden="1" customHeight="1" thickBot="1" x14ac:dyDescent="0.3">
      <c r="A136" s="999"/>
      <c r="B136" s="996"/>
      <c r="C136" s="357"/>
      <c r="D136" s="357"/>
      <c r="E136" s="357"/>
      <c r="F136" s="357"/>
      <c r="G136" s="357"/>
      <c r="H136" s="357"/>
      <c r="I136" s="357"/>
      <c r="J136" s="357"/>
      <c r="K136" s="357"/>
      <c r="L136" s="357"/>
      <c r="M136" s="357"/>
      <c r="N136" s="357"/>
      <c r="O136" s="357"/>
      <c r="P136" s="357"/>
      <c r="Q136" s="357"/>
      <c r="R136" s="357"/>
      <c r="S136" s="357"/>
      <c r="T136" s="357"/>
      <c r="U136" s="357"/>
      <c r="V136" s="357"/>
      <c r="W136" s="357"/>
      <c r="X136" s="357"/>
      <c r="Y136" s="357"/>
      <c r="Z136" s="357"/>
      <c r="AA136" s="357"/>
      <c r="AB136" s="357"/>
      <c r="AC136" s="357"/>
      <c r="AD136" s="357"/>
      <c r="AE136" s="357"/>
      <c r="AF136" s="357"/>
      <c r="AG136" s="357"/>
      <c r="AH136" s="357"/>
      <c r="AI136" s="357"/>
      <c r="AJ136" s="357"/>
      <c r="AK136" s="357"/>
      <c r="AL136" s="357"/>
      <c r="AM136" s="357"/>
      <c r="AN136" s="357"/>
      <c r="AO136" s="357"/>
      <c r="AP136" s="357"/>
      <c r="AQ136" s="357"/>
      <c r="AR136" s="357"/>
      <c r="AS136" s="357"/>
      <c r="AT136" s="357"/>
      <c r="AU136" s="357"/>
      <c r="AV136" s="357"/>
      <c r="AW136" s="357"/>
      <c r="AX136" s="357"/>
      <c r="AY136" s="357"/>
      <c r="AZ136" s="357"/>
      <c r="BA136" s="357"/>
      <c r="BB136" s="357"/>
      <c r="BC136" s="357"/>
      <c r="BD136" s="357"/>
      <c r="BE136" s="357"/>
      <c r="BF136" s="357"/>
      <c r="BG136" s="357"/>
      <c r="BH136" s="357"/>
      <c r="BI136" s="357"/>
      <c r="BJ136" s="357"/>
      <c r="BK136" s="355" t="s">
        <v>753</v>
      </c>
      <c r="BL136" s="183" t="str">
        <f>'Org Raw Data'!$G$43</f>
        <v>ORG_L3_272</v>
      </c>
      <c r="BM136" s="183" t="str">
        <f ca="1">OFFSET('Org Raw Data'!$G$43,0,1)</f>
        <v>MC</v>
      </c>
      <c r="BN136" s="357"/>
      <c r="BO136" s="357"/>
      <c r="BP136" s="357"/>
      <c r="BQ136" s="357"/>
      <c r="BR136" s="357"/>
      <c r="BS136" s="357"/>
      <c r="BT136" s="357"/>
      <c r="BU136" s="357"/>
      <c r="BV136" s="357"/>
      <c r="BW136" s="357"/>
      <c r="BX136" s="357"/>
      <c r="BY136" s="357"/>
      <c r="BZ136" s="357"/>
      <c r="CA136" s="357"/>
      <c r="CB136" s="357"/>
      <c r="CC136" s="357"/>
      <c r="CD136" s="357"/>
      <c r="CE136" s="357"/>
      <c r="CF136" s="357"/>
      <c r="CG136" s="357"/>
      <c r="CH136" s="357"/>
      <c r="CI136" s="357"/>
      <c r="CJ136" s="357"/>
      <c r="CK136" s="358"/>
    </row>
    <row r="137" spans="1:89" ht="18.600000000000001" hidden="1" customHeight="1" thickTop="1" x14ac:dyDescent="0.25">
      <c r="A137" s="999"/>
      <c r="B137" s="995" t="s">
        <v>754</v>
      </c>
      <c r="C137" s="359"/>
      <c r="D137" s="359"/>
      <c r="E137" s="359"/>
      <c r="F137" s="359"/>
      <c r="G137" s="359"/>
      <c r="H137" s="359"/>
      <c r="I137" s="359"/>
      <c r="J137" s="359"/>
      <c r="K137" s="359"/>
      <c r="L137" s="359"/>
      <c r="M137" s="359"/>
      <c r="N137" s="359"/>
      <c r="O137" s="359"/>
      <c r="P137" s="359"/>
      <c r="Q137" s="359"/>
      <c r="R137" s="359"/>
      <c r="S137" s="359"/>
      <c r="T137" s="359"/>
      <c r="U137" s="359"/>
      <c r="V137" s="359"/>
      <c r="W137" s="359"/>
      <c r="X137" s="359"/>
      <c r="Y137" s="359"/>
      <c r="Z137" s="359"/>
      <c r="AA137" s="359"/>
      <c r="AB137" s="359"/>
      <c r="AC137" s="359"/>
      <c r="AD137" s="359"/>
      <c r="AE137" s="359"/>
      <c r="AF137" s="359"/>
      <c r="AG137" s="359"/>
      <c r="AH137" s="359"/>
      <c r="AI137" s="359"/>
      <c r="AJ137" s="359"/>
      <c r="AK137" s="359"/>
      <c r="AL137" s="359"/>
      <c r="AM137" s="359"/>
      <c r="AN137" s="359"/>
      <c r="AO137" s="359"/>
      <c r="AP137" s="359"/>
      <c r="AQ137" s="359"/>
      <c r="AR137" s="359"/>
      <c r="AS137" s="359"/>
      <c r="AT137" s="359"/>
      <c r="AU137" s="359"/>
      <c r="AV137" s="359"/>
      <c r="AW137" s="359"/>
      <c r="AX137" s="359"/>
      <c r="AY137" s="359"/>
      <c r="AZ137" s="359"/>
      <c r="BA137" s="359"/>
      <c r="BB137" s="359"/>
      <c r="BC137" s="359"/>
      <c r="BD137" s="359"/>
      <c r="BE137" s="359"/>
      <c r="BF137" s="359"/>
      <c r="BG137" s="359"/>
      <c r="BH137" s="359"/>
      <c r="BI137" s="359"/>
      <c r="BJ137" s="359"/>
      <c r="BK137" s="359"/>
      <c r="BL137" s="359"/>
      <c r="BM137" s="359"/>
      <c r="BN137" s="359"/>
      <c r="BO137" s="359"/>
      <c r="BP137" s="359"/>
      <c r="BQ137" s="359"/>
      <c r="BR137" s="359"/>
      <c r="BS137" s="359"/>
      <c r="BT137" s="359"/>
      <c r="BU137" s="359"/>
      <c r="BV137" s="359"/>
      <c r="BW137" s="359"/>
      <c r="BX137" s="359"/>
      <c r="BY137" s="359"/>
      <c r="BZ137" s="360" t="s">
        <v>755</v>
      </c>
      <c r="CA137" s="361" t="str">
        <f>'Org Raw Data'!$G$28</f>
        <v>ORG_L3_299</v>
      </c>
      <c r="CB137" s="361" t="str">
        <f ca="1">OFFSET('Org Raw Data'!$G$28,0,1)</f>
        <v>FS</v>
      </c>
      <c r="CC137" s="359"/>
      <c r="CD137" s="359"/>
      <c r="CE137" s="359"/>
      <c r="CF137" s="359"/>
      <c r="CG137" s="359"/>
      <c r="CH137" s="359"/>
      <c r="CI137" s="359"/>
      <c r="CJ137" s="359"/>
      <c r="CK137" s="362"/>
    </row>
    <row r="138" spans="1:89" ht="18.600000000000001" hidden="1" customHeight="1" x14ac:dyDescent="0.25">
      <c r="A138" s="999"/>
      <c r="B138" s="997"/>
      <c r="C138" s="184"/>
      <c r="D138" s="184"/>
      <c r="E138" s="184"/>
      <c r="F138" s="184"/>
      <c r="G138" s="184"/>
      <c r="H138" s="184"/>
      <c r="I138" s="184"/>
      <c r="J138" s="184"/>
      <c r="K138" s="184"/>
      <c r="L138" s="184"/>
      <c r="M138" s="184"/>
      <c r="N138" s="184"/>
      <c r="O138" s="184"/>
      <c r="P138" s="184"/>
      <c r="Q138" s="184"/>
      <c r="R138" s="184"/>
      <c r="S138" s="184"/>
      <c r="T138" s="184"/>
      <c r="U138" s="184"/>
      <c r="V138" s="184"/>
      <c r="W138" s="184"/>
      <c r="X138" s="184"/>
      <c r="Y138" s="184"/>
      <c r="Z138" s="184"/>
      <c r="AA138" s="184"/>
      <c r="AB138" s="184"/>
      <c r="AC138" s="184"/>
      <c r="AD138" s="184"/>
      <c r="AE138" s="184"/>
      <c r="AF138" s="184"/>
      <c r="AG138" s="184"/>
      <c r="AH138" s="184"/>
      <c r="AI138" s="184"/>
      <c r="AJ138" s="184"/>
      <c r="AK138" s="184"/>
      <c r="AL138" s="184"/>
      <c r="AM138" s="184"/>
      <c r="AN138" s="184"/>
      <c r="AO138" s="184"/>
      <c r="AP138" s="184"/>
      <c r="AQ138" s="184"/>
      <c r="AR138" s="184"/>
      <c r="AS138" s="184"/>
      <c r="AT138" s="184"/>
      <c r="AU138" s="184"/>
      <c r="AV138" s="184"/>
      <c r="AW138" s="184"/>
      <c r="AX138" s="184"/>
      <c r="AY138" s="184"/>
      <c r="AZ138" s="184"/>
      <c r="BA138" s="184"/>
      <c r="BB138" s="184"/>
      <c r="BC138" s="184"/>
      <c r="BD138" s="184"/>
      <c r="BE138" s="184"/>
      <c r="BF138" s="184"/>
      <c r="BG138" s="184"/>
      <c r="BH138" s="184"/>
      <c r="BI138" s="184"/>
      <c r="BJ138" s="184"/>
      <c r="BK138" s="184"/>
      <c r="BL138" s="184"/>
      <c r="BM138" s="184"/>
      <c r="BN138" s="184"/>
      <c r="BO138" s="184"/>
      <c r="BP138" s="184"/>
      <c r="BQ138" s="184"/>
      <c r="BR138" s="184"/>
      <c r="BS138" s="184"/>
      <c r="BT138" s="184"/>
      <c r="BU138" s="184"/>
      <c r="BV138" s="184"/>
      <c r="BW138" s="184"/>
      <c r="BX138" s="184"/>
      <c r="BY138" s="184"/>
      <c r="BZ138" s="346" t="s">
        <v>756</v>
      </c>
      <c r="CA138" s="183" t="str">
        <f>'Org Raw Data'!$G$28</f>
        <v>ORG_L3_299</v>
      </c>
      <c r="CB138" s="183" t="str">
        <f ca="1">OFFSET('Org Raw Data'!$G$28,0,1)</f>
        <v>FS</v>
      </c>
      <c r="CC138" s="184"/>
      <c r="CD138" s="184"/>
      <c r="CE138" s="184"/>
      <c r="CF138" s="184"/>
      <c r="CG138" s="184"/>
      <c r="CH138" s="184"/>
      <c r="CI138" s="184"/>
      <c r="CJ138" s="184"/>
      <c r="CK138" s="349"/>
    </row>
    <row r="139" spans="1:89" ht="18.600000000000001" hidden="1" customHeight="1" x14ac:dyDescent="0.25">
      <c r="A139" s="999"/>
      <c r="B139" s="997"/>
      <c r="C139" s="184"/>
      <c r="D139" s="184"/>
      <c r="E139" s="184"/>
      <c r="F139" s="184"/>
      <c r="G139" s="184"/>
      <c r="H139" s="184"/>
      <c r="I139" s="184"/>
      <c r="J139" s="184"/>
      <c r="K139" s="184"/>
      <c r="L139" s="184"/>
      <c r="M139" s="184"/>
      <c r="N139" s="184"/>
      <c r="O139" s="184"/>
      <c r="P139" s="184"/>
      <c r="Q139" s="184"/>
      <c r="R139" s="184"/>
      <c r="S139" s="184"/>
      <c r="T139" s="184"/>
      <c r="U139" s="184"/>
      <c r="V139" s="184"/>
      <c r="W139" s="184"/>
      <c r="X139" s="184"/>
      <c r="Y139" s="184"/>
      <c r="Z139" s="184"/>
      <c r="AA139" s="184"/>
      <c r="AB139" s="184"/>
      <c r="AC139" s="184"/>
      <c r="AD139" s="184"/>
      <c r="AE139" s="184"/>
      <c r="AF139" s="184"/>
      <c r="AG139" s="184"/>
      <c r="AH139" s="184"/>
      <c r="AI139" s="184"/>
      <c r="AJ139" s="184"/>
      <c r="AK139" s="184"/>
      <c r="AL139" s="184"/>
      <c r="AM139" s="184"/>
      <c r="AN139" s="184"/>
      <c r="AO139" s="184"/>
      <c r="AP139" s="184"/>
      <c r="AQ139" s="184"/>
      <c r="AR139" s="184"/>
      <c r="AS139" s="184"/>
      <c r="AT139" s="184"/>
      <c r="AU139" s="184"/>
      <c r="AV139" s="184"/>
      <c r="AW139" s="184"/>
      <c r="AX139" s="184"/>
      <c r="AY139" s="184"/>
      <c r="AZ139" s="184"/>
      <c r="BA139" s="184"/>
      <c r="BB139" s="184"/>
      <c r="BC139" s="184"/>
      <c r="BD139" s="184"/>
      <c r="BE139" s="184"/>
      <c r="BF139" s="184"/>
      <c r="BG139" s="184"/>
      <c r="BH139" s="184"/>
      <c r="BI139" s="184"/>
      <c r="BJ139" s="184"/>
      <c r="BK139" s="184"/>
      <c r="BL139" s="184"/>
      <c r="BM139" s="184"/>
      <c r="BN139" s="184"/>
      <c r="BO139" s="184"/>
      <c r="BP139" s="184"/>
      <c r="BQ139" s="184"/>
      <c r="BR139" s="184"/>
      <c r="BS139" s="184"/>
      <c r="BT139" s="184"/>
      <c r="BU139" s="184"/>
      <c r="BV139" s="184"/>
      <c r="BW139" s="184"/>
      <c r="BX139" s="184"/>
      <c r="BY139" s="184"/>
      <c r="BZ139" s="346" t="s">
        <v>757</v>
      </c>
      <c r="CA139" s="183" t="str">
        <f>'Org Raw Data'!$G$28</f>
        <v>ORG_L3_299</v>
      </c>
      <c r="CB139" s="183" t="str">
        <f ca="1">OFFSET('Org Raw Data'!$G$28,0,1)</f>
        <v>FS</v>
      </c>
      <c r="CC139" s="184"/>
      <c r="CD139" s="184"/>
      <c r="CE139" s="184"/>
      <c r="CF139" s="184"/>
      <c r="CG139" s="184"/>
      <c r="CH139" s="184"/>
      <c r="CI139" s="184"/>
      <c r="CJ139" s="184"/>
      <c r="CK139" s="349"/>
    </row>
    <row r="140" spans="1:89" ht="18.600000000000001" hidden="1" customHeight="1" x14ac:dyDescent="0.25">
      <c r="A140" s="999"/>
      <c r="B140" s="997"/>
      <c r="C140" s="184"/>
      <c r="D140" s="184"/>
      <c r="E140" s="184"/>
      <c r="F140" s="184"/>
      <c r="G140" s="184"/>
      <c r="H140" s="184"/>
      <c r="I140" s="184"/>
      <c r="J140" s="184"/>
      <c r="K140" s="184"/>
      <c r="L140" s="184"/>
      <c r="M140" s="184"/>
      <c r="N140" s="184"/>
      <c r="O140" s="184"/>
      <c r="P140" s="184"/>
      <c r="Q140" s="184"/>
      <c r="R140" s="184"/>
      <c r="S140" s="184"/>
      <c r="T140" s="184"/>
      <c r="U140" s="184"/>
      <c r="V140" s="184"/>
      <c r="W140" s="184"/>
      <c r="X140" s="184"/>
      <c r="Y140" s="184"/>
      <c r="Z140" s="184"/>
      <c r="AA140" s="184"/>
      <c r="AB140" s="184"/>
      <c r="AC140" s="184"/>
      <c r="AD140" s="184"/>
      <c r="AE140" s="184"/>
      <c r="AF140" s="184"/>
      <c r="AG140" s="184"/>
      <c r="AH140" s="184"/>
      <c r="AI140" s="184"/>
      <c r="AJ140" s="184"/>
      <c r="AK140" s="184"/>
      <c r="AL140" s="184"/>
      <c r="AM140" s="184"/>
      <c r="AN140" s="184"/>
      <c r="AO140" s="184"/>
      <c r="AP140" s="184"/>
      <c r="AQ140" s="184"/>
      <c r="AR140" s="184"/>
      <c r="AS140" s="184"/>
      <c r="AT140" s="184"/>
      <c r="AU140" s="184"/>
      <c r="AV140" s="184"/>
      <c r="AW140" s="184"/>
      <c r="AX140" s="184"/>
      <c r="AY140" s="184"/>
      <c r="AZ140" s="184"/>
      <c r="BA140" s="184"/>
      <c r="BB140" s="184"/>
      <c r="BC140" s="184"/>
      <c r="BD140" s="184"/>
      <c r="BE140" s="184"/>
      <c r="BF140" s="184"/>
      <c r="BG140" s="184"/>
      <c r="BH140" s="184"/>
      <c r="BI140" s="184"/>
      <c r="BJ140" s="184"/>
      <c r="BK140" s="184"/>
      <c r="BL140" s="184"/>
      <c r="BM140" s="184"/>
      <c r="BN140" s="184"/>
      <c r="BO140" s="184"/>
      <c r="BP140" s="184"/>
      <c r="BQ140" s="184"/>
      <c r="BR140" s="184"/>
      <c r="BS140" s="184"/>
      <c r="BT140" s="184"/>
      <c r="BU140" s="184"/>
      <c r="BV140" s="184"/>
      <c r="BW140" s="184"/>
      <c r="BX140" s="184"/>
      <c r="BY140" s="184"/>
      <c r="BZ140" s="346" t="s">
        <v>758</v>
      </c>
      <c r="CA140" s="183" t="str">
        <f>'Org Raw Data'!$G$28</f>
        <v>ORG_L3_299</v>
      </c>
      <c r="CB140" s="183" t="str">
        <f ca="1">OFFSET('Org Raw Data'!$G$28,0,1)</f>
        <v>FS</v>
      </c>
      <c r="CC140" s="184"/>
      <c r="CD140" s="184"/>
      <c r="CE140" s="184"/>
      <c r="CF140" s="184"/>
      <c r="CG140" s="184"/>
      <c r="CH140" s="184"/>
      <c r="CI140" s="184"/>
      <c r="CJ140" s="184"/>
      <c r="CK140" s="349"/>
    </row>
    <row r="141" spans="1:89" ht="18.600000000000001" hidden="1" customHeight="1" x14ac:dyDescent="0.25">
      <c r="A141" s="999"/>
      <c r="B141" s="997"/>
      <c r="C141" s="184"/>
      <c r="D141" s="184"/>
      <c r="E141" s="184"/>
      <c r="F141" s="184"/>
      <c r="G141" s="184"/>
      <c r="H141" s="184"/>
      <c r="I141" s="184"/>
      <c r="J141" s="184"/>
      <c r="K141" s="184"/>
      <c r="L141" s="184"/>
      <c r="M141" s="184"/>
      <c r="N141" s="184"/>
      <c r="O141" s="184"/>
      <c r="P141" s="184"/>
      <c r="Q141" s="184"/>
      <c r="R141" s="184"/>
      <c r="S141" s="184"/>
      <c r="T141" s="184"/>
      <c r="U141" s="184"/>
      <c r="V141" s="184"/>
      <c r="W141" s="184"/>
      <c r="X141" s="184"/>
      <c r="Y141" s="184"/>
      <c r="Z141" s="184"/>
      <c r="AA141" s="184"/>
      <c r="AB141" s="184"/>
      <c r="AC141" s="184"/>
      <c r="AD141" s="184"/>
      <c r="AE141" s="184"/>
      <c r="AF141" s="184"/>
      <c r="AG141" s="184"/>
      <c r="AH141" s="184"/>
      <c r="AI141" s="184"/>
      <c r="AJ141" s="184"/>
      <c r="AK141" s="184"/>
      <c r="AL141" s="184"/>
      <c r="AM141" s="184"/>
      <c r="AN141" s="184"/>
      <c r="AO141" s="184"/>
      <c r="AP141" s="184"/>
      <c r="AQ141" s="184"/>
      <c r="AR141" s="184"/>
      <c r="AS141" s="184"/>
      <c r="AT141" s="184"/>
      <c r="AU141" s="184"/>
      <c r="AV141" s="184"/>
      <c r="AW141" s="184"/>
      <c r="AX141" s="184"/>
      <c r="AY141" s="184"/>
      <c r="AZ141" s="184"/>
      <c r="BA141" s="184"/>
      <c r="BB141" s="184"/>
      <c r="BC141" s="184"/>
      <c r="BD141" s="184"/>
      <c r="BE141" s="184"/>
      <c r="BF141" s="184"/>
      <c r="BG141" s="184"/>
      <c r="BH141" s="184"/>
      <c r="BI141" s="184"/>
      <c r="BJ141" s="184"/>
      <c r="BK141" s="184"/>
      <c r="BL141" s="184" t="s">
        <v>587</v>
      </c>
      <c r="BM141" s="184"/>
      <c r="BN141" s="184"/>
      <c r="BO141" s="184"/>
      <c r="BP141" s="184"/>
      <c r="BQ141" s="184"/>
      <c r="BR141" s="184"/>
      <c r="BS141" s="184"/>
      <c r="BT141" s="184"/>
      <c r="BU141" s="184"/>
      <c r="BV141" s="184"/>
      <c r="BW141" s="184"/>
      <c r="BX141" s="184"/>
      <c r="BY141" s="184"/>
      <c r="BZ141" s="346" t="s">
        <v>759</v>
      </c>
      <c r="CA141" s="183" t="str">
        <f>'Org Raw Data'!$G$28</f>
        <v>ORG_L3_299</v>
      </c>
      <c r="CB141" s="183" t="str">
        <f ca="1">OFFSET('Org Raw Data'!$G$28,0,1)</f>
        <v>FS</v>
      </c>
      <c r="CC141" s="184"/>
      <c r="CD141" s="184"/>
      <c r="CE141" s="184"/>
      <c r="CF141" s="184"/>
      <c r="CG141" s="184"/>
      <c r="CH141" s="184"/>
      <c r="CI141" s="184"/>
      <c r="CJ141" s="184"/>
      <c r="CK141" s="349"/>
    </row>
    <row r="142" spans="1:89" ht="18.600000000000001" hidden="1" customHeight="1" thickBot="1" x14ac:dyDescent="0.3">
      <c r="A142" s="999"/>
      <c r="B142" s="996"/>
      <c r="C142" s="357"/>
      <c r="D142" s="357"/>
      <c r="E142" s="357"/>
      <c r="F142" s="357"/>
      <c r="G142" s="357"/>
      <c r="H142" s="357"/>
      <c r="I142" s="357"/>
      <c r="J142" s="357"/>
      <c r="K142" s="357"/>
      <c r="L142" s="357"/>
      <c r="M142" s="357"/>
      <c r="N142" s="357"/>
      <c r="O142" s="357"/>
      <c r="P142" s="357"/>
      <c r="Q142" s="357"/>
      <c r="R142" s="357"/>
      <c r="S142" s="357"/>
      <c r="T142" s="357"/>
      <c r="U142" s="357"/>
      <c r="V142" s="357"/>
      <c r="W142" s="357"/>
      <c r="X142" s="357"/>
      <c r="Y142" s="357"/>
      <c r="Z142" s="357"/>
      <c r="AA142" s="357"/>
      <c r="AB142" s="357"/>
      <c r="AC142" s="357"/>
      <c r="AD142" s="357"/>
      <c r="AE142" s="357"/>
      <c r="AF142" s="357"/>
      <c r="AG142" s="357"/>
      <c r="AH142" s="357"/>
      <c r="AI142" s="357"/>
      <c r="AJ142" s="357"/>
      <c r="AK142" s="357"/>
      <c r="AL142" s="357"/>
      <c r="AM142" s="357"/>
      <c r="AN142" s="357"/>
      <c r="AO142" s="357"/>
      <c r="AP142" s="357"/>
      <c r="AQ142" s="357"/>
      <c r="AR142" s="357"/>
      <c r="AS142" s="357"/>
      <c r="AT142" s="357"/>
      <c r="AU142" s="357"/>
      <c r="AV142" s="357"/>
      <c r="AW142" s="357"/>
      <c r="AX142" s="357"/>
      <c r="AY142" s="357"/>
      <c r="AZ142" s="357"/>
      <c r="BA142" s="357"/>
      <c r="BB142" s="357"/>
      <c r="BC142" s="357"/>
      <c r="BD142" s="357"/>
      <c r="BE142" s="357"/>
      <c r="BF142" s="357"/>
      <c r="BG142" s="357"/>
      <c r="BH142" s="357"/>
      <c r="BI142" s="357"/>
      <c r="BJ142" s="357"/>
      <c r="BK142" s="357"/>
      <c r="BL142" s="357"/>
      <c r="BM142" s="357"/>
      <c r="BN142" s="357"/>
      <c r="BO142" s="357"/>
      <c r="BP142" s="357"/>
      <c r="BQ142" s="357"/>
      <c r="BR142" s="357"/>
      <c r="BS142" s="357"/>
      <c r="BT142" s="357"/>
      <c r="BU142" s="357"/>
      <c r="BV142" s="357"/>
      <c r="BW142" s="357"/>
      <c r="BX142" s="357"/>
      <c r="BY142" s="357"/>
      <c r="BZ142" s="355" t="s">
        <v>760</v>
      </c>
      <c r="CA142" s="356" t="str">
        <f>'Org Raw Data'!$G$28</f>
        <v>ORG_L3_299</v>
      </c>
      <c r="CB142" s="356" t="str">
        <f ca="1">OFFSET('Org Raw Data'!$G$28,0,1)</f>
        <v>FS</v>
      </c>
      <c r="CC142" s="357"/>
      <c r="CD142" s="357"/>
      <c r="CE142" s="357"/>
      <c r="CF142" s="356"/>
      <c r="CG142" s="356"/>
      <c r="CH142" s="356"/>
      <c r="CI142" s="357"/>
      <c r="CJ142" s="356"/>
      <c r="CK142" s="364"/>
    </row>
    <row r="143" spans="1:89" ht="18.600000000000001" hidden="1" customHeight="1" thickTop="1" x14ac:dyDescent="0.25">
      <c r="A143" s="999"/>
      <c r="B143" s="995" t="s">
        <v>761</v>
      </c>
      <c r="C143" s="359"/>
      <c r="D143" s="359"/>
      <c r="E143" s="359"/>
      <c r="F143" s="359"/>
      <c r="G143" s="359"/>
      <c r="H143" s="359"/>
      <c r="I143" s="359"/>
      <c r="J143" s="359"/>
      <c r="K143" s="359"/>
      <c r="L143" s="359"/>
      <c r="M143" s="359"/>
      <c r="N143" s="359"/>
      <c r="O143" s="359"/>
      <c r="P143" s="359"/>
      <c r="Q143" s="359"/>
      <c r="R143" s="359"/>
      <c r="S143" s="359"/>
      <c r="T143" s="359"/>
      <c r="U143" s="359"/>
      <c r="V143" s="359"/>
      <c r="W143" s="359"/>
      <c r="X143" s="359"/>
      <c r="Y143" s="359"/>
      <c r="Z143" s="359"/>
      <c r="AA143" s="359"/>
      <c r="AB143" s="359"/>
      <c r="AC143" s="359"/>
      <c r="AD143" s="359"/>
      <c r="AE143" s="359"/>
      <c r="AF143" s="359"/>
      <c r="AG143" s="359"/>
      <c r="AH143" s="359"/>
      <c r="AI143" s="359"/>
      <c r="AJ143" s="359"/>
      <c r="AK143" s="359"/>
      <c r="AL143" s="359"/>
      <c r="AM143" s="359"/>
      <c r="AN143" s="359"/>
      <c r="AO143" s="359"/>
      <c r="AP143" s="359"/>
      <c r="AQ143" s="359"/>
      <c r="AR143" s="359"/>
      <c r="AS143" s="359"/>
      <c r="AT143" s="359"/>
      <c r="AU143" s="359"/>
      <c r="AV143" s="359"/>
      <c r="AW143" s="359"/>
      <c r="AX143" s="359"/>
      <c r="AY143" s="361"/>
      <c r="AZ143" s="361"/>
      <c r="BA143" s="361"/>
      <c r="BB143" s="359"/>
      <c r="BC143" s="359"/>
      <c r="BD143" s="359"/>
      <c r="BE143" s="361"/>
      <c r="BF143" s="361"/>
      <c r="BG143" s="361"/>
      <c r="BH143" s="359"/>
      <c r="BI143" s="359"/>
      <c r="BJ143" s="359"/>
      <c r="BK143" s="359"/>
      <c r="BL143" s="359"/>
      <c r="BM143" s="359"/>
      <c r="BN143" s="359"/>
      <c r="BO143" s="359"/>
      <c r="BP143" s="359"/>
      <c r="BQ143" s="359"/>
      <c r="BR143" s="359"/>
      <c r="BS143" s="359"/>
      <c r="BT143" s="359"/>
      <c r="BU143" s="359"/>
      <c r="BV143" s="359"/>
      <c r="BW143" s="359"/>
      <c r="BX143" s="359"/>
      <c r="BY143" s="359"/>
      <c r="BZ143" s="360" t="s">
        <v>762</v>
      </c>
      <c r="CA143" s="361" t="str">
        <f>'Org Raw Data'!$G$28</f>
        <v>ORG_L3_299</v>
      </c>
      <c r="CB143" s="361" t="str">
        <f ca="1">OFFSET('Org Raw Data'!$G$28,0,1)</f>
        <v>FS</v>
      </c>
      <c r="CC143" s="359"/>
      <c r="CD143" s="359"/>
      <c r="CE143" s="359"/>
      <c r="CF143" s="361"/>
      <c r="CG143" s="361"/>
      <c r="CH143" s="361"/>
      <c r="CI143" s="359"/>
      <c r="CJ143" s="361"/>
      <c r="CK143" s="363"/>
    </row>
    <row r="144" spans="1:89" ht="18.600000000000001" hidden="1" customHeight="1" x14ac:dyDescent="0.25">
      <c r="A144" s="999"/>
      <c r="B144" s="997"/>
      <c r="C144" s="184"/>
      <c r="D144" s="184"/>
      <c r="E144" s="184"/>
      <c r="F144" s="184"/>
      <c r="G144" s="184"/>
      <c r="H144" s="184"/>
      <c r="I144" s="184"/>
      <c r="J144" s="184"/>
      <c r="K144" s="184"/>
      <c r="L144" s="184"/>
      <c r="M144" s="184"/>
      <c r="N144" s="184"/>
      <c r="O144" s="184"/>
      <c r="P144" s="184"/>
      <c r="Q144" s="184"/>
      <c r="R144" s="184"/>
      <c r="S144" s="184"/>
      <c r="T144" s="184"/>
      <c r="U144" s="184"/>
      <c r="V144" s="184"/>
      <c r="W144" s="184"/>
      <c r="X144" s="184"/>
      <c r="Y144" s="184"/>
      <c r="Z144" s="184"/>
      <c r="AA144" s="184"/>
      <c r="AB144" s="184"/>
      <c r="AC144" s="184"/>
      <c r="AD144" s="184"/>
      <c r="AE144" s="184"/>
      <c r="AF144" s="184"/>
      <c r="AG144" s="184"/>
      <c r="AH144" s="184"/>
      <c r="AI144" s="184"/>
      <c r="AJ144" s="184"/>
      <c r="AK144" s="184"/>
      <c r="AL144" s="184"/>
      <c r="AM144" s="184"/>
      <c r="AN144" s="184"/>
      <c r="AO144" s="184"/>
      <c r="AP144" s="184"/>
      <c r="AQ144" s="184"/>
      <c r="AR144" s="184"/>
      <c r="AS144" s="184"/>
      <c r="AT144" s="184"/>
      <c r="AU144" s="184"/>
      <c r="AV144" s="184"/>
      <c r="AW144" s="184"/>
      <c r="AX144" s="184"/>
      <c r="AY144" s="183"/>
      <c r="AZ144" s="183"/>
      <c r="BA144" s="183"/>
      <c r="BB144" s="184"/>
      <c r="BC144" s="184"/>
      <c r="BD144" s="184"/>
      <c r="BE144" s="183"/>
      <c r="BF144" s="183"/>
      <c r="BG144" s="183"/>
      <c r="BH144" s="184"/>
      <c r="BI144" s="184"/>
      <c r="BJ144" s="184"/>
      <c r="BK144" s="184"/>
      <c r="BL144" s="184"/>
      <c r="BM144" s="184"/>
      <c r="BN144" s="184"/>
      <c r="BO144" s="184"/>
      <c r="BP144" s="184"/>
      <c r="BQ144" s="184"/>
      <c r="BR144" s="184"/>
      <c r="BS144" s="184"/>
      <c r="BT144" s="184"/>
      <c r="BU144" s="184"/>
      <c r="BV144" s="184"/>
      <c r="BW144" s="184"/>
      <c r="BX144" s="184"/>
      <c r="BY144" s="184"/>
      <c r="BZ144" s="183"/>
      <c r="CA144" s="183"/>
      <c r="CB144" s="183"/>
      <c r="CC144" s="184"/>
      <c r="CD144" s="184"/>
      <c r="CE144" s="184"/>
      <c r="CF144" s="346" t="s">
        <v>763</v>
      </c>
      <c r="CG144" s="183" t="str">
        <f>'Org Raw Data'!$G$21</f>
        <v>ORG_L3_296</v>
      </c>
      <c r="CH144" s="183" t="str">
        <f ca="1">OFFSET('Org Raw Data'!$G$21,0,1)</f>
        <v>FM</v>
      </c>
      <c r="CI144" s="184"/>
      <c r="CJ144" s="183"/>
      <c r="CK144" s="350"/>
    </row>
    <row r="145" spans="1:89" ht="18.600000000000001" hidden="1" customHeight="1" x14ac:dyDescent="0.25">
      <c r="A145" s="999"/>
      <c r="B145" s="997"/>
      <c r="C145" s="184"/>
      <c r="D145" s="184"/>
      <c r="E145" s="184"/>
      <c r="F145" s="184"/>
      <c r="G145" s="184"/>
      <c r="H145" s="184"/>
      <c r="I145" s="184"/>
      <c r="J145" s="184"/>
      <c r="K145" s="184"/>
      <c r="L145" s="184"/>
      <c r="M145" s="184"/>
      <c r="N145" s="184"/>
      <c r="O145" s="184"/>
      <c r="P145" s="184"/>
      <c r="Q145" s="184"/>
      <c r="R145" s="184"/>
      <c r="S145" s="184"/>
      <c r="T145" s="184"/>
      <c r="U145" s="184"/>
      <c r="V145" s="184"/>
      <c r="W145" s="184"/>
      <c r="X145" s="184"/>
      <c r="Y145" s="184"/>
      <c r="Z145" s="184"/>
      <c r="AA145" s="184"/>
      <c r="AB145" s="184"/>
      <c r="AC145" s="184"/>
      <c r="AD145" s="184"/>
      <c r="AE145" s="184"/>
      <c r="AF145" s="184"/>
      <c r="AG145" s="184"/>
      <c r="AH145" s="184"/>
      <c r="AI145" s="184"/>
      <c r="AJ145" s="184"/>
      <c r="AK145" s="184"/>
      <c r="AL145" s="184"/>
      <c r="AM145" s="184"/>
      <c r="AN145" s="184"/>
      <c r="AO145" s="184"/>
      <c r="AP145" s="184"/>
      <c r="AQ145" s="184"/>
      <c r="AR145" s="184"/>
      <c r="AS145" s="184"/>
      <c r="AT145" s="184"/>
      <c r="AU145" s="184"/>
      <c r="AV145" s="184"/>
      <c r="AW145" s="184"/>
      <c r="AX145" s="184"/>
      <c r="AY145" s="346" t="s">
        <v>764</v>
      </c>
      <c r="AZ145" s="183" t="str">
        <f>'Org Raw Data'!$G$17</f>
        <v>ORG_L3_271</v>
      </c>
      <c r="BA145" s="183" t="str">
        <f ca="1">OFFSET('Org Raw Data'!$G$17,0,1)</f>
        <v>ITS</v>
      </c>
      <c r="BB145" s="184"/>
      <c r="BC145" s="184"/>
      <c r="BD145" s="184"/>
      <c r="BE145" s="183"/>
      <c r="BF145" s="183"/>
      <c r="BG145" s="183"/>
      <c r="BH145" s="184"/>
      <c r="BI145" s="184"/>
      <c r="BJ145" s="184"/>
      <c r="BK145" s="184"/>
      <c r="BL145" s="184"/>
      <c r="BM145" s="184"/>
      <c r="BN145" s="184"/>
      <c r="BO145" s="184"/>
      <c r="BP145" s="184"/>
      <c r="BQ145" s="184"/>
      <c r="BR145" s="184"/>
      <c r="BS145" s="184"/>
      <c r="BT145" s="184"/>
      <c r="BU145" s="184"/>
      <c r="BV145" s="184"/>
      <c r="BW145" s="184"/>
      <c r="BX145" s="184"/>
      <c r="BY145" s="184"/>
      <c r="BZ145" s="183"/>
      <c r="CA145" s="183"/>
      <c r="CB145" s="183"/>
      <c r="CC145" s="184"/>
      <c r="CD145" s="184"/>
      <c r="CE145" s="184"/>
      <c r="CF145" s="183"/>
      <c r="CG145" s="183"/>
      <c r="CH145" s="183"/>
      <c r="CI145" s="184"/>
      <c r="CJ145" s="183"/>
      <c r="CK145" s="350"/>
    </row>
    <row r="146" spans="1:89" ht="18.600000000000001" hidden="1" customHeight="1" thickBot="1" x14ac:dyDescent="0.3">
      <c r="A146" s="999"/>
      <c r="B146" s="996"/>
      <c r="C146" s="357"/>
      <c r="D146" s="357"/>
      <c r="E146" s="357"/>
      <c r="F146" s="357"/>
      <c r="G146" s="357"/>
      <c r="H146" s="357"/>
      <c r="I146" s="357"/>
      <c r="J146" s="357"/>
      <c r="K146" s="357"/>
      <c r="L146" s="357"/>
      <c r="M146" s="357"/>
      <c r="N146" s="357"/>
      <c r="O146" s="357"/>
      <c r="P146" s="357"/>
      <c r="Q146" s="357"/>
      <c r="R146" s="357"/>
      <c r="S146" s="357"/>
      <c r="T146" s="357"/>
      <c r="U146" s="357"/>
      <c r="V146" s="357"/>
      <c r="W146" s="357"/>
      <c r="X146" s="357"/>
      <c r="Y146" s="357"/>
      <c r="Z146" s="357"/>
      <c r="AA146" s="357"/>
      <c r="AB146" s="357"/>
      <c r="AC146" s="357"/>
      <c r="AD146" s="357"/>
      <c r="AE146" s="357"/>
      <c r="AF146" s="357"/>
      <c r="AG146" s="357"/>
      <c r="AH146" s="357"/>
      <c r="AI146" s="357"/>
      <c r="AJ146" s="357"/>
      <c r="AK146" s="357"/>
      <c r="AL146" s="357"/>
      <c r="AM146" s="357"/>
      <c r="AN146" s="357"/>
      <c r="AO146" s="357"/>
      <c r="AP146" s="357"/>
      <c r="AQ146" s="357"/>
      <c r="AR146" s="357"/>
      <c r="AS146" s="357"/>
      <c r="AT146" s="357"/>
      <c r="AU146" s="357"/>
      <c r="AV146" s="357"/>
      <c r="AW146" s="357"/>
      <c r="AX146" s="357"/>
      <c r="AY146" s="357"/>
      <c r="AZ146" s="357"/>
      <c r="BA146" s="357"/>
      <c r="BB146" s="357"/>
      <c r="BC146" s="357"/>
      <c r="BD146" s="357"/>
      <c r="BE146" s="355" t="s">
        <v>765</v>
      </c>
      <c r="BF146" s="183" t="str">
        <f>'Org Raw Data'!$G$15</f>
        <v>ORG_L3_306</v>
      </c>
      <c r="BG146" s="183" t="str">
        <f ca="1">OFFSET('Org Raw Data'!$G$15,0,1)</f>
        <v>LIB</v>
      </c>
      <c r="BH146" s="357"/>
      <c r="BI146" s="357"/>
      <c r="BJ146" s="357"/>
      <c r="BK146" s="357"/>
      <c r="BL146" s="357"/>
      <c r="BM146" s="357"/>
      <c r="BN146" s="357"/>
      <c r="BO146" s="357"/>
      <c r="BP146" s="357"/>
      <c r="BQ146" s="357"/>
      <c r="BR146" s="357"/>
      <c r="BS146" s="357"/>
      <c r="BT146" s="357"/>
      <c r="BU146" s="357"/>
      <c r="BV146" s="357"/>
      <c r="BW146" s="357"/>
      <c r="BX146" s="357"/>
      <c r="BY146" s="357"/>
      <c r="BZ146" s="356"/>
      <c r="CA146" s="356"/>
      <c r="CB146" s="356"/>
      <c r="CC146" s="357"/>
      <c r="CD146" s="357"/>
      <c r="CE146" s="357"/>
      <c r="CF146" s="356"/>
      <c r="CG146" s="356"/>
      <c r="CH146" s="356"/>
      <c r="CI146" s="357"/>
      <c r="CJ146" s="356"/>
      <c r="CK146" s="364"/>
    </row>
    <row r="147" spans="1:89" ht="18.600000000000001" hidden="1" customHeight="1" thickTop="1" x14ac:dyDescent="0.25">
      <c r="A147" s="999"/>
      <c r="B147" s="995" t="s">
        <v>766</v>
      </c>
      <c r="C147" s="359"/>
      <c r="D147" s="359"/>
      <c r="E147" s="359"/>
      <c r="F147" s="359"/>
      <c r="G147" s="359"/>
      <c r="H147" s="359"/>
      <c r="I147" s="359"/>
      <c r="J147" s="359"/>
      <c r="K147" s="359"/>
      <c r="L147" s="359"/>
      <c r="M147" s="359"/>
      <c r="N147" s="359"/>
      <c r="O147" s="359"/>
      <c r="P147" s="359"/>
      <c r="Q147" s="359"/>
      <c r="R147" s="359"/>
      <c r="S147" s="359"/>
      <c r="T147" s="359"/>
      <c r="U147" s="359"/>
      <c r="V147" s="359"/>
      <c r="W147" s="359"/>
      <c r="X147" s="359"/>
      <c r="Y147" s="359"/>
      <c r="Z147" s="359"/>
      <c r="AA147" s="359"/>
      <c r="AB147" s="359"/>
      <c r="AC147" s="359"/>
      <c r="AD147" s="359"/>
      <c r="AE147" s="359"/>
      <c r="AF147" s="359"/>
      <c r="AG147" s="359"/>
      <c r="AH147" s="359"/>
      <c r="AI147" s="359"/>
      <c r="AJ147" s="359"/>
      <c r="AK147" s="359"/>
      <c r="AL147" s="359"/>
      <c r="AM147" s="359"/>
      <c r="AN147" s="359"/>
      <c r="AO147" s="359"/>
      <c r="AP147" s="359"/>
      <c r="AQ147" s="359"/>
      <c r="AR147" s="359"/>
      <c r="AS147" s="359"/>
      <c r="AT147" s="359"/>
      <c r="AU147" s="359"/>
      <c r="AV147" s="359"/>
      <c r="AW147" s="359"/>
      <c r="AX147" s="359"/>
      <c r="AY147" s="359"/>
      <c r="AZ147" s="359"/>
      <c r="BA147" s="359"/>
      <c r="BB147" s="359"/>
      <c r="BC147" s="359"/>
      <c r="BD147" s="359"/>
      <c r="BE147" s="359"/>
      <c r="BF147" s="359"/>
      <c r="BG147" s="359"/>
      <c r="BH147" s="359"/>
      <c r="BI147" s="359"/>
      <c r="BJ147" s="359"/>
      <c r="BK147" s="359"/>
      <c r="BL147" s="359"/>
      <c r="BM147" s="359"/>
      <c r="BN147" s="359"/>
      <c r="BO147" s="359"/>
      <c r="BP147" s="359"/>
      <c r="BQ147" s="359"/>
      <c r="BR147" s="359"/>
      <c r="BS147" s="359"/>
      <c r="BT147" s="359"/>
      <c r="BU147" s="359"/>
      <c r="BV147" s="359"/>
      <c r="BW147" s="360" t="s">
        <v>767</v>
      </c>
      <c r="BX147" s="183" t="str">
        <f>'Org Raw Data'!$G$25</f>
        <v>ORG_L3_300</v>
      </c>
      <c r="BY147" s="183" t="str">
        <f ca="1">OFFSET('Org Raw Data'!$G$25,0,1)</f>
        <v>PC</v>
      </c>
      <c r="BZ147" s="359"/>
      <c r="CA147" s="359"/>
      <c r="CB147" s="359"/>
      <c r="CC147" s="359"/>
      <c r="CD147" s="359"/>
      <c r="CE147" s="359"/>
      <c r="CF147" s="359"/>
      <c r="CG147" s="359"/>
      <c r="CH147" s="359"/>
      <c r="CI147" s="359"/>
      <c r="CJ147" s="359"/>
      <c r="CK147" s="362"/>
    </row>
    <row r="148" spans="1:89" ht="18.600000000000001" hidden="1" customHeight="1" x14ac:dyDescent="0.25">
      <c r="A148" s="999"/>
      <c r="B148" s="997"/>
      <c r="C148" s="184"/>
      <c r="D148" s="184"/>
      <c r="E148" s="184"/>
      <c r="F148" s="184"/>
      <c r="G148" s="184"/>
      <c r="H148" s="184"/>
      <c r="I148" s="184"/>
      <c r="J148" s="184"/>
      <c r="K148" s="184"/>
      <c r="L148" s="184"/>
      <c r="M148" s="184"/>
      <c r="N148" s="184"/>
      <c r="O148" s="184"/>
      <c r="P148" s="184"/>
      <c r="Q148" s="184"/>
      <c r="R148" s="184"/>
      <c r="S148" s="184"/>
      <c r="T148" s="184"/>
      <c r="U148" s="184"/>
      <c r="V148" s="184"/>
      <c r="W148" s="184"/>
      <c r="X148" s="184"/>
      <c r="Y148" s="184"/>
      <c r="Z148" s="184"/>
      <c r="AA148" s="184"/>
      <c r="AB148" s="184"/>
      <c r="AC148" s="184"/>
      <c r="AD148" s="184"/>
      <c r="AE148" s="184"/>
      <c r="AF148" s="184"/>
      <c r="AG148" s="184"/>
      <c r="AH148" s="184"/>
      <c r="AI148" s="184"/>
      <c r="AJ148" s="184"/>
      <c r="AK148" s="184"/>
      <c r="AL148" s="184"/>
      <c r="AM148" s="184"/>
      <c r="AN148" s="184"/>
      <c r="AO148" s="184"/>
      <c r="AP148" s="184"/>
      <c r="AQ148" s="184"/>
      <c r="AR148" s="184"/>
      <c r="AS148" s="184"/>
      <c r="AT148" s="184"/>
      <c r="AU148" s="184"/>
      <c r="AV148" s="184"/>
      <c r="AW148" s="184"/>
      <c r="AX148" s="184"/>
      <c r="AY148" s="184"/>
      <c r="AZ148" s="184"/>
      <c r="BA148" s="184"/>
      <c r="BB148" s="184"/>
      <c r="BC148" s="184"/>
      <c r="BD148" s="184"/>
      <c r="BE148" s="184"/>
      <c r="BF148" s="184"/>
      <c r="BG148" s="184"/>
      <c r="BH148" s="184"/>
      <c r="BI148" s="184"/>
      <c r="BJ148" s="184"/>
      <c r="BK148" s="184" t="s">
        <v>587</v>
      </c>
      <c r="BL148" s="184"/>
      <c r="BM148" s="184"/>
      <c r="BN148" s="184"/>
      <c r="BO148" s="184"/>
      <c r="BP148" s="184"/>
      <c r="BQ148" s="184"/>
      <c r="BR148" s="184"/>
      <c r="BS148" s="184"/>
      <c r="BT148" s="184"/>
      <c r="BU148" s="184"/>
      <c r="BV148" s="184"/>
      <c r="BW148" s="346" t="s">
        <v>768</v>
      </c>
      <c r="BX148" s="183" t="str">
        <f>'Org Raw Data'!$G$25</f>
        <v>ORG_L3_300</v>
      </c>
      <c r="BY148" s="183" t="str">
        <f ca="1">OFFSET('Org Raw Data'!$G$25,0,1)</f>
        <v>PC</v>
      </c>
      <c r="BZ148" s="184"/>
      <c r="CA148" s="184"/>
      <c r="CB148" s="184"/>
      <c r="CC148" s="184"/>
      <c r="CD148" s="184"/>
      <c r="CE148" s="184"/>
      <c r="CF148" s="184"/>
      <c r="CG148" s="184"/>
      <c r="CH148" s="184"/>
      <c r="CI148" s="184"/>
      <c r="CJ148" s="184"/>
      <c r="CK148" s="349"/>
    </row>
    <row r="149" spans="1:89" ht="18.600000000000001" hidden="1" customHeight="1" x14ac:dyDescent="0.25">
      <c r="A149" s="999"/>
      <c r="B149" s="997"/>
      <c r="C149" s="184"/>
      <c r="D149" s="184"/>
      <c r="E149" s="184"/>
      <c r="F149" s="184"/>
      <c r="G149" s="184"/>
      <c r="H149" s="184"/>
      <c r="I149" s="184"/>
      <c r="J149" s="184"/>
      <c r="K149" s="184"/>
      <c r="L149" s="184"/>
      <c r="M149" s="184"/>
      <c r="N149" s="184"/>
      <c r="O149" s="184"/>
      <c r="P149" s="184"/>
      <c r="Q149" s="184"/>
      <c r="R149" s="184"/>
      <c r="S149" s="184"/>
      <c r="T149" s="184"/>
      <c r="U149" s="184"/>
      <c r="V149" s="184"/>
      <c r="W149" s="184"/>
      <c r="X149" s="184"/>
      <c r="Y149" s="184"/>
      <c r="Z149" s="184"/>
      <c r="AA149" s="184"/>
      <c r="AB149" s="184"/>
      <c r="AC149" s="184"/>
      <c r="AD149" s="184"/>
      <c r="AE149" s="184"/>
      <c r="AF149" s="184"/>
      <c r="AG149" s="184"/>
      <c r="AH149" s="184"/>
      <c r="AI149" s="184"/>
      <c r="AJ149" s="184"/>
      <c r="AK149" s="184"/>
      <c r="AL149" s="184"/>
      <c r="AM149" s="184"/>
      <c r="AN149" s="184"/>
      <c r="AO149" s="184"/>
      <c r="AP149" s="184"/>
      <c r="AQ149" s="184"/>
      <c r="AR149" s="184"/>
      <c r="AS149" s="184"/>
      <c r="AT149" s="184"/>
      <c r="AU149" s="184"/>
      <c r="AV149" s="184"/>
      <c r="AW149" s="184"/>
      <c r="AX149" s="184"/>
      <c r="AY149" s="184"/>
      <c r="AZ149" s="184"/>
      <c r="BA149" s="184"/>
      <c r="BB149" s="184"/>
      <c r="BC149" s="184"/>
      <c r="BD149" s="184"/>
      <c r="BE149" s="184"/>
      <c r="BF149" s="184"/>
      <c r="BG149" s="184"/>
      <c r="BH149" s="184"/>
      <c r="BI149" s="184"/>
      <c r="BJ149" s="184"/>
      <c r="BK149" s="184"/>
      <c r="BL149" s="184"/>
      <c r="BM149" s="184"/>
      <c r="BN149" s="184"/>
      <c r="BO149" s="184"/>
      <c r="BP149" s="184"/>
      <c r="BQ149" s="184"/>
      <c r="BR149" s="184"/>
      <c r="BS149" s="184"/>
      <c r="BT149" s="184"/>
      <c r="BU149" s="184"/>
      <c r="BV149" s="184"/>
      <c r="BW149" s="346" t="s">
        <v>769</v>
      </c>
      <c r="BX149" s="183" t="str">
        <f>'Org Raw Data'!$G$25</f>
        <v>ORG_L3_300</v>
      </c>
      <c r="BY149" s="183" t="str">
        <f ca="1">OFFSET('Org Raw Data'!$G$25,0,1)</f>
        <v>PC</v>
      </c>
      <c r="BZ149" s="184"/>
      <c r="CA149" s="184"/>
      <c r="CB149" s="184"/>
      <c r="CC149" s="184"/>
      <c r="CD149" s="184"/>
      <c r="CE149" s="184"/>
      <c r="CF149" s="184"/>
      <c r="CG149" s="184"/>
      <c r="CH149" s="184"/>
      <c r="CI149" s="184"/>
      <c r="CJ149" s="184"/>
      <c r="CK149" s="349"/>
    </row>
    <row r="150" spans="1:89" ht="18.600000000000001" hidden="1" customHeight="1" thickBot="1" x14ac:dyDescent="0.3">
      <c r="A150" s="999"/>
      <c r="B150" s="996"/>
      <c r="C150" s="357"/>
      <c r="D150" s="357"/>
      <c r="E150" s="357"/>
      <c r="F150" s="357"/>
      <c r="G150" s="357"/>
      <c r="H150" s="357"/>
      <c r="I150" s="357"/>
      <c r="J150" s="357"/>
      <c r="K150" s="357"/>
      <c r="L150" s="357"/>
      <c r="M150" s="357"/>
      <c r="N150" s="357"/>
      <c r="O150" s="357"/>
      <c r="P150" s="357"/>
      <c r="Q150" s="357"/>
      <c r="R150" s="357"/>
      <c r="S150" s="357"/>
      <c r="T150" s="357"/>
      <c r="U150" s="357"/>
      <c r="V150" s="357"/>
      <c r="W150" s="357"/>
      <c r="X150" s="357"/>
      <c r="Y150" s="357"/>
      <c r="Z150" s="357"/>
      <c r="AA150" s="357"/>
      <c r="AB150" s="357"/>
      <c r="AC150" s="357"/>
      <c r="AD150" s="357"/>
      <c r="AE150" s="357"/>
      <c r="AF150" s="357"/>
      <c r="AG150" s="357"/>
      <c r="AH150" s="357"/>
      <c r="AI150" s="357"/>
      <c r="AJ150" s="357"/>
      <c r="AK150" s="357"/>
      <c r="AL150" s="357"/>
      <c r="AM150" s="357"/>
      <c r="AN150" s="357"/>
      <c r="AO150" s="357"/>
      <c r="AP150" s="357"/>
      <c r="AQ150" s="357"/>
      <c r="AR150" s="357"/>
      <c r="AS150" s="357"/>
      <c r="AT150" s="357"/>
      <c r="AU150" s="357"/>
      <c r="AV150" s="357"/>
      <c r="AW150" s="357"/>
      <c r="AX150" s="357"/>
      <c r="AY150" s="357"/>
      <c r="AZ150" s="357"/>
      <c r="BA150" s="357"/>
      <c r="BB150" s="357"/>
      <c r="BC150" s="357"/>
      <c r="BD150" s="357"/>
      <c r="BE150" s="357"/>
      <c r="BF150" s="357"/>
      <c r="BG150" s="357"/>
      <c r="BH150" s="357"/>
      <c r="BI150" s="357"/>
      <c r="BJ150" s="357"/>
      <c r="BK150" s="357"/>
      <c r="BL150" s="357"/>
      <c r="BM150" s="357"/>
      <c r="BN150" s="357"/>
      <c r="BO150" s="357"/>
      <c r="BP150" s="357"/>
      <c r="BQ150" s="357"/>
      <c r="BR150" s="357"/>
      <c r="BS150" s="357"/>
      <c r="BT150" s="357"/>
      <c r="BU150" s="357"/>
      <c r="BV150" s="357"/>
      <c r="BW150" s="355" t="s">
        <v>770</v>
      </c>
      <c r="BX150" s="183" t="str">
        <f>'Org Raw Data'!$G$25</f>
        <v>ORG_L3_300</v>
      </c>
      <c r="BY150" s="183" t="str">
        <f ca="1">OFFSET('Org Raw Data'!$G$25,0,1)</f>
        <v>PC</v>
      </c>
      <c r="BZ150" s="357"/>
      <c r="CA150" s="357"/>
      <c r="CB150" s="357"/>
      <c r="CC150" s="357"/>
      <c r="CD150" s="357"/>
      <c r="CE150" s="357"/>
      <c r="CF150" s="357"/>
      <c r="CG150" s="357"/>
      <c r="CH150" s="357"/>
      <c r="CI150" s="357"/>
      <c r="CJ150" s="357"/>
      <c r="CK150" s="358"/>
    </row>
    <row r="151" spans="1:89" ht="18.600000000000001" hidden="1" customHeight="1" thickTop="1" x14ac:dyDescent="0.25">
      <c r="A151" s="999"/>
      <c r="B151" s="995" t="s">
        <v>771</v>
      </c>
      <c r="C151" s="359"/>
      <c r="D151" s="359"/>
      <c r="E151" s="359"/>
      <c r="F151" s="359"/>
      <c r="G151" s="359"/>
      <c r="H151" s="359"/>
      <c r="I151" s="359"/>
      <c r="J151" s="359"/>
      <c r="K151" s="359"/>
      <c r="L151" s="359"/>
      <c r="M151" s="359"/>
      <c r="N151" s="359"/>
      <c r="O151" s="359"/>
      <c r="P151" s="359"/>
      <c r="Q151" s="359"/>
      <c r="R151" s="359"/>
      <c r="S151" s="359"/>
      <c r="T151" s="359"/>
      <c r="U151" s="359"/>
      <c r="V151" s="359"/>
      <c r="W151" s="359"/>
      <c r="X151" s="359"/>
      <c r="Y151" s="359"/>
      <c r="Z151" s="359"/>
      <c r="AA151" s="359"/>
      <c r="AB151" s="359"/>
      <c r="AC151" s="359"/>
      <c r="AD151" s="359"/>
      <c r="AE151" s="359"/>
      <c r="AF151" s="359"/>
      <c r="AG151" s="359"/>
      <c r="AH151" s="359"/>
      <c r="AI151" s="359"/>
      <c r="AJ151" s="359"/>
      <c r="AK151" s="359"/>
      <c r="AL151" s="359"/>
      <c r="AM151" s="359"/>
      <c r="AN151" s="359"/>
      <c r="AO151" s="359"/>
      <c r="AP151" s="359"/>
      <c r="AQ151" s="359"/>
      <c r="AR151" s="359"/>
      <c r="AS151" s="359"/>
      <c r="AT151" s="359"/>
      <c r="AU151" s="359"/>
      <c r="AV151" s="359"/>
      <c r="AW151" s="359"/>
      <c r="AX151" s="359"/>
      <c r="AY151" s="359"/>
      <c r="AZ151" s="359"/>
      <c r="BA151" s="359"/>
      <c r="BB151" s="359"/>
      <c r="BC151" s="359"/>
      <c r="BD151" s="359"/>
      <c r="BE151" s="359"/>
      <c r="BF151" s="359"/>
      <c r="BG151" s="359"/>
      <c r="BH151" s="359"/>
      <c r="BI151" s="359"/>
      <c r="BJ151" s="359"/>
      <c r="BK151" s="359"/>
      <c r="BL151" s="359"/>
      <c r="BM151" s="359"/>
      <c r="BN151" s="359"/>
      <c r="BO151" s="359"/>
      <c r="BP151" s="359"/>
      <c r="BQ151" s="359"/>
      <c r="BR151" s="359"/>
      <c r="BS151" s="359"/>
      <c r="BT151" s="359"/>
      <c r="BU151" s="359"/>
      <c r="BV151" s="359"/>
      <c r="BW151" s="359"/>
      <c r="BX151" s="359"/>
      <c r="BY151" s="359"/>
      <c r="BZ151" s="359"/>
      <c r="CA151" s="359"/>
      <c r="CB151" s="359"/>
      <c r="CC151" s="359"/>
      <c r="CD151" s="359"/>
      <c r="CE151" s="359"/>
      <c r="CF151" s="360" t="s">
        <v>772</v>
      </c>
      <c r="CG151" s="183" t="str">
        <f>'Org Raw Data'!$G$21</f>
        <v>ORG_L3_296</v>
      </c>
      <c r="CH151" s="183" t="str">
        <f ca="1">OFFSET('Org Raw Data'!$G$21,0,1)</f>
        <v>FM</v>
      </c>
      <c r="CI151" s="359"/>
      <c r="CJ151" s="361"/>
      <c r="CK151" s="363"/>
    </row>
    <row r="152" spans="1:89" ht="18.600000000000001" hidden="1" customHeight="1" thickBot="1" x14ac:dyDescent="0.3">
      <c r="A152" s="999"/>
      <c r="B152" s="996"/>
      <c r="C152" s="357"/>
      <c r="D152" s="357"/>
      <c r="E152" s="357"/>
      <c r="F152" s="357"/>
      <c r="G152" s="357"/>
      <c r="H152" s="357"/>
      <c r="I152" s="357"/>
      <c r="J152" s="357"/>
      <c r="K152" s="357"/>
      <c r="L152" s="357"/>
      <c r="M152" s="357"/>
      <c r="N152" s="357"/>
      <c r="O152" s="357"/>
      <c r="P152" s="357"/>
      <c r="Q152" s="357"/>
      <c r="R152" s="357"/>
      <c r="S152" s="357"/>
      <c r="T152" s="357"/>
      <c r="U152" s="357"/>
      <c r="V152" s="357"/>
      <c r="W152" s="357"/>
      <c r="X152" s="357"/>
      <c r="Y152" s="357"/>
      <c r="Z152" s="357"/>
      <c r="AA152" s="357"/>
      <c r="AB152" s="357"/>
      <c r="AC152" s="357"/>
      <c r="AD152" s="357"/>
      <c r="AE152" s="357"/>
      <c r="AF152" s="357"/>
      <c r="AG152" s="357"/>
      <c r="AH152" s="357"/>
      <c r="AI152" s="357"/>
      <c r="AJ152" s="357"/>
      <c r="AK152" s="357"/>
      <c r="AL152" s="357"/>
      <c r="AM152" s="357"/>
      <c r="AN152" s="357"/>
      <c r="AO152" s="357"/>
      <c r="AP152" s="357"/>
      <c r="AQ152" s="357"/>
      <c r="AR152" s="357"/>
      <c r="AS152" s="357"/>
      <c r="AT152" s="357"/>
      <c r="AU152" s="357"/>
      <c r="AV152" s="357"/>
      <c r="AW152" s="357"/>
      <c r="AX152" s="357"/>
      <c r="AY152" s="357"/>
      <c r="AZ152" s="357"/>
      <c r="BA152" s="357"/>
      <c r="BB152" s="357"/>
      <c r="BC152" s="357"/>
      <c r="BD152" s="357"/>
      <c r="BE152" s="357"/>
      <c r="BF152" s="357"/>
      <c r="BG152" s="357"/>
      <c r="BH152" s="357"/>
      <c r="BI152" s="357"/>
      <c r="BJ152" s="357"/>
      <c r="BK152" s="357"/>
      <c r="BL152" s="357"/>
      <c r="BM152" s="357"/>
      <c r="BN152" s="357"/>
      <c r="BO152" s="357"/>
      <c r="BP152" s="357"/>
      <c r="BQ152" s="357"/>
      <c r="BR152" s="357"/>
      <c r="BS152" s="357"/>
      <c r="BT152" s="357"/>
      <c r="BU152" s="357"/>
      <c r="BV152" s="357"/>
      <c r="BW152" s="357"/>
      <c r="BX152" s="357"/>
      <c r="BY152" s="357"/>
      <c r="BZ152" s="357"/>
      <c r="CA152" s="357"/>
      <c r="CB152" s="357"/>
      <c r="CC152" s="357"/>
      <c r="CD152" s="357"/>
      <c r="CE152" s="357"/>
      <c r="CF152" s="355" t="s">
        <v>773</v>
      </c>
      <c r="CG152" s="183" t="str">
        <f>'Org Raw Data'!$G$21</f>
        <v>ORG_L3_296</v>
      </c>
      <c r="CH152" s="183" t="str">
        <f ca="1">OFFSET('Org Raw Data'!$G$21,0,1)</f>
        <v>FM</v>
      </c>
      <c r="CI152" s="357"/>
      <c r="CJ152" s="356"/>
      <c r="CK152" s="364"/>
    </row>
    <row r="153" spans="1:89" ht="19.2" hidden="1" thickTop="1" thickBot="1" x14ac:dyDescent="0.3">
      <c r="A153" s="999"/>
      <c r="B153" s="365" t="s">
        <v>774</v>
      </c>
      <c r="C153" s="366"/>
      <c r="D153" s="366"/>
      <c r="E153" s="366"/>
      <c r="F153" s="366"/>
      <c r="G153" s="366"/>
      <c r="H153" s="366"/>
      <c r="I153" s="366"/>
      <c r="J153" s="366"/>
      <c r="K153" s="366"/>
      <c r="L153" s="366"/>
      <c r="M153" s="366"/>
      <c r="N153" s="366"/>
      <c r="O153" s="366"/>
      <c r="P153" s="366"/>
      <c r="Q153" s="366"/>
      <c r="R153" s="366"/>
      <c r="S153" s="366"/>
      <c r="T153" s="366"/>
      <c r="U153" s="366"/>
      <c r="V153" s="366"/>
      <c r="W153" s="366"/>
      <c r="X153" s="366"/>
      <c r="Y153" s="366"/>
      <c r="Z153" s="366"/>
      <c r="AA153" s="366"/>
      <c r="AB153" s="366"/>
      <c r="AC153" s="366"/>
      <c r="AD153" s="366"/>
      <c r="AE153" s="366"/>
      <c r="AF153" s="366"/>
      <c r="AG153" s="366"/>
      <c r="AH153" s="366"/>
      <c r="AI153" s="366"/>
      <c r="AJ153" s="366"/>
      <c r="AK153" s="366"/>
      <c r="AL153" s="366"/>
      <c r="AM153" s="366"/>
      <c r="AN153" s="366"/>
      <c r="AO153" s="366"/>
      <c r="AP153" s="366"/>
      <c r="AQ153" s="366"/>
      <c r="AR153" s="366"/>
      <c r="AS153" s="366"/>
      <c r="AT153" s="366"/>
      <c r="AU153" s="366"/>
      <c r="AV153" s="366"/>
      <c r="AW153" s="366"/>
      <c r="AX153" s="366"/>
      <c r="AY153" s="366"/>
      <c r="AZ153" s="366"/>
      <c r="BA153" s="366"/>
      <c r="BB153" s="366"/>
      <c r="BC153" s="366"/>
      <c r="BD153" s="366"/>
      <c r="BE153" s="366"/>
      <c r="BF153" s="366"/>
      <c r="BG153" s="366"/>
      <c r="BH153" s="367" t="s">
        <v>775</v>
      </c>
      <c r="BI153" s="183" t="str">
        <f>'Org Raw Data'!$G$52</f>
        <v>ORG_L3_298</v>
      </c>
      <c r="BJ153" s="183" t="str">
        <f ca="1">OFFSET('Org Raw Data'!$G$52,0,1)</f>
        <v>ADV</v>
      </c>
      <c r="BK153" s="366"/>
      <c r="BL153" s="366"/>
      <c r="BM153" s="366"/>
      <c r="BN153" s="366"/>
      <c r="BO153" s="366"/>
      <c r="BP153" s="366"/>
      <c r="BQ153" s="366"/>
      <c r="BR153" s="366"/>
      <c r="BS153" s="366"/>
      <c r="BT153" s="366"/>
      <c r="BU153" s="366"/>
      <c r="BV153" s="366"/>
      <c r="BW153" s="366"/>
      <c r="BX153" s="366"/>
      <c r="BY153" s="366"/>
      <c r="BZ153" s="366"/>
      <c r="CA153" s="366"/>
      <c r="CB153" s="366"/>
      <c r="CC153" s="366"/>
      <c r="CD153" s="366"/>
      <c r="CE153" s="366"/>
      <c r="CF153" s="366"/>
      <c r="CG153" s="366"/>
      <c r="CH153" s="366"/>
      <c r="CI153" s="366"/>
      <c r="CJ153" s="366"/>
      <c r="CK153" s="369"/>
    </row>
    <row r="154" spans="1:89" ht="19.2" hidden="1" thickTop="1" thickBot="1" x14ac:dyDescent="0.3">
      <c r="A154" s="999"/>
      <c r="B154" s="365" t="s">
        <v>777</v>
      </c>
      <c r="C154" s="366"/>
      <c r="D154" s="366"/>
      <c r="E154" s="366"/>
      <c r="F154" s="366"/>
      <c r="G154" s="366"/>
      <c r="H154" s="366"/>
      <c r="I154" s="366"/>
      <c r="J154" s="366"/>
      <c r="K154" s="366"/>
      <c r="L154" s="366"/>
      <c r="M154" s="366"/>
      <c r="N154" s="366"/>
      <c r="O154" s="366"/>
      <c r="P154" s="366"/>
      <c r="Q154" s="366"/>
      <c r="R154" s="366"/>
      <c r="S154" s="366"/>
      <c r="T154" s="366"/>
      <c r="U154" s="366"/>
      <c r="V154" s="366"/>
      <c r="W154" s="366"/>
      <c r="X154" s="366"/>
      <c r="Y154" s="366"/>
      <c r="Z154" s="366"/>
      <c r="AA154" s="366"/>
      <c r="AB154" s="366"/>
      <c r="AC154" s="366"/>
      <c r="AD154" s="366"/>
      <c r="AE154" s="366"/>
      <c r="AF154" s="366"/>
      <c r="AG154" s="366"/>
      <c r="AH154" s="366"/>
      <c r="AI154" s="366"/>
      <c r="AJ154" s="366"/>
      <c r="AK154" s="366"/>
      <c r="AL154" s="366"/>
      <c r="AM154" s="366"/>
      <c r="AN154" s="366"/>
      <c r="AO154" s="366"/>
      <c r="AP154" s="367" t="s">
        <v>779</v>
      </c>
      <c r="AQ154" s="183" t="str">
        <f>'Org Raw Data'!$G$32</f>
        <v>ORG_L3_277</v>
      </c>
      <c r="AR154" s="183" t="str">
        <f ca="1">OFFSET('Org Raw Data'!$G$32,0,1)</f>
        <v>RES</v>
      </c>
      <c r="AS154" s="366"/>
      <c r="AT154" s="366"/>
      <c r="AU154" s="366"/>
      <c r="AV154" s="366"/>
      <c r="AW154" s="366"/>
      <c r="AX154" s="366"/>
      <c r="AY154" s="367" t="s">
        <v>780</v>
      </c>
      <c r="AZ154" s="183" t="str">
        <f>'Org Raw Data'!$G$17</f>
        <v>ORG_L3_271</v>
      </c>
      <c r="BA154" s="183" t="str">
        <f ca="1">OFFSET('Org Raw Data'!$G$17,0,1)</f>
        <v>ITS</v>
      </c>
      <c r="BB154" s="366"/>
      <c r="BC154" s="366"/>
      <c r="BD154" s="366"/>
      <c r="BE154" s="366"/>
      <c r="BF154" s="366"/>
      <c r="BG154" s="366"/>
      <c r="BH154" s="366"/>
      <c r="BI154" s="366"/>
      <c r="BJ154" s="366"/>
      <c r="BK154" s="366"/>
      <c r="BL154" s="366"/>
      <c r="BM154" s="366"/>
      <c r="BN154" s="366"/>
      <c r="BO154" s="366"/>
      <c r="BP154" s="366"/>
      <c r="BQ154" s="366"/>
      <c r="BR154" s="366"/>
      <c r="BS154" s="366"/>
      <c r="BT154" s="366"/>
      <c r="BU154" s="366"/>
      <c r="BV154" s="366"/>
      <c r="BW154" s="366"/>
      <c r="BX154" s="366"/>
      <c r="BY154" s="366"/>
      <c r="BZ154" s="366"/>
      <c r="CA154" s="366"/>
      <c r="CB154" s="366"/>
      <c r="CC154" s="367" t="s">
        <v>778</v>
      </c>
      <c r="CD154" s="183" t="str">
        <f>'Org Raw Data'!$G$17</f>
        <v>ORG_L3_271</v>
      </c>
      <c r="CE154" s="183" t="str">
        <f ca="1">OFFSET('Org Raw Data'!$G$17,0,1)</f>
        <v>ITS</v>
      </c>
      <c r="CF154" s="366"/>
      <c r="CG154" s="366"/>
      <c r="CH154" s="366"/>
      <c r="CI154" s="366"/>
      <c r="CJ154" s="366"/>
      <c r="CK154" s="369"/>
    </row>
    <row r="155" spans="1:89" ht="18.600000000000001" hidden="1" customHeight="1" thickTop="1" x14ac:dyDescent="0.25">
      <c r="A155" s="999"/>
      <c r="B155" s="995" t="s">
        <v>781</v>
      </c>
      <c r="C155" s="359"/>
      <c r="D155" s="359"/>
      <c r="E155" s="359"/>
      <c r="F155" s="359"/>
      <c r="G155" s="359"/>
      <c r="H155" s="359"/>
      <c r="I155" s="360" t="s">
        <v>783</v>
      </c>
      <c r="J155" s="361" t="str">
        <f>'Org Raw Data'!$G$7</f>
        <v>ORG_L3_280</v>
      </c>
      <c r="K155" s="361" t="str">
        <f ca="1">OFFSET('Org Raw Data'!$G$7,0,1)</f>
        <v>SSE</v>
      </c>
      <c r="L155" s="360" t="s">
        <v>784</v>
      </c>
      <c r="M155" s="361" t="str">
        <f>'Org Raw Data'!$G$7</f>
        <v>ORG_L3_280</v>
      </c>
      <c r="N155" s="361" t="str">
        <f ca="1">OFFSET('Org Raw Data'!$G$7,0,1)</f>
        <v>SSE</v>
      </c>
      <c r="O155" s="359"/>
      <c r="P155" s="359"/>
      <c r="Q155" s="359"/>
      <c r="R155" s="359"/>
      <c r="S155" s="359"/>
      <c r="T155" s="359"/>
      <c r="U155" s="359"/>
      <c r="V155" s="359"/>
      <c r="W155" s="359"/>
      <c r="X155" s="359"/>
      <c r="Y155" s="359"/>
      <c r="Z155" s="359"/>
      <c r="AA155" s="359"/>
      <c r="AB155" s="359"/>
      <c r="AC155" s="359"/>
      <c r="AD155" s="359"/>
      <c r="AE155" s="359"/>
      <c r="AF155" s="359"/>
      <c r="AG155" s="359"/>
      <c r="AH155" s="359"/>
      <c r="AI155" s="359"/>
      <c r="AJ155" s="359"/>
      <c r="AK155" s="359"/>
      <c r="AL155" s="359"/>
      <c r="AM155" s="359"/>
      <c r="AN155" s="359"/>
      <c r="AO155" s="359"/>
      <c r="AP155" s="359"/>
      <c r="AQ155" s="359"/>
      <c r="AR155" s="359"/>
      <c r="AS155" s="359"/>
      <c r="AT155" s="359"/>
      <c r="AU155" s="359"/>
      <c r="AV155" s="359"/>
      <c r="AW155" s="359"/>
      <c r="AX155" s="359"/>
      <c r="AY155" s="361" t="s">
        <v>819</v>
      </c>
      <c r="AZ155" s="361"/>
      <c r="BA155" s="361"/>
      <c r="BB155" s="359"/>
      <c r="BC155" s="359"/>
      <c r="BD155" s="359"/>
      <c r="BE155" s="359"/>
      <c r="BF155" s="359"/>
      <c r="BG155" s="359"/>
      <c r="BH155" s="360" t="s">
        <v>786</v>
      </c>
      <c r="BI155" s="183" t="str">
        <f>'Org Raw Data'!$G$52</f>
        <v>ORG_L3_298</v>
      </c>
      <c r="BJ155" s="183" t="str">
        <f ca="1">OFFSET('Org Raw Data'!$G$52,0,1)</f>
        <v>ADV</v>
      </c>
      <c r="BK155" s="360" t="s">
        <v>782</v>
      </c>
      <c r="BL155" s="183" t="str">
        <f>'Org Raw Data'!$G$43</f>
        <v>ORG_L3_272</v>
      </c>
      <c r="BM155" s="183" t="str">
        <f ca="1">OFFSET('Org Raw Data'!$G$43,0,1)</f>
        <v>MC</v>
      </c>
      <c r="BN155" s="360" t="s">
        <v>788</v>
      </c>
      <c r="BO155" s="183" t="str">
        <f>'Org Raw Data'!$G$52</f>
        <v>ORG_L3_298</v>
      </c>
      <c r="BP155" s="183" t="str">
        <f ca="1">OFFSET('Org Raw Data'!$G$52,0,1)</f>
        <v>ADV</v>
      </c>
      <c r="BQ155" s="359"/>
      <c r="BR155" s="359"/>
      <c r="BS155" s="359"/>
      <c r="BT155" s="359"/>
      <c r="BU155" s="359"/>
      <c r="BV155" s="359"/>
      <c r="BW155" s="360" t="s">
        <v>785</v>
      </c>
      <c r="BX155" s="183" t="str">
        <f>'Org Raw Data'!$G$25</f>
        <v>ORG_L3_300</v>
      </c>
      <c r="BY155" s="183" t="str">
        <f ca="1">OFFSET('Org Raw Data'!$G$25,0,1)</f>
        <v>PC</v>
      </c>
      <c r="BZ155" s="360" t="s">
        <v>789</v>
      </c>
      <c r="CA155" s="361" t="str">
        <f>'Org Raw Data'!$G$28</f>
        <v>ORG_L3_299</v>
      </c>
      <c r="CB155" s="361" t="str">
        <f ca="1">OFFSET('Org Raw Data'!$G$28,0,1)</f>
        <v>FS</v>
      </c>
      <c r="CC155" s="359"/>
      <c r="CD155" s="359"/>
      <c r="CE155" s="359"/>
      <c r="CF155" s="359"/>
      <c r="CG155" s="359"/>
      <c r="CH155" s="359"/>
      <c r="CI155" s="359"/>
      <c r="CJ155" s="359"/>
      <c r="CK155" s="362"/>
    </row>
    <row r="156" spans="1:89" ht="18.600000000000001" hidden="1" customHeight="1" x14ac:dyDescent="0.25">
      <c r="A156" s="999"/>
      <c r="B156" s="997"/>
      <c r="C156" s="184"/>
      <c r="D156" s="184"/>
      <c r="E156" s="184"/>
      <c r="F156" s="184"/>
      <c r="G156" s="184"/>
      <c r="H156" s="184"/>
      <c r="I156" s="183"/>
      <c r="J156" s="183"/>
      <c r="K156" s="183"/>
      <c r="L156" s="183"/>
      <c r="M156" s="183"/>
      <c r="N156" s="183"/>
      <c r="O156" s="184"/>
      <c r="P156" s="184"/>
      <c r="Q156" s="184"/>
      <c r="R156" s="184"/>
      <c r="S156" s="184"/>
      <c r="T156" s="184"/>
      <c r="U156" s="184"/>
      <c r="V156" s="184"/>
      <c r="W156" s="184"/>
      <c r="X156" s="184"/>
      <c r="Y156" s="184"/>
      <c r="Z156" s="184"/>
      <c r="AA156" s="184"/>
      <c r="AB156" s="184"/>
      <c r="AC156" s="184"/>
      <c r="AD156" s="184"/>
      <c r="AE156" s="184"/>
      <c r="AF156" s="184"/>
      <c r="AG156" s="184"/>
      <c r="AH156" s="184"/>
      <c r="AI156" s="184"/>
      <c r="AJ156" s="184"/>
      <c r="AK156" s="184"/>
      <c r="AL156" s="184"/>
      <c r="AM156" s="184"/>
      <c r="AN156" s="184"/>
      <c r="AO156" s="184"/>
      <c r="AP156" s="184"/>
      <c r="AQ156" s="184"/>
      <c r="AR156" s="184"/>
      <c r="AS156" s="184"/>
      <c r="AT156" s="184"/>
      <c r="AU156" s="184"/>
      <c r="AV156" s="184"/>
      <c r="AW156" s="184"/>
      <c r="AX156" s="184"/>
      <c r="AY156" s="183"/>
      <c r="AZ156" s="183"/>
      <c r="BA156" s="183"/>
      <c r="BB156" s="184"/>
      <c r="BC156" s="184"/>
      <c r="BD156" s="184"/>
      <c r="BE156" s="184"/>
      <c r="BF156" s="184"/>
      <c r="BG156" s="184"/>
      <c r="BH156" s="346" t="s">
        <v>791</v>
      </c>
      <c r="BI156" s="183" t="str">
        <f>'Org Raw Data'!$G$52</f>
        <v>ORG_L3_298</v>
      </c>
      <c r="BJ156" s="183" t="str">
        <f ca="1">OFFSET('Org Raw Data'!$G$52,0,1)</f>
        <v>ADV</v>
      </c>
      <c r="BK156" s="346" t="s">
        <v>792</v>
      </c>
      <c r="BL156" s="183" t="str">
        <f>'Org Raw Data'!$G$43</f>
        <v>ORG_L3_272</v>
      </c>
      <c r="BM156" s="183" t="str">
        <f ca="1">OFFSET('Org Raw Data'!$G$43,0,1)</f>
        <v>MC</v>
      </c>
      <c r="BN156" s="346" t="s">
        <v>787</v>
      </c>
      <c r="BO156" s="183" t="str">
        <f>'Org Raw Data'!$G$7</f>
        <v>ORG_L3_280</v>
      </c>
      <c r="BP156" s="183" t="str">
        <f ca="1">OFFSET('Org Raw Data'!$G$7,0,1)</f>
        <v>SSE</v>
      </c>
      <c r="BQ156" s="184"/>
      <c r="BR156" s="184"/>
      <c r="BS156" s="184"/>
      <c r="BT156" s="184"/>
      <c r="BU156" s="184"/>
      <c r="BV156" s="184"/>
      <c r="BW156" s="183"/>
      <c r="BX156" s="183"/>
      <c r="BY156" s="183"/>
      <c r="BZ156" s="183"/>
      <c r="CA156" s="183"/>
      <c r="CB156" s="183"/>
      <c r="CC156" s="184"/>
      <c r="CD156" s="184"/>
      <c r="CE156" s="184"/>
      <c r="CF156" s="184"/>
      <c r="CG156" s="184"/>
      <c r="CH156" s="184"/>
      <c r="CI156" s="184"/>
      <c r="CJ156" s="184"/>
      <c r="CK156" s="349"/>
    </row>
    <row r="157" spans="1:89" ht="18.600000000000001" hidden="1" customHeight="1" thickBot="1" x14ac:dyDescent="0.3">
      <c r="A157" s="999"/>
      <c r="B157" s="996"/>
      <c r="C157" s="357"/>
      <c r="D157" s="357"/>
      <c r="E157" s="357"/>
      <c r="F157" s="357"/>
      <c r="G157" s="357"/>
      <c r="H157" s="357"/>
      <c r="I157" s="356"/>
      <c r="J157" s="356"/>
      <c r="K157" s="356"/>
      <c r="L157" s="356"/>
      <c r="M157" s="356"/>
      <c r="N157" s="356"/>
      <c r="O157" s="357"/>
      <c r="P157" s="357"/>
      <c r="Q157" s="357"/>
      <c r="R157" s="357"/>
      <c r="S157" s="357"/>
      <c r="T157" s="357"/>
      <c r="U157" s="357"/>
      <c r="V157" s="357"/>
      <c r="W157" s="357"/>
      <c r="X157" s="357"/>
      <c r="Y157" s="357"/>
      <c r="Z157" s="357"/>
      <c r="AA157" s="357"/>
      <c r="AB157" s="357"/>
      <c r="AC157" s="357"/>
      <c r="AD157" s="357"/>
      <c r="AE157" s="357"/>
      <c r="AF157" s="357"/>
      <c r="AG157" s="357"/>
      <c r="AH157" s="357"/>
      <c r="AI157" s="357"/>
      <c r="AJ157" s="357"/>
      <c r="AK157" s="357"/>
      <c r="AL157" s="357"/>
      <c r="AM157" s="357"/>
      <c r="AN157" s="357"/>
      <c r="AO157" s="357"/>
      <c r="AP157" s="357"/>
      <c r="AQ157" s="357"/>
      <c r="AR157" s="357"/>
      <c r="AS157" s="357"/>
      <c r="AT157" s="357"/>
      <c r="AU157" s="357"/>
      <c r="AV157" s="357"/>
      <c r="AW157" s="357"/>
      <c r="AX157" s="357"/>
      <c r="AY157" s="356"/>
      <c r="AZ157" s="356"/>
      <c r="BA157" s="356"/>
      <c r="BB157" s="357"/>
      <c r="BC157" s="357"/>
      <c r="BD157" s="357"/>
      <c r="BE157" s="357"/>
      <c r="BF157" s="357"/>
      <c r="BG157" s="357"/>
      <c r="BH157" s="355" t="s">
        <v>790</v>
      </c>
      <c r="BI157" s="183" t="str">
        <f>'Org Raw Data'!$G$52</f>
        <v>ORG_L3_298</v>
      </c>
      <c r="BJ157" s="183" t="str">
        <f ca="1">OFFSET('Org Raw Data'!$G$52,0,1)</f>
        <v>ADV</v>
      </c>
      <c r="BK157" s="357"/>
      <c r="BL157" s="356"/>
      <c r="BM157" s="356"/>
      <c r="BN157" s="356"/>
      <c r="BO157" s="356"/>
      <c r="BP157" s="356"/>
      <c r="BQ157" s="357"/>
      <c r="BR157" s="357"/>
      <c r="BS157" s="357"/>
      <c r="BT157" s="357"/>
      <c r="BU157" s="357"/>
      <c r="BV157" s="357"/>
      <c r="BW157" s="356"/>
      <c r="BX157" s="356"/>
      <c r="BY157" s="356"/>
      <c r="BZ157" s="356"/>
      <c r="CA157" s="356"/>
      <c r="CB157" s="356"/>
      <c r="CC157" s="357"/>
      <c r="CD157" s="357"/>
      <c r="CE157" s="357"/>
      <c r="CF157" s="357"/>
      <c r="CG157" s="357"/>
      <c r="CH157" s="357"/>
      <c r="CI157" s="357"/>
      <c r="CJ157" s="357"/>
      <c r="CK157" s="358"/>
    </row>
    <row r="158" spans="1:89" ht="18.600000000000001" hidden="1" customHeight="1" thickTop="1" x14ac:dyDescent="0.25">
      <c r="A158" s="999"/>
      <c r="B158" s="995" t="s">
        <v>793</v>
      </c>
      <c r="C158" s="359"/>
      <c r="D158" s="359"/>
      <c r="E158" s="359"/>
      <c r="F158" s="359"/>
      <c r="G158" s="359"/>
      <c r="H158" s="359"/>
      <c r="I158" s="359"/>
      <c r="J158" s="359"/>
      <c r="K158" s="359"/>
      <c r="L158" s="359"/>
      <c r="M158" s="359"/>
      <c r="N158" s="359"/>
      <c r="O158" s="359"/>
      <c r="P158" s="359"/>
      <c r="Q158" s="359"/>
      <c r="R158" s="359"/>
      <c r="S158" s="359"/>
      <c r="T158" s="359"/>
      <c r="U158" s="359"/>
      <c r="V158" s="359"/>
      <c r="W158" s="359"/>
      <c r="X158" s="359"/>
      <c r="Y158" s="359"/>
      <c r="Z158" s="359"/>
      <c r="AA158" s="359"/>
      <c r="AB158" s="359"/>
      <c r="AC158" s="359"/>
      <c r="AD158" s="359"/>
      <c r="AE158" s="359"/>
      <c r="AF158" s="359"/>
      <c r="AG158" s="359"/>
      <c r="AH158" s="359"/>
      <c r="AI158" s="359"/>
      <c r="AJ158" s="359"/>
      <c r="AK158" s="359"/>
      <c r="AL158" s="359"/>
      <c r="AM158" s="359"/>
      <c r="AN158" s="359"/>
      <c r="AO158" s="359"/>
      <c r="AP158" s="359"/>
      <c r="AQ158" s="359"/>
      <c r="AR158" s="359"/>
      <c r="AS158" s="359"/>
      <c r="AT158" s="359"/>
      <c r="AU158" s="359"/>
      <c r="AV158" s="359"/>
      <c r="AW158" s="359"/>
      <c r="AX158" s="359"/>
      <c r="AY158" s="361"/>
      <c r="AZ158" s="361"/>
      <c r="BA158" s="361"/>
      <c r="BB158" s="359"/>
      <c r="BC158" s="359"/>
      <c r="BD158" s="359"/>
      <c r="BE158" s="359"/>
      <c r="BF158" s="359"/>
      <c r="BG158" s="359"/>
      <c r="BH158" s="359"/>
      <c r="BI158" s="359"/>
      <c r="BJ158" s="359"/>
      <c r="BK158" s="359"/>
      <c r="BL158" s="359"/>
      <c r="BM158" s="359"/>
      <c r="BN158" s="359"/>
      <c r="BO158" s="359"/>
      <c r="BP158" s="359"/>
      <c r="BQ158" s="359"/>
      <c r="BR158" s="359"/>
      <c r="BS158" s="359"/>
      <c r="BT158" s="359"/>
      <c r="BU158" s="359"/>
      <c r="BV158" s="359"/>
      <c r="BW158" s="359"/>
      <c r="BX158" s="359"/>
      <c r="BY158" s="359"/>
      <c r="BZ158" s="359"/>
      <c r="CA158" s="359"/>
      <c r="CB158" s="359"/>
      <c r="CC158" s="360" t="s">
        <v>794</v>
      </c>
      <c r="CD158" s="183" t="str">
        <f>'Org Raw Data'!$G$19</f>
        <v>ORG_L3_279</v>
      </c>
      <c r="CE158" s="183" t="str">
        <f ca="1">OFFSET('Org Raw Data'!$G$19,0,1)</f>
        <v>IAU</v>
      </c>
      <c r="CF158" s="359"/>
      <c r="CG158" s="359"/>
      <c r="CH158" s="359"/>
      <c r="CI158" s="359"/>
      <c r="CJ158" s="359"/>
      <c r="CK158" s="362"/>
    </row>
    <row r="159" spans="1:89" ht="18.600000000000001" hidden="1" customHeight="1" x14ac:dyDescent="0.25">
      <c r="A159" s="999"/>
      <c r="B159" s="997"/>
      <c r="C159" s="184"/>
      <c r="D159" s="184"/>
      <c r="E159" s="184"/>
      <c r="F159" s="184"/>
      <c r="G159" s="184"/>
      <c r="H159" s="184"/>
      <c r="I159" s="184"/>
      <c r="J159" s="184"/>
      <c r="K159" s="184"/>
      <c r="L159" s="184"/>
      <c r="M159" s="184"/>
      <c r="N159" s="184"/>
      <c r="O159" s="184"/>
      <c r="P159" s="184"/>
      <c r="Q159" s="184"/>
      <c r="R159" s="184"/>
      <c r="S159" s="184"/>
      <c r="T159" s="184"/>
      <c r="U159" s="184"/>
      <c r="V159" s="184"/>
      <c r="W159" s="184"/>
      <c r="X159" s="184"/>
      <c r="Y159" s="184"/>
      <c r="Z159" s="184"/>
      <c r="AA159" s="184"/>
      <c r="AB159" s="184"/>
      <c r="AC159" s="184"/>
      <c r="AD159" s="184"/>
      <c r="AE159" s="184"/>
      <c r="AF159" s="184"/>
      <c r="AG159" s="184"/>
      <c r="AH159" s="184"/>
      <c r="AI159" s="184"/>
      <c r="AJ159" s="184"/>
      <c r="AK159" s="184"/>
      <c r="AL159" s="184"/>
      <c r="AM159" s="184"/>
      <c r="AN159" s="184"/>
      <c r="AO159" s="184"/>
      <c r="AP159" s="184"/>
      <c r="AQ159" s="184"/>
      <c r="AR159" s="184"/>
      <c r="AS159" s="184"/>
      <c r="AT159" s="184"/>
      <c r="AU159" s="184"/>
      <c r="AV159" s="184"/>
      <c r="AW159" s="184"/>
      <c r="AX159" s="184"/>
      <c r="AY159" s="183"/>
      <c r="AZ159" s="183"/>
      <c r="BA159" s="183"/>
      <c r="BB159" s="184"/>
      <c r="BC159" s="184"/>
      <c r="BD159" s="184"/>
      <c r="BE159" s="184"/>
      <c r="BF159" s="184"/>
      <c r="BG159" s="184"/>
      <c r="BH159" s="184"/>
      <c r="BI159" s="184"/>
      <c r="BJ159" s="184"/>
      <c r="BK159" s="184"/>
      <c r="BL159" s="184"/>
      <c r="BM159" s="184"/>
      <c r="BN159" s="184"/>
      <c r="BO159" s="184"/>
      <c r="BP159" s="184"/>
      <c r="BQ159" s="184"/>
      <c r="BR159" s="184"/>
      <c r="BS159" s="184"/>
      <c r="BT159" s="184"/>
      <c r="BU159" s="184"/>
      <c r="BV159" s="184"/>
      <c r="BW159" s="184"/>
      <c r="BX159" s="184"/>
      <c r="BY159" s="184"/>
      <c r="BZ159" s="184"/>
      <c r="CA159" s="184"/>
      <c r="CB159" s="184"/>
      <c r="CC159" s="346" t="s">
        <v>795</v>
      </c>
      <c r="CD159" s="183" t="str">
        <f>'Org Raw Data'!$G$19</f>
        <v>ORG_L3_279</v>
      </c>
      <c r="CE159" s="183" t="str">
        <f ca="1">OFFSET('Org Raw Data'!$G$19,0,1)</f>
        <v>IAU</v>
      </c>
      <c r="CF159" s="184"/>
      <c r="CG159" s="184"/>
      <c r="CH159" s="184"/>
      <c r="CI159" s="184"/>
      <c r="CJ159" s="184"/>
      <c r="CK159" s="349"/>
    </row>
    <row r="160" spans="1:89" ht="18.600000000000001" hidden="1" customHeight="1" x14ac:dyDescent="0.25">
      <c r="A160" s="999"/>
      <c r="B160" s="997"/>
      <c r="C160" s="184"/>
      <c r="D160" s="184"/>
      <c r="E160" s="184"/>
      <c r="F160" s="184"/>
      <c r="G160" s="184"/>
      <c r="H160" s="184"/>
      <c r="I160" s="184"/>
      <c r="J160" s="184"/>
      <c r="K160" s="184"/>
      <c r="L160" s="184"/>
      <c r="M160" s="184"/>
      <c r="N160" s="184"/>
      <c r="O160" s="184"/>
      <c r="P160" s="184"/>
      <c r="Q160" s="184"/>
      <c r="R160" s="184"/>
      <c r="S160" s="184"/>
      <c r="T160" s="184"/>
      <c r="U160" s="184"/>
      <c r="V160" s="184"/>
      <c r="W160" s="184"/>
      <c r="X160" s="184"/>
      <c r="Y160" s="184"/>
      <c r="Z160" s="184"/>
      <c r="AA160" s="184"/>
      <c r="AB160" s="184"/>
      <c r="AC160" s="184"/>
      <c r="AD160" s="184"/>
      <c r="AE160" s="184"/>
      <c r="AF160" s="184"/>
      <c r="AG160" s="184"/>
      <c r="AH160" s="184"/>
      <c r="AI160" s="184"/>
      <c r="AJ160" s="184"/>
      <c r="AK160" s="184"/>
      <c r="AL160" s="184"/>
      <c r="AM160" s="184"/>
      <c r="AN160" s="184"/>
      <c r="AO160" s="184"/>
      <c r="AP160" s="184"/>
      <c r="AQ160" s="184"/>
      <c r="AR160" s="184"/>
      <c r="AS160" s="184"/>
      <c r="AT160" s="184"/>
      <c r="AU160" s="184"/>
      <c r="AV160" s="184"/>
      <c r="AW160" s="184"/>
      <c r="AX160" s="184"/>
      <c r="AY160" s="183"/>
      <c r="AZ160" s="183"/>
      <c r="BA160" s="183"/>
      <c r="BB160" s="184"/>
      <c r="BC160" s="184"/>
      <c r="BD160" s="184"/>
      <c r="BE160" s="184"/>
      <c r="BF160" s="184"/>
      <c r="BG160" s="184"/>
      <c r="BH160" s="184"/>
      <c r="BI160" s="184"/>
      <c r="BJ160" s="184"/>
      <c r="BK160" s="184"/>
      <c r="BL160" s="184"/>
      <c r="BM160" s="184"/>
      <c r="BN160" s="184"/>
      <c r="BO160" s="184"/>
      <c r="BP160" s="184"/>
      <c r="BQ160" s="184"/>
      <c r="BR160" s="184"/>
      <c r="BS160" s="184"/>
      <c r="BT160" s="184"/>
      <c r="BU160" s="184"/>
      <c r="BV160" s="184"/>
      <c r="BW160" s="184"/>
      <c r="BX160" s="184"/>
      <c r="BY160" s="184"/>
      <c r="BZ160" s="184"/>
      <c r="CA160" s="184"/>
      <c r="CB160" s="184"/>
      <c r="CC160" s="346" t="s">
        <v>796</v>
      </c>
      <c r="CD160" s="183" t="str">
        <f>'Org Raw Data'!$G$19</f>
        <v>ORG_L3_279</v>
      </c>
      <c r="CE160" s="183" t="str">
        <f ca="1">OFFSET('Org Raw Data'!$G$19,0,1)</f>
        <v>IAU</v>
      </c>
      <c r="CF160" s="184"/>
      <c r="CG160" s="184"/>
      <c r="CH160" s="184"/>
      <c r="CI160" s="184"/>
      <c r="CJ160" s="184"/>
      <c r="CK160" s="349"/>
    </row>
    <row r="161" spans="1:89" ht="18.600000000000001" hidden="1" customHeight="1" x14ac:dyDescent="0.25">
      <c r="A161" s="999"/>
      <c r="B161" s="997"/>
      <c r="C161" s="184"/>
      <c r="D161" s="184"/>
      <c r="E161" s="184"/>
      <c r="F161" s="184"/>
      <c r="G161" s="184"/>
      <c r="H161" s="184"/>
      <c r="I161" s="184"/>
      <c r="J161" s="184"/>
      <c r="K161" s="184"/>
      <c r="L161" s="184"/>
      <c r="M161" s="184"/>
      <c r="N161" s="184"/>
      <c r="O161" s="184"/>
      <c r="P161" s="184"/>
      <c r="Q161" s="184"/>
      <c r="R161" s="184"/>
      <c r="S161" s="184"/>
      <c r="T161" s="184"/>
      <c r="U161" s="184"/>
      <c r="V161" s="184"/>
      <c r="W161" s="184"/>
      <c r="X161" s="184"/>
      <c r="Y161" s="184"/>
      <c r="Z161" s="184"/>
      <c r="AA161" s="184"/>
      <c r="AB161" s="184"/>
      <c r="AC161" s="184"/>
      <c r="AD161" s="184"/>
      <c r="AE161" s="184"/>
      <c r="AF161" s="184"/>
      <c r="AG161" s="184"/>
      <c r="AH161" s="184"/>
      <c r="AI161" s="184"/>
      <c r="AJ161" s="184"/>
      <c r="AK161" s="184"/>
      <c r="AL161" s="184"/>
      <c r="AM161" s="184"/>
      <c r="AN161" s="184"/>
      <c r="AO161" s="184"/>
      <c r="AP161" s="184"/>
      <c r="AQ161" s="184"/>
      <c r="AR161" s="184"/>
      <c r="AS161" s="184"/>
      <c r="AT161" s="184"/>
      <c r="AU161" s="184"/>
      <c r="AV161" s="184"/>
      <c r="AW161" s="184"/>
      <c r="AX161" s="184"/>
      <c r="AY161" s="183"/>
      <c r="AZ161" s="183"/>
      <c r="BA161" s="183"/>
      <c r="BB161" s="184"/>
      <c r="BC161" s="184"/>
      <c r="BD161" s="184"/>
      <c r="BE161" s="184"/>
      <c r="BF161" s="184"/>
      <c r="BG161" s="184"/>
      <c r="BH161" s="184"/>
      <c r="BI161" s="184"/>
      <c r="BJ161" s="184"/>
      <c r="BK161" s="184"/>
      <c r="BL161" s="184"/>
      <c r="BM161" s="184"/>
      <c r="BN161" s="184"/>
      <c r="BO161" s="184"/>
      <c r="BP161" s="184"/>
      <c r="BQ161" s="184"/>
      <c r="BR161" s="184"/>
      <c r="BS161" s="184"/>
      <c r="BT161" s="184"/>
      <c r="BU161" s="184"/>
      <c r="BV161" s="184"/>
      <c r="BW161" s="184"/>
      <c r="BX161" s="184"/>
      <c r="BY161" s="184"/>
      <c r="BZ161" s="184"/>
      <c r="CA161" s="184"/>
      <c r="CB161" s="184"/>
      <c r="CC161" s="346" t="s">
        <v>797</v>
      </c>
      <c r="CD161" s="183" t="str">
        <f>'Org Raw Data'!$G$19</f>
        <v>ORG_L3_279</v>
      </c>
      <c r="CE161" s="183" t="str">
        <f ca="1">OFFSET('Org Raw Data'!$G$19,0,1)</f>
        <v>IAU</v>
      </c>
      <c r="CF161" s="184"/>
      <c r="CG161" s="184"/>
      <c r="CH161" s="184"/>
      <c r="CI161" s="184"/>
      <c r="CJ161" s="184"/>
      <c r="CK161" s="349"/>
    </row>
    <row r="162" spans="1:89" ht="28.5" hidden="1" customHeight="1" thickBot="1" x14ac:dyDescent="0.3">
      <c r="A162" s="999"/>
      <c r="B162" s="996"/>
      <c r="C162" s="357"/>
      <c r="D162" s="357"/>
      <c r="E162" s="357"/>
      <c r="F162" s="357"/>
      <c r="G162" s="357"/>
      <c r="H162" s="357"/>
      <c r="I162" s="357"/>
      <c r="J162" s="357"/>
      <c r="K162" s="357"/>
      <c r="L162" s="357"/>
      <c r="M162" s="357"/>
      <c r="N162" s="357"/>
      <c r="O162" s="357"/>
      <c r="P162" s="357"/>
      <c r="Q162" s="357"/>
      <c r="R162" s="357"/>
      <c r="S162" s="357"/>
      <c r="T162" s="357"/>
      <c r="U162" s="357"/>
      <c r="V162" s="357"/>
      <c r="W162" s="357"/>
      <c r="X162" s="357"/>
      <c r="Y162" s="357"/>
      <c r="Z162" s="357"/>
      <c r="AA162" s="357"/>
      <c r="AB162" s="357"/>
      <c r="AC162" s="357"/>
      <c r="AD162" s="357"/>
      <c r="AE162" s="357"/>
      <c r="AF162" s="357"/>
      <c r="AG162" s="357"/>
      <c r="AH162" s="357"/>
      <c r="AI162" s="357"/>
      <c r="AJ162" s="357"/>
      <c r="AK162" s="357"/>
      <c r="AL162" s="357"/>
      <c r="AM162" s="357"/>
      <c r="AN162" s="357"/>
      <c r="AO162" s="357"/>
      <c r="AP162" s="357"/>
      <c r="AQ162" s="357"/>
      <c r="AR162" s="357"/>
      <c r="AS162" s="357"/>
      <c r="AT162" s="357"/>
      <c r="AU162" s="357"/>
      <c r="AV162" s="357"/>
      <c r="AW162" s="357"/>
      <c r="AX162" s="357"/>
      <c r="AY162" s="356"/>
      <c r="AZ162" s="356"/>
      <c r="BA162" s="356"/>
      <c r="BB162" s="357"/>
      <c r="BC162" s="357"/>
      <c r="BD162" s="357"/>
      <c r="BE162" s="357"/>
      <c r="BF162" s="357"/>
      <c r="BG162" s="357"/>
      <c r="BH162" s="357"/>
      <c r="BI162" s="357"/>
      <c r="BJ162" s="357"/>
      <c r="BK162" s="357"/>
      <c r="BL162" s="357"/>
      <c r="BM162" s="357"/>
      <c r="BN162" s="357"/>
      <c r="BO162" s="357"/>
      <c r="BP162" s="357"/>
      <c r="BQ162" s="357"/>
      <c r="BR162" s="357"/>
      <c r="BS162" s="357"/>
      <c r="BT162" s="357"/>
      <c r="BU162" s="357"/>
      <c r="BV162" s="357"/>
      <c r="BW162" s="357"/>
      <c r="BX162" s="357"/>
      <c r="BY162" s="357"/>
      <c r="BZ162" s="357"/>
      <c r="CA162" s="357"/>
      <c r="CB162" s="357"/>
      <c r="CC162" s="355" t="s">
        <v>798</v>
      </c>
      <c r="CD162" s="183" t="str">
        <f>'Org Raw Data'!$G$19</f>
        <v>ORG_L3_279</v>
      </c>
      <c r="CE162" s="183" t="str">
        <f ca="1">OFFSET('Org Raw Data'!$G$19,0,1)</f>
        <v>IAU</v>
      </c>
      <c r="CF162" s="357"/>
      <c r="CG162" s="357"/>
      <c r="CH162" s="357"/>
      <c r="CI162" s="357"/>
      <c r="CJ162" s="357"/>
      <c r="CK162" s="358"/>
    </row>
    <row r="163" spans="1:89" ht="18.600000000000001" hidden="1" customHeight="1" thickTop="1" x14ac:dyDescent="0.25">
      <c r="A163" s="999"/>
      <c r="B163" s="995" t="s">
        <v>799</v>
      </c>
      <c r="C163" s="359"/>
      <c r="D163" s="359"/>
      <c r="E163" s="359"/>
      <c r="F163" s="359"/>
      <c r="G163" s="359"/>
      <c r="H163" s="359"/>
      <c r="I163" s="359"/>
      <c r="J163" s="359"/>
      <c r="K163" s="359"/>
      <c r="L163" s="359"/>
      <c r="M163" s="359"/>
      <c r="N163" s="359"/>
      <c r="O163" s="359"/>
      <c r="P163" s="359"/>
      <c r="Q163" s="359"/>
      <c r="R163" s="359"/>
      <c r="S163" s="359"/>
      <c r="T163" s="359"/>
      <c r="U163" s="359"/>
      <c r="V163" s="359"/>
      <c r="W163" s="359"/>
      <c r="X163" s="359"/>
      <c r="Y163" s="359"/>
      <c r="Z163" s="359"/>
      <c r="AA163" s="359"/>
      <c r="AB163" s="359"/>
      <c r="AC163" s="359"/>
      <c r="AD163" s="359"/>
      <c r="AE163" s="359"/>
      <c r="AF163" s="359"/>
      <c r="AG163" s="359"/>
      <c r="AH163" s="359"/>
      <c r="AI163" s="359"/>
      <c r="AJ163" s="359"/>
      <c r="AK163" s="359"/>
      <c r="AL163" s="359"/>
      <c r="AM163" s="359"/>
      <c r="AN163" s="359"/>
      <c r="AO163" s="359"/>
      <c r="AP163" s="359"/>
      <c r="AQ163" s="359"/>
      <c r="AR163" s="359"/>
      <c r="AS163" s="359"/>
      <c r="AT163" s="359"/>
      <c r="AU163" s="359"/>
      <c r="AV163" s="359"/>
      <c r="AW163" s="359"/>
      <c r="AX163" s="359"/>
      <c r="AY163" s="359"/>
      <c r="AZ163" s="361"/>
      <c r="BA163" s="361"/>
      <c r="BB163" s="359"/>
      <c r="BC163" s="359"/>
      <c r="BD163" s="359"/>
      <c r="BE163" s="359"/>
      <c r="BF163" s="359"/>
      <c r="BG163" s="359"/>
      <c r="BH163" s="359"/>
      <c r="BI163" s="359"/>
      <c r="BJ163" s="359"/>
      <c r="BK163" s="359"/>
      <c r="BL163" s="359"/>
      <c r="BM163" s="359"/>
      <c r="BN163" s="359"/>
      <c r="BO163" s="359"/>
      <c r="BP163" s="359"/>
      <c r="BQ163" s="359"/>
      <c r="BR163" s="359"/>
      <c r="BS163" s="359"/>
      <c r="BT163" s="359"/>
      <c r="BU163" s="359"/>
      <c r="BV163" s="359"/>
      <c r="BW163" s="359"/>
      <c r="BX163" s="359"/>
      <c r="BY163" s="359"/>
      <c r="BZ163" s="359"/>
      <c r="CA163" s="359"/>
      <c r="CB163" s="359"/>
      <c r="CC163" s="359"/>
      <c r="CD163" s="359"/>
      <c r="CE163" s="359"/>
      <c r="CF163" s="360" t="s">
        <v>800</v>
      </c>
      <c r="CG163" s="361" t="str">
        <f>'Org Raw Data'!$G$21</f>
        <v>ORG_L3_296</v>
      </c>
      <c r="CH163" s="361" t="str">
        <f ca="1">OFFSET('Org Raw Data'!$G$21,0,1)</f>
        <v>FM</v>
      </c>
      <c r="CI163" s="359"/>
      <c r="CJ163" s="359"/>
      <c r="CK163" s="362"/>
    </row>
    <row r="164" spans="1:89" ht="18.600000000000001" hidden="1" customHeight="1" x14ac:dyDescent="0.25">
      <c r="A164" s="999"/>
      <c r="B164" s="997"/>
      <c r="C164" s="184"/>
      <c r="D164" s="184"/>
      <c r="E164" s="184"/>
      <c r="F164" s="184"/>
      <c r="G164" s="184"/>
      <c r="H164" s="184"/>
      <c r="I164" s="184"/>
      <c r="J164" s="184"/>
      <c r="K164" s="184"/>
      <c r="L164" s="184"/>
      <c r="M164" s="184"/>
      <c r="N164" s="184"/>
      <c r="O164" s="184"/>
      <c r="P164" s="184"/>
      <c r="Q164" s="184"/>
      <c r="R164" s="184"/>
      <c r="S164" s="184"/>
      <c r="T164" s="184"/>
      <c r="U164" s="184"/>
      <c r="V164" s="184"/>
      <c r="W164" s="184"/>
      <c r="X164" s="184"/>
      <c r="Y164" s="184"/>
      <c r="Z164" s="184"/>
      <c r="AA164" s="184"/>
      <c r="AB164" s="184"/>
      <c r="AC164" s="184"/>
      <c r="AD164" s="184"/>
      <c r="AE164" s="184"/>
      <c r="AF164" s="184"/>
      <c r="AG164" s="184"/>
      <c r="AH164" s="184"/>
      <c r="AI164" s="184"/>
      <c r="AJ164" s="184"/>
      <c r="AK164" s="184"/>
      <c r="AL164" s="184"/>
      <c r="AM164" s="184"/>
      <c r="AN164" s="184"/>
      <c r="AO164" s="184"/>
      <c r="AP164" s="184"/>
      <c r="AQ164" s="184"/>
      <c r="AR164" s="184"/>
      <c r="AS164" s="184"/>
      <c r="AT164" s="184"/>
      <c r="AU164" s="184"/>
      <c r="AV164" s="184"/>
      <c r="AW164" s="184"/>
      <c r="AX164" s="184"/>
      <c r="AY164" s="184"/>
      <c r="AZ164" s="183"/>
      <c r="BA164" s="183"/>
      <c r="BB164" s="184"/>
      <c r="BC164" s="184"/>
      <c r="BD164" s="184"/>
      <c r="BE164" s="184"/>
      <c r="BF164" s="184"/>
      <c r="BG164" s="184"/>
      <c r="BH164" s="184"/>
      <c r="BI164" s="184"/>
      <c r="BJ164" s="184"/>
      <c r="BK164" s="184"/>
      <c r="BL164" s="184"/>
      <c r="BM164" s="184"/>
      <c r="BN164" s="184"/>
      <c r="BO164" s="184"/>
      <c r="BP164" s="184"/>
      <c r="BQ164" s="184"/>
      <c r="BR164" s="184"/>
      <c r="BS164" s="184"/>
      <c r="BT164" s="184"/>
      <c r="BU164" s="184"/>
      <c r="BV164" s="184"/>
      <c r="BW164" s="184"/>
      <c r="BX164" s="184"/>
      <c r="BY164" s="184"/>
      <c r="BZ164" s="184"/>
      <c r="CA164" s="184"/>
      <c r="CB164" s="184"/>
      <c r="CC164" s="184"/>
      <c r="CD164" s="184"/>
      <c r="CE164" s="184"/>
      <c r="CF164" s="346" t="s">
        <v>801</v>
      </c>
      <c r="CG164" s="183" t="str">
        <f>'Org Raw Data'!$G$21</f>
        <v>ORG_L3_296</v>
      </c>
      <c r="CH164" s="183" t="str">
        <f ca="1">OFFSET('Org Raw Data'!$G$21,0,1)</f>
        <v>FM</v>
      </c>
      <c r="CI164" s="184"/>
      <c r="CJ164" s="184"/>
      <c r="CK164" s="349"/>
    </row>
    <row r="165" spans="1:89" ht="18.600000000000001" hidden="1" customHeight="1" x14ac:dyDescent="0.25">
      <c r="A165" s="999"/>
      <c r="B165" s="997"/>
      <c r="C165" s="184"/>
      <c r="D165" s="184"/>
      <c r="E165" s="184"/>
      <c r="F165" s="184"/>
      <c r="G165" s="184"/>
      <c r="H165" s="184"/>
      <c r="I165" s="184"/>
      <c r="J165" s="184"/>
      <c r="K165" s="184"/>
      <c r="L165" s="184"/>
      <c r="M165" s="184"/>
      <c r="N165" s="184"/>
      <c r="O165" s="184"/>
      <c r="P165" s="184"/>
      <c r="Q165" s="184"/>
      <c r="R165" s="184"/>
      <c r="S165" s="184"/>
      <c r="T165" s="184"/>
      <c r="U165" s="184"/>
      <c r="V165" s="184"/>
      <c r="W165" s="184"/>
      <c r="X165" s="184"/>
      <c r="Y165" s="184"/>
      <c r="Z165" s="184"/>
      <c r="AA165" s="184"/>
      <c r="AB165" s="184"/>
      <c r="AC165" s="184"/>
      <c r="AD165" s="184"/>
      <c r="AE165" s="184"/>
      <c r="AF165" s="184"/>
      <c r="AG165" s="184"/>
      <c r="AH165" s="184"/>
      <c r="AI165" s="184"/>
      <c r="AJ165" s="184"/>
      <c r="AK165" s="184"/>
      <c r="AL165" s="184"/>
      <c r="AM165" s="184"/>
      <c r="AN165" s="184"/>
      <c r="AO165" s="184"/>
      <c r="AP165" s="184"/>
      <c r="AQ165" s="184"/>
      <c r="AR165" s="184"/>
      <c r="AS165" s="184"/>
      <c r="AT165" s="184"/>
      <c r="AU165" s="184"/>
      <c r="AV165" s="184"/>
      <c r="AW165" s="184"/>
      <c r="AX165" s="184"/>
      <c r="AY165" s="184"/>
      <c r="AZ165" s="183"/>
      <c r="BA165" s="183"/>
      <c r="BB165" s="184"/>
      <c r="BC165" s="184"/>
      <c r="BD165" s="184"/>
      <c r="BE165" s="184"/>
      <c r="BF165" s="184"/>
      <c r="BG165" s="184"/>
      <c r="BH165" s="184"/>
      <c r="BI165" s="184"/>
      <c r="BJ165" s="184"/>
      <c r="BK165" s="184"/>
      <c r="BL165" s="184"/>
      <c r="BM165" s="184"/>
      <c r="BN165" s="184"/>
      <c r="BO165" s="184"/>
      <c r="BP165" s="184"/>
      <c r="BQ165" s="184"/>
      <c r="BR165" s="184"/>
      <c r="BS165" s="184"/>
      <c r="BT165" s="184"/>
      <c r="BU165" s="184"/>
      <c r="BV165" s="184"/>
      <c r="BW165" s="184"/>
      <c r="BX165" s="184"/>
      <c r="BY165" s="184"/>
      <c r="BZ165" s="184"/>
      <c r="CA165" s="184"/>
      <c r="CB165" s="184"/>
      <c r="CC165" s="184"/>
      <c r="CD165" s="184"/>
      <c r="CE165" s="184"/>
      <c r="CF165" s="346" t="s">
        <v>802</v>
      </c>
      <c r="CG165" s="183" t="str">
        <f>'Org Raw Data'!$G$21</f>
        <v>ORG_L3_296</v>
      </c>
      <c r="CH165" s="183" t="str">
        <f ca="1">OFFSET('Org Raw Data'!$G$21,0,1)</f>
        <v>FM</v>
      </c>
      <c r="CI165" s="184"/>
      <c r="CJ165" s="184"/>
      <c r="CK165" s="349"/>
    </row>
    <row r="166" spans="1:89" ht="18.600000000000001" hidden="1" customHeight="1" thickBot="1" x14ac:dyDescent="0.3">
      <c r="A166" s="999"/>
      <c r="B166" s="996"/>
      <c r="C166" s="357"/>
      <c r="D166" s="357"/>
      <c r="E166" s="357"/>
      <c r="F166" s="357"/>
      <c r="G166" s="357"/>
      <c r="H166" s="357"/>
      <c r="I166" s="357"/>
      <c r="J166" s="357"/>
      <c r="K166" s="357"/>
      <c r="L166" s="357"/>
      <c r="M166" s="357"/>
      <c r="N166" s="357"/>
      <c r="O166" s="357"/>
      <c r="P166" s="357"/>
      <c r="Q166" s="357"/>
      <c r="R166" s="357"/>
      <c r="S166" s="357"/>
      <c r="T166" s="357"/>
      <c r="U166" s="357"/>
      <c r="V166" s="357"/>
      <c r="W166" s="357"/>
      <c r="X166" s="357"/>
      <c r="Y166" s="357"/>
      <c r="Z166" s="357"/>
      <c r="AA166" s="357"/>
      <c r="AB166" s="357"/>
      <c r="AC166" s="357"/>
      <c r="AD166" s="357"/>
      <c r="AE166" s="357"/>
      <c r="AF166" s="357"/>
      <c r="AG166" s="357"/>
      <c r="AH166" s="357"/>
      <c r="AI166" s="357"/>
      <c r="AJ166" s="357"/>
      <c r="AK166" s="357"/>
      <c r="AL166" s="357"/>
      <c r="AM166" s="357"/>
      <c r="AN166" s="357"/>
      <c r="AO166" s="357"/>
      <c r="AP166" s="357"/>
      <c r="AQ166" s="357"/>
      <c r="AR166" s="357"/>
      <c r="AS166" s="357"/>
      <c r="AT166" s="357"/>
      <c r="AU166" s="357"/>
      <c r="AV166" s="357"/>
      <c r="AW166" s="357"/>
      <c r="AX166" s="357"/>
      <c r="AY166" s="357"/>
      <c r="AZ166" s="356"/>
      <c r="BA166" s="356"/>
      <c r="BB166" s="357"/>
      <c r="BC166" s="357"/>
      <c r="BD166" s="357"/>
      <c r="BE166" s="357"/>
      <c r="BF166" s="357"/>
      <c r="BG166" s="357"/>
      <c r="BH166" s="357"/>
      <c r="BI166" s="357"/>
      <c r="BJ166" s="357"/>
      <c r="BK166" s="357"/>
      <c r="BL166" s="357"/>
      <c r="BM166" s="357"/>
      <c r="BN166" s="357"/>
      <c r="BO166" s="357"/>
      <c r="BP166" s="357"/>
      <c r="BQ166" s="357"/>
      <c r="BR166" s="357"/>
      <c r="BS166" s="357"/>
      <c r="BT166" s="357"/>
      <c r="BU166" s="357"/>
      <c r="BV166" s="357"/>
      <c r="BW166" s="357"/>
      <c r="BX166" s="357"/>
      <c r="BY166" s="357"/>
      <c r="BZ166" s="357"/>
      <c r="CA166" s="357"/>
      <c r="CB166" s="357"/>
      <c r="CC166" s="357"/>
      <c r="CD166" s="357"/>
      <c r="CE166" s="357"/>
      <c r="CF166" s="355" t="s">
        <v>803</v>
      </c>
      <c r="CG166" s="356" t="str">
        <f>'Org Raw Data'!$G$21</f>
        <v>ORG_L3_296</v>
      </c>
      <c r="CH166" s="356" t="str">
        <f ca="1">OFFSET('Org Raw Data'!$G$21,0,1)</f>
        <v>FM</v>
      </c>
      <c r="CI166" s="357"/>
      <c r="CJ166" s="357"/>
      <c r="CK166" s="358"/>
    </row>
    <row r="167" spans="1:89" ht="19.2" hidden="1" thickTop="1" thickBot="1" x14ac:dyDescent="0.3">
      <c r="A167" s="999"/>
      <c r="B167" s="351" t="s">
        <v>804</v>
      </c>
      <c r="C167" s="352"/>
      <c r="D167" s="352"/>
      <c r="E167" s="352"/>
      <c r="F167" s="352"/>
      <c r="G167" s="352"/>
      <c r="H167" s="352"/>
      <c r="I167" s="352"/>
      <c r="J167" s="352"/>
      <c r="K167" s="352"/>
      <c r="L167" s="352"/>
      <c r="M167" s="352"/>
      <c r="N167" s="352"/>
      <c r="O167" s="352"/>
      <c r="P167" s="352"/>
      <c r="Q167" s="352"/>
      <c r="R167" s="352"/>
      <c r="S167" s="352"/>
      <c r="T167" s="352"/>
      <c r="U167" s="352"/>
      <c r="V167" s="352"/>
      <c r="W167" s="352"/>
      <c r="X167" s="352"/>
      <c r="Y167" s="352"/>
      <c r="Z167" s="352"/>
      <c r="AA167" s="352"/>
      <c r="AB167" s="352"/>
      <c r="AC167" s="352"/>
      <c r="AD167" s="352"/>
      <c r="AE167" s="352"/>
      <c r="AF167" s="352"/>
      <c r="AG167" s="352"/>
      <c r="AH167" s="352"/>
      <c r="AI167" s="352"/>
      <c r="AJ167" s="352"/>
      <c r="AK167" s="352"/>
      <c r="AL167" s="352"/>
      <c r="AM167" s="352"/>
      <c r="AN167" s="352"/>
      <c r="AO167" s="352"/>
      <c r="AP167" s="352"/>
      <c r="AQ167" s="352"/>
      <c r="AR167" s="352"/>
      <c r="AS167" s="352"/>
      <c r="AT167" s="352"/>
      <c r="AU167" s="352"/>
      <c r="AV167" s="352"/>
      <c r="AW167" s="352"/>
      <c r="AX167" s="352"/>
      <c r="AY167" s="370" t="s">
        <v>805</v>
      </c>
      <c r="AZ167" s="385" t="str">
        <f>'Org Raw Data'!$G$17</f>
        <v>ORG_L3_271</v>
      </c>
      <c r="BA167" s="385" t="str">
        <f ca="1">OFFSET('Org Raw Data'!$G$17,0,1)</f>
        <v>ITS</v>
      </c>
      <c r="BB167" s="352"/>
      <c r="BC167" s="352"/>
      <c r="BD167" s="352"/>
      <c r="BE167" s="352"/>
      <c r="BF167" s="352"/>
      <c r="BG167" s="352"/>
      <c r="BH167" s="352"/>
      <c r="BI167" s="352"/>
      <c r="BJ167" s="352"/>
      <c r="BK167" s="352"/>
      <c r="BL167" s="352"/>
      <c r="BM167" s="352"/>
      <c r="BN167" s="352"/>
      <c r="BO167" s="352"/>
      <c r="BP167" s="352"/>
      <c r="BQ167" s="352"/>
      <c r="BR167" s="352"/>
      <c r="BS167" s="352"/>
      <c r="BT167" s="352"/>
      <c r="BU167" s="352"/>
      <c r="BV167" s="352"/>
      <c r="BW167" s="352"/>
      <c r="BX167" s="352"/>
      <c r="BY167" s="352"/>
      <c r="BZ167" s="352"/>
      <c r="CA167" s="352"/>
      <c r="CB167" s="352"/>
      <c r="CC167" s="352"/>
      <c r="CD167" s="352"/>
      <c r="CE167" s="352"/>
      <c r="CF167" s="352"/>
      <c r="CG167" s="352"/>
      <c r="CH167" s="352"/>
      <c r="CI167" s="352"/>
      <c r="CJ167" s="352"/>
      <c r="CK167" s="353"/>
    </row>
    <row r="168" spans="1:89" ht="14.4" thickTop="1" thickBot="1" x14ac:dyDescent="0.3"/>
    <row r="169" spans="1:89" ht="19.5" customHeight="1" thickBot="1" x14ac:dyDescent="0.4">
      <c r="A169" s="921" t="s">
        <v>1041</v>
      </c>
      <c r="B169" s="431" t="s">
        <v>1042</v>
      </c>
      <c r="C169" s="890"/>
      <c r="D169" s="890"/>
      <c r="E169" s="890"/>
      <c r="F169" s="890"/>
      <c r="G169" s="890"/>
      <c r="H169" s="890"/>
      <c r="I169" s="890"/>
      <c r="J169" s="890"/>
      <c r="K169" s="890"/>
      <c r="L169" s="890"/>
      <c r="M169" s="890"/>
      <c r="N169" s="890"/>
      <c r="O169" s="890"/>
      <c r="P169" s="890"/>
      <c r="Q169" s="890"/>
      <c r="R169" s="890"/>
      <c r="S169" s="890"/>
      <c r="T169" s="890"/>
      <c r="U169" s="890"/>
      <c r="V169" s="890"/>
      <c r="W169" s="890"/>
      <c r="X169" s="890"/>
      <c r="Y169" s="890"/>
      <c r="Z169" s="890"/>
      <c r="AA169" s="890"/>
      <c r="AB169" s="890"/>
      <c r="AC169" s="890"/>
      <c r="AD169" s="890"/>
      <c r="AE169" s="890"/>
      <c r="AF169" s="890"/>
      <c r="AG169" s="890"/>
      <c r="AH169" s="890"/>
      <c r="AI169" s="890"/>
      <c r="AJ169" s="890"/>
      <c r="AK169" s="890"/>
      <c r="AL169" s="890"/>
      <c r="AM169" s="890"/>
      <c r="AN169" s="890"/>
      <c r="AO169" s="890"/>
      <c r="AP169" s="890"/>
      <c r="AQ169" s="890"/>
      <c r="AR169" s="890"/>
      <c r="AS169" s="890"/>
      <c r="AT169" s="890"/>
      <c r="AU169" s="890"/>
      <c r="AV169" s="890"/>
      <c r="AW169" s="890"/>
      <c r="AX169" s="890"/>
      <c r="AY169" s="890"/>
      <c r="AZ169" s="890"/>
      <c r="BA169" s="890"/>
      <c r="BB169" s="890"/>
      <c r="BC169" s="890"/>
      <c r="BD169" s="890"/>
      <c r="BE169" s="890"/>
      <c r="BF169" s="890"/>
      <c r="BG169" s="890"/>
      <c r="BH169" s="890"/>
      <c r="BI169" s="890"/>
      <c r="BJ169" s="890"/>
      <c r="BK169" s="890"/>
      <c r="BL169" s="890"/>
      <c r="BM169" s="890"/>
      <c r="BN169" s="890"/>
      <c r="BO169" s="890"/>
      <c r="BP169" s="890"/>
      <c r="BQ169" s="890"/>
      <c r="BR169" s="890"/>
      <c r="BS169" s="890"/>
      <c r="BT169" s="890"/>
      <c r="BU169" s="890"/>
      <c r="BV169" s="890"/>
      <c r="BW169" s="890"/>
      <c r="BX169" s="890"/>
      <c r="BY169" s="890"/>
      <c r="BZ169" s="890"/>
      <c r="CA169" s="890"/>
      <c r="CB169" s="890"/>
      <c r="CC169" s="890"/>
      <c r="CD169" s="890"/>
      <c r="CE169" s="890"/>
      <c r="CF169" s="890"/>
      <c r="CG169" s="890"/>
      <c r="CH169" s="890"/>
      <c r="CI169" s="890"/>
      <c r="CJ169" s="890"/>
      <c r="CK169" s="891"/>
    </row>
    <row r="170" spans="1:89" ht="29.4" thickBot="1" x14ac:dyDescent="0.35">
      <c r="A170" s="922"/>
      <c r="B170" s="884"/>
      <c r="C170" s="190"/>
      <c r="D170" s="190"/>
      <c r="E170" s="190"/>
      <c r="F170" s="190"/>
      <c r="G170" s="190"/>
      <c r="H170" s="190"/>
      <c r="I170" s="190"/>
      <c r="J170" s="190"/>
      <c r="K170" s="190"/>
      <c r="L170" s="190"/>
      <c r="M170" s="190"/>
      <c r="N170" s="190"/>
      <c r="O170" s="190"/>
      <c r="P170" s="190"/>
      <c r="Q170" s="190"/>
      <c r="R170" s="190"/>
      <c r="S170" s="190"/>
      <c r="T170" s="190"/>
      <c r="U170" s="190"/>
      <c r="V170" s="190"/>
      <c r="W170" s="190"/>
      <c r="X170" s="190"/>
      <c r="Y170" s="190"/>
      <c r="Z170" s="190"/>
      <c r="AA170" s="190"/>
      <c r="AB170" s="190"/>
      <c r="AC170" s="190"/>
      <c r="AD170" s="190"/>
      <c r="AE170" s="190"/>
      <c r="AF170" s="190"/>
      <c r="AG170" s="190"/>
      <c r="AH170" s="190"/>
      <c r="AI170" s="190"/>
      <c r="AJ170" s="190"/>
      <c r="AK170" s="190"/>
      <c r="AL170" s="190"/>
      <c r="AM170" s="190"/>
      <c r="AN170" s="190"/>
      <c r="AO170" s="190"/>
      <c r="AP170" s="190"/>
      <c r="AQ170" s="190"/>
      <c r="AR170" s="190"/>
      <c r="AS170" s="190"/>
      <c r="AT170" s="190"/>
      <c r="AU170" s="190"/>
      <c r="AV170" s="190"/>
      <c r="AW170" s="190"/>
      <c r="AX170" s="190"/>
      <c r="AY170" s="190"/>
      <c r="AZ170" s="190"/>
      <c r="BA170" s="190"/>
      <c r="BB170" s="606"/>
      <c r="BC170" s="576" t="s">
        <v>1303</v>
      </c>
      <c r="BD170" s="606"/>
      <c r="BE170" s="190"/>
      <c r="BF170" s="190"/>
      <c r="BG170" s="190"/>
      <c r="BH170" s="190"/>
      <c r="BI170" s="190"/>
      <c r="BJ170" s="190"/>
      <c r="BK170" s="190"/>
      <c r="BL170" s="190"/>
      <c r="BM170" s="190"/>
      <c r="BN170" s="190"/>
      <c r="BO170" s="190"/>
      <c r="BP170" s="190"/>
      <c r="BQ170" s="190"/>
      <c r="BR170" s="190"/>
      <c r="BS170" s="190"/>
      <c r="BT170" s="190"/>
      <c r="BU170" s="190"/>
      <c r="BV170" s="190"/>
      <c r="BW170" s="190"/>
      <c r="BX170" s="190"/>
      <c r="BY170" s="190"/>
      <c r="BZ170" s="190"/>
      <c r="CA170" s="190"/>
      <c r="CB170" s="190"/>
      <c r="CC170" s="190"/>
      <c r="CD170" s="190"/>
      <c r="CE170" s="190"/>
      <c r="CF170" s="190"/>
      <c r="CG170" s="190"/>
      <c r="CH170" s="190"/>
      <c r="CI170" s="190"/>
      <c r="CJ170" s="190"/>
      <c r="CK170" s="892"/>
    </row>
    <row r="171" spans="1:89" ht="15" thickBot="1" x14ac:dyDescent="0.35">
      <c r="A171" s="922"/>
      <c r="B171" s="885"/>
      <c r="C171" s="190"/>
      <c r="D171" s="190"/>
      <c r="E171" s="190"/>
      <c r="F171" s="190"/>
      <c r="G171" s="190"/>
      <c r="H171" s="190"/>
      <c r="I171" s="190"/>
      <c r="J171" s="190"/>
      <c r="K171" s="190"/>
      <c r="L171" s="190"/>
      <c r="M171" s="190"/>
      <c r="N171" s="190"/>
      <c r="O171" s="190"/>
      <c r="P171" s="190"/>
      <c r="Q171" s="190"/>
      <c r="R171" s="190"/>
      <c r="S171" s="190"/>
      <c r="T171" s="190"/>
      <c r="U171" s="190"/>
      <c r="V171" s="190"/>
      <c r="W171" s="190"/>
      <c r="X171" s="190"/>
      <c r="Y171" s="190"/>
      <c r="Z171" s="190"/>
      <c r="AA171" s="190"/>
      <c r="AB171" s="190"/>
      <c r="AC171" s="190"/>
      <c r="AD171" s="190"/>
      <c r="AE171" s="190"/>
      <c r="AF171" s="190"/>
      <c r="AG171" s="190"/>
      <c r="AH171" s="190"/>
      <c r="AI171" s="190"/>
      <c r="AJ171" s="190"/>
      <c r="AK171" s="190"/>
      <c r="AL171" s="190"/>
      <c r="AM171" s="190"/>
      <c r="AN171" s="190"/>
      <c r="AO171" s="190"/>
      <c r="AP171" s="190"/>
      <c r="AQ171" s="190"/>
      <c r="AR171" s="190"/>
      <c r="AS171" s="190"/>
      <c r="AT171" s="190"/>
      <c r="AU171" s="190"/>
      <c r="AV171" s="190"/>
      <c r="AW171" s="190"/>
      <c r="AX171" s="190"/>
      <c r="AY171" s="190"/>
      <c r="AZ171" s="190"/>
      <c r="BA171" s="190"/>
      <c r="BB171" s="606"/>
      <c r="BC171" s="576" t="s">
        <v>1304</v>
      </c>
      <c r="BD171" s="606"/>
      <c r="BE171" s="190"/>
      <c r="BF171" s="190"/>
      <c r="BG171" s="190"/>
      <c r="BH171" s="190"/>
      <c r="BI171" s="190"/>
      <c r="BJ171" s="190"/>
      <c r="BK171" s="190"/>
      <c r="BL171" s="190"/>
      <c r="BM171" s="190"/>
      <c r="BN171" s="190"/>
      <c r="BO171" s="190"/>
      <c r="BP171" s="190"/>
      <c r="BQ171" s="190"/>
      <c r="BR171" s="190"/>
      <c r="BS171" s="190"/>
      <c r="BT171" s="190"/>
      <c r="BU171" s="190"/>
      <c r="BV171" s="190"/>
      <c r="BW171" s="190"/>
      <c r="BX171" s="190"/>
      <c r="BY171" s="190"/>
      <c r="BZ171" s="190"/>
      <c r="CA171" s="190"/>
      <c r="CB171" s="190"/>
      <c r="CC171" s="190"/>
      <c r="CD171" s="190"/>
      <c r="CE171" s="190"/>
      <c r="CF171" s="190"/>
      <c r="CG171" s="190"/>
      <c r="CH171" s="190"/>
      <c r="CI171" s="190"/>
      <c r="CJ171" s="190"/>
      <c r="CK171" s="892"/>
    </row>
    <row r="172" spans="1:89" ht="15" thickBot="1" x14ac:dyDescent="0.35">
      <c r="A172" s="922"/>
      <c r="B172" s="885"/>
      <c r="C172" s="190"/>
      <c r="D172" s="190"/>
      <c r="E172" s="190"/>
      <c r="F172" s="190"/>
      <c r="G172" s="190"/>
      <c r="H172" s="190"/>
      <c r="I172" s="190"/>
      <c r="J172" s="190"/>
      <c r="K172" s="190"/>
      <c r="L172" s="190"/>
      <c r="M172" s="190"/>
      <c r="N172" s="190"/>
      <c r="O172" s="190"/>
      <c r="P172" s="190"/>
      <c r="Q172" s="190"/>
      <c r="R172" s="190"/>
      <c r="S172" s="190"/>
      <c r="T172" s="190"/>
      <c r="U172" s="190"/>
      <c r="V172" s="190"/>
      <c r="W172" s="190"/>
      <c r="X172" s="190"/>
      <c r="Y172" s="190"/>
      <c r="Z172" s="190"/>
      <c r="AA172" s="190"/>
      <c r="AB172" s="190"/>
      <c r="AC172" s="190"/>
      <c r="AD172" s="190"/>
      <c r="AE172" s="190"/>
      <c r="AF172" s="190"/>
      <c r="AG172" s="190"/>
      <c r="AH172" s="190"/>
      <c r="AI172" s="190"/>
      <c r="AJ172" s="190"/>
      <c r="AK172" s="190"/>
      <c r="AL172" s="190"/>
      <c r="AM172" s="190"/>
      <c r="AN172" s="190"/>
      <c r="AO172" s="190"/>
      <c r="AP172" s="190"/>
      <c r="AQ172" s="190"/>
      <c r="AR172" s="190"/>
      <c r="AS172" s="190"/>
      <c r="AT172" s="190"/>
      <c r="AU172" s="190"/>
      <c r="AV172" s="190"/>
      <c r="AW172" s="190"/>
      <c r="AX172" s="190"/>
      <c r="AY172" s="190"/>
      <c r="AZ172" s="190"/>
      <c r="BA172" s="190"/>
      <c r="BB172" s="606"/>
      <c r="BC172" s="576" t="s">
        <v>1305</v>
      </c>
      <c r="BD172" s="606"/>
      <c r="BE172" s="190"/>
      <c r="BF172" s="190"/>
      <c r="BG172" s="190"/>
      <c r="BH172" s="190"/>
      <c r="BI172" s="190"/>
      <c r="BJ172" s="190"/>
      <c r="BK172" s="190"/>
      <c r="BL172" s="190"/>
      <c r="BM172" s="190"/>
      <c r="BN172" s="190"/>
      <c r="BO172" s="190"/>
      <c r="BP172" s="190"/>
      <c r="BQ172" s="190"/>
      <c r="BR172" s="190"/>
      <c r="BS172" s="190"/>
      <c r="BT172" s="190"/>
      <c r="BU172" s="190"/>
      <c r="BV172" s="190"/>
      <c r="BW172" s="190"/>
      <c r="BX172" s="190"/>
      <c r="BY172" s="190"/>
      <c r="BZ172" s="190"/>
      <c r="CA172" s="190"/>
      <c r="CB172" s="190"/>
      <c r="CC172" s="190"/>
      <c r="CD172" s="190"/>
      <c r="CE172" s="190"/>
      <c r="CF172" s="190"/>
      <c r="CG172" s="190"/>
      <c r="CH172" s="190"/>
      <c r="CI172" s="190"/>
      <c r="CJ172" s="190"/>
      <c r="CK172" s="892"/>
    </row>
    <row r="173" spans="1:89" ht="15" thickBot="1" x14ac:dyDescent="0.35">
      <c r="A173" s="922"/>
      <c r="B173" s="885"/>
      <c r="C173" s="190"/>
      <c r="D173" s="190"/>
      <c r="E173" s="190"/>
      <c r="F173" s="190"/>
      <c r="G173" s="190"/>
      <c r="H173" s="190"/>
      <c r="I173" s="190"/>
      <c r="J173" s="190"/>
      <c r="K173" s="190"/>
      <c r="L173" s="190"/>
      <c r="M173" s="190"/>
      <c r="N173" s="190"/>
      <c r="O173" s="190"/>
      <c r="P173" s="190"/>
      <c r="Q173" s="190"/>
      <c r="R173" s="190"/>
      <c r="S173" s="190"/>
      <c r="T173" s="190"/>
      <c r="U173" s="190"/>
      <c r="V173" s="190"/>
      <c r="W173" s="190"/>
      <c r="X173" s="190"/>
      <c r="Y173" s="190"/>
      <c r="Z173" s="190"/>
      <c r="AA173" s="190"/>
      <c r="AB173" s="190"/>
      <c r="AC173" s="190"/>
      <c r="AD173" s="190"/>
      <c r="AE173" s="190"/>
      <c r="AF173" s="190"/>
      <c r="AG173" s="190"/>
      <c r="AH173" s="190"/>
      <c r="AI173" s="190"/>
      <c r="AJ173" s="190"/>
      <c r="AK173" s="190"/>
      <c r="AL173" s="190"/>
      <c r="AM173" s="190"/>
      <c r="AN173" s="190"/>
      <c r="AO173" s="190"/>
      <c r="AP173" s="190"/>
      <c r="AQ173" s="190"/>
      <c r="AR173" s="190"/>
      <c r="AS173" s="190"/>
      <c r="AT173" s="190"/>
      <c r="AU173" s="190"/>
      <c r="AV173" s="190"/>
      <c r="AW173" s="190"/>
      <c r="AX173" s="190"/>
      <c r="AY173" s="190"/>
      <c r="AZ173" s="190"/>
      <c r="BA173" s="190"/>
      <c r="BB173" s="554"/>
      <c r="BC173" s="576" t="s">
        <v>1306</v>
      </c>
      <c r="BD173" s="554" t="s">
        <v>1090</v>
      </c>
      <c r="BE173" s="190"/>
      <c r="BF173" s="190"/>
      <c r="BG173" s="190"/>
      <c r="BH173" s="190"/>
      <c r="BI173" s="190"/>
      <c r="BJ173" s="190"/>
      <c r="BK173" s="190"/>
      <c r="BL173" s="190"/>
      <c r="BM173" s="190"/>
      <c r="BN173" s="190"/>
      <c r="BO173" s="190"/>
      <c r="BP173" s="190"/>
      <c r="BQ173" s="190"/>
      <c r="BR173" s="190"/>
      <c r="BS173" s="190"/>
      <c r="BT173" s="190"/>
      <c r="BU173" s="190"/>
      <c r="BV173" s="190"/>
      <c r="BW173" s="190"/>
      <c r="BX173" s="190"/>
      <c r="BY173" s="190"/>
      <c r="BZ173" s="190"/>
      <c r="CA173" s="190"/>
      <c r="CB173" s="190"/>
      <c r="CC173" s="190"/>
      <c r="CD173" s="190"/>
      <c r="CE173" s="190"/>
      <c r="CF173" s="190"/>
      <c r="CG173" s="190"/>
      <c r="CH173" s="190"/>
      <c r="CI173" s="190"/>
      <c r="CJ173" s="190"/>
      <c r="CK173" s="892"/>
    </row>
    <row r="174" spans="1:89" ht="15" thickBot="1" x14ac:dyDescent="0.35">
      <c r="A174" s="922"/>
      <c r="B174" s="885"/>
      <c r="C174" s="190"/>
      <c r="D174" s="190"/>
      <c r="E174" s="190"/>
      <c r="F174" s="190"/>
      <c r="G174" s="190"/>
      <c r="H174" s="190"/>
      <c r="I174" s="190"/>
      <c r="J174" s="190"/>
      <c r="K174" s="190"/>
      <c r="L174" s="190"/>
      <c r="M174" s="190"/>
      <c r="N174" s="190"/>
      <c r="O174" s="190"/>
      <c r="P174" s="190"/>
      <c r="Q174" s="190"/>
      <c r="R174" s="190"/>
      <c r="S174" s="190"/>
      <c r="T174" s="190"/>
      <c r="U174" s="190"/>
      <c r="V174" s="190"/>
      <c r="W174" s="190"/>
      <c r="X174" s="190"/>
      <c r="Y174" s="190"/>
      <c r="Z174" s="190"/>
      <c r="AA174" s="190"/>
      <c r="AB174" s="190"/>
      <c r="AC174" s="190"/>
      <c r="AD174" s="190"/>
      <c r="AE174" s="190"/>
      <c r="AF174" s="190"/>
      <c r="AG174" s="190"/>
      <c r="AH174" s="190"/>
      <c r="AI174" s="190"/>
      <c r="AJ174" s="190"/>
      <c r="AK174" s="190"/>
      <c r="AL174" s="190"/>
      <c r="AM174" s="190"/>
      <c r="AN174" s="190"/>
      <c r="AO174" s="190"/>
      <c r="AP174" s="190"/>
      <c r="AQ174" s="190"/>
      <c r="AR174" s="190"/>
      <c r="AS174" s="190"/>
      <c r="AT174" s="190"/>
      <c r="AU174" s="190"/>
      <c r="AV174" s="190"/>
      <c r="AW174" s="190"/>
      <c r="AX174" s="190"/>
      <c r="AY174" s="190"/>
      <c r="AZ174" s="190"/>
      <c r="BA174" s="190"/>
      <c r="BB174" s="606"/>
      <c r="BC174" s="576" t="s">
        <v>1307</v>
      </c>
      <c r="BD174" s="606"/>
      <c r="BE174" s="190"/>
      <c r="BF174" s="190"/>
      <c r="BG174" s="190"/>
      <c r="BH174" s="190"/>
      <c r="BI174" s="190"/>
      <c r="BJ174" s="190"/>
      <c r="BK174" s="190"/>
      <c r="BL174" s="190"/>
      <c r="BM174" s="190"/>
      <c r="BN174" s="190"/>
      <c r="BO174" s="190"/>
      <c r="BP174" s="190"/>
      <c r="BQ174" s="190"/>
      <c r="BR174" s="190"/>
      <c r="BS174" s="190"/>
      <c r="BT174" s="190"/>
      <c r="BU174" s="190"/>
      <c r="BV174" s="190"/>
      <c r="BW174" s="190"/>
      <c r="BX174" s="190"/>
      <c r="BY174" s="190"/>
      <c r="BZ174" s="190"/>
      <c r="CA174" s="190"/>
      <c r="CB174" s="190"/>
      <c r="CC174" s="190"/>
      <c r="CD174" s="190"/>
      <c r="CE174" s="190"/>
      <c r="CF174" s="190"/>
      <c r="CG174" s="190"/>
      <c r="CH174" s="190"/>
      <c r="CI174" s="190"/>
      <c r="CJ174" s="190"/>
      <c r="CK174" s="892"/>
    </row>
    <row r="175" spans="1:89" ht="14.4" x14ac:dyDescent="0.3">
      <c r="A175" s="922"/>
      <c r="B175" s="885"/>
      <c r="C175" s="190"/>
      <c r="D175" s="190"/>
      <c r="E175" s="190"/>
      <c r="F175" s="190"/>
      <c r="G175" s="190"/>
      <c r="H175" s="190"/>
      <c r="I175" s="190"/>
      <c r="J175" s="190"/>
      <c r="K175" s="190"/>
      <c r="L175" s="190"/>
      <c r="M175" s="190"/>
      <c r="N175" s="190"/>
      <c r="O175" s="190"/>
      <c r="P175" s="190"/>
      <c r="Q175" s="190"/>
      <c r="R175" s="190"/>
      <c r="S175" s="190"/>
      <c r="T175" s="190"/>
      <c r="U175" s="190"/>
      <c r="V175" s="190"/>
      <c r="W175" s="190"/>
      <c r="X175" s="190"/>
      <c r="Y175" s="190"/>
      <c r="Z175" s="190"/>
      <c r="AA175" s="190"/>
      <c r="AB175" s="190"/>
      <c r="AC175" s="190"/>
      <c r="AD175" s="190"/>
      <c r="AE175" s="190"/>
      <c r="AF175" s="190"/>
      <c r="AG175" s="190"/>
      <c r="AH175" s="190"/>
      <c r="AI175" s="190"/>
      <c r="AJ175" s="190"/>
      <c r="AK175" s="190"/>
      <c r="AL175" s="190"/>
      <c r="AM175" s="190"/>
      <c r="AN175" s="190"/>
      <c r="AO175" s="190"/>
      <c r="AP175" s="190"/>
      <c r="AQ175" s="190"/>
      <c r="AR175" s="190"/>
      <c r="AS175" s="190"/>
      <c r="AT175" s="190"/>
      <c r="AU175" s="190"/>
      <c r="AV175" s="190"/>
      <c r="AW175" s="190"/>
      <c r="AX175" s="190"/>
      <c r="AY175" s="190"/>
      <c r="AZ175" s="190"/>
      <c r="BA175" s="190"/>
      <c r="BB175" s="190"/>
      <c r="BC175" s="190"/>
      <c r="BD175" s="190"/>
      <c r="BE175" s="190"/>
      <c r="BF175" s="190"/>
      <c r="BG175" s="190"/>
      <c r="BH175" s="190"/>
      <c r="BI175" s="190"/>
      <c r="BJ175" s="190"/>
      <c r="BK175" s="190"/>
      <c r="BL175" s="190"/>
      <c r="BM175" s="190"/>
      <c r="BN175" s="190"/>
      <c r="BO175" s="190"/>
      <c r="BP175" s="190"/>
      <c r="BQ175" s="190"/>
      <c r="BR175" s="190"/>
      <c r="BS175" s="190"/>
      <c r="BT175" s="190"/>
      <c r="BU175" s="190"/>
      <c r="BV175" s="190"/>
      <c r="BW175" s="190"/>
      <c r="BX175" s="190"/>
      <c r="BY175" s="190"/>
      <c r="BZ175" s="190"/>
      <c r="CA175" s="190"/>
      <c r="CB175" s="190"/>
      <c r="CC175" s="190"/>
      <c r="CD175" s="190"/>
      <c r="CE175" s="190"/>
      <c r="CF175" s="190"/>
      <c r="CG175" s="190"/>
      <c r="CH175" s="190"/>
      <c r="CI175" s="190"/>
      <c r="CJ175" s="190"/>
      <c r="CK175" s="892"/>
    </row>
    <row r="176" spans="1:89" ht="14.4" x14ac:dyDescent="0.3">
      <c r="A176" s="922"/>
      <c r="B176" s="885"/>
      <c r="C176" s="190"/>
      <c r="D176" s="190"/>
      <c r="E176" s="190"/>
      <c r="F176" s="190"/>
      <c r="G176" s="190"/>
      <c r="H176" s="190"/>
      <c r="I176" s="190"/>
      <c r="J176" s="190"/>
      <c r="K176" s="190"/>
      <c r="L176" s="190"/>
      <c r="M176" s="190"/>
      <c r="N176" s="190"/>
      <c r="O176" s="190"/>
      <c r="P176" s="190"/>
      <c r="Q176" s="190"/>
      <c r="R176" s="190"/>
      <c r="S176" s="190"/>
      <c r="T176" s="190"/>
      <c r="U176" s="190"/>
      <c r="V176" s="190"/>
      <c r="W176" s="190"/>
      <c r="X176" s="190"/>
      <c r="Y176" s="190"/>
      <c r="Z176" s="190"/>
      <c r="AA176" s="190"/>
      <c r="AB176" s="190"/>
      <c r="AC176" s="190"/>
      <c r="AD176" s="190"/>
      <c r="AE176" s="190"/>
      <c r="AF176" s="190"/>
      <c r="AG176" s="190"/>
      <c r="AH176" s="190"/>
      <c r="AI176" s="190"/>
      <c r="AJ176" s="190"/>
      <c r="AK176" s="190"/>
      <c r="AL176" s="190"/>
      <c r="AM176" s="190"/>
      <c r="AN176" s="190"/>
      <c r="AO176" s="190"/>
      <c r="AP176" s="190"/>
      <c r="AQ176" s="190"/>
      <c r="AR176" s="190"/>
      <c r="AS176" s="190"/>
      <c r="AT176" s="190"/>
      <c r="AU176" s="190"/>
      <c r="AV176" s="190"/>
      <c r="AW176" s="190"/>
      <c r="AX176" s="190"/>
      <c r="AY176" s="190"/>
      <c r="AZ176" s="190"/>
      <c r="BA176" s="190"/>
      <c r="BB176" s="190"/>
      <c r="BC176" s="190"/>
      <c r="BD176" s="190"/>
      <c r="BE176" s="190"/>
      <c r="BF176" s="190"/>
      <c r="BG176" s="190"/>
      <c r="BH176" s="190"/>
      <c r="BI176" s="190"/>
      <c r="BJ176" s="190"/>
      <c r="BK176" s="190"/>
      <c r="BL176" s="190"/>
      <c r="BM176" s="190"/>
      <c r="BN176" s="190"/>
      <c r="BO176" s="190"/>
      <c r="BP176" s="190"/>
      <c r="BQ176" s="190"/>
      <c r="BR176" s="190"/>
      <c r="BS176" s="190"/>
      <c r="BT176" s="190"/>
      <c r="BU176" s="190"/>
      <c r="BV176" s="190"/>
      <c r="BW176" s="190"/>
      <c r="BX176" s="190"/>
      <c r="BY176" s="190"/>
      <c r="BZ176" s="190"/>
      <c r="CA176" s="190"/>
      <c r="CB176" s="190"/>
      <c r="CC176" s="190"/>
      <c r="CD176" s="190"/>
      <c r="CE176" s="190"/>
      <c r="CF176" s="190"/>
      <c r="CG176" s="190"/>
      <c r="CH176" s="190"/>
      <c r="CI176" s="190"/>
      <c r="CJ176" s="190"/>
      <c r="CK176" s="892"/>
    </row>
    <row r="177" spans="1:89" ht="14.4" x14ac:dyDescent="0.3">
      <c r="A177" s="922"/>
      <c r="B177" s="885"/>
      <c r="C177" s="190"/>
      <c r="D177" s="190"/>
      <c r="E177" s="190"/>
      <c r="F177" s="190"/>
      <c r="G177" s="190"/>
      <c r="H177" s="190"/>
      <c r="I177" s="190"/>
      <c r="J177" s="190"/>
      <c r="K177" s="190"/>
      <c r="L177" s="190"/>
      <c r="M177" s="190"/>
      <c r="N177" s="190"/>
      <c r="O177" s="190"/>
      <c r="P177" s="190"/>
      <c r="Q177" s="190"/>
      <c r="R177" s="190"/>
      <c r="S177" s="190"/>
      <c r="T177" s="190"/>
      <c r="U177" s="190"/>
      <c r="V177" s="190"/>
      <c r="W177" s="190"/>
      <c r="X177" s="190"/>
      <c r="Y177" s="190"/>
      <c r="Z177" s="190"/>
      <c r="AA177" s="190"/>
      <c r="AB177" s="190"/>
      <c r="AC177" s="190"/>
      <c r="AD177" s="190"/>
      <c r="AE177" s="190"/>
      <c r="AF177" s="190"/>
      <c r="AG177" s="190"/>
      <c r="AH177" s="190"/>
      <c r="AI177" s="190"/>
      <c r="AJ177" s="190"/>
      <c r="AK177" s="190"/>
      <c r="AL177" s="190"/>
      <c r="AM177" s="190"/>
      <c r="AN177" s="190"/>
      <c r="AO177" s="190"/>
      <c r="AP177" s="190"/>
      <c r="AQ177" s="190"/>
      <c r="AR177" s="190"/>
      <c r="AS177" s="190"/>
      <c r="AT177" s="190"/>
      <c r="AU177" s="190"/>
      <c r="AV177" s="190"/>
      <c r="AW177" s="190"/>
      <c r="AX177" s="190"/>
      <c r="AY177" s="190"/>
      <c r="AZ177" s="190"/>
      <c r="BA177" s="190"/>
      <c r="BB177" s="190"/>
      <c r="BC177" s="190"/>
      <c r="BD177" s="190"/>
      <c r="BE177" s="190"/>
      <c r="BF177" s="190"/>
      <c r="BG177" s="190"/>
      <c r="BH177" s="190"/>
      <c r="BI177" s="190"/>
      <c r="BJ177" s="190"/>
      <c r="BK177" s="190"/>
      <c r="BL177" s="190"/>
      <c r="BM177" s="190"/>
      <c r="BN177" s="190"/>
      <c r="BO177" s="190"/>
      <c r="BP177" s="190"/>
      <c r="BQ177" s="190"/>
      <c r="BR177" s="190"/>
      <c r="BS177" s="190"/>
      <c r="BT177" s="190"/>
      <c r="BU177" s="190"/>
      <c r="BV177" s="190"/>
      <c r="BW177" s="190"/>
      <c r="BX177" s="190"/>
      <c r="BY177" s="190"/>
      <c r="BZ177" s="190"/>
      <c r="CA177" s="190"/>
      <c r="CB177" s="190"/>
      <c r="CC177" s="190"/>
      <c r="CD177" s="190"/>
      <c r="CE177" s="190"/>
      <c r="CF177" s="190"/>
      <c r="CG177" s="190"/>
      <c r="CH177" s="190"/>
      <c r="CI177" s="190"/>
      <c r="CJ177" s="190"/>
      <c r="CK177" s="892"/>
    </row>
    <row r="178" spans="1:89" ht="14.4" x14ac:dyDescent="0.3">
      <c r="A178" s="922"/>
      <c r="B178" s="885"/>
      <c r="C178" s="190"/>
      <c r="D178" s="190"/>
      <c r="E178" s="190"/>
      <c r="F178" s="190"/>
      <c r="G178" s="190"/>
      <c r="H178" s="190"/>
      <c r="I178" s="190"/>
      <c r="J178" s="190"/>
      <c r="K178" s="190"/>
      <c r="L178" s="190"/>
      <c r="M178" s="190"/>
      <c r="N178" s="190"/>
      <c r="O178" s="190"/>
      <c r="P178" s="190"/>
      <c r="Q178" s="190"/>
      <c r="R178" s="190"/>
      <c r="S178" s="190"/>
      <c r="T178" s="190"/>
      <c r="U178" s="190"/>
      <c r="V178" s="190"/>
      <c r="W178" s="190"/>
      <c r="X178" s="190"/>
      <c r="Y178" s="190"/>
      <c r="Z178" s="190"/>
      <c r="AA178" s="190"/>
      <c r="AB178" s="190"/>
      <c r="AC178" s="190"/>
      <c r="AD178" s="190"/>
      <c r="AE178" s="190"/>
      <c r="AF178" s="190"/>
      <c r="AG178" s="190"/>
      <c r="AH178" s="190"/>
      <c r="AI178" s="190"/>
      <c r="AJ178" s="190"/>
      <c r="AK178" s="190"/>
      <c r="AL178" s="190"/>
      <c r="AM178" s="190"/>
      <c r="AN178" s="190"/>
      <c r="AO178" s="190"/>
      <c r="AP178" s="190"/>
      <c r="AQ178" s="190"/>
      <c r="AR178" s="190"/>
      <c r="AS178" s="190"/>
      <c r="AT178" s="190"/>
      <c r="AU178" s="190"/>
      <c r="AV178" s="190"/>
      <c r="AW178" s="190"/>
      <c r="AX178" s="190"/>
      <c r="AY178" s="190"/>
      <c r="AZ178" s="190"/>
      <c r="BA178" s="190"/>
      <c r="BB178" s="190"/>
      <c r="BC178" s="190"/>
      <c r="BD178" s="190"/>
      <c r="BE178" s="190"/>
      <c r="BF178" s="190"/>
      <c r="BG178" s="190"/>
      <c r="BH178" s="190"/>
      <c r="BI178" s="190"/>
      <c r="BJ178" s="190"/>
      <c r="BK178" s="190"/>
      <c r="BL178" s="190"/>
      <c r="BM178" s="190"/>
      <c r="BN178" s="190"/>
      <c r="BO178" s="190"/>
      <c r="BP178" s="190"/>
      <c r="BQ178" s="190"/>
      <c r="BR178" s="190"/>
      <c r="BS178" s="190"/>
      <c r="BT178" s="190"/>
      <c r="BU178" s="190"/>
      <c r="BV178" s="190"/>
      <c r="BW178" s="190"/>
      <c r="BX178" s="190"/>
      <c r="BY178" s="190"/>
      <c r="BZ178" s="190"/>
      <c r="CA178" s="190"/>
      <c r="CB178" s="190"/>
      <c r="CC178" s="190"/>
      <c r="CD178" s="190"/>
      <c r="CE178" s="190"/>
      <c r="CF178" s="190"/>
      <c r="CG178" s="190"/>
      <c r="CH178" s="190"/>
      <c r="CI178" s="190"/>
      <c r="CJ178" s="190"/>
      <c r="CK178" s="892"/>
    </row>
    <row r="179" spans="1:89" ht="14.4" x14ac:dyDescent="0.3">
      <c r="A179" s="922"/>
      <c r="B179" s="885"/>
      <c r="C179" s="190"/>
      <c r="D179" s="190"/>
      <c r="E179" s="190"/>
      <c r="F179" s="190"/>
      <c r="G179" s="190"/>
      <c r="H179" s="190"/>
      <c r="I179" s="190"/>
      <c r="J179" s="190"/>
      <c r="K179" s="190"/>
      <c r="L179" s="190"/>
      <c r="M179" s="190"/>
      <c r="N179" s="190"/>
      <c r="O179" s="190"/>
      <c r="P179" s="190"/>
      <c r="Q179" s="190"/>
      <c r="R179" s="190"/>
      <c r="S179" s="190"/>
      <c r="T179" s="190"/>
      <c r="U179" s="190"/>
      <c r="V179" s="190"/>
      <c r="W179" s="190"/>
      <c r="X179" s="190"/>
      <c r="Y179" s="190"/>
      <c r="Z179" s="190"/>
      <c r="AA179" s="190"/>
      <c r="AB179" s="190"/>
      <c r="AC179" s="190"/>
      <c r="AD179" s="190"/>
      <c r="AE179" s="190"/>
      <c r="AF179" s="190"/>
      <c r="AG179" s="190"/>
      <c r="AH179" s="190"/>
      <c r="AI179" s="190"/>
      <c r="AJ179" s="190"/>
      <c r="AK179" s="190"/>
      <c r="AL179" s="190"/>
      <c r="AM179" s="190"/>
      <c r="AN179" s="190"/>
      <c r="AO179" s="190"/>
      <c r="AP179" s="190"/>
      <c r="AQ179" s="190"/>
      <c r="AR179" s="190"/>
      <c r="AS179" s="190"/>
      <c r="AT179" s="190"/>
      <c r="AU179" s="190"/>
      <c r="AV179" s="190"/>
      <c r="AW179" s="190"/>
      <c r="AX179" s="190"/>
      <c r="AY179" s="190"/>
      <c r="AZ179" s="190"/>
      <c r="BA179" s="190"/>
      <c r="BB179" s="190"/>
      <c r="BC179" s="190"/>
      <c r="BD179" s="190"/>
      <c r="BE179" s="190"/>
      <c r="BF179" s="190"/>
      <c r="BG179" s="190"/>
      <c r="BH179" s="190"/>
      <c r="BI179" s="190"/>
      <c r="BJ179" s="190"/>
      <c r="BK179" s="190"/>
      <c r="BL179" s="190"/>
      <c r="BM179" s="190"/>
      <c r="BN179" s="190"/>
      <c r="BO179" s="190"/>
      <c r="BP179" s="190"/>
      <c r="BQ179" s="190"/>
      <c r="BR179" s="190"/>
      <c r="BS179" s="190"/>
      <c r="BT179" s="190"/>
      <c r="BU179" s="190"/>
      <c r="BV179" s="190"/>
      <c r="BW179" s="190"/>
      <c r="BX179" s="190"/>
      <c r="BY179" s="190"/>
      <c r="BZ179" s="190"/>
      <c r="CA179" s="190"/>
      <c r="CB179" s="190"/>
      <c r="CC179" s="190"/>
      <c r="CD179" s="190"/>
      <c r="CE179" s="190"/>
      <c r="CF179" s="190"/>
      <c r="CG179" s="190"/>
      <c r="CH179" s="190"/>
      <c r="CI179" s="190"/>
      <c r="CJ179" s="190"/>
      <c r="CK179" s="892"/>
    </row>
    <row r="180" spans="1:89" ht="14.4" x14ac:dyDescent="0.3">
      <c r="A180" s="922"/>
      <c r="B180" s="885"/>
      <c r="C180" s="190"/>
      <c r="D180" s="190"/>
      <c r="E180" s="190"/>
      <c r="F180" s="190"/>
      <c r="G180" s="190"/>
      <c r="H180" s="190"/>
      <c r="I180" s="190"/>
      <c r="J180" s="190"/>
      <c r="K180" s="190"/>
      <c r="L180" s="190"/>
      <c r="M180" s="190"/>
      <c r="N180" s="190"/>
      <c r="O180" s="190"/>
      <c r="P180" s="190"/>
      <c r="Q180" s="190"/>
      <c r="R180" s="190"/>
      <c r="S180" s="190"/>
      <c r="T180" s="190"/>
      <c r="U180" s="190"/>
      <c r="V180" s="190"/>
      <c r="W180" s="190"/>
      <c r="X180" s="190"/>
      <c r="Y180" s="190"/>
      <c r="Z180" s="190"/>
      <c r="AA180" s="190"/>
      <c r="AB180" s="190"/>
      <c r="AC180" s="190"/>
      <c r="AD180" s="190"/>
      <c r="AE180" s="190"/>
      <c r="AF180" s="190"/>
      <c r="AG180" s="190"/>
      <c r="AH180" s="190"/>
      <c r="AI180" s="190"/>
      <c r="AJ180" s="190"/>
      <c r="AK180" s="190"/>
      <c r="AL180" s="190"/>
      <c r="AM180" s="190"/>
      <c r="AN180" s="190"/>
      <c r="AO180" s="190"/>
      <c r="AP180" s="190"/>
      <c r="AQ180" s="190"/>
      <c r="AR180" s="190"/>
      <c r="AS180" s="190"/>
      <c r="AT180" s="190"/>
      <c r="AU180" s="190"/>
      <c r="AV180" s="190"/>
      <c r="AW180" s="190"/>
      <c r="AX180" s="190"/>
      <c r="AY180" s="190"/>
      <c r="AZ180" s="190"/>
      <c r="BA180" s="190"/>
      <c r="BB180" s="190"/>
      <c r="BC180" s="190"/>
      <c r="BD180" s="190"/>
      <c r="BE180" s="190"/>
      <c r="BF180" s="190"/>
      <c r="BG180" s="190"/>
      <c r="BH180" s="190"/>
      <c r="BI180" s="190"/>
      <c r="BJ180" s="190"/>
      <c r="BK180" s="190"/>
      <c r="BL180" s="190"/>
      <c r="BM180" s="190"/>
      <c r="BN180" s="190"/>
      <c r="BO180" s="190"/>
      <c r="BP180" s="190"/>
      <c r="BQ180" s="190"/>
      <c r="BR180" s="190"/>
      <c r="BS180" s="190"/>
      <c r="BT180" s="190"/>
      <c r="BU180" s="190"/>
      <c r="BV180" s="190"/>
      <c r="BW180" s="190"/>
      <c r="BX180" s="190"/>
      <c r="BY180" s="190"/>
      <c r="BZ180" s="190"/>
      <c r="CA180" s="190"/>
      <c r="CB180" s="190"/>
      <c r="CC180" s="190"/>
      <c r="CD180" s="190"/>
      <c r="CE180" s="190"/>
      <c r="CF180" s="190"/>
      <c r="CG180" s="190"/>
      <c r="CH180" s="190"/>
      <c r="CI180" s="190"/>
      <c r="CJ180" s="190"/>
      <c r="CK180" s="892"/>
    </row>
    <row r="181" spans="1:89" ht="14.4" x14ac:dyDescent="0.3">
      <c r="A181" s="922"/>
      <c r="B181" s="885"/>
      <c r="C181" s="190"/>
      <c r="D181" s="190"/>
      <c r="E181" s="190"/>
      <c r="F181" s="190"/>
      <c r="G181" s="190"/>
      <c r="H181" s="190"/>
      <c r="I181" s="190"/>
      <c r="J181" s="190"/>
      <c r="K181" s="190"/>
      <c r="L181" s="190"/>
      <c r="M181" s="190"/>
      <c r="N181" s="190"/>
      <c r="O181" s="190"/>
      <c r="P181" s="190"/>
      <c r="Q181" s="190"/>
      <c r="R181" s="190"/>
      <c r="S181" s="190"/>
      <c r="T181" s="190"/>
      <c r="U181" s="190"/>
      <c r="V181" s="190"/>
      <c r="W181" s="190"/>
      <c r="X181" s="190"/>
      <c r="Y181" s="190"/>
      <c r="Z181" s="190"/>
      <c r="AA181" s="190"/>
      <c r="AB181" s="190"/>
      <c r="AC181" s="190"/>
      <c r="AD181" s="190"/>
      <c r="AE181" s="190"/>
      <c r="AF181" s="190"/>
      <c r="AG181" s="190"/>
      <c r="AH181" s="190"/>
      <c r="AI181" s="190"/>
      <c r="AJ181" s="190"/>
      <c r="AK181" s="190"/>
      <c r="AL181" s="190"/>
      <c r="AM181" s="190"/>
      <c r="AN181" s="190"/>
      <c r="AO181" s="190"/>
      <c r="AP181" s="190"/>
      <c r="AQ181" s="190"/>
      <c r="AR181" s="190"/>
      <c r="AS181" s="190"/>
      <c r="AT181" s="190"/>
      <c r="AU181" s="190"/>
      <c r="AV181" s="190"/>
      <c r="AW181" s="190"/>
      <c r="AX181" s="190"/>
      <c r="AY181" s="190"/>
      <c r="AZ181" s="190"/>
      <c r="BA181" s="190"/>
      <c r="BB181" s="190"/>
      <c r="BC181" s="190"/>
      <c r="BD181" s="190"/>
      <c r="BE181" s="190"/>
      <c r="BF181" s="190"/>
      <c r="BG181" s="190"/>
      <c r="BH181" s="190"/>
      <c r="BI181" s="190"/>
      <c r="BJ181" s="190"/>
      <c r="BK181" s="190"/>
      <c r="BL181" s="190"/>
      <c r="BM181" s="190"/>
      <c r="BN181" s="190"/>
      <c r="BO181" s="190"/>
      <c r="BP181" s="190"/>
      <c r="BQ181" s="190"/>
      <c r="BR181" s="190"/>
      <c r="BS181" s="190"/>
      <c r="BT181" s="190"/>
      <c r="BU181" s="190"/>
      <c r="BV181" s="190"/>
      <c r="BW181" s="190"/>
      <c r="BX181" s="190"/>
      <c r="BY181" s="190"/>
      <c r="BZ181" s="190"/>
      <c r="CA181" s="190"/>
      <c r="CB181" s="190"/>
      <c r="CC181" s="190"/>
      <c r="CD181" s="190"/>
      <c r="CE181" s="190"/>
      <c r="CF181" s="190"/>
      <c r="CG181" s="190"/>
      <c r="CH181" s="190"/>
      <c r="CI181" s="190"/>
      <c r="CJ181" s="190"/>
      <c r="CK181" s="892"/>
    </row>
    <row r="182" spans="1:89" ht="14.4" x14ac:dyDescent="0.3">
      <c r="A182" s="922"/>
      <c r="B182" s="885"/>
      <c r="C182" s="190"/>
      <c r="D182" s="190"/>
      <c r="E182" s="190"/>
      <c r="F182" s="190"/>
      <c r="G182" s="190"/>
      <c r="H182" s="190"/>
      <c r="I182" s="190"/>
      <c r="J182" s="190"/>
      <c r="K182" s="190"/>
      <c r="L182" s="190"/>
      <c r="M182" s="190"/>
      <c r="N182" s="190"/>
      <c r="O182" s="190"/>
      <c r="P182" s="190"/>
      <c r="Q182" s="190"/>
      <c r="R182" s="190"/>
      <c r="S182" s="190"/>
      <c r="T182" s="190"/>
      <c r="U182" s="190"/>
      <c r="V182" s="190"/>
      <c r="W182" s="190"/>
      <c r="X182" s="190"/>
      <c r="Y182" s="190"/>
      <c r="Z182" s="190"/>
      <c r="AA182" s="190"/>
      <c r="AB182" s="190"/>
      <c r="AC182" s="190"/>
      <c r="AD182" s="190"/>
      <c r="AE182" s="190"/>
      <c r="AF182" s="190"/>
      <c r="AG182" s="190"/>
      <c r="AH182" s="190"/>
      <c r="AI182" s="190"/>
      <c r="AJ182" s="190"/>
      <c r="AK182" s="190"/>
      <c r="AL182" s="190"/>
      <c r="AM182" s="190"/>
      <c r="AN182" s="190"/>
      <c r="AO182" s="190"/>
      <c r="AP182" s="190"/>
      <c r="AQ182" s="190"/>
      <c r="AR182" s="190"/>
      <c r="AS182" s="190"/>
      <c r="AT182" s="190"/>
      <c r="AU182" s="190"/>
      <c r="AV182" s="190"/>
      <c r="AW182" s="190"/>
      <c r="AX182" s="190"/>
      <c r="AY182" s="190"/>
      <c r="AZ182" s="190"/>
      <c r="BA182" s="190"/>
      <c r="BB182" s="190"/>
      <c r="BC182" s="190"/>
      <c r="BD182" s="190"/>
      <c r="BE182" s="190"/>
      <c r="BF182" s="190"/>
      <c r="BG182" s="190"/>
      <c r="BH182" s="190"/>
      <c r="BI182" s="190"/>
      <c r="BJ182" s="190"/>
      <c r="BK182" s="190"/>
      <c r="BL182" s="190"/>
      <c r="BM182" s="190"/>
      <c r="BN182" s="190"/>
      <c r="BO182" s="190"/>
      <c r="BP182" s="190"/>
      <c r="BQ182" s="190"/>
      <c r="BR182" s="190"/>
      <c r="BS182" s="190"/>
      <c r="BT182" s="190"/>
      <c r="BU182" s="190"/>
      <c r="BV182" s="190"/>
      <c r="BW182" s="190"/>
      <c r="BX182" s="190"/>
      <c r="BY182" s="190"/>
      <c r="BZ182" s="190"/>
      <c r="CA182" s="190"/>
      <c r="CB182" s="190"/>
      <c r="CC182" s="190"/>
      <c r="CD182" s="190"/>
      <c r="CE182" s="190"/>
      <c r="CF182" s="190"/>
      <c r="CG182" s="190"/>
      <c r="CH182" s="190"/>
      <c r="CI182" s="190"/>
      <c r="CJ182" s="190"/>
      <c r="CK182" s="892"/>
    </row>
    <row r="183" spans="1:89" ht="14.4" x14ac:dyDescent="0.3">
      <c r="A183" s="922"/>
      <c r="B183" s="885"/>
      <c r="C183" s="190"/>
      <c r="D183" s="190"/>
      <c r="E183" s="190"/>
      <c r="F183" s="190"/>
      <c r="G183" s="190"/>
      <c r="H183" s="190"/>
      <c r="I183" s="190"/>
      <c r="J183" s="190"/>
      <c r="K183" s="190"/>
      <c r="L183" s="190"/>
      <c r="M183" s="190"/>
      <c r="N183" s="190"/>
      <c r="O183" s="190"/>
      <c r="P183" s="190"/>
      <c r="Q183" s="190"/>
      <c r="R183" s="190"/>
      <c r="S183" s="190"/>
      <c r="T183" s="190"/>
      <c r="U183" s="190"/>
      <c r="V183" s="190"/>
      <c r="W183" s="190"/>
      <c r="X183" s="190"/>
      <c r="Y183" s="190"/>
      <c r="Z183" s="190"/>
      <c r="AA183" s="190"/>
      <c r="AB183" s="190"/>
      <c r="AC183" s="190"/>
      <c r="AD183" s="190"/>
      <c r="AE183" s="190"/>
      <c r="AF183" s="190"/>
      <c r="AG183" s="190"/>
      <c r="AH183" s="190"/>
      <c r="AI183" s="190"/>
      <c r="AJ183" s="190"/>
      <c r="AK183" s="190"/>
      <c r="AL183" s="190"/>
      <c r="AM183" s="190"/>
      <c r="AN183" s="190"/>
      <c r="AO183" s="190"/>
      <c r="AP183" s="190"/>
      <c r="AQ183" s="190"/>
      <c r="AR183" s="190"/>
      <c r="AS183" s="190"/>
      <c r="AT183" s="190"/>
      <c r="AU183" s="190"/>
      <c r="AV183" s="190"/>
      <c r="AW183" s="190"/>
      <c r="AX183" s="190"/>
      <c r="AY183" s="190"/>
      <c r="AZ183" s="190"/>
      <c r="BA183" s="190"/>
      <c r="BB183" s="190"/>
      <c r="BC183" s="190"/>
      <c r="BD183" s="190"/>
      <c r="BE183" s="190"/>
      <c r="BF183" s="190"/>
      <c r="BG183" s="190"/>
      <c r="BH183" s="190"/>
      <c r="BI183" s="190"/>
      <c r="BJ183" s="190"/>
      <c r="BK183" s="190"/>
      <c r="BL183" s="190"/>
      <c r="BM183" s="190"/>
      <c r="BN183" s="190"/>
      <c r="BO183" s="190"/>
      <c r="BP183" s="190"/>
      <c r="BQ183" s="190"/>
      <c r="BR183" s="190"/>
      <c r="BS183" s="190"/>
      <c r="BT183" s="190"/>
      <c r="BU183" s="190"/>
      <c r="BV183" s="190"/>
      <c r="BW183" s="190"/>
      <c r="BX183" s="190"/>
      <c r="BY183" s="190"/>
      <c r="BZ183" s="190"/>
      <c r="CA183" s="190"/>
      <c r="CB183" s="190"/>
      <c r="CC183" s="190"/>
      <c r="CD183" s="190"/>
      <c r="CE183" s="190"/>
      <c r="CF183" s="190"/>
      <c r="CG183" s="190"/>
      <c r="CH183" s="190"/>
      <c r="CI183" s="190"/>
      <c r="CJ183" s="190"/>
      <c r="CK183" s="892"/>
    </row>
    <row r="184" spans="1:89" ht="14.4" x14ac:dyDescent="0.3">
      <c r="A184" s="922"/>
      <c r="B184" s="885"/>
      <c r="C184" s="190"/>
      <c r="D184" s="190"/>
      <c r="E184" s="190"/>
      <c r="F184" s="190"/>
      <c r="G184" s="190"/>
      <c r="H184" s="190"/>
      <c r="I184" s="190"/>
      <c r="J184" s="190"/>
      <c r="K184" s="190"/>
      <c r="L184" s="190"/>
      <c r="M184" s="190"/>
      <c r="N184" s="190"/>
      <c r="O184" s="190"/>
      <c r="P184" s="190"/>
      <c r="Q184" s="190"/>
      <c r="R184" s="190"/>
      <c r="S184" s="190"/>
      <c r="T184" s="190"/>
      <c r="U184" s="190"/>
      <c r="V184" s="190"/>
      <c r="W184" s="190"/>
      <c r="X184" s="190"/>
      <c r="Y184" s="190"/>
      <c r="Z184" s="190"/>
      <c r="AA184" s="190"/>
      <c r="AB184" s="190"/>
      <c r="AC184" s="190"/>
      <c r="AD184" s="190"/>
      <c r="AE184" s="190"/>
      <c r="AF184" s="190"/>
      <c r="AG184" s="190"/>
      <c r="AH184" s="190"/>
      <c r="AI184" s="190"/>
      <c r="AJ184" s="190"/>
      <c r="AK184" s="190"/>
      <c r="AL184" s="190"/>
      <c r="AM184" s="190"/>
      <c r="AN184" s="190"/>
      <c r="AO184" s="190"/>
      <c r="AP184" s="190"/>
      <c r="AQ184" s="190"/>
      <c r="AR184" s="190"/>
      <c r="AS184" s="190"/>
      <c r="AT184" s="190"/>
      <c r="AU184" s="190"/>
      <c r="AV184" s="190"/>
      <c r="AW184" s="190"/>
      <c r="AX184" s="190"/>
      <c r="AY184" s="190"/>
      <c r="AZ184" s="190"/>
      <c r="BA184" s="190"/>
      <c r="BB184" s="190"/>
      <c r="BC184" s="190"/>
      <c r="BD184" s="190"/>
      <c r="BE184" s="190"/>
      <c r="BF184" s="190"/>
      <c r="BG184" s="190"/>
      <c r="BH184" s="190"/>
      <c r="BI184" s="190"/>
      <c r="BJ184" s="190"/>
      <c r="BK184" s="190"/>
      <c r="BL184" s="190"/>
      <c r="BM184" s="190"/>
      <c r="BN184" s="190"/>
      <c r="BO184" s="190"/>
      <c r="BP184" s="190"/>
      <c r="BQ184" s="190"/>
      <c r="BR184" s="190"/>
      <c r="BS184" s="190"/>
      <c r="BT184" s="190"/>
      <c r="BU184" s="190"/>
      <c r="BV184" s="190"/>
      <c r="BW184" s="190"/>
      <c r="BX184" s="190"/>
      <c r="BY184" s="190"/>
      <c r="BZ184" s="190"/>
      <c r="CA184" s="190"/>
      <c r="CB184" s="190"/>
      <c r="CC184" s="190"/>
      <c r="CD184" s="190"/>
      <c r="CE184" s="190"/>
      <c r="CF184" s="190"/>
      <c r="CG184" s="190"/>
      <c r="CH184" s="190"/>
      <c r="CI184" s="190"/>
      <c r="CJ184" s="190"/>
      <c r="CK184" s="892"/>
    </row>
    <row r="185" spans="1:89" ht="14.4" x14ac:dyDescent="0.3">
      <c r="A185" s="922"/>
      <c r="B185" s="885"/>
      <c r="C185" s="190"/>
      <c r="D185" s="190"/>
      <c r="E185" s="190"/>
      <c r="F185" s="190"/>
      <c r="G185" s="190"/>
      <c r="H185" s="190"/>
      <c r="I185" s="190"/>
      <c r="J185" s="190"/>
      <c r="K185" s="190"/>
      <c r="L185" s="190"/>
      <c r="M185" s="190"/>
      <c r="N185" s="190"/>
      <c r="O185" s="190"/>
      <c r="P185" s="190"/>
      <c r="Q185" s="190"/>
      <c r="R185" s="190"/>
      <c r="S185" s="190"/>
      <c r="T185" s="190"/>
      <c r="U185" s="190"/>
      <c r="V185" s="190"/>
      <c r="W185" s="190"/>
      <c r="X185" s="190"/>
      <c r="Y185" s="190"/>
      <c r="Z185" s="190"/>
      <c r="AA185" s="190"/>
      <c r="AB185" s="190"/>
      <c r="AC185" s="190"/>
      <c r="AD185" s="190"/>
      <c r="AE185" s="190"/>
      <c r="AF185" s="190"/>
      <c r="AG185" s="190"/>
      <c r="AH185" s="190"/>
      <c r="AI185" s="190"/>
      <c r="AJ185" s="190"/>
      <c r="AK185" s="190"/>
      <c r="AL185" s="190"/>
      <c r="AM185" s="190"/>
      <c r="AN185" s="190"/>
      <c r="AO185" s="190"/>
      <c r="AP185" s="190"/>
      <c r="AQ185" s="190"/>
      <c r="AR185" s="190"/>
      <c r="AS185" s="190"/>
      <c r="AT185" s="190"/>
      <c r="AU185" s="190"/>
      <c r="AV185" s="190"/>
      <c r="AW185" s="190"/>
      <c r="AX185" s="190"/>
      <c r="AY185" s="190"/>
      <c r="AZ185" s="190"/>
      <c r="BA185" s="190"/>
      <c r="BB185" s="190"/>
      <c r="BC185" s="190"/>
      <c r="BD185" s="190"/>
      <c r="BE185" s="190"/>
      <c r="BF185" s="190"/>
      <c r="BG185" s="190"/>
      <c r="BH185" s="190"/>
      <c r="BI185" s="190"/>
      <c r="BJ185" s="190"/>
      <c r="BK185" s="190"/>
      <c r="BL185" s="190"/>
      <c r="BM185" s="190"/>
      <c r="BN185" s="190"/>
      <c r="BO185" s="190"/>
      <c r="BP185" s="190"/>
      <c r="BQ185" s="190"/>
      <c r="BR185" s="190"/>
      <c r="BS185" s="190"/>
      <c r="BT185" s="190"/>
      <c r="BU185" s="190"/>
      <c r="BV185" s="190"/>
      <c r="BW185" s="190"/>
      <c r="BX185" s="190"/>
      <c r="BY185" s="190"/>
      <c r="BZ185" s="190"/>
      <c r="CA185" s="190"/>
      <c r="CB185" s="190"/>
      <c r="CC185" s="190"/>
      <c r="CD185" s="190"/>
      <c r="CE185" s="190"/>
      <c r="CF185" s="190"/>
      <c r="CG185" s="190"/>
      <c r="CH185" s="190"/>
      <c r="CI185" s="190"/>
      <c r="CJ185" s="190"/>
      <c r="CK185" s="892"/>
    </row>
    <row r="186" spans="1:89" ht="14.4" x14ac:dyDescent="0.3">
      <c r="A186" s="922"/>
      <c r="B186" s="885"/>
      <c r="C186" s="190"/>
      <c r="D186" s="190"/>
      <c r="E186" s="190"/>
      <c r="F186" s="190"/>
      <c r="G186" s="190"/>
      <c r="H186" s="190"/>
      <c r="I186" s="190"/>
      <c r="J186" s="190"/>
      <c r="K186" s="190"/>
      <c r="L186" s="190"/>
      <c r="M186" s="190"/>
      <c r="N186" s="190"/>
      <c r="O186" s="190"/>
      <c r="P186" s="190"/>
      <c r="Q186" s="190"/>
      <c r="R186" s="190"/>
      <c r="S186" s="190"/>
      <c r="T186" s="190"/>
      <c r="U186" s="190"/>
      <c r="V186" s="190"/>
      <c r="W186" s="190"/>
      <c r="X186" s="190"/>
      <c r="Y186" s="190"/>
      <c r="Z186" s="190"/>
      <c r="AA186" s="190"/>
      <c r="AB186" s="190"/>
      <c r="AC186" s="190"/>
      <c r="AD186" s="190"/>
      <c r="AE186" s="190"/>
      <c r="AF186" s="190"/>
      <c r="AG186" s="190"/>
      <c r="AH186" s="190"/>
      <c r="AI186" s="190"/>
      <c r="AJ186" s="190"/>
      <c r="AK186" s="190"/>
      <c r="AL186" s="190"/>
      <c r="AM186" s="190"/>
      <c r="AN186" s="190"/>
      <c r="AO186" s="190"/>
      <c r="AP186" s="190"/>
      <c r="AQ186" s="190"/>
      <c r="AR186" s="190"/>
      <c r="AS186" s="190"/>
      <c r="AT186" s="190"/>
      <c r="AU186" s="190"/>
      <c r="AV186" s="190"/>
      <c r="AW186" s="190"/>
      <c r="AX186" s="190"/>
      <c r="AY186" s="190"/>
      <c r="AZ186" s="190"/>
      <c r="BA186" s="190"/>
      <c r="BB186" s="190"/>
      <c r="BC186" s="190"/>
      <c r="BD186" s="190"/>
      <c r="BE186" s="190"/>
      <c r="BF186" s="190"/>
      <c r="BG186" s="190"/>
      <c r="BH186" s="190"/>
      <c r="BI186" s="190"/>
      <c r="BJ186" s="190"/>
      <c r="BK186" s="190"/>
      <c r="BL186" s="190"/>
      <c r="BM186" s="190"/>
      <c r="BN186" s="190"/>
      <c r="BO186" s="190"/>
      <c r="BP186" s="190"/>
      <c r="BQ186" s="190"/>
      <c r="BR186" s="190"/>
      <c r="BS186" s="190"/>
      <c r="BT186" s="190"/>
      <c r="BU186" s="190"/>
      <c r="BV186" s="190"/>
      <c r="BW186" s="190"/>
      <c r="BX186" s="190"/>
      <c r="BY186" s="190"/>
      <c r="BZ186" s="190"/>
      <c r="CA186" s="190"/>
      <c r="CB186" s="190"/>
      <c r="CC186" s="190"/>
      <c r="CD186" s="190"/>
      <c r="CE186" s="190"/>
      <c r="CF186" s="190"/>
      <c r="CG186" s="190"/>
      <c r="CH186" s="190"/>
      <c r="CI186" s="190"/>
      <c r="CJ186" s="190"/>
      <c r="CK186" s="892"/>
    </row>
    <row r="187" spans="1:89" ht="14.4" x14ac:dyDescent="0.3">
      <c r="A187" s="922"/>
      <c r="B187" s="885"/>
      <c r="C187" s="190"/>
      <c r="D187" s="190"/>
      <c r="E187" s="190"/>
      <c r="F187" s="190"/>
      <c r="G187" s="190"/>
      <c r="H187" s="190"/>
      <c r="I187" s="190"/>
      <c r="J187" s="190"/>
      <c r="K187" s="190"/>
      <c r="L187" s="190"/>
      <c r="M187" s="190"/>
      <c r="N187" s="190"/>
      <c r="O187" s="190"/>
      <c r="P187" s="190"/>
      <c r="Q187" s="190"/>
      <c r="R187" s="190"/>
      <c r="S187" s="190"/>
      <c r="T187" s="190"/>
      <c r="U187" s="190"/>
      <c r="V187" s="190"/>
      <c r="W187" s="190"/>
      <c r="X187" s="190"/>
      <c r="Y187" s="190"/>
      <c r="Z187" s="190"/>
      <c r="AA187" s="190"/>
      <c r="AB187" s="190"/>
      <c r="AC187" s="190"/>
      <c r="AD187" s="190"/>
      <c r="AE187" s="190"/>
      <c r="AF187" s="190"/>
      <c r="AG187" s="190"/>
      <c r="AH187" s="190"/>
      <c r="AI187" s="190"/>
      <c r="AJ187" s="190"/>
      <c r="AK187" s="190"/>
      <c r="AL187" s="190"/>
      <c r="AM187" s="190"/>
      <c r="AN187" s="190"/>
      <c r="AO187" s="190"/>
      <c r="AP187" s="190"/>
      <c r="AQ187" s="190"/>
      <c r="AR187" s="190"/>
      <c r="AS187" s="190"/>
      <c r="AT187" s="190"/>
      <c r="AU187" s="190"/>
      <c r="AV187" s="190"/>
      <c r="AW187" s="190"/>
      <c r="AX187" s="190"/>
      <c r="AY187" s="190"/>
      <c r="AZ187" s="190"/>
      <c r="BA187" s="190"/>
      <c r="BB187" s="190"/>
      <c r="BC187" s="190"/>
      <c r="BD187" s="190"/>
      <c r="BE187" s="190"/>
      <c r="BF187" s="190"/>
      <c r="BG187" s="190"/>
      <c r="BH187" s="190"/>
      <c r="BI187" s="190"/>
      <c r="BJ187" s="190"/>
      <c r="BK187" s="190"/>
      <c r="BL187" s="190"/>
      <c r="BM187" s="190"/>
      <c r="BN187" s="190"/>
      <c r="BO187" s="190"/>
      <c r="BP187" s="190"/>
      <c r="BQ187" s="190"/>
      <c r="BR187" s="190"/>
      <c r="BS187" s="190"/>
      <c r="BT187" s="190"/>
      <c r="BU187" s="190"/>
      <c r="BV187" s="190"/>
      <c r="BW187" s="190"/>
      <c r="BX187" s="190"/>
      <c r="BY187" s="190"/>
      <c r="BZ187" s="190"/>
      <c r="CA187" s="190"/>
      <c r="CB187" s="190"/>
      <c r="CC187" s="190"/>
      <c r="CD187" s="190"/>
      <c r="CE187" s="190"/>
      <c r="CF187" s="190"/>
      <c r="CG187" s="190"/>
      <c r="CH187" s="190"/>
      <c r="CI187" s="190"/>
      <c r="CJ187" s="190"/>
      <c r="CK187" s="892"/>
    </row>
    <row r="188" spans="1:89" ht="14.4" x14ac:dyDescent="0.3">
      <c r="A188" s="922"/>
      <c r="B188" s="885"/>
      <c r="C188" s="190"/>
      <c r="D188" s="190"/>
      <c r="E188" s="190"/>
      <c r="F188" s="190"/>
      <c r="G188" s="190"/>
      <c r="H188" s="190"/>
      <c r="I188" s="190"/>
      <c r="J188" s="190"/>
      <c r="K188" s="190"/>
      <c r="L188" s="190"/>
      <c r="M188" s="190"/>
      <c r="N188" s="190"/>
      <c r="O188" s="190"/>
      <c r="P188" s="190"/>
      <c r="Q188" s="190"/>
      <c r="R188" s="190"/>
      <c r="S188" s="190"/>
      <c r="T188" s="190"/>
      <c r="U188" s="190"/>
      <c r="V188" s="190"/>
      <c r="W188" s="190"/>
      <c r="X188" s="190"/>
      <c r="Y188" s="190"/>
      <c r="Z188" s="190"/>
      <c r="AA188" s="190"/>
      <c r="AB188" s="190"/>
      <c r="AC188" s="190"/>
      <c r="AD188" s="190"/>
      <c r="AE188" s="190"/>
      <c r="AF188" s="190"/>
      <c r="AG188" s="190"/>
      <c r="AH188" s="190"/>
      <c r="AI188" s="190"/>
      <c r="AJ188" s="190"/>
      <c r="AK188" s="190"/>
      <c r="AL188" s="190"/>
      <c r="AM188" s="190"/>
      <c r="AN188" s="190"/>
      <c r="AO188" s="190"/>
      <c r="AP188" s="190"/>
      <c r="AQ188" s="190"/>
      <c r="AR188" s="190"/>
      <c r="AS188" s="190"/>
      <c r="AT188" s="190"/>
      <c r="AU188" s="190"/>
      <c r="AV188" s="190"/>
      <c r="AW188" s="190"/>
      <c r="AX188" s="190"/>
      <c r="AY188" s="190"/>
      <c r="AZ188" s="190"/>
      <c r="BA188" s="190"/>
      <c r="BB188" s="190"/>
      <c r="BC188" s="190"/>
      <c r="BD188" s="190"/>
      <c r="BE188" s="190"/>
      <c r="BF188" s="190"/>
      <c r="BG188" s="190"/>
      <c r="BH188" s="190"/>
      <c r="BI188" s="190"/>
      <c r="BJ188" s="190"/>
      <c r="BK188" s="190"/>
      <c r="BL188" s="190"/>
      <c r="BM188" s="190"/>
      <c r="BN188" s="190"/>
      <c r="BO188" s="190"/>
      <c r="BP188" s="190"/>
      <c r="BQ188" s="190"/>
      <c r="BR188" s="190"/>
      <c r="BS188" s="190"/>
      <c r="BT188" s="190"/>
      <c r="BU188" s="190"/>
      <c r="BV188" s="190"/>
      <c r="BW188" s="190"/>
      <c r="BX188" s="190"/>
      <c r="BY188" s="190"/>
      <c r="BZ188" s="190"/>
      <c r="CA188" s="190"/>
      <c r="CB188" s="190"/>
      <c r="CC188" s="190"/>
      <c r="CD188" s="190"/>
      <c r="CE188" s="190"/>
      <c r="CF188" s="190"/>
      <c r="CG188" s="190"/>
      <c r="CH188" s="190"/>
      <c r="CI188" s="190"/>
      <c r="CJ188" s="190"/>
      <c r="CK188" s="892"/>
    </row>
    <row r="189" spans="1:89" ht="14.4" x14ac:dyDescent="0.3">
      <c r="A189" s="922"/>
      <c r="B189" s="885"/>
      <c r="C189" s="190"/>
      <c r="D189" s="190"/>
      <c r="E189" s="190"/>
      <c r="F189" s="190"/>
      <c r="G189" s="190"/>
      <c r="H189" s="190"/>
      <c r="I189" s="190"/>
      <c r="J189" s="190"/>
      <c r="K189" s="190"/>
      <c r="L189" s="190"/>
      <c r="M189" s="190"/>
      <c r="N189" s="190"/>
      <c r="O189" s="190"/>
      <c r="P189" s="190"/>
      <c r="Q189" s="190"/>
      <c r="R189" s="190"/>
      <c r="S189" s="190"/>
      <c r="T189" s="190"/>
      <c r="U189" s="190"/>
      <c r="V189" s="190"/>
      <c r="W189" s="190"/>
      <c r="X189" s="190"/>
      <c r="Y189" s="190"/>
      <c r="Z189" s="190"/>
      <c r="AA189" s="190"/>
      <c r="AB189" s="190"/>
      <c r="AC189" s="190"/>
      <c r="AD189" s="190"/>
      <c r="AE189" s="190"/>
      <c r="AF189" s="190"/>
      <c r="AG189" s="190"/>
      <c r="AH189" s="190"/>
      <c r="AI189" s="190"/>
      <c r="AJ189" s="190"/>
      <c r="AK189" s="190"/>
      <c r="AL189" s="190"/>
      <c r="AM189" s="190"/>
      <c r="AN189" s="190"/>
      <c r="AO189" s="190"/>
      <c r="AP189" s="190"/>
      <c r="AQ189" s="190"/>
      <c r="AR189" s="190"/>
      <c r="AS189" s="190"/>
      <c r="AT189" s="190"/>
      <c r="AU189" s="190"/>
      <c r="AV189" s="190"/>
      <c r="AW189" s="190"/>
      <c r="AX189" s="190"/>
      <c r="AY189" s="190"/>
      <c r="AZ189" s="190"/>
      <c r="BA189" s="190"/>
      <c r="BB189" s="190"/>
      <c r="BC189" s="190"/>
      <c r="BD189" s="190"/>
      <c r="BE189" s="190"/>
      <c r="BF189" s="190"/>
      <c r="BG189" s="190"/>
      <c r="BH189" s="190"/>
      <c r="BI189" s="190"/>
      <c r="BJ189" s="190"/>
      <c r="BK189" s="190"/>
      <c r="BL189" s="190"/>
      <c r="BM189" s="190"/>
      <c r="BN189" s="190"/>
      <c r="BO189" s="190"/>
      <c r="BP189" s="190"/>
      <c r="BQ189" s="190"/>
      <c r="BR189" s="190"/>
      <c r="BS189" s="190"/>
      <c r="BT189" s="190"/>
      <c r="BU189" s="190"/>
      <c r="BV189" s="190"/>
      <c r="BW189" s="190"/>
      <c r="BX189" s="190"/>
      <c r="BY189" s="190"/>
      <c r="BZ189" s="190"/>
      <c r="CA189" s="190"/>
      <c r="CB189" s="190"/>
      <c r="CC189" s="190"/>
      <c r="CD189" s="190"/>
      <c r="CE189" s="190"/>
      <c r="CF189" s="190"/>
      <c r="CG189" s="190"/>
      <c r="CH189" s="190"/>
      <c r="CI189" s="190"/>
      <c r="CJ189" s="190"/>
      <c r="CK189" s="892"/>
    </row>
    <row r="190" spans="1:89" ht="14.4" x14ac:dyDescent="0.3">
      <c r="A190" s="922"/>
      <c r="B190" s="885"/>
      <c r="C190" s="190"/>
      <c r="D190" s="190"/>
      <c r="E190" s="190"/>
      <c r="F190" s="190"/>
      <c r="G190" s="190"/>
      <c r="H190" s="190"/>
      <c r="I190" s="190"/>
      <c r="J190" s="190"/>
      <c r="K190" s="190"/>
      <c r="L190" s="190"/>
      <c r="M190" s="190"/>
      <c r="N190" s="190"/>
      <c r="O190" s="190"/>
      <c r="P190" s="190"/>
      <c r="Q190" s="190"/>
      <c r="R190" s="190"/>
      <c r="S190" s="190"/>
      <c r="T190" s="190"/>
      <c r="U190" s="190"/>
      <c r="V190" s="190"/>
      <c r="W190" s="190"/>
      <c r="X190" s="190"/>
      <c r="Y190" s="190"/>
      <c r="Z190" s="190"/>
      <c r="AA190" s="190"/>
      <c r="AB190" s="190"/>
      <c r="AC190" s="190"/>
      <c r="AD190" s="190"/>
      <c r="AE190" s="190"/>
      <c r="AF190" s="190"/>
      <c r="AG190" s="190"/>
      <c r="AH190" s="190"/>
      <c r="AI190" s="190"/>
      <c r="AJ190" s="190"/>
      <c r="AK190" s="190"/>
      <c r="AL190" s="190"/>
      <c r="AM190" s="190"/>
      <c r="AN190" s="190"/>
      <c r="AO190" s="190"/>
      <c r="AP190" s="190"/>
      <c r="AQ190" s="190"/>
      <c r="AR190" s="190"/>
      <c r="AS190" s="190"/>
      <c r="AT190" s="190"/>
      <c r="AU190" s="190"/>
      <c r="AV190" s="190"/>
      <c r="AW190" s="190"/>
      <c r="AX190" s="190"/>
      <c r="AY190" s="190"/>
      <c r="AZ190" s="190"/>
      <c r="BA190" s="190"/>
      <c r="BB190" s="190"/>
      <c r="BC190" s="190"/>
      <c r="BD190" s="190"/>
      <c r="BE190" s="190"/>
      <c r="BF190" s="190"/>
      <c r="BG190" s="190"/>
      <c r="BH190" s="190"/>
      <c r="BI190" s="190"/>
      <c r="BJ190" s="190"/>
      <c r="BK190" s="190"/>
      <c r="BL190" s="190"/>
      <c r="BM190" s="190"/>
      <c r="BN190" s="190"/>
      <c r="BO190" s="190"/>
      <c r="BP190" s="190"/>
      <c r="BQ190" s="190"/>
      <c r="BR190" s="190"/>
      <c r="BS190" s="190"/>
      <c r="BT190" s="190"/>
      <c r="BU190" s="190"/>
      <c r="BV190" s="190"/>
      <c r="BW190" s="190"/>
      <c r="BX190" s="190"/>
      <c r="BY190" s="190"/>
      <c r="BZ190" s="190"/>
      <c r="CA190" s="190"/>
      <c r="CB190" s="190"/>
      <c r="CC190" s="190"/>
      <c r="CD190" s="190"/>
      <c r="CE190" s="190"/>
      <c r="CF190" s="190"/>
      <c r="CG190" s="190"/>
      <c r="CH190" s="190"/>
      <c r="CI190" s="190"/>
      <c r="CJ190" s="190"/>
      <c r="CK190" s="892"/>
    </row>
    <row r="191" spans="1:89" ht="14.4" x14ac:dyDescent="0.3">
      <c r="A191" s="922"/>
      <c r="B191" s="885"/>
      <c r="C191" s="190"/>
      <c r="D191" s="190"/>
      <c r="E191" s="190"/>
      <c r="F191" s="190"/>
      <c r="G191" s="190"/>
      <c r="H191" s="190"/>
      <c r="I191" s="190"/>
      <c r="J191" s="190"/>
      <c r="K191" s="190"/>
      <c r="L191" s="190"/>
      <c r="M191" s="190"/>
      <c r="N191" s="190"/>
      <c r="O191" s="190"/>
      <c r="P191" s="190"/>
      <c r="Q191" s="190"/>
      <c r="R191" s="190"/>
      <c r="S191" s="190"/>
      <c r="T191" s="190"/>
      <c r="U191" s="190"/>
      <c r="V191" s="190"/>
      <c r="W191" s="190"/>
      <c r="X191" s="190"/>
      <c r="Y191" s="190"/>
      <c r="Z191" s="190"/>
      <c r="AA191" s="190"/>
      <c r="AB191" s="190"/>
      <c r="AC191" s="190"/>
      <c r="AD191" s="190"/>
      <c r="AE191" s="190"/>
      <c r="AF191" s="190"/>
      <c r="AG191" s="190"/>
      <c r="AH191" s="190"/>
      <c r="AI191" s="190"/>
      <c r="AJ191" s="190"/>
      <c r="AK191" s="190"/>
      <c r="AL191" s="190"/>
      <c r="AM191" s="190"/>
      <c r="AN191" s="190"/>
      <c r="AO191" s="190"/>
      <c r="AP191" s="190"/>
      <c r="AQ191" s="190"/>
      <c r="AR191" s="190"/>
      <c r="AS191" s="190"/>
      <c r="AT191" s="190"/>
      <c r="AU191" s="190"/>
      <c r="AV191" s="190"/>
      <c r="AW191" s="190"/>
      <c r="AX191" s="190"/>
      <c r="AY191" s="190"/>
      <c r="AZ191" s="190"/>
      <c r="BA191" s="190"/>
      <c r="BB191" s="190"/>
      <c r="BC191" s="190"/>
      <c r="BD191" s="190"/>
      <c r="BE191" s="190"/>
      <c r="BF191" s="190"/>
      <c r="BG191" s="190"/>
      <c r="BH191" s="190"/>
      <c r="BI191" s="190"/>
      <c r="BJ191" s="190"/>
      <c r="BK191" s="190"/>
      <c r="BL191" s="190"/>
      <c r="BM191" s="190"/>
      <c r="BN191" s="190"/>
      <c r="BO191" s="190"/>
      <c r="BP191" s="190"/>
      <c r="BQ191" s="190"/>
      <c r="BR191" s="190"/>
      <c r="BS191" s="190"/>
      <c r="BT191" s="190"/>
      <c r="BU191" s="190"/>
      <c r="BV191" s="190"/>
      <c r="BW191" s="190"/>
      <c r="BX191" s="190"/>
      <c r="BY191" s="190"/>
      <c r="BZ191" s="190"/>
      <c r="CA191" s="190"/>
      <c r="CB191" s="190"/>
      <c r="CC191" s="190"/>
      <c r="CD191" s="190"/>
      <c r="CE191" s="190"/>
      <c r="CF191" s="190"/>
      <c r="CG191" s="190"/>
      <c r="CH191" s="190"/>
      <c r="CI191" s="190"/>
      <c r="CJ191" s="190"/>
      <c r="CK191" s="892"/>
    </row>
    <row r="192" spans="1:89" ht="14.4" x14ac:dyDescent="0.3">
      <c r="A192" s="922"/>
      <c r="B192" s="885"/>
      <c r="C192" s="190"/>
      <c r="D192" s="190"/>
      <c r="E192" s="190"/>
      <c r="F192" s="190"/>
      <c r="G192" s="190"/>
      <c r="H192" s="190"/>
      <c r="I192" s="190"/>
      <c r="J192" s="190"/>
      <c r="K192" s="190"/>
      <c r="L192" s="190"/>
      <c r="M192" s="190"/>
      <c r="N192" s="190"/>
      <c r="O192" s="190"/>
      <c r="P192" s="190"/>
      <c r="Q192" s="190"/>
      <c r="R192" s="190"/>
      <c r="S192" s="190"/>
      <c r="T192" s="190"/>
      <c r="U192" s="190"/>
      <c r="V192" s="190"/>
      <c r="W192" s="190"/>
      <c r="X192" s="190"/>
      <c r="Y192" s="190"/>
      <c r="Z192" s="190"/>
      <c r="AA192" s="190"/>
      <c r="AB192" s="190"/>
      <c r="AC192" s="190"/>
      <c r="AD192" s="190"/>
      <c r="AE192" s="190"/>
      <c r="AF192" s="190"/>
      <c r="AG192" s="190"/>
      <c r="AH192" s="190"/>
      <c r="AI192" s="190"/>
      <c r="AJ192" s="190"/>
      <c r="AK192" s="190"/>
      <c r="AL192" s="190"/>
      <c r="AM192" s="190"/>
      <c r="AN192" s="190"/>
      <c r="AO192" s="190"/>
      <c r="AP192" s="190"/>
      <c r="AQ192" s="190"/>
      <c r="AR192" s="190"/>
      <c r="AS192" s="190"/>
      <c r="AT192" s="190"/>
      <c r="AU192" s="190"/>
      <c r="AV192" s="190"/>
      <c r="AW192" s="190"/>
      <c r="AX192" s="190"/>
      <c r="AY192" s="190"/>
      <c r="AZ192" s="190"/>
      <c r="BA192" s="190"/>
      <c r="BB192" s="190"/>
      <c r="BC192" s="190"/>
      <c r="BD192" s="190"/>
      <c r="BE192" s="190"/>
      <c r="BF192" s="190"/>
      <c r="BG192" s="190"/>
      <c r="BH192" s="190"/>
      <c r="BI192" s="190"/>
      <c r="BJ192" s="190"/>
      <c r="BK192" s="190"/>
      <c r="BL192" s="190"/>
      <c r="BM192" s="190"/>
      <c r="BN192" s="190"/>
      <c r="BO192" s="190"/>
      <c r="BP192" s="190"/>
      <c r="BQ192" s="190"/>
      <c r="BR192" s="190"/>
      <c r="BS192" s="190"/>
      <c r="BT192" s="190"/>
      <c r="BU192" s="190"/>
      <c r="BV192" s="190"/>
      <c r="BW192" s="190"/>
      <c r="BX192" s="190"/>
      <c r="BY192" s="190"/>
      <c r="BZ192" s="190"/>
      <c r="CA192" s="190"/>
      <c r="CB192" s="190"/>
      <c r="CC192" s="190"/>
      <c r="CD192" s="190"/>
      <c r="CE192" s="190"/>
      <c r="CF192" s="190"/>
      <c r="CG192" s="190"/>
      <c r="CH192" s="190"/>
      <c r="CI192" s="190"/>
      <c r="CJ192" s="190"/>
      <c r="CK192" s="892"/>
    </row>
    <row r="193" spans="1:89" ht="14.4" x14ac:dyDescent="0.3">
      <c r="A193" s="922"/>
      <c r="B193" s="885"/>
      <c r="C193" s="190"/>
      <c r="D193" s="190"/>
      <c r="E193" s="190"/>
      <c r="F193" s="190"/>
      <c r="G193" s="190"/>
      <c r="H193" s="190"/>
      <c r="I193" s="190"/>
      <c r="J193" s="190"/>
      <c r="K193" s="190"/>
      <c r="L193" s="190"/>
      <c r="M193" s="190"/>
      <c r="N193" s="190"/>
      <c r="O193" s="190"/>
      <c r="P193" s="190"/>
      <c r="Q193" s="190"/>
      <c r="R193" s="190"/>
      <c r="S193" s="190"/>
      <c r="T193" s="190"/>
      <c r="U193" s="190"/>
      <c r="V193" s="190"/>
      <c r="W193" s="190"/>
      <c r="X193" s="190"/>
      <c r="Y193" s="190"/>
      <c r="Z193" s="190"/>
      <c r="AA193" s="190"/>
      <c r="AB193" s="190"/>
      <c r="AC193" s="190"/>
      <c r="AD193" s="190"/>
      <c r="AE193" s="190"/>
      <c r="AF193" s="190"/>
      <c r="AG193" s="190"/>
      <c r="AH193" s="190"/>
      <c r="AI193" s="190"/>
      <c r="AJ193" s="190"/>
      <c r="AK193" s="190"/>
      <c r="AL193" s="190"/>
      <c r="AM193" s="190"/>
      <c r="AN193" s="190"/>
      <c r="AO193" s="190"/>
      <c r="AP193" s="190"/>
      <c r="AQ193" s="190"/>
      <c r="AR193" s="190"/>
      <c r="AS193" s="190"/>
      <c r="AT193" s="190"/>
      <c r="AU193" s="190"/>
      <c r="AV193" s="190"/>
      <c r="AW193" s="190"/>
      <c r="AX193" s="190"/>
      <c r="AY193" s="190"/>
      <c r="AZ193" s="190"/>
      <c r="BA193" s="190"/>
      <c r="BB193" s="190"/>
      <c r="BC193" s="190"/>
      <c r="BD193" s="190"/>
      <c r="BE193" s="190"/>
      <c r="BF193" s="190"/>
      <c r="BG193" s="190"/>
      <c r="BH193" s="190"/>
      <c r="BI193" s="190"/>
      <c r="BJ193" s="190"/>
      <c r="BK193" s="190"/>
      <c r="BL193" s="190"/>
      <c r="BM193" s="190"/>
      <c r="BN193" s="190"/>
      <c r="BO193" s="190"/>
      <c r="BP193" s="190"/>
      <c r="BQ193" s="190"/>
      <c r="BR193" s="190"/>
      <c r="BS193" s="190"/>
      <c r="BT193" s="190"/>
      <c r="BU193" s="190"/>
      <c r="BV193" s="190"/>
      <c r="BW193" s="190"/>
      <c r="BX193" s="190"/>
      <c r="BY193" s="190"/>
      <c r="BZ193" s="190"/>
      <c r="CA193" s="190"/>
      <c r="CB193" s="190"/>
      <c r="CC193" s="190"/>
      <c r="CD193" s="190"/>
      <c r="CE193" s="190"/>
      <c r="CF193" s="190"/>
      <c r="CG193" s="190"/>
      <c r="CH193" s="190"/>
      <c r="CI193" s="190"/>
      <c r="CJ193" s="190"/>
      <c r="CK193" s="892"/>
    </row>
    <row r="194" spans="1:89" ht="14.4" x14ac:dyDescent="0.3">
      <c r="A194" s="922"/>
      <c r="B194" s="885"/>
      <c r="C194" s="190"/>
      <c r="D194" s="190"/>
      <c r="E194" s="190"/>
      <c r="F194" s="190"/>
      <c r="G194" s="190"/>
      <c r="H194" s="190"/>
      <c r="I194" s="190"/>
      <c r="J194" s="190"/>
      <c r="K194" s="190"/>
      <c r="L194" s="190"/>
      <c r="M194" s="190"/>
      <c r="N194" s="190"/>
      <c r="O194" s="190"/>
      <c r="P194" s="190"/>
      <c r="Q194" s="190"/>
      <c r="R194" s="190"/>
      <c r="S194" s="190"/>
      <c r="T194" s="190"/>
      <c r="U194" s="190"/>
      <c r="V194" s="190"/>
      <c r="W194" s="190"/>
      <c r="X194" s="190"/>
      <c r="Y194" s="190"/>
      <c r="Z194" s="190"/>
      <c r="AA194" s="190"/>
      <c r="AB194" s="190"/>
      <c r="AC194" s="190"/>
      <c r="AD194" s="190"/>
      <c r="AE194" s="190"/>
      <c r="AF194" s="190"/>
      <c r="AG194" s="190"/>
      <c r="AH194" s="190"/>
      <c r="AI194" s="190"/>
      <c r="AJ194" s="190"/>
      <c r="AK194" s="190"/>
      <c r="AL194" s="190"/>
      <c r="AM194" s="190"/>
      <c r="AN194" s="190"/>
      <c r="AO194" s="190"/>
      <c r="AP194" s="190"/>
      <c r="AQ194" s="190"/>
      <c r="AR194" s="190"/>
      <c r="AS194" s="190"/>
      <c r="AT194" s="190"/>
      <c r="AU194" s="190"/>
      <c r="AV194" s="190"/>
      <c r="AW194" s="190"/>
      <c r="AX194" s="190"/>
      <c r="AY194" s="190"/>
      <c r="AZ194" s="190"/>
      <c r="BA194" s="190"/>
      <c r="BB194" s="190"/>
      <c r="BC194" s="190"/>
      <c r="BD194" s="190"/>
      <c r="BE194" s="190"/>
      <c r="BF194" s="190"/>
      <c r="BG194" s="190"/>
      <c r="BH194" s="190"/>
      <c r="BI194" s="190"/>
      <c r="BJ194" s="190"/>
      <c r="BK194" s="190"/>
      <c r="BL194" s="190"/>
      <c r="BM194" s="190"/>
      <c r="BN194" s="190"/>
      <c r="BO194" s="190"/>
      <c r="BP194" s="190"/>
      <c r="BQ194" s="190"/>
      <c r="BR194" s="190"/>
      <c r="BS194" s="190"/>
      <c r="BT194" s="190"/>
      <c r="BU194" s="190"/>
      <c r="BV194" s="190"/>
      <c r="BW194" s="190"/>
      <c r="BX194" s="190"/>
      <c r="BY194" s="190"/>
      <c r="BZ194" s="190"/>
      <c r="CA194" s="190"/>
      <c r="CB194" s="190"/>
      <c r="CC194" s="190"/>
      <c r="CD194" s="190"/>
      <c r="CE194" s="190"/>
      <c r="CF194" s="190"/>
      <c r="CG194" s="190"/>
      <c r="CH194" s="190"/>
      <c r="CI194" s="190"/>
      <c r="CJ194" s="190"/>
      <c r="CK194" s="892"/>
    </row>
    <row r="195" spans="1:89" ht="14.4" x14ac:dyDescent="0.3">
      <c r="A195" s="922"/>
      <c r="B195" s="885"/>
      <c r="C195" s="190"/>
      <c r="D195" s="190"/>
      <c r="E195" s="190"/>
      <c r="F195" s="190"/>
      <c r="G195" s="190"/>
      <c r="H195" s="190"/>
      <c r="I195" s="190"/>
      <c r="J195" s="190"/>
      <c r="K195" s="190"/>
      <c r="L195" s="190"/>
      <c r="M195" s="190"/>
      <c r="N195" s="190"/>
      <c r="O195" s="190"/>
      <c r="P195" s="190"/>
      <c r="Q195" s="190"/>
      <c r="R195" s="190"/>
      <c r="S195" s="190"/>
      <c r="T195" s="190"/>
      <c r="U195" s="190"/>
      <c r="V195" s="190"/>
      <c r="W195" s="190"/>
      <c r="X195" s="190"/>
      <c r="Y195" s="190"/>
      <c r="Z195" s="190"/>
      <c r="AA195" s="190"/>
      <c r="AB195" s="190"/>
      <c r="AC195" s="190"/>
      <c r="AD195" s="190"/>
      <c r="AE195" s="190"/>
      <c r="AF195" s="190"/>
      <c r="AG195" s="190"/>
      <c r="AH195" s="190"/>
      <c r="AI195" s="190"/>
      <c r="AJ195" s="190"/>
      <c r="AK195" s="190"/>
      <c r="AL195" s="190"/>
      <c r="AM195" s="190"/>
      <c r="AN195" s="190"/>
      <c r="AO195" s="190"/>
      <c r="AP195" s="190"/>
      <c r="AQ195" s="190"/>
      <c r="AR195" s="190"/>
      <c r="AS195" s="190"/>
      <c r="AT195" s="190"/>
      <c r="AU195" s="190"/>
      <c r="AV195" s="190"/>
      <c r="AW195" s="190"/>
      <c r="AX195" s="190"/>
      <c r="AY195" s="190"/>
      <c r="AZ195" s="190"/>
      <c r="BA195" s="190"/>
      <c r="BB195" s="190"/>
      <c r="BC195" s="190"/>
      <c r="BD195" s="190"/>
      <c r="BE195" s="190"/>
      <c r="BF195" s="190"/>
      <c r="BG195" s="190"/>
      <c r="BH195" s="190"/>
      <c r="BI195" s="190"/>
      <c r="BJ195" s="190"/>
      <c r="BK195" s="190"/>
      <c r="BL195" s="190"/>
      <c r="BM195" s="190"/>
      <c r="BN195" s="190"/>
      <c r="BO195" s="190"/>
      <c r="BP195" s="190"/>
      <c r="BQ195" s="190"/>
      <c r="BR195" s="190"/>
      <c r="BS195" s="190"/>
      <c r="BT195" s="190"/>
      <c r="BU195" s="190"/>
      <c r="BV195" s="190"/>
      <c r="BW195" s="190"/>
      <c r="BX195" s="190"/>
      <c r="BY195" s="190"/>
      <c r="BZ195" s="190"/>
      <c r="CA195" s="190"/>
      <c r="CB195" s="190"/>
      <c r="CC195" s="190"/>
      <c r="CD195" s="190"/>
      <c r="CE195" s="190"/>
      <c r="CF195" s="190"/>
      <c r="CG195" s="190"/>
      <c r="CH195" s="190"/>
      <c r="CI195" s="190"/>
      <c r="CJ195" s="190"/>
      <c r="CK195" s="892"/>
    </row>
    <row r="196" spans="1:89" ht="14.4" x14ac:dyDescent="0.3">
      <c r="A196" s="922"/>
      <c r="B196" s="885"/>
      <c r="C196" s="190"/>
      <c r="D196" s="190"/>
      <c r="E196" s="190"/>
      <c r="F196" s="190"/>
      <c r="G196" s="190"/>
      <c r="H196" s="190"/>
      <c r="I196" s="190"/>
      <c r="J196" s="190"/>
      <c r="K196" s="190"/>
      <c r="L196" s="190"/>
      <c r="M196" s="190"/>
      <c r="N196" s="190"/>
      <c r="O196" s="190"/>
      <c r="P196" s="190"/>
      <c r="Q196" s="190"/>
      <c r="R196" s="190"/>
      <c r="S196" s="190"/>
      <c r="T196" s="190"/>
      <c r="U196" s="190"/>
      <c r="V196" s="190"/>
      <c r="W196" s="190"/>
      <c r="X196" s="190"/>
      <c r="Y196" s="190"/>
      <c r="Z196" s="190"/>
      <c r="AA196" s="190"/>
      <c r="AB196" s="190"/>
      <c r="AC196" s="190"/>
      <c r="AD196" s="190"/>
      <c r="AE196" s="190"/>
      <c r="AF196" s="190"/>
      <c r="AG196" s="190"/>
      <c r="AH196" s="190"/>
      <c r="AI196" s="190"/>
      <c r="AJ196" s="190"/>
      <c r="AK196" s="190"/>
      <c r="AL196" s="190"/>
      <c r="AM196" s="190"/>
      <c r="AN196" s="190"/>
      <c r="AO196" s="190"/>
      <c r="AP196" s="190"/>
      <c r="AQ196" s="190"/>
      <c r="AR196" s="190"/>
      <c r="AS196" s="190"/>
      <c r="AT196" s="190"/>
      <c r="AU196" s="190"/>
      <c r="AV196" s="190"/>
      <c r="AW196" s="190"/>
      <c r="AX196" s="190"/>
      <c r="AY196" s="190"/>
      <c r="AZ196" s="190"/>
      <c r="BA196" s="190"/>
      <c r="BB196" s="190"/>
      <c r="BC196" s="190"/>
      <c r="BD196" s="190"/>
      <c r="BE196" s="190"/>
      <c r="BF196" s="190"/>
      <c r="BG196" s="190"/>
      <c r="BH196" s="190"/>
      <c r="BI196" s="190"/>
      <c r="BJ196" s="190"/>
      <c r="BK196" s="190"/>
      <c r="BL196" s="190"/>
      <c r="BM196" s="190"/>
      <c r="BN196" s="190"/>
      <c r="BO196" s="190"/>
      <c r="BP196" s="190"/>
      <c r="BQ196" s="190"/>
      <c r="BR196" s="190"/>
      <c r="BS196" s="190"/>
      <c r="BT196" s="190"/>
      <c r="BU196" s="190"/>
      <c r="BV196" s="190"/>
      <c r="BW196" s="190"/>
      <c r="BX196" s="190"/>
      <c r="BY196" s="190"/>
      <c r="BZ196" s="190"/>
      <c r="CA196" s="190"/>
      <c r="CB196" s="190"/>
      <c r="CC196" s="190"/>
      <c r="CD196" s="190"/>
      <c r="CE196" s="190"/>
      <c r="CF196" s="190"/>
      <c r="CG196" s="190"/>
      <c r="CH196" s="190"/>
      <c r="CI196" s="190"/>
      <c r="CJ196" s="190"/>
      <c r="CK196" s="892"/>
    </row>
    <row r="197" spans="1:89" ht="14.4" x14ac:dyDescent="0.3">
      <c r="A197" s="922"/>
      <c r="B197" s="885"/>
      <c r="C197" s="190"/>
      <c r="D197" s="190"/>
      <c r="E197" s="190"/>
      <c r="F197" s="190"/>
      <c r="G197" s="190"/>
      <c r="H197" s="190"/>
      <c r="I197" s="190"/>
      <c r="J197" s="190"/>
      <c r="K197" s="190"/>
      <c r="L197" s="190"/>
      <c r="M197" s="190"/>
      <c r="N197" s="190"/>
      <c r="O197" s="190"/>
      <c r="P197" s="190"/>
      <c r="Q197" s="190"/>
      <c r="R197" s="190"/>
      <c r="S197" s="190"/>
      <c r="T197" s="190"/>
      <c r="U197" s="190"/>
      <c r="V197" s="190"/>
      <c r="W197" s="190"/>
      <c r="X197" s="190"/>
      <c r="Y197" s="190"/>
      <c r="Z197" s="190"/>
      <c r="AA197" s="190"/>
      <c r="AB197" s="190"/>
      <c r="AC197" s="190"/>
      <c r="AD197" s="190"/>
      <c r="AE197" s="190"/>
      <c r="AF197" s="190"/>
      <c r="AG197" s="190"/>
      <c r="AH197" s="190"/>
      <c r="AI197" s="190"/>
      <c r="AJ197" s="190"/>
      <c r="AK197" s="190"/>
      <c r="AL197" s="190"/>
      <c r="AM197" s="190"/>
      <c r="AN197" s="190"/>
      <c r="AO197" s="190"/>
      <c r="AP197" s="190"/>
      <c r="AQ197" s="190"/>
      <c r="AR197" s="190"/>
      <c r="AS197" s="190"/>
      <c r="AT197" s="190"/>
      <c r="AU197" s="190"/>
      <c r="AV197" s="190"/>
      <c r="AW197" s="190"/>
      <c r="AX197" s="190"/>
      <c r="AY197" s="190"/>
      <c r="AZ197" s="190"/>
      <c r="BA197" s="190"/>
      <c r="BB197" s="190"/>
      <c r="BC197" s="190"/>
      <c r="BD197" s="190"/>
      <c r="BE197" s="190"/>
      <c r="BF197" s="190"/>
      <c r="BG197" s="190"/>
      <c r="BH197" s="190"/>
      <c r="BI197" s="190"/>
      <c r="BJ197" s="190"/>
      <c r="BK197" s="190"/>
      <c r="BL197" s="190"/>
      <c r="BM197" s="190"/>
      <c r="BN197" s="190"/>
      <c r="BO197" s="190"/>
      <c r="BP197" s="190"/>
      <c r="BQ197" s="190"/>
      <c r="BR197" s="190"/>
      <c r="BS197" s="190"/>
      <c r="BT197" s="190"/>
      <c r="BU197" s="190"/>
      <c r="BV197" s="190"/>
      <c r="BW197" s="190"/>
      <c r="BX197" s="190"/>
      <c r="BY197" s="190"/>
      <c r="BZ197" s="190"/>
      <c r="CA197" s="190"/>
      <c r="CB197" s="190"/>
      <c r="CC197" s="190"/>
      <c r="CD197" s="190"/>
      <c r="CE197" s="190"/>
      <c r="CF197" s="190"/>
      <c r="CG197" s="190"/>
      <c r="CH197" s="190"/>
      <c r="CI197" s="190"/>
      <c r="CJ197" s="190"/>
      <c r="CK197" s="892"/>
    </row>
    <row r="198" spans="1:89" ht="15" thickBot="1" x14ac:dyDescent="0.35">
      <c r="A198" s="922"/>
      <c r="B198" s="886"/>
      <c r="C198" s="190"/>
      <c r="D198" s="190"/>
      <c r="E198" s="190"/>
      <c r="F198" s="190"/>
      <c r="G198" s="190"/>
      <c r="H198" s="190"/>
      <c r="I198" s="190"/>
      <c r="J198" s="190"/>
      <c r="K198" s="190"/>
      <c r="L198" s="190"/>
      <c r="M198" s="190"/>
      <c r="N198" s="190"/>
      <c r="O198" s="190"/>
      <c r="P198" s="190"/>
      <c r="Q198" s="190"/>
      <c r="R198" s="190"/>
      <c r="S198" s="190"/>
      <c r="T198" s="190"/>
      <c r="U198" s="190"/>
      <c r="V198" s="190"/>
      <c r="W198" s="190"/>
      <c r="X198" s="190"/>
      <c r="Y198" s="190"/>
      <c r="Z198" s="190"/>
      <c r="AA198" s="190"/>
      <c r="AB198" s="190"/>
      <c r="AC198" s="190"/>
      <c r="AD198" s="190"/>
      <c r="AE198" s="190"/>
      <c r="AF198" s="190"/>
      <c r="AG198" s="190"/>
      <c r="AH198" s="190"/>
      <c r="AI198" s="190"/>
      <c r="AJ198" s="190"/>
      <c r="AK198" s="190"/>
      <c r="AL198" s="190"/>
      <c r="AM198" s="190"/>
      <c r="AN198" s="190"/>
      <c r="AO198" s="190"/>
      <c r="AP198" s="190"/>
      <c r="AQ198" s="190"/>
      <c r="AR198" s="190"/>
      <c r="AS198" s="190"/>
      <c r="AT198" s="190"/>
      <c r="AU198" s="190"/>
      <c r="AV198" s="190"/>
      <c r="AW198" s="190"/>
      <c r="AX198" s="190"/>
      <c r="AY198" s="190"/>
      <c r="AZ198" s="190"/>
      <c r="BA198" s="190"/>
      <c r="BB198" s="190"/>
      <c r="BC198" s="190"/>
      <c r="BD198" s="190"/>
      <c r="BE198" s="190"/>
      <c r="BF198" s="190"/>
      <c r="BG198" s="190"/>
      <c r="BH198" s="190"/>
      <c r="BI198" s="190"/>
      <c r="BJ198" s="190"/>
      <c r="BK198" s="190"/>
      <c r="BL198" s="190"/>
      <c r="BM198" s="190"/>
      <c r="BN198" s="190"/>
      <c r="BO198" s="190"/>
      <c r="BP198" s="190"/>
      <c r="BQ198" s="190"/>
      <c r="BR198" s="190"/>
      <c r="BS198" s="190"/>
      <c r="BT198" s="190"/>
      <c r="BU198" s="190"/>
      <c r="BV198" s="190"/>
      <c r="BW198" s="190"/>
      <c r="BX198" s="190"/>
      <c r="BY198" s="190"/>
      <c r="BZ198" s="190"/>
      <c r="CA198" s="190"/>
      <c r="CB198" s="190"/>
      <c r="CC198" s="190"/>
      <c r="CD198" s="190"/>
      <c r="CE198" s="190"/>
      <c r="CF198" s="190"/>
      <c r="CG198" s="190"/>
      <c r="CH198" s="190"/>
      <c r="CI198" s="190"/>
      <c r="CJ198" s="190"/>
      <c r="CK198" s="892"/>
    </row>
    <row r="199" spans="1:89" ht="14.4" x14ac:dyDescent="0.3">
      <c r="A199" s="922"/>
      <c r="B199" s="887"/>
      <c r="C199" s="190"/>
      <c r="D199" s="190"/>
      <c r="E199" s="190"/>
      <c r="F199" s="190"/>
      <c r="G199" s="190"/>
      <c r="H199" s="190"/>
      <c r="I199" s="190"/>
      <c r="J199" s="190"/>
      <c r="K199" s="190"/>
      <c r="L199" s="190"/>
      <c r="M199" s="190"/>
      <c r="N199" s="190"/>
      <c r="O199" s="190"/>
      <c r="P199" s="190"/>
      <c r="Q199" s="190"/>
      <c r="R199" s="190"/>
      <c r="S199" s="190"/>
      <c r="T199" s="190"/>
      <c r="U199" s="190"/>
      <c r="V199" s="190"/>
      <c r="W199" s="190"/>
      <c r="X199" s="190"/>
      <c r="Y199" s="190"/>
      <c r="Z199" s="190"/>
      <c r="AA199" s="190"/>
      <c r="AB199" s="190"/>
      <c r="AC199" s="190"/>
      <c r="AD199" s="190"/>
      <c r="AE199" s="190"/>
      <c r="AF199" s="190"/>
      <c r="AG199" s="190"/>
      <c r="AH199" s="190"/>
      <c r="AI199" s="190"/>
      <c r="AJ199" s="190"/>
      <c r="AK199" s="190"/>
      <c r="AL199" s="190"/>
      <c r="AM199" s="190"/>
      <c r="AN199" s="190"/>
      <c r="AO199" s="190"/>
      <c r="AP199" s="190"/>
      <c r="AQ199" s="190"/>
      <c r="AR199" s="190"/>
      <c r="AS199" s="190"/>
      <c r="AT199" s="190"/>
      <c r="AU199" s="190"/>
      <c r="AV199" s="190"/>
      <c r="AW199" s="190"/>
      <c r="AX199" s="190"/>
      <c r="AY199" s="190"/>
      <c r="AZ199" s="190"/>
      <c r="BA199" s="190"/>
      <c r="BB199" s="190"/>
      <c r="BC199" s="190"/>
      <c r="BD199" s="190"/>
      <c r="BE199" s="190"/>
      <c r="BF199" s="190"/>
      <c r="BG199" s="190"/>
      <c r="BH199" s="190"/>
      <c r="BI199" s="190"/>
      <c r="BJ199" s="190"/>
      <c r="BK199" s="190"/>
      <c r="BL199" s="190"/>
      <c r="BM199" s="190"/>
      <c r="BN199" s="190"/>
      <c r="BO199" s="190"/>
      <c r="BP199" s="190"/>
      <c r="BQ199" s="190"/>
      <c r="BR199" s="190"/>
      <c r="BS199" s="190"/>
      <c r="BT199" s="190"/>
      <c r="BU199" s="190"/>
      <c r="BV199" s="190"/>
      <c r="BW199" s="190"/>
      <c r="BX199" s="190"/>
      <c r="BY199" s="190"/>
      <c r="BZ199" s="190"/>
      <c r="CA199" s="190"/>
      <c r="CB199" s="190"/>
      <c r="CC199" s="190"/>
      <c r="CD199" s="190"/>
      <c r="CE199" s="190"/>
      <c r="CF199" s="190"/>
      <c r="CG199" s="190"/>
      <c r="CH199" s="190"/>
      <c r="CI199" s="190"/>
      <c r="CJ199" s="190"/>
      <c r="CK199" s="892"/>
    </row>
    <row r="200" spans="1:89" ht="14.4" x14ac:dyDescent="0.3">
      <c r="A200" s="922"/>
      <c r="B200" s="888"/>
      <c r="C200" s="190"/>
      <c r="D200" s="190"/>
      <c r="E200" s="190"/>
      <c r="F200" s="190"/>
      <c r="G200" s="190"/>
      <c r="H200" s="190"/>
      <c r="I200" s="190"/>
      <c r="J200" s="190"/>
      <c r="K200" s="190"/>
      <c r="L200" s="190"/>
      <c r="M200" s="190"/>
      <c r="N200" s="190"/>
      <c r="O200" s="190"/>
      <c r="P200" s="190"/>
      <c r="Q200" s="190"/>
      <c r="R200" s="190"/>
      <c r="S200" s="190"/>
      <c r="T200" s="190"/>
      <c r="U200" s="190"/>
      <c r="V200" s="190"/>
      <c r="W200" s="190"/>
      <c r="X200" s="190"/>
      <c r="Y200" s="190"/>
      <c r="Z200" s="190"/>
      <c r="AA200" s="190"/>
      <c r="AB200" s="190"/>
      <c r="AC200" s="190"/>
      <c r="AD200" s="190"/>
      <c r="AE200" s="190"/>
      <c r="AF200" s="190"/>
      <c r="AG200" s="190"/>
      <c r="AH200" s="190"/>
      <c r="AI200" s="190"/>
      <c r="AJ200" s="190"/>
      <c r="AK200" s="190"/>
      <c r="AL200" s="190"/>
      <c r="AM200" s="190"/>
      <c r="AN200" s="190"/>
      <c r="AO200" s="190"/>
      <c r="AP200" s="190"/>
      <c r="AQ200" s="190"/>
      <c r="AR200" s="190"/>
      <c r="AS200" s="190"/>
      <c r="AT200" s="190"/>
      <c r="AU200" s="190"/>
      <c r="AV200" s="190"/>
      <c r="AW200" s="190"/>
      <c r="AX200" s="190"/>
      <c r="AY200" s="190"/>
      <c r="AZ200" s="190"/>
      <c r="BA200" s="190"/>
      <c r="BB200" s="190"/>
      <c r="BC200" s="190"/>
      <c r="BD200" s="190"/>
      <c r="BE200" s="190"/>
      <c r="BF200" s="190"/>
      <c r="BG200" s="190"/>
      <c r="BH200" s="190"/>
      <c r="BI200" s="190"/>
      <c r="BJ200" s="190"/>
      <c r="BK200" s="190"/>
      <c r="BL200" s="190"/>
      <c r="BM200" s="190"/>
      <c r="BN200" s="190"/>
      <c r="BO200" s="190"/>
      <c r="BP200" s="190"/>
      <c r="BQ200" s="190"/>
      <c r="BR200" s="190"/>
      <c r="BS200" s="190"/>
      <c r="BT200" s="190"/>
      <c r="BU200" s="190"/>
      <c r="BV200" s="190"/>
      <c r="BW200" s="190"/>
      <c r="BX200" s="190"/>
      <c r="BY200" s="190"/>
      <c r="BZ200" s="190"/>
      <c r="CA200" s="190"/>
      <c r="CB200" s="190"/>
      <c r="CC200" s="190"/>
      <c r="CD200" s="190"/>
      <c r="CE200" s="190"/>
      <c r="CF200" s="190"/>
      <c r="CG200" s="190"/>
      <c r="CH200" s="190"/>
      <c r="CI200" s="190"/>
      <c r="CJ200" s="190"/>
      <c r="CK200" s="892"/>
    </row>
    <row r="201" spans="1:89" ht="14.4" x14ac:dyDescent="0.3">
      <c r="A201" s="922"/>
      <c r="B201" s="888"/>
      <c r="C201" s="190"/>
      <c r="D201" s="190"/>
      <c r="E201" s="190"/>
      <c r="F201" s="190"/>
      <c r="G201" s="190"/>
      <c r="H201" s="190"/>
      <c r="I201" s="190"/>
      <c r="J201" s="190"/>
      <c r="K201" s="190"/>
      <c r="L201" s="190"/>
      <c r="M201" s="190"/>
      <c r="N201" s="190"/>
      <c r="O201" s="190"/>
      <c r="P201" s="190"/>
      <c r="Q201" s="190"/>
      <c r="R201" s="190"/>
      <c r="S201" s="190"/>
      <c r="T201" s="190"/>
      <c r="U201" s="190"/>
      <c r="V201" s="190"/>
      <c r="W201" s="190"/>
      <c r="X201" s="190"/>
      <c r="Y201" s="190"/>
      <c r="Z201" s="190"/>
      <c r="AA201" s="190"/>
      <c r="AB201" s="190"/>
      <c r="AC201" s="190"/>
      <c r="AD201" s="190"/>
      <c r="AE201" s="190"/>
      <c r="AF201" s="190"/>
      <c r="AG201" s="190"/>
      <c r="AH201" s="190"/>
      <c r="AI201" s="190"/>
      <c r="AJ201" s="190"/>
      <c r="AK201" s="190"/>
      <c r="AL201" s="190"/>
      <c r="AM201" s="190"/>
      <c r="AN201" s="190"/>
      <c r="AO201" s="190"/>
      <c r="AP201" s="190"/>
      <c r="AQ201" s="190"/>
      <c r="AR201" s="190"/>
      <c r="AS201" s="190"/>
      <c r="AT201" s="190"/>
      <c r="AU201" s="190"/>
      <c r="AV201" s="190"/>
      <c r="AW201" s="190"/>
      <c r="AX201" s="190"/>
      <c r="AY201" s="190"/>
      <c r="AZ201" s="190"/>
      <c r="BA201" s="190"/>
      <c r="BB201" s="190"/>
      <c r="BC201" s="190"/>
      <c r="BD201" s="190"/>
      <c r="BE201" s="190"/>
      <c r="BF201" s="190"/>
      <c r="BG201" s="190"/>
      <c r="BH201" s="190"/>
      <c r="BI201" s="190"/>
      <c r="BJ201" s="190"/>
      <c r="BK201" s="190"/>
      <c r="BL201" s="190"/>
      <c r="BM201" s="190"/>
      <c r="BN201" s="190"/>
      <c r="BO201" s="190"/>
      <c r="BP201" s="190"/>
      <c r="BQ201" s="190"/>
      <c r="BR201" s="190"/>
      <c r="BS201" s="190"/>
      <c r="BT201" s="190"/>
      <c r="BU201" s="190"/>
      <c r="BV201" s="190"/>
      <c r="BW201" s="190"/>
      <c r="BX201" s="190"/>
      <c r="BY201" s="190"/>
      <c r="BZ201" s="190"/>
      <c r="CA201" s="190"/>
      <c r="CB201" s="190"/>
      <c r="CC201" s="190"/>
      <c r="CD201" s="190"/>
      <c r="CE201" s="190"/>
      <c r="CF201" s="190"/>
      <c r="CG201" s="190"/>
      <c r="CH201" s="190"/>
      <c r="CI201" s="190"/>
      <c r="CJ201" s="190"/>
      <c r="CK201" s="892"/>
    </row>
    <row r="202" spans="1:89" ht="14.4" x14ac:dyDescent="0.3">
      <c r="A202" s="922"/>
      <c r="B202" s="888"/>
      <c r="C202" s="190"/>
      <c r="D202" s="190"/>
      <c r="E202" s="190"/>
      <c r="F202" s="190"/>
      <c r="G202" s="190"/>
      <c r="H202" s="190"/>
      <c r="I202" s="190"/>
      <c r="J202" s="190"/>
      <c r="K202" s="190"/>
      <c r="L202" s="190"/>
      <c r="M202" s="190"/>
      <c r="N202" s="190"/>
      <c r="O202" s="190"/>
      <c r="P202" s="190"/>
      <c r="Q202" s="190"/>
      <c r="R202" s="190"/>
      <c r="S202" s="190"/>
      <c r="T202" s="190"/>
      <c r="U202" s="190"/>
      <c r="V202" s="190"/>
      <c r="W202" s="190"/>
      <c r="X202" s="190"/>
      <c r="Y202" s="190"/>
      <c r="Z202" s="190"/>
      <c r="AA202" s="190"/>
      <c r="AB202" s="190"/>
      <c r="AC202" s="190"/>
      <c r="AD202" s="190"/>
      <c r="AE202" s="190"/>
      <c r="AF202" s="190"/>
      <c r="AG202" s="190"/>
      <c r="AH202" s="190"/>
      <c r="AI202" s="190"/>
      <c r="AJ202" s="190"/>
      <c r="AK202" s="190"/>
      <c r="AL202" s="190"/>
      <c r="AM202" s="190"/>
      <c r="AN202" s="190"/>
      <c r="AO202" s="190"/>
      <c r="AP202" s="190"/>
      <c r="AQ202" s="190"/>
      <c r="AR202" s="190"/>
      <c r="AS202" s="190"/>
      <c r="AT202" s="190"/>
      <c r="AU202" s="190"/>
      <c r="AV202" s="190"/>
      <c r="AW202" s="190"/>
      <c r="AX202" s="190"/>
      <c r="AY202" s="190"/>
      <c r="AZ202" s="190"/>
      <c r="BA202" s="190"/>
      <c r="BB202" s="190"/>
      <c r="BC202" s="190"/>
      <c r="BD202" s="190"/>
      <c r="BE202" s="190"/>
      <c r="BF202" s="190"/>
      <c r="BG202" s="190"/>
      <c r="BH202" s="190"/>
      <c r="BI202" s="190"/>
      <c r="BJ202" s="190"/>
      <c r="BK202" s="190"/>
      <c r="BL202" s="190"/>
      <c r="BM202" s="190"/>
      <c r="BN202" s="190"/>
      <c r="BO202" s="190"/>
      <c r="BP202" s="190"/>
      <c r="BQ202" s="190"/>
      <c r="BR202" s="190"/>
      <c r="BS202" s="190"/>
      <c r="BT202" s="190"/>
      <c r="BU202" s="190"/>
      <c r="BV202" s="190"/>
      <c r="BW202" s="190"/>
      <c r="BX202" s="190"/>
      <c r="BY202" s="190"/>
      <c r="BZ202" s="190"/>
      <c r="CA202" s="190"/>
      <c r="CB202" s="190"/>
      <c r="CC202" s="190"/>
      <c r="CD202" s="190"/>
      <c r="CE202" s="190"/>
      <c r="CF202" s="190"/>
      <c r="CG202" s="190"/>
      <c r="CH202" s="190"/>
      <c r="CI202" s="190"/>
      <c r="CJ202" s="190"/>
      <c r="CK202" s="892"/>
    </row>
    <row r="203" spans="1:89" ht="14.4" x14ac:dyDescent="0.3">
      <c r="A203" s="922"/>
      <c r="B203" s="888"/>
      <c r="C203" s="190"/>
      <c r="D203" s="190"/>
      <c r="E203" s="190"/>
      <c r="F203" s="190"/>
      <c r="G203" s="190"/>
      <c r="H203" s="190"/>
      <c r="I203" s="190"/>
      <c r="J203" s="190"/>
      <c r="K203" s="190"/>
      <c r="L203" s="190"/>
      <c r="M203" s="190"/>
      <c r="N203" s="190"/>
      <c r="O203" s="190"/>
      <c r="P203" s="190"/>
      <c r="Q203" s="190"/>
      <c r="R203" s="190"/>
      <c r="S203" s="190"/>
      <c r="T203" s="190"/>
      <c r="U203" s="190"/>
      <c r="V203" s="190"/>
      <c r="W203" s="190"/>
      <c r="X203" s="190"/>
      <c r="Y203" s="190"/>
      <c r="Z203" s="190"/>
      <c r="AA203" s="190"/>
      <c r="AB203" s="190"/>
      <c r="AC203" s="190"/>
      <c r="AD203" s="190"/>
      <c r="AE203" s="190"/>
      <c r="AF203" s="190"/>
      <c r="AG203" s="190"/>
      <c r="AH203" s="190"/>
      <c r="AI203" s="190"/>
      <c r="AJ203" s="190"/>
      <c r="AK203" s="190"/>
      <c r="AL203" s="190"/>
      <c r="AM203" s="190"/>
      <c r="AN203" s="190"/>
      <c r="AO203" s="190"/>
      <c r="AP203" s="190"/>
      <c r="AQ203" s="190"/>
      <c r="AR203" s="190"/>
      <c r="AS203" s="190"/>
      <c r="AT203" s="190"/>
      <c r="AU203" s="190"/>
      <c r="AV203" s="190"/>
      <c r="AW203" s="190"/>
      <c r="AX203" s="190"/>
      <c r="AY203" s="190"/>
      <c r="AZ203" s="190"/>
      <c r="BA203" s="190"/>
      <c r="BB203" s="190"/>
      <c r="BC203" s="190"/>
      <c r="BD203" s="190"/>
      <c r="BE203" s="190"/>
      <c r="BF203" s="190"/>
      <c r="BG203" s="190"/>
      <c r="BH203" s="190"/>
      <c r="BI203" s="190"/>
      <c r="BJ203" s="190"/>
      <c r="BK203" s="190"/>
      <c r="BL203" s="190"/>
      <c r="BM203" s="190"/>
      <c r="BN203" s="190"/>
      <c r="BO203" s="190"/>
      <c r="BP203" s="190"/>
      <c r="BQ203" s="190"/>
      <c r="BR203" s="190"/>
      <c r="BS203" s="190"/>
      <c r="BT203" s="190"/>
      <c r="BU203" s="190"/>
      <c r="BV203" s="190"/>
      <c r="BW203" s="190"/>
      <c r="BX203" s="190"/>
      <c r="BY203" s="190"/>
      <c r="BZ203" s="190"/>
      <c r="CA203" s="190"/>
      <c r="CB203" s="190"/>
      <c r="CC203" s="190"/>
      <c r="CD203" s="190"/>
      <c r="CE203" s="190"/>
      <c r="CF203" s="190"/>
      <c r="CG203" s="190"/>
      <c r="CH203" s="190"/>
      <c r="CI203" s="190"/>
      <c r="CJ203" s="190"/>
      <c r="CK203" s="892"/>
    </row>
    <row r="204" spans="1:89" ht="14.4" x14ac:dyDescent="0.3">
      <c r="A204" s="922"/>
      <c r="B204" s="888"/>
      <c r="C204" s="190"/>
      <c r="D204" s="190"/>
      <c r="E204" s="190"/>
      <c r="F204" s="190"/>
      <c r="G204" s="190"/>
      <c r="H204" s="190"/>
      <c r="I204" s="190"/>
      <c r="J204" s="190"/>
      <c r="K204" s="190"/>
      <c r="L204" s="190"/>
      <c r="M204" s="190"/>
      <c r="N204" s="190"/>
      <c r="O204" s="190"/>
      <c r="P204" s="190"/>
      <c r="Q204" s="190"/>
      <c r="R204" s="190"/>
      <c r="S204" s="190"/>
      <c r="T204" s="190"/>
      <c r="U204" s="190"/>
      <c r="V204" s="190"/>
      <c r="W204" s="190"/>
      <c r="X204" s="190"/>
      <c r="Y204" s="190"/>
      <c r="Z204" s="190"/>
      <c r="AA204" s="190"/>
      <c r="AB204" s="190"/>
      <c r="AC204" s="190"/>
      <c r="AD204" s="190"/>
      <c r="AE204" s="190"/>
      <c r="AF204" s="190"/>
      <c r="AG204" s="190"/>
      <c r="AH204" s="190"/>
      <c r="AI204" s="190"/>
      <c r="AJ204" s="190"/>
      <c r="AK204" s="190"/>
      <c r="AL204" s="190"/>
      <c r="AM204" s="190"/>
      <c r="AN204" s="190"/>
      <c r="AO204" s="190"/>
      <c r="AP204" s="190"/>
      <c r="AQ204" s="190"/>
      <c r="AR204" s="190"/>
      <c r="AS204" s="190"/>
      <c r="AT204" s="190"/>
      <c r="AU204" s="190"/>
      <c r="AV204" s="190"/>
      <c r="AW204" s="190"/>
      <c r="AX204" s="190"/>
      <c r="AY204" s="190"/>
      <c r="AZ204" s="190"/>
      <c r="BA204" s="190"/>
      <c r="BB204" s="190"/>
      <c r="BC204" s="190"/>
      <c r="BD204" s="190"/>
      <c r="BE204" s="190"/>
      <c r="BF204" s="190"/>
      <c r="BG204" s="190"/>
      <c r="BH204" s="190"/>
      <c r="BI204" s="190"/>
      <c r="BJ204" s="190"/>
      <c r="BK204" s="190"/>
      <c r="BL204" s="190"/>
      <c r="BM204" s="190"/>
      <c r="BN204" s="190"/>
      <c r="BO204" s="190"/>
      <c r="BP204" s="190"/>
      <c r="BQ204" s="190"/>
      <c r="BR204" s="190"/>
      <c r="BS204" s="190"/>
      <c r="BT204" s="190"/>
      <c r="BU204" s="190"/>
      <c r="BV204" s="190"/>
      <c r="BW204" s="190"/>
      <c r="BX204" s="190"/>
      <c r="BY204" s="190"/>
      <c r="BZ204" s="190"/>
      <c r="CA204" s="190"/>
      <c r="CB204" s="190"/>
      <c r="CC204" s="190"/>
      <c r="CD204" s="190"/>
      <c r="CE204" s="190"/>
      <c r="CF204" s="190"/>
      <c r="CG204" s="190"/>
      <c r="CH204" s="190"/>
      <c r="CI204" s="190"/>
      <c r="CJ204" s="190"/>
      <c r="CK204" s="892"/>
    </row>
    <row r="205" spans="1:89" ht="14.4" x14ac:dyDescent="0.3">
      <c r="A205" s="922"/>
      <c r="B205" s="888"/>
      <c r="C205" s="190"/>
      <c r="D205" s="190"/>
      <c r="E205" s="190"/>
      <c r="F205" s="190"/>
      <c r="G205" s="190"/>
      <c r="H205" s="190"/>
      <c r="I205" s="190"/>
      <c r="J205" s="190"/>
      <c r="K205" s="190"/>
      <c r="L205" s="190"/>
      <c r="M205" s="190"/>
      <c r="N205" s="190"/>
      <c r="O205" s="190"/>
      <c r="P205" s="190"/>
      <c r="Q205" s="190"/>
      <c r="R205" s="190"/>
      <c r="S205" s="190"/>
      <c r="T205" s="190"/>
      <c r="U205" s="190"/>
      <c r="V205" s="190"/>
      <c r="W205" s="190"/>
      <c r="X205" s="190"/>
      <c r="Y205" s="190"/>
      <c r="Z205" s="190"/>
      <c r="AA205" s="190"/>
      <c r="AB205" s="190"/>
      <c r="AC205" s="190"/>
      <c r="AD205" s="190"/>
      <c r="AE205" s="190"/>
      <c r="AF205" s="190"/>
      <c r="AG205" s="190"/>
      <c r="AH205" s="190"/>
      <c r="AI205" s="190"/>
      <c r="AJ205" s="190"/>
      <c r="AK205" s="190"/>
      <c r="AL205" s="190"/>
      <c r="AM205" s="190"/>
      <c r="AN205" s="190"/>
      <c r="AO205" s="190"/>
      <c r="AP205" s="190"/>
      <c r="AQ205" s="190"/>
      <c r="AR205" s="190"/>
      <c r="AS205" s="190"/>
      <c r="AT205" s="190"/>
      <c r="AU205" s="190"/>
      <c r="AV205" s="190"/>
      <c r="AW205" s="190"/>
      <c r="AX205" s="190"/>
      <c r="AY205" s="190"/>
      <c r="AZ205" s="190"/>
      <c r="BA205" s="190"/>
      <c r="BB205" s="190"/>
      <c r="BC205" s="190"/>
      <c r="BD205" s="190"/>
      <c r="BE205" s="190"/>
      <c r="BF205" s="190"/>
      <c r="BG205" s="190"/>
      <c r="BH205" s="190"/>
      <c r="BI205" s="190"/>
      <c r="BJ205" s="190"/>
      <c r="BK205" s="190"/>
      <c r="BL205" s="190"/>
      <c r="BM205" s="190"/>
      <c r="BN205" s="190"/>
      <c r="BO205" s="190"/>
      <c r="BP205" s="190"/>
      <c r="BQ205" s="190"/>
      <c r="BR205" s="190"/>
      <c r="BS205" s="190"/>
      <c r="BT205" s="190"/>
      <c r="BU205" s="190"/>
      <c r="BV205" s="190"/>
      <c r="BW205" s="190"/>
      <c r="BX205" s="190"/>
      <c r="BY205" s="190"/>
      <c r="BZ205" s="190"/>
      <c r="CA205" s="190"/>
      <c r="CB205" s="190"/>
      <c r="CC205" s="190"/>
      <c r="CD205" s="190"/>
      <c r="CE205" s="190"/>
      <c r="CF205" s="190"/>
      <c r="CG205" s="190"/>
      <c r="CH205" s="190"/>
      <c r="CI205" s="190"/>
      <c r="CJ205" s="190"/>
      <c r="CK205" s="892"/>
    </row>
    <row r="206" spans="1:89" ht="14.4" x14ac:dyDescent="0.3">
      <c r="A206" s="922"/>
      <c r="B206" s="888"/>
      <c r="C206" s="190"/>
      <c r="D206" s="190"/>
      <c r="E206" s="190"/>
      <c r="F206" s="190"/>
      <c r="G206" s="190"/>
      <c r="H206" s="190"/>
      <c r="I206" s="190"/>
      <c r="J206" s="190"/>
      <c r="K206" s="190"/>
      <c r="L206" s="190"/>
      <c r="M206" s="190"/>
      <c r="N206" s="190"/>
      <c r="O206" s="190"/>
      <c r="P206" s="190"/>
      <c r="Q206" s="190"/>
      <c r="R206" s="190"/>
      <c r="S206" s="190"/>
      <c r="T206" s="190"/>
      <c r="U206" s="190"/>
      <c r="V206" s="190"/>
      <c r="W206" s="190"/>
      <c r="X206" s="190"/>
      <c r="Y206" s="190"/>
      <c r="Z206" s="190"/>
      <c r="AA206" s="190"/>
      <c r="AB206" s="190"/>
      <c r="AC206" s="190"/>
      <c r="AD206" s="190"/>
      <c r="AE206" s="190"/>
      <c r="AF206" s="190"/>
      <c r="AG206" s="190"/>
      <c r="AH206" s="190"/>
      <c r="AI206" s="190"/>
      <c r="AJ206" s="190"/>
      <c r="AK206" s="190"/>
      <c r="AL206" s="190"/>
      <c r="AM206" s="190"/>
      <c r="AN206" s="190"/>
      <c r="AO206" s="190"/>
      <c r="AP206" s="190"/>
      <c r="AQ206" s="190"/>
      <c r="AR206" s="190"/>
      <c r="AS206" s="190"/>
      <c r="AT206" s="190"/>
      <c r="AU206" s="190"/>
      <c r="AV206" s="190"/>
      <c r="AW206" s="190"/>
      <c r="AX206" s="190"/>
      <c r="AY206" s="190"/>
      <c r="AZ206" s="190"/>
      <c r="BA206" s="190"/>
      <c r="BB206" s="190"/>
      <c r="BC206" s="190"/>
      <c r="BD206" s="190"/>
      <c r="BE206" s="190"/>
      <c r="BF206" s="190"/>
      <c r="BG206" s="190"/>
      <c r="BH206" s="190"/>
      <c r="BI206" s="190"/>
      <c r="BJ206" s="190"/>
      <c r="BK206" s="190"/>
      <c r="BL206" s="190"/>
      <c r="BM206" s="190"/>
      <c r="BN206" s="190"/>
      <c r="BO206" s="190"/>
      <c r="BP206" s="190"/>
      <c r="BQ206" s="190"/>
      <c r="BR206" s="190"/>
      <c r="BS206" s="190"/>
      <c r="BT206" s="190"/>
      <c r="BU206" s="190"/>
      <c r="BV206" s="190"/>
      <c r="BW206" s="190"/>
      <c r="BX206" s="190"/>
      <c r="BY206" s="190"/>
      <c r="BZ206" s="190"/>
      <c r="CA206" s="190"/>
      <c r="CB206" s="190"/>
      <c r="CC206" s="190"/>
      <c r="CD206" s="190"/>
      <c r="CE206" s="190"/>
      <c r="CF206" s="190"/>
      <c r="CG206" s="190"/>
      <c r="CH206" s="190"/>
      <c r="CI206" s="190"/>
      <c r="CJ206" s="190"/>
      <c r="CK206" s="892"/>
    </row>
    <row r="207" spans="1:89" ht="14.4" x14ac:dyDescent="0.3">
      <c r="A207" s="922"/>
      <c r="B207" s="888"/>
      <c r="C207" s="190"/>
      <c r="D207" s="190"/>
      <c r="E207" s="190"/>
      <c r="F207" s="190"/>
      <c r="G207" s="190"/>
      <c r="H207" s="190"/>
      <c r="I207" s="190"/>
      <c r="J207" s="190"/>
      <c r="K207" s="190"/>
      <c r="L207" s="190"/>
      <c r="M207" s="190"/>
      <c r="N207" s="190"/>
      <c r="O207" s="190"/>
      <c r="P207" s="190"/>
      <c r="Q207" s="190"/>
      <c r="R207" s="190"/>
      <c r="S207" s="190"/>
      <c r="T207" s="190"/>
      <c r="U207" s="190"/>
      <c r="V207" s="190"/>
      <c r="W207" s="190"/>
      <c r="X207" s="190"/>
      <c r="Y207" s="190"/>
      <c r="Z207" s="190"/>
      <c r="AA207" s="190"/>
      <c r="AB207" s="190"/>
      <c r="AC207" s="190"/>
      <c r="AD207" s="190"/>
      <c r="AE207" s="190"/>
      <c r="AF207" s="190"/>
      <c r="AG207" s="190"/>
      <c r="AH207" s="190"/>
      <c r="AI207" s="190"/>
      <c r="AJ207" s="190"/>
      <c r="AK207" s="190"/>
      <c r="AL207" s="190"/>
      <c r="AM207" s="190"/>
      <c r="AN207" s="190"/>
      <c r="AO207" s="190"/>
      <c r="AP207" s="190"/>
      <c r="AQ207" s="190"/>
      <c r="AR207" s="190"/>
      <c r="AS207" s="190"/>
      <c r="AT207" s="190"/>
      <c r="AU207" s="190"/>
      <c r="AV207" s="190"/>
      <c r="AW207" s="190"/>
      <c r="AX207" s="190"/>
      <c r="AY207" s="190"/>
      <c r="AZ207" s="190"/>
      <c r="BA207" s="190"/>
      <c r="BB207" s="190"/>
      <c r="BC207" s="190"/>
      <c r="BD207" s="190"/>
      <c r="BE207" s="190"/>
      <c r="BF207" s="190"/>
      <c r="BG207" s="190"/>
      <c r="BH207" s="190"/>
      <c r="BI207" s="190"/>
      <c r="BJ207" s="190"/>
      <c r="BK207" s="190"/>
      <c r="BL207" s="190"/>
      <c r="BM207" s="190"/>
      <c r="BN207" s="190"/>
      <c r="BO207" s="190"/>
      <c r="BP207" s="190"/>
      <c r="BQ207" s="190"/>
      <c r="BR207" s="190"/>
      <c r="BS207" s="190"/>
      <c r="BT207" s="190"/>
      <c r="BU207" s="190"/>
      <c r="BV207" s="190"/>
      <c r="BW207" s="190"/>
      <c r="BX207" s="190"/>
      <c r="BY207" s="190"/>
      <c r="BZ207" s="190"/>
      <c r="CA207" s="190"/>
      <c r="CB207" s="190"/>
      <c r="CC207" s="190"/>
      <c r="CD207" s="190"/>
      <c r="CE207" s="190"/>
      <c r="CF207" s="190"/>
      <c r="CG207" s="190"/>
      <c r="CH207" s="190"/>
      <c r="CI207" s="190"/>
      <c r="CJ207" s="190"/>
      <c r="CK207" s="892"/>
    </row>
    <row r="208" spans="1:89" ht="14.4" x14ac:dyDescent="0.3">
      <c r="A208" s="922"/>
      <c r="B208" s="888"/>
      <c r="C208" s="190"/>
      <c r="D208" s="190"/>
      <c r="E208" s="190"/>
      <c r="F208" s="190"/>
      <c r="G208" s="190"/>
      <c r="H208" s="190"/>
      <c r="I208" s="190"/>
      <c r="J208" s="190"/>
      <c r="K208" s="190"/>
      <c r="L208" s="190"/>
      <c r="M208" s="190"/>
      <c r="N208" s="190"/>
      <c r="O208" s="190"/>
      <c r="P208" s="190"/>
      <c r="Q208" s="190"/>
      <c r="R208" s="190"/>
      <c r="S208" s="190"/>
      <c r="T208" s="190"/>
      <c r="U208" s="190"/>
      <c r="V208" s="190"/>
      <c r="W208" s="190"/>
      <c r="X208" s="190"/>
      <c r="Y208" s="190"/>
      <c r="Z208" s="190"/>
      <c r="AA208" s="190"/>
      <c r="AB208" s="190"/>
      <c r="AC208" s="190"/>
      <c r="AD208" s="190"/>
      <c r="AE208" s="190"/>
      <c r="AF208" s="190"/>
      <c r="AG208" s="190"/>
      <c r="AH208" s="190"/>
      <c r="AI208" s="190"/>
      <c r="AJ208" s="190"/>
      <c r="AK208" s="190"/>
      <c r="AL208" s="190"/>
      <c r="AM208" s="190"/>
      <c r="AN208" s="190"/>
      <c r="AO208" s="190"/>
      <c r="AP208" s="190"/>
      <c r="AQ208" s="190"/>
      <c r="AR208" s="190"/>
      <c r="AS208" s="190"/>
      <c r="AT208" s="190"/>
      <c r="AU208" s="190"/>
      <c r="AV208" s="190"/>
      <c r="AW208" s="190"/>
      <c r="AX208" s="190"/>
      <c r="AY208" s="190"/>
      <c r="AZ208" s="190"/>
      <c r="BA208" s="190"/>
      <c r="BB208" s="190"/>
      <c r="BC208" s="190"/>
      <c r="BD208" s="190"/>
      <c r="BE208" s="190"/>
      <c r="BF208" s="190"/>
      <c r="BG208" s="190"/>
      <c r="BH208" s="190"/>
      <c r="BI208" s="190"/>
      <c r="BJ208" s="190"/>
      <c r="BK208" s="190"/>
      <c r="BL208" s="190"/>
      <c r="BM208" s="190"/>
      <c r="BN208" s="190"/>
      <c r="BO208" s="190"/>
      <c r="BP208" s="190"/>
      <c r="BQ208" s="190"/>
      <c r="BR208" s="190"/>
      <c r="BS208" s="190"/>
      <c r="BT208" s="190"/>
      <c r="BU208" s="190"/>
      <c r="BV208" s="190"/>
      <c r="BW208" s="190"/>
      <c r="BX208" s="190"/>
      <c r="BY208" s="190"/>
      <c r="BZ208" s="190"/>
      <c r="CA208" s="190"/>
      <c r="CB208" s="190"/>
      <c r="CC208" s="190"/>
      <c r="CD208" s="190"/>
      <c r="CE208" s="190"/>
      <c r="CF208" s="190"/>
      <c r="CG208" s="190"/>
      <c r="CH208" s="190"/>
      <c r="CI208" s="190"/>
      <c r="CJ208" s="190"/>
      <c r="CK208" s="892"/>
    </row>
    <row r="209" spans="1:89" ht="14.4" x14ac:dyDescent="0.3">
      <c r="A209" s="922"/>
      <c r="B209" s="888"/>
      <c r="C209" s="190"/>
      <c r="D209" s="190"/>
      <c r="E209" s="190"/>
      <c r="F209" s="190"/>
      <c r="G209" s="190"/>
      <c r="H209" s="190"/>
      <c r="I209" s="190"/>
      <c r="J209" s="190"/>
      <c r="K209" s="190"/>
      <c r="L209" s="190"/>
      <c r="M209" s="190"/>
      <c r="N209" s="190"/>
      <c r="O209" s="190"/>
      <c r="P209" s="190"/>
      <c r="Q209" s="190"/>
      <c r="R209" s="190"/>
      <c r="S209" s="190"/>
      <c r="T209" s="190"/>
      <c r="U209" s="190"/>
      <c r="V209" s="190"/>
      <c r="W209" s="190"/>
      <c r="X209" s="190"/>
      <c r="Y209" s="190"/>
      <c r="Z209" s="190"/>
      <c r="AA209" s="190"/>
      <c r="AB209" s="190"/>
      <c r="AC209" s="190"/>
      <c r="AD209" s="190"/>
      <c r="AE209" s="190"/>
      <c r="AF209" s="190"/>
      <c r="AG209" s="190"/>
      <c r="AH209" s="190"/>
      <c r="AI209" s="190"/>
      <c r="AJ209" s="190"/>
      <c r="AK209" s="190"/>
      <c r="AL209" s="190"/>
      <c r="AM209" s="190"/>
      <c r="AN209" s="190"/>
      <c r="AO209" s="190"/>
      <c r="AP209" s="190"/>
      <c r="AQ209" s="190"/>
      <c r="AR209" s="190"/>
      <c r="AS209" s="190"/>
      <c r="AT209" s="190"/>
      <c r="AU209" s="190"/>
      <c r="AV209" s="190"/>
      <c r="AW209" s="190"/>
      <c r="AX209" s="190"/>
      <c r="AY209" s="190"/>
      <c r="AZ209" s="190"/>
      <c r="BA209" s="190"/>
      <c r="BB209" s="190"/>
      <c r="BC209" s="190"/>
      <c r="BD209" s="190"/>
      <c r="BE209" s="190"/>
      <c r="BF209" s="190"/>
      <c r="BG209" s="190"/>
      <c r="BH209" s="190"/>
      <c r="BI209" s="190"/>
      <c r="BJ209" s="190"/>
      <c r="BK209" s="190"/>
      <c r="BL209" s="190"/>
      <c r="BM209" s="190"/>
      <c r="BN209" s="190"/>
      <c r="BO209" s="190"/>
      <c r="BP209" s="190"/>
      <c r="BQ209" s="190"/>
      <c r="BR209" s="190"/>
      <c r="BS209" s="190"/>
      <c r="BT209" s="190"/>
      <c r="BU209" s="190"/>
      <c r="BV209" s="190"/>
      <c r="BW209" s="190"/>
      <c r="BX209" s="190"/>
      <c r="BY209" s="190"/>
      <c r="BZ209" s="190"/>
      <c r="CA209" s="190"/>
      <c r="CB209" s="190"/>
      <c r="CC209" s="190"/>
      <c r="CD209" s="190"/>
      <c r="CE209" s="190"/>
      <c r="CF209" s="190"/>
      <c r="CG209" s="190"/>
      <c r="CH209" s="190"/>
      <c r="CI209" s="190"/>
      <c r="CJ209" s="190"/>
      <c r="CK209" s="892"/>
    </row>
    <row r="210" spans="1:89" ht="14.4" x14ac:dyDescent="0.3">
      <c r="A210" s="922"/>
      <c r="B210" s="888"/>
      <c r="C210" s="190"/>
      <c r="D210" s="190"/>
      <c r="E210" s="190"/>
      <c r="F210" s="190"/>
      <c r="G210" s="190"/>
      <c r="H210" s="190"/>
      <c r="I210" s="190"/>
      <c r="J210" s="190"/>
      <c r="K210" s="190"/>
      <c r="L210" s="190"/>
      <c r="M210" s="190"/>
      <c r="N210" s="190"/>
      <c r="O210" s="190"/>
      <c r="P210" s="190"/>
      <c r="Q210" s="190"/>
      <c r="R210" s="190"/>
      <c r="S210" s="190"/>
      <c r="T210" s="190"/>
      <c r="U210" s="190"/>
      <c r="V210" s="190"/>
      <c r="W210" s="190"/>
      <c r="X210" s="190"/>
      <c r="Y210" s="190"/>
      <c r="Z210" s="190"/>
      <c r="AA210" s="190"/>
      <c r="AB210" s="190"/>
      <c r="AC210" s="190"/>
      <c r="AD210" s="190"/>
      <c r="AE210" s="190"/>
      <c r="AF210" s="190"/>
      <c r="AG210" s="190"/>
      <c r="AH210" s="190"/>
      <c r="AI210" s="190"/>
      <c r="AJ210" s="190"/>
      <c r="AK210" s="190"/>
      <c r="AL210" s="190"/>
      <c r="AM210" s="190"/>
      <c r="AN210" s="190"/>
      <c r="AO210" s="190"/>
      <c r="AP210" s="190"/>
      <c r="AQ210" s="190"/>
      <c r="AR210" s="190"/>
      <c r="AS210" s="190"/>
      <c r="AT210" s="190"/>
      <c r="AU210" s="190"/>
      <c r="AV210" s="190"/>
      <c r="AW210" s="190"/>
      <c r="AX210" s="190"/>
      <c r="AY210" s="190"/>
      <c r="AZ210" s="190"/>
      <c r="BA210" s="190"/>
      <c r="BB210" s="190"/>
      <c r="BC210" s="190"/>
      <c r="BD210" s="190"/>
      <c r="BE210" s="190"/>
      <c r="BF210" s="190"/>
      <c r="BG210" s="190"/>
      <c r="BH210" s="190"/>
      <c r="BI210" s="190"/>
      <c r="BJ210" s="190"/>
      <c r="BK210" s="190"/>
      <c r="BL210" s="190"/>
      <c r="BM210" s="190"/>
      <c r="BN210" s="190"/>
      <c r="BO210" s="190"/>
      <c r="BP210" s="190"/>
      <c r="BQ210" s="190"/>
      <c r="BR210" s="190"/>
      <c r="BS210" s="190"/>
      <c r="BT210" s="190"/>
      <c r="BU210" s="190"/>
      <c r="BV210" s="190"/>
      <c r="BW210" s="190"/>
      <c r="BX210" s="190"/>
      <c r="BY210" s="190"/>
      <c r="BZ210" s="190"/>
      <c r="CA210" s="190"/>
      <c r="CB210" s="190"/>
      <c r="CC210" s="190"/>
      <c r="CD210" s="190"/>
      <c r="CE210" s="190"/>
      <c r="CF210" s="190"/>
      <c r="CG210" s="190"/>
      <c r="CH210" s="190"/>
      <c r="CI210" s="190"/>
      <c r="CJ210" s="190"/>
      <c r="CK210" s="892"/>
    </row>
    <row r="211" spans="1:89" ht="14.4" x14ac:dyDescent="0.3">
      <c r="A211" s="922"/>
      <c r="B211" s="888"/>
      <c r="C211" s="190"/>
      <c r="D211" s="190"/>
      <c r="E211" s="190"/>
      <c r="F211" s="190"/>
      <c r="G211" s="190"/>
      <c r="H211" s="190"/>
      <c r="I211" s="190"/>
      <c r="J211" s="190"/>
      <c r="K211" s="190"/>
      <c r="L211" s="190"/>
      <c r="M211" s="190"/>
      <c r="N211" s="190"/>
      <c r="O211" s="190"/>
      <c r="P211" s="190"/>
      <c r="Q211" s="190"/>
      <c r="R211" s="190"/>
      <c r="S211" s="190"/>
      <c r="T211" s="190"/>
      <c r="U211" s="190"/>
      <c r="V211" s="190"/>
      <c r="W211" s="190"/>
      <c r="X211" s="190"/>
      <c r="Y211" s="190"/>
      <c r="Z211" s="190"/>
      <c r="AA211" s="190"/>
      <c r="AB211" s="190"/>
      <c r="AC211" s="190"/>
      <c r="AD211" s="190"/>
      <c r="AE211" s="190"/>
      <c r="AF211" s="190"/>
      <c r="AG211" s="190"/>
      <c r="AH211" s="190"/>
      <c r="AI211" s="190"/>
      <c r="AJ211" s="190"/>
      <c r="AK211" s="190"/>
      <c r="AL211" s="190"/>
      <c r="AM211" s="190"/>
      <c r="AN211" s="190"/>
      <c r="AO211" s="190"/>
      <c r="AP211" s="190"/>
      <c r="AQ211" s="190"/>
      <c r="AR211" s="190"/>
      <c r="AS211" s="190"/>
      <c r="AT211" s="190"/>
      <c r="AU211" s="190"/>
      <c r="AV211" s="190"/>
      <c r="AW211" s="190"/>
      <c r="AX211" s="190"/>
      <c r="AY211" s="190"/>
      <c r="AZ211" s="190"/>
      <c r="BA211" s="190"/>
      <c r="BB211" s="190"/>
      <c r="BC211" s="190"/>
      <c r="BD211" s="190"/>
      <c r="BE211" s="190"/>
      <c r="BF211" s="190"/>
      <c r="BG211" s="190"/>
      <c r="BH211" s="190"/>
      <c r="BI211" s="190"/>
      <c r="BJ211" s="190"/>
      <c r="BK211" s="190"/>
      <c r="BL211" s="190"/>
      <c r="BM211" s="190"/>
      <c r="BN211" s="190"/>
      <c r="BO211" s="190"/>
      <c r="BP211" s="190"/>
      <c r="BQ211" s="190"/>
      <c r="BR211" s="190"/>
      <c r="BS211" s="190"/>
      <c r="BT211" s="190"/>
      <c r="BU211" s="190"/>
      <c r="BV211" s="190"/>
      <c r="BW211" s="190"/>
      <c r="BX211" s="190"/>
      <c r="BY211" s="190"/>
      <c r="BZ211" s="190"/>
      <c r="CA211" s="190"/>
      <c r="CB211" s="190"/>
      <c r="CC211" s="190"/>
      <c r="CD211" s="190"/>
      <c r="CE211" s="190"/>
      <c r="CF211" s="190"/>
      <c r="CG211" s="190"/>
      <c r="CH211" s="190"/>
      <c r="CI211" s="190"/>
      <c r="CJ211" s="190"/>
      <c r="CK211" s="892"/>
    </row>
    <row r="212" spans="1:89" ht="14.4" x14ac:dyDescent="0.3">
      <c r="A212" s="922"/>
      <c r="B212" s="888"/>
      <c r="C212" s="190"/>
      <c r="D212" s="190"/>
      <c r="E212" s="190"/>
      <c r="F212" s="190"/>
      <c r="G212" s="190"/>
      <c r="H212" s="190"/>
      <c r="I212" s="190"/>
      <c r="J212" s="190"/>
      <c r="K212" s="190"/>
      <c r="L212" s="190"/>
      <c r="M212" s="190"/>
      <c r="N212" s="190"/>
      <c r="O212" s="190"/>
      <c r="P212" s="190"/>
      <c r="Q212" s="190"/>
      <c r="R212" s="190"/>
      <c r="S212" s="190"/>
      <c r="T212" s="190"/>
      <c r="U212" s="190"/>
      <c r="V212" s="190"/>
      <c r="W212" s="190"/>
      <c r="X212" s="190"/>
      <c r="Y212" s="190"/>
      <c r="Z212" s="190"/>
      <c r="AA212" s="190"/>
      <c r="AB212" s="190"/>
      <c r="AC212" s="190"/>
      <c r="AD212" s="190"/>
      <c r="AE212" s="190"/>
      <c r="AF212" s="190"/>
      <c r="AG212" s="190"/>
      <c r="AH212" s="190"/>
      <c r="AI212" s="190"/>
      <c r="AJ212" s="190"/>
      <c r="AK212" s="190"/>
      <c r="AL212" s="190"/>
      <c r="AM212" s="190"/>
      <c r="AN212" s="190"/>
      <c r="AO212" s="190"/>
      <c r="AP212" s="190"/>
      <c r="AQ212" s="190"/>
      <c r="AR212" s="190"/>
      <c r="AS212" s="190"/>
      <c r="AT212" s="190"/>
      <c r="AU212" s="190"/>
      <c r="AV212" s="190"/>
      <c r="AW212" s="190"/>
      <c r="AX212" s="190"/>
      <c r="AY212" s="190"/>
      <c r="AZ212" s="190"/>
      <c r="BA212" s="190"/>
      <c r="BB212" s="190"/>
      <c r="BC212" s="190"/>
      <c r="BD212" s="190"/>
      <c r="BE212" s="190"/>
      <c r="BF212" s="190"/>
      <c r="BG212" s="190"/>
      <c r="BH212" s="190"/>
      <c r="BI212" s="190"/>
      <c r="BJ212" s="190"/>
      <c r="BK212" s="190"/>
      <c r="BL212" s="190"/>
      <c r="BM212" s="190"/>
      <c r="BN212" s="190"/>
      <c r="BO212" s="190"/>
      <c r="BP212" s="190"/>
      <c r="BQ212" s="190"/>
      <c r="BR212" s="190"/>
      <c r="BS212" s="190"/>
      <c r="BT212" s="190"/>
      <c r="BU212" s="190"/>
      <c r="BV212" s="190"/>
      <c r="BW212" s="190"/>
      <c r="BX212" s="190"/>
      <c r="BY212" s="190"/>
      <c r="BZ212" s="190"/>
      <c r="CA212" s="190"/>
      <c r="CB212" s="190"/>
      <c r="CC212" s="190"/>
      <c r="CD212" s="190"/>
      <c r="CE212" s="190"/>
      <c r="CF212" s="190"/>
      <c r="CG212" s="190"/>
      <c r="CH212" s="190"/>
      <c r="CI212" s="190"/>
      <c r="CJ212" s="190"/>
      <c r="CK212" s="892"/>
    </row>
    <row r="213" spans="1:89" ht="14.4" x14ac:dyDescent="0.3">
      <c r="A213" s="922"/>
      <c r="B213" s="888"/>
      <c r="C213" s="190"/>
      <c r="D213" s="190"/>
      <c r="E213" s="190"/>
      <c r="F213" s="190"/>
      <c r="G213" s="190"/>
      <c r="H213" s="190"/>
      <c r="I213" s="190"/>
      <c r="J213" s="190"/>
      <c r="K213" s="190"/>
      <c r="L213" s="190"/>
      <c r="M213" s="190"/>
      <c r="N213" s="190"/>
      <c r="O213" s="190"/>
      <c r="P213" s="190"/>
      <c r="Q213" s="190"/>
      <c r="R213" s="190"/>
      <c r="S213" s="190"/>
      <c r="T213" s="190"/>
      <c r="U213" s="190"/>
      <c r="V213" s="190"/>
      <c r="W213" s="190"/>
      <c r="X213" s="190"/>
      <c r="Y213" s="190"/>
      <c r="Z213" s="190"/>
      <c r="AA213" s="190"/>
      <c r="AB213" s="190"/>
      <c r="AC213" s="190"/>
      <c r="AD213" s="190"/>
      <c r="AE213" s="190"/>
      <c r="AF213" s="190"/>
      <c r="AG213" s="190"/>
      <c r="AH213" s="190"/>
      <c r="AI213" s="190"/>
      <c r="AJ213" s="190"/>
      <c r="AK213" s="190"/>
      <c r="AL213" s="190"/>
      <c r="AM213" s="190"/>
      <c r="AN213" s="190"/>
      <c r="AO213" s="190"/>
      <c r="AP213" s="190"/>
      <c r="AQ213" s="190"/>
      <c r="AR213" s="190"/>
      <c r="AS213" s="190"/>
      <c r="AT213" s="190"/>
      <c r="AU213" s="190"/>
      <c r="AV213" s="190"/>
      <c r="AW213" s="190"/>
      <c r="AX213" s="190"/>
      <c r="AY213" s="190"/>
      <c r="AZ213" s="190"/>
      <c r="BA213" s="190"/>
      <c r="BB213" s="190"/>
      <c r="BC213" s="190"/>
      <c r="BD213" s="190"/>
      <c r="BE213" s="190"/>
      <c r="BF213" s="190"/>
      <c r="BG213" s="190"/>
      <c r="BH213" s="190"/>
      <c r="BI213" s="190"/>
      <c r="BJ213" s="190"/>
      <c r="BK213" s="190"/>
      <c r="BL213" s="190"/>
      <c r="BM213" s="190"/>
      <c r="BN213" s="190"/>
      <c r="BO213" s="190"/>
      <c r="BP213" s="190"/>
      <c r="BQ213" s="190"/>
      <c r="BR213" s="190"/>
      <c r="BS213" s="190"/>
      <c r="BT213" s="190"/>
      <c r="BU213" s="190"/>
      <c r="BV213" s="190"/>
      <c r="BW213" s="190"/>
      <c r="BX213" s="190"/>
      <c r="BY213" s="190"/>
      <c r="BZ213" s="190"/>
      <c r="CA213" s="190"/>
      <c r="CB213" s="190"/>
      <c r="CC213" s="190"/>
      <c r="CD213" s="190"/>
      <c r="CE213" s="190"/>
      <c r="CF213" s="190"/>
      <c r="CG213" s="190"/>
      <c r="CH213" s="190"/>
      <c r="CI213" s="190"/>
      <c r="CJ213" s="190"/>
      <c r="CK213" s="892"/>
    </row>
    <row r="214" spans="1:89" ht="14.4" x14ac:dyDescent="0.3">
      <c r="A214" s="922"/>
      <c r="B214" s="888"/>
      <c r="C214" s="190"/>
      <c r="D214" s="190"/>
      <c r="E214" s="190"/>
      <c r="F214" s="190"/>
      <c r="G214" s="190"/>
      <c r="H214" s="190"/>
      <c r="I214" s="190"/>
      <c r="J214" s="190"/>
      <c r="K214" s="190"/>
      <c r="L214" s="190"/>
      <c r="M214" s="190"/>
      <c r="N214" s="190"/>
      <c r="O214" s="190"/>
      <c r="P214" s="190"/>
      <c r="Q214" s="190"/>
      <c r="R214" s="190"/>
      <c r="S214" s="190"/>
      <c r="T214" s="190"/>
      <c r="U214" s="190"/>
      <c r="V214" s="190"/>
      <c r="W214" s="190"/>
      <c r="X214" s="190"/>
      <c r="Y214" s="190"/>
      <c r="Z214" s="190"/>
      <c r="AA214" s="190"/>
      <c r="AB214" s="190"/>
      <c r="AC214" s="190"/>
      <c r="AD214" s="190"/>
      <c r="AE214" s="190"/>
      <c r="AF214" s="190"/>
      <c r="AG214" s="190"/>
      <c r="AH214" s="190"/>
      <c r="AI214" s="190"/>
      <c r="AJ214" s="190"/>
      <c r="AK214" s="190"/>
      <c r="AL214" s="190"/>
      <c r="AM214" s="190"/>
      <c r="AN214" s="190"/>
      <c r="AO214" s="190"/>
      <c r="AP214" s="190"/>
      <c r="AQ214" s="190"/>
      <c r="AR214" s="190"/>
      <c r="AS214" s="190"/>
      <c r="AT214" s="190"/>
      <c r="AU214" s="190"/>
      <c r="AV214" s="190"/>
      <c r="AW214" s="190"/>
      <c r="AX214" s="190"/>
      <c r="AY214" s="190"/>
      <c r="AZ214" s="190"/>
      <c r="BA214" s="190"/>
      <c r="BB214" s="190"/>
      <c r="BC214" s="190"/>
      <c r="BD214" s="190"/>
      <c r="BE214" s="190"/>
      <c r="BF214" s="190"/>
      <c r="BG214" s="190"/>
      <c r="BH214" s="190"/>
      <c r="BI214" s="190"/>
      <c r="BJ214" s="190"/>
      <c r="BK214" s="190"/>
      <c r="BL214" s="190"/>
      <c r="BM214" s="190"/>
      <c r="BN214" s="190"/>
      <c r="BO214" s="190"/>
      <c r="BP214" s="190"/>
      <c r="BQ214" s="190"/>
      <c r="BR214" s="190"/>
      <c r="BS214" s="190"/>
      <c r="BT214" s="190"/>
      <c r="BU214" s="190"/>
      <c r="BV214" s="190"/>
      <c r="BW214" s="190"/>
      <c r="BX214" s="190"/>
      <c r="BY214" s="190"/>
      <c r="BZ214" s="190"/>
      <c r="CA214" s="190"/>
      <c r="CB214" s="190"/>
      <c r="CC214" s="190"/>
      <c r="CD214" s="190"/>
      <c r="CE214" s="190"/>
      <c r="CF214" s="190"/>
      <c r="CG214" s="190"/>
      <c r="CH214" s="190"/>
      <c r="CI214" s="190"/>
      <c r="CJ214" s="190"/>
      <c r="CK214" s="892"/>
    </row>
    <row r="215" spans="1:89" ht="13.8" x14ac:dyDescent="0.3">
      <c r="A215" s="922"/>
      <c r="B215" s="889"/>
      <c r="C215" s="190"/>
      <c r="D215" s="190"/>
      <c r="E215" s="190"/>
      <c r="F215" s="190"/>
      <c r="G215" s="190"/>
      <c r="H215" s="190"/>
      <c r="I215" s="190"/>
      <c r="J215" s="190"/>
      <c r="K215" s="190"/>
      <c r="L215" s="190"/>
      <c r="M215" s="190"/>
      <c r="N215" s="190"/>
      <c r="O215" s="190"/>
      <c r="P215" s="190"/>
      <c r="Q215" s="190"/>
      <c r="R215" s="190"/>
      <c r="S215" s="190"/>
      <c r="T215" s="190"/>
      <c r="U215" s="190"/>
      <c r="V215" s="190"/>
      <c r="W215" s="190"/>
      <c r="X215" s="190"/>
      <c r="Y215" s="190"/>
      <c r="Z215" s="190"/>
      <c r="AA215" s="190"/>
      <c r="AB215" s="190"/>
      <c r="AC215" s="190"/>
      <c r="AD215" s="190"/>
      <c r="AE215" s="190"/>
      <c r="AF215" s="190"/>
      <c r="AG215" s="190"/>
      <c r="AH215" s="190"/>
      <c r="AI215" s="190"/>
      <c r="AJ215" s="190"/>
      <c r="AK215" s="190"/>
      <c r="AL215" s="190"/>
      <c r="AM215" s="190"/>
      <c r="AN215" s="190"/>
      <c r="AO215" s="190"/>
      <c r="AP215" s="190"/>
      <c r="AQ215" s="190"/>
      <c r="AR215" s="190"/>
      <c r="AS215" s="190"/>
      <c r="AT215" s="190"/>
      <c r="AU215" s="190"/>
      <c r="AV215" s="190"/>
      <c r="AW215" s="190"/>
      <c r="AX215" s="190"/>
      <c r="AY215" s="190"/>
      <c r="AZ215" s="190"/>
      <c r="BA215" s="190"/>
      <c r="BB215" s="190"/>
      <c r="BC215" s="190"/>
      <c r="BD215" s="190"/>
      <c r="BE215" s="190"/>
      <c r="BF215" s="190"/>
      <c r="BG215" s="190"/>
      <c r="BH215" s="190"/>
      <c r="BI215" s="190"/>
      <c r="BJ215" s="190"/>
      <c r="BK215" s="190"/>
      <c r="BL215" s="190"/>
      <c r="BM215" s="190"/>
      <c r="BN215" s="190"/>
      <c r="BO215" s="190"/>
      <c r="BP215" s="190"/>
      <c r="BQ215" s="190"/>
      <c r="BR215" s="190"/>
      <c r="BS215" s="190"/>
      <c r="BT215" s="190"/>
      <c r="BU215" s="190"/>
      <c r="BV215" s="190"/>
      <c r="BW215" s="190"/>
      <c r="BX215" s="190"/>
      <c r="BY215" s="190"/>
      <c r="BZ215" s="190"/>
      <c r="CA215" s="190"/>
      <c r="CB215" s="190"/>
      <c r="CC215" s="190"/>
      <c r="CD215" s="190"/>
      <c r="CE215" s="190"/>
      <c r="CF215" s="190"/>
      <c r="CG215" s="190"/>
      <c r="CH215" s="190"/>
      <c r="CI215" s="190"/>
      <c r="CJ215" s="190"/>
      <c r="CK215" s="892"/>
    </row>
    <row r="216" spans="1:89" ht="13.8" x14ac:dyDescent="0.3">
      <c r="A216" s="922"/>
      <c r="B216" s="889"/>
      <c r="C216" s="190"/>
      <c r="D216" s="190"/>
      <c r="E216" s="190"/>
      <c r="F216" s="190"/>
      <c r="G216" s="190"/>
      <c r="H216" s="190"/>
      <c r="I216" s="190"/>
      <c r="J216" s="190"/>
      <c r="K216" s="190"/>
      <c r="L216" s="190"/>
      <c r="M216" s="190"/>
      <c r="N216" s="190"/>
      <c r="O216" s="190"/>
      <c r="P216" s="190"/>
      <c r="Q216" s="190"/>
      <c r="R216" s="190"/>
      <c r="S216" s="190"/>
      <c r="T216" s="190"/>
      <c r="U216" s="190"/>
      <c r="V216" s="190"/>
      <c r="W216" s="190"/>
      <c r="X216" s="190"/>
      <c r="Y216" s="190"/>
      <c r="Z216" s="190"/>
      <c r="AA216" s="190"/>
      <c r="AB216" s="190"/>
      <c r="AC216" s="190"/>
      <c r="AD216" s="190"/>
      <c r="AE216" s="190"/>
      <c r="AF216" s="190"/>
      <c r="AG216" s="190"/>
      <c r="AH216" s="190"/>
      <c r="AI216" s="190"/>
      <c r="AJ216" s="190"/>
      <c r="AK216" s="190"/>
      <c r="AL216" s="190"/>
      <c r="AM216" s="190"/>
      <c r="AN216" s="190"/>
      <c r="AO216" s="190"/>
      <c r="AP216" s="190"/>
      <c r="AQ216" s="190"/>
      <c r="AR216" s="190"/>
      <c r="AS216" s="190"/>
      <c r="AT216" s="190"/>
      <c r="AU216" s="190"/>
      <c r="AV216" s="190"/>
      <c r="AW216" s="190"/>
      <c r="AX216" s="190"/>
      <c r="AY216" s="190"/>
      <c r="AZ216" s="190"/>
      <c r="BA216" s="190"/>
      <c r="BB216" s="190"/>
      <c r="BC216" s="190"/>
      <c r="BD216" s="190"/>
      <c r="BE216" s="190"/>
      <c r="BF216" s="190"/>
      <c r="BG216" s="190"/>
      <c r="BH216" s="190"/>
      <c r="BI216" s="190"/>
      <c r="BJ216" s="190"/>
      <c r="BK216" s="190"/>
      <c r="BL216" s="190"/>
      <c r="BM216" s="190"/>
      <c r="BN216" s="190"/>
      <c r="BO216" s="190"/>
      <c r="BP216" s="190"/>
      <c r="BQ216" s="190"/>
      <c r="BR216" s="190"/>
      <c r="BS216" s="190"/>
      <c r="BT216" s="190"/>
      <c r="BU216" s="190"/>
      <c r="BV216" s="190"/>
      <c r="BW216" s="190"/>
      <c r="BX216" s="190"/>
      <c r="BY216" s="190"/>
      <c r="BZ216" s="190"/>
      <c r="CA216" s="190"/>
      <c r="CB216" s="190"/>
      <c r="CC216" s="190"/>
      <c r="CD216" s="190"/>
      <c r="CE216" s="190"/>
      <c r="CF216" s="190"/>
      <c r="CG216" s="190"/>
      <c r="CH216" s="190"/>
      <c r="CI216" s="190"/>
      <c r="CJ216" s="190"/>
      <c r="CK216" s="892"/>
    </row>
    <row r="217" spans="1:89" ht="13.8" x14ac:dyDescent="0.3">
      <c r="A217" s="922"/>
      <c r="B217" s="889"/>
      <c r="C217" s="190"/>
      <c r="D217" s="190"/>
      <c r="E217" s="190"/>
      <c r="F217" s="190"/>
      <c r="G217" s="190"/>
      <c r="H217" s="190"/>
      <c r="I217" s="190"/>
      <c r="J217" s="190"/>
      <c r="K217" s="190"/>
      <c r="L217" s="190"/>
      <c r="M217" s="190"/>
      <c r="N217" s="190"/>
      <c r="O217" s="190"/>
      <c r="P217" s="190"/>
      <c r="Q217" s="190"/>
      <c r="R217" s="190"/>
      <c r="S217" s="190"/>
      <c r="T217" s="190"/>
      <c r="U217" s="190"/>
      <c r="V217" s="190"/>
      <c r="W217" s="190"/>
      <c r="X217" s="190"/>
      <c r="Y217" s="190"/>
      <c r="Z217" s="190"/>
      <c r="AA217" s="190"/>
      <c r="AB217" s="190"/>
      <c r="AC217" s="190"/>
      <c r="AD217" s="190"/>
      <c r="AE217" s="190"/>
      <c r="AF217" s="190"/>
      <c r="AG217" s="190"/>
      <c r="AH217" s="190"/>
      <c r="AI217" s="190"/>
      <c r="AJ217" s="190"/>
      <c r="AK217" s="190"/>
      <c r="AL217" s="190"/>
      <c r="AM217" s="190"/>
      <c r="AN217" s="190"/>
      <c r="AO217" s="190"/>
      <c r="AP217" s="190"/>
      <c r="AQ217" s="190"/>
      <c r="AR217" s="190"/>
      <c r="AS217" s="190"/>
      <c r="AT217" s="190"/>
      <c r="AU217" s="190"/>
      <c r="AV217" s="190"/>
      <c r="AW217" s="190"/>
      <c r="AX217" s="190"/>
      <c r="AY217" s="190"/>
      <c r="AZ217" s="190"/>
      <c r="BA217" s="190"/>
      <c r="BB217" s="190"/>
      <c r="BC217" s="190"/>
      <c r="BD217" s="190"/>
      <c r="BE217" s="190"/>
      <c r="BF217" s="190"/>
      <c r="BG217" s="190"/>
      <c r="BH217" s="190"/>
      <c r="BI217" s="190"/>
      <c r="BJ217" s="190"/>
      <c r="BK217" s="190"/>
      <c r="BL217" s="190"/>
      <c r="BM217" s="190"/>
      <c r="BN217" s="190"/>
      <c r="BO217" s="190"/>
      <c r="BP217" s="190"/>
      <c r="BQ217" s="190"/>
      <c r="BR217" s="190"/>
      <c r="BS217" s="190"/>
      <c r="BT217" s="190"/>
      <c r="BU217" s="190"/>
      <c r="BV217" s="190"/>
      <c r="BW217" s="190"/>
      <c r="BX217" s="190"/>
      <c r="BY217" s="190"/>
      <c r="BZ217" s="190"/>
      <c r="CA217" s="190"/>
      <c r="CB217" s="190"/>
      <c r="CC217" s="190"/>
      <c r="CD217" s="190"/>
      <c r="CE217" s="190"/>
      <c r="CF217" s="190"/>
      <c r="CG217" s="190"/>
      <c r="CH217" s="190"/>
      <c r="CI217" s="190"/>
      <c r="CJ217" s="190"/>
      <c r="CK217" s="892"/>
    </row>
    <row r="218" spans="1:89" ht="13.8" x14ac:dyDescent="0.3">
      <c r="A218" s="922"/>
      <c r="B218" s="889"/>
      <c r="C218" s="190"/>
      <c r="D218" s="190"/>
      <c r="E218" s="190"/>
      <c r="F218" s="190"/>
      <c r="G218" s="190"/>
      <c r="H218" s="190"/>
      <c r="I218" s="190"/>
      <c r="J218" s="190"/>
      <c r="K218" s="190"/>
      <c r="L218" s="190"/>
      <c r="M218" s="190"/>
      <c r="N218" s="190"/>
      <c r="O218" s="190"/>
      <c r="P218" s="190"/>
      <c r="Q218" s="190"/>
      <c r="R218" s="190"/>
      <c r="S218" s="190"/>
      <c r="T218" s="190"/>
      <c r="U218" s="190"/>
      <c r="V218" s="190"/>
      <c r="W218" s="190"/>
      <c r="X218" s="190"/>
      <c r="Y218" s="190"/>
      <c r="Z218" s="190"/>
      <c r="AA218" s="190"/>
      <c r="AB218" s="190"/>
      <c r="AC218" s="190"/>
      <c r="AD218" s="190"/>
      <c r="AE218" s="190"/>
      <c r="AF218" s="190"/>
      <c r="AG218" s="190"/>
      <c r="AH218" s="190"/>
      <c r="AI218" s="190"/>
      <c r="AJ218" s="190"/>
      <c r="AK218" s="190"/>
      <c r="AL218" s="190"/>
      <c r="AM218" s="190"/>
      <c r="AN218" s="190"/>
      <c r="AO218" s="190"/>
      <c r="AP218" s="190"/>
      <c r="AQ218" s="190"/>
      <c r="AR218" s="190"/>
      <c r="AS218" s="190"/>
      <c r="AT218" s="190"/>
      <c r="AU218" s="190"/>
      <c r="AV218" s="190"/>
      <c r="AW218" s="190"/>
      <c r="AX218" s="190"/>
      <c r="AY218" s="190"/>
      <c r="AZ218" s="190"/>
      <c r="BA218" s="190"/>
      <c r="BB218" s="190"/>
      <c r="BC218" s="190"/>
      <c r="BD218" s="190"/>
      <c r="BE218" s="190"/>
      <c r="BF218" s="190"/>
      <c r="BG218" s="190"/>
      <c r="BH218" s="190"/>
      <c r="BI218" s="190"/>
      <c r="BJ218" s="190"/>
      <c r="BK218" s="190"/>
      <c r="BL218" s="190"/>
      <c r="BM218" s="190"/>
      <c r="BN218" s="190"/>
      <c r="BO218" s="190"/>
      <c r="BP218" s="190"/>
      <c r="BQ218" s="190"/>
      <c r="BR218" s="190"/>
      <c r="BS218" s="190"/>
      <c r="BT218" s="190"/>
      <c r="BU218" s="190"/>
      <c r="BV218" s="190"/>
      <c r="BW218" s="190"/>
      <c r="BX218" s="190"/>
      <c r="BY218" s="190"/>
      <c r="BZ218" s="190"/>
      <c r="CA218" s="190"/>
      <c r="CB218" s="190"/>
      <c r="CC218" s="190"/>
      <c r="CD218" s="190"/>
      <c r="CE218" s="190"/>
      <c r="CF218" s="190"/>
      <c r="CG218" s="190"/>
      <c r="CH218" s="190"/>
      <c r="CI218" s="190"/>
      <c r="CJ218" s="190"/>
      <c r="CK218" s="892"/>
    </row>
    <row r="219" spans="1:89" ht="14.4" x14ac:dyDescent="0.3">
      <c r="A219" s="922"/>
      <c r="B219" s="888"/>
      <c r="C219" s="190"/>
      <c r="D219" s="190"/>
      <c r="E219" s="190"/>
      <c r="F219" s="190"/>
      <c r="G219" s="190"/>
      <c r="H219" s="190"/>
      <c r="I219" s="190"/>
      <c r="J219" s="190"/>
      <c r="K219" s="190"/>
      <c r="L219" s="190"/>
      <c r="M219" s="190"/>
      <c r="N219" s="190"/>
      <c r="O219" s="190"/>
      <c r="P219" s="190"/>
      <c r="Q219" s="190"/>
      <c r="R219" s="190"/>
      <c r="S219" s="190"/>
      <c r="T219" s="190"/>
      <c r="U219" s="190"/>
      <c r="V219" s="190"/>
      <c r="W219" s="190"/>
      <c r="X219" s="190"/>
      <c r="Y219" s="190"/>
      <c r="Z219" s="190"/>
      <c r="AA219" s="190"/>
      <c r="AB219" s="190"/>
      <c r="AC219" s="190"/>
      <c r="AD219" s="190"/>
      <c r="AE219" s="190"/>
      <c r="AF219" s="190"/>
      <c r="AG219" s="190"/>
      <c r="AH219" s="190"/>
      <c r="AI219" s="190"/>
      <c r="AJ219" s="190"/>
      <c r="AK219" s="190"/>
      <c r="AL219" s="190"/>
      <c r="AM219" s="190"/>
      <c r="AN219" s="190"/>
      <c r="AO219" s="190"/>
      <c r="AP219" s="190"/>
      <c r="AQ219" s="190"/>
      <c r="AR219" s="190"/>
      <c r="AS219" s="190"/>
      <c r="AT219" s="190"/>
      <c r="AU219" s="190"/>
      <c r="AV219" s="190"/>
      <c r="AW219" s="190"/>
      <c r="AX219" s="190"/>
      <c r="AY219" s="190"/>
      <c r="AZ219" s="190"/>
      <c r="BA219" s="190"/>
      <c r="BB219" s="190"/>
      <c r="BC219" s="190"/>
      <c r="BD219" s="190"/>
      <c r="BE219" s="190"/>
      <c r="BF219" s="190"/>
      <c r="BG219" s="190"/>
      <c r="BH219" s="190"/>
      <c r="BI219" s="190"/>
      <c r="BJ219" s="190"/>
      <c r="BK219" s="190"/>
      <c r="BL219" s="190"/>
      <c r="BM219" s="190"/>
      <c r="BN219" s="190"/>
      <c r="BO219" s="190"/>
      <c r="BP219" s="190"/>
      <c r="BQ219" s="190"/>
      <c r="BR219" s="190"/>
      <c r="BS219" s="190"/>
      <c r="BT219" s="190"/>
      <c r="BU219" s="190"/>
      <c r="BV219" s="190"/>
      <c r="BW219" s="190"/>
      <c r="BX219" s="190"/>
      <c r="BY219" s="190"/>
      <c r="BZ219" s="190"/>
      <c r="CA219" s="190"/>
      <c r="CB219" s="190"/>
      <c r="CC219" s="190"/>
      <c r="CD219" s="190"/>
      <c r="CE219" s="190"/>
      <c r="CF219" s="190"/>
      <c r="CG219" s="190"/>
      <c r="CH219" s="190"/>
      <c r="CI219" s="190"/>
      <c r="CJ219" s="190"/>
      <c r="CK219" s="892"/>
    </row>
    <row r="220" spans="1:89" ht="14.4" x14ac:dyDescent="0.3">
      <c r="A220" s="922"/>
      <c r="B220" s="888"/>
      <c r="C220" s="190"/>
      <c r="D220" s="190"/>
      <c r="E220" s="190"/>
      <c r="F220" s="190"/>
      <c r="G220" s="190"/>
      <c r="H220" s="190"/>
      <c r="I220" s="190"/>
      <c r="J220" s="190"/>
      <c r="K220" s="190"/>
      <c r="L220" s="190"/>
      <c r="M220" s="190"/>
      <c r="N220" s="190"/>
      <c r="O220" s="190"/>
      <c r="P220" s="190"/>
      <c r="Q220" s="190"/>
      <c r="R220" s="190"/>
      <c r="S220" s="190"/>
      <c r="T220" s="190"/>
      <c r="U220" s="190"/>
      <c r="V220" s="190"/>
      <c r="W220" s="190"/>
      <c r="X220" s="190"/>
      <c r="Y220" s="190"/>
      <c r="Z220" s="190"/>
      <c r="AA220" s="190"/>
      <c r="AB220" s="190"/>
      <c r="AC220" s="190"/>
      <c r="AD220" s="190"/>
      <c r="AE220" s="190"/>
      <c r="AF220" s="190"/>
      <c r="AG220" s="190"/>
      <c r="AH220" s="190"/>
      <c r="AI220" s="190"/>
      <c r="AJ220" s="190"/>
      <c r="AK220" s="190"/>
      <c r="AL220" s="190"/>
      <c r="AM220" s="190"/>
      <c r="AN220" s="190"/>
      <c r="AO220" s="190"/>
      <c r="AP220" s="190"/>
      <c r="AQ220" s="190"/>
      <c r="AR220" s="190"/>
      <c r="AS220" s="190"/>
      <c r="AT220" s="190"/>
      <c r="AU220" s="190"/>
      <c r="AV220" s="190"/>
      <c r="AW220" s="190"/>
      <c r="AX220" s="190"/>
      <c r="AY220" s="190"/>
      <c r="AZ220" s="190"/>
      <c r="BA220" s="190"/>
      <c r="BB220" s="190"/>
      <c r="BC220" s="190"/>
      <c r="BD220" s="190"/>
      <c r="BE220" s="190"/>
      <c r="BF220" s="190"/>
      <c r="BG220" s="190"/>
      <c r="BH220" s="190"/>
      <c r="BI220" s="190"/>
      <c r="BJ220" s="190"/>
      <c r="BK220" s="190"/>
      <c r="BL220" s="190"/>
      <c r="BM220" s="190"/>
      <c r="BN220" s="190"/>
      <c r="BO220" s="190"/>
      <c r="BP220" s="190"/>
      <c r="BQ220" s="190"/>
      <c r="BR220" s="190"/>
      <c r="BS220" s="190"/>
      <c r="BT220" s="190"/>
      <c r="BU220" s="190"/>
      <c r="BV220" s="190"/>
      <c r="BW220" s="190"/>
      <c r="BX220" s="190"/>
      <c r="BY220" s="190"/>
      <c r="BZ220" s="190"/>
      <c r="CA220" s="190"/>
      <c r="CB220" s="190"/>
      <c r="CC220" s="190"/>
      <c r="CD220" s="190"/>
      <c r="CE220" s="190"/>
      <c r="CF220" s="190"/>
      <c r="CG220" s="190"/>
      <c r="CH220" s="190"/>
      <c r="CI220" s="190"/>
      <c r="CJ220" s="190"/>
      <c r="CK220" s="892"/>
    </row>
    <row r="221" spans="1:89" ht="14.4" x14ac:dyDescent="0.3">
      <c r="A221" s="922"/>
      <c r="B221" s="888"/>
      <c r="C221" s="190"/>
      <c r="D221" s="190"/>
      <c r="E221" s="190"/>
      <c r="F221" s="190"/>
      <c r="G221" s="190"/>
      <c r="H221" s="190"/>
      <c r="I221" s="190"/>
      <c r="J221" s="190"/>
      <c r="K221" s="190"/>
      <c r="L221" s="190"/>
      <c r="M221" s="190"/>
      <c r="N221" s="190"/>
      <c r="O221" s="190"/>
      <c r="P221" s="190"/>
      <c r="Q221" s="190"/>
      <c r="R221" s="190"/>
      <c r="S221" s="190"/>
      <c r="T221" s="190"/>
      <c r="U221" s="190"/>
      <c r="V221" s="190"/>
      <c r="W221" s="190"/>
      <c r="X221" s="190"/>
      <c r="Y221" s="190"/>
      <c r="Z221" s="190"/>
      <c r="AA221" s="190"/>
      <c r="AB221" s="190"/>
      <c r="AC221" s="190"/>
      <c r="AD221" s="190"/>
      <c r="AE221" s="190"/>
      <c r="AF221" s="190"/>
      <c r="AG221" s="190"/>
      <c r="AH221" s="190"/>
      <c r="AI221" s="190"/>
      <c r="AJ221" s="190"/>
      <c r="AK221" s="190"/>
      <c r="AL221" s="190"/>
      <c r="AM221" s="190"/>
      <c r="AN221" s="190"/>
      <c r="AO221" s="190"/>
      <c r="AP221" s="190"/>
      <c r="AQ221" s="190"/>
      <c r="AR221" s="190"/>
      <c r="AS221" s="190"/>
      <c r="AT221" s="190"/>
      <c r="AU221" s="190"/>
      <c r="AV221" s="190"/>
      <c r="AW221" s="190"/>
      <c r="AX221" s="190"/>
      <c r="AY221" s="190"/>
      <c r="AZ221" s="190"/>
      <c r="BA221" s="190"/>
      <c r="BB221" s="190"/>
      <c r="BC221" s="190"/>
      <c r="BD221" s="190"/>
      <c r="BE221" s="190"/>
      <c r="BF221" s="190"/>
      <c r="BG221" s="190"/>
      <c r="BH221" s="190"/>
      <c r="BI221" s="190"/>
      <c r="BJ221" s="190"/>
      <c r="BK221" s="190"/>
      <c r="BL221" s="190"/>
      <c r="BM221" s="190"/>
      <c r="BN221" s="190"/>
      <c r="BO221" s="190"/>
      <c r="BP221" s="190"/>
      <c r="BQ221" s="190"/>
      <c r="BR221" s="190"/>
      <c r="BS221" s="190"/>
      <c r="BT221" s="190"/>
      <c r="BU221" s="190"/>
      <c r="BV221" s="190"/>
      <c r="BW221" s="190"/>
      <c r="BX221" s="190"/>
      <c r="BY221" s="190"/>
      <c r="BZ221" s="190"/>
      <c r="CA221" s="190"/>
      <c r="CB221" s="190"/>
      <c r="CC221" s="190"/>
      <c r="CD221" s="190"/>
      <c r="CE221" s="190"/>
      <c r="CF221" s="190"/>
      <c r="CG221" s="190"/>
      <c r="CH221" s="190"/>
      <c r="CI221" s="190"/>
      <c r="CJ221" s="190"/>
      <c r="CK221" s="892"/>
    </row>
    <row r="222" spans="1:89" ht="14.4" x14ac:dyDescent="0.3">
      <c r="A222" s="922"/>
      <c r="B222" s="888"/>
      <c r="C222" s="190"/>
      <c r="D222" s="190"/>
      <c r="E222" s="190"/>
      <c r="F222" s="190"/>
      <c r="G222" s="190"/>
      <c r="H222" s="190"/>
      <c r="I222" s="190"/>
      <c r="J222" s="190"/>
      <c r="K222" s="190"/>
      <c r="L222" s="190"/>
      <c r="M222" s="190"/>
      <c r="N222" s="190"/>
      <c r="O222" s="190"/>
      <c r="P222" s="190"/>
      <c r="Q222" s="190"/>
      <c r="R222" s="190"/>
      <c r="S222" s="190"/>
      <c r="T222" s="190"/>
      <c r="U222" s="190"/>
      <c r="V222" s="190"/>
      <c r="W222" s="190"/>
      <c r="X222" s="190"/>
      <c r="Y222" s="190"/>
      <c r="Z222" s="190"/>
      <c r="AA222" s="190"/>
      <c r="AB222" s="190"/>
      <c r="AC222" s="190"/>
      <c r="AD222" s="190"/>
      <c r="AE222" s="190"/>
      <c r="AF222" s="190"/>
      <c r="AG222" s="190"/>
      <c r="AH222" s="190"/>
      <c r="AI222" s="190"/>
      <c r="AJ222" s="190"/>
      <c r="AK222" s="190"/>
      <c r="AL222" s="190"/>
      <c r="AM222" s="190"/>
      <c r="AN222" s="190"/>
      <c r="AO222" s="190"/>
      <c r="AP222" s="190"/>
      <c r="AQ222" s="190"/>
      <c r="AR222" s="190"/>
      <c r="AS222" s="190"/>
      <c r="AT222" s="190"/>
      <c r="AU222" s="190"/>
      <c r="AV222" s="190"/>
      <c r="AW222" s="190"/>
      <c r="AX222" s="190"/>
      <c r="AY222" s="190"/>
      <c r="AZ222" s="190"/>
      <c r="BA222" s="190"/>
      <c r="BB222" s="190"/>
      <c r="BC222" s="190"/>
      <c r="BD222" s="190"/>
      <c r="BE222" s="190"/>
      <c r="BF222" s="190"/>
      <c r="BG222" s="190"/>
      <c r="BH222" s="190"/>
      <c r="BI222" s="190"/>
      <c r="BJ222" s="190"/>
      <c r="BK222" s="190"/>
      <c r="BL222" s="190"/>
      <c r="BM222" s="190"/>
      <c r="BN222" s="190"/>
      <c r="BO222" s="190"/>
      <c r="BP222" s="190"/>
      <c r="BQ222" s="190"/>
      <c r="BR222" s="190"/>
      <c r="BS222" s="190"/>
      <c r="BT222" s="190"/>
      <c r="BU222" s="190"/>
      <c r="BV222" s="190"/>
      <c r="BW222" s="190"/>
      <c r="BX222" s="190"/>
      <c r="BY222" s="190"/>
      <c r="BZ222" s="190"/>
      <c r="CA222" s="190"/>
      <c r="CB222" s="190"/>
      <c r="CC222" s="190"/>
      <c r="CD222" s="190"/>
      <c r="CE222" s="190"/>
      <c r="CF222" s="190"/>
      <c r="CG222" s="190"/>
      <c r="CH222" s="190"/>
      <c r="CI222" s="190"/>
      <c r="CJ222" s="190"/>
      <c r="CK222" s="892"/>
    </row>
    <row r="223" spans="1:89" ht="14.4" x14ac:dyDescent="0.3">
      <c r="A223" s="922"/>
      <c r="B223" s="888"/>
      <c r="C223" s="190"/>
      <c r="D223" s="190"/>
      <c r="E223" s="190"/>
      <c r="F223" s="190"/>
      <c r="G223" s="190"/>
      <c r="H223" s="190"/>
      <c r="I223" s="190"/>
      <c r="J223" s="190"/>
      <c r="K223" s="190"/>
      <c r="L223" s="190"/>
      <c r="M223" s="190"/>
      <c r="N223" s="190"/>
      <c r="O223" s="190"/>
      <c r="P223" s="190"/>
      <c r="Q223" s="190"/>
      <c r="R223" s="190"/>
      <c r="S223" s="190"/>
      <c r="T223" s="190"/>
      <c r="U223" s="190"/>
      <c r="V223" s="190"/>
      <c r="W223" s="190"/>
      <c r="X223" s="190"/>
      <c r="Y223" s="190"/>
      <c r="Z223" s="190"/>
      <c r="AA223" s="190"/>
      <c r="AB223" s="190"/>
      <c r="AC223" s="190"/>
      <c r="AD223" s="190"/>
      <c r="AE223" s="190"/>
      <c r="AF223" s="190"/>
      <c r="AG223" s="190"/>
      <c r="AH223" s="190"/>
      <c r="AI223" s="190"/>
      <c r="AJ223" s="190"/>
      <c r="AK223" s="190"/>
      <c r="AL223" s="190"/>
      <c r="AM223" s="190"/>
      <c r="AN223" s="190"/>
      <c r="AO223" s="190"/>
      <c r="AP223" s="190"/>
      <c r="AQ223" s="190"/>
      <c r="AR223" s="190"/>
      <c r="AS223" s="190"/>
      <c r="AT223" s="190"/>
      <c r="AU223" s="190"/>
      <c r="AV223" s="190"/>
      <c r="AW223" s="190"/>
      <c r="AX223" s="190"/>
      <c r="AY223" s="190"/>
      <c r="AZ223" s="190"/>
      <c r="BA223" s="190"/>
      <c r="BB223" s="190"/>
      <c r="BC223" s="190"/>
      <c r="BD223" s="190"/>
      <c r="BE223" s="190"/>
      <c r="BF223" s="190"/>
      <c r="BG223" s="190"/>
      <c r="BH223" s="190"/>
      <c r="BI223" s="190"/>
      <c r="BJ223" s="190"/>
      <c r="BK223" s="190"/>
      <c r="BL223" s="190"/>
      <c r="BM223" s="190"/>
      <c r="BN223" s="190"/>
      <c r="BO223" s="190"/>
      <c r="BP223" s="190"/>
      <c r="BQ223" s="190"/>
      <c r="BR223" s="190"/>
      <c r="BS223" s="190"/>
      <c r="BT223" s="190"/>
      <c r="BU223" s="190"/>
      <c r="BV223" s="190"/>
      <c r="BW223" s="190"/>
      <c r="BX223" s="190"/>
      <c r="BY223" s="190"/>
      <c r="BZ223" s="190"/>
      <c r="CA223" s="190"/>
      <c r="CB223" s="190"/>
      <c r="CC223" s="190"/>
      <c r="CD223" s="190"/>
      <c r="CE223" s="190"/>
      <c r="CF223" s="190"/>
      <c r="CG223" s="190"/>
      <c r="CH223" s="190"/>
      <c r="CI223" s="190"/>
      <c r="CJ223" s="190"/>
      <c r="CK223" s="892"/>
    </row>
    <row r="224" spans="1:89" ht="14.4" x14ac:dyDescent="0.3">
      <c r="A224" s="922"/>
      <c r="B224" s="888"/>
      <c r="C224" s="190"/>
      <c r="D224" s="190"/>
      <c r="E224" s="190"/>
      <c r="F224" s="190"/>
      <c r="G224" s="190"/>
      <c r="H224" s="190"/>
      <c r="I224" s="190"/>
      <c r="J224" s="190"/>
      <c r="K224" s="190"/>
      <c r="L224" s="190"/>
      <c r="M224" s="190"/>
      <c r="N224" s="190"/>
      <c r="O224" s="190"/>
      <c r="P224" s="190"/>
      <c r="Q224" s="190"/>
      <c r="R224" s="190"/>
      <c r="S224" s="190"/>
      <c r="T224" s="190"/>
      <c r="U224" s="190"/>
      <c r="V224" s="190"/>
      <c r="W224" s="190"/>
      <c r="X224" s="190"/>
      <c r="Y224" s="190"/>
      <c r="Z224" s="190"/>
      <c r="AA224" s="190"/>
      <c r="AB224" s="190"/>
      <c r="AC224" s="190"/>
      <c r="AD224" s="190"/>
      <c r="AE224" s="190"/>
      <c r="AF224" s="190"/>
      <c r="AG224" s="190"/>
      <c r="AH224" s="190"/>
      <c r="AI224" s="190"/>
      <c r="AJ224" s="190"/>
      <c r="AK224" s="190"/>
      <c r="AL224" s="190"/>
      <c r="AM224" s="190"/>
      <c r="AN224" s="190"/>
      <c r="AO224" s="190"/>
      <c r="AP224" s="190"/>
      <c r="AQ224" s="190"/>
      <c r="AR224" s="190"/>
      <c r="AS224" s="190"/>
      <c r="AT224" s="190"/>
      <c r="AU224" s="190"/>
      <c r="AV224" s="190"/>
      <c r="AW224" s="190"/>
      <c r="AX224" s="190"/>
      <c r="AY224" s="190"/>
      <c r="AZ224" s="190"/>
      <c r="BA224" s="190"/>
      <c r="BB224" s="190"/>
      <c r="BC224" s="190"/>
      <c r="BD224" s="190"/>
      <c r="BE224" s="190"/>
      <c r="BF224" s="190"/>
      <c r="BG224" s="190"/>
      <c r="BH224" s="190"/>
      <c r="BI224" s="190"/>
      <c r="BJ224" s="190"/>
      <c r="BK224" s="190"/>
      <c r="BL224" s="190"/>
      <c r="BM224" s="190"/>
      <c r="BN224" s="190"/>
      <c r="BO224" s="190"/>
      <c r="BP224" s="190"/>
      <c r="BQ224" s="190"/>
      <c r="BR224" s="190"/>
      <c r="BS224" s="190"/>
      <c r="BT224" s="190"/>
      <c r="BU224" s="190"/>
      <c r="BV224" s="190"/>
      <c r="BW224" s="190"/>
      <c r="BX224" s="190"/>
      <c r="BY224" s="190"/>
      <c r="BZ224" s="190"/>
      <c r="CA224" s="190"/>
      <c r="CB224" s="190"/>
      <c r="CC224" s="190"/>
      <c r="CD224" s="190"/>
      <c r="CE224" s="190"/>
      <c r="CF224" s="190"/>
      <c r="CG224" s="190"/>
      <c r="CH224" s="190"/>
      <c r="CI224" s="190"/>
      <c r="CJ224" s="190"/>
      <c r="CK224" s="892"/>
    </row>
    <row r="225" spans="1:89" ht="14.4" x14ac:dyDescent="0.3">
      <c r="A225" s="922"/>
      <c r="B225" s="888"/>
      <c r="C225" s="190"/>
      <c r="D225" s="190"/>
      <c r="E225" s="190"/>
      <c r="F225" s="190"/>
      <c r="G225" s="190"/>
      <c r="H225" s="190"/>
      <c r="I225" s="190"/>
      <c r="J225" s="190"/>
      <c r="K225" s="190"/>
      <c r="L225" s="190"/>
      <c r="M225" s="190"/>
      <c r="N225" s="190"/>
      <c r="O225" s="190"/>
      <c r="P225" s="190"/>
      <c r="Q225" s="190"/>
      <c r="R225" s="190"/>
      <c r="S225" s="190"/>
      <c r="T225" s="190"/>
      <c r="U225" s="190"/>
      <c r="V225" s="190"/>
      <c r="W225" s="190"/>
      <c r="X225" s="190"/>
      <c r="Y225" s="190"/>
      <c r="Z225" s="190"/>
      <c r="AA225" s="190"/>
      <c r="AB225" s="190"/>
      <c r="AC225" s="190"/>
      <c r="AD225" s="190"/>
      <c r="AE225" s="190"/>
      <c r="AF225" s="190"/>
      <c r="AG225" s="190"/>
      <c r="AH225" s="190"/>
      <c r="AI225" s="190"/>
      <c r="AJ225" s="190"/>
      <c r="AK225" s="190"/>
      <c r="AL225" s="190"/>
      <c r="AM225" s="190"/>
      <c r="AN225" s="190"/>
      <c r="AO225" s="190"/>
      <c r="AP225" s="190"/>
      <c r="AQ225" s="190"/>
      <c r="AR225" s="190"/>
      <c r="AS225" s="190"/>
      <c r="AT225" s="190"/>
      <c r="AU225" s="190"/>
      <c r="AV225" s="190"/>
      <c r="AW225" s="190"/>
      <c r="AX225" s="190"/>
      <c r="AY225" s="190"/>
      <c r="AZ225" s="190"/>
      <c r="BA225" s="190"/>
      <c r="BB225" s="190"/>
      <c r="BC225" s="190"/>
      <c r="BD225" s="190"/>
      <c r="BE225" s="190"/>
      <c r="BF225" s="190"/>
      <c r="BG225" s="190"/>
      <c r="BH225" s="190"/>
      <c r="BI225" s="190"/>
      <c r="BJ225" s="190"/>
      <c r="BK225" s="190"/>
      <c r="BL225" s="190"/>
      <c r="BM225" s="190"/>
      <c r="BN225" s="190"/>
      <c r="BO225" s="190"/>
      <c r="BP225" s="190"/>
      <c r="BQ225" s="190"/>
      <c r="BR225" s="190"/>
      <c r="BS225" s="190"/>
      <c r="BT225" s="190"/>
      <c r="BU225" s="190"/>
      <c r="BV225" s="190"/>
      <c r="BW225" s="190"/>
      <c r="BX225" s="190"/>
      <c r="BY225" s="190"/>
      <c r="BZ225" s="190"/>
      <c r="CA225" s="190"/>
      <c r="CB225" s="190"/>
      <c r="CC225" s="190"/>
      <c r="CD225" s="190"/>
      <c r="CE225" s="190"/>
      <c r="CF225" s="190"/>
      <c r="CG225" s="190"/>
      <c r="CH225" s="190"/>
      <c r="CI225" s="190"/>
      <c r="CJ225" s="190"/>
      <c r="CK225" s="892"/>
    </row>
    <row r="226" spans="1:89" ht="14.4" x14ac:dyDescent="0.3">
      <c r="A226" s="922"/>
      <c r="B226" s="888"/>
      <c r="C226" s="190"/>
      <c r="D226" s="190"/>
      <c r="E226" s="190"/>
      <c r="F226" s="190"/>
      <c r="G226" s="190"/>
      <c r="H226" s="190"/>
      <c r="I226" s="190"/>
      <c r="J226" s="190"/>
      <c r="K226" s="190"/>
      <c r="L226" s="190"/>
      <c r="M226" s="190"/>
      <c r="N226" s="190"/>
      <c r="O226" s="190"/>
      <c r="P226" s="190"/>
      <c r="Q226" s="190"/>
      <c r="R226" s="190"/>
      <c r="S226" s="190"/>
      <c r="T226" s="190"/>
      <c r="U226" s="190"/>
      <c r="V226" s="190"/>
      <c r="W226" s="190"/>
      <c r="X226" s="190"/>
      <c r="Y226" s="190"/>
      <c r="Z226" s="190"/>
      <c r="AA226" s="190"/>
      <c r="AB226" s="190"/>
      <c r="AC226" s="190"/>
      <c r="AD226" s="190"/>
      <c r="AE226" s="190"/>
      <c r="AF226" s="190"/>
      <c r="AG226" s="190"/>
      <c r="AH226" s="190"/>
      <c r="AI226" s="190"/>
      <c r="AJ226" s="190"/>
      <c r="AK226" s="190"/>
      <c r="AL226" s="190"/>
      <c r="AM226" s="190"/>
      <c r="AN226" s="190"/>
      <c r="AO226" s="190"/>
      <c r="AP226" s="190"/>
      <c r="AQ226" s="190"/>
      <c r="AR226" s="190"/>
      <c r="AS226" s="190"/>
      <c r="AT226" s="190"/>
      <c r="AU226" s="190"/>
      <c r="AV226" s="190"/>
      <c r="AW226" s="190"/>
      <c r="AX226" s="190"/>
      <c r="AY226" s="190"/>
      <c r="AZ226" s="190"/>
      <c r="BA226" s="190"/>
      <c r="BB226" s="190"/>
      <c r="BC226" s="190"/>
      <c r="BD226" s="190"/>
      <c r="BE226" s="190"/>
      <c r="BF226" s="190"/>
      <c r="BG226" s="190"/>
      <c r="BH226" s="190"/>
      <c r="BI226" s="190"/>
      <c r="BJ226" s="190"/>
      <c r="BK226" s="190"/>
      <c r="BL226" s="190"/>
      <c r="BM226" s="190"/>
      <c r="BN226" s="190"/>
      <c r="BO226" s="190"/>
      <c r="BP226" s="190"/>
      <c r="BQ226" s="218"/>
      <c r="BR226" s="700" t="s">
        <v>1048</v>
      </c>
      <c r="BS226" s="190"/>
      <c r="BT226" s="190"/>
      <c r="BU226" s="190"/>
      <c r="BV226" s="190"/>
      <c r="BW226" s="190"/>
      <c r="BX226" s="190"/>
      <c r="BY226" s="190"/>
      <c r="BZ226" s="190"/>
      <c r="CA226" s="190"/>
      <c r="CB226" s="190"/>
      <c r="CC226" s="190"/>
      <c r="CD226" s="190"/>
      <c r="CE226" s="190"/>
      <c r="CF226" s="190"/>
      <c r="CG226" s="190"/>
      <c r="CH226" s="190"/>
      <c r="CI226" s="190"/>
      <c r="CJ226" s="190"/>
      <c r="CK226" s="892"/>
    </row>
    <row r="227" spans="1:89" ht="14.4" x14ac:dyDescent="0.3">
      <c r="A227" s="922"/>
      <c r="B227" s="888"/>
      <c r="C227" s="190"/>
      <c r="D227" s="190"/>
      <c r="E227" s="190"/>
      <c r="F227" s="190"/>
      <c r="G227" s="190"/>
      <c r="H227" s="190"/>
      <c r="I227" s="190"/>
      <c r="J227" s="190"/>
      <c r="K227" s="190"/>
      <c r="L227" s="190"/>
      <c r="M227" s="190"/>
      <c r="N227" s="190"/>
      <c r="O227" s="190"/>
      <c r="P227" s="190"/>
      <c r="Q227" s="190"/>
      <c r="R227" s="190"/>
      <c r="S227" s="190"/>
      <c r="T227" s="190"/>
      <c r="U227" s="190"/>
      <c r="V227" s="190"/>
      <c r="W227" s="190"/>
      <c r="X227" s="190"/>
      <c r="Y227" s="190"/>
      <c r="Z227" s="190"/>
      <c r="AA227" s="190"/>
      <c r="AB227" s="190"/>
      <c r="AC227" s="190"/>
      <c r="AD227" s="190"/>
      <c r="AE227" s="190"/>
      <c r="AF227" s="190"/>
      <c r="AG227" s="190"/>
      <c r="AH227" s="190"/>
      <c r="AI227" s="190"/>
      <c r="AJ227" s="190"/>
      <c r="AK227" s="190"/>
      <c r="AL227" s="190"/>
      <c r="AM227" s="190"/>
      <c r="AN227" s="190"/>
      <c r="AO227" s="190"/>
      <c r="AP227" s="190"/>
      <c r="AQ227" s="190"/>
      <c r="AR227" s="190"/>
      <c r="AS227" s="190"/>
      <c r="AT227" s="190"/>
      <c r="AU227" s="190"/>
      <c r="AV227" s="190"/>
      <c r="AW227" s="190"/>
      <c r="AX227" s="190"/>
      <c r="AY227" s="190"/>
      <c r="AZ227" s="190"/>
      <c r="BA227" s="190"/>
      <c r="BB227" s="190"/>
      <c r="BC227" s="190"/>
      <c r="BD227" s="190"/>
      <c r="BE227" s="190"/>
      <c r="BF227" s="190"/>
      <c r="BG227" s="190"/>
      <c r="BH227" s="190"/>
      <c r="BI227" s="190"/>
      <c r="BJ227" s="190"/>
      <c r="BK227" s="190"/>
      <c r="BL227" s="190"/>
      <c r="BM227" s="190"/>
      <c r="BN227" s="190"/>
      <c r="BO227" s="190"/>
      <c r="BP227" s="190"/>
      <c r="BQ227" s="332"/>
      <c r="BR227" s="700" t="s">
        <v>1049</v>
      </c>
      <c r="BS227" s="190"/>
      <c r="BT227" s="190"/>
      <c r="BU227" s="190"/>
      <c r="BV227" s="190"/>
      <c r="BW227" s="190"/>
      <c r="BX227" s="190"/>
      <c r="BY227" s="190"/>
      <c r="BZ227" s="190"/>
      <c r="CA227" s="190"/>
      <c r="CB227" s="190"/>
      <c r="CC227" s="190"/>
      <c r="CD227" s="190"/>
      <c r="CE227" s="190"/>
      <c r="CF227" s="190"/>
      <c r="CG227" s="190"/>
      <c r="CH227" s="190"/>
      <c r="CI227" s="190"/>
      <c r="CJ227" s="190"/>
      <c r="CK227" s="892"/>
    </row>
    <row r="228" spans="1:89" ht="14.4" x14ac:dyDescent="0.3">
      <c r="A228" s="922"/>
      <c r="B228" s="888"/>
      <c r="C228" s="190"/>
      <c r="D228" s="190"/>
      <c r="E228" s="190"/>
      <c r="F228" s="190"/>
      <c r="G228" s="190"/>
      <c r="H228" s="190"/>
      <c r="I228" s="190"/>
      <c r="J228" s="190"/>
      <c r="K228" s="190"/>
      <c r="L228" s="190"/>
      <c r="M228" s="190"/>
      <c r="N228" s="190"/>
      <c r="O228" s="190"/>
      <c r="P228" s="190"/>
      <c r="Q228" s="190"/>
      <c r="R228" s="190"/>
      <c r="S228" s="190"/>
      <c r="T228" s="190"/>
      <c r="U228" s="190"/>
      <c r="V228" s="190"/>
      <c r="W228" s="190"/>
      <c r="X228" s="190"/>
      <c r="Y228" s="190"/>
      <c r="Z228" s="190"/>
      <c r="AA228" s="190"/>
      <c r="AB228" s="190"/>
      <c r="AC228" s="190"/>
      <c r="AD228" s="190"/>
      <c r="AE228" s="190"/>
      <c r="AF228" s="190"/>
      <c r="AG228" s="190"/>
      <c r="AH228" s="190"/>
      <c r="AI228" s="190"/>
      <c r="AJ228" s="190"/>
      <c r="AK228" s="190"/>
      <c r="AL228" s="190"/>
      <c r="AM228" s="190"/>
      <c r="AN228" s="190"/>
      <c r="AO228" s="190"/>
      <c r="AP228" s="190"/>
      <c r="AQ228" s="190"/>
      <c r="AR228" s="190"/>
      <c r="AS228" s="190"/>
      <c r="AT228" s="190"/>
      <c r="AU228" s="190"/>
      <c r="AV228" s="190"/>
      <c r="AW228" s="190"/>
      <c r="AX228" s="190"/>
      <c r="AY228" s="190"/>
      <c r="AZ228" s="190"/>
      <c r="BA228" s="190"/>
      <c r="BB228" s="190"/>
      <c r="BC228" s="190"/>
      <c r="BD228" s="190"/>
      <c r="BE228" s="190"/>
      <c r="BF228" s="190"/>
      <c r="BG228" s="190"/>
      <c r="BH228" s="190"/>
      <c r="BI228" s="190"/>
      <c r="BJ228" s="190"/>
      <c r="BK228" s="190"/>
      <c r="BL228" s="190"/>
      <c r="BM228" s="190"/>
      <c r="BN228" s="190"/>
      <c r="BO228" s="190"/>
      <c r="BP228" s="190"/>
      <c r="BQ228" s="333"/>
      <c r="BR228" s="700" t="s">
        <v>1050</v>
      </c>
      <c r="BS228" s="190"/>
      <c r="BT228" s="190"/>
      <c r="BU228" s="190"/>
      <c r="BV228" s="190"/>
      <c r="BW228" s="190"/>
      <c r="BX228" s="190"/>
      <c r="BY228" s="190"/>
      <c r="BZ228" s="190"/>
      <c r="CA228" s="190"/>
      <c r="CB228" s="190"/>
      <c r="CC228" s="190"/>
      <c r="CD228" s="190"/>
      <c r="CE228" s="190"/>
      <c r="CF228" s="190"/>
      <c r="CG228" s="190"/>
      <c r="CH228" s="190"/>
      <c r="CI228" s="190"/>
      <c r="CJ228" s="190"/>
      <c r="CK228" s="892"/>
    </row>
    <row r="229" spans="1:89" ht="14.4" x14ac:dyDescent="0.3">
      <c r="A229" s="922"/>
      <c r="B229" s="888"/>
      <c r="C229" s="190"/>
      <c r="D229" s="190"/>
      <c r="E229" s="190"/>
      <c r="F229" s="190"/>
      <c r="G229" s="190"/>
      <c r="H229" s="190"/>
      <c r="I229" s="190"/>
      <c r="J229" s="190"/>
      <c r="K229" s="190"/>
      <c r="L229" s="190"/>
      <c r="M229" s="190"/>
      <c r="N229" s="190"/>
      <c r="O229" s="190"/>
      <c r="P229" s="190"/>
      <c r="Q229" s="190"/>
      <c r="R229" s="190"/>
      <c r="S229" s="190"/>
      <c r="T229" s="190"/>
      <c r="U229" s="190"/>
      <c r="V229" s="190"/>
      <c r="W229" s="190"/>
      <c r="X229" s="190"/>
      <c r="Y229" s="190"/>
      <c r="Z229" s="190"/>
      <c r="AA229" s="190"/>
      <c r="AB229" s="190"/>
      <c r="AC229" s="190"/>
      <c r="AD229" s="190"/>
      <c r="AE229" s="190"/>
      <c r="AF229" s="190"/>
      <c r="AG229" s="190"/>
      <c r="AH229" s="190"/>
      <c r="AI229" s="190"/>
      <c r="AJ229" s="190"/>
      <c r="AK229" s="190"/>
      <c r="AL229" s="190"/>
      <c r="AM229" s="190"/>
      <c r="AN229" s="190"/>
      <c r="AO229" s="190"/>
      <c r="AP229" s="190"/>
      <c r="AQ229" s="190"/>
      <c r="AR229" s="190"/>
      <c r="AS229" s="190"/>
      <c r="AT229" s="190"/>
      <c r="AU229" s="190"/>
      <c r="AV229" s="190"/>
      <c r="AW229" s="190"/>
      <c r="AX229" s="190"/>
      <c r="AY229" s="190"/>
      <c r="AZ229" s="190"/>
      <c r="BA229" s="190"/>
      <c r="BB229" s="190"/>
      <c r="BC229" s="190"/>
      <c r="BD229" s="190"/>
      <c r="BE229" s="190"/>
      <c r="BF229" s="190"/>
      <c r="BG229" s="190"/>
      <c r="BH229" s="190"/>
      <c r="BI229" s="190"/>
      <c r="BJ229" s="190"/>
      <c r="BK229" s="190"/>
      <c r="BL229" s="190"/>
      <c r="BM229" s="190"/>
      <c r="BN229" s="190"/>
      <c r="BO229" s="190"/>
      <c r="BP229" s="190"/>
      <c r="BQ229" s="388"/>
      <c r="BR229" s="216" t="s">
        <v>1051</v>
      </c>
      <c r="BS229" s="190"/>
      <c r="BT229" s="190"/>
      <c r="BU229" s="190"/>
      <c r="BV229" s="190"/>
      <c r="BW229" s="190"/>
      <c r="BX229" s="190"/>
      <c r="BY229" s="190"/>
      <c r="BZ229" s="190"/>
      <c r="CA229" s="190"/>
      <c r="CB229" s="190"/>
      <c r="CC229" s="190"/>
      <c r="CD229" s="190"/>
      <c r="CE229" s="190"/>
      <c r="CF229" s="190"/>
      <c r="CG229" s="190"/>
      <c r="CH229" s="190"/>
      <c r="CI229" s="190"/>
      <c r="CJ229" s="190"/>
      <c r="CK229" s="892"/>
    </row>
    <row r="230" spans="1:89" ht="14.4" x14ac:dyDescent="0.3">
      <c r="A230" s="922"/>
      <c r="B230" s="888"/>
      <c r="C230" s="190"/>
      <c r="D230" s="190"/>
      <c r="E230" s="190"/>
      <c r="F230" s="190"/>
      <c r="G230" s="190"/>
      <c r="H230" s="190"/>
      <c r="I230" s="190"/>
      <c r="J230" s="190"/>
      <c r="K230" s="190"/>
      <c r="L230" s="190"/>
      <c r="M230" s="190"/>
      <c r="N230" s="190"/>
      <c r="O230" s="190"/>
      <c r="P230" s="190"/>
      <c r="Q230" s="190"/>
      <c r="R230" s="190"/>
      <c r="S230" s="190"/>
      <c r="T230" s="190"/>
      <c r="U230" s="190"/>
      <c r="V230" s="190"/>
      <c r="W230" s="190"/>
      <c r="X230" s="190"/>
      <c r="Y230" s="190"/>
      <c r="Z230" s="190"/>
      <c r="AA230" s="190"/>
      <c r="AB230" s="190"/>
      <c r="AC230" s="190"/>
      <c r="AD230" s="190"/>
      <c r="AE230" s="190"/>
      <c r="AF230" s="190"/>
      <c r="AG230" s="190"/>
      <c r="AH230" s="190"/>
      <c r="AI230" s="190"/>
      <c r="AJ230" s="190"/>
      <c r="AK230" s="190"/>
      <c r="AL230" s="190"/>
      <c r="AM230" s="190"/>
      <c r="AN230" s="190"/>
      <c r="AO230" s="190"/>
      <c r="AP230" s="190"/>
      <c r="AQ230" s="190"/>
      <c r="AR230" s="190"/>
      <c r="AS230" s="190"/>
      <c r="AT230" s="190"/>
      <c r="AU230" s="190"/>
      <c r="AV230" s="190"/>
      <c r="AW230" s="190"/>
      <c r="AX230" s="190"/>
      <c r="AY230" s="190"/>
      <c r="AZ230" s="190"/>
      <c r="BA230" s="190"/>
      <c r="BB230" s="190"/>
      <c r="BC230" s="190"/>
      <c r="BD230" s="190"/>
      <c r="BE230" s="190"/>
      <c r="BF230" s="190"/>
      <c r="BG230" s="190"/>
      <c r="BH230" s="190"/>
      <c r="BI230" s="190"/>
      <c r="BJ230" s="190"/>
      <c r="BK230" s="190"/>
      <c r="BL230" s="190"/>
      <c r="BM230" s="190"/>
      <c r="BN230" s="190"/>
      <c r="BO230" s="190"/>
      <c r="BP230" s="190"/>
      <c r="BQ230" s="190"/>
      <c r="BR230" s="190"/>
      <c r="BS230" s="190"/>
      <c r="BT230" s="190"/>
      <c r="BU230" s="190"/>
      <c r="BV230" s="190"/>
      <c r="BW230" s="190"/>
      <c r="BX230" s="190"/>
      <c r="BY230" s="190"/>
      <c r="BZ230" s="190"/>
      <c r="CA230" s="190"/>
      <c r="CB230" s="190"/>
      <c r="CC230" s="190"/>
      <c r="CD230" s="190"/>
      <c r="CE230" s="190"/>
      <c r="CF230" s="190"/>
      <c r="CG230" s="190"/>
      <c r="CH230" s="190"/>
      <c r="CI230" s="190"/>
      <c r="CJ230" s="190"/>
      <c r="CK230" s="892"/>
    </row>
    <row r="231" spans="1:89" ht="14.4" x14ac:dyDescent="0.3">
      <c r="A231" s="922"/>
      <c r="B231" s="888"/>
      <c r="C231" s="190"/>
      <c r="D231" s="190"/>
      <c r="E231" s="190"/>
      <c r="F231" s="190"/>
      <c r="G231" s="190"/>
      <c r="H231" s="190"/>
      <c r="I231" s="190"/>
      <c r="J231" s="190"/>
      <c r="K231" s="190"/>
      <c r="L231" s="190"/>
      <c r="M231" s="190"/>
      <c r="N231" s="190"/>
      <c r="O231" s="190"/>
      <c r="P231" s="190"/>
      <c r="Q231" s="190"/>
      <c r="R231" s="190"/>
      <c r="S231" s="190"/>
      <c r="T231" s="190"/>
      <c r="U231" s="190"/>
      <c r="V231" s="190"/>
      <c r="W231" s="190"/>
      <c r="X231" s="190"/>
      <c r="Y231" s="190"/>
      <c r="Z231" s="190"/>
      <c r="AA231" s="190"/>
      <c r="AB231" s="190"/>
      <c r="AC231" s="190"/>
      <c r="AD231" s="190"/>
      <c r="AE231" s="190"/>
      <c r="AF231" s="190"/>
      <c r="AG231" s="190"/>
      <c r="AH231" s="190"/>
      <c r="AI231" s="190"/>
      <c r="AJ231" s="190"/>
      <c r="AK231" s="190"/>
      <c r="AL231" s="190"/>
      <c r="AM231" s="190"/>
      <c r="AN231" s="190"/>
      <c r="AO231" s="190"/>
      <c r="AP231" s="190"/>
      <c r="AQ231" s="190"/>
      <c r="AR231" s="190"/>
      <c r="AS231" s="190"/>
      <c r="AT231" s="190"/>
      <c r="AU231" s="190"/>
      <c r="AV231" s="190"/>
      <c r="AW231" s="190"/>
      <c r="AX231" s="190"/>
      <c r="AY231" s="190"/>
      <c r="AZ231" s="190"/>
      <c r="BA231" s="190"/>
      <c r="BB231" s="190"/>
      <c r="BC231" s="190"/>
      <c r="BD231" s="190"/>
      <c r="BE231" s="190"/>
      <c r="BF231" s="190"/>
      <c r="BG231" s="190"/>
      <c r="BH231" s="190"/>
      <c r="BI231" s="190"/>
      <c r="BJ231" s="190"/>
      <c r="BK231" s="190"/>
      <c r="BL231" s="190"/>
      <c r="BM231" s="190"/>
      <c r="BN231" s="190"/>
      <c r="BO231" s="190"/>
      <c r="BP231" s="190"/>
      <c r="BQ231" s="190"/>
      <c r="BR231" s="190"/>
      <c r="BS231" s="190"/>
      <c r="BT231" s="190"/>
      <c r="BU231" s="190"/>
      <c r="BV231" s="190"/>
      <c r="BW231" s="190"/>
      <c r="BX231" s="190"/>
      <c r="BY231" s="190"/>
      <c r="BZ231" s="190"/>
      <c r="CA231" s="190"/>
      <c r="CB231" s="190"/>
      <c r="CC231" s="190"/>
      <c r="CD231" s="190"/>
      <c r="CE231" s="190"/>
      <c r="CF231" s="190"/>
      <c r="CG231" s="190"/>
      <c r="CH231" s="190"/>
      <c r="CI231" s="190"/>
      <c r="CJ231" s="190"/>
      <c r="CK231" s="892"/>
    </row>
    <row r="232" spans="1:89" ht="14.4" x14ac:dyDescent="0.3">
      <c r="A232" s="922"/>
      <c r="B232" s="888"/>
      <c r="C232" s="190"/>
      <c r="D232" s="190"/>
      <c r="E232" s="190"/>
      <c r="F232" s="190"/>
      <c r="G232" s="190"/>
      <c r="H232" s="190"/>
      <c r="I232" s="190"/>
      <c r="J232" s="190"/>
      <c r="K232" s="190"/>
      <c r="L232" s="190"/>
      <c r="M232" s="190"/>
      <c r="N232" s="190"/>
      <c r="O232" s="190"/>
      <c r="P232" s="190"/>
      <c r="Q232" s="190"/>
      <c r="R232" s="190"/>
      <c r="S232" s="190"/>
      <c r="T232" s="190"/>
      <c r="U232" s="190"/>
      <c r="V232" s="190"/>
      <c r="W232" s="190"/>
      <c r="X232" s="190"/>
      <c r="Y232" s="190"/>
      <c r="Z232" s="190"/>
      <c r="AA232" s="190"/>
      <c r="AB232" s="190"/>
      <c r="AC232" s="190"/>
      <c r="AD232" s="190"/>
      <c r="AE232" s="190"/>
      <c r="AF232" s="190"/>
      <c r="AG232" s="190"/>
      <c r="AH232" s="190"/>
      <c r="AI232" s="190"/>
      <c r="AJ232" s="190"/>
      <c r="AK232" s="190"/>
      <c r="AL232" s="190"/>
      <c r="AM232" s="190"/>
      <c r="AN232" s="190"/>
      <c r="AO232" s="190"/>
      <c r="AP232" s="190"/>
      <c r="AQ232" s="190"/>
      <c r="AR232" s="190"/>
      <c r="AS232" s="190"/>
      <c r="AT232" s="190"/>
      <c r="AU232" s="190"/>
      <c r="AV232" s="190"/>
      <c r="AW232" s="190"/>
      <c r="AX232" s="190"/>
      <c r="AY232" s="190"/>
      <c r="AZ232" s="190"/>
      <c r="BA232" s="190"/>
      <c r="BB232" s="190"/>
      <c r="BC232" s="190"/>
      <c r="BD232" s="190"/>
      <c r="BE232" s="190"/>
      <c r="BF232" s="190"/>
      <c r="BG232" s="190"/>
      <c r="BH232" s="190"/>
      <c r="BI232" s="190"/>
      <c r="BJ232" s="190"/>
      <c r="BK232" s="190"/>
      <c r="BL232" s="190"/>
      <c r="BM232" s="190"/>
      <c r="BN232" s="190"/>
      <c r="BO232" s="190"/>
      <c r="BP232" s="190"/>
      <c r="BQ232" s="190"/>
      <c r="BR232" s="190"/>
      <c r="BS232" s="190"/>
      <c r="BT232" s="190"/>
      <c r="BU232" s="190"/>
      <c r="BV232" s="190"/>
      <c r="BW232" s="190"/>
      <c r="BX232" s="190"/>
      <c r="BY232" s="190"/>
      <c r="BZ232" s="190"/>
      <c r="CA232" s="190"/>
      <c r="CB232" s="190"/>
      <c r="CC232" s="190"/>
      <c r="CD232" s="190"/>
      <c r="CE232" s="190"/>
      <c r="CF232" s="190"/>
      <c r="CG232" s="190"/>
      <c r="CH232" s="190"/>
      <c r="CI232" s="190"/>
      <c r="CJ232" s="190"/>
      <c r="CK232" s="892"/>
    </row>
    <row r="233" spans="1:89" ht="14.4" x14ac:dyDescent="0.3">
      <c r="A233" s="922"/>
      <c r="B233" s="888"/>
      <c r="C233" s="190"/>
      <c r="D233" s="190"/>
      <c r="E233" s="190"/>
      <c r="F233" s="190"/>
      <c r="G233" s="190"/>
      <c r="H233" s="190"/>
      <c r="I233" s="190"/>
      <c r="J233" s="190"/>
      <c r="K233" s="190"/>
      <c r="L233" s="190"/>
      <c r="M233" s="190"/>
      <c r="N233" s="190"/>
      <c r="O233" s="190"/>
      <c r="P233" s="190"/>
      <c r="Q233" s="190"/>
      <c r="R233" s="190"/>
      <c r="S233" s="190"/>
      <c r="T233" s="190"/>
      <c r="U233" s="190"/>
      <c r="V233" s="190"/>
      <c r="W233" s="190"/>
      <c r="X233" s="190"/>
      <c r="Y233" s="190"/>
      <c r="Z233" s="190"/>
      <c r="AA233" s="190"/>
      <c r="AB233" s="190"/>
      <c r="AC233" s="190"/>
      <c r="AD233" s="190"/>
      <c r="AE233" s="190"/>
      <c r="AF233" s="190"/>
      <c r="AG233" s="190"/>
      <c r="AH233" s="190"/>
      <c r="AI233" s="190"/>
      <c r="AJ233" s="190"/>
      <c r="AK233" s="190"/>
      <c r="AL233" s="190"/>
      <c r="AM233" s="190"/>
      <c r="AN233" s="190"/>
      <c r="AO233" s="190"/>
      <c r="AP233" s="190"/>
      <c r="AQ233" s="190"/>
      <c r="AR233" s="190"/>
      <c r="AS233" s="190"/>
      <c r="AT233" s="190"/>
      <c r="AU233" s="190"/>
      <c r="AV233" s="190"/>
      <c r="AW233" s="190"/>
      <c r="AX233" s="190"/>
      <c r="AY233" s="190"/>
      <c r="AZ233" s="190"/>
      <c r="BA233" s="190"/>
      <c r="BB233" s="190"/>
      <c r="BC233" s="190"/>
      <c r="BD233" s="190"/>
      <c r="BE233" s="190"/>
      <c r="BF233" s="190"/>
      <c r="BG233" s="190"/>
      <c r="BH233" s="190"/>
      <c r="BI233" s="190"/>
      <c r="BJ233" s="190"/>
      <c r="BK233" s="190"/>
      <c r="BL233" s="190"/>
      <c r="BM233" s="190"/>
      <c r="BN233" s="190"/>
      <c r="BO233" s="190"/>
      <c r="BP233" s="190"/>
      <c r="BQ233" s="190"/>
      <c r="BR233" s="190"/>
      <c r="BS233" s="190"/>
      <c r="BT233" s="190"/>
      <c r="BU233" s="190"/>
      <c r="BV233" s="190"/>
      <c r="BW233" s="190"/>
      <c r="BX233" s="190"/>
      <c r="BY233" s="190"/>
      <c r="BZ233" s="190"/>
      <c r="CA233" s="190"/>
      <c r="CB233" s="190"/>
      <c r="CC233" s="190"/>
      <c r="CD233" s="190"/>
      <c r="CE233" s="190"/>
      <c r="CF233" s="190"/>
      <c r="CG233" s="190"/>
      <c r="CH233" s="190"/>
      <c r="CI233" s="190"/>
      <c r="CJ233" s="190"/>
      <c r="CK233" s="892"/>
    </row>
    <row r="234" spans="1:89" ht="14.4" x14ac:dyDescent="0.3">
      <c r="A234" s="922"/>
      <c r="B234" s="888"/>
      <c r="C234" s="190"/>
      <c r="D234" s="190"/>
      <c r="E234" s="190"/>
      <c r="F234" s="190"/>
      <c r="G234" s="190"/>
      <c r="H234" s="190"/>
      <c r="I234" s="190"/>
      <c r="J234" s="190"/>
      <c r="K234" s="190"/>
      <c r="L234" s="190"/>
      <c r="M234" s="190"/>
      <c r="N234" s="190"/>
      <c r="O234" s="190"/>
      <c r="P234" s="190"/>
      <c r="Q234" s="190"/>
      <c r="R234" s="190"/>
      <c r="S234" s="190"/>
      <c r="T234" s="190"/>
      <c r="U234" s="190"/>
      <c r="V234" s="190"/>
      <c r="W234" s="190"/>
      <c r="X234" s="190"/>
      <c r="Y234" s="190"/>
      <c r="Z234" s="190"/>
      <c r="AA234" s="190"/>
      <c r="AB234" s="190"/>
      <c r="AC234" s="190"/>
      <c r="AD234" s="190"/>
      <c r="AE234" s="190"/>
      <c r="AF234" s="190"/>
      <c r="AG234" s="190"/>
      <c r="AH234" s="190"/>
      <c r="AI234" s="190"/>
      <c r="AJ234" s="190"/>
      <c r="AK234" s="190"/>
      <c r="AL234" s="190"/>
      <c r="AM234" s="190"/>
      <c r="AN234" s="190"/>
      <c r="AO234" s="190"/>
      <c r="AP234" s="190"/>
      <c r="AQ234" s="190"/>
      <c r="AR234" s="190"/>
      <c r="AS234" s="190"/>
      <c r="AT234" s="190"/>
      <c r="AU234" s="190"/>
      <c r="AV234" s="190"/>
      <c r="AW234" s="190"/>
      <c r="AX234" s="190"/>
      <c r="AY234" s="190"/>
      <c r="AZ234" s="190"/>
      <c r="BA234" s="190"/>
      <c r="BB234" s="190"/>
      <c r="BC234" s="190"/>
      <c r="BD234" s="190"/>
      <c r="BE234" s="190"/>
      <c r="BF234" s="190"/>
      <c r="BG234" s="190"/>
      <c r="BH234" s="190"/>
      <c r="BI234" s="190"/>
      <c r="BJ234" s="190"/>
      <c r="BK234" s="190"/>
      <c r="BL234" s="190"/>
      <c r="BM234" s="190"/>
      <c r="BN234" s="190"/>
      <c r="BO234" s="190"/>
      <c r="BP234" s="190"/>
      <c r="BQ234" s="190"/>
      <c r="BR234" s="190"/>
      <c r="BS234" s="190"/>
      <c r="BT234" s="190"/>
      <c r="BU234" s="190"/>
      <c r="BV234" s="190"/>
      <c r="BW234" s="190"/>
      <c r="BX234" s="190"/>
      <c r="BY234" s="190"/>
      <c r="BZ234" s="190"/>
      <c r="CA234" s="190"/>
      <c r="CB234" s="190"/>
      <c r="CC234" s="190"/>
      <c r="CD234" s="190"/>
      <c r="CE234" s="190"/>
      <c r="CF234" s="190"/>
      <c r="CG234" s="190"/>
      <c r="CH234" s="190"/>
      <c r="CI234" s="190"/>
      <c r="CJ234" s="190"/>
      <c r="CK234" s="892"/>
    </row>
    <row r="235" spans="1:89" ht="13.8" x14ac:dyDescent="0.3">
      <c r="A235" s="922"/>
      <c r="B235" s="889"/>
      <c r="C235" s="190"/>
      <c r="D235" s="190"/>
      <c r="E235" s="190"/>
      <c r="F235" s="190"/>
      <c r="G235" s="190"/>
      <c r="H235" s="190"/>
      <c r="I235" s="190"/>
      <c r="J235" s="190"/>
      <c r="K235" s="190"/>
      <c r="L235" s="190"/>
      <c r="M235" s="190"/>
      <c r="N235" s="190"/>
      <c r="O235" s="190"/>
      <c r="P235" s="190"/>
      <c r="Q235" s="190"/>
      <c r="R235" s="190"/>
      <c r="S235" s="190"/>
      <c r="T235" s="190"/>
      <c r="U235" s="190"/>
      <c r="V235" s="190"/>
      <c r="W235" s="190"/>
      <c r="X235" s="190"/>
      <c r="Y235" s="190"/>
      <c r="Z235" s="190"/>
      <c r="AA235" s="190"/>
      <c r="AB235" s="190"/>
      <c r="AC235" s="190"/>
      <c r="AD235" s="190"/>
      <c r="AE235" s="190"/>
      <c r="AF235" s="190"/>
      <c r="AG235" s="190"/>
      <c r="AH235" s="190"/>
      <c r="AI235" s="190"/>
      <c r="AJ235" s="190"/>
      <c r="AK235" s="190"/>
      <c r="AL235" s="190"/>
      <c r="AM235" s="190"/>
      <c r="AN235" s="190"/>
      <c r="AO235" s="190"/>
      <c r="AP235" s="190"/>
      <c r="AQ235" s="190"/>
      <c r="AR235" s="190"/>
      <c r="AS235" s="190"/>
      <c r="AT235" s="190"/>
      <c r="AU235" s="190"/>
      <c r="AV235" s="190"/>
      <c r="AW235" s="190"/>
      <c r="AX235" s="190"/>
      <c r="AY235" s="190"/>
      <c r="AZ235" s="190"/>
      <c r="BA235" s="190"/>
      <c r="BB235" s="190"/>
      <c r="BC235" s="190"/>
      <c r="BD235" s="190"/>
      <c r="BE235" s="190"/>
      <c r="BF235" s="190"/>
      <c r="BG235" s="190"/>
      <c r="BH235" s="190"/>
      <c r="BI235" s="190"/>
      <c r="BJ235" s="190"/>
      <c r="BK235" s="190"/>
      <c r="BL235" s="190"/>
      <c r="BM235" s="190"/>
      <c r="BN235" s="190"/>
      <c r="BO235" s="190"/>
      <c r="BP235" s="190"/>
      <c r="BQ235" s="190"/>
      <c r="BR235" s="190"/>
      <c r="BS235" s="190"/>
      <c r="BT235" s="190"/>
      <c r="BU235" s="190"/>
      <c r="BV235" s="190"/>
      <c r="BW235" s="190"/>
      <c r="BX235" s="190"/>
      <c r="BY235" s="190"/>
      <c r="BZ235" s="190"/>
      <c r="CA235" s="190"/>
      <c r="CB235" s="190"/>
      <c r="CC235" s="190"/>
      <c r="CD235" s="190"/>
      <c r="CE235" s="190"/>
      <c r="CF235" s="190"/>
      <c r="CG235" s="190"/>
      <c r="CH235" s="190"/>
      <c r="CI235" s="190"/>
      <c r="CJ235" s="190"/>
      <c r="CK235" s="892"/>
    </row>
    <row r="236" spans="1:89" ht="14.4" thickBot="1" x14ac:dyDescent="0.35">
      <c r="A236" s="923"/>
      <c r="B236" s="871"/>
      <c r="C236" s="893"/>
      <c r="D236" s="893"/>
      <c r="E236" s="893"/>
      <c r="F236" s="893"/>
      <c r="G236" s="893"/>
      <c r="H236" s="893"/>
      <c r="I236" s="893"/>
      <c r="J236" s="893"/>
      <c r="K236" s="893"/>
      <c r="L236" s="893"/>
      <c r="M236" s="893"/>
      <c r="N236" s="893"/>
      <c r="O236" s="893"/>
      <c r="P236" s="893"/>
      <c r="Q236" s="893"/>
      <c r="R236" s="893"/>
      <c r="S236" s="893"/>
      <c r="T236" s="893"/>
      <c r="U236" s="893"/>
      <c r="V236" s="893"/>
      <c r="W236" s="893"/>
      <c r="X236" s="893"/>
      <c r="Y236" s="893"/>
      <c r="Z236" s="893"/>
      <c r="AA236" s="893"/>
      <c r="AB236" s="893"/>
      <c r="AC236" s="893"/>
      <c r="AD236" s="893"/>
      <c r="AE236" s="893"/>
      <c r="AF236" s="893"/>
      <c r="AG236" s="893"/>
      <c r="AH236" s="893"/>
      <c r="AI236" s="893"/>
      <c r="AJ236" s="893"/>
      <c r="AK236" s="893"/>
      <c r="AL236" s="893"/>
      <c r="AM236" s="893"/>
      <c r="AN236" s="893"/>
      <c r="AO236" s="893"/>
      <c r="AP236" s="893"/>
      <c r="AQ236" s="893"/>
      <c r="AR236" s="893"/>
      <c r="AS236" s="893"/>
      <c r="AT236" s="893"/>
      <c r="AU236" s="893"/>
      <c r="AV236" s="893"/>
      <c r="AW236" s="893"/>
      <c r="AX236" s="893"/>
      <c r="AY236" s="893"/>
      <c r="AZ236" s="893"/>
      <c r="BA236" s="893"/>
      <c r="BB236" s="893"/>
      <c r="BC236" s="893"/>
      <c r="BD236" s="893"/>
      <c r="BE236" s="893"/>
      <c r="BF236" s="893"/>
      <c r="BG236" s="893"/>
      <c r="BH236" s="893"/>
      <c r="BI236" s="893"/>
      <c r="BJ236" s="893"/>
      <c r="BK236" s="893"/>
      <c r="BL236" s="893"/>
      <c r="BM236" s="893"/>
      <c r="BN236" s="893"/>
      <c r="BO236" s="893"/>
      <c r="BP236" s="893"/>
      <c r="BQ236" s="893"/>
      <c r="BR236" s="893"/>
      <c r="BS236" s="893"/>
      <c r="BT236" s="893"/>
      <c r="BU236" s="893"/>
      <c r="BV236" s="893"/>
      <c r="BW236" s="893"/>
      <c r="BX236" s="893"/>
      <c r="BY236" s="893"/>
      <c r="BZ236" s="893"/>
      <c r="CA236" s="893"/>
      <c r="CB236" s="893"/>
      <c r="CC236" s="893"/>
      <c r="CD236" s="893"/>
      <c r="CE236" s="893"/>
      <c r="CF236" s="893"/>
      <c r="CG236" s="893"/>
      <c r="CH236" s="893"/>
      <c r="CI236" s="893"/>
      <c r="CJ236" s="893"/>
      <c r="CK236" s="894"/>
    </row>
  </sheetData>
  <mergeCells count="41">
    <mergeCell ref="O7:O9"/>
    <mergeCell ref="CC9:CC10"/>
    <mergeCell ref="A20:A112"/>
    <mergeCell ref="B20:B21"/>
    <mergeCell ref="B22:B23"/>
    <mergeCell ref="B24:B28"/>
    <mergeCell ref="B29:B31"/>
    <mergeCell ref="B32:B33"/>
    <mergeCell ref="B34:B35"/>
    <mergeCell ref="B91:B97"/>
    <mergeCell ref="B36:B38"/>
    <mergeCell ref="B39:B40"/>
    <mergeCell ref="B41:B48"/>
    <mergeCell ref="B49:B51"/>
    <mergeCell ref="B53:B58"/>
    <mergeCell ref="B79:B90"/>
    <mergeCell ref="B98:B106"/>
    <mergeCell ref="B107:B108"/>
    <mergeCell ref="B109:B112"/>
    <mergeCell ref="A6:A19"/>
    <mergeCell ref="B59:B62"/>
    <mergeCell ref="B63:B67"/>
    <mergeCell ref="B68:B71"/>
    <mergeCell ref="B72:B73"/>
    <mergeCell ref="B74:B78"/>
    <mergeCell ref="A113:A167"/>
    <mergeCell ref="B113:B117"/>
    <mergeCell ref="B118:B120"/>
    <mergeCell ref="B121:B122"/>
    <mergeCell ref="B123:B125"/>
    <mergeCell ref="B126:B128"/>
    <mergeCell ref="B129:B131"/>
    <mergeCell ref="B155:B157"/>
    <mergeCell ref="B158:B162"/>
    <mergeCell ref="B163:B166"/>
    <mergeCell ref="B132:B133"/>
    <mergeCell ref="B134:B136"/>
    <mergeCell ref="B137:B142"/>
    <mergeCell ref="B143:B146"/>
    <mergeCell ref="B147:B150"/>
    <mergeCell ref="B151:B152"/>
  </mergeCells>
  <conditionalFormatting sqref="A6">
    <cfRule type="cellIs" dxfId="1150" priority="74" operator="equal">
      <formula>"CSALT"</formula>
    </cfRule>
  </conditionalFormatting>
  <conditionalFormatting sqref="A20">
    <cfRule type="cellIs" dxfId="1149" priority="73" operator="equal">
      <formula>"CSALT"</formula>
    </cfRule>
  </conditionalFormatting>
  <conditionalFormatting sqref="A113">
    <cfRule type="cellIs" dxfId="1148" priority="72" operator="equal">
      <formula>"CSALT"</formula>
    </cfRule>
  </conditionalFormatting>
  <conditionalFormatting sqref="A169:B169">
    <cfRule type="cellIs" dxfId="1147" priority="3" operator="equal">
      <formula>"CSALT"</formula>
    </cfRule>
  </conditionalFormatting>
  <conditionalFormatting sqref="B170:B214">
    <cfRule type="cellIs" dxfId="1146" priority="4" operator="equal">
      <formula>"CSALT"</formula>
    </cfRule>
  </conditionalFormatting>
  <conditionalFormatting sqref="C119:K119 C120:CK120 C113:C117 F113:CK117 C118:I118 O118:U118 X118 AA118:CK119 O119:X119 C121:L121 O121 R121 U121:CK121 C122:O122 R122:CK122 C123:AD124 AG123:AM124 AP123:AP124 AS123:AS124 AV123:CK125 C125:AS125 C126:AV126 AY126 BB126:CK128 C127:AY128 BE129:CK131 C129:BB132 BE132:BQ132 BT132:CK133 C133:BQ133 C134:BK134 BN134:CI134 C135:BN135 BQ135:CK135 C136:BK136 BN136:CK136 C137:BZ143 CC137:CK143 C144:CF144 CI144:CK144 C145:AY145 BB145:CK145 C146:BE146 BH146:CK146 C147:BW150 BZ147:CK150 C151:CF152 CI151:CK152 C153:BH153 BK153:CK153 C154:AP154 AS154:AY154 BB154:CC154 CF154:CK154 C155:I155 L155 O155:BH155 BQ155:BW155 BZ155 CC155:CK155 BK155:BK156 BN155:BN156 BQ156:CK156 C156:BH157 BK157:CK157 C158:CC162 CF158:CK162 C163:CF166 CI163:CK166 C167:CK167">
    <cfRule type="containsText" dxfId="1145" priority="112" operator="containsText" text="D">
      <formula>NOT(ISERROR(SEARCH("D",C113)))</formula>
    </cfRule>
  </conditionalFormatting>
  <conditionalFormatting sqref="C6:BK7 BQ6:CI9 BN6:BP10 CJ6:CK19 C8:N9 P8:BK9 BQ10:CB10 CD10:CI10 C10:BK11 BN11:CI11 C12:CI19">
    <cfRule type="containsText" dxfId="1144" priority="111" operator="containsText" text="BC">
      <formula>NOT(ISERROR(SEARCH("BC",C6)))</formula>
    </cfRule>
  </conditionalFormatting>
  <conditionalFormatting sqref="D20:E21">
    <cfRule type="containsText" dxfId="1143" priority="81" operator="containsText" text="B">
      <formula>NOT(ISERROR(SEARCH("B",D20)))</formula>
    </cfRule>
  </conditionalFormatting>
  <conditionalFormatting sqref="D29:E31">
    <cfRule type="containsText" dxfId="1142" priority="80" operator="containsText" text="B">
      <formula>NOT(ISERROR(SEARCH("B",D29)))</formula>
    </cfRule>
  </conditionalFormatting>
  <conditionalFormatting sqref="D113:E117">
    <cfRule type="containsText" dxfId="1141" priority="79" operator="containsText" text="B">
      <formula>NOT(ISERROR(SEARCH("B",D113)))</formula>
    </cfRule>
  </conditionalFormatting>
  <conditionalFormatting sqref="G22:H23">
    <cfRule type="containsText" dxfId="1140" priority="96" operator="containsText" text="B">
      <formula>NOT(ISERROR(SEARCH("B",G22)))</formula>
    </cfRule>
  </conditionalFormatting>
  <conditionalFormatting sqref="I38:CI38 AD74:BH74 C20:C21 F20:H21 I20:CI23 CJ20:CK62 C22:F23 R24:U24 X24 L24:L25 I24:I27 C24:H28 AA24:CI28 O25:X25 L26:X27 I28:X28 C29:C31 F29:CI31 R32:X32 AA32:CI32 I32:O33 C32:H112 R33:CI33 I34:X34 AA34 AD34:CI35 I35:AA35 I36:R37 U36:X37 AA36:CI37 I39:AD39 AG39 AJ39 AM39:AP39 AS39 AV39:CI39 I40:AG40 AJ40:CI40 AS41:CI48 I41:AP51 AS49 AV49:CI49 AS50:CI51 I52:AJ52 AM52:AS52 AV52:CI52 I53:AV53 AY53:BB53 BE53:CI56 I54:BB58 BE57:BZ57 CC57:CI57 BE58:BQ58 BT58:CI58 I59:AV59 AY59 BB59:CI62 I60:AY62 I63:O63 R63:BT63 BW63:CC63 CF63 CI63:CI65 I64:BT65 BW64:CF65 I66:CI67 I68:CC71 CF68:CK71 BN72 BQ72:CI72 I72:BK73 BN73:CI73 CJ73:CK97 I74:AA74 BK74:BN74 BQ74:CI74 I75:AY75 BB75:BK75 BN75:CI77 I76:BK77 I78:BN78 BQ78:CI78 I79:BZ90 CC79:CI90 I91:BW97 BZ91:CI97 CI98:CI99 I98:CF106 CI100:CK100 CI101:CI106 CJ101:CK108 I107:BE108 BH107:CI108 I109:CI112">
    <cfRule type="containsText" dxfId="1139" priority="113" operator="containsText" text="AC">
      <formula>NOT(ISERROR(SEARCH("AC",C20)))</formula>
    </cfRule>
  </conditionalFormatting>
  <conditionalFormatting sqref="J24:K27">
    <cfRule type="containsText" dxfId="1138" priority="95" operator="containsText" text="B">
      <formula>NOT(ISERROR(SEARCH("B",J24)))</formula>
    </cfRule>
  </conditionalFormatting>
  <conditionalFormatting sqref="J118:K120">
    <cfRule type="containsText" dxfId="1137" priority="89" operator="containsText" text="B">
      <formula>NOT(ISERROR(SEARCH("B",J118)))</formula>
    </cfRule>
  </conditionalFormatting>
  <conditionalFormatting sqref="J155:K155">
    <cfRule type="containsText" dxfId="1136" priority="94" operator="containsText" text="B">
      <formula>NOT(ISERROR(SEARCH("B",J155)))</formula>
    </cfRule>
  </conditionalFormatting>
  <conditionalFormatting sqref="L118:L119">
    <cfRule type="containsText" dxfId="1135" priority="91" operator="containsText" text="D">
      <formula>NOT(ISERROR(SEARCH("D",L118)))</formula>
    </cfRule>
  </conditionalFormatting>
  <conditionalFormatting sqref="M24:N25">
    <cfRule type="containsText" dxfId="1134" priority="11" operator="containsText" text="B">
      <formula>NOT(ISERROR(SEARCH("B",M24)))</formula>
    </cfRule>
  </conditionalFormatting>
  <conditionalFormatting sqref="M118:N119">
    <cfRule type="containsText" dxfId="1133" priority="90" operator="containsText" text="B">
      <formula>NOT(ISERROR(SEARCH("B",M118)))</formula>
    </cfRule>
  </conditionalFormatting>
  <conditionalFormatting sqref="M121:N121">
    <cfRule type="containsText" dxfId="1132" priority="92" operator="containsText" text="B">
      <formula>NOT(ISERROR(SEARCH("B",M121)))</formula>
    </cfRule>
  </conditionalFormatting>
  <conditionalFormatting sqref="M155:N155">
    <cfRule type="containsText" dxfId="1131" priority="93" operator="containsText" text="B">
      <formula>NOT(ISERROR(SEARCH("B",M155)))</formula>
    </cfRule>
  </conditionalFormatting>
  <conditionalFormatting sqref="P32:Q33">
    <cfRule type="containsText" dxfId="1130" priority="77" operator="containsText" text="B">
      <formula>NOT(ISERROR(SEARCH("B",P32)))</formula>
    </cfRule>
  </conditionalFormatting>
  <conditionalFormatting sqref="P63:Q63">
    <cfRule type="containsText" dxfId="1129" priority="99" operator="containsText" text="B">
      <formula>NOT(ISERROR(SEARCH("B",P63)))</formula>
    </cfRule>
  </conditionalFormatting>
  <conditionalFormatting sqref="P121:Q122">
    <cfRule type="containsText" dxfId="1128" priority="78" operator="containsText" text="B">
      <formula>NOT(ISERROR(SEARCH("B",P121)))</formula>
    </cfRule>
  </conditionalFormatting>
  <conditionalFormatting sqref="S36:T37">
    <cfRule type="containsText" dxfId="1127" priority="76" operator="containsText" text="B">
      <formula>NOT(ISERROR(SEARCH("B",S36)))</formula>
    </cfRule>
  </conditionalFormatting>
  <conditionalFormatting sqref="S121:T121">
    <cfRule type="containsText" dxfId="1126" priority="75" operator="containsText" text="B">
      <formula>NOT(ISERROR(SEARCH("B",S121)))</formula>
    </cfRule>
  </conditionalFormatting>
  <conditionalFormatting sqref="V24:W24">
    <cfRule type="containsText" dxfId="1125" priority="10" operator="containsText" text="B">
      <formula>NOT(ISERROR(SEARCH("B",V24)))</formula>
    </cfRule>
  </conditionalFormatting>
  <conditionalFormatting sqref="V118:W118">
    <cfRule type="containsText" dxfId="1124" priority="88" operator="containsText" text="B">
      <formula>NOT(ISERROR(SEARCH("B",V118)))</formula>
    </cfRule>
  </conditionalFormatting>
  <conditionalFormatting sqref="Y24:Z28">
    <cfRule type="containsText" dxfId="1123" priority="101" operator="containsText" text="B">
      <formula>NOT(ISERROR(SEARCH("B",Y24)))</formula>
    </cfRule>
  </conditionalFormatting>
  <conditionalFormatting sqref="Y32:Z32">
    <cfRule type="containsText" dxfId="1122" priority="100" operator="containsText" text="B">
      <formula>NOT(ISERROR(SEARCH("B",Y32)))</formula>
    </cfRule>
  </conditionalFormatting>
  <conditionalFormatting sqref="Y34:Z34">
    <cfRule type="containsText" dxfId="1121" priority="102" operator="containsText" text="B">
      <formula>NOT(ISERROR(SEARCH("B",Y34)))</formula>
    </cfRule>
  </conditionalFormatting>
  <conditionalFormatting sqref="Y36:Z38">
    <cfRule type="containsText" dxfId="1120" priority="86" operator="containsText" text="B">
      <formula>NOT(ISERROR(SEARCH("B",Y36)))</formula>
    </cfRule>
  </conditionalFormatting>
  <conditionalFormatting sqref="Y118:Z119">
    <cfRule type="containsText" dxfId="1119" priority="87" operator="containsText" text="B">
      <formula>NOT(ISERROR(SEARCH("B",Y118)))</formula>
    </cfRule>
  </conditionalFormatting>
  <conditionalFormatting sqref="AB5:AC5">
    <cfRule type="containsText" dxfId="1118" priority="110" operator="containsText" text="B">
      <formula>NOT(ISERROR(SEARCH("B",AB5)))</formula>
    </cfRule>
  </conditionalFormatting>
  <conditionalFormatting sqref="AB34:AC35">
    <cfRule type="containsText" dxfId="1117" priority="103" operator="containsText" text="B">
      <formula>NOT(ISERROR(SEARCH("B",AB34)))</formula>
    </cfRule>
  </conditionalFormatting>
  <conditionalFormatting sqref="AB74:AC74">
    <cfRule type="containsText" dxfId="1116" priority="104" operator="containsText" text="B">
      <formula>NOT(ISERROR(SEARCH("B",AB74)))</formula>
    </cfRule>
  </conditionalFormatting>
  <conditionalFormatting sqref="AE39:AF39">
    <cfRule type="containsText" dxfId="1115" priority="71" operator="containsText" text="B">
      <formula>NOT(ISERROR(SEARCH("B",AE39)))</formula>
    </cfRule>
  </conditionalFormatting>
  <conditionalFormatting sqref="AE123:AF124">
    <cfRule type="containsText" dxfId="1114" priority="60" operator="containsText" text="B">
      <formula>NOT(ISERROR(SEARCH("B",AE123)))</formula>
    </cfRule>
  </conditionalFormatting>
  <conditionalFormatting sqref="AH39:AI40">
    <cfRule type="containsText" dxfId="1113" priority="70" operator="containsText" text="B">
      <formula>NOT(ISERROR(SEARCH("B",AH39)))</formula>
    </cfRule>
  </conditionalFormatting>
  <conditionalFormatting sqref="AK39:AL39">
    <cfRule type="containsText" dxfId="1112" priority="69" operator="containsText" text="B">
      <formula>NOT(ISERROR(SEARCH("B",AK39)))</formula>
    </cfRule>
  </conditionalFormatting>
  <conditionalFormatting sqref="AK52:AL52">
    <cfRule type="containsText" dxfId="1111" priority="62" operator="containsText" text="B">
      <formula>NOT(ISERROR(SEARCH("B",AK52)))</formula>
    </cfRule>
  </conditionalFormatting>
  <conditionalFormatting sqref="AN123:AO124">
    <cfRule type="containsText" dxfId="1110" priority="59" operator="containsText" text="B">
      <formula>NOT(ISERROR(SEARCH("B",AN123)))</formula>
    </cfRule>
  </conditionalFormatting>
  <conditionalFormatting sqref="AQ39:AR39">
    <cfRule type="containsText" dxfId="1109" priority="68" operator="containsText" text="B">
      <formula>NOT(ISERROR(SEARCH("B",AQ39)))</formula>
    </cfRule>
  </conditionalFormatting>
  <conditionalFormatting sqref="AQ41:AR47">
    <cfRule type="containsText" dxfId="1108" priority="66" operator="containsText" text="B">
      <formula>NOT(ISERROR(SEARCH("B",AQ41)))</formula>
    </cfRule>
  </conditionalFormatting>
  <conditionalFormatting sqref="AQ48:AR48">
    <cfRule type="containsText" dxfId="1107" priority="9" operator="containsText" text="BC">
      <formula>NOT(ISERROR(SEARCH("BC",AQ48)))</formula>
    </cfRule>
  </conditionalFormatting>
  <conditionalFormatting sqref="AQ49:AR50">
    <cfRule type="containsText" dxfId="1106" priority="65" operator="containsText" text="B">
      <formula>NOT(ISERROR(SEARCH("B",AQ49)))</formula>
    </cfRule>
  </conditionalFormatting>
  <conditionalFormatting sqref="AQ51:AR51">
    <cfRule type="containsText" dxfId="1105" priority="43" operator="containsText" text="BC">
      <formula>NOT(ISERROR(SEARCH("BC",AQ51)))</formula>
    </cfRule>
  </conditionalFormatting>
  <conditionalFormatting sqref="AQ123:AR124">
    <cfRule type="containsText" dxfId="1104" priority="57" operator="containsText" text="B">
      <formula>NOT(ISERROR(SEARCH("B",AQ123)))</formula>
    </cfRule>
  </conditionalFormatting>
  <conditionalFormatting sqref="AQ154:AR154">
    <cfRule type="containsText" dxfId="1103" priority="61" operator="containsText" text="B">
      <formula>NOT(ISERROR(SEARCH("B",AQ154)))</formula>
    </cfRule>
  </conditionalFormatting>
  <conditionalFormatting sqref="AT39:AU39">
    <cfRule type="containsText" dxfId="1102" priority="67" operator="containsText" text="B">
      <formula>NOT(ISERROR(SEARCH("B",AT39)))</formula>
    </cfRule>
  </conditionalFormatting>
  <conditionalFormatting sqref="AT49:AU49">
    <cfRule type="containsText" dxfId="1101" priority="64" operator="containsText" text="B">
      <formula>NOT(ISERROR(SEARCH("B",AT49)))</formula>
    </cfRule>
  </conditionalFormatting>
  <conditionalFormatting sqref="AT52:AU52">
    <cfRule type="containsText" dxfId="1100" priority="63" operator="containsText" text="B">
      <formula>NOT(ISERROR(SEARCH("B",AT52)))</formula>
    </cfRule>
  </conditionalFormatting>
  <conditionalFormatting sqref="AT123:AU125">
    <cfRule type="containsText" dxfId="1099" priority="58" operator="containsText" text="B">
      <formula>NOT(ISERROR(SEARCH("B",AT123)))</formula>
    </cfRule>
  </conditionalFormatting>
  <conditionalFormatting sqref="AW53:AX53">
    <cfRule type="containsText" dxfId="1098" priority="56" operator="containsText" text="B">
      <formula>NOT(ISERROR(SEARCH("B",AW53)))</formula>
    </cfRule>
  </conditionalFormatting>
  <conditionalFormatting sqref="AW59:AX59">
    <cfRule type="containsText" dxfId="1097" priority="54" operator="containsText" text="B">
      <formula>NOT(ISERROR(SEARCH("B",AW59)))</formula>
    </cfRule>
  </conditionalFormatting>
  <conditionalFormatting sqref="AW126:AX126">
    <cfRule type="containsText" dxfId="1096" priority="51" operator="containsText" text="B">
      <formula>NOT(ISERROR(SEARCH("B",AW126)))</formula>
    </cfRule>
  </conditionalFormatting>
  <conditionalFormatting sqref="AZ59:BA59">
    <cfRule type="containsText" dxfId="1095" priority="28" operator="containsText" text="BC">
      <formula>NOT(ISERROR(SEARCH("BC",AZ59)))</formula>
    </cfRule>
  </conditionalFormatting>
  <conditionalFormatting sqref="AZ60:BA62">
    <cfRule type="containsText" dxfId="1094" priority="53" operator="containsText" text="B">
      <formula>NOT(ISERROR(SEARCH("B",AZ60)))</formula>
    </cfRule>
  </conditionalFormatting>
  <conditionalFormatting sqref="AZ74:BA75">
    <cfRule type="containsText" dxfId="1093" priority="40" operator="containsText" text="B">
      <formula>NOT(ISERROR(SEARCH("B",AZ74)))</formula>
    </cfRule>
  </conditionalFormatting>
  <conditionalFormatting sqref="AZ126:BA128">
    <cfRule type="containsText" dxfId="1092" priority="52" operator="containsText" text="B">
      <formula>NOT(ISERROR(SEARCH("B",AZ126)))</formula>
    </cfRule>
  </conditionalFormatting>
  <conditionalFormatting sqref="AZ145:BA145">
    <cfRule type="containsText" dxfId="1091" priority="21" operator="containsText" text="BC">
      <formula>NOT(ISERROR(SEARCH("BC",AZ145)))</formula>
    </cfRule>
  </conditionalFormatting>
  <conditionalFormatting sqref="AZ154:BA154">
    <cfRule type="containsText" dxfId="1090" priority="22" operator="containsText" text="BC">
      <formula>NOT(ISERROR(SEARCH("BC",AZ154)))</formula>
    </cfRule>
  </conditionalFormatting>
  <conditionalFormatting sqref="BC53:BD55">
    <cfRule type="containsText" dxfId="1089" priority="49" operator="containsText" text="B">
      <formula>NOT(ISERROR(SEARCH("B",BC53)))</formula>
    </cfRule>
  </conditionalFormatting>
  <conditionalFormatting sqref="BC56:BD56">
    <cfRule type="containsText" dxfId="1088" priority="8" operator="containsText" text="BC">
      <formula>NOT(ISERROR(SEARCH("BC",BC56)))</formula>
    </cfRule>
  </conditionalFormatting>
  <conditionalFormatting sqref="BC57:BD58">
    <cfRule type="containsText" dxfId="1087" priority="48" operator="containsText" text="B">
      <formula>NOT(ISERROR(SEARCH("B",BC57)))</formula>
    </cfRule>
  </conditionalFormatting>
  <conditionalFormatting sqref="BC129:BD132">
    <cfRule type="containsText" dxfId="1086" priority="7" operator="containsText" text="B">
      <formula>NOT(ISERROR(SEARCH("B",BC129)))</formula>
    </cfRule>
  </conditionalFormatting>
  <conditionalFormatting sqref="BF107:BG107">
    <cfRule type="containsText" dxfId="1085" priority="45" operator="containsText" text="BC">
      <formula>NOT(ISERROR(SEARCH("BC",BF107)))</formula>
    </cfRule>
  </conditionalFormatting>
  <conditionalFormatting sqref="BF108:BG108">
    <cfRule type="containsText" dxfId="1084" priority="44" operator="containsText" text="A">
      <formula>NOT(ISERROR(SEARCH("A",BF108)))</formula>
    </cfRule>
  </conditionalFormatting>
  <conditionalFormatting sqref="BF146:BG146">
    <cfRule type="containsText" dxfId="1083" priority="42" operator="containsText" text="BC">
      <formula>NOT(ISERROR(SEARCH("BC",BF146)))</formula>
    </cfRule>
  </conditionalFormatting>
  <conditionalFormatting sqref="BI74:BJ74">
    <cfRule type="containsText" dxfId="1082" priority="41" operator="containsText" text="BC">
      <formula>NOT(ISERROR(SEARCH("BC",BI74)))</formula>
    </cfRule>
  </conditionalFormatting>
  <conditionalFormatting sqref="BI153:BJ153">
    <cfRule type="containsText" dxfId="1081" priority="39" operator="containsText" text="BC">
      <formula>NOT(ISERROR(SEARCH("BC",BI153)))</formula>
    </cfRule>
  </conditionalFormatting>
  <conditionalFormatting sqref="BI155:BJ157">
    <cfRule type="containsText" dxfId="1080" priority="38" operator="containsText" text="BC">
      <formula>NOT(ISERROR(SEARCH("BC",BI155)))</formula>
    </cfRule>
  </conditionalFormatting>
  <conditionalFormatting sqref="BL6:BM11">
    <cfRule type="containsText" dxfId="1079" priority="36" operator="containsText" text="BC">
      <formula>NOT(ISERROR(SEARCH("BC",BL6)))</formula>
    </cfRule>
  </conditionalFormatting>
  <conditionalFormatting sqref="BL72:BM73">
    <cfRule type="containsText" dxfId="1078" priority="35" operator="containsText" text="BC">
      <formula>NOT(ISERROR(SEARCH("BC",BL72)))</formula>
    </cfRule>
  </conditionalFormatting>
  <conditionalFormatting sqref="BL75:BM77">
    <cfRule type="containsText" dxfId="1077" priority="34" operator="containsText" text="BC">
      <formula>NOT(ISERROR(SEARCH("BC",BL75)))</formula>
    </cfRule>
  </conditionalFormatting>
  <conditionalFormatting sqref="BL134:BM134">
    <cfRule type="containsText" dxfId="1076" priority="31" operator="containsText" text="BC">
      <formula>NOT(ISERROR(SEARCH("BC",BL134)))</formula>
    </cfRule>
  </conditionalFormatting>
  <conditionalFormatting sqref="BL136:BM136">
    <cfRule type="containsText" dxfId="1075" priority="30" operator="containsText" text="BC">
      <formula>NOT(ISERROR(SEARCH("BC",BL136)))</formula>
    </cfRule>
  </conditionalFormatting>
  <conditionalFormatting sqref="BL155:BM156">
    <cfRule type="containsText" dxfId="1074" priority="6" operator="containsText" text="BC">
      <formula>NOT(ISERROR(SEARCH("BC",BL155)))</formula>
    </cfRule>
  </conditionalFormatting>
  <conditionalFormatting sqref="BO72:BP72">
    <cfRule type="containsText" dxfId="1073" priority="98" operator="containsText" text="B">
      <formula>NOT(ISERROR(SEARCH("B",BO72)))</formula>
    </cfRule>
  </conditionalFormatting>
  <conditionalFormatting sqref="BO74:BP74">
    <cfRule type="containsText" dxfId="1072" priority="33" operator="containsText" text="BC">
      <formula>NOT(ISERROR(SEARCH("BC",BO74)))</formula>
    </cfRule>
  </conditionalFormatting>
  <conditionalFormatting sqref="BO78:BP78">
    <cfRule type="containsText" dxfId="1071" priority="32" operator="containsText" text="BC">
      <formula>NOT(ISERROR(SEARCH("BC",BO78)))</formula>
    </cfRule>
  </conditionalFormatting>
  <conditionalFormatting sqref="BO135:BP135">
    <cfRule type="containsText" dxfId="1070" priority="29" operator="containsText" text="BC">
      <formula>NOT(ISERROR(SEARCH("BC",BO135)))</formula>
    </cfRule>
  </conditionalFormatting>
  <conditionalFormatting sqref="BO155:BP155">
    <cfRule type="containsText" dxfId="1069" priority="37" operator="containsText" text="BC">
      <formula>NOT(ISERROR(SEARCH("BC",BO155)))</formula>
    </cfRule>
  </conditionalFormatting>
  <conditionalFormatting sqref="BO156:BP156">
    <cfRule type="containsText" dxfId="1068" priority="97" operator="containsText" text="B">
      <formula>NOT(ISERROR(SEARCH("B",BO156)))</formula>
    </cfRule>
  </conditionalFormatting>
  <conditionalFormatting sqref="BQ226:BR229">
    <cfRule type="cellIs" dxfId="1067" priority="1" operator="equal">
      <formula>"CSALT"</formula>
    </cfRule>
  </conditionalFormatting>
  <conditionalFormatting sqref="BR58:BS58">
    <cfRule type="containsText" dxfId="1066" priority="47" operator="containsText" text="B">
      <formula>NOT(ISERROR(SEARCH("B",BR58)))</formula>
    </cfRule>
  </conditionalFormatting>
  <conditionalFormatting sqref="BR132:BS133">
    <cfRule type="containsText" dxfId="1065" priority="46" operator="containsText" text="B">
      <formula>NOT(ISERROR(SEARCH("B",BR132)))</formula>
    </cfRule>
  </conditionalFormatting>
  <conditionalFormatting sqref="BU63:BV65">
    <cfRule type="containsText" dxfId="1064" priority="27" operator="containsText" text="BC">
      <formula>NOT(ISERROR(SEARCH("BC",BU63)))</formula>
    </cfRule>
  </conditionalFormatting>
  <conditionalFormatting sqref="BX91:BY97">
    <cfRule type="containsText" dxfId="1063" priority="13" operator="containsText" text="BC">
      <formula>NOT(ISERROR(SEARCH("BC",BX91)))</formula>
    </cfRule>
  </conditionalFormatting>
  <conditionalFormatting sqref="BX147:BY150">
    <cfRule type="containsText" dxfId="1062" priority="15" operator="containsText" text="BC">
      <formula>NOT(ISERROR(SEARCH("BC",BX147)))</formula>
    </cfRule>
  </conditionalFormatting>
  <conditionalFormatting sqref="BX155:BY155">
    <cfRule type="containsText" dxfId="1061" priority="14" operator="containsText" text="BC">
      <formula>NOT(ISERROR(SEARCH("BC",BX155)))</formula>
    </cfRule>
  </conditionalFormatting>
  <conditionalFormatting sqref="CA57:CB57">
    <cfRule type="containsText" dxfId="1060" priority="109" operator="containsText" text="B">
      <formula>NOT(ISERROR(SEARCH("B",CA57)))</formula>
    </cfRule>
  </conditionalFormatting>
  <conditionalFormatting sqref="CA79:CB86">
    <cfRule type="containsText" dxfId="1059" priority="108" operator="containsText" text="B">
      <formula>NOT(ISERROR(SEARCH("B",CA79)))</formula>
    </cfRule>
  </conditionalFormatting>
  <conditionalFormatting sqref="CA87:CB87">
    <cfRule type="containsText" dxfId="1058" priority="5" operator="containsText" text="BC">
      <formula>NOT(ISERROR(SEARCH("BC",CA87)))</formula>
    </cfRule>
  </conditionalFormatting>
  <conditionalFormatting sqref="CA88:CB90">
    <cfRule type="containsText" dxfId="1057" priority="107" operator="containsText" text="B">
      <formula>NOT(ISERROR(SEARCH("B",CA88)))</formula>
    </cfRule>
  </conditionalFormatting>
  <conditionalFormatting sqref="CA137:CB143">
    <cfRule type="containsText" dxfId="1056" priority="105" operator="containsText" text="B">
      <formula>NOT(ISERROR(SEARCH("B",CA137)))</formula>
    </cfRule>
  </conditionalFormatting>
  <conditionalFormatting sqref="CA155:CB155">
    <cfRule type="containsText" dxfId="1055" priority="106" operator="containsText" text="B">
      <formula>NOT(ISERROR(SEARCH("B",CA155)))</formula>
    </cfRule>
  </conditionalFormatting>
  <conditionalFormatting sqref="CD63:CE63">
    <cfRule type="containsText" dxfId="1054" priority="24" operator="containsText" text="BC">
      <formula>NOT(ISERROR(SEARCH("BC",CD63)))</formula>
    </cfRule>
  </conditionalFormatting>
  <conditionalFormatting sqref="CD68:CE68">
    <cfRule type="containsText" dxfId="1053" priority="26" operator="containsText" text="BC">
      <formula>NOT(ISERROR(SEARCH("BC",CD68)))</formula>
    </cfRule>
  </conditionalFormatting>
  <conditionalFormatting sqref="CD69:CE69">
    <cfRule type="containsText" dxfId="1052" priority="55" operator="containsText" text="B">
      <formula>NOT(ISERROR(SEARCH("B",CD69)))</formula>
    </cfRule>
  </conditionalFormatting>
  <conditionalFormatting sqref="CD70:CE71">
    <cfRule type="containsText" dxfId="1051" priority="25" operator="containsText" text="BC">
      <formula>NOT(ISERROR(SEARCH("BC",CD70)))</formula>
    </cfRule>
  </conditionalFormatting>
  <conditionalFormatting sqref="CD154:CE154">
    <cfRule type="containsText" dxfId="1050" priority="23" operator="containsText" text="BC">
      <formula>NOT(ISERROR(SEARCH("BC",CD154)))</formula>
    </cfRule>
  </conditionalFormatting>
  <conditionalFormatting sqref="CD158:CE162">
    <cfRule type="containsText" dxfId="1049" priority="50" operator="containsText" text="B">
      <formula>NOT(ISERROR(SEARCH("B",CD158)))</formula>
    </cfRule>
  </conditionalFormatting>
  <conditionalFormatting sqref="CG63:CH65">
    <cfRule type="containsText" dxfId="1048" priority="19" operator="containsText" text="BC">
      <formula>NOT(ISERROR(SEARCH("BC",CG63)))</formula>
    </cfRule>
  </conditionalFormatting>
  <conditionalFormatting sqref="CG98:CH106">
    <cfRule type="containsText" dxfId="1047" priority="20" operator="containsText" text="BC">
      <formula>NOT(ISERROR(SEARCH("BC",CG98)))</formula>
    </cfRule>
  </conditionalFormatting>
  <conditionalFormatting sqref="CG144:CH144">
    <cfRule type="containsText" dxfId="1046" priority="18" operator="containsText" text="BC">
      <formula>NOT(ISERROR(SEARCH("BC",CG144)))</formula>
    </cfRule>
  </conditionalFormatting>
  <conditionalFormatting sqref="CG151:CH152">
    <cfRule type="containsText" dxfId="1045" priority="17" operator="containsText" text="BC">
      <formula>NOT(ISERROR(SEARCH("BC",CG151)))</formula>
    </cfRule>
  </conditionalFormatting>
  <conditionalFormatting sqref="CG163:CH166">
    <cfRule type="containsText" dxfId="1044" priority="12" operator="containsText" text="BC">
      <formula>NOT(ISERROR(SEARCH("BC",CG163)))</formula>
    </cfRule>
  </conditionalFormatting>
  <conditionalFormatting sqref="CJ63:CK67">
    <cfRule type="containsText" dxfId="1043" priority="85" operator="containsText" text="B">
      <formula>NOT(ISERROR(SEARCH("B",CJ63)))</formula>
    </cfRule>
  </conditionalFormatting>
  <conditionalFormatting sqref="CJ72:CK72">
    <cfRule type="containsText" dxfId="1042" priority="84" operator="containsText" text="B">
      <formula>NOT(ISERROR(SEARCH("B",CJ72)))</formula>
    </cfRule>
  </conditionalFormatting>
  <conditionalFormatting sqref="CJ98:CK99">
    <cfRule type="containsText" dxfId="1041" priority="16" operator="containsText" text="B">
      <formula>NOT(ISERROR(SEARCH("B",CJ98)))</formula>
    </cfRule>
  </conditionalFormatting>
  <conditionalFormatting sqref="CJ109:CK112">
    <cfRule type="containsText" dxfId="1040" priority="83" operator="containsText" text="B">
      <formula>NOT(ISERROR(SEARCH("B",CJ109)))</formula>
    </cfRule>
  </conditionalFormatting>
  <conditionalFormatting sqref="CJ134:CK134">
    <cfRule type="containsText" dxfId="1039" priority="82" operator="containsText" text="B">
      <formula>NOT(ISERROR(SEARCH("B",CJ134)))</formula>
    </cfRule>
  </conditionalFormatting>
  <pageMargins left="0.7" right="0.7" top="0.75" bottom="0.75" header="0.3" footer="0.3"/>
  <drawing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3F4343F-E078-4ED0-B21A-1E8212D80D5E}">
  <sheetPr>
    <tabColor theme="5" tint="-0.249977111117893"/>
  </sheetPr>
  <dimension ref="A1:DU236"/>
  <sheetViews>
    <sheetView zoomScale="70" zoomScaleNormal="70" workbookViewId="0">
      <pane xSplit="2" ySplit="5" topLeftCell="C16" activePane="bottomRight" state="frozen"/>
      <selection pane="topRight" activeCell="BN274" sqref="BN274"/>
      <selection pane="bottomLeft" activeCell="BN274" sqref="BN274"/>
      <selection pane="bottomRight" activeCell="A190" sqref="A1:CE190"/>
    </sheetView>
  </sheetViews>
  <sheetFormatPr defaultRowHeight="13.2" x14ac:dyDescent="0.25"/>
  <cols>
    <col min="1" max="1" width="11.44140625" customWidth="1"/>
    <col min="2" max="2" width="21.5546875" customWidth="1"/>
    <col min="3" max="3" width="20.88671875" style="9" hidden="1" customWidth="1"/>
    <col min="4" max="4" width="12.5546875" style="9" hidden="1" customWidth="1"/>
    <col min="5" max="5" width="7.5546875" style="9" hidden="1" customWidth="1"/>
    <col min="6" max="6" width="20.88671875" style="9" hidden="1" customWidth="1"/>
    <col min="7" max="7" width="12.5546875" style="9" hidden="1" customWidth="1"/>
    <col min="8" max="8" width="7.5546875" style="9" hidden="1" customWidth="1"/>
    <col min="9" max="9" width="20.88671875" style="9" hidden="1" customWidth="1"/>
    <col min="10" max="10" width="12.5546875" style="9" hidden="1" customWidth="1"/>
    <col min="11" max="11" width="7.5546875" style="9" hidden="1" customWidth="1"/>
    <col min="12" max="12" width="20.88671875" style="9" hidden="1" customWidth="1"/>
    <col min="13" max="13" width="12.5546875" style="9" hidden="1" customWidth="1"/>
    <col min="14" max="14" width="7.5546875" style="9" hidden="1" customWidth="1"/>
    <col min="15" max="15" width="20.88671875" style="9" hidden="1" customWidth="1"/>
    <col min="16" max="16" width="12.5546875" style="9" hidden="1" customWidth="1"/>
    <col min="17" max="17" width="7.5546875" style="9" hidden="1" customWidth="1"/>
    <col min="18" max="18" width="20.88671875" style="9" hidden="1" customWidth="1"/>
    <col min="19" max="19" width="12.5546875" style="9" hidden="1" customWidth="1"/>
    <col min="20" max="20" width="7.5546875" style="9" hidden="1" customWidth="1"/>
    <col min="21" max="21" width="20.88671875" style="9" hidden="1" customWidth="1"/>
    <col min="22" max="22" width="12.5546875" style="9" hidden="1" customWidth="1"/>
    <col min="23" max="23" width="7.5546875" style="9" hidden="1" customWidth="1"/>
    <col min="24" max="24" width="20.88671875" style="9" hidden="1" customWidth="1"/>
    <col min="25" max="25" width="12.5546875" style="9" hidden="1" customWidth="1"/>
    <col min="26" max="26" width="7.5546875" style="9" hidden="1" customWidth="1"/>
    <col min="27" max="27" width="20.88671875" style="9" hidden="1" customWidth="1"/>
    <col min="28" max="28" width="12.5546875" style="9" hidden="1" customWidth="1"/>
    <col min="29" max="29" width="7.5546875" style="9" hidden="1" customWidth="1"/>
    <col min="30" max="30" width="20.88671875" style="9" hidden="1" customWidth="1"/>
    <col min="31" max="31" width="12.5546875" style="9" hidden="1" customWidth="1"/>
    <col min="32" max="32" width="7.5546875" style="9" hidden="1" customWidth="1"/>
    <col min="33" max="33" width="20.88671875" style="9" hidden="1" customWidth="1"/>
    <col min="34" max="34" width="12.5546875" style="9" hidden="1" customWidth="1"/>
    <col min="35" max="35" width="7.5546875" style="9" hidden="1" customWidth="1"/>
    <col min="36" max="36" width="20.88671875" style="9" hidden="1" customWidth="1"/>
    <col min="37" max="37" width="12.5546875" style="9" hidden="1" customWidth="1"/>
    <col min="38" max="38" width="7.5546875" style="9" hidden="1" customWidth="1"/>
    <col min="39" max="39" width="20.88671875" style="9" hidden="1" customWidth="1"/>
    <col min="40" max="40" width="12.5546875" style="9" hidden="1" customWidth="1"/>
    <col min="41" max="41" width="7.5546875" style="9" hidden="1" customWidth="1"/>
    <col min="42" max="42" width="20.88671875" style="9" hidden="1" customWidth="1"/>
    <col min="43" max="43" width="12.5546875" style="9" hidden="1" customWidth="1"/>
    <col min="44" max="44" width="7.5546875" style="9" hidden="1" customWidth="1"/>
    <col min="45" max="45" width="20.88671875" style="9" hidden="1" customWidth="1"/>
    <col min="46" max="46" width="12.5546875" style="9" hidden="1" customWidth="1"/>
    <col min="47" max="47" width="7.5546875" style="9" hidden="1" customWidth="1"/>
    <col min="48" max="48" width="20.88671875" style="9" customWidth="1"/>
    <col min="49" max="49" width="12.5546875" style="9" customWidth="1"/>
    <col min="50" max="50" width="7.5546875" style="9" customWidth="1"/>
    <col min="51" max="51" width="20.88671875" style="9" customWidth="1"/>
    <col min="52" max="52" width="12.5546875" style="9" customWidth="1"/>
    <col min="53" max="53" width="7.5546875" style="9" customWidth="1"/>
    <col min="54" max="54" width="20.88671875" style="9" hidden="1" customWidth="1"/>
    <col min="55" max="55" width="12.5546875" style="9" hidden="1" customWidth="1"/>
    <col min="56" max="56" width="7.5546875" style="9" hidden="1" customWidth="1"/>
    <col min="57" max="57" width="20.88671875" style="9" hidden="1" customWidth="1"/>
    <col min="58" max="58" width="12.5546875" style="9" hidden="1" customWidth="1"/>
    <col min="59" max="59" width="7.5546875" style="9" hidden="1" customWidth="1"/>
    <col min="60" max="60" width="20.88671875" style="9" hidden="1" customWidth="1"/>
    <col min="61" max="61" width="12.5546875" style="9" hidden="1" customWidth="1"/>
    <col min="62" max="62" width="7.5546875" style="9" hidden="1" customWidth="1"/>
    <col min="63" max="63" width="20.88671875" style="9" hidden="1" customWidth="1"/>
    <col min="64" max="64" width="12.5546875" style="9" hidden="1" customWidth="1"/>
    <col min="65" max="65" width="7.5546875" style="9" hidden="1" customWidth="1"/>
    <col min="66" max="66" width="20.88671875" style="9" hidden="1" customWidth="1"/>
    <col min="67" max="67" width="12.5546875" style="9" hidden="1" customWidth="1"/>
    <col min="68" max="68" width="7.5546875" style="9" hidden="1" customWidth="1"/>
    <col min="69" max="69" width="20.88671875" style="9" hidden="1" customWidth="1"/>
    <col min="70" max="70" width="12.5546875" style="9" hidden="1" customWidth="1"/>
    <col min="71" max="71" width="7.5546875" style="9" hidden="1" customWidth="1"/>
    <col min="72" max="72" width="20.88671875" style="9" hidden="1" customWidth="1"/>
    <col min="73" max="73" width="12.5546875" style="9" hidden="1" customWidth="1"/>
    <col min="74" max="74" width="7.5546875" style="9" hidden="1" customWidth="1"/>
    <col min="75" max="75" width="20.88671875" style="9" hidden="1" customWidth="1"/>
    <col min="76" max="76" width="12.5546875" style="9" hidden="1" customWidth="1"/>
    <col min="77" max="77" width="7.5546875" style="9" hidden="1" customWidth="1"/>
    <col min="78" max="78" width="20.88671875" style="9" hidden="1" customWidth="1"/>
    <col min="79" max="79" width="12.5546875" style="9" hidden="1" customWidth="1"/>
    <col min="80" max="80" width="7.5546875" style="9" hidden="1" customWidth="1"/>
    <col min="81" max="81" width="20.88671875" style="9" customWidth="1"/>
    <col min="82" max="82" width="12.5546875" style="9" customWidth="1"/>
    <col min="83" max="83" width="7.5546875" style="9" customWidth="1"/>
    <col min="84" max="84" width="20.88671875" style="9" hidden="1" customWidth="1"/>
    <col min="85" max="85" width="12.5546875" style="9" hidden="1" customWidth="1"/>
    <col min="86" max="86" width="7.5546875" style="9" hidden="1" customWidth="1"/>
    <col min="87" max="87" width="20.88671875" style="9" hidden="1" customWidth="1"/>
    <col min="88" max="88" width="12.5546875" style="9" hidden="1" customWidth="1"/>
    <col min="89" max="89" width="7.5546875" style="9" hidden="1" customWidth="1"/>
  </cols>
  <sheetData>
    <row r="1" spans="1:95" ht="39" customHeight="1" x14ac:dyDescent="0.25">
      <c r="A1" s="324"/>
      <c r="B1" s="324"/>
      <c r="C1" s="324"/>
      <c r="D1" s="324"/>
      <c r="E1" s="325"/>
      <c r="F1" s="326"/>
      <c r="G1" s="327"/>
      <c r="H1" s="325"/>
      <c r="I1" s="325"/>
      <c r="J1" s="325"/>
      <c r="K1" s="325"/>
      <c r="L1" s="325"/>
      <c r="M1" s="325"/>
      <c r="N1" s="325"/>
      <c r="O1" s="325"/>
      <c r="P1" s="325"/>
      <c r="Q1" s="325"/>
      <c r="R1" s="325"/>
      <c r="S1" s="325"/>
      <c r="T1" s="325"/>
      <c r="U1" s="325"/>
      <c r="V1" s="325"/>
      <c r="W1" s="325"/>
      <c r="X1" s="325"/>
      <c r="Y1" s="325"/>
      <c r="Z1" s="325"/>
      <c r="AA1" s="325"/>
      <c r="AB1" s="325"/>
      <c r="AC1" s="325"/>
      <c r="AD1" s="325"/>
      <c r="AE1" s="325"/>
      <c r="AF1" s="325"/>
      <c r="AG1" s="325"/>
      <c r="AH1" s="325"/>
      <c r="AI1" s="325"/>
      <c r="AJ1" s="325"/>
      <c r="AK1" s="325"/>
      <c r="AL1" s="325"/>
      <c r="AM1" s="325"/>
      <c r="AN1" s="325"/>
      <c r="AO1" s="325"/>
      <c r="AP1" s="325"/>
      <c r="AQ1" s="325"/>
      <c r="AR1" s="325"/>
      <c r="AS1" s="325"/>
      <c r="AT1" s="325"/>
      <c r="AU1" s="325"/>
      <c r="AV1" s="325"/>
      <c r="AW1" s="325"/>
      <c r="AX1" s="325"/>
      <c r="AY1" s="326" t="s">
        <v>806</v>
      </c>
      <c r="AZ1" s="327" t="s">
        <v>807</v>
      </c>
      <c r="BA1" s="325"/>
      <c r="BB1" s="325"/>
      <c r="BC1" s="325"/>
      <c r="BD1" s="325"/>
      <c r="BE1" s="325"/>
      <c r="BF1" s="325"/>
      <c r="BG1" s="325"/>
      <c r="BH1" s="325"/>
      <c r="BI1" s="325"/>
      <c r="BJ1" s="325"/>
      <c r="BK1" s="325"/>
      <c r="BL1" s="325"/>
      <c r="BM1" s="325"/>
      <c r="BN1" s="325"/>
      <c r="BO1" s="325"/>
      <c r="BP1" s="325"/>
      <c r="BQ1" s="325"/>
      <c r="BR1" s="325"/>
      <c r="BS1" s="325"/>
      <c r="BT1" s="325"/>
      <c r="BU1" s="325"/>
      <c r="BV1" s="325"/>
      <c r="BW1" s="325"/>
      <c r="BX1" s="325"/>
      <c r="BY1" s="325"/>
      <c r="BZ1" s="325"/>
      <c r="CA1" s="325"/>
      <c r="CB1" s="325"/>
      <c r="CC1" s="325"/>
      <c r="CD1" s="325"/>
      <c r="CE1" s="325"/>
      <c r="CF1" s="325"/>
      <c r="CG1" s="325"/>
      <c r="CH1" s="325"/>
      <c r="CI1" s="325"/>
      <c r="CJ1" s="325"/>
      <c r="CK1" s="325"/>
      <c r="CL1" s="9"/>
      <c r="CM1" s="9"/>
      <c r="CN1" s="9"/>
      <c r="CO1" s="9"/>
      <c r="CP1" s="222"/>
      <c r="CQ1" s="222"/>
    </row>
    <row r="2" spans="1:95" ht="39" customHeight="1" x14ac:dyDescent="0.25">
      <c r="A2" s="324"/>
      <c r="B2" s="324"/>
      <c r="C2" s="324"/>
      <c r="D2" s="324"/>
      <c r="E2" s="325"/>
      <c r="F2" s="325"/>
      <c r="G2" s="326"/>
      <c r="H2" s="325"/>
      <c r="I2" s="325"/>
      <c r="J2" s="325"/>
      <c r="K2" s="325"/>
      <c r="L2" s="325"/>
      <c r="M2" s="325"/>
      <c r="N2" s="325"/>
      <c r="O2" s="325"/>
      <c r="P2" s="325"/>
      <c r="Q2" s="325"/>
      <c r="R2" s="325"/>
      <c r="S2" s="325"/>
      <c r="T2" s="325"/>
      <c r="U2" s="325"/>
      <c r="V2" s="325"/>
      <c r="W2" s="326"/>
      <c r="X2" s="325"/>
      <c r="Y2" s="325"/>
      <c r="Z2" s="325"/>
      <c r="AA2" s="325"/>
      <c r="AB2" s="325"/>
      <c r="AC2" s="325"/>
      <c r="AD2" s="325"/>
      <c r="AE2" s="325"/>
      <c r="AF2" s="325"/>
      <c r="AG2" s="325"/>
      <c r="AH2" s="325"/>
      <c r="AI2" s="325"/>
      <c r="AJ2" s="325"/>
      <c r="AK2" s="325"/>
      <c r="AL2" s="325"/>
      <c r="AM2" s="325"/>
      <c r="AN2" s="325"/>
      <c r="AO2" s="325"/>
      <c r="AP2" s="325"/>
      <c r="AQ2" s="325"/>
      <c r="AR2" s="325"/>
      <c r="AS2" s="325"/>
      <c r="AT2" s="325"/>
      <c r="AU2" s="325"/>
      <c r="AV2" s="325"/>
      <c r="AW2" s="325"/>
      <c r="AX2" s="325"/>
      <c r="AY2" s="325"/>
      <c r="AZ2" s="325"/>
      <c r="BA2" s="325"/>
      <c r="BB2" s="325"/>
      <c r="BC2" s="325"/>
      <c r="BD2" s="325"/>
      <c r="BE2" s="325"/>
      <c r="BF2" s="325"/>
      <c r="BG2" s="325"/>
      <c r="BH2" s="325"/>
      <c r="BI2" s="325"/>
      <c r="BJ2" s="325"/>
      <c r="BK2" s="325"/>
      <c r="BL2" s="325"/>
      <c r="BM2" s="325"/>
      <c r="BN2" s="325"/>
      <c r="BO2" s="325"/>
      <c r="BP2" s="325"/>
      <c r="BQ2" s="325"/>
      <c r="BR2" s="325"/>
      <c r="BS2" s="325"/>
      <c r="BT2" s="325"/>
      <c r="BU2" s="325"/>
      <c r="BV2" s="325"/>
      <c r="BW2" s="325"/>
      <c r="BX2" s="325"/>
      <c r="BY2" s="325"/>
      <c r="BZ2" s="325"/>
      <c r="CA2" s="325"/>
      <c r="CB2" s="325"/>
      <c r="CC2" s="325"/>
      <c r="CD2" s="326" t="s">
        <v>1308</v>
      </c>
      <c r="CE2" s="325"/>
      <c r="CF2" s="325"/>
      <c r="CG2" s="325"/>
      <c r="CH2" s="325"/>
      <c r="CI2" s="325"/>
      <c r="CJ2" s="325"/>
      <c r="CK2" s="325"/>
      <c r="CL2" s="9"/>
      <c r="CM2" s="9"/>
      <c r="CN2" s="9"/>
      <c r="CO2" s="9"/>
      <c r="CP2" s="222"/>
      <c r="CQ2" s="222"/>
    </row>
    <row r="3" spans="1:95" ht="15" customHeight="1" x14ac:dyDescent="0.25">
      <c r="A3" s="324"/>
      <c r="B3" s="324"/>
      <c r="C3" s="324"/>
      <c r="D3" s="324"/>
      <c r="E3" s="325"/>
      <c r="F3" s="325"/>
      <c r="G3" s="325"/>
      <c r="H3" s="325"/>
      <c r="I3" s="325"/>
      <c r="J3" s="325"/>
      <c r="K3" s="325"/>
      <c r="L3" s="325"/>
      <c r="M3" s="325"/>
      <c r="N3" s="325"/>
      <c r="O3" s="325"/>
      <c r="P3" s="325"/>
      <c r="Q3" s="325"/>
      <c r="R3" s="325"/>
      <c r="S3" s="325"/>
      <c r="T3" s="325"/>
      <c r="U3" s="325"/>
      <c r="V3" s="325"/>
      <c r="W3" s="325"/>
      <c r="X3" s="325"/>
      <c r="Y3" s="325"/>
      <c r="Z3" s="325"/>
      <c r="AA3" s="325"/>
      <c r="AB3" s="325"/>
      <c r="AC3" s="325"/>
      <c r="AD3" s="325"/>
      <c r="AE3" s="325"/>
      <c r="AF3" s="325"/>
      <c r="AG3" s="325"/>
      <c r="AH3" s="325"/>
      <c r="AI3" s="325"/>
      <c r="AJ3" s="325"/>
      <c r="AK3" s="325"/>
      <c r="AL3" s="325"/>
      <c r="AM3" s="325"/>
      <c r="AN3" s="325"/>
      <c r="AO3" s="325"/>
      <c r="AP3" s="325"/>
      <c r="AQ3" s="325"/>
      <c r="AR3" s="325"/>
      <c r="AS3" s="325"/>
      <c r="AT3" s="325"/>
      <c r="AU3" s="325"/>
      <c r="AV3" s="325"/>
      <c r="AW3" s="325"/>
      <c r="AX3" s="325"/>
      <c r="AY3" s="325"/>
      <c r="AZ3" s="325"/>
      <c r="BA3" s="325"/>
      <c r="BB3" s="325"/>
      <c r="BC3" s="325"/>
      <c r="BD3" s="325"/>
      <c r="BE3" s="325"/>
      <c r="BF3" s="325"/>
      <c r="BG3" s="325"/>
      <c r="BH3" s="325"/>
      <c r="BI3" s="325"/>
      <c r="BJ3" s="325"/>
      <c r="BK3" s="325"/>
      <c r="BL3" s="325"/>
      <c r="BM3" s="325"/>
      <c r="BN3" s="325"/>
      <c r="BO3" s="325"/>
      <c r="BP3" s="325"/>
      <c r="BQ3" s="325"/>
      <c r="BR3" s="325"/>
      <c r="BS3" s="325"/>
      <c r="BT3" s="325"/>
      <c r="BU3" s="325"/>
      <c r="BV3" s="325"/>
      <c r="BW3" s="325"/>
      <c r="BX3" s="325"/>
      <c r="BY3" s="325"/>
      <c r="BZ3" s="325"/>
      <c r="CA3" s="325"/>
      <c r="CB3" s="325"/>
      <c r="CC3" s="325"/>
      <c r="CD3" s="325"/>
      <c r="CE3" s="325"/>
      <c r="CF3" s="325"/>
      <c r="CG3" s="325"/>
      <c r="CH3" s="325"/>
      <c r="CI3" s="325"/>
      <c r="CJ3" s="325"/>
      <c r="CK3" s="325"/>
      <c r="CL3" s="9"/>
      <c r="CM3" s="9"/>
      <c r="CN3" s="9"/>
      <c r="CO3" s="9"/>
      <c r="CP3" s="222"/>
      <c r="CQ3" s="222"/>
    </row>
    <row r="4" spans="1:95" ht="26.4" x14ac:dyDescent="0.25">
      <c r="C4" s="9" t="s">
        <v>809</v>
      </c>
    </row>
    <row r="5" spans="1:95" s="123" customFormat="1" ht="36.6" thickBot="1" x14ac:dyDescent="0.3">
      <c r="A5" s="122" t="s">
        <v>362</v>
      </c>
      <c r="B5" s="340"/>
      <c r="C5" s="342" t="s">
        <v>363</v>
      </c>
      <c r="D5" s="342" t="str">
        <f>'Org Raw Data'!$G$14</f>
        <v>ORG_L3_297</v>
      </c>
      <c r="E5" s="342" t="str">
        <f ca="1">OFFSET('Org Raw Data'!$G$14,0,1)</f>
        <v>CSALT</v>
      </c>
      <c r="F5" s="342" t="s">
        <v>364</v>
      </c>
      <c r="G5" s="342" t="str">
        <f>'Org Raw Data'!$G$7</f>
        <v>ORG_L3_280</v>
      </c>
      <c r="H5" s="342" t="str">
        <f ca="1">OFFSET('Org Raw Data'!$G$7,0,1)</f>
        <v>SSE</v>
      </c>
      <c r="I5" s="342" t="s">
        <v>365</v>
      </c>
      <c r="J5" s="342" t="str">
        <f>'Org Raw Data'!$G$7</f>
        <v>ORG_L3_280</v>
      </c>
      <c r="K5" s="342" t="str">
        <f ca="1">OFFSET('Org Raw Data'!$G$7,0,1)</f>
        <v>SSE</v>
      </c>
      <c r="L5" s="342" t="s">
        <v>366</v>
      </c>
      <c r="M5" s="342" t="str">
        <f>'Org Raw Data'!$G$7</f>
        <v>ORG_L3_280</v>
      </c>
      <c r="N5" s="342" t="str">
        <f ca="1">OFFSET('Org Raw Data'!$G$7,0,1)</f>
        <v>SSE</v>
      </c>
      <c r="O5" s="342" t="s">
        <v>367</v>
      </c>
      <c r="P5" s="342" t="str">
        <f>'Org Raw Data'!$G$14</f>
        <v>ORG_L3_297</v>
      </c>
      <c r="Q5" s="342" t="str">
        <f ca="1">OFFSET('Org Raw Data'!$G$14,0,1)</f>
        <v>CSALT</v>
      </c>
      <c r="R5" s="343" t="s">
        <v>368</v>
      </c>
      <c r="S5" s="343" t="str">
        <f>'Org Raw Data'!$G$14</f>
        <v>ORG_L3_297</v>
      </c>
      <c r="T5" s="343" t="str">
        <f ca="1">OFFSET('Org Raw Data'!$G$14,0,1)</f>
        <v>CSALT</v>
      </c>
      <c r="U5" s="343" t="s">
        <v>369</v>
      </c>
      <c r="V5" s="343" t="str">
        <f>'Org Raw Data'!$G$7</f>
        <v>ORG_L3_280</v>
      </c>
      <c r="W5" s="343" t="str">
        <f ca="1">OFFSET('Org Raw Data'!$G$7,0,1)</f>
        <v>SSE</v>
      </c>
      <c r="X5" s="343" t="s">
        <v>370</v>
      </c>
      <c r="Y5" s="343" t="str">
        <f>'Org Raw Data'!$G$20</f>
        <v>ORG_L3_294</v>
      </c>
      <c r="Z5" s="343" t="str">
        <f ca="1">OFFSET('Org Raw Data'!$G$20,0,1)</f>
        <v>ASU</v>
      </c>
      <c r="AA5" s="342" t="s">
        <v>371</v>
      </c>
      <c r="AB5" s="344" t="str">
        <f>'Org Raw Data'!$G$20</f>
        <v>ORG_L3_294</v>
      </c>
      <c r="AC5" s="344" t="str">
        <f ca="1">OFFSET('Org Raw Data'!$G$20,0,1)</f>
        <v>ASU</v>
      </c>
      <c r="AD5" s="342" t="s">
        <v>372</v>
      </c>
      <c r="AE5" s="342" t="str">
        <f>'Org Raw Data'!$G$32</f>
        <v>ORG_L3_277</v>
      </c>
      <c r="AF5" s="342" t="str">
        <f ca="1">OFFSET('Org Raw Data'!$G$32,0,1)</f>
        <v>RES</v>
      </c>
      <c r="AG5" s="344" t="s">
        <v>373</v>
      </c>
      <c r="AH5" s="344" t="str">
        <f>'Org Raw Data'!$G$32</f>
        <v>ORG_L3_277</v>
      </c>
      <c r="AI5" s="344" t="str">
        <f ca="1">OFFSET('Org Raw Data'!$G$32,0,1)</f>
        <v>RES</v>
      </c>
      <c r="AJ5" s="344" t="s">
        <v>374</v>
      </c>
      <c r="AK5" s="344" t="str">
        <f>'Org Raw Data'!$G$32</f>
        <v>ORG_L3_277</v>
      </c>
      <c r="AL5" s="344" t="str">
        <f ca="1">OFFSET('Org Raw Data'!$G$32,0,1)</f>
        <v>RES</v>
      </c>
      <c r="AM5" s="344" t="s">
        <v>375</v>
      </c>
      <c r="AN5" s="344" t="str">
        <f>'Org Raw Data'!$G$32</f>
        <v>ORG_L3_277</v>
      </c>
      <c r="AO5" s="344" t="str">
        <f ca="1">OFFSET('Org Raw Data'!$G$32,0,1)</f>
        <v>RES</v>
      </c>
      <c r="AP5" s="344" t="s">
        <v>376</v>
      </c>
      <c r="AQ5" s="344" t="str">
        <f>'Org Raw Data'!$G$32</f>
        <v>ORG_L3_277</v>
      </c>
      <c r="AR5" s="344" t="str">
        <f ca="1">OFFSET('Org Raw Data'!$G$32,0,1)</f>
        <v>RES</v>
      </c>
      <c r="AS5" s="344" t="s">
        <v>377</v>
      </c>
      <c r="AT5" s="344" t="str">
        <f>'Org Raw Data'!$G$32</f>
        <v>ORG_L3_277</v>
      </c>
      <c r="AU5" s="344" t="str">
        <f ca="1">OFFSET('Org Raw Data'!$G$32,0,1)</f>
        <v>RES</v>
      </c>
      <c r="AV5" s="344" t="s">
        <v>378</v>
      </c>
      <c r="AW5" s="344" t="str">
        <f>'Org Raw Data'!$G$19</f>
        <v>ORG_L3_279</v>
      </c>
      <c r="AX5" s="344" t="str">
        <f ca="1">OFFSET('Org Raw Data'!$G$19,0,1)</f>
        <v>IAU</v>
      </c>
      <c r="AY5" s="344" t="s">
        <v>379</v>
      </c>
      <c r="AZ5" s="344" t="str">
        <f>'Org Raw Data'!$G$19</f>
        <v>ORG_L3_279</v>
      </c>
      <c r="BA5" s="344" t="str">
        <f ca="1">OFFSET('Org Raw Data'!$G$19,0,1)</f>
        <v>IAU</v>
      </c>
      <c r="BB5" s="344" t="s">
        <v>380</v>
      </c>
      <c r="BC5" s="344" t="str">
        <f>'Org Raw Data'!$G$27</f>
        <v>ORG_L3_291</v>
      </c>
      <c r="BD5" s="344" t="str">
        <f ca="1">OFFSET('Org Raw Data'!$G$27,0,1)</f>
        <v>GRM</v>
      </c>
      <c r="BE5" s="344" t="s">
        <v>381</v>
      </c>
      <c r="BF5" s="344" t="str">
        <f>'Org Raw Data'!$G$15</f>
        <v>ORG_L3_306</v>
      </c>
      <c r="BG5" s="344" t="str">
        <f ca="1">OFFSET('Org Raw Data'!$G$15,0,1)</f>
        <v>LIB</v>
      </c>
      <c r="BH5" s="344" t="s">
        <v>382</v>
      </c>
      <c r="BI5" s="344" t="str">
        <f>'Org Raw Data'!$G$52</f>
        <v>ORG_L3_298</v>
      </c>
      <c r="BJ5" s="344" t="str">
        <f ca="1">OFFSET('Org Raw Data'!$G$52,0,1)</f>
        <v>ADV</v>
      </c>
      <c r="BK5" s="344" t="s">
        <v>383</v>
      </c>
      <c r="BL5" s="344" t="str">
        <f>'Org Raw Data'!$G$43</f>
        <v>ORG_L3_272</v>
      </c>
      <c r="BM5" s="344" t="str">
        <f ca="1">OFFSET('Org Raw Data'!$G$43,0,1)</f>
        <v>MC</v>
      </c>
      <c r="BN5" s="344" t="s">
        <v>384</v>
      </c>
      <c r="BO5" s="344" t="str">
        <f>'Org Raw Data'!$G$7</f>
        <v>ORG_L3_280</v>
      </c>
      <c r="BP5" s="344" t="str">
        <f ca="1">OFFSET('Org Raw Data'!$G$7,0,1)</f>
        <v>SSE</v>
      </c>
      <c r="BQ5" s="344" t="s">
        <v>385</v>
      </c>
      <c r="BR5" s="344" t="str">
        <f>'Org Raw Data'!$G$27</f>
        <v>ORG_L3_291</v>
      </c>
      <c r="BS5" s="344" t="str">
        <f ca="1">OFFSET('Org Raw Data'!$G$27,0,1)</f>
        <v>GRM</v>
      </c>
      <c r="BT5" s="344" t="s">
        <v>386</v>
      </c>
      <c r="BU5" s="344" t="str">
        <f>'Org Raw Data'!$G$17</f>
        <v>ORG_L3_271</v>
      </c>
      <c r="BV5" s="344" t="str">
        <f ca="1">OFFSET('Org Raw Data'!$G$17,0,1)</f>
        <v>ITS</v>
      </c>
      <c r="BW5" s="344" t="s">
        <v>387</v>
      </c>
      <c r="BX5" s="344" t="str">
        <f>'Org Raw Data'!$G$25</f>
        <v>ORG_L3_300</v>
      </c>
      <c r="BY5" s="344" t="str">
        <f ca="1">OFFSET('Org Raw Data'!$G$25,0,1)</f>
        <v>PC</v>
      </c>
      <c r="BZ5" s="344" t="s">
        <v>388</v>
      </c>
      <c r="CA5" s="344" t="str">
        <f>'Org Raw Data'!$G$28</f>
        <v>ORG_L3_299</v>
      </c>
      <c r="CB5" s="344" t="str">
        <f ca="1">OFFSET('Org Raw Data'!$G$28,0,1)</f>
        <v>FS</v>
      </c>
      <c r="CC5" s="344" t="s">
        <v>389</v>
      </c>
      <c r="CD5" s="344" t="str">
        <f>'Org Raw Data'!$G$19</f>
        <v>ORG_L3_279</v>
      </c>
      <c r="CE5" s="344" t="str">
        <f ca="1">OFFSET('Org Raw Data'!$G$19,0,1)</f>
        <v>IAU</v>
      </c>
      <c r="CF5" s="344" t="s">
        <v>390</v>
      </c>
      <c r="CG5" s="344" t="str">
        <f>'Org Raw Data'!$G$21</f>
        <v>ORG_L3_296</v>
      </c>
      <c r="CH5" s="344" t="str">
        <f ca="1">OFFSET('Org Raw Data'!$G$21,0,1)</f>
        <v>FM</v>
      </c>
      <c r="CI5" s="344" t="s">
        <v>391</v>
      </c>
      <c r="CJ5" s="344" t="str">
        <f>'Org Raw Data'!$G$7</f>
        <v>ORG_L3_280</v>
      </c>
      <c r="CK5" s="344" t="str">
        <f ca="1">OFFSET('Org Raw Data'!$G$7,0,1)</f>
        <v>SSE</v>
      </c>
    </row>
    <row r="6" spans="1:95" ht="36" x14ac:dyDescent="0.3">
      <c r="A6" s="1010" t="s">
        <v>810</v>
      </c>
      <c r="B6" s="341"/>
      <c r="C6" s="346" t="s">
        <v>393</v>
      </c>
      <c r="D6" s="183" t="str">
        <f>'Org Raw Data'!$G$14</f>
        <v>ORG_L3_297</v>
      </c>
      <c r="E6" s="183" t="str">
        <f ca="1">OFFSET('Org Raw Data'!$G$14,0,1)</f>
        <v>CSALT</v>
      </c>
      <c r="F6" s="346" t="s">
        <v>394</v>
      </c>
      <c r="G6" s="183" t="str">
        <f>'Org Raw Data'!$G$7</f>
        <v>ORG_L3_280</v>
      </c>
      <c r="H6" s="183" t="str">
        <f ca="1">OFFSET('Org Raw Data'!$G$7,0,1)</f>
        <v>SSE</v>
      </c>
      <c r="I6" s="346" t="s">
        <v>395</v>
      </c>
      <c r="J6" s="183" t="str">
        <f>'Org Raw Data'!$G$7</f>
        <v>ORG_L3_280</v>
      </c>
      <c r="K6" s="183" t="str">
        <f ca="1">OFFSET('Org Raw Data'!$G$7,0,1)</f>
        <v>SSE</v>
      </c>
      <c r="L6" s="346" t="s">
        <v>396</v>
      </c>
      <c r="M6" s="183" t="str">
        <f>'Org Raw Data'!$G$7</f>
        <v>ORG_L3_280</v>
      </c>
      <c r="N6" s="183" t="str">
        <f ca="1">OFFSET('Org Raw Data'!$G$7,0,1)</f>
        <v>SSE</v>
      </c>
      <c r="O6" s="346" t="s">
        <v>397</v>
      </c>
      <c r="P6" s="183" t="str">
        <f>'Org Raw Data'!$G$14</f>
        <v>ORG_L3_297</v>
      </c>
      <c r="Q6" s="183" t="str">
        <f ca="1">OFFSET('Org Raw Data'!$G$14,0,1)</f>
        <v>CSALT</v>
      </c>
      <c r="R6" s="346" t="s">
        <v>398</v>
      </c>
      <c r="S6" s="183" t="str">
        <f>'Org Raw Data'!$G$14</f>
        <v>ORG_L3_297</v>
      </c>
      <c r="T6" s="183" t="str">
        <f ca="1">OFFSET('Org Raw Data'!$G$14,0,1)</f>
        <v>CSALT</v>
      </c>
      <c r="U6" s="346" t="s">
        <v>399</v>
      </c>
      <c r="V6" s="183" t="str">
        <f>'Org Raw Data'!$G$7</f>
        <v>ORG_L3_280</v>
      </c>
      <c r="W6" s="183" t="str">
        <f ca="1">OFFSET('Org Raw Data'!$G$7,0,1)</f>
        <v>SSE</v>
      </c>
      <c r="X6" s="346" t="s">
        <v>400</v>
      </c>
      <c r="Y6" s="183" t="str">
        <f>'Org Raw Data'!$G$20</f>
        <v>ORG_L3_294</v>
      </c>
      <c r="Z6" s="183" t="str">
        <f ca="1">OFFSET('Org Raw Data'!$G$20,0,1)</f>
        <v>ASU</v>
      </c>
      <c r="AA6" s="346" t="s">
        <v>401</v>
      </c>
      <c r="AB6" s="183" t="str">
        <f>'Org Raw Data'!$G$20</f>
        <v>ORG_L3_294</v>
      </c>
      <c r="AC6" s="183" t="str">
        <f ca="1">OFFSET('Org Raw Data'!$G$20,0,1)</f>
        <v>ASU</v>
      </c>
      <c r="AD6" s="346" t="s">
        <v>402</v>
      </c>
      <c r="AE6" s="183" t="str">
        <f>'Org Raw Data'!$G$32</f>
        <v>ORG_L3_277</v>
      </c>
      <c r="AF6" s="183" t="str">
        <f ca="1">OFFSET('Org Raw Data'!$G$32,0,1)</f>
        <v>RES</v>
      </c>
      <c r="AG6" s="346" t="s">
        <v>403</v>
      </c>
      <c r="AH6" s="183" t="str">
        <f>'Org Raw Data'!$G$32</f>
        <v>ORG_L3_277</v>
      </c>
      <c r="AI6" s="183" t="str">
        <f ca="1">OFFSET('Org Raw Data'!$G$32,0,1)</f>
        <v>RES</v>
      </c>
      <c r="AJ6" s="346" t="s">
        <v>404</v>
      </c>
      <c r="AK6" s="183" t="str">
        <f>'Org Raw Data'!$G$32</f>
        <v>ORG_L3_277</v>
      </c>
      <c r="AL6" s="183" t="str">
        <f ca="1">OFFSET('Org Raw Data'!$G$32,0,1)</f>
        <v>RES</v>
      </c>
      <c r="AM6" s="346" t="s">
        <v>405</v>
      </c>
      <c r="AN6" s="183" t="str">
        <f>'Org Raw Data'!$G$32</f>
        <v>ORG_L3_277</v>
      </c>
      <c r="AO6" s="183" t="str">
        <f ca="1">OFFSET('Org Raw Data'!$G$32,0,1)</f>
        <v>RES</v>
      </c>
      <c r="AP6" s="346" t="s">
        <v>406</v>
      </c>
      <c r="AQ6" s="183" t="str">
        <f>'Org Raw Data'!$G$32</f>
        <v>ORG_L3_277</v>
      </c>
      <c r="AR6" s="183" t="str">
        <f ca="1">OFFSET('Org Raw Data'!$G$32,0,1)</f>
        <v>RES</v>
      </c>
      <c r="AS6" s="346" t="s">
        <v>407</v>
      </c>
      <c r="AT6" s="183" t="str">
        <f>'Org Raw Data'!$G$32</f>
        <v>ORG_L3_277</v>
      </c>
      <c r="AU6" s="183" t="str">
        <f ca="1">OFFSET('Org Raw Data'!$G$32,0,1)</f>
        <v>RES</v>
      </c>
      <c r="AV6" s="346" t="s">
        <v>408</v>
      </c>
      <c r="AW6" s="183" t="str">
        <f>'Org Raw Data'!$G$19</f>
        <v>ORG_L3_279</v>
      </c>
      <c r="AX6" s="183" t="str">
        <f ca="1">OFFSET('Org Raw Data'!$G$19,0,1)</f>
        <v>IAU</v>
      </c>
      <c r="AY6" s="346" t="s">
        <v>409</v>
      </c>
      <c r="AZ6" s="183" t="str">
        <f>'Org Raw Data'!$G$19</f>
        <v>ORG_L3_279</v>
      </c>
      <c r="BA6" s="183" t="str">
        <f ca="1">OFFSET('Org Raw Data'!$G$19,0,1)</f>
        <v>IAU</v>
      </c>
      <c r="BB6" s="346" t="s">
        <v>410</v>
      </c>
      <c r="BC6" s="183" t="str">
        <f>'Org Raw Data'!$G$27</f>
        <v>ORG_L3_291</v>
      </c>
      <c r="BD6" s="183" t="str">
        <f ca="1">OFFSET('Org Raw Data'!$G$27,0,1)</f>
        <v>GRM</v>
      </c>
      <c r="BE6" s="346" t="s">
        <v>411</v>
      </c>
      <c r="BF6" s="183" t="str">
        <f>'Org Raw Data'!$G$15</f>
        <v>ORG_L3_306</v>
      </c>
      <c r="BG6" s="183" t="str">
        <f ca="1">OFFSET('Org Raw Data'!$G$15,0,1)</f>
        <v>LIB</v>
      </c>
      <c r="BH6" s="346" t="s">
        <v>412</v>
      </c>
      <c r="BI6" s="183" t="str">
        <f>'Org Raw Data'!$G$52</f>
        <v>ORG_L3_298</v>
      </c>
      <c r="BJ6" s="183" t="str">
        <f ca="1">OFFSET('Org Raw Data'!$G$52,0,1)</f>
        <v>ADV</v>
      </c>
      <c r="BK6" s="346" t="s">
        <v>413</v>
      </c>
      <c r="BL6" s="183" t="str">
        <f>'Org Raw Data'!$G$43</f>
        <v>ORG_L3_272</v>
      </c>
      <c r="BM6" s="183" t="str">
        <f ca="1">OFFSET('Org Raw Data'!$G$43,0,1)</f>
        <v>MC</v>
      </c>
      <c r="BN6" s="346" t="s">
        <v>414</v>
      </c>
      <c r="BO6" s="345" t="str">
        <f>'Org Raw Data'!$G$43</f>
        <v>ORG_L3_272</v>
      </c>
      <c r="BP6" s="345" t="str">
        <f ca="1">OFFSET('Org Raw Data'!$G$43,0,1)</f>
        <v>MC</v>
      </c>
      <c r="BQ6" s="346" t="s">
        <v>415</v>
      </c>
      <c r="BR6" s="183" t="str">
        <f>'Org Raw Data'!$G$27</f>
        <v>ORG_L3_291</v>
      </c>
      <c r="BS6" s="183" t="str">
        <f ca="1">OFFSET('Org Raw Data'!$G$27,0,1)</f>
        <v>GRM</v>
      </c>
      <c r="BT6" s="346" t="s">
        <v>416</v>
      </c>
      <c r="BU6" s="183" t="str">
        <f>'Org Raw Data'!$G$17</f>
        <v>ORG_L3_271</v>
      </c>
      <c r="BV6" s="183" t="str">
        <f ca="1">OFFSET('Org Raw Data'!$G$17,0,1)</f>
        <v>ITS</v>
      </c>
      <c r="BW6" s="346" t="s">
        <v>417</v>
      </c>
      <c r="BX6" s="183" t="str">
        <f>'Org Raw Data'!$G$25</f>
        <v>ORG_L3_300</v>
      </c>
      <c r="BY6" s="183" t="str">
        <f ca="1">OFFSET('Org Raw Data'!$G$25,0,1)</f>
        <v>PC</v>
      </c>
      <c r="BZ6" s="346" t="s">
        <v>418</v>
      </c>
      <c r="CA6" s="183" t="str">
        <f>'Org Raw Data'!$G$28</f>
        <v>ORG_L3_299</v>
      </c>
      <c r="CB6" s="183" t="str">
        <f ca="1">OFFSET('Org Raw Data'!$G$28,0,1)</f>
        <v>FS</v>
      </c>
      <c r="CC6" s="346" t="s">
        <v>419</v>
      </c>
      <c r="CD6" s="183" t="str">
        <f>'Org Raw Data'!$G$19</f>
        <v>ORG_L3_279</v>
      </c>
      <c r="CE6" s="183" t="str">
        <f ca="1">OFFSET('Org Raw Data'!$G$19,0,1)</f>
        <v>IAU</v>
      </c>
      <c r="CF6" s="346" t="s">
        <v>420</v>
      </c>
      <c r="CG6" s="183" t="str">
        <f>'Org Raw Data'!$G$21</f>
        <v>ORG_L3_296</v>
      </c>
      <c r="CH6" s="183" t="str">
        <f ca="1">OFFSET('Org Raw Data'!$G$21,0,1)</f>
        <v>FM</v>
      </c>
      <c r="CI6" s="346" t="s">
        <v>421</v>
      </c>
      <c r="CJ6" s="183" t="str">
        <f>'Org Raw Data'!$G$7</f>
        <v>ORG_L3_280</v>
      </c>
      <c r="CK6" s="183" t="str">
        <f ca="1">OFFSET('Org Raw Data'!$G$7,0,1)</f>
        <v>SSE</v>
      </c>
    </row>
    <row r="7" spans="1:95" ht="24" x14ac:dyDescent="0.3">
      <c r="A7" s="1011"/>
      <c r="B7" s="341"/>
      <c r="C7" s="346" t="s">
        <v>422</v>
      </c>
      <c r="D7" s="183" t="str">
        <f>'Org Raw Data'!$G$14</f>
        <v>ORG_L3_297</v>
      </c>
      <c r="E7" s="183" t="str">
        <f ca="1">OFFSET('Org Raw Data'!$G$14,0,1)</f>
        <v>CSALT</v>
      </c>
      <c r="F7" s="346" t="s">
        <v>423</v>
      </c>
      <c r="G7" s="345" t="str">
        <f>'Org Raw Data'!$G$45</f>
        <v>ORG_L3_282</v>
      </c>
      <c r="H7" s="345" t="str">
        <f ca="1">OFFSET('Org Raw Data'!$G$45,0,1)</f>
        <v>INTOFF</v>
      </c>
      <c r="I7" s="346" t="s">
        <v>424</v>
      </c>
      <c r="J7" s="183" t="str">
        <f>'Org Raw Data'!$G$7</f>
        <v>ORG_L3_280</v>
      </c>
      <c r="K7" s="183" t="str">
        <f ca="1">OFFSET('Org Raw Data'!$G$7,0,1)</f>
        <v>SSE</v>
      </c>
      <c r="L7" s="346" t="s">
        <v>425</v>
      </c>
      <c r="M7" s="183" t="str">
        <f>'Org Raw Data'!$G$7</f>
        <v>ORG_L3_280</v>
      </c>
      <c r="N7" s="183" t="str">
        <f ca="1">OFFSET('Org Raw Data'!$G$7,0,1)</f>
        <v>SSE</v>
      </c>
      <c r="O7" s="1009" t="s">
        <v>426</v>
      </c>
      <c r="P7" s="183" t="str">
        <f>'Org Raw Data'!$G$14</f>
        <v>ORG_L3_297</v>
      </c>
      <c r="Q7" s="183" t="str">
        <f ca="1">OFFSET('Org Raw Data'!$G$14,0,1)</f>
        <v>CSALT</v>
      </c>
      <c r="R7" s="346" t="s">
        <v>427</v>
      </c>
      <c r="S7" s="183" t="str">
        <f>'Org Raw Data'!$G$14</f>
        <v>ORG_L3_297</v>
      </c>
      <c r="T7" s="183" t="str">
        <f ca="1">OFFSET('Org Raw Data'!$G$14,0,1)</f>
        <v>CSALT</v>
      </c>
      <c r="U7" s="183"/>
      <c r="V7" s="183"/>
      <c r="W7" s="183"/>
      <c r="X7" s="346" t="s">
        <v>428</v>
      </c>
      <c r="Y7" s="183" t="str">
        <f>'Org Raw Data'!$G$20</f>
        <v>ORG_L3_294</v>
      </c>
      <c r="Z7" s="183" t="str">
        <f ca="1">OFFSET('Org Raw Data'!$G$20,0,1)</f>
        <v>ASU</v>
      </c>
      <c r="AA7" s="346" t="s">
        <v>429</v>
      </c>
      <c r="AB7" s="183" t="str">
        <f>'Org Raw Data'!$G$20</f>
        <v>ORG_L3_294</v>
      </c>
      <c r="AC7" s="183" t="str">
        <f ca="1">OFFSET('Org Raw Data'!$G$20,0,1)</f>
        <v>ASU</v>
      </c>
      <c r="AD7" s="346" t="s">
        <v>430</v>
      </c>
      <c r="AE7" s="183" t="str">
        <f>'Org Raw Data'!$G$32</f>
        <v>ORG_L3_277</v>
      </c>
      <c r="AF7" s="183" t="str">
        <f ca="1">OFFSET('Org Raw Data'!$G$32,0,1)</f>
        <v>RES</v>
      </c>
      <c r="AG7" s="346" t="s">
        <v>431</v>
      </c>
      <c r="AH7" s="183" t="str">
        <f>'Org Raw Data'!$G$32</f>
        <v>ORG_L3_277</v>
      </c>
      <c r="AI7" s="183" t="str">
        <f ca="1">OFFSET('Org Raw Data'!$G$32,0,1)</f>
        <v>RES</v>
      </c>
      <c r="AJ7" s="346" t="s">
        <v>432</v>
      </c>
      <c r="AK7" s="183" t="str">
        <f>'Org Raw Data'!$G$32</f>
        <v>ORG_L3_277</v>
      </c>
      <c r="AL7" s="183" t="str">
        <f ca="1">OFFSET('Org Raw Data'!$G$32,0,1)</f>
        <v>RES</v>
      </c>
      <c r="AM7" s="346" t="s">
        <v>433</v>
      </c>
      <c r="AN7" s="183" t="str">
        <f>'Org Raw Data'!$G$32</f>
        <v>ORG_L3_277</v>
      </c>
      <c r="AO7" s="183" t="str">
        <f ca="1">OFFSET('Org Raw Data'!$G$32,0,1)</f>
        <v>RES</v>
      </c>
      <c r="AP7" s="346" t="s">
        <v>434</v>
      </c>
      <c r="AQ7" s="183" t="str">
        <f>'Org Raw Data'!$G$32</f>
        <v>ORG_L3_277</v>
      </c>
      <c r="AR7" s="183" t="str">
        <f ca="1">OFFSET('Org Raw Data'!$G$32,0,1)</f>
        <v>RES</v>
      </c>
      <c r="AS7" s="346" t="s">
        <v>435</v>
      </c>
      <c r="AT7" s="183" t="str">
        <f>'Org Raw Data'!$G$32</f>
        <v>ORG_L3_277</v>
      </c>
      <c r="AU7" s="183" t="str">
        <f ca="1">OFFSET('Org Raw Data'!$G$32,0,1)</f>
        <v>RES</v>
      </c>
      <c r="AV7" s="346" t="s">
        <v>436</v>
      </c>
      <c r="AW7" s="183" t="str">
        <f>'Org Raw Data'!$G$19</f>
        <v>ORG_L3_279</v>
      </c>
      <c r="AX7" s="183" t="str">
        <f ca="1">OFFSET('Org Raw Data'!$G$19,0,1)</f>
        <v>IAU</v>
      </c>
      <c r="AY7" s="346" t="s">
        <v>437</v>
      </c>
      <c r="AZ7" s="345" t="str">
        <f>'Org Raw Data'!$G$17</f>
        <v>ORG_L3_271</v>
      </c>
      <c r="BA7" s="345" t="str">
        <f ca="1">OFFSET('Org Raw Data'!$G$17,0,1)</f>
        <v>ITS</v>
      </c>
      <c r="BB7" s="346" t="s">
        <v>438</v>
      </c>
      <c r="BC7" s="183" t="str">
        <f>'Org Raw Data'!$G$27</f>
        <v>ORG_L3_291</v>
      </c>
      <c r="BD7" s="183" t="str">
        <f ca="1">OFFSET('Org Raw Data'!$G$27,0,1)</f>
        <v>GRM</v>
      </c>
      <c r="BE7" s="346" t="s">
        <v>439</v>
      </c>
      <c r="BF7" s="183" t="str">
        <f>'Org Raw Data'!$G$15</f>
        <v>ORG_L3_306</v>
      </c>
      <c r="BG7" s="183" t="str">
        <f ca="1">OFFSET('Org Raw Data'!$G$15,0,1)</f>
        <v>LIB</v>
      </c>
      <c r="BH7" s="346" t="s">
        <v>440</v>
      </c>
      <c r="BI7" s="183" t="str">
        <f>'Org Raw Data'!$G$52</f>
        <v>ORG_L3_298</v>
      </c>
      <c r="BJ7" s="183" t="str">
        <f ca="1">OFFSET('Org Raw Data'!$G$52,0,1)</f>
        <v>ADV</v>
      </c>
      <c r="BK7" s="346" t="s">
        <v>441</v>
      </c>
      <c r="BL7" s="183" t="str">
        <f>'Org Raw Data'!$G$43</f>
        <v>ORG_L3_272</v>
      </c>
      <c r="BM7" s="183" t="str">
        <f ca="1">OFFSET('Org Raw Data'!$G$43,0,1)</f>
        <v>MC</v>
      </c>
      <c r="BN7" s="346" t="s">
        <v>442</v>
      </c>
      <c r="BO7" s="345" t="str">
        <f>'Org Raw Data'!$G$17</f>
        <v>ORG_L3_271</v>
      </c>
      <c r="BP7" s="345" t="str">
        <f ca="1">OFFSET('Org Raw Data'!$G$17,0,1)</f>
        <v>ITS</v>
      </c>
      <c r="BQ7" s="346" t="s">
        <v>443</v>
      </c>
      <c r="BR7" s="183" t="str">
        <f>'Org Raw Data'!$G$27</f>
        <v>ORG_L3_291</v>
      </c>
      <c r="BS7" s="183" t="str">
        <f ca="1">OFFSET('Org Raw Data'!$G$27,0,1)</f>
        <v>GRM</v>
      </c>
      <c r="BT7" s="346" t="s">
        <v>444</v>
      </c>
      <c r="BU7" s="183" t="str">
        <f>'Org Raw Data'!$G$17</f>
        <v>ORG_L3_271</v>
      </c>
      <c r="BV7" s="183" t="str">
        <f ca="1">OFFSET('Org Raw Data'!$G$17,0,1)</f>
        <v>ITS</v>
      </c>
      <c r="BW7" s="346" t="s">
        <v>445</v>
      </c>
      <c r="BX7" s="183" t="str">
        <f>'Org Raw Data'!$G$25</f>
        <v>ORG_L3_300</v>
      </c>
      <c r="BY7" s="183" t="str">
        <f ca="1">OFFSET('Org Raw Data'!$G$25,0,1)</f>
        <v>PC</v>
      </c>
      <c r="BZ7" s="346" t="s">
        <v>446</v>
      </c>
      <c r="CA7" s="183" t="str">
        <f>'Org Raw Data'!$G$28</f>
        <v>ORG_L3_299</v>
      </c>
      <c r="CB7" s="183" t="str">
        <f ca="1">OFFSET('Org Raw Data'!$G$28,0,1)</f>
        <v>FS</v>
      </c>
      <c r="CC7" s="346" t="s">
        <v>447</v>
      </c>
      <c r="CD7" s="183" t="str">
        <f>'Org Raw Data'!$G$19</f>
        <v>ORG_L3_279</v>
      </c>
      <c r="CE7" s="183" t="str">
        <f ca="1">OFFSET('Org Raw Data'!$G$19,0,1)</f>
        <v>IAU</v>
      </c>
      <c r="CF7" s="346" t="s">
        <v>448</v>
      </c>
      <c r="CG7" s="183" t="str">
        <f>'Org Raw Data'!$G$21</f>
        <v>ORG_L3_296</v>
      </c>
      <c r="CH7" s="183" t="str">
        <f ca="1">OFFSET('Org Raw Data'!$G$21,0,1)</f>
        <v>FM</v>
      </c>
      <c r="CI7" s="346" t="s">
        <v>449</v>
      </c>
      <c r="CJ7" s="345" t="str">
        <f>'Org Raw Data'!$G$47</f>
        <v>ORG_L3_284</v>
      </c>
      <c r="CK7" s="345" t="str">
        <f ca="1">OFFSET('Org Raw Data'!$G$47,0,1)</f>
        <v>OPVCG&amp;E</v>
      </c>
    </row>
    <row r="8" spans="1:95" ht="24" x14ac:dyDescent="0.3">
      <c r="A8" s="1011"/>
      <c r="B8" s="341"/>
      <c r="C8" s="346" t="s">
        <v>450</v>
      </c>
      <c r="D8" s="183" t="str">
        <f>'Org Raw Data'!$G$14</f>
        <v>ORG_L3_297</v>
      </c>
      <c r="E8" s="183" t="str">
        <f ca="1">OFFSET('Org Raw Data'!$G$14,0,1)</f>
        <v>CSALT</v>
      </c>
      <c r="F8" s="183"/>
      <c r="G8" s="183"/>
      <c r="H8" s="183"/>
      <c r="I8" s="346" t="s">
        <v>451</v>
      </c>
      <c r="J8" s="183" t="str">
        <f>'Org Raw Data'!$G$7</f>
        <v>ORG_L3_280</v>
      </c>
      <c r="K8" s="183" t="str">
        <f ca="1">OFFSET('Org Raw Data'!$G$7,0,1)</f>
        <v>SSE</v>
      </c>
      <c r="L8" s="346" t="s">
        <v>452</v>
      </c>
      <c r="M8" s="183" t="str">
        <f>'Org Raw Data'!$G$7</f>
        <v>ORG_L3_280</v>
      </c>
      <c r="N8" s="183" t="str">
        <f ca="1">OFFSET('Org Raw Data'!$G$7,0,1)</f>
        <v>SSE</v>
      </c>
      <c r="O8" s="1009"/>
      <c r="P8" s="345" t="str">
        <f>'Org Raw Data'!$G$20</f>
        <v>ORG_L3_294</v>
      </c>
      <c r="Q8" s="345" t="str">
        <f ca="1">OFFSET('Org Raw Data'!$G$20,0,1)</f>
        <v>ASU</v>
      </c>
      <c r="R8" s="183"/>
      <c r="S8" s="183"/>
      <c r="T8" s="183"/>
      <c r="U8" s="183"/>
      <c r="V8" s="183"/>
      <c r="W8" s="183"/>
      <c r="X8" s="346" t="s">
        <v>454</v>
      </c>
      <c r="Y8" s="183" t="str">
        <f>'Org Raw Data'!$G$20</f>
        <v>ORG_L3_294</v>
      </c>
      <c r="Z8" s="183" t="str">
        <f ca="1">OFFSET('Org Raw Data'!$G$20,0,1)</f>
        <v>ASU</v>
      </c>
      <c r="AA8" s="346" t="s">
        <v>455</v>
      </c>
      <c r="AB8" s="183" t="str">
        <f>'Org Raw Data'!$G$20</f>
        <v>ORG_L3_294</v>
      </c>
      <c r="AC8" s="183" t="str">
        <f ca="1">OFFSET('Org Raw Data'!$G$20,0,1)</f>
        <v>ASU</v>
      </c>
      <c r="AD8" s="346" t="s">
        <v>456</v>
      </c>
      <c r="AE8" s="183" t="str">
        <f>'Org Raw Data'!$G$32</f>
        <v>ORG_L3_277</v>
      </c>
      <c r="AF8" s="183" t="str">
        <f ca="1">OFFSET('Org Raw Data'!$G$32,0,1)</f>
        <v>RES</v>
      </c>
      <c r="AG8" s="183"/>
      <c r="AH8" s="183"/>
      <c r="AI8" s="183"/>
      <c r="AJ8" s="346" t="s">
        <v>457</v>
      </c>
      <c r="AK8" s="183" t="str">
        <f>'Org Raw Data'!$G$32</f>
        <v>ORG_L3_277</v>
      </c>
      <c r="AL8" s="183" t="str">
        <f ca="1">OFFSET('Org Raw Data'!$G$32,0,1)</f>
        <v>RES</v>
      </c>
      <c r="AM8" s="183"/>
      <c r="AN8" s="183"/>
      <c r="AO8" s="183"/>
      <c r="AP8" s="346" t="s">
        <v>458</v>
      </c>
      <c r="AQ8" s="183" t="str">
        <f>'Org Raw Data'!$G$32</f>
        <v>ORG_L3_277</v>
      </c>
      <c r="AR8" s="183" t="str">
        <f ca="1">OFFSET('Org Raw Data'!$G$32,0,1)</f>
        <v>RES</v>
      </c>
      <c r="AS8" s="346" t="s">
        <v>459</v>
      </c>
      <c r="AT8" s="183" t="str">
        <f>'Org Raw Data'!$G$32</f>
        <v>ORG_L3_277</v>
      </c>
      <c r="AU8" s="183" t="str">
        <f ca="1">OFFSET('Org Raw Data'!$G$32,0,1)</f>
        <v>RES</v>
      </c>
      <c r="AV8" s="183"/>
      <c r="AW8" s="183"/>
      <c r="AX8" s="183"/>
      <c r="AY8" s="346" t="s">
        <v>460</v>
      </c>
      <c r="AZ8" s="183" t="str">
        <f>'Org Raw Data'!$G$20</f>
        <v>ORG_L3_294</v>
      </c>
      <c r="BA8" s="183" t="s">
        <v>587</v>
      </c>
      <c r="BB8" s="346" t="s">
        <v>461</v>
      </c>
      <c r="BC8" s="183" t="str">
        <f>'Org Raw Data'!$G$27</f>
        <v>ORG_L3_291</v>
      </c>
      <c r="BD8" s="183" t="str">
        <f ca="1">OFFSET('Org Raw Data'!$G$27,0,1)</f>
        <v>GRM</v>
      </c>
      <c r="BE8" s="183"/>
      <c r="BF8" s="183"/>
      <c r="BG8" s="183"/>
      <c r="BH8" s="346" t="s">
        <v>462</v>
      </c>
      <c r="BI8" s="183" t="str">
        <f>'Org Raw Data'!$G$52</f>
        <v>ORG_L3_298</v>
      </c>
      <c r="BJ8" s="183" t="str">
        <f ca="1">OFFSET('Org Raw Data'!$G$52,0,1)</f>
        <v>ADV</v>
      </c>
      <c r="BK8" s="346" t="s">
        <v>463</v>
      </c>
      <c r="BL8" s="183" t="str">
        <f>'Org Raw Data'!$G$43</f>
        <v>ORG_L3_272</v>
      </c>
      <c r="BM8" s="183" t="str">
        <f ca="1">OFFSET('Org Raw Data'!$G$43,0,1)</f>
        <v>MC</v>
      </c>
      <c r="BN8" s="346" t="s">
        <v>464</v>
      </c>
      <c r="BO8" s="183" t="str">
        <f>'Org Raw Data'!$G$7</f>
        <v>ORG_L3_280</v>
      </c>
      <c r="BP8" s="183" t="str">
        <f ca="1">OFFSET('Org Raw Data'!$G$7,0,1)</f>
        <v>SSE</v>
      </c>
      <c r="BQ8" s="346" t="s">
        <v>465</v>
      </c>
      <c r="BR8" s="183" t="str">
        <f>'Org Raw Data'!$G$27</f>
        <v>ORG_L3_291</v>
      </c>
      <c r="BS8" s="183" t="str">
        <f ca="1">OFFSET('Org Raw Data'!$G$27,0,1)</f>
        <v>GRM</v>
      </c>
      <c r="BT8" s="346" t="s">
        <v>466</v>
      </c>
      <c r="BU8" s="183" t="str">
        <f>'Org Raw Data'!$G$17</f>
        <v>ORG_L3_271</v>
      </c>
      <c r="BV8" s="183" t="str">
        <f ca="1">OFFSET('Org Raw Data'!$G$17,0,1)</f>
        <v>ITS</v>
      </c>
      <c r="BW8" s="346" t="s">
        <v>467</v>
      </c>
      <c r="BX8" s="183" t="str">
        <f>'Org Raw Data'!$G$25</f>
        <v>ORG_L3_300</v>
      </c>
      <c r="BY8" s="183" t="str">
        <f ca="1">OFFSET('Org Raw Data'!$G$25,0,1)</f>
        <v>PC</v>
      </c>
      <c r="BZ8" s="346" t="s">
        <v>468</v>
      </c>
      <c r="CA8" s="183" t="str">
        <f>'Org Raw Data'!$G$28</f>
        <v>ORG_L3_299</v>
      </c>
      <c r="CB8" s="183" t="str">
        <f ca="1">OFFSET('Org Raw Data'!$G$28,0,1)</f>
        <v>FS</v>
      </c>
      <c r="CC8" s="346" t="s">
        <v>469</v>
      </c>
      <c r="CD8" s="183" t="str">
        <f>'Org Raw Data'!$G$19</f>
        <v>ORG_L3_279</v>
      </c>
      <c r="CE8" s="183" t="str">
        <f ca="1">OFFSET('Org Raw Data'!$G$19,0,1)</f>
        <v>IAU</v>
      </c>
      <c r="CF8" s="346" t="s">
        <v>470</v>
      </c>
      <c r="CG8" s="183" t="str">
        <f>'Org Raw Data'!$G$21</f>
        <v>ORG_L3_296</v>
      </c>
      <c r="CH8" s="183" t="str">
        <f ca="1">OFFSET('Org Raw Data'!$G$21,0,1)</f>
        <v>FM</v>
      </c>
      <c r="CI8" s="346" t="s">
        <v>471</v>
      </c>
      <c r="CJ8" s="183" t="str">
        <f>'Org Raw Data'!$G$7</f>
        <v>ORG_L3_280</v>
      </c>
      <c r="CK8" s="183" t="str">
        <f ca="1">OFFSET('Org Raw Data'!$G$7,0,1)</f>
        <v>SSE</v>
      </c>
    </row>
    <row r="9" spans="1:95" ht="36" x14ac:dyDescent="0.3">
      <c r="A9" s="1011"/>
      <c r="B9" s="341"/>
      <c r="C9" s="346" t="s">
        <v>472</v>
      </c>
      <c r="D9" s="183" t="str">
        <f>'Org Raw Data'!$G$14</f>
        <v>ORG_L3_297</v>
      </c>
      <c r="E9" s="183" t="str">
        <f ca="1">OFFSET('Org Raw Data'!$G$14,0,1)</f>
        <v>CSALT</v>
      </c>
      <c r="F9" s="183"/>
      <c r="G9" s="183"/>
      <c r="H9" s="183"/>
      <c r="I9" s="183"/>
      <c r="J9" s="183"/>
      <c r="K9" s="183"/>
      <c r="L9" s="183"/>
      <c r="M9" s="183"/>
      <c r="N9" s="183"/>
      <c r="O9" s="1009"/>
      <c r="P9" s="345" t="str">
        <f>'Org Raw Data'!$G$2</f>
        <v>ORG_L3_273</v>
      </c>
      <c r="Q9" s="345" t="str">
        <f ca="1">OFFSET('Org Raw Data'!$G$2,0,1)</f>
        <v>ODVCA</v>
      </c>
      <c r="R9" s="183"/>
      <c r="S9" s="183"/>
      <c r="T9" s="183"/>
      <c r="U9" s="183"/>
      <c r="V9" s="183"/>
      <c r="W9" s="183"/>
      <c r="X9" s="346" t="s">
        <v>474</v>
      </c>
      <c r="Y9" s="183" t="str">
        <f>'Org Raw Data'!$G$20</f>
        <v>ORG_L3_294</v>
      </c>
      <c r="Z9" s="183" t="str">
        <f ca="1">OFFSET('Org Raw Data'!$G$20,0,1)</f>
        <v>ASU</v>
      </c>
      <c r="AA9" s="346" t="s">
        <v>475</v>
      </c>
      <c r="AB9" s="183" t="str">
        <f>'Org Raw Data'!$G$20</f>
        <v>ORG_L3_294</v>
      </c>
      <c r="AC9" s="183" t="str">
        <f ca="1">OFFSET('Org Raw Data'!$G$20,0,1)</f>
        <v>ASU</v>
      </c>
      <c r="AD9" s="183"/>
      <c r="AE9" s="183"/>
      <c r="AF9" s="183"/>
      <c r="AG9" s="183"/>
      <c r="AH9" s="183"/>
      <c r="AI9" s="183"/>
      <c r="AJ9" s="346" t="s">
        <v>476</v>
      </c>
      <c r="AK9" s="183" t="str">
        <f>'Org Raw Data'!$G$32</f>
        <v>ORG_L3_277</v>
      </c>
      <c r="AL9" s="183" t="str">
        <f ca="1">OFFSET('Org Raw Data'!$G$32,0,1)</f>
        <v>RES</v>
      </c>
      <c r="AM9" s="183"/>
      <c r="AN9" s="183"/>
      <c r="AO9" s="183"/>
      <c r="AP9" s="346" t="s">
        <v>477</v>
      </c>
      <c r="AQ9" s="183" t="str">
        <f>'Org Raw Data'!$G$32</f>
        <v>ORG_L3_277</v>
      </c>
      <c r="AR9" s="183" t="str">
        <f ca="1">OFFSET('Org Raw Data'!$G$32,0,1)</f>
        <v>RES</v>
      </c>
      <c r="AS9" s="346" t="s">
        <v>478</v>
      </c>
      <c r="AT9" s="183" t="str">
        <f>'Org Raw Data'!$G$32</f>
        <v>ORG_L3_277</v>
      </c>
      <c r="AU9" s="183" t="str">
        <f ca="1">OFFSET('Org Raw Data'!$G$32,0,1)</f>
        <v>RES</v>
      </c>
      <c r="AV9" s="183"/>
      <c r="AW9" s="183"/>
      <c r="AX9" s="183"/>
      <c r="AY9" s="346" t="s">
        <v>479</v>
      </c>
      <c r="AZ9" s="183" t="str">
        <f>'Org Raw Data'!$G$19</f>
        <v>ORG_L3_279</v>
      </c>
      <c r="BA9" s="183" t="str">
        <f ca="1">OFFSET('Org Raw Data'!$G$19,0,1)</f>
        <v>IAU</v>
      </c>
      <c r="BB9" s="346" t="s">
        <v>480</v>
      </c>
      <c r="BC9" s="183" t="str">
        <f>'Org Raw Data'!$G$27</f>
        <v>ORG_L3_291</v>
      </c>
      <c r="BD9" s="183" t="str">
        <f ca="1">OFFSET('Org Raw Data'!$G$27,0,1)</f>
        <v>GRM</v>
      </c>
      <c r="BE9" s="183"/>
      <c r="BF9" s="183"/>
      <c r="BG9" s="183"/>
      <c r="BH9" s="183"/>
      <c r="BI9" s="183"/>
      <c r="BJ9" s="183"/>
      <c r="BK9" s="346" t="s">
        <v>481</v>
      </c>
      <c r="BL9" s="183" t="str">
        <f>'Org Raw Data'!$G$43</f>
        <v>ORG_L3_272</v>
      </c>
      <c r="BM9" s="183" t="str">
        <f ca="1">OFFSET('Org Raw Data'!$G$43,0,1)</f>
        <v>MC</v>
      </c>
      <c r="BN9" s="346" t="s">
        <v>482</v>
      </c>
      <c r="BO9" s="345" t="str">
        <f>'Org Raw Data'!$G$43</f>
        <v>ORG_L3_272</v>
      </c>
      <c r="BP9" s="345" t="str">
        <f ca="1">OFFSET('Org Raw Data'!$G$43,0,1)</f>
        <v>MC</v>
      </c>
      <c r="BQ9" s="183"/>
      <c r="BR9" s="183"/>
      <c r="BS9" s="183"/>
      <c r="BT9" s="346" t="s">
        <v>483</v>
      </c>
      <c r="BU9" s="183" t="str">
        <f>'Org Raw Data'!$G$17</f>
        <v>ORG_L3_271</v>
      </c>
      <c r="BV9" s="183" t="str">
        <f ca="1">OFFSET('Org Raw Data'!$G$17,0,1)</f>
        <v>ITS</v>
      </c>
      <c r="BW9" s="346" t="s">
        <v>484</v>
      </c>
      <c r="BX9" s="183" t="str">
        <f>'Org Raw Data'!$G$25</f>
        <v>ORG_L3_300</v>
      </c>
      <c r="BY9" s="183" t="str">
        <f ca="1">OFFSET('Org Raw Data'!$G$25,0,1)</f>
        <v>PC</v>
      </c>
      <c r="BZ9" s="346" t="s">
        <v>485</v>
      </c>
      <c r="CA9" s="183" t="str">
        <f>'Org Raw Data'!$G$28</f>
        <v>ORG_L3_299</v>
      </c>
      <c r="CB9" s="183" t="str">
        <f ca="1">OFFSET('Org Raw Data'!$G$28,0,1)</f>
        <v>FS</v>
      </c>
      <c r="CC9" s="1009" t="s">
        <v>486</v>
      </c>
      <c r="CD9" s="183" t="str">
        <f>'Org Raw Data'!$G$19</f>
        <v>ORG_L3_279</v>
      </c>
      <c r="CE9" s="183" t="str">
        <f ca="1">OFFSET('Org Raw Data'!$G$19,0,1)</f>
        <v>IAU</v>
      </c>
      <c r="CF9" s="346" t="s">
        <v>487</v>
      </c>
      <c r="CG9" s="183" t="str">
        <f>'Org Raw Data'!$G$21</f>
        <v>ORG_L3_296</v>
      </c>
      <c r="CH9" s="183" t="str">
        <f ca="1">OFFSET('Org Raw Data'!$G$21,0,1)</f>
        <v>FM</v>
      </c>
      <c r="CI9" s="346" t="s">
        <v>488</v>
      </c>
      <c r="CJ9" s="183" t="str">
        <f>'Org Raw Data'!$G$7</f>
        <v>ORG_L3_280</v>
      </c>
      <c r="CK9" s="183" t="str">
        <f ca="1">OFFSET('Org Raw Data'!$G$7,0,1)</f>
        <v>SSE</v>
      </c>
    </row>
    <row r="10" spans="1:95" ht="24" x14ac:dyDescent="0.3">
      <c r="A10" s="1011"/>
      <c r="B10" s="341"/>
      <c r="C10" s="346" t="s">
        <v>489</v>
      </c>
      <c r="D10" s="183" t="str">
        <f>'Org Raw Data'!$G$14</f>
        <v>ORG_L3_297</v>
      </c>
      <c r="E10" s="183" t="str">
        <f ca="1">OFFSET('Org Raw Data'!$G$14,0,1)</f>
        <v>CSALT</v>
      </c>
      <c r="F10" s="183"/>
      <c r="G10" s="183"/>
      <c r="H10" s="183"/>
      <c r="I10" s="183"/>
      <c r="J10" s="183"/>
      <c r="K10" s="183"/>
      <c r="L10" s="183"/>
      <c r="M10" s="183"/>
      <c r="N10" s="183"/>
      <c r="O10" s="346" t="s">
        <v>453</v>
      </c>
      <c r="P10" s="183" t="str">
        <f>'Org Raw Data'!$G$14</f>
        <v>ORG_L3_297</v>
      </c>
      <c r="Q10" s="183" t="str">
        <f ca="1">OFFSET('Org Raw Data'!$G$14,0,1)</f>
        <v>CSALT</v>
      </c>
      <c r="R10" s="184"/>
      <c r="S10" s="184"/>
      <c r="T10" s="184"/>
      <c r="U10" s="183"/>
      <c r="V10" s="183"/>
      <c r="W10" s="183"/>
      <c r="X10" s="346" t="s">
        <v>490</v>
      </c>
      <c r="Y10" s="183" t="str">
        <f>'Org Raw Data'!$G$20</f>
        <v>ORG_L3_294</v>
      </c>
      <c r="Z10" s="183" t="str">
        <f ca="1">OFFSET('Org Raw Data'!$G$20,0,1)</f>
        <v>ASU</v>
      </c>
      <c r="AA10" s="346" t="s">
        <v>491</v>
      </c>
      <c r="AB10" s="183" t="str">
        <f>'Org Raw Data'!$G$20</f>
        <v>ORG_L3_294</v>
      </c>
      <c r="AC10" s="183" t="str">
        <f ca="1">OFFSET('Org Raw Data'!$G$20,0,1)</f>
        <v>ASU</v>
      </c>
      <c r="AD10" s="183"/>
      <c r="AE10" s="183"/>
      <c r="AF10" s="183"/>
      <c r="AG10" s="183"/>
      <c r="AH10" s="183"/>
      <c r="AI10" s="183"/>
      <c r="AJ10" s="183"/>
      <c r="AK10" s="183"/>
      <c r="AL10" s="183"/>
      <c r="AM10" s="183"/>
      <c r="AN10" s="183"/>
      <c r="AO10" s="183"/>
      <c r="AP10" s="183"/>
      <c r="AQ10" s="183"/>
      <c r="AR10" s="183"/>
      <c r="AS10" s="183"/>
      <c r="AT10" s="183"/>
      <c r="AU10" s="183"/>
      <c r="AV10" s="183"/>
      <c r="AW10" s="183"/>
      <c r="AX10" s="183"/>
      <c r="AY10" s="346" t="s">
        <v>492</v>
      </c>
      <c r="AZ10" s="183" t="str">
        <f>'Org Raw Data'!$G$19</f>
        <v>ORG_L3_279</v>
      </c>
      <c r="BA10" s="183" t="str">
        <f ca="1">OFFSET('Org Raw Data'!$G$19,0,1)</f>
        <v>IAU</v>
      </c>
      <c r="BB10" s="346" t="s">
        <v>493</v>
      </c>
      <c r="BC10" s="183" t="str">
        <f>'Org Raw Data'!$G$27</f>
        <v>ORG_L3_291</v>
      </c>
      <c r="BD10" s="183" t="str">
        <f ca="1">OFFSET('Org Raw Data'!$G$27,0,1)</f>
        <v>GRM</v>
      </c>
      <c r="BE10" s="183"/>
      <c r="BF10" s="183"/>
      <c r="BG10" s="183"/>
      <c r="BH10" s="183"/>
      <c r="BI10" s="183"/>
      <c r="BJ10" s="183"/>
      <c r="BK10" s="346" t="s">
        <v>494</v>
      </c>
      <c r="BL10" s="183" t="str">
        <f>'Org Raw Data'!$G$43</f>
        <v>ORG_L3_272</v>
      </c>
      <c r="BM10" s="183" t="str">
        <f ca="1">OFFSET('Org Raw Data'!$G$43,0,1)</f>
        <v>MC</v>
      </c>
      <c r="BN10" s="346" t="s">
        <v>495</v>
      </c>
      <c r="BO10" s="345" t="str">
        <f>'Org Raw Data'!$G$52</f>
        <v>ORG_L3_298</v>
      </c>
      <c r="BP10" s="345" t="str">
        <f ca="1">OFFSET('Org Raw Data'!$G$52,0,1)</f>
        <v>ADV</v>
      </c>
      <c r="BQ10" s="183"/>
      <c r="BR10" s="183"/>
      <c r="BS10" s="183"/>
      <c r="BT10" s="183"/>
      <c r="BU10" s="183"/>
      <c r="BV10" s="183"/>
      <c r="BW10" s="346" t="s">
        <v>496</v>
      </c>
      <c r="BX10" s="183" t="str">
        <f>'Org Raw Data'!$G$25</f>
        <v>ORG_L3_300</v>
      </c>
      <c r="BY10" s="183" t="str">
        <f ca="1">OFFSET('Org Raw Data'!$G$25,0,1)</f>
        <v>PC</v>
      </c>
      <c r="BZ10" s="346" t="s">
        <v>497</v>
      </c>
      <c r="CA10" s="183" t="str">
        <f>'Org Raw Data'!$G$28</f>
        <v>ORG_L3_299</v>
      </c>
      <c r="CB10" s="183" t="str">
        <f ca="1">OFFSET('Org Raw Data'!$G$28,0,1)</f>
        <v>FS</v>
      </c>
      <c r="CC10" s="1009"/>
      <c r="CD10" s="345" t="str">
        <f>'Org Raw Data'!$G$29</f>
        <v>ORG_L3_307</v>
      </c>
      <c r="CE10" s="345" t="str">
        <f ca="1">OFFSET('Org Raw Data'!$G$29,0,1)</f>
        <v>OPVCATSIS</v>
      </c>
      <c r="CF10" s="346" t="s">
        <v>499</v>
      </c>
      <c r="CG10" s="183" t="str">
        <f>'Org Raw Data'!$G$21</f>
        <v>ORG_L3_296</v>
      </c>
      <c r="CH10" s="183" t="str">
        <f ca="1">OFFSET('Org Raw Data'!$G$21,0,1)</f>
        <v>FM</v>
      </c>
      <c r="CI10" s="346" t="s">
        <v>500</v>
      </c>
      <c r="CJ10" s="345" t="str">
        <f>'Org Raw Data'!$G$25</f>
        <v>ORG_L3_300</v>
      </c>
      <c r="CK10" s="345" t="str">
        <f ca="1">OFFSET('Org Raw Data'!$G$25,0,1)</f>
        <v>PC</v>
      </c>
    </row>
    <row r="11" spans="1:95" ht="24" x14ac:dyDescent="0.3">
      <c r="A11" s="1011"/>
      <c r="B11" s="341"/>
      <c r="C11" s="346" t="s">
        <v>501</v>
      </c>
      <c r="D11" s="183" t="str">
        <f>'Org Raw Data'!$G$14</f>
        <v>ORG_L3_297</v>
      </c>
      <c r="E11" s="183" t="str">
        <f ca="1">OFFSET('Org Raw Data'!$G$14,0,1)</f>
        <v>CSALT</v>
      </c>
      <c r="F11" s="183"/>
      <c r="G11" s="183"/>
      <c r="H11" s="183"/>
      <c r="I11" s="183"/>
      <c r="J11" s="183"/>
      <c r="K11" s="183"/>
      <c r="L11" s="183"/>
      <c r="M11" s="183"/>
      <c r="N11" s="183"/>
      <c r="O11" s="346" t="s">
        <v>473</v>
      </c>
      <c r="P11" s="183" t="str">
        <f>'Org Raw Data'!$G$14</f>
        <v>ORG_L3_297</v>
      </c>
      <c r="Q11" s="183" t="str">
        <f ca="1">OFFSET('Org Raw Data'!$G$14,0,1)</f>
        <v>CSALT</v>
      </c>
      <c r="R11" s="184"/>
      <c r="S11" s="184"/>
      <c r="T11" s="184"/>
      <c r="U11" s="183"/>
      <c r="V11" s="183"/>
      <c r="W11" s="183"/>
      <c r="X11" s="346" t="s">
        <v>502</v>
      </c>
      <c r="Y11" s="183" t="str">
        <f>'Org Raw Data'!$G$20</f>
        <v>ORG_L3_294</v>
      </c>
      <c r="Z11" s="183" t="str">
        <f ca="1">OFFSET('Org Raw Data'!$G$20,0,1)</f>
        <v>ASU</v>
      </c>
      <c r="AA11" s="183"/>
      <c r="AB11" s="183"/>
      <c r="AC11" s="183"/>
      <c r="AD11" s="183"/>
      <c r="AE11" s="183"/>
      <c r="AF11" s="183"/>
      <c r="AG11" s="183"/>
      <c r="AH11" s="183"/>
      <c r="AI11" s="183"/>
      <c r="AJ11" s="183"/>
      <c r="AK11" s="183"/>
      <c r="AL11" s="183"/>
      <c r="AM11" s="183"/>
      <c r="AN11" s="183"/>
      <c r="AO11" s="183"/>
      <c r="AP11" s="183"/>
      <c r="AQ11" s="183"/>
      <c r="AR11" s="183"/>
      <c r="AS11" s="183"/>
      <c r="AT11" s="183"/>
      <c r="AU11" s="183"/>
      <c r="AV11" s="183"/>
      <c r="AW11" s="183"/>
      <c r="AX11" s="183"/>
      <c r="AY11" s="346" t="s">
        <v>503</v>
      </c>
      <c r="AZ11" s="345" t="str">
        <f>'Org Raw Data'!$G$17</f>
        <v>ORG_L3_271</v>
      </c>
      <c r="BA11" s="345" t="str">
        <f ca="1">OFFSET('Org Raw Data'!$G$17,0,1)</f>
        <v>ITS</v>
      </c>
      <c r="BB11" s="346" t="s">
        <v>504</v>
      </c>
      <c r="BC11" s="345" t="str">
        <f>'Org Raw Data'!$G$21</f>
        <v>ORG_L3_296</v>
      </c>
      <c r="BD11" s="345" t="str">
        <f ca="1">OFFSET('Org Raw Data'!$G$21,0,1)</f>
        <v>FM</v>
      </c>
      <c r="BE11" s="183"/>
      <c r="BF11" s="183"/>
      <c r="BG11" s="183"/>
      <c r="BH11" s="183"/>
      <c r="BI11" s="183"/>
      <c r="BJ11" s="183"/>
      <c r="BK11" s="346" t="s">
        <v>505</v>
      </c>
      <c r="BL11" s="183" t="str">
        <f>'Org Raw Data'!$G$43</f>
        <v>ORG_L3_272</v>
      </c>
      <c r="BM11" s="183" t="str">
        <f ca="1">OFFSET('Org Raw Data'!$G$43,0,1)</f>
        <v>MC</v>
      </c>
      <c r="BN11" s="183"/>
      <c r="BO11" s="183"/>
      <c r="BP11" s="183"/>
      <c r="BQ11" s="183"/>
      <c r="BR11" s="183"/>
      <c r="BS11" s="183"/>
      <c r="BT11" s="183"/>
      <c r="BU11" s="183"/>
      <c r="BV11" s="183"/>
      <c r="BW11" s="346" t="s">
        <v>506</v>
      </c>
      <c r="BX11" s="183" t="str">
        <f>'Org Raw Data'!$G$25</f>
        <v>ORG_L3_300</v>
      </c>
      <c r="BY11" s="183" t="str">
        <f ca="1">OFFSET('Org Raw Data'!$G$25,0,1)</f>
        <v>PC</v>
      </c>
      <c r="BZ11" s="346" t="s">
        <v>507</v>
      </c>
      <c r="CA11" s="183" t="str">
        <f>'Org Raw Data'!$G$28</f>
        <v>ORG_L3_299</v>
      </c>
      <c r="CB11" s="183" t="str">
        <f ca="1">OFFSET('Org Raw Data'!$G$28,0,1)</f>
        <v>FS</v>
      </c>
      <c r="CC11" s="346" t="s">
        <v>498</v>
      </c>
      <c r="CD11" s="345" t="str">
        <f>'Org Raw Data'!$G$17</f>
        <v>ORG_L3_271</v>
      </c>
      <c r="CE11" s="345" t="str">
        <f ca="1">OFFSET('Org Raw Data'!$G$17,0,1)</f>
        <v>ITS</v>
      </c>
      <c r="CF11" s="346" t="s">
        <v>509</v>
      </c>
      <c r="CG11" s="183" t="str">
        <f>'Org Raw Data'!$G$21</f>
        <v>ORG_L3_296</v>
      </c>
      <c r="CH11" s="183" t="str">
        <f ca="1">OFFSET('Org Raw Data'!$G$21,0,1)</f>
        <v>FM</v>
      </c>
      <c r="CI11" s="346" t="s">
        <v>510</v>
      </c>
      <c r="CJ11" s="183" t="str">
        <f>'Org Raw Data'!$G$7</f>
        <v>ORG_L3_280</v>
      </c>
      <c r="CK11" s="183" t="str">
        <f ca="1">OFFSET('Org Raw Data'!$G$7,0,1)</f>
        <v>SSE</v>
      </c>
    </row>
    <row r="12" spans="1:95" ht="24" x14ac:dyDescent="0.3">
      <c r="A12" s="1011"/>
      <c r="B12" s="341"/>
      <c r="C12" s="346" t="s">
        <v>511</v>
      </c>
      <c r="D12" s="183" t="str">
        <f>'Org Raw Data'!$G$14</f>
        <v>ORG_L3_297</v>
      </c>
      <c r="E12" s="183" t="str">
        <f ca="1">OFFSET('Org Raw Data'!$G$14,0,1)</f>
        <v>CSALT</v>
      </c>
      <c r="F12" s="183"/>
      <c r="G12" s="183"/>
      <c r="H12" s="183"/>
      <c r="I12" s="183"/>
      <c r="J12" s="183"/>
      <c r="K12" s="183"/>
      <c r="L12" s="183"/>
      <c r="M12" s="183"/>
      <c r="N12" s="183"/>
      <c r="O12" s="183"/>
      <c r="P12" s="183"/>
      <c r="Q12" s="183"/>
      <c r="R12" s="184" t="s">
        <v>811</v>
      </c>
      <c r="S12" s="184"/>
      <c r="T12" s="184"/>
      <c r="U12" s="183"/>
      <c r="V12" s="183"/>
      <c r="W12" s="183"/>
      <c r="X12" s="346" t="s">
        <v>512</v>
      </c>
      <c r="Y12" s="345" t="str">
        <f>'Org Raw Data'!$G$7</f>
        <v>ORG_L3_280</v>
      </c>
      <c r="Z12" s="345" t="str">
        <f ca="1">OFFSET('Org Raw Data'!$G$7,0,1)</f>
        <v>SSE</v>
      </c>
      <c r="AA12" s="183"/>
      <c r="AB12" s="183"/>
      <c r="AC12" s="183"/>
      <c r="AD12" s="183"/>
      <c r="AE12" s="183"/>
      <c r="AF12" s="183"/>
      <c r="AG12" s="183"/>
      <c r="AH12" s="183"/>
      <c r="AI12" s="183"/>
      <c r="AJ12" s="183"/>
      <c r="AK12" s="183"/>
      <c r="AL12" s="183"/>
      <c r="AM12" s="183"/>
      <c r="AN12" s="183"/>
      <c r="AO12" s="183"/>
      <c r="AP12" s="183"/>
      <c r="AQ12" s="183"/>
      <c r="AR12" s="183"/>
      <c r="AS12" s="183"/>
      <c r="AT12" s="183"/>
      <c r="AU12" s="183"/>
      <c r="AV12" s="183"/>
      <c r="AW12" s="183"/>
      <c r="AX12" s="183"/>
      <c r="AY12" s="346" t="s">
        <v>513</v>
      </c>
      <c r="AZ12" s="183" t="str">
        <f>'Org Raw Data'!$G$19</f>
        <v>ORG_L3_279</v>
      </c>
      <c r="BA12" s="183" t="str">
        <f ca="1">OFFSET('Org Raw Data'!$G$19,0,1)</f>
        <v>IAU</v>
      </c>
      <c r="BB12" s="346" t="s">
        <v>514</v>
      </c>
      <c r="BC12" s="183" t="str">
        <f>'Org Raw Data'!$G$27</f>
        <v>ORG_L3_291</v>
      </c>
      <c r="BD12" s="183" t="str">
        <f ca="1">OFFSET('Org Raw Data'!$G$27,0,1)</f>
        <v>GRM</v>
      </c>
      <c r="BE12" s="183"/>
      <c r="BF12" s="183"/>
      <c r="BG12" s="183"/>
      <c r="BH12" s="183" t="s">
        <v>587</v>
      </c>
      <c r="BI12" s="183"/>
      <c r="BJ12" s="183"/>
      <c r="BK12" s="183"/>
      <c r="BL12" s="183"/>
      <c r="BM12" s="183"/>
      <c r="BN12" s="183"/>
      <c r="BO12" s="183" t="s">
        <v>812</v>
      </c>
      <c r="BP12" s="183"/>
      <c r="BQ12" s="183"/>
      <c r="BR12" s="183"/>
      <c r="BS12" s="183"/>
      <c r="BT12" s="183"/>
      <c r="BU12" s="183"/>
      <c r="BV12" s="183"/>
      <c r="BW12" s="346" t="s">
        <v>515</v>
      </c>
      <c r="BX12" s="183" t="str">
        <f>'Org Raw Data'!$G$25</f>
        <v>ORG_L3_300</v>
      </c>
      <c r="BY12" s="183" t="str">
        <f ca="1">OFFSET('Org Raw Data'!$G$25,0,1)</f>
        <v>PC</v>
      </c>
      <c r="BZ12" s="346" t="s">
        <v>516</v>
      </c>
      <c r="CA12" s="345" t="str">
        <f>'Org Raw Data'!$G$25</f>
        <v>ORG_L3_300</v>
      </c>
      <c r="CB12" s="345" t="str">
        <f ca="1">OFFSET('Org Raw Data'!$G$25,0,1)</f>
        <v>PC</v>
      </c>
      <c r="CC12" s="346" t="s">
        <v>508</v>
      </c>
      <c r="CD12" s="345" t="str">
        <f>'Org Raw Data'!$G$17</f>
        <v>ORG_L3_271</v>
      </c>
      <c r="CE12" s="345" t="str">
        <f ca="1">OFFSET('Org Raw Data'!$G$17,0,1)</f>
        <v>ITS</v>
      </c>
      <c r="CF12" s="346" t="s">
        <v>518</v>
      </c>
      <c r="CG12" s="183" t="str">
        <f>'Org Raw Data'!$G$21</f>
        <v>ORG_L3_296</v>
      </c>
      <c r="CH12" s="183" t="str">
        <f ca="1">OFFSET('Org Raw Data'!$G$21,0,1)</f>
        <v>FM</v>
      </c>
      <c r="CI12" s="346" t="s">
        <v>519</v>
      </c>
      <c r="CJ12" s="345" t="str">
        <f>'Org Raw Data'!$G$15</f>
        <v>ORG_L3_306</v>
      </c>
      <c r="CK12" s="345" t="str">
        <f ca="1">OFFSET('Org Raw Data'!$G$15,0,1)</f>
        <v>LIB</v>
      </c>
    </row>
    <row r="13" spans="1:95" ht="24" x14ac:dyDescent="0.3">
      <c r="A13" s="1011"/>
      <c r="B13" s="341"/>
      <c r="C13" s="183"/>
      <c r="D13" s="183"/>
      <c r="E13" s="183"/>
      <c r="F13" s="183"/>
      <c r="G13" s="183" t="s">
        <v>587</v>
      </c>
      <c r="H13" s="183"/>
      <c r="I13" s="183"/>
      <c r="J13" s="183"/>
      <c r="K13" s="183"/>
      <c r="L13" s="183"/>
      <c r="M13" s="183"/>
      <c r="N13" s="183"/>
      <c r="O13" s="183"/>
      <c r="P13" s="183"/>
      <c r="Q13" s="183"/>
      <c r="R13" s="184" t="s">
        <v>587</v>
      </c>
      <c r="S13" s="184"/>
      <c r="T13" s="184"/>
      <c r="U13" s="183"/>
      <c r="V13" s="183"/>
      <c r="W13" s="183"/>
      <c r="X13" s="346" t="s">
        <v>520</v>
      </c>
      <c r="Y13" s="183" t="str">
        <f>'Org Raw Data'!$G$20</f>
        <v>ORG_L3_294</v>
      </c>
      <c r="Z13" s="183" t="str">
        <f ca="1">OFFSET('Org Raw Data'!$G$20,0,1)</f>
        <v>ASU</v>
      </c>
      <c r="AA13" s="183"/>
      <c r="AB13" s="183"/>
      <c r="AC13" s="183"/>
      <c r="AD13" s="183"/>
      <c r="AE13" s="183"/>
      <c r="AF13" s="183"/>
      <c r="AG13" s="183"/>
      <c r="AH13" s="183"/>
      <c r="AI13" s="183"/>
      <c r="AJ13" s="183"/>
      <c r="AK13" s="183"/>
      <c r="AL13" s="183"/>
      <c r="AM13" s="183"/>
      <c r="AN13" s="183"/>
      <c r="AO13" s="183"/>
      <c r="AP13" s="183"/>
      <c r="AQ13" s="183"/>
      <c r="AR13" s="183"/>
      <c r="AS13" s="183"/>
      <c r="AT13" s="183"/>
      <c r="AU13" s="183"/>
      <c r="AV13" s="183"/>
      <c r="AW13" s="183"/>
      <c r="AX13" s="183"/>
      <c r="AY13" s="346" t="s">
        <v>521</v>
      </c>
      <c r="AZ13" s="183" t="str">
        <f>'Org Raw Data'!$G$19</f>
        <v>ORG_L3_279</v>
      </c>
      <c r="BA13" s="183" t="str">
        <f ca="1">OFFSET('Org Raw Data'!$G$19,0,1)</f>
        <v>IAU</v>
      </c>
      <c r="BB13" s="346" t="s">
        <v>522</v>
      </c>
      <c r="BC13" s="183" t="str">
        <f>'Org Raw Data'!$G$27</f>
        <v>ORG_L3_291</v>
      </c>
      <c r="BD13" s="183" t="str">
        <f ca="1">OFFSET('Org Raw Data'!$G$27,0,1)</f>
        <v>GRM</v>
      </c>
      <c r="BE13" s="183"/>
      <c r="BF13" s="183"/>
      <c r="BG13" s="183"/>
      <c r="BH13" s="183"/>
      <c r="BI13" s="183"/>
      <c r="BJ13" s="183"/>
      <c r="BK13" s="183"/>
      <c r="BL13" s="183"/>
      <c r="BM13" s="183"/>
      <c r="BN13" s="183"/>
      <c r="BO13" s="183"/>
      <c r="BP13" s="183"/>
      <c r="BQ13" s="183"/>
      <c r="BR13" s="183"/>
      <c r="BS13" s="183"/>
      <c r="BT13" s="183"/>
      <c r="BU13" s="183"/>
      <c r="BV13" s="183"/>
      <c r="BW13" s="346" t="s">
        <v>523</v>
      </c>
      <c r="BX13" s="183" t="str">
        <f>'Org Raw Data'!$G$25</f>
        <v>ORG_L3_300</v>
      </c>
      <c r="BY13" s="183" t="str">
        <f ca="1">OFFSET('Org Raw Data'!$G$25,0,1)</f>
        <v>PC</v>
      </c>
      <c r="BZ13" s="346" t="s">
        <v>524</v>
      </c>
      <c r="CA13" s="183" t="str">
        <f>'Org Raw Data'!$G$28</f>
        <v>ORG_L3_299</v>
      </c>
      <c r="CB13" s="183" t="str">
        <f ca="1">OFFSET('Org Raw Data'!$G$28,0,1)</f>
        <v>FS</v>
      </c>
      <c r="CC13" s="346" t="s">
        <v>517</v>
      </c>
      <c r="CD13" s="183" t="str">
        <f>'Org Raw Data'!$G$19</f>
        <v>ORG_L3_279</v>
      </c>
      <c r="CE13" s="183" t="str">
        <f ca="1">OFFSET('Org Raw Data'!$G$19,0,1)</f>
        <v>IAU</v>
      </c>
      <c r="CF13" s="346" t="s">
        <v>526</v>
      </c>
      <c r="CG13" s="183" t="str">
        <f>'Org Raw Data'!$G$21</f>
        <v>ORG_L3_296</v>
      </c>
      <c r="CH13" s="183" t="str">
        <f ca="1">OFFSET('Org Raw Data'!$G$21,0,1)</f>
        <v>FM</v>
      </c>
      <c r="CI13" s="346" t="s">
        <v>527</v>
      </c>
      <c r="CJ13" s="183" t="str">
        <f>'Org Raw Data'!$G$7</f>
        <v>ORG_L3_280</v>
      </c>
      <c r="CK13" s="183" t="str">
        <f ca="1">OFFSET('Org Raw Data'!$G$7,0,1)</f>
        <v>SSE</v>
      </c>
    </row>
    <row r="14" spans="1:95" ht="24" x14ac:dyDescent="0.3">
      <c r="A14" s="1011"/>
      <c r="B14" s="341"/>
      <c r="C14" s="183"/>
      <c r="D14" s="183"/>
      <c r="E14" s="183"/>
      <c r="F14" s="183"/>
      <c r="G14" s="183"/>
      <c r="H14" s="183"/>
      <c r="I14" s="183"/>
      <c r="J14" s="183"/>
      <c r="K14" s="183"/>
      <c r="L14" s="183"/>
      <c r="M14" s="183"/>
      <c r="N14" s="183"/>
      <c r="O14" s="183"/>
      <c r="P14" s="183"/>
      <c r="Q14" s="183"/>
      <c r="R14" s="184"/>
      <c r="S14" s="184"/>
      <c r="T14" s="184"/>
      <c r="U14" s="183" t="s">
        <v>587</v>
      </c>
      <c r="V14" s="183"/>
      <c r="W14" s="183"/>
      <c r="X14" s="346" t="s">
        <v>528</v>
      </c>
      <c r="Y14" s="183" t="str">
        <f>'Org Raw Data'!$G$20</f>
        <v>ORG_L3_294</v>
      </c>
      <c r="Z14" s="183" t="str">
        <f ca="1">OFFSET('Org Raw Data'!$G$20,0,1)</f>
        <v>ASU</v>
      </c>
      <c r="AA14" s="183"/>
      <c r="AB14" s="183"/>
      <c r="AC14" s="183"/>
      <c r="AD14" s="183"/>
      <c r="AE14" s="183"/>
      <c r="AF14" s="183"/>
      <c r="AG14" s="183"/>
      <c r="AH14" s="183"/>
      <c r="AI14" s="183"/>
      <c r="AJ14" s="183"/>
      <c r="AK14" s="183"/>
      <c r="AL14" s="183"/>
      <c r="AM14" s="183"/>
      <c r="AN14" s="183"/>
      <c r="AO14" s="183"/>
      <c r="AP14" s="183"/>
      <c r="AQ14" s="183"/>
      <c r="AR14" s="183"/>
      <c r="AS14" s="183"/>
      <c r="AT14" s="183"/>
      <c r="AU14" s="183"/>
      <c r="AV14" s="183"/>
      <c r="AW14" s="183"/>
      <c r="AX14" s="183"/>
      <c r="AY14" s="346" t="s">
        <v>529</v>
      </c>
      <c r="AZ14" s="183" t="str">
        <f>'Org Raw Data'!$G$19</f>
        <v>ORG_L3_279</v>
      </c>
      <c r="BA14" s="183" t="str">
        <f ca="1">OFFSET('Org Raw Data'!$G$19,0,1)</f>
        <v>IAU</v>
      </c>
      <c r="BB14" s="346" t="s">
        <v>530</v>
      </c>
      <c r="BC14" s="183" t="str">
        <f>'Org Raw Data'!$G$27</f>
        <v>ORG_L3_291</v>
      </c>
      <c r="BD14" s="183" t="str">
        <f ca="1">OFFSET('Org Raw Data'!$G$27,0,1)</f>
        <v>GRM</v>
      </c>
      <c r="BE14" s="183"/>
      <c r="BF14" s="183"/>
      <c r="BG14" s="183"/>
      <c r="BH14" s="183"/>
      <c r="BI14" s="183" t="s">
        <v>587</v>
      </c>
      <c r="BJ14" s="183"/>
      <c r="BK14" s="183"/>
      <c r="BL14" s="183"/>
      <c r="BM14" s="183"/>
      <c r="BN14" s="183"/>
      <c r="BO14" s="183"/>
      <c r="BP14" s="183"/>
      <c r="BQ14" s="183" t="s">
        <v>587</v>
      </c>
      <c r="BR14" s="183"/>
      <c r="BS14" s="183"/>
      <c r="BT14" s="183"/>
      <c r="BU14" s="183"/>
      <c r="BV14" s="183"/>
      <c r="BW14" s="346" t="s">
        <v>531</v>
      </c>
      <c r="BX14" s="183" t="str">
        <f>'Org Raw Data'!$G$25</f>
        <v>ORG_L3_300</v>
      </c>
      <c r="BY14" s="183" t="str">
        <f ca="1">OFFSET('Org Raw Data'!$G$25,0,1)</f>
        <v>PC</v>
      </c>
      <c r="BZ14" s="346" t="s">
        <v>532</v>
      </c>
      <c r="CA14" s="183" t="str">
        <f>'Org Raw Data'!$G$28</f>
        <v>ORG_L3_299</v>
      </c>
      <c r="CB14" s="183" t="str">
        <f ca="1">OFFSET('Org Raw Data'!$G$28,0,1)</f>
        <v>FS</v>
      </c>
      <c r="CC14" s="346" t="s">
        <v>525</v>
      </c>
      <c r="CD14" s="183" t="str">
        <f>'Org Raw Data'!$G$19</f>
        <v>ORG_L3_279</v>
      </c>
      <c r="CE14" s="183" t="str">
        <f ca="1">OFFSET('Org Raw Data'!$G$19,0,1)</f>
        <v>IAU</v>
      </c>
      <c r="CF14" s="346" t="s">
        <v>534</v>
      </c>
      <c r="CG14" s="183" t="str">
        <f>'Org Raw Data'!$G$21</f>
        <v>ORG_L3_296</v>
      </c>
      <c r="CH14" s="183" t="str">
        <f ca="1">OFFSET('Org Raw Data'!$G$21,0,1)</f>
        <v>FM</v>
      </c>
      <c r="CI14" s="346" t="s">
        <v>535</v>
      </c>
      <c r="CJ14" s="183" t="str">
        <f>'Org Raw Data'!$G$7</f>
        <v>ORG_L3_280</v>
      </c>
      <c r="CK14" s="183" t="str">
        <f ca="1">OFFSET('Org Raw Data'!$G$7,0,1)</f>
        <v>SSE</v>
      </c>
    </row>
    <row r="15" spans="1:95" ht="24" x14ac:dyDescent="0.3">
      <c r="A15" s="1011"/>
      <c r="B15" s="341"/>
      <c r="C15" s="183"/>
      <c r="D15" s="183"/>
      <c r="E15" s="183"/>
      <c r="F15" s="183"/>
      <c r="G15" s="183"/>
      <c r="H15" s="183"/>
      <c r="I15" s="183"/>
      <c r="J15" s="183"/>
      <c r="K15" s="183"/>
      <c r="L15" s="183"/>
      <c r="M15" s="183"/>
      <c r="N15" s="183"/>
      <c r="O15" s="183"/>
      <c r="P15" s="183"/>
      <c r="Q15" s="183"/>
      <c r="R15" s="184"/>
      <c r="S15" s="184"/>
      <c r="T15" s="184" t="s">
        <v>750</v>
      </c>
      <c r="U15" s="183" t="s">
        <v>812</v>
      </c>
      <c r="V15" s="183"/>
      <c r="W15" s="183"/>
      <c r="X15" s="346" t="s">
        <v>536</v>
      </c>
      <c r="Y15" s="183" t="str">
        <f>'Org Raw Data'!$G$20</f>
        <v>ORG_L3_294</v>
      </c>
      <c r="Z15" s="183" t="str">
        <f ca="1">OFFSET('Org Raw Data'!$G$20,0,1)</f>
        <v>ASU</v>
      </c>
      <c r="AA15" s="183"/>
      <c r="AB15" s="183"/>
      <c r="AC15" s="183"/>
      <c r="AD15" s="183"/>
      <c r="AE15" s="183"/>
      <c r="AF15" s="183"/>
      <c r="AG15" s="183"/>
      <c r="AH15" s="183"/>
      <c r="AI15" s="183"/>
      <c r="AJ15" s="183"/>
      <c r="AK15" s="183"/>
      <c r="AL15" s="183"/>
      <c r="AM15" s="183"/>
      <c r="AN15" s="183"/>
      <c r="AO15" s="183"/>
      <c r="AP15" s="183"/>
      <c r="AQ15" s="183"/>
      <c r="AR15" s="183"/>
      <c r="AS15" s="183"/>
      <c r="AT15" s="183"/>
      <c r="AU15" s="183"/>
      <c r="AV15" s="183"/>
      <c r="AW15" s="183"/>
      <c r="AX15" s="183"/>
      <c r="AY15" s="346" t="s">
        <v>537</v>
      </c>
      <c r="AZ15" s="183" t="str">
        <f>'Org Raw Data'!$G$19</f>
        <v>ORG_L3_279</v>
      </c>
      <c r="BA15" s="183" t="str">
        <f ca="1">OFFSET('Org Raw Data'!$G$19,0,1)</f>
        <v>IAU</v>
      </c>
      <c r="BB15" s="183"/>
      <c r="BC15" s="183"/>
      <c r="BD15" s="183"/>
      <c r="BE15" s="183" t="s">
        <v>587</v>
      </c>
      <c r="BF15" s="183"/>
      <c r="BG15" s="183"/>
      <c r="BH15" s="183"/>
      <c r="BI15" s="183"/>
      <c r="BJ15" s="183"/>
      <c r="BK15" s="183"/>
      <c r="BL15" s="183"/>
      <c r="BM15" s="183"/>
      <c r="BN15" s="183"/>
      <c r="BO15" s="183"/>
      <c r="BP15" s="183"/>
      <c r="BQ15" s="183"/>
      <c r="BR15" s="183" t="s">
        <v>813</v>
      </c>
      <c r="BS15" s="183"/>
      <c r="BT15" s="183"/>
      <c r="BU15" s="183"/>
      <c r="BV15" s="183"/>
      <c r="BW15" s="183"/>
      <c r="BX15" s="183"/>
      <c r="BY15" s="183"/>
      <c r="BZ15" s="346" t="s">
        <v>538</v>
      </c>
      <c r="CA15" s="183" t="str">
        <f>'Org Raw Data'!$G$28</f>
        <v>ORG_L3_299</v>
      </c>
      <c r="CB15" s="183" t="str">
        <f ca="1">OFFSET('Org Raw Data'!$G$28,0,1)</f>
        <v>FS</v>
      </c>
      <c r="CC15" s="346" t="s">
        <v>533</v>
      </c>
      <c r="CD15" s="183" t="str">
        <f>'Org Raw Data'!$G$19</f>
        <v>ORG_L3_279</v>
      </c>
      <c r="CE15" s="183" t="str">
        <f ca="1">OFFSET('Org Raw Data'!$G$19,0,1)</f>
        <v>IAU</v>
      </c>
      <c r="CF15" s="183"/>
      <c r="CG15" s="183"/>
      <c r="CH15" s="183"/>
      <c r="CI15" s="346" t="s">
        <v>540</v>
      </c>
      <c r="CJ15" s="183" t="str">
        <f>'Org Raw Data'!$G$7</f>
        <v>ORG_L3_280</v>
      </c>
      <c r="CK15" s="183" t="str">
        <f ca="1">OFFSET('Org Raw Data'!$G$7,0,1)</f>
        <v>SSE</v>
      </c>
    </row>
    <row r="16" spans="1:95" ht="24" x14ac:dyDescent="0.3">
      <c r="A16" s="1011"/>
      <c r="B16" s="341"/>
      <c r="C16" s="184"/>
      <c r="D16" s="184"/>
      <c r="E16" s="184"/>
      <c r="F16" s="184"/>
      <c r="G16" s="184"/>
      <c r="H16" s="184"/>
      <c r="I16" s="184"/>
      <c r="J16" s="184"/>
      <c r="K16" s="184"/>
      <c r="L16" s="184"/>
      <c r="M16" s="184"/>
      <c r="N16" s="184"/>
      <c r="O16" s="184"/>
      <c r="P16" s="184"/>
      <c r="Q16" s="184"/>
      <c r="R16" s="184"/>
      <c r="S16" s="184"/>
      <c r="T16" s="184"/>
      <c r="U16" s="184"/>
      <c r="V16" s="184"/>
      <c r="W16" s="184"/>
      <c r="X16" s="184"/>
      <c r="Y16" s="184"/>
      <c r="Z16" s="184"/>
      <c r="AA16" s="184"/>
      <c r="AB16" s="184"/>
      <c r="AC16" s="184"/>
      <c r="AD16" s="184"/>
      <c r="AE16" s="184"/>
      <c r="AF16" s="184"/>
      <c r="AG16" s="184"/>
      <c r="AH16" s="184"/>
      <c r="AI16" s="184"/>
      <c r="AJ16" s="184"/>
      <c r="AK16" s="184"/>
      <c r="AL16" s="184"/>
      <c r="AM16" s="184"/>
      <c r="AN16" s="184"/>
      <c r="AO16" s="184"/>
      <c r="AP16" s="184"/>
      <c r="AQ16" s="184"/>
      <c r="AR16" s="184"/>
      <c r="AS16" s="184"/>
      <c r="AT16" s="184"/>
      <c r="AU16" s="184"/>
      <c r="AV16" s="184"/>
      <c r="AW16" s="184"/>
      <c r="AX16" s="184"/>
      <c r="AY16" s="184"/>
      <c r="AZ16" s="184"/>
      <c r="BA16" s="184"/>
      <c r="BB16" s="184"/>
      <c r="BC16" s="184"/>
      <c r="BD16" s="184"/>
      <c r="BE16" s="184"/>
      <c r="BF16" s="184"/>
      <c r="BG16" s="184"/>
      <c r="BH16" s="184"/>
      <c r="BI16" s="184"/>
      <c r="BJ16" s="184"/>
      <c r="BK16" s="184"/>
      <c r="BL16" s="184"/>
      <c r="BM16" s="184"/>
      <c r="BN16" s="184"/>
      <c r="BO16" s="184"/>
      <c r="BP16" s="184"/>
      <c r="BQ16" s="184"/>
      <c r="BR16" s="184"/>
      <c r="BS16" s="184"/>
      <c r="BT16" s="184"/>
      <c r="BU16" s="184"/>
      <c r="BV16" s="184"/>
      <c r="BW16" s="184"/>
      <c r="BX16" s="184"/>
      <c r="BY16" s="184"/>
      <c r="BZ16" s="346" t="s">
        <v>541</v>
      </c>
      <c r="CA16" s="183" t="str">
        <f>'Org Raw Data'!$G$28</f>
        <v>ORG_L3_299</v>
      </c>
      <c r="CB16" s="183" t="str">
        <f ca="1">OFFSET('Org Raw Data'!$G$28,0,1)</f>
        <v>FS</v>
      </c>
      <c r="CC16" s="346" t="s">
        <v>539</v>
      </c>
      <c r="CD16" s="345" t="str">
        <f>'Org Raw Data'!$G$47</f>
        <v>ORG_L3_284</v>
      </c>
      <c r="CE16" s="345" t="str">
        <f ca="1">OFFSET('Org Raw Data'!$G$47,0,1)</f>
        <v>OPVCG&amp;E</v>
      </c>
      <c r="CF16" s="183"/>
      <c r="CG16" s="183"/>
      <c r="CH16" s="183"/>
      <c r="CI16" s="346" t="s">
        <v>543</v>
      </c>
      <c r="CJ16" s="183" t="str">
        <f>'Org Raw Data'!$G$7</f>
        <v>ORG_L3_280</v>
      </c>
      <c r="CK16" s="183" t="str">
        <f ca="1">OFFSET('Org Raw Data'!$G$7,0,1)</f>
        <v>SSE</v>
      </c>
    </row>
    <row r="17" spans="1:99" ht="24" x14ac:dyDescent="0.3">
      <c r="A17" s="1011"/>
      <c r="B17" s="341"/>
      <c r="C17" s="184"/>
      <c r="D17" s="184"/>
      <c r="E17" s="184"/>
      <c r="F17" s="184"/>
      <c r="G17" s="184"/>
      <c r="H17" s="184"/>
      <c r="I17" s="184"/>
      <c r="J17" s="184"/>
      <c r="K17" s="184"/>
      <c r="L17" s="184"/>
      <c r="M17" s="184"/>
      <c r="N17" s="184"/>
      <c r="O17" s="184"/>
      <c r="P17" s="184"/>
      <c r="Q17" s="184"/>
      <c r="R17" s="184"/>
      <c r="S17" s="184"/>
      <c r="T17" s="184"/>
      <c r="U17" s="184"/>
      <c r="V17" s="184"/>
      <c r="W17" s="184"/>
      <c r="X17" s="184"/>
      <c r="Y17" s="184"/>
      <c r="Z17" s="184"/>
      <c r="AA17" s="184"/>
      <c r="AB17" s="184"/>
      <c r="AC17" s="184"/>
      <c r="AD17" s="184"/>
      <c r="AE17" s="184"/>
      <c r="AF17" s="184"/>
      <c r="AG17" s="184"/>
      <c r="AH17" s="184"/>
      <c r="AI17" s="184"/>
      <c r="AJ17" s="184"/>
      <c r="AK17" s="184"/>
      <c r="AL17" s="184"/>
      <c r="AM17" s="184"/>
      <c r="AN17" s="184"/>
      <c r="AO17" s="184"/>
      <c r="AP17" s="184"/>
      <c r="AQ17" s="184"/>
      <c r="AR17" s="184"/>
      <c r="AS17" s="184"/>
      <c r="AT17" s="184"/>
      <c r="AU17" s="184"/>
      <c r="AV17" s="184"/>
      <c r="AW17" s="184"/>
      <c r="AX17" s="184"/>
      <c r="AY17" s="184"/>
      <c r="AZ17" s="184"/>
      <c r="BA17" s="184"/>
      <c r="BB17" s="184"/>
      <c r="BC17" s="184"/>
      <c r="BD17" s="184"/>
      <c r="BE17" s="184"/>
      <c r="BF17" s="184"/>
      <c r="BG17" s="184"/>
      <c r="BH17" s="184"/>
      <c r="BI17" s="184"/>
      <c r="BJ17" s="184"/>
      <c r="BK17" s="184"/>
      <c r="BL17" s="184"/>
      <c r="BM17" s="184"/>
      <c r="BN17" s="184"/>
      <c r="BO17" s="184"/>
      <c r="BP17" s="184"/>
      <c r="BQ17" s="184"/>
      <c r="BR17" s="184"/>
      <c r="BS17" s="184"/>
      <c r="BT17" s="184"/>
      <c r="BU17" s="184"/>
      <c r="BV17" s="184"/>
      <c r="BW17" s="184"/>
      <c r="BX17" s="184"/>
      <c r="BY17" s="184"/>
      <c r="BZ17" s="346" t="s">
        <v>544</v>
      </c>
      <c r="CA17" s="183" t="str">
        <f>'Org Raw Data'!$G$28</f>
        <v>ORG_L3_299</v>
      </c>
      <c r="CB17" s="183" t="str">
        <f ca="1">OFFSET('Org Raw Data'!$G$28,0,1)</f>
        <v>FS</v>
      </c>
      <c r="CC17" s="346" t="s">
        <v>542</v>
      </c>
      <c r="CD17" s="183" t="str">
        <f>'Org Raw Data'!$G$19</f>
        <v>ORG_L3_279</v>
      </c>
      <c r="CE17" s="183" t="str">
        <f ca="1">OFFSET('Org Raw Data'!$G$19,0,1)</f>
        <v>IAU</v>
      </c>
      <c r="CF17" s="183"/>
      <c r="CG17" s="183"/>
      <c r="CH17" s="183"/>
      <c r="CI17" s="346" t="s">
        <v>545</v>
      </c>
      <c r="CJ17" s="183" t="str">
        <f>'Org Raw Data'!$G$7</f>
        <v>ORG_L3_280</v>
      </c>
      <c r="CK17" s="183" t="str">
        <f ca="1">OFFSET('Org Raw Data'!$G$7,0,1)</f>
        <v>SSE</v>
      </c>
    </row>
    <row r="18" spans="1:99" ht="17.399999999999999" x14ac:dyDescent="0.3">
      <c r="A18" s="1011"/>
      <c r="B18" s="341"/>
      <c r="C18" s="184"/>
      <c r="D18" s="184"/>
      <c r="E18" s="184"/>
      <c r="F18" s="184"/>
      <c r="G18" s="184"/>
      <c r="H18" s="184"/>
      <c r="I18" s="184"/>
      <c r="J18" s="184"/>
      <c r="K18" s="184"/>
      <c r="L18" s="184"/>
      <c r="M18" s="184"/>
      <c r="N18" s="184"/>
      <c r="O18" s="184"/>
      <c r="P18" s="184"/>
      <c r="Q18" s="184"/>
      <c r="R18" s="184"/>
      <c r="S18" s="184"/>
      <c r="T18" s="184"/>
      <c r="U18" s="184"/>
      <c r="V18" s="184"/>
      <c r="W18" s="184"/>
      <c r="X18" s="184"/>
      <c r="Y18" s="184"/>
      <c r="Z18" s="184"/>
      <c r="AA18" s="184"/>
      <c r="AB18" s="184"/>
      <c r="AC18" s="184"/>
      <c r="AD18" s="184"/>
      <c r="AE18" s="184"/>
      <c r="AF18" s="184"/>
      <c r="AG18" s="184"/>
      <c r="AH18" s="184"/>
      <c r="AI18" s="184"/>
      <c r="AJ18" s="184"/>
      <c r="AK18" s="184"/>
      <c r="AL18" s="184"/>
      <c r="AM18" s="184"/>
      <c r="AN18" s="184"/>
      <c r="AO18" s="184"/>
      <c r="AP18" s="184"/>
      <c r="AQ18" s="184"/>
      <c r="AR18" s="184"/>
      <c r="AS18" s="184"/>
      <c r="AT18" s="184"/>
      <c r="AU18" s="184"/>
      <c r="AV18" s="184"/>
      <c r="AW18" s="184"/>
      <c r="AX18" s="184"/>
      <c r="AY18" s="184"/>
      <c r="AZ18" s="184"/>
      <c r="BA18" s="184"/>
      <c r="BB18" s="184"/>
      <c r="BC18" s="184"/>
      <c r="BD18" s="184"/>
      <c r="BE18" s="184"/>
      <c r="BF18" s="184"/>
      <c r="BG18" s="184"/>
      <c r="BH18" s="184"/>
      <c r="BI18" s="184"/>
      <c r="BJ18" s="184"/>
      <c r="BK18" s="184"/>
      <c r="BL18" s="184"/>
      <c r="BM18" s="184"/>
      <c r="BN18" s="184"/>
      <c r="BO18" s="184"/>
      <c r="BP18" s="184"/>
      <c r="BQ18" s="184"/>
      <c r="BR18" s="184"/>
      <c r="BS18" s="184"/>
      <c r="BT18" s="184"/>
      <c r="BU18" s="184"/>
      <c r="BV18" s="184"/>
      <c r="BW18" s="184"/>
      <c r="BX18" s="184"/>
      <c r="BY18" s="184"/>
      <c r="BZ18" s="346" t="s">
        <v>546</v>
      </c>
      <c r="CA18" s="183" t="str">
        <f>'Org Raw Data'!$G$28</f>
        <v>ORG_L3_299</v>
      </c>
      <c r="CB18" s="183" t="str">
        <f ca="1">OFFSET('Org Raw Data'!$G$28,0,1)</f>
        <v>FS</v>
      </c>
      <c r="CC18" s="183"/>
      <c r="CD18" s="183"/>
      <c r="CE18" s="183"/>
      <c r="CF18" s="183"/>
      <c r="CG18" s="183"/>
      <c r="CH18" s="183"/>
      <c r="CI18" s="346" t="s">
        <v>547</v>
      </c>
      <c r="CJ18" s="345" t="str">
        <f>'Org Raw Data'!$G$21</f>
        <v>ORG_L3_296</v>
      </c>
      <c r="CK18" s="345" t="str">
        <f ca="1">OFFSET('Org Raw Data'!$G$21,0,1)</f>
        <v>FM</v>
      </c>
    </row>
    <row r="19" spans="1:99" ht="18" thickBot="1" x14ac:dyDescent="0.35">
      <c r="A19" s="1011"/>
      <c r="B19" s="341"/>
      <c r="C19" s="184"/>
      <c r="D19" s="184"/>
      <c r="E19" s="184"/>
      <c r="F19" s="184"/>
      <c r="G19" s="184"/>
      <c r="H19" s="184"/>
      <c r="I19" s="184"/>
      <c r="J19" s="184"/>
      <c r="K19" s="184"/>
      <c r="L19" s="184"/>
      <c r="M19" s="184"/>
      <c r="N19" s="184"/>
      <c r="O19" s="184"/>
      <c r="P19" s="184"/>
      <c r="Q19" s="184"/>
      <c r="R19" s="184"/>
      <c r="S19" s="184"/>
      <c r="T19" s="184"/>
      <c r="U19" s="184"/>
      <c r="V19" s="184"/>
      <c r="W19" s="184"/>
      <c r="X19" s="184"/>
      <c r="Y19" s="184"/>
      <c r="Z19" s="184"/>
      <c r="AA19" s="184"/>
      <c r="AB19" s="184"/>
      <c r="AC19" s="184"/>
      <c r="AD19" s="184"/>
      <c r="AE19" s="184"/>
      <c r="AF19" s="184"/>
      <c r="AG19" s="184"/>
      <c r="AH19" s="184"/>
      <c r="AI19" s="184"/>
      <c r="AJ19" s="184"/>
      <c r="AK19" s="184"/>
      <c r="AL19" s="184"/>
      <c r="AM19" s="184"/>
      <c r="AN19" s="184"/>
      <c r="AO19" s="184"/>
      <c r="AP19" s="184"/>
      <c r="AQ19" s="184"/>
      <c r="AR19" s="184"/>
      <c r="AS19" s="184"/>
      <c r="AT19" s="184"/>
      <c r="AU19" s="184"/>
      <c r="AV19" s="184"/>
      <c r="AW19" s="184"/>
      <c r="AX19" s="184"/>
      <c r="AY19" s="184"/>
      <c r="AZ19" s="184"/>
      <c r="BA19" s="184"/>
      <c r="BB19" s="184"/>
      <c r="BC19" s="184"/>
      <c r="BD19" s="184"/>
      <c r="BE19" s="184"/>
      <c r="BF19" s="184"/>
      <c r="BG19" s="184"/>
      <c r="BH19" s="184"/>
      <c r="BI19" s="184"/>
      <c r="BJ19" s="184"/>
      <c r="BK19" s="184"/>
      <c r="BL19" s="184"/>
      <c r="BM19" s="184"/>
      <c r="BN19" s="184"/>
      <c r="BO19" s="184"/>
      <c r="BP19" s="184"/>
      <c r="BQ19" s="184"/>
      <c r="BR19" s="184"/>
      <c r="BS19" s="184"/>
      <c r="BT19" s="184"/>
      <c r="BU19" s="184"/>
      <c r="BV19" s="184"/>
      <c r="BW19" s="184"/>
      <c r="BX19" s="184"/>
      <c r="BY19" s="184"/>
      <c r="BZ19" s="183"/>
      <c r="CA19" s="183"/>
      <c r="CB19" s="183"/>
      <c r="CC19" s="183"/>
      <c r="CD19" s="183"/>
      <c r="CE19" s="183"/>
      <c r="CF19" s="183"/>
      <c r="CG19" s="183"/>
      <c r="CH19" s="183"/>
      <c r="CI19" s="348" t="s">
        <v>548</v>
      </c>
      <c r="CJ19" s="345" t="str">
        <f>'Org Raw Data'!$G$21</f>
        <v>ORG_L3_296</v>
      </c>
      <c r="CK19" s="345" t="str">
        <f ca="1">OFFSET('Org Raw Data'!$G$21,0,1)</f>
        <v>FM</v>
      </c>
    </row>
    <row r="20" spans="1:99" ht="55.5" hidden="1" customHeight="1" x14ac:dyDescent="0.25">
      <c r="A20" s="1012" t="s">
        <v>814</v>
      </c>
      <c r="B20" s="1000" t="s">
        <v>550</v>
      </c>
      <c r="C20" s="212" t="s">
        <v>551</v>
      </c>
      <c r="D20" s="200" t="str">
        <f>'Org Raw Data'!$G$14</f>
        <v>ORG_L3_297</v>
      </c>
      <c r="E20" s="200" t="str">
        <f ca="1">OFFSET('Org Raw Data'!$G$14,0,1)</f>
        <v>CSALT</v>
      </c>
      <c r="F20" s="201"/>
      <c r="G20" s="200"/>
      <c r="H20" s="200"/>
      <c r="I20" s="201"/>
      <c r="J20" s="201"/>
      <c r="K20" s="201"/>
      <c r="L20" s="201"/>
      <c r="M20" s="201"/>
      <c r="N20" s="201"/>
      <c r="O20" s="201"/>
      <c r="P20" s="201"/>
      <c r="Q20" s="201"/>
      <c r="R20" s="201"/>
      <c r="S20" s="201"/>
      <c r="T20" s="201"/>
      <c r="U20" s="201"/>
      <c r="V20" s="201"/>
      <c r="W20" s="201"/>
      <c r="X20" s="201"/>
      <c r="Y20" s="201"/>
      <c r="Z20" s="201"/>
      <c r="AA20" s="201"/>
      <c r="AB20" s="201"/>
      <c r="AC20" s="201"/>
      <c r="AD20" s="201"/>
      <c r="AE20" s="201"/>
      <c r="AF20" s="201"/>
      <c r="AG20" s="201"/>
      <c r="AH20" s="201"/>
      <c r="AI20" s="201"/>
      <c r="AJ20" s="201"/>
      <c r="AK20" s="201"/>
      <c r="AL20" s="201"/>
      <c r="AM20" s="200"/>
      <c r="AN20" s="200"/>
      <c r="AO20" s="200"/>
      <c r="AP20" s="200"/>
      <c r="AQ20" s="200"/>
      <c r="AR20" s="200"/>
      <c r="AS20" s="200"/>
      <c r="AT20" s="200"/>
      <c r="AU20" s="200"/>
      <c r="AV20" s="201"/>
      <c r="AW20" s="201"/>
      <c r="AX20" s="201"/>
      <c r="AY20" s="201"/>
      <c r="AZ20" s="201"/>
      <c r="BA20" s="201"/>
      <c r="BB20" s="201"/>
      <c r="BC20" s="201"/>
      <c r="BD20" s="201"/>
      <c r="BE20" s="201"/>
      <c r="BF20" s="201"/>
      <c r="BG20" s="201"/>
      <c r="BH20" s="201"/>
      <c r="BI20" s="201"/>
      <c r="BJ20" s="201"/>
      <c r="BK20" s="201"/>
      <c r="BL20" s="201"/>
      <c r="BM20" s="201"/>
      <c r="BN20" s="201"/>
      <c r="BO20" s="201"/>
      <c r="BP20" s="201"/>
      <c r="BQ20" s="201"/>
      <c r="BR20" s="201"/>
      <c r="BS20" s="201"/>
      <c r="BT20" s="201"/>
      <c r="BU20" s="201"/>
      <c r="BV20" s="201"/>
      <c r="BW20" s="201"/>
      <c r="BX20" s="201"/>
      <c r="BY20" s="201"/>
      <c r="BZ20" s="201"/>
      <c r="CA20" s="201"/>
      <c r="CB20" s="201"/>
      <c r="CC20" s="201"/>
      <c r="CD20" s="201"/>
      <c r="CE20" s="201"/>
      <c r="CF20" s="201"/>
      <c r="CG20" s="201"/>
      <c r="CH20" s="201"/>
      <c r="CI20" s="201"/>
      <c r="CJ20" s="201"/>
      <c r="CK20" s="371"/>
    </row>
    <row r="21" spans="1:99" ht="24.6" hidden="1" thickBot="1" x14ac:dyDescent="0.3">
      <c r="A21" s="1013"/>
      <c r="B21" s="1001"/>
      <c r="C21" s="212" t="s">
        <v>552</v>
      </c>
      <c r="D21" s="356" t="str">
        <f>'Org Raw Data'!$G$14</f>
        <v>ORG_L3_297</v>
      </c>
      <c r="E21" s="356" t="str">
        <f ca="1">OFFSET('Org Raw Data'!$G$14,0,1)</f>
        <v>CSALT</v>
      </c>
      <c r="F21" s="357"/>
      <c r="G21" s="356"/>
      <c r="H21" s="356"/>
      <c r="I21" s="357"/>
      <c r="J21" s="357"/>
      <c r="K21" s="357"/>
      <c r="L21" s="357"/>
      <c r="M21" s="357"/>
      <c r="N21" s="357"/>
      <c r="O21" s="357"/>
      <c r="P21" s="357"/>
      <c r="Q21" s="357"/>
      <c r="R21" s="357"/>
      <c r="S21" s="357"/>
      <c r="T21" s="357"/>
      <c r="U21" s="357"/>
      <c r="V21" s="357"/>
      <c r="W21" s="357"/>
      <c r="X21" s="357"/>
      <c r="Y21" s="357"/>
      <c r="Z21" s="357"/>
      <c r="AA21" s="357"/>
      <c r="AB21" s="357"/>
      <c r="AC21" s="357"/>
      <c r="AD21" s="357"/>
      <c r="AE21" s="357"/>
      <c r="AF21" s="357"/>
      <c r="AG21" s="357"/>
      <c r="AH21" s="357"/>
      <c r="AI21" s="357"/>
      <c r="AJ21" s="357"/>
      <c r="AK21" s="357"/>
      <c r="AL21" s="357"/>
      <c r="AM21" s="356"/>
      <c r="AN21" s="356"/>
      <c r="AO21" s="356"/>
      <c r="AP21" s="356"/>
      <c r="AQ21" s="356"/>
      <c r="AR21" s="356"/>
      <c r="AS21" s="356"/>
      <c r="AT21" s="356"/>
      <c r="AU21" s="356"/>
      <c r="AV21" s="357"/>
      <c r="AW21" s="357"/>
      <c r="AX21" s="357"/>
      <c r="AY21" s="357"/>
      <c r="AZ21" s="357"/>
      <c r="BA21" s="357"/>
      <c r="BB21" s="357"/>
      <c r="BC21" s="357"/>
      <c r="BD21" s="357"/>
      <c r="BE21" s="357"/>
      <c r="BF21" s="357"/>
      <c r="BG21" s="357"/>
      <c r="BH21" s="357"/>
      <c r="BI21" s="357"/>
      <c r="BJ21" s="357"/>
      <c r="BK21" s="357"/>
      <c r="BL21" s="357"/>
      <c r="BM21" s="357"/>
      <c r="BN21" s="357"/>
      <c r="BO21" s="357"/>
      <c r="BP21" s="357"/>
      <c r="BQ21" s="357"/>
      <c r="BR21" s="357"/>
      <c r="BS21" s="357"/>
      <c r="BT21" s="357"/>
      <c r="BU21" s="357"/>
      <c r="BV21" s="357"/>
      <c r="BW21" s="357"/>
      <c r="BX21" s="357"/>
      <c r="BY21" s="357"/>
      <c r="BZ21" s="357"/>
      <c r="CA21" s="357"/>
      <c r="CB21" s="357"/>
      <c r="CC21" s="357"/>
      <c r="CD21" s="357"/>
      <c r="CE21" s="357"/>
      <c r="CF21" s="357"/>
      <c r="CG21" s="357"/>
      <c r="CH21" s="357"/>
      <c r="CI21" s="357"/>
      <c r="CJ21" s="357"/>
      <c r="CK21" s="376"/>
    </row>
    <row r="22" spans="1:99" ht="36.9" hidden="1" customHeight="1" thickTop="1" x14ac:dyDescent="0.25">
      <c r="A22" s="1013"/>
      <c r="B22" s="1002" t="s">
        <v>553</v>
      </c>
      <c r="C22" s="184"/>
      <c r="D22" s="359"/>
      <c r="E22" s="359"/>
      <c r="F22" s="360" t="s">
        <v>554</v>
      </c>
      <c r="G22" s="361" t="str">
        <f>'Org Raw Data'!$G$7</f>
        <v>ORG_L3_280</v>
      </c>
      <c r="H22" s="361" t="str">
        <f ca="1">OFFSET('Org Raw Data'!$G$7,0,1)</f>
        <v>SSE</v>
      </c>
      <c r="I22" s="359"/>
      <c r="J22" s="359"/>
      <c r="K22" s="359"/>
      <c r="L22" s="359"/>
      <c r="M22" s="359"/>
      <c r="N22" s="359"/>
      <c r="O22" s="359"/>
      <c r="P22" s="359"/>
      <c r="Q22" s="359"/>
      <c r="R22" s="359"/>
      <c r="S22" s="359"/>
      <c r="T22" s="359"/>
      <c r="U22" s="359"/>
      <c r="V22" s="359"/>
      <c r="W22" s="359"/>
      <c r="X22" s="359"/>
      <c r="Y22" s="359"/>
      <c r="Z22" s="359"/>
      <c r="AA22" s="359"/>
      <c r="AB22" s="359"/>
      <c r="AC22" s="359"/>
      <c r="AD22" s="359"/>
      <c r="AE22" s="359"/>
      <c r="AF22" s="359"/>
      <c r="AG22" s="359"/>
      <c r="AH22" s="359"/>
      <c r="AI22" s="359"/>
      <c r="AJ22" s="359"/>
      <c r="AK22" s="359"/>
      <c r="AL22" s="359"/>
      <c r="AM22" s="361"/>
      <c r="AN22" s="361"/>
      <c r="AO22" s="361"/>
      <c r="AP22" s="361"/>
      <c r="AQ22" s="361"/>
      <c r="AR22" s="361"/>
      <c r="AS22" s="361"/>
      <c r="AT22" s="361"/>
      <c r="AU22" s="361"/>
      <c r="AV22" s="359"/>
      <c r="AW22" s="359"/>
      <c r="AX22" s="359"/>
      <c r="AY22" s="359"/>
      <c r="AZ22" s="359"/>
      <c r="BA22" s="359"/>
      <c r="BB22" s="359"/>
      <c r="BC22" s="359"/>
      <c r="BD22" s="359"/>
      <c r="BE22" s="359"/>
      <c r="BF22" s="359"/>
      <c r="BG22" s="359"/>
      <c r="BH22" s="359"/>
      <c r="BI22" s="359"/>
      <c r="BJ22" s="359"/>
      <c r="BK22" s="359"/>
      <c r="BL22" s="359"/>
      <c r="BM22" s="359"/>
      <c r="BN22" s="359"/>
      <c r="BO22" s="359"/>
      <c r="BP22" s="359"/>
      <c r="BQ22" s="359"/>
      <c r="BR22" s="359"/>
      <c r="BS22" s="359"/>
      <c r="BT22" s="359"/>
      <c r="BU22" s="359"/>
      <c r="BV22" s="359"/>
      <c r="BW22" s="359"/>
      <c r="BX22" s="359"/>
      <c r="BY22" s="359"/>
      <c r="BZ22" s="359"/>
      <c r="CA22" s="359"/>
      <c r="CB22" s="359"/>
      <c r="CC22" s="359"/>
      <c r="CD22" s="359"/>
      <c r="CE22" s="359"/>
      <c r="CF22" s="359"/>
      <c r="CG22" s="359"/>
      <c r="CH22" s="359"/>
      <c r="CI22" s="359"/>
      <c r="CJ22" s="359"/>
      <c r="CK22" s="377"/>
    </row>
    <row r="23" spans="1:99" ht="18.600000000000001" hidden="1" customHeight="1" thickBot="1" x14ac:dyDescent="0.3">
      <c r="A23" s="1013"/>
      <c r="B23" s="1001"/>
      <c r="C23" s="357"/>
      <c r="D23" s="357"/>
      <c r="E23" s="357"/>
      <c r="F23" s="355" t="s">
        <v>555</v>
      </c>
      <c r="G23" s="356" t="str">
        <f>'Org Raw Data'!$G$7</f>
        <v>ORG_L3_280</v>
      </c>
      <c r="H23" s="356" t="str">
        <f ca="1">OFFSET('Org Raw Data'!$G$7,0,1)</f>
        <v>SSE</v>
      </c>
      <c r="I23" s="357"/>
      <c r="J23" s="357"/>
      <c r="K23" s="357"/>
      <c r="L23" s="357"/>
      <c r="M23" s="357"/>
      <c r="N23" s="357"/>
      <c r="O23" s="357"/>
      <c r="P23" s="357"/>
      <c r="Q23" s="357"/>
      <c r="R23" s="357"/>
      <c r="S23" s="357"/>
      <c r="T23" s="357"/>
      <c r="U23" s="357"/>
      <c r="V23" s="357"/>
      <c r="W23" s="357"/>
      <c r="X23" s="357"/>
      <c r="Y23" s="357"/>
      <c r="Z23" s="357"/>
      <c r="AA23" s="357"/>
      <c r="AB23" s="357"/>
      <c r="AC23" s="357"/>
      <c r="AD23" s="357"/>
      <c r="AE23" s="357"/>
      <c r="AF23" s="357"/>
      <c r="AG23" s="357"/>
      <c r="AH23" s="357"/>
      <c r="AI23" s="357"/>
      <c r="AJ23" s="357"/>
      <c r="AK23" s="357"/>
      <c r="AL23" s="357"/>
      <c r="AM23" s="356"/>
      <c r="AN23" s="356"/>
      <c r="AO23" s="356"/>
      <c r="AP23" s="356"/>
      <c r="AQ23" s="356"/>
      <c r="AR23" s="356"/>
      <c r="AS23" s="356"/>
      <c r="AT23" s="356"/>
      <c r="AU23" s="356"/>
      <c r="AV23" s="357"/>
      <c r="AW23" s="357"/>
      <c r="AX23" s="357"/>
      <c r="AY23" s="357"/>
      <c r="AZ23" s="357"/>
      <c r="BA23" s="357"/>
      <c r="BB23" s="357"/>
      <c r="BC23" s="357"/>
      <c r="BD23" s="357"/>
      <c r="BE23" s="357"/>
      <c r="BF23" s="357"/>
      <c r="BG23" s="357"/>
      <c r="BH23" s="357"/>
      <c r="BI23" s="357"/>
      <c r="BJ23" s="357"/>
      <c r="BK23" s="357"/>
      <c r="BL23" s="357"/>
      <c r="BM23" s="357"/>
      <c r="BN23" s="357"/>
      <c r="BO23" s="357"/>
      <c r="BP23" s="357"/>
      <c r="BQ23" s="357"/>
      <c r="BR23" s="357"/>
      <c r="BS23" s="357"/>
      <c r="BT23" s="357"/>
      <c r="BU23" s="357"/>
      <c r="BV23" s="357"/>
      <c r="BW23" s="357"/>
      <c r="BX23" s="357"/>
      <c r="BY23" s="357"/>
      <c r="BZ23" s="357"/>
      <c r="CA23" s="357"/>
      <c r="CB23" s="357"/>
      <c r="CC23" s="357"/>
      <c r="CD23" s="357"/>
      <c r="CE23" s="357"/>
      <c r="CF23" s="357"/>
      <c r="CG23" s="357"/>
      <c r="CH23" s="357"/>
      <c r="CI23" s="357"/>
      <c r="CJ23" s="357"/>
      <c r="CK23" s="376"/>
    </row>
    <row r="24" spans="1:99" ht="36.9" hidden="1" customHeight="1" thickTop="1" x14ac:dyDescent="0.25">
      <c r="A24" s="1013"/>
      <c r="B24" s="1002" t="s">
        <v>556</v>
      </c>
      <c r="C24" s="359"/>
      <c r="D24" s="359"/>
      <c r="E24" s="359"/>
      <c r="F24" s="359"/>
      <c r="G24" s="359"/>
      <c r="H24" s="359"/>
      <c r="I24" s="360" t="s">
        <v>557</v>
      </c>
      <c r="J24" s="361" t="str">
        <f>'Org Raw Data'!$G$7</f>
        <v>ORG_L3_280</v>
      </c>
      <c r="K24" s="361" t="str">
        <f ca="1">OFFSET('Org Raw Data'!$G$7,0,1)</f>
        <v>SSE</v>
      </c>
      <c r="L24" s="360" t="s">
        <v>563</v>
      </c>
      <c r="M24" s="361" t="str">
        <f>'Org Raw Data'!$G$7</f>
        <v>ORG_L3_280</v>
      </c>
      <c r="N24" s="361" t="str">
        <f ca="1">OFFSET('Org Raw Data'!$G$7,0,1)</f>
        <v>SSE</v>
      </c>
      <c r="O24" s="359"/>
      <c r="P24" s="359"/>
      <c r="Q24" s="359"/>
      <c r="R24" s="359"/>
      <c r="S24" s="359"/>
      <c r="T24" s="359"/>
      <c r="U24" s="360" t="s">
        <v>568</v>
      </c>
      <c r="V24" s="361" t="str">
        <f>'Org Raw Data'!$G$7</f>
        <v>ORG_L3_280</v>
      </c>
      <c r="W24" s="361" t="str">
        <f ca="1">OFFSET('Org Raw Data'!$G$7,0,1)</f>
        <v>SSE</v>
      </c>
      <c r="X24" s="360" t="s">
        <v>558</v>
      </c>
      <c r="Y24" s="361" t="str">
        <f>'Org Raw Data'!$G$20</f>
        <v>ORG_L3_294</v>
      </c>
      <c r="Z24" s="361" t="str">
        <f ca="1">OFFSET('Org Raw Data'!$G$20,0,1)</f>
        <v>ASU</v>
      </c>
      <c r="AA24" s="359"/>
      <c r="AB24" s="359"/>
      <c r="AC24" s="359"/>
      <c r="AD24" s="359"/>
      <c r="AE24" s="359"/>
      <c r="AF24" s="359"/>
      <c r="AG24" s="359"/>
      <c r="AH24" s="359"/>
      <c r="AI24" s="359"/>
      <c r="AJ24" s="359"/>
      <c r="AK24" s="359"/>
      <c r="AL24" s="359"/>
      <c r="AM24" s="361"/>
      <c r="AN24" s="361"/>
      <c r="AO24" s="361"/>
      <c r="AP24" s="361"/>
      <c r="AQ24" s="361"/>
      <c r="AR24" s="361"/>
      <c r="AS24" s="361"/>
      <c r="AT24" s="361"/>
      <c r="AU24" s="361"/>
      <c r="AV24" s="359"/>
      <c r="AW24" s="359"/>
      <c r="AX24" s="359"/>
      <c r="AY24" s="359"/>
      <c r="AZ24" s="359"/>
      <c r="BA24" s="359"/>
      <c r="BB24" s="359"/>
      <c r="BC24" s="359"/>
      <c r="BD24" s="359"/>
      <c r="BE24" s="359"/>
      <c r="BF24" s="359"/>
      <c r="BG24" s="359"/>
      <c r="BH24" s="359"/>
      <c r="BI24" s="359"/>
      <c r="BJ24" s="359"/>
      <c r="BK24" s="359"/>
      <c r="BL24" s="359"/>
      <c r="BM24" s="359"/>
      <c r="BN24" s="359"/>
      <c r="BO24" s="359"/>
      <c r="BP24" s="359"/>
      <c r="BQ24" s="359"/>
      <c r="BR24" s="359" t="s">
        <v>587</v>
      </c>
      <c r="BS24" s="359"/>
      <c r="BT24" s="359"/>
      <c r="BU24" s="359"/>
      <c r="BV24" s="359"/>
      <c r="BW24" s="359"/>
      <c r="BX24" s="359"/>
      <c r="BY24" s="359"/>
      <c r="BZ24" s="359"/>
      <c r="CA24" s="359"/>
      <c r="CB24" s="359"/>
      <c r="CC24" s="359"/>
      <c r="CD24" s="359"/>
      <c r="CE24" s="359"/>
      <c r="CF24" s="359"/>
      <c r="CG24" s="359"/>
      <c r="CH24" s="359"/>
      <c r="CI24" s="359"/>
      <c r="CJ24" s="359"/>
      <c r="CK24" s="377"/>
    </row>
    <row r="25" spans="1:99" ht="18.600000000000001" hidden="1" customHeight="1" x14ac:dyDescent="0.25">
      <c r="A25" s="1013"/>
      <c r="B25" s="1003"/>
      <c r="C25" s="184"/>
      <c r="D25" s="184"/>
      <c r="E25" s="184"/>
      <c r="F25" s="184"/>
      <c r="G25" s="184"/>
      <c r="H25" s="184"/>
      <c r="I25" s="346" t="s">
        <v>559</v>
      </c>
      <c r="J25" s="183" t="str">
        <f>'Org Raw Data'!$G$7</f>
        <v>ORG_L3_280</v>
      </c>
      <c r="K25" s="183" t="str">
        <f ca="1">OFFSET('Org Raw Data'!$G$7,0,1)</f>
        <v>SSE</v>
      </c>
      <c r="L25" s="346" t="s">
        <v>566</v>
      </c>
      <c r="M25" s="183" t="str">
        <f>'Org Raw Data'!$G$7</f>
        <v>ORG_L3_280</v>
      </c>
      <c r="N25" s="183" t="str">
        <f ca="1">OFFSET('Org Raw Data'!$G$7,0,1)</f>
        <v>SSE</v>
      </c>
      <c r="O25" s="183"/>
      <c r="P25" s="183"/>
      <c r="Q25" s="183"/>
      <c r="R25" s="184"/>
      <c r="S25" s="184"/>
      <c r="T25" s="184"/>
      <c r="U25" s="183"/>
      <c r="V25" s="183"/>
      <c r="W25" s="183"/>
      <c r="X25" s="346" t="s">
        <v>561</v>
      </c>
      <c r="Y25" s="183" t="str">
        <f>'Org Raw Data'!$G$20</f>
        <v>ORG_L3_294</v>
      </c>
      <c r="Z25" s="183" t="str">
        <f ca="1">OFFSET('Org Raw Data'!$G$20,0,1)</f>
        <v>ASU</v>
      </c>
      <c r="AA25" s="184"/>
      <c r="AB25" s="184"/>
      <c r="AC25" s="184"/>
      <c r="AD25" s="184"/>
      <c r="AE25" s="184"/>
      <c r="AF25" s="184"/>
      <c r="AG25" s="184"/>
      <c r="AH25" s="184"/>
      <c r="AI25" s="184"/>
      <c r="AJ25" s="184"/>
      <c r="AK25" s="184"/>
      <c r="AL25" s="184"/>
      <c r="AM25" s="183"/>
      <c r="AN25" s="183"/>
      <c r="AO25" s="183"/>
      <c r="AP25" s="183"/>
      <c r="AQ25" s="183"/>
      <c r="AR25" s="183"/>
      <c r="AS25" s="183"/>
      <c r="AT25" s="183"/>
      <c r="AU25" s="183"/>
      <c r="AV25" s="184"/>
      <c r="AW25" s="184"/>
      <c r="AX25" s="184"/>
      <c r="AY25" s="184"/>
      <c r="AZ25" s="184"/>
      <c r="BA25" s="184"/>
      <c r="BB25" s="184"/>
      <c r="BC25" s="184"/>
      <c r="BD25" s="184"/>
      <c r="BE25" s="184"/>
      <c r="BF25" s="184"/>
      <c r="BG25" s="184"/>
      <c r="BH25" s="184"/>
      <c r="BI25" s="184"/>
      <c r="BJ25" s="184"/>
      <c r="BK25" s="184"/>
      <c r="BL25" s="184"/>
      <c r="BM25" s="184"/>
      <c r="BN25" s="184"/>
      <c r="BO25" s="184"/>
      <c r="BP25" s="184"/>
      <c r="BQ25" s="184"/>
      <c r="BR25" s="184"/>
      <c r="BS25" s="184"/>
      <c r="BT25" s="184"/>
      <c r="BU25" s="184"/>
      <c r="BV25" s="184"/>
      <c r="BW25" s="184"/>
      <c r="BX25" s="184"/>
      <c r="BY25" s="184"/>
      <c r="BZ25" s="184"/>
      <c r="CA25" s="184"/>
      <c r="CB25" s="184"/>
      <c r="CC25" s="184"/>
      <c r="CD25" s="184"/>
      <c r="CE25" s="184"/>
      <c r="CF25" s="184"/>
      <c r="CG25" s="184"/>
      <c r="CH25" s="184"/>
      <c r="CI25" s="184"/>
      <c r="CJ25" s="184"/>
      <c r="CK25" s="372"/>
    </row>
    <row r="26" spans="1:99" ht="24" hidden="1" x14ac:dyDescent="0.25">
      <c r="A26" s="1013"/>
      <c r="B26" s="1003"/>
      <c r="C26" s="184"/>
      <c r="D26" s="184"/>
      <c r="E26" s="184"/>
      <c r="F26" s="184"/>
      <c r="G26" s="184"/>
      <c r="H26" s="184"/>
      <c r="I26" s="346" t="s">
        <v>560</v>
      </c>
      <c r="J26" s="183" t="str">
        <f>'Org Raw Data'!$G$7</f>
        <v>ORG_L3_280</v>
      </c>
      <c r="K26" s="183" t="str">
        <f ca="1">OFFSET('Org Raw Data'!$G$7,0,1)</f>
        <v>SSE</v>
      </c>
      <c r="L26" s="183"/>
      <c r="M26" s="183"/>
      <c r="N26" s="183"/>
      <c r="O26" s="183"/>
      <c r="P26" s="183"/>
      <c r="Q26" s="183"/>
      <c r="R26" s="184"/>
      <c r="S26" s="184"/>
      <c r="T26" s="184"/>
      <c r="U26" s="183"/>
      <c r="V26" s="183"/>
      <c r="W26" s="183"/>
      <c r="X26" s="346" t="s">
        <v>562</v>
      </c>
      <c r="Y26" s="183" t="str">
        <f>'Org Raw Data'!$G$20</f>
        <v>ORG_L3_294</v>
      </c>
      <c r="Z26" s="183" t="str">
        <f ca="1">OFFSET('Org Raw Data'!$G$20,0,1)</f>
        <v>ASU</v>
      </c>
      <c r="AA26" s="184"/>
      <c r="AB26" s="184"/>
      <c r="AC26" s="184"/>
      <c r="AD26" s="184"/>
      <c r="AE26" s="184"/>
      <c r="AF26" s="184"/>
      <c r="AG26" s="184"/>
      <c r="AH26" s="184"/>
      <c r="AI26" s="184"/>
      <c r="AJ26" s="184"/>
      <c r="AK26" s="184"/>
      <c r="AL26" s="184"/>
      <c r="AM26" s="183"/>
      <c r="AN26" s="183"/>
      <c r="AO26" s="183"/>
      <c r="AP26" s="183"/>
      <c r="AQ26" s="183"/>
      <c r="AR26" s="183"/>
      <c r="AS26" s="183"/>
      <c r="AT26" s="183"/>
      <c r="AU26" s="183"/>
      <c r="AV26" s="184"/>
      <c r="AW26" s="184"/>
      <c r="AX26" s="184"/>
      <c r="AY26" s="184"/>
      <c r="AZ26" s="184"/>
      <c r="BA26" s="184"/>
      <c r="BB26" s="184"/>
      <c r="BC26" s="184"/>
      <c r="BD26" s="184"/>
      <c r="BE26" s="184"/>
      <c r="BF26" s="184"/>
      <c r="BG26" s="184"/>
      <c r="BH26" s="184"/>
      <c r="BI26" s="184"/>
      <c r="BJ26" s="184"/>
      <c r="BK26" s="184"/>
      <c r="BL26" s="184"/>
      <c r="BM26" s="184"/>
      <c r="BN26" s="184"/>
      <c r="BO26" s="184"/>
      <c r="BP26" s="184"/>
      <c r="BQ26" s="184"/>
      <c r="BR26" s="184"/>
      <c r="BS26" s="184"/>
      <c r="BT26" s="184"/>
      <c r="BU26" s="184"/>
      <c r="BV26" s="184"/>
      <c r="BW26" s="184"/>
      <c r="BX26" s="184"/>
      <c r="BY26" s="184"/>
      <c r="BZ26" s="184"/>
      <c r="CA26" s="184"/>
      <c r="CB26" s="184"/>
      <c r="CC26" s="184"/>
      <c r="CD26" s="184"/>
      <c r="CE26" s="184"/>
      <c r="CF26" s="184"/>
      <c r="CG26" s="184"/>
      <c r="CH26" s="184"/>
      <c r="CI26" s="184"/>
      <c r="CJ26" s="184"/>
      <c r="CK26" s="372"/>
    </row>
    <row r="27" spans="1:99" ht="24" hidden="1" x14ac:dyDescent="0.25">
      <c r="A27" s="1013"/>
      <c r="B27" s="1003"/>
      <c r="C27" s="184"/>
      <c r="D27" s="184"/>
      <c r="E27" s="184"/>
      <c r="F27" s="184"/>
      <c r="G27" s="184"/>
      <c r="H27" s="184"/>
      <c r="I27" s="346" t="s">
        <v>567</v>
      </c>
      <c r="J27" s="183" t="str">
        <f>'Org Raw Data'!$G$7</f>
        <v>ORG_L3_280</v>
      </c>
      <c r="K27" s="183" t="str">
        <f ca="1">OFFSET('Org Raw Data'!$G$7,0,1)</f>
        <v>SSE</v>
      </c>
      <c r="L27" s="183"/>
      <c r="M27" s="183"/>
      <c r="N27" s="183"/>
      <c r="O27" s="183"/>
      <c r="P27" s="183"/>
      <c r="Q27" s="183"/>
      <c r="R27" s="184"/>
      <c r="S27" s="184"/>
      <c r="T27" s="184"/>
      <c r="U27" s="183" t="s">
        <v>587</v>
      </c>
      <c r="V27" s="183"/>
      <c r="W27" s="183"/>
      <c r="X27" s="346" t="s">
        <v>564</v>
      </c>
      <c r="Y27" s="183" t="str">
        <f>'Org Raw Data'!$G$20</f>
        <v>ORG_L3_294</v>
      </c>
      <c r="Z27" s="183" t="str">
        <f ca="1">OFFSET('Org Raw Data'!$G$20,0,1)</f>
        <v>ASU</v>
      </c>
      <c r="AA27" s="184"/>
      <c r="AB27" s="184"/>
      <c r="AC27" s="184"/>
      <c r="AD27" s="184"/>
      <c r="AE27" s="184"/>
      <c r="AF27" s="184"/>
      <c r="AG27" s="184"/>
      <c r="AH27" s="184"/>
      <c r="AI27" s="184"/>
      <c r="AJ27" s="184"/>
      <c r="AK27" s="184"/>
      <c r="AL27" s="184"/>
      <c r="AM27" s="183"/>
      <c r="AN27" s="183"/>
      <c r="AO27" s="183"/>
      <c r="AP27" s="183"/>
      <c r="AQ27" s="183"/>
      <c r="AR27" s="183"/>
      <c r="AS27" s="183"/>
      <c r="AT27" s="183"/>
      <c r="AU27" s="183"/>
      <c r="AV27" s="184"/>
      <c r="AW27" s="184"/>
      <c r="AX27" s="184"/>
      <c r="AY27" s="184"/>
      <c r="AZ27" s="184"/>
      <c r="BA27" s="184"/>
      <c r="BB27" s="184"/>
      <c r="BC27" s="184"/>
      <c r="BD27" s="184"/>
      <c r="BE27" s="184"/>
      <c r="BF27" s="184"/>
      <c r="BG27" s="184"/>
      <c r="BH27" s="184"/>
      <c r="BI27" s="184"/>
      <c r="BJ27" s="184"/>
      <c r="BK27" s="184"/>
      <c r="BL27" s="184"/>
      <c r="BM27" s="184"/>
      <c r="BN27" s="184"/>
      <c r="BO27" s="184"/>
      <c r="BP27" s="184"/>
      <c r="BQ27" s="184"/>
      <c r="BR27" s="184"/>
      <c r="BS27" s="184"/>
      <c r="BT27" s="184"/>
      <c r="BU27" s="184"/>
      <c r="BV27" s="184"/>
      <c r="BW27" s="184"/>
      <c r="BX27" s="184"/>
      <c r="BY27" s="184"/>
      <c r="BZ27" s="184"/>
      <c r="CA27" s="184"/>
      <c r="CB27" s="184"/>
      <c r="CC27" s="184"/>
      <c r="CD27" s="184"/>
      <c r="CE27" s="184"/>
      <c r="CF27" s="184"/>
      <c r="CG27" s="184"/>
      <c r="CH27" s="184"/>
      <c r="CI27" s="184"/>
      <c r="CJ27" s="184"/>
      <c r="CK27" s="372"/>
    </row>
    <row r="28" spans="1:99" ht="24.6" hidden="1" thickBot="1" x14ac:dyDescent="0.3">
      <c r="A28" s="1013"/>
      <c r="B28" s="1001"/>
      <c r="C28" s="357"/>
      <c r="D28" s="357"/>
      <c r="E28" s="357"/>
      <c r="F28" s="357"/>
      <c r="G28" s="357"/>
      <c r="H28" s="357"/>
      <c r="I28" s="356"/>
      <c r="J28" s="356"/>
      <c r="K28" s="356"/>
      <c r="L28" s="356"/>
      <c r="M28" s="356"/>
      <c r="N28" s="356"/>
      <c r="O28" s="356"/>
      <c r="P28" s="356"/>
      <c r="Q28" s="356"/>
      <c r="R28" s="357"/>
      <c r="S28" s="357"/>
      <c r="T28" s="357"/>
      <c r="U28" s="356"/>
      <c r="V28" s="356"/>
      <c r="W28" s="356"/>
      <c r="X28" s="355" t="s">
        <v>565</v>
      </c>
      <c r="Y28" s="356" t="str">
        <f>'Org Raw Data'!$G$20</f>
        <v>ORG_L3_294</v>
      </c>
      <c r="Z28" s="356" t="str">
        <f ca="1">OFFSET('Org Raw Data'!$G$20,0,1)</f>
        <v>ASU</v>
      </c>
      <c r="AA28" s="357"/>
      <c r="AB28" s="357"/>
      <c r="AC28" s="357"/>
      <c r="AD28" s="357"/>
      <c r="AE28" s="357"/>
      <c r="AF28" s="357"/>
      <c r="AG28" s="357"/>
      <c r="AH28" s="357"/>
      <c r="AI28" s="357"/>
      <c r="AJ28" s="357"/>
      <c r="AK28" s="357"/>
      <c r="AL28" s="357"/>
      <c r="AM28" s="356"/>
      <c r="AN28" s="356"/>
      <c r="AO28" s="356"/>
      <c r="AP28" s="356"/>
      <c r="AQ28" s="356"/>
      <c r="AR28" s="356"/>
      <c r="AS28" s="356"/>
      <c r="AT28" s="356"/>
      <c r="AU28" s="356"/>
      <c r="AV28" s="357"/>
      <c r="AW28" s="357"/>
      <c r="AX28" s="357"/>
      <c r="AY28" s="357"/>
      <c r="AZ28" s="357"/>
      <c r="BA28" s="357"/>
      <c r="BB28" s="357"/>
      <c r="BC28" s="357"/>
      <c r="BD28" s="357"/>
      <c r="BE28" s="357"/>
      <c r="BF28" s="357"/>
      <c r="BG28" s="357"/>
      <c r="BH28" s="357"/>
      <c r="BI28" s="357"/>
      <c r="BJ28" s="357"/>
      <c r="BK28" s="357"/>
      <c r="BL28" s="357"/>
      <c r="BM28" s="357"/>
      <c r="BN28" s="357"/>
      <c r="BO28" s="357"/>
      <c r="BP28" s="357"/>
      <c r="BQ28" s="357"/>
      <c r="BR28" s="357"/>
      <c r="BS28" s="357"/>
      <c r="BT28" s="357"/>
      <c r="BU28" s="357"/>
      <c r="BV28" s="357"/>
      <c r="BW28" s="357"/>
      <c r="BX28" s="357"/>
      <c r="BY28" s="357"/>
      <c r="BZ28" s="357"/>
      <c r="CA28" s="357"/>
      <c r="CB28" s="357"/>
      <c r="CC28" s="357"/>
      <c r="CD28" s="357"/>
      <c r="CE28" s="357"/>
      <c r="CF28" s="357"/>
      <c r="CG28" s="357"/>
      <c r="CH28" s="357"/>
      <c r="CI28" s="357"/>
      <c r="CJ28" s="357"/>
      <c r="CK28" s="376"/>
    </row>
    <row r="29" spans="1:99" ht="36.9" hidden="1" customHeight="1" thickTop="1" x14ac:dyDescent="0.25">
      <c r="A29" s="1013"/>
      <c r="B29" s="1004" t="s">
        <v>569</v>
      </c>
      <c r="C29" s="360" t="s">
        <v>570</v>
      </c>
      <c r="D29" s="361" t="str">
        <f>'Org Raw Data'!$G$14</f>
        <v>ORG_L3_297</v>
      </c>
      <c r="E29" s="361" t="str">
        <f ca="1">OFFSET('Org Raw Data'!$G$14,0,1)</f>
        <v>CSALT</v>
      </c>
      <c r="F29" s="359"/>
      <c r="G29" s="361"/>
      <c r="H29" s="361"/>
      <c r="I29" s="359"/>
      <c r="J29" s="359"/>
      <c r="K29" s="359"/>
      <c r="L29" s="359"/>
      <c r="M29" s="359"/>
      <c r="N29" s="359"/>
      <c r="O29" s="359"/>
      <c r="P29" s="359"/>
      <c r="Q29" s="359"/>
      <c r="R29" s="359"/>
      <c r="S29" s="359"/>
      <c r="T29" s="359"/>
      <c r="U29" s="359"/>
      <c r="V29" s="359"/>
      <c r="W29" s="359"/>
      <c r="X29" s="359"/>
      <c r="Y29" s="359"/>
      <c r="Z29" s="359"/>
      <c r="AA29" s="359"/>
      <c r="AB29" s="359"/>
      <c r="AC29" s="359"/>
      <c r="AD29" s="359"/>
      <c r="AE29" s="359"/>
      <c r="AF29" s="359"/>
      <c r="AG29" s="359"/>
      <c r="AH29" s="359"/>
      <c r="AI29" s="359"/>
      <c r="AJ29" s="359"/>
      <c r="AK29" s="359"/>
      <c r="AL29" s="359"/>
      <c r="AM29" s="361"/>
      <c r="AN29" s="361"/>
      <c r="AO29" s="361"/>
      <c r="AP29" s="361"/>
      <c r="AQ29" s="361"/>
      <c r="AR29" s="361"/>
      <c r="AS29" s="361"/>
      <c r="AT29" s="361"/>
      <c r="AU29" s="361"/>
      <c r="AV29" s="359"/>
      <c r="AW29" s="359"/>
      <c r="AX29" s="359"/>
      <c r="AY29" s="359"/>
      <c r="AZ29" s="359"/>
      <c r="BA29" s="359"/>
      <c r="BB29" s="359"/>
      <c r="BC29" s="359"/>
      <c r="BD29" s="359"/>
      <c r="BE29" s="359"/>
      <c r="BF29" s="359"/>
      <c r="BG29" s="359"/>
      <c r="BH29" s="359"/>
      <c r="BI29" s="359"/>
      <c r="BJ29" s="359"/>
      <c r="BK29" s="359"/>
      <c r="BL29" s="359"/>
      <c r="BM29" s="359"/>
      <c r="BN29" s="359"/>
      <c r="BO29" s="359"/>
      <c r="BP29" s="359"/>
      <c r="BQ29" s="359"/>
      <c r="BR29" s="359"/>
      <c r="BS29" s="359"/>
      <c r="BT29" s="359"/>
      <c r="BU29" s="359"/>
      <c r="BV29" s="359"/>
      <c r="BW29" s="359"/>
      <c r="BX29" s="359"/>
      <c r="BY29" s="359"/>
      <c r="BZ29" s="359"/>
      <c r="CA29" s="359"/>
      <c r="CB29" s="359"/>
      <c r="CC29" s="359"/>
      <c r="CD29" s="359"/>
      <c r="CE29" s="359"/>
      <c r="CF29" s="359"/>
      <c r="CG29" s="359"/>
      <c r="CH29" s="359"/>
      <c r="CI29" s="359"/>
      <c r="CJ29" s="359"/>
      <c r="CK29" s="377"/>
    </row>
    <row r="30" spans="1:99" ht="24" hidden="1" x14ac:dyDescent="0.25">
      <c r="A30" s="1013"/>
      <c r="B30" s="1005"/>
      <c r="C30" s="346" t="s">
        <v>571</v>
      </c>
      <c r="D30" s="183" t="str">
        <f>'Org Raw Data'!$G$14</f>
        <v>ORG_L3_297</v>
      </c>
      <c r="E30" s="183" t="str">
        <f ca="1">OFFSET('Org Raw Data'!$G$14,0,1)</f>
        <v>CSALT</v>
      </c>
      <c r="F30" s="184"/>
      <c r="G30" s="183"/>
      <c r="H30" s="183"/>
      <c r="I30" s="184"/>
      <c r="J30" s="184"/>
      <c r="K30" s="184"/>
      <c r="L30" s="184"/>
      <c r="M30" s="184"/>
      <c r="N30" s="184"/>
      <c r="O30" s="184"/>
      <c r="P30" s="184"/>
      <c r="Q30" s="184"/>
      <c r="R30" s="184"/>
      <c r="S30" s="184"/>
      <c r="T30" s="184"/>
      <c r="U30" s="184"/>
      <c r="V30" s="184"/>
      <c r="W30" s="184"/>
      <c r="X30" s="184"/>
      <c r="Y30" s="184"/>
      <c r="Z30" s="184"/>
      <c r="AA30" s="184"/>
      <c r="AB30" s="184"/>
      <c r="AC30" s="184"/>
      <c r="AD30" s="184"/>
      <c r="AE30" s="184"/>
      <c r="AF30" s="184"/>
      <c r="AG30" s="184"/>
      <c r="AH30" s="184"/>
      <c r="AI30" s="184"/>
      <c r="AJ30" s="184"/>
      <c r="AK30" s="184"/>
      <c r="AL30" s="184"/>
      <c r="AM30" s="183"/>
      <c r="AN30" s="183"/>
      <c r="AO30" s="183"/>
      <c r="AP30" s="183"/>
      <c r="AQ30" s="183"/>
      <c r="AR30" s="183"/>
      <c r="AS30" s="183"/>
      <c r="AT30" s="183"/>
      <c r="AU30" s="183"/>
      <c r="AV30" s="184"/>
      <c r="AW30" s="184"/>
      <c r="AX30" s="184"/>
      <c r="AY30" s="184"/>
      <c r="AZ30" s="184"/>
      <c r="BA30" s="184"/>
      <c r="BB30" s="184"/>
      <c r="BC30" s="184"/>
      <c r="BD30" s="184"/>
      <c r="BE30" s="184"/>
      <c r="BF30" s="184"/>
      <c r="BG30" s="184"/>
      <c r="BH30" s="184"/>
      <c r="BI30" s="184"/>
      <c r="BJ30" s="184"/>
      <c r="BK30" s="184"/>
      <c r="BL30" s="184"/>
      <c r="BM30" s="184"/>
      <c r="BN30" s="184"/>
      <c r="BO30" s="184"/>
      <c r="BP30" s="184"/>
      <c r="BQ30" s="184"/>
      <c r="BR30" s="184"/>
      <c r="BS30" s="184"/>
      <c r="BT30" s="184"/>
      <c r="BU30" s="184"/>
      <c r="BV30" s="184"/>
      <c r="BW30" s="184"/>
      <c r="BX30" s="184"/>
      <c r="BY30" s="184"/>
      <c r="BZ30" s="184"/>
      <c r="CA30" s="184"/>
      <c r="CB30" s="184"/>
      <c r="CC30" s="184"/>
      <c r="CD30" s="184"/>
      <c r="CE30" s="184"/>
      <c r="CF30" s="184"/>
      <c r="CG30" s="184"/>
      <c r="CH30" s="184"/>
      <c r="CI30" s="184"/>
      <c r="CJ30" s="184"/>
      <c r="CK30" s="372"/>
      <c r="CU30" t="s">
        <v>587</v>
      </c>
    </row>
    <row r="31" spans="1:99" ht="24.6" hidden="1" thickBot="1" x14ac:dyDescent="0.3">
      <c r="A31" s="1013"/>
      <c r="B31" s="1006"/>
      <c r="C31" s="355" t="s">
        <v>572</v>
      </c>
      <c r="D31" s="356" t="str">
        <f>'Org Raw Data'!$G$14</f>
        <v>ORG_L3_297</v>
      </c>
      <c r="E31" s="356" t="str">
        <f ca="1">OFFSET('Org Raw Data'!$G$14,0,1)</f>
        <v>CSALT</v>
      </c>
      <c r="F31" s="357"/>
      <c r="G31" s="356"/>
      <c r="H31" s="356"/>
      <c r="I31" s="357"/>
      <c r="J31" s="357"/>
      <c r="K31" s="357"/>
      <c r="L31" s="357"/>
      <c r="M31" s="357"/>
      <c r="N31" s="357"/>
      <c r="O31" s="357"/>
      <c r="P31" s="357"/>
      <c r="Q31" s="357"/>
      <c r="R31" s="357"/>
      <c r="S31" s="357"/>
      <c r="T31" s="357"/>
      <c r="U31" s="357"/>
      <c r="V31" s="357"/>
      <c r="W31" s="357"/>
      <c r="X31" s="357"/>
      <c r="Y31" s="357"/>
      <c r="Z31" s="357"/>
      <c r="AA31" s="357"/>
      <c r="AB31" s="357"/>
      <c r="AC31" s="357"/>
      <c r="AD31" s="357"/>
      <c r="AE31" s="357"/>
      <c r="AF31" s="357"/>
      <c r="AG31" s="357"/>
      <c r="AH31" s="357"/>
      <c r="AI31" s="357"/>
      <c r="AJ31" s="357"/>
      <c r="AK31" s="357"/>
      <c r="AL31" s="357"/>
      <c r="AM31" s="356"/>
      <c r="AN31" s="356"/>
      <c r="AO31" s="356"/>
      <c r="AP31" s="356"/>
      <c r="AQ31" s="356"/>
      <c r="AR31" s="356"/>
      <c r="AS31" s="356"/>
      <c r="AT31" s="356"/>
      <c r="AU31" s="356"/>
      <c r="AV31" s="357"/>
      <c r="AW31" s="357"/>
      <c r="AX31" s="357"/>
      <c r="AY31" s="357"/>
      <c r="AZ31" s="357"/>
      <c r="BA31" s="357"/>
      <c r="BB31" s="357"/>
      <c r="BC31" s="357"/>
      <c r="BD31" s="357"/>
      <c r="BE31" s="357"/>
      <c r="BF31" s="357"/>
      <c r="BG31" s="357"/>
      <c r="BH31" s="357"/>
      <c r="BI31" s="357"/>
      <c r="BJ31" s="357"/>
      <c r="BK31" s="357"/>
      <c r="BL31" s="357"/>
      <c r="BM31" s="357"/>
      <c r="BN31" s="357"/>
      <c r="BO31" s="357"/>
      <c r="BP31" s="357"/>
      <c r="BQ31" s="357"/>
      <c r="BR31" s="357"/>
      <c r="BS31" s="357"/>
      <c r="BT31" s="357"/>
      <c r="BU31" s="357"/>
      <c r="BV31" s="357"/>
      <c r="BW31" s="357"/>
      <c r="BX31" s="357"/>
      <c r="BY31" s="357"/>
      <c r="BZ31" s="357"/>
      <c r="CA31" s="357"/>
      <c r="CB31" s="357"/>
      <c r="CC31" s="357"/>
      <c r="CD31" s="357"/>
      <c r="CE31" s="357"/>
      <c r="CF31" s="357"/>
      <c r="CG31" s="357"/>
      <c r="CH31" s="357"/>
      <c r="CI31" s="357"/>
      <c r="CJ31" s="357"/>
      <c r="CK31" s="376"/>
    </row>
    <row r="32" spans="1:99" ht="55.5" hidden="1" customHeight="1" thickTop="1" x14ac:dyDescent="0.25">
      <c r="A32" s="1013"/>
      <c r="B32" s="1002" t="s">
        <v>573</v>
      </c>
      <c r="C32" s="359"/>
      <c r="D32" s="359"/>
      <c r="E32" s="359"/>
      <c r="F32" s="359"/>
      <c r="G32" s="359"/>
      <c r="H32" s="359"/>
      <c r="I32" s="359"/>
      <c r="J32" s="359"/>
      <c r="K32" s="359"/>
      <c r="L32" s="359"/>
      <c r="M32" s="359"/>
      <c r="N32" s="359"/>
      <c r="O32" s="360" t="s">
        <v>574</v>
      </c>
      <c r="P32" s="361" t="str">
        <f>'Org Raw Data'!$G$14</f>
        <v>ORG_L3_297</v>
      </c>
      <c r="Q32" s="361" t="str">
        <f ca="1">OFFSET('Org Raw Data'!$G$14,0,1)</f>
        <v>CSALT</v>
      </c>
      <c r="R32" s="359"/>
      <c r="S32" s="359"/>
      <c r="T32" s="359"/>
      <c r="U32" s="359"/>
      <c r="V32" s="359"/>
      <c r="W32" s="359"/>
      <c r="X32" s="360" t="s">
        <v>575</v>
      </c>
      <c r="Y32" s="361" t="str">
        <f>'Org Raw Data'!$G$20</f>
        <v>ORG_L3_294</v>
      </c>
      <c r="Z32" s="361" t="str">
        <f ca="1">OFFSET('Org Raw Data'!$G$20,0,1)</f>
        <v>ASU</v>
      </c>
      <c r="AA32" s="359"/>
      <c r="AB32" s="359"/>
      <c r="AC32" s="359"/>
      <c r="AD32" s="359"/>
      <c r="AE32" s="359"/>
      <c r="AF32" s="359"/>
      <c r="AG32" s="359"/>
      <c r="AH32" s="359"/>
      <c r="AI32" s="359"/>
      <c r="AJ32" s="359"/>
      <c r="AK32" s="359"/>
      <c r="AL32" s="359"/>
      <c r="AM32" s="361"/>
      <c r="AN32" s="361"/>
      <c r="AO32" s="361"/>
      <c r="AP32" s="361"/>
      <c r="AQ32" s="361"/>
      <c r="AR32" s="361"/>
      <c r="AS32" s="361"/>
      <c r="AT32" s="361"/>
      <c r="AU32" s="361"/>
      <c r="AV32" s="359"/>
      <c r="AW32" s="359"/>
      <c r="AX32" s="359"/>
      <c r="AY32" s="359"/>
      <c r="AZ32" s="359"/>
      <c r="BA32" s="359"/>
      <c r="BB32" s="359"/>
      <c r="BC32" s="359"/>
      <c r="BD32" s="359"/>
      <c r="BE32" s="359"/>
      <c r="BF32" s="359"/>
      <c r="BG32" s="359"/>
      <c r="BH32" s="359"/>
      <c r="BI32" s="359"/>
      <c r="BJ32" s="359"/>
      <c r="BK32" s="359"/>
      <c r="BL32" s="359"/>
      <c r="BM32" s="359"/>
      <c r="BN32" s="359"/>
      <c r="BO32" s="359"/>
      <c r="BP32" s="359"/>
      <c r="BQ32" s="359"/>
      <c r="BR32" s="359"/>
      <c r="BS32" s="359"/>
      <c r="BT32" s="359"/>
      <c r="BU32" s="359"/>
      <c r="BV32" s="359"/>
      <c r="BW32" s="359"/>
      <c r="BX32" s="359"/>
      <c r="BY32" s="359"/>
      <c r="BZ32" s="359"/>
      <c r="CA32" s="359"/>
      <c r="CB32" s="359"/>
      <c r="CC32" s="359"/>
      <c r="CD32" s="359"/>
      <c r="CE32" s="359"/>
      <c r="CF32" s="359"/>
      <c r="CG32" s="359"/>
      <c r="CH32" s="359"/>
      <c r="CI32" s="359"/>
      <c r="CJ32" s="359"/>
      <c r="CK32" s="377"/>
    </row>
    <row r="33" spans="1:89" ht="24.6" hidden="1" thickBot="1" x14ac:dyDescent="0.3">
      <c r="A33" s="1013"/>
      <c r="B33" s="1001"/>
      <c r="C33" s="357"/>
      <c r="D33" s="357"/>
      <c r="E33" s="357"/>
      <c r="F33" s="357"/>
      <c r="G33" s="357"/>
      <c r="H33" s="357"/>
      <c r="I33" s="357"/>
      <c r="J33" s="357"/>
      <c r="K33" s="357"/>
      <c r="L33" s="357"/>
      <c r="M33" s="357"/>
      <c r="N33" s="357"/>
      <c r="O33" s="355" t="s">
        <v>576</v>
      </c>
      <c r="P33" s="356" t="str">
        <f>'Org Raw Data'!$G$14</f>
        <v>ORG_L3_297</v>
      </c>
      <c r="Q33" s="356" t="str">
        <f ca="1">OFFSET('Org Raw Data'!$G$14,0,1)</f>
        <v>CSALT</v>
      </c>
      <c r="R33" s="357"/>
      <c r="S33" s="357"/>
      <c r="T33" s="357"/>
      <c r="U33" s="357"/>
      <c r="V33" s="357"/>
      <c r="W33" s="357"/>
      <c r="X33" s="356"/>
      <c r="Y33" s="356"/>
      <c r="Z33" s="356"/>
      <c r="AA33" s="357"/>
      <c r="AB33" s="357"/>
      <c r="AC33" s="357"/>
      <c r="AD33" s="357"/>
      <c r="AE33" s="357"/>
      <c r="AF33" s="357"/>
      <c r="AG33" s="357"/>
      <c r="AH33" s="357"/>
      <c r="AI33" s="357"/>
      <c r="AJ33" s="357"/>
      <c r="AK33" s="357"/>
      <c r="AL33" s="357"/>
      <c r="AM33" s="356"/>
      <c r="AN33" s="356"/>
      <c r="AO33" s="356"/>
      <c r="AP33" s="356"/>
      <c r="AQ33" s="356"/>
      <c r="AR33" s="356"/>
      <c r="AS33" s="356"/>
      <c r="AT33" s="356"/>
      <c r="AU33" s="356"/>
      <c r="AV33" s="357"/>
      <c r="AW33" s="357"/>
      <c r="AX33" s="357"/>
      <c r="AY33" s="357"/>
      <c r="AZ33" s="357"/>
      <c r="BA33" s="357"/>
      <c r="BB33" s="357"/>
      <c r="BC33" s="357"/>
      <c r="BD33" s="357"/>
      <c r="BE33" s="357"/>
      <c r="BF33" s="357"/>
      <c r="BG33" s="357"/>
      <c r="BH33" s="357"/>
      <c r="BI33" s="357"/>
      <c r="BJ33" s="357"/>
      <c r="BK33" s="357"/>
      <c r="BL33" s="357"/>
      <c r="BM33" s="357"/>
      <c r="BN33" s="357"/>
      <c r="BO33" s="357"/>
      <c r="BP33" s="357"/>
      <c r="BQ33" s="357"/>
      <c r="BR33" s="357"/>
      <c r="BS33" s="357"/>
      <c r="BT33" s="357"/>
      <c r="BU33" s="357"/>
      <c r="BV33" s="357"/>
      <c r="BW33" s="357"/>
      <c r="BX33" s="357"/>
      <c r="BY33" s="357"/>
      <c r="BZ33" s="357"/>
      <c r="CA33" s="357"/>
      <c r="CB33" s="357"/>
      <c r="CC33" s="357"/>
      <c r="CD33" s="357"/>
      <c r="CE33" s="357"/>
      <c r="CF33" s="357"/>
      <c r="CG33" s="357"/>
      <c r="CH33" s="357"/>
      <c r="CI33" s="357"/>
      <c r="CJ33" s="357"/>
      <c r="CK33" s="376"/>
    </row>
    <row r="34" spans="1:89" ht="36.9" hidden="1" customHeight="1" thickTop="1" x14ac:dyDescent="0.25">
      <c r="A34" s="1013"/>
      <c r="B34" s="1002" t="s">
        <v>577</v>
      </c>
      <c r="C34" s="359"/>
      <c r="D34" s="359"/>
      <c r="E34" s="359"/>
      <c r="F34" s="359"/>
      <c r="G34" s="359"/>
      <c r="H34" s="359"/>
      <c r="I34" s="359"/>
      <c r="J34" s="359"/>
      <c r="K34" s="359"/>
      <c r="L34" s="359"/>
      <c r="M34" s="359"/>
      <c r="N34" s="359"/>
      <c r="O34" s="359"/>
      <c r="P34" s="359"/>
      <c r="Q34" s="359"/>
      <c r="R34" s="359"/>
      <c r="S34" s="359"/>
      <c r="T34" s="359"/>
      <c r="U34" s="359"/>
      <c r="V34" s="359"/>
      <c r="W34" s="359"/>
      <c r="X34" s="360" t="s">
        <v>579</v>
      </c>
      <c r="Y34" s="361" t="str">
        <f>'Org Raw Data'!$G$20</f>
        <v>ORG_L3_294</v>
      </c>
      <c r="Z34" s="361" t="str">
        <f ca="1">OFFSET('Org Raw Data'!$G$20,0,1)</f>
        <v>ASU</v>
      </c>
      <c r="AA34" s="360" t="s">
        <v>578</v>
      </c>
      <c r="AB34" s="361" t="str">
        <f>'Org Raw Data'!$G$20</f>
        <v>ORG_L3_294</v>
      </c>
      <c r="AC34" s="361" t="str">
        <f ca="1">OFFSET('Org Raw Data'!$G$20,0,1)</f>
        <v>ASU</v>
      </c>
      <c r="AD34" s="359"/>
      <c r="AE34" s="359"/>
      <c r="AF34" s="359"/>
      <c r="AG34" s="359"/>
      <c r="AH34" s="359"/>
      <c r="AI34" s="359"/>
      <c r="AJ34" s="359"/>
      <c r="AK34" s="359"/>
      <c r="AL34" s="359"/>
      <c r="AM34" s="361"/>
      <c r="AN34" s="361"/>
      <c r="AO34" s="361"/>
      <c r="AP34" s="361"/>
      <c r="AQ34" s="361"/>
      <c r="AR34" s="361"/>
      <c r="AS34" s="361"/>
      <c r="AT34" s="361"/>
      <c r="AU34" s="361"/>
      <c r="AV34" s="359"/>
      <c r="AW34" s="359"/>
      <c r="AX34" s="359"/>
      <c r="AY34" s="359"/>
      <c r="AZ34" s="359"/>
      <c r="BA34" s="359"/>
      <c r="BB34" s="359"/>
      <c r="BC34" s="359"/>
      <c r="BD34" s="359"/>
      <c r="BE34" s="359"/>
      <c r="BF34" s="359"/>
      <c r="BG34" s="359"/>
      <c r="BH34" s="359"/>
      <c r="BI34" s="359"/>
      <c r="BJ34" s="359"/>
      <c r="BK34" s="359"/>
      <c r="BL34" s="359"/>
      <c r="BM34" s="359"/>
      <c r="BN34" s="359"/>
      <c r="BO34" s="359"/>
      <c r="BP34" s="359"/>
      <c r="BQ34" s="359"/>
      <c r="BR34" s="359"/>
      <c r="BS34" s="359"/>
      <c r="BT34" s="359"/>
      <c r="BU34" s="359"/>
      <c r="BV34" s="359"/>
      <c r="BW34" s="359"/>
      <c r="BX34" s="359"/>
      <c r="BY34" s="359"/>
      <c r="BZ34" s="359"/>
      <c r="CA34" s="359"/>
      <c r="CB34" s="359"/>
      <c r="CC34" s="359"/>
      <c r="CD34" s="359"/>
      <c r="CE34" s="359"/>
      <c r="CF34" s="359"/>
      <c r="CG34" s="359"/>
      <c r="CH34" s="359"/>
      <c r="CI34" s="359"/>
      <c r="CJ34" s="359"/>
      <c r="CK34" s="377"/>
    </row>
    <row r="35" spans="1:89" ht="18.600000000000001" hidden="1" customHeight="1" thickBot="1" x14ac:dyDescent="0.3">
      <c r="A35" s="1013"/>
      <c r="B35" s="1001"/>
      <c r="C35" s="357"/>
      <c r="D35" s="357"/>
      <c r="E35" s="357"/>
      <c r="F35" s="357"/>
      <c r="G35" s="357"/>
      <c r="H35" s="357"/>
      <c r="I35" s="357"/>
      <c r="J35" s="357"/>
      <c r="K35" s="357"/>
      <c r="L35" s="357"/>
      <c r="M35" s="357"/>
      <c r="N35" s="357"/>
      <c r="O35" s="357"/>
      <c r="P35" s="357"/>
      <c r="Q35" s="357"/>
      <c r="R35" s="357"/>
      <c r="S35" s="357"/>
      <c r="T35" s="357"/>
      <c r="U35" s="357"/>
      <c r="V35" s="357"/>
      <c r="W35" s="357"/>
      <c r="X35" s="356"/>
      <c r="Y35" s="356"/>
      <c r="Z35" s="356"/>
      <c r="AA35" s="355" t="s">
        <v>580</v>
      </c>
      <c r="AB35" s="356" t="str">
        <f>'Org Raw Data'!$G$20</f>
        <v>ORG_L3_294</v>
      </c>
      <c r="AC35" s="356" t="str">
        <f ca="1">OFFSET('Org Raw Data'!$G$20,0,1)</f>
        <v>ASU</v>
      </c>
      <c r="AD35" s="357"/>
      <c r="AE35" s="357"/>
      <c r="AF35" s="357"/>
      <c r="AG35" s="357"/>
      <c r="AH35" s="357"/>
      <c r="AI35" s="357"/>
      <c r="AJ35" s="357"/>
      <c r="AK35" s="357"/>
      <c r="AL35" s="357"/>
      <c r="AM35" s="356"/>
      <c r="AN35" s="356"/>
      <c r="AO35" s="356"/>
      <c r="AP35" s="356"/>
      <c r="AQ35" s="356"/>
      <c r="AR35" s="356"/>
      <c r="AS35" s="356"/>
      <c r="AT35" s="356"/>
      <c r="AU35" s="356"/>
      <c r="AV35" s="357"/>
      <c r="AW35" s="357"/>
      <c r="AX35" s="357"/>
      <c r="AY35" s="357"/>
      <c r="AZ35" s="357"/>
      <c r="BA35" s="357"/>
      <c r="BB35" s="357"/>
      <c r="BC35" s="357"/>
      <c r="BD35" s="357"/>
      <c r="BE35" s="357"/>
      <c r="BF35" s="357"/>
      <c r="BG35" s="357"/>
      <c r="BH35" s="357"/>
      <c r="BI35" s="357"/>
      <c r="BJ35" s="357"/>
      <c r="BK35" s="357"/>
      <c r="BL35" s="357"/>
      <c r="BM35" s="357"/>
      <c r="BN35" s="357"/>
      <c r="BO35" s="357"/>
      <c r="BP35" s="357"/>
      <c r="BQ35" s="357"/>
      <c r="BR35" s="357"/>
      <c r="BS35" s="357"/>
      <c r="BT35" s="357"/>
      <c r="BU35" s="357"/>
      <c r="BV35" s="357"/>
      <c r="BW35" s="357"/>
      <c r="BX35" s="357"/>
      <c r="BY35" s="357"/>
      <c r="BZ35" s="357"/>
      <c r="CA35" s="357"/>
      <c r="CB35" s="357"/>
      <c r="CC35" s="357"/>
      <c r="CD35" s="357"/>
      <c r="CE35" s="357"/>
      <c r="CF35" s="357"/>
      <c r="CG35" s="357"/>
      <c r="CH35" s="357"/>
      <c r="CI35" s="357"/>
      <c r="CJ35" s="357"/>
      <c r="CK35" s="376"/>
    </row>
    <row r="36" spans="1:89" ht="36.9" hidden="1" customHeight="1" thickTop="1" x14ac:dyDescent="0.25">
      <c r="A36" s="1013"/>
      <c r="B36" s="1002" t="s">
        <v>581</v>
      </c>
      <c r="C36" s="359"/>
      <c r="D36" s="359"/>
      <c r="E36" s="359"/>
      <c r="F36" s="359"/>
      <c r="G36" s="359"/>
      <c r="H36" s="359"/>
      <c r="I36" s="359"/>
      <c r="J36" s="359"/>
      <c r="K36" s="359"/>
      <c r="L36" s="359"/>
      <c r="M36" s="359"/>
      <c r="N36" s="359"/>
      <c r="O36" s="359"/>
      <c r="P36" s="359"/>
      <c r="Q36" s="359"/>
      <c r="R36" s="360" t="s">
        <v>582</v>
      </c>
      <c r="S36" s="361" t="str">
        <f>'Org Raw Data'!$G$14</f>
        <v>ORG_L3_297</v>
      </c>
      <c r="T36" s="361" t="str">
        <f ca="1">OFFSET('Org Raw Data'!$G$14,0,1)</f>
        <v>CSALT</v>
      </c>
      <c r="U36" s="359"/>
      <c r="V36" s="359"/>
      <c r="W36" s="359"/>
      <c r="X36" s="360" t="s">
        <v>584</v>
      </c>
      <c r="Y36" s="361" t="str">
        <f>'Org Raw Data'!$G$7</f>
        <v>ORG_L3_280</v>
      </c>
      <c r="Z36" s="361" t="str">
        <f ca="1">OFFSET('Org Raw Data'!$G$7,0,1)</f>
        <v>SSE</v>
      </c>
      <c r="AA36" s="359"/>
      <c r="AB36" s="359"/>
      <c r="AC36" s="359"/>
      <c r="AD36" s="359"/>
      <c r="AE36" s="359"/>
      <c r="AF36" s="359"/>
      <c r="AG36" s="359"/>
      <c r="AH36" s="359"/>
      <c r="AI36" s="359"/>
      <c r="AJ36" s="359"/>
      <c r="AK36" s="359"/>
      <c r="AL36" s="359"/>
      <c r="AM36" s="361"/>
      <c r="AN36" s="361"/>
      <c r="AO36" s="361"/>
      <c r="AP36" s="361"/>
      <c r="AQ36" s="361"/>
      <c r="AR36" s="361"/>
      <c r="AS36" s="361"/>
      <c r="AT36" s="361"/>
      <c r="AU36" s="361"/>
      <c r="AV36" s="359"/>
      <c r="AW36" s="359"/>
      <c r="AX36" s="359"/>
      <c r="AY36" s="359"/>
      <c r="AZ36" s="359"/>
      <c r="BA36" s="359"/>
      <c r="BB36" s="359"/>
      <c r="BC36" s="359"/>
      <c r="BD36" s="359"/>
      <c r="BE36" s="359"/>
      <c r="BF36" s="359"/>
      <c r="BG36" s="359"/>
      <c r="BH36" s="359"/>
      <c r="BI36" s="359"/>
      <c r="BJ36" s="359"/>
      <c r="BK36" s="359"/>
      <c r="BL36" s="359"/>
      <c r="BM36" s="359"/>
      <c r="BN36" s="359"/>
      <c r="BO36" s="359"/>
      <c r="BP36" s="359"/>
      <c r="BQ36" s="359"/>
      <c r="BR36" s="359"/>
      <c r="BS36" s="359"/>
      <c r="BT36" s="359"/>
      <c r="BU36" s="359"/>
      <c r="BV36" s="359"/>
      <c r="BW36" s="359"/>
      <c r="BX36" s="359"/>
      <c r="BY36" s="359"/>
      <c r="BZ36" s="359"/>
      <c r="CA36" s="359"/>
      <c r="CB36" s="359"/>
      <c r="CC36" s="359"/>
      <c r="CD36" s="359"/>
      <c r="CE36" s="359"/>
      <c r="CF36" s="359"/>
      <c r="CG36" s="359"/>
      <c r="CH36" s="359"/>
      <c r="CI36" s="359"/>
      <c r="CJ36" s="359"/>
      <c r="CK36" s="377"/>
    </row>
    <row r="37" spans="1:89" ht="24" hidden="1" x14ac:dyDescent="0.25">
      <c r="A37" s="1013"/>
      <c r="B37" s="1003"/>
      <c r="C37" s="184"/>
      <c r="D37" s="184"/>
      <c r="E37" s="184"/>
      <c r="F37" s="184"/>
      <c r="G37" s="184"/>
      <c r="H37" s="184"/>
      <c r="I37" s="184"/>
      <c r="J37" s="184"/>
      <c r="K37" s="184"/>
      <c r="L37" s="184"/>
      <c r="M37" s="184"/>
      <c r="N37" s="184"/>
      <c r="O37" s="184"/>
      <c r="P37" s="184"/>
      <c r="Q37" s="184"/>
      <c r="R37" s="346" t="s">
        <v>583</v>
      </c>
      <c r="S37" s="183" t="str">
        <f>'Org Raw Data'!$G$14</f>
        <v>ORG_L3_297</v>
      </c>
      <c r="T37" s="183" t="str">
        <f ca="1">OFFSET('Org Raw Data'!$G$14,0,1)</f>
        <v>CSALT</v>
      </c>
      <c r="U37" s="184"/>
      <c r="V37" s="184"/>
      <c r="W37" s="184"/>
      <c r="X37" s="346" t="s">
        <v>585</v>
      </c>
      <c r="Y37" s="183" t="str">
        <f>'Org Raw Data'!$G$7</f>
        <v>ORG_L3_280</v>
      </c>
      <c r="Z37" s="183" t="str">
        <f ca="1">OFFSET('Org Raw Data'!$G$7,0,1)</f>
        <v>SSE</v>
      </c>
      <c r="AA37" s="184"/>
      <c r="AB37" s="184"/>
      <c r="AC37" s="184"/>
      <c r="AD37" s="184"/>
      <c r="AE37" s="184"/>
      <c r="AF37" s="184"/>
      <c r="AG37" s="184"/>
      <c r="AH37" s="184"/>
      <c r="AI37" s="184"/>
      <c r="AJ37" s="184"/>
      <c r="AK37" s="184"/>
      <c r="AL37" s="184"/>
      <c r="AM37" s="183"/>
      <c r="AN37" s="183"/>
      <c r="AO37" s="183"/>
      <c r="AP37" s="183"/>
      <c r="AQ37" s="183"/>
      <c r="AR37" s="183"/>
      <c r="AS37" s="183"/>
      <c r="AT37" s="183"/>
      <c r="AU37" s="183"/>
      <c r="AV37" s="184"/>
      <c r="AW37" s="184"/>
      <c r="AX37" s="184"/>
      <c r="AY37" s="184"/>
      <c r="AZ37" s="184"/>
      <c r="BA37" s="184"/>
      <c r="BB37" s="184"/>
      <c r="BC37" s="184"/>
      <c r="BD37" s="184"/>
      <c r="BE37" s="184"/>
      <c r="BF37" s="184"/>
      <c r="BG37" s="184"/>
      <c r="BH37" s="184"/>
      <c r="BI37" s="184"/>
      <c r="BJ37" s="184"/>
      <c r="BK37" s="184"/>
      <c r="BL37" s="184"/>
      <c r="BM37" s="184"/>
      <c r="BN37" s="184"/>
      <c r="BO37" s="184"/>
      <c r="BP37" s="184"/>
      <c r="BQ37" s="184"/>
      <c r="BR37" s="184"/>
      <c r="BS37" s="184"/>
      <c r="BT37" s="184"/>
      <c r="BU37" s="184"/>
      <c r="BV37" s="184"/>
      <c r="BW37" s="184"/>
      <c r="BX37" s="184"/>
      <c r="BY37" s="184"/>
      <c r="BZ37" s="184"/>
      <c r="CA37" s="184"/>
      <c r="CB37" s="184"/>
      <c r="CC37" s="184"/>
      <c r="CD37" s="184"/>
      <c r="CE37" s="184"/>
      <c r="CF37" s="184"/>
      <c r="CG37" s="184"/>
      <c r="CH37" s="184"/>
      <c r="CI37" s="184"/>
      <c r="CJ37" s="184"/>
      <c r="CK37" s="372"/>
    </row>
    <row r="38" spans="1:89" ht="18.600000000000001" hidden="1" customHeight="1" thickBot="1" x14ac:dyDescent="0.3">
      <c r="A38" s="1013"/>
      <c r="B38" s="1001"/>
      <c r="C38" s="357"/>
      <c r="D38" s="357"/>
      <c r="E38" s="357"/>
      <c r="F38" s="357"/>
      <c r="G38" s="357"/>
      <c r="H38" s="357"/>
      <c r="I38" s="357"/>
      <c r="J38" s="357"/>
      <c r="K38" s="357"/>
      <c r="L38" s="357"/>
      <c r="M38" s="357"/>
      <c r="N38" s="357"/>
      <c r="O38" s="357"/>
      <c r="P38" s="357"/>
      <c r="Q38" s="357"/>
      <c r="R38" s="356"/>
      <c r="S38" s="356"/>
      <c r="T38" s="356"/>
      <c r="U38" s="357"/>
      <c r="V38" s="357"/>
      <c r="W38" s="357"/>
      <c r="X38" s="355" t="s">
        <v>586</v>
      </c>
      <c r="Y38" s="356" t="str">
        <f>'Org Raw Data'!$G$7</f>
        <v>ORG_L3_280</v>
      </c>
      <c r="Z38" s="356" t="str">
        <f ca="1">OFFSET('Org Raw Data'!$G$7,0,1)</f>
        <v>SSE</v>
      </c>
      <c r="AA38" s="357"/>
      <c r="AB38" s="357"/>
      <c r="AC38" s="357"/>
      <c r="AD38" s="357"/>
      <c r="AE38" s="357"/>
      <c r="AF38" s="357"/>
      <c r="AG38" s="357"/>
      <c r="AH38" s="357"/>
      <c r="AI38" s="357"/>
      <c r="AJ38" s="357"/>
      <c r="AK38" s="357"/>
      <c r="AL38" s="357"/>
      <c r="AM38" s="356"/>
      <c r="AN38" s="356"/>
      <c r="AO38" s="356"/>
      <c r="AP38" s="356"/>
      <c r="AQ38" s="356"/>
      <c r="AR38" s="356"/>
      <c r="AS38" s="356"/>
      <c r="AT38" s="356"/>
      <c r="AU38" s="356"/>
      <c r="AV38" s="357"/>
      <c r="AW38" s="357"/>
      <c r="AX38" s="357"/>
      <c r="AY38" s="357"/>
      <c r="AZ38" s="357"/>
      <c r="BA38" s="357"/>
      <c r="BB38" s="357"/>
      <c r="BC38" s="357"/>
      <c r="BD38" s="357"/>
      <c r="BE38" s="357"/>
      <c r="BF38" s="357"/>
      <c r="BG38" s="357"/>
      <c r="BH38" s="357"/>
      <c r="BI38" s="357"/>
      <c r="BJ38" s="357"/>
      <c r="BK38" s="357"/>
      <c r="BL38" s="357"/>
      <c r="BM38" s="357"/>
      <c r="BN38" s="357"/>
      <c r="BO38" s="357"/>
      <c r="BP38" s="357"/>
      <c r="BQ38" s="357"/>
      <c r="BR38" s="357"/>
      <c r="BS38" s="357"/>
      <c r="BT38" s="357"/>
      <c r="BU38" s="357"/>
      <c r="BV38" s="357"/>
      <c r="BW38" s="357"/>
      <c r="BX38" s="357"/>
      <c r="BY38" s="357"/>
      <c r="BZ38" s="357"/>
      <c r="CA38" s="357"/>
      <c r="CB38" s="357"/>
      <c r="CC38" s="357"/>
      <c r="CD38" s="357"/>
      <c r="CE38" s="357"/>
      <c r="CF38" s="357"/>
      <c r="CG38" s="357"/>
      <c r="CH38" s="357"/>
      <c r="CI38" s="357"/>
      <c r="CJ38" s="357"/>
      <c r="CK38" s="376"/>
    </row>
    <row r="39" spans="1:89" ht="36.9" hidden="1" customHeight="1" thickTop="1" x14ac:dyDescent="0.25">
      <c r="A39" s="1013"/>
      <c r="B39" s="1002" t="s">
        <v>589</v>
      </c>
      <c r="C39" s="359"/>
      <c r="D39" s="359"/>
      <c r="E39" s="359"/>
      <c r="F39" s="359"/>
      <c r="G39" s="359"/>
      <c r="H39" s="359"/>
      <c r="I39" s="359"/>
      <c r="J39" s="359"/>
      <c r="K39" s="359"/>
      <c r="L39" s="359"/>
      <c r="M39" s="359"/>
      <c r="N39" s="359"/>
      <c r="O39" s="359"/>
      <c r="P39" s="359"/>
      <c r="Q39" s="359"/>
      <c r="R39" s="359"/>
      <c r="S39" s="359"/>
      <c r="T39" s="359"/>
      <c r="U39" s="359"/>
      <c r="V39" s="359"/>
      <c r="W39" s="359"/>
      <c r="X39" s="359"/>
      <c r="Y39" s="359"/>
      <c r="Z39" s="359"/>
      <c r="AA39" s="359"/>
      <c r="AB39" s="359"/>
      <c r="AC39" s="359"/>
      <c r="AD39" s="360" t="s">
        <v>593</v>
      </c>
      <c r="AE39" s="183" t="str">
        <f>'Org Raw Data'!$G$32</f>
        <v>ORG_L3_277</v>
      </c>
      <c r="AF39" s="183" t="str">
        <f ca="1">OFFSET('Org Raw Data'!$G$32,0,1)</f>
        <v>RES</v>
      </c>
      <c r="AG39" s="360" t="s">
        <v>590</v>
      </c>
      <c r="AH39" s="183" t="str">
        <f>'Org Raw Data'!$G$32</f>
        <v>ORG_L3_277</v>
      </c>
      <c r="AI39" s="183" t="str">
        <f ca="1">OFFSET('Org Raw Data'!$G$32,0,1)</f>
        <v>RES</v>
      </c>
      <c r="AJ39" s="360" t="s">
        <v>592</v>
      </c>
      <c r="AK39" s="183" t="str">
        <f>'Org Raw Data'!$G$32</f>
        <v>ORG_L3_277</v>
      </c>
      <c r="AL39" s="183" t="str">
        <f ca="1">OFFSET('Org Raw Data'!$G$32,0,1)</f>
        <v>RES</v>
      </c>
      <c r="AM39" s="361"/>
      <c r="AN39" s="361"/>
      <c r="AO39" s="361"/>
      <c r="AP39" s="360" t="s">
        <v>595</v>
      </c>
      <c r="AQ39" s="183" t="str">
        <f>'Org Raw Data'!$G$32</f>
        <v>ORG_L3_277</v>
      </c>
      <c r="AR39" s="183" t="str">
        <f ca="1">OFFSET('Org Raw Data'!$G$32,0,1)</f>
        <v>RES</v>
      </c>
      <c r="AS39" s="360" t="s">
        <v>594</v>
      </c>
      <c r="AT39" s="183" t="str">
        <f>'Org Raw Data'!$G$32</f>
        <v>ORG_L3_277</v>
      </c>
      <c r="AU39" s="183" t="str">
        <f ca="1">OFFSET('Org Raw Data'!$G$32,0,1)</f>
        <v>RES</v>
      </c>
      <c r="AV39" s="359"/>
      <c r="AW39" s="359"/>
      <c r="AX39" s="359"/>
      <c r="AY39" s="359"/>
      <c r="AZ39" s="359"/>
      <c r="BA39" s="359"/>
      <c r="BB39" s="359"/>
      <c r="BC39" s="359"/>
      <c r="BD39" s="359"/>
      <c r="BE39" s="359"/>
      <c r="BF39" s="359"/>
      <c r="BG39" s="359"/>
      <c r="BH39" s="359"/>
      <c r="BI39" s="359"/>
      <c r="BJ39" s="359"/>
      <c r="BK39" s="359"/>
      <c r="BL39" s="359"/>
      <c r="BM39" s="359"/>
      <c r="BN39" s="359"/>
      <c r="BO39" s="359"/>
      <c r="BP39" s="359"/>
      <c r="BQ39" s="359"/>
      <c r="BR39" s="359"/>
      <c r="BS39" s="359"/>
      <c r="BT39" s="359"/>
      <c r="BU39" s="359"/>
      <c r="BV39" s="359"/>
      <c r="BW39" s="359"/>
      <c r="BX39" s="359"/>
      <c r="BY39" s="359"/>
      <c r="BZ39" s="359"/>
      <c r="CA39" s="359"/>
      <c r="CB39" s="359"/>
      <c r="CC39" s="359"/>
      <c r="CD39" s="359"/>
      <c r="CE39" s="359"/>
      <c r="CF39" s="359"/>
      <c r="CG39" s="359"/>
      <c r="CH39" s="359"/>
      <c r="CI39" s="359"/>
      <c r="CJ39" s="359"/>
      <c r="CK39" s="377"/>
    </row>
    <row r="40" spans="1:89" ht="24.6" hidden="1" thickBot="1" x14ac:dyDescent="0.3">
      <c r="A40" s="1013"/>
      <c r="B40" s="1001"/>
      <c r="C40" s="357"/>
      <c r="D40" s="357"/>
      <c r="E40" s="357"/>
      <c r="F40" s="357"/>
      <c r="G40" s="357"/>
      <c r="H40" s="357"/>
      <c r="I40" s="357"/>
      <c r="J40" s="357"/>
      <c r="K40" s="357"/>
      <c r="L40" s="357"/>
      <c r="M40" s="357"/>
      <c r="N40" s="357"/>
      <c r="O40" s="357"/>
      <c r="P40" s="357"/>
      <c r="Q40" s="357"/>
      <c r="R40" s="357"/>
      <c r="S40" s="357"/>
      <c r="T40" s="357"/>
      <c r="U40" s="357"/>
      <c r="V40" s="357"/>
      <c r="W40" s="357"/>
      <c r="X40" s="357"/>
      <c r="Y40" s="357"/>
      <c r="Z40" s="357"/>
      <c r="AA40" s="357"/>
      <c r="AB40" s="357"/>
      <c r="AC40" s="357"/>
      <c r="AD40" s="356"/>
      <c r="AE40" s="356"/>
      <c r="AF40" s="356"/>
      <c r="AG40" s="355" t="s">
        <v>591</v>
      </c>
      <c r="AH40" s="183" t="str">
        <f>'Org Raw Data'!$G$32</f>
        <v>ORG_L3_277</v>
      </c>
      <c r="AI40" s="183" t="str">
        <f ca="1">OFFSET('Org Raw Data'!$G$32,0,1)</f>
        <v>RES</v>
      </c>
      <c r="AJ40" s="356"/>
      <c r="AK40" s="356"/>
      <c r="AL40" s="356"/>
      <c r="AM40" s="356"/>
      <c r="AN40" s="356"/>
      <c r="AO40" s="356"/>
      <c r="AP40" s="356"/>
      <c r="AQ40" s="356"/>
      <c r="AR40" s="356"/>
      <c r="AS40" s="356"/>
      <c r="AT40" s="356"/>
      <c r="AU40" s="356"/>
      <c r="AV40" s="357"/>
      <c r="AW40" s="357"/>
      <c r="AX40" s="357"/>
      <c r="AY40" s="357"/>
      <c r="AZ40" s="357"/>
      <c r="BA40" s="357"/>
      <c r="BB40" s="357"/>
      <c r="BC40" s="357"/>
      <c r="BD40" s="357"/>
      <c r="BE40" s="357"/>
      <c r="BF40" s="357"/>
      <c r="BG40" s="357"/>
      <c r="BH40" s="357"/>
      <c r="BI40" s="357"/>
      <c r="BJ40" s="357"/>
      <c r="BK40" s="357"/>
      <c r="BL40" s="357"/>
      <c r="BM40" s="357"/>
      <c r="BN40" s="357"/>
      <c r="BO40" s="357"/>
      <c r="BP40" s="357"/>
      <c r="BQ40" s="357"/>
      <c r="BR40" s="357"/>
      <c r="BS40" s="357"/>
      <c r="BT40" s="357"/>
      <c r="BU40" s="357"/>
      <c r="BV40" s="357"/>
      <c r="BW40" s="357"/>
      <c r="BX40" s="357"/>
      <c r="BY40" s="357"/>
      <c r="BZ40" s="357"/>
      <c r="CA40" s="357"/>
      <c r="CB40" s="357"/>
      <c r="CC40" s="357"/>
      <c r="CD40" s="357"/>
      <c r="CE40" s="357"/>
      <c r="CF40" s="357"/>
      <c r="CG40" s="357"/>
      <c r="CH40" s="357"/>
      <c r="CI40" s="357"/>
      <c r="CJ40" s="357"/>
      <c r="CK40" s="376"/>
    </row>
    <row r="41" spans="1:89" ht="36.9" hidden="1" customHeight="1" thickTop="1" x14ac:dyDescent="0.25">
      <c r="A41" s="1013"/>
      <c r="B41" s="1002" t="s">
        <v>596</v>
      </c>
      <c r="C41" s="359"/>
      <c r="D41" s="359"/>
      <c r="E41" s="359"/>
      <c r="F41" s="359"/>
      <c r="G41" s="359"/>
      <c r="H41" s="359"/>
      <c r="I41" s="359"/>
      <c r="J41" s="359"/>
      <c r="K41" s="359"/>
      <c r="L41" s="359"/>
      <c r="M41" s="359"/>
      <c r="N41" s="359"/>
      <c r="O41" s="359"/>
      <c r="P41" s="359"/>
      <c r="Q41" s="359"/>
      <c r="R41" s="359"/>
      <c r="S41" s="359"/>
      <c r="T41" s="359"/>
      <c r="U41" s="359"/>
      <c r="V41" s="359"/>
      <c r="W41" s="359"/>
      <c r="X41" s="359"/>
      <c r="Y41" s="359"/>
      <c r="Z41" s="359"/>
      <c r="AA41" s="359"/>
      <c r="AB41" s="359"/>
      <c r="AC41" s="359"/>
      <c r="AD41" s="361"/>
      <c r="AE41" s="361"/>
      <c r="AF41" s="361"/>
      <c r="AG41" s="361"/>
      <c r="AH41" s="361"/>
      <c r="AI41" s="361"/>
      <c r="AJ41" s="361"/>
      <c r="AK41" s="361"/>
      <c r="AL41" s="361"/>
      <c r="AM41" s="361"/>
      <c r="AN41" s="361"/>
      <c r="AO41" s="361"/>
      <c r="AP41" s="360" t="s">
        <v>597</v>
      </c>
      <c r="AQ41" s="361" t="str">
        <f>'Org Raw Data'!$G$32</f>
        <v>ORG_L3_277</v>
      </c>
      <c r="AR41" s="361" t="str">
        <f ca="1">OFFSET('Org Raw Data'!$G$32,0,1)</f>
        <v>RES</v>
      </c>
      <c r="AS41" s="361"/>
      <c r="AT41" s="361"/>
      <c r="AU41" s="361"/>
      <c r="AV41" s="359"/>
      <c r="AW41" s="359"/>
      <c r="AX41" s="359"/>
      <c r="AY41" s="359"/>
      <c r="AZ41" s="359"/>
      <c r="BA41" s="359"/>
      <c r="BB41" s="359"/>
      <c r="BC41" s="359"/>
      <c r="BD41" s="359"/>
      <c r="BE41" s="359"/>
      <c r="BF41" s="359"/>
      <c r="BG41" s="359"/>
      <c r="BH41" s="359"/>
      <c r="BI41" s="359"/>
      <c r="BJ41" s="359"/>
      <c r="BK41" s="359"/>
      <c r="BL41" s="359"/>
      <c r="BM41" s="359"/>
      <c r="BN41" s="359"/>
      <c r="BO41" s="359"/>
      <c r="BP41" s="359"/>
      <c r="BQ41" s="359"/>
      <c r="BR41" s="359"/>
      <c r="BS41" s="359"/>
      <c r="BT41" s="359"/>
      <c r="BU41" s="359"/>
      <c r="BV41" s="359"/>
      <c r="BW41" s="359"/>
      <c r="BX41" s="359"/>
      <c r="BY41" s="359"/>
      <c r="BZ41" s="359"/>
      <c r="CA41" s="359"/>
      <c r="CB41" s="359"/>
      <c r="CC41" s="359"/>
      <c r="CD41" s="359"/>
      <c r="CE41" s="359"/>
      <c r="CF41" s="359"/>
      <c r="CG41" s="359"/>
      <c r="CH41" s="359"/>
      <c r="CI41" s="359"/>
      <c r="CJ41" s="359"/>
      <c r="CK41" s="377"/>
    </row>
    <row r="42" spans="1:89" ht="18" hidden="1" x14ac:dyDescent="0.25">
      <c r="A42" s="1013"/>
      <c r="B42" s="1003"/>
      <c r="C42" s="184"/>
      <c r="D42" s="184"/>
      <c r="E42" s="184"/>
      <c r="F42" s="347"/>
      <c r="G42" s="184"/>
      <c r="H42" s="184"/>
      <c r="I42" s="184"/>
      <c r="J42" s="184"/>
      <c r="K42" s="184"/>
      <c r="L42" s="184"/>
      <c r="M42" s="184"/>
      <c r="N42" s="184"/>
      <c r="O42" s="184"/>
      <c r="P42" s="184"/>
      <c r="Q42" s="184"/>
      <c r="R42" s="184"/>
      <c r="S42" s="184"/>
      <c r="T42" s="184"/>
      <c r="U42" s="184"/>
      <c r="V42" s="184"/>
      <c r="W42" s="184"/>
      <c r="X42" s="184"/>
      <c r="Y42" s="184"/>
      <c r="Z42" s="184"/>
      <c r="AA42" s="184"/>
      <c r="AB42" s="184"/>
      <c r="AC42" s="184"/>
      <c r="AD42" s="183"/>
      <c r="AE42" s="183"/>
      <c r="AF42" s="183"/>
      <c r="AG42" s="183"/>
      <c r="AH42" s="183"/>
      <c r="AI42" s="183"/>
      <c r="AJ42" s="183"/>
      <c r="AK42" s="183"/>
      <c r="AL42" s="183"/>
      <c r="AM42" s="183"/>
      <c r="AN42" s="183"/>
      <c r="AO42" s="183"/>
      <c r="AP42" s="346" t="s">
        <v>598</v>
      </c>
      <c r="AQ42" s="183" t="str">
        <f>'Org Raw Data'!$G$32</f>
        <v>ORG_L3_277</v>
      </c>
      <c r="AR42" s="183" t="str">
        <f ca="1">OFFSET('Org Raw Data'!$G$32,0,1)</f>
        <v>RES</v>
      </c>
      <c r="AS42" s="183"/>
      <c r="AT42" s="183"/>
      <c r="AU42" s="183"/>
      <c r="AV42" s="184"/>
      <c r="AW42" s="184"/>
      <c r="AX42" s="184"/>
      <c r="AY42" s="184"/>
      <c r="AZ42" s="184"/>
      <c r="BA42" s="184"/>
      <c r="BB42" s="184"/>
      <c r="BC42" s="184"/>
      <c r="BD42" s="184"/>
      <c r="BE42" s="184"/>
      <c r="BF42" s="184"/>
      <c r="BG42" s="184"/>
      <c r="BH42" s="184"/>
      <c r="BI42" s="184"/>
      <c r="BJ42" s="184"/>
      <c r="BK42" s="184"/>
      <c r="BL42" s="184"/>
      <c r="BM42" s="184"/>
      <c r="BN42" s="184"/>
      <c r="BO42" s="184"/>
      <c r="BP42" s="184"/>
      <c r="BQ42" s="184"/>
      <c r="BR42" s="184"/>
      <c r="BS42" s="184"/>
      <c r="BT42" s="184"/>
      <c r="BU42" s="184"/>
      <c r="BV42" s="184"/>
      <c r="BW42" s="184"/>
      <c r="BX42" s="184"/>
      <c r="BY42" s="184"/>
      <c r="BZ42" s="184"/>
      <c r="CA42" s="184"/>
      <c r="CB42" s="184"/>
      <c r="CC42" s="184"/>
      <c r="CD42" s="184"/>
      <c r="CE42" s="184"/>
      <c r="CF42" s="184"/>
      <c r="CG42" s="184"/>
      <c r="CH42" s="184"/>
      <c r="CI42" s="184"/>
      <c r="CJ42" s="184"/>
      <c r="CK42" s="372"/>
    </row>
    <row r="43" spans="1:89" ht="27.6" hidden="1" customHeight="1" x14ac:dyDescent="0.25">
      <c r="A43" s="1013"/>
      <c r="B43" s="1003"/>
      <c r="C43" s="184"/>
      <c r="D43" s="184"/>
      <c r="E43" s="184"/>
      <c r="F43" s="184"/>
      <c r="G43" s="184"/>
      <c r="H43" s="184"/>
      <c r="I43" s="184"/>
      <c r="J43" s="184"/>
      <c r="K43" s="184"/>
      <c r="L43" s="184"/>
      <c r="M43" s="184"/>
      <c r="N43" s="184"/>
      <c r="O43" s="184"/>
      <c r="P43" s="184"/>
      <c r="Q43" s="184"/>
      <c r="R43" s="184"/>
      <c r="S43" s="184"/>
      <c r="T43" s="184"/>
      <c r="U43" s="184"/>
      <c r="V43" s="184"/>
      <c r="W43" s="184"/>
      <c r="X43" s="184"/>
      <c r="Y43" s="184"/>
      <c r="Z43" s="184"/>
      <c r="AA43" s="184"/>
      <c r="AB43" s="184"/>
      <c r="AC43" s="184"/>
      <c r="AD43" s="183"/>
      <c r="AE43" s="183"/>
      <c r="AF43" s="183"/>
      <c r="AG43" s="183"/>
      <c r="AH43" s="183"/>
      <c r="AI43" s="183"/>
      <c r="AJ43" s="183"/>
      <c r="AK43" s="183"/>
      <c r="AL43" s="183"/>
      <c r="AM43" s="183"/>
      <c r="AN43" s="183"/>
      <c r="AO43" s="183"/>
      <c r="AP43" s="346" t="s">
        <v>599</v>
      </c>
      <c r="AQ43" s="183" t="str">
        <f>'Org Raw Data'!$G$32</f>
        <v>ORG_L3_277</v>
      </c>
      <c r="AR43" s="183" t="str">
        <f ca="1">OFFSET('Org Raw Data'!$G$32,0,1)</f>
        <v>RES</v>
      </c>
      <c r="AS43" s="183"/>
      <c r="AT43" s="183"/>
      <c r="AU43" s="183"/>
      <c r="AV43" s="184"/>
      <c r="AW43" s="184"/>
      <c r="AX43" s="184"/>
      <c r="AY43" s="184"/>
      <c r="AZ43" s="184"/>
      <c r="BA43" s="184"/>
      <c r="BB43" s="184"/>
      <c r="BC43" s="184"/>
      <c r="BD43" s="184"/>
      <c r="BE43" s="184"/>
      <c r="BF43" s="184"/>
      <c r="BG43" s="184"/>
      <c r="BH43" s="184"/>
      <c r="BI43" s="184"/>
      <c r="BJ43" s="184"/>
      <c r="BK43" s="184"/>
      <c r="BL43" s="184"/>
      <c r="BM43" s="184"/>
      <c r="BN43" s="184"/>
      <c r="BO43" s="184"/>
      <c r="BP43" s="184"/>
      <c r="BQ43" s="184"/>
      <c r="BR43" s="184"/>
      <c r="BS43" s="184"/>
      <c r="BT43" s="184"/>
      <c r="BU43" s="184"/>
      <c r="BV43" s="184"/>
      <c r="BW43" s="184"/>
      <c r="BX43" s="184"/>
      <c r="BY43" s="184"/>
      <c r="BZ43" s="184"/>
      <c r="CA43" s="184"/>
      <c r="CB43" s="184"/>
      <c r="CC43" s="184"/>
      <c r="CD43" s="184"/>
      <c r="CE43" s="184"/>
      <c r="CF43" s="184"/>
      <c r="CG43" s="184"/>
      <c r="CH43" s="184"/>
      <c r="CI43" s="184"/>
      <c r="CJ43" s="184"/>
      <c r="CK43" s="372"/>
    </row>
    <row r="44" spans="1:89" ht="27.6" hidden="1" customHeight="1" x14ac:dyDescent="0.25">
      <c r="A44" s="1013"/>
      <c r="B44" s="1003"/>
      <c r="C44" s="184"/>
      <c r="D44" s="184"/>
      <c r="E44" s="184"/>
      <c r="F44" s="184"/>
      <c r="G44" s="184"/>
      <c r="H44" s="184"/>
      <c r="I44" s="184"/>
      <c r="J44" s="184"/>
      <c r="K44" s="184"/>
      <c r="L44" s="184"/>
      <c r="M44" s="184"/>
      <c r="N44" s="184"/>
      <c r="O44" s="184"/>
      <c r="P44" s="184"/>
      <c r="Q44" s="184"/>
      <c r="R44" s="184"/>
      <c r="S44" s="184"/>
      <c r="T44" s="184"/>
      <c r="U44" s="184"/>
      <c r="V44" s="184"/>
      <c r="W44" s="184"/>
      <c r="X44" s="184"/>
      <c r="Y44" s="184"/>
      <c r="Z44" s="184"/>
      <c r="AA44" s="184"/>
      <c r="AB44" s="184"/>
      <c r="AC44" s="184"/>
      <c r="AD44" s="183"/>
      <c r="AE44" s="183"/>
      <c r="AF44" s="183"/>
      <c r="AG44" s="183"/>
      <c r="AH44" s="183"/>
      <c r="AI44" s="183"/>
      <c r="AJ44" s="183"/>
      <c r="AK44" s="183"/>
      <c r="AL44" s="183"/>
      <c r="AM44" s="183"/>
      <c r="AN44" s="183"/>
      <c r="AO44" s="183"/>
      <c r="AP44" s="346" t="s">
        <v>600</v>
      </c>
      <c r="AQ44" s="183" t="str">
        <f>'Org Raw Data'!$G$32</f>
        <v>ORG_L3_277</v>
      </c>
      <c r="AR44" s="183" t="str">
        <f ca="1">OFFSET('Org Raw Data'!$G$32,0,1)</f>
        <v>RES</v>
      </c>
      <c r="AS44" s="183"/>
      <c r="AT44" s="183"/>
      <c r="AU44" s="183"/>
      <c r="AV44" s="184"/>
      <c r="AW44" s="184"/>
      <c r="AX44" s="184"/>
      <c r="AY44" s="184"/>
      <c r="AZ44" s="184"/>
      <c r="BA44" s="184"/>
      <c r="BB44" s="184"/>
      <c r="BC44" s="184"/>
      <c r="BD44" s="184"/>
      <c r="BE44" s="184"/>
      <c r="BF44" s="184"/>
      <c r="BG44" s="184"/>
      <c r="BH44" s="184"/>
      <c r="BI44" s="184"/>
      <c r="BJ44" s="184"/>
      <c r="BK44" s="184"/>
      <c r="BL44" s="184"/>
      <c r="BM44" s="184"/>
      <c r="BN44" s="184"/>
      <c r="BO44" s="184"/>
      <c r="BP44" s="184"/>
      <c r="BQ44" s="184"/>
      <c r="BR44" s="184"/>
      <c r="BS44" s="184"/>
      <c r="BT44" s="184"/>
      <c r="BU44" s="184"/>
      <c r="BV44" s="184"/>
      <c r="BW44" s="184"/>
      <c r="BX44" s="184"/>
      <c r="BY44" s="184"/>
      <c r="BZ44" s="184"/>
      <c r="CA44" s="184"/>
      <c r="CB44" s="184"/>
      <c r="CC44" s="184"/>
      <c r="CD44" s="184"/>
      <c r="CE44" s="184"/>
      <c r="CF44" s="184"/>
      <c r="CG44" s="184"/>
      <c r="CH44" s="184"/>
      <c r="CI44" s="184"/>
      <c r="CJ44" s="184"/>
      <c r="CK44" s="372"/>
    </row>
    <row r="45" spans="1:89" ht="27.6" hidden="1" customHeight="1" x14ac:dyDescent="0.25">
      <c r="A45" s="1013"/>
      <c r="B45" s="1003"/>
      <c r="C45" s="184"/>
      <c r="D45" s="184"/>
      <c r="E45" s="184"/>
      <c r="F45" s="184"/>
      <c r="G45" s="184"/>
      <c r="H45" s="184"/>
      <c r="I45" s="184"/>
      <c r="J45" s="184"/>
      <c r="K45" s="184"/>
      <c r="L45" s="184"/>
      <c r="M45" s="184"/>
      <c r="N45" s="184"/>
      <c r="O45" s="184"/>
      <c r="P45" s="184"/>
      <c r="Q45" s="184"/>
      <c r="R45" s="184"/>
      <c r="S45" s="184"/>
      <c r="T45" s="184"/>
      <c r="U45" s="184"/>
      <c r="V45" s="184"/>
      <c r="W45" s="184"/>
      <c r="X45" s="184"/>
      <c r="Y45" s="184"/>
      <c r="Z45" s="184"/>
      <c r="AA45" s="184"/>
      <c r="AB45" s="184"/>
      <c r="AC45" s="184"/>
      <c r="AD45" s="183"/>
      <c r="AE45" s="183"/>
      <c r="AF45" s="183"/>
      <c r="AG45" s="183"/>
      <c r="AH45" s="183"/>
      <c r="AI45" s="183"/>
      <c r="AJ45" s="183"/>
      <c r="AK45" s="183"/>
      <c r="AL45" s="183"/>
      <c r="AM45" s="183"/>
      <c r="AN45" s="183"/>
      <c r="AO45" s="183"/>
      <c r="AP45" s="346" t="s">
        <v>601</v>
      </c>
      <c r="AQ45" s="183" t="str">
        <f>'Org Raw Data'!$G$32</f>
        <v>ORG_L3_277</v>
      </c>
      <c r="AR45" s="183" t="str">
        <f ca="1">OFFSET('Org Raw Data'!$G$32,0,1)</f>
        <v>RES</v>
      </c>
      <c r="AS45" s="183"/>
      <c r="AT45" s="183"/>
      <c r="AU45" s="183"/>
      <c r="AV45" s="184"/>
      <c r="AW45" s="184"/>
      <c r="AX45" s="184"/>
      <c r="AY45" s="184"/>
      <c r="AZ45" s="184"/>
      <c r="BA45" s="184"/>
      <c r="BB45" s="184"/>
      <c r="BC45" s="184"/>
      <c r="BD45" s="184"/>
      <c r="BE45" s="184"/>
      <c r="BF45" s="184"/>
      <c r="BG45" s="184"/>
      <c r="BH45" s="184"/>
      <c r="BI45" s="184"/>
      <c r="BJ45" s="184"/>
      <c r="BK45" s="184"/>
      <c r="BL45" s="184"/>
      <c r="BM45" s="184"/>
      <c r="BN45" s="184"/>
      <c r="BO45" s="184"/>
      <c r="BP45" s="184"/>
      <c r="BQ45" s="184"/>
      <c r="BR45" s="184"/>
      <c r="BS45" s="184"/>
      <c r="BT45" s="184"/>
      <c r="BU45" s="184"/>
      <c r="BV45" s="184"/>
      <c r="BW45" s="184"/>
      <c r="BX45" s="184"/>
      <c r="BY45" s="184"/>
      <c r="BZ45" s="184"/>
      <c r="CA45" s="184"/>
      <c r="CB45" s="184"/>
      <c r="CC45" s="184"/>
      <c r="CD45" s="184"/>
      <c r="CE45" s="184"/>
      <c r="CF45" s="184"/>
      <c r="CG45" s="184"/>
      <c r="CH45" s="184"/>
      <c r="CI45" s="184"/>
      <c r="CJ45" s="184"/>
      <c r="CK45" s="372"/>
    </row>
    <row r="46" spans="1:89" ht="27.6" hidden="1" customHeight="1" x14ac:dyDescent="0.25">
      <c r="A46" s="1013"/>
      <c r="B46" s="1003"/>
      <c r="C46" s="184"/>
      <c r="D46" s="184"/>
      <c r="E46" s="184"/>
      <c r="F46" s="184"/>
      <c r="G46" s="184"/>
      <c r="H46" s="184"/>
      <c r="I46" s="184"/>
      <c r="J46" s="184"/>
      <c r="K46" s="184"/>
      <c r="L46" s="184"/>
      <c r="M46" s="184"/>
      <c r="N46" s="184"/>
      <c r="O46" s="184"/>
      <c r="P46" s="184"/>
      <c r="Q46" s="184"/>
      <c r="R46" s="184"/>
      <c r="S46" s="184"/>
      <c r="T46" s="184"/>
      <c r="U46" s="184"/>
      <c r="V46" s="184"/>
      <c r="W46" s="184"/>
      <c r="X46" s="184"/>
      <c r="Y46" s="184"/>
      <c r="Z46" s="184"/>
      <c r="AA46" s="184"/>
      <c r="AB46" s="184"/>
      <c r="AC46" s="184"/>
      <c r="AD46" s="183"/>
      <c r="AE46" s="183"/>
      <c r="AF46" s="183"/>
      <c r="AG46" s="183"/>
      <c r="AH46" s="183"/>
      <c r="AI46" s="183"/>
      <c r="AJ46" s="183"/>
      <c r="AK46" s="183"/>
      <c r="AL46" s="183"/>
      <c r="AM46" s="183"/>
      <c r="AN46" s="183"/>
      <c r="AO46" s="183"/>
      <c r="AP46" s="346" t="s">
        <v>602</v>
      </c>
      <c r="AQ46" s="183" t="str">
        <f>'Org Raw Data'!$G$32</f>
        <v>ORG_L3_277</v>
      </c>
      <c r="AR46" s="183" t="str">
        <f ca="1">OFFSET('Org Raw Data'!$G$32,0,1)</f>
        <v>RES</v>
      </c>
      <c r="AS46" s="183"/>
      <c r="AT46" s="183"/>
      <c r="AU46" s="183"/>
      <c r="AV46" s="184"/>
      <c r="AW46" s="184"/>
      <c r="AX46" s="184"/>
      <c r="AY46" s="184"/>
      <c r="AZ46" s="184"/>
      <c r="BA46" s="184"/>
      <c r="BB46" s="184"/>
      <c r="BC46" s="184"/>
      <c r="BD46" s="184"/>
      <c r="BE46" s="184"/>
      <c r="BF46" s="184"/>
      <c r="BG46" s="184"/>
      <c r="BH46" s="184"/>
      <c r="BI46" s="184"/>
      <c r="BJ46" s="184"/>
      <c r="BK46" s="184"/>
      <c r="BL46" s="184"/>
      <c r="BM46" s="184"/>
      <c r="BN46" s="184"/>
      <c r="BO46" s="184"/>
      <c r="BP46" s="184"/>
      <c r="BQ46" s="184"/>
      <c r="BR46" s="184"/>
      <c r="BS46" s="184"/>
      <c r="BT46" s="184"/>
      <c r="BU46" s="184"/>
      <c r="BV46" s="184"/>
      <c r="BW46" s="184"/>
      <c r="BX46" s="184"/>
      <c r="BY46" s="184"/>
      <c r="BZ46" s="184"/>
      <c r="CA46" s="184"/>
      <c r="CB46" s="184"/>
      <c r="CC46" s="184"/>
      <c r="CD46" s="184"/>
      <c r="CE46" s="184"/>
      <c r="CF46" s="184"/>
      <c r="CG46" s="184"/>
      <c r="CH46" s="184"/>
      <c r="CI46" s="184"/>
      <c r="CJ46" s="184"/>
      <c r="CK46" s="372"/>
    </row>
    <row r="47" spans="1:89" ht="24" hidden="1" x14ac:dyDescent="0.25">
      <c r="A47" s="1013"/>
      <c r="B47" s="1003"/>
      <c r="C47" s="184"/>
      <c r="D47" s="184"/>
      <c r="E47" s="184"/>
      <c r="F47" s="184"/>
      <c r="G47" s="184"/>
      <c r="H47" s="184"/>
      <c r="I47" s="184"/>
      <c r="J47" s="184"/>
      <c r="K47" s="184"/>
      <c r="L47" s="184"/>
      <c r="M47" s="184"/>
      <c r="N47" s="184"/>
      <c r="O47" s="184"/>
      <c r="P47" s="184"/>
      <c r="Q47" s="184"/>
      <c r="R47" s="184"/>
      <c r="S47" s="184"/>
      <c r="T47" s="184"/>
      <c r="U47" s="184"/>
      <c r="V47" s="184"/>
      <c r="W47" s="184"/>
      <c r="X47" s="184"/>
      <c r="Y47" s="184"/>
      <c r="Z47" s="184"/>
      <c r="AA47" s="184"/>
      <c r="AB47" s="184"/>
      <c r="AC47" s="184"/>
      <c r="AD47" s="183"/>
      <c r="AE47" s="183"/>
      <c r="AF47" s="183"/>
      <c r="AG47" s="183"/>
      <c r="AH47" s="183"/>
      <c r="AI47" s="183"/>
      <c r="AJ47" s="183"/>
      <c r="AK47" s="183"/>
      <c r="AL47" s="183"/>
      <c r="AM47" s="183"/>
      <c r="AN47" s="183"/>
      <c r="AO47" s="183"/>
      <c r="AP47" s="346" t="s">
        <v>603</v>
      </c>
      <c r="AQ47" s="183" t="str">
        <f>'Org Raw Data'!$G$32</f>
        <v>ORG_L3_277</v>
      </c>
      <c r="AR47" s="183" t="str">
        <f ca="1">OFFSET('Org Raw Data'!$G$32,0,1)</f>
        <v>RES</v>
      </c>
      <c r="AS47" s="183"/>
      <c r="AT47" s="183"/>
      <c r="AU47" s="183"/>
      <c r="AV47" s="184"/>
      <c r="AW47" s="184"/>
      <c r="AX47" s="184"/>
      <c r="AY47" s="184"/>
      <c r="AZ47" s="184"/>
      <c r="BA47" s="184"/>
      <c r="BB47" s="184"/>
      <c r="BC47" s="184"/>
      <c r="BD47" s="184"/>
      <c r="BE47" s="184"/>
      <c r="BF47" s="184"/>
      <c r="BG47" s="184"/>
      <c r="BH47" s="184"/>
      <c r="BI47" s="184"/>
      <c r="BJ47" s="184"/>
      <c r="BK47" s="184"/>
      <c r="BL47" s="184"/>
      <c r="BM47" s="184"/>
      <c r="BN47" s="184"/>
      <c r="BO47" s="184"/>
      <c r="BP47" s="184"/>
      <c r="BQ47" s="184"/>
      <c r="BR47" s="184"/>
      <c r="BS47" s="184"/>
      <c r="BT47" s="184"/>
      <c r="BU47" s="184"/>
      <c r="BV47" s="184"/>
      <c r="BW47" s="184"/>
      <c r="BX47" s="184"/>
      <c r="BY47" s="184"/>
      <c r="BZ47" s="184"/>
      <c r="CA47" s="184"/>
      <c r="CB47" s="184"/>
      <c r="CC47" s="184"/>
      <c r="CD47" s="184"/>
      <c r="CE47" s="184"/>
      <c r="CF47" s="184"/>
      <c r="CG47" s="184"/>
      <c r="CH47" s="184"/>
      <c r="CI47" s="184"/>
      <c r="CJ47" s="184"/>
      <c r="CK47" s="372"/>
    </row>
    <row r="48" spans="1:89" ht="24.6" hidden="1" thickBot="1" x14ac:dyDescent="0.3">
      <c r="A48" s="1013"/>
      <c r="B48" s="1001"/>
      <c r="C48" s="357"/>
      <c r="D48" s="357"/>
      <c r="E48" s="357"/>
      <c r="F48" s="357"/>
      <c r="G48" s="357"/>
      <c r="H48" s="357"/>
      <c r="I48" s="357"/>
      <c r="J48" s="357"/>
      <c r="K48" s="357"/>
      <c r="L48" s="357"/>
      <c r="M48" s="357"/>
      <c r="N48" s="357"/>
      <c r="O48" s="357"/>
      <c r="P48" s="357"/>
      <c r="Q48" s="357"/>
      <c r="R48" s="357"/>
      <c r="S48" s="357"/>
      <c r="T48" s="357"/>
      <c r="U48" s="357"/>
      <c r="V48" s="357"/>
      <c r="W48" s="357"/>
      <c r="X48" s="357"/>
      <c r="Y48" s="357"/>
      <c r="Z48" s="357"/>
      <c r="AA48" s="357"/>
      <c r="AB48" s="357"/>
      <c r="AC48" s="357"/>
      <c r="AD48" s="356"/>
      <c r="AE48" s="356"/>
      <c r="AF48" s="356"/>
      <c r="AG48" s="356"/>
      <c r="AH48" s="356"/>
      <c r="AI48" s="356"/>
      <c r="AJ48" s="356"/>
      <c r="AK48" s="356"/>
      <c r="AL48" s="356"/>
      <c r="AM48" s="356"/>
      <c r="AN48" s="356"/>
      <c r="AO48" s="356"/>
      <c r="AP48" s="355" t="s">
        <v>604</v>
      </c>
      <c r="AQ48" s="356" t="str">
        <f>'Org Raw Data'!$G$32</f>
        <v>ORG_L3_277</v>
      </c>
      <c r="AR48" s="356" t="str">
        <f ca="1">OFFSET('Org Raw Data'!$G$32,0,1)</f>
        <v>RES</v>
      </c>
      <c r="AS48" s="356"/>
      <c r="AT48" s="356"/>
      <c r="AU48" s="356"/>
      <c r="AV48" s="357"/>
      <c r="AW48" s="357"/>
      <c r="AX48" s="357"/>
      <c r="AY48" s="357"/>
      <c r="AZ48" s="357"/>
      <c r="BA48" s="357"/>
      <c r="BB48" s="357"/>
      <c r="BC48" s="357"/>
      <c r="BD48" s="357"/>
      <c r="BE48" s="357"/>
      <c r="BF48" s="357"/>
      <c r="BG48" s="357"/>
      <c r="BH48" s="357"/>
      <c r="BI48" s="357"/>
      <c r="BJ48" s="357"/>
      <c r="BK48" s="357"/>
      <c r="BL48" s="357"/>
      <c r="BM48" s="357"/>
      <c r="BN48" s="357"/>
      <c r="BO48" s="357"/>
      <c r="BP48" s="357"/>
      <c r="BQ48" s="357"/>
      <c r="BR48" s="357"/>
      <c r="BS48" s="357"/>
      <c r="BT48" s="357"/>
      <c r="BU48" s="357"/>
      <c r="BV48" s="357"/>
      <c r="BW48" s="357"/>
      <c r="BX48" s="357"/>
      <c r="BY48" s="357"/>
      <c r="BZ48" s="357"/>
      <c r="CA48" s="357"/>
      <c r="CB48" s="357"/>
      <c r="CC48" s="357"/>
      <c r="CD48" s="357"/>
      <c r="CE48" s="357"/>
      <c r="CF48" s="357"/>
      <c r="CG48" s="357"/>
      <c r="CH48" s="357"/>
      <c r="CI48" s="357"/>
      <c r="CJ48" s="357"/>
      <c r="CK48" s="376"/>
    </row>
    <row r="49" spans="1:89" ht="55.5" hidden="1" customHeight="1" thickTop="1" x14ac:dyDescent="0.25">
      <c r="A49" s="1013"/>
      <c r="B49" s="1003" t="s">
        <v>605</v>
      </c>
      <c r="C49" s="184"/>
      <c r="D49" s="184"/>
      <c r="E49" s="184"/>
      <c r="F49" s="184"/>
      <c r="G49" s="184"/>
      <c r="H49" s="184"/>
      <c r="I49" s="184"/>
      <c r="J49" s="184"/>
      <c r="K49" s="184"/>
      <c r="L49" s="184"/>
      <c r="M49" s="184"/>
      <c r="N49" s="184"/>
      <c r="O49" s="184"/>
      <c r="P49" s="184"/>
      <c r="Q49" s="184"/>
      <c r="R49" s="184"/>
      <c r="S49" s="184"/>
      <c r="T49" s="184"/>
      <c r="U49" s="184"/>
      <c r="V49" s="184"/>
      <c r="W49" s="184"/>
      <c r="X49" s="184"/>
      <c r="Y49" s="184"/>
      <c r="Z49" s="184"/>
      <c r="AA49" s="184"/>
      <c r="AB49" s="184"/>
      <c r="AC49" s="184"/>
      <c r="AD49" s="183"/>
      <c r="AE49" s="183"/>
      <c r="AF49" s="183"/>
      <c r="AG49" s="183"/>
      <c r="AH49" s="183"/>
      <c r="AI49" s="183"/>
      <c r="AJ49" s="183"/>
      <c r="AK49" s="183"/>
      <c r="AL49" s="183"/>
      <c r="AM49" s="183"/>
      <c r="AN49" s="183"/>
      <c r="AO49" s="183"/>
      <c r="AP49" s="354" t="s">
        <v>606</v>
      </c>
      <c r="AQ49" s="183" t="str">
        <f>'Org Raw Data'!$G$32</f>
        <v>ORG_L3_277</v>
      </c>
      <c r="AR49" s="183" t="str">
        <f ca="1">OFFSET('Org Raw Data'!$G$32,0,1)</f>
        <v>RES</v>
      </c>
      <c r="AS49" s="354" t="s">
        <v>608</v>
      </c>
      <c r="AT49" s="183" t="str">
        <f>'Org Raw Data'!$G$32</f>
        <v>ORG_L3_277</v>
      </c>
      <c r="AU49" s="183" t="str">
        <f ca="1">OFFSET('Org Raw Data'!$G$32,0,1)</f>
        <v>RES</v>
      </c>
      <c r="AV49" s="184"/>
      <c r="AW49" s="184"/>
      <c r="AX49" s="184"/>
      <c r="AY49" s="184"/>
      <c r="AZ49" s="184"/>
      <c r="BA49" s="184"/>
      <c r="BB49" s="184"/>
      <c r="BC49" s="184"/>
      <c r="BD49" s="184"/>
      <c r="BE49" s="184"/>
      <c r="BF49" s="184"/>
      <c r="BG49" s="184"/>
      <c r="BH49" s="184" t="s">
        <v>812</v>
      </c>
      <c r="BI49" s="184"/>
      <c r="BJ49" s="184"/>
      <c r="BK49" s="184"/>
      <c r="BL49" s="184"/>
      <c r="BM49" s="184"/>
      <c r="BN49" s="184"/>
      <c r="BO49" s="184"/>
      <c r="BP49" s="184"/>
      <c r="BQ49" s="184"/>
      <c r="BR49" s="184"/>
      <c r="BS49" s="184"/>
      <c r="BT49" s="184"/>
      <c r="BU49" s="184"/>
      <c r="BV49" s="184"/>
      <c r="BW49" s="184"/>
      <c r="BX49" s="184"/>
      <c r="BY49" s="184"/>
      <c r="BZ49" s="184"/>
      <c r="CA49" s="184"/>
      <c r="CB49" s="184"/>
      <c r="CC49" s="184"/>
      <c r="CD49" s="184"/>
      <c r="CE49" s="184"/>
      <c r="CF49" s="184"/>
      <c r="CG49" s="184"/>
      <c r="CH49" s="184"/>
      <c r="CI49" s="184"/>
      <c r="CJ49" s="184"/>
      <c r="CK49" s="372"/>
    </row>
    <row r="50" spans="1:89" ht="24" hidden="1" x14ac:dyDescent="0.25">
      <c r="A50" s="1013"/>
      <c r="B50" s="1003"/>
      <c r="C50" s="184"/>
      <c r="D50" s="184"/>
      <c r="E50" s="184"/>
      <c r="F50" s="184"/>
      <c r="G50" s="184"/>
      <c r="H50" s="184"/>
      <c r="I50" s="184"/>
      <c r="J50" s="184"/>
      <c r="K50" s="184"/>
      <c r="L50" s="184"/>
      <c r="M50" s="184"/>
      <c r="N50" s="184"/>
      <c r="O50" s="184"/>
      <c r="P50" s="184"/>
      <c r="Q50" s="184"/>
      <c r="R50" s="184"/>
      <c r="S50" s="184"/>
      <c r="T50" s="184"/>
      <c r="U50" s="184"/>
      <c r="V50" s="184"/>
      <c r="W50" s="184"/>
      <c r="X50" s="184"/>
      <c r="Y50" s="184"/>
      <c r="Z50" s="184"/>
      <c r="AA50" s="184"/>
      <c r="AB50" s="184"/>
      <c r="AC50" s="184"/>
      <c r="AD50" s="183"/>
      <c r="AE50" s="183"/>
      <c r="AF50" s="183"/>
      <c r="AG50" s="183"/>
      <c r="AH50" s="183"/>
      <c r="AI50" s="183"/>
      <c r="AJ50" s="183"/>
      <c r="AK50" s="183"/>
      <c r="AL50" s="183"/>
      <c r="AM50" s="183"/>
      <c r="AN50" s="183"/>
      <c r="AO50" s="183"/>
      <c r="AP50" s="346" t="s">
        <v>607</v>
      </c>
      <c r="AQ50" s="183" t="str">
        <f>'Org Raw Data'!$G$32</f>
        <v>ORG_L3_277</v>
      </c>
      <c r="AR50" s="183" t="str">
        <f ca="1">OFFSET('Org Raw Data'!$G$32,0,1)</f>
        <v>RES</v>
      </c>
      <c r="AS50" s="183"/>
      <c r="AT50" s="183"/>
      <c r="AU50" s="183"/>
      <c r="AV50" s="184"/>
      <c r="AW50" s="184"/>
      <c r="AX50" s="184"/>
      <c r="AY50" s="184"/>
      <c r="AZ50" s="184"/>
      <c r="BA50" s="184"/>
      <c r="BB50" s="184"/>
      <c r="BC50" s="184"/>
      <c r="BD50" s="184"/>
      <c r="BE50" s="184"/>
      <c r="BF50" s="184"/>
      <c r="BG50" s="184"/>
      <c r="BH50" s="184"/>
      <c r="BI50" s="184"/>
      <c r="BJ50" s="184"/>
      <c r="BK50" s="184"/>
      <c r="BL50" s="184"/>
      <c r="BM50" s="184"/>
      <c r="BN50" s="184"/>
      <c r="BO50" s="184"/>
      <c r="BP50" s="184"/>
      <c r="BQ50" s="184"/>
      <c r="BR50" s="184"/>
      <c r="BS50" s="184"/>
      <c r="BT50" s="184"/>
      <c r="BU50" s="184"/>
      <c r="BV50" s="184"/>
      <c r="BW50" s="184"/>
      <c r="BX50" s="184"/>
      <c r="BY50" s="184"/>
      <c r="BZ50" s="184"/>
      <c r="CA50" s="184"/>
      <c r="CB50" s="184"/>
      <c r="CC50" s="184"/>
      <c r="CD50" s="184"/>
      <c r="CE50" s="184"/>
      <c r="CF50" s="184"/>
      <c r="CG50" s="184"/>
      <c r="CH50" s="184"/>
      <c r="CI50" s="184"/>
      <c r="CJ50" s="184"/>
      <c r="CK50" s="372"/>
    </row>
    <row r="51" spans="1:89" ht="24.6" hidden="1" thickBot="1" x14ac:dyDescent="0.3">
      <c r="A51" s="1013"/>
      <c r="B51" s="1001"/>
      <c r="C51" s="357"/>
      <c r="D51" s="357"/>
      <c r="E51" s="357"/>
      <c r="F51" s="357"/>
      <c r="G51" s="357"/>
      <c r="H51" s="357"/>
      <c r="I51" s="357"/>
      <c r="J51" s="357"/>
      <c r="K51" s="357"/>
      <c r="L51" s="357"/>
      <c r="M51" s="357"/>
      <c r="N51" s="357"/>
      <c r="O51" s="357"/>
      <c r="P51" s="357"/>
      <c r="Q51" s="357"/>
      <c r="R51" s="357"/>
      <c r="S51" s="357"/>
      <c r="T51" s="357"/>
      <c r="U51" s="357"/>
      <c r="V51" s="357"/>
      <c r="W51" s="357"/>
      <c r="X51" s="357"/>
      <c r="Y51" s="357"/>
      <c r="Z51" s="357"/>
      <c r="AA51" s="357"/>
      <c r="AB51" s="357"/>
      <c r="AC51" s="357"/>
      <c r="AD51" s="356"/>
      <c r="AE51" s="356"/>
      <c r="AF51" s="356"/>
      <c r="AG51" s="356"/>
      <c r="AH51" s="356"/>
      <c r="AI51" s="356"/>
      <c r="AJ51" s="356"/>
      <c r="AK51" s="356"/>
      <c r="AL51" s="356"/>
      <c r="AM51" s="356"/>
      <c r="AN51" s="356"/>
      <c r="AO51" s="356"/>
      <c r="AP51" s="355" t="s">
        <v>609</v>
      </c>
      <c r="AQ51" s="183" t="str">
        <f>'Org Raw Data'!$G$15</f>
        <v>ORG_L3_306</v>
      </c>
      <c r="AR51" s="183" t="str">
        <f ca="1">OFFSET('Org Raw Data'!$G$15,0,1)</f>
        <v>LIB</v>
      </c>
      <c r="AS51" s="356"/>
      <c r="AT51" s="356"/>
      <c r="AU51" s="356"/>
      <c r="AV51" s="357"/>
      <c r="AW51" s="357"/>
      <c r="AX51" s="357"/>
      <c r="AY51" s="357"/>
      <c r="AZ51" s="357"/>
      <c r="BA51" s="357"/>
      <c r="BB51" s="357"/>
      <c r="BC51" s="357"/>
      <c r="BD51" s="357"/>
      <c r="BE51" s="357"/>
      <c r="BF51" s="357"/>
      <c r="BG51" s="357"/>
      <c r="BH51" s="357"/>
      <c r="BI51" s="357"/>
      <c r="BJ51" s="357"/>
      <c r="BK51" s="357"/>
      <c r="BL51" s="357"/>
      <c r="BM51" s="357"/>
      <c r="BN51" s="357"/>
      <c r="BO51" s="357"/>
      <c r="BP51" s="357"/>
      <c r="BQ51" s="357"/>
      <c r="BR51" s="357"/>
      <c r="BS51" s="357"/>
      <c r="BT51" s="357"/>
      <c r="BU51" s="357"/>
      <c r="BV51" s="357"/>
      <c r="BW51" s="357"/>
      <c r="BX51" s="357"/>
      <c r="BY51" s="357"/>
      <c r="BZ51" s="357"/>
      <c r="CA51" s="357"/>
      <c r="CB51" s="357"/>
      <c r="CC51" s="357"/>
      <c r="CD51" s="357"/>
      <c r="CE51" s="357"/>
      <c r="CF51" s="357"/>
      <c r="CG51" s="357"/>
      <c r="CH51" s="357"/>
      <c r="CI51" s="357"/>
      <c r="CJ51" s="357"/>
      <c r="CK51" s="376"/>
    </row>
    <row r="52" spans="1:89" ht="37.200000000000003" hidden="1" thickTop="1" thickBot="1" x14ac:dyDescent="0.3">
      <c r="A52" s="1013"/>
      <c r="B52" s="378" t="s">
        <v>610</v>
      </c>
      <c r="C52" s="366"/>
      <c r="D52" s="366"/>
      <c r="E52" s="366"/>
      <c r="F52" s="366"/>
      <c r="G52" s="366"/>
      <c r="H52" s="366"/>
      <c r="I52" s="366"/>
      <c r="J52" s="366"/>
      <c r="K52" s="366"/>
      <c r="L52" s="366"/>
      <c r="M52" s="366"/>
      <c r="N52" s="366"/>
      <c r="O52" s="366"/>
      <c r="P52" s="366"/>
      <c r="Q52" s="366"/>
      <c r="R52" s="366"/>
      <c r="S52" s="366"/>
      <c r="T52" s="366"/>
      <c r="U52" s="366"/>
      <c r="V52" s="366"/>
      <c r="W52" s="366"/>
      <c r="X52" s="366"/>
      <c r="Y52" s="366"/>
      <c r="Z52" s="366"/>
      <c r="AA52" s="366"/>
      <c r="AB52" s="366"/>
      <c r="AC52" s="366"/>
      <c r="AD52" s="368"/>
      <c r="AE52" s="368"/>
      <c r="AF52" s="368"/>
      <c r="AG52" s="368"/>
      <c r="AH52" s="368"/>
      <c r="AI52" s="368"/>
      <c r="AJ52" s="367" t="s">
        <v>611</v>
      </c>
      <c r="AK52" s="183" t="str">
        <f>'Org Raw Data'!$G$32</f>
        <v>ORG_L3_277</v>
      </c>
      <c r="AL52" s="183" t="str">
        <f ca="1">OFFSET('Org Raw Data'!$G$32,0,1)</f>
        <v>RES</v>
      </c>
      <c r="AM52" s="368"/>
      <c r="AN52" s="368"/>
      <c r="AO52" s="368"/>
      <c r="AP52" s="368"/>
      <c r="AQ52" s="368"/>
      <c r="AR52" s="368"/>
      <c r="AS52" s="367" t="s">
        <v>612</v>
      </c>
      <c r="AT52" s="183" t="str">
        <f>'Org Raw Data'!$G$32</f>
        <v>ORG_L3_277</v>
      </c>
      <c r="AU52" s="183" t="str">
        <f ca="1">OFFSET('Org Raw Data'!$G$32,0,1)</f>
        <v>RES</v>
      </c>
      <c r="AV52" s="366"/>
      <c r="AW52" s="366"/>
      <c r="AX52" s="366"/>
      <c r="AY52" s="366"/>
      <c r="AZ52" s="366"/>
      <c r="BA52" s="366"/>
      <c r="BB52" s="366"/>
      <c r="BC52" s="366"/>
      <c r="BD52" s="366"/>
      <c r="BE52" s="366"/>
      <c r="BF52" s="366"/>
      <c r="BG52" s="366"/>
      <c r="BH52" s="366"/>
      <c r="BI52" s="366"/>
      <c r="BJ52" s="366"/>
      <c r="BK52" s="366"/>
      <c r="BL52" s="366"/>
      <c r="BM52" s="366"/>
      <c r="BN52" s="366"/>
      <c r="BO52" s="366"/>
      <c r="BP52" s="366"/>
      <c r="BQ52" s="366"/>
      <c r="BR52" s="366"/>
      <c r="BS52" s="366"/>
      <c r="BT52" s="366"/>
      <c r="BU52" s="366"/>
      <c r="BV52" s="366"/>
      <c r="BW52" s="366"/>
      <c r="BX52" s="366"/>
      <c r="BY52" s="366"/>
      <c r="BZ52" s="366"/>
      <c r="CA52" s="366"/>
      <c r="CB52" s="366"/>
      <c r="CC52" s="366"/>
      <c r="CD52" s="366"/>
      <c r="CE52" s="366"/>
      <c r="CF52" s="366"/>
      <c r="CG52" s="366"/>
      <c r="CH52" s="366"/>
      <c r="CI52" s="366"/>
      <c r="CJ52" s="366"/>
      <c r="CK52" s="379"/>
    </row>
    <row r="53" spans="1:89" ht="36.9" customHeight="1" thickTop="1" x14ac:dyDescent="0.25">
      <c r="A53" s="1013"/>
      <c r="B53" s="1002" t="s">
        <v>614</v>
      </c>
      <c r="C53" s="359"/>
      <c r="D53" s="359"/>
      <c r="E53" s="359"/>
      <c r="F53" s="359"/>
      <c r="G53" s="359"/>
      <c r="H53" s="359"/>
      <c r="I53" s="359"/>
      <c r="J53" s="359"/>
      <c r="K53" s="359"/>
      <c r="L53" s="359"/>
      <c r="M53" s="359"/>
      <c r="N53" s="359"/>
      <c r="O53" s="359"/>
      <c r="P53" s="359"/>
      <c r="Q53" s="359"/>
      <c r="R53" s="359"/>
      <c r="S53" s="359"/>
      <c r="T53" s="359"/>
      <c r="U53" s="359"/>
      <c r="V53" s="359"/>
      <c r="W53" s="359"/>
      <c r="X53" s="359"/>
      <c r="Y53" s="359"/>
      <c r="Z53" s="359"/>
      <c r="AA53" s="359"/>
      <c r="AB53" s="359"/>
      <c r="AC53" s="359"/>
      <c r="AD53" s="359"/>
      <c r="AE53" s="359"/>
      <c r="AF53" s="359"/>
      <c r="AG53" s="359"/>
      <c r="AH53" s="359"/>
      <c r="AI53" s="359"/>
      <c r="AJ53" s="359"/>
      <c r="AK53" s="359"/>
      <c r="AL53" s="359"/>
      <c r="AM53" s="361"/>
      <c r="AN53" s="361"/>
      <c r="AO53" s="361"/>
      <c r="AP53" s="361"/>
      <c r="AQ53" s="361"/>
      <c r="AR53" s="361"/>
      <c r="AS53" s="361"/>
      <c r="AT53" s="361"/>
      <c r="AU53" s="361"/>
      <c r="AV53" s="360" t="s">
        <v>615</v>
      </c>
      <c r="AW53" s="183" t="str">
        <f>'Org Raw Data'!$G$19</f>
        <v>ORG_L3_279</v>
      </c>
      <c r="AX53" s="183" t="str">
        <f ca="1">OFFSET('Org Raw Data'!$G$19,0,1)</f>
        <v>IAU</v>
      </c>
      <c r="AY53" s="359"/>
      <c r="AZ53" s="359"/>
      <c r="BA53" s="359"/>
      <c r="BB53" s="360" t="s">
        <v>616</v>
      </c>
      <c r="BC53" s="183" t="str">
        <f>'Org Raw Data'!$G$27</f>
        <v>ORG_L3_291</v>
      </c>
      <c r="BD53" s="183" t="str">
        <f ca="1">OFFSET('Org Raw Data'!$G$27,0,1)</f>
        <v>GRM</v>
      </c>
      <c r="BE53" s="359"/>
      <c r="BF53" s="359"/>
      <c r="BG53" s="359"/>
      <c r="BH53" s="359"/>
      <c r="BI53" s="359"/>
      <c r="BJ53" s="359"/>
      <c r="BK53" s="359"/>
      <c r="BL53" s="359"/>
      <c r="BM53" s="359"/>
      <c r="BN53" s="359"/>
      <c r="BO53" s="359"/>
      <c r="BP53" s="359"/>
      <c r="BQ53" s="361"/>
      <c r="BR53" s="361"/>
      <c r="BS53" s="361"/>
      <c r="BT53" s="359"/>
      <c r="BU53" s="359"/>
      <c r="BV53" s="359"/>
      <c r="BW53" s="359"/>
      <c r="BX53" s="359"/>
      <c r="BY53" s="359"/>
      <c r="BZ53" s="361"/>
      <c r="CA53" s="361"/>
      <c r="CB53" s="361"/>
      <c r="CC53" s="359"/>
      <c r="CD53" s="359"/>
      <c r="CE53" s="359"/>
      <c r="CF53" s="359"/>
      <c r="CG53" s="359"/>
      <c r="CH53" s="359"/>
      <c r="CI53" s="359"/>
      <c r="CJ53" s="359"/>
      <c r="CK53" s="377"/>
    </row>
    <row r="54" spans="1:89" ht="18.600000000000001" customHeight="1" x14ac:dyDescent="0.25">
      <c r="A54" s="1013"/>
      <c r="B54" s="1003"/>
      <c r="C54" s="184"/>
      <c r="D54" s="184"/>
      <c r="E54" s="184"/>
      <c r="F54" s="184"/>
      <c r="G54" s="184"/>
      <c r="H54" s="184"/>
      <c r="I54" s="184"/>
      <c r="J54" s="184"/>
      <c r="K54" s="184" t="s">
        <v>815</v>
      </c>
      <c r="L54" s="184"/>
      <c r="M54" s="184"/>
      <c r="N54" s="184"/>
      <c r="O54" s="184"/>
      <c r="P54" s="184"/>
      <c r="Q54" s="184"/>
      <c r="R54" s="184"/>
      <c r="S54" s="184"/>
      <c r="T54" s="184"/>
      <c r="U54" s="184"/>
      <c r="V54" s="184"/>
      <c r="W54" s="184"/>
      <c r="X54" s="184"/>
      <c r="Y54" s="184"/>
      <c r="Z54" s="184"/>
      <c r="AA54" s="184"/>
      <c r="AB54" s="184"/>
      <c r="AC54" s="184"/>
      <c r="AD54" s="184"/>
      <c r="AE54" s="184"/>
      <c r="AF54" s="184"/>
      <c r="AG54" s="184"/>
      <c r="AH54" s="184"/>
      <c r="AI54" s="184"/>
      <c r="AJ54" s="184"/>
      <c r="AK54" s="184"/>
      <c r="AL54" s="184"/>
      <c r="AM54" s="183"/>
      <c r="AN54" s="183"/>
      <c r="AO54" s="183"/>
      <c r="AP54" s="183"/>
      <c r="AQ54" s="183"/>
      <c r="AR54" s="183"/>
      <c r="AS54" s="183"/>
      <c r="AT54" s="183"/>
      <c r="AU54" s="183"/>
      <c r="AV54" s="183"/>
      <c r="AW54" s="183"/>
      <c r="AX54" s="183"/>
      <c r="AY54" s="184"/>
      <c r="AZ54" s="184"/>
      <c r="BA54" s="184"/>
      <c r="BB54" s="346" t="s">
        <v>617</v>
      </c>
      <c r="BC54" s="183" t="str">
        <f>'Org Raw Data'!$G$27</f>
        <v>ORG_L3_291</v>
      </c>
      <c r="BD54" s="183" t="str">
        <f ca="1">OFFSET('Org Raw Data'!$G$27,0,1)</f>
        <v>GRM</v>
      </c>
      <c r="BE54" s="184"/>
      <c r="BF54" s="184"/>
      <c r="BG54" s="184"/>
      <c r="BH54" s="184"/>
      <c r="BI54" s="184"/>
      <c r="BJ54" s="184"/>
      <c r="BK54" s="184"/>
      <c r="BL54" s="184"/>
      <c r="BM54" s="184"/>
      <c r="BN54" s="184"/>
      <c r="BO54" s="184"/>
      <c r="BP54" s="184"/>
      <c r="BQ54" s="183"/>
      <c r="BR54" s="183"/>
      <c r="BS54" s="183"/>
      <c r="BT54" s="184"/>
      <c r="BU54" s="184"/>
      <c r="BV54" s="184"/>
      <c r="BW54" s="184"/>
      <c r="BX54" s="184"/>
      <c r="BY54" s="184"/>
      <c r="BZ54" s="183"/>
      <c r="CA54" s="183"/>
      <c r="CB54" s="183"/>
      <c r="CC54" s="184"/>
      <c r="CD54" s="184"/>
      <c r="CE54" s="184"/>
      <c r="CF54" s="184"/>
      <c r="CG54" s="184"/>
      <c r="CH54" s="184"/>
      <c r="CI54" s="184"/>
      <c r="CJ54" s="184"/>
      <c r="CK54" s="372"/>
    </row>
    <row r="55" spans="1:89" ht="18.600000000000001" customHeight="1" x14ac:dyDescent="0.25">
      <c r="A55" s="1013"/>
      <c r="B55" s="1003"/>
      <c r="C55" s="184"/>
      <c r="D55" s="184"/>
      <c r="E55" s="184"/>
      <c r="F55" s="184"/>
      <c r="G55" s="184"/>
      <c r="H55" s="184"/>
      <c r="I55" s="184"/>
      <c r="J55" s="184"/>
      <c r="K55" s="184"/>
      <c r="L55" s="184"/>
      <c r="M55" s="184"/>
      <c r="N55" s="184"/>
      <c r="O55" s="184"/>
      <c r="P55" s="184"/>
      <c r="Q55" s="184"/>
      <c r="R55" s="184"/>
      <c r="S55" s="184"/>
      <c r="T55" s="184"/>
      <c r="U55" s="184"/>
      <c r="V55" s="184"/>
      <c r="W55" s="184"/>
      <c r="X55" s="184"/>
      <c r="Y55" s="184"/>
      <c r="Z55" s="184"/>
      <c r="AA55" s="184"/>
      <c r="AB55" s="184"/>
      <c r="AC55" s="184"/>
      <c r="AD55" s="184"/>
      <c r="AE55" s="184"/>
      <c r="AF55" s="184"/>
      <c r="AG55" s="184"/>
      <c r="AH55" s="184"/>
      <c r="AI55" s="184"/>
      <c r="AJ55" s="184"/>
      <c r="AK55" s="184"/>
      <c r="AL55" s="184"/>
      <c r="AM55" s="183"/>
      <c r="AN55" s="183"/>
      <c r="AO55" s="183"/>
      <c r="AP55" s="183"/>
      <c r="AQ55" s="183"/>
      <c r="AR55" s="183"/>
      <c r="AS55" s="183"/>
      <c r="AT55" s="183"/>
      <c r="AU55" s="183"/>
      <c r="AV55" s="183"/>
      <c r="AW55" s="183"/>
      <c r="AX55" s="183"/>
      <c r="AY55" s="184"/>
      <c r="AZ55" s="184"/>
      <c r="BA55" s="184"/>
      <c r="BB55" s="346" t="s">
        <v>618</v>
      </c>
      <c r="BC55" s="183" t="str">
        <f>'Org Raw Data'!$G$27</f>
        <v>ORG_L3_291</v>
      </c>
      <c r="BD55" s="183" t="str">
        <f ca="1">OFFSET('Org Raw Data'!$G$27,0,1)</f>
        <v>GRM</v>
      </c>
      <c r="BE55" s="184"/>
      <c r="BF55" s="184"/>
      <c r="BG55" s="184"/>
      <c r="BH55" s="184"/>
      <c r="BI55" s="184"/>
      <c r="BJ55" s="184"/>
      <c r="BK55" s="184"/>
      <c r="BL55" s="184"/>
      <c r="BM55" s="184"/>
      <c r="BN55" s="184"/>
      <c r="BO55" s="184"/>
      <c r="BP55" s="184"/>
      <c r="BQ55" s="183"/>
      <c r="BR55" s="183"/>
      <c r="BS55" s="183"/>
      <c r="BT55" s="184"/>
      <c r="BU55" s="184"/>
      <c r="BV55" s="184"/>
      <c r="BW55" s="184"/>
      <c r="BX55" s="184"/>
      <c r="BY55" s="184"/>
      <c r="BZ55" s="183"/>
      <c r="CA55" s="183"/>
      <c r="CB55" s="183"/>
      <c r="CC55" s="184"/>
      <c r="CD55" s="184"/>
      <c r="CE55" s="184"/>
      <c r="CF55" s="184"/>
      <c r="CG55" s="184"/>
      <c r="CH55" s="184"/>
      <c r="CI55" s="184"/>
      <c r="CJ55" s="184"/>
      <c r="CK55" s="372"/>
    </row>
    <row r="56" spans="1:89" ht="27.6" customHeight="1" x14ac:dyDescent="0.25">
      <c r="A56" s="1013"/>
      <c r="B56" s="1003"/>
      <c r="C56" s="184"/>
      <c r="D56" s="184"/>
      <c r="E56" s="184"/>
      <c r="F56" s="184"/>
      <c r="G56" s="184"/>
      <c r="H56" s="184"/>
      <c r="I56" s="184"/>
      <c r="J56" s="184"/>
      <c r="K56" s="184"/>
      <c r="L56" s="184"/>
      <c r="M56" s="184"/>
      <c r="N56" s="184"/>
      <c r="O56" s="184"/>
      <c r="P56" s="184"/>
      <c r="Q56" s="184"/>
      <c r="R56" s="184"/>
      <c r="S56" s="184"/>
      <c r="T56" s="184"/>
      <c r="U56" s="184"/>
      <c r="V56" s="184"/>
      <c r="W56" s="184"/>
      <c r="X56" s="184"/>
      <c r="Y56" s="184"/>
      <c r="Z56" s="184"/>
      <c r="AA56" s="184"/>
      <c r="AB56" s="184"/>
      <c r="AC56" s="184"/>
      <c r="AD56" s="184"/>
      <c r="AE56" s="184"/>
      <c r="AF56" s="184"/>
      <c r="AG56" s="184"/>
      <c r="AH56" s="184"/>
      <c r="AI56" s="184"/>
      <c r="AJ56" s="184"/>
      <c r="AK56" s="184"/>
      <c r="AL56" s="184"/>
      <c r="AM56" s="183"/>
      <c r="AN56" s="183"/>
      <c r="AO56" s="183"/>
      <c r="AP56" s="183"/>
      <c r="AQ56" s="183"/>
      <c r="AR56" s="183"/>
      <c r="AS56" s="183"/>
      <c r="AT56" s="183"/>
      <c r="AU56" s="183"/>
      <c r="AV56" s="183"/>
      <c r="AW56" s="183"/>
      <c r="AX56" s="183"/>
      <c r="AY56" s="184"/>
      <c r="AZ56" s="184"/>
      <c r="BA56" s="184"/>
      <c r="BB56" s="346" t="s">
        <v>619</v>
      </c>
      <c r="BC56" s="345" t="str">
        <f>'Org Raw Data'!$G$28</f>
        <v>ORG_L3_299</v>
      </c>
      <c r="BD56" s="345" t="str">
        <f ca="1">OFFSET('Org Raw Data'!$G$28,0,1)</f>
        <v>FS</v>
      </c>
      <c r="BE56" s="184"/>
      <c r="BF56" s="184"/>
      <c r="BG56" s="184"/>
      <c r="BH56" s="184"/>
      <c r="BI56" s="184"/>
      <c r="BJ56" s="184"/>
      <c r="BK56" s="184"/>
      <c r="BL56" s="184"/>
      <c r="BM56" s="184"/>
      <c r="BN56" s="184"/>
      <c r="BO56" s="184"/>
      <c r="BP56" s="184"/>
      <c r="BQ56" s="183"/>
      <c r="BR56" s="183"/>
      <c r="BS56" s="183"/>
      <c r="BT56" s="184"/>
      <c r="BU56" s="184"/>
      <c r="BV56" s="184"/>
      <c r="BW56" s="184"/>
      <c r="BX56" s="184"/>
      <c r="BY56" s="184"/>
      <c r="BZ56" s="183"/>
      <c r="CA56" s="183"/>
      <c r="CB56" s="183"/>
      <c r="CC56" s="184"/>
      <c r="CD56" s="184"/>
      <c r="CE56" s="184"/>
      <c r="CF56" s="184"/>
      <c r="CG56" s="184"/>
      <c r="CH56" s="184"/>
      <c r="CI56" s="184"/>
      <c r="CJ56" s="184"/>
      <c r="CK56" s="372"/>
    </row>
    <row r="57" spans="1:89" ht="27.6" customHeight="1" x14ac:dyDescent="0.25">
      <c r="A57" s="1013"/>
      <c r="B57" s="1003"/>
      <c r="C57" s="184"/>
      <c r="D57" s="184"/>
      <c r="E57" s="184"/>
      <c r="F57" s="184"/>
      <c r="G57" s="184"/>
      <c r="H57" s="184"/>
      <c r="I57" s="184"/>
      <c r="J57" s="184"/>
      <c r="K57" s="184"/>
      <c r="L57" s="184"/>
      <c r="M57" s="184"/>
      <c r="N57" s="184"/>
      <c r="O57" s="184"/>
      <c r="P57" s="184"/>
      <c r="Q57" s="184"/>
      <c r="R57" s="184"/>
      <c r="S57" s="184"/>
      <c r="T57" s="184"/>
      <c r="U57" s="184"/>
      <c r="V57" s="184"/>
      <c r="W57" s="184"/>
      <c r="X57" s="184"/>
      <c r="Y57" s="184"/>
      <c r="Z57" s="184"/>
      <c r="AA57" s="184"/>
      <c r="AB57" s="184"/>
      <c r="AC57" s="184"/>
      <c r="AD57" s="184"/>
      <c r="AE57" s="184"/>
      <c r="AF57" s="184"/>
      <c r="AG57" s="184"/>
      <c r="AH57" s="184"/>
      <c r="AI57" s="184"/>
      <c r="AJ57" s="184"/>
      <c r="AK57" s="184"/>
      <c r="AL57" s="184"/>
      <c r="AM57" s="183"/>
      <c r="AN57" s="183"/>
      <c r="AO57" s="183"/>
      <c r="AP57" s="183"/>
      <c r="AQ57" s="183"/>
      <c r="AR57" s="183"/>
      <c r="AS57" s="183"/>
      <c r="AT57" s="183"/>
      <c r="AU57" s="183"/>
      <c r="AV57" s="183"/>
      <c r="AW57" s="183"/>
      <c r="AX57" s="183"/>
      <c r="AY57" s="184"/>
      <c r="AZ57" s="184"/>
      <c r="BA57" s="184"/>
      <c r="BB57" s="346" t="s">
        <v>621</v>
      </c>
      <c r="BC57" s="183" t="str">
        <f>'Org Raw Data'!$G$27</f>
        <v>ORG_L3_291</v>
      </c>
      <c r="BD57" s="183" t="str">
        <f ca="1">OFFSET('Org Raw Data'!$G$27,0,1)</f>
        <v>GRM</v>
      </c>
      <c r="BE57" s="184"/>
      <c r="BF57" s="184"/>
      <c r="BG57" s="184"/>
      <c r="BH57" s="184"/>
      <c r="BI57" s="184"/>
      <c r="BJ57" s="184"/>
      <c r="BK57" s="184"/>
      <c r="BL57" s="184"/>
      <c r="BM57" s="184"/>
      <c r="BN57" s="184"/>
      <c r="BO57" s="184"/>
      <c r="BP57" s="184"/>
      <c r="BQ57" s="183"/>
      <c r="BR57" s="183"/>
      <c r="BS57" s="183"/>
      <c r="BT57" s="184"/>
      <c r="BU57" s="184"/>
      <c r="BV57" s="184"/>
      <c r="BW57" s="184"/>
      <c r="BX57" s="184"/>
      <c r="BY57" s="184"/>
      <c r="BZ57" s="346" t="s">
        <v>619</v>
      </c>
      <c r="CA57" s="183" t="str">
        <f>'Org Raw Data'!$G$28</f>
        <v>ORG_L3_299</v>
      </c>
      <c r="CB57" s="183" t="str">
        <f ca="1">OFFSET('Org Raw Data'!$G$28,0,1)</f>
        <v>FS</v>
      </c>
      <c r="CC57" s="184"/>
      <c r="CD57" s="184"/>
      <c r="CE57" s="184"/>
      <c r="CF57" s="184"/>
      <c r="CG57" s="184"/>
      <c r="CH57" s="184"/>
      <c r="CI57" s="184"/>
      <c r="CJ57" s="184"/>
      <c r="CK57" s="372"/>
    </row>
    <row r="58" spans="1:89" ht="24.6" thickBot="1" x14ac:dyDescent="0.3">
      <c r="A58" s="1013"/>
      <c r="B58" s="1001"/>
      <c r="C58" s="357"/>
      <c r="D58" s="357"/>
      <c r="E58" s="357"/>
      <c r="F58" s="357"/>
      <c r="G58" s="357"/>
      <c r="H58" s="357"/>
      <c r="I58" s="357"/>
      <c r="J58" s="357"/>
      <c r="K58" s="357"/>
      <c r="L58" s="357"/>
      <c r="M58" s="357"/>
      <c r="N58" s="357"/>
      <c r="O58" s="357"/>
      <c r="P58" s="357"/>
      <c r="Q58" s="357"/>
      <c r="R58" s="357"/>
      <c r="S58" s="357"/>
      <c r="T58" s="357"/>
      <c r="U58" s="357"/>
      <c r="V58" s="357"/>
      <c r="W58" s="357"/>
      <c r="X58" s="357"/>
      <c r="Y58" s="357"/>
      <c r="Z58" s="357"/>
      <c r="AA58" s="357"/>
      <c r="AB58" s="357"/>
      <c r="AC58" s="357"/>
      <c r="AD58" s="357"/>
      <c r="AE58" s="357"/>
      <c r="AF58" s="357"/>
      <c r="AG58" s="357"/>
      <c r="AH58" s="357"/>
      <c r="AI58" s="357"/>
      <c r="AJ58" s="357"/>
      <c r="AK58" s="357"/>
      <c r="AL58" s="357"/>
      <c r="AM58" s="356"/>
      <c r="AN58" s="356"/>
      <c r="AO58" s="356"/>
      <c r="AP58" s="356"/>
      <c r="AQ58" s="356"/>
      <c r="AR58" s="356"/>
      <c r="AS58" s="356"/>
      <c r="AT58" s="356"/>
      <c r="AU58" s="356"/>
      <c r="AV58" s="356"/>
      <c r="AW58" s="356"/>
      <c r="AX58" s="356"/>
      <c r="AY58" s="357"/>
      <c r="AZ58" s="357"/>
      <c r="BA58" s="357"/>
      <c r="BB58" s="355" t="s">
        <v>622</v>
      </c>
      <c r="BC58" s="183" t="str">
        <f>'Org Raw Data'!$G$27</f>
        <v>ORG_L3_291</v>
      </c>
      <c r="BD58" s="183" t="str">
        <f ca="1">OFFSET('Org Raw Data'!$G$27,0,1)</f>
        <v>GRM</v>
      </c>
      <c r="BE58" s="357"/>
      <c r="BF58" s="357"/>
      <c r="BG58" s="357"/>
      <c r="BH58" s="357"/>
      <c r="BI58" s="357"/>
      <c r="BJ58" s="357"/>
      <c r="BK58" s="357"/>
      <c r="BL58" s="357"/>
      <c r="BM58" s="357"/>
      <c r="BN58" s="357"/>
      <c r="BO58" s="357"/>
      <c r="BP58" s="357"/>
      <c r="BQ58" s="355" t="s">
        <v>620</v>
      </c>
      <c r="BR58" s="183" t="str">
        <f>'Org Raw Data'!$G$27</f>
        <v>ORG_L3_291</v>
      </c>
      <c r="BS58" s="183" t="str">
        <f ca="1">OFFSET('Org Raw Data'!$G$27,0,1)</f>
        <v>GRM</v>
      </c>
      <c r="BT58" s="357"/>
      <c r="BU58" s="357"/>
      <c r="BV58" s="357"/>
      <c r="BW58" s="357"/>
      <c r="BX58" s="357"/>
      <c r="BY58" s="357"/>
      <c r="BZ58" s="356"/>
      <c r="CA58" s="356"/>
      <c r="CB58" s="356"/>
      <c r="CC58" s="357"/>
      <c r="CD58" s="357"/>
      <c r="CE58" s="357"/>
      <c r="CF58" s="357"/>
      <c r="CG58" s="357"/>
      <c r="CH58" s="357"/>
      <c r="CI58" s="357"/>
      <c r="CJ58" s="357"/>
      <c r="CK58" s="376"/>
    </row>
    <row r="59" spans="1:89" ht="36.9" customHeight="1" thickTop="1" x14ac:dyDescent="0.25">
      <c r="A59" s="1013"/>
      <c r="B59" s="1002" t="s">
        <v>623</v>
      </c>
      <c r="C59" s="359"/>
      <c r="D59" s="359"/>
      <c r="E59" s="359"/>
      <c r="F59" s="359"/>
      <c r="G59" s="359"/>
      <c r="H59" s="359"/>
      <c r="I59" s="359"/>
      <c r="J59" s="359"/>
      <c r="K59" s="359"/>
      <c r="L59" s="359"/>
      <c r="M59" s="359"/>
      <c r="N59" s="359"/>
      <c r="O59" s="359"/>
      <c r="P59" s="359"/>
      <c r="Q59" s="359"/>
      <c r="R59" s="359"/>
      <c r="S59" s="359"/>
      <c r="T59" s="359"/>
      <c r="U59" s="359"/>
      <c r="V59" s="359"/>
      <c r="W59" s="359"/>
      <c r="X59" s="359"/>
      <c r="Y59" s="359"/>
      <c r="Z59" s="359"/>
      <c r="AA59" s="359"/>
      <c r="AB59" s="359"/>
      <c r="AC59" s="359"/>
      <c r="AD59" s="359"/>
      <c r="AE59" s="359"/>
      <c r="AF59" s="359"/>
      <c r="AG59" s="359"/>
      <c r="AH59" s="359"/>
      <c r="AI59" s="359"/>
      <c r="AJ59" s="359"/>
      <c r="AK59" s="359"/>
      <c r="AL59" s="359"/>
      <c r="AM59" s="361"/>
      <c r="AN59" s="361"/>
      <c r="AO59" s="361"/>
      <c r="AP59" s="361"/>
      <c r="AQ59" s="361"/>
      <c r="AR59" s="361"/>
      <c r="AS59" s="361"/>
      <c r="AT59" s="361"/>
      <c r="AU59" s="361"/>
      <c r="AV59" s="360" t="s">
        <v>624</v>
      </c>
      <c r="AW59" s="183" t="str">
        <f>'Org Raw Data'!$G$19</f>
        <v>ORG_L3_279</v>
      </c>
      <c r="AX59" s="183" t="str">
        <f ca="1">OFFSET('Org Raw Data'!$G$19,0,1)</f>
        <v>IAU</v>
      </c>
      <c r="AY59" s="360" t="s">
        <v>625</v>
      </c>
      <c r="AZ59" s="345" t="str">
        <f>'Org Raw Data'!$G$17</f>
        <v>ORG_L3_271</v>
      </c>
      <c r="BA59" s="345" t="str">
        <f ca="1">OFFSET('Org Raw Data'!$G$17,0,1)</f>
        <v>ITS</v>
      </c>
      <c r="BB59" s="359"/>
      <c r="BC59" s="359"/>
      <c r="BD59" s="359"/>
      <c r="BE59" s="359"/>
      <c r="BF59" s="359"/>
      <c r="BG59" s="359"/>
      <c r="BH59" s="359"/>
      <c r="BI59" s="359"/>
      <c r="BJ59" s="359"/>
      <c r="BK59" s="359"/>
      <c r="BL59" s="359"/>
      <c r="BM59" s="359"/>
      <c r="BN59" s="359"/>
      <c r="BO59" s="359"/>
      <c r="BP59" s="359"/>
      <c r="BQ59" s="359"/>
      <c r="BR59" s="359"/>
      <c r="BS59" s="359"/>
      <c r="BT59" s="359"/>
      <c r="BU59" s="359"/>
      <c r="BV59" s="359"/>
      <c r="BW59" s="359"/>
      <c r="BX59" s="359"/>
      <c r="BY59" s="359"/>
      <c r="BZ59" s="359"/>
      <c r="CA59" s="359"/>
      <c r="CB59" s="359"/>
      <c r="CC59" s="359"/>
      <c r="CD59" s="359"/>
      <c r="CE59" s="359"/>
      <c r="CF59" s="359"/>
      <c r="CG59" s="359"/>
      <c r="CH59" s="359"/>
      <c r="CI59" s="359"/>
      <c r="CJ59" s="359"/>
      <c r="CK59" s="377"/>
    </row>
    <row r="60" spans="1:89" ht="27.6" customHeight="1" x14ac:dyDescent="0.25">
      <c r="A60" s="1013"/>
      <c r="B60" s="1003"/>
      <c r="C60" s="184"/>
      <c r="D60" s="184"/>
      <c r="E60" s="184"/>
      <c r="F60" s="184"/>
      <c r="G60" s="184"/>
      <c r="H60" s="184"/>
      <c r="I60" s="184"/>
      <c r="J60" s="184"/>
      <c r="K60" s="184"/>
      <c r="L60" s="184"/>
      <c r="M60" s="184"/>
      <c r="N60" s="184"/>
      <c r="O60" s="184"/>
      <c r="P60" s="184"/>
      <c r="Q60" s="184"/>
      <c r="R60" s="184"/>
      <c r="S60" s="184"/>
      <c r="T60" s="184"/>
      <c r="U60" s="184"/>
      <c r="V60" s="184"/>
      <c r="W60" s="184"/>
      <c r="X60" s="184"/>
      <c r="Y60" s="184"/>
      <c r="Z60" s="184"/>
      <c r="AA60" s="184"/>
      <c r="AB60" s="184"/>
      <c r="AC60" s="184"/>
      <c r="AD60" s="184"/>
      <c r="AE60" s="184"/>
      <c r="AF60" s="184"/>
      <c r="AG60" s="184"/>
      <c r="AH60" s="184"/>
      <c r="AI60" s="184"/>
      <c r="AJ60" s="184"/>
      <c r="AK60" s="184"/>
      <c r="AL60" s="184"/>
      <c r="AM60" s="183"/>
      <c r="AN60" s="183"/>
      <c r="AO60" s="183"/>
      <c r="AP60" s="183"/>
      <c r="AQ60" s="183"/>
      <c r="AR60" s="183"/>
      <c r="AS60" s="183"/>
      <c r="AT60" s="183"/>
      <c r="AU60" s="183"/>
      <c r="AV60" s="183"/>
      <c r="AW60" s="183"/>
      <c r="AX60" s="183"/>
      <c r="AY60" s="346" t="s">
        <v>626</v>
      </c>
      <c r="AZ60" s="183" t="str">
        <f>'Org Raw Data'!$G$19</f>
        <v>ORG_L3_279</v>
      </c>
      <c r="BA60" s="183" t="str">
        <f ca="1">OFFSET('Org Raw Data'!$G$19,0,1)</f>
        <v>IAU</v>
      </c>
      <c r="BB60" s="184"/>
      <c r="BC60" s="184"/>
      <c r="BD60" s="184"/>
      <c r="BE60" s="184"/>
      <c r="BF60" s="184"/>
      <c r="BG60" s="184"/>
      <c r="BH60" s="184"/>
      <c r="BI60" s="184"/>
      <c r="BJ60" s="184"/>
      <c r="BK60" s="184"/>
      <c r="BL60" s="184"/>
      <c r="BM60" s="184"/>
      <c r="BN60" s="184"/>
      <c r="BO60" s="184"/>
      <c r="BP60" s="184"/>
      <c r="BQ60" s="184"/>
      <c r="BR60" s="184"/>
      <c r="BS60" s="184"/>
      <c r="BT60" s="184"/>
      <c r="BU60" s="184"/>
      <c r="BV60" s="184"/>
      <c r="BW60" s="184"/>
      <c r="BX60" s="184"/>
      <c r="BY60" s="184"/>
      <c r="BZ60" s="184"/>
      <c r="CA60" s="184"/>
      <c r="CB60" s="184"/>
      <c r="CC60" s="184"/>
      <c r="CD60" s="184"/>
      <c r="CE60" s="184"/>
      <c r="CF60" s="184"/>
      <c r="CG60" s="184"/>
      <c r="CH60" s="184"/>
      <c r="CI60" s="184"/>
      <c r="CJ60" s="184"/>
      <c r="CK60" s="372"/>
    </row>
    <row r="61" spans="1:89" ht="24" x14ac:dyDescent="0.25">
      <c r="A61" s="1013"/>
      <c r="B61" s="1003"/>
      <c r="C61" s="184"/>
      <c r="D61" s="184"/>
      <c r="E61" s="184"/>
      <c r="F61" s="184"/>
      <c r="G61" s="184"/>
      <c r="H61" s="184"/>
      <c r="I61" s="184"/>
      <c r="J61" s="184"/>
      <c r="K61" s="184"/>
      <c r="L61" s="184"/>
      <c r="M61" s="184"/>
      <c r="N61" s="184"/>
      <c r="O61" s="184"/>
      <c r="P61" s="184"/>
      <c r="Q61" s="184"/>
      <c r="R61" s="184"/>
      <c r="S61" s="184"/>
      <c r="T61" s="184"/>
      <c r="U61" s="184"/>
      <c r="V61" s="184"/>
      <c r="W61" s="184"/>
      <c r="X61" s="184"/>
      <c r="Y61" s="184"/>
      <c r="Z61" s="184"/>
      <c r="AA61" s="184"/>
      <c r="AB61" s="184"/>
      <c r="AC61" s="184"/>
      <c r="AD61" s="184"/>
      <c r="AE61" s="184"/>
      <c r="AF61" s="184"/>
      <c r="AG61" s="184"/>
      <c r="AH61" s="184"/>
      <c r="AI61" s="184"/>
      <c r="AJ61" s="184"/>
      <c r="AK61" s="184"/>
      <c r="AL61" s="184"/>
      <c r="AM61" s="183"/>
      <c r="AN61" s="183"/>
      <c r="AO61" s="183"/>
      <c r="AP61" s="183"/>
      <c r="AQ61" s="183"/>
      <c r="AR61" s="183"/>
      <c r="AS61" s="183"/>
      <c r="AT61" s="183"/>
      <c r="AU61" s="183"/>
      <c r="AV61" s="183"/>
      <c r="AW61" s="183"/>
      <c r="AX61" s="183"/>
      <c r="AY61" s="346" t="s">
        <v>627</v>
      </c>
      <c r="AZ61" s="183" t="str">
        <f>'Org Raw Data'!$G$19</f>
        <v>ORG_L3_279</v>
      </c>
      <c r="BA61" s="183" t="str">
        <f ca="1">OFFSET('Org Raw Data'!$G$19,0,1)</f>
        <v>IAU</v>
      </c>
      <c r="BB61" s="184"/>
      <c r="BC61" s="184"/>
      <c r="BD61" s="184"/>
      <c r="BE61" s="184"/>
      <c r="BF61" s="184"/>
      <c r="BG61" s="184"/>
      <c r="BH61" s="184"/>
      <c r="BI61" s="184"/>
      <c r="BJ61" s="184"/>
      <c r="BK61" s="184"/>
      <c r="BL61" s="184"/>
      <c r="BM61" s="184"/>
      <c r="BN61" s="184"/>
      <c r="BO61" s="184"/>
      <c r="BP61" s="184"/>
      <c r="BQ61" s="184"/>
      <c r="BR61" s="184"/>
      <c r="BS61" s="184"/>
      <c r="BT61" s="184"/>
      <c r="BU61" s="184"/>
      <c r="BV61" s="184"/>
      <c r="BW61" s="184"/>
      <c r="BX61" s="184"/>
      <c r="BY61" s="184"/>
      <c r="BZ61" s="184"/>
      <c r="CA61" s="184"/>
      <c r="CB61" s="184"/>
      <c r="CC61" s="184"/>
      <c r="CD61" s="184"/>
      <c r="CE61" s="184"/>
      <c r="CF61" s="184"/>
      <c r="CG61" s="184"/>
      <c r="CH61" s="184"/>
      <c r="CI61" s="184"/>
      <c r="CJ61" s="184"/>
      <c r="CK61" s="372"/>
    </row>
    <row r="62" spans="1:89" ht="18.600000000000001" customHeight="1" thickBot="1" x14ac:dyDescent="0.3">
      <c r="A62" s="1013"/>
      <c r="B62" s="1001"/>
      <c r="C62" s="357"/>
      <c r="D62" s="357"/>
      <c r="E62" s="357"/>
      <c r="F62" s="357"/>
      <c r="G62" s="357"/>
      <c r="H62" s="357"/>
      <c r="I62" s="357"/>
      <c r="J62" s="357"/>
      <c r="K62" s="357"/>
      <c r="L62" s="357"/>
      <c r="M62" s="357"/>
      <c r="N62" s="357"/>
      <c r="O62" s="357"/>
      <c r="P62" s="357"/>
      <c r="Q62" s="357"/>
      <c r="R62" s="357"/>
      <c r="S62" s="357"/>
      <c r="T62" s="357"/>
      <c r="U62" s="357"/>
      <c r="V62" s="357"/>
      <c r="W62" s="357"/>
      <c r="X62" s="357"/>
      <c r="Y62" s="357"/>
      <c r="Z62" s="357"/>
      <c r="AA62" s="357"/>
      <c r="AB62" s="357"/>
      <c r="AC62" s="357"/>
      <c r="AD62" s="357"/>
      <c r="AE62" s="357"/>
      <c r="AF62" s="357"/>
      <c r="AG62" s="357"/>
      <c r="AH62" s="357"/>
      <c r="AI62" s="357"/>
      <c r="AJ62" s="357"/>
      <c r="AK62" s="357"/>
      <c r="AL62" s="357"/>
      <c r="AM62" s="356"/>
      <c r="AN62" s="356"/>
      <c r="AO62" s="356"/>
      <c r="AP62" s="356"/>
      <c r="AQ62" s="356"/>
      <c r="AR62" s="356"/>
      <c r="AS62" s="356"/>
      <c r="AT62" s="356"/>
      <c r="AU62" s="356"/>
      <c r="AV62" s="356"/>
      <c r="AW62" s="356"/>
      <c r="AX62" s="356"/>
      <c r="AY62" s="355" t="s">
        <v>628</v>
      </c>
      <c r="AZ62" s="183" t="str">
        <f>'Org Raw Data'!$G$19</f>
        <v>ORG_L3_279</v>
      </c>
      <c r="BA62" s="183" t="str">
        <f ca="1">OFFSET('Org Raw Data'!$G$19,0,1)</f>
        <v>IAU</v>
      </c>
      <c r="BB62" s="357"/>
      <c r="BC62" s="357"/>
      <c r="BD62" s="357"/>
      <c r="BE62" s="357"/>
      <c r="BF62" s="357"/>
      <c r="BG62" s="357"/>
      <c r="BH62" s="357"/>
      <c r="BI62" s="357"/>
      <c r="BJ62" s="357"/>
      <c r="BK62" s="357"/>
      <c r="BL62" s="357"/>
      <c r="BM62" s="357"/>
      <c r="BN62" s="357"/>
      <c r="BO62" s="357"/>
      <c r="BP62" s="357"/>
      <c r="BQ62" s="357"/>
      <c r="BR62" s="357"/>
      <c r="BS62" s="357"/>
      <c r="BT62" s="357"/>
      <c r="BU62" s="357"/>
      <c r="BV62" s="357"/>
      <c r="BW62" s="357"/>
      <c r="BX62" s="357"/>
      <c r="BY62" s="357"/>
      <c r="BZ62" s="357"/>
      <c r="CA62" s="357"/>
      <c r="CB62" s="357"/>
      <c r="CC62" s="357"/>
      <c r="CD62" s="357"/>
      <c r="CE62" s="357"/>
      <c r="CF62" s="357"/>
      <c r="CG62" s="357"/>
      <c r="CH62" s="357"/>
      <c r="CI62" s="357"/>
      <c r="CJ62" s="357"/>
      <c r="CK62" s="376"/>
    </row>
    <row r="63" spans="1:89" ht="36.9" customHeight="1" thickTop="1" x14ac:dyDescent="0.25">
      <c r="A63" s="1013"/>
      <c r="B63" s="1002" t="s">
        <v>629</v>
      </c>
      <c r="C63" s="359"/>
      <c r="D63" s="359"/>
      <c r="E63" s="359"/>
      <c r="F63" s="359"/>
      <c r="G63" s="359"/>
      <c r="H63" s="359"/>
      <c r="I63" s="359"/>
      <c r="J63" s="359"/>
      <c r="K63" s="359"/>
      <c r="L63" s="359"/>
      <c r="M63" s="359"/>
      <c r="N63" s="359"/>
      <c r="O63" s="360" t="s">
        <v>637</v>
      </c>
      <c r="P63" s="384" t="str">
        <f>'Org Raw Data'!$G$20</f>
        <v>ORG_L3_294</v>
      </c>
      <c r="Q63" s="384" t="str">
        <f ca="1">OFFSET('Org Raw Data'!$G$20,0,1)</f>
        <v>ASU</v>
      </c>
      <c r="R63" s="359"/>
      <c r="S63" s="359"/>
      <c r="T63" s="359"/>
      <c r="U63" s="359"/>
      <c r="V63" s="359"/>
      <c r="W63" s="359"/>
      <c r="X63" s="359"/>
      <c r="Y63" s="359"/>
      <c r="Z63" s="359"/>
      <c r="AA63" s="359"/>
      <c r="AB63" s="359"/>
      <c r="AC63" s="359"/>
      <c r="AD63" s="359"/>
      <c r="AE63" s="359"/>
      <c r="AF63" s="359"/>
      <c r="AG63" s="359"/>
      <c r="AH63" s="359"/>
      <c r="AI63" s="359"/>
      <c r="AJ63" s="359"/>
      <c r="AK63" s="359"/>
      <c r="AL63" s="359"/>
      <c r="AM63" s="361"/>
      <c r="AN63" s="361"/>
      <c r="AO63" s="361"/>
      <c r="AP63" s="361"/>
      <c r="AQ63" s="361"/>
      <c r="AR63" s="361"/>
      <c r="AS63" s="361"/>
      <c r="AT63" s="361"/>
      <c r="AU63" s="361"/>
      <c r="AV63" s="359"/>
      <c r="AW63" s="359"/>
      <c r="AX63" s="359"/>
      <c r="AY63" s="359"/>
      <c r="AZ63" s="359"/>
      <c r="BA63" s="359"/>
      <c r="BB63" s="359"/>
      <c r="BC63" s="359"/>
      <c r="BD63" s="359"/>
      <c r="BE63" s="359"/>
      <c r="BF63" s="359"/>
      <c r="BG63" s="359"/>
      <c r="BH63" s="359"/>
      <c r="BI63" s="359"/>
      <c r="BJ63" s="359"/>
      <c r="BK63" s="359"/>
      <c r="BL63" s="359"/>
      <c r="BM63" s="359"/>
      <c r="BN63" s="359"/>
      <c r="BO63" s="359"/>
      <c r="BP63" s="359"/>
      <c r="BQ63" s="359"/>
      <c r="BR63" s="359"/>
      <c r="BS63" s="359"/>
      <c r="BT63" s="360" t="s">
        <v>630</v>
      </c>
      <c r="BU63" s="183" t="str">
        <f>'Org Raw Data'!$G$17</f>
        <v>ORG_L3_271</v>
      </c>
      <c r="BV63" s="183" t="str">
        <f ca="1">OFFSET('Org Raw Data'!$G$17,0,1)</f>
        <v>ITS</v>
      </c>
      <c r="BW63" s="359"/>
      <c r="BX63" s="359"/>
      <c r="BY63" s="359"/>
      <c r="BZ63" s="359"/>
      <c r="CA63" s="359"/>
      <c r="CB63" s="359"/>
      <c r="CC63" s="360" t="s">
        <v>641</v>
      </c>
      <c r="CD63" s="183" t="str">
        <f>'Org Raw Data'!$G$17</f>
        <v>ORG_L3_271</v>
      </c>
      <c r="CE63" s="183" t="str">
        <f ca="1">OFFSET('Org Raw Data'!$G$17,0,1)</f>
        <v>ITS</v>
      </c>
      <c r="CF63" s="360" t="s">
        <v>636</v>
      </c>
      <c r="CG63" s="183" t="str">
        <f>'Org Raw Data'!$G$21</f>
        <v>ORG_L3_296</v>
      </c>
      <c r="CH63" s="183" t="str">
        <f ca="1">OFFSET('Org Raw Data'!$G$21,0,1)</f>
        <v>FM</v>
      </c>
      <c r="CI63" s="360" t="s">
        <v>633</v>
      </c>
      <c r="CJ63" s="361" t="str">
        <f>'Org Raw Data'!$G$7</f>
        <v>ORG_L3_280</v>
      </c>
      <c r="CK63" s="380" t="str">
        <f ca="1">OFFSET('Org Raw Data'!$G$7,0,1)</f>
        <v>SSE</v>
      </c>
    </row>
    <row r="64" spans="1:89" ht="24" x14ac:dyDescent="0.25">
      <c r="A64" s="1013"/>
      <c r="B64" s="1003"/>
      <c r="C64" s="184"/>
      <c r="D64" s="184"/>
      <c r="E64" s="184"/>
      <c r="F64" s="184"/>
      <c r="G64" s="184"/>
      <c r="H64" s="184"/>
      <c r="I64" s="184"/>
      <c r="J64" s="184"/>
      <c r="K64" s="184"/>
      <c r="L64" s="184"/>
      <c r="M64" s="184"/>
      <c r="N64" s="184"/>
      <c r="O64" s="183"/>
      <c r="P64" s="183"/>
      <c r="Q64" s="183"/>
      <c r="R64" s="184"/>
      <c r="S64" s="184"/>
      <c r="T64" s="184"/>
      <c r="U64" s="184"/>
      <c r="V64" s="184"/>
      <c r="W64" s="184"/>
      <c r="X64" s="184"/>
      <c r="Y64" s="184"/>
      <c r="Z64" s="184"/>
      <c r="AA64" s="184"/>
      <c r="AB64" s="184"/>
      <c r="AC64" s="184"/>
      <c r="AD64" s="184"/>
      <c r="AE64" s="184"/>
      <c r="AF64" s="184"/>
      <c r="AG64" s="184"/>
      <c r="AH64" s="184"/>
      <c r="AI64" s="184"/>
      <c r="AJ64" s="184"/>
      <c r="AK64" s="184"/>
      <c r="AL64" s="184"/>
      <c r="AM64" s="183"/>
      <c r="AN64" s="183"/>
      <c r="AO64" s="183"/>
      <c r="AP64" s="183"/>
      <c r="AQ64" s="183"/>
      <c r="AR64" s="183"/>
      <c r="AS64" s="183"/>
      <c r="AT64" s="183"/>
      <c r="AU64" s="183"/>
      <c r="AV64" s="184"/>
      <c r="AW64" s="184"/>
      <c r="AX64" s="184"/>
      <c r="AY64" s="184"/>
      <c r="AZ64" s="184"/>
      <c r="BA64" s="184"/>
      <c r="BB64" s="184"/>
      <c r="BC64" s="184"/>
      <c r="BD64" s="184"/>
      <c r="BE64" s="184"/>
      <c r="BF64" s="184"/>
      <c r="BG64" s="184"/>
      <c r="BH64" s="184"/>
      <c r="BI64" s="184"/>
      <c r="BJ64" s="184"/>
      <c r="BK64" s="184"/>
      <c r="BL64" s="184"/>
      <c r="BM64" s="184"/>
      <c r="BN64" s="184"/>
      <c r="BO64" s="184"/>
      <c r="BP64" s="184"/>
      <c r="BQ64" s="184"/>
      <c r="BR64" s="184"/>
      <c r="BS64" s="184"/>
      <c r="BT64" s="346" t="s">
        <v>631</v>
      </c>
      <c r="BU64" s="183" t="str">
        <f>'Org Raw Data'!$G$17</f>
        <v>ORG_L3_271</v>
      </c>
      <c r="BV64" s="183" t="str">
        <f ca="1">OFFSET('Org Raw Data'!$G$17,0,1)</f>
        <v>ITS</v>
      </c>
      <c r="BW64" s="184"/>
      <c r="BX64" s="184"/>
      <c r="BY64" s="184"/>
      <c r="BZ64" s="184"/>
      <c r="CA64" s="184"/>
      <c r="CB64" s="184"/>
      <c r="CC64" s="183"/>
      <c r="CD64" s="183"/>
      <c r="CE64" s="183"/>
      <c r="CF64" s="346" t="s">
        <v>638</v>
      </c>
      <c r="CG64" s="183" t="str">
        <f>'Org Raw Data'!$G$21</f>
        <v>ORG_L3_296</v>
      </c>
      <c r="CH64" s="183" t="str">
        <f ca="1">OFFSET('Org Raw Data'!$G$21,0,1)</f>
        <v>FM</v>
      </c>
      <c r="CI64" s="346" t="s">
        <v>634</v>
      </c>
      <c r="CJ64" s="183" t="str">
        <f>'Org Raw Data'!$G$7</f>
        <v>ORG_L3_280</v>
      </c>
      <c r="CK64" s="373" t="str">
        <f ca="1">OFFSET('Org Raw Data'!$G$7,0,1)</f>
        <v>SSE</v>
      </c>
    </row>
    <row r="65" spans="1:89" ht="24" x14ac:dyDescent="0.25">
      <c r="A65" s="1013"/>
      <c r="B65" s="1003"/>
      <c r="C65" s="184"/>
      <c r="D65" s="184"/>
      <c r="E65" s="184"/>
      <c r="F65" s="184"/>
      <c r="G65" s="184"/>
      <c r="H65" s="184"/>
      <c r="I65" s="184"/>
      <c r="J65" s="184"/>
      <c r="K65" s="184"/>
      <c r="L65" s="184"/>
      <c r="M65" s="184"/>
      <c r="N65" s="184"/>
      <c r="O65" s="183"/>
      <c r="P65" s="183"/>
      <c r="Q65" s="183"/>
      <c r="R65" s="184"/>
      <c r="S65" s="184"/>
      <c r="T65" s="184"/>
      <c r="U65" s="184"/>
      <c r="V65" s="184"/>
      <c r="W65" s="184"/>
      <c r="X65" s="184"/>
      <c r="Y65" s="184"/>
      <c r="Z65" s="184"/>
      <c r="AA65" s="184"/>
      <c r="AB65" s="184"/>
      <c r="AC65" s="184"/>
      <c r="AD65" s="184"/>
      <c r="AE65" s="184"/>
      <c r="AF65" s="184"/>
      <c r="AG65" s="184"/>
      <c r="AH65" s="184"/>
      <c r="AI65" s="184"/>
      <c r="AJ65" s="184"/>
      <c r="AK65" s="184"/>
      <c r="AL65" s="184"/>
      <c r="AM65" s="183"/>
      <c r="AN65" s="183"/>
      <c r="AO65" s="183"/>
      <c r="AP65" s="183"/>
      <c r="AQ65" s="183"/>
      <c r="AR65" s="183"/>
      <c r="AS65" s="183"/>
      <c r="AT65" s="183"/>
      <c r="AU65" s="183"/>
      <c r="AV65" s="184"/>
      <c r="AW65" s="184"/>
      <c r="AX65" s="184"/>
      <c r="AY65" s="184"/>
      <c r="AZ65" s="184"/>
      <c r="BA65" s="184"/>
      <c r="BB65" s="184"/>
      <c r="BC65" s="184"/>
      <c r="BD65" s="184"/>
      <c r="BE65" s="184"/>
      <c r="BF65" s="184"/>
      <c r="BG65" s="184"/>
      <c r="BH65" s="184"/>
      <c r="BI65" s="184"/>
      <c r="BJ65" s="184"/>
      <c r="BK65" s="184"/>
      <c r="BL65" s="184"/>
      <c r="BM65" s="184"/>
      <c r="BN65" s="184"/>
      <c r="BO65" s="184"/>
      <c r="BP65" s="184"/>
      <c r="BQ65" s="184"/>
      <c r="BR65" s="184"/>
      <c r="BS65" s="184"/>
      <c r="BT65" s="346" t="s">
        <v>632</v>
      </c>
      <c r="BU65" s="183" t="str">
        <f>'Org Raw Data'!$G$17</f>
        <v>ORG_L3_271</v>
      </c>
      <c r="BV65" s="183" t="str">
        <f ca="1">OFFSET('Org Raw Data'!$G$17,0,1)</f>
        <v>ITS</v>
      </c>
      <c r="BW65" s="184"/>
      <c r="BX65" s="184"/>
      <c r="BY65" s="184"/>
      <c r="BZ65" s="184"/>
      <c r="CA65" s="184"/>
      <c r="CB65" s="184"/>
      <c r="CC65" s="183"/>
      <c r="CD65" s="183"/>
      <c r="CE65" s="183"/>
      <c r="CF65" s="346" t="s">
        <v>642</v>
      </c>
      <c r="CG65" s="183" t="str">
        <f>'Org Raw Data'!$G$21</f>
        <v>ORG_L3_296</v>
      </c>
      <c r="CH65" s="183" t="str">
        <f ca="1">OFFSET('Org Raw Data'!$G$21,0,1)</f>
        <v>FM</v>
      </c>
      <c r="CI65" s="346" t="s">
        <v>635</v>
      </c>
      <c r="CJ65" s="183" t="str">
        <f>'Org Raw Data'!$G$7</f>
        <v>ORG_L3_280</v>
      </c>
      <c r="CK65" s="373" t="str">
        <f ca="1">OFFSET('Org Raw Data'!$G$7,0,1)</f>
        <v>SSE</v>
      </c>
    </row>
    <row r="66" spans="1:89" ht="18.600000000000001" customHeight="1" x14ac:dyDescent="0.25">
      <c r="A66" s="1013"/>
      <c r="B66" s="1003"/>
      <c r="C66" s="184"/>
      <c r="D66" s="184"/>
      <c r="E66" s="184"/>
      <c r="F66" s="184"/>
      <c r="G66" s="184"/>
      <c r="H66" s="184"/>
      <c r="I66" s="184"/>
      <c r="J66" s="184"/>
      <c r="K66" s="184"/>
      <c r="L66" s="184"/>
      <c r="M66" s="184"/>
      <c r="N66" s="184"/>
      <c r="O66" s="183"/>
      <c r="P66" s="183"/>
      <c r="Q66" s="183"/>
      <c r="R66" s="184"/>
      <c r="S66" s="184"/>
      <c r="T66" s="184"/>
      <c r="U66" s="184"/>
      <c r="V66" s="184"/>
      <c r="W66" s="184"/>
      <c r="X66" s="184"/>
      <c r="Y66" s="184"/>
      <c r="Z66" s="184"/>
      <c r="AA66" s="184"/>
      <c r="AB66" s="184"/>
      <c r="AC66" s="184"/>
      <c r="AD66" s="184"/>
      <c r="AE66" s="184"/>
      <c r="AF66" s="184"/>
      <c r="AG66" s="184"/>
      <c r="AH66" s="184"/>
      <c r="AI66" s="184"/>
      <c r="AJ66" s="184"/>
      <c r="AK66" s="184"/>
      <c r="AL66" s="184"/>
      <c r="AM66" s="183"/>
      <c r="AN66" s="183"/>
      <c r="AO66" s="183"/>
      <c r="AP66" s="183"/>
      <c r="AQ66" s="183"/>
      <c r="AR66" s="183"/>
      <c r="AS66" s="183"/>
      <c r="AT66" s="183"/>
      <c r="AU66" s="183"/>
      <c r="AV66" s="184"/>
      <c r="AW66" s="184"/>
      <c r="AX66" s="184"/>
      <c r="AY66" s="184"/>
      <c r="AZ66" s="184"/>
      <c r="BA66" s="184"/>
      <c r="BB66" s="184"/>
      <c r="BC66" s="184"/>
      <c r="BD66" s="184"/>
      <c r="BE66" s="184"/>
      <c r="BF66" s="184"/>
      <c r="BG66" s="184"/>
      <c r="BH66" s="184"/>
      <c r="BI66" s="184"/>
      <c r="BJ66" s="184"/>
      <c r="BK66" s="184"/>
      <c r="BL66" s="184"/>
      <c r="BM66" s="184"/>
      <c r="BN66" s="184"/>
      <c r="BO66" s="184"/>
      <c r="BP66" s="184"/>
      <c r="BQ66" s="184"/>
      <c r="BR66" s="184"/>
      <c r="BS66" s="184"/>
      <c r="BT66" s="183"/>
      <c r="BU66" s="183"/>
      <c r="BV66" s="183"/>
      <c r="BW66" s="184"/>
      <c r="BX66" s="184"/>
      <c r="BY66" s="184"/>
      <c r="BZ66" s="184"/>
      <c r="CA66" s="184"/>
      <c r="CB66" s="184"/>
      <c r="CC66" s="183"/>
      <c r="CD66" s="183"/>
      <c r="CE66" s="183"/>
      <c r="CF66" s="183"/>
      <c r="CG66" s="183"/>
      <c r="CH66" s="183"/>
      <c r="CI66" s="346" t="s">
        <v>639</v>
      </c>
      <c r="CJ66" s="183" t="str">
        <f>'Org Raw Data'!$G$7</f>
        <v>ORG_L3_280</v>
      </c>
      <c r="CK66" s="373" t="str">
        <f ca="1">OFFSET('Org Raw Data'!$G$7,0,1)</f>
        <v>SSE</v>
      </c>
    </row>
    <row r="67" spans="1:89" ht="18.600000000000001" customHeight="1" thickBot="1" x14ac:dyDescent="0.3">
      <c r="A67" s="1013"/>
      <c r="B67" s="1001"/>
      <c r="C67" s="357"/>
      <c r="D67" s="357"/>
      <c r="E67" s="357"/>
      <c r="F67" s="357"/>
      <c r="G67" s="357"/>
      <c r="H67" s="357"/>
      <c r="I67" s="357"/>
      <c r="J67" s="357"/>
      <c r="K67" s="357"/>
      <c r="L67" s="357"/>
      <c r="M67" s="357"/>
      <c r="N67" s="357"/>
      <c r="O67" s="356"/>
      <c r="P67" s="356"/>
      <c r="Q67" s="356"/>
      <c r="R67" s="357"/>
      <c r="S67" s="357"/>
      <c r="T67" s="357"/>
      <c r="U67" s="357"/>
      <c r="V67" s="357"/>
      <c r="W67" s="357"/>
      <c r="X67" s="357"/>
      <c r="Y67" s="357"/>
      <c r="Z67" s="357"/>
      <c r="AA67" s="357"/>
      <c r="AB67" s="357"/>
      <c r="AC67" s="357"/>
      <c r="AD67" s="357"/>
      <c r="AE67" s="357"/>
      <c r="AF67" s="357"/>
      <c r="AG67" s="357"/>
      <c r="AH67" s="357"/>
      <c r="AI67" s="357"/>
      <c r="AJ67" s="357"/>
      <c r="AK67" s="357"/>
      <c r="AL67" s="357"/>
      <c r="AM67" s="356"/>
      <c r="AN67" s="356"/>
      <c r="AO67" s="356"/>
      <c r="AP67" s="356"/>
      <c r="AQ67" s="356"/>
      <c r="AR67" s="356"/>
      <c r="AS67" s="356"/>
      <c r="AT67" s="356"/>
      <c r="AU67" s="356"/>
      <c r="AV67" s="357"/>
      <c r="AW67" s="357"/>
      <c r="AX67" s="357"/>
      <c r="AY67" s="357"/>
      <c r="AZ67" s="357"/>
      <c r="BA67" s="357"/>
      <c r="BB67" s="357"/>
      <c r="BC67" s="357"/>
      <c r="BD67" s="357"/>
      <c r="BE67" s="357"/>
      <c r="BF67" s="357"/>
      <c r="BG67" s="357"/>
      <c r="BH67" s="357"/>
      <c r="BI67" s="357"/>
      <c r="BJ67" s="357"/>
      <c r="BK67" s="357"/>
      <c r="BL67" s="357"/>
      <c r="BM67" s="357"/>
      <c r="BN67" s="357"/>
      <c r="BO67" s="357"/>
      <c r="BP67" s="357"/>
      <c r="BQ67" s="357"/>
      <c r="BR67" s="357"/>
      <c r="BS67" s="357"/>
      <c r="BT67" s="356"/>
      <c r="BU67" s="356"/>
      <c r="BV67" s="356"/>
      <c r="BW67" s="357"/>
      <c r="BX67" s="357"/>
      <c r="BY67" s="357"/>
      <c r="BZ67" s="357"/>
      <c r="CA67" s="357"/>
      <c r="CB67" s="357"/>
      <c r="CC67" s="356"/>
      <c r="CD67" s="356"/>
      <c r="CE67" s="356"/>
      <c r="CF67" s="356"/>
      <c r="CG67" s="356"/>
      <c r="CH67" s="356"/>
      <c r="CI67" s="355" t="s">
        <v>640</v>
      </c>
      <c r="CJ67" s="356" t="str">
        <f>'Org Raw Data'!$G$7</f>
        <v>ORG_L3_280</v>
      </c>
      <c r="CK67" s="381" t="str">
        <f ca="1">OFFSET('Org Raw Data'!$G$7,0,1)</f>
        <v>SSE</v>
      </c>
    </row>
    <row r="68" spans="1:89" ht="36.9" customHeight="1" thickTop="1" x14ac:dyDescent="0.25">
      <c r="A68" s="1013"/>
      <c r="B68" s="1002" t="s">
        <v>643</v>
      </c>
      <c r="C68" s="359"/>
      <c r="D68" s="359"/>
      <c r="E68" s="359"/>
      <c r="F68" s="359"/>
      <c r="G68" s="359"/>
      <c r="H68" s="359"/>
      <c r="I68" s="359"/>
      <c r="J68" s="359"/>
      <c r="K68" s="359"/>
      <c r="L68" s="359"/>
      <c r="M68" s="359"/>
      <c r="N68" s="359"/>
      <c r="O68" s="359"/>
      <c r="P68" s="359"/>
      <c r="Q68" s="359"/>
      <c r="R68" s="359"/>
      <c r="S68" s="359"/>
      <c r="T68" s="359"/>
      <c r="U68" s="359"/>
      <c r="V68" s="359"/>
      <c r="W68" s="359"/>
      <c r="X68" s="359"/>
      <c r="Y68" s="359"/>
      <c r="Z68" s="359"/>
      <c r="AA68" s="359"/>
      <c r="AB68" s="359"/>
      <c r="AC68" s="359"/>
      <c r="AD68" s="359"/>
      <c r="AE68" s="359"/>
      <c r="AF68" s="359"/>
      <c r="AG68" s="359"/>
      <c r="AH68" s="359"/>
      <c r="AI68" s="359"/>
      <c r="AJ68" s="359"/>
      <c r="AK68" s="359"/>
      <c r="AL68" s="359"/>
      <c r="AM68" s="361"/>
      <c r="AN68" s="361"/>
      <c r="AO68" s="361"/>
      <c r="AP68" s="361"/>
      <c r="AQ68" s="361"/>
      <c r="AR68" s="361"/>
      <c r="AS68" s="361"/>
      <c r="AT68" s="361"/>
      <c r="AU68" s="361"/>
      <c r="AV68" s="359"/>
      <c r="AW68" s="359"/>
      <c r="AX68" s="359"/>
      <c r="AY68" s="359"/>
      <c r="AZ68" s="359"/>
      <c r="BA68" s="359"/>
      <c r="BB68" s="359"/>
      <c r="BC68" s="359"/>
      <c r="BD68" s="359"/>
      <c r="BE68" s="359"/>
      <c r="BF68" s="359"/>
      <c r="BG68" s="359"/>
      <c r="BH68" s="359"/>
      <c r="BI68" s="359"/>
      <c r="BJ68" s="359"/>
      <c r="BK68" s="359"/>
      <c r="BL68" s="359"/>
      <c r="BM68" s="359"/>
      <c r="BN68" s="359"/>
      <c r="BO68" s="359"/>
      <c r="BP68" s="359"/>
      <c r="BQ68" s="359"/>
      <c r="BR68" s="359"/>
      <c r="BS68" s="359"/>
      <c r="BT68" s="359"/>
      <c r="BU68" s="359"/>
      <c r="BV68" s="359"/>
      <c r="BW68" s="359"/>
      <c r="BX68" s="359"/>
      <c r="BY68" s="359"/>
      <c r="BZ68" s="359"/>
      <c r="CA68" s="359"/>
      <c r="CB68" s="359"/>
      <c r="CC68" s="360" t="s">
        <v>644</v>
      </c>
      <c r="CD68" s="183" t="str">
        <f>'Org Raw Data'!$G$17</f>
        <v>ORG_L3_271</v>
      </c>
      <c r="CE68" s="183" t="str">
        <f ca="1">OFFSET('Org Raw Data'!$G$17,0,1)</f>
        <v>ITS</v>
      </c>
      <c r="CF68" s="359"/>
      <c r="CG68" s="359"/>
      <c r="CH68" s="359"/>
      <c r="CI68" s="359"/>
      <c r="CJ68" s="359"/>
      <c r="CK68" s="377"/>
    </row>
    <row r="69" spans="1:89" ht="18.600000000000001" customHeight="1" x14ac:dyDescent="0.25">
      <c r="A69" s="1013"/>
      <c r="B69" s="1003"/>
      <c r="C69" s="184"/>
      <c r="D69" s="184"/>
      <c r="E69" s="184"/>
      <c r="F69" s="184"/>
      <c r="G69" s="184"/>
      <c r="H69" s="184"/>
      <c r="I69" s="184"/>
      <c r="J69" s="184"/>
      <c r="K69" s="184"/>
      <c r="L69" s="184"/>
      <c r="M69" s="184"/>
      <c r="N69" s="184"/>
      <c r="O69" s="184"/>
      <c r="P69" s="184"/>
      <c r="Q69" s="184"/>
      <c r="R69" s="184"/>
      <c r="S69" s="184"/>
      <c r="T69" s="184"/>
      <c r="U69" s="184"/>
      <c r="V69" s="184"/>
      <c r="W69" s="184"/>
      <c r="X69" s="184"/>
      <c r="Y69" s="184"/>
      <c r="Z69" s="184"/>
      <c r="AA69" s="184"/>
      <c r="AB69" s="184"/>
      <c r="AC69" s="184"/>
      <c r="AD69" s="184"/>
      <c r="AE69" s="184"/>
      <c r="AF69" s="184"/>
      <c r="AG69" s="184"/>
      <c r="AH69" s="184"/>
      <c r="AI69" s="184"/>
      <c r="AJ69" s="184"/>
      <c r="AK69" s="184"/>
      <c r="AL69" s="184"/>
      <c r="AM69" s="183"/>
      <c r="AN69" s="183"/>
      <c r="AO69" s="183"/>
      <c r="AP69" s="183"/>
      <c r="AQ69" s="183"/>
      <c r="AR69" s="183"/>
      <c r="AS69" s="183"/>
      <c r="AT69" s="183"/>
      <c r="AU69" s="183"/>
      <c r="AV69" s="184"/>
      <c r="AW69" s="184"/>
      <c r="AX69" s="184"/>
      <c r="AY69" s="184"/>
      <c r="AZ69" s="184"/>
      <c r="BA69" s="184"/>
      <c r="BB69" s="184"/>
      <c r="BC69" s="184"/>
      <c r="BD69" s="184"/>
      <c r="BE69" s="184"/>
      <c r="BF69" s="184"/>
      <c r="BG69" s="184"/>
      <c r="BH69" s="184"/>
      <c r="BI69" s="184"/>
      <c r="BJ69" s="184"/>
      <c r="BK69" s="184"/>
      <c r="BL69" s="184"/>
      <c r="BM69" s="184"/>
      <c r="BN69" s="184"/>
      <c r="BO69" s="184"/>
      <c r="BP69" s="184"/>
      <c r="BQ69" s="184"/>
      <c r="BR69" s="184"/>
      <c r="BS69" s="184"/>
      <c r="BT69" s="184"/>
      <c r="BU69" s="184"/>
      <c r="BV69" s="184"/>
      <c r="BW69" s="184"/>
      <c r="BX69" s="184"/>
      <c r="BY69" s="184"/>
      <c r="BZ69" s="184"/>
      <c r="CA69" s="184"/>
      <c r="CB69" s="184"/>
      <c r="CC69" s="346" t="s">
        <v>645</v>
      </c>
      <c r="CD69" s="345" t="str">
        <f>'Org Raw Data'!$G$19</f>
        <v>ORG_L3_279</v>
      </c>
      <c r="CE69" s="345" t="str">
        <f ca="1">OFFSET('Org Raw Data'!$G$19,0,1)</f>
        <v>IAU</v>
      </c>
      <c r="CF69" s="184"/>
      <c r="CG69" s="184"/>
      <c r="CH69" s="184"/>
      <c r="CI69" s="184"/>
      <c r="CJ69" s="184"/>
      <c r="CK69" s="372"/>
    </row>
    <row r="70" spans="1:89" ht="24" x14ac:dyDescent="0.25">
      <c r="A70" s="1013"/>
      <c r="B70" s="1003"/>
      <c r="C70" s="184"/>
      <c r="D70" s="184"/>
      <c r="E70" s="184"/>
      <c r="F70" s="184"/>
      <c r="G70" s="184"/>
      <c r="H70" s="184"/>
      <c r="I70" s="184"/>
      <c r="J70" s="184"/>
      <c r="K70" s="184"/>
      <c r="L70" s="184"/>
      <c r="M70" s="184"/>
      <c r="N70" s="184"/>
      <c r="O70" s="184"/>
      <c r="P70" s="184"/>
      <c r="Q70" s="184"/>
      <c r="R70" s="184"/>
      <c r="S70" s="184"/>
      <c r="T70" s="184"/>
      <c r="U70" s="184"/>
      <c r="V70" s="184"/>
      <c r="W70" s="184"/>
      <c r="X70" s="184"/>
      <c r="Y70" s="184"/>
      <c r="Z70" s="184"/>
      <c r="AA70" s="184"/>
      <c r="AB70" s="184"/>
      <c r="AC70" s="184"/>
      <c r="AD70" s="184"/>
      <c r="AE70" s="184"/>
      <c r="AF70" s="184"/>
      <c r="AG70" s="184"/>
      <c r="AH70" s="184"/>
      <c r="AI70" s="184"/>
      <c r="AJ70" s="184"/>
      <c r="AK70" s="184"/>
      <c r="AL70" s="184"/>
      <c r="AM70" s="183"/>
      <c r="AN70" s="183"/>
      <c r="AO70" s="183"/>
      <c r="AP70" s="183"/>
      <c r="AQ70" s="183"/>
      <c r="AR70" s="183"/>
      <c r="AS70" s="183"/>
      <c r="AT70" s="183"/>
      <c r="AU70" s="183"/>
      <c r="AV70" s="184"/>
      <c r="AW70" s="184"/>
      <c r="AX70" s="184"/>
      <c r="AY70" s="184"/>
      <c r="AZ70" s="184"/>
      <c r="BA70" s="184"/>
      <c r="BB70" s="184"/>
      <c r="BC70" s="184"/>
      <c r="BD70" s="184"/>
      <c r="BE70" s="184"/>
      <c r="BF70" s="184"/>
      <c r="BG70" s="184"/>
      <c r="BH70" s="184"/>
      <c r="BI70" s="184"/>
      <c r="BJ70" s="184"/>
      <c r="BK70" s="184"/>
      <c r="BL70" s="184"/>
      <c r="BM70" s="184"/>
      <c r="BN70" s="184"/>
      <c r="BO70" s="184"/>
      <c r="BP70" s="184"/>
      <c r="BQ70" s="184"/>
      <c r="BR70" s="184"/>
      <c r="BS70" s="184"/>
      <c r="BT70" s="184"/>
      <c r="BU70" s="184"/>
      <c r="BV70" s="184"/>
      <c r="BW70" s="184"/>
      <c r="BX70" s="184"/>
      <c r="BY70" s="184"/>
      <c r="BZ70" s="184"/>
      <c r="CA70" s="184"/>
      <c r="CB70" s="184"/>
      <c r="CC70" s="346" t="s">
        <v>646</v>
      </c>
      <c r="CD70" s="183" t="str">
        <f>'Org Raw Data'!$G$17</f>
        <v>ORG_L3_271</v>
      </c>
      <c r="CE70" s="183" t="str">
        <f ca="1">OFFSET('Org Raw Data'!$G$17,0,1)</f>
        <v>ITS</v>
      </c>
      <c r="CF70" s="184"/>
      <c r="CG70" s="184"/>
      <c r="CH70" s="184"/>
      <c r="CI70" s="184"/>
      <c r="CJ70" s="184"/>
      <c r="CK70" s="372"/>
    </row>
    <row r="71" spans="1:89" ht="18.600000000000001" customHeight="1" thickBot="1" x14ac:dyDescent="0.3">
      <c r="A71" s="1013"/>
      <c r="B71" s="1001"/>
      <c r="C71" s="357"/>
      <c r="D71" s="357"/>
      <c r="E71" s="357"/>
      <c r="F71" s="357"/>
      <c r="G71" s="357"/>
      <c r="H71" s="357"/>
      <c r="I71" s="357"/>
      <c r="J71" s="357"/>
      <c r="K71" s="357"/>
      <c r="L71" s="357"/>
      <c r="M71" s="357"/>
      <c r="N71" s="357"/>
      <c r="O71" s="357"/>
      <c r="P71" s="357"/>
      <c r="Q71" s="357"/>
      <c r="R71" s="357"/>
      <c r="S71" s="357"/>
      <c r="T71" s="357"/>
      <c r="U71" s="357"/>
      <c r="V71" s="357"/>
      <c r="W71" s="357"/>
      <c r="X71" s="357"/>
      <c r="Y71" s="357"/>
      <c r="Z71" s="357"/>
      <c r="AA71" s="357"/>
      <c r="AB71" s="357"/>
      <c r="AC71" s="357"/>
      <c r="AD71" s="357"/>
      <c r="AE71" s="357"/>
      <c r="AF71" s="357"/>
      <c r="AG71" s="357"/>
      <c r="AH71" s="357"/>
      <c r="AI71" s="357"/>
      <c r="AJ71" s="357"/>
      <c r="AK71" s="357"/>
      <c r="AL71" s="357"/>
      <c r="AM71" s="356"/>
      <c r="AN71" s="356"/>
      <c r="AO71" s="356"/>
      <c r="AP71" s="356"/>
      <c r="AQ71" s="356"/>
      <c r="AR71" s="356"/>
      <c r="AS71" s="356"/>
      <c r="AT71" s="356"/>
      <c r="AU71" s="356"/>
      <c r="AV71" s="357"/>
      <c r="AW71" s="357"/>
      <c r="AX71" s="357"/>
      <c r="AY71" s="357"/>
      <c r="AZ71" s="357"/>
      <c r="BA71" s="357"/>
      <c r="BB71" s="357"/>
      <c r="BC71" s="357"/>
      <c r="BD71" s="357"/>
      <c r="BE71" s="357"/>
      <c r="BF71" s="357"/>
      <c r="BG71" s="357"/>
      <c r="BH71" s="357"/>
      <c r="BI71" s="357"/>
      <c r="BJ71" s="357"/>
      <c r="BK71" s="357"/>
      <c r="BL71" s="357"/>
      <c r="BM71" s="357"/>
      <c r="BN71" s="357"/>
      <c r="BO71" s="357"/>
      <c r="BP71" s="357"/>
      <c r="BQ71" s="357"/>
      <c r="BR71" s="357"/>
      <c r="BS71" s="357"/>
      <c r="BT71" s="357"/>
      <c r="BU71" s="357"/>
      <c r="BV71" s="357"/>
      <c r="BW71" s="357"/>
      <c r="BX71" s="357"/>
      <c r="BY71" s="357"/>
      <c r="BZ71" s="357"/>
      <c r="CA71" s="357"/>
      <c r="CB71" s="357"/>
      <c r="CC71" s="355" t="s">
        <v>647</v>
      </c>
      <c r="CD71" s="183" t="str">
        <f>'Org Raw Data'!$G$17</f>
        <v>ORG_L3_271</v>
      </c>
      <c r="CE71" s="183" t="str">
        <f ca="1">OFFSET('Org Raw Data'!$G$17,0,1)</f>
        <v>ITS</v>
      </c>
      <c r="CF71" s="357"/>
      <c r="CG71" s="357"/>
      <c r="CH71" s="357"/>
      <c r="CI71" s="357"/>
      <c r="CJ71" s="357"/>
      <c r="CK71" s="376"/>
    </row>
    <row r="72" spans="1:89" ht="55.5" hidden="1" customHeight="1" thickTop="1" x14ac:dyDescent="0.25">
      <c r="A72" s="1013"/>
      <c r="B72" s="1002" t="s">
        <v>648</v>
      </c>
      <c r="C72" s="359"/>
      <c r="D72" s="359"/>
      <c r="E72" s="359"/>
      <c r="F72" s="359"/>
      <c r="G72" s="359"/>
      <c r="H72" s="359"/>
      <c r="I72" s="359"/>
      <c r="J72" s="359"/>
      <c r="K72" s="359"/>
      <c r="L72" s="359"/>
      <c r="M72" s="359"/>
      <c r="N72" s="359"/>
      <c r="O72" s="359"/>
      <c r="P72" s="359"/>
      <c r="Q72" s="359"/>
      <c r="R72" s="359"/>
      <c r="S72" s="359"/>
      <c r="T72" s="359"/>
      <c r="U72" s="359"/>
      <c r="V72" s="359"/>
      <c r="W72" s="359"/>
      <c r="X72" s="359"/>
      <c r="Y72" s="359"/>
      <c r="Z72" s="359"/>
      <c r="AA72" s="359"/>
      <c r="AB72" s="359"/>
      <c r="AC72" s="359"/>
      <c r="AD72" s="359"/>
      <c r="AE72" s="359"/>
      <c r="AF72" s="359"/>
      <c r="AG72" s="359"/>
      <c r="AH72" s="359"/>
      <c r="AI72" s="359"/>
      <c r="AJ72" s="359"/>
      <c r="AK72" s="359"/>
      <c r="AL72" s="359"/>
      <c r="AM72" s="361"/>
      <c r="AN72" s="361"/>
      <c r="AO72" s="361"/>
      <c r="AP72" s="361"/>
      <c r="AQ72" s="361"/>
      <c r="AR72" s="361"/>
      <c r="AS72" s="361"/>
      <c r="AT72" s="361"/>
      <c r="AU72" s="361"/>
      <c r="AV72" s="359"/>
      <c r="AW72" s="359"/>
      <c r="AX72" s="359"/>
      <c r="AY72" s="361"/>
      <c r="AZ72" s="361"/>
      <c r="BA72" s="361"/>
      <c r="BB72" s="359"/>
      <c r="BC72" s="359"/>
      <c r="BD72" s="359"/>
      <c r="BE72" s="359"/>
      <c r="BF72" s="359"/>
      <c r="BG72" s="359"/>
      <c r="BH72" s="359"/>
      <c r="BI72" s="359"/>
      <c r="BJ72" s="359"/>
      <c r="BK72" s="360" t="s">
        <v>649</v>
      </c>
      <c r="BL72" s="345" t="str">
        <f>'Org Raw Data'!$G$43</f>
        <v>ORG_L3_272</v>
      </c>
      <c r="BM72" s="345" t="str">
        <f ca="1">OFFSET('Org Raw Data'!$G$43,0,1)</f>
        <v>MC</v>
      </c>
      <c r="BN72" s="360" t="s">
        <v>651</v>
      </c>
      <c r="BO72" s="361" t="str">
        <f>'Org Raw Data'!$G$7</f>
        <v>ORG_L3_280</v>
      </c>
      <c r="BP72" s="361" t="str">
        <f ca="1">OFFSET('Org Raw Data'!$G$7,0,1)</f>
        <v>SSE</v>
      </c>
      <c r="BQ72" s="359"/>
      <c r="BR72" s="359"/>
      <c r="BS72" s="359"/>
      <c r="BT72" s="359"/>
      <c r="BU72" s="359"/>
      <c r="BV72" s="359"/>
      <c r="BW72" s="359"/>
      <c r="BX72" s="359"/>
      <c r="BY72" s="359"/>
      <c r="BZ72" s="359"/>
      <c r="CA72" s="359"/>
      <c r="CB72" s="359"/>
      <c r="CC72" s="359"/>
      <c r="CD72" s="359"/>
      <c r="CE72" s="359"/>
      <c r="CF72" s="359"/>
      <c r="CG72" s="359"/>
      <c r="CH72" s="359"/>
      <c r="CI72" s="360" t="s">
        <v>652</v>
      </c>
      <c r="CJ72" s="361" t="str">
        <f>'Org Raw Data'!$G$7</f>
        <v>ORG_L3_280</v>
      </c>
      <c r="CK72" s="380" t="str">
        <f ca="1">OFFSET('Org Raw Data'!$G$7,0,1)</f>
        <v>SSE</v>
      </c>
    </row>
    <row r="73" spans="1:89" ht="18.600000000000001" hidden="1" customHeight="1" thickBot="1" x14ac:dyDescent="0.3">
      <c r="A73" s="1013"/>
      <c r="B73" s="1001"/>
      <c r="C73" s="357"/>
      <c r="D73" s="357"/>
      <c r="E73" s="357"/>
      <c r="F73" s="357"/>
      <c r="G73" s="357"/>
      <c r="H73" s="357"/>
      <c r="I73" s="357"/>
      <c r="J73" s="357"/>
      <c r="K73" s="357"/>
      <c r="L73" s="357"/>
      <c r="M73" s="357"/>
      <c r="N73" s="357"/>
      <c r="O73" s="357"/>
      <c r="P73" s="357"/>
      <c r="Q73" s="357"/>
      <c r="R73" s="357"/>
      <c r="S73" s="357"/>
      <c r="T73" s="357"/>
      <c r="U73" s="357"/>
      <c r="V73" s="357"/>
      <c r="W73" s="357"/>
      <c r="X73" s="357"/>
      <c r="Y73" s="357"/>
      <c r="Z73" s="357"/>
      <c r="AA73" s="357"/>
      <c r="AB73" s="357"/>
      <c r="AC73" s="357"/>
      <c r="AD73" s="357"/>
      <c r="AE73" s="357"/>
      <c r="AF73" s="357"/>
      <c r="AG73" s="357"/>
      <c r="AH73" s="357"/>
      <c r="AI73" s="357"/>
      <c r="AJ73" s="357"/>
      <c r="AK73" s="357"/>
      <c r="AL73" s="357"/>
      <c r="AM73" s="356"/>
      <c r="AN73" s="356"/>
      <c r="AO73" s="356"/>
      <c r="AP73" s="356"/>
      <c r="AQ73" s="356"/>
      <c r="AR73" s="356"/>
      <c r="AS73" s="356"/>
      <c r="AT73" s="356"/>
      <c r="AU73" s="356"/>
      <c r="AV73" s="357"/>
      <c r="AW73" s="357"/>
      <c r="AX73" s="357"/>
      <c r="AY73" s="356"/>
      <c r="AZ73" s="356"/>
      <c r="BA73" s="356"/>
      <c r="BB73" s="357"/>
      <c r="BC73" s="357"/>
      <c r="BD73" s="357"/>
      <c r="BE73" s="357"/>
      <c r="BF73" s="357"/>
      <c r="BG73" s="357"/>
      <c r="BH73" s="357"/>
      <c r="BI73" s="357"/>
      <c r="BJ73" s="357"/>
      <c r="BK73" s="355" t="s">
        <v>650</v>
      </c>
      <c r="BL73" s="345" t="str">
        <f>'Org Raw Data'!$G$43</f>
        <v>ORG_L3_272</v>
      </c>
      <c r="BM73" s="345" t="str">
        <f ca="1">OFFSET('Org Raw Data'!$G$43,0,1)</f>
        <v>MC</v>
      </c>
      <c r="BN73" s="357"/>
      <c r="BO73" s="357"/>
      <c r="BP73" s="357"/>
      <c r="BQ73" s="357"/>
      <c r="BR73" s="357"/>
      <c r="BS73" s="357"/>
      <c r="BT73" s="357"/>
      <c r="BU73" s="357"/>
      <c r="BV73" s="357"/>
      <c r="BW73" s="357"/>
      <c r="BX73" s="357"/>
      <c r="BY73" s="357"/>
      <c r="BZ73" s="357"/>
      <c r="CA73" s="357"/>
      <c r="CB73" s="357"/>
      <c r="CC73" s="357"/>
      <c r="CD73" s="357"/>
      <c r="CE73" s="357"/>
      <c r="CF73" s="357"/>
      <c r="CG73" s="357"/>
      <c r="CH73" s="357"/>
      <c r="CI73" s="356"/>
      <c r="CJ73" s="357"/>
      <c r="CK73" s="376"/>
    </row>
    <row r="74" spans="1:89" ht="55.5" customHeight="1" thickTop="1" x14ac:dyDescent="0.25">
      <c r="A74" s="1013"/>
      <c r="B74" s="1002" t="s">
        <v>653</v>
      </c>
      <c r="C74" s="359"/>
      <c r="D74" s="359"/>
      <c r="E74" s="359"/>
      <c r="F74" s="359"/>
      <c r="G74" s="359"/>
      <c r="H74" s="359"/>
      <c r="I74" s="359"/>
      <c r="J74" s="359"/>
      <c r="K74" s="359"/>
      <c r="L74" s="359"/>
      <c r="M74" s="359"/>
      <c r="N74" s="359"/>
      <c r="O74" s="359"/>
      <c r="P74" s="359"/>
      <c r="Q74" s="359"/>
      <c r="R74" s="359"/>
      <c r="S74" s="359"/>
      <c r="T74" s="359"/>
      <c r="U74" s="359"/>
      <c r="V74" s="359"/>
      <c r="W74" s="359"/>
      <c r="X74" s="359"/>
      <c r="Y74" s="359"/>
      <c r="Z74" s="359"/>
      <c r="AA74" s="360" t="s">
        <v>657</v>
      </c>
      <c r="AB74" s="361" t="str">
        <f>'Org Raw Data'!$G$20</f>
        <v>ORG_L3_294</v>
      </c>
      <c r="AC74" s="361" t="str">
        <f ca="1">OFFSET('Org Raw Data'!$G$20,0,1)</f>
        <v>ASU</v>
      </c>
      <c r="AD74" s="359"/>
      <c r="AE74" s="359"/>
      <c r="AF74" s="359"/>
      <c r="AG74" s="359"/>
      <c r="AH74" s="359"/>
      <c r="AI74" s="359"/>
      <c r="AJ74" s="359"/>
      <c r="AK74" s="359"/>
      <c r="AL74" s="359"/>
      <c r="AM74" s="361"/>
      <c r="AN74" s="361"/>
      <c r="AO74" s="361"/>
      <c r="AP74" s="361"/>
      <c r="AQ74" s="361"/>
      <c r="AR74" s="361"/>
      <c r="AS74" s="361"/>
      <c r="AT74" s="361"/>
      <c r="AU74" s="361"/>
      <c r="AV74" s="359"/>
      <c r="AW74" s="359"/>
      <c r="AX74" s="359"/>
      <c r="AY74" s="346" t="s">
        <v>658</v>
      </c>
      <c r="AZ74" s="183" t="str">
        <f>'Org Raw Data'!$G$20</f>
        <v>ORG_L3_294</v>
      </c>
      <c r="BA74" s="183" t="str">
        <f ca="1">OFFSET('Org Raw Data'!$G$20,0,1)</f>
        <v>ASU</v>
      </c>
      <c r="BB74" s="359"/>
      <c r="BC74" s="359"/>
      <c r="BD74" s="359"/>
      <c r="BE74" s="359"/>
      <c r="BF74" s="359"/>
      <c r="BG74" s="359"/>
      <c r="BH74" s="360" t="s">
        <v>655</v>
      </c>
      <c r="BI74" s="345" t="str">
        <f>'Org Raw Data'!$G$52</f>
        <v>ORG_L3_298</v>
      </c>
      <c r="BJ74" s="345" t="str">
        <f ca="1">OFFSET('Org Raw Data'!$G$52,0,1)</f>
        <v>ADV</v>
      </c>
      <c r="BK74" s="359"/>
      <c r="BL74" s="359"/>
      <c r="BM74" s="359"/>
      <c r="BN74" s="360" t="s">
        <v>654</v>
      </c>
      <c r="BO74" s="183" t="str">
        <f>'Org Raw Data'!$G$43</f>
        <v>ORG_L3_272</v>
      </c>
      <c r="BP74" s="183" t="str">
        <f ca="1">OFFSET('Org Raw Data'!$G$43,0,1)</f>
        <v>MC</v>
      </c>
      <c r="BQ74" s="359"/>
      <c r="BR74" s="359"/>
      <c r="BS74" s="359"/>
      <c r="BT74" s="359"/>
      <c r="BU74" s="359"/>
      <c r="BV74" s="359"/>
      <c r="BW74" s="359"/>
      <c r="BX74" s="359"/>
      <c r="BY74" s="359"/>
      <c r="BZ74" s="359"/>
      <c r="CA74" s="359"/>
      <c r="CB74" s="359"/>
      <c r="CC74" s="359"/>
      <c r="CD74" s="359"/>
      <c r="CE74" s="359"/>
      <c r="CF74" s="359"/>
      <c r="CG74" s="359"/>
      <c r="CH74" s="359"/>
      <c r="CI74" s="359"/>
      <c r="CJ74" s="359"/>
      <c r="CK74" s="377"/>
    </row>
    <row r="75" spans="1:89" ht="18.600000000000001" customHeight="1" x14ac:dyDescent="0.25">
      <c r="A75" s="1013"/>
      <c r="B75" s="1003"/>
      <c r="C75" s="184"/>
      <c r="D75" s="184"/>
      <c r="E75" s="184"/>
      <c r="F75" s="184"/>
      <c r="G75" s="184"/>
      <c r="H75" s="184"/>
      <c r="I75" s="184"/>
      <c r="J75" s="184"/>
      <c r="K75" s="184"/>
      <c r="L75" s="184"/>
      <c r="M75" s="184"/>
      <c r="N75" s="184"/>
      <c r="O75" s="184"/>
      <c r="P75" s="184"/>
      <c r="Q75" s="184"/>
      <c r="R75" s="184"/>
      <c r="S75" s="184"/>
      <c r="T75" s="184"/>
      <c r="U75" s="184"/>
      <c r="V75" s="184"/>
      <c r="W75" s="184"/>
      <c r="X75" s="184"/>
      <c r="Y75" s="184"/>
      <c r="Z75" s="184"/>
      <c r="AA75" s="183"/>
      <c r="AB75" s="183"/>
      <c r="AC75" s="183"/>
      <c r="AD75" s="184"/>
      <c r="AE75" s="184"/>
      <c r="AF75" s="184"/>
      <c r="AG75" s="184"/>
      <c r="AH75" s="184"/>
      <c r="AI75" s="184"/>
      <c r="AJ75" s="184"/>
      <c r="AK75" s="184"/>
      <c r="AL75" s="184"/>
      <c r="AM75" s="183"/>
      <c r="AN75" s="183"/>
      <c r="AO75" s="183"/>
      <c r="AP75" s="183"/>
      <c r="AQ75" s="183"/>
      <c r="AR75" s="183"/>
      <c r="AS75" s="183"/>
      <c r="AT75" s="183"/>
      <c r="AU75" s="183"/>
      <c r="AV75" s="184"/>
      <c r="AW75" s="184"/>
      <c r="AX75" s="184"/>
      <c r="AY75" s="346" t="s">
        <v>659</v>
      </c>
      <c r="AZ75" s="183" t="str">
        <f>'Org Raw Data'!$G$20</f>
        <v>ORG_L3_294</v>
      </c>
      <c r="BA75" s="183" t="str">
        <f ca="1">OFFSET('Org Raw Data'!$G$20,0,1)</f>
        <v>ASU</v>
      </c>
      <c r="BB75" s="184"/>
      <c r="BC75" s="184"/>
      <c r="BD75" s="184"/>
      <c r="BE75" s="184"/>
      <c r="BF75" s="184"/>
      <c r="BG75" s="184"/>
      <c r="BH75" s="184"/>
      <c r="BI75" s="184"/>
      <c r="BJ75" s="184"/>
      <c r="BK75" s="346" t="s">
        <v>656</v>
      </c>
      <c r="BL75" s="183" t="str">
        <f>'Org Raw Data'!$G$43</f>
        <v>ORG_L3_272</v>
      </c>
      <c r="BM75" s="183" t="str">
        <f ca="1">OFFSET('Org Raw Data'!$G$43,0,1)</f>
        <v>MC</v>
      </c>
      <c r="BN75" s="184"/>
      <c r="BO75" s="184"/>
      <c r="BP75" s="184"/>
      <c r="BQ75" s="184"/>
      <c r="BR75" s="184"/>
      <c r="BS75" s="184"/>
      <c r="BT75" s="184"/>
      <c r="BU75" s="184"/>
      <c r="BV75" s="184"/>
      <c r="BW75" s="184"/>
      <c r="BX75" s="184"/>
      <c r="BY75" s="184"/>
      <c r="BZ75" s="184"/>
      <c r="CA75" s="184"/>
      <c r="CB75" s="184"/>
      <c r="CC75" s="184"/>
      <c r="CD75" s="184"/>
      <c r="CE75" s="184"/>
      <c r="CF75" s="184"/>
      <c r="CG75" s="184"/>
      <c r="CH75" s="184"/>
      <c r="CI75" s="184"/>
      <c r="CJ75" s="184"/>
      <c r="CK75" s="372"/>
    </row>
    <row r="76" spans="1:89" ht="18.600000000000001" customHeight="1" x14ac:dyDescent="0.25">
      <c r="A76" s="1013"/>
      <c r="B76" s="1003"/>
      <c r="C76" s="184"/>
      <c r="D76" s="184"/>
      <c r="E76" s="184"/>
      <c r="F76" s="184"/>
      <c r="G76" s="184"/>
      <c r="H76" s="184"/>
      <c r="I76" s="184"/>
      <c r="J76" s="184"/>
      <c r="K76" s="184"/>
      <c r="L76" s="184"/>
      <c r="M76" s="184"/>
      <c r="N76" s="184"/>
      <c r="O76" s="184"/>
      <c r="P76" s="184"/>
      <c r="Q76" s="184"/>
      <c r="R76" s="184"/>
      <c r="S76" s="184"/>
      <c r="T76" s="184"/>
      <c r="U76" s="184"/>
      <c r="V76" s="184"/>
      <c r="W76" s="184"/>
      <c r="X76" s="184"/>
      <c r="Y76" s="184"/>
      <c r="Z76" s="184"/>
      <c r="AA76" s="183"/>
      <c r="AB76" s="183"/>
      <c r="AC76" s="183"/>
      <c r="AD76" s="184"/>
      <c r="AE76" s="184"/>
      <c r="AF76" s="184"/>
      <c r="AG76" s="184"/>
      <c r="AH76" s="184"/>
      <c r="AI76" s="184"/>
      <c r="AJ76" s="184"/>
      <c r="AK76" s="184"/>
      <c r="AL76" s="184"/>
      <c r="AM76" s="183"/>
      <c r="AN76" s="183"/>
      <c r="AO76" s="183"/>
      <c r="AP76" s="183"/>
      <c r="AQ76" s="183"/>
      <c r="AR76" s="183"/>
      <c r="AS76" s="183"/>
      <c r="AT76" s="183"/>
      <c r="AU76" s="183"/>
      <c r="AV76" s="184"/>
      <c r="AW76" s="184"/>
      <c r="AX76" s="184"/>
      <c r="AY76" s="183"/>
      <c r="AZ76" s="183"/>
      <c r="BA76" s="183"/>
      <c r="BB76" s="184"/>
      <c r="BC76" s="184"/>
      <c r="BD76" s="184"/>
      <c r="BE76" s="184"/>
      <c r="BF76" s="184"/>
      <c r="BG76" s="184"/>
      <c r="BH76" s="184"/>
      <c r="BI76" s="184"/>
      <c r="BJ76" s="184"/>
      <c r="BK76" s="346" t="s">
        <v>660</v>
      </c>
      <c r="BL76" s="183" t="str">
        <f>'Org Raw Data'!$G$43</f>
        <v>ORG_L3_272</v>
      </c>
      <c r="BM76" s="183" t="str">
        <f ca="1">OFFSET('Org Raw Data'!$G$43,0,1)</f>
        <v>MC</v>
      </c>
      <c r="BN76" s="184"/>
      <c r="BO76" s="184"/>
      <c r="BP76" s="184"/>
      <c r="BQ76" s="184"/>
      <c r="BR76" s="184"/>
      <c r="BS76" s="184"/>
      <c r="BT76" s="184"/>
      <c r="BU76" s="184"/>
      <c r="BV76" s="184"/>
      <c r="BW76" s="184"/>
      <c r="BX76" s="184"/>
      <c r="BY76" s="184"/>
      <c r="BZ76" s="184"/>
      <c r="CA76" s="184"/>
      <c r="CB76" s="184"/>
      <c r="CC76" s="184"/>
      <c r="CD76" s="184"/>
      <c r="CE76" s="184"/>
      <c r="CF76" s="184"/>
      <c r="CG76" s="184"/>
      <c r="CH76" s="184"/>
      <c r="CI76" s="184"/>
      <c r="CJ76" s="184"/>
      <c r="CK76" s="372"/>
    </row>
    <row r="77" spans="1:89" ht="18.600000000000001" customHeight="1" x14ac:dyDescent="0.25">
      <c r="A77" s="1013"/>
      <c r="B77" s="1003"/>
      <c r="C77" s="184"/>
      <c r="D77" s="184"/>
      <c r="E77" s="184"/>
      <c r="F77" s="184"/>
      <c r="G77" s="184"/>
      <c r="H77" s="184"/>
      <c r="I77" s="184"/>
      <c r="J77" s="184"/>
      <c r="K77" s="184"/>
      <c r="L77" s="184"/>
      <c r="M77" s="184"/>
      <c r="N77" s="184"/>
      <c r="O77" s="184"/>
      <c r="P77" s="184"/>
      <c r="Q77" s="184"/>
      <c r="R77" s="184"/>
      <c r="S77" s="184"/>
      <c r="T77" s="184"/>
      <c r="U77" s="184"/>
      <c r="V77" s="184"/>
      <c r="W77" s="184"/>
      <c r="X77" s="184"/>
      <c r="Y77" s="184"/>
      <c r="Z77" s="184"/>
      <c r="AA77" s="183"/>
      <c r="AB77" s="183"/>
      <c r="AC77" s="183"/>
      <c r="AD77" s="184"/>
      <c r="AE77" s="184"/>
      <c r="AF77" s="184"/>
      <c r="AG77" s="184"/>
      <c r="AH77" s="184"/>
      <c r="AI77" s="184"/>
      <c r="AJ77" s="184"/>
      <c r="AK77" s="184"/>
      <c r="AL77" s="184"/>
      <c r="AM77" s="183"/>
      <c r="AN77" s="183"/>
      <c r="AO77" s="183"/>
      <c r="AP77" s="183"/>
      <c r="AQ77" s="183"/>
      <c r="AR77" s="183"/>
      <c r="AS77" s="183"/>
      <c r="AT77" s="183"/>
      <c r="AU77" s="183"/>
      <c r="AV77" s="184"/>
      <c r="AW77" s="184"/>
      <c r="AX77" s="184"/>
      <c r="AY77" s="183"/>
      <c r="AZ77" s="183"/>
      <c r="BA77" s="183"/>
      <c r="BB77" s="184"/>
      <c r="BC77" s="184"/>
      <c r="BD77" s="184"/>
      <c r="BE77" s="184"/>
      <c r="BF77" s="184"/>
      <c r="BG77" s="184"/>
      <c r="BH77" s="184"/>
      <c r="BI77" s="184"/>
      <c r="BJ77" s="184"/>
      <c r="BK77" s="346" t="s">
        <v>661</v>
      </c>
      <c r="BL77" s="183" t="str">
        <f>'Org Raw Data'!$G$43</f>
        <v>ORG_L3_272</v>
      </c>
      <c r="BM77" s="183" t="str">
        <f ca="1">OFFSET('Org Raw Data'!$G$43,0,1)</f>
        <v>MC</v>
      </c>
      <c r="BN77" s="184"/>
      <c r="BO77" s="184"/>
      <c r="BP77" s="184"/>
      <c r="BQ77" s="184"/>
      <c r="BR77" s="184"/>
      <c r="BS77" s="184"/>
      <c r="BT77" s="184"/>
      <c r="BU77" s="184"/>
      <c r="BV77" s="184"/>
      <c r="BW77" s="184"/>
      <c r="BX77" s="184"/>
      <c r="BY77" s="184"/>
      <c r="BZ77" s="184"/>
      <c r="CA77" s="184"/>
      <c r="CB77" s="184"/>
      <c r="CC77" s="184"/>
      <c r="CD77" s="184"/>
      <c r="CE77" s="184"/>
      <c r="CF77" s="184"/>
      <c r="CG77" s="184"/>
      <c r="CH77" s="184"/>
      <c r="CI77" s="184"/>
      <c r="CJ77" s="184"/>
      <c r="CK77" s="372"/>
    </row>
    <row r="78" spans="1:89" ht="24.6" thickBot="1" x14ac:dyDescent="0.3">
      <c r="A78" s="1013"/>
      <c r="B78" s="1001"/>
      <c r="C78" s="357"/>
      <c r="D78" s="357"/>
      <c r="E78" s="357"/>
      <c r="F78" s="357"/>
      <c r="G78" s="357"/>
      <c r="H78" s="357"/>
      <c r="I78" s="357"/>
      <c r="J78" s="357"/>
      <c r="K78" s="357"/>
      <c r="L78" s="357"/>
      <c r="M78" s="357"/>
      <c r="N78" s="357"/>
      <c r="O78" s="357"/>
      <c r="P78" s="357"/>
      <c r="Q78" s="357"/>
      <c r="R78" s="357"/>
      <c r="S78" s="357"/>
      <c r="T78" s="357"/>
      <c r="U78" s="357"/>
      <c r="V78" s="357"/>
      <c r="W78" s="357"/>
      <c r="X78" s="357"/>
      <c r="Y78" s="357"/>
      <c r="Z78" s="357"/>
      <c r="AA78" s="357"/>
      <c r="AB78" s="357"/>
      <c r="AC78" s="357"/>
      <c r="AD78" s="357"/>
      <c r="AE78" s="357"/>
      <c r="AF78" s="357"/>
      <c r="AG78" s="357"/>
      <c r="AH78" s="357"/>
      <c r="AI78" s="357"/>
      <c r="AJ78" s="357"/>
      <c r="AK78" s="357"/>
      <c r="AL78" s="357"/>
      <c r="AM78" s="356"/>
      <c r="AN78" s="356"/>
      <c r="AO78" s="356"/>
      <c r="AP78" s="356"/>
      <c r="AQ78" s="356"/>
      <c r="AR78" s="356"/>
      <c r="AS78" s="356"/>
      <c r="AT78" s="356"/>
      <c r="AU78" s="356"/>
      <c r="AV78" s="357"/>
      <c r="AW78" s="357"/>
      <c r="AX78" s="357"/>
      <c r="AY78" s="356"/>
      <c r="AZ78" s="356"/>
      <c r="BA78" s="356"/>
      <c r="BB78" s="357"/>
      <c r="BC78" s="357"/>
      <c r="BD78" s="357"/>
      <c r="BE78" s="357"/>
      <c r="BF78" s="357"/>
      <c r="BG78" s="357"/>
      <c r="BH78" s="357"/>
      <c r="BI78" s="357"/>
      <c r="BJ78" s="357"/>
      <c r="BK78" s="357"/>
      <c r="BL78" s="357"/>
      <c r="BM78" s="357"/>
      <c r="BN78" s="355" t="s">
        <v>662</v>
      </c>
      <c r="BO78" s="183" t="str">
        <f>'Org Raw Data'!$G$43</f>
        <v>ORG_L3_272</v>
      </c>
      <c r="BP78" s="183" t="str">
        <f ca="1">OFFSET('Org Raw Data'!$G$43,0,1)</f>
        <v>MC</v>
      </c>
      <c r="BQ78" s="357"/>
      <c r="BR78" s="357"/>
      <c r="BS78" s="357"/>
      <c r="BT78" s="357"/>
      <c r="BU78" s="357"/>
      <c r="BV78" s="357"/>
      <c r="BW78" s="357"/>
      <c r="BX78" s="357"/>
      <c r="BY78" s="357"/>
      <c r="BZ78" s="357"/>
      <c r="CA78" s="357"/>
      <c r="CB78" s="357"/>
      <c r="CC78" s="357"/>
      <c r="CD78" s="357"/>
      <c r="CE78" s="357"/>
      <c r="CF78" s="357"/>
      <c r="CG78" s="357"/>
      <c r="CH78" s="357"/>
      <c r="CI78" s="357"/>
      <c r="CJ78" s="357"/>
      <c r="CK78" s="376"/>
    </row>
    <row r="79" spans="1:89" ht="36.9" hidden="1" customHeight="1" thickTop="1" x14ac:dyDescent="0.25">
      <c r="A79" s="1013"/>
      <c r="B79" s="1002" t="s">
        <v>663</v>
      </c>
      <c r="C79" s="359"/>
      <c r="D79" s="359"/>
      <c r="E79" s="359"/>
      <c r="F79" s="359"/>
      <c r="G79" s="359"/>
      <c r="H79" s="359"/>
      <c r="I79" s="359"/>
      <c r="J79" s="359"/>
      <c r="K79" s="359"/>
      <c r="L79" s="359"/>
      <c r="M79" s="359"/>
      <c r="N79" s="359"/>
      <c r="O79" s="359"/>
      <c r="P79" s="359"/>
      <c r="Q79" s="359"/>
      <c r="R79" s="359"/>
      <c r="S79" s="359"/>
      <c r="T79" s="359"/>
      <c r="U79" s="359"/>
      <c r="V79" s="359"/>
      <c r="W79" s="359"/>
      <c r="X79" s="359"/>
      <c r="Y79" s="359"/>
      <c r="Z79" s="359"/>
      <c r="AA79" s="359"/>
      <c r="AB79" s="359"/>
      <c r="AC79" s="359"/>
      <c r="AD79" s="359"/>
      <c r="AE79" s="359"/>
      <c r="AF79" s="359"/>
      <c r="AG79" s="359"/>
      <c r="AH79" s="359"/>
      <c r="AI79" s="359"/>
      <c r="AJ79" s="359"/>
      <c r="AK79" s="359"/>
      <c r="AL79" s="359"/>
      <c r="AM79" s="361"/>
      <c r="AN79" s="361"/>
      <c r="AO79" s="361"/>
      <c r="AP79" s="361"/>
      <c r="AQ79" s="361"/>
      <c r="AR79" s="361"/>
      <c r="AS79" s="361"/>
      <c r="AT79" s="361"/>
      <c r="AU79" s="361"/>
      <c r="AV79" s="359"/>
      <c r="AW79" s="359"/>
      <c r="AX79" s="359"/>
      <c r="AY79" s="359"/>
      <c r="AZ79" s="359"/>
      <c r="BA79" s="359"/>
      <c r="BB79" s="359"/>
      <c r="BC79" s="359"/>
      <c r="BD79" s="359"/>
      <c r="BE79" s="359"/>
      <c r="BF79" s="359"/>
      <c r="BG79" s="359"/>
      <c r="BH79" s="359"/>
      <c r="BI79" s="359"/>
      <c r="BJ79" s="359"/>
      <c r="BK79" s="359"/>
      <c r="BL79" s="359"/>
      <c r="BM79" s="359"/>
      <c r="BN79" s="359"/>
      <c r="BO79" s="359"/>
      <c r="BP79" s="359"/>
      <c r="BQ79" s="359"/>
      <c r="BR79" s="359"/>
      <c r="BS79" s="359"/>
      <c r="BT79" s="359"/>
      <c r="BU79" s="359"/>
      <c r="BV79" s="359"/>
      <c r="BW79" s="359"/>
      <c r="BX79" s="359"/>
      <c r="BY79" s="359"/>
      <c r="BZ79" s="360" t="s">
        <v>664</v>
      </c>
      <c r="CA79" s="361" t="str">
        <f>'Org Raw Data'!$G$28</f>
        <v>ORG_L3_299</v>
      </c>
      <c r="CB79" s="361" t="str">
        <f ca="1">OFFSET('Org Raw Data'!$G$28,0,1)</f>
        <v>FS</v>
      </c>
      <c r="CC79" s="359"/>
      <c r="CD79" s="359"/>
      <c r="CE79" s="359"/>
      <c r="CF79" s="359"/>
      <c r="CG79" s="359"/>
      <c r="CH79" s="359"/>
      <c r="CI79" s="359"/>
      <c r="CJ79" s="359"/>
      <c r="CK79" s="377"/>
    </row>
    <row r="80" spans="1:89" ht="18.600000000000001" hidden="1" customHeight="1" x14ac:dyDescent="0.25">
      <c r="A80" s="1013"/>
      <c r="B80" s="1003"/>
      <c r="C80" s="184"/>
      <c r="D80" s="184"/>
      <c r="E80" s="184"/>
      <c r="F80" s="184"/>
      <c r="G80" s="184"/>
      <c r="H80" s="184"/>
      <c r="I80" s="184"/>
      <c r="J80" s="184"/>
      <c r="K80" s="184"/>
      <c r="L80" s="184"/>
      <c r="M80" s="184"/>
      <c r="N80" s="184"/>
      <c r="O80" s="184"/>
      <c r="P80" s="184"/>
      <c r="Q80" s="184"/>
      <c r="R80" s="184"/>
      <c r="S80" s="184"/>
      <c r="T80" s="184"/>
      <c r="U80" s="184"/>
      <c r="V80" s="184"/>
      <c r="W80" s="184"/>
      <c r="X80" s="184"/>
      <c r="Y80" s="184"/>
      <c r="Z80" s="184"/>
      <c r="AA80" s="184"/>
      <c r="AB80" s="184"/>
      <c r="AC80" s="184"/>
      <c r="AD80" s="184"/>
      <c r="AE80" s="184"/>
      <c r="AF80" s="184"/>
      <c r="AG80" s="184"/>
      <c r="AH80" s="184"/>
      <c r="AI80" s="184"/>
      <c r="AJ80" s="184"/>
      <c r="AK80" s="184"/>
      <c r="AL80" s="184"/>
      <c r="AM80" s="183"/>
      <c r="AN80" s="183"/>
      <c r="AO80" s="183"/>
      <c r="AP80" s="183"/>
      <c r="AQ80" s="183"/>
      <c r="AR80" s="183"/>
      <c r="AS80" s="183"/>
      <c r="AT80" s="183"/>
      <c r="AU80" s="183"/>
      <c r="AV80" s="184"/>
      <c r="AW80" s="184"/>
      <c r="AX80" s="184"/>
      <c r="AY80" s="184"/>
      <c r="AZ80" s="184"/>
      <c r="BA80" s="184"/>
      <c r="BB80" s="184"/>
      <c r="BC80" s="184"/>
      <c r="BD80" s="184"/>
      <c r="BE80" s="184"/>
      <c r="BF80" s="184"/>
      <c r="BG80" s="184"/>
      <c r="BH80" s="184"/>
      <c r="BI80" s="184"/>
      <c r="BJ80" s="184"/>
      <c r="BK80" s="184"/>
      <c r="BL80" s="184"/>
      <c r="BM80" s="184"/>
      <c r="BN80" s="184"/>
      <c r="BO80" s="184"/>
      <c r="BP80" s="184"/>
      <c r="BQ80" s="184"/>
      <c r="BR80" s="184"/>
      <c r="BS80" s="184"/>
      <c r="BT80" s="184"/>
      <c r="BU80" s="184"/>
      <c r="BV80" s="184"/>
      <c r="BW80" s="184"/>
      <c r="BX80" s="184"/>
      <c r="BY80" s="184"/>
      <c r="BZ80" s="346" t="s">
        <v>665</v>
      </c>
      <c r="CA80" s="183" t="str">
        <f>'Org Raw Data'!$G$28</f>
        <v>ORG_L3_299</v>
      </c>
      <c r="CB80" s="183" t="str">
        <f ca="1">OFFSET('Org Raw Data'!$G$28,0,1)</f>
        <v>FS</v>
      </c>
      <c r="CC80" s="184"/>
      <c r="CD80" s="184"/>
      <c r="CE80" s="184"/>
      <c r="CF80" s="184"/>
      <c r="CG80" s="184"/>
      <c r="CH80" s="184"/>
      <c r="CI80" s="184"/>
      <c r="CJ80" s="184"/>
      <c r="CK80" s="372"/>
    </row>
    <row r="81" spans="1:102" ht="18.600000000000001" hidden="1" customHeight="1" x14ac:dyDescent="0.25">
      <c r="A81" s="1013"/>
      <c r="B81" s="1003"/>
      <c r="C81" s="184"/>
      <c r="D81" s="184"/>
      <c r="E81" s="184"/>
      <c r="F81" s="184"/>
      <c r="G81" s="184"/>
      <c r="H81" s="184"/>
      <c r="I81" s="184"/>
      <c r="J81" s="184"/>
      <c r="K81" s="184"/>
      <c r="L81" s="184"/>
      <c r="M81" s="184"/>
      <c r="N81" s="184"/>
      <c r="O81" s="184"/>
      <c r="P81" s="184"/>
      <c r="Q81" s="184"/>
      <c r="R81" s="184"/>
      <c r="S81" s="184"/>
      <c r="T81" s="184"/>
      <c r="U81" s="184"/>
      <c r="V81" s="184"/>
      <c r="W81" s="184"/>
      <c r="X81" s="184"/>
      <c r="Y81" s="184"/>
      <c r="Z81" s="184"/>
      <c r="AA81" s="184"/>
      <c r="AB81" s="184"/>
      <c r="AC81" s="184"/>
      <c r="AD81" s="184"/>
      <c r="AE81" s="184"/>
      <c r="AF81" s="184"/>
      <c r="AG81" s="184"/>
      <c r="AH81" s="184"/>
      <c r="AI81" s="184"/>
      <c r="AJ81" s="184"/>
      <c r="AK81" s="184"/>
      <c r="AL81" s="184"/>
      <c r="AM81" s="183"/>
      <c r="AN81" s="183"/>
      <c r="AO81" s="183"/>
      <c r="AP81" s="183"/>
      <c r="AQ81" s="183"/>
      <c r="AR81" s="183"/>
      <c r="AS81" s="183"/>
      <c r="AT81" s="183"/>
      <c r="AU81" s="183"/>
      <c r="AV81" s="184"/>
      <c r="AW81" s="184"/>
      <c r="AX81" s="184"/>
      <c r="AY81" s="184"/>
      <c r="AZ81" s="184"/>
      <c r="BA81" s="184"/>
      <c r="BB81" s="184"/>
      <c r="BC81" s="184"/>
      <c r="BD81" s="184"/>
      <c r="BE81" s="184"/>
      <c r="BF81" s="184"/>
      <c r="BG81" s="184"/>
      <c r="BH81" s="184"/>
      <c r="BI81" s="184"/>
      <c r="BJ81" s="184"/>
      <c r="BK81" s="184"/>
      <c r="BL81" s="184"/>
      <c r="BM81" s="184"/>
      <c r="BN81" s="184"/>
      <c r="BO81" s="184"/>
      <c r="BP81" s="184"/>
      <c r="BQ81" s="184"/>
      <c r="BR81" s="184"/>
      <c r="BS81" s="184"/>
      <c r="BT81" s="184"/>
      <c r="BU81" s="184"/>
      <c r="BV81" s="184"/>
      <c r="BW81" s="184"/>
      <c r="BX81" s="184"/>
      <c r="BY81" s="184"/>
      <c r="BZ81" s="346" t="s">
        <v>666</v>
      </c>
      <c r="CA81" s="183" t="str">
        <f>'Org Raw Data'!$G$28</f>
        <v>ORG_L3_299</v>
      </c>
      <c r="CB81" s="183" t="str">
        <f ca="1">OFFSET('Org Raw Data'!$G$28,0,1)</f>
        <v>FS</v>
      </c>
      <c r="CC81" s="184"/>
      <c r="CD81" s="184"/>
      <c r="CE81" s="184"/>
      <c r="CF81" s="184"/>
      <c r="CG81" s="184"/>
      <c r="CH81" s="184"/>
      <c r="CI81" s="184"/>
      <c r="CJ81" s="184"/>
      <c r="CK81" s="372"/>
    </row>
    <row r="82" spans="1:102" ht="26.1" hidden="1" customHeight="1" x14ac:dyDescent="0.25">
      <c r="A82" s="1013"/>
      <c r="B82" s="1003"/>
      <c r="C82" s="184"/>
      <c r="D82" s="184"/>
      <c r="E82" s="184"/>
      <c r="F82" s="184"/>
      <c r="G82" s="184"/>
      <c r="H82" s="184"/>
      <c r="I82" s="184"/>
      <c r="J82" s="184"/>
      <c r="K82" s="184"/>
      <c r="L82" s="184"/>
      <c r="M82" s="184"/>
      <c r="N82" s="184"/>
      <c r="O82" s="184"/>
      <c r="P82" s="184"/>
      <c r="Q82" s="184"/>
      <c r="R82" s="184"/>
      <c r="S82" s="184"/>
      <c r="T82" s="184"/>
      <c r="U82" s="184"/>
      <c r="V82" s="184"/>
      <c r="W82" s="184"/>
      <c r="X82" s="184"/>
      <c r="Y82" s="184"/>
      <c r="Z82" s="184"/>
      <c r="AA82" s="184"/>
      <c r="AB82" s="184"/>
      <c r="AC82" s="184"/>
      <c r="AD82" s="184"/>
      <c r="AE82" s="184"/>
      <c r="AF82" s="184"/>
      <c r="AG82" s="184"/>
      <c r="AH82" s="184"/>
      <c r="AI82" s="184"/>
      <c r="AJ82" s="184"/>
      <c r="AK82" s="184"/>
      <c r="AL82" s="184"/>
      <c r="AM82" s="183"/>
      <c r="AN82" s="183"/>
      <c r="AO82" s="183"/>
      <c r="AP82" s="183"/>
      <c r="AQ82" s="183"/>
      <c r="AR82" s="183"/>
      <c r="AS82" s="183"/>
      <c r="AT82" s="183"/>
      <c r="AU82" s="183"/>
      <c r="AV82" s="184"/>
      <c r="AW82" s="184"/>
      <c r="AX82" s="184"/>
      <c r="AY82" s="184"/>
      <c r="AZ82" s="184"/>
      <c r="BA82" s="184"/>
      <c r="BB82" s="184"/>
      <c r="BC82" s="184"/>
      <c r="BD82" s="184"/>
      <c r="BE82" s="184"/>
      <c r="BF82" s="184"/>
      <c r="BG82" s="184"/>
      <c r="BH82" s="184"/>
      <c r="BI82" s="184"/>
      <c r="BJ82" s="184"/>
      <c r="BK82" s="184"/>
      <c r="BL82" s="184"/>
      <c r="BM82" s="184"/>
      <c r="BN82" s="184"/>
      <c r="BO82" s="184"/>
      <c r="BP82" s="184"/>
      <c r="BQ82" s="184"/>
      <c r="BR82" s="184"/>
      <c r="BS82" s="184"/>
      <c r="BT82" s="184"/>
      <c r="BU82" s="184"/>
      <c r="BV82" s="184"/>
      <c r="BW82" s="184"/>
      <c r="BX82" s="184"/>
      <c r="BY82" s="184"/>
      <c r="BZ82" s="346" t="s">
        <v>667</v>
      </c>
      <c r="CA82" s="183" t="str">
        <f>'Org Raw Data'!$G$28</f>
        <v>ORG_L3_299</v>
      </c>
      <c r="CB82" s="183" t="str">
        <f ca="1">OFFSET('Org Raw Data'!$G$28,0,1)</f>
        <v>FS</v>
      </c>
      <c r="CC82" s="184"/>
      <c r="CD82" s="184"/>
      <c r="CE82" s="184"/>
      <c r="CF82" s="184"/>
      <c r="CG82" s="184"/>
      <c r="CH82" s="184"/>
      <c r="CI82" s="184"/>
      <c r="CJ82" s="184"/>
      <c r="CK82" s="372"/>
    </row>
    <row r="83" spans="1:102" ht="18.600000000000001" hidden="1" customHeight="1" x14ac:dyDescent="0.25">
      <c r="A83" s="1013"/>
      <c r="B83" s="1003"/>
      <c r="C83" s="184"/>
      <c r="D83" s="184"/>
      <c r="E83" s="184"/>
      <c r="F83" s="184"/>
      <c r="G83" s="184"/>
      <c r="H83" s="184"/>
      <c r="I83" s="184"/>
      <c r="J83" s="184"/>
      <c r="K83" s="184"/>
      <c r="L83" s="184"/>
      <c r="M83" s="184"/>
      <c r="N83" s="184"/>
      <c r="O83" s="184"/>
      <c r="P83" s="184"/>
      <c r="Q83" s="184"/>
      <c r="R83" s="184"/>
      <c r="S83" s="184"/>
      <c r="T83" s="184"/>
      <c r="U83" s="184"/>
      <c r="V83" s="184"/>
      <c r="W83" s="184"/>
      <c r="X83" s="184"/>
      <c r="Y83" s="184"/>
      <c r="Z83" s="184"/>
      <c r="AA83" s="184"/>
      <c r="AB83" s="184"/>
      <c r="AC83" s="184"/>
      <c r="AD83" s="184"/>
      <c r="AE83" s="184"/>
      <c r="AF83" s="184"/>
      <c r="AG83" s="184"/>
      <c r="AH83" s="184"/>
      <c r="AI83" s="184"/>
      <c r="AJ83" s="184"/>
      <c r="AK83" s="184"/>
      <c r="AL83" s="184"/>
      <c r="AM83" s="183"/>
      <c r="AN83" s="183"/>
      <c r="AO83" s="183"/>
      <c r="AP83" s="183"/>
      <c r="AQ83" s="183"/>
      <c r="AR83" s="183"/>
      <c r="AS83" s="183"/>
      <c r="AT83" s="183"/>
      <c r="AU83" s="183"/>
      <c r="AV83" s="184"/>
      <c r="AW83" s="184"/>
      <c r="AX83" s="184"/>
      <c r="AY83" s="184"/>
      <c r="AZ83" s="184"/>
      <c r="BA83" s="184"/>
      <c r="BB83" s="184"/>
      <c r="BC83" s="184"/>
      <c r="BD83" s="184"/>
      <c r="BE83" s="184"/>
      <c r="BF83" s="184"/>
      <c r="BG83" s="184"/>
      <c r="BH83" s="184"/>
      <c r="BI83" s="184"/>
      <c r="BJ83" s="184"/>
      <c r="BK83" s="184"/>
      <c r="BL83" s="184"/>
      <c r="BM83" s="184"/>
      <c r="BN83" s="184"/>
      <c r="BO83" s="184"/>
      <c r="BP83" s="184"/>
      <c r="BQ83" s="184"/>
      <c r="BR83" s="184"/>
      <c r="BS83" s="184"/>
      <c r="BT83" s="184"/>
      <c r="BU83" s="184"/>
      <c r="BV83" s="184"/>
      <c r="BW83" s="184"/>
      <c r="BX83" s="184"/>
      <c r="BY83" s="184"/>
      <c r="BZ83" s="346" t="s">
        <v>668</v>
      </c>
      <c r="CA83" s="183" t="str">
        <f>'Org Raw Data'!$G$28</f>
        <v>ORG_L3_299</v>
      </c>
      <c r="CB83" s="183" t="str">
        <f ca="1">OFFSET('Org Raw Data'!$G$28,0,1)</f>
        <v>FS</v>
      </c>
      <c r="CC83" s="184"/>
      <c r="CD83" s="184"/>
      <c r="CE83" s="184"/>
      <c r="CF83" s="184"/>
      <c r="CG83" s="184"/>
      <c r="CH83" s="184"/>
      <c r="CI83" s="184"/>
      <c r="CJ83" s="184"/>
      <c r="CK83" s="372"/>
    </row>
    <row r="84" spans="1:102" ht="18.600000000000001" hidden="1" customHeight="1" x14ac:dyDescent="0.25">
      <c r="A84" s="1013"/>
      <c r="B84" s="1003"/>
      <c r="C84" s="184"/>
      <c r="D84" s="184"/>
      <c r="E84" s="184"/>
      <c r="F84" s="184"/>
      <c r="G84" s="184"/>
      <c r="H84" s="184"/>
      <c r="I84" s="184"/>
      <c r="J84" s="184"/>
      <c r="K84" s="184"/>
      <c r="L84" s="184"/>
      <c r="M84" s="184"/>
      <c r="N84" s="184"/>
      <c r="O84" s="184"/>
      <c r="P84" s="184"/>
      <c r="Q84" s="184"/>
      <c r="R84" s="184"/>
      <c r="S84" s="184"/>
      <c r="T84" s="184"/>
      <c r="U84" s="184"/>
      <c r="V84" s="184"/>
      <c r="W84" s="184"/>
      <c r="X84" s="184"/>
      <c r="Y84" s="184"/>
      <c r="Z84" s="184"/>
      <c r="AA84" s="184"/>
      <c r="AB84" s="184"/>
      <c r="AC84" s="184"/>
      <c r="AD84" s="184"/>
      <c r="AE84" s="184"/>
      <c r="AF84" s="184"/>
      <c r="AG84" s="184"/>
      <c r="AH84" s="184"/>
      <c r="AI84" s="184"/>
      <c r="AJ84" s="184"/>
      <c r="AK84" s="184"/>
      <c r="AL84" s="184"/>
      <c r="AM84" s="183"/>
      <c r="AN84" s="183"/>
      <c r="AO84" s="183"/>
      <c r="AP84" s="183"/>
      <c r="AQ84" s="183"/>
      <c r="AR84" s="183"/>
      <c r="AS84" s="183"/>
      <c r="AT84" s="183"/>
      <c r="AU84" s="183"/>
      <c r="AV84" s="184"/>
      <c r="AW84" s="184"/>
      <c r="AX84" s="184"/>
      <c r="AY84" s="184"/>
      <c r="AZ84" s="184"/>
      <c r="BA84" s="184"/>
      <c r="BB84" s="184"/>
      <c r="BC84" s="184"/>
      <c r="BD84" s="184"/>
      <c r="BE84" s="184"/>
      <c r="BF84" s="184"/>
      <c r="BG84" s="184"/>
      <c r="BH84" s="184"/>
      <c r="BI84" s="184"/>
      <c r="BJ84" s="184"/>
      <c r="BK84" s="184"/>
      <c r="BL84" s="184"/>
      <c r="BM84" s="184"/>
      <c r="BN84" s="184"/>
      <c r="BO84" s="184"/>
      <c r="BP84" s="184"/>
      <c r="BQ84" s="184"/>
      <c r="BR84" s="184"/>
      <c r="BS84" s="184"/>
      <c r="BT84" s="184"/>
      <c r="BU84" s="184"/>
      <c r="BV84" s="184"/>
      <c r="BW84" s="184"/>
      <c r="BX84" s="184"/>
      <c r="BY84" s="184"/>
      <c r="BZ84" s="346" t="s">
        <v>669</v>
      </c>
      <c r="CA84" s="183" t="str">
        <f>'Org Raw Data'!$G$28</f>
        <v>ORG_L3_299</v>
      </c>
      <c r="CB84" s="183" t="str">
        <f ca="1">OFFSET('Org Raw Data'!$G$28,0,1)</f>
        <v>FS</v>
      </c>
      <c r="CC84" s="184"/>
      <c r="CD84" s="184"/>
      <c r="CE84" s="184"/>
      <c r="CF84" s="184"/>
      <c r="CG84" s="184"/>
      <c r="CH84" s="184"/>
      <c r="CI84" s="184"/>
      <c r="CJ84" s="184"/>
      <c r="CK84" s="372"/>
    </row>
    <row r="85" spans="1:102" ht="18.600000000000001" hidden="1" customHeight="1" x14ac:dyDescent="0.25">
      <c r="A85" s="1013"/>
      <c r="B85" s="1003"/>
      <c r="C85" s="184"/>
      <c r="D85" s="184"/>
      <c r="E85" s="184"/>
      <c r="F85" s="184"/>
      <c r="G85" s="184"/>
      <c r="H85" s="184"/>
      <c r="I85" s="184"/>
      <c r="J85" s="184"/>
      <c r="K85" s="184"/>
      <c r="L85" s="184"/>
      <c r="M85" s="184"/>
      <c r="N85" s="184"/>
      <c r="O85" s="184"/>
      <c r="P85" s="184"/>
      <c r="Q85" s="184"/>
      <c r="R85" s="184"/>
      <c r="S85" s="184"/>
      <c r="T85" s="184"/>
      <c r="U85" s="184"/>
      <c r="V85" s="184"/>
      <c r="W85" s="184"/>
      <c r="X85" s="184"/>
      <c r="Y85" s="184"/>
      <c r="Z85" s="184"/>
      <c r="AA85" s="184"/>
      <c r="AB85" s="184"/>
      <c r="AC85" s="184"/>
      <c r="AD85" s="184"/>
      <c r="AE85" s="184"/>
      <c r="AF85" s="184"/>
      <c r="AG85" s="184"/>
      <c r="AH85" s="184"/>
      <c r="AI85" s="184"/>
      <c r="AJ85" s="184"/>
      <c r="AK85" s="184"/>
      <c r="AL85" s="184"/>
      <c r="AM85" s="183"/>
      <c r="AN85" s="183"/>
      <c r="AO85" s="183"/>
      <c r="AP85" s="183"/>
      <c r="AQ85" s="183"/>
      <c r="AR85" s="183"/>
      <c r="AS85" s="183"/>
      <c r="AT85" s="183"/>
      <c r="AU85" s="183"/>
      <c r="AV85" s="184"/>
      <c r="AW85" s="184"/>
      <c r="AX85" s="184"/>
      <c r="AY85" s="184"/>
      <c r="AZ85" s="184"/>
      <c r="BA85" s="184"/>
      <c r="BB85" s="184"/>
      <c r="BC85" s="184"/>
      <c r="BD85" s="184"/>
      <c r="BE85" s="184"/>
      <c r="BF85" s="184"/>
      <c r="BG85" s="184"/>
      <c r="BH85" s="184"/>
      <c r="BI85" s="184"/>
      <c r="BJ85" s="184"/>
      <c r="BK85" s="184"/>
      <c r="BL85" s="184"/>
      <c r="BM85" s="184"/>
      <c r="BN85" s="184"/>
      <c r="BO85" s="184"/>
      <c r="BP85" s="184"/>
      <c r="BQ85" s="184"/>
      <c r="BR85" s="184"/>
      <c r="BS85" s="184"/>
      <c r="BT85" s="184"/>
      <c r="BU85" s="184"/>
      <c r="BV85" s="184"/>
      <c r="BW85" s="184" t="s">
        <v>587</v>
      </c>
      <c r="BX85" s="184"/>
      <c r="BY85" s="184"/>
      <c r="BZ85" s="346" t="s">
        <v>670</v>
      </c>
      <c r="CA85" s="183" t="str">
        <f>'Org Raw Data'!$G$28</f>
        <v>ORG_L3_299</v>
      </c>
      <c r="CB85" s="183" t="str">
        <f ca="1">OFFSET('Org Raw Data'!$G$28,0,1)</f>
        <v>FS</v>
      </c>
      <c r="CC85" s="184"/>
      <c r="CD85" s="184"/>
      <c r="CE85" s="184"/>
      <c r="CF85" s="184"/>
      <c r="CG85" s="184"/>
      <c r="CH85" s="184"/>
      <c r="CI85" s="184"/>
      <c r="CJ85" s="184"/>
      <c r="CK85" s="372"/>
    </row>
    <row r="86" spans="1:102" ht="18.600000000000001" hidden="1" customHeight="1" x14ac:dyDescent="0.25">
      <c r="A86" s="1013"/>
      <c r="B86" s="1003"/>
      <c r="C86" s="184"/>
      <c r="D86" s="184"/>
      <c r="E86" s="184"/>
      <c r="F86" s="184"/>
      <c r="G86" s="184"/>
      <c r="H86" s="184"/>
      <c r="I86" s="184"/>
      <c r="J86" s="184"/>
      <c r="K86" s="184"/>
      <c r="L86" s="184"/>
      <c r="M86" s="184"/>
      <c r="N86" s="184"/>
      <c r="O86" s="184"/>
      <c r="P86" s="184"/>
      <c r="Q86" s="184"/>
      <c r="R86" s="184"/>
      <c r="S86" s="184"/>
      <c r="T86" s="184"/>
      <c r="U86" s="184"/>
      <c r="V86" s="184"/>
      <c r="W86" s="184"/>
      <c r="X86" s="184"/>
      <c r="Y86" s="184"/>
      <c r="Z86" s="184"/>
      <c r="AA86" s="184"/>
      <c r="AB86" s="184"/>
      <c r="AC86" s="184"/>
      <c r="AD86" s="184"/>
      <c r="AE86" s="184"/>
      <c r="AF86" s="184"/>
      <c r="AG86" s="184"/>
      <c r="AH86" s="184"/>
      <c r="AI86" s="184"/>
      <c r="AJ86" s="184"/>
      <c r="AK86" s="184"/>
      <c r="AL86" s="184"/>
      <c r="AM86" s="183"/>
      <c r="AN86" s="183"/>
      <c r="AO86" s="183"/>
      <c r="AP86" s="183"/>
      <c r="AQ86" s="183"/>
      <c r="AR86" s="183"/>
      <c r="AS86" s="183"/>
      <c r="AT86" s="183"/>
      <c r="AU86" s="183"/>
      <c r="AV86" s="184"/>
      <c r="AW86" s="184"/>
      <c r="AX86" s="184"/>
      <c r="AY86" s="184"/>
      <c r="AZ86" s="184"/>
      <c r="BA86" s="184"/>
      <c r="BB86" s="184"/>
      <c r="BC86" s="184"/>
      <c r="BD86" s="184"/>
      <c r="BE86" s="184"/>
      <c r="BF86" s="184"/>
      <c r="BG86" s="184"/>
      <c r="BH86" s="184"/>
      <c r="BI86" s="184"/>
      <c r="BJ86" s="184"/>
      <c r="BK86" s="184"/>
      <c r="BL86" s="184"/>
      <c r="BM86" s="184"/>
      <c r="BN86" s="184"/>
      <c r="BO86" s="184"/>
      <c r="BP86" s="184"/>
      <c r="BQ86" s="184"/>
      <c r="BR86" s="184"/>
      <c r="BS86" s="184"/>
      <c r="BT86" s="184"/>
      <c r="BU86" s="184"/>
      <c r="BV86" s="184"/>
      <c r="BW86" s="184"/>
      <c r="BX86" s="184"/>
      <c r="BY86" s="184"/>
      <c r="BZ86" s="346" t="s">
        <v>671</v>
      </c>
      <c r="CA86" s="183" t="str">
        <f>'Org Raw Data'!$G$28</f>
        <v>ORG_L3_299</v>
      </c>
      <c r="CB86" s="183" t="str">
        <f ca="1">OFFSET('Org Raw Data'!$G$28,0,1)</f>
        <v>FS</v>
      </c>
      <c r="CC86" s="184"/>
      <c r="CD86" s="184"/>
      <c r="CE86" s="184"/>
      <c r="CF86" s="184"/>
      <c r="CG86" s="184"/>
      <c r="CH86" s="184"/>
      <c r="CI86" s="184"/>
      <c r="CJ86" s="184"/>
      <c r="CK86" s="372"/>
    </row>
    <row r="87" spans="1:102" ht="18.600000000000001" hidden="1" customHeight="1" x14ac:dyDescent="0.25">
      <c r="A87" s="1013"/>
      <c r="B87" s="1003"/>
      <c r="C87" s="184"/>
      <c r="D87" s="184"/>
      <c r="E87" s="184"/>
      <c r="F87" s="184"/>
      <c r="G87" s="184"/>
      <c r="H87" s="184"/>
      <c r="I87" s="184"/>
      <c r="J87" s="184"/>
      <c r="K87" s="184"/>
      <c r="L87" s="184"/>
      <c r="M87" s="184"/>
      <c r="N87" s="184"/>
      <c r="O87" s="184"/>
      <c r="P87" s="184"/>
      <c r="Q87" s="184"/>
      <c r="R87" s="184"/>
      <c r="S87" s="184"/>
      <c r="T87" s="184"/>
      <c r="U87" s="184"/>
      <c r="V87" s="184"/>
      <c r="W87" s="184"/>
      <c r="X87" s="184"/>
      <c r="Y87" s="184"/>
      <c r="Z87" s="184"/>
      <c r="AA87" s="184"/>
      <c r="AB87" s="184"/>
      <c r="AC87" s="184"/>
      <c r="AD87" s="184"/>
      <c r="AE87" s="184"/>
      <c r="AF87" s="184"/>
      <c r="AG87" s="184"/>
      <c r="AH87" s="184"/>
      <c r="AI87" s="184"/>
      <c r="AJ87" s="184"/>
      <c r="AK87" s="184"/>
      <c r="AL87" s="184"/>
      <c r="AM87" s="183"/>
      <c r="AN87" s="183"/>
      <c r="AO87" s="183"/>
      <c r="AP87" s="183"/>
      <c r="AQ87" s="183"/>
      <c r="AR87" s="183"/>
      <c r="AS87" s="183"/>
      <c r="AT87" s="183"/>
      <c r="AU87" s="183"/>
      <c r="AV87" s="184"/>
      <c r="AW87" s="184"/>
      <c r="AX87" s="184"/>
      <c r="AY87" s="184"/>
      <c r="AZ87" s="184"/>
      <c r="BA87" s="184"/>
      <c r="BB87" s="184"/>
      <c r="BC87" s="184"/>
      <c r="BD87" s="184"/>
      <c r="BE87" s="184"/>
      <c r="BF87" s="184"/>
      <c r="BG87" s="184"/>
      <c r="BH87" s="184"/>
      <c r="BI87" s="184"/>
      <c r="BJ87" s="184"/>
      <c r="BK87" s="184"/>
      <c r="BL87" s="184"/>
      <c r="BM87" s="184"/>
      <c r="BN87" s="184"/>
      <c r="BO87" s="184"/>
      <c r="BP87" s="184"/>
      <c r="BQ87" s="184"/>
      <c r="BR87" s="184"/>
      <c r="BS87" s="184"/>
      <c r="BT87" s="184"/>
      <c r="BU87" s="184"/>
      <c r="BV87" s="184"/>
      <c r="BW87" s="184"/>
      <c r="BX87" s="184"/>
      <c r="BY87" s="184"/>
      <c r="BZ87" s="346" t="s">
        <v>672</v>
      </c>
      <c r="CA87" s="345" t="str">
        <f>'Org Raw Data'!$G$25</f>
        <v>ORG_L3_300</v>
      </c>
      <c r="CB87" s="345" t="str">
        <f ca="1">OFFSET('Org Raw Data'!$G$25,0,1)</f>
        <v>PC</v>
      </c>
      <c r="CC87" s="184"/>
      <c r="CD87" s="184"/>
      <c r="CE87" s="184"/>
      <c r="CF87" s="184"/>
      <c r="CG87" s="184"/>
      <c r="CH87" s="184"/>
      <c r="CI87" s="184"/>
      <c r="CJ87" s="184"/>
      <c r="CK87" s="372"/>
    </row>
    <row r="88" spans="1:102" ht="18.600000000000001" hidden="1" customHeight="1" x14ac:dyDescent="0.25">
      <c r="A88" s="1013"/>
      <c r="B88" s="1003"/>
      <c r="C88" s="184"/>
      <c r="D88" s="184"/>
      <c r="E88" s="184"/>
      <c r="F88" s="184"/>
      <c r="G88" s="184"/>
      <c r="H88" s="184"/>
      <c r="I88" s="184"/>
      <c r="J88" s="184"/>
      <c r="K88" s="184"/>
      <c r="L88" s="184"/>
      <c r="M88" s="184"/>
      <c r="N88" s="184"/>
      <c r="O88" s="184"/>
      <c r="P88" s="184"/>
      <c r="Q88" s="184"/>
      <c r="R88" s="184"/>
      <c r="S88" s="184"/>
      <c r="T88" s="184"/>
      <c r="U88" s="184"/>
      <c r="V88" s="184"/>
      <c r="W88" s="184"/>
      <c r="X88" s="184"/>
      <c r="Y88" s="184"/>
      <c r="Z88" s="184"/>
      <c r="AA88" s="184"/>
      <c r="AB88" s="184"/>
      <c r="AC88" s="184"/>
      <c r="AD88" s="184"/>
      <c r="AE88" s="184"/>
      <c r="AF88" s="184"/>
      <c r="AG88" s="184"/>
      <c r="AH88" s="184"/>
      <c r="AI88" s="184"/>
      <c r="AJ88" s="184"/>
      <c r="AK88" s="184"/>
      <c r="AL88" s="184"/>
      <c r="AM88" s="183"/>
      <c r="AN88" s="183"/>
      <c r="AO88" s="183"/>
      <c r="AP88" s="183"/>
      <c r="AQ88" s="183"/>
      <c r="AR88" s="183"/>
      <c r="AS88" s="183"/>
      <c r="AT88" s="183"/>
      <c r="AU88" s="183"/>
      <c r="AV88" s="184"/>
      <c r="AW88" s="184"/>
      <c r="AX88" s="184"/>
      <c r="AY88" s="184"/>
      <c r="AZ88" s="184"/>
      <c r="BA88" s="184"/>
      <c r="BB88" s="184"/>
      <c r="BC88" s="184"/>
      <c r="BD88" s="184"/>
      <c r="BE88" s="184"/>
      <c r="BF88" s="184"/>
      <c r="BG88" s="184"/>
      <c r="BH88" s="184"/>
      <c r="BI88" s="184"/>
      <c r="BJ88" s="184"/>
      <c r="BK88" s="184"/>
      <c r="BL88" s="184"/>
      <c r="BM88" s="184"/>
      <c r="BN88" s="184"/>
      <c r="BO88" s="184"/>
      <c r="BP88" s="184"/>
      <c r="BQ88" s="184"/>
      <c r="BR88" s="184"/>
      <c r="BS88" s="184"/>
      <c r="BT88" s="184"/>
      <c r="BU88" s="184"/>
      <c r="BV88" s="184"/>
      <c r="BW88" s="184"/>
      <c r="BX88" s="184"/>
      <c r="BY88" s="184"/>
      <c r="BZ88" s="346" t="s">
        <v>673</v>
      </c>
      <c r="CA88" s="183" t="str">
        <f>'Org Raw Data'!$G$28</f>
        <v>ORG_L3_299</v>
      </c>
      <c r="CB88" s="183" t="str">
        <f ca="1">OFFSET('Org Raw Data'!$G$28,0,1)</f>
        <v>FS</v>
      </c>
      <c r="CC88" s="184"/>
      <c r="CD88" s="184"/>
      <c r="CE88" s="184"/>
      <c r="CF88" s="184"/>
      <c r="CG88" s="184"/>
      <c r="CH88" s="184"/>
      <c r="CI88" s="184"/>
      <c r="CJ88" s="184"/>
      <c r="CK88" s="372"/>
      <c r="CR88" t="s">
        <v>587</v>
      </c>
    </row>
    <row r="89" spans="1:102" ht="18.600000000000001" hidden="1" customHeight="1" x14ac:dyDescent="0.25">
      <c r="A89" s="1013"/>
      <c r="B89" s="1003"/>
      <c r="C89" s="184"/>
      <c r="D89" s="184"/>
      <c r="E89" s="184"/>
      <c r="F89" s="184"/>
      <c r="G89" s="184"/>
      <c r="H89" s="184"/>
      <c r="I89" s="184"/>
      <c r="J89" s="184"/>
      <c r="K89" s="184"/>
      <c r="L89" s="184"/>
      <c r="M89" s="184"/>
      <c r="N89" s="184"/>
      <c r="O89" s="184"/>
      <c r="P89" s="184"/>
      <c r="Q89" s="184"/>
      <c r="R89" s="184"/>
      <c r="S89" s="184"/>
      <c r="T89" s="184"/>
      <c r="U89" s="184"/>
      <c r="V89" s="184"/>
      <c r="W89" s="184"/>
      <c r="X89" s="184"/>
      <c r="Y89" s="184"/>
      <c r="Z89" s="184"/>
      <c r="AA89" s="184"/>
      <c r="AB89" s="184"/>
      <c r="AC89" s="184"/>
      <c r="AD89" s="184"/>
      <c r="AE89" s="184"/>
      <c r="AF89" s="184"/>
      <c r="AG89" s="184"/>
      <c r="AH89" s="184"/>
      <c r="AI89" s="184"/>
      <c r="AJ89" s="184"/>
      <c r="AK89" s="184"/>
      <c r="AL89" s="184"/>
      <c r="AM89" s="183"/>
      <c r="AN89" s="183"/>
      <c r="AO89" s="183"/>
      <c r="AP89" s="183"/>
      <c r="AQ89" s="183"/>
      <c r="AR89" s="183"/>
      <c r="AS89" s="183"/>
      <c r="AT89" s="183"/>
      <c r="AU89" s="183"/>
      <c r="AV89" s="184"/>
      <c r="AW89" s="184"/>
      <c r="AX89" s="184"/>
      <c r="AY89" s="184"/>
      <c r="AZ89" s="184"/>
      <c r="BA89" s="184"/>
      <c r="BB89" s="184"/>
      <c r="BC89" s="184"/>
      <c r="BD89" s="184"/>
      <c r="BE89" s="184"/>
      <c r="BF89" s="184"/>
      <c r="BG89" s="184"/>
      <c r="BH89" s="184"/>
      <c r="BI89" s="184"/>
      <c r="BJ89" s="184"/>
      <c r="BK89" s="184"/>
      <c r="BL89" s="184"/>
      <c r="BM89" s="184"/>
      <c r="BN89" s="184"/>
      <c r="BO89" s="184"/>
      <c r="BP89" s="184"/>
      <c r="BQ89" s="184"/>
      <c r="BR89" s="184"/>
      <c r="BS89" s="184"/>
      <c r="BT89" s="184"/>
      <c r="BU89" s="184"/>
      <c r="BV89" s="184"/>
      <c r="BW89" s="184"/>
      <c r="BX89" s="184"/>
      <c r="BY89" s="184"/>
      <c r="BZ89" s="346" t="s">
        <v>674</v>
      </c>
      <c r="CA89" s="183" t="str">
        <f>'Org Raw Data'!$G$28</f>
        <v>ORG_L3_299</v>
      </c>
      <c r="CB89" s="183" t="str">
        <f ca="1">OFFSET('Org Raw Data'!$G$28,0,1)</f>
        <v>FS</v>
      </c>
      <c r="CC89" s="184"/>
      <c r="CD89" s="184"/>
      <c r="CE89" s="184"/>
      <c r="CF89" s="184"/>
      <c r="CG89" s="184"/>
      <c r="CH89" s="184"/>
      <c r="CI89" s="184"/>
      <c r="CJ89" s="184"/>
      <c r="CK89" s="372"/>
    </row>
    <row r="90" spans="1:102" ht="18.600000000000001" hidden="1" customHeight="1" thickBot="1" x14ac:dyDescent="0.3">
      <c r="A90" s="1013"/>
      <c r="B90" s="1001"/>
      <c r="C90" s="357"/>
      <c r="D90" s="357"/>
      <c r="E90" s="357"/>
      <c r="F90" s="357"/>
      <c r="G90" s="357"/>
      <c r="H90" s="357"/>
      <c r="I90" s="357"/>
      <c r="J90" s="357"/>
      <c r="K90" s="357"/>
      <c r="L90" s="357"/>
      <c r="M90" s="357"/>
      <c r="N90" s="357"/>
      <c r="O90" s="357"/>
      <c r="P90" s="357"/>
      <c r="Q90" s="357"/>
      <c r="R90" s="357"/>
      <c r="S90" s="357"/>
      <c r="T90" s="357"/>
      <c r="U90" s="357"/>
      <c r="V90" s="357"/>
      <c r="W90" s="357"/>
      <c r="X90" s="357"/>
      <c r="Y90" s="357"/>
      <c r="Z90" s="357"/>
      <c r="AA90" s="357"/>
      <c r="AB90" s="357"/>
      <c r="AC90" s="357"/>
      <c r="AD90" s="357"/>
      <c r="AE90" s="357"/>
      <c r="AF90" s="357"/>
      <c r="AG90" s="357"/>
      <c r="AH90" s="357"/>
      <c r="AI90" s="357"/>
      <c r="AJ90" s="357"/>
      <c r="AK90" s="357"/>
      <c r="AL90" s="357"/>
      <c r="AM90" s="356"/>
      <c r="AN90" s="356"/>
      <c r="AO90" s="356"/>
      <c r="AP90" s="356"/>
      <c r="AQ90" s="356"/>
      <c r="AR90" s="356"/>
      <c r="AS90" s="356"/>
      <c r="AT90" s="356"/>
      <c r="AU90" s="356"/>
      <c r="AV90" s="357"/>
      <c r="AW90" s="357"/>
      <c r="AX90" s="357"/>
      <c r="AY90" s="357"/>
      <c r="AZ90" s="357"/>
      <c r="BA90" s="357"/>
      <c r="BB90" s="357"/>
      <c r="BC90" s="357"/>
      <c r="BD90" s="357"/>
      <c r="BE90" s="357"/>
      <c r="BF90" s="357"/>
      <c r="BG90" s="357"/>
      <c r="BH90" s="357"/>
      <c r="BI90" s="357"/>
      <c r="BJ90" s="357"/>
      <c r="BK90" s="357"/>
      <c r="BL90" s="357"/>
      <c r="BM90" s="357"/>
      <c r="BN90" s="357"/>
      <c r="BO90" s="357"/>
      <c r="BP90" s="357"/>
      <c r="BQ90" s="357"/>
      <c r="BR90" s="357"/>
      <c r="BS90" s="357"/>
      <c r="BT90" s="357"/>
      <c r="BU90" s="357"/>
      <c r="BV90" s="357"/>
      <c r="BW90" s="357"/>
      <c r="BX90" s="357"/>
      <c r="BY90" s="357"/>
      <c r="BZ90" s="355" t="s">
        <v>675</v>
      </c>
      <c r="CA90" s="356" t="str">
        <f>'Org Raw Data'!$G$28</f>
        <v>ORG_L3_299</v>
      </c>
      <c r="CB90" s="356" t="str">
        <f ca="1">OFFSET('Org Raw Data'!$G$28,0,1)</f>
        <v>FS</v>
      </c>
      <c r="CC90" s="357"/>
      <c r="CD90" s="357"/>
      <c r="CE90" s="357" t="s">
        <v>587</v>
      </c>
      <c r="CF90" s="357"/>
      <c r="CG90" s="357"/>
      <c r="CH90" s="357"/>
      <c r="CI90" s="357"/>
      <c r="CJ90" s="357"/>
      <c r="CK90" s="376"/>
    </row>
    <row r="91" spans="1:102" ht="36.9" hidden="1" customHeight="1" thickTop="1" x14ac:dyDescent="0.25">
      <c r="A91" s="1013"/>
      <c r="B91" s="1002" t="s">
        <v>676</v>
      </c>
      <c r="C91" s="359"/>
      <c r="D91" s="359"/>
      <c r="E91" s="359"/>
      <c r="F91" s="359"/>
      <c r="G91" s="359"/>
      <c r="H91" s="359"/>
      <c r="I91" s="359"/>
      <c r="J91" s="359"/>
      <c r="K91" s="359"/>
      <c r="L91" s="359"/>
      <c r="M91" s="359"/>
      <c r="N91" s="359"/>
      <c r="O91" s="359"/>
      <c r="P91" s="359"/>
      <c r="Q91" s="359"/>
      <c r="R91" s="359"/>
      <c r="S91" s="359"/>
      <c r="T91" s="359"/>
      <c r="U91" s="359"/>
      <c r="V91" s="359"/>
      <c r="W91" s="359"/>
      <c r="X91" s="359"/>
      <c r="Y91" s="359"/>
      <c r="Z91" s="359"/>
      <c r="AA91" s="359"/>
      <c r="AB91" s="359"/>
      <c r="AC91" s="359"/>
      <c r="AD91" s="359"/>
      <c r="AE91" s="359"/>
      <c r="AF91" s="359"/>
      <c r="AG91" s="359"/>
      <c r="AH91" s="359"/>
      <c r="AI91" s="359"/>
      <c r="AJ91" s="359"/>
      <c r="AK91" s="359"/>
      <c r="AL91" s="359"/>
      <c r="AM91" s="361"/>
      <c r="AN91" s="361"/>
      <c r="AO91" s="361"/>
      <c r="AP91" s="361"/>
      <c r="AQ91" s="361"/>
      <c r="AR91" s="361"/>
      <c r="AS91" s="361"/>
      <c r="AT91" s="361"/>
      <c r="AU91" s="361"/>
      <c r="AV91" s="359"/>
      <c r="AW91" s="359"/>
      <c r="AX91" s="359"/>
      <c r="AY91" s="359"/>
      <c r="AZ91" s="359"/>
      <c r="BA91" s="359"/>
      <c r="BB91" s="359"/>
      <c r="BC91" s="359"/>
      <c r="BD91" s="359"/>
      <c r="BE91" s="359"/>
      <c r="BF91" s="359"/>
      <c r="BG91" s="359"/>
      <c r="BH91" s="359"/>
      <c r="BI91" s="359"/>
      <c r="BJ91" s="359"/>
      <c r="BK91" s="359"/>
      <c r="BL91" s="359"/>
      <c r="BM91" s="359"/>
      <c r="BN91" s="359"/>
      <c r="BO91" s="359"/>
      <c r="BP91" s="359"/>
      <c r="BQ91" s="359"/>
      <c r="BR91" s="359"/>
      <c r="BS91" s="359"/>
      <c r="BT91" s="359"/>
      <c r="BU91" s="359"/>
      <c r="BV91" s="359"/>
      <c r="BW91" s="360" t="s">
        <v>677</v>
      </c>
      <c r="BX91" s="183" t="str">
        <f>'Org Raw Data'!$G$25</f>
        <v>ORG_L3_300</v>
      </c>
      <c r="BY91" s="183" t="str">
        <f ca="1">OFFSET('Org Raw Data'!$G$25,0,1)</f>
        <v>PC</v>
      </c>
      <c r="BZ91" s="359"/>
      <c r="CA91" s="359"/>
      <c r="CB91" s="359"/>
      <c r="CC91" s="359"/>
      <c r="CD91" s="359"/>
      <c r="CE91" s="359"/>
      <c r="CF91" s="359"/>
      <c r="CG91" s="359"/>
      <c r="CH91" s="359"/>
      <c r="CI91" s="359"/>
      <c r="CJ91" s="359"/>
      <c r="CK91" s="377"/>
    </row>
    <row r="92" spans="1:102" ht="18.600000000000001" hidden="1" customHeight="1" x14ac:dyDescent="0.25">
      <c r="A92" s="1013"/>
      <c r="B92" s="1003"/>
      <c r="C92" s="184"/>
      <c r="D92" s="184"/>
      <c r="E92" s="184"/>
      <c r="F92" s="184"/>
      <c r="G92" s="184"/>
      <c r="H92" s="184"/>
      <c r="I92" s="184"/>
      <c r="J92" s="184"/>
      <c r="K92" s="184"/>
      <c r="L92" s="184"/>
      <c r="M92" s="184"/>
      <c r="N92" s="184"/>
      <c r="O92" s="184"/>
      <c r="P92" s="184"/>
      <c r="Q92" s="184"/>
      <c r="R92" s="184"/>
      <c r="S92" s="184"/>
      <c r="T92" s="184"/>
      <c r="U92" s="184"/>
      <c r="V92" s="184"/>
      <c r="W92" s="184"/>
      <c r="X92" s="184"/>
      <c r="Y92" s="184"/>
      <c r="Z92" s="184"/>
      <c r="AA92" s="184"/>
      <c r="AB92" s="184"/>
      <c r="AC92" s="184"/>
      <c r="AD92" s="184"/>
      <c r="AE92" s="184"/>
      <c r="AF92" s="184"/>
      <c r="AG92" s="184"/>
      <c r="AH92" s="184"/>
      <c r="AI92" s="184"/>
      <c r="AJ92" s="184"/>
      <c r="AK92" s="184"/>
      <c r="AL92" s="184"/>
      <c r="AM92" s="183"/>
      <c r="AN92" s="183"/>
      <c r="AO92" s="183"/>
      <c r="AP92" s="183"/>
      <c r="AQ92" s="183"/>
      <c r="AR92" s="183"/>
      <c r="AS92" s="183"/>
      <c r="AT92" s="183"/>
      <c r="AU92" s="183"/>
      <c r="AV92" s="184"/>
      <c r="AW92" s="184"/>
      <c r="AX92" s="184"/>
      <c r="AY92" s="184"/>
      <c r="AZ92" s="184"/>
      <c r="BA92" s="184"/>
      <c r="BB92" s="184"/>
      <c r="BC92" s="184"/>
      <c r="BD92" s="184"/>
      <c r="BE92" s="184"/>
      <c r="BF92" s="184"/>
      <c r="BG92" s="184"/>
      <c r="BH92" s="184"/>
      <c r="BI92" s="184"/>
      <c r="BJ92" s="184"/>
      <c r="BK92" s="184"/>
      <c r="BL92" s="184"/>
      <c r="BM92" s="184"/>
      <c r="BN92" s="184"/>
      <c r="BO92" s="184"/>
      <c r="BP92" s="184"/>
      <c r="BQ92" s="184"/>
      <c r="BR92" s="184"/>
      <c r="BS92" s="184"/>
      <c r="BT92" s="184"/>
      <c r="BU92" s="184"/>
      <c r="BV92" s="184"/>
      <c r="BW92" s="346" t="s">
        <v>678</v>
      </c>
      <c r="BX92" s="183" t="str">
        <f>'Org Raw Data'!$G$25</f>
        <v>ORG_L3_300</v>
      </c>
      <c r="BY92" s="183" t="str">
        <f ca="1">OFFSET('Org Raw Data'!$G$25,0,1)</f>
        <v>PC</v>
      </c>
      <c r="BZ92" s="184"/>
      <c r="CA92" s="184"/>
      <c r="CB92" s="184"/>
      <c r="CC92" s="184"/>
      <c r="CD92" s="184"/>
      <c r="CE92" s="184"/>
      <c r="CF92" s="184"/>
      <c r="CG92" s="184"/>
      <c r="CH92" s="184"/>
      <c r="CI92" s="184"/>
      <c r="CJ92" s="184"/>
      <c r="CK92" s="372"/>
    </row>
    <row r="93" spans="1:102" ht="24" hidden="1" x14ac:dyDescent="0.25">
      <c r="A93" s="1013"/>
      <c r="B93" s="1003"/>
      <c r="C93" s="184"/>
      <c r="D93" s="184"/>
      <c r="E93" s="184"/>
      <c r="F93" s="184"/>
      <c r="G93" s="184"/>
      <c r="H93" s="184"/>
      <c r="I93" s="184"/>
      <c r="J93" s="184"/>
      <c r="K93" s="184"/>
      <c r="L93" s="184"/>
      <c r="M93" s="184"/>
      <c r="N93" s="184"/>
      <c r="O93" s="184"/>
      <c r="P93" s="184"/>
      <c r="Q93" s="184"/>
      <c r="R93" s="184"/>
      <c r="S93" s="184"/>
      <c r="T93" s="184"/>
      <c r="U93" s="184"/>
      <c r="V93" s="184"/>
      <c r="W93" s="184"/>
      <c r="X93" s="184"/>
      <c r="Y93" s="184"/>
      <c r="Z93" s="184"/>
      <c r="AA93" s="184"/>
      <c r="AB93" s="184"/>
      <c r="AC93" s="184"/>
      <c r="AD93" s="184"/>
      <c r="AE93" s="184"/>
      <c r="AF93" s="184"/>
      <c r="AG93" s="184"/>
      <c r="AH93" s="184"/>
      <c r="AI93" s="184"/>
      <c r="AJ93" s="184"/>
      <c r="AK93" s="184"/>
      <c r="AL93" s="184"/>
      <c r="AM93" s="183"/>
      <c r="AN93" s="183"/>
      <c r="AO93" s="183"/>
      <c r="AP93" s="183"/>
      <c r="AQ93" s="183"/>
      <c r="AR93" s="183"/>
      <c r="AS93" s="183"/>
      <c r="AT93" s="183"/>
      <c r="AU93" s="183"/>
      <c r="AV93" s="184"/>
      <c r="AW93" s="184"/>
      <c r="AX93" s="184"/>
      <c r="AY93" s="184"/>
      <c r="AZ93" s="184"/>
      <c r="BA93" s="184"/>
      <c r="BB93" s="184"/>
      <c r="BC93" s="184"/>
      <c r="BD93" s="184"/>
      <c r="BE93" s="184"/>
      <c r="BF93" s="184"/>
      <c r="BG93" s="184"/>
      <c r="BH93" s="184"/>
      <c r="BI93" s="184"/>
      <c r="BJ93" s="184"/>
      <c r="BK93" s="184"/>
      <c r="BL93" s="184"/>
      <c r="BM93" s="184"/>
      <c r="BN93" s="184"/>
      <c r="BO93" s="184"/>
      <c r="BP93" s="184"/>
      <c r="BQ93" s="184"/>
      <c r="BR93" s="184"/>
      <c r="BS93" s="184"/>
      <c r="BT93" s="184"/>
      <c r="BU93" s="184"/>
      <c r="BV93" s="184"/>
      <c r="BW93" s="346" t="s">
        <v>679</v>
      </c>
      <c r="BX93" s="183" t="str">
        <f>'Org Raw Data'!$G$25</f>
        <v>ORG_L3_300</v>
      </c>
      <c r="BY93" s="183" t="str">
        <f ca="1">OFFSET('Org Raw Data'!$G$25,0,1)</f>
        <v>PC</v>
      </c>
      <c r="BZ93" s="184"/>
      <c r="CA93" s="184"/>
      <c r="CB93" s="184"/>
      <c r="CC93" s="184"/>
      <c r="CD93" s="184"/>
      <c r="CE93" s="184"/>
      <c r="CF93" s="184"/>
      <c r="CG93" s="184"/>
      <c r="CH93" s="184"/>
      <c r="CI93" s="184"/>
      <c r="CJ93" s="184"/>
      <c r="CK93" s="372"/>
    </row>
    <row r="94" spans="1:102" ht="18.600000000000001" hidden="1" customHeight="1" x14ac:dyDescent="0.25">
      <c r="A94" s="1013"/>
      <c r="B94" s="1003"/>
      <c r="C94" s="184"/>
      <c r="D94" s="184"/>
      <c r="E94" s="184"/>
      <c r="F94" s="184"/>
      <c r="G94" s="184"/>
      <c r="H94" s="184"/>
      <c r="I94" s="184"/>
      <c r="J94" s="184"/>
      <c r="K94" s="184"/>
      <c r="L94" s="184"/>
      <c r="M94" s="184"/>
      <c r="N94" s="184"/>
      <c r="O94" s="184"/>
      <c r="P94" s="184"/>
      <c r="Q94" s="184"/>
      <c r="R94" s="184"/>
      <c r="S94" s="184"/>
      <c r="T94" s="184"/>
      <c r="U94" s="184"/>
      <c r="V94" s="184"/>
      <c r="W94" s="184"/>
      <c r="X94" s="184"/>
      <c r="Y94" s="184"/>
      <c r="Z94" s="184"/>
      <c r="AA94" s="184"/>
      <c r="AB94" s="184"/>
      <c r="AC94" s="184"/>
      <c r="AD94" s="184"/>
      <c r="AE94" s="184"/>
      <c r="AF94" s="184"/>
      <c r="AG94" s="184"/>
      <c r="AH94" s="184"/>
      <c r="AI94" s="184"/>
      <c r="AJ94" s="184"/>
      <c r="AK94" s="184"/>
      <c r="AL94" s="184"/>
      <c r="AM94" s="183"/>
      <c r="AN94" s="183"/>
      <c r="AO94" s="183"/>
      <c r="AP94" s="183"/>
      <c r="AQ94" s="183"/>
      <c r="AR94" s="183"/>
      <c r="AS94" s="183"/>
      <c r="AT94" s="183"/>
      <c r="AU94" s="183"/>
      <c r="AV94" s="184"/>
      <c r="AW94" s="184"/>
      <c r="AX94" s="184"/>
      <c r="AY94" s="184"/>
      <c r="AZ94" s="184"/>
      <c r="BA94" s="184"/>
      <c r="BB94" s="184"/>
      <c r="BC94" s="184"/>
      <c r="BD94" s="184"/>
      <c r="BE94" s="184"/>
      <c r="BF94" s="184"/>
      <c r="BG94" s="184"/>
      <c r="BH94" s="184"/>
      <c r="BI94" s="184"/>
      <c r="BJ94" s="184"/>
      <c r="BK94" s="184"/>
      <c r="BL94" s="184"/>
      <c r="BM94" s="184"/>
      <c r="BN94" s="184"/>
      <c r="BO94" s="184"/>
      <c r="BP94" s="184"/>
      <c r="BQ94" s="184"/>
      <c r="BR94" s="184"/>
      <c r="BS94" s="184"/>
      <c r="BT94" s="184"/>
      <c r="BU94" s="184"/>
      <c r="BV94" s="184"/>
      <c r="BW94" s="346" t="s">
        <v>680</v>
      </c>
      <c r="BX94" s="183" t="str">
        <f>'Org Raw Data'!$G$25</f>
        <v>ORG_L3_300</v>
      </c>
      <c r="BY94" s="183" t="str">
        <f ca="1">OFFSET('Org Raw Data'!$G$25,0,1)</f>
        <v>PC</v>
      </c>
      <c r="BZ94" s="184"/>
      <c r="CA94" s="184"/>
      <c r="CB94" s="184"/>
      <c r="CC94" s="184"/>
      <c r="CD94" s="184"/>
      <c r="CE94" s="184"/>
      <c r="CF94" s="184"/>
      <c r="CG94" s="184"/>
      <c r="CH94" s="184"/>
      <c r="CI94" s="184"/>
      <c r="CJ94" s="184"/>
      <c r="CK94" s="372"/>
      <c r="CX94" t="s">
        <v>587</v>
      </c>
    </row>
    <row r="95" spans="1:102" ht="27.9" hidden="1" customHeight="1" x14ac:dyDescent="0.25">
      <c r="A95" s="1013"/>
      <c r="B95" s="1003"/>
      <c r="C95" s="184"/>
      <c r="D95" s="184"/>
      <c r="E95" s="184"/>
      <c r="F95" s="184"/>
      <c r="G95" s="184"/>
      <c r="H95" s="184"/>
      <c r="I95" s="184"/>
      <c r="J95" s="184"/>
      <c r="K95" s="184"/>
      <c r="L95" s="184"/>
      <c r="M95" s="184"/>
      <c r="N95" s="184"/>
      <c r="O95" s="184"/>
      <c r="P95" s="184"/>
      <c r="Q95" s="184"/>
      <c r="R95" s="184"/>
      <c r="S95" s="184"/>
      <c r="T95" s="184"/>
      <c r="U95" s="184"/>
      <c r="V95" s="184"/>
      <c r="W95" s="184"/>
      <c r="X95" s="184"/>
      <c r="Y95" s="184"/>
      <c r="Z95" s="184"/>
      <c r="AA95" s="184"/>
      <c r="AB95" s="184"/>
      <c r="AC95" s="184"/>
      <c r="AD95" s="184"/>
      <c r="AE95" s="184"/>
      <c r="AF95" s="184"/>
      <c r="AG95" s="184"/>
      <c r="AH95" s="184"/>
      <c r="AI95" s="184"/>
      <c r="AJ95" s="184"/>
      <c r="AK95" s="184"/>
      <c r="AL95" s="184"/>
      <c r="AM95" s="183"/>
      <c r="AN95" s="183"/>
      <c r="AO95" s="183"/>
      <c r="AP95" s="183"/>
      <c r="AQ95" s="183"/>
      <c r="AR95" s="183"/>
      <c r="AS95" s="183"/>
      <c r="AT95" s="183"/>
      <c r="AU95" s="183"/>
      <c r="AV95" s="184"/>
      <c r="AW95" s="184"/>
      <c r="AX95" s="184"/>
      <c r="AY95" s="184"/>
      <c r="AZ95" s="184"/>
      <c r="BA95" s="184"/>
      <c r="BB95" s="184"/>
      <c r="BC95" s="184"/>
      <c r="BD95" s="184"/>
      <c r="BE95" s="184"/>
      <c r="BF95" s="184"/>
      <c r="BG95" s="184"/>
      <c r="BH95" s="184"/>
      <c r="BI95" s="184"/>
      <c r="BJ95" s="184"/>
      <c r="BK95" s="184"/>
      <c r="BL95" s="184"/>
      <c r="BM95" s="184"/>
      <c r="BN95" s="184"/>
      <c r="BO95" s="184"/>
      <c r="BP95" s="184"/>
      <c r="BQ95" s="184"/>
      <c r="BR95" s="184"/>
      <c r="BS95" s="184"/>
      <c r="BT95" s="184"/>
      <c r="BU95" s="184"/>
      <c r="BV95" s="184"/>
      <c r="BW95" s="346" t="s">
        <v>681</v>
      </c>
      <c r="BX95" s="183" t="str">
        <f>'Org Raw Data'!$G$25</f>
        <v>ORG_L3_300</v>
      </c>
      <c r="BY95" s="183" t="str">
        <f ca="1">OFFSET('Org Raw Data'!$G$25,0,1)</f>
        <v>PC</v>
      </c>
      <c r="BZ95" s="184"/>
      <c r="CA95" s="184"/>
      <c r="CB95" s="184"/>
      <c r="CC95" s="184"/>
      <c r="CD95" s="184"/>
      <c r="CE95" s="184"/>
      <c r="CF95" s="184"/>
      <c r="CG95" s="184"/>
      <c r="CH95" s="184"/>
      <c r="CI95" s="184"/>
      <c r="CJ95" s="184"/>
      <c r="CK95" s="372"/>
    </row>
    <row r="96" spans="1:102" ht="18.600000000000001" hidden="1" customHeight="1" x14ac:dyDescent="0.25">
      <c r="A96" s="1013"/>
      <c r="B96" s="1003"/>
      <c r="C96" s="184"/>
      <c r="D96" s="184"/>
      <c r="E96" s="184"/>
      <c r="F96" s="184"/>
      <c r="G96" s="184"/>
      <c r="H96" s="184"/>
      <c r="I96" s="184"/>
      <c r="J96" s="184"/>
      <c r="K96" s="184"/>
      <c r="L96" s="184"/>
      <c r="M96" s="184"/>
      <c r="N96" s="184"/>
      <c r="O96" s="184"/>
      <c r="P96" s="184"/>
      <c r="Q96" s="184"/>
      <c r="R96" s="184"/>
      <c r="S96" s="184"/>
      <c r="T96" s="184"/>
      <c r="U96" s="184"/>
      <c r="V96" s="184"/>
      <c r="W96" s="184"/>
      <c r="X96" s="184"/>
      <c r="Y96" s="184"/>
      <c r="Z96" s="184"/>
      <c r="AA96" s="184"/>
      <c r="AB96" s="184"/>
      <c r="AC96" s="184"/>
      <c r="AD96" s="184"/>
      <c r="AE96" s="184"/>
      <c r="AF96" s="184"/>
      <c r="AG96" s="184"/>
      <c r="AH96" s="184"/>
      <c r="AI96" s="184"/>
      <c r="AJ96" s="184"/>
      <c r="AK96" s="184"/>
      <c r="AL96" s="184"/>
      <c r="AM96" s="183"/>
      <c r="AN96" s="183"/>
      <c r="AO96" s="183"/>
      <c r="AP96" s="183"/>
      <c r="AQ96" s="183"/>
      <c r="AR96" s="183"/>
      <c r="AS96" s="183"/>
      <c r="AT96" s="183"/>
      <c r="AU96" s="183"/>
      <c r="AV96" s="184"/>
      <c r="AW96" s="184"/>
      <c r="AX96" s="184"/>
      <c r="AY96" s="184"/>
      <c r="AZ96" s="184"/>
      <c r="BA96" s="184"/>
      <c r="BB96" s="184"/>
      <c r="BC96" s="184"/>
      <c r="BD96" s="184"/>
      <c r="BE96" s="184"/>
      <c r="BF96" s="184"/>
      <c r="BG96" s="184"/>
      <c r="BH96" s="184"/>
      <c r="BI96" s="184"/>
      <c r="BJ96" s="184"/>
      <c r="BK96" s="184"/>
      <c r="BL96" s="184"/>
      <c r="BM96" s="184"/>
      <c r="BN96" s="184"/>
      <c r="BO96" s="184"/>
      <c r="BP96" s="184"/>
      <c r="BQ96" s="184"/>
      <c r="BR96" s="184"/>
      <c r="BS96" s="184"/>
      <c r="BT96" s="184"/>
      <c r="BU96" s="184"/>
      <c r="BV96" s="184"/>
      <c r="BW96" s="346" t="s">
        <v>682</v>
      </c>
      <c r="BX96" s="183" t="str">
        <f>'Org Raw Data'!$G$25</f>
        <v>ORG_L3_300</v>
      </c>
      <c r="BY96" s="183" t="str">
        <f ca="1">OFFSET('Org Raw Data'!$G$25,0,1)</f>
        <v>PC</v>
      </c>
      <c r="BZ96" s="184"/>
      <c r="CA96" s="184"/>
      <c r="CB96" s="184"/>
      <c r="CC96" s="184"/>
      <c r="CD96" s="184"/>
      <c r="CE96" s="184"/>
      <c r="CF96" s="184"/>
      <c r="CG96" s="184"/>
      <c r="CH96" s="184"/>
      <c r="CI96" s="184"/>
      <c r="CJ96" s="184"/>
      <c r="CK96" s="372"/>
    </row>
    <row r="97" spans="1:96" ht="24.6" hidden="1" thickBot="1" x14ac:dyDescent="0.3">
      <c r="A97" s="1013"/>
      <c r="B97" s="1001"/>
      <c r="C97" s="357"/>
      <c r="D97" s="357"/>
      <c r="E97" s="357"/>
      <c r="F97" s="357"/>
      <c r="G97" s="357"/>
      <c r="H97" s="357"/>
      <c r="I97" s="357"/>
      <c r="J97" s="357"/>
      <c r="K97" s="357"/>
      <c r="L97" s="357"/>
      <c r="M97" s="357"/>
      <c r="N97" s="357"/>
      <c r="O97" s="357"/>
      <c r="P97" s="357"/>
      <c r="Q97" s="357"/>
      <c r="R97" s="357"/>
      <c r="S97" s="357"/>
      <c r="T97" s="357"/>
      <c r="U97" s="357"/>
      <c r="V97" s="357"/>
      <c r="W97" s="357"/>
      <c r="X97" s="357"/>
      <c r="Y97" s="357"/>
      <c r="Z97" s="357"/>
      <c r="AA97" s="357"/>
      <c r="AB97" s="357"/>
      <c r="AC97" s="357"/>
      <c r="AD97" s="357"/>
      <c r="AE97" s="357"/>
      <c r="AF97" s="357"/>
      <c r="AG97" s="357"/>
      <c r="AH97" s="357"/>
      <c r="AI97" s="357"/>
      <c r="AJ97" s="357"/>
      <c r="AK97" s="357"/>
      <c r="AL97" s="357"/>
      <c r="AM97" s="356"/>
      <c r="AN97" s="356"/>
      <c r="AO97" s="356"/>
      <c r="AP97" s="356"/>
      <c r="AQ97" s="356"/>
      <c r="AR97" s="356"/>
      <c r="AS97" s="356"/>
      <c r="AT97" s="356"/>
      <c r="AU97" s="356"/>
      <c r="AV97" s="357"/>
      <c r="AW97" s="357"/>
      <c r="AX97" s="357"/>
      <c r="AY97" s="357"/>
      <c r="AZ97" s="357"/>
      <c r="BA97" s="357"/>
      <c r="BB97" s="357"/>
      <c r="BC97" s="357"/>
      <c r="BD97" s="357"/>
      <c r="BE97" s="357"/>
      <c r="BF97" s="357"/>
      <c r="BG97" s="357"/>
      <c r="BH97" s="357"/>
      <c r="BI97" s="357"/>
      <c r="BJ97" s="357"/>
      <c r="BK97" s="357"/>
      <c r="BL97" s="357"/>
      <c r="BM97" s="357"/>
      <c r="BN97" s="357"/>
      <c r="BO97" s="357"/>
      <c r="BP97" s="357"/>
      <c r="BQ97" s="357"/>
      <c r="BR97" s="357"/>
      <c r="BS97" s="357"/>
      <c r="BT97" s="357"/>
      <c r="BU97" s="357"/>
      <c r="BV97" s="357"/>
      <c r="BW97" s="355" t="s">
        <v>683</v>
      </c>
      <c r="BX97" s="183" t="str">
        <f>'Org Raw Data'!$G$25</f>
        <v>ORG_L3_300</v>
      </c>
      <c r="BY97" s="183" t="str">
        <f ca="1">OFFSET('Org Raw Data'!$G$25,0,1)</f>
        <v>PC</v>
      </c>
      <c r="BZ97" s="357"/>
      <c r="CA97" s="357"/>
      <c r="CB97" s="357"/>
      <c r="CC97" s="357"/>
      <c r="CD97" s="357"/>
      <c r="CE97" s="357"/>
      <c r="CF97" s="357"/>
      <c r="CG97" s="357"/>
      <c r="CH97" s="357"/>
      <c r="CI97" s="357"/>
      <c r="CJ97" s="357"/>
      <c r="CK97" s="376"/>
    </row>
    <row r="98" spans="1:96" ht="36.9" hidden="1" customHeight="1" thickTop="1" x14ac:dyDescent="0.25">
      <c r="A98" s="1013"/>
      <c r="B98" s="1002" t="s">
        <v>684</v>
      </c>
      <c r="C98" s="359"/>
      <c r="D98" s="359"/>
      <c r="E98" s="359"/>
      <c r="F98" s="359"/>
      <c r="G98" s="359"/>
      <c r="H98" s="359"/>
      <c r="I98" s="359"/>
      <c r="J98" s="359"/>
      <c r="K98" s="359"/>
      <c r="L98" s="359"/>
      <c r="M98" s="359"/>
      <c r="N98" s="359"/>
      <c r="O98" s="359"/>
      <c r="P98" s="359"/>
      <c r="Q98" s="359"/>
      <c r="R98" s="359"/>
      <c r="S98" s="359"/>
      <c r="T98" s="359"/>
      <c r="U98" s="359"/>
      <c r="V98" s="359"/>
      <c r="W98" s="359"/>
      <c r="X98" s="359"/>
      <c r="Y98" s="359"/>
      <c r="Z98" s="359"/>
      <c r="AA98" s="359"/>
      <c r="AB98" s="359"/>
      <c r="AC98" s="359"/>
      <c r="AD98" s="359"/>
      <c r="AE98" s="359"/>
      <c r="AF98" s="359"/>
      <c r="AG98" s="359"/>
      <c r="AH98" s="359"/>
      <c r="AI98" s="359"/>
      <c r="AJ98" s="359"/>
      <c r="AK98" s="359"/>
      <c r="AL98" s="359"/>
      <c r="AM98" s="361"/>
      <c r="AN98" s="361"/>
      <c r="AO98" s="361"/>
      <c r="AP98" s="361"/>
      <c r="AQ98" s="361"/>
      <c r="AR98" s="361"/>
      <c r="AS98" s="361"/>
      <c r="AT98" s="361"/>
      <c r="AU98" s="361"/>
      <c r="AV98" s="359"/>
      <c r="AW98" s="359"/>
      <c r="AX98" s="359"/>
      <c r="AY98" s="359"/>
      <c r="AZ98" s="359"/>
      <c r="BA98" s="359"/>
      <c r="BB98" s="359"/>
      <c r="BC98" s="359"/>
      <c r="BD98" s="359"/>
      <c r="BE98" s="359"/>
      <c r="BF98" s="359"/>
      <c r="BG98" s="359"/>
      <c r="BH98" s="359"/>
      <c r="BI98" s="359"/>
      <c r="BJ98" s="359"/>
      <c r="BK98" s="359"/>
      <c r="BL98" s="359"/>
      <c r="BM98" s="359"/>
      <c r="BN98" s="359"/>
      <c r="BO98" s="359"/>
      <c r="BP98" s="359"/>
      <c r="BQ98" s="359"/>
      <c r="BR98" s="359"/>
      <c r="BS98" s="359"/>
      <c r="BT98" s="359"/>
      <c r="BU98" s="359"/>
      <c r="BV98" s="359"/>
      <c r="BW98" s="359"/>
      <c r="BX98" s="359"/>
      <c r="BY98" s="359"/>
      <c r="BZ98" s="359"/>
      <c r="CA98" s="359"/>
      <c r="CB98" s="359"/>
      <c r="CC98" s="359"/>
      <c r="CD98" s="359"/>
      <c r="CE98" s="359"/>
      <c r="CF98" s="360" t="s">
        <v>685</v>
      </c>
      <c r="CG98" s="183" t="str">
        <f>'Org Raw Data'!$G$21</f>
        <v>ORG_L3_296</v>
      </c>
      <c r="CH98" s="183" t="str">
        <f ca="1">OFFSET('Org Raw Data'!$G$21,0,1)</f>
        <v>FM</v>
      </c>
      <c r="CI98" s="360" t="s">
        <v>691</v>
      </c>
      <c r="CJ98" s="345" t="str">
        <f>'Org Raw Data'!$G$47</f>
        <v>ORG_L3_284</v>
      </c>
      <c r="CK98" s="386" t="str">
        <f ca="1">OFFSET('Org Raw Data'!$G$47,0,1)</f>
        <v>OPVCG&amp;E</v>
      </c>
    </row>
    <row r="99" spans="1:96" ht="24" hidden="1" x14ac:dyDescent="0.25">
      <c r="A99" s="1013"/>
      <c r="B99" s="1003"/>
      <c r="C99" s="184"/>
      <c r="D99" s="184"/>
      <c r="E99" s="184"/>
      <c r="F99" s="184"/>
      <c r="G99" s="184"/>
      <c r="H99" s="184"/>
      <c r="I99" s="184"/>
      <c r="J99" s="184"/>
      <c r="K99" s="184"/>
      <c r="L99" s="184"/>
      <c r="M99" s="184"/>
      <c r="N99" s="184"/>
      <c r="O99" s="184"/>
      <c r="P99" s="184"/>
      <c r="Q99" s="184"/>
      <c r="R99" s="184"/>
      <c r="S99" s="184"/>
      <c r="T99" s="184"/>
      <c r="U99" s="184"/>
      <c r="V99" s="184"/>
      <c r="W99" s="184"/>
      <c r="X99" s="184"/>
      <c r="Y99" s="184"/>
      <c r="Z99" s="184"/>
      <c r="AA99" s="184"/>
      <c r="AB99" s="184"/>
      <c r="AC99" s="184"/>
      <c r="AD99" s="184"/>
      <c r="AE99" s="184"/>
      <c r="AF99" s="184"/>
      <c r="AG99" s="184"/>
      <c r="AH99" s="184"/>
      <c r="AI99" s="184"/>
      <c r="AJ99" s="184"/>
      <c r="AK99" s="184"/>
      <c r="AL99" s="184"/>
      <c r="AM99" s="183"/>
      <c r="AN99" s="183"/>
      <c r="AO99" s="183"/>
      <c r="AP99" s="183"/>
      <c r="AQ99" s="183"/>
      <c r="AR99" s="183"/>
      <c r="AS99" s="183"/>
      <c r="AT99" s="183"/>
      <c r="AU99" s="183"/>
      <c r="AV99" s="184"/>
      <c r="AW99" s="184"/>
      <c r="AX99" s="184"/>
      <c r="AY99" s="184"/>
      <c r="AZ99" s="184"/>
      <c r="BA99" s="184"/>
      <c r="BB99" s="184"/>
      <c r="BC99" s="184"/>
      <c r="BD99" s="184"/>
      <c r="BE99" s="184"/>
      <c r="BF99" s="184"/>
      <c r="BG99" s="184"/>
      <c r="BH99" s="184"/>
      <c r="BI99" s="184"/>
      <c r="BJ99" s="184"/>
      <c r="BK99" s="184"/>
      <c r="BL99" s="184"/>
      <c r="BM99" s="184"/>
      <c r="BN99" s="184"/>
      <c r="BO99" s="184"/>
      <c r="BP99" s="184"/>
      <c r="BQ99" s="184"/>
      <c r="BR99" s="184"/>
      <c r="BS99" s="184"/>
      <c r="BT99" s="184"/>
      <c r="BU99" s="184"/>
      <c r="BV99" s="184"/>
      <c r="BW99" s="184"/>
      <c r="BX99" s="184"/>
      <c r="BY99" s="184"/>
      <c r="BZ99" s="184"/>
      <c r="CA99" s="184"/>
      <c r="CB99" s="184"/>
      <c r="CC99" s="184"/>
      <c r="CD99" s="184"/>
      <c r="CE99" s="184"/>
      <c r="CF99" s="346" t="s">
        <v>686</v>
      </c>
      <c r="CG99" s="183" t="str">
        <f>'Org Raw Data'!$G$21</f>
        <v>ORG_L3_296</v>
      </c>
      <c r="CH99" s="183" t="str">
        <f ca="1">OFFSET('Org Raw Data'!$G$21,0,1)</f>
        <v>FM</v>
      </c>
      <c r="CI99" s="346" t="s">
        <v>692</v>
      </c>
      <c r="CJ99" s="183" t="str">
        <f>'Org Raw Data'!$G$21</f>
        <v>ORG_L3_296</v>
      </c>
      <c r="CK99" s="373" t="str">
        <f ca="1">OFFSET('Org Raw Data'!$G$21,0,1)</f>
        <v>FM</v>
      </c>
    </row>
    <row r="100" spans="1:96" ht="27.6" hidden="1" customHeight="1" x14ac:dyDescent="0.25">
      <c r="A100" s="1013"/>
      <c r="B100" s="1003"/>
      <c r="C100" s="184"/>
      <c r="D100" s="184"/>
      <c r="E100" s="184"/>
      <c r="F100" s="184"/>
      <c r="G100" s="184"/>
      <c r="H100" s="184"/>
      <c r="I100" s="184"/>
      <c r="J100" s="184"/>
      <c r="K100" s="184"/>
      <c r="L100" s="184"/>
      <c r="M100" s="184"/>
      <c r="N100" s="184"/>
      <c r="O100" s="184"/>
      <c r="P100" s="184"/>
      <c r="Q100" s="184"/>
      <c r="R100" s="184"/>
      <c r="S100" s="184"/>
      <c r="T100" s="184"/>
      <c r="U100" s="184"/>
      <c r="V100" s="184"/>
      <c r="W100" s="184"/>
      <c r="X100" s="184"/>
      <c r="Y100" s="184"/>
      <c r="Z100" s="184"/>
      <c r="AA100" s="184"/>
      <c r="AB100" s="184"/>
      <c r="AC100" s="184"/>
      <c r="AD100" s="184"/>
      <c r="AE100" s="184"/>
      <c r="AF100" s="184"/>
      <c r="AG100" s="184"/>
      <c r="AH100" s="184"/>
      <c r="AI100" s="184"/>
      <c r="AJ100" s="184"/>
      <c r="AK100" s="184"/>
      <c r="AL100" s="184"/>
      <c r="AM100" s="183"/>
      <c r="AN100" s="183"/>
      <c r="AO100" s="183"/>
      <c r="AP100" s="183"/>
      <c r="AQ100" s="183"/>
      <c r="AR100" s="183"/>
      <c r="AS100" s="183"/>
      <c r="AT100" s="183"/>
      <c r="AU100" s="183"/>
      <c r="AV100" s="184"/>
      <c r="AW100" s="184"/>
      <c r="AX100" s="184"/>
      <c r="AY100" s="184"/>
      <c r="AZ100" s="184"/>
      <c r="BA100" s="184"/>
      <c r="BB100" s="184"/>
      <c r="BC100" s="184"/>
      <c r="BD100" s="184"/>
      <c r="BE100" s="184"/>
      <c r="BF100" s="184"/>
      <c r="BG100" s="184"/>
      <c r="BH100" s="184"/>
      <c r="BI100" s="184"/>
      <c r="BJ100" s="184"/>
      <c r="BK100" s="184"/>
      <c r="BL100" s="184"/>
      <c r="BM100" s="184"/>
      <c r="BN100" s="184"/>
      <c r="BO100" s="184"/>
      <c r="BP100" s="184"/>
      <c r="BQ100" s="184"/>
      <c r="BR100" s="184"/>
      <c r="BS100" s="184"/>
      <c r="BT100" s="184"/>
      <c r="BU100" s="184"/>
      <c r="BV100" s="184"/>
      <c r="BW100" s="184"/>
      <c r="BX100" s="184"/>
      <c r="BY100" s="184"/>
      <c r="BZ100" s="184"/>
      <c r="CA100" s="184"/>
      <c r="CB100" s="184"/>
      <c r="CC100" s="184"/>
      <c r="CD100" s="184"/>
      <c r="CE100" s="184"/>
      <c r="CF100" s="346" t="s">
        <v>687</v>
      </c>
      <c r="CG100" s="183" t="str">
        <f>'Org Raw Data'!$G$21</f>
        <v>ORG_L3_296</v>
      </c>
      <c r="CH100" s="183" t="str">
        <f ca="1">OFFSET('Org Raw Data'!$G$21,0,1)</f>
        <v>FM</v>
      </c>
      <c r="CI100" s="183"/>
      <c r="CJ100" s="183"/>
      <c r="CK100" s="373"/>
    </row>
    <row r="101" spans="1:96" ht="24" hidden="1" x14ac:dyDescent="0.25">
      <c r="A101" s="1013"/>
      <c r="B101" s="1003"/>
      <c r="C101" s="184"/>
      <c r="D101" s="184"/>
      <c r="E101" s="184"/>
      <c r="F101" s="184"/>
      <c r="G101" s="184"/>
      <c r="H101" s="184"/>
      <c r="I101" s="184"/>
      <c r="J101" s="184"/>
      <c r="K101" s="184"/>
      <c r="L101" s="184"/>
      <c r="M101" s="184"/>
      <c r="N101" s="184"/>
      <c r="O101" s="184"/>
      <c r="P101" s="184"/>
      <c r="Q101" s="184"/>
      <c r="R101" s="184"/>
      <c r="S101" s="184"/>
      <c r="T101" s="184"/>
      <c r="U101" s="184"/>
      <c r="V101" s="184"/>
      <c r="W101" s="184"/>
      <c r="X101" s="184"/>
      <c r="Y101" s="184"/>
      <c r="Z101" s="184"/>
      <c r="AA101" s="184"/>
      <c r="AB101" s="184"/>
      <c r="AC101" s="184"/>
      <c r="AD101" s="184"/>
      <c r="AE101" s="184"/>
      <c r="AF101" s="184"/>
      <c r="AG101" s="184"/>
      <c r="AH101" s="184"/>
      <c r="AI101" s="184"/>
      <c r="AJ101" s="184"/>
      <c r="AK101" s="184"/>
      <c r="AL101" s="184"/>
      <c r="AM101" s="183"/>
      <c r="AN101" s="183"/>
      <c r="AO101" s="183"/>
      <c r="AP101" s="183"/>
      <c r="AQ101" s="183"/>
      <c r="AR101" s="183"/>
      <c r="AS101" s="183"/>
      <c r="AT101" s="183"/>
      <c r="AU101" s="183"/>
      <c r="AV101" s="184"/>
      <c r="AW101" s="184"/>
      <c r="AX101" s="184"/>
      <c r="AY101" s="184"/>
      <c r="AZ101" s="184"/>
      <c r="BA101" s="184"/>
      <c r="BB101" s="184"/>
      <c r="BC101" s="184"/>
      <c r="BD101" s="184"/>
      <c r="BE101" s="184"/>
      <c r="BF101" s="184"/>
      <c r="BG101" s="184"/>
      <c r="BH101" s="184"/>
      <c r="BI101" s="184"/>
      <c r="BJ101" s="184"/>
      <c r="BK101" s="184"/>
      <c r="BL101" s="184"/>
      <c r="BM101" s="184"/>
      <c r="BN101" s="184"/>
      <c r="BO101" s="184"/>
      <c r="BP101" s="184"/>
      <c r="BQ101" s="184"/>
      <c r="BR101" s="184"/>
      <c r="BS101" s="184"/>
      <c r="BT101" s="184"/>
      <c r="BU101" s="184"/>
      <c r="BV101" s="184"/>
      <c r="BW101" s="184"/>
      <c r="BX101" s="184"/>
      <c r="BY101" s="184"/>
      <c r="BZ101" s="184"/>
      <c r="CA101" s="184"/>
      <c r="CB101" s="184"/>
      <c r="CC101" s="184"/>
      <c r="CD101" s="184"/>
      <c r="CE101" s="184"/>
      <c r="CF101" s="346" t="s">
        <v>688</v>
      </c>
      <c r="CG101" s="183" t="str">
        <f>'Org Raw Data'!$G$21</f>
        <v>ORG_L3_296</v>
      </c>
      <c r="CH101" s="183" t="str">
        <f ca="1">OFFSET('Org Raw Data'!$G$21,0,1)</f>
        <v>FM</v>
      </c>
      <c r="CI101" s="183"/>
      <c r="CJ101" s="183"/>
      <c r="CK101" s="373"/>
    </row>
    <row r="102" spans="1:96" ht="24" hidden="1" x14ac:dyDescent="0.25">
      <c r="A102" s="1013"/>
      <c r="B102" s="1003"/>
      <c r="C102" s="184"/>
      <c r="D102" s="184"/>
      <c r="E102" s="184"/>
      <c r="F102" s="184"/>
      <c r="G102" s="184"/>
      <c r="H102" s="184"/>
      <c r="I102" s="184"/>
      <c r="J102" s="184"/>
      <c r="K102" s="184"/>
      <c r="L102" s="184"/>
      <c r="M102" s="184"/>
      <c r="N102" s="184"/>
      <c r="O102" s="184"/>
      <c r="P102" s="184"/>
      <c r="Q102" s="184"/>
      <c r="R102" s="184"/>
      <c r="S102" s="184"/>
      <c r="T102" s="184"/>
      <c r="U102" s="184"/>
      <c r="V102" s="184"/>
      <c r="W102" s="184"/>
      <c r="X102" s="184"/>
      <c r="Y102" s="184"/>
      <c r="Z102" s="184"/>
      <c r="AA102" s="184"/>
      <c r="AB102" s="184"/>
      <c r="AC102" s="184"/>
      <c r="AD102" s="184"/>
      <c r="AE102" s="184"/>
      <c r="AF102" s="184"/>
      <c r="AG102" s="184"/>
      <c r="AH102" s="184"/>
      <c r="AI102" s="184"/>
      <c r="AJ102" s="184"/>
      <c r="AK102" s="184"/>
      <c r="AL102" s="184"/>
      <c r="AM102" s="183"/>
      <c r="AN102" s="183"/>
      <c r="AO102" s="183"/>
      <c r="AP102" s="183" t="s">
        <v>816</v>
      </c>
      <c r="AQ102" s="183"/>
      <c r="AR102" s="183"/>
      <c r="AS102" s="183"/>
      <c r="AT102" s="183"/>
      <c r="AU102" s="183"/>
      <c r="AV102" s="184"/>
      <c r="AW102" s="184"/>
      <c r="AX102" s="184"/>
      <c r="AY102" s="184"/>
      <c r="AZ102" s="184"/>
      <c r="BA102" s="184"/>
      <c r="BB102" s="184"/>
      <c r="BC102" s="184"/>
      <c r="BD102" s="184"/>
      <c r="BE102" s="184"/>
      <c r="BF102" s="184"/>
      <c r="BG102" s="184"/>
      <c r="BH102" s="184"/>
      <c r="BI102" s="184"/>
      <c r="BJ102" s="184"/>
      <c r="BK102" s="184"/>
      <c r="BL102" s="184"/>
      <c r="BM102" s="184"/>
      <c r="BN102" s="184"/>
      <c r="BO102" s="184"/>
      <c r="BP102" s="184"/>
      <c r="BQ102" s="184"/>
      <c r="BR102" s="184"/>
      <c r="BS102" s="184"/>
      <c r="BT102" s="184"/>
      <c r="BU102" s="184"/>
      <c r="BV102" s="184"/>
      <c r="BW102" s="184"/>
      <c r="BX102" s="184"/>
      <c r="BY102" s="184"/>
      <c r="BZ102" s="184"/>
      <c r="CA102" s="184"/>
      <c r="CB102" s="184"/>
      <c r="CC102" s="184"/>
      <c r="CD102" s="184"/>
      <c r="CE102" s="184"/>
      <c r="CF102" s="346" t="s">
        <v>689</v>
      </c>
      <c r="CG102" s="183" t="str">
        <f>'Org Raw Data'!$G$21</f>
        <v>ORG_L3_296</v>
      </c>
      <c r="CH102" s="183" t="str">
        <f ca="1">OFFSET('Org Raw Data'!$G$21,0,1)</f>
        <v>FM</v>
      </c>
      <c r="CI102" s="183"/>
      <c r="CJ102" s="183"/>
      <c r="CK102" s="373"/>
    </row>
    <row r="103" spans="1:96" ht="24" hidden="1" x14ac:dyDescent="0.25">
      <c r="A103" s="1013"/>
      <c r="B103" s="1003"/>
      <c r="C103" s="184"/>
      <c r="D103" s="184"/>
      <c r="E103" s="184"/>
      <c r="F103" s="184"/>
      <c r="G103" s="184"/>
      <c r="H103" s="184"/>
      <c r="I103" s="184"/>
      <c r="J103" s="184"/>
      <c r="K103" s="184"/>
      <c r="L103" s="184"/>
      <c r="M103" s="184"/>
      <c r="N103" s="184"/>
      <c r="O103" s="184"/>
      <c r="P103" s="184"/>
      <c r="Q103" s="184"/>
      <c r="R103" s="184"/>
      <c r="S103" s="184"/>
      <c r="T103" s="184"/>
      <c r="U103" s="184"/>
      <c r="V103" s="184"/>
      <c r="W103" s="184"/>
      <c r="X103" s="184"/>
      <c r="Y103" s="184"/>
      <c r="Z103" s="184"/>
      <c r="AA103" s="184"/>
      <c r="AB103" s="184"/>
      <c r="AC103" s="184"/>
      <c r="AD103" s="184"/>
      <c r="AE103" s="184"/>
      <c r="AF103" s="184"/>
      <c r="AG103" s="184"/>
      <c r="AH103" s="184"/>
      <c r="AI103" s="184"/>
      <c r="AJ103" s="184"/>
      <c r="AK103" s="184"/>
      <c r="AL103" s="184"/>
      <c r="AM103" s="183"/>
      <c r="AN103" s="183"/>
      <c r="AO103" s="183"/>
      <c r="AP103" s="183"/>
      <c r="AQ103" s="183"/>
      <c r="AR103" s="183"/>
      <c r="AS103" s="183"/>
      <c r="AT103" s="183"/>
      <c r="AU103" s="183"/>
      <c r="AV103" s="184"/>
      <c r="AW103" s="184"/>
      <c r="AX103" s="184"/>
      <c r="AY103" s="184"/>
      <c r="AZ103" s="184"/>
      <c r="BA103" s="184"/>
      <c r="BB103" s="184"/>
      <c r="BC103" s="184"/>
      <c r="BD103" s="184"/>
      <c r="BE103" s="184"/>
      <c r="BF103" s="184"/>
      <c r="BG103" s="184"/>
      <c r="BH103" s="184"/>
      <c r="BI103" s="184"/>
      <c r="BJ103" s="184"/>
      <c r="BK103" s="184"/>
      <c r="BL103" s="184"/>
      <c r="BM103" s="184"/>
      <c r="BN103" s="184"/>
      <c r="BO103" s="184"/>
      <c r="BP103" s="184"/>
      <c r="BQ103" s="184"/>
      <c r="BR103" s="184"/>
      <c r="BS103" s="184"/>
      <c r="BT103" s="184"/>
      <c r="BU103" s="184"/>
      <c r="BV103" s="184"/>
      <c r="BW103" s="184"/>
      <c r="BX103" s="184"/>
      <c r="BY103" s="184"/>
      <c r="BZ103" s="184"/>
      <c r="CA103" s="184"/>
      <c r="CB103" s="184"/>
      <c r="CC103" s="184"/>
      <c r="CD103" s="184"/>
      <c r="CE103" s="184"/>
      <c r="CF103" s="346" t="s">
        <v>690</v>
      </c>
      <c r="CG103" s="183" t="str">
        <f>'Org Raw Data'!$G$21</f>
        <v>ORG_L3_296</v>
      </c>
      <c r="CH103" s="183" t="str">
        <f ca="1">OFFSET('Org Raw Data'!$G$21,0,1)</f>
        <v>FM</v>
      </c>
      <c r="CI103" s="183"/>
      <c r="CJ103" s="183"/>
      <c r="CK103" s="373"/>
    </row>
    <row r="104" spans="1:96" hidden="1" x14ac:dyDescent="0.25">
      <c r="A104" s="1013"/>
      <c r="B104" s="1003"/>
      <c r="C104" s="184"/>
      <c r="D104" s="184"/>
      <c r="E104" s="184"/>
      <c r="F104" s="184"/>
      <c r="G104" s="184"/>
      <c r="H104" s="184"/>
      <c r="I104" s="184"/>
      <c r="J104" s="184"/>
      <c r="K104" s="184"/>
      <c r="L104" s="184"/>
      <c r="M104" s="184"/>
      <c r="N104" s="184"/>
      <c r="O104" s="184"/>
      <c r="P104" s="184"/>
      <c r="Q104" s="184"/>
      <c r="R104" s="184"/>
      <c r="S104" s="184"/>
      <c r="T104" s="184"/>
      <c r="U104" s="184"/>
      <c r="V104" s="184"/>
      <c r="W104" s="184"/>
      <c r="X104" s="184"/>
      <c r="Y104" s="184"/>
      <c r="Z104" s="184"/>
      <c r="AA104" s="184"/>
      <c r="AB104" s="184"/>
      <c r="AC104" s="184"/>
      <c r="AD104" s="184"/>
      <c r="AE104" s="184"/>
      <c r="AF104" s="184"/>
      <c r="AG104" s="184"/>
      <c r="AH104" s="184"/>
      <c r="AI104" s="184"/>
      <c r="AJ104" s="184"/>
      <c r="AK104" s="184"/>
      <c r="AL104" s="184"/>
      <c r="AM104" s="183"/>
      <c r="AN104" s="183"/>
      <c r="AO104" s="183"/>
      <c r="AP104" s="183"/>
      <c r="AQ104" s="183"/>
      <c r="AR104" s="183"/>
      <c r="AS104" s="183"/>
      <c r="AT104" s="183"/>
      <c r="AU104" s="183"/>
      <c r="AV104" s="184"/>
      <c r="AW104" s="184"/>
      <c r="AX104" s="184"/>
      <c r="AY104" s="184"/>
      <c r="AZ104" s="184"/>
      <c r="BA104" s="184"/>
      <c r="BB104" s="184"/>
      <c r="BC104" s="184"/>
      <c r="BD104" s="184"/>
      <c r="BE104" s="184"/>
      <c r="BF104" s="184"/>
      <c r="BG104" s="184"/>
      <c r="BH104" s="184"/>
      <c r="BI104" s="184"/>
      <c r="BJ104" s="184"/>
      <c r="BK104" s="184"/>
      <c r="BL104" s="184"/>
      <c r="BM104" s="184"/>
      <c r="BN104" s="184"/>
      <c r="BO104" s="184"/>
      <c r="BP104" s="184"/>
      <c r="BQ104" s="184"/>
      <c r="BR104" s="184"/>
      <c r="BS104" s="184"/>
      <c r="BT104" s="184"/>
      <c r="BU104" s="184"/>
      <c r="BV104" s="184"/>
      <c r="BW104" s="184"/>
      <c r="BX104" s="184"/>
      <c r="BY104" s="184"/>
      <c r="BZ104" s="184"/>
      <c r="CA104" s="184"/>
      <c r="CB104" s="184"/>
      <c r="CC104" s="184"/>
      <c r="CD104" s="184"/>
      <c r="CE104" s="184"/>
      <c r="CF104" s="346" t="s">
        <v>693</v>
      </c>
      <c r="CG104" s="345" t="str">
        <f>'Org Raw Data'!$G$17</f>
        <v>ORG_L3_271</v>
      </c>
      <c r="CH104" s="345" t="str">
        <f ca="1">OFFSET('Org Raw Data'!$G$17,0,1)</f>
        <v>ITS</v>
      </c>
      <c r="CI104" s="183"/>
      <c r="CJ104" s="183"/>
      <c r="CK104" s="373"/>
    </row>
    <row r="105" spans="1:96" ht="24" hidden="1" x14ac:dyDescent="0.25">
      <c r="A105" s="1013"/>
      <c r="B105" s="1003"/>
      <c r="C105" s="184"/>
      <c r="D105" s="184"/>
      <c r="E105" s="184"/>
      <c r="F105" s="184"/>
      <c r="G105" s="184"/>
      <c r="H105" s="184"/>
      <c r="I105" s="184"/>
      <c r="J105" s="184"/>
      <c r="K105" s="184"/>
      <c r="L105" s="184"/>
      <c r="M105" s="184"/>
      <c r="N105" s="184"/>
      <c r="O105" s="184"/>
      <c r="P105" s="184"/>
      <c r="Q105" s="184"/>
      <c r="R105" s="184"/>
      <c r="S105" s="184"/>
      <c r="T105" s="184"/>
      <c r="U105" s="184"/>
      <c r="V105" s="184"/>
      <c r="W105" s="184"/>
      <c r="X105" s="184"/>
      <c r="Y105" s="184"/>
      <c r="Z105" s="184"/>
      <c r="AA105" s="184"/>
      <c r="AB105" s="184"/>
      <c r="AC105" s="184"/>
      <c r="AD105" s="184"/>
      <c r="AE105" s="184"/>
      <c r="AF105" s="184"/>
      <c r="AG105" s="184"/>
      <c r="AH105" s="184"/>
      <c r="AI105" s="184"/>
      <c r="AJ105" s="184"/>
      <c r="AK105" s="184"/>
      <c r="AL105" s="184"/>
      <c r="AM105" s="183"/>
      <c r="AN105" s="183"/>
      <c r="AO105" s="183"/>
      <c r="AP105" s="183"/>
      <c r="AQ105" s="183"/>
      <c r="AR105" s="183"/>
      <c r="AS105" s="183"/>
      <c r="AT105" s="183"/>
      <c r="AU105" s="183"/>
      <c r="AV105" s="184"/>
      <c r="AW105" s="184"/>
      <c r="AX105" s="184"/>
      <c r="AY105" s="184"/>
      <c r="AZ105" s="184"/>
      <c r="BA105" s="184"/>
      <c r="BB105" s="184"/>
      <c r="BC105" s="184"/>
      <c r="BD105" s="184"/>
      <c r="BE105" s="184"/>
      <c r="BF105" s="184"/>
      <c r="BG105" s="184"/>
      <c r="BH105" s="184"/>
      <c r="BI105" s="184"/>
      <c r="BJ105" s="184"/>
      <c r="BK105" s="184"/>
      <c r="BL105" s="184"/>
      <c r="BM105" s="184"/>
      <c r="BN105" s="184"/>
      <c r="BO105" s="184"/>
      <c r="BP105" s="184"/>
      <c r="BQ105" s="184"/>
      <c r="BR105" s="184"/>
      <c r="BS105" s="184"/>
      <c r="BT105" s="184"/>
      <c r="BU105" s="184"/>
      <c r="BV105" s="184"/>
      <c r="BW105" s="184"/>
      <c r="BX105" s="184"/>
      <c r="BY105" s="184"/>
      <c r="BZ105" s="184"/>
      <c r="CA105" s="184"/>
      <c r="CB105" s="184"/>
      <c r="CC105" s="184"/>
      <c r="CD105" s="184"/>
      <c r="CE105" s="184"/>
      <c r="CF105" s="346" t="s">
        <v>694</v>
      </c>
      <c r="CG105" s="183" t="str">
        <f>'Org Raw Data'!$G$21</f>
        <v>ORG_L3_296</v>
      </c>
      <c r="CH105" s="183" t="str">
        <f ca="1">OFFSET('Org Raw Data'!$G$21,0,1)</f>
        <v>FM</v>
      </c>
      <c r="CI105" s="183"/>
      <c r="CJ105" s="183"/>
      <c r="CK105" s="373"/>
    </row>
    <row r="106" spans="1:96" ht="18.600000000000001" hidden="1" customHeight="1" thickBot="1" x14ac:dyDescent="0.3">
      <c r="A106" s="1013"/>
      <c r="B106" s="1001"/>
      <c r="C106" s="357"/>
      <c r="D106" s="357"/>
      <c r="E106" s="357"/>
      <c r="F106" s="357"/>
      <c r="G106" s="357"/>
      <c r="H106" s="357"/>
      <c r="I106" s="357"/>
      <c r="J106" s="357"/>
      <c r="K106" s="357"/>
      <c r="L106" s="357"/>
      <c r="M106" s="357"/>
      <c r="N106" s="357"/>
      <c r="O106" s="357"/>
      <c r="P106" s="357"/>
      <c r="Q106" s="357"/>
      <c r="R106" s="357"/>
      <c r="S106" s="357"/>
      <c r="T106" s="357"/>
      <c r="U106" s="357"/>
      <c r="V106" s="357"/>
      <c r="W106" s="357"/>
      <c r="X106" s="357"/>
      <c r="Y106" s="357"/>
      <c r="Z106" s="357"/>
      <c r="AA106" s="357"/>
      <c r="AB106" s="357"/>
      <c r="AC106" s="357"/>
      <c r="AD106" s="357"/>
      <c r="AE106" s="357"/>
      <c r="AF106" s="357"/>
      <c r="AG106" s="357"/>
      <c r="AH106" s="357"/>
      <c r="AI106" s="357"/>
      <c r="AJ106" s="357"/>
      <c r="AK106" s="357"/>
      <c r="AL106" s="357"/>
      <c r="AM106" s="356"/>
      <c r="AN106" s="356"/>
      <c r="AO106" s="356"/>
      <c r="AP106" s="356"/>
      <c r="AQ106" s="356"/>
      <c r="AR106" s="356"/>
      <c r="AS106" s="356"/>
      <c r="AT106" s="356"/>
      <c r="AU106" s="356"/>
      <c r="AV106" s="357"/>
      <c r="AW106" s="357"/>
      <c r="AX106" s="357"/>
      <c r="AY106" s="357"/>
      <c r="AZ106" s="357"/>
      <c r="BA106" s="357"/>
      <c r="BB106" s="357"/>
      <c r="BC106" s="357"/>
      <c r="BD106" s="357"/>
      <c r="BE106" s="357"/>
      <c r="BF106" s="357"/>
      <c r="BG106" s="357"/>
      <c r="BH106" s="357"/>
      <c r="BI106" s="357"/>
      <c r="BJ106" s="357"/>
      <c r="BK106" s="357"/>
      <c r="BL106" s="357"/>
      <c r="BM106" s="357"/>
      <c r="BN106" s="357"/>
      <c r="BO106" s="357"/>
      <c r="BP106" s="357"/>
      <c r="BQ106" s="357"/>
      <c r="BR106" s="357"/>
      <c r="BS106" s="357"/>
      <c r="BT106" s="357"/>
      <c r="BU106" s="357"/>
      <c r="BV106" s="357"/>
      <c r="BW106" s="357"/>
      <c r="BX106" s="357"/>
      <c r="BY106" s="357"/>
      <c r="BZ106" s="357"/>
      <c r="CA106" s="357"/>
      <c r="CB106" s="357"/>
      <c r="CC106" s="357"/>
      <c r="CD106" s="357"/>
      <c r="CE106" s="357"/>
      <c r="CF106" s="355" t="s">
        <v>695</v>
      </c>
      <c r="CG106" s="183" t="str">
        <f>'Org Raw Data'!$G$21</f>
        <v>ORG_L3_296</v>
      </c>
      <c r="CH106" s="183" t="str">
        <f ca="1">OFFSET('Org Raw Data'!$G$21,0,1)</f>
        <v>FM</v>
      </c>
      <c r="CI106" s="356"/>
      <c r="CJ106" s="356"/>
      <c r="CK106" s="381"/>
    </row>
    <row r="107" spans="1:96" ht="36.9" hidden="1" customHeight="1" thickTop="1" x14ac:dyDescent="0.25">
      <c r="A107" s="1013"/>
      <c r="B107" s="1002" t="s">
        <v>696</v>
      </c>
      <c r="C107" s="359"/>
      <c r="D107" s="359"/>
      <c r="E107" s="359"/>
      <c r="F107" s="359"/>
      <c r="G107" s="359"/>
      <c r="H107" s="359"/>
      <c r="I107" s="359"/>
      <c r="J107" s="359"/>
      <c r="K107" s="359"/>
      <c r="L107" s="359"/>
      <c r="M107" s="359"/>
      <c r="N107" s="359"/>
      <c r="O107" s="359"/>
      <c r="P107" s="359"/>
      <c r="Q107" s="359"/>
      <c r="R107" s="359"/>
      <c r="S107" s="359"/>
      <c r="T107" s="359"/>
      <c r="U107" s="359"/>
      <c r="V107" s="359"/>
      <c r="W107" s="359"/>
      <c r="X107" s="359"/>
      <c r="Y107" s="359"/>
      <c r="Z107" s="359"/>
      <c r="AA107" s="359"/>
      <c r="AB107" s="359"/>
      <c r="AC107" s="359"/>
      <c r="AD107" s="359"/>
      <c r="AE107" s="359"/>
      <c r="AF107" s="359"/>
      <c r="AG107" s="359"/>
      <c r="AH107" s="359"/>
      <c r="AI107" s="359"/>
      <c r="AJ107" s="359"/>
      <c r="AK107" s="359"/>
      <c r="AL107" s="359"/>
      <c r="AM107" s="361"/>
      <c r="AN107" s="361"/>
      <c r="AO107" s="361"/>
      <c r="AP107" s="361"/>
      <c r="AQ107" s="361"/>
      <c r="AR107" s="361"/>
      <c r="AS107" s="361"/>
      <c r="AT107" s="361"/>
      <c r="AU107" s="361"/>
      <c r="AV107" s="359"/>
      <c r="AW107" s="359"/>
      <c r="AX107" s="359"/>
      <c r="AY107" s="359"/>
      <c r="AZ107" s="359"/>
      <c r="BA107" s="359"/>
      <c r="BB107" s="359"/>
      <c r="BC107" s="359"/>
      <c r="BD107" s="359"/>
      <c r="BE107" s="360" t="s">
        <v>697</v>
      </c>
      <c r="BF107" s="183" t="str">
        <f>'Org Raw Data'!$G$15</f>
        <v>ORG_L3_306</v>
      </c>
      <c r="BG107" s="183" t="str">
        <f ca="1">OFFSET('Org Raw Data'!$G$15,0,1)</f>
        <v>LIB</v>
      </c>
      <c r="BH107" s="359"/>
      <c r="BI107" s="359"/>
      <c r="BJ107" s="359"/>
      <c r="BK107" s="359"/>
      <c r="BL107" s="359"/>
      <c r="BM107" s="359"/>
      <c r="BN107" s="359"/>
      <c r="BO107" s="359"/>
      <c r="BP107" s="359"/>
      <c r="BQ107" s="359"/>
      <c r="BR107" s="359"/>
      <c r="BS107" s="359"/>
      <c r="BT107" s="359"/>
      <c r="BU107" s="359"/>
      <c r="BV107" s="359"/>
      <c r="BW107" s="359"/>
      <c r="BX107" s="359"/>
      <c r="BY107" s="359"/>
      <c r="BZ107" s="359"/>
      <c r="CA107" s="359"/>
      <c r="CB107" s="359"/>
      <c r="CC107" s="359"/>
      <c r="CD107" s="359"/>
      <c r="CE107" s="359"/>
      <c r="CF107" s="359"/>
      <c r="CG107" s="359"/>
      <c r="CH107" s="359"/>
      <c r="CI107" s="359"/>
      <c r="CJ107" s="359"/>
      <c r="CK107" s="377"/>
      <c r="CR107" t="s">
        <v>817</v>
      </c>
    </row>
    <row r="108" spans="1:96" ht="27.6" hidden="1" customHeight="1" thickBot="1" x14ac:dyDescent="0.3">
      <c r="A108" s="1013"/>
      <c r="B108" s="1001"/>
      <c r="C108" s="357"/>
      <c r="D108" s="357"/>
      <c r="E108" s="357"/>
      <c r="F108" s="357"/>
      <c r="G108" s="357"/>
      <c r="H108" s="357"/>
      <c r="I108" s="357"/>
      <c r="J108" s="357"/>
      <c r="K108" s="357"/>
      <c r="L108" s="357"/>
      <c r="M108" s="357"/>
      <c r="N108" s="357"/>
      <c r="O108" s="357"/>
      <c r="P108" s="357"/>
      <c r="Q108" s="357"/>
      <c r="R108" s="357"/>
      <c r="S108" s="357"/>
      <c r="T108" s="357"/>
      <c r="U108" s="357"/>
      <c r="V108" s="357"/>
      <c r="W108" s="357"/>
      <c r="X108" s="357"/>
      <c r="Y108" s="357"/>
      <c r="Z108" s="357"/>
      <c r="AA108" s="357"/>
      <c r="AB108" s="357"/>
      <c r="AC108" s="357"/>
      <c r="AD108" s="357"/>
      <c r="AE108" s="357"/>
      <c r="AF108" s="357"/>
      <c r="AG108" s="357"/>
      <c r="AH108" s="357"/>
      <c r="AI108" s="357"/>
      <c r="AJ108" s="357"/>
      <c r="AK108" s="357"/>
      <c r="AL108" s="357"/>
      <c r="AM108" s="356"/>
      <c r="AN108" s="356"/>
      <c r="AO108" s="356"/>
      <c r="AP108" s="356"/>
      <c r="AQ108" s="356"/>
      <c r="AR108" s="356"/>
      <c r="AS108" s="356"/>
      <c r="AT108" s="356"/>
      <c r="AU108" s="356"/>
      <c r="AV108" s="357"/>
      <c r="AW108" s="357"/>
      <c r="AX108" s="357"/>
      <c r="AY108" s="357"/>
      <c r="AZ108" s="357"/>
      <c r="BA108" s="357"/>
      <c r="BB108" s="357"/>
      <c r="BC108" s="357"/>
      <c r="BD108" s="357"/>
      <c r="BE108" s="355" t="s">
        <v>698</v>
      </c>
      <c r="BF108" s="383" t="str">
        <f>'Org Raw Data'!$G$15</f>
        <v>ORG_L3_306</v>
      </c>
      <c r="BG108" s="383" t="str">
        <f ca="1">OFFSET('Org Raw Data'!$G$15,0,1)</f>
        <v>LIB</v>
      </c>
      <c r="BH108" s="357"/>
      <c r="BI108" s="357"/>
      <c r="BJ108" s="357"/>
      <c r="BK108" s="357"/>
      <c r="BL108" s="357"/>
      <c r="BM108" s="357"/>
      <c r="BN108" s="357"/>
      <c r="BO108" s="357"/>
      <c r="BP108" s="357"/>
      <c r="BQ108" s="357"/>
      <c r="BR108" s="357"/>
      <c r="BS108" s="357"/>
      <c r="BT108" s="357"/>
      <c r="BU108" s="357"/>
      <c r="BV108" s="357"/>
      <c r="BW108" s="357"/>
      <c r="BX108" s="357"/>
      <c r="BY108" s="357"/>
      <c r="BZ108" s="357"/>
      <c r="CA108" s="357"/>
      <c r="CB108" s="357"/>
      <c r="CC108" s="357"/>
      <c r="CD108" s="357"/>
      <c r="CE108" s="357"/>
      <c r="CF108" s="357"/>
      <c r="CG108" s="357"/>
      <c r="CH108" s="357"/>
      <c r="CI108" s="357"/>
      <c r="CJ108" s="357"/>
      <c r="CK108" s="376"/>
    </row>
    <row r="109" spans="1:96" ht="36.9" hidden="1" customHeight="1" thickTop="1" x14ac:dyDescent="0.25">
      <c r="A109" s="1013"/>
      <c r="B109" s="1003" t="s">
        <v>699</v>
      </c>
      <c r="C109" s="184"/>
      <c r="D109" s="184"/>
      <c r="E109" s="184"/>
      <c r="F109" s="184"/>
      <c r="G109" s="184"/>
      <c r="H109" s="184"/>
      <c r="I109" s="184"/>
      <c r="J109" s="184"/>
      <c r="K109" s="184"/>
      <c r="L109" s="184"/>
      <c r="M109" s="184"/>
      <c r="N109" s="184"/>
      <c r="O109" s="184"/>
      <c r="P109" s="184"/>
      <c r="Q109" s="184"/>
      <c r="R109" s="184"/>
      <c r="S109" s="184"/>
      <c r="T109" s="184"/>
      <c r="U109" s="184"/>
      <c r="V109" s="184"/>
      <c r="W109" s="184"/>
      <c r="X109" s="184"/>
      <c r="Y109" s="184"/>
      <c r="Z109" s="184"/>
      <c r="AA109" s="184"/>
      <c r="AB109" s="184"/>
      <c r="AC109" s="184"/>
      <c r="AD109" s="184"/>
      <c r="AE109" s="184"/>
      <c r="AF109" s="184"/>
      <c r="AG109" s="184"/>
      <c r="AH109" s="184"/>
      <c r="AI109" s="184"/>
      <c r="AJ109" s="184"/>
      <c r="AK109" s="184"/>
      <c r="AL109" s="184"/>
      <c r="AM109" s="183"/>
      <c r="AN109" s="183"/>
      <c r="AO109" s="183"/>
      <c r="AP109" s="183"/>
      <c r="AQ109" s="183"/>
      <c r="AR109" s="183"/>
      <c r="AS109" s="183"/>
      <c r="AT109" s="183"/>
      <c r="AU109" s="183"/>
      <c r="AV109" s="184"/>
      <c r="AW109" s="184"/>
      <c r="AX109" s="184"/>
      <c r="AY109" s="184"/>
      <c r="AZ109" s="184"/>
      <c r="BA109" s="184"/>
      <c r="BB109" s="184"/>
      <c r="BC109" s="184"/>
      <c r="BD109" s="184"/>
      <c r="BE109" s="184"/>
      <c r="BF109" s="184"/>
      <c r="BG109" s="184"/>
      <c r="BH109" s="184"/>
      <c r="BI109" s="184"/>
      <c r="BJ109" s="184"/>
      <c r="BK109" s="184"/>
      <c r="BL109" s="184"/>
      <c r="BM109" s="184"/>
      <c r="BN109" s="184"/>
      <c r="BO109" s="184"/>
      <c r="BP109" s="184"/>
      <c r="BQ109" s="184"/>
      <c r="BR109" s="184"/>
      <c r="BS109" s="184"/>
      <c r="BT109" s="184"/>
      <c r="BU109" s="184"/>
      <c r="BV109" s="184"/>
      <c r="BW109" s="184"/>
      <c r="BX109" s="184"/>
      <c r="BY109" s="184"/>
      <c r="BZ109" s="184"/>
      <c r="CA109" s="184"/>
      <c r="CB109" s="184"/>
      <c r="CC109" s="184"/>
      <c r="CD109" s="184"/>
      <c r="CE109" s="184"/>
      <c r="CF109" s="184"/>
      <c r="CG109" s="184"/>
      <c r="CH109" s="184"/>
      <c r="CI109" s="354" t="s">
        <v>700</v>
      </c>
      <c r="CJ109" s="183" t="str">
        <f>'Org Raw Data'!$G$7</f>
        <v>ORG_L3_280</v>
      </c>
      <c r="CK109" s="373" t="str">
        <f ca="1">OFFSET('Org Raw Data'!$G$7,0,1)</f>
        <v>SSE</v>
      </c>
    </row>
    <row r="110" spans="1:96" ht="29.4" hidden="1" customHeight="1" x14ac:dyDescent="0.25">
      <c r="A110" s="1013"/>
      <c r="B110" s="1003"/>
      <c r="C110" s="184"/>
      <c r="D110" s="184"/>
      <c r="E110" s="184"/>
      <c r="F110" s="184"/>
      <c r="G110" s="184"/>
      <c r="H110" s="184"/>
      <c r="I110" s="184"/>
      <c r="J110" s="184"/>
      <c r="K110" s="184"/>
      <c r="L110" s="184"/>
      <c r="M110" s="184"/>
      <c r="N110" s="184"/>
      <c r="O110" s="184"/>
      <c r="P110" s="184"/>
      <c r="Q110" s="184"/>
      <c r="R110" s="184"/>
      <c r="S110" s="184"/>
      <c r="T110" s="184"/>
      <c r="U110" s="184"/>
      <c r="V110" s="184"/>
      <c r="W110" s="184"/>
      <c r="X110" s="184"/>
      <c r="Y110" s="184"/>
      <c r="Z110" s="184"/>
      <c r="AA110" s="184"/>
      <c r="AB110" s="184"/>
      <c r="AC110" s="184"/>
      <c r="AD110" s="184"/>
      <c r="AE110" s="184"/>
      <c r="AF110" s="184"/>
      <c r="AG110" s="184"/>
      <c r="AH110" s="184"/>
      <c r="AI110" s="184"/>
      <c r="AJ110" s="184"/>
      <c r="AK110" s="184"/>
      <c r="AL110" s="184"/>
      <c r="AM110" s="183"/>
      <c r="AN110" s="183"/>
      <c r="AO110" s="183"/>
      <c r="AP110" s="183"/>
      <c r="AQ110" s="183"/>
      <c r="AR110" s="183"/>
      <c r="AS110" s="183"/>
      <c r="AT110" s="183"/>
      <c r="AU110" s="183"/>
      <c r="AV110" s="184"/>
      <c r="AW110" s="184"/>
      <c r="AX110" s="184"/>
      <c r="AY110" s="184"/>
      <c r="AZ110" s="184"/>
      <c r="BA110" s="184"/>
      <c r="BB110" s="184"/>
      <c r="BC110" s="184"/>
      <c r="BD110" s="184"/>
      <c r="BE110" s="184"/>
      <c r="BF110" s="184"/>
      <c r="BG110" s="184"/>
      <c r="BH110" s="184"/>
      <c r="BI110" s="184"/>
      <c r="BJ110" s="184"/>
      <c r="BK110" s="184"/>
      <c r="BL110" s="184"/>
      <c r="BM110" s="184"/>
      <c r="BN110" s="184"/>
      <c r="BO110" s="184"/>
      <c r="BP110" s="184"/>
      <c r="BQ110" s="184"/>
      <c r="BR110" s="184"/>
      <c r="BS110" s="184"/>
      <c r="BT110" s="184"/>
      <c r="BU110" s="184"/>
      <c r="BV110" s="184"/>
      <c r="BW110" s="184"/>
      <c r="BX110" s="184"/>
      <c r="BY110" s="184"/>
      <c r="BZ110" s="184"/>
      <c r="CA110" s="184"/>
      <c r="CB110" s="184"/>
      <c r="CC110" s="184"/>
      <c r="CD110" s="184"/>
      <c r="CE110" s="184"/>
      <c r="CF110" s="184"/>
      <c r="CG110" s="184"/>
      <c r="CH110" s="184"/>
      <c r="CI110" s="346" t="s">
        <v>701</v>
      </c>
      <c r="CJ110" s="183" t="str">
        <f>'Org Raw Data'!$G$7</f>
        <v>ORG_L3_280</v>
      </c>
      <c r="CK110" s="373" t="str">
        <f ca="1">OFFSET('Org Raw Data'!$G$7,0,1)</f>
        <v>SSE</v>
      </c>
    </row>
    <row r="111" spans="1:96" ht="26.4" hidden="1" customHeight="1" x14ac:dyDescent="0.25">
      <c r="A111" s="1013"/>
      <c r="B111" s="1003"/>
      <c r="C111" s="184"/>
      <c r="D111" s="184"/>
      <c r="E111" s="184"/>
      <c r="F111" s="184"/>
      <c r="G111" s="184"/>
      <c r="H111" s="184"/>
      <c r="I111" s="184"/>
      <c r="J111" s="184"/>
      <c r="K111" s="184"/>
      <c r="L111" s="184"/>
      <c r="M111" s="184"/>
      <c r="N111" s="184"/>
      <c r="O111" s="184"/>
      <c r="P111" s="184"/>
      <c r="Q111" s="184"/>
      <c r="R111" s="184"/>
      <c r="S111" s="184"/>
      <c r="T111" s="184"/>
      <c r="U111" s="184"/>
      <c r="V111" s="184"/>
      <c r="W111" s="184"/>
      <c r="X111" s="184"/>
      <c r="Y111" s="184"/>
      <c r="Z111" s="184"/>
      <c r="AA111" s="184"/>
      <c r="AB111" s="184"/>
      <c r="AC111" s="184"/>
      <c r="AD111" s="184"/>
      <c r="AE111" s="184"/>
      <c r="AF111" s="184"/>
      <c r="AG111" s="184"/>
      <c r="AH111" s="184"/>
      <c r="AI111" s="184"/>
      <c r="AJ111" s="184"/>
      <c r="AK111" s="184"/>
      <c r="AL111" s="184"/>
      <c r="AM111" s="183"/>
      <c r="AN111" s="183"/>
      <c r="AO111" s="183"/>
      <c r="AP111" s="183"/>
      <c r="AQ111" s="183"/>
      <c r="AR111" s="183"/>
      <c r="AS111" s="183"/>
      <c r="AT111" s="183"/>
      <c r="AU111" s="183"/>
      <c r="AV111" s="184"/>
      <c r="AW111" s="184"/>
      <c r="AX111" s="184"/>
      <c r="AY111" s="184"/>
      <c r="AZ111" s="184"/>
      <c r="BA111" s="184"/>
      <c r="BB111" s="184"/>
      <c r="BC111" s="184"/>
      <c r="BD111" s="184"/>
      <c r="BE111" s="184"/>
      <c r="BF111" s="184"/>
      <c r="BG111" s="184"/>
      <c r="BH111" s="184"/>
      <c r="BI111" s="184"/>
      <c r="BJ111" s="184"/>
      <c r="BK111" s="184"/>
      <c r="BL111" s="184"/>
      <c r="BM111" s="184"/>
      <c r="BN111" s="184"/>
      <c r="BO111" s="184"/>
      <c r="BP111" s="184"/>
      <c r="BQ111" s="184"/>
      <c r="BR111" s="184"/>
      <c r="BS111" s="184"/>
      <c r="BT111" s="184"/>
      <c r="BU111" s="184"/>
      <c r="BV111" s="184"/>
      <c r="BW111" s="184"/>
      <c r="BX111" s="184"/>
      <c r="BY111" s="184"/>
      <c r="BZ111" s="184"/>
      <c r="CA111" s="184"/>
      <c r="CB111" s="184"/>
      <c r="CC111" s="184"/>
      <c r="CD111" s="184"/>
      <c r="CE111" s="184"/>
      <c r="CF111" s="184"/>
      <c r="CG111" s="184"/>
      <c r="CH111" s="184"/>
      <c r="CI111" s="346" t="s">
        <v>702</v>
      </c>
      <c r="CJ111" s="183" t="str">
        <f>'Org Raw Data'!$G$7</f>
        <v>ORG_L3_280</v>
      </c>
      <c r="CK111" s="373" t="str">
        <f ca="1">OFFSET('Org Raw Data'!$G$7,0,1)</f>
        <v>SSE</v>
      </c>
    </row>
    <row r="112" spans="1:96" ht="18.899999999999999" hidden="1" customHeight="1" thickBot="1" x14ac:dyDescent="0.3">
      <c r="A112" s="1013"/>
      <c r="B112" s="1014"/>
      <c r="C112" s="207"/>
      <c r="D112" s="207"/>
      <c r="E112" s="207"/>
      <c r="F112" s="207"/>
      <c r="G112" s="207"/>
      <c r="H112" s="207"/>
      <c r="I112" s="207"/>
      <c r="J112" s="207"/>
      <c r="K112" s="207"/>
      <c r="L112" s="207"/>
      <c r="M112" s="207"/>
      <c r="N112" s="207"/>
      <c r="O112" s="207"/>
      <c r="P112" s="207"/>
      <c r="Q112" s="207"/>
      <c r="R112" s="207"/>
      <c r="S112" s="207"/>
      <c r="T112" s="207"/>
      <c r="U112" s="207"/>
      <c r="V112" s="207"/>
      <c r="W112" s="207"/>
      <c r="X112" s="207"/>
      <c r="Y112" s="207"/>
      <c r="Z112" s="207"/>
      <c r="AA112" s="207"/>
      <c r="AB112" s="207"/>
      <c r="AC112" s="207"/>
      <c r="AD112" s="207"/>
      <c r="AE112" s="207"/>
      <c r="AF112" s="207"/>
      <c r="AG112" s="207"/>
      <c r="AH112" s="207"/>
      <c r="AI112" s="207"/>
      <c r="AJ112" s="207"/>
      <c r="AK112" s="207"/>
      <c r="AL112" s="207"/>
      <c r="AM112" s="208"/>
      <c r="AN112" s="208"/>
      <c r="AO112" s="208"/>
      <c r="AP112" s="208"/>
      <c r="AQ112" s="208"/>
      <c r="AR112" s="208"/>
      <c r="AS112" s="208"/>
      <c r="AT112" s="208"/>
      <c r="AU112" s="208"/>
      <c r="AV112" s="207"/>
      <c r="AW112" s="207"/>
      <c r="AX112" s="207"/>
      <c r="AY112" s="207"/>
      <c r="AZ112" s="207"/>
      <c r="BA112" s="207"/>
      <c r="BB112" s="207"/>
      <c r="BC112" s="207"/>
      <c r="BD112" s="207"/>
      <c r="BE112" s="207"/>
      <c r="BF112" s="207"/>
      <c r="BG112" s="207"/>
      <c r="BH112" s="207"/>
      <c r="BI112" s="207"/>
      <c r="BJ112" s="207"/>
      <c r="BK112" s="207"/>
      <c r="BL112" s="207"/>
      <c r="BM112" s="207"/>
      <c r="BN112" s="207"/>
      <c r="BO112" s="207"/>
      <c r="BP112" s="207"/>
      <c r="BQ112" s="207"/>
      <c r="BR112" s="207"/>
      <c r="BS112" s="207"/>
      <c r="BT112" s="207"/>
      <c r="BU112" s="207"/>
      <c r="BV112" s="207"/>
      <c r="BW112" s="207"/>
      <c r="BX112" s="207"/>
      <c r="BY112" s="207"/>
      <c r="BZ112" s="207"/>
      <c r="CA112" s="207"/>
      <c r="CB112" s="207"/>
      <c r="CC112" s="207"/>
      <c r="CD112" s="207"/>
      <c r="CE112" s="207"/>
      <c r="CF112" s="207"/>
      <c r="CG112" s="207"/>
      <c r="CH112" s="207"/>
      <c r="CI112" s="374" t="s">
        <v>703</v>
      </c>
      <c r="CJ112" s="208" t="str">
        <f>'Org Raw Data'!$G$7</f>
        <v>ORG_L3_280</v>
      </c>
      <c r="CK112" s="375" t="str">
        <f ca="1">OFFSET('Org Raw Data'!$G$7,0,1)</f>
        <v>SSE</v>
      </c>
    </row>
    <row r="113" spans="1:125" ht="24" hidden="1" x14ac:dyDescent="0.25">
      <c r="A113" s="998" t="s">
        <v>818</v>
      </c>
      <c r="B113" s="1007" t="s">
        <v>705</v>
      </c>
      <c r="C113" s="354" t="s">
        <v>706</v>
      </c>
      <c r="D113" s="183" t="str">
        <f>'Org Raw Data'!$G$14</f>
        <v>ORG_L3_297</v>
      </c>
      <c r="E113" s="183" t="str">
        <f ca="1">OFFSET('Org Raw Data'!$G$14,0,1)</f>
        <v>CSALT</v>
      </c>
      <c r="F113" s="184"/>
      <c r="G113" s="183"/>
      <c r="H113" s="183"/>
      <c r="I113" s="184"/>
      <c r="J113" s="184"/>
      <c r="K113" s="184"/>
      <c r="L113" s="184"/>
      <c r="M113" s="184"/>
      <c r="N113" s="184"/>
      <c r="O113" s="184"/>
      <c r="P113" s="184"/>
      <c r="Q113" s="184"/>
      <c r="R113" s="184"/>
      <c r="S113" s="184"/>
      <c r="T113" s="184"/>
      <c r="U113" s="184"/>
      <c r="V113" s="184"/>
      <c r="W113" s="184"/>
      <c r="X113" s="184"/>
      <c r="Y113" s="184"/>
      <c r="Z113" s="184"/>
      <c r="AA113" s="184"/>
      <c r="AB113" s="184"/>
      <c r="AC113" s="184"/>
      <c r="AD113" s="184"/>
      <c r="AE113" s="184"/>
      <c r="AF113" s="184"/>
      <c r="AG113" s="184"/>
      <c r="AH113" s="184"/>
      <c r="AI113" s="184"/>
      <c r="AJ113" s="184"/>
      <c r="AK113" s="184"/>
      <c r="AL113" s="184"/>
      <c r="AM113" s="184"/>
      <c r="AN113" s="184"/>
      <c r="AO113" s="184"/>
      <c r="AP113" s="184"/>
      <c r="AQ113" s="184"/>
      <c r="AR113" s="184"/>
      <c r="AS113" s="184"/>
      <c r="AT113" s="184"/>
      <c r="AU113" s="184"/>
      <c r="AV113" s="184"/>
      <c r="AW113" s="184"/>
      <c r="AX113" s="184"/>
      <c r="AY113" s="184"/>
      <c r="AZ113" s="184"/>
      <c r="BA113" s="184"/>
      <c r="BB113" s="184"/>
      <c r="BC113" s="184"/>
      <c r="BD113" s="184"/>
      <c r="BE113" s="184"/>
      <c r="BF113" s="184"/>
      <c r="BG113" s="184"/>
      <c r="BH113" s="184"/>
      <c r="BI113" s="184"/>
      <c r="BJ113" s="184"/>
      <c r="BK113" s="184"/>
      <c r="BL113" s="184"/>
      <c r="BM113" s="184"/>
      <c r="BN113" s="184"/>
      <c r="BO113" s="184"/>
      <c r="BP113" s="184"/>
      <c r="BQ113" s="184"/>
      <c r="BR113" s="184"/>
      <c r="BS113" s="184"/>
      <c r="BT113" s="184"/>
      <c r="BU113" s="184"/>
      <c r="BV113" s="184"/>
      <c r="BW113" s="184"/>
      <c r="BX113" s="184"/>
      <c r="BY113" s="184"/>
      <c r="BZ113" s="184"/>
      <c r="CA113" s="184"/>
      <c r="CB113" s="184"/>
      <c r="CC113" s="184"/>
      <c r="CD113" s="184"/>
      <c r="CE113" s="184"/>
      <c r="CF113" s="184"/>
      <c r="CG113" s="184"/>
      <c r="CH113" s="184"/>
      <c r="CI113" s="184"/>
      <c r="CJ113" s="184"/>
      <c r="CK113" s="349"/>
    </row>
    <row r="114" spans="1:125" ht="18.600000000000001" hidden="1" customHeight="1" x14ac:dyDescent="0.25">
      <c r="A114" s="999"/>
      <c r="B114" s="1007"/>
      <c r="C114" s="346" t="s">
        <v>707</v>
      </c>
      <c r="D114" s="183" t="str">
        <f>'Org Raw Data'!$G$14</f>
        <v>ORG_L3_297</v>
      </c>
      <c r="E114" s="183" t="str">
        <f ca="1">OFFSET('Org Raw Data'!$G$14,0,1)</f>
        <v>CSALT</v>
      </c>
      <c r="F114" s="184"/>
      <c r="G114" s="183"/>
      <c r="H114" s="183"/>
      <c r="I114" s="184"/>
      <c r="J114" s="184"/>
      <c r="K114" s="184"/>
      <c r="L114" s="184"/>
      <c r="M114" s="184"/>
      <c r="N114" s="184"/>
      <c r="O114" s="184"/>
      <c r="P114" s="184"/>
      <c r="Q114" s="184"/>
      <c r="R114" s="184"/>
      <c r="S114" s="184"/>
      <c r="T114" s="184"/>
      <c r="U114" s="184"/>
      <c r="V114" s="184"/>
      <c r="W114" s="184"/>
      <c r="X114" s="184"/>
      <c r="Y114" s="184"/>
      <c r="Z114" s="184"/>
      <c r="AA114" s="184" t="s">
        <v>587</v>
      </c>
      <c r="AB114" s="184"/>
      <c r="AC114" s="184"/>
      <c r="AD114" s="184"/>
      <c r="AE114" s="184"/>
      <c r="AF114" s="184"/>
      <c r="AG114" s="184"/>
      <c r="AH114" s="184"/>
      <c r="AI114" s="184"/>
      <c r="AJ114" s="184"/>
      <c r="AK114" s="184"/>
      <c r="AL114" s="184"/>
      <c r="AM114" s="184"/>
      <c r="AN114" s="184"/>
      <c r="AO114" s="184"/>
      <c r="AP114" s="184"/>
      <c r="AQ114" s="184"/>
      <c r="AR114" s="184"/>
      <c r="AS114" s="184"/>
      <c r="AT114" s="184"/>
      <c r="AU114" s="184"/>
      <c r="AV114" s="184"/>
      <c r="AW114" s="184"/>
      <c r="AX114" s="184"/>
      <c r="AY114" s="184"/>
      <c r="AZ114" s="184"/>
      <c r="BA114" s="184"/>
      <c r="BB114" s="184"/>
      <c r="BC114" s="184"/>
      <c r="BD114" s="184"/>
      <c r="BE114" s="184"/>
      <c r="BF114" s="184"/>
      <c r="BG114" s="184"/>
      <c r="BH114" s="184"/>
      <c r="BI114" s="184"/>
      <c r="BJ114" s="184"/>
      <c r="BK114" s="184"/>
      <c r="BL114" s="184"/>
      <c r="BM114" s="184"/>
      <c r="BN114" s="184"/>
      <c r="BO114" s="184"/>
      <c r="BP114" s="184"/>
      <c r="BQ114" s="184"/>
      <c r="BR114" s="184"/>
      <c r="BS114" s="184"/>
      <c r="BT114" s="184"/>
      <c r="BU114" s="184"/>
      <c r="BV114" s="184"/>
      <c r="BW114" s="184"/>
      <c r="BX114" s="184"/>
      <c r="BY114" s="184"/>
      <c r="BZ114" s="184"/>
      <c r="CA114" s="184"/>
      <c r="CB114" s="184"/>
      <c r="CC114" s="184"/>
      <c r="CD114" s="184"/>
      <c r="CE114" s="184"/>
      <c r="CF114" s="184"/>
      <c r="CG114" s="184"/>
      <c r="CH114" s="184"/>
      <c r="CI114" s="184"/>
      <c r="CJ114" s="184"/>
      <c r="CK114" s="349"/>
    </row>
    <row r="115" spans="1:125" ht="18.600000000000001" hidden="1" customHeight="1" x14ac:dyDescent="0.25">
      <c r="A115" s="999"/>
      <c r="B115" s="1007"/>
      <c r="C115" s="346" t="s">
        <v>708</v>
      </c>
      <c r="D115" s="183" t="str">
        <f>'Org Raw Data'!$G$14</f>
        <v>ORG_L3_297</v>
      </c>
      <c r="E115" s="183" t="str">
        <f ca="1">OFFSET('Org Raw Data'!$G$14,0,1)</f>
        <v>CSALT</v>
      </c>
      <c r="F115" s="184"/>
      <c r="G115" s="183"/>
      <c r="H115" s="183"/>
      <c r="I115" s="184"/>
      <c r="J115" s="184"/>
      <c r="K115" s="184"/>
      <c r="L115" s="184"/>
      <c r="M115" s="184"/>
      <c r="N115" s="184"/>
      <c r="O115" s="184"/>
      <c r="P115" s="184"/>
      <c r="Q115" s="184"/>
      <c r="R115" s="184"/>
      <c r="S115" s="184"/>
      <c r="T115" s="184"/>
      <c r="U115" s="184"/>
      <c r="V115" s="184"/>
      <c r="W115" s="184"/>
      <c r="X115" s="184"/>
      <c r="Y115" s="184"/>
      <c r="Z115" s="184"/>
      <c r="AA115" s="184"/>
      <c r="AB115" s="184"/>
      <c r="AC115" s="184"/>
      <c r="AD115" s="184"/>
      <c r="AE115" s="184"/>
      <c r="AF115" s="184"/>
      <c r="AG115" s="184"/>
      <c r="AH115" s="184"/>
      <c r="AI115" s="184"/>
      <c r="AJ115" s="184"/>
      <c r="AK115" s="184"/>
      <c r="AL115" s="184"/>
      <c r="AM115" s="184"/>
      <c r="AN115" s="184"/>
      <c r="AO115" s="184"/>
      <c r="AP115" s="184"/>
      <c r="AQ115" s="184"/>
      <c r="AR115" s="184"/>
      <c r="AS115" s="184"/>
      <c r="AT115" s="184"/>
      <c r="AU115" s="184"/>
      <c r="AV115" s="184"/>
      <c r="AW115" s="184"/>
      <c r="AX115" s="184"/>
      <c r="AY115" s="184"/>
      <c r="AZ115" s="184"/>
      <c r="BA115" s="184"/>
      <c r="BB115" s="184"/>
      <c r="BC115" s="184"/>
      <c r="BD115" s="184"/>
      <c r="BE115" s="184"/>
      <c r="BF115" s="184"/>
      <c r="BG115" s="184"/>
      <c r="BH115" s="184"/>
      <c r="BI115" s="184"/>
      <c r="BJ115" s="184"/>
      <c r="BK115" s="184"/>
      <c r="BL115" s="184"/>
      <c r="BM115" s="184"/>
      <c r="BN115" s="184"/>
      <c r="BO115" s="184"/>
      <c r="BP115" s="184"/>
      <c r="BQ115" s="184"/>
      <c r="BR115" s="184"/>
      <c r="BS115" s="184"/>
      <c r="BT115" s="184"/>
      <c r="BU115" s="184"/>
      <c r="BV115" s="184"/>
      <c r="BW115" s="184"/>
      <c r="BX115" s="184"/>
      <c r="BY115" s="184"/>
      <c r="BZ115" s="184"/>
      <c r="CA115" s="184"/>
      <c r="CB115" s="184"/>
      <c r="CC115" s="184"/>
      <c r="CD115" s="184"/>
      <c r="CE115" s="184"/>
      <c r="CF115" s="184"/>
      <c r="CG115" s="184"/>
      <c r="CH115" s="184"/>
      <c r="CI115" s="184"/>
      <c r="CJ115" s="184"/>
      <c r="CK115" s="349"/>
    </row>
    <row r="116" spans="1:125" ht="28.5" hidden="1" customHeight="1" x14ac:dyDescent="0.25">
      <c r="A116" s="999"/>
      <c r="B116" s="1007"/>
      <c r="C116" s="346" t="s">
        <v>709</v>
      </c>
      <c r="D116" s="183" t="str">
        <f>'Org Raw Data'!$G$14</f>
        <v>ORG_L3_297</v>
      </c>
      <c r="E116" s="183" t="str">
        <f ca="1">OFFSET('Org Raw Data'!$G$14,0,1)</f>
        <v>CSALT</v>
      </c>
      <c r="F116" s="184"/>
      <c r="G116" s="183"/>
      <c r="H116" s="183"/>
      <c r="I116" s="184"/>
      <c r="J116" s="184"/>
      <c r="K116" s="184"/>
      <c r="L116" s="184"/>
      <c r="M116" s="184"/>
      <c r="N116" s="184"/>
      <c r="O116" s="184"/>
      <c r="P116" s="184"/>
      <c r="Q116" s="184"/>
      <c r="R116" s="184"/>
      <c r="S116" s="184"/>
      <c r="T116" s="184"/>
      <c r="U116" s="184"/>
      <c r="V116" s="184"/>
      <c r="W116" s="184"/>
      <c r="X116" s="184"/>
      <c r="Y116" s="184"/>
      <c r="Z116" s="184"/>
      <c r="AA116" s="184"/>
      <c r="AB116" s="184"/>
      <c r="AC116" s="184"/>
      <c r="AD116" s="184"/>
      <c r="AE116" s="184"/>
      <c r="AF116" s="184"/>
      <c r="AG116" s="184"/>
      <c r="AH116" s="184"/>
      <c r="AI116" s="184"/>
      <c r="AJ116" s="184"/>
      <c r="AK116" s="184"/>
      <c r="AL116" s="184"/>
      <c r="AM116" s="184"/>
      <c r="AN116" s="184"/>
      <c r="AO116" s="184"/>
      <c r="AP116" s="184"/>
      <c r="AQ116" s="184"/>
      <c r="AR116" s="184"/>
      <c r="AS116" s="184"/>
      <c r="AT116" s="184"/>
      <c r="AU116" s="184"/>
      <c r="AV116" s="184"/>
      <c r="AW116" s="184"/>
      <c r="AX116" s="184"/>
      <c r="AY116" s="184"/>
      <c r="AZ116" s="184"/>
      <c r="BA116" s="184"/>
      <c r="BB116" s="184"/>
      <c r="BC116" s="184"/>
      <c r="BD116" s="184"/>
      <c r="BE116" s="184"/>
      <c r="BF116" s="184"/>
      <c r="BG116" s="184"/>
      <c r="BH116" s="184"/>
      <c r="BI116" s="184"/>
      <c r="BJ116" s="184"/>
      <c r="BK116" s="184"/>
      <c r="BL116" s="184"/>
      <c r="BM116" s="184"/>
      <c r="BN116" s="184"/>
      <c r="BO116" s="184"/>
      <c r="BP116" s="184"/>
      <c r="BQ116" s="184"/>
      <c r="BR116" s="184"/>
      <c r="BS116" s="184"/>
      <c r="BT116" s="184"/>
      <c r="BU116" s="184"/>
      <c r="BV116" s="184"/>
      <c r="BW116" s="184"/>
      <c r="BX116" s="184"/>
      <c r="BY116" s="184"/>
      <c r="BZ116" s="184"/>
      <c r="CA116" s="184"/>
      <c r="CB116" s="184"/>
      <c r="CC116" s="184"/>
      <c r="CD116" s="184"/>
      <c r="CE116" s="184"/>
      <c r="CF116" s="184"/>
      <c r="CG116" s="184"/>
      <c r="CH116" s="184"/>
      <c r="CI116" s="184"/>
      <c r="CJ116" s="184"/>
      <c r="CK116" s="349"/>
    </row>
    <row r="117" spans="1:125" ht="18.600000000000001" hidden="1" customHeight="1" thickBot="1" x14ac:dyDescent="0.3">
      <c r="A117" s="999"/>
      <c r="B117" s="1008"/>
      <c r="C117" s="355" t="s">
        <v>710</v>
      </c>
      <c r="D117" s="356" t="str">
        <f>'Org Raw Data'!$G$14</f>
        <v>ORG_L3_297</v>
      </c>
      <c r="E117" s="356" t="str">
        <f ca="1">OFFSET('Org Raw Data'!$G$14,0,1)</f>
        <v>CSALT</v>
      </c>
      <c r="F117" s="357"/>
      <c r="G117" s="356"/>
      <c r="H117" s="356"/>
      <c r="I117" s="357"/>
      <c r="J117" s="357"/>
      <c r="K117" s="357"/>
      <c r="L117" s="357"/>
      <c r="M117" s="357"/>
      <c r="N117" s="357"/>
      <c r="O117" s="357"/>
      <c r="P117" s="357"/>
      <c r="Q117" s="357"/>
      <c r="R117" s="357"/>
      <c r="S117" s="357"/>
      <c r="T117" s="357"/>
      <c r="U117" s="357"/>
      <c r="V117" s="357"/>
      <c r="W117" s="357"/>
      <c r="X117" s="357"/>
      <c r="Y117" s="357"/>
      <c r="Z117" s="357"/>
      <c r="AA117" s="357"/>
      <c r="AB117" s="357"/>
      <c r="AC117" s="357"/>
      <c r="AD117" s="357"/>
      <c r="AE117" s="357"/>
      <c r="AF117" s="357"/>
      <c r="AG117" s="357"/>
      <c r="AH117" s="357"/>
      <c r="AI117" s="357"/>
      <c r="AJ117" s="357"/>
      <c r="AK117" s="357"/>
      <c r="AL117" s="357"/>
      <c r="AM117" s="357"/>
      <c r="AN117" s="357"/>
      <c r="AO117" s="357"/>
      <c r="AP117" s="357"/>
      <c r="AQ117" s="357"/>
      <c r="AR117" s="357"/>
      <c r="AS117" s="357"/>
      <c r="AT117" s="357"/>
      <c r="AU117" s="357"/>
      <c r="AV117" s="357"/>
      <c r="AW117" s="357"/>
      <c r="AX117" s="357"/>
      <c r="AY117" s="357"/>
      <c r="AZ117" s="357"/>
      <c r="BA117" s="357"/>
      <c r="BB117" s="357"/>
      <c r="BC117" s="357"/>
      <c r="BD117" s="357"/>
      <c r="BE117" s="357"/>
      <c r="BF117" s="357"/>
      <c r="BG117" s="357"/>
      <c r="BH117" s="357"/>
      <c r="BI117" s="357"/>
      <c r="BJ117" s="357"/>
      <c r="BK117" s="357"/>
      <c r="BL117" s="357"/>
      <c r="BM117" s="357"/>
      <c r="BN117" s="357"/>
      <c r="BO117" s="357"/>
      <c r="BP117" s="357"/>
      <c r="BQ117" s="357"/>
      <c r="BR117" s="357"/>
      <c r="BS117" s="357"/>
      <c r="BT117" s="357"/>
      <c r="BU117" s="357"/>
      <c r="BV117" s="357"/>
      <c r="BW117" s="357"/>
      <c r="BX117" s="357"/>
      <c r="BY117" s="357"/>
      <c r="BZ117" s="357"/>
      <c r="CA117" s="357"/>
      <c r="CB117" s="357"/>
      <c r="CC117" s="357"/>
      <c r="CD117" s="357"/>
      <c r="CE117" s="357"/>
      <c r="CF117" s="357"/>
      <c r="CG117" s="357"/>
      <c r="CH117" s="357"/>
      <c r="CI117" s="357"/>
      <c r="CJ117" s="357"/>
      <c r="CK117" s="358"/>
    </row>
    <row r="118" spans="1:125" ht="36.9" hidden="1" customHeight="1" thickTop="1" x14ac:dyDescent="0.25">
      <c r="A118" s="999"/>
      <c r="B118" s="995" t="s">
        <v>711</v>
      </c>
      <c r="C118" s="359"/>
      <c r="D118" s="359"/>
      <c r="E118" s="359"/>
      <c r="F118" s="359"/>
      <c r="G118" s="359"/>
      <c r="H118" s="359"/>
      <c r="I118" s="360" t="s">
        <v>717</v>
      </c>
      <c r="J118" s="361" t="str">
        <f>'Org Raw Data'!$G$7</f>
        <v>ORG_L3_280</v>
      </c>
      <c r="K118" s="361" t="str">
        <f ca="1">OFFSET('Org Raw Data'!$G$7,0,1)</f>
        <v>SSE</v>
      </c>
      <c r="L118" s="360" t="s">
        <v>714</v>
      </c>
      <c r="M118" s="361" t="str">
        <f>'Org Raw Data'!$G$7</f>
        <v>ORG_L3_280</v>
      </c>
      <c r="N118" s="361" t="str">
        <f ca="1">OFFSET('Org Raw Data'!$G$7,0,1)</f>
        <v>SSE</v>
      </c>
      <c r="O118" s="359"/>
      <c r="P118" s="359"/>
      <c r="Q118" s="359"/>
      <c r="R118" s="359"/>
      <c r="S118" s="359"/>
      <c r="T118" s="359"/>
      <c r="U118" s="360" t="s">
        <v>718</v>
      </c>
      <c r="V118" s="361" t="str">
        <f>'Org Raw Data'!$G$7</f>
        <v>ORG_L3_280</v>
      </c>
      <c r="W118" s="361" t="str">
        <f ca="1">OFFSET('Org Raw Data'!$G$7,0,1)</f>
        <v>SSE</v>
      </c>
      <c r="X118" s="360" t="s">
        <v>716</v>
      </c>
      <c r="Y118" s="361" t="str">
        <f>'Org Raw Data'!$G$7</f>
        <v>ORG_L3_280</v>
      </c>
      <c r="Z118" s="361" t="str">
        <f ca="1">OFFSET('Org Raw Data'!$G$7,0,1)</f>
        <v>SSE</v>
      </c>
      <c r="AA118" s="359"/>
      <c r="AB118" s="359"/>
      <c r="AC118" s="359"/>
      <c r="AD118" s="359"/>
      <c r="AE118" s="359"/>
      <c r="AF118" s="359"/>
      <c r="AG118" s="359"/>
      <c r="AH118" s="359"/>
      <c r="AI118" s="359"/>
      <c r="AJ118" s="359"/>
      <c r="AK118" s="359"/>
      <c r="AL118" s="359"/>
      <c r="AM118" s="359"/>
      <c r="AN118" s="359"/>
      <c r="AO118" s="359"/>
      <c r="AP118" s="359"/>
      <c r="AQ118" s="359"/>
      <c r="AR118" s="359"/>
      <c r="AS118" s="359"/>
      <c r="AT118" s="359"/>
      <c r="AU118" s="359"/>
      <c r="AV118" s="359"/>
      <c r="AW118" s="359"/>
      <c r="AX118" s="359"/>
      <c r="AY118" s="359"/>
      <c r="AZ118" s="359"/>
      <c r="BA118" s="359"/>
      <c r="BB118" s="359"/>
      <c r="BC118" s="359"/>
      <c r="BD118" s="359"/>
      <c r="BE118" s="359"/>
      <c r="BF118" s="359"/>
      <c r="BG118" s="359"/>
      <c r="BH118" s="359"/>
      <c r="BI118" s="359"/>
      <c r="BJ118" s="359"/>
      <c r="BK118" s="359"/>
      <c r="BL118" s="359"/>
      <c r="BM118" s="359"/>
      <c r="BN118" s="359"/>
      <c r="BO118" s="359"/>
      <c r="BP118" s="359"/>
      <c r="BQ118" s="359"/>
      <c r="BR118" s="359"/>
      <c r="BS118" s="359"/>
      <c r="BT118" s="359"/>
      <c r="BU118" s="359"/>
      <c r="BV118" s="359"/>
      <c r="BW118" s="359"/>
      <c r="BX118" s="359"/>
      <c r="BY118" s="359"/>
      <c r="BZ118" s="359"/>
      <c r="CA118" s="359"/>
      <c r="CB118" s="359"/>
      <c r="CC118" s="359"/>
      <c r="CD118" s="359"/>
      <c r="CE118" s="359"/>
      <c r="CF118" s="359"/>
      <c r="CG118" s="359"/>
      <c r="CH118" s="359"/>
      <c r="CI118" s="359"/>
      <c r="CJ118" s="359"/>
      <c r="CK118" s="362"/>
    </row>
    <row r="119" spans="1:125" ht="28.5" hidden="1" customHeight="1" x14ac:dyDescent="0.25">
      <c r="A119" s="999"/>
      <c r="B119" s="997"/>
      <c r="C119" s="184"/>
      <c r="D119" s="184"/>
      <c r="E119" s="184"/>
      <c r="F119" s="184"/>
      <c r="G119" s="184"/>
      <c r="H119" s="184"/>
      <c r="I119" s="346" t="s">
        <v>712</v>
      </c>
      <c r="J119" s="183" t="str">
        <f>'Org Raw Data'!$G$7</f>
        <v>ORG_L3_280</v>
      </c>
      <c r="K119" s="183" t="str">
        <f ca="1">OFFSET('Org Raw Data'!$G$7,0,1)</f>
        <v>SSE</v>
      </c>
      <c r="L119" s="346" t="s">
        <v>713</v>
      </c>
      <c r="M119" s="183" t="str">
        <f>'Org Raw Data'!$G$7</f>
        <v>ORG_L3_280</v>
      </c>
      <c r="N119" s="183" t="str">
        <f ca="1">OFFSET('Org Raw Data'!$G$7,0,1)</f>
        <v>SSE</v>
      </c>
      <c r="O119" s="184"/>
      <c r="P119" s="184"/>
      <c r="Q119" s="184"/>
      <c r="R119" s="184"/>
      <c r="S119" s="184"/>
      <c r="T119" s="184"/>
      <c r="U119" s="184"/>
      <c r="V119" s="184"/>
      <c r="W119" s="184"/>
      <c r="X119" s="346" t="s">
        <v>715</v>
      </c>
      <c r="Y119" s="183" t="str">
        <f>'Org Raw Data'!$G$20</f>
        <v>ORG_L3_294</v>
      </c>
      <c r="Z119" s="183" t="str">
        <f ca="1">OFFSET('Org Raw Data'!$G$20,0,1)</f>
        <v>ASU</v>
      </c>
      <c r="AA119" s="184"/>
      <c r="AB119" s="184"/>
      <c r="AC119" s="184"/>
      <c r="AD119" s="184"/>
      <c r="AE119" s="184"/>
      <c r="AF119" s="184"/>
      <c r="AG119" s="184"/>
      <c r="AH119" s="184"/>
      <c r="AI119" s="184"/>
      <c r="AJ119" s="184"/>
      <c r="AK119" s="184"/>
      <c r="AL119" s="184"/>
      <c r="AM119" s="184"/>
      <c r="AN119" s="184"/>
      <c r="AO119" s="184"/>
      <c r="AP119" s="184"/>
      <c r="AQ119" s="184"/>
      <c r="AR119" s="184"/>
      <c r="AS119" s="184"/>
      <c r="AT119" s="184"/>
      <c r="AU119" s="184"/>
      <c r="AV119" s="184"/>
      <c r="AW119" s="184"/>
      <c r="AX119" s="184"/>
      <c r="AY119" s="184"/>
      <c r="AZ119" s="184"/>
      <c r="BA119" s="184"/>
      <c r="BB119" s="184"/>
      <c r="BC119" s="184"/>
      <c r="BD119" s="184"/>
      <c r="BE119" s="184"/>
      <c r="BF119" s="184"/>
      <c r="BG119" s="184"/>
      <c r="BH119" s="184"/>
      <c r="BI119" s="184"/>
      <c r="BJ119" s="184"/>
      <c r="BK119" s="184"/>
      <c r="BL119" s="184"/>
      <c r="BM119" s="184"/>
      <c r="BN119" s="184"/>
      <c r="BO119" s="184"/>
      <c r="BP119" s="184"/>
      <c r="BQ119" s="184"/>
      <c r="BR119" s="184"/>
      <c r="BS119" s="184"/>
      <c r="BT119" s="184"/>
      <c r="BU119" s="184"/>
      <c r="BV119" s="184"/>
      <c r="BW119" s="184"/>
      <c r="BX119" s="184"/>
      <c r="BY119" s="184"/>
      <c r="BZ119" s="184"/>
      <c r="CA119" s="184"/>
      <c r="CB119" s="184"/>
      <c r="CC119" s="184"/>
      <c r="CD119" s="184"/>
      <c r="CE119" s="184"/>
      <c r="CF119" s="184"/>
      <c r="CG119" s="184"/>
      <c r="CH119" s="184"/>
      <c r="CI119" s="184"/>
      <c r="CJ119" s="184"/>
      <c r="CK119" s="349"/>
    </row>
    <row r="120" spans="1:125" ht="18.600000000000001" hidden="1" customHeight="1" thickBot="1" x14ac:dyDescent="0.3">
      <c r="A120" s="999"/>
      <c r="B120" s="996"/>
      <c r="C120" s="357"/>
      <c r="D120" s="357"/>
      <c r="E120" s="357"/>
      <c r="F120" s="357"/>
      <c r="G120" s="357"/>
      <c r="H120" s="357"/>
      <c r="I120" s="357"/>
      <c r="J120" s="357"/>
      <c r="K120" s="357"/>
      <c r="L120" s="356"/>
      <c r="M120" s="356"/>
      <c r="N120" s="356"/>
      <c r="O120" s="357"/>
      <c r="P120" s="357"/>
      <c r="Q120" s="357"/>
      <c r="R120" s="357"/>
      <c r="S120" s="357"/>
      <c r="T120" s="357"/>
      <c r="U120" s="357"/>
      <c r="V120" s="357"/>
      <c r="W120" s="357"/>
      <c r="X120" s="356"/>
      <c r="Y120" s="356"/>
      <c r="Z120" s="356"/>
      <c r="AA120" s="357"/>
      <c r="AB120" s="357"/>
      <c r="AC120" s="357"/>
      <c r="AD120" s="357"/>
      <c r="AE120" s="357"/>
      <c r="AF120" s="357"/>
      <c r="AG120" s="357"/>
      <c r="AH120" s="357"/>
      <c r="AI120" s="357"/>
      <c r="AJ120" s="357"/>
      <c r="AK120" s="357"/>
      <c r="AL120" s="357"/>
      <c r="AM120" s="357"/>
      <c r="AN120" s="357"/>
      <c r="AO120" s="357"/>
      <c r="AP120" s="357"/>
      <c r="AQ120" s="357"/>
      <c r="AR120" s="357"/>
      <c r="AS120" s="357"/>
      <c r="AT120" s="357"/>
      <c r="AU120" s="357"/>
      <c r="AV120" s="357"/>
      <c r="AW120" s="357"/>
      <c r="AX120" s="357"/>
      <c r="AY120" s="357"/>
      <c r="AZ120" s="357"/>
      <c r="BA120" s="357"/>
      <c r="BB120" s="357"/>
      <c r="BC120" s="357"/>
      <c r="BD120" s="357"/>
      <c r="BE120" s="357"/>
      <c r="BF120" s="357"/>
      <c r="BG120" s="357"/>
      <c r="BH120" s="357"/>
      <c r="BI120" s="357"/>
      <c r="BJ120" s="357"/>
      <c r="BK120" s="357"/>
      <c r="BL120" s="357"/>
      <c r="BM120" s="357"/>
      <c r="BN120" s="357"/>
      <c r="BO120" s="357"/>
      <c r="BP120" s="357"/>
      <c r="BQ120" s="357"/>
      <c r="BR120" s="357"/>
      <c r="BS120" s="357"/>
      <c r="BT120" s="357"/>
      <c r="BU120" s="357"/>
      <c r="BV120" s="357"/>
      <c r="BW120" s="357"/>
      <c r="BX120" s="357"/>
      <c r="BY120" s="357"/>
      <c r="BZ120" s="357"/>
      <c r="CA120" s="357"/>
      <c r="CB120" s="357"/>
      <c r="CC120" s="357"/>
      <c r="CD120" s="357"/>
      <c r="CE120" s="357"/>
      <c r="CF120" s="357"/>
      <c r="CG120" s="357"/>
      <c r="CH120" s="357"/>
      <c r="CI120" s="357"/>
      <c r="CJ120" s="357"/>
      <c r="CK120" s="358"/>
    </row>
    <row r="121" spans="1:125" ht="36.9" hidden="1" customHeight="1" thickTop="1" x14ac:dyDescent="0.25">
      <c r="A121" s="999"/>
      <c r="B121" s="995" t="s">
        <v>719</v>
      </c>
      <c r="C121" s="359"/>
      <c r="D121" s="359"/>
      <c r="E121" s="359"/>
      <c r="F121" s="359"/>
      <c r="G121" s="359"/>
      <c r="H121" s="359"/>
      <c r="I121" s="359"/>
      <c r="J121" s="359"/>
      <c r="K121" s="359"/>
      <c r="L121" s="360" t="s">
        <v>720</v>
      </c>
      <c r="M121" s="361" t="str">
        <f>'Org Raw Data'!$G$7</f>
        <v>ORG_L3_280</v>
      </c>
      <c r="N121" s="361" t="str">
        <f ca="1">OFFSET('Org Raw Data'!$G$7,0,1)</f>
        <v>SSE</v>
      </c>
      <c r="O121" s="360" t="s">
        <v>721</v>
      </c>
      <c r="P121" s="361" t="str">
        <f>'Org Raw Data'!$G$14</f>
        <v>ORG_L3_297</v>
      </c>
      <c r="Q121" s="361" t="str">
        <f ca="1">OFFSET('Org Raw Data'!$G$14,0,1)</f>
        <v>CSALT</v>
      </c>
      <c r="R121" s="360" t="s">
        <v>723</v>
      </c>
      <c r="S121" s="361" t="str">
        <f>'Org Raw Data'!$G$14</f>
        <v>ORG_L3_297</v>
      </c>
      <c r="T121" s="361" t="str">
        <f ca="1">OFFSET('Org Raw Data'!$G$14,0,1)</f>
        <v>CSALT</v>
      </c>
      <c r="U121" s="359"/>
      <c r="V121" s="359"/>
      <c r="W121" s="359"/>
      <c r="X121" s="359"/>
      <c r="Y121" s="359"/>
      <c r="Z121" s="359"/>
      <c r="AA121" s="359"/>
      <c r="AB121" s="359"/>
      <c r="AC121" s="359"/>
      <c r="AD121" s="359"/>
      <c r="AE121" s="359"/>
      <c r="AF121" s="359"/>
      <c r="AG121" s="359"/>
      <c r="AH121" s="359"/>
      <c r="AI121" s="359"/>
      <c r="AJ121" s="359"/>
      <c r="AK121" s="359"/>
      <c r="AL121" s="359"/>
      <c r="AM121" s="359"/>
      <c r="AN121" s="359"/>
      <c r="AO121" s="359"/>
      <c r="AP121" s="359"/>
      <c r="AQ121" s="359"/>
      <c r="AR121" s="359"/>
      <c r="AS121" s="359"/>
      <c r="AT121" s="359"/>
      <c r="AU121" s="359"/>
      <c r="AV121" s="359"/>
      <c r="AW121" s="359"/>
      <c r="AX121" s="359"/>
      <c r="AY121" s="359"/>
      <c r="AZ121" s="359"/>
      <c r="BA121" s="359"/>
      <c r="BB121" s="359"/>
      <c r="BC121" s="359"/>
      <c r="BD121" s="359"/>
      <c r="BE121" s="359"/>
      <c r="BF121" s="359"/>
      <c r="BG121" s="359"/>
      <c r="BH121" s="359"/>
      <c r="BI121" s="359"/>
      <c r="BJ121" s="359"/>
      <c r="BK121" s="359"/>
      <c r="BL121" s="359"/>
      <c r="BM121" s="359"/>
      <c r="BN121" s="359"/>
      <c r="BO121" s="359"/>
      <c r="BP121" s="359"/>
      <c r="BQ121" s="359"/>
      <c r="BR121" s="359"/>
      <c r="BS121" s="359"/>
      <c r="BT121" s="359"/>
      <c r="BU121" s="359"/>
      <c r="BV121" s="359"/>
      <c r="BW121" s="359"/>
      <c r="BX121" s="359"/>
      <c r="BY121" s="359"/>
      <c r="BZ121" s="359"/>
      <c r="CA121" s="359"/>
      <c r="CB121" s="359"/>
      <c r="CC121" s="359"/>
      <c r="CD121" s="359"/>
      <c r="CE121" s="359"/>
      <c r="CF121" s="359"/>
      <c r="CG121" s="359"/>
      <c r="CH121" s="359"/>
      <c r="CI121" s="359"/>
      <c r="CJ121" s="359"/>
      <c r="CK121" s="362"/>
      <c r="DU121" t="s">
        <v>587</v>
      </c>
    </row>
    <row r="122" spans="1:125" ht="18.600000000000001" hidden="1" customHeight="1" thickBot="1" x14ac:dyDescent="0.3">
      <c r="A122" s="999"/>
      <c r="B122" s="996"/>
      <c r="C122" s="357"/>
      <c r="D122" s="357"/>
      <c r="E122" s="357"/>
      <c r="F122" s="357"/>
      <c r="G122" s="357"/>
      <c r="H122" s="357"/>
      <c r="I122" s="357"/>
      <c r="J122" s="357"/>
      <c r="K122" s="357"/>
      <c r="L122" s="356"/>
      <c r="M122" s="356"/>
      <c r="N122" s="356"/>
      <c r="O122" s="355" t="s">
        <v>722</v>
      </c>
      <c r="P122" s="356" t="str">
        <f>'Org Raw Data'!$G$14</f>
        <v>ORG_L3_297</v>
      </c>
      <c r="Q122" s="356" t="str">
        <f ca="1">OFFSET('Org Raw Data'!$G$14,0,1)</f>
        <v>CSALT</v>
      </c>
      <c r="R122" s="356"/>
      <c r="S122" s="356"/>
      <c r="T122" s="356"/>
      <c r="U122" s="357"/>
      <c r="V122" s="357"/>
      <c r="W122" s="357"/>
      <c r="X122" s="357"/>
      <c r="Y122" s="357"/>
      <c r="Z122" s="357"/>
      <c r="AA122" s="357"/>
      <c r="AB122" s="357"/>
      <c r="AC122" s="357"/>
      <c r="AD122" s="357"/>
      <c r="AE122" s="357"/>
      <c r="AF122" s="357"/>
      <c r="AG122" s="357"/>
      <c r="AH122" s="357"/>
      <c r="AI122" s="357"/>
      <c r="AJ122" s="357"/>
      <c r="AK122" s="357"/>
      <c r="AL122" s="357"/>
      <c r="AM122" s="357"/>
      <c r="AN122" s="357"/>
      <c r="AO122" s="357"/>
      <c r="AP122" s="357"/>
      <c r="AQ122" s="357"/>
      <c r="AR122" s="357"/>
      <c r="AS122" s="357"/>
      <c r="AT122" s="357"/>
      <c r="AU122" s="357"/>
      <c r="AV122" s="357"/>
      <c r="AW122" s="357"/>
      <c r="AX122" s="357"/>
      <c r="AY122" s="357"/>
      <c r="AZ122" s="357"/>
      <c r="BA122" s="357"/>
      <c r="BB122" s="357"/>
      <c r="BC122" s="357"/>
      <c r="BD122" s="357"/>
      <c r="BE122" s="357"/>
      <c r="BF122" s="357"/>
      <c r="BG122" s="357"/>
      <c r="BH122" s="357"/>
      <c r="BI122" s="357"/>
      <c r="BJ122" s="357"/>
      <c r="BK122" s="357"/>
      <c r="BL122" s="357"/>
      <c r="BM122" s="357"/>
      <c r="BN122" s="357"/>
      <c r="BO122" s="357"/>
      <c r="BP122" s="357"/>
      <c r="BQ122" s="357"/>
      <c r="BR122" s="357"/>
      <c r="BS122" s="357"/>
      <c r="BT122" s="357"/>
      <c r="BU122" s="357"/>
      <c r="BV122" s="357"/>
      <c r="BW122" s="357"/>
      <c r="BX122" s="357"/>
      <c r="BY122" s="357"/>
      <c r="BZ122" s="357"/>
      <c r="CA122" s="357"/>
      <c r="CB122" s="357"/>
      <c r="CC122" s="357"/>
      <c r="CD122" s="357"/>
      <c r="CE122" s="357"/>
      <c r="CF122" s="357"/>
      <c r="CG122" s="357"/>
      <c r="CH122" s="357"/>
      <c r="CI122" s="357"/>
      <c r="CJ122" s="357"/>
      <c r="CK122" s="358"/>
    </row>
    <row r="123" spans="1:125" ht="26.1" hidden="1" customHeight="1" thickTop="1" x14ac:dyDescent="0.25">
      <c r="A123" s="999"/>
      <c r="B123" s="995" t="s">
        <v>724</v>
      </c>
      <c r="C123" s="359"/>
      <c r="D123" s="359"/>
      <c r="E123" s="359"/>
      <c r="F123" s="359"/>
      <c r="G123" s="359"/>
      <c r="H123" s="359"/>
      <c r="I123" s="359"/>
      <c r="J123" s="359"/>
      <c r="K123" s="359"/>
      <c r="L123" s="359"/>
      <c r="M123" s="359"/>
      <c r="N123" s="359"/>
      <c r="O123" s="359"/>
      <c r="P123" s="359"/>
      <c r="Q123" s="359"/>
      <c r="R123" s="359"/>
      <c r="S123" s="359"/>
      <c r="T123" s="359"/>
      <c r="U123" s="359"/>
      <c r="V123" s="359"/>
      <c r="W123" s="359"/>
      <c r="X123" s="359"/>
      <c r="Y123" s="359"/>
      <c r="Z123" s="359"/>
      <c r="AA123" s="359"/>
      <c r="AB123" s="359"/>
      <c r="AC123" s="359"/>
      <c r="AD123" s="360" t="s">
        <v>725</v>
      </c>
      <c r="AE123" s="183" t="str">
        <f>'Org Raw Data'!$G$32</f>
        <v>ORG_L3_277</v>
      </c>
      <c r="AF123" s="183" t="str">
        <f ca="1">OFFSET('Org Raw Data'!$G$32,0,1)</f>
        <v>RES</v>
      </c>
      <c r="AG123" s="361"/>
      <c r="AH123" s="361"/>
      <c r="AI123" s="361"/>
      <c r="AJ123" s="361"/>
      <c r="AK123" s="361"/>
      <c r="AL123" s="361"/>
      <c r="AM123" s="360" t="s">
        <v>726</v>
      </c>
      <c r="AN123" s="183" t="str">
        <f>'Org Raw Data'!$G$32</f>
        <v>ORG_L3_277</v>
      </c>
      <c r="AO123" s="183" t="str">
        <f ca="1">OFFSET('Org Raw Data'!$G$32,0,1)</f>
        <v>RES</v>
      </c>
      <c r="AP123" s="360" t="s">
        <v>729</v>
      </c>
      <c r="AQ123" s="183" t="str">
        <f>'Org Raw Data'!$G$32</f>
        <v>ORG_L3_277</v>
      </c>
      <c r="AR123" s="183" t="str">
        <f ca="1">OFFSET('Org Raw Data'!$G$32,0,1)</f>
        <v>RES</v>
      </c>
      <c r="AS123" s="360" t="s">
        <v>731</v>
      </c>
      <c r="AT123" s="183" t="str">
        <f>'Org Raw Data'!$G$32</f>
        <v>ORG_L3_277</v>
      </c>
      <c r="AU123" s="183" t="str">
        <f ca="1">OFFSET('Org Raw Data'!$G$32,0,1)</f>
        <v>RES</v>
      </c>
      <c r="AV123" s="359"/>
      <c r="AW123" s="359"/>
      <c r="AX123" s="359"/>
      <c r="AY123" s="359"/>
      <c r="AZ123" s="359"/>
      <c r="BA123" s="359"/>
      <c r="BB123" s="359"/>
      <c r="BC123" s="359"/>
      <c r="BD123" s="359"/>
      <c r="BE123" s="359"/>
      <c r="BF123" s="359"/>
      <c r="BG123" s="359"/>
      <c r="BH123" s="359"/>
      <c r="BI123" s="359"/>
      <c r="BJ123" s="359"/>
      <c r="BK123" s="359"/>
      <c r="BL123" s="359"/>
      <c r="BM123" s="359"/>
      <c r="BN123" s="359"/>
      <c r="BO123" s="359"/>
      <c r="BP123" s="359"/>
      <c r="BQ123" s="359"/>
      <c r="BR123" s="359"/>
      <c r="BS123" s="359"/>
      <c r="BT123" s="359"/>
      <c r="BU123" s="359"/>
      <c r="BV123" s="359"/>
      <c r="BW123" s="359"/>
      <c r="BX123" s="359"/>
      <c r="BY123" s="359"/>
      <c r="BZ123" s="359"/>
      <c r="CA123" s="359"/>
      <c r="CB123" s="359"/>
      <c r="CC123" s="359"/>
      <c r="CD123" s="359"/>
      <c r="CE123" s="359"/>
      <c r="CF123" s="359"/>
      <c r="CG123" s="359"/>
      <c r="CH123" s="359"/>
      <c r="CI123" s="359"/>
      <c r="CJ123" s="359"/>
      <c r="CK123" s="362"/>
    </row>
    <row r="124" spans="1:125" ht="28.5" hidden="1" customHeight="1" x14ac:dyDescent="0.25">
      <c r="A124" s="999"/>
      <c r="B124" s="997"/>
      <c r="C124" s="184"/>
      <c r="D124" s="184"/>
      <c r="E124" s="184"/>
      <c r="F124" s="184"/>
      <c r="G124" s="184"/>
      <c r="H124" s="184"/>
      <c r="I124" s="184"/>
      <c r="J124" s="184"/>
      <c r="K124" s="184"/>
      <c r="L124" s="184"/>
      <c r="M124" s="184"/>
      <c r="N124" s="184"/>
      <c r="O124" s="184"/>
      <c r="P124" s="184"/>
      <c r="Q124" s="184"/>
      <c r="R124" s="184"/>
      <c r="S124" s="184"/>
      <c r="T124" s="184"/>
      <c r="U124" s="184"/>
      <c r="V124" s="184"/>
      <c r="W124" s="184"/>
      <c r="X124" s="184"/>
      <c r="Y124" s="184"/>
      <c r="Z124" s="184"/>
      <c r="AA124" s="184"/>
      <c r="AB124" s="184"/>
      <c r="AC124" s="184"/>
      <c r="AD124" s="346" t="s">
        <v>728</v>
      </c>
      <c r="AE124" s="183" t="str">
        <f>'Org Raw Data'!$G$32</f>
        <v>ORG_L3_277</v>
      </c>
      <c r="AF124" s="183" t="str">
        <f ca="1">OFFSET('Org Raw Data'!$G$32,0,1)</f>
        <v>RES</v>
      </c>
      <c r="AG124" s="183"/>
      <c r="AH124" s="183"/>
      <c r="AI124" s="183"/>
      <c r="AJ124" s="183"/>
      <c r="AK124" s="183"/>
      <c r="AL124" s="183"/>
      <c r="AM124" s="346" t="s">
        <v>727</v>
      </c>
      <c r="AN124" s="183" t="str">
        <f>'Org Raw Data'!$G$32</f>
        <v>ORG_L3_277</v>
      </c>
      <c r="AO124" s="183" t="str">
        <f ca="1">OFFSET('Org Raw Data'!$G$32,0,1)</f>
        <v>RES</v>
      </c>
      <c r="AP124" s="346" t="s">
        <v>730</v>
      </c>
      <c r="AQ124" s="183" t="str">
        <f>'Org Raw Data'!$G$32</f>
        <v>ORG_L3_277</v>
      </c>
      <c r="AR124" s="183" t="str">
        <f ca="1">OFFSET('Org Raw Data'!$G$32,0,1)</f>
        <v>RES</v>
      </c>
      <c r="AS124" s="346" t="s">
        <v>732</v>
      </c>
      <c r="AT124" s="183" t="str">
        <f>'Org Raw Data'!$G$32</f>
        <v>ORG_L3_277</v>
      </c>
      <c r="AU124" s="183" t="str">
        <f ca="1">OFFSET('Org Raw Data'!$G$32,0,1)</f>
        <v>RES</v>
      </c>
      <c r="AV124" s="184"/>
      <c r="AW124" s="184"/>
      <c r="AX124" s="184"/>
      <c r="AY124" s="184"/>
      <c r="AZ124" s="184"/>
      <c r="BA124" s="184"/>
      <c r="BB124" s="184"/>
      <c r="BC124" s="184"/>
      <c r="BD124" s="184"/>
      <c r="BE124" s="184"/>
      <c r="BF124" s="184"/>
      <c r="BG124" s="184"/>
      <c r="BH124" s="184"/>
      <c r="BI124" s="184"/>
      <c r="BJ124" s="184"/>
      <c r="BK124" s="184"/>
      <c r="BL124" s="184"/>
      <c r="BM124" s="184"/>
      <c r="BN124" s="184"/>
      <c r="BO124" s="184"/>
      <c r="BP124" s="184"/>
      <c r="BQ124" s="184"/>
      <c r="BR124" s="184"/>
      <c r="BS124" s="184"/>
      <c r="BT124" s="184"/>
      <c r="BU124" s="184"/>
      <c r="BV124" s="184"/>
      <c r="BW124" s="184"/>
      <c r="BX124" s="184"/>
      <c r="BY124" s="184"/>
      <c r="BZ124" s="184"/>
      <c r="CA124" s="184"/>
      <c r="CB124" s="184"/>
      <c r="CC124" s="184"/>
      <c r="CD124" s="184"/>
      <c r="CE124" s="184"/>
      <c r="CF124" s="184"/>
      <c r="CG124" s="184"/>
      <c r="CH124" s="184"/>
      <c r="CI124" s="184"/>
      <c r="CJ124" s="184"/>
      <c r="CK124" s="349"/>
    </row>
    <row r="125" spans="1:125" ht="18.600000000000001" hidden="1" customHeight="1" thickBot="1" x14ac:dyDescent="0.3">
      <c r="A125" s="999"/>
      <c r="B125" s="996"/>
      <c r="C125" s="357"/>
      <c r="D125" s="357"/>
      <c r="E125" s="357"/>
      <c r="F125" s="357"/>
      <c r="G125" s="357"/>
      <c r="H125" s="357"/>
      <c r="I125" s="357"/>
      <c r="J125" s="357"/>
      <c r="K125" s="357"/>
      <c r="L125" s="357"/>
      <c r="M125" s="357"/>
      <c r="N125" s="357"/>
      <c r="O125" s="357"/>
      <c r="P125" s="357"/>
      <c r="Q125" s="357"/>
      <c r="R125" s="357"/>
      <c r="S125" s="357"/>
      <c r="T125" s="357"/>
      <c r="U125" s="357"/>
      <c r="V125" s="357"/>
      <c r="W125" s="357"/>
      <c r="X125" s="357"/>
      <c r="Y125" s="357"/>
      <c r="Z125" s="357"/>
      <c r="AA125" s="357"/>
      <c r="AB125" s="357"/>
      <c r="AC125" s="357"/>
      <c r="AD125" s="356"/>
      <c r="AE125" s="356"/>
      <c r="AF125" s="356"/>
      <c r="AG125" s="356"/>
      <c r="AH125" s="356"/>
      <c r="AI125" s="356"/>
      <c r="AJ125" s="356"/>
      <c r="AK125" s="356"/>
      <c r="AL125" s="356"/>
      <c r="AM125" s="356"/>
      <c r="AN125" s="356"/>
      <c r="AO125" s="356"/>
      <c r="AP125" s="356"/>
      <c r="AQ125" s="356"/>
      <c r="AR125" s="356"/>
      <c r="AS125" s="355" t="s">
        <v>733</v>
      </c>
      <c r="AT125" s="183" t="str">
        <f>'Org Raw Data'!$G$32</f>
        <v>ORG_L3_277</v>
      </c>
      <c r="AU125" s="183" t="str">
        <f ca="1">OFFSET('Org Raw Data'!$G$32,0,1)</f>
        <v>RES</v>
      </c>
      <c r="AV125" s="357"/>
      <c r="AW125" s="357"/>
      <c r="AX125" s="357"/>
      <c r="AY125" s="357"/>
      <c r="AZ125" s="357"/>
      <c r="BA125" s="357"/>
      <c r="BB125" s="357"/>
      <c r="BC125" s="357"/>
      <c r="BD125" s="357"/>
      <c r="BE125" s="357"/>
      <c r="BF125" s="357"/>
      <c r="BG125" s="357"/>
      <c r="BH125" s="357"/>
      <c r="BI125" s="357"/>
      <c r="BJ125" s="357"/>
      <c r="BK125" s="357"/>
      <c r="BL125" s="357"/>
      <c r="BM125" s="357"/>
      <c r="BN125" s="357"/>
      <c r="BO125" s="357"/>
      <c r="BP125" s="357"/>
      <c r="BQ125" s="357"/>
      <c r="BR125" s="357"/>
      <c r="BS125" s="357"/>
      <c r="BT125" s="357"/>
      <c r="BU125" s="357"/>
      <c r="BV125" s="357"/>
      <c r="BW125" s="357"/>
      <c r="BX125" s="357"/>
      <c r="BY125" s="357"/>
      <c r="BZ125" s="357"/>
      <c r="CA125" s="357"/>
      <c r="CB125" s="357"/>
      <c r="CC125" s="357"/>
      <c r="CD125" s="357"/>
      <c r="CE125" s="357"/>
      <c r="CF125" s="357"/>
      <c r="CG125" s="357"/>
      <c r="CH125" s="357"/>
      <c r="CI125" s="357"/>
      <c r="CJ125" s="357"/>
      <c r="CK125" s="358"/>
    </row>
    <row r="126" spans="1:125" ht="36.9" customHeight="1" thickTop="1" x14ac:dyDescent="0.25">
      <c r="A126" s="999"/>
      <c r="B126" s="995" t="s">
        <v>735</v>
      </c>
      <c r="C126" s="359"/>
      <c r="D126" s="359"/>
      <c r="E126" s="359"/>
      <c r="F126" s="359"/>
      <c r="G126" s="359"/>
      <c r="H126" s="359"/>
      <c r="I126" s="359"/>
      <c r="J126" s="359"/>
      <c r="K126" s="359"/>
      <c r="L126" s="359"/>
      <c r="M126" s="359"/>
      <c r="N126" s="359"/>
      <c r="O126" s="359"/>
      <c r="P126" s="359"/>
      <c r="Q126" s="359"/>
      <c r="R126" s="359"/>
      <c r="S126" s="359"/>
      <c r="T126" s="359"/>
      <c r="U126" s="359"/>
      <c r="V126" s="359"/>
      <c r="W126" s="359"/>
      <c r="X126" s="359"/>
      <c r="Y126" s="359"/>
      <c r="Z126" s="359"/>
      <c r="AA126" s="359"/>
      <c r="AB126" s="359"/>
      <c r="AC126" s="359"/>
      <c r="AD126" s="359"/>
      <c r="AE126" s="359"/>
      <c r="AF126" s="359"/>
      <c r="AG126" s="359"/>
      <c r="AH126" s="359"/>
      <c r="AI126" s="359"/>
      <c r="AJ126" s="359"/>
      <c r="AK126" s="359"/>
      <c r="AL126" s="359"/>
      <c r="AM126" s="359"/>
      <c r="AN126" s="359"/>
      <c r="AO126" s="359"/>
      <c r="AP126" s="359"/>
      <c r="AQ126" s="359"/>
      <c r="AR126" s="359"/>
      <c r="AS126" s="359"/>
      <c r="AT126" s="359"/>
      <c r="AU126" s="359"/>
      <c r="AV126" s="360" t="s">
        <v>736</v>
      </c>
      <c r="AW126" s="183" t="str">
        <f>'Org Raw Data'!$G$19</f>
        <v>ORG_L3_279</v>
      </c>
      <c r="AX126" s="183" t="str">
        <f ca="1">OFFSET('Org Raw Data'!$G$19,0,1)</f>
        <v>IAU</v>
      </c>
      <c r="AY126" s="360" t="s">
        <v>737</v>
      </c>
      <c r="AZ126" s="183" t="str">
        <f>'Org Raw Data'!$G$19</f>
        <v>ORG_L3_279</v>
      </c>
      <c r="BA126" s="183" t="str">
        <f ca="1">OFFSET('Org Raw Data'!$G$19,0,1)</f>
        <v>IAU</v>
      </c>
      <c r="BB126" s="359"/>
      <c r="BC126" s="359"/>
      <c r="BD126" s="359"/>
      <c r="BE126" s="359"/>
      <c r="BF126" s="359"/>
      <c r="BG126" s="359"/>
      <c r="BH126" s="359"/>
      <c r="BI126" s="359"/>
      <c r="BJ126" s="359"/>
      <c r="BK126" s="359"/>
      <c r="BL126" s="359"/>
      <c r="BM126" s="359"/>
      <c r="BN126" s="359"/>
      <c r="BO126" s="359"/>
      <c r="BP126" s="359"/>
      <c r="BQ126" s="359"/>
      <c r="BR126" s="359"/>
      <c r="BS126" s="359"/>
      <c r="BT126" s="359"/>
      <c r="BU126" s="359"/>
      <c r="BV126" s="359"/>
      <c r="BW126" s="359"/>
      <c r="BX126" s="359"/>
      <c r="BY126" s="359"/>
      <c r="BZ126" s="359"/>
      <c r="CA126" s="359"/>
      <c r="CB126" s="359"/>
      <c r="CC126" s="359"/>
      <c r="CD126" s="359"/>
      <c r="CE126" s="359"/>
      <c r="CF126" s="359"/>
      <c r="CG126" s="359"/>
      <c r="CH126" s="359"/>
      <c r="CI126" s="359"/>
      <c r="CJ126" s="359"/>
      <c r="CK126" s="362"/>
    </row>
    <row r="127" spans="1:125" ht="18.600000000000001" customHeight="1" x14ac:dyDescent="0.25">
      <c r="A127" s="999"/>
      <c r="B127" s="997"/>
      <c r="C127" s="184"/>
      <c r="D127" s="184"/>
      <c r="E127" s="184"/>
      <c r="F127" s="184"/>
      <c r="G127" s="184"/>
      <c r="H127" s="184"/>
      <c r="I127" s="184"/>
      <c r="J127" s="184"/>
      <c r="K127" s="184" t="s">
        <v>587</v>
      </c>
      <c r="L127" s="184"/>
      <c r="M127" s="184"/>
      <c r="N127" s="184"/>
      <c r="O127" s="184"/>
      <c r="P127" s="184"/>
      <c r="Q127" s="184"/>
      <c r="R127" s="184"/>
      <c r="S127" s="184"/>
      <c r="T127" s="184"/>
      <c r="U127" s="184"/>
      <c r="V127" s="184"/>
      <c r="W127" s="184"/>
      <c r="X127" s="184"/>
      <c r="Y127" s="184"/>
      <c r="Z127" s="184"/>
      <c r="AA127" s="184"/>
      <c r="AB127" s="184"/>
      <c r="AC127" s="184"/>
      <c r="AD127" s="184"/>
      <c r="AE127" s="184"/>
      <c r="AF127" s="184"/>
      <c r="AG127" s="184"/>
      <c r="AH127" s="184"/>
      <c r="AI127" s="184"/>
      <c r="AJ127" s="184"/>
      <c r="AK127" s="184"/>
      <c r="AL127" s="184"/>
      <c r="AM127" s="184"/>
      <c r="AN127" s="184"/>
      <c r="AO127" s="184"/>
      <c r="AP127" s="184"/>
      <c r="AQ127" s="184"/>
      <c r="AR127" s="184"/>
      <c r="AS127" s="184"/>
      <c r="AT127" s="184"/>
      <c r="AU127" s="184"/>
      <c r="AV127" s="183"/>
      <c r="AW127" s="183"/>
      <c r="AX127" s="183"/>
      <c r="AY127" s="346" t="s">
        <v>738</v>
      </c>
      <c r="AZ127" s="183" t="str">
        <f>'Org Raw Data'!$G$19</f>
        <v>ORG_L3_279</v>
      </c>
      <c r="BA127" s="183" t="str">
        <f ca="1">OFFSET('Org Raw Data'!$G$19,0,1)</f>
        <v>IAU</v>
      </c>
      <c r="BB127" s="184"/>
      <c r="BC127" s="184"/>
      <c r="BD127" s="184"/>
      <c r="BE127" s="184"/>
      <c r="BF127" s="184"/>
      <c r="BG127" s="184"/>
      <c r="BH127" s="184"/>
      <c r="BI127" s="184"/>
      <c r="BJ127" s="184"/>
      <c r="BK127" s="184"/>
      <c r="BL127" s="184"/>
      <c r="BM127" s="184"/>
      <c r="BN127" s="184"/>
      <c r="BO127" s="184"/>
      <c r="BP127" s="184"/>
      <c r="BQ127" s="184"/>
      <c r="BR127" s="184"/>
      <c r="BS127" s="184"/>
      <c r="BT127" s="184"/>
      <c r="BU127" s="184"/>
      <c r="BV127" s="184"/>
      <c r="BW127" s="184"/>
      <c r="BX127" s="184"/>
      <c r="BY127" s="184"/>
      <c r="BZ127" s="184"/>
      <c r="CA127" s="184"/>
      <c r="CB127" s="184"/>
      <c r="CC127" s="184"/>
      <c r="CD127" s="184"/>
      <c r="CE127" s="184"/>
      <c r="CF127" s="184"/>
      <c r="CG127" s="184"/>
      <c r="CH127" s="184"/>
      <c r="CI127" s="184"/>
      <c r="CJ127" s="184"/>
      <c r="CK127" s="349"/>
    </row>
    <row r="128" spans="1:125" ht="18.600000000000001" customHeight="1" thickBot="1" x14ac:dyDescent="0.3">
      <c r="A128" s="999"/>
      <c r="B128" s="996"/>
      <c r="C128" s="357"/>
      <c r="D128" s="357"/>
      <c r="E128" s="357"/>
      <c r="F128" s="357"/>
      <c r="G128" s="357"/>
      <c r="H128" s="357"/>
      <c r="I128" s="357"/>
      <c r="J128" s="357"/>
      <c r="K128" s="357"/>
      <c r="L128" s="357"/>
      <c r="M128" s="357"/>
      <c r="N128" s="357"/>
      <c r="O128" s="357"/>
      <c r="P128" s="357"/>
      <c r="Q128" s="357"/>
      <c r="R128" s="357"/>
      <c r="S128" s="357"/>
      <c r="T128" s="357"/>
      <c r="U128" s="357"/>
      <c r="V128" s="357"/>
      <c r="W128" s="357"/>
      <c r="X128" s="357"/>
      <c r="Y128" s="357"/>
      <c r="Z128" s="357"/>
      <c r="AA128" s="357"/>
      <c r="AB128" s="357"/>
      <c r="AC128" s="357"/>
      <c r="AD128" s="357"/>
      <c r="AE128" s="357"/>
      <c r="AF128" s="357"/>
      <c r="AG128" s="357"/>
      <c r="AH128" s="357"/>
      <c r="AI128" s="357"/>
      <c r="AJ128" s="357"/>
      <c r="AK128" s="357"/>
      <c r="AL128" s="357"/>
      <c r="AM128" s="357"/>
      <c r="AN128" s="357"/>
      <c r="AO128" s="357"/>
      <c r="AP128" s="357"/>
      <c r="AQ128" s="357"/>
      <c r="AR128" s="357"/>
      <c r="AS128" s="357"/>
      <c r="AT128" s="357"/>
      <c r="AU128" s="357"/>
      <c r="AV128" s="356"/>
      <c r="AW128" s="356"/>
      <c r="AX128" s="356"/>
      <c r="AY128" s="355" t="s">
        <v>739</v>
      </c>
      <c r="AZ128" s="183" t="str">
        <f>'Org Raw Data'!$G$19</f>
        <v>ORG_L3_279</v>
      </c>
      <c r="BA128" s="183" t="str">
        <f ca="1">OFFSET('Org Raw Data'!$G$19,0,1)</f>
        <v>IAU</v>
      </c>
      <c r="BB128" s="357"/>
      <c r="BC128" s="357"/>
      <c r="BD128" s="357"/>
      <c r="BE128" s="357"/>
      <c r="BF128" s="357"/>
      <c r="BG128" s="357"/>
      <c r="BH128" s="357"/>
      <c r="BI128" s="357"/>
      <c r="BJ128" s="357"/>
      <c r="BK128" s="357"/>
      <c r="BL128" s="357"/>
      <c r="BM128" s="357"/>
      <c r="BN128" s="357"/>
      <c r="BO128" s="357"/>
      <c r="BP128" s="357"/>
      <c r="BQ128" s="357"/>
      <c r="BR128" s="357"/>
      <c r="BS128" s="357"/>
      <c r="BT128" s="357"/>
      <c r="BU128" s="357"/>
      <c r="BV128" s="357"/>
      <c r="BW128" s="357"/>
      <c r="BX128" s="357"/>
      <c r="BY128" s="357"/>
      <c r="BZ128" s="357"/>
      <c r="CA128" s="357"/>
      <c r="CB128" s="357"/>
      <c r="CC128" s="357"/>
      <c r="CD128" s="357"/>
      <c r="CE128" s="357"/>
      <c r="CF128" s="357"/>
      <c r="CG128" s="357"/>
      <c r="CH128" s="357"/>
      <c r="CI128" s="357"/>
      <c r="CJ128" s="357"/>
      <c r="CK128" s="358"/>
    </row>
    <row r="129" spans="1:89" ht="36.9" hidden="1" customHeight="1" thickTop="1" x14ac:dyDescent="0.25">
      <c r="A129" s="999"/>
      <c r="B129" s="995" t="s">
        <v>740</v>
      </c>
      <c r="C129" s="359"/>
      <c r="D129" s="359"/>
      <c r="E129" s="359"/>
      <c r="F129" s="359"/>
      <c r="G129" s="359"/>
      <c r="H129" s="359"/>
      <c r="I129" s="359"/>
      <c r="J129" s="359"/>
      <c r="K129" s="359"/>
      <c r="L129" s="359"/>
      <c r="M129" s="359"/>
      <c r="N129" s="359"/>
      <c r="O129" s="359"/>
      <c r="P129" s="359"/>
      <c r="Q129" s="359"/>
      <c r="R129" s="359"/>
      <c r="S129" s="359"/>
      <c r="T129" s="359"/>
      <c r="U129" s="359"/>
      <c r="V129" s="359"/>
      <c r="W129" s="359"/>
      <c r="X129" s="359"/>
      <c r="Y129" s="359"/>
      <c r="Z129" s="359"/>
      <c r="AA129" s="359"/>
      <c r="AB129" s="359"/>
      <c r="AC129" s="359"/>
      <c r="AD129" s="359"/>
      <c r="AE129" s="359"/>
      <c r="AF129" s="359"/>
      <c r="AG129" s="359"/>
      <c r="AH129" s="359"/>
      <c r="AI129" s="359"/>
      <c r="AJ129" s="359"/>
      <c r="AK129" s="359"/>
      <c r="AL129" s="359"/>
      <c r="AM129" s="359"/>
      <c r="AN129" s="359"/>
      <c r="AO129" s="359"/>
      <c r="AP129" s="359"/>
      <c r="AQ129" s="359"/>
      <c r="AR129" s="359"/>
      <c r="AS129" s="359"/>
      <c r="AT129" s="359"/>
      <c r="AU129" s="359"/>
      <c r="AV129" s="359"/>
      <c r="AW129" s="359"/>
      <c r="AX129" s="359"/>
      <c r="AY129" s="359"/>
      <c r="AZ129" s="359"/>
      <c r="BA129" s="359"/>
      <c r="BB129" s="360" t="s">
        <v>741</v>
      </c>
      <c r="BC129" s="361" t="str">
        <f>'Org Raw Data'!$G$27</f>
        <v>ORG_L3_291</v>
      </c>
      <c r="BD129" s="361" t="str">
        <f ca="1">OFFSET('Org Raw Data'!$G$27,0,1)</f>
        <v>GRM</v>
      </c>
      <c r="BE129" s="359"/>
      <c r="BF129" s="359"/>
      <c r="BG129" s="359"/>
      <c r="BH129" s="359"/>
      <c r="BI129" s="359"/>
      <c r="BJ129" s="359"/>
      <c r="BK129" s="359"/>
      <c r="BL129" s="359"/>
      <c r="BM129" s="359"/>
      <c r="BN129" s="359"/>
      <c r="BO129" s="359"/>
      <c r="BP129" s="359"/>
      <c r="BQ129" s="361"/>
      <c r="BR129" s="361"/>
      <c r="BS129" s="361"/>
      <c r="BT129" s="359"/>
      <c r="BU129" s="359"/>
      <c r="BV129" s="359"/>
      <c r="BW129" s="359"/>
      <c r="BX129" s="359"/>
      <c r="BY129" s="359"/>
      <c r="BZ129" s="361"/>
      <c r="CA129" s="361"/>
      <c r="CB129" s="361"/>
      <c r="CC129" s="359"/>
      <c r="CD129" s="359"/>
      <c r="CE129" s="359"/>
      <c r="CF129" s="359"/>
      <c r="CG129" s="359"/>
      <c r="CH129" s="359"/>
      <c r="CI129" s="359"/>
      <c r="CJ129" s="359"/>
      <c r="CK129" s="362"/>
    </row>
    <row r="130" spans="1:89" ht="18.600000000000001" hidden="1" customHeight="1" x14ac:dyDescent="0.25">
      <c r="A130" s="999"/>
      <c r="B130" s="997"/>
      <c r="C130" s="184"/>
      <c r="D130" s="184"/>
      <c r="E130" s="184"/>
      <c r="F130" s="184"/>
      <c r="G130" s="184"/>
      <c r="H130" s="184"/>
      <c r="I130" s="184"/>
      <c r="J130" s="184"/>
      <c r="K130" s="184"/>
      <c r="L130" s="184"/>
      <c r="M130" s="184"/>
      <c r="N130" s="184"/>
      <c r="O130" s="184"/>
      <c r="P130" s="184"/>
      <c r="Q130" s="184"/>
      <c r="R130" s="184"/>
      <c r="S130" s="184"/>
      <c r="T130" s="184"/>
      <c r="U130" s="184"/>
      <c r="V130" s="184"/>
      <c r="W130" s="184"/>
      <c r="X130" s="184"/>
      <c r="Y130" s="184"/>
      <c r="Z130" s="184"/>
      <c r="AA130" s="184"/>
      <c r="AB130" s="184"/>
      <c r="AC130" s="184"/>
      <c r="AD130" s="184"/>
      <c r="AE130" s="184"/>
      <c r="AF130" s="184"/>
      <c r="AG130" s="184"/>
      <c r="AH130" s="184"/>
      <c r="AI130" s="184"/>
      <c r="AJ130" s="184"/>
      <c r="AK130" s="184"/>
      <c r="AL130" s="184"/>
      <c r="AM130" s="184"/>
      <c r="AN130" s="184"/>
      <c r="AO130" s="184"/>
      <c r="AP130" s="184"/>
      <c r="AQ130" s="184"/>
      <c r="AR130" s="184"/>
      <c r="AS130" s="184"/>
      <c r="AT130" s="184"/>
      <c r="AU130" s="184"/>
      <c r="AV130" s="184"/>
      <c r="AW130" s="184"/>
      <c r="AX130" s="184"/>
      <c r="AY130" s="184"/>
      <c r="AZ130" s="184"/>
      <c r="BA130" s="184"/>
      <c r="BB130" s="346" t="s">
        <v>742</v>
      </c>
      <c r="BC130" s="183" t="str">
        <f>'Org Raw Data'!$G$27</f>
        <v>ORG_L3_291</v>
      </c>
      <c r="BD130" s="183" t="str">
        <f ca="1">OFFSET('Org Raw Data'!$G$27,0,1)</f>
        <v>GRM</v>
      </c>
      <c r="BE130" s="184"/>
      <c r="BF130" s="184"/>
      <c r="BG130" s="184"/>
      <c r="BH130" s="184"/>
      <c r="BI130" s="184"/>
      <c r="BJ130" s="184"/>
      <c r="BK130" s="184"/>
      <c r="BL130" s="184"/>
      <c r="BM130" s="184"/>
      <c r="BN130" s="184"/>
      <c r="BO130" s="184"/>
      <c r="BP130" s="184"/>
      <c r="BQ130" s="183"/>
      <c r="BR130" s="183"/>
      <c r="BS130" s="183"/>
      <c r="BT130" s="184"/>
      <c r="BU130" s="184"/>
      <c r="BV130" s="184"/>
      <c r="BW130" s="184"/>
      <c r="BX130" s="184"/>
      <c r="BY130" s="184"/>
      <c r="BZ130" s="183"/>
      <c r="CA130" s="183"/>
      <c r="CB130" s="183"/>
      <c r="CC130" s="184"/>
      <c r="CD130" s="184"/>
      <c r="CE130" s="184"/>
      <c r="CF130" s="184"/>
      <c r="CG130" s="184"/>
      <c r="CH130" s="184"/>
      <c r="CI130" s="184"/>
      <c r="CJ130" s="184"/>
      <c r="CK130" s="349"/>
    </row>
    <row r="131" spans="1:89" ht="18.600000000000001" hidden="1" customHeight="1" thickBot="1" x14ac:dyDescent="0.3">
      <c r="A131" s="999"/>
      <c r="B131" s="996"/>
      <c r="C131" s="357"/>
      <c r="D131" s="357"/>
      <c r="E131" s="357"/>
      <c r="F131" s="357"/>
      <c r="G131" s="357"/>
      <c r="H131" s="357"/>
      <c r="I131" s="357"/>
      <c r="J131" s="357"/>
      <c r="K131" s="357"/>
      <c r="L131" s="357"/>
      <c r="M131" s="357"/>
      <c r="N131" s="357"/>
      <c r="O131" s="357"/>
      <c r="P131" s="357"/>
      <c r="Q131" s="357"/>
      <c r="R131" s="357"/>
      <c r="S131" s="357"/>
      <c r="T131" s="357"/>
      <c r="U131" s="357"/>
      <c r="V131" s="357"/>
      <c r="W131" s="357"/>
      <c r="X131" s="357"/>
      <c r="Y131" s="357"/>
      <c r="Z131" s="357"/>
      <c r="AA131" s="357"/>
      <c r="AB131" s="357"/>
      <c r="AC131" s="357"/>
      <c r="AD131" s="357"/>
      <c r="AE131" s="357"/>
      <c r="AF131" s="357"/>
      <c r="AG131" s="357"/>
      <c r="AH131" s="357"/>
      <c r="AI131" s="357"/>
      <c r="AJ131" s="357"/>
      <c r="AK131" s="357"/>
      <c r="AL131" s="357"/>
      <c r="AM131" s="357"/>
      <c r="AN131" s="357"/>
      <c r="AO131" s="357"/>
      <c r="AP131" s="357"/>
      <c r="AQ131" s="357"/>
      <c r="AR131" s="357"/>
      <c r="AS131" s="357"/>
      <c r="AT131" s="357"/>
      <c r="AU131" s="357"/>
      <c r="AV131" s="357"/>
      <c r="AW131" s="357"/>
      <c r="AX131" s="357"/>
      <c r="AY131" s="357"/>
      <c r="AZ131" s="357"/>
      <c r="BA131" s="357"/>
      <c r="BB131" s="355" t="s">
        <v>743</v>
      </c>
      <c r="BC131" s="387" t="str">
        <f>'Org Raw Data'!$G$21</f>
        <v>ORG_L3_296</v>
      </c>
      <c r="BD131" s="387" t="str">
        <f ca="1">OFFSET('Org Raw Data'!$G$21,0,1)</f>
        <v>FM</v>
      </c>
      <c r="BE131" s="357"/>
      <c r="BF131" s="357"/>
      <c r="BG131" s="357"/>
      <c r="BH131" s="357"/>
      <c r="BI131" s="357"/>
      <c r="BJ131" s="357"/>
      <c r="BK131" s="357"/>
      <c r="BL131" s="357"/>
      <c r="BM131" s="357"/>
      <c r="BN131" s="357"/>
      <c r="BO131" s="357"/>
      <c r="BP131" s="357"/>
      <c r="BQ131" s="356"/>
      <c r="BR131" s="356"/>
      <c r="BS131" s="356"/>
      <c r="BT131" s="357"/>
      <c r="BU131" s="357"/>
      <c r="BV131" s="357"/>
      <c r="BW131" s="357"/>
      <c r="BX131" s="357"/>
      <c r="BY131" s="357"/>
      <c r="BZ131" s="356"/>
      <c r="CA131" s="356"/>
      <c r="CB131" s="356"/>
      <c r="CC131" s="357"/>
      <c r="CD131" s="357"/>
      <c r="CE131" s="357"/>
      <c r="CF131" s="357"/>
      <c r="CG131" s="357"/>
      <c r="CH131" s="357"/>
      <c r="CI131" s="357"/>
      <c r="CJ131" s="357"/>
      <c r="CK131" s="358"/>
    </row>
    <row r="132" spans="1:89" ht="36.9" hidden="1" customHeight="1" thickTop="1" x14ac:dyDescent="0.25">
      <c r="A132" s="999"/>
      <c r="B132" s="997" t="s">
        <v>744</v>
      </c>
      <c r="C132" s="184"/>
      <c r="D132" s="184"/>
      <c r="E132" s="184"/>
      <c r="F132" s="184"/>
      <c r="G132" s="184"/>
      <c r="H132" s="184"/>
      <c r="I132" s="184"/>
      <c r="J132" s="184"/>
      <c r="K132" s="184"/>
      <c r="L132" s="184"/>
      <c r="M132" s="184"/>
      <c r="N132" s="184"/>
      <c r="O132" s="184"/>
      <c r="P132" s="184"/>
      <c r="Q132" s="184"/>
      <c r="R132" s="184"/>
      <c r="S132" s="184"/>
      <c r="T132" s="184"/>
      <c r="U132" s="184"/>
      <c r="V132" s="184"/>
      <c r="W132" s="184"/>
      <c r="X132" s="184"/>
      <c r="Y132" s="184"/>
      <c r="Z132" s="184"/>
      <c r="AA132" s="184"/>
      <c r="AB132" s="184"/>
      <c r="AC132" s="184"/>
      <c r="AD132" s="184"/>
      <c r="AE132" s="184"/>
      <c r="AF132" s="184"/>
      <c r="AG132" s="184"/>
      <c r="AH132" s="184"/>
      <c r="AI132" s="184"/>
      <c r="AJ132" s="184"/>
      <c r="AK132" s="184"/>
      <c r="AL132" s="184"/>
      <c r="AM132" s="184"/>
      <c r="AN132" s="184"/>
      <c r="AO132" s="184"/>
      <c r="AP132" s="184"/>
      <c r="AQ132" s="184"/>
      <c r="AR132" s="184"/>
      <c r="AS132" s="184"/>
      <c r="AT132" s="184"/>
      <c r="AU132" s="184"/>
      <c r="AV132" s="184"/>
      <c r="AW132" s="184"/>
      <c r="AX132" s="184"/>
      <c r="AY132" s="184"/>
      <c r="AZ132" s="184"/>
      <c r="BA132" s="184"/>
      <c r="BB132" s="354" t="s">
        <v>747</v>
      </c>
      <c r="BC132" s="183" t="str">
        <f>'Org Raw Data'!$G$19</f>
        <v>ORG_L3_279</v>
      </c>
      <c r="BD132" s="183" t="str">
        <f ca="1">OFFSET('Org Raw Data'!$G$19,0,1)</f>
        <v>IAU</v>
      </c>
      <c r="BE132" s="184"/>
      <c r="BF132" s="184"/>
      <c r="BG132" s="184"/>
      <c r="BH132" s="184"/>
      <c r="BI132" s="184"/>
      <c r="BJ132" s="184"/>
      <c r="BK132" s="184"/>
      <c r="BL132" s="184"/>
      <c r="BM132" s="184"/>
      <c r="BN132" s="184"/>
      <c r="BO132" s="184"/>
      <c r="BP132" s="184"/>
      <c r="BQ132" s="354" t="s">
        <v>745</v>
      </c>
      <c r="BR132" s="183" t="str">
        <f>'Org Raw Data'!$G$27</f>
        <v>ORG_L3_291</v>
      </c>
      <c r="BS132" s="183" t="str">
        <f ca="1">OFFSET('Org Raw Data'!$G$27,0,1)</f>
        <v>GRM</v>
      </c>
      <c r="BT132" s="184"/>
      <c r="BU132" s="184"/>
      <c r="BV132" s="184"/>
      <c r="BW132" s="184"/>
      <c r="BX132" s="184"/>
      <c r="BY132" s="184"/>
      <c r="BZ132" s="184"/>
      <c r="CA132" s="184"/>
      <c r="CB132" s="184"/>
      <c r="CC132" s="183"/>
      <c r="CD132" s="183"/>
      <c r="CE132" s="183"/>
      <c r="CF132" s="184"/>
      <c r="CG132" s="184"/>
      <c r="CH132" s="184"/>
      <c r="CI132" s="184"/>
      <c r="CJ132" s="184"/>
      <c r="CK132" s="349"/>
    </row>
    <row r="133" spans="1:89" ht="18.600000000000001" hidden="1" customHeight="1" thickBot="1" x14ac:dyDescent="0.3">
      <c r="A133" s="999"/>
      <c r="B133" s="996"/>
      <c r="C133" s="357"/>
      <c r="D133" s="357"/>
      <c r="E133" s="357"/>
      <c r="F133" s="357"/>
      <c r="G133" s="357"/>
      <c r="H133" s="357"/>
      <c r="I133" s="357"/>
      <c r="J133" s="357"/>
      <c r="K133" s="357"/>
      <c r="L133" s="357"/>
      <c r="M133" s="357"/>
      <c r="N133" s="357"/>
      <c r="O133" s="357"/>
      <c r="P133" s="357"/>
      <c r="Q133" s="357"/>
      <c r="R133" s="357"/>
      <c r="S133" s="357"/>
      <c r="T133" s="357"/>
      <c r="U133" s="357"/>
      <c r="V133" s="357"/>
      <c r="W133" s="357"/>
      <c r="X133" s="357"/>
      <c r="Y133" s="357"/>
      <c r="Z133" s="357"/>
      <c r="AA133" s="357"/>
      <c r="AB133" s="357"/>
      <c r="AC133" s="357"/>
      <c r="AD133" s="357"/>
      <c r="AE133" s="357"/>
      <c r="AF133" s="357"/>
      <c r="AG133" s="357"/>
      <c r="AH133" s="357"/>
      <c r="AI133" s="357"/>
      <c r="AJ133" s="357"/>
      <c r="AK133" s="357"/>
      <c r="AL133" s="357"/>
      <c r="AM133" s="357"/>
      <c r="AN133" s="357"/>
      <c r="AO133" s="357"/>
      <c r="AP133" s="357"/>
      <c r="AQ133" s="357"/>
      <c r="AR133" s="357"/>
      <c r="AS133" s="357"/>
      <c r="AT133" s="357"/>
      <c r="AU133" s="357"/>
      <c r="AV133" s="357"/>
      <c r="AW133" s="357"/>
      <c r="AX133" s="357"/>
      <c r="AY133" s="357"/>
      <c r="AZ133" s="357"/>
      <c r="BA133" s="357"/>
      <c r="BB133" s="356"/>
      <c r="BC133" s="356"/>
      <c r="BD133" s="356"/>
      <c r="BE133" s="357"/>
      <c r="BF133" s="357"/>
      <c r="BG133" s="357"/>
      <c r="BH133" s="357"/>
      <c r="BI133" s="357"/>
      <c r="BJ133" s="357"/>
      <c r="BK133" s="357"/>
      <c r="BL133" s="357"/>
      <c r="BM133" s="357"/>
      <c r="BN133" s="357"/>
      <c r="BO133" s="357"/>
      <c r="BP133" s="357"/>
      <c r="BQ133" s="355" t="s">
        <v>746</v>
      </c>
      <c r="BR133" s="183" t="str">
        <f>'Org Raw Data'!$G$27</f>
        <v>ORG_L3_291</v>
      </c>
      <c r="BS133" s="183" t="str">
        <f ca="1">OFFSET('Org Raw Data'!$G$27,0,1)</f>
        <v>GRM</v>
      </c>
      <c r="BT133" s="357"/>
      <c r="BU133" s="357"/>
      <c r="BV133" s="357"/>
      <c r="BW133" s="357"/>
      <c r="BX133" s="357"/>
      <c r="BY133" s="357"/>
      <c r="BZ133" s="357"/>
      <c r="CA133" s="357"/>
      <c r="CB133" s="357"/>
      <c r="CC133" s="356"/>
      <c r="CD133" s="356"/>
      <c r="CE133" s="356"/>
      <c r="CF133" s="357"/>
      <c r="CG133" s="357"/>
      <c r="CH133" s="357"/>
      <c r="CI133" s="357"/>
      <c r="CJ133" s="357"/>
      <c r="CK133" s="358"/>
    </row>
    <row r="134" spans="1:89" ht="36.9" hidden="1" customHeight="1" thickTop="1" x14ac:dyDescent="0.25">
      <c r="A134" s="999"/>
      <c r="B134" s="995" t="s">
        <v>748</v>
      </c>
      <c r="C134" s="359"/>
      <c r="D134" s="359"/>
      <c r="E134" s="359"/>
      <c r="F134" s="359"/>
      <c r="G134" s="359"/>
      <c r="H134" s="359"/>
      <c r="I134" s="359"/>
      <c r="J134" s="359"/>
      <c r="K134" s="359"/>
      <c r="L134" s="359"/>
      <c r="M134" s="359"/>
      <c r="N134" s="359"/>
      <c r="O134" s="359"/>
      <c r="P134" s="359"/>
      <c r="Q134" s="359"/>
      <c r="R134" s="359"/>
      <c r="S134" s="359"/>
      <c r="T134" s="359"/>
      <c r="U134" s="359"/>
      <c r="V134" s="359"/>
      <c r="W134" s="359"/>
      <c r="X134" s="359"/>
      <c r="Y134" s="359"/>
      <c r="Z134" s="359"/>
      <c r="AA134" s="359"/>
      <c r="AB134" s="359"/>
      <c r="AC134" s="359"/>
      <c r="AD134" s="359"/>
      <c r="AE134" s="359"/>
      <c r="AF134" s="359"/>
      <c r="AG134" s="359"/>
      <c r="AH134" s="359"/>
      <c r="AI134" s="359"/>
      <c r="AJ134" s="359"/>
      <c r="AK134" s="359"/>
      <c r="AL134" s="359"/>
      <c r="AM134" s="359"/>
      <c r="AN134" s="359"/>
      <c r="AO134" s="359"/>
      <c r="AP134" s="359"/>
      <c r="AQ134" s="359"/>
      <c r="AR134" s="359"/>
      <c r="AS134" s="359"/>
      <c r="AT134" s="359"/>
      <c r="AU134" s="359"/>
      <c r="AV134" s="359"/>
      <c r="AW134" s="359"/>
      <c r="AX134" s="359"/>
      <c r="AY134" s="359"/>
      <c r="AZ134" s="359"/>
      <c r="BA134" s="359"/>
      <c r="BB134" s="359"/>
      <c r="BC134" s="359"/>
      <c r="BD134" s="359"/>
      <c r="BE134" s="359"/>
      <c r="BF134" s="359"/>
      <c r="BG134" s="359"/>
      <c r="BH134" s="359"/>
      <c r="BI134" s="359"/>
      <c r="BJ134" s="359"/>
      <c r="BK134" s="360" t="s">
        <v>751</v>
      </c>
      <c r="BL134" s="183" t="str">
        <f>'Org Raw Data'!$G$43</f>
        <v>ORG_L3_272</v>
      </c>
      <c r="BM134" s="183" t="str">
        <f ca="1">OFFSET('Org Raw Data'!$G$43,0,1)</f>
        <v>MC</v>
      </c>
      <c r="BN134" s="359"/>
      <c r="BO134" s="359"/>
      <c r="BP134" s="359"/>
      <c r="BQ134" s="359"/>
      <c r="BR134" s="359"/>
      <c r="BS134" s="359"/>
      <c r="BT134" s="359"/>
      <c r="BU134" s="359"/>
      <c r="BV134" s="359"/>
      <c r="BW134" s="359"/>
      <c r="BX134" s="359"/>
      <c r="BY134" s="359"/>
      <c r="BZ134" s="359"/>
      <c r="CA134" s="359"/>
      <c r="CB134" s="359"/>
      <c r="CC134" s="359"/>
      <c r="CD134" s="359"/>
      <c r="CE134" s="359"/>
      <c r="CF134" s="359"/>
      <c r="CG134" s="359"/>
      <c r="CH134" s="359"/>
      <c r="CI134" s="360" t="s">
        <v>749</v>
      </c>
      <c r="CJ134" s="361" t="str">
        <f>'Org Raw Data'!$G$7</f>
        <v>ORG_L3_280</v>
      </c>
      <c r="CK134" s="363" t="str">
        <f ca="1">OFFSET('Org Raw Data'!$G$7,0,1)</f>
        <v>SSE</v>
      </c>
    </row>
    <row r="135" spans="1:89" ht="18.600000000000001" hidden="1" customHeight="1" x14ac:dyDescent="0.25">
      <c r="A135" s="999"/>
      <c r="B135" s="997"/>
      <c r="C135" s="184"/>
      <c r="D135" s="184"/>
      <c r="E135" s="184"/>
      <c r="F135" s="184"/>
      <c r="G135" s="184"/>
      <c r="H135" s="184"/>
      <c r="I135" s="184"/>
      <c r="J135" s="184"/>
      <c r="K135" s="184"/>
      <c r="L135" s="184"/>
      <c r="M135" s="184"/>
      <c r="N135" s="184"/>
      <c r="O135" s="184"/>
      <c r="P135" s="184"/>
      <c r="Q135" s="184"/>
      <c r="R135" s="184"/>
      <c r="S135" s="184"/>
      <c r="T135" s="184"/>
      <c r="U135" s="184"/>
      <c r="V135" s="184"/>
      <c r="W135" s="184"/>
      <c r="X135" s="184"/>
      <c r="Y135" s="184"/>
      <c r="Z135" s="184"/>
      <c r="AA135" s="184"/>
      <c r="AB135" s="184"/>
      <c r="AC135" s="184"/>
      <c r="AD135" s="184"/>
      <c r="AE135" s="184"/>
      <c r="AF135" s="184"/>
      <c r="AG135" s="184"/>
      <c r="AH135" s="184"/>
      <c r="AI135" s="184"/>
      <c r="AJ135" s="184"/>
      <c r="AK135" s="184"/>
      <c r="AL135" s="184"/>
      <c r="AM135" s="184"/>
      <c r="AN135" s="184"/>
      <c r="AO135" s="184"/>
      <c r="AP135" s="184"/>
      <c r="AQ135" s="184"/>
      <c r="AR135" s="184"/>
      <c r="AS135" s="184"/>
      <c r="AT135" s="184"/>
      <c r="AU135" s="184"/>
      <c r="AV135" s="184"/>
      <c r="AW135" s="184"/>
      <c r="AX135" s="184"/>
      <c r="AY135" s="184"/>
      <c r="AZ135" s="184"/>
      <c r="BA135" s="184"/>
      <c r="BB135" s="184"/>
      <c r="BC135" s="184"/>
      <c r="BD135" s="184"/>
      <c r="BE135" s="184"/>
      <c r="BF135" s="184"/>
      <c r="BG135" s="184"/>
      <c r="BH135" s="184"/>
      <c r="BI135" s="184"/>
      <c r="BJ135" s="184"/>
      <c r="BK135" s="184"/>
      <c r="BL135" s="184"/>
      <c r="BM135" s="184"/>
      <c r="BN135" s="346" t="s">
        <v>752</v>
      </c>
      <c r="BO135" s="183" t="str">
        <f>'Org Raw Data'!$G$43</f>
        <v>ORG_L3_272</v>
      </c>
      <c r="BP135" s="183" t="str">
        <f ca="1">OFFSET('Org Raw Data'!$G$43,0,1)</f>
        <v>MC</v>
      </c>
      <c r="BQ135" s="184"/>
      <c r="BR135" s="184"/>
      <c r="BS135" s="184"/>
      <c r="BT135" s="184"/>
      <c r="BU135" s="184"/>
      <c r="BV135" s="184"/>
      <c r="BW135" s="184"/>
      <c r="BX135" s="184"/>
      <c r="BY135" s="184"/>
      <c r="BZ135" s="184"/>
      <c r="CA135" s="184"/>
      <c r="CB135" s="184"/>
      <c r="CC135" s="184"/>
      <c r="CD135" s="184"/>
      <c r="CE135" s="184"/>
      <c r="CF135" s="184"/>
      <c r="CG135" s="184"/>
      <c r="CH135" s="184"/>
      <c r="CI135" s="184"/>
      <c r="CJ135" s="184"/>
      <c r="CK135" s="349"/>
    </row>
    <row r="136" spans="1:89" ht="18.600000000000001" hidden="1" customHeight="1" thickBot="1" x14ac:dyDescent="0.3">
      <c r="A136" s="999"/>
      <c r="B136" s="996"/>
      <c r="C136" s="357"/>
      <c r="D136" s="357"/>
      <c r="E136" s="357"/>
      <c r="F136" s="357"/>
      <c r="G136" s="357"/>
      <c r="H136" s="357"/>
      <c r="I136" s="357"/>
      <c r="J136" s="357"/>
      <c r="K136" s="357"/>
      <c r="L136" s="357"/>
      <c r="M136" s="357"/>
      <c r="N136" s="357"/>
      <c r="O136" s="357"/>
      <c r="P136" s="357"/>
      <c r="Q136" s="357"/>
      <c r="R136" s="357"/>
      <c r="S136" s="357"/>
      <c r="T136" s="357"/>
      <c r="U136" s="357"/>
      <c r="V136" s="357"/>
      <c r="W136" s="357"/>
      <c r="X136" s="357"/>
      <c r="Y136" s="357"/>
      <c r="Z136" s="357"/>
      <c r="AA136" s="357"/>
      <c r="AB136" s="357"/>
      <c r="AC136" s="357"/>
      <c r="AD136" s="357"/>
      <c r="AE136" s="357"/>
      <c r="AF136" s="357"/>
      <c r="AG136" s="357"/>
      <c r="AH136" s="357"/>
      <c r="AI136" s="357"/>
      <c r="AJ136" s="357"/>
      <c r="AK136" s="357"/>
      <c r="AL136" s="357"/>
      <c r="AM136" s="357"/>
      <c r="AN136" s="357"/>
      <c r="AO136" s="357"/>
      <c r="AP136" s="357"/>
      <c r="AQ136" s="357"/>
      <c r="AR136" s="357"/>
      <c r="AS136" s="357"/>
      <c r="AT136" s="357"/>
      <c r="AU136" s="357"/>
      <c r="AV136" s="357"/>
      <c r="AW136" s="357"/>
      <c r="AX136" s="357"/>
      <c r="AY136" s="357"/>
      <c r="AZ136" s="357"/>
      <c r="BA136" s="357"/>
      <c r="BB136" s="357"/>
      <c r="BC136" s="357"/>
      <c r="BD136" s="357"/>
      <c r="BE136" s="357"/>
      <c r="BF136" s="357"/>
      <c r="BG136" s="357"/>
      <c r="BH136" s="357"/>
      <c r="BI136" s="357"/>
      <c r="BJ136" s="357"/>
      <c r="BK136" s="355" t="s">
        <v>753</v>
      </c>
      <c r="BL136" s="183" t="str">
        <f>'Org Raw Data'!$G$43</f>
        <v>ORG_L3_272</v>
      </c>
      <c r="BM136" s="183" t="str">
        <f ca="1">OFFSET('Org Raw Data'!$G$43,0,1)</f>
        <v>MC</v>
      </c>
      <c r="BN136" s="357"/>
      <c r="BO136" s="357"/>
      <c r="BP136" s="357"/>
      <c r="BQ136" s="357"/>
      <c r="BR136" s="357"/>
      <c r="BS136" s="357"/>
      <c r="BT136" s="357"/>
      <c r="BU136" s="357"/>
      <c r="BV136" s="357"/>
      <c r="BW136" s="357"/>
      <c r="BX136" s="357"/>
      <c r="BY136" s="357"/>
      <c r="BZ136" s="357"/>
      <c r="CA136" s="357"/>
      <c r="CB136" s="357"/>
      <c r="CC136" s="357"/>
      <c r="CD136" s="357"/>
      <c r="CE136" s="357"/>
      <c r="CF136" s="357"/>
      <c r="CG136" s="357"/>
      <c r="CH136" s="357"/>
      <c r="CI136" s="357"/>
      <c r="CJ136" s="357"/>
      <c r="CK136" s="358"/>
    </row>
    <row r="137" spans="1:89" ht="18.600000000000001" hidden="1" customHeight="1" thickTop="1" x14ac:dyDescent="0.25">
      <c r="A137" s="999"/>
      <c r="B137" s="995" t="s">
        <v>754</v>
      </c>
      <c r="C137" s="359"/>
      <c r="D137" s="359"/>
      <c r="E137" s="359"/>
      <c r="F137" s="359"/>
      <c r="G137" s="359"/>
      <c r="H137" s="359"/>
      <c r="I137" s="359"/>
      <c r="J137" s="359"/>
      <c r="K137" s="359"/>
      <c r="L137" s="359"/>
      <c r="M137" s="359"/>
      <c r="N137" s="359"/>
      <c r="O137" s="359"/>
      <c r="P137" s="359"/>
      <c r="Q137" s="359"/>
      <c r="R137" s="359"/>
      <c r="S137" s="359"/>
      <c r="T137" s="359"/>
      <c r="U137" s="359"/>
      <c r="V137" s="359"/>
      <c r="W137" s="359"/>
      <c r="X137" s="359"/>
      <c r="Y137" s="359"/>
      <c r="Z137" s="359"/>
      <c r="AA137" s="359"/>
      <c r="AB137" s="359"/>
      <c r="AC137" s="359"/>
      <c r="AD137" s="359"/>
      <c r="AE137" s="359"/>
      <c r="AF137" s="359"/>
      <c r="AG137" s="359"/>
      <c r="AH137" s="359"/>
      <c r="AI137" s="359"/>
      <c r="AJ137" s="359"/>
      <c r="AK137" s="359"/>
      <c r="AL137" s="359"/>
      <c r="AM137" s="359"/>
      <c r="AN137" s="359"/>
      <c r="AO137" s="359"/>
      <c r="AP137" s="359"/>
      <c r="AQ137" s="359"/>
      <c r="AR137" s="359"/>
      <c r="AS137" s="359"/>
      <c r="AT137" s="359"/>
      <c r="AU137" s="359"/>
      <c r="AV137" s="359"/>
      <c r="AW137" s="359"/>
      <c r="AX137" s="359"/>
      <c r="AY137" s="359"/>
      <c r="AZ137" s="359"/>
      <c r="BA137" s="359"/>
      <c r="BB137" s="359"/>
      <c r="BC137" s="359"/>
      <c r="BD137" s="359"/>
      <c r="BE137" s="359"/>
      <c r="BF137" s="359"/>
      <c r="BG137" s="359"/>
      <c r="BH137" s="359"/>
      <c r="BI137" s="359"/>
      <c r="BJ137" s="359"/>
      <c r="BK137" s="359"/>
      <c r="BL137" s="359"/>
      <c r="BM137" s="359"/>
      <c r="BN137" s="359"/>
      <c r="BO137" s="359"/>
      <c r="BP137" s="359"/>
      <c r="BQ137" s="359"/>
      <c r="BR137" s="359"/>
      <c r="BS137" s="359"/>
      <c r="BT137" s="359"/>
      <c r="BU137" s="359"/>
      <c r="BV137" s="359"/>
      <c r="BW137" s="359"/>
      <c r="BX137" s="359"/>
      <c r="BY137" s="359"/>
      <c r="BZ137" s="360" t="s">
        <v>755</v>
      </c>
      <c r="CA137" s="361" t="str">
        <f>'Org Raw Data'!$G$28</f>
        <v>ORG_L3_299</v>
      </c>
      <c r="CB137" s="361" t="str">
        <f ca="1">OFFSET('Org Raw Data'!$G$28,0,1)</f>
        <v>FS</v>
      </c>
      <c r="CC137" s="359"/>
      <c r="CD137" s="359"/>
      <c r="CE137" s="359"/>
      <c r="CF137" s="359"/>
      <c r="CG137" s="359"/>
      <c r="CH137" s="359"/>
      <c r="CI137" s="359"/>
      <c r="CJ137" s="359"/>
      <c r="CK137" s="362"/>
    </row>
    <row r="138" spans="1:89" ht="18.600000000000001" hidden="1" customHeight="1" x14ac:dyDescent="0.25">
      <c r="A138" s="999"/>
      <c r="B138" s="997"/>
      <c r="C138" s="184"/>
      <c r="D138" s="184"/>
      <c r="E138" s="184"/>
      <c r="F138" s="184"/>
      <c r="G138" s="184"/>
      <c r="H138" s="184"/>
      <c r="I138" s="184"/>
      <c r="J138" s="184"/>
      <c r="K138" s="184"/>
      <c r="L138" s="184"/>
      <c r="M138" s="184"/>
      <c r="N138" s="184"/>
      <c r="O138" s="184"/>
      <c r="P138" s="184"/>
      <c r="Q138" s="184"/>
      <c r="R138" s="184"/>
      <c r="S138" s="184"/>
      <c r="T138" s="184"/>
      <c r="U138" s="184"/>
      <c r="V138" s="184"/>
      <c r="W138" s="184"/>
      <c r="X138" s="184"/>
      <c r="Y138" s="184"/>
      <c r="Z138" s="184"/>
      <c r="AA138" s="184"/>
      <c r="AB138" s="184"/>
      <c r="AC138" s="184"/>
      <c r="AD138" s="184"/>
      <c r="AE138" s="184"/>
      <c r="AF138" s="184"/>
      <c r="AG138" s="184"/>
      <c r="AH138" s="184"/>
      <c r="AI138" s="184"/>
      <c r="AJ138" s="184"/>
      <c r="AK138" s="184"/>
      <c r="AL138" s="184"/>
      <c r="AM138" s="184"/>
      <c r="AN138" s="184"/>
      <c r="AO138" s="184"/>
      <c r="AP138" s="184"/>
      <c r="AQ138" s="184"/>
      <c r="AR138" s="184"/>
      <c r="AS138" s="184"/>
      <c r="AT138" s="184"/>
      <c r="AU138" s="184"/>
      <c r="AV138" s="184"/>
      <c r="AW138" s="184"/>
      <c r="AX138" s="184"/>
      <c r="AY138" s="184"/>
      <c r="AZ138" s="184"/>
      <c r="BA138" s="184"/>
      <c r="BB138" s="184"/>
      <c r="BC138" s="184"/>
      <c r="BD138" s="184"/>
      <c r="BE138" s="184"/>
      <c r="BF138" s="184"/>
      <c r="BG138" s="184"/>
      <c r="BH138" s="184"/>
      <c r="BI138" s="184"/>
      <c r="BJ138" s="184"/>
      <c r="BK138" s="184"/>
      <c r="BL138" s="184"/>
      <c r="BM138" s="184"/>
      <c r="BN138" s="184"/>
      <c r="BO138" s="184"/>
      <c r="BP138" s="184"/>
      <c r="BQ138" s="184"/>
      <c r="BR138" s="184"/>
      <c r="BS138" s="184"/>
      <c r="BT138" s="184"/>
      <c r="BU138" s="184"/>
      <c r="BV138" s="184"/>
      <c r="BW138" s="184"/>
      <c r="BX138" s="184"/>
      <c r="BY138" s="184"/>
      <c r="BZ138" s="346" t="s">
        <v>756</v>
      </c>
      <c r="CA138" s="183" t="str">
        <f>'Org Raw Data'!$G$28</f>
        <v>ORG_L3_299</v>
      </c>
      <c r="CB138" s="183" t="str">
        <f ca="1">OFFSET('Org Raw Data'!$G$28,0,1)</f>
        <v>FS</v>
      </c>
      <c r="CC138" s="184"/>
      <c r="CD138" s="184"/>
      <c r="CE138" s="184"/>
      <c r="CF138" s="184"/>
      <c r="CG138" s="184"/>
      <c r="CH138" s="184"/>
      <c r="CI138" s="184"/>
      <c r="CJ138" s="184"/>
      <c r="CK138" s="349"/>
    </row>
    <row r="139" spans="1:89" ht="18.600000000000001" hidden="1" customHeight="1" x14ac:dyDescent="0.25">
      <c r="A139" s="999"/>
      <c r="B139" s="997"/>
      <c r="C139" s="184"/>
      <c r="D139" s="184"/>
      <c r="E139" s="184"/>
      <c r="F139" s="184"/>
      <c r="G139" s="184"/>
      <c r="H139" s="184"/>
      <c r="I139" s="184"/>
      <c r="J139" s="184"/>
      <c r="K139" s="184"/>
      <c r="L139" s="184"/>
      <c r="M139" s="184"/>
      <c r="N139" s="184"/>
      <c r="O139" s="184"/>
      <c r="P139" s="184"/>
      <c r="Q139" s="184"/>
      <c r="R139" s="184"/>
      <c r="S139" s="184"/>
      <c r="T139" s="184"/>
      <c r="U139" s="184"/>
      <c r="V139" s="184"/>
      <c r="W139" s="184"/>
      <c r="X139" s="184"/>
      <c r="Y139" s="184"/>
      <c r="Z139" s="184"/>
      <c r="AA139" s="184"/>
      <c r="AB139" s="184"/>
      <c r="AC139" s="184"/>
      <c r="AD139" s="184"/>
      <c r="AE139" s="184"/>
      <c r="AF139" s="184"/>
      <c r="AG139" s="184"/>
      <c r="AH139" s="184"/>
      <c r="AI139" s="184"/>
      <c r="AJ139" s="184"/>
      <c r="AK139" s="184"/>
      <c r="AL139" s="184"/>
      <c r="AM139" s="184"/>
      <c r="AN139" s="184"/>
      <c r="AO139" s="184"/>
      <c r="AP139" s="184"/>
      <c r="AQ139" s="184"/>
      <c r="AR139" s="184"/>
      <c r="AS139" s="184"/>
      <c r="AT139" s="184"/>
      <c r="AU139" s="184"/>
      <c r="AV139" s="184"/>
      <c r="AW139" s="184"/>
      <c r="AX139" s="184"/>
      <c r="AY139" s="184"/>
      <c r="AZ139" s="184"/>
      <c r="BA139" s="184"/>
      <c r="BB139" s="184"/>
      <c r="BC139" s="184"/>
      <c r="BD139" s="184"/>
      <c r="BE139" s="184"/>
      <c r="BF139" s="184"/>
      <c r="BG139" s="184"/>
      <c r="BH139" s="184"/>
      <c r="BI139" s="184"/>
      <c r="BJ139" s="184"/>
      <c r="BK139" s="184"/>
      <c r="BL139" s="184"/>
      <c r="BM139" s="184"/>
      <c r="BN139" s="184"/>
      <c r="BO139" s="184"/>
      <c r="BP139" s="184"/>
      <c r="BQ139" s="184"/>
      <c r="BR139" s="184"/>
      <c r="BS139" s="184"/>
      <c r="BT139" s="184"/>
      <c r="BU139" s="184"/>
      <c r="BV139" s="184"/>
      <c r="BW139" s="184"/>
      <c r="BX139" s="184"/>
      <c r="BY139" s="184"/>
      <c r="BZ139" s="346" t="s">
        <v>757</v>
      </c>
      <c r="CA139" s="183" t="str">
        <f>'Org Raw Data'!$G$28</f>
        <v>ORG_L3_299</v>
      </c>
      <c r="CB139" s="183" t="str">
        <f ca="1">OFFSET('Org Raw Data'!$G$28,0,1)</f>
        <v>FS</v>
      </c>
      <c r="CC139" s="184"/>
      <c r="CD139" s="184"/>
      <c r="CE139" s="184"/>
      <c r="CF139" s="184"/>
      <c r="CG139" s="184"/>
      <c r="CH139" s="184"/>
      <c r="CI139" s="184"/>
      <c r="CJ139" s="184"/>
      <c r="CK139" s="349"/>
    </row>
    <row r="140" spans="1:89" ht="18.600000000000001" hidden="1" customHeight="1" x14ac:dyDescent="0.25">
      <c r="A140" s="999"/>
      <c r="B140" s="997"/>
      <c r="C140" s="184"/>
      <c r="D140" s="184"/>
      <c r="E140" s="184"/>
      <c r="F140" s="184"/>
      <c r="G140" s="184"/>
      <c r="H140" s="184"/>
      <c r="I140" s="184"/>
      <c r="J140" s="184"/>
      <c r="K140" s="184"/>
      <c r="L140" s="184"/>
      <c r="M140" s="184"/>
      <c r="N140" s="184"/>
      <c r="O140" s="184"/>
      <c r="P140" s="184"/>
      <c r="Q140" s="184"/>
      <c r="R140" s="184"/>
      <c r="S140" s="184"/>
      <c r="T140" s="184"/>
      <c r="U140" s="184"/>
      <c r="V140" s="184"/>
      <c r="W140" s="184"/>
      <c r="X140" s="184"/>
      <c r="Y140" s="184"/>
      <c r="Z140" s="184"/>
      <c r="AA140" s="184"/>
      <c r="AB140" s="184"/>
      <c r="AC140" s="184"/>
      <c r="AD140" s="184"/>
      <c r="AE140" s="184"/>
      <c r="AF140" s="184"/>
      <c r="AG140" s="184"/>
      <c r="AH140" s="184"/>
      <c r="AI140" s="184"/>
      <c r="AJ140" s="184"/>
      <c r="AK140" s="184"/>
      <c r="AL140" s="184"/>
      <c r="AM140" s="184"/>
      <c r="AN140" s="184"/>
      <c r="AO140" s="184"/>
      <c r="AP140" s="184"/>
      <c r="AQ140" s="184"/>
      <c r="AR140" s="184"/>
      <c r="AS140" s="184"/>
      <c r="AT140" s="184"/>
      <c r="AU140" s="184"/>
      <c r="AV140" s="184"/>
      <c r="AW140" s="184"/>
      <c r="AX140" s="184"/>
      <c r="AY140" s="184"/>
      <c r="AZ140" s="184"/>
      <c r="BA140" s="184"/>
      <c r="BB140" s="184"/>
      <c r="BC140" s="184"/>
      <c r="BD140" s="184"/>
      <c r="BE140" s="184"/>
      <c r="BF140" s="184"/>
      <c r="BG140" s="184"/>
      <c r="BH140" s="184"/>
      <c r="BI140" s="184"/>
      <c r="BJ140" s="184"/>
      <c r="BK140" s="184"/>
      <c r="BL140" s="184"/>
      <c r="BM140" s="184"/>
      <c r="BN140" s="184"/>
      <c r="BO140" s="184"/>
      <c r="BP140" s="184"/>
      <c r="BQ140" s="184"/>
      <c r="BR140" s="184"/>
      <c r="BS140" s="184"/>
      <c r="BT140" s="184"/>
      <c r="BU140" s="184"/>
      <c r="BV140" s="184"/>
      <c r="BW140" s="184"/>
      <c r="BX140" s="184"/>
      <c r="BY140" s="184"/>
      <c r="BZ140" s="346" t="s">
        <v>758</v>
      </c>
      <c r="CA140" s="183" t="str">
        <f>'Org Raw Data'!$G$28</f>
        <v>ORG_L3_299</v>
      </c>
      <c r="CB140" s="183" t="str">
        <f ca="1">OFFSET('Org Raw Data'!$G$28,0,1)</f>
        <v>FS</v>
      </c>
      <c r="CC140" s="184"/>
      <c r="CD140" s="184"/>
      <c r="CE140" s="184"/>
      <c r="CF140" s="184"/>
      <c r="CG140" s="184"/>
      <c r="CH140" s="184"/>
      <c r="CI140" s="184"/>
      <c r="CJ140" s="184"/>
      <c r="CK140" s="349"/>
    </row>
    <row r="141" spans="1:89" ht="18.600000000000001" hidden="1" customHeight="1" x14ac:dyDescent="0.25">
      <c r="A141" s="999"/>
      <c r="B141" s="997"/>
      <c r="C141" s="184"/>
      <c r="D141" s="184"/>
      <c r="E141" s="184"/>
      <c r="F141" s="184"/>
      <c r="G141" s="184"/>
      <c r="H141" s="184"/>
      <c r="I141" s="184"/>
      <c r="J141" s="184"/>
      <c r="K141" s="184"/>
      <c r="L141" s="184"/>
      <c r="M141" s="184"/>
      <c r="N141" s="184"/>
      <c r="O141" s="184"/>
      <c r="P141" s="184"/>
      <c r="Q141" s="184"/>
      <c r="R141" s="184"/>
      <c r="S141" s="184"/>
      <c r="T141" s="184"/>
      <c r="U141" s="184"/>
      <c r="V141" s="184"/>
      <c r="W141" s="184"/>
      <c r="X141" s="184"/>
      <c r="Y141" s="184"/>
      <c r="Z141" s="184"/>
      <c r="AA141" s="184"/>
      <c r="AB141" s="184"/>
      <c r="AC141" s="184"/>
      <c r="AD141" s="184"/>
      <c r="AE141" s="184"/>
      <c r="AF141" s="184"/>
      <c r="AG141" s="184"/>
      <c r="AH141" s="184"/>
      <c r="AI141" s="184"/>
      <c r="AJ141" s="184"/>
      <c r="AK141" s="184"/>
      <c r="AL141" s="184"/>
      <c r="AM141" s="184"/>
      <c r="AN141" s="184"/>
      <c r="AO141" s="184"/>
      <c r="AP141" s="184"/>
      <c r="AQ141" s="184"/>
      <c r="AR141" s="184"/>
      <c r="AS141" s="184"/>
      <c r="AT141" s="184"/>
      <c r="AU141" s="184"/>
      <c r="AV141" s="184"/>
      <c r="AW141" s="184"/>
      <c r="AX141" s="184"/>
      <c r="AY141" s="184"/>
      <c r="AZ141" s="184"/>
      <c r="BA141" s="184"/>
      <c r="BB141" s="184"/>
      <c r="BC141" s="184"/>
      <c r="BD141" s="184"/>
      <c r="BE141" s="184"/>
      <c r="BF141" s="184"/>
      <c r="BG141" s="184"/>
      <c r="BH141" s="184"/>
      <c r="BI141" s="184"/>
      <c r="BJ141" s="184"/>
      <c r="BK141" s="184"/>
      <c r="BL141" s="184" t="s">
        <v>587</v>
      </c>
      <c r="BM141" s="184"/>
      <c r="BN141" s="184"/>
      <c r="BO141" s="184"/>
      <c r="BP141" s="184"/>
      <c r="BQ141" s="184"/>
      <c r="BR141" s="184"/>
      <c r="BS141" s="184"/>
      <c r="BT141" s="184"/>
      <c r="BU141" s="184"/>
      <c r="BV141" s="184"/>
      <c r="BW141" s="184"/>
      <c r="BX141" s="184"/>
      <c r="BY141" s="184"/>
      <c r="BZ141" s="346" t="s">
        <v>759</v>
      </c>
      <c r="CA141" s="183" t="str">
        <f>'Org Raw Data'!$G$28</f>
        <v>ORG_L3_299</v>
      </c>
      <c r="CB141" s="183" t="str">
        <f ca="1">OFFSET('Org Raw Data'!$G$28,0,1)</f>
        <v>FS</v>
      </c>
      <c r="CC141" s="184"/>
      <c r="CD141" s="184"/>
      <c r="CE141" s="184"/>
      <c r="CF141" s="184"/>
      <c r="CG141" s="184"/>
      <c r="CH141" s="184"/>
      <c r="CI141" s="184"/>
      <c r="CJ141" s="184"/>
      <c r="CK141" s="349"/>
    </row>
    <row r="142" spans="1:89" ht="18.600000000000001" hidden="1" customHeight="1" thickBot="1" x14ac:dyDescent="0.3">
      <c r="A142" s="999"/>
      <c r="B142" s="996"/>
      <c r="C142" s="357"/>
      <c r="D142" s="357"/>
      <c r="E142" s="357"/>
      <c r="F142" s="357"/>
      <c r="G142" s="357"/>
      <c r="H142" s="357"/>
      <c r="I142" s="357"/>
      <c r="J142" s="357"/>
      <c r="K142" s="357"/>
      <c r="L142" s="357"/>
      <c r="M142" s="357"/>
      <c r="N142" s="357"/>
      <c r="O142" s="357"/>
      <c r="P142" s="357"/>
      <c r="Q142" s="357"/>
      <c r="R142" s="357"/>
      <c r="S142" s="357"/>
      <c r="T142" s="357"/>
      <c r="U142" s="357"/>
      <c r="V142" s="357"/>
      <c r="W142" s="357"/>
      <c r="X142" s="357"/>
      <c r="Y142" s="357"/>
      <c r="Z142" s="357"/>
      <c r="AA142" s="357"/>
      <c r="AB142" s="357"/>
      <c r="AC142" s="357"/>
      <c r="AD142" s="357"/>
      <c r="AE142" s="357"/>
      <c r="AF142" s="357"/>
      <c r="AG142" s="357"/>
      <c r="AH142" s="357"/>
      <c r="AI142" s="357"/>
      <c r="AJ142" s="357"/>
      <c r="AK142" s="357"/>
      <c r="AL142" s="357"/>
      <c r="AM142" s="357"/>
      <c r="AN142" s="357"/>
      <c r="AO142" s="357"/>
      <c r="AP142" s="357"/>
      <c r="AQ142" s="357"/>
      <c r="AR142" s="357"/>
      <c r="AS142" s="357"/>
      <c r="AT142" s="357"/>
      <c r="AU142" s="357"/>
      <c r="AV142" s="357"/>
      <c r="AW142" s="357"/>
      <c r="AX142" s="357"/>
      <c r="AY142" s="357"/>
      <c r="AZ142" s="357"/>
      <c r="BA142" s="357"/>
      <c r="BB142" s="357"/>
      <c r="BC142" s="357"/>
      <c r="BD142" s="357"/>
      <c r="BE142" s="357"/>
      <c r="BF142" s="357"/>
      <c r="BG142" s="357"/>
      <c r="BH142" s="357"/>
      <c r="BI142" s="357"/>
      <c r="BJ142" s="357"/>
      <c r="BK142" s="357"/>
      <c r="BL142" s="357"/>
      <c r="BM142" s="357"/>
      <c r="BN142" s="357"/>
      <c r="BO142" s="357"/>
      <c r="BP142" s="357"/>
      <c r="BQ142" s="357"/>
      <c r="BR142" s="357"/>
      <c r="BS142" s="357"/>
      <c r="BT142" s="357"/>
      <c r="BU142" s="357"/>
      <c r="BV142" s="357"/>
      <c r="BW142" s="357"/>
      <c r="BX142" s="357"/>
      <c r="BY142" s="357"/>
      <c r="BZ142" s="355" t="s">
        <v>760</v>
      </c>
      <c r="CA142" s="356" t="str">
        <f>'Org Raw Data'!$G$28</f>
        <v>ORG_L3_299</v>
      </c>
      <c r="CB142" s="356" t="str">
        <f ca="1">OFFSET('Org Raw Data'!$G$28,0,1)</f>
        <v>FS</v>
      </c>
      <c r="CC142" s="357"/>
      <c r="CD142" s="357"/>
      <c r="CE142" s="357"/>
      <c r="CF142" s="356"/>
      <c r="CG142" s="356"/>
      <c r="CH142" s="356"/>
      <c r="CI142" s="357"/>
      <c r="CJ142" s="356"/>
      <c r="CK142" s="364"/>
    </row>
    <row r="143" spans="1:89" ht="18.600000000000001" customHeight="1" thickTop="1" x14ac:dyDescent="0.25">
      <c r="A143" s="999"/>
      <c r="B143" s="995" t="s">
        <v>761</v>
      </c>
      <c r="C143" s="359"/>
      <c r="D143" s="359"/>
      <c r="E143" s="359"/>
      <c r="F143" s="359"/>
      <c r="G143" s="359"/>
      <c r="H143" s="359"/>
      <c r="I143" s="359"/>
      <c r="J143" s="359"/>
      <c r="K143" s="359"/>
      <c r="L143" s="359"/>
      <c r="M143" s="359"/>
      <c r="N143" s="359"/>
      <c r="O143" s="359"/>
      <c r="P143" s="359"/>
      <c r="Q143" s="359"/>
      <c r="R143" s="359"/>
      <c r="S143" s="359"/>
      <c r="T143" s="359"/>
      <c r="U143" s="359"/>
      <c r="V143" s="359"/>
      <c r="W143" s="359"/>
      <c r="X143" s="359"/>
      <c r="Y143" s="359"/>
      <c r="Z143" s="359"/>
      <c r="AA143" s="359"/>
      <c r="AB143" s="359"/>
      <c r="AC143" s="359"/>
      <c r="AD143" s="359"/>
      <c r="AE143" s="359"/>
      <c r="AF143" s="359"/>
      <c r="AG143" s="359"/>
      <c r="AH143" s="359"/>
      <c r="AI143" s="359"/>
      <c r="AJ143" s="359"/>
      <c r="AK143" s="359"/>
      <c r="AL143" s="359"/>
      <c r="AM143" s="359"/>
      <c r="AN143" s="359"/>
      <c r="AO143" s="359"/>
      <c r="AP143" s="359"/>
      <c r="AQ143" s="359"/>
      <c r="AR143" s="359"/>
      <c r="AS143" s="359"/>
      <c r="AT143" s="359"/>
      <c r="AU143" s="359"/>
      <c r="AV143" s="359"/>
      <c r="AW143" s="359"/>
      <c r="AX143" s="359"/>
      <c r="AY143" s="361"/>
      <c r="AZ143" s="361"/>
      <c r="BA143" s="361"/>
      <c r="BB143" s="359"/>
      <c r="BC143" s="359"/>
      <c r="BD143" s="359"/>
      <c r="BE143" s="361"/>
      <c r="BF143" s="361"/>
      <c r="BG143" s="361"/>
      <c r="BH143" s="359"/>
      <c r="BI143" s="359"/>
      <c r="BJ143" s="359"/>
      <c r="BK143" s="359"/>
      <c r="BL143" s="359"/>
      <c r="BM143" s="359"/>
      <c r="BN143" s="359"/>
      <c r="BO143" s="359"/>
      <c r="BP143" s="359"/>
      <c r="BQ143" s="359"/>
      <c r="BR143" s="359"/>
      <c r="BS143" s="359"/>
      <c r="BT143" s="359"/>
      <c r="BU143" s="359"/>
      <c r="BV143" s="359"/>
      <c r="BW143" s="359"/>
      <c r="BX143" s="359"/>
      <c r="BY143" s="359"/>
      <c r="BZ143" s="360" t="s">
        <v>762</v>
      </c>
      <c r="CA143" s="361" t="str">
        <f>'Org Raw Data'!$G$28</f>
        <v>ORG_L3_299</v>
      </c>
      <c r="CB143" s="361" t="str">
        <f ca="1">OFFSET('Org Raw Data'!$G$28,0,1)</f>
        <v>FS</v>
      </c>
      <c r="CC143" s="359"/>
      <c r="CD143" s="359"/>
      <c r="CE143" s="359"/>
      <c r="CF143" s="361"/>
      <c r="CG143" s="361"/>
      <c r="CH143" s="361"/>
      <c r="CI143" s="359"/>
      <c r="CJ143" s="361"/>
      <c r="CK143" s="363"/>
    </row>
    <row r="144" spans="1:89" ht="18.600000000000001" customHeight="1" x14ac:dyDescent="0.25">
      <c r="A144" s="999"/>
      <c r="B144" s="997"/>
      <c r="C144" s="184"/>
      <c r="D144" s="184"/>
      <c r="E144" s="184"/>
      <c r="F144" s="184"/>
      <c r="G144" s="184"/>
      <c r="H144" s="184"/>
      <c r="I144" s="184"/>
      <c r="J144" s="184"/>
      <c r="K144" s="184"/>
      <c r="L144" s="184"/>
      <c r="M144" s="184"/>
      <c r="N144" s="184"/>
      <c r="O144" s="184"/>
      <c r="P144" s="184"/>
      <c r="Q144" s="184"/>
      <c r="R144" s="184"/>
      <c r="S144" s="184"/>
      <c r="T144" s="184"/>
      <c r="U144" s="184"/>
      <c r="V144" s="184"/>
      <c r="W144" s="184"/>
      <c r="X144" s="184"/>
      <c r="Y144" s="184"/>
      <c r="Z144" s="184"/>
      <c r="AA144" s="184"/>
      <c r="AB144" s="184"/>
      <c r="AC144" s="184"/>
      <c r="AD144" s="184"/>
      <c r="AE144" s="184"/>
      <c r="AF144" s="184"/>
      <c r="AG144" s="184"/>
      <c r="AH144" s="184"/>
      <c r="AI144" s="184"/>
      <c r="AJ144" s="184"/>
      <c r="AK144" s="184"/>
      <c r="AL144" s="184"/>
      <c r="AM144" s="184"/>
      <c r="AN144" s="184"/>
      <c r="AO144" s="184"/>
      <c r="AP144" s="184"/>
      <c r="AQ144" s="184"/>
      <c r="AR144" s="184"/>
      <c r="AS144" s="184"/>
      <c r="AT144" s="184"/>
      <c r="AU144" s="184"/>
      <c r="AV144" s="184"/>
      <c r="AW144" s="184"/>
      <c r="AX144" s="184"/>
      <c r="AY144" s="183"/>
      <c r="AZ144" s="183"/>
      <c r="BA144" s="183"/>
      <c r="BB144" s="184"/>
      <c r="BC144" s="184"/>
      <c r="BD144" s="184"/>
      <c r="BE144" s="183"/>
      <c r="BF144" s="183"/>
      <c r="BG144" s="183"/>
      <c r="BH144" s="184"/>
      <c r="BI144" s="184"/>
      <c r="BJ144" s="184"/>
      <c r="BK144" s="184"/>
      <c r="BL144" s="184"/>
      <c r="BM144" s="184"/>
      <c r="BN144" s="184"/>
      <c r="BO144" s="184"/>
      <c r="BP144" s="184"/>
      <c r="BQ144" s="184"/>
      <c r="BR144" s="184"/>
      <c r="BS144" s="184"/>
      <c r="BT144" s="184"/>
      <c r="BU144" s="184"/>
      <c r="BV144" s="184"/>
      <c r="BW144" s="184"/>
      <c r="BX144" s="184"/>
      <c r="BY144" s="184"/>
      <c r="BZ144" s="183"/>
      <c r="CA144" s="183"/>
      <c r="CB144" s="183"/>
      <c r="CC144" s="184"/>
      <c r="CD144" s="184"/>
      <c r="CE144" s="184"/>
      <c r="CF144" s="346" t="s">
        <v>763</v>
      </c>
      <c r="CG144" s="183" t="str">
        <f>'Org Raw Data'!$G$21</f>
        <v>ORG_L3_296</v>
      </c>
      <c r="CH144" s="183" t="str">
        <f ca="1">OFFSET('Org Raw Data'!$G$21,0,1)</f>
        <v>FM</v>
      </c>
      <c r="CI144" s="184"/>
      <c r="CJ144" s="183"/>
      <c r="CK144" s="350"/>
    </row>
    <row r="145" spans="1:89" ht="18.600000000000001" customHeight="1" x14ac:dyDescent="0.25">
      <c r="A145" s="999"/>
      <c r="B145" s="997"/>
      <c r="C145" s="184"/>
      <c r="D145" s="184"/>
      <c r="E145" s="184"/>
      <c r="F145" s="184"/>
      <c r="G145" s="184"/>
      <c r="H145" s="184"/>
      <c r="I145" s="184"/>
      <c r="J145" s="184"/>
      <c r="K145" s="184"/>
      <c r="L145" s="184"/>
      <c r="M145" s="184"/>
      <c r="N145" s="184"/>
      <c r="O145" s="184"/>
      <c r="P145" s="184"/>
      <c r="Q145" s="184"/>
      <c r="R145" s="184"/>
      <c r="S145" s="184"/>
      <c r="T145" s="184"/>
      <c r="U145" s="184"/>
      <c r="V145" s="184"/>
      <c r="W145" s="184"/>
      <c r="X145" s="184"/>
      <c r="Y145" s="184"/>
      <c r="Z145" s="184"/>
      <c r="AA145" s="184"/>
      <c r="AB145" s="184"/>
      <c r="AC145" s="184"/>
      <c r="AD145" s="184"/>
      <c r="AE145" s="184"/>
      <c r="AF145" s="184"/>
      <c r="AG145" s="184"/>
      <c r="AH145" s="184"/>
      <c r="AI145" s="184"/>
      <c r="AJ145" s="184"/>
      <c r="AK145" s="184"/>
      <c r="AL145" s="184"/>
      <c r="AM145" s="184"/>
      <c r="AN145" s="184"/>
      <c r="AO145" s="184"/>
      <c r="AP145" s="184"/>
      <c r="AQ145" s="184"/>
      <c r="AR145" s="184"/>
      <c r="AS145" s="184"/>
      <c r="AT145" s="184"/>
      <c r="AU145" s="184"/>
      <c r="AV145" s="184"/>
      <c r="AW145" s="184"/>
      <c r="AX145" s="184"/>
      <c r="AY145" s="346" t="s">
        <v>764</v>
      </c>
      <c r="AZ145" s="183" t="str">
        <f>'Org Raw Data'!$G$17</f>
        <v>ORG_L3_271</v>
      </c>
      <c r="BA145" s="183" t="str">
        <f ca="1">OFFSET('Org Raw Data'!$G$17,0,1)</f>
        <v>ITS</v>
      </c>
      <c r="BB145" s="184"/>
      <c r="BC145" s="184"/>
      <c r="BD145" s="184"/>
      <c r="BE145" s="183"/>
      <c r="BF145" s="183"/>
      <c r="BG145" s="183"/>
      <c r="BH145" s="184"/>
      <c r="BI145" s="184"/>
      <c r="BJ145" s="184"/>
      <c r="BK145" s="184"/>
      <c r="BL145" s="184"/>
      <c r="BM145" s="184"/>
      <c r="BN145" s="184"/>
      <c r="BO145" s="184"/>
      <c r="BP145" s="184"/>
      <c r="BQ145" s="184"/>
      <c r="BR145" s="184"/>
      <c r="BS145" s="184"/>
      <c r="BT145" s="184"/>
      <c r="BU145" s="184"/>
      <c r="BV145" s="184"/>
      <c r="BW145" s="184"/>
      <c r="BX145" s="184"/>
      <c r="BY145" s="184"/>
      <c r="BZ145" s="183"/>
      <c r="CA145" s="183"/>
      <c r="CB145" s="183"/>
      <c r="CC145" s="184"/>
      <c r="CD145" s="184"/>
      <c r="CE145" s="184"/>
      <c r="CF145" s="183"/>
      <c r="CG145" s="183"/>
      <c r="CH145" s="183"/>
      <c r="CI145" s="184"/>
      <c r="CJ145" s="183"/>
      <c r="CK145" s="350"/>
    </row>
    <row r="146" spans="1:89" ht="18.600000000000001" customHeight="1" thickBot="1" x14ac:dyDescent="0.3">
      <c r="A146" s="999"/>
      <c r="B146" s="996"/>
      <c r="C146" s="357"/>
      <c r="D146" s="357"/>
      <c r="E146" s="357"/>
      <c r="F146" s="357"/>
      <c r="G146" s="357"/>
      <c r="H146" s="357"/>
      <c r="I146" s="357"/>
      <c r="J146" s="357"/>
      <c r="K146" s="357"/>
      <c r="L146" s="357"/>
      <c r="M146" s="357"/>
      <c r="N146" s="357"/>
      <c r="O146" s="357"/>
      <c r="P146" s="357"/>
      <c r="Q146" s="357"/>
      <c r="R146" s="357"/>
      <c r="S146" s="357"/>
      <c r="T146" s="357"/>
      <c r="U146" s="357"/>
      <c r="V146" s="357"/>
      <c r="W146" s="357"/>
      <c r="X146" s="357"/>
      <c r="Y146" s="357"/>
      <c r="Z146" s="357"/>
      <c r="AA146" s="357"/>
      <c r="AB146" s="357"/>
      <c r="AC146" s="357"/>
      <c r="AD146" s="357"/>
      <c r="AE146" s="357"/>
      <c r="AF146" s="357"/>
      <c r="AG146" s="357"/>
      <c r="AH146" s="357"/>
      <c r="AI146" s="357"/>
      <c r="AJ146" s="357"/>
      <c r="AK146" s="357"/>
      <c r="AL146" s="357"/>
      <c r="AM146" s="357"/>
      <c r="AN146" s="357"/>
      <c r="AO146" s="357"/>
      <c r="AP146" s="357"/>
      <c r="AQ146" s="357"/>
      <c r="AR146" s="357"/>
      <c r="AS146" s="357"/>
      <c r="AT146" s="357"/>
      <c r="AU146" s="357"/>
      <c r="AV146" s="357"/>
      <c r="AW146" s="357"/>
      <c r="AX146" s="357"/>
      <c r="AY146" s="357"/>
      <c r="AZ146" s="357"/>
      <c r="BA146" s="357"/>
      <c r="BB146" s="357"/>
      <c r="BC146" s="357"/>
      <c r="BD146" s="357"/>
      <c r="BE146" s="355" t="s">
        <v>765</v>
      </c>
      <c r="BF146" s="183" t="str">
        <f>'Org Raw Data'!$G$15</f>
        <v>ORG_L3_306</v>
      </c>
      <c r="BG146" s="183" t="str">
        <f ca="1">OFFSET('Org Raw Data'!$G$15,0,1)</f>
        <v>LIB</v>
      </c>
      <c r="BH146" s="357"/>
      <c r="BI146" s="357"/>
      <c r="BJ146" s="357"/>
      <c r="BK146" s="357"/>
      <c r="BL146" s="357"/>
      <c r="BM146" s="357"/>
      <c r="BN146" s="357"/>
      <c r="BO146" s="357"/>
      <c r="BP146" s="357"/>
      <c r="BQ146" s="357"/>
      <c r="BR146" s="357"/>
      <c r="BS146" s="357"/>
      <c r="BT146" s="357"/>
      <c r="BU146" s="357"/>
      <c r="BV146" s="357"/>
      <c r="BW146" s="357"/>
      <c r="BX146" s="357"/>
      <c r="BY146" s="357"/>
      <c r="BZ146" s="356"/>
      <c r="CA146" s="356"/>
      <c r="CB146" s="356"/>
      <c r="CC146" s="357"/>
      <c r="CD146" s="357"/>
      <c r="CE146" s="357"/>
      <c r="CF146" s="356"/>
      <c r="CG146" s="356"/>
      <c r="CH146" s="356"/>
      <c r="CI146" s="357"/>
      <c r="CJ146" s="356"/>
      <c r="CK146" s="364"/>
    </row>
    <row r="147" spans="1:89" ht="18.600000000000001" hidden="1" customHeight="1" thickTop="1" x14ac:dyDescent="0.25">
      <c r="A147" s="999"/>
      <c r="B147" s="995" t="s">
        <v>766</v>
      </c>
      <c r="C147" s="359"/>
      <c r="D147" s="359"/>
      <c r="E147" s="359"/>
      <c r="F147" s="359"/>
      <c r="G147" s="359"/>
      <c r="H147" s="359"/>
      <c r="I147" s="359"/>
      <c r="J147" s="359"/>
      <c r="K147" s="359"/>
      <c r="L147" s="359"/>
      <c r="M147" s="359"/>
      <c r="N147" s="359"/>
      <c r="O147" s="359"/>
      <c r="P147" s="359"/>
      <c r="Q147" s="359"/>
      <c r="R147" s="359"/>
      <c r="S147" s="359"/>
      <c r="T147" s="359"/>
      <c r="U147" s="359"/>
      <c r="V147" s="359"/>
      <c r="W147" s="359"/>
      <c r="X147" s="359"/>
      <c r="Y147" s="359"/>
      <c r="Z147" s="359"/>
      <c r="AA147" s="359"/>
      <c r="AB147" s="359"/>
      <c r="AC147" s="359"/>
      <c r="AD147" s="359"/>
      <c r="AE147" s="359"/>
      <c r="AF147" s="359"/>
      <c r="AG147" s="359"/>
      <c r="AH147" s="359"/>
      <c r="AI147" s="359"/>
      <c r="AJ147" s="359"/>
      <c r="AK147" s="359"/>
      <c r="AL147" s="359"/>
      <c r="AM147" s="359"/>
      <c r="AN147" s="359"/>
      <c r="AO147" s="359"/>
      <c r="AP147" s="359"/>
      <c r="AQ147" s="359"/>
      <c r="AR147" s="359"/>
      <c r="AS147" s="359"/>
      <c r="AT147" s="359"/>
      <c r="AU147" s="359"/>
      <c r="AV147" s="359"/>
      <c r="AW147" s="359"/>
      <c r="AX147" s="359"/>
      <c r="AY147" s="359"/>
      <c r="AZ147" s="359"/>
      <c r="BA147" s="359"/>
      <c r="BB147" s="359"/>
      <c r="BC147" s="359"/>
      <c r="BD147" s="359"/>
      <c r="BE147" s="359"/>
      <c r="BF147" s="359"/>
      <c r="BG147" s="359"/>
      <c r="BH147" s="359"/>
      <c r="BI147" s="359"/>
      <c r="BJ147" s="359"/>
      <c r="BK147" s="359"/>
      <c r="BL147" s="359"/>
      <c r="BM147" s="359"/>
      <c r="BN147" s="359"/>
      <c r="BO147" s="359"/>
      <c r="BP147" s="359"/>
      <c r="BQ147" s="359"/>
      <c r="BR147" s="359"/>
      <c r="BS147" s="359"/>
      <c r="BT147" s="359"/>
      <c r="BU147" s="359"/>
      <c r="BV147" s="359"/>
      <c r="BW147" s="360" t="s">
        <v>767</v>
      </c>
      <c r="BX147" s="183" t="str">
        <f>'Org Raw Data'!$G$25</f>
        <v>ORG_L3_300</v>
      </c>
      <c r="BY147" s="183" t="str">
        <f ca="1">OFFSET('Org Raw Data'!$G$25,0,1)</f>
        <v>PC</v>
      </c>
      <c r="BZ147" s="359"/>
      <c r="CA147" s="359"/>
      <c r="CB147" s="359"/>
      <c r="CC147" s="359"/>
      <c r="CD147" s="359"/>
      <c r="CE147" s="359"/>
      <c r="CF147" s="359"/>
      <c r="CG147" s="359"/>
      <c r="CH147" s="359"/>
      <c r="CI147" s="359"/>
      <c r="CJ147" s="359"/>
      <c r="CK147" s="362"/>
    </row>
    <row r="148" spans="1:89" ht="18.600000000000001" hidden="1" customHeight="1" x14ac:dyDescent="0.25">
      <c r="A148" s="999"/>
      <c r="B148" s="997"/>
      <c r="C148" s="184"/>
      <c r="D148" s="184"/>
      <c r="E148" s="184"/>
      <c r="F148" s="184"/>
      <c r="G148" s="184"/>
      <c r="H148" s="184"/>
      <c r="I148" s="184"/>
      <c r="J148" s="184"/>
      <c r="K148" s="184"/>
      <c r="L148" s="184"/>
      <c r="M148" s="184"/>
      <c r="N148" s="184"/>
      <c r="O148" s="184"/>
      <c r="P148" s="184"/>
      <c r="Q148" s="184"/>
      <c r="R148" s="184"/>
      <c r="S148" s="184"/>
      <c r="T148" s="184"/>
      <c r="U148" s="184"/>
      <c r="V148" s="184"/>
      <c r="W148" s="184"/>
      <c r="X148" s="184"/>
      <c r="Y148" s="184"/>
      <c r="Z148" s="184"/>
      <c r="AA148" s="184"/>
      <c r="AB148" s="184"/>
      <c r="AC148" s="184"/>
      <c r="AD148" s="184"/>
      <c r="AE148" s="184"/>
      <c r="AF148" s="184"/>
      <c r="AG148" s="184"/>
      <c r="AH148" s="184"/>
      <c r="AI148" s="184"/>
      <c r="AJ148" s="184"/>
      <c r="AK148" s="184"/>
      <c r="AL148" s="184"/>
      <c r="AM148" s="184"/>
      <c r="AN148" s="184"/>
      <c r="AO148" s="184"/>
      <c r="AP148" s="184"/>
      <c r="AQ148" s="184"/>
      <c r="AR148" s="184"/>
      <c r="AS148" s="184"/>
      <c r="AT148" s="184"/>
      <c r="AU148" s="184"/>
      <c r="AV148" s="184"/>
      <c r="AW148" s="184"/>
      <c r="AX148" s="184"/>
      <c r="AY148" s="184"/>
      <c r="AZ148" s="184"/>
      <c r="BA148" s="184"/>
      <c r="BB148" s="184"/>
      <c r="BC148" s="184"/>
      <c r="BD148" s="184"/>
      <c r="BE148" s="184"/>
      <c r="BF148" s="184"/>
      <c r="BG148" s="184"/>
      <c r="BH148" s="184"/>
      <c r="BI148" s="184"/>
      <c r="BJ148" s="184"/>
      <c r="BK148" s="184" t="s">
        <v>587</v>
      </c>
      <c r="BL148" s="184"/>
      <c r="BM148" s="184"/>
      <c r="BN148" s="184"/>
      <c r="BO148" s="184"/>
      <c r="BP148" s="184"/>
      <c r="BQ148" s="184"/>
      <c r="BR148" s="184"/>
      <c r="BS148" s="184"/>
      <c r="BT148" s="184"/>
      <c r="BU148" s="184"/>
      <c r="BV148" s="184"/>
      <c r="BW148" s="346" t="s">
        <v>768</v>
      </c>
      <c r="BX148" s="183" t="str">
        <f>'Org Raw Data'!$G$25</f>
        <v>ORG_L3_300</v>
      </c>
      <c r="BY148" s="183" t="str">
        <f ca="1">OFFSET('Org Raw Data'!$G$25,0,1)</f>
        <v>PC</v>
      </c>
      <c r="BZ148" s="184"/>
      <c r="CA148" s="184"/>
      <c r="CB148" s="184"/>
      <c r="CC148" s="184"/>
      <c r="CD148" s="184"/>
      <c r="CE148" s="184"/>
      <c r="CF148" s="184"/>
      <c r="CG148" s="184"/>
      <c r="CH148" s="184"/>
      <c r="CI148" s="184"/>
      <c r="CJ148" s="184"/>
      <c r="CK148" s="349"/>
    </row>
    <row r="149" spans="1:89" ht="18.600000000000001" hidden="1" customHeight="1" x14ac:dyDescent="0.25">
      <c r="A149" s="999"/>
      <c r="B149" s="997"/>
      <c r="C149" s="184"/>
      <c r="D149" s="184"/>
      <c r="E149" s="184"/>
      <c r="F149" s="184"/>
      <c r="G149" s="184"/>
      <c r="H149" s="184"/>
      <c r="I149" s="184"/>
      <c r="J149" s="184"/>
      <c r="K149" s="184"/>
      <c r="L149" s="184"/>
      <c r="M149" s="184"/>
      <c r="N149" s="184"/>
      <c r="O149" s="184"/>
      <c r="P149" s="184"/>
      <c r="Q149" s="184"/>
      <c r="R149" s="184"/>
      <c r="S149" s="184"/>
      <c r="T149" s="184"/>
      <c r="U149" s="184"/>
      <c r="V149" s="184"/>
      <c r="W149" s="184"/>
      <c r="X149" s="184"/>
      <c r="Y149" s="184"/>
      <c r="Z149" s="184"/>
      <c r="AA149" s="184"/>
      <c r="AB149" s="184"/>
      <c r="AC149" s="184"/>
      <c r="AD149" s="184"/>
      <c r="AE149" s="184"/>
      <c r="AF149" s="184"/>
      <c r="AG149" s="184"/>
      <c r="AH149" s="184"/>
      <c r="AI149" s="184"/>
      <c r="AJ149" s="184"/>
      <c r="AK149" s="184"/>
      <c r="AL149" s="184"/>
      <c r="AM149" s="184"/>
      <c r="AN149" s="184"/>
      <c r="AO149" s="184"/>
      <c r="AP149" s="184"/>
      <c r="AQ149" s="184"/>
      <c r="AR149" s="184"/>
      <c r="AS149" s="184"/>
      <c r="AT149" s="184"/>
      <c r="AU149" s="184"/>
      <c r="AV149" s="184"/>
      <c r="AW149" s="184"/>
      <c r="AX149" s="184"/>
      <c r="AY149" s="184"/>
      <c r="AZ149" s="184"/>
      <c r="BA149" s="184"/>
      <c r="BB149" s="184"/>
      <c r="BC149" s="184"/>
      <c r="BD149" s="184"/>
      <c r="BE149" s="184"/>
      <c r="BF149" s="184"/>
      <c r="BG149" s="184"/>
      <c r="BH149" s="184"/>
      <c r="BI149" s="184"/>
      <c r="BJ149" s="184"/>
      <c r="BK149" s="184"/>
      <c r="BL149" s="184"/>
      <c r="BM149" s="184"/>
      <c r="BN149" s="184"/>
      <c r="BO149" s="184"/>
      <c r="BP149" s="184"/>
      <c r="BQ149" s="184"/>
      <c r="BR149" s="184"/>
      <c r="BS149" s="184"/>
      <c r="BT149" s="184"/>
      <c r="BU149" s="184"/>
      <c r="BV149" s="184"/>
      <c r="BW149" s="346" t="s">
        <v>769</v>
      </c>
      <c r="BX149" s="183" t="str">
        <f>'Org Raw Data'!$G$25</f>
        <v>ORG_L3_300</v>
      </c>
      <c r="BY149" s="183" t="str">
        <f ca="1">OFFSET('Org Raw Data'!$G$25,0,1)</f>
        <v>PC</v>
      </c>
      <c r="BZ149" s="184"/>
      <c r="CA149" s="184"/>
      <c r="CB149" s="184"/>
      <c r="CC149" s="184"/>
      <c r="CD149" s="184"/>
      <c r="CE149" s="184"/>
      <c r="CF149" s="184"/>
      <c r="CG149" s="184"/>
      <c r="CH149" s="184"/>
      <c r="CI149" s="184"/>
      <c r="CJ149" s="184"/>
      <c r="CK149" s="349"/>
    </row>
    <row r="150" spans="1:89" ht="18.600000000000001" hidden="1" customHeight="1" thickBot="1" x14ac:dyDescent="0.3">
      <c r="A150" s="999"/>
      <c r="B150" s="996"/>
      <c r="C150" s="357"/>
      <c r="D150" s="357"/>
      <c r="E150" s="357"/>
      <c r="F150" s="357"/>
      <c r="G150" s="357"/>
      <c r="H150" s="357"/>
      <c r="I150" s="357"/>
      <c r="J150" s="357"/>
      <c r="K150" s="357"/>
      <c r="L150" s="357"/>
      <c r="M150" s="357"/>
      <c r="N150" s="357"/>
      <c r="O150" s="357"/>
      <c r="P150" s="357"/>
      <c r="Q150" s="357"/>
      <c r="R150" s="357"/>
      <c r="S150" s="357"/>
      <c r="T150" s="357"/>
      <c r="U150" s="357"/>
      <c r="V150" s="357"/>
      <c r="W150" s="357"/>
      <c r="X150" s="357"/>
      <c r="Y150" s="357"/>
      <c r="Z150" s="357"/>
      <c r="AA150" s="357"/>
      <c r="AB150" s="357"/>
      <c r="AC150" s="357"/>
      <c r="AD150" s="357"/>
      <c r="AE150" s="357"/>
      <c r="AF150" s="357"/>
      <c r="AG150" s="357"/>
      <c r="AH150" s="357"/>
      <c r="AI150" s="357"/>
      <c r="AJ150" s="357"/>
      <c r="AK150" s="357"/>
      <c r="AL150" s="357"/>
      <c r="AM150" s="357"/>
      <c r="AN150" s="357"/>
      <c r="AO150" s="357"/>
      <c r="AP150" s="357"/>
      <c r="AQ150" s="357"/>
      <c r="AR150" s="357"/>
      <c r="AS150" s="357"/>
      <c r="AT150" s="357"/>
      <c r="AU150" s="357"/>
      <c r="AV150" s="357"/>
      <c r="AW150" s="357"/>
      <c r="AX150" s="357"/>
      <c r="AY150" s="357"/>
      <c r="AZ150" s="357"/>
      <c r="BA150" s="357"/>
      <c r="BB150" s="357"/>
      <c r="BC150" s="357"/>
      <c r="BD150" s="357"/>
      <c r="BE150" s="357"/>
      <c r="BF150" s="357"/>
      <c r="BG150" s="357"/>
      <c r="BH150" s="357"/>
      <c r="BI150" s="357"/>
      <c r="BJ150" s="357"/>
      <c r="BK150" s="357"/>
      <c r="BL150" s="357"/>
      <c r="BM150" s="357"/>
      <c r="BN150" s="357"/>
      <c r="BO150" s="357"/>
      <c r="BP150" s="357"/>
      <c r="BQ150" s="357"/>
      <c r="BR150" s="357"/>
      <c r="BS150" s="357"/>
      <c r="BT150" s="357"/>
      <c r="BU150" s="357"/>
      <c r="BV150" s="357"/>
      <c r="BW150" s="355" t="s">
        <v>770</v>
      </c>
      <c r="BX150" s="183" t="str">
        <f>'Org Raw Data'!$G$25</f>
        <v>ORG_L3_300</v>
      </c>
      <c r="BY150" s="183" t="str">
        <f ca="1">OFFSET('Org Raw Data'!$G$25,0,1)</f>
        <v>PC</v>
      </c>
      <c r="BZ150" s="357"/>
      <c r="CA150" s="357"/>
      <c r="CB150" s="357"/>
      <c r="CC150" s="357"/>
      <c r="CD150" s="357"/>
      <c r="CE150" s="357"/>
      <c r="CF150" s="357"/>
      <c r="CG150" s="357"/>
      <c r="CH150" s="357"/>
      <c r="CI150" s="357"/>
      <c r="CJ150" s="357"/>
      <c r="CK150" s="358"/>
    </row>
    <row r="151" spans="1:89" ht="18.600000000000001" hidden="1" customHeight="1" thickTop="1" x14ac:dyDescent="0.25">
      <c r="A151" s="999"/>
      <c r="B151" s="995" t="s">
        <v>771</v>
      </c>
      <c r="C151" s="359"/>
      <c r="D151" s="359"/>
      <c r="E151" s="359"/>
      <c r="F151" s="359"/>
      <c r="G151" s="359"/>
      <c r="H151" s="359"/>
      <c r="I151" s="359"/>
      <c r="J151" s="359"/>
      <c r="K151" s="359"/>
      <c r="L151" s="359"/>
      <c r="M151" s="359"/>
      <c r="N151" s="359"/>
      <c r="O151" s="359"/>
      <c r="P151" s="359"/>
      <c r="Q151" s="359"/>
      <c r="R151" s="359"/>
      <c r="S151" s="359"/>
      <c r="T151" s="359"/>
      <c r="U151" s="359"/>
      <c r="V151" s="359"/>
      <c r="W151" s="359"/>
      <c r="X151" s="359"/>
      <c r="Y151" s="359"/>
      <c r="Z151" s="359"/>
      <c r="AA151" s="359"/>
      <c r="AB151" s="359"/>
      <c r="AC151" s="359"/>
      <c r="AD151" s="359"/>
      <c r="AE151" s="359"/>
      <c r="AF151" s="359"/>
      <c r="AG151" s="359"/>
      <c r="AH151" s="359"/>
      <c r="AI151" s="359"/>
      <c r="AJ151" s="359"/>
      <c r="AK151" s="359"/>
      <c r="AL151" s="359"/>
      <c r="AM151" s="359"/>
      <c r="AN151" s="359"/>
      <c r="AO151" s="359"/>
      <c r="AP151" s="359"/>
      <c r="AQ151" s="359"/>
      <c r="AR151" s="359"/>
      <c r="AS151" s="359"/>
      <c r="AT151" s="359"/>
      <c r="AU151" s="359"/>
      <c r="AV151" s="359"/>
      <c r="AW151" s="359"/>
      <c r="AX151" s="359"/>
      <c r="AY151" s="359"/>
      <c r="AZ151" s="359"/>
      <c r="BA151" s="359"/>
      <c r="BB151" s="359"/>
      <c r="BC151" s="359"/>
      <c r="BD151" s="359"/>
      <c r="BE151" s="359"/>
      <c r="BF151" s="359"/>
      <c r="BG151" s="359"/>
      <c r="BH151" s="359"/>
      <c r="BI151" s="359"/>
      <c r="BJ151" s="359"/>
      <c r="BK151" s="359"/>
      <c r="BL151" s="359"/>
      <c r="BM151" s="359"/>
      <c r="BN151" s="359"/>
      <c r="BO151" s="359"/>
      <c r="BP151" s="359"/>
      <c r="BQ151" s="359"/>
      <c r="BR151" s="359"/>
      <c r="BS151" s="359"/>
      <c r="BT151" s="359"/>
      <c r="BU151" s="359"/>
      <c r="BV151" s="359"/>
      <c r="BW151" s="359"/>
      <c r="BX151" s="359"/>
      <c r="BY151" s="359"/>
      <c r="BZ151" s="359"/>
      <c r="CA151" s="359"/>
      <c r="CB151" s="359"/>
      <c r="CC151" s="359"/>
      <c r="CD151" s="359"/>
      <c r="CE151" s="359"/>
      <c r="CF151" s="360" t="s">
        <v>772</v>
      </c>
      <c r="CG151" s="183" t="str">
        <f>'Org Raw Data'!$G$21</f>
        <v>ORG_L3_296</v>
      </c>
      <c r="CH151" s="183" t="str">
        <f ca="1">OFFSET('Org Raw Data'!$G$21,0,1)</f>
        <v>FM</v>
      </c>
      <c r="CI151" s="359"/>
      <c r="CJ151" s="361"/>
      <c r="CK151" s="363"/>
    </row>
    <row r="152" spans="1:89" ht="18.600000000000001" hidden="1" customHeight="1" thickBot="1" x14ac:dyDescent="0.3">
      <c r="A152" s="999"/>
      <c r="B152" s="996"/>
      <c r="C152" s="357"/>
      <c r="D152" s="357"/>
      <c r="E152" s="357"/>
      <c r="F152" s="357"/>
      <c r="G152" s="357"/>
      <c r="H152" s="357"/>
      <c r="I152" s="357"/>
      <c r="J152" s="357"/>
      <c r="K152" s="357"/>
      <c r="L152" s="357"/>
      <c r="M152" s="357"/>
      <c r="N152" s="357"/>
      <c r="O152" s="357"/>
      <c r="P152" s="357"/>
      <c r="Q152" s="357"/>
      <c r="R152" s="357"/>
      <c r="S152" s="357"/>
      <c r="T152" s="357"/>
      <c r="U152" s="357"/>
      <c r="V152" s="357"/>
      <c r="W152" s="357"/>
      <c r="X152" s="357"/>
      <c r="Y152" s="357"/>
      <c r="Z152" s="357"/>
      <c r="AA152" s="357"/>
      <c r="AB152" s="357"/>
      <c r="AC152" s="357"/>
      <c r="AD152" s="357"/>
      <c r="AE152" s="357"/>
      <c r="AF152" s="357"/>
      <c r="AG152" s="357"/>
      <c r="AH152" s="357"/>
      <c r="AI152" s="357"/>
      <c r="AJ152" s="357"/>
      <c r="AK152" s="357"/>
      <c r="AL152" s="357"/>
      <c r="AM152" s="357"/>
      <c r="AN152" s="357"/>
      <c r="AO152" s="357"/>
      <c r="AP152" s="357"/>
      <c r="AQ152" s="357"/>
      <c r="AR152" s="357"/>
      <c r="AS152" s="357"/>
      <c r="AT152" s="357"/>
      <c r="AU152" s="357"/>
      <c r="AV152" s="357"/>
      <c r="AW152" s="357"/>
      <c r="AX152" s="357"/>
      <c r="AY152" s="357"/>
      <c r="AZ152" s="357"/>
      <c r="BA152" s="357"/>
      <c r="BB152" s="357"/>
      <c r="BC152" s="357"/>
      <c r="BD152" s="357"/>
      <c r="BE152" s="357"/>
      <c r="BF152" s="357"/>
      <c r="BG152" s="357"/>
      <c r="BH152" s="357"/>
      <c r="BI152" s="357"/>
      <c r="BJ152" s="357"/>
      <c r="BK152" s="357"/>
      <c r="BL152" s="357"/>
      <c r="BM152" s="357"/>
      <c r="BN152" s="357"/>
      <c r="BO152" s="357"/>
      <c r="BP152" s="357"/>
      <c r="BQ152" s="357"/>
      <c r="BR152" s="357"/>
      <c r="BS152" s="357"/>
      <c r="BT152" s="357"/>
      <c r="BU152" s="357"/>
      <c r="BV152" s="357"/>
      <c r="BW152" s="357"/>
      <c r="BX152" s="357"/>
      <c r="BY152" s="357"/>
      <c r="BZ152" s="357"/>
      <c r="CA152" s="357"/>
      <c r="CB152" s="357"/>
      <c r="CC152" s="357"/>
      <c r="CD152" s="357"/>
      <c r="CE152" s="357"/>
      <c r="CF152" s="355" t="s">
        <v>773</v>
      </c>
      <c r="CG152" s="183" t="str">
        <f>'Org Raw Data'!$G$21</f>
        <v>ORG_L3_296</v>
      </c>
      <c r="CH152" s="183" t="str">
        <f ca="1">OFFSET('Org Raw Data'!$G$21,0,1)</f>
        <v>FM</v>
      </c>
      <c r="CI152" s="357"/>
      <c r="CJ152" s="356"/>
      <c r="CK152" s="364"/>
    </row>
    <row r="153" spans="1:89" ht="19.2" hidden="1" thickTop="1" thickBot="1" x14ac:dyDescent="0.3">
      <c r="A153" s="999"/>
      <c r="B153" s="365" t="s">
        <v>774</v>
      </c>
      <c r="C153" s="366"/>
      <c r="D153" s="366"/>
      <c r="E153" s="366"/>
      <c r="F153" s="366"/>
      <c r="G153" s="366"/>
      <c r="H153" s="366"/>
      <c r="I153" s="366"/>
      <c r="J153" s="366"/>
      <c r="K153" s="366"/>
      <c r="L153" s="366"/>
      <c r="M153" s="366"/>
      <c r="N153" s="366"/>
      <c r="O153" s="366"/>
      <c r="P153" s="366"/>
      <c r="Q153" s="366"/>
      <c r="R153" s="366"/>
      <c r="S153" s="366"/>
      <c r="T153" s="366"/>
      <c r="U153" s="366"/>
      <c r="V153" s="366"/>
      <c r="W153" s="366"/>
      <c r="X153" s="366"/>
      <c r="Y153" s="366"/>
      <c r="Z153" s="366"/>
      <c r="AA153" s="366"/>
      <c r="AB153" s="366"/>
      <c r="AC153" s="366"/>
      <c r="AD153" s="366"/>
      <c r="AE153" s="366"/>
      <c r="AF153" s="366"/>
      <c r="AG153" s="366"/>
      <c r="AH153" s="366"/>
      <c r="AI153" s="366"/>
      <c r="AJ153" s="366"/>
      <c r="AK153" s="366"/>
      <c r="AL153" s="366"/>
      <c r="AM153" s="366"/>
      <c r="AN153" s="366"/>
      <c r="AO153" s="366"/>
      <c r="AP153" s="366"/>
      <c r="AQ153" s="366"/>
      <c r="AR153" s="366"/>
      <c r="AS153" s="366"/>
      <c r="AT153" s="366"/>
      <c r="AU153" s="366"/>
      <c r="AV153" s="366"/>
      <c r="AW153" s="366"/>
      <c r="AX153" s="366"/>
      <c r="AY153" s="366"/>
      <c r="AZ153" s="366"/>
      <c r="BA153" s="366"/>
      <c r="BB153" s="366"/>
      <c r="BC153" s="366"/>
      <c r="BD153" s="366"/>
      <c r="BE153" s="366"/>
      <c r="BF153" s="366"/>
      <c r="BG153" s="366"/>
      <c r="BH153" s="367" t="s">
        <v>775</v>
      </c>
      <c r="BI153" s="183" t="str">
        <f>'Org Raw Data'!$G$52</f>
        <v>ORG_L3_298</v>
      </c>
      <c r="BJ153" s="183" t="str">
        <f ca="1">OFFSET('Org Raw Data'!$G$52,0,1)</f>
        <v>ADV</v>
      </c>
      <c r="BK153" s="366"/>
      <c r="BL153" s="366"/>
      <c r="BM153" s="366"/>
      <c r="BN153" s="366"/>
      <c r="BO153" s="366"/>
      <c r="BP153" s="366"/>
      <c r="BQ153" s="366"/>
      <c r="BR153" s="366"/>
      <c r="BS153" s="366"/>
      <c r="BT153" s="366"/>
      <c r="BU153" s="366"/>
      <c r="BV153" s="366"/>
      <c r="BW153" s="366"/>
      <c r="BX153" s="366"/>
      <c r="BY153" s="366"/>
      <c r="BZ153" s="366"/>
      <c r="CA153" s="366"/>
      <c r="CB153" s="366"/>
      <c r="CC153" s="366"/>
      <c r="CD153" s="366"/>
      <c r="CE153" s="366"/>
      <c r="CF153" s="366"/>
      <c r="CG153" s="366"/>
      <c r="CH153" s="366"/>
      <c r="CI153" s="366"/>
      <c r="CJ153" s="366"/>
      <c r="CK153" s="369"/>
    </row>
    <row r="154" spans="1:89" ht="19.2" thickTop="1" thickBot="1" x14ac:dyDescent="0.3">
      <c r="A154" s="999"/>
      <c r="B154" s="365" t="s">
        <v>777</v>
      </c>
      <c r="C154" s="366"/>
      <c r="D154" s="366"/>
      <c r="E154" s="366"/>
      <c r="F154" s="366"/>
      <c r="G154" s="366"/>
      <c r="H154" s="366"/>
      <c r="I154" s="366"/>
      <c r="J154" s="366"/>
      <c r="K154" s="366"/>
      <c r="L154" s="366"/>
      <c r="M154" s="366"/>
      <c r="N154" s="366"/>
      <c r="O154" s="366"/>
      <c r="P154" s="366"/>
      <c r="Q154" s="366"/>
      <c r="R154" s="366"/>
      <c r="S154" s="366"/>
      <c r="T154" s="366"/>
      <c r="U154" s="366"/>
      <c r="V154" s="366"/>
      <c r="W154" s="366"/>
      <c r="X154" s="366"/>
      <c r="Y154" s="366"/>
      <c r="Z154" s="366"/>
      <c r="AA154" s="366"/>
      <c r="AB154" s="366"/>
      <c r="AC154" s="366"/>
      <c r="AD154" s="366"/>
      <c r="AE154" s="366"/>
      <c r="AF154" s="366"/>
      <c r="AG154" s="366"/>
      <c r="AH154" s="366"/>
      <c r="AI154" s="366"/>
      <c r="AJ154" s="366"/>
      <c r="AK154" s="366"/>
      <c r="AL154" s="366"/>
      <c r="AM154" s="366"/>
      <c r="AN154" s="366"/>
      <c r="AO154" s="366"/>
      <c r="AP154" s="367" t="s">
        <v>779</v>
      </c>
      <c r="AQ154" s="183" t="str">
        <f>'Org Raw Data'!$G$32</f>
        <v>ORG_L3_277</v>
      </c>
      <c r="AR154" s="183" t="str">
        <f ca="1">OFFSET('Org Raw Data'!$G$32,0,1)</f>
        <v>RES</v>
      </c>
      <c r="AS154" s="366"/>
      <c r="AT154" s="366"/>
      <c r="AU154" s="366"/>
      <c r="AV154" s="366"/>
      <c r="AW154" s="366"/>
      <c r="AX154" s="366"/>
      <c r="AY154" s="367" t="s">
        <v>780</v>
      </c>
      <c r="AZ154" s="183" t="str">
        <f>'Org Raw Data'!$G$17</f>
        <v>ORG_L3_271</v>
      </c>
      <c r="BA154" s="183" t="str">
        <f ca="1">OFFSET('Org Raw Data'!$G$17,0,1)</f>
        <v>ITS</v>
      </c>
      <c r="BB154" s="366"/>
      <c r="BC154" s="366"/>
      <c r="BD154" s="366"/>
      <c r="BE154" s="366"/>
      <c r="BF154" s="366"/>
      <c r="BG154" s="366"/>
      <c r="BH154" s="366"/>
      <c r="BI154" s="366"/>
      <c r="BJ154" s="366"/>
      <c r="BK154" s="366"/>
      <c r="BL154" s="366"/>
      <c r="BM154" s="366"/>
      <c r="BN154" s="366"/>
      <c r="BO154" s="366"/>
      <c r="BP154" s="366"/>
      <c r="BQ154" s="366"/>
      <c r="BR154" s="366"/>
      <c r="BS154" s="366"/>
      <c r="BT154" s="366"/>
      <c r="BU154" s="366"/>
      <c r="BV154" s="366"/>
      <c r="BW154" s="366"/>
      <c r="BX154" s="366"/>
      <c r="BY154" s="366"/>
      <c r="BZ154" s="366"/>
      <c r="CA154" s="366"/>
      <c r="CB154" s="366"/>
      <c r="CC154" s="367" t="s">
        <v>778</v>
      </c>
      <c r="CD154" s="183" t="str">
        <f>'Org Raw Data'!$G$17</f>
        <v>ORG_L3_271</v>
      </c>
      <c r="CE154" s="183" t="str">
        <f ca="1">OFFSET('Org Raw Data'!$G$17,0,1)</f>
        <v>ITS</v>
      </c>
      <c r="CF154" s="366"/>
      <c r="CG154" s="366"/>
      <c r="CH154" s="366"/>
      <c r="CI154" s="366"/>
      <c r="CJ154" s="366"/>
      <c r="CK154" s="369"/>
    </row>
    <row r="155" spans="1:89" ht="18.600000000000001" hidden="1" customHeight="1" thickTop="1" x14ac:dyDescent="0.25">
      <c r="A155" s="999"/>
      <c r="B155" s="995" t="s">
        <v>781</v>
      </c>
      <c r="C155" s="359"/>
      <c r="D155" s="359"/>
      <c r="E155" s="359"/>
      <c r="F155" s="359"/>
      <c r="G155" s="359"/>
      <c r="H155" s="359"/>
      <c r="I155" s="360" t="s">
        <v>783</v>
      </c>
      <c r="J155" s="361" t="str">
        <f>'Org Raw Data'!$G$7</f>
        <v>ORG_L3_280</v>
      </c>
      <c r="K155" s="361" t="str">
        <f ca="1">OFFSET('Org Raw Data'!$G$7,0,1)</f>
        <v>SSE</v>
      </c>
      <c r="L155" s="360" t="s">
        <v>784</v>
      </c>
      <c r="M155" s="361" t="str">
        <f>'Org Raw Data'!$G$7</f>
        <v>ORG_L3_280</v>
      </c>
      <c r="N155" s="361" t="str">
        <f ca="1">OFFSET('Org Raw Data'!$G$7,0,1)</f>
        <v>SSE</v>
      </c>
      <c r="O155" s="359"/>
      <c r="P155" s="359"/>
      <c r="Q155" s="359"/>
      <c r="R155" s="359"/>
      <c r="S155" s="359"/>
      <c r="T155" s="359"/>
      <c r="U155" s="359"/>
      <c r="V155" s="359"/>
      <c r="W155" s="359"/>
      <c r="X155" s="359"/>
      <c r="Y155" s="359"/>
      <c r="Z155" s="359"/>
      <c r="AA155" s="359"/>
      <c r="AB155" s="359"/>
      <c r="AC155" s="359"/>
      <c r="AD155" s="359"/>
      <c r="AE155" s="359"/>
      <c r="AF155" s="359"/>
      <c r="AG155" s="359"/>
      <c r="AH155" s="359"/>
      <c r="AI155" s="359"/>
      <c r="AJ155" s="359"/>
      <c r="AK155" s="359"/>
      <c r="AL155" s="359"/>
      <c r="AM155" s="359"/>
      <c r="AN155" s="359"/>
      <c r="AO155" s="359"/>
      <c r="AP155" s="359"/>
      <c r="AQ155" s="359"/>
      <c r="AR155" s="359"/>
      <c r="AS155" s="359"/>
      <c r="AT155" s="359"/>
      <c r="AU155" s="359"/>
      <c r="AV155" s="359"/>
      <c r="AW155" s="359"/>
      <c r="AX155" s="359"/>
      <c r="AY155" s="361" t="s">
        <v>819</v>
      </c>
      <c r="AZ155" s="361"/>
      <c r="BA155" s="361"/>
      <c r="BB155" s="359"/>
      <c r="BC155" s="359"/>
      <c r="BD155" s="359"/>
      <c r="BE155" s="359"/>
      <c r="BF155" s="359"/>
      <c r="BG155" s="359"/>
      <c r="BH155" s="360" t="s">
        <v>786</v>
      </c>
      <c r="BI155" s="183" t="str">
        <f>'Org Raw Data'!$G$52</f>
        <v>ORG_L3_298</v>
      </c>
      <c r="BJ155" s="183" t="str">
        <f ca="1">OFFSET('Org Raw Data'!$G$52,0,1)</f>
        <v>ADV</v>
      </c>
      <c r="BK155" s="360" t="s">
        <v>782</v>
      </c>
      <c r="BL155" s="183" t="str">
        <f>'Org Raw Data'!$G$43</f>
        <v>ORG_L3_272</v>
      </c>
      <c r="BM155" s="183" t="str">
        <f ca="1">OFFSET('Org Raw Data'!$G$43,0,1)</f>
        <v>MC</v>
      </c>
      <c r="BN155" s="360" t="s">
        <v>788</v>
      </c>
      <c r="BO155" s="183" t="str">
        <f>'Org Raw Data'!$G$52</f>
        <v>ORG_L3_298</v>
      </c>
      <c r="BP155" s="183" t="str">
        <f ca="1">OFFSET('Org Raw Data'!$G$52,0,1)</f>
        <v>ADV</v>
      </c>
      <c r="BQ155" s="359"/>
      <c r="BR155" s="359"/>
      <c r="BS155" s="359"/>
      <c r="BT155" s="359"/>
      <c r="BU155" s="359"/>
      <c r="BV155" s="359"/>
      <c r="BW155" s="360" t="s">
        <v>785</v>
      </c>
      <c r="BX155" s="183" t="str">
        <f>'Org Raw Data'!$G$25</f>
        <v>ORG_L3_300</v>
      </c>
      <c r="BY155" s="183" t="str">
        <f ca="1">OFFSET('Org Raw Data'!$G$25,0,1)</f>
        <v>PC</v>
      </c>
      <c r="BZ155" s="360" t="s">
        <v>789</v>
      </c>
      <c r="CA155" s="361" t="str">
        <f>'Org Raw Data'!$G$28</f>
        <v>ORG_L3_299</v>
      </c>
      <c r="CB155" s="361" t="str">
        <f ca="1">OFFSET('Org Raw Data'!$G$28,0,1)</f>
        <v>FS</v>
      </c>
      <c r="CC155" s="359"/>
      <c r="CD155" s="359"/>
      <c r="CE155" s="359"/>
      <c r="CF155" s="359"/>
      <c r="CG155" s="359"/>
      <c r="CH155" s="359"/>
      <c r="CI155" s="359"/>
      <c r="CJ155" s="359"/>
      <c r="CK155" s="362"/>
    </row>
    <row r="156" spans="1:89" ht="18.600000000000001" hidden="1" customHeight="1" x14ac:dyDescent="0.25">
      <c r="A156" s="999"/>
      <c r="B156" s="997"/>
      <c r="C156" s="184"/>
      <c r="D156" s="184"/>
      <c r="E156" s="184"/>
      <c r="F156" s="184"/>
      <c r="G156" s="184"/>
      <c r="H156" s="184"/>
      <c r="I156" s="183"/>
      <c r="J156" s="183"/>
      <c r="K156" s="183"/>
      <c r="L156" s="183"/>
      <c r="M156" s="183"/>
      <c r="N156" s="183"/>
      <c r="O156" s="184"/>
      <c r="P156" s="184"/>
      <c r="Q156" s="184"/>
      <c r="R156" s="184"/>
      <c r="S156" s="184"/>
      <c r="T156" s="184"/>
      <c r="U156" s="184"/>
      <c r="V156" s="184"/>
      <c r="W156" s="184"/>
      <c r="X156" s="184"/>
      <c r="Y156" s="184"/>
      <c r="Z156" s="184"/>
      <c r="AA156" s="184"/>
      <c r="AB156" s="184"/>
      <c r="AC156" s="184"/>
      <c r="AD156" s="184"/>
      <c r="AE156" s="184"/>
      <c r="AF156" s="184"/>
      <c r="AG156" s="184"/>
      <c r="AH156" s="184"/>
      <c r="AI156" s="184"/>
      <c r="AJ156" s="184"/>
      <c r="AK156" s="184"/>
      <c r="AL156" s="184"/>
      <c r="AM156" s="184"/>
      <c r="AN156" s="184"/>
      <c r="AO156" s="184"/>
      <c r="AP156" s="184"/>
      <c r="AQ156" s="184"/>
      <c r="AR156" s="184"/>
      <c r="AS156" s="184"/>
      <c r="AT156" s="184"/>
      <c r="AU156" s="184"/>
      <c r="AV156" s="184"/>
      <c r="AW156" s="184"/>
      <c r="AX156" s="184"/>
      <c r="AY156" s="183"/>
      <c r="AZ156" s="183"/>
      <c r="BA156" s="183"/>
      <c r="BB156" s="184"/>
      <c r="BC156" s="184"/>
      <c r="BD156" s="184"/>
      <c r="BE156" s="184"/>
      <c r="BF156" s="184"/>
      <c r="BG156" s="184"/>
      <c r="BH156" s="346" t="s">
        <v>791</v>
      </c>
      <c r="BI156" s="183" t="str">
        <f>'Org Raw Data'!$G$52</f>
        <v>ORG_L3_298</v>
      </c>
      <c r="BJ156" s="183" t="str">
        <f ca="1">OFFSET('Org Raw Data'!$G$52,0,1)</f>
        <v>ADV</v>
      </c>
      <c r="BK156" s="346" t="s">
        <v>792</v>
      </c>
      <c r="BL156" s="183" t="str">
        <f>'Org Raw Data'!$G$43</f>
        <v>ORG_L3_272</v>
      </c>
      <c r="BM156" s="183" t="str">
        <f ca="1">OFFSET('Org Raw Data'!$G$43,0,1)</f>
        <v>MC</v>
      </c>
      <c r="BN156" s="346" t="s">
        <v>787</v>
      </c>
      <c r="BO156" s="183" t="str">
        <f>'Org Raw Data'!$G$7</f>
        <v>ORG_L3_280</v>
      </c>
      <c r="BP156" s="183" t="str">
        <f ca="1">OFFSET('Org Raw Data'!$G$7,0,1)</f>
        <v>SSE</v>
      </c>
      <c r="BQ156" s="184"/>
      <c r="BR156" s="184"/>
      <c r="BS156" s="184"/>
      <c r="BT156" s="184"/>
      <c r="BU156" s="184"/>
      <c r="BV156" s="184"/>
      <c r="BW156" s="183"/>
      <c r="BX156" s="183"/>
      <c r="BY156" s="183"/>
      <c r="BZ156" s="183"/>
      <c r="CA156" s="183"/>
      <c r="CB156" s="183"/>
      <c r="CC156" s="184"/>
      <c r="CD156" s="184"/>
      <c r="CE156" s="184"/>
      <c r="CF156" s="184"/>
      <c r="CG156" s="184"/>
      <c r="CH156" s="184"/>
      <c r="CI156" s="184"/>
      <c r="CJ156" s="184"/>
      <c r="CK156" s="349"/>
    </row>
    <row r="157" spans="1:89" ht="18.600000000000001" hidden="1" customHeight="1" thickBot="1" x14ac:dyDescent="0.3">
      <c r="A157" s="999"/>
      <c r="B157" s="996"/>
      <c r="C157" s="357"/>
      <c r="D157" s="357"/>
      <c r="E157" s="357"/>
      <c r="F157" s="357"/>
      <c r="G157" s="357"/>
      <c r="H157" s="357"/>
      <c r="I157" s="356"/>
      <c r="J157" s="356"/>
      <c r="K157" s="356"/>
      <c r="L157" s="356"/>
      <c r="M157" s="356"/>
      <c r="N157" s="356"/>
      <c r="O157" s="357"/>
      <c r="P157" s="357"/>
      <c r="Q157" s="357"/>
      <c r="R157" s="357"/>
      <c r="S157" s="357"/>
      <c r="T157" s="357"/>
      <c r="U157" s="357"/>
      <c r="V157" s="357"/>
      <c r="W157" s="357"/>
      <c r="X157" s="357"/>
      <c r="Y157" s="357"/>
      <c r="Z157" s="357"/>
      <c r="AA157" s="357"/>
      <c r="AB157" s="357"/>
      <c r="AC157" s="357"/>
      <c r="AD157" s="357"/>
      <c r="AE157" s="357"/>
      <c r="AF157" s="357"/>
      <c r="AG157" s="357"/>
      <c r="AH157" s="357"/>
      <c r="AI157" s="357"/>
      <c r="AJ157" s="357"/>
      <c r="AK157" s="357"/>
      <c r="AL157" s="357"/>
      <c r="AM157" s="357"/>
      <c r="AN157" s="357"/>
      <c r="AO157" s="357"/>
      <c r="AP157" s="357"/>
      <c r="AQ157" s="357"/>
      <c r="AR157" s="357"/>
      <c r="AS157" s="357"/>
      <c r="AT157" s="357"/>
      <c r="AU157" s="357"/>
      <c r="AV157" s="357"/>
      <c r="AW157" s="357"/>
      <c r="AX157" s="357"/>
      <c r="AY157" s="356"/>
      <c r="AZ157" s="356"/>
      <c r="BA157" s="356"/>
      <c r="BB157" s="357"/>
      <c r="BC157" s="357"/>
      <c r="BD157" s="357"/>
      <c r="BE157" s="357"/>
      <c r="BF157" s="357"/>
      <c r="BG157" s="357"/>
      <c r="BH157" s="355" t="s">
        <v>790</v>
      </c>
      <c r="BI157" s="183" t="str">
        <f>'Org Raw Data'!$G$52</f>
        <v>ORG_L3_298</v>
      </c>
      <c r="BJ157" s="183" t="str">
        <f ca="1">OFFSET('Org Raw Data'!$G$52,0,1)</f>
        <v>ADV</v>
      </c>
      <c r="BK157" s="357"/>
      <c r="BL157" s="356"/>
      <c r="BM157" s="356"/>
      <c r="BN157" s="356"/>
      <c r="BO157" s="356"/>
      <c r="BP157" s="356"/>
      <c r="BQ157" s="357"/>
      <c r="BR157" s="357"/>
      <c r="BS157" s="357"/>
      <c r="BT157" s="357"/>
      <c r="BU157" s="357"/>
      <c r="BV157" s="357"/>
      <c r="BW157" s="356"/>
      <c r="BX157" s="356"/>
      <c r="BY157" s="356"/>
      <c r="BZ157" s="356"/>
      <c r="CA157" s="356"/>
      <c r="CB157" s="356"/>
      <c r="CC157" s="357"/>
      <c r="CD157" s="357"/>
      <c r="CE157" s="357"/>
      <c r="CF157" s="357"/>
      <c r="CG157" s="357"/>
      <c r="CH157" s="357"/>
      <c r="CI157" s="357"/>
      <c r="CJ157" s="357"/>
      <c r="CK157" s="358"/>
    </row>
    <row r="158" spans="1:89" ht="18.600000000000001" customHeight="1" thickTop="1" x14ac:dyDescent="0.25">
      <c r="A158" s="999"/>
      <c r="B158" s="995" t="s">
        <v>793</v>
      </c>
      <c r="C158" s="359"/>
      <c r="D158" s="359"/>
      <c r="E158" s="359"/>
      <c r="F158" s="359"/>
      <c r="G158" s="359"/>
      <c r="H158" s="359"/>
      <c r="I158" s="359"/>
      <c r="J158" s="359"/>
      <c r="K158" s="359"/>
      <c r="L158" s="359"/>
      <c r="M158" s="359"/>
      <c r="N158" s="359"/>
      <c r="O158" s="359"/>
      <c r="P158" s="359"/>
      <c r="Q158" s="359"/>
      <c r="R158" s="359"/>
      <c r="S158" s="359"/>
      <c r="T158" s="359"/>
      <c r="U158" s="359"/>
      <c r="V158" s="359"/>
      <c r="W158" s="359"/>
      <c r="X158" s="359"/>
      <c r="Y158" s="359"/>
      <c r="Z158" s="359"/>
      <c r="AA158" s="359"/>
      <c r="AB158" s="359"/>
      <c r="AC158" s="359"/>
      <c r="AD158" s="359"/>
      <c r="AE158" s="359"/>
      <c r="AF158" s="359"/>
      <c r="AG158" s="359"/>
      <c r="AH158" s="359"/>
      <c r="AI158" s="359"/>
      <c r="AJ158" s="359"/>
      <c r="AK158" s="359"/>
      <c r="AL158" s="359"/>
      <c r="AM158" s="359"/>
      <c r="AN158" s="359"/>
      <c r="AO158" s="359"/>
      <c r="AP158" s="359"/>
      <c r="AQ158" s="359"/>
      <c r="AR158" s="359"/>
      <c r="AS158" s="359"/>
      <c r="AT158" s="359"/>
      <c r="AU158" s="359"/>
      <c r="AV158" s="359"/>
      <c r="AW158" s="359"/>
      <c r="AX158" s="359"/>
      <c r="AY158" s="361"/>
      <c r="AZ158" s="361"/>
      <c r="BA158" s="361"/>
      <c r="BB158" s="359"/>
      <c r="BC158" s="359"/>
      <c r="BD158" s="359"/>
      <c r="BE158" s="359"/>
      <c r="BF158" s="359"/>
      <c r="BG158" s="359"/>
      <c r="BH158" s="359"/>
      <c r="BI158" s="359"/>
      <c r="BJ158" s="359"/>
      <c r="BK158" s="359"/>
      <c r="BL158" s="359"/>
      <c r="BM158" s="359"/>
      <c r="BN158" s="359"/>
      <c r="BO158" s="359"/>
      <c r="BP158" s="359"/>
      <c r="BQ158" s="359"/>
      <c r="BR158" s="359"/>
      <c r="BS158" s="359"/>
      <c r="BT158" s="359"/>
      <c r="BU158" s="359"/>
      <c r="BV158" s="359"/>
      <c r="BW158" s="359"/>
      <c r="BX158" s="359"/>
      <c r="BY158" s="359"/>
      <c r="BZ158" s="359"/>
      <c r="CA158" s="359"/>
      <c r="CB158" s="359"/>
      <c r="CC158" s="360" t="s">
        <v>794</v>
      </c>
      <c r="CD158" s="183" t="str">
        <f>'Org Raw Data'!$G$19</f>
        <v>ORG_L3_279</v>
      </c>
      <c r="CE158" s="183" t="str">
        <f ca="1">OFFSET('Org Raw Data'!$G$19,0,1)</f>
        <v>IAU</v>
      </c>
      <c r="CF158" s="359"/>
      <c r="CG158" s="359"/>
      <c r="CH158" s="359"/>
      <c r="CI158" s="359"/>
      <c r="CJ158" s="359"/>
      <c r="CK158" s="362"/>
    </row>
    <row r="159" spans="1:89" ht="18.600000000000001" customHeight="1" x14ac:dyDescent="0.25">
      <c r="A159" s="999"/>
      <c r="B159" s="997"/>
      <c r="C159" s="184"/>
      <c r="D159" s="184"/>
      <c r="E159" s="184"/>
      <c r="F159" s="184"/>
      <c r="G159" s="184"/>
      <c r="H159" s="184"/>
      <c r="I159" s="184"/>
      <c r="J159" s="184"/>
      <c r="K159" s="184"/>
      <c r="L159" s="184"/>
      <c r="M159" s="184"/>
      <c r="N159" s="184"/>
      <c r="O159" s="184"/>
      <c r="P159" s="184"/>
      <c r="Q159" s="184"/>
      <c r="R159" s="184"/>
      <c r="S159" s="184"/>
      <c r="T159" s="184"/>
      <c r="U159" s="184"/>
      <c r="V159" s="184"/>
      <c r="W159" s="184"/>
      <c r="X159" s="184"/>
      <c r="Y159" s="184"/>
      <c r="Z159" s="184"/>
      <c r="AA159" s="184"/>
      <c r="AB159" s="184"/>
      <c r="AC159" s="184"/>
      <c r="AD159" s="184"/>
      <c r="AE159" s="184"/>
      <c r="AF159" s="184"/>
      <c r="AG159" s="184"/>
      <c r="AH159" s="184"/>
      <c r="AI159" s="184"/>
      <c r="AJ159" s="184"/>
      <c r="AK159" s="184"/>
      <c r="AL159" s="184"/>
      <c r="AM159" s="184"/>
      <c r="AN159" s="184"/>
      <c r="AO159" s="184"/>
      <c r="AP159" s="184"/>
      <c r="AQ159" s="184"/>
      <c r="AR159" s="184"/>
      <c r="AS159" s="184"/>
      <c r="AT159" s="184"/>
      <c r="AU159" s="184"/>
      <c r="AV159" s="184"/>
      <c r="AW159" s="184"/>
      <c r="AX159" s="184"/>
      <c r="AY159" s="183"/>
      <c r="AZ159" s="183"/>
      <c r="BA159" s="183"/>
      <c r="BB159" s="184"/>
      <c r="BC159" s="184"/>
      <c r="BD159" s="184"/>
      <c r="BE159" s="184"/>
      <c r="BF159" s="184"/>
      <c r="BG159" s="184"/>
      <c r="BH159" s="184"/>
      <c r="BI159" s="184"/>
      <c r="BJ159" s="184"/>
      <c r="BK159" s="184"/>
      <c r="BL159" s="184"/>
      <c r="BM159" s="184"/>
      <c r="BN159" s="184"/>
      <c r="BO159" s="184"/>
      <c r="BP159" s="184"/>
      <c r="BQ159" s="184"/>
      <c r="BR159" s="184"/>
      <c r="BS159" s="184"/>
      <c r="BT159" s="184"/>
      <c r="BU159" s="184"/>
      <c r="BV159" s="184"/>
      <c r="BW159" s="184"/>
      <c r="BX159" s="184"/>
      <c r="BY159" s="184"/>
      <c r="BZ159" s="184"/>
      <c r="CA159" s="184"/>
      <c r="CB159" s="184"/>
      <c r="CC159" s="346" t="s">
        <v>795</v>
      </c>
      <c r="CD159" s="183" t="str">
        <f>'Org Raw Data'!$G$19</f>
        <v>ORG_L3_279</v>
      </c>
      <c r="CE159" s="183" t="str">
        <f ca="1">OFFSET('Org Raw Data'!$G$19,0,1)</f>
        <v>IAU</v>
      </c>
      <c r="CF159" s="184"/>
      <c r="CG159" s="184"/>
      <c r="CH159" s="184"/>
      <c r="CI159" s="184"/>
      <c r="CJ159" s="184"/>
      <c r="CK159" s="349"/>
    </row>
    <row r="160" spans="1:89" ht="18.600000000000001" customHeight="1" x14ac:dyDescent="0.25">
      <c r="A160" s="999"/>
      <c r="B160" s="997"/>
      <c r="C160" s="184"/>
      <c r="D160" s="184"/>
      <c r="E160" s="184"/>
      <c r="F160" s="184"/>
      <c r="G160" s="184"/>
      <c r="H160" s="184"/>
      <c r="I160" s="184"/>
      <c r="J160" s="184"/>
      <c r="K160" s="184"/>
      <c r="L160" s="184"/>
      <c r="M160" s="184"/>
      <c r="N160" s="184"/>
      <c r="O160" s="184"/>
      <c r="P160" s="184"/>
      <c r="Q160" s="184"/>
      <c r="R160" s="184"/>
      <c r="S160" s="184"/>
      <c r="T160" s="184"/>
      <c r="U160" s="184"/>
      <c r="V160" s="184"/>
      <c r="W160" s="184"/>
      <c r="X160" s="184"/>
      <c r="Y160" s="184"/>
      <c r="Z160" s="184"/>
      <c r="AA160" s="184"/>
      <c r="AB160" s="184"/>
      <c r="AC160" s="184"/>
      <c r="AD160" s="184"/>
      <c r="AE160" s="184"/>
      <c r="AF160" s="184"/>
      <c r="AG160" s="184"/>
      <c r="AH160" s="184"/>
      <c r="AI160" s="184"/>
      <c r="AJ160" s="184"/>
      <c r="AK160" s="184"/>
      <c r="AL160" s="184"/>
      <c r="AM160" s="184"/>
      <c r="AN160" s="184"/>
      <c r="AO160" s="184"/>
      <c r="AP160" s="184"/>
      <c r="AQ160" s="184"/>
      <c r="AR160" s="184"/>
      <c r="AS160" s="184"/>
      <c r="AT160" s="184"/>
      <c r="AU160" s="184"/>
      <c r="AV160" s="184"/>
      <c r="AW160" s="184"/>
      <c r="AX160" s="184"/>
      <c r="AY160" s="183"/>
      <c r="AZ160" s="183"/>
      <c r="BA160" s="183"/>
      <c r="BB160" s="184"/>
      <c r="BC160" s="184"/>
      <c r="BD160" s="184"/>
      <c r="BE160" s="184"/>
      <c r="BF160" s="184"/>
      <c r="BG160" s="184"/>
      <c r="BH160" s="184"/>
      <c r="BI160" s="184"/>
      <c r="BJ160" s="184"/>
      <c r="BK160" s="184"/>
      <c r="BL160" s="184"/>
      <c r="BM160" s="184"/>
      <c r="BN160" s="184"/>
      <c r="BO160" s="184"/>
      <c r="BP160" s="184"/>
      <c r="BQ160" s="184"/>
      <c r="BR160" s="184"/>
      <c r="BS160" s="184"/>
      <c r="BT160" s="184"/>
      <c r="BU160" s="184"/>
      <c r="BV160" s="184"/>
      <c r="BW160" s="184"/>
      <c r="BX160" s="184"/>
      <c r="BY160" s="184"/>
      <c r="BZ160" s="184"/>
      <c r="CA160" s="184"/>
      <c r="CB160" s="184"/>
      <c r="CC160" s="346" t="s">
        <v>796</v>
      </c>
      <c r="CD160" s="183" t="str">
        <f>'Org Raw Data'!$G$19</f>
        <v>ORG_L3_279</v>
      </c>
      <c r="CE160" s="183" t="str">
        <f ca="1">OFFSET('Org Raw Data'!$G$19,0,1)</f>
        <v>IAU</v>
      </c>
      <c r="CF160" s="184"/>
      <c r="CG160" s="184"/>
      <c r="CH160" s="184"/>
      <c r="CI160" s="184"/>
      <c r="CJ160" s="184"/>
      <c r="CK160" s="349"/>
    </row>
    <row r="161" spans="1:89" ht="18.600000000000001" customHeight="1" x14ac:dyDescent="0.25">
      <c r="A161" s="999"/>
      <c r="B161" s="997"/>
      <c r="C161" s="184"/>
      <c r="D161" s="184"/>
      <c r="E161" s="184"/>
      <c r="F161" s="184"/>
      <c r="G161" s="184"/>
      <c r="H161" s="184"/>
      <c r="I161" s="184"/>
      <c r="J161" s="184"/>
      <c r="K161" s="184"/>
      <c r="L161" s="184"/>
      <c r="M161" s="184"/>
      <c r="N161" s="184"/>
      <c r="O161" s="184"/>
      <c r="P161" s="184"/>
      <c r="Q161" s="184"/>
      <c r="R161" s="184"/>
      <c r="S161" s="184"/>
      <c r="T161" s="184"/>
      <c r="U161" s="184"/>
      <c r="V161" s="184"/>
      <c r="W161" s="184"/>
      <c r="X161" s="184"/>
      <c r="Y161" s="184"/>
      <c r="Z161" s="184"/>
      <c r="AA161" s="184"/>
      <c r="AB161" s="184"/>
      <c r="AC161" s="184"/>
      <c r="AD161" s="184"/>
      <c r="AE161" s="184"/>
      <c r="AF161" s="184"/>
      <c r="AG161" s="184"/>
      <c r="AH161" s="184"/>
      <c r="AI161" s="184"/>
      <c r="AJ161" s="184"/>
      <c r="AK161" s="184"/>
      <c r="AL161" s="184"/>
      <c r="AM161" s="184"/>
      <c r="AN161" s="184"/>
      <c r="AO161" s="184"/>
      <c r="AP161" s="184"/>
      <c r="AQ161" s="184"/>
      <c r="AR161" s="184"/>
      <c r="AS161" s="184"/>
      <c r="AT161" s="184"/>
      <c r="AU161" s="184"/>
      <c r="AV161" s="184"/>
      <c r="AW161" s="184"/>
      <c r="AX161" s="184"/>
      <c r="AY161" s="183"/>
      <c r="AZ161" s="183"/>
      <c r="BA161" s="183"/>
      <c r="BB161" s="184"/>
      <c r="BC161" s="184"/>
      <c r="BD161" s="184"/>
      <c r="BE161" s="184"/>
      <c r="BF161" s="184"/>
      <c r="BG161" s="184"/>
      <c r="BH161" s="184"/>
      <c r="BI161" s="184"/>
      <c r="BJ161" s="184"/>
      <c r="BK161" s="184"/>
      <c r="BL161" s="184"/>
      <c r="BM161" s="184"/>
      <c r="BN161" s="184"/>
      <c r="BO161" s="184"/>
      <c r="BP161" s="184"/>
      <c r="BQ161" s="184"/>
      <c r="BR161" s="184"/>
      <c r="BS161" s="184"/>
      <c r="BT161" s="184"/>
      <c r="BU161" s="184"/>
      <c r="BV161" s="184"/>
      <c r="BW161" s="184"/>
      <c r="BX161" s="184"/>
      <c r="BY161" s="184"/>
      <c r="BZ161" s="184"/>
      <c r="CA161" s="184"/>
      <c r="CB161" s="184"/>
      <c r="CC161" s="346" t="s">
        <v>797</v>
      </c>
      <c r="CD161" s="183" t="str">
        <f>'Org Raw Data'!$G$19</f>
        <v>ORG_L3_279</v>
      </c>
      <c r="CE161" s="183" t="str">
        <f ca="1">OFFSET('Org Raw Data'!$G$19,0,1)</f>
        <v>IAU</v>
      </c>
      <c r="CF161" s="184"/>
      <c r="CG161" s="184"/>
      <c r="CH161" s="184"/>
      <c r="CI161" s="184"/>
      <c r="CJ161" s="184"/>
      <c r="CK161" s="349"/>
    </row>
    <row r="162" spans="1:89" ht="28.5" customHeight="1" thickBot="1" x14ac:dyDescent="0.3">
      <c r="A162" s="999"/>
      <c r="B162" s="996"/>
      <c r="C162" s="357"/>
      <c r="D162" s="357"/>
      <c r="E162" s="357"/>
      <c r="F162" s="357"/>
      <c r="G162" s="357"/>
      <c r="H162" s="357"/>
      <c r="I162" s="357"/>
      <c r="J162" s="357"/>
      <c r="K162" s="357"/>
      <c r="L162" s="357"/>
      <c r="M162" s="357"/>
      <c r="N162" s="357"/>
      <c r="O162" s="357"/>
      <c r="P162" s="357"/>
      <c r="Q162" s="357"/>
      <c r="R162" s="357"/>
      <c r="S162" s="357"/>
      <c r="T162" s="357"/>
      <c r="U162" s="357"/>
      <c r="V162" s="357"/>
      <c r="W162" s="357"/>
      <c r="X162" s="357"/>
      <c r="Y162" s="357"/>
      <c r="Z162" s="357"/>
      <c r="AA162" s="357"/>
      <c r="AB162" s="357"/>
      <c r="AC162" s="357"/>
      <c r="AD162" s="357"/>
      <c r="AE162" s="357"/>
      <c r="AF162" s="357"/>
      <c r="AG162" s="357"/>
      <c r="AH162" s="357"/>
      <c r="AI162" s="357"/>
      <c r="AJ162" s="357"/>
      <c r="AK162" s="357"/>
      <c r="AL162" s="357"/>
      <c r="AM162" s="357"/>
      <c r="AN162" s="357"/>
      <c r="AO162" s="357"/>
      <c r="AP162" s="357"/>
      <c r="AQ162" s="357"/>
      <c r="AR162" s="357"/>
      <c r="AS162" s="357"/>
      <c r="AT162" s="357"/>
      <c r="AU162" s="357"/>
      <c r="AV162" s="357"/>
      <c r="AW162" s="357"/>
      <c r="AX162" s="357"/>
      <c r="AY162" s="356"/>
      <c r="AZ162" s="356"/>
      <c r="BA162" s="356"/>
      <c r="BB162" s="357"/>
      <c r="BC162" s="357"/>
      <c r="BD162" s="357"/>
      <c r="BE162" s="357"/>
      <c r="BF162" s="357"/>
      <c r="BG162" s="357"/>
      <c r="BH162" s="357"/>
      <c r="BI162" s="357"/>
      <c r="BJ162" s="357"/>
      <c r="BK162" s="357"/>
      <c r="BL162" s="357"/>
      <c r="BM162" s="357"/>
      <c r="BN162" s="357"/>
      <c r="BO162" s="357"/>
      <c r="BP162" s="357"/>
      <c r="BQ162" s="357"/>
      <c r="BR162" s="357"/>
      <c r="BS162" s="357"/>
      <c r="BT162" s="357"/>
      <c r="BU162" s="357"/>
      <c r="BV162" s="357"/>
      <c r="BW162" s="357"/>
      <c r="BX162" s="357"/>
      <c r="BY162" s="357"/>
      <c r="BZ162" s="357"/>
      <c r="CA162" s="357"/>
      <c r="CB162" s="357"/>
      <c r="CC162" s="355" t="s">
        <v>798</v>
      </c>
      <c r="CD162" s="183" t="str">
        <f>'Org Raw Data'!$G$19</f>
        <v>ORG_L3_279</v>
      </c>
      <c r="CE162" s="183" t="str">
        <f ca="1">OFFSET('Org Raw Data'!$G$19,0,1)</f>
        <v>IAU</v>
      </c>
      <c r="CF162" s="357"/>
      <c r="CG162" s="357"/>
      <c r="CH162" s="357"/>
      <c r="CI162" s="357"/>
      <c r="CJ162" s="357"/>
      <c r="CK162" s="358"/>
    </row>
    <row r="163" spans="1:89" ht="18.600000000000001" hidden="1" customHeight="1" thickTop="1" x14ac:dyDescent="0.25">
      <c r="A163" s="999"/>
      <c r="B163" s="995" t="s">
        <v>799</v>
      </c>
      <c r="C163" s="359"/>
      <c r="D163" s="359"/>
      <c r="E163" s="359"/>
      <c r="F163" s="359"/>
      <c r="G163" s="359"/>
      <c r="H163" s="359"/>
      <c r="I163" s="359"/>
      <c r="J163" s="359"/>
      <c r="K163" s="359"/>
      <c r="L163" s="359"/>
      <c r="M163" s="359"/>
      <c r="N163" s="359"/>
      <c r="O163" s="359"/>
      <c r="P163" s="359"/>
      <c r="Q163" s="359"/>
      <c r="R163" s="359"/>
      <c r="S163" s="359"/>
      <c r="T163" s="359"/>
      <c r="U163" s="359"/>
      <c r="V163" s="359"/>
      <c r="W163" s="359"/>
      <c r="X163" s="359"/>
      <c r="Y163" s="359"/>
      <c r="Z163" s="359"/>
      <c r="AA163" s="359"/>
      <c r="AB163" s="359"/>
      <c r="AC163" s="359"/>
      <c r="AD163" s="359"/>
      <c r="AE163" s="359"/>
      <c r="AF163" s="359"/>
      <c r="AG163" s="359"/>
      <c r="AH163" s="359"/>
      <c r="AI163" s="359"/>
      <c r="AJ163" s="359"/>
      <c r="AK163" s="359"/>
      <c r="AL163" s="359"/>
      <c r="AM163" s="359"/>
      <c r="AN163" s="359"/>
      <c r="AO163" s="359"/>
      <c r="AP163" s="359"/>
      <c r="AQ163" s="359"/>
      <c r="AR163" s="359"/>
      <c r="AS163" s="359"/>
      <c r="AT163" s="359"/>
      <c r="AU163" s="359"/>
      <c r="AV163" s="359"/>
      <c r="AW163" s="359"/>
      <c r="AX163" s="359"/>
      <c r="AY163" s="359"/>
      <c r="AZ163" s="361"/>
      <c r="BA163" s="361"/>
      <c r="BB163" s="359"/>
      <c r="BC163" s="359"/>
      <c r="BD163" s="359"/>
      <c r="BE163" s="359"/>
      <c r="BF163" s="359"/>
      <c r="BG163" s="359"/>
      <c r="BH163" s="359"/>
      <c r="BI163" s="359"/>
      <c r="BJ163" s="359"/>
      <c r="BK163" s="359"/>
      <c r="BL163" s="359"/>
      <c r="BM163" s="359"/>
      <c r="BN163" s="359"/>
      <c r="BO163" s="359"/>
      <c r="BP163" s="359"/>
      <c r="BQ163" s="359"/>
      <c r="BR163" s="359"/>
      <c r="BS163" s="359"/>
      <c r="BT163" s="359"/>
      <c r="BU163" s="359"/>
      <c r="BV163" s="359"/>
      <c r="BW163" s="359"/>
      <c r="BX163" s="359"/>
      <c r="BY163" s="359"/>
      <c r="BZ163" s="359"/>
      <c r="CA163" s="359"/>
      <c r="CB163" s="359"/>
      <c r="CC163" s="359"/>
      <c r="CD163" s="359"/>
      <c r="CE163" s="359"/>
      <c r="CF163" s="360" t="s">
        <v>800</v>
      </c>
      <c r="CG163" s="361" t="str">
        <f>'Org Raw Data'!$G$21</f>
        <v>ORG_L3_296</v>
      </c>
      <c r="CH163" s="361" t="str">
        <f ca="1">OFFSET('Org Raw Data'!$G$21,0,1)</f>
        <v>FM</v>
      </c>
      <c r="CI163" s="359"/>
      <c r="CJ163" s="359"/>
      <c r="CK163" s="362"/>
    </row>
    <row r="164" spans="1:89" ht="18.600000000000001" hidden="1" customHeight="1" x14ac:dyDescent="0.25">
      <c r="A164" s="999"/>
      <c r="B164" s="997"/>
      <c r="C164" s="184"/>
      <c r="D164" s="184"/>
      <c r="E164" s="184"/>
      <c r="F164" s="184"/>
      <c r="G164" s="184"/>
      <c r="H164" s="184"/>
      <c r="I164" s="184"/>
      <c r="J164" s="184"/>
      <c r="K164" s="184"/>
      <c r="L164" s="184"/>
      <c r="M164" s="184"/>
      <c r="N164" s="184"/>
      <c r="O164" s="184"/>
      <c r="P164" s="184"/>
      <c r="Q164" s="184"/>
      <c r="R164" s="184"/>
      <c r="S164" s="184"/>
      <c r="T164" s="184"/>
      <c r="U164" s="184"/>
      <c r="V164" s="184"/>
      <c r="W164" s="184"/>
      <c r="X164" s="184"/>
      <c r="Y164" s="184"/>
      <c r="Z164" s="184"/>
      <c r="AA164" s="184"/>
      <c r="AB164" s="184"/>
      <c r="AC164" s="184"/>
      <c r="AD164" s="184"/>
      <c r="AE164" s="184"/>
      <c r="AF164" s="184"/>
      <c r="AG164" s="184"/>
      <c r="AH164" s="184"/>
      <c r="AI164" s="184"/>
      <c r="AJ164" s="184"/>
      <c r="AK164" s="184"/>
      <c r="AL164" s="184"/>
      <c r="AM164" s="184"/>
      <c r="AN164" s="184"/>
      <c r="AO164" s="184"/>
      <c r="AP164" s="184"/>
      <c r="AQ164" s="184"/>
      <c r="AR164" s="184"/>
      <c r="AS164" s="184"/>
      <c r="AT164" s="184"/>
      <c r="AU164" s="184"/>
      <c r="AV164" s="184"/>
      <c r="AW164" s="184"/>
      <c r="AX164" s="184"/>
      <c r="AY164" s="184"/>
      <c r="AZ164" s="183"/>
      <c r="BA164" s="183"/>
      <c r="BB164" s="184"/>
      <c r="BC164" s="184"/>
      <c r="BD164" s="184"/>
      <c r="BE164" s="184"/>
      <c r="BF164" s="184"/>
      <c r="BG164" s="184"/>
      <c r="BH164" s="184"/>
      <c r="BI164" s="184"/>
      <c r="BJ164" s="184"/>
      <c r="BK164" s="184"/>
      <c r="BL164" s="184"/>
      <c r="BM164" s="184"/>
      <c r="BN164" s="184"/>
      <c r="BO164" s="184"/>
      <c r="BP164" s="184"/>
      <c r="BQ164" s="184"/>
      <c r="BR164" s="184"/>
      <c r="BS164" s="184"/>
      <c r="BT164" s="184"/>
      <c r="BU164" s="184"/>
      <c r="BV164" s="184"/>
      <c r="BW164" s="184"/>
      <c r="BX164" s="184"/>
      <c r="BY164" s="184"/>
      <c r="BZ164" s="184"/>
      <c r="CA164" s="184"/>
      <c r="CB164" s="184"/>
      <c r="CC164" s="184"/>
      <c r="CD164" s="184"/>
      <c r="CE164" s="184"/>
      <c r="CF164" s="346" t="s">
        <v>801</v>
      </c>
      <c r="CG164" s="183" t="str">
        <f>'Org Raw Data'!$G$21</f>
        <v>ORG_L3_296</v>
      </c>
      <c r="CH164" s="183" t="str">
        <f ca="1">OFFSET('Org Raw Data'!$G$21,0,1)</f>
        <v>FM</v>
      </c>
      <c r="CI164" s="184"/>
      <c r="CJ164" s="184"/>
      <c r="CK164" s="349"/>
    </row>
    <row r="165" spans="1:89" ht="18.600000000000001" hidden="1" customHeight="1" x14ac:dyDescent="0.25">
      <c r="A165" s="999"/>
      <c r="B165" s="997"/>
      <c r="C165" s="184"/>
      <c r="D165" s="184"/>
      <c r="E165" s="184"/>
      <c r="F165" s="184"/>
      <c r="G165" s="184"/>
      <c r="H165" s="184"/>
      <c r="I165" s="184"/>
      <c r="J165" s="184"/>
      <c r="K165" s="184"/>
      <c r="L165" s="184"/>
      <c r="M165" s="184"/>
      <c r="N165" s="184"/>
      <c r="O165" s="184"/>
      <c r="P165" s="184"/>
      <c r="Q165" s="184"/>
      <c r="R165" s="184"/>
      <c r="S165" s="184"/>
      <c r="T165" s="184"/>
      <c r="U165" s="184"/>
      <c r="V165" s="184"/>
      <c r="W165" s="184"/>
      <c r="X165" s="184"/>
      <c r="Y165" s="184"/>
      <c r="Z165" s="184"/>
      <c r="AA165" s="184"/>
      <c r="AB165" s="184"/>
      <c r="AC165" s="184"/>
      <c r="AD165" s="184"/>
      <c r="AE165" s="184"/>
      <c r="AF165" s="184"/>
      <c r="AG165" s="184"/>
      <c r="AH165" s="184"/>
      <c r="AI165" s="184"/>
      <c r="AJ165" s="184"/>
      <c r="AK165" s="184"/>
      <c r="AL165" s="184"/>
      <c r="AM165" s="184"/>
      <c r="AN165" s="184"/>
      <c r="AO165" s="184"/>
      <c r="AP165" s="184"/>
      <c r="AQ165" s="184"/>
      <c r="AR165" s="184"/>
      <c r="AS165" s="184"/>
      <c r="AT165" s="184"/>
      <c r="AU165" s="184"/>
      <c r="AV165" s="184"/>
      <c r="AW165" s="184"/>
      <c r="AX165" s="184"/>
      <c r="AY165" s="184"/>
      <c r="AZ165" s="183"/>
      <c r="BA165" s="183"/>
      <c r="BB165" s="184"/>
      <c r="BC165" s="184"/>
      <c r="BD165" s="184"/>
      <c r="BE165" s="184"/>
      <c r="BF165" s="184"/>
      <c r="BG165" s="184"/>
      <c r="BH165" s="184"/>
      <c r="BI165" s="184"/>
      <c r="BJ165" s="184"/>
      <c r="BK165" s="184"/>
      <c r="BL165" s="184"/>
      <c r="BM165" s="184"/>
      <c r="BN165" s="184"/>
      <c r="BO165" s="184"/>
      <c r="BP165" s="184"/>
      <c r="BQ165" s="184"/>
      <c r="BR165" s="184"/>
      <c r="BS165" s="184"/>
      <c r="BT165" s="184"/>
      <c r="BU165" s="184"/>
      <c r="BV165" s="184"/>
      <c r="BW165" s="184"/>
      <c r="BX165" s="184"/>
      <c r="BY165" s="184"/>
      <c r="BZ165" s="184"/>
      <c r="CA165" s="184"/>
      <c r="CB165" s="184"/>
      <c r="CC165" s="184"/>
      <c r="CD165" s="184"/>
      <c r="CE165" s="184"/>
      <c r="CF165" s="346" t="s">
        <v>802</v>
      </c>
      <c r="CG165" s="183" t="str">
        <f>'Org Raw Data'!$G$21</f>
        <v>ORG_L3_296</v>
      </c>
      <c r="CH165" s="183" t="str">
        <f ca="1">OFFSET('Org Raw Data'!$G$21,0,1)</f>
        <v>FM</v>
      </c>
      <c r="CI165" s="184"/>
      <c r="CJ165" s="184"/>
      <c r="CK165" s="349"/>
    </row>
    <row r="166" spans="1:89" ht="18.600000000000001" hidden="1" customHeight="1" thickBot="1" x14ac:dyDescent="0.3">
      <c r="A166" s="999"/>
      <c r="B166" s="996"/>
      <c r="C166" s="357"/>
      <c r="D166" s="357"/>
      <c r="E166" s="357"/>
      <c r="F166" s="357"/>
      <c r="G166" s="357"/>
      <c r="H166" s="357"/>
      <c r="I166" s="357"/>
      <c r="J166" s="357"/>
      <c r="K166" s="357"/>
      <c r="L166" s="357"/>
      <c r="M166" s="357"/>
      <c r="N166" s="357"/>
      <c r="O166" s="357"/>
      <c r="P166" s="357"/>
      <c r="Q166" s="357"/>
      <c r="R166" s="357"/>
      <c r="S166" s="357"/>
      <c r="T166" s="357"/>
      <c r="U166" s="357"/>
      <c r="V166" s="357"/>
      <c r="W166" s="357"/>
      <c r="X166" s="357"/>
      <c r="Y166" s="357"/>
      <c r="Z166" s="357"/>
      <c r="AA166" s="357"/>
      <c r="AB166" s="357"/>
      <c r="AC166" s="357"/>
      <c r="AD166" s="357"/>
      <c r="AE166" s="357"/>
      <c r="AF166" s="357"/>
      <c r="AG166" s="357"/>
      <c r="AH166" s="357"/>
      <c r="AI166" s="357"/>
      <c r="AJ166" s="357"/>
      <c r="AK166" s="357"/>
      <c r="AL166" s="357"/>
      <c r="AM166" s="357"/>
      <c r="AN166" s="357"/>
      <c r="AO166" s="357"/>
      <c r="AP166" s="357"/>
      <c r="AQ166" s="357"/>
      <c r="AR166" s="357"/>
      <c r="AS166" s="357"/>
      <c r="AT166" s="357"/>
      <c r="AU166" s="357"/>
      <c r="AV166" s="357"/>
      <c r="AW166" s="357"/>
      <c r="AX166" s="357"/>
      <c r="AY166" s="357"/>
      <c r="AZ166" s="356"/>
      <c r="BA166" s="356"/>
      <c r="BB166" s="357"/>
      <c r="BC166" s="357"/>
      <c r="BD166" s="357"/>
      <c r="BE166" s="357"/>
      <c r="BF166" s="357"/>
      <c r="BG166" s="357"/>
      <c r="BH166" s="357"/>
      <c r="BI166" s="357"/>
      <c r="BJ166" s="357"/>
      <c r="BK166" s="357"/>
      <c r="BL166" s="357"/>
      <c r="BM166" s="357"/>
      <c r="BN166" s="357"/>
      <c r="BO166" s="357"/>
      <c r="BP166" s="357"/>
      <c r="BQ166" s="357"/>
      <c r="BR166" s="357"/>
      <c r="BS166" s="357"/>
      <c r="BT166" s="357"/>
      <c r="BU166" s="357"/>
      <c r="BV166" s="357"/>
      <c r="BW166" s="357"/>
      <c r="BX166" s="357"/>
      <c r="BY166" s="357"/>
      <c r="BZ166" s="357"/>
      <c r="CA166" s="357"/>
      <c r="CB166" s="357"/>
      <c r="CC166" s="357"/>
      <c r="CD166" s="357"/>
      <c r="CE166" s="357"/>
      <c r="CF166" s="355" t="s">
        <v>803</v>
      </c>
      <c r="CG166" s="356" t="str">
        <f>'Org Raw Data'!$G$21</f>
        <v>ORG_L3_296</v>
      </c>
      <c r="CH166" s="356" t="str">
        <f ca="1">OFFSET('Org Raw Data'!$G$21,0,1)</f>
        <v>FM</v>
      </c>
      <c r="CI166" s="357"/>
      <c r="CJ166" s="357"/>
      <c r="CK166" s="358"/>
    </row>
    <row r="167" spans="1:89" ht="19.2" thickTop="1" thickBot="1" x14ac:dyDescent="0.3">
      <c r="A167" s="999"/>
      <c r="B167" s="351" t="s">
        <v>804</v>
      </c>
      <c r="C167" s="352"/>
      <c r="D167" s="352"/>
      <c r="E167" s="352"/>
      <c r="F167" s="352"/>
      <c r="G167" s="352"/>
      <c r="H167" s="352"/>
      <c r="I167" s="352"/>
      <c r="J167" s="352"/>
      <c r="K167" s="352"/>
      <c r="L167" s="352"/>
      <c r="M167" s="352"/>
      <c r="N167" s="352"/>
      <c r="O167" s="352"/>
      <c r="P167" s="352"/>
      <c r="Q167" s="352"/>
      <c r="R167" s="352"/>
      <c r="S167" s="352"/>
      <c r="T167" s="352"/>
      <c r="U167" s="352"/>
      <c r="V167" s="352"/>
      <c r="W167" s="352"/>
      <c r="X167" s="352"/>
      <c r="Y167" s="352"/>
      <c r="Z167" s="352"/>
      <c r="AA167" s="352"/>
      <c r="AB167" s="352"/>
      <c r="AC167" s="352"/>
      <c r="AD167" s="352"/>
      <c r="AE167" s="352"/>
      <c r="AF167" s="352"/>
      <c r="AG167" s="352"/>
      <c r="AH167" s="352"/>
      <c r="AI167" s="352"/>
      <c r="AJ167" s="352"/>
      <c r="AK167" s="352"/>
      <c r="AL167" s="352"/>
      <c r="AM167" s="352"/>
      <c r="AN167" s="352"/>
      <c r="AO167" s="352"/>
      <c r="AP167" s="352"/>
      <c r="AQ167" s="352"/>
      <c r="AR167" s="352"/>
      <c r="AS167" s="352"/>
      <c r="AT167" s="352"/>
      <c r="AU167" s="352"/>
      <c r="AV167" s="352"/>
      <c r="AW167" s="352"/>
      <c r="AX167" s="352"/>
      <c r="AY167" s="370" t="s">
        <v>805</v>
      </c>
      <c r="AZ167" s="385" t="str">
        <f>'Org Raw Data'!$G$17</f>
        <v>ORG_L3_271</v>
      </c>
      <c r="BA167" s="385" t="str">
        <f ca="1">OFFSET('Org Raw Data'!$G$17,0,1)</f>
        <v>ITS</v>
      </c>
      <c r="BB167" s="352"/>
      <c r="BC167" s="352"/>
      <c r="BD167" s="352"/>
      <c r="BE167" s="352"/>
      <c r="BF167" s="352"/>
      <c r="BG167" s="352"/>
      <c r="BH167" s="352"/>
      <c r="BI167" s="352"/>
      <c r="BJ167" s="352"/>
      <c r="BK167" s="352"/>
      <c r="BL167" s="352"/>
      <c r="BM167" s="352"/>
      <c r="BN167" s="352"/>
      <c r="BO167" s="352"/>
      <c r="BP167" s="352"/>
      <c r="BQ167" s="352"/>
      <c r="BR167" s="352"/>
      <c r="BS167" s="352"/>
      <c r="BT167" s="352"/>
      <c r="BU167" s="352"/>
      <c r="BV167" s="352"/>
      <c r="BW167" s="352"/>
      <c r="BX167" s="352"/>
      <c r="BY167" s="352"/>
      <c r="BZ167" s="352"/>
      <c r="CA167" s="352"/>
      <c r="CB167" s="352"/>
      <c r="CC167" s="352"/>
      <c r="CD167" s="352"/>
      <c r="CE167" s="352"/>
      <c r="CF167" s="352"/>
      <c r="CG167" s="352"/>
      <c r="CH167" s="352"/>
      <c r="CI167" s="352"/>
      <c r="CJ167" s="352"/>
      <c r="CK167" s="353"/>
    </row>
    <row r="168" spans="1:89" ht="13.8" thickBot="1" x14ac:dyDescent="0.3"/>
    <row r="169" spans="1:89" ht="19.5" customHeight="1" thickBot="1" x14ac:dyDescent="0.4">
      <c r="A169" s="921" t="s">
        <v>1041</v>
      </c>
      <c r="B169" s="431" t="s">
        <v>1042</v>
      </c>
      <c r="C169" s="890"/>
      <c r="D169" s="890"/>
      <c r="E169" s="890"/>
      <c r="F169" s="890"/>
      <c r="G169" s="890"/>
      <c r="H169" s="890"/>
      <c r="I169" s="890"/>
      <c r="J169" s="890"/>
      <c r="K169" s="890"/>
      <c r="L169" s="890"/>
      <c r="M169" s="890"/>
      <c r="N169" s="890"/>
      <c r="O169" s="890"/>
      <c r="P169" s="890"/>
      <c r="Q169" s="890"/>
      <c r="R169" s="890"/>
      <c r="S169" s="890"/>
      <c r="T169" s="890"/>
      <c r="U169" s="890"/>
      <c r="V169" s="890"/>
      <c r="W169" s="890"/>
      <c r="X169" s="890"/>
      <c r="Y169" s="890"/>
      <c r="Z169" s="890"/>
      <c r="AA169" s="890"/>
      <c r="AB169" s="890"/>
      <c r="AC169" s="890"/>
      <c r="AD169" s="890"/>
      <c r="AE169" s="890"/>
      <c r="AF169" s="890"/>
      <c r="AG169" s="890"/>
      <c r="AH169" s="890"/>
      <c r="AI169" s="890"/>
      <c r="AJ169" s="890"/>
      <c r="AK169" s="890"/>
      <c r="AL169" s="890"/>
      <c r="AM169" s="890"/>
      <c r="AN169" s="890"/>
      <c r="AO169" s="890"/>
      <c r="AP169" s="890"/>
      <c r="AQ169" s="890"/>
      <c r="AR169" s="890"/>
      <c r="AS169" s="890"/>
      <c r="AT169" s="890"/>
      <c r="AU169" s="890"/>
      <c r="AV169" s="890"/>
      <c r="AW169" s="890"/>
      <c r="AX169" s="890"/>
      <c r="AY169" s="890"/>
      <c r="AZ169" s="890"/>
      <c r="BA169" s="890"/>
      <c r="BB169" s="890"/>
      <c r="BC169" s="890"/>
      <c r="BD169" s="890"/>
      <c r="BE169" s="890"/>
      <c r="BF169" s="890"/>
      <c r="BG169" s="890"/>
      <c r="BH169" s="890"/>
      <c r="BI169" s="890"/>
      <c r="BJ169" s="890"/>
      <c r="BK169" s="890"/>
      <c r="BL169" s="890"/>
      <c r="BM169" s="890"/>
      <c r="BN169" s="890"/>
      <c r="BO169" s="890"/>
      <c r="BP169" s="890"/>
      <c r="BQ169" s="890"/>
      <c r="BR169" s="890"/>
      <c r="BS169" s="890"/>
      <c r="BT169" s="890"/>
      <c r="BU169" s="890"/>
      <c r="BV169" s="890"/>
      <c r="BW169" s="890"/>
      <c r="BX169" s="890"/>
      <c r="BY169" s="890"/>
      <c r="BZ169" s="890"/>
      <c r="CA169" s="890"/>
      <c r="CB169" s="890"/>
      <c r="CC169" s="890"/>
      <c r="CD169" s="890"/>
      <c r="CE169" s="890"/>
      <c r="CF169" s="890"/>
      <c r="CG169" s="890"/>
      <c r="CH169" s="890"/>
      <c r="CI169" s="890"/>
      <c r="CJ169" s="890"/>
      <c r="CK169" s="891"/>
    </row>
    <row r="170" spans="1:89" ht="43.2" x14ac:dyDescent="0.3">
      <c r="A170" s="922"/>
      <c r="B170" s="884"/>
      <c r="C170" s="190"/>
      <c r="D170" s="190"/>
      <c r="E170" s="190"/>
      <c r="F170" s="190"/>
      <c r="G170" s="190"/>
      <c r="H170" s="190"/>
      <c r="I170" s="190"/>
      <c r="J170" s="190"/>
      <c r="K170" s="190"/>
      <c r="L170" s="190"/>
      <c r="M170" s="190"/>
      <c r="N170" s="190"/>
      <c r="O170" s="190"/>
      <c r="P170" s="190"/>
      <c r="Q170" s="190"/>
      <c r="R170" s="190"/>
      <c r="S170" s="190"/>
      <c r="T170" s="190"/>
      <c r="U170" s="190"/>
      <c r="V170" s="190"/>
      <c r="W170" s="190"/>
      <c r="X170" s="190"/>
      <c r="Y170" s="190"/>
      <c r="Z170" s="190"/>
      <c r="AA170" s="190"/>
      <c r="AB170" s="190"/>
      <c r="AC170" s="190"/>
      <c r="AD170" s="190"/>
      <c r="AE170" s="190"/>
      <c r="AF170" s="190"/>
      <c r="AG170" s="190"/>
      <c r="AH170" s="190"/>
      <c r="AI170" s="190"/>
      <c r="AJ170" s="190"/>
      <c r="AK170" s="190"/>
      <c r="AL170" s="190"/>
      <c r="AM170" s="190"/>
      <c r="AN170" s="190"/>
      <c r="AO170" s="190"/>
      <c r="AP170" s="190"/>
      <c r="AQ170" s="190"/>
      <c r="AR170" s="190"/>
      <c r="AS170" s="190"/>
      <c r="AT170" s="190"/>
      <c r="AU170" s="190"/>
      <c r="AV170" s="546"/>
      <c r="AW170" s="604" t="s">
        <v>1309</v>
      </c>
      <c r="AX170" s="546" t="s">
        <v>1310</v>
      </c>
      <c r="AY170" s="190"/>
      <c r="AZ170" s="190"/>
      <c r="BA170" s="190"/>
      <c r="BB170" s="190"/>
      <c r="BC170" s="190"/>
      <c r="BD170" s="190"/>
      <c r="BE170" s="190"/>
      <c r="BF170" s="190"/>
      <c r="BG170" s="190"/>
      <c r="BH170" s="190"/>
      <c r="BI170" s="190"/>
      <c r="BJ170" s="190"/>
      <c r="BK170" s="190"/>
      <c r="BL170" s="190"/>
      <c r="BM170" s="190"/>
      <c r="BN170" s="190"/>
      <c r="BO170" s="190"/>
      <c r="BP170" s="190"/>
      <c r="BQ170" s="190"/>
      <c r="BR170" s="190"/>
      <c r="BS170" s="190"/>
      <c r="BT170" s="190"/>
      <c r="BU170" s="190"/>
      <c r="BV170" s="190"/>
      <c r="BW170" s="190"/>
      <c r="BX170" s="190"/>
      <c r="BY170" s="190"/>
      <c r="BZ170" s="190"/>
      <c r="CA170" s="190"/>
      <c r="CB170" s="190"/>
      <c r="CC170" s="190"/>
      <c r="CD170" s="190"/>
      <c r="CE170" s="190"/>
      <c r="CF170" s="190"/>
      <c r="CG170" s="190"/>
      <c r="CH170" s="190"/>
      <c r="CI170" s="190"/>
      <c r="CJ170" s="190"/>
      <c r="CK170" s="892"/>
    </row>
    <row r="171" spans="1:89" ht="14.4" x14ac:dyDescent="0.3">
      <c r="A171" s="922"/>
      <c r="B171" s="885"/>
      <c r="C171" s="190"/>
      <c r="D171" s="190"/>
      <c r="E171" s="190"/>
      <c r="F171" s="190"/>
      <c r="G171" s="190"/>
      <c r="H171" s="190"/>
      <c r="I171" s="190"/>
      <c r="J171" s="190"/>
      <c r="K171" s="190"/>
      <c r="L171" s="190"/>
      <c r="M171" s="190"/>
      <c r="N171" s="190"/>
      <c r="O171" s="190"/>
      <c r="P171" s="190"/>
      <c r="Q171" s="190"/>
      <c r="R171" s="190"/>
      <c r="S171" s="190"/>
      <c r="T171" s="190"/>
      <c r="U171" s="190"/>
      <c r="V171" s="190"/>
      <c r="W171" s="190"/>
      <c r="X171" s="190"/>
      <c r="Y171" s="190"/>
      <c r="Z171" s="190"/>
      <c r="AA171" s="190"/>
      <c r="AB171" s="190"/>
      <c r="AC171" s="190"/>
      <c r="AD171" s="190"/>
      <c r="AE171" s="190"/>
      <c r="AF171" s="190"/>
      <c r="AG171" s="190"/>
      <c r="AH171" s="190"/>
      <c r="AI171" s="190"/>
      <c r="AJ171" s="190"/>
      <c r="AK171" s="190"/>
      <c r="AL171" s="190"/>
      <c r="AM171" s="190"/>
      <c r="AN171" s="190"/>
      <c r="AO171" s="190"/>
      <c r="AP171" s="190"/>
      <c r="AQ171" s="190"/>
      <c r="AR171" s="190"/>
      <c r="AS171" s="190"/>
      <c r="AT171" s="190"/>
      <c r="AU171" s="190"/>
      <c r="AV171" s="537"/>
      <c r="AW171" s="603"/>
      <c r="AX171" s="537" t="s">
        <v>1311</v>
      </c>
      <c r="AY171" s="190"/>
      <c r="AZ171" s="190"/>
      <c r="BA171" s="190"/>
      <c r="BB171" s="190"/>
      <c r="BC171" s="190"/>
      <c r="BD171" s="190"/>
      <c r="BE171" s="190"/>
      <c r="BF171" s="190"/>
      <c r="BG171" s="190"/>
      <c r="BH171" s="190"/>
      <c r="BI171" s="190"/>
      <c r="BJ171" s="190"/>
      <c r="BK171" s="190"/>
      <c r="BL171" s="190"/>
      <c r="BM171" s="190"/>
      <c r="BN171" s="190"/>
      <c r="BO171" s="190"/>
      <c r="BP171" s="190"/>
      <c r="BQ171" s="190"/>
      <c r="BR171" s="190"/>
      <c r="BS171" s="190"/>
      <c r="BT171" s="190"/>
      <c r="BU171" s="190"/>
      <c r="BV171" s="190"/>
      <c r="BW171" s="190"/>
      <c r="BX171" s="190"/>
      <c r="BY171" s="190"/>
      <c r="BZ171" s="190"/>
      <c r="CA171" s="190"/>
      <c r="CB171" s="190"/>
      <c r="CC171" s="190"/>
      <c r="CD171" s="190"/>
      <c r="CE171" s="190"/>
      <c r="CF171" s="190"/>
      <c r="CG171" s="190"/>
      <c r="CH171" s="190"/>
      <c r="CI171" s="190"/>
      <c r="CJ171" s="190"/>
      <c r="CK171" s="892"/>
    </row>
    <row r="172" spans="1:89" ht="14.4" x14ac:dyDescent="0.3">
      <c r="A172" s="922"/>
      <c r="B172" s="885"/>
      <c r="C172" s="190"/>
      <c r="D172" s="190"/>
      <c r="E172" s="190"/>
      <c r="F172" s="190"/>
      <c r="G172" s="190"/>
      <c r="H172" s="190"/>
      <c r="I172" s="190"/>
      <c r="J172" s="190"/>
      <c r="K172" s="190"/>
      <c r="L172" s="190"/>
      <c r="M172" s="190"/>
      <c r="N172" s="190"/>
      <c r="O172" s="190"/>
      <c r="P172" s="190"/>
      <c r="Q172" s="190"/>
      <c r="R172" s="190"/>
      <c r="S172" s="190"/>
      <c r="T172" s="190"/>
      <c r="U172" s="190"/>
      <c r="V172" s="190"/>
      <c r="W172" s="190"/>
      <c r="X172" s="190"/>
      <c r="Y172" s="190"/>
      <c r="Z172" s="190"/>
      <c r="AA172" s="190"/>
      <c r="AB172" s="190"/>
      <c r="AC172" s="190"/>
      <c r="AD172" s="190"/>
      <c r="AE172" s="190"/>
      <c r="AF172" s="190"/>
      <c r="AG172" s="190"/>
      <c r="AH172" s="190"/>
      <c r="AI172" s="190"/>
      <c r="AJ172" s="190"/>
      <c r="AK172" s="190"/>
      <c r="AL172" s="190"/>
      <c r="AM172" s="190"/>
      <c r="AN172" s="190"/>
      <c r="AO172" s="190"/>
      <c r="AP172" s="190"/>
      <c r="AQ172" s="190"/>
      <c r="AR172" s="190"/>
      <c r="AS172" s="190"/>
      <c r="AT172" s="190"/>
      <c r="AU172" s="190"/>
      <c r="AV172" s="537"/>
      <c r="AW172" s="603"/>
      <c r="AX172" s="537" t="s">
        <v>1076</v>
      </c>
      <c r="AY172" s="190"/>
      <c r="AZ172" s="190"/>
      <c r="BA172" s="190"/>
      <c r="BB172" s="190"/>
      <c r="BC172" s="190"/>
      <c r="BD172" s="190"/>
      <c r="BE172" s="190"/>
      <c r="BF172" s="190"/>
      <c r="BG172" s="190"/>
      <c r="BH172" s="190"/>
      <c r="BI172" s="190"/>
      <c r="BJ172" s="190"/>
      <c r="BK172" s="190"/>
      <c r="BL172" s="190"/>
      <c r="BM172" s="190"/>
      <c r="BN172" s="190"/>
      <c r="BO172" s="190"/>
      <c r="BP172" s="190"/>
      <c r="BQ172" s="190"/>
      <c r="BR172" s="190"/>
      <c r="BS172" s="190"/>
      <c r="BT172" s="190"/>
      <c r="BU172" s="190"/>
      <c r="BV172" s="190"/>
      <c r="BW172" s="190"/>
      <c r="BX172" s="190"/>
      <c r="BY172" s="190"/>
      <c r="BZ172" s="190"/>
      <c r="CA172" s="190"/>
      <c r="CB172" s="190"/>
      <c r="CC172" s="190"/>
      <c r="CD172" s="190"/>
      <c r="CE172" s="190"/>
      <c r="CF172" s="190"/>
      <c r="CG172" s="190"/>
      <c r="CH172" s="190"/>
      <c r="CI172" s="190"/>
      <c r="CJ172" s="190"/>
      <c r="CK172" s="892"/>
    </row>
    <row r="173" spans="1:89" ht="14.4" x14ac:dyDescent="0.3">
      <c r="A173" s="922"/>
      <c r="B173" s="885"/>
      <c r="C173" s="190"/>
      <c r="D173" s="190"/>
      <c r="E173" s="190"/>
      <c r="F173" s="190"/>
      <c r="G173" s="190"/>
      <c r="H173" s="190"/>
      <c r="I173" s="190"/>
      <c r="J173" s="190"/>
      <c r="K173" s="190"/>
      <c r="L173" s="190"/>
      <c r="M173" s="190"/>
      <c r="N173" s="190"/>
      <c r="O173" s="190"/>
      <c r="P173" s="190"/>
      <c r="Q173" s="190"/>
      <c r="R173" s="190"/>
      <c r="S173" s="190"/>
      <c r="T173" s="190"/>
      <c r="U173" s="190"/>
      <c r="V173" s="190"/>
      <c r="W173" s="190"/>
      <c r="X173" s="190"/>
      <c r="Y173" s="190"/>
      <c r="Z173" s="190"/>
      <c r="AA173" s="190"/>
      <c r="AB173" s="190"/>
      <c r="AC173" s="190"/>
      <c r="AD173" s="190"/>
      <c r="AE173" s="190"/>
      <c r="AF173" s="190"/>
      <c r="AG173" s="190"/>
      <c r="AH173" s="190"/>
      <c r="AI173" s="190"/>
      <c r="AJ173" s="190"/>
      <c r="AK173" s="190"/>
      <c r="AL173" s="190"/>
      <c r="AM173" s="190"/>
      <c r="AN173" s="190"/>
      <c r="AO173" s="190"/>
      <c r="AP173" s="190"/>
      <c r="AQ173" s="190"/>
      <c r="AR173" s="190"/>
      <c r="AS173" s="190"/>
      <c r="AT173" s="190"/>
      <c r="AU173" s="190"/>
      <c r="AV173" s="537"/>
      <c r="AW173" s="603"/>
      <c r="AX173" s="537" t="s">
        <v>1045</v>
      </c>
      <c r="AY173" s="190"/>
      <c r="AZ173" s="190"/>
      <c r="BA173" s="190"/>
      <c r="BB173" s="190"/>
      <c r="BC173" s="190"/>
      <c r="BD173" s="190"/>
      <c r="BE173" s="190"/>
      <c r="BF173" s="190"/>
      <c r="BG173" s="190"/>
      <c r="BH173" s="190"/>
      <c r="BI173" s="190"/>
      <c r="BJ173" s="190"/>
      <c r="BK173" s="190"/>
      <c r="BL173" s="190"/>
      <c r="BM173" s="190"/>
      <c r="BN173" s="190"/>
      <c r="BO173" s="190"/>
      <c r="BP173" s="190"/>
      <c r="BQ173" s="190"/>
      <c r="BR173" s="190"/>
      <c r="BS173" s="190"/>
      <c r="BT173" s="190"/>
      <c r="BU173" s="190"/>
      <c r="BV173" s="190"/>
      <c r="BW173" s="190"/>
      <c r="BX173" s="190"/>
      <c r="BY173" s="190"/>
      <c r="BZ173" s="190"/>
      <c r="CA173" s="190"/>
      <c r="CB173" s="190"/>
      <c r="CC173" s="190"/>
      <c r="CD173" s="190"/>
      <c r="CE173" s="190"/>
      <c r="CF173" s="190"/>
      <c r="CG173" s="190"/>
      <c r="CH173" s="190"/>
      <c r="CI173" s="190"/>
      <c r="CJ173" s="190"/>
      <c r="CK173" s="892"/>
    </row>
    <row r="174" spans="1:89" ht="14.4" x14ac:dyDescent="0.3">
      <c r="A174" s="922"/>
      <c r="B174" s="885"/>
      <c r="C174" s="190"/>
      <c r="D174" s="190"/>
      <c r="E174" s="190"/>
      <c r="F174" s="190"/>
      <c r="G174" s="190"/>
      <c r="H174" s="190"/>
      <c r="I174" s="190"/>
      <c r="J174" s="190"/>
      <c r="K174" s="190"/>
      <c r="L174" s="190"/>
      <c r="M174" s="190"/>
      <c r="N174" s="190"/>
      <c r="O174" s="190"/>
      <c r="P174" s="190"/>
      <c r="Q174" s="190"/>
      <c r="R174" s="190"/>
      <c r="S174" s="190"/>
      <c r="T174" s="190"/>
      <c r="U174" s="190"/>
      <c r="V174" s="190"/>
      <c r="W174" s="190"/>
      <c r="X174" s="190"/>
      <c r="Y174" s="190"/>
      <c r="Z174" s="190"/>
      <c r="AA174" s="190"/>
      <c r="AB174" s="190"/>
      <c r="AC174" s="190"/>
      <c r="AD174" s="190"/>
      <c r="AE174" s="190"/>
      <c r="AF174" s="190"/>
      <c r="AG174" s="190"/>
      <c r="AH174" s="190"/>
      <c r="AI174" s="190"/>
      <c r="AJ174" s="190"/>
      <c r="AK174" s="190"/>
      <c r="AL174" s="190"/>
      <c r="AM174" s="190"/>
      <c r="AN174" s="190"/>
      <c r="AO174" s="190"/>
      <c r="AP174" s="190"/>
      <c r="AQ174" s="190"/>
      <c r="AR174" s="190"/>
      <c r="AS174" s="190"/>
      <c r="AT174" s="190"/>
      <c r="AU174" s="190"/>
      <c r="AV174" s="537"/>
      <c r="AW174" s="603"/>
      <c r="AX174" s="537" t="s">
        <v>1085</v>
      </c>
      <c r="AY174" s="190"/>
      <c r="AZ174" s="190"/>
      <c r="BA174" s="190"/>
      <c r="BB174" s="190"/>
      <c r="BC174" s="190"/>
      <c r="BD174" s="190"/>
      <c r="BE174" s="190"/>
      <c r="BF174" s="190"/>
      <c r="BG174" s="190"/>
      <c r="BH174" s="190"/>
      <c r="BI174" s="190"/>
      <c r="BJ174" s="190"/>
      <c r="BK174" s="190"/>
      <c r="BL174" s="190"/>
      <c r="BM174" s="190"/>
      <c r="BN174" s="190"/>
      <c r="BO174" s="190"/>
      <c r="BP174" s="190"/>
      <c r="BQ174" s="190"/>
      <c r="BR174" s="190"/>
      <c r="BS174" s="190"/>
      <c r="BT174" s="190"/>
      <c r="BU174" s="190"/>
      <c r="BV174" s="190"/>
      <c r="BW174" s="190"/>
      <c r="BX174" s="190"/>
      <c r="BY174" s="190"/>
      <c r="BZ174" s="190"/>
      <c r="CA174" s="190"/>
      <c r="CB174" s="190"/>
      <c r="CC174" s="190"/>
      <c r="CD174" s="190"/>
      <c r="CE174" s="190"/>
      <c r="CF174" s="190"/>
      <c r="CG174" s="190"/>
      <c r="CH174" s="190"/>
      <c r="CI174" s="190"/>
      <c r="CJ174" s="190"/>
      <c r="CK174" s="892"/>
    </row>
    <row r="175" spans="1:89" ht="15" thickBot="1" x14ac:dyDescent="0.35">
      <c r="A175" s="922"/>
      <c r="B175" s="885"/>
      <c r="C175" s="190"/>
      <c r="D175" s="190"/>
      <c r="E175" s="190"/>
      <c r="F175" s="190"/>
      <c r="G175" s="190"/>
      <c r="H175" s="190"/>
      <c r="I175" s="190"/>
      <c r="J175" s="190"/>
      <c r="K175" s="190"/>
      <c r="L175" s="190"/>
      <c r="M175" s="190"/>
      <c r="N175" s="190"/>
      <c r="O175" s="190"/>
      <c r="P175" s="190"/>
      <c r="Q175" s="190"/>
      <c r="R175" s="190"/>
      <c r="S175" s="190"/>
      <c r="T175" s="190"/>
      <c r="U175" s="190"/>
      <c r="V175" s="190"/>
      <c r="W175" s="190"/>
      <c r="X175" s="190"/>
      <c r="Y175" s="190"/>
      <c r="Z175" s="190"/>
      <c r="AA175" s="190"/>
      <c r="AB175" s="190"/>
      <c r="AC175" s="190"/>
      <c r="AD175" s="190"/>
      <c r="AE175" s="190"/>
      <c r="AF175" s="190"/>
      <c r="AG175" s="190"/>
      <c r="AH175" s="190"/>
      <c r="AI175" s="190"/>
      <c r="AJ175" s="190"/>
      <c r="AK175" s="190"/>
      <c r="AL175" s="190"/>
      <c r="AM175" s="190"/>
      <c r="AN175" s="190"/>
      <c r="AO175" s="190"/>
      <c r="AP175" s="190"/>
      <c r="AQ175" s="190"/>
      <c r="AR175" s="190"/>
      <c r="AS175" s="190"/>
      <c r="AT175" s="190"/>
      <c r="AU175" s="190"/>
      <c r="AV175" s="551"/>
      <c r="AW175" s="658"/>
      <c r="AX175" s="537" t="s">
        <v>1053</v>
      </c>
      <c r="AY175" s="190"/>
      <c r="AZ175" s="190"/>
      <c r="BA175" s="190"/>
      <c r="BB175" s="190"/>
      <c r="BC175" s="190"/>
      <c r="BD175" s="190"/>
      <c r="BE175" s="190"/>
      <c r="BF175" s="190"/>
      <c r="BG175" s="190"/>
      <c r="BH175" s="190"/>
      <c r="BI175" s="190"/>
      <c r="BJ175" s="190"/>
      <c r="BK175" s="190"/>
      <c r="BL175" s="190"/>
      <c r="BM175" s="190"/>
      <c r="BN175" s="190"/>
      <c r="BO175" s="190"/>
      <c r="BP175" s="190"/>
      <c r="BQ175" s="190"/>
      <c r="BR175" s="190"/>
      <c r="BS175" s="190"/>
      <c r="BT175" s="190"/>
      <c r="BU175" s="190"/>
      <c r="BV175" s="190"/>
      <c r="BW175" s="190"/>
      <c r="BX175" s="190"/>
      <c r="BY175" s="190"/>
      <c r="BZ175" s="190"/>
      <c r="CA175" s="190"/>
      <c r="CB175" s="190"/>
      <c r="CC175" s="190"/>
      <c r="CD175" s="190"/>
      <c r="CE175" s="190"/>
      <c r="CF175" s="190"/>
      <c r="CG175" s="190"/>
      <c r="CH175" s="190"/>
      <c r="CI175" s="190"/>
      <c r="CJ175" s="190"/>
      <c r="CK175" s="892"/>
    </row>
    <row r="176" spans="1:89" ht="15" thickBot="1" x14ac:dyDescent="0.35">
      <c r="A176" s="922"/>
      <c r="B176" s="885"/>
      <c r="C176" s="190"/>
      <c r="D176" s="190"/>
      <c r="E176" s="190"/>
      <c r="F176" s="190"/>
      <c r="G176" s="190"/>
      <c r="H176" s="190"/>
      <c r="I176" s="190"/>
      <c r="J176" s="190"/>
      <c r="K176" s="190"/>
      <c r="L176" s="190"/>
      <c r="M176" s="190"/>
      <c r="N176" s="190"/>
      <c r="O176" s="190"/>
      <c r="P176" s="190"/>
      <c r="Q176" s="190"/>
      <c r="R176" s="190"/>
      <c r="S176" s="190"/>
      <c r="T176" s="190"/>
      <c r="U176" s="190"/>
      <c r="V176" s="190"/>
      <c r="W176" s="190"/>
      <c r="X176" s="190"/>
      <c r="Y176" s="190"/>
      <c r="Z176" s="190"/>
      <c r="AA176" s="190"/>
      <c r="AB176" s="190"/>
      <c r="AC176" s="190"/>
      <c r="AD176" s="190"/>
      <c r="AE176" s="190"/>
      <c r="AF176" s="190"/>
      <c r="AG176" s="190"/>
      <c r="AH176" s="190"/>
      <c r="AI176" s="190"/>
      <c r="AJ176" s="190"/>
      <c r="AK176" s="190"/>
      <c r="AL176" s="190"/>
      <c r="AM176" s="190"/>
      <c r="AN176" s="190"/>
      <c r="AO176" s="190"/>
      <c r="AP176" s="190"/>
      <c r="AQ176" s="190"/>
      <c r="AR176" s="190"/>
      <c r="AS176" s="190"/>
      <c r="AT176" s="190"/>
      <c r="AU176" s="190"/>
      <c r="AV176" s="554"/>
      <c r="AW176" s="571" t="s">
        <v>1312</v>
      </c>
      <c r="AX176" s="554" t="s">
        <v>1083</v>
      </c>
      <c r="AY176" s="190"/>
      <c r="AZ176" s="190"/>
      <c r="BA176" s="190"/>
      <c r="BB176" s="190"/>
      <c r="BC176" s="190"/>
      <c r="BD176" s="190"/>
      <c r="BE176" s="190"/>
      <c r="BF176" s="190"/>
      <c r="BG176" s="190"/>
      <c r="BH176" s="190"/>
      <c r="BI176" s="190"/>
      <c r="BJ176" s="190"/>
      <c r="BK176" s="190"/>
      <c r="BL176" s="190"/>
      <c r="BM176" s="190"/>
      <c r="BN176" s="190"/>
      <c r="BO176" s="190"/>
      <c r="BP176" s="190"/>
      <c r="BQ176" s="190"/>
      <c r="BR176" s="190"/>
      <c r="BS176" s="190"/>
      <c r="BT176" s="190"/>
      <c r="BU176" s="190"/>
      <c r="BV176" s="190"/>
      <c r="BW176" s="190"/>
      <c r="BX176" s="190"/>
      <c r="BY176" s="190"/>
      <c r="BZ176" s="190"/>
      <c r="CA176" s="190"/>
      <c r="CB176" s="190"/>
      <c r="CC176" s="190"/>
      <c r="CD176" s="190"/>
      <c r="CE176" s="190"/>
      <c r="CF176" s="190"/>
      <c r="CG176" s="190"/>
      <c r="CH176" s="190"/>
      <c r="CI176" s="190"/>
      <c r="CJ176" s="190"/>
      <c r="CK176" s="892"/>
    </row>
    <row r="177" spans="1:89" ht="28.8" x14ac:dyDescent="0.3">
      <c r="A177" s="922"/>
      <c r="B177" s="885"/>
      <c r="C177" s="190"/>
      <c r="D177" s="190"/>
      <c r="E177" s="190"/>
      <c r="F177" s="190"/>
      <c r="G177" s="190"/>
      <c r="H177" s="190"/>
      <c r="I177" s="190"/>
      <c r="J177" s="190"/>
      <c r="K177" s="190"/>
      <c r="L177" s="190"/>
      <c r="M177" s="190"/>
      <c r="N177" s="190"/>
      <c r="O177" s="190"/>
      <c r="P177" s="190"/>
      <c r="Q177" s="190"/>
      <c r="R177" s="190"/>
      <c r="S177" s="190"/>
      <c r="T177" s="190"/>
      <c r="U177" s="190"/>
      <c r="V177" s="190"/>
      <c r="W177" s="190"/>
      <c r="X177" s="190"/>
      <c r="Y177" s="190"/>
      <c r="Z177" s="190"/>
      <c r="AA177" s="190"/>
      <c r="AB177" s="190"/>
      <c r="AC177" s="190"/>
      <c r="AD177" s="190"/>
      <c r="AE177" s="190"/>
      <c r="AF177" s="190"/>
      <c r="AG177" s="190"/>
      <c r="AH177" s="190"/>
      <c r="AI177" s="190"/>
      <c r="AJ177" s="190"/>
      <c r="AK177" s="190"/>
      <c r="AL177" s="190"/>
      <c r="AM177" s="190"/>
      <c r="AN177" s="190"/>
      <c r="AO177" s="190"/>
      <c r="AP177" s="190"/>
      <c r="AQ177" s="190"/>
      <c r="AR177" s="190"/>
      <c r="AS177" s="190"/>
      <c r="AT177" s="190"/>
      <c r="AU177" s="190"/>
      <c r="AV177" s="546" t="s">
        <v>1055</v>
      </c>
      <c r="AW177" s="632" t="s">
        <v>1313</v>
      </c>
      <c r="AX177" s="546"/>
      <c r="AY177" s="190"/>
      <c r="AZ177" s="190"/>
      <c r="BA177" s="190"/>
      <c r="BB177" s="190"/>
      <c r="BC177" s="190"/>
      <c r="BD177" s="190"/>
      <c r="BE177" s="190"/>
      <c r="BF177" s="190"/>
      <c r="BG177" s="190"/>
      <c r="BH177" s="190"/>
      <c r="BI177" s="190"/>
      <c r="BJ177" s="190"/>
      <c r="BK177" s="190"/>
      <c r="BL177" s="190"/>
      <c r="BM177" s="190"/>
      <c r="BN177" s="190"/>
      <c r="BO177" s="190"/>
      <c r="BP177" s="190"/>
      <c r="BQ177" s="190"/>
      <c r="BR177" s="190"/>
      <c r="BS177" s="190"/>
      <c r="BT177" s="190"/>
      <c r="BU177" s="190"/>
      <c r="BV177" s="190"/>
      <c r="BW177" s="190"/>
      <c r="BX177" s="190"/>
      <c r="BY177" s="190"/>
      <c r="BZ177" s="190"/>
      <c r="CA177" s="190"/>
      <c r="CB177" s="190"/>
      <c r="CC177" s="190"/>
      <c r="CD177" s="190"/>
      <c r="CE177" s="190"/>
      <c r="CF177" s="190"/>
      <c r="CG177" s="190"/>
      <c r="CH177" s="190"/>
      <c r="CI177" s="190"/>
      <c r="CJ177" s="190"/>
      <c r="CK177" s="892"/>
    </row>
    <row r="178" spans="1:89" ht="14.4" x14ac:dyDescent="0.3">
      <c r="A178" s="922"/>
      <c r="B178" s="885"/>
      <c r="C178" s="190"/>
      <c r="D178" s="190"/>
      <c r="E178" s="190"/>
      <c r="F178" s="190"/>
      <c r="G178" s="190"/>
      <c r="H178" s="190"/>
      <c r="I178" s="190"/>
      <c r="J178" s="190"/>
      <c r="K178" s="190"/>
      <c r="L178" s="190"/>
      <c r="M178" s="190"/>
      <c r="N178" s="190"/>
      <c r="O178" s="190"/>
      <c r="P178" s="190"/>
      <c r="Q178" s="190"/>
      <c r="R178" s="190"/>
      <c r="S178" s="190"/>
      <c r="T178" s="190"/>
      <c r="U178" s="190"/>
      <c r="V178" s="190"/>
      <c r="W178" s="190"/>
      <c r="X178" s="190"/>
      <c r="Y178" s="190"/>
      <c r="Z178" s="190"/>
      <c r="AA178" s="190"/>
      <c r="AB178" s="190"/>
      <c r="AC178" s="190"/>
      <c r="AD178" s="190"/>
      <c r="AE178" s="190"/>
      <c r="AF178" s="190"/>
      <c r="AG178" s="190"/>
      <c r="AH178" s="190"/>
      <c r="AI178" s="190"/>
      <c r="AJ178" s="190"/>
      <c r="AK178" s="190"/>
      <c r="AL178" s="190"/>
      <c r="AM178" s="190"/>
      <c r="AN178" s="190"/>
      <c r="AO178" s="190"/>
      <c r="AP178" s="190"/>
      <c r="AQ178" s="190"/>
      <c r="AR178" s="190"/>
      <c r="AS178" s="190"/>
      <c r="AT178" s="190"/>
      <c r="AU178" s="190"/>
      <c r="AV178" s="537" t="s">
        <v>1145</v>
      </c>
      <c r="AW178" s="595"/>
      <c r="AX178" s="537"/>
      <c r="AY178" s="190"/>
      <c r="AZ178" s="190"/>
      <c r="BA178" s="190"/>
      <c r="BB178" s="190"/>
      <c r="BC178" s="190"/>
      <c r="BD178" s="190"/>
      <c r="BE178" s="190"/>
      <c r="BF178" s="190"/>
      <c r="BG178" s="190"/>
      <c r="BH178" s="190"/>
      <c r="BI178" s="190"/>
      <c r="BJ178" s="190"/>
      <c r="BK178" s="190"/>
      <c r="BL178" s="190"/>
      <c r="BM178" s="190"/>
      <c r="BN178" s="190"/>
      <c r="BO178" s="190"/>
      <c r="BP178" s="190"/>
      <c r="BQ178" s="190"/>
      <c r="BR178" s="190"/>
      <c r="BS178" s="190"/>
      <c r="BT178" s="190"/>
      <c r="BU178" s="190"/>
      <c r="BV178" s="190"/>
      <c r="BW178" s="190"/>
      <c r="BX178" s="190"/>
      <c r="BY178" s="190"/>
      <c r="BZ178" s="190"/>
      <c r="CA178" s="190"/>
      <c r="CB178" s="190"/>
      <c r="CC178" s="190"/>
      <c r="CD178" s="190"/>
      <c r="CE178" s="190"/>
      <c r="CF178" s="190"/>
      <c r="CG178" s="190"/>
      <c r="CH178" s="190"/>
      <c r="CI178" s="190"/>
      <c r="CJ178" s="190"/>
      <c r="CK178" s="892"/>
    </row>
    <row r="179" spans="1:89" ht="14.4" x14ac:dyDescent="0.3">
      <c r="A179" s="922"/>
      <c r="B179" s="885"/>
      <c r="C179" s="190"/>
      <c r="D179" s="190"/>
      <c r="E179" s="190"/>
      <c r="F179" s="190"/>
      <c r="G179" s="190"/>
      <c r="H179" s="190"/>
      <c r="I179" s="190"/>
      <c r="J179" s="190"/>
      <c r="K179" s="190"/>
      <c r="L179" s="190"/>
      <c r="M179" s="190"/>
      <c r="N179" s="190"/>
      <c r="O179" s="190"/>
      <c r="P179" s="190"/>
      <c r="Q179" s="190"/>
      <c r="R179" s="190"/>
      <c r="S179" s="190"/>
      <c r="T179" s="190"/>
      <c r="U179" s="190"/>
      <c r="V179" s="190"/>
      <c r="W179" s="190"/>
      <c r="X179" s="190"/>
      <c r="Y179" s="190"/>
      <c r="Z179" s="190"/>
      <c r="AA179" s="190"/>
      <c r="AB179" s="190"/>
      <c r="AC179" s="190"/>
      <c r="AD179" s="190"/>
      <c r="AE179" s="190"/>
      <c r="AF179" s="190"/>
      <c r="AG179" s="190"/>
      <c r="AH179" s="190"/>
      <c r="AI179" s="190"/>
      <c r="AJ179" s="190"/>
      <c r="AK179" s="190"/>
      <c r="AL179" s="190"/>
      <c r="AM179" s="190"/>
      <c r="AN179" s="190"/>
      <c r="AO179" s="190"/>
      <c r="AP179" s="190"/>
      <c r="AQ179" s="190"/>
      <c r="AR179" s="190"/>
      <c r="AS179" s="190"/>
      <c r="AT179" s="190"/>
      <c r="AU179" s="190"/>
      <c r="AV179" s="537" t="s">
        <v>1078</v>
      </c>
      <c r="AW179" s="595"/>
      <c r="AX179" s="537"/>
      <c r="AY179" s="190"/>
      <c r="AZ179" s="190"/>
      <c r="BA179" s="190"/>
      <c r="BB179" s="190"/>
      <c r="BC179" s="190"/>
      <c r="BD179" s="190"/>
      <c r="BE179" s="190"/>
      <c r="BF179" s="190"/>
      <c r="BG179" s="190"/>
      <c r="BH179" s="190"/>
      <c r="BI179" s="190"/>
      <c r="BJ179" s="190"/>
      <c r="BK179" s="190"/>
      <c r="BL179" s="190"/>
      <c r="BM179" s="190"/>
      <c r="BN179" s="190"/>
      <c r="BO179" s="190"/>
      <c r="BP179" s="190"/>
      <c r="BQ179" s="190"/>
      <c r="BR179" s="190"/>
      <c r="BS179" s="190"/>
      <c r="BT179" s="190"/>
      <c r="BU179" s="190"/>
      <c r="BV179" s="190"/>
      <c r="BW179" s="190"/>
      <c r="BX179" s="190"/>
      <c r="BY179" s="190"/>
      <c r="BZ179" s="190"/>
      <c r="CA179" s="190"/>
      <c r="CB179" s="190"/>
      <c r="CC179" s="190"/>
      <c r="CD179" s="190"/>
      <c r="CE179" s="190"/>
      <c r="CF179" s="190"/>
      <c r="CG179" s="190"/>
      <c r="CH179" s="190"/>
      <c r="CI179" s="190"/>
      <c r="CJ179" s="190"/>
      <c r="CK179" s="892"/>
    </row>
    <row r="180" spans="1:89" ht="14.4" x14ac:dyDescent="0.3">
      <c r="A180" s="922"/>
      <c r="B180" s="885"/>
      <c r="C180" s="190"/>
      <c r="D180" s="190"/>
      <c r="E180" s="190"/>
      <c r="F180" s="190"/>
      <c r="G180" s="190"/>
      <c r="H180" s="190"/>
      <c r="I180" s="190"/>
      <c r="J180" s="190"/>
      <c r="K180" s="190"/>
      <c r="L180" s="190"/>
      <c r="M180" s="190"/>
      <c r="N180" s="190"/>
      <c r="O180" s="190"/>
      <c r="P180" s="190"/>
      <c r="Q180" s="190"/>
      <c r="R180" s="190"/>
      <c r="S180" s="190"/>
      <c r="T180" s="190"/>
      <c r="U180" s="190"/>
      <c r="V180" s="190"/>
      <c r="W180" s="190"/>
      <c r="X180" s="190"/>
      <c r="Y180" s="190"/>
      <c r="Z180" s="190"/>
      <c r="AA180" s="190"/>
      <c r="AB180" s="190"/>
      <c r="AC180" s="190"/>
      <c r="AD180" s="190"/>
      <c r="AE180" s="190"/>
      <c r="AF180" s="190"/>
      <c r="AG180" s="190"/>
      <c r="AH180" s="190"/>
      <c r="AI180" s="190"/>
      <c r="AJ180" s="190"/>
      <c r="AK180" s="190"/>
      <c r="AL180" s="190"/>
      <c r="AM180" s="190"/>
      <c r="AN180" s="190"/>
      <c r="AO180" s="190"/>
      <c r="AP180" s="190"/>
      <c r="AQ180" s="190"/>
      <c r="AR180" s="190"/>
      <c r="AS180" s="190"/>
      <c r="AT180" s="190"/>
      <c r="AU180" s="190"/>
      <c r="AV180" s="537" t="s">
        <v>1066</v>
      </c>
      <c r="AW180" s="595"/>
      <c r="AX180" s="537"/>
      <c r="AY180" s="190"/>
      <c r="AZ180" s="190"/>
      <c r="BA180" s="190"/>
      <c r="BB180" s="190"/>
      <c r="BC180" s="190"/>
      <c r="BD180" s="190"/>
      <c r="BE180" s="190"/>
      <c r="BF180" s="190"/>
      <c r="BG180" s="190"/>
      <c r="BH180" s="190"/>
      <c r="BI180" s="190"/>
      <c r="BJ180" s="190"/>
      <c r="BK180" s="190"/>
      <c r="BL180" s="190"/>
      <c r="BM180" s="190"/>
      <c r="BN180" s="190"/>
      <c r="BO180" s="190"/>
      <c r="BP180" s="190"/>
      <c r="BQ180" s="190"/>
      <c r="BR180" s="190"/>
      <c r="BS180" s="190"/>
      <c r="BT180" s="190"/>
      <c r="BU180" s="190"/>
      <c r="BV180" s="190"/>
      <c r="BW180" s="190"/>
      <c r="BX180" s="190"/>
      <c r="BY180" s="190"/>
      <c r="BZ180" s="190"/>
      <c r="CA180" s="190"/>
      <c r="CB180" s="190"/>
      <c r="CC180" s="190"/>
      <c r="CD180" s="190"/>
      <c r="CE180" s="190"/>
      <c r="CF180" s="190"/>
      <c r="CG180" s="190"/>
      <c r="CH180" s="190"/>
      <c r="CI180" s="190"/>
      <c r="CJ180" s="190"/>
      <c r="CK180" s="892"/>
    </row>
    <row r="181" spans="1:89" ht="15" thickBot="1" x14ac:dyDescent="0.35">
      <c r="A181" s="922"/>
      <c r="B181" s="885"/>
      <c r="C181" s="190"/>
      <c r="D181" s="190"/>
      <c r="E181" s="190"/>
      <c r="F181" s="190"/>
      <c r="G181" s="190"/>
      <c r="H181" s="190"/>
      <c r="I181" s="190"/>
      <c r="J181" s="190"/>
      <c r="K181" s="190"/>
      <c r="L181" s="190"/>
      <c r="M181" s="190"/>
      <c r="N181" s="190"/>
      <c r="O181" s="190"/>
      <c r="P181" s="190"/>
      <c r="Q181" s="190"/>
      <c r="R181" s="190"/>
      <c r="S181" s="190"/>
      <c r="T181" s="190"/>
      <c r="U181" s="190"/>
      <c r="V181" s="190"/>
      <c r="W181" s="190"/>
      <c r="X181" s="190"/>
      <c r="Y181" s="190"/>
      <c r="Z181" s="190"/>
      <c r="AA181" s="190"/>
      <c r="AB181" s="190"/>
      <c r="AC181" s="190"/>
      <c r="AD181" s="190"/>
      <c r="AE181" s="190"/>
      <c r="AF181" s="190"/>
      <c r="AG181" s="190"/>
      <c r="AH181" s="190"/>
      <c r="AI181" s="190"/>
      <c r="AJ181" s="190"/>
      <c r="AK181" s="190"/>
      <c r="AL181" s="190"/>
      <c r="AM181" s="190"/>
      <c r="AN181" s="190"/>
      <c r="AO181" s="190"/>
      <c r="AP181" s="190"/>
      <c r="AQ181" s="190"/>
      <c r="AR181" s="190"/>
      <c r="AS181" s="190"/>
      <c r="AT181" s="190"/>
      <c r="AU181" s="190"/>
      <c r="AV181" s="551" t="s">
        <v>1085</v>
      </c>
      <c r="AW181" s="588"/>
      <c r="AX181" s="551"/>
      <c r="AY181" s="190"/>
      <c r="AZ181" s="190"/>
      <c r="BA181" s="190"/>
      <c r="BB181" s="190"/>
      <c r="BC181" s="190"/>
      <c r="BD181" s="190"/>
      <c r="BE181" s="190"/>
      <c r="BF181" s="190"/>
      <c r="BG181" s="190"/>
      <c r="BH181" s="190"/>
      <c r="BI181" s="190"/>
      <c r="BJ181" s="190"/>
      <c r="BK181" s="190"/>
      <c r="BL181" s="190"/>
      <c r="BM181" s="190"/>
      <c r="BN181" s="190"/>
      <c r="BO181" s="190"/>
      <c r="BP181" s="190"/>
      <c r="BQ181" s="190"/>
      <c r="BR181" s="190"/>
      <c r="BS181" s="190"/>
      <c r="BT181" s="190"/>
      <c r="BU181" s="190"/>
      <c r="BV181" s="190"/>
      <c r="BW181" s="190"/>
      <c r="BX181" s="190"/>
      <c r="BY181" s="190"/>
      <c r="BZ181" s="190"/>
      <c r="CA181" s="190"/>
      <c r="CB181" s="190"/>
      <c r="CC181" s="190"/>
      <c r="CD181" s="190"/>
      <c r="CE181" s="190"/>
      <c r="CF181" s="190"/>
      <c r="CG181" s="190"/>
      <c r="CH181" s="190"/>
      <c r="CI181" s="190"/>
      <c r="CJ181" s="190"/>
      <c r="CK181" s="892"/>
    </row>
    <row r="182" spans="1:89" ht="15" thickBot="1" x14ac:dyDescent="0.35">
      <c r="A182" s="922"/>
      <c r="B182" s="885"/>
      <c r="C182" s="190"/>
      <c r="D182" s="190"/>
      <c r="E182" s="190"/>
      <c r="F182" s="190"/>
      <c r="G182" s="190"/>
      <c r="H182" s="190"/>
      <c r="I182" s="190"/>
      <c r="J182" s="190"/>
      <c r="K182" s="190"/>
      <c r="L182" s="190"/>
      <c r="M182" s="190"/>
      <c r="N182" s="190"/>
      <c r="O182" s="190"/>
      <c r="P182" s="190"/>
      <c r="Q182" s="190"/>
      <c r="R182" s="190"/>
      <c r="S182" s="190"/>
      <c r="T182" s="190"/>
      <c r="U182" s="190"/>
      <c r="V182" s="190"/>
      <c r="W182" s="190"/>
      <c r="X182" s="190"/>
      <c r="Y182" s="190"/>
      <c r="Z182" s="190"/>
      <c r="AA182" s="190"/>
      <c r="AB182" s="190"/>
      <c r="AC182" s="190"/>
      <c r="AD182" s="190"/>
      <c r="AE182" s="190"/>
      <c r="AF182" s="190"/>
      <c r="AG182" s="190"/>
      <c r="AH182" s="190"/>
      <c r="AI182" s="190"/>
      <c r="AJ182" s="190"/>
      <c r="AK182" s="190"/>
      <c r="AL182" s="190"/>
      <c r="AM182" s="190"/>
      <c r="AN182" s="190"/>
      <c r="AO182" s="190"/>
      <c r="AP182" s="190"/>
      <c r="AQ182" s="190"/>
      <c r="AR182" s="190"/>
      <c r="AS182" s="190"/>
      <c r="AT182" s="190"/>
      <c r="AU182" s="190"/>
      <c r="AV182" s="606"/>
      <c r="AW182" s="576" t="s">
        <v>1314</v>
      </c>
      <c r="AX182" s="606"/>
      <c r="AY182" s="190"/>
      <c r="AZ182" s="190"/>
      <c r="BA182" s="190"/>
      <c r="BB182" s="190"/>
      <c r="BC182" s="190"/>
      <c r="BD182" s="190"/>
      <c r="BE182" s="190"/>
      <c r="BF182" s="190"/>
      <c r="BG182" s="190"/>
      <c r="BH182" s="190"/>
      <c r="BI182" s="190"/>
      <c r="BJ182" s="190"/>
      <c r="BK182" s="190"/>
      <c r="BL182" s="190"/>
      <c r="BM182" s="190"/>
      <c r="BN182" s="190"/>
      <c r="BO182" s="190"/>
      <c r="BP182" s="190"/>
      <c r="BQ182" s="190"/>
      <c r="BR182" s="190"/>
      <c r="BS182" s="190"/>
      <c r="BT182" s="190"/>
      <c r="BU182" s="190"/>
      <c r="BV182" s="190"/>
      <c r="BW182" s="190"/>
      <c r="BX182" s="190"/>
      <c r="BY182" s="190"/>
      <c r="BZ182" s="190"/>
      <c r="CA182" s="190"/>
      <c r="CB182" s="190"/>
      <c r="CC182" s="190"/>
      <c r="CD182" s="190"/>
      <c r="CE182" s="190"/>
      <c r="CF182" s="190"/>
      <c r="CG182" s="190"/>
      <c r="CH182" s="190"/>
      <c r="CI182" s="190"/>
      <c r="CJ182" s="190"/>
      <c r="CK182" s="892"/>
    </row>
    <row r="183" spans="1:89" ht="14.4" x14ac:dyDescent="0.3">
      <c r="A183" s="922"/>
      <c r="B183" s="885"/>
      <c r="C183" s="190"/>
      <c r="D183" s="190"/>
      <c r="E183" s="190"/>
      <c r="F183" s="190"/>
      <c r="G183" s="190"/>
      <c r="H183" s="190"/>
      <c r="I183" s="190"/>
      <c r="J183" s="190"/>
      <c r="K183" s="190"/>
      <c r="L183" s="190"/>
      <c r="M183" s="190"/>
      <c r="N183" s="190"/>
      <c r="O183" s="190"/>
      <c r="P183" s="190"/>
      <c r="Q183" s="190"/>
      <c r="R183" s="190"/>
      <c r="S183" s="190"/>
      <c r="T183" s="190"/>
      <c r="U183" s="190"/>
      <c r="V183" s="190"/>
      <c r="W183" s="190"/>
      <c r="X183" s="190"/>
      <c r="Y183" s="190"/>
      <c r="Z183" s="190"/>
      <c r="AA183" s="190"/>
      <c r="AB183" s="190"/>
      <c r="AC183" s="190"/>
      <c r="AD183" s="190"/>
      <c r="AE183" s="190"/>
      <c r="AF183" s="190"/>
      <c r="AG183" s="190"/>
      <c r="AH183" s="190"/>
      <c r="AI183" s="190"/>
      <c r="AJ183" s="190"/>
      <c r="AK183" s="190"/>
      <c r="AL183" s="190"/>
      <c r="AM183" s="190"/>
      <c r="AN183" s="190"/>
      <c r="AO183" s="190"/>
      <c r="AP183" s="190"/>
      <c r="AQ183" s="190"/>
      <c r="AR183" s="190"/>
      <c r="AS183" s="190"/>
      <c r="AT183" s="190"/>
      <c r="AU183" s="190"/>
      <c r="AV183" s="546" t="s">
        <v>1055</v>
      </c>
      <c r="AW183" s="604" t="s">
        <v>1240</v>
      </c>
      <c r="AX183" s="546"/>
      <c r="AY183" s="190"/>
      <c r="AZ183" s="190"/>
      <c r="BA183" s="190"/>
      <c r="BB183" s="190"/>
      <c r="BC183" s="190"/>
      <c r="BD183" s="190"/>
      <c r="BE183" s="190"/>
      <c r="BF183" s="190"/>
      <c r="BG183" s="190"/>
      <c r="BH183" s="190"/>
      <c r="BI183" s="190"/>
      <c r="BJ183" s="190"/>
      <c r="BK183" s="190"/>
      <c r="BL183" s="190"/>
      <c r="BM183" s="190"/>
      <c r="BN183" s="190"/>
      <c r="BO183" s="190"/>
      <c r="BP183" s="190"/>
      <c r="BQ183" s="190"/>
      <c r="BR183" s="190"/>
      <c r="BS183" s="190"/>
      <c r="BT183" s="190"/>
      <c r="BU183" s="190"/>
      <c r="BV183" s="190"/>
      <c r="BW183" s="190"/>
      <c r="BX183" s="190"/>
      <c r="BY183" s="190"/>
      <c r="BZ183" s="190"/>
      <c r="CA183" s="190"/>
      <c r="CB183" s="190"/>
      <c r="CC183" s="190"/>
      <c r="CD183" s="190"/>
      <c r="CE183" s="190"/>
      <c r="CF183" s="190"/>
      <c r="CG183" s="190"/>
      <c r="CH183" s="190"/>
      <c r="CI183" s="190"/>
      <c r="CJ183" s="190"/>
      <c r="CK183" s="892"/>
    </row>
    <row r="184" spans="1:89" ht="14.4" x14ac:dyDescent="0.3">
      <c r="A184" s="922"/>
      <c r="B184" s="885"/>
      <c r="C184" s="190"/>
      <c r="D184" s="190"/>
      <c r="E184" s="190"/>
      <c r="F184" s="190"/>
      <c r="G184" s="190"/>
      <c r="H184" s="190"/>
      <c r="I184" s="190"/>
      <c r="J184" s="190"/>
      <c r="K184" s="190"/>
      <c r="L184" s="190"/>
      <c r="M184" s="190"/>
      <c r="N184" s="190"/>
      <c r="O184" s="190"/>
      <c r="P184" s="190"/>
      <c r="Q184" s="190"/>
      <c r="R184" s="190"/>
      <c r="S184" s="190"/>
      <c r="T184" s="190"/>
      <c r="U184" s="190"/>
      <c r="V184" s="190"/>
      <c r="W184" s="190"/>
      <c r="X184" s="190"/>
      <c r="Y184" s="190"/>
      <c r="Z184" s="190"/>
      <c r="AA184" s="190"/>
      <c r="AB184" s="190"/>
      <c r="AC184" s="190"/>
      <c r="AD184" s="190"/>
      <c r="AE184" s="190"/>
      <c r="AF184" s="190"/>
      <c r="AG184" s="190"/>
      <c r="AH184" s="190"/>
      <c r="AI184" s="190"/>
      <c r="AJ184" s="190"/>
      <c r="AK184" s="190"/>
      <c r="AL184" s="190"/>
      <c r="AM184" s="190"/>
      <c r="AN184" s="190"/>
      <c r="AO184" s="190"/>
      <c r="AP184" s="190"/>
      <c r="AQ184" s="190"/>
      <c r="AR184" s="190"/>
      <c r="AS184" s="190"/>
      <c r="AT184" s="190"/>
      <c r="AU184" s="190"/>
      <c r="AV184" s="537" t="s">
        <v>1085</v>
      </c>
      <c r="AW184" s="603"/>
      <c r="AX184" s="537"/>
      <c r="AY184" s="190"/>
      <c r="AZ184" s="190"/>
      <c r="BA184" s="190"/>
      <c r="BB184" s="190"/>
      <c r="BC184" s="190"/>
      <c r="BD184" s="190"/>
      <c r="BE184" s="190"/>
      <c r="BF184" s="190"/>
      <c r="BG184" s="190"/>
      <c r="BH184" s="190"/>
      <c r="BI184" s="190"/>
      <c r="BJ184" s="190"/>
      <c r="BK184" s="190"/>
      <c r="BL184" s="190"/>
      <c r="BM184" s="190"/>
      <c r="BN184" s="190"/>
      <c r="BO184" s="190"/>
      <c r="BP184" s="190"/>
      <c r="BQ184" s="190"/>
      <c r="BR184" s="190"/>
      <c r="BS184" s="190"/>
      <c r="BT184" s="190"/>
      <c r="BU184" s="190"/>
      <c r="BV184" s="190"/>
      <c r="BW184" s="190"/>
      <c r="BX184" s="190"/>
      <c r="BY184" s="190"/>
      <c r="BZ184" s="190"/>
      <c r="CA184" s="190"/>
      <c r="CB184" s="190"/>
      <c r="CC184" s="190"/>
      <c r="CD184" s="190"/>
      <c r="CE184" s="190"/>
      <c r="CF184" s="190"/>
      <c r="CG184" s="190"/>
      <c r="CH184" s="190"/>
      <c r="CI184" s="190"/>
      <c r="CJ184" s="190"/>
      <c r="CK184" s="892"/>
    </row>
    <row r="185" spans="1:89" ht="15" thickBot="1" x14ac:dyDescent="0.35">
      <c r="A185" s="922"/>
      <c r="B185" s="885"/>
      <c r="C185" s="190"/>
      <c r="D185" s="190"/>
      <c r="E185" s="190"/>
      <c r="F185" s="190"/>
      <c r="G185" s="190"/>
      <c r="H185" s="190"/>
      <c r="I185" s="190"/>
      <c r="J185" s="190"/>
      <c r="K185" s="190"/>
      <c r="L185" s="190"/>
      <c r="M185" s="190"/>
      <c r="N185" s="190"/>
      <c r="O185" s="190"/>
      <c r="P185" s="190"/>
      <c r="Q185" s="190"/>
      <c r="R185" s="190"/>
      <c r="S185" s="190"/>
      <c r="T185" s="190"/>
      <c r="U185" s="190"/>
      <c r="V185" s="190"/>
      <c r="W185" s="190"/>
      <c r="X185" s="190"/>
      <c r="Y185" s="190"/>
      <c r="Z185" s="190"/>
      <c r="AA185" s="190"/>
      <c r="AB185" s="190"/>
      <c r="AC185" s="190"/>
      <c r="AD185" s="190"/>
      <c r="AE185" s="190"/>
      <c r="AF185" s="190"/>
      <c r="AG185" s="190"/>
      <c r="AH185" s="190"/>
      <c r="AI185" s="190"/>
      <c r="AJ185" s="190"/>
      <c r="AK185" s="190"/>
      <c r="AL185" s="190"/>
      <c r="AM185" s="190"/>
      <c r="AN185" s="190"/>
      <c r="AO185" s="190"/>
      <c r="AP185" s="190"/>
      <c r="AQ185" s="190"/>
      <c r="AR185" s="190"/>
      <c r="AS185" s="190"/>
      <c r="AT185" s="190"/>
      <c r="AU185" s="190"/>
      <c r="AV185" s="551" t="s">
        <v>1131</v>
      </c>
      <c r="AW185" s="658"/>
      <c r="AX185" s="551"/>
      <c r="AY185" s="190"/>
      <c r="AZ185" s="190"/>
      <c r="BA185" s="190"/>
      <c r="BB185" s="190"/>
      <c r="BC185" s="190"/>
      <c r="BD185" s="190"/>
      <c r="BE185" s="190"/>
      <c r="BF185" s="190"/>
      <c r="BG185" s="190"/>
      <c r="BH185" s="190"/>
      <c r="BI185" s="190"/>
      <c r="BJ185" s="190"/>
      <c r="BK185" s="190"/>
      <c r="BL185" s="190"/>
      <c r="BM185" s="190"/>
      <c r="BN185" s="190"/>
      <c r="BO185" s="190"/>
      <c r="BP185" s="190"/>
      <c r="BQ185" s="190"/>
      <c r="BR185" s="190"/>
      <c r="BS185" s="190"/>
      <c r="BT185" s="190"/>
      <c r="BU185" s="190"/>
      <c r="BV185" s="190"/>
      <c r="BW185" s="190"/>
      <c r="BX185" s="190"/>
      <c r="BY185" s="190"/>
      <c r="BZ185" s="190"/>
      <c r="CA185" s="190"/>
      <c r="CB185" s="190"/>
      <c r="CC185" s="190"/>
      <c r="CD185" s="190"/>
      <c r="CE185" s="190"/>
      <c r="CF185" s="190"/>
      <c r="CG185" s="190"/>
      <c r="CH185" s="190"/>
      <c r="CI185" s="190"/>
      <c r="CJ185" s="190"/>
      <c r="CK185" s="892"/>
    </row>
    <row r="186" spans="1:89" ht="14.4" x14ac:dyDescent="0.3">
      <c r="A186" s="922"/>
      <c r="B186" s="885"/>
      <c r="C186" s="190"/>
      <c r="D186" s="190"/>
      <c r="E186" s="190"/>
      <c r="F186" s="190"/>
      <c r="G186" s="190"/>
      <c r="H186" s="190"/>
      <c r="I186" s="190"/>
      <c r="J186" s="190"/>
      <c r="K186" s="190"/>
      <c r="L186" s="190"/>
      <c r="M186" s="190"/>
      <c r="N186" s="190"/>
      <c r="O186" s="190"/>
      <c r="P186" s="190"/>
      <c r="Q186" s="190"/>
      <c r="R186" s="190"/>
      <c r="S186" s="190"/>
      <c r="T186" s="190"/>
      <c r="U186" s="190"/>
      <c r="V186" s="190"/>
      <c r="W186" s="190"/>
      <c r="X186" s="190"/>
      <c r="Y186" s="190"/>
      <c r="Z186" s="190"/>
      <c r="AA186" s="190"/>
      <c r="AB186" s="190"/>
      <c r="AC186" s="190"/>
      <c r="AD186" s="190"/>
      <c r="AE186" s="190"/>
      <c r="AF186" s="190"/>
      <c r="AG186" s="190"/>
      <c r="AH186" s="190"/>
      <c r="AI186" s="190"/>
      <c r="AJ186" s="190"/>
      <c r="AK186" s="190"/>
      <c r="AL186" s="190"/>
      <c r="AM186" s="190"/>
      <c r="AN186" s="190"/>
      <c r="AO186" s="190"/>
      <c r="AP186" s="190"/>
      <c r="AQ186" s="190"/>
      <c r="AR186" s="190"/>
      <c r="AS186" s="190"/>
      <c r="AT186" s="190"/>
      <c r="AU186" s="190"/>
      <c r="AV186" s="546" t="s">
        <v>1071</v>
      </c>
      <c r="AW186" s="632" t="s">
        <v>1315</v>
      </c>
      <c r="AX186" s="546" t="s">
        <v>1316</v>
      </c>
      <c r="AY186" s="190"/>
      <c r="AZ186" s="190"/>
      <c r="BA186" s="190"/>
      <c r="BB186" s="190"/>
      <c r="BC186" s="190"/>
      <c r="BD186" s="190"/>
      <c r="BE186" s="190"/>
      <c r="BF186" s="190"/>
      <c r="BG186" s="190"/>
      <c r="BH186" s="190"/>
      <c r="BI186" s="190"/>
      <c r="BJ186" s="190"/>
      <c r="BK186" s="190"/>
      <c r="BL186" s="190"/>
      <c r="BM186" s="190"/>
      <c r="BN186" s="190"/>
      <c r="BO186" s="190"/>
      <c r="BP186" s="190"/>
      <c r="BQ186" s="190"/>
      <c r="BR186" s="190"/>
      <c r="BS186" s="190"/>
      <c r="BT186" s="190"/>
      <c r="BU186" s="190"/>
      <c r="BV186" s="190"/>
      <c r="BW186" s="190"/>
      <c r="BX186" s="190"/>
      <c r="BY186" s="190"/>
      <c r="BZ186" s="190"/>
      <c r="CA186" s="190"/>
      <c r="CB186" s="190"/>
      <c r="CC186" s="190"/>
      <c r="CD186" s="190"/>
      <c r="CE186" s="190"/>
      <c r="CF186" s="190"/>
      <c r="CG186" s="190"/>
      <c r="CH186" s="190"/>
      <c r="CI186" s="190"/>
      <c r="CJ186" s="190"/>
      <c r="CK186" s="892"/>
    </row>
    <row r="187" spans="1:89" ht="14.4" x14ac:dyDescent="0.3">
      <c r="A187" s="922"/>
      <c r="B187" s="885"/>
      <c r="C187" s="190"/>
      <c r="D187" s="190"/>
      <c r="E187" s="190"/>
      <c r="F187" s="190"/>
      <c r="G187" s="190"/>
      <c r="H187" s="190"/>
      <c r="I187" s="190"/>
      <c r="J187" s="190"/>
      <c r="K187" s="190"/>
      <c r="L187" s="190"/>
      <c r="M187" s="190"/>
      <c r="N187" s="190"/>
      <c r="O187" s="190"/>
      <c r="P187" s="190"/>
      <c r="Q187" s="190"/>
      <c r="R187" s="190"/>
      <c r="S187" s="190"/>
      <c r="T187" s="190"/>
      <c r="U187" s="190"/>
      <c r="V187" s="190"/>
      <c r="W187" s="190"/>
      <c r="X187" s="190"/>
      <c r="Y187" s="190"/>
      <c r="Z187" s="190"/>
      <c r="AA187" s="190"/>
      <c r="AB187" s="190"/>
      <c r="AC187" s="190"/>
      <c r="AD187" s="190"/>
      <c r="AE187" s="190"/>
      <c r="AF187" s="190"/>
      <c r="AG187" s="190"/>
      <c r="AH187" s="190"/>
      <c r="AI187" s="190"/>
      <c r="AJ187" s="190"/>
      <c r="AK187" s="190"/>
      <c r="AL187" s="190"/>
      <c r="AM187" s="190"/>
      <c r="AN187" s="190"/>
      <c r="AO187" s="190"/>
      <c r="AP187" s="190"/>
      <c r="AQ187" s="190"/>
      <c r="AR187" s="190"/>
      <c r="AS187" s="190"/>
      <c r="AT187" s="190"/>
      <c r="AU187" s="190"/>
      <c r="AV187" s="537" t="s">
        <v>1045</v>
      </c>
      <c r="AW187" s="595"/>
      <c r="AX187" s="537"/>
      <c r="AY187" s="190"/>
      <c r="AZ187" s="190"/>
      <c r="BA187" s="190"/>
      <c r="BB187" s="190"/>
      <c r="BC187" s="190"/>
      <c r="BD187" s="190"/>
      <c r="BE187" s="190"/>
      <c r="BF187" s="190"/>
      <c r="BG187" s="190"/>
      <c r="BH187" s="190"/>
      <c r="BI187" s="190"/>
      <c r="BJ187" s="190"/>
      <c r="BK187" s="190"/>
      <c r="BL187" s="190"/>
      <c r="BM187" s="190"/>
      <c r="BN187" s="190"/>
      <c r="BO187" s="190"/>
      <c r="BP187" s="190"/>
      <c r="BQ187" s="190"/>
      <c r="BR187" s="190"/>
      <c r="BS187" s="190"/>
      <c r="BT187" s="190"/>
      <c r="BU187" s="190"/>
      <c r="BV187" s="190"/>
      <c r="BW187" s="190"/>
      <c r="BX187" s="190"/>
      <c r="BY187" s="190"/>
      <c r="BZ187" s="190"/>
      <c r="CA187" s="190"/>
      <c r="CB187" s="190"/>
      <c r="CC187" s="190"/>
      <c r="CD187" s="190"/>
      <c r="CE187" s="190"/>
      <c r="CF187" s="190"/>
      <c r="CG187" s="190"/>
      <c r="CH187" s="190"/>
      <c r="CI187" s="190"/>
      <c r="CJ187" s="190"/>
      <c r="CK187" s="892"/>
    </row>
    <row r="188" spans="1:89" ht="15" thickBot="1" x14ac:dyDescent="0.35">
      <c r="A188" s="922"/>
      <c r="B188" s="885"/>
      <c r="C188" s="190"/>
      <c r="D188" s="190"/>
      <c r="E188" s="190"/>
      <c r="F188" s="190"/>
      <c r="G188" s="190"/>
      <c r="H188" s="190"/>
      <c r="I188" s="190"/>
      <c r="J188" s="190"/>
      <c r="K188" s="190"/>
      <c r="L188" s="190"/>
      <c r="M188" s="190"/>
      <c r="N188" s="190"/>
      <c r="O188" s="190"/>
      <c r="P188" s="190"/>
      <c r="Q188" s="190"/>
      <c r="R188" s="190"/>
      <c r="S188" s="190"/>
      <c r="T188" s="190"/>
      <c r="U188" s="190"/>
      <c r="V188" s="190"/>
      <c r="W188" s="190"/>
      <c r="X188" s="190"/>
      <c r="Y188" s="190"/>
      <c r="Z188" s="190"/>
      <c r="AA188" s="190"/>
      <c r="AB188" s="190"/>
      <c r="AC188" s="190"/>
      <c r="AD188" s="190"/>
      <c r="AE188" s="190"/>
      <c r="AF188" s="190"/>
      <c r="AG188" s="190"/>
      <c r="AH188" s="190"/>
      <c r="AI188" s="190"/>
      <c r="AJ188" s="190"/>
      <c r="AK188" s="190"/>
      <c r="AL188" s="190"/>
      <c r="AM188" s="190"/>
      <c r="AN188" s="190"/>
      <c r="AO188" s="190"/>
      <c r="AP188" s="190"/>
      <c r="AQ188" s="190"/>
      <c r="AR188" s="190"/>
      <c r="AS188" s="190"/>
      <c r="AT188" s="190"/>
      <c r="AU188" s="190"/>
      <c r="AV188" s="551" t="s">
        <v>1317</v>
      </c>
      <c r="AW188" s="588"/>
      <c r="AX188" s="551"/>
      <c r="AY188" s="190"/>
      <c r="AZ188" s="190"/>
      <c r="BA188" s="190"/>
      <c r="BB188" s="190"/>
      <c r="BC188" s="190"/>
      <c r="BD188" s="190"/>
      <c r="BE188" s="190"/>
      <c r="BF188" s="190"/>
      <c r="BG188" s="190"/>
      <c r="BH188" s="190"/>
      <c r="BI188" s="190"/>
      <c r="BJ188" s="190"/>
      <c r="BK188" s="190"/>
      <c r="BL188" s="190"/>
      <c r="BM188" s="190"/>
      <c r="BN188" s="190"/>
      <c r="BO188" s="190"/>
      <c r="BP188" s="190"/>
      <c r="BQ188" s="190"/>
      <c r="BR188" s="190"/>
      <c r="BS188" s="190"/>
      <c r="BT188" s="190"/>
      <c r="BU188" s="190"/>
      <c r="BV188" s="190"/>
      <c r="BW188" s="190"/>
      <c r="BX188" s="190"/>
      <c r="BY188" s="190"/>
      <c r="BZ188" s="190"/>
      <c r="CA188" s="190"/>
      <c r="CB188" s="190"/>
      <c r="CC188" s="190"/>
      <c r="CD188" s="190"/>
      <c r="CE188" s="190"/>
      <c r="CF188" s="190"/>
      <c r="CG188" s="190"/>
      <c r="CH188" s="190"/>
      <c r="CI188" s="190"/>
      <c r="CJ188" s="190"/>
      <c r="CK188" s="892"/>
    </row>
    <row r="189" spans="1:89" ht="28.8" x14ac:dyDescent="0.3">
      <c r="A189" s="922"/>
      <c r="B189" s="885"/>
      <c r="C189" s="190"/>
      <c r="D189" s="190"/>
      <c r="E189" s="190"/>
      <c r="F189" s="190"/>
      <c r="G189" s="190"/>
      <c r="H189" s="190"/>
      <c r="I189" s="190"/>
      <c r="J189" s="190"/>
      <c r="K189" s="190"/>
      <c r="L189" s="190"/>
      <c r="M189" s="190"/>
      <c r="N189" s="190"/>
      <c r="O189" s="190"/>
      <c r="P189" s="190"/>
      <c r="Q189" s="190"/>
      <c r="R189" s="190"/>
      <c r="S189" s="190"/>
      <c r="T189" s="190"/>
      <c r="U189" s="190"/>
      <c r="V189" s="190"/>
      <c r="W189" s="190"/>
      <c r="X189" s="190"/>
      <c r="Y189" s="190"/>
      <c r="Z189" s="190"/>
      <c r="AA189" s="190"/>
      <c r="AB189" s="190"/>
      <c r="AC189" s="190"/>
      <c r="AD189" s="190"/>
      <c r="AE189" s="190"/>
      <c r="AF189" s="190"/>
      <c r="AG189" s="190"/>
      <c r="AH189" s="190"/>
      <c r="AI189" s="190"/>
      <c r="AJ189" s="190"/>
      <c r="AK189" s="190"/>
      <c r="AL189" s="190"/>
      <c r="AM189" s="190"/>
      <c r="AN189" s="190"/>
      <c r="AO189" s="190"/>
      <c r="AP189" s="190"/>
      <c r="AQ189" s="190"/>
      <c r="AR189" s="190"/>
      <c r="AS189" s="190"/>
      <c r="AT189" s="190"/>
      <c r="AU189" s="190"/>
      <c r="AV189" s="546" t="s">
        <v>1318</v>
      </c>
      <c r="AW189" s="632" t="s">
        <v>1319</v>
      </c>
      <c r="AX189" s="546"/>
      <c r="AY189" s="190"/>
      <c r="AZ189" s="190"/>
      <c r="BA189" s="190"/>
      <c r="BB189" s="190"/>
      <c r="BC189" s="190"/>
      <c r="BD189" s="190"/>
      <c r="BE189" s="190"/>
      <c r="BF189" s="190"/>
      <c r="BG189" s="190"/>
      <c r="BH189" s="190"/>
      <c r="BI189" s="190"/>
      <c r="BJ189" s="190"/>
      <c r="BK189" s="190"/>
      <c r="BL189" s="190"/>
      <c r="BM189" s="190"/>
      <c r="BN189" s="190"/>
      <c r="BO189" s="190"/>
      <c r="BP189" s="190"/>
      <c r="BQ189" s="190"/>
      <c r="BR189" s="190"/>
      <c r="BS189" s="190"/>
      <c r="BT189" s="190"/>
      <c r="BU189" s="190"/>
      <c r="BV189" s="190"/>
      <c r="BW189" s="190"/>
      <c r="BX189" s="190"/>
      <c r="BY189" s="190"/>
      <c r="BZ189" s="190"/>
      <c r="CA189" s="190"/>
      <c r="CB189" s="190"/>
      <c r="CC189" s="190"/>
      <c r="CD189" s="190"/>
      <c r="CE189" s="190"/>
      <c r="CF189" s="190"/>
      <c r="CG189" s="190"/>
      <c r="CH189" s="190"/>
      <c r="CI189" s="190"/>
      <c r="CJ189" s="190"/>
      <c r="CK189" s="892"/>
    </row>
    <row r="190" spans="1:89" ht="15" thickBot="1" x14ac:dyDescent="0.35">
      <c r="A190" s="922"/>
      <c r="B190" s="885"/>
      <c r="C190" s="190"/>
      <c r="D190" s="190"/>
      <c r="E190" s="190"/>
      <c r="F190" s="190"/>
      <c r="G190" s="190"/>
      <c r="H190" s="190"/>
      <c r="I190" s="190"/>
      <c r="J190" s="190"/>
      <c r="K190" s="190"/>
      <c r="L190" s="190"/>
      <c r="M190" s="190"/>
      <c r="N190" s="190"/>
      <c r="O190" s="190"/>
      <c r="P190" s="190"/>
      <c r="Q190" s="190"/>
      <c r="R190" s="190"/>
      <c r="S190" s="190"/>
      <c r="T190" s="190"/>
      <c r="U190" s="190"/>
      <c r="V190" s="190"/>
      <c r="W190" s="190"/>
      <c r="X190" s="190"/>
      <c r="Y190" s="190"/>
      <c r="Z190" s="190"/>
      <c r="AA190" s="190"/>
      <c r="AB190" s="190"/>
      <c r="AC190" s="190"/>
      <c r="AD190" s="190"/>
      <c r="AE190" s="190"/>
      <c r="AF190" s="190"/>
      <c r="AG190" s="190"/>
      <c r="AH190" s="190"/>
      <c r="AI190" s="190"/>
      <c r="AJ190" s="190"/>
      <c r="AK190" s="190"/>
      <c r="AL190" s="190"/>
      <c r="AM190" s="190"/>
      <c r="AN190" s="190"/>
      <c r="AO190" s="190"/>
      <c r="AP190" s="190"/>
      <c r="AQ190" s="190"/>
      <c r="AR190" s="190"/>
      <c r="AS190" s="190"/>
      <c r="AT190" s="190"/>
      <c r="AU190" s="190"/>
      <c r="AV190" s="551" t="s">
        <v>1300</v>
      </c>
      <c r="AW190" s="588"/>
      <c r="AX190" s="551"/>
      <c r="AY190" s="190"/>
      <c r="AZ190" s="190"/>
      <c r="BA190" s="190"/>
      <c r="BB190" s="190"/>
      <c r="BC190" s="190"/>
      <c r="BD190" s="190"/>
      <c r="BE190" s="190"/>
      <c r="BF190" s="190"/>
      <c r="BG190" s="190"/>
      <c r="BH190" s="190"/>
      <c r="BI190" s="190"/>
      <c r="BJ190" s="190"/>
      <c r="BK190" s="190"/>
      <c r="BL190" s="190"/>
      <c r="BM190" s="190"/>
      <c r="BN190" s="190"/>
      <c r="BO190" s="190"/>
      <c r="BP190" s="190"/>
      <c r="BQ190" s="190"/>
      <c r="BR190" s="190"/>
      <c r="BS190" s="190"/>
      <c r="BT190" s="190"/>
      <c r="BU190" s="190"/>
      <c r="BV190" s="190"/>
      <c r="BW190" s="190"/>
      <c r="BX190" s="190"/>
      <c r="BY190" s="190"/>
      <c r="BZ190" s="190"/>
      <c r="CA190" s="190"/>
      <c r="CB190" s="190"/>
      <c r="CC190" s="190"/>
      <c r="CD190" s="190"/>
      <c r="CE190" s="190"/>
      <c r="CF190" s="190"/>
      <c r="CG190" s="190"/>
      <c r="CH190" s="190"/>
      <c r="CI190" s="190"/>
      <c r="CJ190" s="190"/>
      <c r="CK190" s="892"/>
    </row>
    <row r="191" spans="1:89" ht="14.4" x14ac:dyDescent="0.3">
      <c r="A191" s="922"/>
      <c r="B191" s="885"/>
      <c r="C191" s="190"/>
      <c r="D191" s="190"/>
      <c r="E191" s="190"/>
      <c r="F191" s="190"/>
      <c r="G191" s="190"/>
      <c r="H191" s="190"/>
      <c r="I191" s="190"/>
      <c r="J191" s="190"/>
      <c r="K191" s="190"/>
      <c r="L191" s="190"/>
      <c r="M191" s="190"/>
      <c r="N191" s="190"/>
      <c r="O191" s="190"/>
      <c r="P191" s="190"/>
      <c r="Q191" s="190"/>
      <c r="R191" s="190"/>
      <c r="S191" s="190"/>
      <c r="T191" s="190"/>
      <c r="U191" s="190"/>
      <c r="V191" s="190"/>
      <c r="W191" s="190"/>
      <c r="X191" s="190"/>
      <c r="Y191" s="190"/>
      <c r="Z191" s="190"/>
      <c r="AA191" s="190"/>
      <c r="AB191" s="190"/>
      <c r="AC191" s="190"/>
      <c r="AD191" s="190"/>
      <c r="AE191" s="190"/>
      <c r="AF191" s="190"/>
      <c r="AG191" s="190"/>
      <c r="AH191" s="190"/>
      <c r="AI191" s="190"/>
      <c r="AJ191" s="190"/>
      <c r="AK191" s="190"/>
      <c r="AL191" s="190"/>
      <c r="AM191" s="190"/>
      <c r="AN191" s="190"/>
      <c r="AO191" s="190"/>
      <c r="AP191" s="190"/>
      <c r="AQ191" s="190"/>
      <c r="AR191" s="190"/>
      <c r="AS191" s="190"/>
      <c r="AT191" s="190"/>
      <c r="AU191" s="190"/>
      <c r="AV191" s="190"/>
      <c r="AW191" s="190"/>
      <c r="AX191" s="190"/>
      <c r="AY191" s="190"/>
      <c r="AZ191" s="190"/>
      <c r="BA191" s="190"/>
      <c r="BB191" s="190"/>
      <c r="BC191" s="190"/>
      <c r="BD191" s="190"/>
      <c r="BE191" s="190"/>
      <c r="BF191" s="190"/>
      <c r="BG191" s="190"/>
      <c r="BH191" s="190"/>
      <c r="BI191" s="190"/>
      <c r="BJ191" s="190"/>
      <c r="BK191" s="190"/>
      <c r="BL191" s="190"/>
      <c r="BM191" s="190"/>
      <c r="BN191" s="190"/>
      <c r="BO191" s="190"/>
      <c r="BP191" s="190"/>
      <c r="BQ191" s="190"/>
      <c r="BR191" s="190"/>
      <c r="BS191" s="190"/>
      <c r="BT191" s="190"/>
      <c r="BU191" s="190"/>
      <c r="BV191" s="190"/>
      <c r="BW191" s="190"/>
      <c r="BX191" s="190"/>
      <c r="BY191" s="190"/>
      <c r="BZ191" s="190"/>
      <c r="CA191" s="190"/>
      <c r="CB191" s="190"/>
      <c r="CC191" s="190"/>
      <c r="CD191" s="190"/>
      <c r="CE191" s="190"/>
      <c r="CF191" s="190"/>
      <c r="CG191" s="190"/>
      <c r="CH191" s="190"/>
      <c r="CI191" s="190"/>
      <c r="CJ191" s="190"/>
      <c r="CK191" s="892"/>
    </row>
    <row r="192" spans="1:89" ht="14.4" x14ac:dyDescent="0.3">
      <c r="A192" s="922"/>
      <c r="B192" s="885"/>
      <c r="C192" s="190"/>
      <c r="D192" s="190"/>
      <c r="E192" s="190"/>
      <c r="F192" s="190"/>
      <c r="G192" s="190"/>
      <c r="H192" s="190"/>
      <c r="I192" s="190"/>
      <c r="J192" s="190"/>
      <c r="K192" s="190"/>
      <c r="L192" s="190"/>
      <c r="M192" s="190"/>
      <c r="N192" s="190"/>
      <c r="O192" s="190"/>
      <c r="P192" s="190"/>
      <c r="Q192" s="190"/>
      <c r="R192" s="190"/>
      <c r="S192" s="190"/>
      <c r="T192" s="190"/>
      <c r="U192" s="190"/>
      <c r="V192" s="190"/>
      <c r="W192" s="190"/>
      <c r="X192" s="190"/>
      <c r="Y192" s="190"/>
      <c r="Z192" s="190"/>
      <c r="AA192" s="190"/>
      <c r="AB192" s="190"/>
      <c r="AC192" s="190"/>
      <c r="AD192" s="190"/>
      <c r="AE192" s="190"/>
      <c r="AF192" s="190"/>
      <c r="AG192" s="190"/>
      <c r="AH192" s="190"/>
      <c r="AI192" s="190"/>
      <c r="AJ192" s="190"/>
      <c r="AK192" s="190"/>
      <c r="AL192" s="190"/>
      <c r="AM192" s="190"/>
      <c r="AN192" s="190"/>
      <c r="AO192" s="190"/>
      <c r="AP192" s="190"/>
      <c r="AQ192" s="190"/>
      <c r="AR192" s="190"/>
      <c r="AS192" s="190"/>
      <c r="AT192" s="190"/>
      <c r="AU192" s="190"/>
      <c r="AV192" s="190"/>
      <c r="AW192" s="190"/>
      <c r="AX192" s="190"/>
      <c r="AY192" s="190"/>
      <c r="AZ192" s="190"/>
      <c r="BA192" s="190"/>
      <c r="BB192" s="190"/>
      <c r="BC192" s="190"/>
      <c r="BD192" s="190"/>
      <c r="BE192" s="190"/>
      <c r="BF192" s="190"/>
      <c r="BG192" s="190"/>
      <c r="BH192" s="190"/>
      <c r="BI192" s="190"/>
      <c r="BJ192" s="190"/>
      <c r="BK192" s="190"/>
      <c r="BL192" s="190"/>
      <c r="BM192" s="190"/>
      <c r="BN192" s="190"/>
      <c r="BO192" s="190"/>
      <c r="BP192" s="190"/>
      <c r="BQ192" s="190"/>
      <c r="BR192" s="190"/>
      <c r="BS192" s="190"/>
      <c r="BT192" s="190"/>
      <c r="BU192" s="190"/>
      <c r="BV192" s="190"/>
      <c r="BW192" s="190"/>
      <c r="BX192" s="190"/>
      <c r="BY192" s="190"/>
      <c r="BZ192" s="190"/>
      <c r="CA192" s="190"/>
      <c r="CB192" s="190"/>
      <c r="CC192" s="190"/>
      <c r="CD192" s="190"/>
      <c r="CE192" s="190"/>
      <c r="CF192" s="190"/>
      <c r="CG192" s="190"/>
      <c r="CH192" s="190"/>
      <c r="CI192" s="190"/>
      <c r="CJ192" s="190"/>
      <c r="CK192" s="892"/>
    </row>
    <row r="193" spans="1:89" ht="14.4" x14ac:dyDescent="0.3">
      <c r="A193" s="922"/>
      <c r="B193" s="885"/>
      <c r="C193" s="190"/>
      <c r="D193" s="190"/>
      <c r="E193" s="190"/>
      <c r="F193" s="190"/>
      <c r="G193" s="190"/>
      <c r="H193" s="190"/>
      <c r="I193" s="190"/>
      <c r="J193" s="190"/>
      <c r="K193" s="190"/>
      <c r="L193" s="190"/>
      <c r="M193" s="190"/>
      <c r="N193" s="190"/>
      <c r="O193" s="190"/>
      <c r="P193" s="190"/>
      <c r="Q193" s="190"/>
      <c r="R193" s="190"/>
      <c r="S193" s="190"/>
      <c r="T193" s="190"/>
      <c r="U193" s="190"/>
      <c r="V193" s="190"/>
      <c r="W193" s="190"/>
      <c r="X193" s="190"/>
      <c r="Y193" s="190"/>
      <c r="Z193" s="190"/>
      <c r="AA193" s="190"/>
      <c r="AB193" s="190"/>
      <c r="AC193" s="190"/>
      <c r="AD193" s="190"/>
      <c r="AE193" s="190"/>
      <c r="AF193" s="190"/>
      <c r="AG193" s="190"/>
      <c r="AH193" s="190"/>
      <c r="AI193" s="190"/>
      <c r="AJ193" s="190"/>
      <c r="AK193" s="190"/>
      <c r="AL193" s="190"/>
      <c r="AM193" s="190"/>
      <c r="AN193" s="190"/>
      <c r="AO193" s="190"/>
      <c r="AP193" s="190"/>
      <c r="AQ193" s="190"/>
      <c r="AR193" s="190"/>
      <c r="AS193" s="190"/>
      <c r="AT193" s="190"/>
      <c r="AU193" s="190"/>
      <c r="AV193" s="190"/>
      <c r="AW193" s="190"/>
      <c r="AX193" s="190"/>
      <c r="AY193" s="190"/>
      <c r="AZ193" s="190"/>
      <c r="BA193" s="190"/>
      <c r="BB193" s="190"/>
      <c r="BC193" s="190"/>
      <c r="BD193" s="190"/>
      <c r="BE193" s="190"/>
      <c r="BF193" s="190"/>
      <c r="BG193" s="190"/>
      <c r="BH193" s="190"/>
      <c r="BI193" s="190"/>
      <c r="BJ193" s="190"/>
      <c r="BK193" s="190"/>
      <c r="BL193" s="190"/>
      <c r="BM193" s="190"/>
      <c r="BN193" s="190"/>
      <c r="BO193" s="190"/>
      <c r="BP193" s="190"/>
      <c r="BQ193" s="190"/>
      <c r="BR193" s="190"/>
      <c r="BS193" s="190"/>
      <c r="BT193" s="190"/>
      <c r="BU193" s="190"/>
      <c r="BV193" s="190"/>
      <c r="BW193" s="190"/>
      <c r="BX193" s="190"/>
      <c r="BY193" s="190"/>
      <c r="BZ193" s="190"/>
      <c r="CA193" s="190"/>
      <c r="CB193" s="190"/>
      <c r="CC193" s="190"/>
      <c r="CD193" s="190"/>
      <c r="CE193" s="190"/>
      <c r="CF193" s="190"/>
      <c r="CG193" s="190"/>
      <c r="CH193" s="190"/>
      <c r="CI193" s="190"/>
      <c r="CJ193" s="190"/>
      <c r="CK193" s="892"/>
    </row>
    <row r="194" spans="1:89" ht="14.4" x14ac:dyDescent="0.3">
      <c r="A194" s="922"/>
      <c r="B194" s="885"/>
      <c r="C194" s="190"/>
      <c r="D194" s="190"/>
      <c r="E194" s="190"/>
      <c r="F194" s="190"/>
      <c r="G194" s="190"/>
      <c r="H194" s="190"/>
      <c r="I194" s="190"/>
      <c r="J194" s="190"/>
      <c r="K194" s="190"/>
      <c r="L194" s="190"/>
      <c r="M194" s="190"/>
      <c r="N194" s="190"/>
      <c r="O194" s="190"/>
      <c r="P194" s="190"/>
      <c r="Q194" s="190"/>
      <c r="R194" s="190"/>
      <c r="S194" s="190"/>
      <c r="T194" s="190"/>
      <c r="U194" s="190"/>
      <c r="V194" s="190"/>
      <c r="W194" s="190"/>
      <c r="X194" s="190"/>
      <c r="Y194" s="190"/>
      <c r="Z194" s="190"/>
      <c r="AA194" s="190"/>
      <c r="AB194" s="190"/>
      <c r="AC194" s="190"/>
      <c r="AD194" s="190"/>
      <c r="AE194" s="190"/>
      <c r="AF194" s="190"/>
      <c r="AG194" s="190"/>
      <c r="AH194" s="190"/>
      <c r="AI194" s="190"/>
      <c r="AJ194" s="190"/>
      <c r="AK194" s="190"/>
      <c r="AL194" s="190"/>
      <c r="AM194" s="190"/>
      <c r="AN194" s="190"/>
      <c r="AO194" s="190"/>
      <c r="AP194" s="190"/>
      <c r="AQ194" s="190"/>
      <c r="AR194" s="190"/>
      <c r="AS194" s="190"/>
      <c r="AT194" s="190"/>
      <c r="AU194" s="190"/>
      <c r="AV194" s="190"/>
      <c r="AW194" s="190"/>
      <c r="AX194" s="190"/>
      <c r="AY194" s="190"/>
      <c r="AZ194" s="190"/>
      <c r="BA194" s="190"/>
      <c r="BB194" s="190"/>
      <c r="BC194" s="190"/>
      <c r="BD194" s="190"/>
      <c r="BE194" s="190"/>
      <c r="BF194" s="190"/>
      <c r="BG194" s="190"/>
      <c r="BH194" s="190"/>
      <c r="BI194" s="190"/>
      <c r="BJ194" s="190"/>
      <c r="BK194" s="190"/>
      <c r="BL194" s="190"/>
      <c r="BM194" s="190"/>
      <c r="BN194" s="190"/>
      <c r="BO194" s="190"/>
      <c r="BP194" s="190"/>
      <c r="BQ194" s="190"/>
      <c r="BR194" s="190"/>
      <c r="BS194" s="190"/>
      <c r="BT194" s="190"/>
      <c r="BU194" s="190"/>
      <c r="BV194" s="190"/>
      <c r="BW194" s="190"/>
      <c r="BX194" s="190"/>
      <c r="BY194" s="190"/>
      <c r="BZ194" s="190"/>
      <c r="CA194" s="190"/>
      <c r="CB194" s="190"/>
      <c r="CC194" s="190"/>
      <c r="CD194" s="190"/>
      <c r="CE194" s="190"/>
      <c r="CF194" s="190"/>
      <c r="CG194" s="190"/>
      <c r="CH194" s="190"/>
      <c r="CI194" s="190"/>
      <c r="CJ194" s="190"/>
      <c r="CK194" s="892"/>
    </row>
    <row r="195" spans="1:89" ht="14.4" x14ac:dyDescent="0.3">
      <c r="A195" s="922"/>
      <c r="B195" s="885"/>
      <c r="C195" s="190"/>
      <c r="D195" s="190"/>
      <c r="E195" s="190"/>
      <c r="F195" s="190"/>
      <c r="G195" s="190"/>
      <c r="H195" s="190"/>
      <c r="I195" s="190"/>
      <c r="J195" s="190"/>
      <c r="K195" s="190"/>
      <c r="L195" s="190"/>
      <c r="M195" s="190"/>
      <c r="N195" s="190"/>
      <c r="O195" s="190"/>
      <c r="P195" s="190"/>
      <c r="Q195" s="190"/>
      <c r="R195" s="190"/>
      <c r="S195" s="190"/>
      <c r="T195" s="190"/>
      <c r="U195" s="190"/>
      <c r="V195" s="190"/>
      <c r="W195" s="190"/>
      <c r="X195" s="190"/>
      <c r="Y195" s="190"/>
      <c r="Z195" s="190"/>
      <c r="AA195" s="190"/>
      <c r="AB195" s="190"/>
      <c r="AC195" s="190"/>
      <c r="AD195" s="190"/>
      <c r="AE195" s="190"/>
      <c r="AF195" s="190"/>
      <c r="AG195" s="190"/>
      <c r="AH195" s="190"/>
      <c r="AI195" s="190"/>
      <c r="AJ195" s="190"/>
      <c r="AK195" s="190"/>
      <c r="AL195" s="190"/>
      <c r="AM195" s="190"/>
      <c r="AN195" s="190"/>
      <c r="AO195" s="190"/>
      <c r="AP195" s="190"/>
      <c r="AQ195" s="190"/>
      <c r="AR195" s="190"/>
      <c r="AS195" s="190"/>
      <c r="AT195" s="190"/>
      <c r="AU195" s="190"/>
      <c r="AV195" s="190"/>
      <c r="AW195" s="190"/>
      <c r="AX195" s="190"/>
      <c r="AY195" s="190"/>
      <c r="AZ195" s="190"/>
      <c r="BA195" s="190"/>
      <c r="BB195" s="190"/>
      <c r="BC195" s="190"/>
      <c r="BD195" s="190"/>
      <c r="BE195" s="190"/>
      <c r="BF195" s="190"/>
      <c r="BG195" s="190"/>
      <c r="BH195" s="190"/>
      <c r="BI195" s="190"/>
      <c r="BJ195" s="190"/>
      <c r="BK195" s="190"/>
      <c r="BL195" s="190"/>
      <c r="BM195" s="190"/>
      <c r="BN195" s="190"/>
      <c r="BO195" s="190"/>
      <c r="BP195" s="190"/>
      <c r="BQ195" s="190"/>
      <c r="BR195" s="190"/>
      <c r="BS195" s="190"/>
      <c r="BT195" s="190"/>
      <c r="BU195" s="190"/>
      <c r="BV195" s="190"/>
      <c r="BW195" s="190"/>
      <c r="BX195" s="190"/>
      <c r="BY195" s="190"/>
      <c r="BZ195" s="190"/>
      <c r="CA195" s="190"/>
      <c r="CB195" s="190"/>
      <c r="CC195" s="190"/>
      <c r="CD195" s="190"/>
      <c r="CE195" s="190"/>
      <c r="CF195" s="190"/>
      <c r="CG195" s="190"/>
      <c r="CH195" s="190"/>
      <c r="CI195" s="190"/>
      <c r="CJ195" s="190"/>
      <c r="CK195" s="892"/>
    </row>
    <row r="196" spans="1:89" ht="14.4" x14ac:dyDescent="0.3">
      <c r="A196" s="922"/>
      <c r="B196" s="885"/>
      <c r="C196" s="190"/>
      <c r="D196" s="190"/>
      <c r="E196" s="190"/>
      <c r="F196" s="190"/>
      <c r="G196" s="190"/>
      <c r="H196" s="190"/>
      <c r="I196" s="190"/>
      <c r="J196" s="190"/>
      <c r="K196" s="190"/>
      <c r="L196" s="190"/>
      <c r="M196" s="190"/>
      <c r="N196" s="190"/>
      <c r="O196" s="190"/>
      <c r="P196" s="190"/>
      <c r="Q196" s="190"/>
      <c r="R196" s="190"/>
      <c r="S196" s="190"/>
      <c r="T196" s="190"/>
      <c r="U196" s="190"/>
      <c r="V196" s="190"/>
      <c r="W196" s="190"/>
      <c r="X196" s="190"/>
      <c r="Y196" s="190"/>
      <c r="Z196" s="190"/>
      <c r="AA196" s="190"/>
      <c r="AB196" s="190"/>
      <c r="AC196" s="190"/>
      <c r="AD196" s="190"/>
      <c r="AE196" s="190"/>
      <c r="AF196" s="190"/>
      <c r="AG196" s="190"/>
      <c r="AH196" s="190"/>
      <c r="AI196" s="190"/>
      <c r="AJ196" s="190"/>
      <c r="AK196" s="190"/>
      <c r="AL196" s="190"/>
      <c r="AM196" s="190"/>
      <c r="AN196" s="190"/>
      <c r="AO196" s="190"/>
      <c r="AP196" s="190"/>
      <c r="AQ196" s="190"/>
      <c r="AR196" s="190"/>
      <c r="AS196" s="190"/>
      <c r="AT196" s="190"/>
      <c r="AU196" s="190"/>
      <c r="AV196" s="190"/>
      <c r="AW196" s="190"/>
      <c r="AX196" s="190"/>
      <c r="AY196" s="190"/>
      <c r="AZ196" s="190"/>
      <c r="BA196" s="190"/>
      <c r="BB196" s="190"/>
      <c r="BC196" s="190"/>
      <c r="BD196" s="190"/>
      <c r="BE196" s="190"/>
      <c r="BF196" s="190"/>
      <c r="BG196" s="190"/>
      <c r="BH196" s="190"/>
      <c r="BI196" s="190"/>
      <c r="BJ196" s="190"/>
      <c r="BK196" s="190"/>
      <c r="BL196" s="190"/>
      <c r="BM196" s="190"/>
      <c r="BN196" s="190"/>
      <c r="BO196" s="190"/>
      <c r="BP196" s="190"/>
      <c r="BQ196" s="190"/>
      <c r="BR196" s="190"/>
      <c r="BS196" s="190"/>
      <c r="BT196" s="190"/>
      <c r="BU196" s="190"/>
      <c r="BV196" s="190"/>
      <c r="BW196" s="190"/>
      <c r="BX196" s="190"/>
      <c r="BY196" s="190"/>
      <c r="BZ196" s="190"/>
      <c r="CA196" s="190"/>
      <c r="CB196" s="190"/>
      <c r="CC196" s="190"/>
      <c r="CD196" s="190"/>
      <c r="CE196" s="190"/>
      <c r="CF196" s="190"/>
      <c r="CG196" s="190"/>
      <c r="CH196" s="190"/>
      <c r="CI196" s="190"/>
      <c r="CJ196" s="190"/>
      <c r="CK196" s="892"/>
    </row>
    <row r="197" spans="1:89" ht="14.4" x14ac:dyDescent="0.3">
      <c r="A197" s="922"/>
      <c r="B197" s="885"/>
      <c r="C197" s="190"/>
      <c r="D197" s="190"/>
      <c r="E197" s="190"/>
      <c r="F197" s="190"/>
      <c r="G197" s="190"/>
      <c r="H197" s="190"/>
      <c r="I197" s="190"/>
      <c r="J197" s="190"/>
      <c r="K197" s="190"/>
      <c r="L197" s="190"/>
      <c r="M197" s="190"/>
      <c r="N197" s="190"/>
      <c r="O197" s="190"/>
      <c r="P197" s="190"/>
      <c r="Q197" s="190"/>
      <c r="R197" s="190"/>
      <c r="S197" s="190"/>
      <c r="T197" s="190"/>
      <c r="U197" s="190"/>
      <c r="V197" s="190"/>
      <c r="W197" s="190"/>
      <c r="X197" s="190"/>
      <c r="Y197" s="190"/>
      <c r="Z197" s="190"/>
      <c r="AA197" s="190"/>
      <c r="AB197" s="190"/>
      <c r="AC197" s="190"/>
      <c r="AD197" s="190"/>
      <c r="AE197" s="190"/>
      <c r="AF197" s="190"/>
      <c r="AG197" s="190"/>
      <c r="AH197" s="190"/>
      <c r="AI197" s="190"/>
      <c r="AJ197" s="190"/>
      <c r="AK197" s="190"/>
      <c r="AL197" s="190"/>
      <c r="AM197" s="190"/>
      <c r="AN197" s="190"/>
      <c r="AO197" s="190"/>
      <c r="AP197" s="190"/>
      <c r="AQ197" s="190"/>
      <c r="AR197" s="190"/>
      <c r="AS197" s="190"/>
      <c r="AT197" s="190"/>
      <c r="AU197" s="190"/>
      <c r="AV197" s="190"/>
      <c r="AW197" s="190"/>
      <c r="AX197" s="190"/>
      <c r="AY197" s="190"/>
      <c r="AZ197" s="190"/>
      <c r="BA197" s="190"/>
      <c r="BB197" s="190"/>
      <c r="BC197" s="190"/>
      <c r="BD197" s="190"/>
      <c r="BE197" s="190"/>
      <c r="BF197" s="190"/>
      <c r="BG197" s="190"/>
      <c r="BH197" s="190"/>
      <c r="BI197" s="190"/>
      <c r="BJ197" s="190"/>
      <c r="BK197" s="190"/>
      <c r="BL197" s="190"/>
      <c r="BM197" s="190"/>
      <c r="BN197" s="190"/>
      <c r="BO197" s="190"/>
      <c r="BP197" s="190"/>
      <c r="BQ197" s="190"/>
      <c r="BR197" s="190"/>
      <c r="BS197" s="190"/>
      <c r="BT197" s="190"/>
      <c r="BU197" s="190"/>
      <c r="BV197" s="190"/>
      <c r="BW197" s="190"/>
      <c r="BX197" s="190"/>
      <c r="BY197" s="190"/>
      <c r="BZ197" s="190"/>
      <c r="CA197" s="190"/>
      <c r="CB197" s="190"/>
      <c r="CC197" s="190"/>
      <c r="CD197" s="190"/>
      <c r="CE197" s="190"/>
      <c r="CF197" s="190"/>
      <c r="CG197" s="190"/>
      <c r="CH197" s="190"/>
      <c r="CI197" s="190"/>
      <c r="CJ197" s="190"/>
      <c r="CK197" s="892"/>
    </row>
    <row r="198" spans="1:89" ht="15" thickBot="1" x14ac:dyDescent="0.35">
      <c r="A198" s="922"/>
      <c r="B198" s="886"/>
      <c r="C198" s="190"/>
      <c r="D198" s="190"/>
      <c r="E198" s="190"/>
      <c r="F198" s="190"/>
      <c r="G198" s="190"/>
      <c r="H198" s="190"/>
      <c r="I198" s="190"/>
      <c r="J198" s="190"/>
      <c r="K198" s="190"/>
      <c r="L198" s="190"/>
      <c r="M198" s="190"/>
      <c r="N198" s="190"/>
      <c r="O198" s="190"/>
      <c r="P198" s="190"/>
      <c r="Q198" s="190"/>
      <c r="R198" s="190"/>
      <c r="S198" s="190"/>
      <c r="T198" s="190"/>
      <c r="U198" s="190"/>
      <c r="V198" s="190"/>
      <c r="W198" s="190"/>
      <c r="X198" s="190"/>
      <c r="Y198" s="190"/>
      <c r="Z198" s="190"/>
      <c r="AA198" s="190"/>
      <c r="AB198" s="190"/>
      <c r="AC198" s="190"/>
      <c r="AD198" s="190"/>
      <c r="AE198" s="190"/>
      <c r="AF198" s="190"/>
      <c r="AG198" s="190"/>
      <c r="AH198" s="190"/>
      <c r="AI198" s="190"/>
      <c r="AJ198" s="190"/>
      <c r="AK198" s="190"/>
      <c r="AL198" s="190"/>
      <c r="AM198" s="190"/>
      <c r="AN198" s="190"/>
      <c r="AO198" s="190"/>
      <c r="AP198" s="190"/>
      <c r="AQ198" s="190"/>
      <c r="AR198" s="190"/>
      <c r="AS198" s="190"/>
      <c r="AT198" s="190"/>
      <c r="AU198" s="190"/>
      <c r="AV198" s="190"/>
      <c r="AW198" s="190"/>
      <c r="AX198" s="190"/>
      <c r="AY198" s="190"/>
      <c r="AZ198" s="190"/>
      <c r="BA198" s="190"/>
      <c r="BB198" s="190"/>
      <c r="BC198" s="190"/>
      <c r="BD198" s="190"/>
      <c r="BE198" s="190"/>
      <c r="BF198" s="190"/>
      <c r="BG198" s="190"/>
      <c r="BH198" s="190"/>
      <c r="BI198" s="190"/>
      <c r="BJ198" s="190"/>
      <c r="BK198" s="190"/>
      <c r="BL198" s="190"/>
      <c r="BM198" s="190"/>
      <c r="BN198" s="190"/>
      <c r="BO198" s="190"/>
      <c r="BP198" s="190"/>
      <c r="BQ198" s="190"/>
      <c r="BR198" s="190"/>
      <c r="BS198" s="190"/>
      <c r="BT198" s="190"/>
      <c r="BU198" s="190"/>
      <c r="BV198" s="190"/>
      <c r="BW198" s="190"/>
      <c r="BX198" s="190"/>
      <c r="BY198" s="190"/>
      <c r="BZ198" s="190"/>
      <c r="CA198" s="190"/>
      <c r="CB198" s="190"/>
      <c r="CC198" s="190"/>
      <c r="CD198" s="190"/>
      <c r="CE198" s="190"/>
      <c r="CF198" s="190"/>
      <c r="CG198" s="190"/>
      <c r="CH198" s="190"/>
      <c r="CI198" s="190"/>
      <c r="CJ198" s="190"/>
      <c r="CK198" s="892"/>
    </row>
    <row r="199" spans="1:89" ht="14.4" x14ac:dyDescent="0.3">
      <c r="A199" s="922"/>
      <c r="B199" s="887"/>
      <c r="C199" s="190"/>
      <c r="D199" s="190"/>
      <c r="E199" s="190"/>
      <c r="F199" s="190"/>
      <c r="G199" s="190"/>
      <c r="H199" s="190"/>
      <c r="I199" s="190"/>
      <c r="J199" s="190"/>
      <c r="K199" s="190"/>
      <c r="L199" s="190"/>
      <c r="M199" s="190"/>
      <c r="N199" s="190"/>
      <c r="O199" s="190"/>
      <c r="P199" s="190"/>
      <c r="Q199" s="190"/>
      <c r="R199" s="190"/>
      <c r="S199" s="190"/>
      <c r="T199" s="190"/>
      <c r="U199" s="190"/>
      <c r="V199" s="190"/>
      <c r="W199" s="190"/>
      <c r="X199" s="190"/>
      <c r="Y199" s="190"/>
      <c r="Z199" s="190"/>
      <c r="AA199" s="190"/>
      <c r="AB199" s="190"/>
      <c r="AC199" s="190"/>
      <c r="AD199" s="190"/>
      <c r="AE199" s="190"/>
      <c r="AF199" s="190"/>
      <c r="AG199" s="190"/>
      <c r="AH199" s="190"/>
      <c r="AI199" s="190"/>
      <c r="AJ199" s="190"/>
      <c r="AK199" s="190"/>
      <c r="AL199" s="190"/>
      <c r="AM199" s="190"/>
      <c r="AN199" s="190"/>
      <c r="AO199" s="190"/>
      <c r="AP199" s="190"/>
      <c r="AQ199" s="190"/>
      <c r="AR199" s="190"/>
      <c r="AS199" s="190"/>
      <c r="AT199" s="190"/>
      <c r="AU199" s="190"/>
      <c r="AV199" s="190"/>
      <c r="AW199" s="190"/>
      <c r="AX199" s="190"/>
      <c r="AY199" s="190"/>
      <c r="AZ199" s="190"/>
      <c r="BA199" s="190"/>
      <c r="BB199" s="190"/>
      <c r="BC199" s="190"/>
      <c r="BD199" s="190"/>
      <c r="BE199" s="190"/>
      <c r="BF199" s="190"/>
      <c r="BG199" s="190"/>
      <c r="BH199" s="190"/>
      <c r="BI199" s="190"/>
      <c r="BJ199" s="190"/>
      <c r="BK199" s="190"/>
      <c r="BL199" s="190"/>
      <c r="BM199" s="190"/>
      <c r="BN199" s="190"/>
      <c r="BO199" s="190"/>
      <c r="BP199" s="190"/>
      <c r="BQ199" s="190"/>
      <c r="BR199" s="190"/>
      <c r="BS199" s="190"/>
      <c r="BT199" s="190"/>
      <c r="BU199" s="190"/>
      <c r="BV199" s="190"/>
      <c r="BW199" s="190"/>
      <c r="BX199" s="190"/>
      <c r="BY199" s="190"/>
      <c r="BZ199" s="190"/>
      <c r="CA199" s="190"/>
      <c r="CB199" s="190"/>
      <c r="CC199" s="190"/>
      <c r="CD199" s="190"/>
      <c r="CE199" s="190"/>
      <c r="CF199" s="190"/>
      <c r="CG199" s="190"/>
      <c r="CH199" s="190"/>
      <c r="CI199" s="190"/>
      <c r="CJ199" s="190"/>
      <c r="CK199" s="892"/>
    </row>
    <row r="200" spans="1:89" ht="14.4" x14ac:dyDescent="0.3">
      <c r="A200" s="922"/>
      <c r="B200" s="888"/>
      <c r="C200" s="190"/>
      <c r="D200" s="190"/>
      <c r="E200" s="190"/>
      <c r="F200" s="190"/>
      <c r="G200" s="190"/>
      <c r="H200" s="190"/>
      <c r="I200" s="190"/>
      <c r="J200" s="190"/>
      <c r="K200" s="190"/>
      <c r="L200" s="190"/>
      <c r="M200" s="190"/>
      <c r="N200" s="190"/>
      <c r="O200" s="190"/>
      <c r="P200" s="190"/>
      <c r="Q200" s="190"/>
      <c r="R200" s="190"/>
      <c r="S200" s="190"/>
      <c r="T200" s="190"/>
      <c r="U200" s="190"/>
      <c r="V200" s="190"/>
      <c r="W200" s="190"/>
      <c r="X200" s="190"/>
      <c r="Y200" s="190"/>
      <c r="Z200" s="190"/>
      <c r="AA200" s="190"/>
      <c r="AB200" s="190"/>
      <c r="AC200" s="190"/>
      <c r="AD200" s="190"/>
      <c r="AE200" s="190"/>
      <c r="AF200" s="190"/>
      <c r="AG200" s="190"/>
      <c r="AH200" s="190"/>
      <c r="AI200" s="190"/>
      <c r="AJ200" s="190"/>
      <c r="AK200" s="190"/>
      <c r="AL200" s="190"/>
      <c r="AM200" s="190"/>
      <c r="AN200" s="190"/>
      <c r="AO200" s="190"/>
      <c r="AP200" s="190"/>
      <c r="AQ200" s="190"/>
      <c r="AR200" s="190"/>
      <c r="AS200" s="190"/>
      <c r="AT200" s="190"/>
      <c r="AU200" s="190"/>
      <c r="AV200" s="190"/>
      <c r="AW200" s="190"/>
      <c r="AX200" s="190"/>
      <c r="AY200" s="190"/>
      <c r="AZ200" s="190"/>
      <c r="BA200" s="190"/>
      <c r="BB200" s="190"/>
      <c r="BC200" s="190"/>
      <c r="BD200" s="190"/>
      <c r="BE200" s="190"/>
      <c r="BF200" s="190"/>
      <c r="BG200" s="190"/>
      <c r="BH200" s="190"/>
      <c r="BI200" s="190"/>
      <c r="BJ200" s="190"/>
      <c r="BK200" s="190"/>
      <c r="BL200" s="190"/>
      <c r="BM200" s="190"/>
      <c r="BN200" s="190"/>
      <c r="BO200" s="190"/>
      <c r="BP200" s="190"/>
      <c r="BQ200" s="190"/>
      <c r="BR200" s="190"/>
      <c r="BS200" s="190"/>
      <c r="BT200" s="190"/>
      <c r="BU200" s="190"/>
      <c r="BV200" s="190"/>
      <c r="BW200" s="190"/>
      <c r="BX200" s="190"/>
      <c r="BY200" s="190"/>
      <c r="BZ200" s="190"/>
      <c r="CA200" s="190"/>
      <c r="CB200" s="190"/>
      <c r="CC200" s="190"/>
      <c r="CD200" s="190"/>
      <c r="CE200" s="190"/>
      <c r="CF200" s="190"/>
      <c r="CG200" s="190"/>
      <c r="CH200" s="190"/>
      <c r="CI200" s="190"/>
      <c r="CJ200" s="190"/>
      <c r="CK200" s="892"/>
    </row>
    <row r="201" spans="1:89" ht="14.4" x14ac:dyDescent="0.3">
      <c r="A201" s="922"/>
      <c r="B201" s="888"/>
      <c r="C201" s="190"/>
      <c r="D201" s="190"/>
      <c r="E201" s="190"/>
      <c r="F201" s="190"/>
      <c r="G201" s="190"/>
      <c r="H201" s="190"/>
      <c r="I201" s="190"/>
      <c r="J201" s="190"/>
      <c r="K201" s="190"/>
      <c r="L201" s="190"/>
      <c r="M201" s="190"/>
      <c r="N201" s="190"/>
      <c r="O201" s="190"/>
      <c r="P201" s="190"/>
      <c r="Q201" s="190"/>
      <c r="R201" s="190"/>
      <c r="S201" s="190"/>
      <c r="T201" s="190"/>
      <c r="U201" s="190"/>
      <c r="V201" s="190"/>
      <c r="W201" s="190"/>
      <c r="X201" s="190"/>
      <c r="Y201" s="190"/>
      <c r="Z201" s="190"/>
      <c r="AA201" s="190"/>
      <c r="AB201" s="190"/>
      <c r="AC201" s="190"/>
      <c r="AD201" s="190"/>
      <c r="AE201" s="190"/>
      <c r="AF201" s="190"/>
      <c r="AG201" s="190"/>
      <c r="AH201" s="190"/>
      <c r="AI201" s="190"/>
      <c r="AJ201" s="190"/>
      <c r="AK201" s="190"/>
      <c r="AL201" s="190"/>
      <c r="AM201" s="190"/>
      <c r="AN201" s="190"/>
      <c r="AO201" s="190"/>
      <c r="AP201" s="190"/>
      <c r="AQ201" s="190"/>
      <c r="AR201" s="190"/>
      <c r="AS201" s="190"/>
      <c r="AT201" s="190"/>
      <c r="AU201" s="190"/>
      <c r="AV201" s="190"/>
      <c r="AW201" s="190"/>
      <c r="AX201" s="190"/>
      <c r="AY201" s="190"/>
      <c r="AZ201" s="190"/>
      <c r="BA201" s="190"/>
      <c r="BB201" s="190"/>
      <c r="BC201" s="190"/>
      <c r="BD201" s="190"/>
      <c r="BE201" s="190"/>
      <c r="BF201" s="190"/>
      <c r="BG201" s="190"/>
      <c r="BH201" s="190"/>
      <c r="BI201" s="190"/>
      <c r="BJ201" s="190"/>
      <c r="BK201" s="190"/>
      <c r="BL201" s="190"/>
      <c r="BM201" s="190"/>
      <c r="BN201" s="190"/>
      <c r="BO201" s="190"/>
      <c r="BP201" s="190"/>
      <c r="BQ201" s="190"/>
      <c r="BR201" s="190"/>
      <c r="BS201" s="190"/>
      <c r="BT201" s="190"/>
      <c r="BU201" s="190"/>
      <c r="BV201" s="190"/>
      <c r="BW201" s="190"/>
      <c r="BX201" s="190"/>
      <c r="BY201" s="190"/>
      <c r="BZ201" s="190"/>
      <c r="CA201" s="190"/>
      <c r="CB201" s="190"/>
      <c r="CC201" s="190"/>
      <c r="CD201" s="190"/>
      <c r="CE201" s="190"/>
      <c r="CF201" s="190"/>
      <c r="CG201" s="190"/>
      <c r="CH201" s="190"/>
      <c r="CI201" s="190"/>
      <c r="CJ201" s="190"/>
      <c r="CK201" s="892"/>
    </row>
    <row r="202" spans="1:89" ht="14.4" x14ac:dyDescent="0.3">
      <c r="A202" s="922"/>
      <c r="B202" s="888"/>
      <c r="C202" s="190"/>
      <c r="D202" s="190"/>
      <c r="E202" s="190"/>
      <c r="F202" s="190"/>
      <c r="G202" s="190"/>
      <c r="H202" s="190"/>
      <c r="I202" s="190"/>
      <c r="J202" s="190"/>
      <c r="K202" s="190"/>
      <c r="L202" s="190"/>
      <c r="M202" s="190"/>
      <c r="N202" s="190"/>
      <c r="O202" s="190"/>
      <c r="P202" s="190"/>
      <c r="Q202" s="190"/>
      <c r="R202" s="190"/>
      <c r="S202" s="190"/>
      <c r="T202" s="190"/>
      <c r="U202" s="190"/>
      <c r="V202" s="190"/>
      <c r="W202" s="190"/>
      <c r="X202" s="190"/>
      <c r="Y202" s="190"/>
      <c r="Z202" s="190"/>
      <c r="AA202" s="190"/>
      <c r="AB202" s="190"/>
      <c r="AC202" s="190"/>
      <c r="AD202" s="190"/>
      <c r="AE202" s="190"/>
      <c r="AF202" s="190"/>
      <c r="AG202" s="190"/>
      <c r="AH202" s="190"/>
      <c r="AI202" s="190"/>
      <c r="AJ202" s="190"/>
      <c r="AK202" s="190"/>
      <c r="AL202" s="190"/>
      <c r="AM202" s="190"/>
      <c r="AN202" s="190"/>
      <c r="AO202" s="190"/>
      <c r="AP202" s="190"/>
      <c r="AQ202" s="190"/>
      <c r="AR202" s="190"/>
      <c r="AS202" s="190"/>
      <c r="AT202" s="190"/>
      <c r="AU202" s="190"/>
      <c r="AV202" s="190"/>
      <c r="AW202" s="190"/>
      <c r="AX202" s="190"/>
      <c r="AY202" s="190"/>
      <c r="AZ202" s="190"/>
      <c r="BA202" s="190"/>
      <c r="BB202" s="190"/>
      <c r="BC202" s="190"/>
      <c r="BD202" s="190"/>
      <c r="BE202" s="190"/>
      <c r="BF202" s="190"/>
      <c r="BG202" s="190"/>
      <c r="BH202" s="190"/>
      <c r="BI202" s="190"/>
      <c r="BJ202" s="190"/>
      <c r="BK202" s="190"/>
      <c r="BL202" s="190"/>
      <c r="BM202" s="190"/>
      <c r="BN202" s="190"/>
      <c r="BO202" s="190"/>
      <c r="BP202" s="190"/>
      <c r="BQ202" s="190"/>
      <c r="BR202" s="190"/>
      <c r="BS202" s="190"/>
      <c r="BT202" s="190"/>
      <c r="BU202" s="190"/>
      <c r="BV202" s="190"/>
      <c r="BW202" s="190"/>
      <c r="BX202" s="190"/>
      <c r="BY202" s="190"/>
      <c r="BZ202" s="190"/>
      <c r="CA202" s="190"/>
      <c r="CB202" s="190"/>
      <c r="CC202" s="190"/>
      <c r="CD202" s="190"/>
      <c r="CE202" s="190"/>
      <c r="CF202" s="190"/>
      <c r="CG202" s="190"/>
      <c r="CH202" s="190"/>
      <c r="CI202" s="190"/>
      <c r="CJ202" s="190"/>
      <c r="CK202" s="892"/>
    </row>
    <row r="203" spans="1:89" ht="14.4" x14ac:dyDescent="0.3">
      <c r="A203" s="922"/>
      <c r="B203" s="888"/>
      <c r="C203" s="190"/>
      <c r="D203" s="190"/>
      <c r="E203" s="190"/>
      <c r="F203" s="190"/>
      <c r="G203" s="190"/>
      <c r="H203" s="190"/>
      <c r="I203" s="190"/>
      <c r="J203" s="190"/>
      <c r="K203" s="190"/>
      <c r="L203" s="190"/>
      <c r="M203" s="190"/>
      <c r="N203" s="190"/>
      <c r="O203" s="190"/>
      <c r="P203" s="190"/>
      <c r="Q203" s="190"/>
      <c r="R203" s="190"/>
      <c r="S203" s="190"/>
      <c r="T203" s="190"/>
      <c r="U203" s="190"/>
      <c r="V203" s="190"/>
      <c r="W203" s="190"/>
      <c r="X203" s="190"/>
      <c r="Y203" s="190"/>
      <c r="Z203" s="190"/>
      <c r="AA203" s="190"/>
      <c r="AB203" s="190"/>
      <c r="AC203" s="190"/>
      <c r="AD203" s="190"/>
      <c r="AE203" s="190"/>
      <c r="AF203" s="190"/>
      <c r="AG203" s="190"/>
      <c r="AH203" s="190"/>
      <c r="AI203" s="190"/>
      <c r="AJ203" s="190"/>
      <c r="AK203" s="190"/>
      <c r="AL203" s="190"/>
      <c r="AM203" s="190"/>
      <c r="AN203" s="190"/>
      <c r="AO203" s="190"/>
      <c r="AP203" s="190"/>
      <c r="AQ203" s="190"/>
      <c r="AR203" s="190"/>
      <c r="AS203" s="190"/>
      <c r="AT203" s="190"/>
      <c r="AU203" s="190"/>
      <c r="AV203" s="190"/>
      <c r="AW203" s="190"/>
      <c r="AX203" s="190"/>
      <c r="AY203" s="190"/>
      <c r="AZ203" s="190"/>
      <c r="BA203" s="190"/>
      <c r="BB203" s="190"/>
      <c r="BC203" s="190"/>
      <c r="BD203" s="190"/>
      <c r="BE203" s="190"/>
      <c r="BF203" s="190"/>
      <c r="BG203" s="190"/>
      <c r="BH203" s="190"/>
      <c r="BI203" s="190"/>
      <c r="BJ203" s="190"/>
      <c r="BK203" s="190"/>
      <c r="BL203" s="190"/>
      <c r="BM203" s="190"/>
      <c r="BN203" s="190"/>
      <c r="BO203" s="190"/>
      <c r="BP203" s="190"/>
      <c r="BQ203" s="190"/>
      <c r="BR203" s="190"/>
      <c r="BS203" s="190"/>
      <c r="BT203" s="190"/>
      <c r="BU203" s="190"/>
      <c r="BV203" s="190"/>
      <c r="BW203" s="190"/>
      <c r="BX203" s="190"/>
      <c r="BY203" s="190"/>
      <c r="BZ203" s="190"/>
      <c r="CA203" s="190"/>
      <c r="CB203" s="190"/>
      <c r="CC203" s="190"/>
      <c r="CD203" s="190"/>
      <c r="CE203" s="190"/>
      <c r="CF203" s="190"/>
      <c r="CG203" s="190"/>
      <c r="CH203" s="190"/>
      <c r="CI203" s="190"/>
      <c r="CJ203" s="190"/>
      <c r="CK203" s="892"/>
    </row>
    <row r="204" spans="1:89" ht="14.4" x14ac:dyDescent="0.3">
      <c r="A204" s="922"/>
      <c r="B204" s="888"/>
      <c r="C204" s="190"/>
      <c r="D204" s="190"/>
      <c r="E204" s="190"/>
      <c r="F204" s="190"/>
      <c r="G204" s="190"/>
      <c r="H204" s="190"/>
      <c r="I204" s="190"/>
      <c r="J204" s="190"/>
      <c r="K204" s="190"/>
      <c r="L204" s="190"/>
      <c r="M204" s="190"/>
      <c r="N204" s="190"/>
      <c r="O204" s="190"/>
      <c r="P204" s="190"/>
      <c r="Q204" s="190"/>
      <c r="R204" s="190"/>
      <c r="S204" s="190"/>
      <c r="T204" s="190"/>
      <c r="U204" s="190"/>
      <c r="V204" s="190"/>
      <c r="W204" s="190"/>
      <c r="X204" s="190"/>
      <c r="Y204" s="190"/>
      <c r="Z204" s="190"/>
      <c r="AA204" s="190"/>
      <c r="AB204" s="190"/>
      <c r="AC204" s="190"/>
      <c r="AD204" s="190"/>
      <c r="AE204" s="190"/>
      <c r="AF204" s="190"/>
      <c r="AG204" s="190"/>
      <c r="AH204" s="190"/>
      <c r="AI204" s="190"/>
      <c r="AJ204" s="190"/>
      <c r="AK204" s="190"/>
      <c r="AL204" s="190"/>
      <c r="AM204" s="190"/>
      <c r="AN204" s="190"/>
      <c r="AO204" s="190"/>
      <c r="AP204" s="190"/>
      <c r="AQ204" s="190"/>
      <c r="AR204" s="190"/>
      <c r="AS204" s="190"/>
      <c r="AT204" s="190"/>
      <c r="AU204" s="190"/>
      <c r="AV204" s="190"/>
      <c r="AW204" s="190"/>
      <c r="AX204" s="190"/>
      <c r="AY204" s="190"/>
      <c r="AZ204" s="190"/>
      <c r="BA204" s="190"/>
      <c r="BB204" s="190"/>
      <c r="BC204" s="190"/>
      <c r="BD204" s="190"/>
      <c r="BE204" s="190"/>
      <c r="BF204" s="190"/>
      <c r="BG204" s="190"/>
      <c r="BH204" s="190"/>
      <c r="BI204" s="190"/>
      <c r="BJ204" s="190"/>
      <c r="BK204" s="190"/>
      <c r="BL204" s="190"/>
      <c r="BM204" s="190"/>
      <c r="BN204" s="190"/>
      <c r="BO204" s="190"/>
      <c r="BP204" s="190"/>
      <c r="BQ204" s="190"/>
      <c r="BR204" s="190"/>
      <c r="BS204" s="190"/>
      <c r="BT204" s="190"/>
      <c r="BU204" s="190"/>
      <c r="BV204" s="190"/>
      <c r="BW204" s="190"/>
      <c r="BX204" s="190"/>
      <c r="BY204" s="190"/>
      <c r="BZ204" s="190"/>
      <c r="CA204" s="190"/>
      <c r="CB204" s="190"/>
      <c r="CC204" s="190"/>
      <c r="CD204" s="190"/>
      <c r="CE204" s="190"/>
      <c r="CF204" s="190"/>
      <c r="CG204" s="190"/>
      <c r="CH204" s="190"/>
      <c r="CI204" s="190"/>
      <c r="CJ204" s="190"/>
      <c r="CK204" s="892"/>
    </row>
    <row r="205" spans="1:89" ht="14.4" x14ac:dyDescent="0.3">
      <c r="A205" s="922"/>
      <c r="B205" s="888"/>
      <c r="C205" s="190"/>
      <c r="D205" s="190"/>
      <c r="E205" s="190"/>
      <c r="F205" s="190"/>
      <c r="G205" s="190"/>
      <c r="H205" s="190"/>
      <c r="I205" s="190"/>
      <c r="J205" s="190"/>
      <c r="K205" s="190"/>
      <c r="L205" s="190"/>
      <c r="M205" s="190"/>
      <c r="N205" s="190"/>
      <c r="O205" s="190"/>
      <c r="P205" s="190"/>
      <c r="Q205" s="190"/>
      <c r="R205" s="190"/>
      <c r="S205" s="190"/>
      <c r="T205" s="190"/>
      <c r="U205" s="190"/>
      <c r="V205" s="190"/>
      <c r="W205" s="190"/>
      <c r="X205" s="190"/>
      <c r="Y205" s="190"/>
      <c r="Z205" s="190"/>
      <c r="AA205" s="190"/>
      <c r="AB205" s="190"/>
      <c r="AC205" s="190"/>
      <c r="AD205" s="190"/>
      <c r="AE205" s="190"/>
      <c r="AF205" s="190"/>
      <c r="AG205" s="190"/>
      <c r="AH205" s="190"/>
      <c r="AI205" s="190"/>
      <c r="AJ205" s="190"/>
      <c r="AK205" s="190"/>
      <c r="AL205" s="190"/>
      <c r="AM205" s="190"/>
      <c r="AN205" s="190"/>
      <c r="AO205" s="190"/>
      <c r="AP205" s="190"/>
      <c r="AQ205" s="190"/>
      <c r="AR205" s="190"/>
      <c r="AS205" s="190"/>
      <c r="AT205" s="190"/>
      <c r="AU205" s="190"/>
      <c r="AV205" s="190"/>
      <c r="AW205" s="190"/>
      <c r="AX205" s="190"/>
      <c r="AY205" s="190"/>
      <c r="AZ205" s="190"/>
      <c r="BA205" s="190"/>
      <c r="BB205" s="190"/>
      <c r="BC205" s="190"/>
      <c r="BD205" s="190"/>
      <c r="BE205" s="190"/>
      <c r="BF205" s="190"/>
      <c r="BG205" s="190"/>
      <c r="BH205" s="190"/>
      <c r="BI205" s="190"/>
      <c r="BJ205" s="190"/>
      <c r="BK205" s="190"/>
      <c r="BL205" s="190"/>
      <c r="BM205" s="190"/>
      <c r="BN205" s="190"/>
      <c r="BO205" s="190"/>
      <c r="BP205" s="190"/>
      <c r="BQ205" s="190"/>
      <c r="BR205" s="190"/>
      <c r="BS205" s="190"/>
      <c r="BT205" s="190"/>
      <c r="BU205" s="190"/>
      <c r="BV205" s="190"/>
      <c r="BW205" s="190"/>
      <c r="BX205" s="190"/>
      <c r="BY205" s="190"/>
      <c r="BZ205" s="190"/>
      <c r="CA205" s="190"/>
      <c r="CB205" s="190"/>
      <c r="CC205" s="190"/>
      <c r="CD205" s="190"/>
      <c r="CE205" s="190"/>
      <c r="CF205" s="190"/>
      <c r="CG205" s="190"/>
      <c r="CH205" s="190"/>
      <c r="CI205" s="190"/>
      <c r="CJ205" s="190"/>
      <c r="CK205" s="892"/>
    </row>
    <row r="206" spans="1:89" ht="14.4" x14ac:dyDescent="0.3">
      <c r="A206" s="922"/>
      <c r="B206" s="888"/>
      <c r="C206" s="190"/>
      <c r="D206" s="190"/>
      <c r="E206" s="190"/>
      <c r="F206" s="190"/>
      <c r="G206" s="190"/>
      <c r="H206" s="190"/>
      <c r="I206" s="190"/>
      <c r="J206" s="190"/>
      <c r="K206" s="190"/>
      <c r="L206" s="190"/>
      <c r="M206" s="190"/>
      <c r="N206" s="190"/>
      <c r="O206" s="190"/>
      <c r="P206" s="190"/>
      <c r="Q206" s="190"/>
      <c r="R206" s="190"/>
      <c r="S206" s="190"/>
      <c r="T206" s="190"/>
      <c r="U206" s="190"/>
      <c r="V206" s="190"/>
      <c r="W206" s="190"/>
      <c r="X206" s="190"/>
      <c r="Y206" s="190"/>
      <c r="Z206" s="190"/>
      <c r="AA206" s="190"/>
      <c r="AB206" s="190"/>
      <c r="AC206" s="190"/>
      <c r="AD206" s="190"/>
      <c r="AE206" s="190"/>
      <c r="AF206" s="190"/>
      <c r="AG206" s="190"/>
      <c r="AH206" s="190"/>
      <c r="AI206" s="190"/>
      <c r="AJ206" s="190"/>
      <c r="AK206" s="190"/>
      <c r="AL206" s="190"/>
      <c r="AM206" s="190"/>
      <c r="AN206" s="190"/>
      <c r="AO206" s="190"/>
      <c r="AP206" s="190"/>
      <c r="AQ206" s="190"/>
      <c r="AR206" s="190"/>
      <c r="AS206" s="190"/>
      <c r="AT206" s="190"/>
      <c r="AU206" s="190"/>
      <c r="AV206" s="190"/>
      <c r="AW206" s="190"/>
      <c r="AX206" s="190"/>
      <c r="AY206" s="190"/>
      <c r="AZ206" s="190"/>
      <c r="BA206" s="190"/>
      <c r="BB206" s="190"/>
      <c r="BC206" s="190"/>
      <c r="BD206" s="190"/>
      <c r="BE206" s="190"/>
      <c r="BF206" s="190"/>
      <c r="BG206" s="190"/>
      <c r="BH206" s="190"/>
      <c r="BI206" s="190"/>
      <c r="BJ206" s="190"/>
      <c r="BK206" s="190"/>
      <c r="BL206" s="190"/>
      <c r="BM206" s="190"/>
      <c r="BN206" s="190"/>
      <c r="BO206" s="190"/>
      <c r="BP206" s="190"/>
      <c r="BQ206" s="190"/>
      <c r="BR206" s="190"/>
      <c r="BS206" s="190"/>
      <c r="BT206" s="190"/>
      <c r="BU206" s="190"/>
      <c r="BV206" s="190"/>
      <c r="BW206" s="190"/>
      <c r="BX206" s="190"/>
      <c r="BY206" s="190"/>
      <c r="BZ206" s="190"/>
      <c r="CA206" s="190"/>
      <c r="CB206" s="190"/>
      <c r="CC206" s="190"/>
      <c r="CD206" s="190"/>
      <c r="CE206" s="190"/>
      <c r="CF206" s="190"/>
      <c r="CG206" s="190"/>
      <c r="CH206" s="190"/>
      <c r="CI206" s="190"/>
      <c r="CJ206" s="190"/>
      <c r="CK206" s="892"/>
    </row>
    <row r="207" spans="1:89" ht="14.4" x14ac:dyDescent="0.3">
      <c r="A207" s="922"/>
      <c r="B207" s="888"/>
      <c r="C207" s="190"/>
      <c r="D207" s="190"/>
      <c r="E207" s="190"/>
      <c r="F207" s="190"/>
      <c r="G207" s="190"/>
      <c r="H207" s="190"/>
      <c r="I207" s="190"/>
      <c r="J207" s="190"/>
      <c r="K207" s="190"/>
      <c r="L207" s="190"/>
      <c r="M207" s="190"/>
      <c r="N207" s="190"/>
      <c r="O207" s="190"/>
      <c r="P207" s="190"/>
      <c r="Q207" s="190"/>
      <c r="R207" s="190"/>
      <c r="S207" s="190"/>
      <c r="T207" s="190"/>
      <c r="U207" s="190"/>
      <c r="V207" s="190"/>
      <c r="W207" s="190"/>
      <c r="X207" s="190"/>
      <c r="Y207" s="190"/>
      <c r="Z207" s="190"/>
      <c r="AA207" s="190"/>
      <c r="AB207" s="190"/>
      <c r="AC207" s="190"/>
      <c r="AD207" s="190"/>
      <c r="AE207" s="190"/>
      <c r="AF207" s="190"/>
      <c r="AG207" s="190"/>
      <c r="AH207" s="190"/>
      <c r="AI207" s="190"/>
      <c r="AJ207" s="190"/>
      <c r="AK207" s="190"/>
      <c r="AL207" s="190"/>
      <c r="AM207" s="190"/>
      <c r="AN207" s="190"/>
      <c r="AO207" s="190"/>
      <c r="AP207" s="190"/>
      <c r="AQ207" s="190"/>
      <c r="AR207" s="190"/>
      <c r="AS207" s="190"/>
      <c r="AT207" s="190"/>
      <c r="AU207" s="190"/>
      <c r="AV207" s="190"/>
      <c r="AW207" s="190"/>
      <c r="AX207" s="190"/>
      <c r="AY207" s="190"/>
      <c r="AZ207" s="190"/>
      <c r="BA207" s="190"/>
      <c r="BB207" s="190"/>
      <c r="BC207" s="190"/>
      <c r="BD207" s="190"/>
      <c r="BE207" s="190"/>
      <c r="BF207" s="190"/>
      <c r="BG207" s="190"/>
      <c r="BH207" s="190"/>
      <c r="BI207" s="190"/>
      <c r="BJ207" s="190"/>
      <c r="BK207" s="190"/>
      <c r="BL207" s="190"/>
      <c r="BM207" s="190"/>
      <c r="BN207" s="190"/>
      <c r="BO207" s="190"/>
      <c r="BP207" s="190"/>
      <c r="BQ207" s="190"/>
      <c r="BR207" s="190"/>
      <c r="BS207" s="190"/>
      <c r="BT207" s="190"/>
      <c r="BU207" s="190"/>
      <c r="BV207" s="190"/>
      <c r="BW207" s="190"/>
      <c r="BX207" s="190"/>
      <c r="BY207" s="190"/>
      <c r="BZ207" s="190"/>
      <c r="CA207" s="190"/>
      <c r="CB207" s="190"/>
      <c r="CC207" s="190"/>
      <c r="CD207" s="190"/>
      <c r="CE207" s="190"/>
      <c r="CF207" s="190"/>
      <c r="CG207" s="190"/>
      <c r="CH207" s="190"/>
      <c r="CI207" s="190"/>
      <c r="CJ207" s="190"/>
      <c r="CK207" s="892"/>
    </row>
    <row r="208" spans="1:89" ht="14.4" x14ac:dyDescent="0.3">
      <c r="A208" s="922"/>
      <c r="B208" s="888"/>
      <c r="C208" s="190"/>
      <c r="D208" s="190"/>
      <c r="E208" s="190"/>
      <c r="F208" s="190"/>
      <c r="G208" s="190"/>
      <c r="H208" s="190"/>
      <c r="I208" s="190"/>
      <c r="J208" s="190"/>
      <c r="K208" s="190"/>
      <c r="L208" s="190"/>
      <c r="M208" s="190"/>
      <c r="N208" s="190"/>
      <c r="O208" s="190"/>
      <c r="P208" s="190"/>
      <c r="Q208" s="190"/>
      <c r="R208" s="190"/>
      <c r="S208" s="190"/>
      <c r="T208" s="190"/>
      <c r="U208" s="190"/>
      <c r="V208" s="190"/>
      <c r="W208" s="190"/>
      <c r="X208" s="190"/>
      <c r="Y208" s="190"/>
      <c r="Z208" s="190"/>
      <c r="AA208" s="190"/>
      <c r="AB208" s="190"/>
      <c r="AC208" s="190"/>
      <c r="AD208" s="190"/>
      <c r="AE208" s="190"/>
      <c r="AF208" s="190"/>
      <c r="AG208" s="190"/>
      <c r="AH208" s="190"/>
      <c r="AI208" s="190"/>
      <c r="AJ208" s="190"/>
      <c r="AK208" s="190"/>
      <c r="AL208" s="190"/>
      <c r="AM208" s="190"/>
      <c r="AN208" s="190"/>
      <c r="AO208" s="190"/>
      <c r="AP208" s="190"/>
      <c r="AQ208" s="190"/>
      <c r="AR208" s="190"/>
      <c r="AS208" s="190"/>
      <c r="AT208" s="190"/>
      <c r="AU208" s="190"/>
      <c r="AV208" s="190"/>
      <c r="AW208" s="190"/>
      <c r="AX208" s="190"/>
      <c r="AY208" s="190"/>
      <c r="AZ208" s="190"/>
      <c r="BA208" s="190"/>
      <c r="BB208" s="190"/>
      <c r="BC208" s="190"/>
      <c r="BD208" s="190"/>
      <c r="BE208" s="190"/>
      <c r="BF208" s="190"/>
      <c r="BG208" s="190"/>
      <c r="BH208" s="190"/>
      <c r="BI208" s="190"/>
      <c r="BJ208" s="190"/>
      <c r="BK208" s="190"/>
      <c r="BL208" s="190"/>
      <c r="BM208" s="190"/>
      <c r="BN208" s="190"/>
      <c r="BO208" s="190"/>
      <c r="BP208" s="190"/>
      <c r="BQ208" s="190"/>
      <c r="BR208" s="190"/>
      <c r="BS208" s="190"/>
      <c r="BT208" s="190"/>
      <c r="BU208" s="190"/>
      <c r="BV208" s="190"/>
      <c r="BW208" s="190"/>
      <c r="BX208" s="190"/>
      <c r="BY208" s="190"/>
      <c r="BZ208" s="190"/>
      <c r="CA208" s="190"/>
      <c r="CB208" s="190"/>
      <c r="CC208" s="190"/>
      <c r="CD208" s="190"/>
      <c r="CE208" s="190"/>
      <c r="CF208" s="190"/>
      <c r="CG208" s="190"/>
      <c r="CH208" s="190"/>
      <c r="CI208" s="190"/>
      <c r="CJ208" s="190"/>
      <c r="CK208" s="892"/>
    </row>
    <row r="209" spans="1:89" ht="14.4" x14ac:dyDescent="0.3">
      <c r="A209" s="922"/>
      <c r="B209" s="888"/>
      <c r="C209" s="190"/>
      <c r="D209" s="190"/>
      <c r="E209" s="190"/>
      <c r="F209" s="190"/>
      <c r="G209" s="190"/>
      <c r="H209" s="190"/>
      <c r="I209" s="190"/>
      <c r="J209" s="190"/>
      <c r="K209" s="190"/>
      <c r="L209" s="190"/>
      <c r="M209" s="190"/>
      <c r="N209" s="190"/>
      <c r="O209" s="190"/>
      <c r="P209" s="190"/>
      <c r="Q209" s="190"/>
      <c r="R209" s="190"/>
      <c r="S209" s="190"/>
      <c r="T209" s="190"/>
      <c r="U209" s="190"/>
      <c r="V209" s="190"/>
      <c r="W209" s="190"/>
      <c r="X209" s="190"/>
      <c r="Y209" s="190"/>
      <c r="Z209" s="190"/>
      <c r="AA209" s="190"/>
      <c r="AB209" s="190"/>
      <c r="AC209" s="190"/>
      <c r="AD209" s="190"/>
      <c r="AE209" s="190"/>
      <c r="AF209" s="190"/>
      <c r="AG209" s="190"/>
      <c r="AH209" s="190"/>
      <c r="AI209" s="190"/>
      <c r="AJ209" s="190"/>
      <c r="AK209" s="190"/>
      <c r="AL209" s="190"/>
      <c r="AM209" s="190"/>
      <c r="AN209" s="190"/>
      <c r="AO209" s="190"/>
      <c r="AP209" s="190"/>
      <c r="AQ209" s="190"/>
      <c r="AR209" s="190"/>
      <c r="AS209" s="190"/>
      <c r="AT209" s="190"/>
      <c r="AU209" s="190"/>
      <c r="AV209" s="190"/>
      <c r="AW209" s="190"/>
      <c r="AX209" s="190"/>
      <c r="AY209" s="190"/>
      <c r="AZ209" s="190"/>
      <c r="BA209" s="190"/>
      <c r="BB209" s="190"/>
      <c r="BC209" s="190"/>
      <c r="BD209" s="190"/>
      <c r="BE209" s="190"/>
      <c r="BF209" s="190"/>
      <c r="BG209" s="190"/>
      <c r="BH209" s="190"/>
      <c r="BI209" s="190"/>
      <c r="BJ209" s="190"/>
      <c r="BK209" s="190"/>
      <c r="BL209" s="190"/>
      <c r="BM209" s="190"/>
      <c r="BN209" s="190"/>
      <c r="BO209" s="190"/>
      <c r="BP209" s="190"/>
      <c r="BQ209" s="190"/>
      <c r="BR209" s="190"/>
      <c r="BS209" s="190"/>
      <c r="BT209" s="190"/>
      <c r="BU209" s="190"/>
      <c r="BV209" s="190"/>
      <c r="BW209" s="190"/>
      <c r="BX209" s="190"/>
      <c r="BY209" s="190"/>
      <c r="BZ209" s="190"/>
      <c r="CA209" s="190"/>
      <c r="CB209" s="190"/>
      <c r="CC209" s="190"/>
      <c r="CD209" s="190"/>
      <c r="CE209" s="190"/>
      <c r="CF209" s="190"/>
      <c r="CG209" s="190"/>
      <c r="CH209" s="190"/>
      <c r="CI209" s="190"/>
      <c r="CJ209" s="190"/>
      <c r="CK209" s="892"/>
    </row>
    <row r="210" spans="1:89" ht="14.4" x14ac:dyDescent="0.3">
      <c r="A210" s="922"/>
      <c r="B210" s="888"/>
      <c r="C210" s="190"/>
      <c r="D210" s="190"/>
      <c r="E210" s="190"/>
      <c r="F210" s="190"/>
      <c r="G210" s="190"/>
      <c r="H210" s="190"/>
      <c r="I210" s="190"/>
      <c r="J210" s="190"/>
      <c r="K210" s="190"/>
      <c r="L210" s="190"/>
      <c r="M210" s="190"/>
      <c r="N210" s="190"/>
      <c r="O210" s="190"/>
      <c r="P210" s="190"/>
      <c r="Q210" s="190"/>
      <c r="R210" s="190"/>
      <c r="S210" s="190"/>
      <c r="T210" s="190"/>
      <c r="U210" s="190"/>
      <c r="V210" s="190"/>
      <c r="W210" s="190"/>
      <c r="X210" s="190"/>
      <c r="Y210" s="190"/>
      <c r="Z210" s="190"/>
      <c r="AA210" s="190"/>
      <c r="AB210" s="190"/>
      <c r="AC210" s="190"/>
      <c r="AD210" s="190"/>
      <c r="AE210" s="190"/>
      <c r="AF210" s="190"/>
      <c r="AG210" s="190"/>
      <c r="AH210" s="190"/>
      <c r="AI210" s="190"/>
      <c r="AJ210" s="190"/>
      <c r="AK210" s="190"/>
      <c r="AL210" s="190"/>
      <c r="AM210" s="190"/>
      <c r="AN210" s="190"/>
      <c r="AO210" s="190"/>
      <c r="AP210" s="190"/>
      <c r="AQ210" s="190"/>
      <c r="AR210" s="190"/>
      <c r="AS210" s="190"/>
      <c r="AT210" s="190"/>
      <c r="AU210" s="190"/>
      <c r="AV210" s="190"/>
      <c r="AW210" s="190"/>
      <c r="AX210" s="190"/>
      <c r="AY210" s="190"/>
      <c r="AZ210" s="190"/>
      <c r="BA210" s="190"/>
      <c r="BB210" s="190"/>
      <c r="BC210" s="190"/>
      <c r="BD210" s="190"/>
      <c r="BE210" s="190"/>
      <c r="BF210" s="190"/>
      <c r="BG210" s="190"/>
      <c r="BH210" s="190"/>
      <c r="BI210" s="190"/>
      <c r="BJ210" s="190"/>
      <c r="BK210" s="190"/>
      <c r="BL210" s="190"/>
      <c r="BM210" s="190"/>
      <c r="BN210" s="190"/>
      <c r="BO210" s="190"/>
      <c r="BP210" s="190"/>
      <c r="BQ210" s="190"/>
      <c r="BR210" s="190"/>
      <c r="BS210" s="190"/>
      <c r="BT210" s="190"/>
      <c r="BU210" s="190"/>
      <c r="BV210" s="190"/>
      <c r="BW210" s="190"/>
      <c r="BX210" s="190"/>
      <c r="BY210" s="190"/>
      <c r="BZ210" s="190"/>
      <c r="CA210" s="190"/>
      <c r="CB210" s="190"/>
      <c r="CC210" s="190"/>
      <c r="CD210" s="190"/>
      <c r="CE210" s="190"/>
      <c r="CF210" s="190"/>
      <c r="CG210" s="190"/>
      <c r="CH210" s="190"/>
      <c r="CI210" s="190"/>
      <c r="CJ210" s="190"/>
      <c r="CK210" s="892"/>
    </row>
    <row r="211" spans="1:89" ht="14.4" x14ac:dyDescent="0.3">
      <c r="A211" s="922"/>
      <c r="B211" s="888"/>
      <c r="C211" s="190"/>
      <c r="D211" s="190"/>
      <c r="E211" s="190"/>
      <c r="F211" s="190"/>
      <c r="G211" s="190"/>
      <c r="H211" s="190"/>
      <c r="I211" s="190"/>
      <c r="J211" s="190"/>
      <c r="K211" s="190"/>
      <c r="L211" s="190"/>
      <c r="M211" s="190"/>
      <c r="N211" s="190"/>
      <c r="O211" s="190"/>
      <c r="P211" s="190"/>
      <c r="Q211" s="190"/>
      <c r="R211" s="190"/>
      <c r="S211" s="190"/>
      <c r="T211" s="190"/>
      <c r="U211" s="190"/>
      <c r="V211" s="190"/>
      <c r="W211" s="190"/>
      <c r="X211" s="190"/>
      <c r="Y211" s="190"/>
      <c r="Z211" s="190"/>
      <c r="AA211" s="190"/>
      <c r="AB211" s="190"/>
      <c r="AC211" s="190"/>
      <c r="AD211" s="190"/>
      <c r="AE211" s="190"/>
      <c r="AF211" s="190"/>
      <c r="AG211" s="190"/>
      <c r="AH211" s="190"/>
      <c r="AI211" s="190"/>
      <c r="AJ211" s="190"/>
      <c r="AK211" s="190"/>
      <c r="AL211" s="190"/>
      <c r="AM211" s="190"/>
      <c r="AN211" s="190"/>
      <c r="AO211" s="190"/>
      <c r="AP211" s="190"/>
      <c r="AQ211" s="190"/>
      <c r="AR211" s="190"/>
      <c r="AS211" s="190"/>
      <c r="AT211" s="190"/>
      <c r="AU211" s="190"/>
      <c r="AV211" s="190"/>
      <c r="AW211" s="190"/>
      <c r="AX211" s="190"/>
      <c r="AY211" s="190"/>
      <c r="AZ211" s="190"/>
      <c r="BA211" s="190"/>
      <c r="BB211" s="190"/>
      <c r="BC211" s="190"/>
      <c r="BD211" s="190"/>
      <c r="BE211" s="190"/>
      <c r="BF211" s="190"/>
      <c r="BG211" s="190"/>
      <c r="BH211" s="190"/>
      <c r="BI211" s="190"/>
      <c r="BJ211" s="190"/>
      <c r="BK211" s="190"/>
      <c r="BL211" s="190"/>
      <c r="BM211" s="190"/>
      <c r="BN211" s="190"/>
      <c r="BO211" s="190"/>
      <c r="BP211" s="190"/>
      <c r="BQ211" s="190"/>
      <c r="BR211" s="190"/>
      <c r="BS211" s="190"/>
      <c r="BT211" s="190"/>
      <c r="BU211" s="190"/>
      <c r="BV211" s="190"/>
      <c r="BW211" s="190"/>
      <c r="BX211" s="190"/>
      <c r="BY211" s="190"/>
      <c r="BZ211" s="190"/>
      <c r="CA211" s="190"/>
      <c r="CB211" s="190"/>
      <c r="CC211" s="190"/>
      <c r="CD211" s="190"/>
      <c r="CE211" s="190"/>
      <c r="CF211" s="190"/>
      <c r="CG211" s="190"/>
      <c r="CH211" s="190"/>
      <c r="CI211" s="190"/>
      <c r="CJ211" s="190"/>
      <c r="CK211" s="892"/>
    </row>
    <row r="212" spans="1:89" ht="14.4" x14ac:dyDescent="0.3">
      <c r="A212" s="922"/>
      <c r="B212" s="888"/>
      <c r="C212" s="190"/>
      <c r="D212" s="190"/>
      <c r="E212" s="190"/>
      <c r="F212" s="190"/>
      <c r="G212" s="190"/>
      <c r="H212" s="190"/>
      <c r="I212" s="190"/>
      <c r="J212" s="190"/>
      <c r="K212" s="190"/>
      <c r="L212" s="190"/>
      <c r="M212" s="190"/>
      <c r="N212" s="190"/>
      <c r="O212" s="190"/>
      <c r="P212" s="190"/>
      <c r="Q212" s="190"/>
      <c r="R212" s="190"/>
      <c r="S212" s="190"/>
      <c r="T212" s="190"/>
      <c r="U212" s="190"/>
      <c r="V212" s="190"/>
      <c r="W212" s="190"/>
      <c r="X212" s="190"/>
      <c r="Y212" s="190"/>
      <c r="Z212" s="190"/>
      <c r="AA212" s="190"/>
      <c r="AB212" s="190"/>
      <c r="AC212" s="190"/>
      <c r="AD212" s="190"/>
      <c r="AE212" s="190"/>
      <c r="AF212" s="190"/>
      <c r="AG212" s="190"/>
      <c r="AH212" s="190"/>
      <c r="AI212" s="190"/>
      <c r="AJ212" s="190"/>
      <c r="AK212" s="190"/>
      <c r="AL212" s="190"/>
      <c r="AM212" s="190"/>
      <c r="AN212" s="190"/>
      <c r="AO212" s="190"/>
      <c r="AP212" s="190"/>
      <c r="AQ212" s="190"/>
      <c r="AR212" s="190"/>
      <c r="AS212" s="190"/>
      <c r="AT212" s="190"/>
      <c r="AU212" s="190"/>
      <c r="AV212" s="190"/>
      <c r="AW212" s="190"/>
      <c r="AX212" s="190"/>
      <c r="AY212" s="190"/>
      <c r="AZ212" s="190"/>
      <c r="BA212" s="190"/>
      <c r="BB212" s="190"/>
      <c r="BC212" s="190"/>
      <c r="BD212" s="190"/>
      <c r="BE212" s="190"/>
      <c r="BF212" s="190"/>
      <c r="BG212" s="190"/>
      <c r="BH212" s="190"/>
      <c r="BI212" s="190"/>
      <c r="BJ212" s="190"/>
      <c r="BK212" s="190"/>
      <c r="BL212" s="190"/>
      <c r="BM212" s="190"/>
      <c r="BN212" s="190"/>
      <c r="BO212" s="190"/>
      <c r="BP212" s="190"/>
      <c r="BQ212" s="190"/>
      <c r="BR212" s="190"/>
      <c r="BS212" s="190"/>
      <c r="BT212" s="190"/>
      <c r="BU212" s="190"/>
      <c r="BV212" s="190"/>
      <c r="BW212" s="190"/>
      <c r="BX212" s="190"/>
      <c r="BY212" s="190"/>
      <c r="BZ212" s="190"/>
      <c r="CA212" s="190"/>
      <c r="CB212" s="190"/>
      <c r="CC212" s="190"/>
      <c r="CD212" s="190"/>
      <c r="CE212" s="190"/>
      <c r="CF212" s="190"/>
      <c r="CG212" s="190"/>
      <c r="CH212" s="190"/>
      <c r="CI212" s="190"/>
      <c r="CJ212" s="190"/>
      <c r="CK212" s="892"/>
    </row>
    <row r="213" spans="1:89" ht="14.4" x14ac:dyDescent="0.3">
      <c r="A213" s="922"/>
      <c r="B213" s="888"/>
      <c r="C213" s="190"/>
      <c r="D213" s="190"/>
      <c r="E213" s="190"/>
      <c r="F213" s="190"/>
      <c r="G213" s="190"/>
      <c r="H213" s="190"/>
      <c r="I213" s="190"/>
      <c r="J213" s="190"/>
      <c r="K213" s="190"/>
      <c r="L213" s="190"/>
      <c r="M213" s="190"/>
      <c r="N213" s="190"/>
      <c r="O213" s="190"/>
      <c r="P213" s="190"/>
      <c r="Q213" s="190"/>
      <c r="R213" s="190"/>
      <c r="S213" s="190"/>
      <c r="T213" s="190"/>
      <c r="U213" s="190"/>
      <c r="V213" s="190"/>
      <c r="W213" s="190"/>
      <c r="X213" s="190"/>
      <c r="Y213" s="190"/>
      <c r="Z213" s="190"/>
      <c r="AA213" s="190"/>
      <c r="AB213" s="190"/>
      <c r="AC213" s="190"/>
      <c r="AD213" s="190"/>
      <c r="AE213" s="190"/>
      <c r="AF213" s="190"/>
      <c r="AG213" s="190"/>
      <c r="AH213" s="190"/>
      <c r="AI213" s="190"/>
      <c r="AJ213" s="190"/>
      <c r="AK213" s="190"/>
      <c r="AL213" s="190"/>
      <c r="AM213" s="190"/>
      <c r="AN213" s="190"/>
      <c r="AO213" s="190"/>
      <c r="AP213" s="190"/>
      <c r="AQ213" s="190"/>
      <c r="AR213" s="190"/>
      <c r="AS213" s="190"/>
      <c r="AT213" s="190"/>
      <c r="AU213" s="190"/>
      <c r="AV213" s="190"/>
      <c r="AW213" s="190"/>
      <c r="AX213" s="190"/>
      <c r="AY213" s="190"/>
      <c r="AZ213" s="190"/>
      <c r="BA213" s="190"/>
      <c r="BB213" s="190"/>
      <c r="BC213" s="190"/>
      <c r="BD213" s="190"/>
      <c r="BE213" s="190"/>
      <c r="BF213" s="190"/>
      <c r="BG213" s="190"/>
      <c r="BH213" s="190"/>
      <c r="BI213" s="190"/>
      <c r="BJ213" s="190"/>
      <c r="BK213" s="190"/>
      <c r="BL213" s="190"/>
      <c r="BM213" s="190"/>
      <c r="BN213" s="190"/>
      <c r="BO213" s="190"/>
      <c r="BP213" s="190"/>
      <c r="BQ213" s="190"/>
      <c r="BR213" s="190"/>
      <c r="BS213" s="190"/>
      <c r="BT213" s="190"/>
      <c r="BU213" s="190"/>
      <c r="BV213" s="190"/>
      <c r="BW213" s="190"/>
      <c r="BX213" s="190"/>
      <c r="BY213" s="190"/>
      <c r="BZ213" s="190"/>
      <c r="CA213" s="190"/>
      <c r="CB213" s="190"/>
      <c r="CC213" s="190"/>
      <c r="CD213" s="190"/>
      <c r="CE213" s="190"/>
      <c r="CF213" s="190"/>
      <c r="CG213" s="190"/>
      <c r="CH213" s="190"/>
      <c r="CI213" s="190"/>
      <c r="CJ213" s="190"/>
      <c r="CK213" s="892"/>
    </row>
    <row r="214" spans="1:89" ht="14.4" x14ac:dyDescent="0.3">
      <c r="A214" s="922"/>
      <c r="B214" s="888"/>
      <c r="C214" s="190"/>
      <c r="D214" s="190"/>
      <c r="E214" s="190"/>
      <c r="F214" s="190"/>
      <c r="G214" s="190"/>
      <c r="H214" s="190"/>
      <c r="I214" s="190"/>
      <c r="J214" s="190"/>
      <c r="K214" s="190"/>
      <c r="L214" s="190"/>
      <c r="M214" s="190"/>
      <c r="N214" s="190"/>
      <c r="O214" s="190"/>
      <c r="P214" s="190"/>
      <c r="Q214" s="190"/>
      <c r="R214" s="190"/>
      <c r="S214" s="190"/>
      <c r="T214" s="190"/>
      <c r="U214" s="190"/>
      <c r="V214" s="190"/>
      <c r="W214" s="190"/>
      <c r="X214" s="190"/>
      <c r="Y214" s="190"/>
      <c r="Z214" s="190"/>
      <c r="AA214" s="190"/>
      <c r="AB214" s="190"/>
      <c r="AC214" s="190"/>
      <c r="AD214" s="190"/>
      <c r="AE214" s="190"/>
      <c r="AF214" s="190"/>
      <c r="AG214" s="190"/>
      <c r="AH214" s="190"/>
      <c r="AI214" s="190"/>
      <c r="AJ214" s="190"/>
      <c r="AK214" s="190"/>
      <c r="AL214" s="190"/>
      <c r="AM214" s="190"/>
      <c r="AN214" s="190"/>
      <c r="AO214" s="190"/>
      <c r="AP214" s="190"/>
      <c r="AQ214" s="190"/>
      <c r="AR214" s="190"/>
      <c r="AS214" s="190"/>
      <c r="AT214" s="190"/>
      <c r="AU214" s="190"/>
      <c r="AV214" s="190"/>
      <c r="AW214" s="190"/>
      <c r="AX214" s="190"/>
      <c r="AY214" s="190"/>
      <c r="AZ214" s="190"/>
      <c r="BA214" s="190"/>
      <c r="BB214" s="190"/>
      <c r="BC214" s="190"/>
      <c r="BD214" s="190"/>
      <c r="BE214" s="190"/>
      <c r="BF214" s="190"/>
      <c r="BG214" s="190"/>
      <c r="BH214" s="190"/>
      <c r="BI214" s="190"/>
      <c r="BJ214" s="190"/>
      <c r="BK214" s="190"/>
      <c r="BL214" s="190"/>
      <c r="BM214" s="190"/>
      <c r="BN214" s="190"/>
      <c r="BO214" s="190"/>
      <c r="BP214" s="190"/>
      <c r="BQ214" s="190"/>
      <c r="BR214" s="190"/>
      <c r="BS214" s="190"/>
      <c r="BT214" s="190"/>
      <c r="BU214" s="190"/>
      <c r="BV214" s="190"/>
      <c r="BW214" s="190"/>
      <c r="BX214" s="190"/>
      <c r="BY214" s="190"/>
      <c r="BZ214" s="190"/>
      <c r="CA214" s="190"/>
      <c r="CB214" s="190"/>
      <c r="CC214" s="190"/>
      <c r="CD214" s="190"/>
      <c r="CE214" s="190"/>
      <c r="CF214" s="190"/>
      <c r="CG214" s="190"/>
      <c r="CH214" s="190"/>
      <c r="CI214" s="190"/>
      <c r="CJ214" s="190"/>
      <c r="CK214" s="892"/>
    </row>
    <row r="215" spans="1:89" ht="13.8" x14ac:dyDescent="0.3">
      <c r="A215" s="922"/>
      <c r="B215" s="889"/>
      <c r="C215" s="190"/>
      <c r="D215" s="190"/>
      <c r="E215" s="190"/>
      <c r="F215" s="190"/>
      <c r="G215" s="190"/>
      <c r="H215" s="190"/>
      <c r="I215" s="190"/>
      <c r="J215" s="190"/>
      <c r="K215" s="190"/>
      <c r="L215" s="190"/>
      <c r="M215" s="190"/>
      <c r="N215" s="190"/>
      <c r="O215" s="190"/>
      <c r="P215" s="190"/>
      <c r="Q215" s="190"/>
      <c r="R215" s="190"/>
      <c r="S215" s="190"/>
      <c r="T215" s="190"/>
      <c r="U215" s="190"/>
      <c r="V215" s="190"/>
      <c r="W215" s="190"/>
      <c r="X215" s="190"/>
      <c r="Y215" s="190"/>
      <c r="Z215" s="190"/>
      <c r="AA215" s="190"/>
      <c r="AB215" s="190"/>
      <c r="AC215" s="190"/>
      <c r="AD215" s="190"/>
      <c r="AE215" s="190"/>
      <c r="AF215" s="190"/>
      <c r="AG215" s="190"/>
      <c r="AH215" s="190"/>
      <c r="AI215" s="190"/>
      <c r="AJ215" s="190"/>
      <c r="AK215" s="190"/>
      <c r="AL215" s="190"/>
      <c r="AM215" s="190"/>
      <c r="AN215" s="190"/>
      <c r="AO215" s="190"/>
      <c r="AP215" s="190"/>
      <c r="AQ215" s="190"/>
      <c r="AR215" s="190"/>
      <c r="AS215" s="190"/>
      <c r="AT215" s="190"/>
      <c r="AU215" s="190"/>
      <c r="AV215" s="190"/>
      <c r="AW215" s="190"/>
      <c r="AX215" s="190"/>
      <c r="AY215" s="190"/>
      <c r="AZ215" s="190"/>
      <c r="BA215" s="190"/>
      <c r="BB215" s="190"/>
      <c r="BC215" s="190"/>
      <c r="BD215" s="190"/>
      <c r="BE215" s="190"/>
      <c r="BF215" s="190"/>
      <c r="BG215" s="190"/>
      <c r="BH215" s="190"/>
      <c r="BI215" s="190"/>
      <c r="BJ215" s="190"/>
      <c r="BK215" s="190"/>
      <c r="BL215" s="190"/>
      <c r="BM215" s="190"/>
      <c r="BN215" s="190"/>
      <c r="BO215" s="190"/>
      <c r="BP215" s="190"/>
      <c r="BQ215" s="190"/>
      <c r="BR215" s="190"/>
      <c r="BS215" s="190"/>
      <c r="BT215" s="190"/>
      <c r="BU215" s="190"/>
      <c r="BV215" s="190"/>
      <c r="BW215" s="190"/>
      <c r="BX215" s="190"/>
      <c r="BY215" s="190"/>
      <c r="BZ215" s="190"/>
      <c r="CA215" s="190"/>
      <c r="CB215" s="190"/>
      <c r="CC215" s="190"/>
      <c r="CD215" s="190"/>
      <c r="CE215" s="190"/>
      <c r="CF215" s="190"/>
      <c r="CG215" s="190"/>
      <c r="CH215" s="190"/>
      <c r="CI215" s="190"/>
      <c r="CJ215" s="190"/>
      <c r="CK215" s="892"/>
    </row>
    <row r="216" spans="1:89" ht="13.8" x14ac:dyDescent="0.3">
      <c r="A216" s="922"/>
      <c r="B216" s="889"/>
      <c r="C216" s="190"/>
      <c r="D216" s="190"/>
      <c r="E216" s="190"/>
      <c r="F216" s="190"/>
      <c r="G216" s="190"/>
      <c r="H216" s="190"/>
      <c r="I216" s="190"/>
      <c r="J216" s="190"/>
      <c r="K216" s="190"/>
      <c r="L216" s="190"/>
      <c r="M216" s="190"/>
      <c r="N216" s="190"/>
      <c r="O216" s="190"/>
      <c r="P216" s="190"/>
      <c r="Q216" s="190"/>
      <c r="R216" s="190"/>
      <c r="S216" s="190"/>
      <c r="T216" s="190"/>
      <c r="U216" s="190"/>
      <c r="V216" s="190"/>
      <c r="W216" s="190"/>
      <c r="X216" s="190"/>
      <c r="Y216" s="190"/>
      <c r="Z216" s="190"/>
      <c r="AA216" s="190"/>
      <c r="AB216" s="190"/>
      <c r="AC216" s="190"/>
      <c r="AD216" s="190"/>
      <c r="AE216" s="190"/>
      <c r="AF216" s="190"/>
      <c r="AG216" s="190"/>
      <c r="AH216" s="190"/>
      <c r="AI216" s="190"/>
      <c r="AJ216" s="190"/>
      <c r="AK216" s="190"/>
      <c r="AL216" s="190"/>
      <c r="AM216" s="190"/>
      <c r="AN216" s="190"/>
      <c r="AO216" s="190"/>
      <c r="AP216" s="190"/>
      <c r="AQ216" s="190"/>
      <c r="AR216" s="190"/>
      <c r="AS216" s="190"/>
      <c r="AT216" s="190"/>
      <c r="AU216" s="190"/>
      <c r="AV216" s="190"/>
      <c r="AW216" s="190"/>
      <c r="AX216" s="190"/>
      <c r="AY216" s="190"/>
      <c r="AZ216" s="190"/>
      <c r="BA216" s="190"/>
      <c r="BB216" s="190"/>
      <c r="BC216" s="190"/>
      <c r="BD216" s="190"/>
      <c r="BE216" s="190"/>
      <c r="BF216" s="190"/>
      <c r="BG216" s="190"/>
      <c r="BH216" s="190"/>
      <c r="BI216" s="190"/>
      <c r="BJ216" s="190"/>
      <c r="BK216" s="190"/>
      <c r="BL216" s="190"/>
      <c r="BM216" s="190"/>
      <c r="BN216" s="190"/>
      <c r="BO216" s="190"/>
      <c r="BP216" s="190"/>
      <c r="BQ216" s="190"/>
      <c r="BR216" s="190"/>
      <c r="BS216" s="190"/>
      <c r="BT216" s="190"/>
      <c r="BU216" s="190"/>
      <c r="BV216" s="190"/>
      <c r="BW216" s="190"/>
      <c r="BX216" s="190"/>
      <c r="BY216" s="190"/>
      <c r="BZ216" s="190"/>
      <c r="CA216" s="190"/>
      <c r="CB216" s="190"/>
      <c r="CC216" s="190"/>
      <c r="CD216" s="190"/>
      <c r="CE216" s="190"/>
      <c r="CF216" s="190"/>
      <c r="CG216" s="190"/>
      <c r="CH216" s="190"/>
      <c r="CI216" s="190"/>
      <c r="CJ216" s="190"/>
      <c r="CK216" s="892"/>
    </row>
    <row r="217" spans="1:89" ht="13.8" x14ac:dyDescent="0.3">
      <c r="A217" s="922"/>
      <c r="B217" s="889"/>
      <c r="C217" s="190"/>
      <c r="D217" s="190"/>
      <c r="E217" s="190"/>
      <c r="F217" s="190"/>
      <c r="G217" s="190"/>
      <c r="H217" s="190"/>
      <c r="I217" s="190"/>
      <c r="J217" s="190"/>
      <c r="K217" s="190"/>
      <c r="L217" s="190"/>
      <c r="M217" s="190"/>
      <c r="N217" s="190"/>
      <c r="O217" s="190"/>
      <c r="P217" s="190"/>
      <c r="Q217" s="190"/>
      <c r="R217" s="190"/>
      <c r="S217" s="190"/>
      <c r="T217" s="190"/>
      <c r="U217" s="190"/>
      <c r="V217" s="190"/>
      <c r="W217" s="190"/>
      <c r="X217" s="190"/>
      <c r="Y217" s="190"/>
      <c r="Z217" s="190"/>
      <c r="AA217" s="190"/>
      <c r="AB217" s="190"/>
      <c r="AC217" s="190"/>
      <c r="AD217" s="190"/>
      <c r="AE217" s="190"/>
      <c r="AF217" s="190"/>
      <c r="AG217" s="190"/>
      <c r="AH217" s="190"/>
      <c r="AI217" s="190"/>
      <c r="AJ217" s="190"/>
      <c r="AK217" s="190"/>
      <c r="AL217" s="190"/>
      <c r="AM217" s="190"/>
      <c r="AN217" s="190"/>
      <c r="AO217" s="190"/>
      <c r="AP217" s="190"/>
      <c r="AQ217" s="190"/>
      <c r="AR217" s="190"/>
      <c r="AS217" s="190"/>
      <c r="AT217" s="190"/>
      <c r="AU217" s="190"/>
      <c r="AV217" s="190"/>
      <c r="AW217" s="190"/>
      <c r="AX217" s="190"/>
      <c r="AY217" s="190"/>
      <c r="AZ217" s="190"/>
      <c r="BA217" s="190"/>
      <c r="BB217" s="190"/>
      <c r="BC217" s="190"/>
      <c r="BD217" s="190"/>
      <c r="BE217" s="190"/>
      <c r="BF217" s="190"/>
      <c r="BG217" s="190"/>
      <c r="BH217" s="190"/>
      <c r="BI217" s="190"/>
      <c r="BJ217" s="190"/>
      <c r="BK217" s="190"/>
      <c r="BL217" s="190"/>
      <c r="BM217" s="190"/>
      <c r="BN217" s="190"/>
      <c r="BO217" s="190"/>
      <c r="BP217" s="190"/>
      <c r="BQ217" s="190"/>
      <c r="BR217" s="190"/>
      <c r="BS217" s="190"/>
      <c r="BT217" s="190"/>
      <c r="BU217" s="190"/>
      <c r="BV217" s="190"/>
      <c r="BW217" s="190"/>
      <c r="BX217" s="190"/>
      <c r="BY217" s="190"/>
      <c r="BZ217" s="190"/>
      <c r="CA217" s="190"/>
      <c r="CB217" s="190"/>
      <c r="CC217" s="190"/>
      <c r="CD217" s="190"/>
      <c r="CE217" s="190"/>
      <c r="CF217" s="190"/>
      <c r="CG217" s="190"/>
      <c r="CH217" s="190"/>
      <c r="CI217" s="190"/>
      <c r="CJ217" s="190"/>
      <c r="CK217" s="892"/>
    </row>
    <row r="218" spans="1:89" ht="13.8" x14ac:dyDescent="0.3">
      <c r="A218" s="922"/>
      <c r="B218" s="889"/>
      <c r="C218" s="190"/>
      <c r="D218" s="190"/>
      <c r="E218" s="190"/>
      <c r="F218" s="190"/>
      <c r="G218" s="190"/>
      <c r="H218" s="190"/>
      <c r="I218" s="190"/>
      <c r="J218" s="190"/>
      <c r="K218" s="190"/>
      <c r="L218" s="190"/>
      <c r="M218" s="190"/>
      <c r="N218" s="190"/>
      <c r="O218" s="190"/>
      <c r="P218" s="190"/>
      <c r="Q218" s="190"/>
      <c r="R218" s="190"/>
      <c r="S218" s="190"/>
      <c r="T218" s="190"/>
      <c r="U218" s="190"/>
      <c r="V218" s="190"/>
      <c r="W218" s="190"/>
      <c r="X218" s="190"/>
      <c r="Y218" s="190"/>
      <c r="Z218" s="190"/>
      <c r="AA218" s="190"/>
      <c r="AB218" s="190"/>
      <c r="AC218" s="190"/>
      <c r="AD218" s="190"/>
      <c r="AE218" s="190"/>
      <c r="AF218" s="190"/>
      <c r="AG218" s="190"/>
      <c r="AH218" s="190"/>
      <c r="AI218" s="190"/>
      <c r="AJ218" s="190"/>
      <c r="AK218" s="190"/>
      <c r="AL218" s="190"/>
      <c r="AM218" s="190"/>
      <c r="AN218" s="190"/>
      <c r="AO218" s="190"/>
      <c r="AP218" s="190"/>
      <c r="AQ218" s="190"/>
      <c r="AR218" s="190"/>
      <c r="AS218" s="190"/>
      <c r="AT218" s="190"/>
      <c r="AU218" s="190"/>
      <c r="AV218" s="190"/>
      <c r="AW218" s="190"/>
      <c r="AX218" s="190"/>
      <c r="AY218" s="190"/>
      <c r="AZ218" s="190"/>
      <c r="BA218" s="190"/>
      <c r="BB218" s="190"/>
      <c r="BC218" s="190"/>
      <c r="BD218" s="190"/>
      <c r="BE218" s="190"/>
      <c r="BF218" s="190"/>
      <c r="BG218" s="190"/>
      <c r="BH218" s="190"/>
      <c r="BI218" s="190"/>
      <c r="BJ218" s="190"/>
      <c r="BK218" s="190"/>
      <c r="BL218" s="190"/>
      <c r="BM218" s="190"/>
      <c r="BN218" s="190"/>
      <c r="BO218" s="190"/>
      <c r="BP218" s="190"/>
      <c r="BQ218" s="190"/>
      <c r="BR218" s="190"/>
      <c r="BS218" s="190"/>
      <c r="BT218" s="190"/>
      <c r="BU218" s="190"/>
      <c r="BV218" s="190"/>
      <c r="BW218" s="190"/>
      <c r="BX218" s="190"/>
      <c r="BY218" s="190"/>
      <c r="BZ218" s="190"/>
      <c r="CA218" s="190"/>
      <c r="CB218" s="190"/>
      <c r="CC218" s="190"/>
      <c r="CD218" s="190"/>
      <c r="CE218" s="190"/>
      <c r="CF218" s="190"/>
      <c r="CG218" s="190"/>
      <c r="CH218" s="190"/>
      <c r="CI218" s="190"/>
      <c r="CJ218" s="190"/>
      <c r="CK218" s="892"/>
    </row>
    <row r="219" spans="1:89" ht="14.4" x14ac:dyDescent="0.3">
      <c r="A219" s="922"/>
      <c r="B219" s="888"/>
      <c r="C219" s="190"/>
      <c r="D219" s="190"/>
      <c r="E219" s="190"/>
      <c r="F219" s="190"/>
      <c r="G219" s="190"/>
      <c r="H219" s="190"/>
      <c r="I219" s="190"/>
      <c r="J219" s="190"/>
      <c r="K219" s="190"/>
      <c r="L219" s="190"/>
      <c r="M219" s="190"/>
      <c r="N219" s="190"/>
      <c r="O219" s="190"/>
      <c r="P219" s="190"/>
      <c r="Q219" s="190"/>
      <c r="R219" s="190"/>
      <c r="S219" s="190"/>
      <c r="T219" s="190"/>
      <c r="U219" s="190"/>
      <c r="V219" s="190"/>
      <c r="W219" s="190"/>
      <c r="X219" s="190"/>
      <c r="Y219" s="190"/>
      <c r="Z219" s="190"/>
      <c r="AA219" s="190"/>
      <c r="AB219" s="190"/>
      <c r="AC219" s="190"/>
      <c r="AD219" s="190"/>
      <c r="AE219" s="190"/>
      <c r="AF219" s="190"/>
      <c r="AG219" s="190"/>
      <c r="AH219" s="190"/>
      <c r="AI219" s="190"/>
      <c r="AJ219" s="190"/>
      <c r="AK219" s="190"/>
      <c r="AL219" s="190"/>
      <c r="AM219" s="190"/>
      <c r="AN219" s="190"/>
      <c r="AO219" s="190"/>
      <c r="AP219" s="190"/>
      <c r="AQ219" s="190"/>
      <c r="AR219" s="190"/>
      <c r="AS219" s="190"/>
      <c r="AT219" s="190"/>
      <c r="AU219" s="190"/>
      <c r="AV219" s="190"/>
      <c r="AW219" s="190"/>
      <c r="AX219" s="190"/>
      <c r="AY219" s="190"/>
      <c r="AZ219" s="190"/>
      <c r="BA219" s="190"/>
      <c r="BB219" s="190"/>
      <c r="BC219" s="190"/>
      <c r="BD219" s="190"/>
      <c r="BE219" s="190"/>
      <c r="BF219" s="190"/>
      <c r="BG219" s="190"/>
      <c r="BH219" s="190"/>
      <c r="BI219" s="190"/>
      <c r="BJ219" s="190"/>
      <c r="BK219" s="190"/>
      <c r="BL219" s="190"/>
      <c r="BM219" s="190"/>
      <c r="BN219" s="190"/>
      <c r="BO219" s="190"/>
      <c r="BP219" s="190"/>
      <c r="BQ219" s="190"/>
      <c r="BR219" s="190"/>
      <c r="BS219" s="190"/>
      <c r="BT219" s="190"/>
      <c r="BU219" s="190"/>
      <c r="BV219" s="190"/>
      <c r="BW219" s="190"/>
      <c r="BX219" s="190"/>
      <c r="BY219" s="190"/>
      <c r="BZ219" s="190"/>
      <c r="CA219" s="190"/>
      <c r="CB219" s="190"/>
      <c r="CC219" s="190"/>
      <c r="CD219" s="190"/>
      <c r="CE219" s="190"/>
      <c r="CF219" s="190"/>
      <c r="CG219" s="190"/>
      <c r="CH219" s="190"/>
      <c r="CI219" s="190"/>
      <c r="CJ219" s="190"/>
      <c r="CK219" s="892"/>
    </row>
    <row r="220" spans="1:89" ht="14.4" x14ac:dyDescent="0.3">
      <c r="A220" s="922"/>
      <c r="B220" s="888"/>
      <c r="C220" s="190"/>
      <c r="D220" s="190"/>
      <c r="E220" s="190"/>
      <c r="F220" s="190"/>
      <c r="G220" s="190"/>
      <c r="H220" s="190"/>
      <c r="I220" s="190"/>
      <c r="J220" s="190"/>
      <c r="K220" s="190"/>
      <c r="L220" s="190"/>
      <c r="M220" s="190"/>
      <c r="N220" s="190"/>
      <c r="O220" s="190"/>
      <c r="P220" s="190"/>
      <c r="Q220" s="190"/>
      <c r="R220" s="190"/>
      <c r="S220" s="190"/>
      <c r="T220" s="190"/>
      <c r="U220" s="190"/>
      <c r="V220" s="190"/>
      <c r="W220" s="190"/>
      <c r="X220" s="190"/>
      <c r="Y220" s="190"/>
      <c r="Z220" s="190"/>
      <c r="AA220" s="190"/>
      <c r="AB220" s="190"/>
      <c r="AC220" s="190"/>
      <c r="AD220" s="190"/>
      <c r="AE220" s="190"/>
      <c r="AF220" s="190"/>
      <c r="AG220" s="190"/>
      <c r="AH220" s="190"/>
      <c r="AI220" s="190"/>
      <c r="AJ220" s="190"/>
      <c r="AK220" s="190"/>
      <c r="AL220" s="190"/>
      <c r="AM220" s="190"/>
      <c r="AN220" s="190"/>
      <c r="AO220" s="190"/>
      <c r="AP220" s="190"/>
      <c r="AQ220" s="190"/>
      <c r="AR220" s="190"/>
      <c r="AS220" s="190"/>
      <c r="AT220" s="190"/>
      <c r="AU220" s="190"/>
      <c r="AV220" s="190"/>
      <c r="AW220" s="190"/>
      <c r="AX220" s="190"/>
      <c r="AY220" s="190"/>
      <c r="AZ220" s="190"/>
      <c r="BA220" s="190"/>
      <c r="BB220" s="190"/>
      <c r="BC220" s="190"/>
      <c r="BD220" s="190"/>
      <c r="BE220" s="190"/>
      <c r="BF220" s="190"/>
      <c r="BG220" s="190"/>
      <c r="BH220" s="190"/>
      <c r="BI220" s="190"/>
      <c r="BJ220" s="190"/>
      <c r="BK220" s="190"/>
      <c r="BL220" s="190"/>
      <c r="BM220" s="190"/>
      <c r="BN220" s="190"/>
      <c r="BO220" s="190"/>
      <c r="BP220" s="190"/>
      <c r="BQ220" s="190"/>
      <c r="BR220" s="190"/>
      <c r="BS220" s="190"/>
      <c r="BT220" s="190"/>
      <c r="BU220" s="190"/>
      <c r="BV220" s="190"/>
      <c r="BW220" s="190"/>
      <c r="BX220" s="190"/>
      <c r="BY220" s="190"/>
      <c r="BZ220" s="190"/>
      <c r="CA220" s="190"/>
      <c r="CB220" s="190"/>
      <c r="CC220" s="190"/>
      <c r="CD220" s="190"/>
      <c r="CE220" s="190"/>
      <c r="CF220" s="190"/>
      <c r="CG220" s="190"/>
      <c r="CH220" s="190"/>
      <c r="CI220" s="190"/>
      <c r="CJ220" s="190"/>
      <c r="CK220" s="892"/>
    </row>
    <row r="221" spans="1:89" ht="14.4" x14ac:dyDescent="0.3">
      <c r="A221" s="922"/>
      <c r="B221" s="888"/>
      <c r="C221" s="190"/>
      <c r="D221" s="190"/>
      <c r="E221" s="190"/>
      <c r="F221" s="190"/>
      <c r="G221" s="190"/>
      <c r="H221" s="190"/>
      <c r="I221" s="190"/>
      <c r="J221" s="190"/>
      <c r="K221" s="190"/>
      <c r="L221" s="190"/>
      <c r="M221" s="190"/>
      <c r="N221" s="190"/>
      <c r="O221" s="190"/>
      <c r="P221" s="190"/>
      <c r="Q221" s="190"/>
      <c r="R221" s="190"/>
      <c r="S221" s="190"/>
      <c r="T221" s="190"/>
      <c r="U221" s="190"/>
      <c r="V221" s="190"/>
      <c r="W221" s="190"/>
      <c r="X221" s="190"/>
      <c r="Y221" s="190"/>
      <c r="Z221" s="190"/>
      <c r="AA221" s="190"/>
      <c r="AB221" s="190"/>
      <c r="AC221" s="190"/>
      <c r="AD221" s="190"/>
      <c r="AE221" s="190"/>
      <c r="AF221" s="190"/>
      <c r="AG221" s="190"/>
      <c r="AH221" s="190"/>
      <c r="AI221" s="190"/>
      <c r="AJ221" s="190"/>
      <c r="AK221" s="190"/>
      <c r="AL221" s="190"/>
      <c r="AM221" s="190"/>
      <c r="AN221" s="190"/>
      <c r="AO221" s="190"/>
      <c r="AP221" s="190"/>
      <c r="AQ221" s="190"/>
      <c r="AR221" s="190"/>
      <c r="AS221" s="190"/>
      <c r="AT221" s="190"/>
      <c r="AU221" s="190"/>
      <c r="AV221" s="190"/>
      <c r="AW221" s="190"/>
      <c r="AX221" s="190"/>
      <c r="AY221" s="190"/>
      <c r="AZ221" s="190"/>
      <c r="BA221" s="190"/>
      <c r="BB221" s="190"/>
      <c r="BC221" s="190"/>
      <c r="BD221" s="190"/>
      <c r="BE221" s="190"/>
      <c r="BF221" s="190"/>
      <c r="BG221" s="190"/>
      <c r="BH221" s="190"/>
      <c r="BI221" s="190"/>
      <c r="BJ221" s="190"/>
      <c r="BK221" s="190"/>
      <c r="BL221" s="190"/>
      <c r="BM221" s="190"/>
      <c r="BN221" s="190"/>
      <c r="BO221" s="190"/>
      <c r="BP221" s="190"/>
      <c r="BQ221" s="190"/>
      <c r="BR221" s="190"/>
      <c r="BS221" s="190"/>
      <c r="BT221" s="190"/>
      <c r="BU221" s="190"/>
      <c r="BV221" s="190"/>
      <c r="BW221" s="190"/>
      <c r="BX221" s="190"/>
      <c r="BY221" s="190"/>
      <c r="BZ221" s="190"/>
      <c r="CA221" s="190"/>
      <c r="CB221" s="190"/>
      <c r="CC221" s="190"/>
      <c r="CD221" s="190"/>
      <c r="CE221" s="190"/>
      <c r="CF221" s="190"/>
      <c r="CG221" s="190"/>
      <c r="CH221" s="190"/>
      <c r="CI221" s="190"/>
      <c r="CJ221" s="190"/>
      <c r="CK221" s="892"/>
    </row>
    <row r="222" spans="1:89" ht="14.4" x14ac:dyDescent="0.3">
      <c r="A222" s="922"/>
      <c r="B222" s="888"/>
      <c r="C222" s="190"/>
      <c r="D222" s="190"/>
      <c r="E222" s="190"/>
      <c r="F222" s="190"/>
      <c r="G222" s="190"/>
      <c r="H222" s="190"/>
      <c r="I222" s="190"/>
      <c r="J222" s="190"/>
      <c r="K222" s="190"/>
      <c r="L222" s="190"/>
      <c r="M222" s="190"/>
      <c r="N222" s="190"/>
      <c r="O222" s="190"/>
      <c r="P222" s="190"/>
      <c r="Q222" s="190"/>
      <c r="R222" s="190"/>
      <c r="S222" s="190"/>
      <c r="T222" s="190"/>
      <c r="U222" s="190"/>
      <c r="V222" s="190"/>
      <c r="W222" s="190"/>
      <c r="X222" s="190"/>
      <c r="Y222" s="190"/>
      <c r="Z222" s="190"/>
      <c r="AA222" s="190"/>
      <c r="AB222" s="190"/>
      <c r="AC222" s="190"/>
      <c r="AD222" s="190"/>
      <c r="AE222" s="190"/>
      <c r="AF222" s="190"/>
      <c r="AG222" s="190"/>
      <c r="AH222" s="190"/>
      <c r="AI222" s="190"/>
      <c r="AJ222" s="190"/>
      <c r="AK222" s="190"/>
      <c r="AL222" s="190"/>
      <c r="AM222" s="190"/>
      <c r="AN222" s="190"/>
      <c r="AO222" s="190"/>
      <c r="AP222" s="190"/>
      <c r="AQ222" s="190"/>
      <c r="AR222" s="190"/>
      <c r="AS222" s="190"/>
      <c r="AT222" s="190"/>
      <c r="AU222" s="190"/>
      <c r="AV222" s="190"/>
      <c r="AW222" s="190"/>
      <c r="AX222" s="190"/>
      <c r="AY222" s="190"/>
      <c r="AZ222" s="190"/>
      <c r="BA222" s="190"/>
      <c r="BB222" s="190"/>
      <c r="BC222" s="190"/>
      <c r="BD222" s="190"/>
      <c r="BE222" s="190"/>
      <c r="BF222" s="190"/>
      <c r="BG222" s="190"/>
      <c r="BH222" s="190"/>
      <c r="BI222" s="190"/>
      <c r="BJ222" s="190"/>
      <c r="BK222" s="190"/>
      <c r="BL222" s="190"/>
      <c r="BM222" s="190"/>
      <c r="BN222" s="190"/>
      <c r="BO222" s="190"/>
      <c r="BP222" s="190"/>
      <c r="BQ222" s="190"/>
      <c r="BR222" s="190"/>
      <c r="BS222" s="190"/>
      <c r="BT222" s="190"/>
      <c r="BU222" s="190"/>
      <c r="BV222" s="190"/>
      <c r="BW222" s="190"/>
      <c r="BX222" s="190"/>
      <c r="BY222" s="190"/>
      <c r="BZ222" s="190"/>
      <c r="CA222" s="190"/>
      <c r="CB222" s="190"/>
      <c r="CC222" s="190"/>
      <c r="CD222" s="190"/>
      <c r="CE222" s="190"/>
      <c r="CF222" s="190"/>
      <c r="CG222" s="190"/>
      <c r="CH222" s="190"/>
      <c r="CI222" s="190"/>
      <c r="CJ222" s="190"/>
      <c r="CK222" s="892"/>
    </row>
    <row r="223" spans="1:89" ht="14.4" x14ac:dyDescent="0.3">
      <c r="A223" s="922"/>
      <c r="B223" s="888"/>
      <c r="C223" s="190"/>
      <c r="D223" s="190"/>
      <c r="E223" s="190"/>
      <c r="F223" s="190"/>
      <c r="G223" s="190"/>
      <c r="H223" s="190"/>
      <c r="I223" s="190"/>
      <c r="J223" s="190"/>
      <c r="K223" s="190"/>
      <c r="L223" s="190"/>
      <c r="M223" s="190"/>
      <c r="N223" s="190"/>
      <c r="O223" s="190"/>
      <c r="P223" s="190"/>
      <c r="Q223" s="190"/>
      <c r="R223" s="190"/>
      <c r="S223" s="190"/>
      <c r="T223" s="190"/>
      <c r="U223" s="190"/>
      <c r="V223" s="190"/>
      <c r="W223" s="190"/>
      <c r="X223" s="190"/>
      <c r="Y223" s="190"/>
      <c r="Z223" s="190"/>
      <c r="AA223" s="190"/>
      <c r="AB223" s="190"/>
      <c r="AC223" s="190"/>
      <c r="AD223" s="190"/>
      <c r="AE223" s="190"/>
      <c r="AF223" s="190"/>
      <c r="AG223" s="190"/>
      <c r="AH223" s="190"/>
      <c r="AI223" s="190"/>
      <c r="AJ223" s="190"/>
      <c r="AK223" s="190"/>
      <c r="AL223" s="190"/>
      <c r="AM223" s="190"/>
      <c r="AN223" s="190"/>
      <c r="AO223" s="190"/>
      <c r="AP223" s="190"/>
      <c r="AQ223" s="190"/>
      <c r="AR223" s="190"/>
      <c r="AS223" s="190"/>
      <c r="AT223" s="190"/>
      <c r="AU223" s="190"/>
      <c r="AV223" s="190"/>
      <c r="AW223" s="190"/>
      <c r="AX223" s="190"/>
      <c r="AY223" s="190"/>
      <c r="AZ223" s="190"/>
      <c r="BA223" s="190"/>
      <c r="BB223" s="190"/>
      <c r="BC223" s="190"/>
      <c r="BD223" s="190"/>
      <c r="BE223" s="190"/>
      <c r="BF223" s="190"/>
      <c r="BG223" s="190"/>
      <c r="BH223" s="190"/>
      <c r="BI223" s="190"/>
      <c r="BJ223" s="190"/>
      <c r="BK223" s="190"/>
      <c r="BL223" s="190"/>
      <c r="BM223" s="190"/>
      <c r="BN223" s="190"/>
      <c r="BO223" s="190"/>
      <c r="BP223" s="190"/>
      <c r="BQ223" s="190"/>
      <c r="BR223" s="190"/>
      <c r="BS223" s="190"/>
      <c r="BT223" s="190"/>
      <c r="BU223" s="190"/>
      <c r="BV223" s="190"/>
      <c r="BW223" s="190"/>
      <c r="BX223" s="190"/>
      <c r="BY223" s="190"/>
      <c r="BZ223" s="190"/>
      <c r="CA223" s="190"/>
      <c r="CB223" s="190"/>
      <c r="CC223" s="190"/>
      <c r="CD223" s="190"/>
      <c r="CE223" s="190"/>
      <c r="CF223" s="190"/>
      <c r="CG223" s="190"/>
      <c r="CH223" s="190"/>
      <c r="CI223" s="190"/>
      <c r="CJ223" s="190"/>
      <c r="CK223" s="892"/>
    </row>
    <row r="224" spans="1:89" ht="14.4" x14ac:dyDescent="0.3">
      <c r="A224" s="922"/>
      <c r="B224" s="888"/>
      <c r="C224" s="190"/>
      <c r="D224" s="190"/>
      <c r="E224" s="190"/>
      <c r="F224" s="190"/>
      <c r="G224" s="190"/>
      <c r="H224" s="190"/>
      <c r="I224" s="190"/>
      <c r="J224" s="190"/>
      <c r="K224" s="190"/>
      <c r="L224" s="190"/>
      <c r="M224" s="190"/>
      <c r="N224" s="190"/>
      <c r="O224" s="190"/>
      <c r="P224" s="190"/>
      <c r="Q224" s="190"/>
      <c r="R224" s="190"/>
      <c r="S224" s="190"/>
      <c r="T224" s="190"/>
      <c r="U224" s="190"/>
      <c r="V224" s="190"/>
      <c r="W224" s="190"/>
      <c r="X224" s="190"/>
      <c r="Y224" s="190"/>
      <c r="Z224" s="190"/>
      <c r="AA224" s="190"/>
      <c r="AB224" s="190"/>
      <c r="AC224" s="190"/>
      <c r="AD224" s="190"/>
      <c r="AE224" s="190"/>
      <c r="AF224" s="190"/>
      <c r="AG224" s="190"/>
      <c r="AH224" s="190"/>
      <c r="AI224" s="190"/>
      <c r="AJ224" s="190"/>
      <c r="AK224" s="190"/>
      <c r="AL224" s="190"/>
      <c r="AM224" s="190"/>
      <c r="AN224" s="190"/>
      <c r="AO224" s="190"/>
      <c r="AP224" s="190"/>
      <c r="AQ224" s="190"/>
      <c r="AR224" s="190"/>
      <c r="AS224" s="190"/>
      <c r="AT224" s="190"/>
      <c r="AU224" s="190"/>
      <c r="AV224" s="190"/>
      <c r="AW224" s="190"/>
      <c r="AX224" s="190"/>
      <c r="AY224" s="190"/>
      <c r="AZ224" s="190"/>
      <c r="BA224" s="190"/>
      <c r="BB224" s="190"/>
      <c r="BC224" s="190"/>
      <c r="BD224" s="190"/>
      <c r="BE224" s="190"/>
      <c r="BF224" s="190"/>
      <c r="BG224" s="190"/>
      <c r="BH224" s="190"/>
      <c r="BI224" s="190"/>
      <c r="BJ224" s="190"/>
      <c r="BK224" s="190"/>
      <c r="BL224" s="190"/>
      <c r="BM224" s="190"/>
      <c r="BN224" s="190"/>
      <c r="BO224" s="190"/>
      <c r="BP224" s="190"/>
      <c r="BQ224" s="190"/>
      <c r="BR224" s="190"/>
      <c r="BS224" s="190"/>
      <c r="BT224" s="190"/>
      <c r="BU224" s="190"/>
      <c r="BV224" s="190"/>
      <c r="BW224" s="190"/>
      <c r="BX224" s="190"/>
      <c r="BY224" s="190"/>
      <c r="BZ224" s="190"/>
      <c r="CA224" s="190"/>
      <c r="CB224" s="190"/>
      <c r="CC224" s="190"/>
      <c r="CD224" s="190"/>
      <c r="CE224" s="190"/>
      <c r="CF224" s="190"/>
      <c r="CG224" s="190"/>
      <c r="CH224" s="190"/>
      <c r="CI224" s="190"/>
      <c r="CJ224" s="190"/>
      <c r="CK224" s="892"/>
    </row>
    <row r="225" spans="1:89" ht="14.4" x14ac:dyDescent="0.3">
      <c r="A225" s="922"/>
      <c r="B225" s="888"/>
      <c r="C225" s="190"/>
      <c r="D225" s="190"/>
      <c r="E225" s="190"/>
      <c r="F225" s="190"/>
      <c r="G225" s="190"/>
      <c r="H225" s="190"/>
      <c r="I225" s="190"/>
      <c r="J225" s="190"/>
      <c r="K225" s="190"/>
      <c r="L225" s="190"/>
      <c r="M225" s="190"/>
      <c r="N225" s="190"/>
      <c r="O225" s="190"/>
      <c r="P225" s="190"/>
      <c r="Q225" s="190"/>
      <c r="R225" s="190"/>
      <c r="S225" s="190"/>
      <c r="T225" s="190"/>
      <c r="U225" s="190"/>
      <c r="V225" s="190"/>
      <c r="W225" s="190"/>
      <c r="X225" s="190"/>
      <c r="Y225" s="190"/>
      <c r="Z225" s="190"/>
      <c r="AA225" s="190"/>
      <c r="AB225" s="190"/>
      <c r="AC225" s="190"/>
      <c r="AD225" s="190"/>
      <c r="AE225" s="190"/>
      <c r="AF225" s="190"/>
      <c r="AG225" s="190"/>
      <c r="AH225" s="190"/>
      <c r="AI225" s="190"/>
      <c r="AJ225" s="190"/>
      <c r="AK225" s="190"/>
      <c r="AL225" s="190"/>
      <c r="AM225" s="190"/>
      <c r="AN225" s="190"/>
      <c r="AO225" s="190"/>
      <c r="AP225" s="190"/>
      <c r="AQ225" s="190"/>
      <c r="AR225" s="190"/>
      <c r="AS225" s="190"/>
      <c r="AT225" s="190"/>
      <c r="AU225" s="190"/>
      <c r="AV225" s="190"/>
      <c r="AW225" s="190"/>
      <c r="AX225" s="190"/>
      <c r="AY225" s="190"/>
      <c r="AZ225" s="190"/>
      <c r="BA225" s="190"/>
      <c r="BB225" s="190"/>
      <c r="BC225" s="190"/>
      <c r="BD225" s="190"/>
      <c r="BE225" s="190"/>
      <c r="BF225" s="190"/>
      <c r="BG225" s="190"/>
      <c r="BH225" s="190"/>
      <c r="BI225" s="190"/>
      <c r="BJ225" s="190"/>
      <c r="BK225" s="190"/>
      <c r="BL225" s="190"/>
      <c r="BM225" s="190"/>
      <c r="BN225" s="190"/>
      <c r="BO225" s="190"/>
      <c r="BP225" s="190"/>
      <c r="BQ225" s="190"/>
      <c r="BR225" s="190"/>
      <c r="BS225" s="190"/>
      <c r="BT225" s="190"/>
      <c r="BU225" s="190"/>
      <c r="BV225" s="190"/>
      <c r="BW225" s="190"/>
      <c r="BX225" s="190"/>
      <c r="BY225" s="190"/>
      <c r="BZ225" s="190"/>
      <c r="CA225" s="190"/>
      <c r="CB225" s="190"/>
      <c r="CC225" s="190"/>
      <c r="CD225" s="190"/>
      <c r="CE225" s="190"/>
      <c r="CF225" s="190"/>
      <c r="CG225" s="190"/>
      <c r="CH225" s="190"/>
      <c r="CI225" s="190"/>
      <c r="CJ225" s="190"/>
      <c r="CK225" s="892"/>
    </row>
    <row r="226" spans="1:89" ht="14.4" x14ac:dyDescent="0.3">
      <c r="A226" s="922"/>
      <c r="B226" s="888"/>
      <c r="C226" s="190"/>
      <c r="D226" s="190"/>
      <c r="E226" s="190"/>
      <c r="F226" s="190"/>
      <c r="G226" s="190"/>
      <c r="H226" s="190"/>
      <c r="I226" s="190"/>
      <c r="J226" s="190"/>
      <c r="K226" s="190"/>
      <c r="L226" s="190"/>
      <c r="M226" s="190"/>
      <c r="N226" s="190"/>
      <c r="O226" s="190"/>
      <c r="P226" s="190"/>
      <c r="Q226" s="190"/>
      <c r="R226" s="190"/>
      <c r="S226" s="190"/>
      <c r="T226" s="190"/>
      <c r="U226" s="190"/>
      <c r="V226" s="190"/>
      <c r="W226" s="190"/>
      <c r="X226" s="190"/>
      <c r="Y226" s="190"/>
      <c r="Z226" s="190"/>
      <c r="AA226" s="190"/>
      <c r="AB226" s="190"/>
      <c r="AC226" s="190"/>
      <c r="AD226" s="190"/>
      <c r="AE226" s="190"/>
      <c r="AF226" s="190"/>
      <c r="AG226" s="190"/>
      <c r="AH226" s="190"/>
      <c r="AI226" s="190"/>
      <c r="AJ226" s="190"/>
      <c r="AK226" s="190"/>
      <c r="AL226" s="190"/>
      <c r="AM226" s="190"/>
      <c r="AN226" s="190"/>
      <c r="AO226" s="190"/>
      <c r="AP226" s="190"/>
      <c r="AQ226" s="190"/>
      <c r="AR226" s="190"/>
      <c r="AS226" s="190"/>
      <c r="AT226" s="190"/>
      <c r="AU226" s="190"/>
      <c r="AV226" s="190"/>
      <c r="AW226" s="190"/>
      <c r="AX226" s="190"/>
      <c r="AY226" s="190"/>
      <c r="AZ226" s="190"/>
      <c r="BA226" s="190"/>
      <c r="BB226" s="190"/>
      <c r="BC226" s="190"/>
      <c r="BD226" s="190"/>
      <c r="BE226" s="190"/>
      <c r="BF226" s="190"/>
      <c r="BG226" s="190"/>
      <c r="BH226" s="190"/>
      <c r="BI226" s="190"/>
      <c r="BJ226" s="190"/>
      <c r="BK226" s="190"/>
      <c r="BL226" s="190"/>
      <c r="BM226" s="190"/>
      <c r="BN226" s="190"/>
      <c r="BO226" s="190"/>
      <c r="BP226" s="190"/>
      <c r="BQ226" s="190"/>
      <c r="BR226" s="190"/>
      <c r="BS226" s="190"/>
      <c r="BT226" s="190"/>
      <c r="BU226" s="190"/>
      <c r="BV226" s="190"/>
      <c r="BW226" s="190"/>
      <c r="BX226" s="190"/>
      <c r="BY226" s="190"/>
      <c r="BZ226" s="190"/>
      <c r="CA226" s="190"/>
      <c r="CB226" s="190"/>
      <c r="CC226" s="218"/>
      <c r="CD226" s="700" t="s">
        <v>1048</v>
      </c>
      <c r="CE226" s="190"/>
      <c r="CF226" s="190"/>
      <c r="CG226" s="190"/>
      <c r="CH226" s="190"/>
      <c r="CI226" s="190"/>
      <c r="CJ226" s="190"/>
      <c r="CK226" s="892"/>
    </row>
    <row r="227" spans="1:89" ht="14.4" x14ac:dyDescent="0.3">
      <c r="A227" s="922"/>
      <c r="B227" s="888"/>
      <c r="C227" s="190"/>
      <c r="D227" s="190"/>
      <c r="E227" s="190"/>
      <c r="F227" s="190"/>
      <c r="G227" s="190"/>
      <c r="H227" s="190"/>
      <c r="I227" s="190"/>
      <c r="J227" s="190"/>
      <c r="K227" s="190"/>
      <c r="L227" s="190"/>
      <c r="M227" s="190"/>
      <c r="N227" s="190"/>
      <c r="O227" s="190"/>
      <c r="P227" s="190"/>
      <c r="Q227" s="190"/>
      <c r="R227" s="190"/>
      <c r="S227" s="190"/>
      <c r="T227" s="190"/>
      <c r="U227" s="190"/>
      <c r="V227" s="190"/>
      <c r="W227" s="190"/>
      <c r="X227" s="190"/>
      <c r="Y227" s="190"/>
      <c r="Z227" s="190"/>
      <c r="AA227" s="190"/>
      <c r="AB227" s="190"/>
      <c r="AC227" s="190"/>
      <c r="AD227" s="190"/>
      <c r="AE227" s="190"/>
      <c r="AF227" s="190"/>
      <c r="AG227" s="190"/>
      <c r="AH227" s="190"/>
      <c r="AI227" s="190"/>
      <c r="AJ227" s="190"/>
      <c r="AK227" s="190"/>
      <c r="AL227" s="190"/>
      <c r="AM227" s="190"/>
      <c r="AN227" s="190"/>
      <c r="AO227" s="190"/>
      <c r="AP227" s="190"/>
      <c r="AQ227" s="190"/>
      <c r="AR227" s="190"/>
      <c r="AS227" s="190"/>
      <c r="AT227" s="190"/>
      <c r="AU227" s="190"/>
      <c r="AV227" s="190"/>
      <c r="AW227" s="190"/>
      <c r="AX227" s="190"/>
      <c r="AY227" s="190"/>
      <c r="AZ227" s="190"/>
      <c r="BA227" s="190"/>
      <c r="BB227" s="190"/>
      <c r="BC227" s="190"/>
      <c r="BD227" s="190"/>
      <c r="BE227" s="190"/>
      <c r="BF227" s="190"/>
      <c r="BG227" s="190"/>
      <c r="BH227" s="190"/>
      <c r="BI227" s="190"/>
      <c r="BJ227" s="190"/>
      <c r="BK227" s="190"/>
      <c r="BL227" s="190"/>
      <c r="BM227" s="190"/>
      <c r="BN227" s="190"/>
      <c r="BO227" s="190"/>
      <c r="BP227" s="190"/>
      <c r="BQ227" s="190"/>
      <c r="BR227" s="190"/>
      <c r="BS227" s="190"/>
      <c r="BT227" s="190"/>
      <c r="BU227" s="190"/>
      <c r="BV227" s="190"/>
      <c r="BW227" s="190"/>
      <c r="BX227" s="190"/>
      <c r="BY227" s="190"/>
      <c r="BZ227" s="190"/>
      <c r="CA227" s="190"/>
      <c r="CB227" s="190"/>
      <c r="CC227" s="332"/>
      <c r="CD227" s="700" t="s">
        <v>1049</v>
      </c>
      <c r="CE227" s="190"/>
      <c r="CF227" s="190"/>
      <c r="CG227" s="190"/>
      <c r="CH227" s="190"/>
      <c r="CI227" s="190"/>
      <c r="CJ227" s="190"/>
      <c r="CK227" s="892"/>
    </row>
    <row r="228" spans="1:89" ht="14.4" x14ac:dyDescent="0.3">
      <c r="A228" s="922"/>
      <c r="B228" s="888"/>
      <c r="C228" s="190"/>
      <c r="D228" s="190"/>
      <c r="E228" s="190"/>
      <c r="F228" s="190"/>
      <c r="G228" s="190"/>
      <c r="H228" s="190"/>
      <c r="I228" s="190"/>
      <c r="J228" s="190"/>
      <c r="K228" s="190"/>
      <c r="L228" s="190"/>
      <c r="M228" s="190"/>
      <c r="N228" s="190"/>
      <c r="O228" s="190"/>
      <c r="P228" s="190"/>
      <c r="Q228" s="190"/>
      <c r="R228" s="190"/>
      <c r="S228" s="190"/>
      <c r="T228" s="190"/>
      <c r="U228" s="190"/>
      <c r="V228" s="190"/>
      <c r="W228" s="190"/>
      <c r="X228" s="190"/>
      <c r="Y228" s="190"/>
      <c r="Z228" s="190"/>
      <c r="AA228" s="190"/>
      <c r="AB228" s="190"/>
      <c r="AC228" s="190"/>
      <c r="AD228" s="190"/>
      <c r="AE228" s="190"/>
      <c r="AF228" s="190"/>
      <c r="AG228" s="190"/>
      <c r="AH228" s="190"/>
      <c r="AI228" s="190"/>
      <c r="AJ228" s="190"/>
      <c r="AK228" s="190"/>
      <c r="AL228" s="190"/>
      <c r="AM228" s="190"/>
      <c r="AN228" s="190"/>
      <c r="AO228" s="190"/>
      <c r="AP228" s="190"/>
      <c r="AQ228" s="190"/>
      <c r="AR228" s="190"/>
      <c r="AS228" s="190"/>
      <c r="AT228" s="190"/>
      <c r="AU228" s="190"/>
      <c r="AV228" s="190"/>
      <c r="AW228" s="190"/>
      <c r="AX228" s="190"/>
      <c r="AY228" s="190"/>
      <c r="AZ228" s="190"/>
      <c r="BA228" s="190"/>
      <c r="BB228" s="190"/>
      <c r="BC228" s="190"/>
      <c r="BD228" s="190"/>
      <c r="BE228" s="190"/>
      <c r="BF228" s="190"/>
      <c r="BG228" s="190"/>
      <c r="BH228" s="190"/>
      <c r="BI228" s="190"/>
      <c r="BJ228" s="190"/>
      <c r="BK228" s="190"/>
      <c r="BL228" s="190"/>
      <c r="BM228" s="190"/>
      <c r="BN228" s="190"/>
      <c r="BO228" s="190"/>
      <c r="BP228" s="190"/>
      <c r="BQ228" s="190"/>
      <c r="BR228" s="190"/>
      <c r="BS228" s="190"/>
      <c r="BT228" s="190"/>
      <c r="BU228" s="190"/>
      <c r="BV228" s="190"/>
      <c r="BW228" s="190"/>
      <c r="BX228" s="190"/>
      <c r="BY228" s="190"/>
      <c r="BZ228" s="190"/>
      <c r="CA228" s="190"/>
      <c r="CB228" s="190"/>
      <c r="CC228" s="333"/>
      <c r="CD228" s="700" t="s">
        <v>1050</v>
      </c>
      <c r="CE228" s="190"/>
      <c r="CF228" s="190"/>
      <c r="CG228" s="190"/>
      <c r="CH228" s="190"/>
      <c r="CI228" s="190"/>
      <c r="CJ228" s="190"/>
      <c r="CK228" s="892"/>
    </row>
    <row r="229" spans="1:89" ht="14.4" x14ac:dyDescent="0.3">
      <c r="A229" s="922"/>
      <c r="B229" s="888"/>
      <c r="C229" s="190"/>
      <c r="D229" s="190"/>
      <c r="E229" s="190"/>
      <c r="F229" s="190"/>
      <c r="G229" s="190"/>
      <c r="H229" s="190"/>
      <c r="I229" s="190"/>
      <c r="J229" s="190"/>
      <c r="K229" s="190"/>
      <c r="L229" s="190"/>
      <c r="M229" s="190"/>
      <c r="N229" s="190"/>
      <c r="O229" s="190"/>
      <c r="P229" s="190"/>
      <c r="Q229" s="190"/>
      <c r="R229" s="190"/>
      <c r="S229" s="190"/>
      <c r="T229" s="190"/>
      <c r="U229" s="190"/>
      <c r="V229" s="190"/>
      <c r="W229" s="190"/>
      <c r="X229" s="190"/>
      <c r="Y229" s="190"/>
      <c r="Z229" s="190"/>
      <c r="AA229" s="190"/>
      <c r="AB229" s="190"/>
      <c r="AC229" s="190"/>
      <c r="AD229" s="190"/>
      <c r="AE229" s="190"/>
      <c r="AF229" s="190"/>
      <c r="AG229" s="190"/>
      <c r="AH229" s="190"/>
      <c r="AI229" s="190"/>
      <c r="AJ229" s="190"/>
      <c r="AK229" s="190"/>
      <c r="AL229" s="190"/>
      <c r="AM229" s="190"/>
      <c r="AN229" s="190"/>
      <c r="AO229" s="190"/>
      <c r="AP229" s="190"/>
      <c r="AQ229" s="190"/>
      <c r="AR229" s="190"/>
      <c r="AS229" s="190"/>
      <c r="AT229" s="190"/>
      <c r="AU229" s="190"/>
      <c r="AV229" s="190"/>
      <c r="AW229" s="190"/>
      <c r="AX229" s="190"/>
      <c r="AY229" s="190"/>
      <c r="AZ229" s="190"/>
      <c r="BA229" s="190"/>
      <c r="BB229" s="190"/>
      <c r="BC229" s="190"/>
      <c r="BD229" s="190"/>
      <c r="BE229" s="190"/>
      <c r="BF229" s="190"/>
      <c r="BG229" s="190"/>
      <c r="BH229" s="190"/>
      <c r="BI229" s="190"/>
      <c r="BJ229" s="190"/>
      <c r="BK229" s="190"/>
      <c r="BL229" s="190"/>
      <c r="BM229" s="190"/>
      <c r="BN229" s="190"/>
      <c r="BO229" s="190"/>
      <c r="BP229" s="190"/>
      <c r="BQ229" s="190"/>
      <c r="BR229" s="190"/>
      <c r="BS229" s="190"/>
      <c r="BT229" s="190"/>
      <c r="BU229" s="190"/>
      <c r="BV229" s="190"/>
      <c r="BW229" s="190"/>
      <c r="BX229" s="190"/>
      <c r="BY229" s="190"/>
      <c r="BZ229" s="190"/>
      <c r="CA229" s="190"/>
      <c r="CB229" s="190"/>
      <c r="CC229" s="388"/>
      <c r="CD229" s="216" t="s">
        <v>1051</v>
      </c>
      <c r="CE229" s="190"/>
      <c r="CF229" s="190"/>
      <c r="CG229" s="190"/>
      <c r="CH229" s="190"/>
      <c r="CI229" s="190"/>
      <c r="CJ229" s="190"/>
      <c r="CK229" s="892"/>
    </row>
    <row r="230" spans="1:89" ht="14.4" x14ac:dyDescent="0.3">
      <c r="A230" s="922"/>
      <c r="B230" s="888"/>
      <c r="C230" s="190"/>
      <c r="D230" s="190"/>
      <c r="E230" s="190"/>
      <c r="F230" s="190"/>
      <c r="G230" s="190"/>
      <c r="H230" s="190"/>
      <c r="I230" s="190"/>
      <c r="J230" s="190"/>
      <c r="K230" s="190"/>
      <c r="L230" s="190"/>
      <c r="M230" s="190"/>
      <c r="N230" s="190"/>
      <c r="O230" s="190"/>
      <c r="P230" s="190"/>
      <c r="Q230" s="190"/>
      <c r="R230" s="190"/>
      <c r="S230" s="190"/>
      <c r="T230" s="190"/>
      <c r="U230" s="190"/>
      <c r="V230" s="190"/>
      <c r="W230" s="190"/>
      <c r="X230" s="190"/>
      <c r="Y230" s="190"/>
      <c r="Z230" s="190"/>
      <c r="AA230" s="190"/>
      <c r="AB230" s="190"/>
      <c r="AC230" s="190"/>
      <c r="AD230" s="190"/>
      <c r="AE230" s="190"/>
      <c r="AF230" s="190"/>
      <c r="AG230" s="190"/>
      <c r="AH230" s="190"/>
      <c r="AI230" s="190"/>
      <c r="AJ230" s="190"/>
      <c r="AK230" s="190"/>
      <c r="AL230" s="190"/>
      <c r="AM230" s="190"/>
      <c r="AN230" s="190"/>
      <c r="AO230" s="190"/>
      <c r="AP230" s="190"/>
      <c r="AQ230" s="190"/>
      <c r="AR230" s="190"/>
      <c r="AS230" s="190"/>
      <c r="AT230" s="190"/>
      <c r="AU230" s="190"/>
      <c r="AV230" s="190"/>
      <c r="AW230" s="190"/>
      <c r="AX230" s="190"/>
      <c r="AY230" s="190"/>
      <c r="AZ230" s="190"/>
      <c r="BA230" s="190"/>
      <c r="BB230" s="190"/>
      <c r="BC230" s="190"/>
      <c r="BD230" s="190"/>
      <c r="BE230" s="190"/>
      <c r="BF230" s="190"/>
      <c r="BG230" s="190"/>
      <c r="BH230" s="190"/>
      <c r="BI230" s="190"/>
      <c r="BJ230" s="190"/>
      <c r="BK230" s="190"/>
      <c r="BL230" s="190"/>
      <c r="BM230" s="190"/>
      <c r="BN230" s="190"/>
      <c r="BO230" s="190"/>
      <c r="BP230" s="190"/>
      <c r="BQ230" s="190"/>
      <c r="BR230" s="190"/>
      <c r="BS230" s="190"/>
      <c r="BT230" s="190"/>
      <c r="BU230" s="190"/>
      <c r="BV230" s="190"/>
      <c r="BW230" s="190"/>
      <c r="BX230" s="190"/>
      <c r="BY230" s="190"/>
      <c r="BZ230" s="190"/>
      <c r="CA230" s="190"/>
      <c r="CB230" s="190"/>
      <c r="CC230" s="190"/>
      <c r="CD230" s="190"/>
      <c r="CE230" s="190"/>
      <c r="CF230" s="190"/>
      <c r="CG230" s="190"/>
      <c r="CH230" s="190"/>
      <c r="CI230" s="190"/>
      <c r="CJ230" s="190"/>
      <c r="CK230" s="892"/>
    </row>
    <row r="231" spans="1:89" ht="14.4" x14ac:dyDescent="0.3">
      <c r="A231" s="922"/>
      <c r="B231" s="888"/>
      <c r="C231" s="190"/>
      <c r="D231" s="190"/>
      <c r="E231" s="190"/>
      <c r="F231" s="190"/>
      <c r="G231" s="190"/>
      <c r="H231" s="190"/>
      <c r="I231" s="190"/>
      <c r="J231" s="190"/>
      <c r="K231" s="190"/>
      <c r="L231" s="190"/>
      <c r="M231" s="190"/>
      <c r="N231" s="190"/>
      <c r="O231" s="190"/>
      <c r="P231" s="190"/>
      <c r="Q231" s="190"/>
      <c r="R231" s="190"/>
      <c r="S231" s="190"/>
      <c r="T231" s="190"/>
      <c r="U231" s="190"/>
      <c r="V231" s="190"/>
      <c r="W231" s="190"/>
      <c r="X231" s="190"/>
      <c r="Y231" s="190"/>
      <c r="Z231" s="190"/>
      <c r="AA231" s="190"/>
      <c r="AB231" s="190"/>
      <c r="AC231" s="190"/>
      <c r="AD231" s="190"/>
      <c r="AE231" s="190"/>
      <c r="AF231" s="190"/>
      <c r="AG231" s="190"/>
      <c r="AH231" s="190"/>
      <c r="AI231" s="190"/>
      <c r="AJ231" s="190"/>
      <c r="AK231" s="190"/>
      <c r="AL231" s="190"/>
      <c r="AM231" s="190"/>
      <c r="AN231" s="190"/>
      <c r="AO231" s="190"/>
      <c r="AP231" s="190"/>
      <c r="AQ231" s="190"/>
      <c r="AR231" s="190"/>
      <c r="AS231" s="190"/>
      <c r="AT231" s="190"/>
      <c r="AU231" s="190"/>
      <c r="AV231" s="190"/>
      <c r="AW231" s="190"/>
      <c r="AX231" s="190"/>
      <c r="AY231" s="190"/>
      <c r="AZ231" s="190"/>
      <c r="BA231" s="190"/>
      <c r="BB231" s="190"/>
      <c r="BC231" s="190"/>
      <c r="BD231" s="190"/>
      <c r="BE231" s="190"/>
      <c r="BF231" s="190"/>
      <c r="BG231" s="190"/>
      <c r="BH231" s="190"/>
      <c r="BI231" s="190"/>
      <c r="BJ231" s="190"/>
      <c r="BK231" s="190"/>
      <c r="BL231" s="190"/>
      <c r="BM231" s="190"/>
      <c r="BN231" s="190"/>
      <c r="BO231" s="190"/>
      <c r="BP231" s="190"/>
      <c r="BQ231" s="190"/>
      <c r="BR231" s="190"/>
      <c r="BS231" s="190"/>
      <c r="BT231" s="190"/>
      <c r="BU231" s="190"/>
      <c r="BV231" s="190"/>
      <c r="BW231" s="190"/>
      <c r="BX231" s="190"/>
      <c r="BY231" s="190"/>
      <c r="BZ231" s="190"/>
      <c r="CA231" s="190"/>
      <c r="CB231" s="190"/>
      <c r="CC231" s="190"/>
      <c r="CD231" s="190"/>
      <c r="CE231" s="190"/>
      <c r="CF231" s="190"/>
      <c r="CG231" s="190"/>
      <c r="CH231" s="190"/>
      <c r="CI231" s="190"/>
      <c r="CJ231" s="190"/>
      <c r="CK231" s="892"/>
    </row>
    <row r="232" spans="1:89" ht="14.4" x14ac:dyDescent="0.3">
      <c r="A232" s="922"/>
      <c r="B232" s="888"/>
      <c r="C232" s="190"/>
      <c r="D232" s="190"/>
      <c r="E232" s="190"/>
      <c r="F232" s="190"/>
      <c r="G232" s="190"/>
      <c r="H232" s="190"/>
      <c r="I232" s="190"/>
      <c r="J232" s="190"/>
      <c r="K232" s="190"/>
      <c r="L232" s="190"/>
      <c r="M232" s="190"/>
      <c r="N232" s="190"/>
      <c r="O232" s="190"/>
      <c r="P232" s="190"/>
      <c r="Q232" s="190"/>
      <c r="R232" s="190"/>
      <c r="S232" s="190"/>
      <c r="T232" s="190"/>
      <c r="U232" s="190"/>
      <c r="V232" s="190"/>
      <c r="W232" s="190"/>
      <c r="X232" s="190"/>
      <c r="Y232" s="190"/>
      <c r="Z232" s="190"/>
      <c r="AA232" s="190"/>
      <c r="AB232" s="190"/>
      <c r="AC232" s="190"/>
      <c r="AD232" s="190"/>
      <c r="AE232" s="190"/>
      <c r="AF232" s="190"/>
      <c r="AG232" s="190"/>
      <c r="AH232" s="190"/>
      <c r="AI232" s="190"/>
      <c r="AJ232" s="190"/>
      <c r="AK232" s="190"/>
      <c r="AL232" s="190"/>
      <c r="AM232" s="190"/>
      <c r="AN232" s="190"/>
      <c r="AO232" s="190"/>
      <c r="AP232" s="190"/>
      <c r="AQ232" s="190"/>
      <c r="AR232" s="190"/>
      <c r="AS232" s="190"/>
      <c r="AT232" s="190"/>
      <c r="AU232" s="190"/>
      <c r="AV232" s="190"/>
      <c r="AW232" s="190"/>
      <c r="AX232" s="190"/>
      <c r="AY232" s="190"/>
      <c r="AZ232" s="190"/>
      <c r="BA232" s="190"/>
      <c r="BB232" s="190"/>
      <c r="BC232" s="190"/>
      <c r="BD232" s="190"/>
      <c r="BE232" s="190"/>
      <c r="BF232" s="190"/>
      <c r="BG232" s="190"/>
      <c r="BH232" s="190"/>
      <c r="BI232" s="190"/>
      <c r="BJ232" s="190"/>
      <c r="BK232" s="190"/>
      <c r="BL232" s="190"/>
      <c r="BM232" s="190"/>
      <c r="BN232" s="190"/>
      <c r="BO232" s="190"/>
      <c r="BP232" s="190"/>
      <c r="BQ232" s="190"/>
      <c r="BR232" s="190"/>
      <c r="BS232" s="190"/>
      <c r="BT232" s="190"/>
      <c r="BU232" s="190"/>
      <c r="BV232" s="190"/>
      <c r="BW232" s="190"/>
      <c r="BX232" s="190"/>
      <c r="BY232" s="190"/>
      <c r="BZ232" s="190"/>
      <c r="CA232" s="190"/>
      <c r="CB232" s="190"/>
      <c r="CC232" s="190"/>
      <c r="CD232" s="190"/>
      <c r="CE232" s="190"/>
      <c r="CF232" s="190"/>
      <c r="CG232" s="190"/>
      <c r="CH232" s="190"/>
      <c r="CI232" s="190"/>
      <c r="CJ232" s="190"/>
      <c r="CK232" s="892"/>
    </row>
    <row r="233" spans="1:89" ht="14.4" x14ac:dyDescent="0.3">
      <c r="A233" s="922"/>
      <c r="B233" s="888"/>
      <c r="C233" s="190"/>
      <c r="D233" s="190"/>
      <c r="E233" s="190"/>
      <c r="F233" s="190"/>
      <c r="G233" s="190"/>
      <c r="H233" s="190"/>
      <c r="I233" s="190"/>
      <c r="J233" s="190"/>
      <c r="K233" s="190"/>
      <c r="L233" s="190"/>
      <c r="M233" s="190"/>
      <c r="N233" s="190"/>
      <c r="O233" s="190"/>
      <c r="P233" s="190"/>
      <c r="Q233" s="190"/>
      <c r="R233" s="190"/>
      <c r="S233" s="190"/>
      <c r="T233" s="190"/>
      <c r="U233" s="190"/>
      <c r="V233" s="190"/>
      <c r="W233" s="190"/>
      <c r="X233" s="190"/>
      <c r="Y233" s="190"/>
      <c r="Z233" s="190"/>
      <c r="AA233" s="190"/>
      <c r="AB233" s="190"/>
      <c r="AC233" s="190"/>
      <c r="AD233" s="190"/>
      <c r="AE233" s="190"/>
      <c r="AF233" s="190"/>
      <c r="AG233" s="190"/>
      <c r="AH233" s="190"/>
      <c r="AI233" s="190"/>
      <c r="AJ233" s="190"/>
      <c r="AK233" s="190"/>
      <c r="AL233" s="190"/>
      <c r="AM233" s="190"/>
      <c r="AN233" s="190"/>
      <c r="AO233" s="190"/>
      <c r="AP233" s="190"/>
      <c r="AQ233" s="190"/>
      <c r="AR233" s="190"/>
      <c r="AS233" s="190"/>
      <c r="AT233" s="190"/>
      <c r="AU233" s="190"/>
      <c r="AV233" s="190"/>
      <c r="AW233" s="190"/>
      <c r="AX233" s="190"/>
      <c r="AY233" s="190"/>
      <c r="AZ233" s="190"/>
      <c r="BA233" s="190"/>
      <c r="BB233" s="190"/>
      <c r="BC233" s="190"/>
      <c r="BD233" s="190"/>
      <c r="BE233" s="190"/>
      <c r="BF233" s="190"/>
      <c r="BG233" s="190"/>
      <c r="BH233" s="190"/>
      <c r="BI233" s="190"/>
      <c r="BJ233" s="190"/>
      <c r="BK233" s="190"/>
      <c r="BL233" s="190"/>
      <c r="BM233" s="190"/>
      <c r="BN233" s="190"/>
      <c r="BO233" s="190"/>
      <c r="BP233" s="190"/>
      <c r="BQ233" s="190"/>
      <c r="BR233" s="190"/>
      <c r="BS233" s="190"/>
      <c r="BT233" s="190"/>
      <c r="BU233" s="190"/>
      <c r="BV233" s="190"/>
      <c r="BW233" s="190"/>
      <c r="BX233" s="190"/>
      <c r="BY233" s="190"/>
      <c r="BZ233" s="190"/>
      <c r="CA233" s="190"/>
      <c r="CB233" s="190"/>
      <c r="CC233" s="190"/>
      <c r="CD233" s="190"/>
      <c r="CE233" s="190"/>
      <c r="CF233" s="190"/>
      <c r="CG233" s="190"/>
      <c r="CH233" s="190"/>
      <c r="CI233" s="190"/>
      <c r="CJ233" s="190"/>
      <c r="CK233" s="892"/>
    </row>
    <row r="234" spans="1:89" ht="14.4" x14ac:dyDescent="0.3">
      <c r="A234" s="922"/>
      <c r="B234" s="888"/>
      <c r="C234" s="190"/>
      <c r="D234" s="190"/>
      <c r="E234" s="190"/>
      <c r="F234" s="190"/>
      <c r="G234" s="190"/>
      <c r="H234" s="190"/>
      <c r="I234" s="190"/>
      <c r="J234" s="190"/>
      <c r="K234" s="190"/>
      <c r="L234" s="190"/>
      <c r="M234" s="190"/>
      <c r="N234" s="190"/>
      <c r="O234" s="190"/>
      <c r="P234" s="190"/>
      <c r="Q234" s="190"/>
      <c r="R234" s="190"/>
      <c r="S234" s="190"/>
      <c r="T234" s="190"/>
      <c r="U234" s="190"/>
      <c r="V234" s="190"/>
      <c r="W234" s="190"/>
      <c r="X234" s="190"/>
      <c r="Y234" s="190"/>
      <c r="Z234" s="190"/>
      <c r="AA234" s="190"/>
      <c r="AB234" s="190"/>
      <c r="AC234" s="190"/>
      <c r="AD234" s="190"/>
      <c r="AE234" s="190"/>
      <c r="AF234" s="190"/>
      <c r="AG234" s="190"/>
      <c r="AH234" s="190"/>
      <c r="AI234" s="190"/>
      <c r="AJ234" s="190"/>
      <c r="AK234" s="190"/>
      <c r="AL234" s="190"/>
      <c r="AM234" s="190"/>
      <c r="AN234" s="190"/>
      <c r="AO234" s="190"/>
      <c r="AP234" s="190"/>
      <c r="AQ234" s="190"/>
      <c r="AR234" s="190"/>
      <c r="AS234" s="190"/>
      <c r="AT234" s="190"/>
      <c r="AU234" s="190"/>
      <c r="AV234" s="190"/>
      <c r="AW234" s="190"/>
      <c r="AX234" s="190"/>
      <c r="AY234" s="190"/>
      <c r="AZ234" s="190"/>
      <c r="BA234" s="190"/>
      <c r="BB234" s="190"/>
      <c r="BC234" s="190"/>
      <c r="BD234" s="190"/>
      <c r="BE234" s="190"/>
      <c r="BF234" s="190"/>
      <c r="BG234" s="190"/>
      <c r="BH234" s="190"/>
      <c r="BI234" s="190"/>
      <c r="BJ234" s="190"/>
      <c r="BK234" s="190"/>
      <c r="BL234" s="190"/>
      <c r="BM234" s="190"/>
      <c r="BN234" s="190"/>
      <c r="BO234" s="190"/>
      <c r="BP234" s="190"/>
      <c r="BQ234" s="190"/>
      <c r="BR234" s="190"/>
      <c r="BS234" s="190"/>
      <c r="BT234" s="190"/>
      <c r="BU234" s="190"/>
      <c r="BV234" s="190"/>
      <c r="BW234" s="190"/>
      <c r="BX234" s="190"/>
      <c r="BY234" s="190"/>
      <c r="BZ234" s="190"/>
      <c r="CA234" s="190"/>
      <c r="CB234" s="190"/>
      <c r="CC234" s="190"/>
      <c r="CD234" s="190"/>
      <c r="CE234" s="190"/>
      <c r="CF234" s="190"/>
      <c r="CG234" s="190"/>
      <c r="CH234" s="190"/>
      <c r="CI234" s="190"/>
      <c r="CJ234" s="190"/>
      <c r="CK234" s="892"/>
    </row>
    <row r="235" spans="1:89" ht="13.8" x14ac:dyDescent="0.3">
      <c r="A235" s="922"/>
      <c r="B235" s="889"/>
      <c r="C235" s="190"/>
      <c r="D235" s="190"/>
      <c r="E235" s="190"/>
      <c r="F235" s="190"/>
      <c r="G235" s="190"/>
      <c r="H235" s="190"/>
      <c r="I235" s="190"/>
      <c r="J235" s="190"/>
      <c r="K235" s="190"/>
      <c r="L235" s="190"/>
      <c r="M235" s="190"/>
      <c r="N235" s="190"/>
      <c r="O235" s="190"/>
      <c r="P235" s="190"/>
      <c r="Q235" s="190"/>
      <c r="R235" s="190"/>
      <c r="S235" s="190"/>
      <c r="T235" s="190"/>
      <c r="U235" s="190"/>
      <c r="V235" s="190"/>
      <c r="W235" s="190"/>
      <c r="X235" s="190"/>
      <c r="Y235" s="190"/>
      <c r="Z235" s="190"/>
      <c r="AA235" s="190"/>
      <c r="AB235" s="190"/>
      <c r="AC235" s="190"/>
      <c r="AD235" s="190"/>
      <c r="AE235" s="190"/>
      <c r="AF235" s="190"/>
      <c r="AG235" s="190"/>
      <c r="AH235" s="190"/>
      <c r="AI235" s="190"/>
      <c r="AJ235" s="190"/>
      <c r="AK235" s="190"/>
      <c r="AL235" s="190"/>
      <c r="AM235" s="190"/>
      <c r="AN235" s="190"/>
      <c r="AO235" s="190"/>
      <c r="AP235" s="190"/>
      <c r="AQ235" s="190"/>
      <c r="AR235" s="190"/>
      <c r="AS235" s="190"/>
      <c r="AT235" s="190"/>
      <c r="AU235" s="190"/>
      <c r="AV235" s="190"/>
      <c r="AW235" s="190"/>
      <c r="AX235" s="190"/>
      <c r="AY235" s="190"/>
      <c r="AZ235" s="190"/>
      <c r="BA235" s="190"/>
      <c r="BB235" s="190"/>
      <c r="BC235" s="190"/>
      <c r="BD235" s="190"/>
      <c r="BE235" s="190"/>
      <c r="BF235" s="190"/>
      <c r="BG235" s="190"/>
      <c r="BH235" s="190"/>
      <c r="BI235" s="190"/>
      <c r="BJ235" s="190"/>
      <c r="BK235" s="190"/>
      <c r="BL235" s="190"/>
      <c r="BM235" s="190"/>
      <c r="BN235" s="190"/>
      <c r="BO235" s="190"/>
      <c r="BP235" s="190"/>
      <c r="BQ235" s="190"/>
      <c r="BR235" s="190"/>
      <c r="BS235" s="190"/>
      <c r="BT235" s="190"/>
      <c r="BU235" s="190"/>
      <c r="BV235" s="190"/>
      <c r="BW235" s="190"/>
      <c r="BX235" s="190"/>
      <c r="BY235" s="190"/>
      <c r="BZ235" s="190"/>
      <c r="CA235" s="190"/>
      <c r="CB235" s="190"/>
      <c r="CC235" s="190"/>
      <c r="CD235" s="190"/>
      <c r="CE235" s="190"/>
      <c r="CF235" s="190"/>
      <c r="CG235" s="190"/>
      <c r="CH235" s="190"/>
      <c r="CI235" s="190"/>
      <c r="CJ235" s="190"/>
      <c r="CK235" s="892"/>
    </row>
    <row r="236" spans="1:89" ht="14.4" thickBot="1" x14ac:dyDescent="0.35">
      <c r="A236" s="923"/>
      <c r="B236" s="871"/>
      <c r="C236" s="893"/>
      <c r="D236" s="893"/>
      <c r="E236" s="893"/>
      <c r="F236" s="893"/>
      <c r="G236" s="893"/>
      <c r="H236" s="893"/>
      <c r="I236" s="893"/>
      <c r="J236" s="893"/>
      <c r="K236" s="893"/>
      <c r="L236" s="893"/>
      <c r="M236" s="893"/>
      <c r="N236" s="893"/>
      <c r="O236" s="893"/>
      <c r="P236" s="893"/>
      <c r="Q236" s="893"/>
      <c r="R236" s="893"/>
      <c r="S236" s="893"/>
      <c r="T236" s="893"/>
      <c r="U236" s="893"/>
      <c r="V236" s="893"/>
      <c r="W236" s="893"/>
      <c r="X236" s="893"/>
      <c r="Y236" s="893"/>
      <c r="Z236" s="893"/>
      <c r="AA236" s="893"/>
      <c r="AB236" s="893"/>
      <c r="AC236" s="893"/>
      <c r="AD236" s="893"/>
      <c r="AE236" s="893"/>
      <c r="AF236" s="893"/>
      <c r="AG236" s="893"/>
      <c r="AH236" s="893"/>
      <c r="AI236" s="893"/>
      <c r="AJ236" s="893"/>
      <c r="AK236" s="893"/>
      <c r="AL236" s="893"/>
      <c r="AM236" s="893"/>
      <c r="AN236" s="893"/>
      <c r="AO236" s="893"/>
      <c r="AP236" s="893"/>
      <c r="AQ236" s="893"/>
      <c r="AR236" s="893"/>
      <c r="AS236" s="893"/>
      <c r="AT236" s="893"/>
      <c r="AU236" s="893"/>
      <c r="AV236" s="893"/>
      <c r="AW236" s="893"/>
      <c r="AX236" s="893"/>
      <c r="AY236" s="893"/>
      <c r="AZ236" s="893"/>
      <c r="BA236" s="893"/>
      <c r="BB236" s="893"/>
      <c r="BC236" s="893"/>
      <c r="BD236" s="893"/>
      <c r="BE236" s="893"/>
      <c r="BF236" s="893"/>
      <c r="BG236" s="893"/>
      <c r="BH236" s="893"/>
      <c r="BI236" s="893"/>
      <c r="BJ236" s="893"/>
      <c r="BK236" s="893"/>
      <c r="BL236" s="893"/>
      <c r="BM236" s="893"/>
      <c r="BN236" s="893"/>
      <c r="BO236" s="893"/>
      <c r="BP236" s="893"/>
      <c r="BQ236" s="893"/>
      <c r="BR236" s="893"/>
      <c r="BS236" s="893"/>
      <c r="BT236" s="893"/>
      <c r="BU236" s="893"/>
      <c r="BV236" s="893"/>
      <c r="BW236" s="893"/>
      <c r="BX236" s="893"/>
      <c r="BY236" s="893"/>
      <c r="BZ236" s="893"/>
      <c r="CA236" s="893"/>
      <c r="CB236" s="893"/>
      <c r="CC236" s="893"/>
      <c r="CD236" s="893"/>
      <c r="CE236" s="893"/>
      <c r="CF236" s="893"/>
      <c r="CG236" s="893"/>
      <c r="CH236" s="893"/>
      <c r="CI236" s="893"/>
      <c r="CJ236" s="893"/>
      <c r="CK236" s="894"/>
    </row>
  </sheetData>
  <mergeCells count="41">
    <mergeCell ref="O7:O9"/>
    <mergeCell ref="CC9:CC10"/>
    <mergeCell ref="A20:A112"/>
    <mergeCell ref="B20:B21"/>
    <mergeCell ref="B22:B23"/>
    <mergeCell ref="B24:B28"/>
    <mergeCell ref="B29:B31"/>
    <mergeCell ref="B32:B33"/>
    <mergeCell ref="B34:B35"/>
    <mergeCell ref="B91:B97"/>
    <mergeCell ref="B36:B38"/>
    <mergeCell ref="B39:B40"/>
    <mergeCell ref="B41:B48"/>
    <mergeCell ref="B49:B51"/>
    <mergeCell ref="B53:B58"/>
    <mergeCell ref="B79:B90"/>
    <mergeCell ref="B98:B106"/>
    <mergeCell ref="B107:B108"/>
    <mergeCell ref="B109:B112"/>
    <mergeCell ref="A6:A19"/>
    <mergeCell ref="B59:B62"/>
    <mergeCell ref="B63:B67"/>
    <mergeCell ref="B68:B71"/>
    <mergeCell ref="B72:B73"/>
    <mergeCell ref="B74:B78"/>
    <mergeCell ref="A113:A167"/>
    <mergeCell ref="B113:B117"/>
    <mergeCell ref="B118:B120"/>
    <mergeCell ref="B121:B122"/>
    <mergeCell ref="B123:B125"/>
    <mergeCell ref="B126:B128"/>
    <mergeCell ref="B129:B131"/>
    <mergeCell ref="B155:B157"/>
    <mergeCell ref="B158:B162"/>
    <mergeCell ref="B163:B166"/>
    <mergeCell ref="B132:B133"/>
    <mergeCell ref="B134:B136"/>
    <mergeCell ref="B137:B142"/>
    <mergeCell ref="B143:B146"/>
    <mergeCell ref="B147:B150"/>
    <mergeCell ref="B151:B152"/>
  </mergeCells>
  <conditionalFormatting sqref="A6">
    <cfRule type="cellIs" dxfId="1038" priority="74" operator="equal">
      <formula>"CSALT"</formula>
    </cfRule>
  </conditionalFormatting>
  <conditionalFormatting sqref="A20">
    <cfRule type="cellIs" dxfId="1037" priority="73" operator="equal">
      <formula>"CSALT"</formula>
    </cfRule>
  </conditionalFormatting>
  <conditionalFormatting sqref="A113">
    <cfRule type="cellIs" dxfId="1036" priority="72" operator="equal">
      <formula>"CSALT"</formula>
    </cfRule>
  </conditionalFormatting>
  <conditionalFormatting sqref="A169:B169">
    <cfRule type="cellIs" dxfId="1035" priority="3" operator="equal">
      <formula>"CSALT"</formula>
    </cfRule>
  </conditionalFormatting>
  <conditionalFormatting sqref="B170:B214">
    <cfRule type="cellIs" dxfId="1034" priority="4" operator="equal">
      <formula>"CSALT"</formula>
    </cfRule>
  </conditionalFormatting>
  <conditionalFormatting sqref="C119:K119 C120:CK120 C113:C117 F113:CK117 C118:I118 O118:U118 X118 AA118:CK119 O119:X119 C121:L121 O121 R121 U121:CK121 C122:O122 R122:CK122 C123:AD124 AG123:AM124 AP123:AP124 AS123:AS124 AV123:CK125 C125:AS125 C126:AV126 AY126 BB126:CK128 C127:AY128 BE129:CK131 C129:BB132 BE132:BQ132 BT132:CK133 C133:BQ133 C134:BK134 BN134:CI134 C135:BN135 BQ135:CK135 C136:BK136 BN136:CK136 C137:BZ143 CC137:CK143 C144:CF144 CI144:CK144 C145:AY145 BB145:CK145 C146:BE146 BH146:CK146 C147:BW150 BZ147:CK150 C151:CF152 CI151:CK152 C153:BH153 BK153:CK153 C154:AP154 AS154:AY154 BB154:CC154 CF154:CK154 C155:I155 L155 O155:BH155 BQ155:BW155 BZ155 CC155:CK155 BK155:BK156 BN155:BN156 BQ156:CK156 C156:BH157 BK157:CK157 C158:CC162 CF158:CK162 C163:CF166 CI163:CK166 C167:CK167">
    <cfRule type="containsText" dxfId="1033" priority="112" operator="containsText" text="D">
      <formula>NOT(ISERROR(SEARCH("D",C113)))</formula>
    </cfRule>
  </conditionalFormatting>
  <conditionalFormatting sqref="C6:BK7 BQ6:CI9 BN6:BP10 CJ6:CK19 C8:N9 P8:BK9 BQ10:CB10 CD10:CI10 C10:BK11 BN11:CI11 C12:CI19">
    <cfRule type="containsText" dxfId="1032" priority="111" operator="containsText" text="BC">
      <formula>NOT(ISERROR(SEARCH("BC",C6)))</formula>
    </cfRule>
  </conditionalFormatting>
  <conditionalFormatting sqref="D20:E21">
    <cfRule type="containsText" dxfId="1031" priority="81" operator="containsText" text="B">
      <formula>NOT(ISERROR(SEARCH("B",D20)))</formula>
    </cfRule>
  </conditionalFormatting>
  <conditionalFormatting sqref="D29:E31">
    <cfRule type="containsText" dxfId="1030" priority="80" operator="containsText" text="B">
      <formula>NOT(ISERROR(SEARCH("B",D29)))</formula>
    </cfRule>
  </conditionalFormatting>
  <conditionalFormatting sqref="D113:E117">
    <cfRule type="containsText" dxfId="1029" priority="79" operator="containsText" text="B">
      <formula>NOT(ISERROR(SEARCH("B",D113)))</formula>
    </cfRule>
  </conditionalFormatting>
  <conditionalFormatting sqref="G22:H23">
    <cfRule type="containsText" dxfId="1028" priority="96" operator="containsText" text="B">
      <formula>NOT(ISERROR(SEARCH("B",G22)))</formula>
    </cfRule>
  </conditionalFormatting>
  <conditionalFormatting sqref="I38:CI38 AD74:BH74 C20:C21 F20:H21 I20:CI23 CJ20:CK62 C22:F23 R24:U24 X24 L24:L25 I24:I27 C24:H28 AA24:CI28 O25:X25 L26:X27 I28:X28 C29:C31 F29:CI31 R32:X32 AA32:CI32 I32:O33 C32:H112 R33:CI33 I34:X34 AA34 AD34:CI35 I35:AA35 I36:R37 U36:X37 AA36:CI37 I39:AD39 AG39 AJ39 AM39:AP39 AS39 AV39:CI39 I40:AG40 AJ40:CI40 AS41:CI48 I41:AP51 AS49 AV49:CI49 AS50:CI51 I52:AJ52 AM52:AS52 AV52:CI52 I53:AV53 AY53:BB53 BE53:CI56 I54:BB58 BE57:BZ57 CC57:CI57 BE58:BQ58 BT58:CI58 I59:AV59 AY59 BB59:CI62 I60:AY62 I63:O63 R63:BT63 BW63:CC63 CF63 CI63:CI65 I64:BT65 BW64:CF65 I66:CI67 I68:CC71 CF68:CK71 BN72 BQ72:CI72 I72:BK73 BN73:CI73 CJ73:CK97 I74:AA74 BK74:BN74 BQ74:CI74 I75:AY75 BB75:BK75 BN75:CI77 I76:BK77 I78:BN78 BQ78:CI78 I79:BZ90 CC79:CI90 I91:BW97 BZ91:CI97 CI98:CI99 I98:CF106 CI100:CK100 CI101:CI106 CJ101:CK108 I107:BE108 BH107:CI108 I109:CI112">
    <cfRule type="containsText" dxfId="1027" priority="113" operator="containsText" text="AC">
      <formula>NOT(ISERROR(SEARCH("AC",C20)))</formula>
    </cfRule>
  </conditionalFormatting>
  <conditionalFormatting sqref="J24:K27">
    <cfRule type="containsText" dxfId="1026" priority="95" operator="containsText" text="B">
      <formula>NOT(ISERROR(SEARCH("B",J24)))</formula>
    </cfRule>
  </conditionalFormatting>
  <conditionalFormatting sqref="J118:K120">
    <cfRule type="containsText" dxfId="1025" priority="89" operator="containsText" text="B">
      <formula>NOT(ISERROR(SEARCH("B",J118)))</formula>
    </cfRule>
  </conditionalFormatting>
  <conditionalFormatting sqref="J155:K155">
    <cfRule type="containsText" dxfId="1024" priority="94" operator="containsText" text="B">
      <formula>NOT(ISERROR(SEARCH("B",J155)))</formula>
    </cfRule>
  </conditionalFormatting>
  <conditionalFormatting sqref="L118:L119">
    <cfRule type="containsText" dxfId="1023" priority="91" operator="containsText" text="D">
      <formula>NOT(ISERROR(SEARCH("D",L118)))</formula>
    </cfRule>
  </conditionalFormatting>
  <conditionalFormatting sqref="M24:N25">
    <cfRule type="containsText" dxfId="1022" priority="11" operator="containsText" text="B">
      <formula>NOT(ISERROR(SEARCH("B",M24)))</formula>
    </cfRule>
  </conditionalFormatting>
  <conditionalFormatting sqref="M118:N119">
    <cfRule type="containsText" dxfId="1021" priority="90" operator="containsText" text="B">
      <formula>NOT(ISERROR(SEARCH("B",M118)))</formula>
    </cfRule>
  </conditionalFormatting>
  <conditionalFormatting sqref="M121:N121">
    <cfRule type="containsText" dxfId="1020" priority="92" operator="containsText" text="B">
      <formula>NOT(ISERROR(SEARCH("B",M121)))</formula>
    </cfRule>
  </conditionalFormatting>
  <conditionalFormatting sqref="M155:N155">
    <cfRule type="containsText" dxfId="1019" priority="93" operator="containsText" text="B">
      <formula>NOT(ISERROR(SEARCH("B",M155)))</formula>
    </cfRule>
  </conditionalFormatting>
  <conditionalFormatting sqref="P32:Q33">
    <cfRule type="containsText" dxfId="1018" priority="77" operator="containsText" text="B">
      <formula>NOT(ISERROR(SEARCH("B",P32)))</formula>
    </cfRule>
  </conditionalFormatting>
  <conditionalFormatting sqref="P63:Q63">
    <cfRule type="containsText" dxfId="1017" priority="99" operator="containsText" text="B">
      <formula>NOT(ISERROR(SEARCH("B",P63)))</formula>
    </cfRule>
  </conditionalFormatting>
  <conditionalFormatting sqref="P121:Q122">
    <cfRule type="containsText" dxfId="1016" priority="78" operator="containsText" text="B">
      <formula>NOT(ISERROR(SEARCH("B",P121)))</formula>
    </cfRule>
  </conditionalFormatting>
  <conditionalFormatting sqref="S36:T37">
    <cfRule type="containsText" dxfId="1015" priority="76" operator="containsText" text="B">
      <formula>NOT(ISERROR(SEARCH("B",S36)))</formula>
    </cfRule>
  </conditionalFormatting>
  <conditionalFormatting sqref="S121:T121">
    <cfRule type="containsText" dxfId="1014" priority="75" operator="containsText" text="B">
      <formula>NOT(ISERROR(SEARCH("B",S121)))</formula>
    </cfRule>
  </conditionalFormatting>
  <conditionalFormatting sqref="V24:W24">
    <cfRule type="containsText" dxfId="1013" priority="10" operator="containsText" text="B">
      <formula>NOT(ISERROR(SEARCH("B",V24)))</formula>
    </cfRule>
  </conditionalFormatting>
  <conditionalFormatting sqref="V118:W118">
    <cfRule type="containsText" dxfId="1012" priority="88" operator="containsText" text="B">
      <formula>NOT(ISERROR(SEARCH("B",V118)))</formula>
    </cfRule>
  </conditionalFormatting>
  <conditionalFormatting sqref="Y24:Z28">
    <cfRule type="containsText" dxfId="1011" priority="101" operator="containsText" text="B">
      <formula>NOT(ISERROR(SEARCH("B",Y24)))</formula>
    </cfRule>
  </conditionalFormatting>
  <conditionalFormatting sqref="Y32:Z32">
    <cfRule type="containsText" dxfId="1010" priority="100" operator="containsText" text="B">
      <formula>NOT(ISERROR(SEARCH("B",Y32)))</formula>
    </cfRule>
  </conditionalFormatting>
  <conditionalFormatting sqref="Y34:Z34">
    <cfRule type="containsText" dxfId="1009" priority="102" operator="containsText" text="B">
      <formula>NOT(ISERROR(SEARCH("B",Y34)))</formula>
    </cfRule>
  </conditionalFormatting>
  <conditionalFormatting sqref="Y36:Z38">
    <cfRule type="containsText" dxfId="1008" priority="86" operator="containsText" text="B">
      <formula>NOT(ISERROR(SEARCH("B",Y36)))</formula>
    </cfRule>
  </conditionalFormatting>
  <conditionalFormatting sqref="Y118:Z119">
    <cfRule type="containsText" dxfId="1007" priority="87" operator="containsText" text="B">
      <formula>NOT(ISERROR(SEARCH("B",Y118)))</formula>
    </cfRule>
  </conditionalFormatting>
  <conditionalFormatting sqref="AB5:AC5">
    <cfRule type="containsText" dxfId="1006" priority="110" operator="containsText" text="B">
      <formula>NOT(ISERROR(SEARCH("B",AB5)))</formula>
    </cfRule>
  </conditionalFormatting>
  <conditionalFormatting sqref="AB34:AC35">
    <cfRule type="containsText" dxfId="1005" priority="103" operator="containsText" text="B">
      <formula>NOT(ISERROR(SEARCH("B",AB34)))</formula>
    </cfRule>
  </conditionalFormatting>
  <conditionalFormatting sqref="AB74:AC74">
    <cfRule type="containsText" dxfId="1004" priority="104" operator="containsText" text="B">
      <formula>NOT(ISERROR(SEARCH("B",AB74)))</formula>
    </cfRule>
  </conditionalFormatting>
  <conditionalFormatting sqref="AE39:AF39">
    <cfRule type="containsText" dxfId="1003" priority="71" operator="containsText" text="B">
      <formula>NOT(ISERROR(SEARCH("B",AE39)))</formula>
    </cfRule>
  </conditionalFormatting>
  <conditionalFormatting sqref="AE123:AF124">
    <cfRule type="containsText" dxfId="1002" priority="60" operator="containsText" text="B">
      <formula>NOT(ISERROR(SEARCH("B",AE123)))</formula>
    </cfRule>
  </conditionalFormatting>
  <conditionalFormatting sqref="AH39:AI40">
    <cfRule type="containsText" dxfId="1001" priority="70" operator="containsText" text="B">
      <formula>NOT(ISERROR(SEARCH("B",AH39)))</formula>
    </cfRule>
  </conditionalFormatting>
  <conditionalFormatting sqref="AK39:AL39">
    <cfRule type="containsText" dxfId="1000" priority="69" operator="containsText" text="B">
      <formula>NOT(ISERROR(SEARCH("B",AK39)))</formula>
    </cfRule>
  </conditionalFormatting>
  <conditionalFormatting sqref="AK52:AL52">
    <cfRule type="containsText" dxfId="999" priority="62" operator="containsText" text="B">
      <formula>NOT(ISERROR(SEARCH("B",AK52)))</formula>
    </cfRule>
  </conditionalFormatting>
  <conditionalFormatting sqref="AN123:AO124">
    <cfRule type="containsText" dxfId="998" priority="59" operator="containsText" text="B">
      <formula>NOT(ISERROR(SEARCH("B",AN123)))</formula>
    </cfRule>
  </conditionalFormatting>
  <conditionalFormatting sqref="AQ39:AR39">
    <cfRule type="containsText" dxfId="997" priority="68" operator="containsText" text="B">
      <formula>NOT(ISERROR(SEARCH("B",AQ39)))</formula>
    </cfRule>
  </conditionalFormatting>
  <conditionalFormatting sqref="AQ41:AR47">
    <cfRule type="containsText" dxfId="996" priority="66" operator="containsText" text="B">
      <formula>NOT(ISERROR(SEARCH("B",AQ41)))</formula>
    </cfRule>
  </conditionalFormatting>
  <conditionalFormatting sqref="AQ48:AR48">
    <cfRule type="containsText" dxfId="995" priority="9" operator="containsText" text="BC">
      <formula>NOT(ISERROR(SEARCH("BC",AQ48)))</formula>
    </cfRule>
  </conditionalFormatting>
  <conditionalFormatting sqref="AQ49:AR50">
    <cfRule type="containsText" dxfId="994" priority="65" operator="containsText" text="B">
      <formula>NOT(ISERROR(SEARCH("B",AQ49)))</formula>
    </cfRule>
  </conditionalFormatting>
  <conditionalFormatting sqref="AQ51:AR51">
    <cfRule type="containsText" dxfId="993" priority="43" operator="containsText" text="BC">
      <formula>NOT(ISERROR(SEARCH("BC",AQ51)))</formula>
    </cfRule>
  </conditionalFormatting>
  <conditionalFormatting sqref="AQ123:AR124">
    <cfRule type="containsText" dxfId="992" priority="57" operator="containsText" text="B">
      <formula>NOT(ISERROR(SEARCH("B",AQ123)))</formula>
    </cfRule>
  </conditionalFormatting>
  <conditionalFormatting sqref="AQ154:AR154">
    <cfRule type="containsText" dxfId="991" priority="61" operator="containsText" text="B">
      <formula>NOT(ISERROR(SEARCH("B",AQ154)))</formula>
    </cfRule>
  </conditionalFormatting>
  <conditionalFormatting sqref="AT39:AU39">
    <cfRule type="containsText" dxfId="990" priority="67" operator="containsText" text="B">
      <formula>NOT(ISERROR(SEARCH("B",AT39)))</formula>
    </cfRule>
  </conditionalFormatting>
  <conditionalFormatting sqref="AT49:AU49">
    <cfRule type="containsText" dxfId="989" priority="64" operator="containsText" text="B">
      <formula>NOT(ISERROR(SEARCH("B",AT49)))</formula>
    </cfRule>
  </conditionalFormatting>
  <conditionalFormatting sqref="AT52:AU52">
    <cfRule type="containsText" dxfId="988" priority="63" operator="containsText" text="B">
      <formula>NOT(ISERROR(SEARCH("B",AT52)))</formula>
    </cfRule>
  </conditionalFormatting>
  <conditionalFormatting sqref="AT123:AU125">
    <cfRule type="containsText" dxfId="987" priority="58" operator="containsText" text="B">
      <formula>NOT(ISERROR(SEARCH("B",AT123)))</formula>
    </cfRule>
  </conditionalFormatting>
  <conditionalFormatting sqref="AW53:AX53">
    <cfRule type="containsText" dxfId="986" priority="56" operator="containsText" text="B">
      <formula>NOT(ISERROR(SEARCH("B",AW53)))</formula>
    </cfRule>
  </conditionalFormatting>
  <conditionalFormatting sqref="AW59:AX59">
    <cfRule type="containsText" dxfId="985" priority="54" operator="containsText" text="B">
      <formula>NOT(ISERROR(SEARCH("B",AW59)))</formula>
    </cfRule>
  </conditionalFormatting>
  <conditionalFormatting sqref="AW126:AX126">
    <cfRule type="containsText" dxfId="984" priority="51" operator="containsText" text="B">
      <formula>NOT(ISERROR(SEARCH("B",AW126)))</formula>
    </cfRule>
  </conditionalFormatting>
  <conditionalFormatting sqref="AZ59:BA59">
    <cfRule type="containsText" dxfId="983" priority="28" operator="containsText" text="BC">
      <formula>NOT(ISERROR(SEARCH("BC",AZ59)))</formula>
    </cfRule>
  </conditionalFormatting>
  <conditionalFormatting sqref="AZ60:BA62">
    <cfRule type="containsText" dxfId="982" priority="53" operator="containsText" text="B">
      <formula>NOT(ISERROR(SEARCH("B",AZ60)))</formula>
    </cfRule>
  </conditionalFormatting>
  <conditionalFormatting sqref="AZ74:BA75">
    <cfRule type="containsText" dxfId="981" priority="40" operator="containsText" text="B">
      <formula>NOT(ISERROR(SEARCH("B",AZ74)))</formula>
    </cfRule>
  </conditionalFormatting>
  <conditionalFormatting sqref="AZ126:BA128">
    <cfRule type="containsText" dxfId="980" priority="52" operator="containsText" text="B">
      <formula>NOT(ISERROR(SEARCH("B",AZ126)))</formula>
    </cfRule>
  </conditionalFormatting>
  <conditionalFormatting sqref="AZ145:BA145">
    <cfRule type="containsText" dxfId="979" priority="21" operator="containsText" text="BC">
      <formula>NOT(ISERROR(SEARCH("BC",AZ145)))</formula>
    </cfRule>
  </conditionalFormatting>
  <conditionalFormatting sqref="AZ154:BA154">
    <cfRule type="containsText" dxfId="978" priority="22" operator="containsText" text="BC">
      <formula>NOT(ISERROR(SEARCH("BC",AZ154)))</formula>
    </cfRule>
  </conditionalFormatting>
  <conditionalFormatting sqref="BC53:BD55">
    <cfRule type="containsText" dxfId="977" priority="49" operator="containsText" text="B">
      <formula>NOT(ISERROR(SEARCH("B",BC53)))</formula>
    </cfRule>
  </conditionalFormatting>
  <conditionalFormatting sqref="BC56:BD56">
    <cfRule type="containsText" dxfId="976" priority="8" operator="containsText" text="BC">
      <formula>NOT(ISERROR(SEARCH("BC",BC56)))</formula>
    </cfRule>
  </conditionalFormatting>
  <conditionalFormatting sqref="BC57:BD58">
    <cfRule type="containsText" dxfId="975" priority="48" operator="containsText" text="B">
      <formula>NOT(ISERROR(SEARCH("B",BC57)))</formula>
    </cfRule>
  </conditionalFormatting>
  <conditionalFormatting sqref="BC129:BD132">
    <cfRule type="containsText" dxfId="974" priority="7" operator="containsText" text="B">
      <formula>NOT(ISERROR(SEARCH("B",BC129)))</formula>
    </cfRule>
  </conditionalFormatting>
  <conditionalFormatting sqref="BF107:BG107">
    <cfRule type="containsText" dxfId="973" priority="45" operator="containsText" text="BC">
      <formula>NOT(ISERROR(SEARCH("BC",BF107)))</formula>
    </cfRule>
  </conditionalFormatting>
  <conditionalFormatting sqref="BF108:BG108">
    <cfRule type="containsText" dxfId="972" priority="44" operator="containsText" text="A">
      <formula>NOT(ISERROR(SEARCH("A",BF108)))</formula>
    </cfRule>
  </conditionalFormatting>
  <conditionalFormatting sqref="BF146:BG146">
    <cfRule type="containsText" dxfId="971" priority="42" operator="containsText" text="BC">
      <formula>NOT(ISERROR(SEARCH("BC",BF146)))</formula>
    </cfRule>
  </conditionalFormatting>
  <conditionalFormatting sqref="BI74:BJ74">
    <cfRule type="containsText" dxfId="970" priority="41" operator="containsText" text="BC">
      <formula>NOT(ISERROR(SEARCH("BC",BI74)))</formula>
    </cfRule>
  </conditionalFormatting>
  <conditionalFormatting sqref="BI153:BJ153">
    <cfRule type="containsText" dxfId="969" priority="39" operator="containsText" text="BC">
      <formula>NOT(ISERROR(SEARCH("BC",BI153)))</formula>
    </cfRule>
  </conditionalFormatting>
  <conditionalFormatting sqref="BI155:BJ157">
    <cfRule type="containsText" dxfId="968" priority="38" operator="containsText" text="BC">
      <formula>NOT(ISERROR(SEARCH("BC",BI155)))</formula>
    </cfRule>
  </conditionalFormatting>
  <conditionalFormatting sqref="BL6:BM11">
    <cfRule type="containsText" dxfId="967" priority="36" operator="containsText" text="BC">
      <formula>NOT(ISERROR(SEARCH("BC",BL6)))</formula>
    </cfRule>
  </conditionalFormatting>
  <conditionalFormatting sqref="BL72:BM73">
    <cfRule type="containsText" dxfId="966" priority="35" operator="containsText" text="BC">
      <formula>NOT(ISERROR(SEARCH("BC",BL72)))</formula>
    </cfRule>
  </conditionalFormatting>
  <conditionalFormatting sqref="BL75:BM77">
    <cfRule type="containsText" dxfId="965" priority="34" operator="containsText" text="BC">
      <formula>NOT(ISERROR(SEARCH("BC",BL75)))</formula>
    </cfRule>
  </conditionalFormatting>
  <conditionalFormatting sqref="BL134:BM134">
    <cfRule type="containsText" dxfId="964" priority="31" operator="containsText" text="BC">
      <formula>NOT(ISERROR(SEARCH("BC",BL134)))</formula>
    </cfRule>
  </conditionalFormatting>
  <conditionalFormatting sqref="BL136:BM136">
    <cfRule type="containsText" dxfId="963" priority="30" operator="containsText" text="BC">
      <formula>NOT(ISERROR(SEARCH("BC",BL136)))</formula>
    </cfRule>
  </conditionalFormatting>
  <conditionalFormatting sqref="BL155:BM156">
    <cfRule type="containsText" dxfId="962" priority="6" operator="containsText" text="BC">
      <formula>NOT(ISERROR(SEARCH("BC",BL155)))</formula>
    </cfRule>
  </conditionalFormatting>
  <conditionalFormatting sqref="BO72:BP72">
    <cfRule type="containsText" dxfId="961" priority="98" operator="containsText" text="B">
      <formula>NOT(ISERROR(SEARCH("B",BO72)))</formula>
    </cfRule>
  </conditionalFormatting>
  <conditionalFormatting sqref="BO74:BP74">
    <cfRule type="containsText" dxfId="960" priority="33" operator="containsText" text="BC">
      <formula>NOT(ISERROR(SEARCH("BC",BO74)))</formula>
    </cfRule>
  </conditionalFormatting>
  <conditionalFormatting sqref="BO78:BP78">
    <cfRule type="containsText" dxfId="959" priority="32" operator="containsText" text="BC">
      <formula>NOT(ISERROR(SEARCH("BC",BO78)))</formula>
    </cfRule>
  </conditionalFormatting>
  <conditionalFormatting sqref="BO135:BP135">
    <cfRule type="containsText" dxfId="958" priority="29" operator="containsText" text="BC">
      <formula>NOT(ISERROR(SEARCH("BC",BO135)))</formula>
    </cfRule>
  </conditionalFormatting>
  <conditionalFormatting sqref="BO155:BP155">
    <cfRule type="containsText" dxfId="957" priority="37" operator="containsText" text="BC">
      <formula>NOT(ISERROR(SEARCH("BC",BO155)))</formula>
    </cfRule>
  </conditionalFormatting>
  <conditionalFormatting sqref="BO156:BP156">
    <cfRule type="containsText" dxfId="956" priority="97" operator="containsText" text="B">
      <formula>NOT(ISERROR(SEARCH("B",BO156)))</formula>
    </cfRule>
  </conditionalFormatting>
  <conditionalFormatting sqref="BR58:BS58">
    <cfRule type="containsText" dxfId="955" priority="47" operator="containsText" text="B">
      <formula>NOT(ISERROR(SEARCH("B",BR58)))</formula>
    </cfRule>
  </conditionalFormatting>
  <conditionalFormatting sqref="BR132:BS133">
    <cfRule type="containsText" dxfId="954" priority="46" operator="containsText" text="B">
      <formula>NOT(ISERROR(SEARCH("B",BR132)))</formula>
    </cfRule>
  </conditionalFormatting>
  <conditionalFormatting sqref="BU63:BV65">
    <cfRule type="containsText" dxfId="953" priority="27" operator="containsText" text="BC">
      <formula>NOT(ISERROR(SEARCH("BC",BU63)))</formula>
    </cfRule>
  </conditionalFormatting>
  <conditionalFormatting sqref="BX91:BY97">
    <cfRule type="containsText" dxfId="952" priority="13" operator="containsText" text="BC">
      <formula>NOT(ISERROR(SEARCH("BC",BX91)))</formula>
    </cfRule>
  </conditionalFormatting>
  <conditionalFormatting sqref="BX147:BY150">
    <cfRule type="containsText" dxfId="951" priority="15" operator="containsText" text="BC">
      <formula>NOT(ISERROR(SEARCH("BC",BX147)))</formula>
    </cfRule>
  </conditionalFormatting>
  <conditionalFormatting sqref="BX155:BY155">
    <cfRule type="containsText" dxfId="950" priority="14" operator="containsText" text="BC">
      <formula>NOT(ISERROR(SEARCH("BC",BX155)))</formula>
    </cfRule>
  </conditionalFormatting>
  <conditionalFormatting sqref="CA57:CB57">
    <cfRule type="containsText" dxfId="949" priority="109" operator="containsText" text="B">
      <formula>NOT(ISERROR(SEARCH("B",CA57)))</formula>
    </cfRule>
  </conditionalFormatting>
  <conditionalFormatting sqref="CA79:CB86">
    <cfRule type="containsText" dxfId="948" priority="108" operator="containsText" text="B">
      <formula>NOT(ISERROR(SEARCH("B",CA79)))</formula>
    </cfRule>
  </conditionalFormatting>
  <conditionalFormatting sqref="CA87:CB87">
    <cfRule type="containsText" dxfId="947" priority="5" operator="containsText" text="BC">
      <formula>NOT(ISERROR(SEARCH("BC",CA87)))</formula>
    </cfRule>
  </conditionalFormatting>
  <conditionalFormatting sqref="CA88:CB90">
    <cfRule type="containsText" dxfId="946" priority="107" operator="containsText" text="B">
      <formula>NOT(ISERROR(SEARCH("B",CA88)))</formula>
    </cfRule>
  </conditionalFormatting>
  <conditionalFormatting sqref="CA137:CB143">
    <cfRule type="containsText" dxfId="945" priority="105" operator="containsText" text="B">
      <formula>NOT(ISERROR(SEARCH("B",CA137)))</formula>
    </cfRule>
  </conditionalFormatting>
  <conditionalFormatting sqref="CA155:CB155">
    <cfRule type="containsText" dxfId="944" priority="106" operator="containsText" text="B">
      <formula>NOT(ISERROR(SEARCH("B",CA155)))</formula>
    </cfRule>
  </conditionalFormatting>
  <conditionalFormatting sqref="CC226:CD229">
    <cfRule type="cellIs" dxfId="943" priority="1" operator="equal">
      <formula>"CSALT"</formula>
    </cfRule>
  </conditionalFormatting>
  <conditionalFormatting sqref="CD63:CE63">
    <cfRule type="containsText" dxfId="942" priority="24" operator="containsText" text="BC">
      <formula>NOT(ISERROR(SEARCH("BC",CD63)))</formula>
    </cfRule>
  </conditionalFormatting>
  <conditionalFormatting sqref="CD68:CE68">
    <cfRule type="containsText" dxfId="941" priority="26" operator="containsText" text="BC">
      <formula>NOT(ISERROR(SEARCH("BC",CD68)))</formula>
    </cfRule>
  </conditionalFormatting>
  <conditionalFormatting sqref="CD69:CE69">
    <cfRule type="containsText" dxfId="940" priority="55" operator="containsText" text="B">
      <formula>NOT(ISERROR(SEARCH("B",CD69)))</formula>
    </cfRule>
  </conditionalFormatting>
  <conditionalFormatting sqref="CD70:CE71">
    <cfRule type="containsText" dxfId="939" priority="25" operator="containsText" text="BC">
      <formula>NOT(ISERROR(SEARCH("BC",CD70)))</formula>
    </cfRule>
  </conditionalFormatting>
  <conditionalFormatting sqref="CD154:CE154">
    <cfRule type="containsText" dxfId="938" priority="23" operator="containsText" text="BC">
      <formula>NOT(ISERROR(SEARCH("BC",CD154)))</formula>
    </cfRule>
  </conditionalFormatting>
  <conditionalFormatting sqref="CD158:CE162">
    <cfRule type="containsText" dxfId="937" priority="50" operator="containsText" text="B">
      <formula>NOT(ISERROR(SEARCH("B",CD158)))</formula>
    </cfRule>
  </conditionalFormatting>
  <conditionalFormatting sqref="CG63:CH65">
    <cfRule type="containsText" dxfId="936" priority="19" operator="containsText" text="BC">
      <formula>NOT(ISERROR(SEARCH("BC",CG63)))</formula>
    </cfRule>
  </conditionalFormatting>
  <conditionalFormatting sqref="CG98:CH106">
    <cfRule type="containsText" dxfId="935" priority="20" operator="containsText" text="BC">
      <formula>NOT(ISERROR(SEARCH("BC",CG98)))</formula>
    </cfRule>
  </conditionalFormatting>
  <conditionalFormatting sqref="CG144:CH144">
    <cfRule type="containsText" dxfId="934" priority="18" operator="containsText" text="BC">
      <formula>NOT(ISERROR(SEARCH("BC",CG144)))</formula>
    </cfRule>
  </conditionalFormatting>
  <conditionalFormatting sqref="CG151:CH152">
    <cfRule type="containsText" dxfId="933" priority="17" operator="containsText" text="BC">
      <formula>NOT(ISERROR(SEARCH("BC",CG151)))</formula>
    </cfRule>
  </conditionalFormatting>
  <conditionalFormatting sqref="CG163:CH166">
    <cfRule type="containsText" dxfId="932" priority="12" operator="containsText" text="BC">
      <formula>NOT(ISERROR(SEARCH("BC",CG163)))</formula>
    </cfRule>
  </conditionalFormatting>
  <conditionalFormatting sqref="CJ63:CK67">
    <cfRule type="containsText" dxfId="931" priority="85" operator="containsText" text="B">
      <formula>NOT(ISERROR(SEARCH("B",CJ63)))</formula>
    </cfRule>
  </conditionalFormatting>
  <conditionalFormatting sqref="CJ72:CK72">
    <cfRule type="containsText" dxfId="930" priority="84" operator="containsText" text="B">
      <formula>NOT(ISERROR(SEARCH("B",CJ72)))</formula>
    </cfRule>
  </conditionalFormatting>
  <conditionalFormatting sqref="CJ98:CK99">
    <cfRule type="containsText" dxfId="929" priority="16" operator="containsText" text="B">
      <formula>NOT(ISERROR(SEARCH("B",CJ98)))</formula>
    </cfRule>
  </conditionalFormatting>
  <conditionalFormatting sqref="CJ109:CK112">
    <cfRule type="containsText" dxfId="928" priority="83" operator="containsText" text="B">
      <formula>NOT(ISERROR(SEARCH("B",CJ109)))</formula>
    </cfRule>
  </conditionalFormatting>
  <conditionalFormatting sqref="CJ134:CK134">
    <cfRule type="containsText" dxfId="927" priority="82" operator="containsText" text="B">
      <formula>NOT(ISERROR(SEARCH("B",CJ134)))</formula>
    </cfRule>
  </conditionalFormatting>
  <pageMargins left="0.7" right="0.7" top="0.75" bottom="0.75" header="0.3" footer="0.3"/>
  <drawing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87C60F1-8704-44E0-BA2C-5A586DE9B9FD}">
  <sheetPr>
    <tabColor theme="5" tint="-0.249977111117893"/>
  </sheetPr>
  <dimension ref="A1:DU236"/>
  <sheetViews>
    <sheetView zoomScale="70" zoomScaleNormal="70" workbookViewId="0">
      <pane xSplit="2" ySplit="5" topLeftCell="F11" activePane="bottomRight" state="frozen"/>
      <selection pane="topRight" activeCell="BN274" sqref="BN274"/>
      <selection pane="bottomLeft" activeCell="BN274" sqref="BN274"/>
      <selection pane="bottomRight" activeCell="F5" sqref="F5"/>
    </sheetView>
  </sheetViews>
  <sheetFormatPr defaultRowHeight="13.2" x14ac:dyDescent="0.25"/>
  <cols>
    <col min="1" max="1" width="11.44140625" customWidth="1"/>
    <col min="2" max="2" width="21.5546875" customWidth="1"/>
    <col min="3" max="3" width="20.88671875" style="9" hidden="1" customWidth="1"/>
    <col min="4" max="4" width="12.5546875" style="9" hidden="1" customWidth="1"/>
    <col min="5" max="5" width="7.5546875" style="9" hidden="1" customWidth="1"/>
    <col min="6" max="6" width="20.88671875" style="9" customWidth="1"/>
    <col min="7" max="7" width="12.5546875" style="9" customWidth="1"/>
    <col min="8" max="8" width="7.5546875" style="9" customWidth="1"/>
    <col min="9" max="9" width="20.88671875" style="9" hidden="1" customWidth="1"/>
    <col min="10" max="10" width="12.5546875" style="9" hidden="1" customWidth="1"/>
    <col min="11" max="11" width="7.5546875" style="9" hidden="1" customWidth="1"/>
    <col min="12" max="12" width="20.88671875" style="9" hidden="1" customWidth="1"/>
    <col min="13" max="13" width="12.5546875" style="9" hidden="1" customWidth="1"/>
    <col min="14" max="14" width="7.5546875" style="9" hidden="1" customWidth="1"/>
    <col min="15" max="15" width="20.88671875" style="9" hidden="1" customWidth="1"/>
    <col min="16" max="16" width="12.5546875" style="9" hidden="1" customWidth="1"/>
    <col min="17" max="17" width="7.5546875" style="9" hidden="1" customWidth="1"/>
    <col min="18" max="18" width="20.88671875" style="9" hidden="1" customWidth="1"/>
    <col min="19" max="19" width="12.5546875" style="9" hidden="1" customWidth="1"/>
    <col min="20" max="20" width="7.5546875" style="9" hidden="1" customWidth="1"/>
    <col min="21" max="21" width="20.88671875" style="9" hidden="1" customWidth="1"/>
    <col min="22" max="22" width="12.5546875" style="9" hidden="1" customWidth="1"/>
    <col min="23" max="23" width="7.5546875" style="9" hidden="1" customWidth="1"/>
    <col min="24" max="24" width="20.88671875" style="9" hidden="1" customWidth="1"/>
    <col min="25" max="25" width="12.5546875" style="9" hidden="1" customWidth="1"/>
    <col min="26" max="26" width="7.5546875" style="9" hidden="1" customWidth="1"/>
    <col min="27" max="27" width="20.88671875" style="9" hidden="1" customWidth="1"/>
    <col min="28" max="28" width="12.5546875" style="9" hidden="1" customWidth="1"/>
    <col min="29" max="29" width="7.5546875" style="9" hidden="1" customWidth="1"/>
    <col min="30" max="30" width="20.88671875" style="9" hidden="1" customWidth="1"/>
    <col min="31" max="31" width="12.5546875" style="9" hidden="1" customWidth="1"/>
    <col min="32" max="32" width="7.5546875" style="9" hidden="1" customWidth="1"/>
    <col min="33" max="33" width="20.88671875" style="9" hidden="1" customWidth="1"/>
    <col min="34" max="34" width="12.5546875" style="9" hidden="1" customWidth="1"/>
    <col min="35" max="35" width="7.5546875" style="9" hidden="1" customWidth="1"/>
    <col min="36" max="36" width="20.88671875" style="9" hidden="1" customWidth="1"/>
    <col min="37" max="37" width="12.5546875" style="9" hidden="1" customWidth="1"/>
    <col min="38" max="38" width="7.5546875" style="9" hidden="1" customWidth="1"/>
    <col min="39" max="39" width="20.88671875" style="9" hidden="1" customWidth="1"/>
    <col min="40" max="40" width="12.5546875" style="9" hidden="1" customWidth="1"/>
    <col min="41" max="41" width="7.5546875" style="9" hidden="1" customWidth="1"/>
    <col min="42" max="42" width="20.88671875" style="9" hidden="1" customWidth="1"/>
    <col min="43" max="43" width="12.5546875" style="9" hidden="1" customWidth="1"/>
    <col min="44" max="44" width="7.5546875" style="9" hidden="1" customWidth="1"/>
    <col min="45" max="45" width="20.88671875" style="9" hidden="1" customWidth="1"/>
    <col min="46" max="46" width="12.5546875" style="9" hidden="1" customWidth="1"/>
    <col min="47" max="47" width="7.5546875" style="9" hidden="1" customWidth="1"/>
    <col min="48" max="48" width="20.88671875" style="9" hidden="1" customWidth="1"/>
    <col min="49" max="49" width="12.5546875" style="9" hidden="1" customWidth="1"/>
    <col min="50" max="50" width="7.5546875" style="9" hidden="1" customWidth="1"/>
    <col min="51" max="51" width="20.88671875" style="9" hidden="1" customWidth="1"/>
    <col min="52" max="52" width="12.5546875" style="9" hidden="1" customWidth="1"/>
    <col min="53" max="53" width="7.5546875" style="9" hidden="1" customWidth="1"/>
    <col min="54" max="54" width="20.88671875" style="9" hidden="1" customWidth="1"/>
    <col min="55" max="55" width="12.5546875" style="9" hidden="1" customWidth="1"/>
    <col min="56" max="56" width="7.5546875" style="9" hidden="1" customWidth="1"/>
    <col min="57" max="57" width="20.88671875" style="9" hidden="1" customWidth="1"/>
    <col min="58" max="58" width="12.5546875" style="9" hidden="1" customWidth="1"/>
    <col min="59" max="59" width="7.5546875" style="9" hidden="1" customWidth="1"/>
    <col min="60" max="60" width="20.88671875" style="9" hidden="1" customWidth="1"/>
    <col min="61" max="61" width="12.5546875" style="9" hidden="1" customWidth="1"/>
    <col min="62" max="62" width="7.5546875" style="9" hidden="1" customWidth="1"/>
    <col min="63" max="63" width="20.88671875" style="9" hidden="1" customWidth="1"/>
    <col min="64" max="64" width="12.5546875" style="9" hidden="1" customWidth="1"/>
    <col min="65" max="65" width="7.5546875" style="9" hidden="1" customWidth="1"/>
    <col min="66" max="66" width="20.88671875" style="9" hidden="1" customWidth="1"/>
    <col min="67" max="67" width="12.5546875" style="9" hidden="1" customWidth="1"/>
    <col min="68" max="68" width="7.5546875" style="9" hidden="1" customWidth="1"/>
    <col min="69" max="69" width="20.88671875" style="9" hidden="1" customWidth="1"/>
    <col min="70" max="70" width="12.5546875" style="9" hidden="1" customWidth="1"/>
    <col min="71" max="71" width="7.5546875" style="9" hidden="1" customWidth="1"/>
    <col min="72" max="72" width="20.88671875" style="9" hidden="1" customWidth="1"/>
    <col min="73" max="73" width="12.5546875" style="9" hidden="1" customWidth="1"/>
    <col min="74" max="74" width="7.5546875" style="9" hidden="1" customWidth="1"/>
    <col min="75" max="75" width="20.88671875" style="9" hidden="1" customWidth="1"/>
    <col min="76" max="76" width="12.5546875" style="9" hidden="1" customWidth="1"/>
    <col min="77" max="77" width="7.5546875" style="9" hidden="1" customWidth="1"/>
    <col min="78" max="78" width="20.88671875" style="9" hidden="1" customWidth="1"/>
    <col min="79" max="79" width="12.5546875" style="9" hidden="1" customWidth="1"/>
    <col min="80" max="80" width="7.5546875" style="9" hidden="1" customWidth="1"/>
    <col min="81" max="81" width="20.88671875" style="9" hidden="1" customWidth="1"/>
    <col min="82" max="82" width="12.5546875" style="9" hidden="1" customWidth="1"/>
    <col min="83" max="83" width="7.5546875" style="9" hidden="1" customWidth="1"/>
    <col min="84" max="84" width="20.88671875" style="9" hidden="1" customWidth="1"/>
    <col min="85" max="85" width="12.5546875" style="9" hidden="1" customWidth="1"/>
    <col min="86" max="86" width="7.5546875" style="9" hidden="1" customWidth="1"/>
    <col min="87" max="87" width="20.88671875" style="9" hidden="1" customWidth="1"/>
    <col min="88" max="88" width="12.5546875" style="9" hidden="1" customWidth="1"/>
    <col min="89" max="89" width="7.5546875" style="9" hidden="1" customWidth="1"/>
  </cols>
  <sheetData>
    <row r="1" spans="1:95" ht="39" customHeight="1" x14ac:dyDescent="0.25">
      <c r="A1" s="324"/>
      <c r="B1" s="324"/>
      <c r="C1" s="324"/>
      <c r="D1" s="324"/>
      <c r="E1" s="325"/>
      <c r="F1" s="904" t="s">
        <v>806</v>
      </c>
      <c r="G1" s="1074" t="s">
        <v>807</v>
      </c>
      <c r="H1" s="1074"/>
      <c r="I1" s="325"/>
      <c r="J1" s="325"/>
      <c r="K1" s="325"/>
      <c r="L1" s="325"/>
      <c r="M1" s="325"/>
      <c r="N1" s="325"/>
      <c r="O1" s="325"/>
      <c r="P1" s="325"/>
      <c r="Q1" s="325"/>
      <c r="R1" s="325"/>
      <c r="S1" s="325"/>
      <c r="T1" s="325"/>
      <c r="U1" s="325"/>
      <c r="V1" s="325"/>
      <c r="W1" s="325"/>
      <c r="X1" s="325"/>
      <c r="Y1" s="325"/>
      <c r="Z1" s="325"/>
      <c r="AA1" s="325"/>
      <c r="AB1" s="325"/>
      <c r="AC1" s="325"/>
      <c r="AD1" s="325"/>
      <c r="AE1" s="325"/>
      <c r="AF1" s="325"/>
      <c r="AG1" s="325"/>
      <c r="AH1" s="325"/>
      <c r="AI1" s="325"/>
      <c r="AJ1" s="325"/>
      <c r="AK1" s="325"/>
      <c r="AL1" s="325"/>
      <c r="AM1" s="325"/>
      <c r="AN1" s="325"/>
      <c r="AO1" s="325"/>
      <c r="AP1" s="325"/>
      <c r="AQ1" s="325"/>
      <c r="AR1" s="325"/>
      <c r="AS1" s="325"/>
      <c r="AT1" s="325"/>
      <c r="AU1" s="325"/>
      <c r="AV1" s="325"/>
      <c r="AW1" s="325"/>
      <c r="AX1" s="325"/>
      <c r="AY1" s="325"/>
      <c r="AZ1" s="325"/>
      <c r="BA1" s="325"/>
      <c r="BB1" s="325"/>
      <c r="BC1" s="325"/>
      <c r="BD1" s="325"/>
      <c r="BE1" s="325"/>
      <c r="BF1" s="325"/>
      <c r="BG1" s="325"/>
      <c r="BH1" s="325"/>
      <c r="BI1" s="325"/>
      <c r="BJ1" s="325"/>
      <c r="BK1" s="325"/>
      <c r="BL1" s="325"/>
      <c r="BM1" s="325"/>
      <c r="BN1" s="325"/>
      <c r="BO1" s="325"/>
      <c r="BP1" s="325"/>
      <c r="BQ1" s="325"/>
      <c r="BR1" s="325"/>
      <c r="BS1" s="325"/>
      <c r="BT1" s="325"/>
      <c r="BU1" s="325"/>
      <c r="BV1" s="325"/>
      <c r="BW1" s="325"/>
      <c r="BX1" s="325"/>
      <c r="BY1" s="325"/>
      <c r="BZ1" s="325"/>
      <c r="CA1" s="325"/>
      <c r="CB1" s="325"/>
      <c r="CC1" s="325"/>
      <c r="CD1" s="325"/>
      <c r="CE1" s="325"/>
      <c r="CF1" s="325"/>
      <c r="CG1" s="325"/>
      <c r="CH1" s="325"/>
      <c r="CI1" s="325"/>
      <c r="CJ1" s="325"/>
      <c r="CK1" s="325"/>
      <c r="CL1" s="9"/>
      <c r="CM1" s="9"/>
      <c r="CN1" s="9"/>
      <c r="CO1" s="9"/>
      <c r="CP1" s="222"/>
      <c r="CQ1" s="222"/>
    </row>
    <row r="2" spans="1:95" ht="39" customHeight="1" x14ac:dyDescent="0.25">
      <c r="A2" s="324"/>
      <c r="B2" s="324"/>
      <c r="C2" s="324"/>
      <c r="D2" s="324"/>
      <c r="E2" s="325"/>
      <c r="F2" s="325"/>
      <c r="G2" s="326" t="s">
        <v>1320</v>
      </c>
      <c r="H2" s="325"/>
      <c r="I2" s="325"/>
      <c r="J2" s="325"/>
      <c r="K2" s="325"/>
      <c r="L2" s="325"/>
      <c r="M2" s="325"/>
      <c r="N2" s="325"/>
      <c r="O2" s="325"/>
      <c r="P2" s="325"/>
      <c r="Q2" s="325"/>
      <c r="R2" s="325"/>
      <c r="S2" s="325"/>
      <c r="T2" s="325"/>
      <c r="U2" s="325"/>
      <c r="V2" s="325"/>
      <c r="W2" s="326"/>
      <c r="X2" s="325"/>
      <c r="Y2" s="325"/>
      <c r="Z2" s="325"/>
      <c r="AA2" s="325"/>
      <c r="AB2" s="325"/>
      <c r="AC2" s="325"/>
      <c r="AD2" s="325"/>
      <c r="AE2" s="325"/>
      <c r="AF2" s="325"/>
      <c r="AG2" s="325"/>
      <c r="AH2" s="325"/>
      <c r="AI2" s="325"/>
      <c r="AJ2" s="325"/>
      <c r="AK2" s="325"/>
      <c r="AL2" s="325"/>
      <c r="AM2" s="325"/>
      <c r="AN2" s="325"/>
      <c r="AO2" s="325"/>
      <c r="AP2" s="325"/>
      <c r="AQ2" s="325"/>
      <c r="AR2" s="325"/>
      <c r="AS2" s="325"/>
      <c r="AT2" s="325"/>
      <c r="AU2" s="325"/>
      <c r="AV2" s="325"/>
      <c r="AW2" s="325"/>
      <c r="AX2" s="325"/>
      <c r="AY2" s="325"/>
      <c r="AZ2" s="325"/>
      <c r="BA2" s="325"/>
      <c r="BB2" s="325"/>
      <c r="BC2" s="325"/>
      <c r="BD2" s="325"/>
      <c r="BE2" s="325"/>
      <c r="BF2" s="325"/>
      <c r="BG2" s="325"/>
      <c r="BH2" s="325"/>
      <c r="BI2" s="325"/>
      <c r="BJ2" s="325"/>
      <c r="BK2" s="325"/>
      <c r="BL2" s="325"/>
      <c r="BM2" s="325"/>
      <c r="BN2" s="325"/>
      <c r="BO2" s="325"/>
      <c r="BP2" s="325"/>
      <c r="BQ2" s="325"/>
      <c r="BR2" s="325"/>
      <c r="BS2" s="325"/>
      <c r="BT2" s="325"/>
      <c r="BU2" s="325"/>
      <c r="BV2" s="325"/>
      <c r="BW2" s="325"/>
      <c r="BX2" s="325"/>
      <c r="BY2" s="325"/>
      <c r="BZ2" s="325"/>
      <c r="CA2" s="325"/>
      <c r="CB2" s="325"/>
      <c r="CC2" s="325"/>
      <c r="CD2" s="325"/>
      <c r="CE2" s="325"/>
      <c r="CF2" s="325"/>
      <c r="CG2" s="325"/>
      <c r="CH2" s="325"/>
      <c r="CI2" s="325"/>
      <c r="CJ2" s="325"/>
      <c r="CK2" s="325"/>
      <c r="CL2" s="9"/>
      <c r="CM2" s="9"/>
      <c r="CN2" s="9"/>
      <c r="CO2" s="9"/>
      <c r="CP2" s="222"/>
      <c r="CQ2" s="222"/>
    </row>
    <row r="3" spans="1:95" ht="15" customHeight="1" x14ac:dyDescent="0.25">
      <c r="A3" s="324"/>
      <c r="B3" s="324"/>
      <c r="C3" s="324"/>
      <c r="D3" s="324"/>
      <c r="E3" s="325"/>
      <c r="F3" s="325"/>
      <c r="G3" s="325"/>
      <c r="H3" s="325"/>
      <c r="I3" s="325"/>
      <c r="J3" s="325"/>
      <c r="K3" s="325"/>
      <c r="L3" s="325"/>
      <c r="M3" s="325"/>
      <c r="N3" s="325"/>
      <c r="O3" s="325"/>
      <c r="P3" s="325"/>
      <c r="Q3" s="325"/>
      <c r="R3" s="325"/>
      <c r="S3" s="325"/>
      <c r="T3" s="325"/>
      <c r="U3" s="325"/>
      <c r="V3" s="325"/>
      <c r="W3" s="325"/>
      <c r="X3" s="325"/>
      <c r="Y3" s="325"/>
      <c r="Z3" s="325"/>
      <c r="AA3" s="325"/>
      <c r="AB3" s="325"/>
      <c r="AC3" s="325"/>
      <c r="AD3" s="325"/>
      <c r="AE3" s="325"/>
      <c r="AF3" s="325"/>
      <c r="AG3" s="325"/>
      <c r="AH3" s="325"/>
      <c r="AI3" s="325"/>
      <c r="AJ3" s="325"/>
      <c r="AK3" s="325"/>
      <c r="AL3" s="325"/>
      <c r="AM3" s="325"/>
      <c r="AN3" s="325"/>
      <c r="AO3" s="325"/>
      <c r="AP3" s="325"/>
      <c r="AQ3" s="325"/>
      <c r="AR3" s="325"/>
      <c r="AS3" s="325"/>
      <c r="AT3" s="325"/>
      <c r="AU3" s="325"/>
      <c r="AV3" s="325"/>
      <c r="AW3" s="325"/>
      <c r="AX3" s="325"/>
      <c r="AY3" s="325"/>
      <c r="AZ3" s="325"/>
      <c r="BA3" s="325"/>
      <c r="BB3" s="325"/>
      <c r="BC3" s="325"/>
      <c r="BD3" s="325"/>
      <c r="BE3" s="325"/>
      <c r="BF3" s="325"/>
      <c r="BG3" s="325"/>
      <c r="BH3" s="325"/>
      <c r="BI3" s="325"/>
      <c r="BJ3" s="325"/>
      <c r="BK3" s="325"/>
      <c r="BL3" s="325"/>
      <c r="BM3" s="325"/>
      <c r="BN3" s="325"/>
      <c r="BO3" s="325"/>
      <c r="BP3" s="325"/>
      <c r="BQ3" s="325"/>
      <c r="BR3" s="325"/>
      <c r="BS3" s="325"/>
      <c r="BT3" s="325"/>
      <c r="BU3" s="325"/>
      <c r="BV3" s="325"/>
      <c r="BW3" s="325"/>
      <c r="BX3" s="325"/>
      <c r="BY3" s="325"/>
      <c r="BZ3" s="325"/>
      <c r="CA3" s="325"/>
      <c r="CB3" s="325"/>
      <c r="CC3" s="325"/>
      <c r="CD3" s="325"/>
      <c r="CE3" s="325"/>
      <c r="CF3" s="325"/>
      <c r="CG3" s="325"/>
      <c r="CH3" s="325"/>
      <c r="CI3" s="325"/>
      <c r="CJ3" s="325"/>
      <c r="CK3" s="325"/>
      <c r="CL3" s="9"/>
      <c r="CM3" s="9"/>
      <c r="CN3" s="9"/>
      <c r="CO3" s="9"/>
      <c r="CP3" s="222"/>
      <c r="CQ3" s="222"/>
    </row>
    <row r="4" spans="1:95" ht="26.4" x14ac:dyDescent="0.25">
      <c r="C4" s="9" t="s">
        <v>809</v>
      </c>
    </row>
    <row r="5" spans="1:95" s="123" customFormat="1" ht="36.6" thickBot="1" x14ac:dyDescent="0.3">
      <c r="A5" s="122" t="s">
        <v>362</v>
      </c>
      <c r="B5" s="340"/>
      <c r="C5" s="342" t="s">
        <v>363</v>
      </c>
      <c r="D5" s="342" t="str">
        <f>'Org Raw Data'!$G$14</f>
        <v>ORG_L3_297</v>
      </c>
      <c r="E5" s="342" t="str">
        <f ca="1">OFFSET('Org Raw Data'!$G$14,0,1)</f>
        <v>CSALT</v>
      </c>
      <c r="F5" s="342" t="s">
        <v>364</v>
      </c>
      <c r="G5" s="342" t="str">
        <f>'Org Raw Data'!$G$7</f>
        <v>ORG_L3_280</v>
      </c>
      <c r="H5" s="342" t="str">
        <f ca="1">OFFSET('Org Raw Data'!$G$7,0,1)</f>
        <v>SSE</v>
      </c>
      <c r="I5" s="342" t="s">
        <v>365</v>
      </c>
      <c r="J5" s="342" t="str">
        <f>'Org Raw Data'!$G$7</f>
        <v>ORG_L3_280</v>
      </c>
      <c r="K5" s="342" t="str">
        <f ca="1">OFFSET('Org Raw Data'!$G$7,0,1)</f>
        <v>SSE</v>
      </c>
      <c r="L5" s="342" t="s">
        <v>366</v>
      </c>
      <c r="M5" s="342" t="str">
        <f>'Org Raw Data'!$G$7</f>
        <v>ORG_L3_280</v>
      </c>
      <c r="N5" s="342" t="str">
        <f ca="1">OFFSET('Org Raw Data'!$G$7,0,1)</f>
        <v>SSE</v>
      </c>
      <c r="O5" s="342" t="s">
        <v>367</v>
      </c>
      <c r="P5" s="342" t="str">
        <f>'Org Raw Data'!$G$14</f>
        <v>ORG_L3_297</v>
      </c>
      <c r="Q5" s="342" t="str">
        <f ca="1">OFFSET('Org Raw Data'!$G$14,0,1)</f>
        <v>CSALT</v>
      </c>
      <c r="R5" s="343" t="s">
        <v>368</v>
      </c>
      <c r="S5" s="343" t="str">
        <f>'Org Raw Data'!$G$14</f>
        <v>ORG_L3_297</v>
      </c>
      <c r="T5" s="343" t="str">
        <f ca="1">OFFSET('Org Raw Data'!$G$14,0,1)</f>
        <v>CSALT</v>
      </c>
      <c r="U5" s="343" t="s">
        <v>369</v>
      </c>
      <c r="V5" s="343" t="str">
        <f>'Org Raw Data'!$G$7</f>
        <v>ORG_L3_280</v>
      </c>
      <c r="W5" s="343" t="str">
        <f ca="1">OFFSET('Org Raw Data'!$G$7,0,1)</f>
        <v>SSE</v>
      </c>
      <c r="X5" s="343" t="s">
        <v>370</v>
      </c>
      <c r="Y5" s="343" t="str">
        <f>'Org Raw Data'!$G$20</f>
        <v>ORG_L3_294</v>
      </c>
      <c r="Z5" s="343" t="str">
        <f ca="1">OFFSET('Org Raw Data'!$G$20,0,1)</f>
        <v>ASU</v>
      </c>
      <c r="AA5" s="342" t="s">
        <v>371</v>
      </c>
      <c r="AB5" s="344" t="str">
        <f>'Org Raw Data'!$G$20</f>
        <v>ORG_L3_294</v>
      </c>
      <c r="AC5" s="344" t="str">
        <f ca="1">OFFSET('Org Raw Data'!$G$20,0,1)</f>
        <v>ASU</v>
      </c>
      <c r="AD5" s="342" t="s">
        <v>372</v>
      </c>
      <c r="AE5" s="342" t="str">
        <f>'Org Raw Data'!$G$32</f>
        <v>ORG_L3_277</v>
      </c>
      <c r="AF5" s="342" t="str">
        <f ca="1">OFFSET('Org Raw Data'!$G$32,0,1)</f>
        <v>RES</v>
      </c>
      <c r="AG5" s="344" t="s">
        <v>373</v>
      </c>
      <c r="AH5" s="344" t="str">
        <f>'Org Raw Data'!$G$32</f>
        <v>ORG_L3_277</v>
      </c>
      <c r="AI5" s="344" t="str">
        <f ca="1">OFFSET('Org Raw Data'!$G$32,0,1)</f>
        <v>RES</v>
      </c>
      <c r="AJ5" s="344" t="s">
        <v>374</v>
      </c>
      <c r="AK5" s="344" t="str">
        <f>'Org Raw Data'!$G$32</f>
        <v>ORG_L3_277</v>
      </c>
      <c r="AL5" s="344" t="str">
        <f ca="1">OFFSET('Org Raw Data'!$G$32,0,1)</f>
        <v>RES</v>
      </c>
      <c r="AM5" s="344" t="s">
        <v>375</v>
      </c>
      <c r="AN5" s="344" t="str">
        <f>'Org Raw Data'!$G$32</f>
        <v>ORG_L3_277</v>
      </c>
      <c r="AO5" s="344" t="str">
        <f ca="1">OFFSET('Org Raw Data'!$G$32,0,1)</f>
        <v>RES</v>
      </c>
      <c r="AP5" s="344" t="s">
        <v>376</v>
      </c>
      <c r="AQ5" s="344" t="str">
        <f>'Org Raw Data'!$G$32</f>
        <v>ORG_L3_277</v>
      </c>
      <c r="AR5" s="344" t="str">
        <f ca="1">OFFSET('Org Raw Data'!$G$32,0,1)</f>
        <v>RES</v>
      </c>
      <c r="AS5" s="344" t="s">
        <v>377</v>
      </c>
      <c r="AT5" s="344" t="str">
        <f>'Org Raw Data'!$G$32</f>
        <v>ORG_L3_277</v>
      </c>
      <c r="AU5" s="344" t="str">
        <f ca="1">OFFSET('Org Raw Data'!$G$32,0,1)</f>
        <v>RES</v>
      </c>
      <c r="AV5" s="344" t="s">
        <v>378</v>
      </c>
      <c r="AW5" s="344" t="str">
        <f>'Org Raw Data'!$G$19</f>
        <v>ORG_L3_279</v>
      </c>
      <c r="AX5" s="344" t="str">
        <f ca="1">OFFSET('Org Raw Data'!$G$19,0,1)</f>
        <v>IAU</v>
      </c>
      <c r="AY5" s="344" t="s">
        <v>379</v>
      </c>
      <c r="AZ5" s="344" t="str">
        <f>'Org Raw Data'!$G$19</f>
        <v>ORG_L3_279</v>
      </c>
      <c r="BA5" s="344" t="str">
        <f ca="1">OFFSET('Org Raw Data'!$G$19,0,1)</f>
        <v>IAU</v>
      </c>
      <c r="BB5" s="344" t="s">
        <v>380</v>
      </c>
      <c r="BC5" s="344" t="str">
        <f>'Org Raw Data'!$G$27</f>
        <v>ORG_L3_291</v>
      </c>
      <c r="BD5" s="344" t="str">
        <f ca="1">OFFSET('Org Raw Data'!$G$27,0,1)</f>
        <v>GRM</v>
      </c>
      <c r="BE5" s="344" t="s">
        <v>381</v>
      </c>
      <c r="BF5" s="344" t="str">
        <f>'Org Raw Data'!$G$15</f>
        <v>ORG_L3_306</v>
      </c>
      <c r="BG5" s="344" t="str">
        <f ca="1">OFFSET('Org Raw Data'!$G$15,0,1)</f>
        <v>LIB</v>
      </c>
      <c r="BH5" s="344" t="s">
        <v>382</v>
      </c>
      <c r="BI5" s="344" t="str">
        <f>'Org Raw Data'!$G$52</f>
        <v>ORG_L3_298</v>
      </c>
      <c r="BJ5" s="344" t="str">
        <f ca="1">OFFSET('Org Raw Data'!$G$52,0,1)</f>
        <v>ADV</v>
      </c>
      <c r="BK5" s="344" t="s">
        <v>383</v>
      </c>
      <c r="BL5" s="344" t="str">
        <f>'Org Raw Data'!$G$43</f>
        <v>ORG_L3_272</v>
      </c>
      <c r="BM5" s="344" t="str">
        <f ca="1">OFFSET('Org Raw Data'!$G$43,0,1)</f>
        <v>MC</v>
      </c>
      <c r="BN5" s="344" t="s">
        <v>384</v>
      </c>
      <c r="BO5" s="344" t="str">
        <f>'Org Raw Data'!$G$7</f>
        <v>ORG_L3_280</v>
      </c>
      <c r="BP5" s="344" t="str">
        <f ca="1">OFFSET('Org Raw Data'!$G$7,0,1)</f>
        <v>SSE</v>
      </c>
      <c r="BQ5" s="344" t="s">
        <v>385</v>
      </c>
      <c r="BR5" s="344" t="str">
        <f>'Org Raw Data'!$G$27</f>
        <v>ORG_L3_291</v>
      </c>
      <c r="BS5" s="344" t="str">
        <f ca="1">OFFSET('Org Raw Data'!$G$27,0,1)</f>
        <v>GRM</v>
      </c>
      <c r="BT5" s="344" t="s">
        <v>386</v>
      </c>
      <c r="BU5" s="344" t="str">
        <f>'Org Raw Data'!$G$17</f>
        <v>ORG_L3_271</v>
      </c>
      <c r="BV5" s="344" t="str">
        <f ca="1">OFFSET('Org Raw Data'!$G$17,0,1)</f>
        <v>ITS</v>
      </c>
      <c r="BW5" s="344" t="s">
        <v>387</v>
      </c>
      <c r="BX5" s="344" t="str">
        <f>'Org Raw Data'!$G$25</f>
        <v>ORG_L3_300</v>
      </c>
      <c r="BY5" s="344" t="str">
        <f ca="1">OFFSET('Org Raw Data'!$G$25,0,1)</f>
        <v>PC</v>
      </c>
      <c r="BZ5" s="344" t="s">
        <v>388</v>
      </c>
      <c r="CA5" s="344" t="str">
        <f>'Org Raw Data'!$G$28</f>
        <v>ORG_L3_299</v>
      </c>
      <c r="CB5" s="344" t="str">
        <f ca="1">OFFSET('Org Raw Data'!$G$28,0,1)</f>
        <v>FS</v>
      </c>
      <c r="CC5" s="344" t="s">
        <v>389</v>
      </c>
      <c r="CD5" s="344" t="str">
        <f>'Org Raw Data'!$G$19</f>
        <v>ORG_L3_279</v>
      </c>
      <c r="CE5" s="344" t="str">
        <f ca="1">OFFSET('Org Raw Data'!$G$19,0,1)</f>
        <v>IAU</v>
      </c>
      <c r="CF5" s="344" t="s">
        <v>390</v>
      </c>
      <c r="CG5" s="344" t="str">
        <f>'Org Raw Data'!$G$21</f>
        <v>ORG_L3_296</v>
      </c>
      <c r="CH5" s="344" t="str">
        <f ca="1">OFFSET('Org Raw Data'!$G$21,0,1)</f>
        <v>FM</v>
      </c>
      <c r="CI5" s="344" t="s">
        <v>391</v>
      </c>
      <c r="CJ5" s="344" t="str">
        <f>'Org Raw Data'!$G$7</f>
        <v>ORG_L3_280</v>
      </c>
      <c r="CK5" s="344" t="str">
        <f ca="1">OFFSET('Org Raw Data'!$G$7,0,1)</f>
        <v>SSE</v>
      </c>
    </row>
    <row r="6" spans="1:95" ht="36" x14ac:dyDescent="0.3">
      <c r="A6" s="1010" t="s">
        <v>810</v>
      </c>
      <c r="B6" s="341"/>
      <c r="C6" s="346" t="s">
        <v>393</v>
      </c>
      <c r="D6" s="183" t="str">
        <f>'Org Raw Data'!$G$14</f>
        <v>ORG_L3_297</v>
      </c>
      <c r="E6" s="183" t="str">
        <f ca="1">OFFSET('Org Raw Data'!$G$14,0,1)</f>
        <v>CSALT</v>
      </c>
      <c r="F6" s="346" t="s">
        <v>394</v>
      </c>
      <c r="G6" s="183" t="str">
        <f>'Org Raw Data'!$G$7</f>
        <v>ORG_L3_280</v>
      </c>
      <c r="H6" s="183" t="str">
        <f ca="1">OFFSET('Org Raw Data'!$G$7,0,1)</f>
        <v>SSE</v>
      </c>
      <c r="I6" s="346" t="s">
        <v>395</v>
      </c>
      <c r="J6" s="183" t="str">
        <f>'Org Raw Data'!$G$7</f>
        <v>ORG_L3_280</v>
      </c>
      <c r="K6" s="183" t="str">
        <f ca="1">OFFSET('Org Raw Data'!$G$7,0,1)</f>
        <v>SSE</v>
      </c>
      <c r="L6" s="346" t="s">
        <v>396</v>
      </c>
      <c r="M6" s="183" t="str">
        <f>'Org Raw Data'!$G$7</f>
        <v>ORG_L3_280</v>
      </c>
      <c r="N6" s="183" t="str">
        <f ca="1">OFFSET('Org Raw Data'!$G$7,0,1)</f>
        <v>SSE</v>
      </c>
      <c r="O6" s="346" t="s">
        <v>397</v>
      </c>
      <c r="P6" s="183" t="str">
        <f>'Org Raw Data'!$G$14</f>
        <v>ORG_L3_297</v>
      </c>
      <c r="Q6" s="183" t="str">
        <f ca="1">OFFSET('Org Raw Data'!$G$14,0,1)</f>
        <v>CSALT</v>
      </c>
      <c r="R6" s="346" t="s">
        <v>398</v>
      </c>
      <c r="S6" s="183" t="str">
        <f>'Org Raw Data'!$G$14</f>
        <v>ORG_L3_297</v>
      </c>
      <c r="T6" s="183" t="str">
        <f ca="1">OFFSET('Org Raw Data'!$G$14,0,1)</f>
        <v>CSALT</v>
      </c>
      <c r="U6" s="346" t="s">
        <v>399</v>
      </c>
      <c r="V6" s="183" t="str">
        <f>'Org Raw Data'!$G$7</f>
        <v>ORG_L3_280</v>
      </c>
      <c r="W6" s="183" t="str">
        <f ca="1">OFFSET('Org Raw Data'!$G$7,0,1)</f>
        <v>SSE</v>
      </c>
      <c r="X6" s="346" t="s">
        <v>400</v>
      </c>
      <c r="Y6" s="183" t="str">
        <f>'Org Raw Data'!$G$20</f>
        <v>ORG_L3_294</v>
      </c>
      <c r="Z6" s="183" t="str">
        <f ca="1">OFFSET('Org Raw Data'!$G$20,0,1)</f>
        <v>ASU</v>
      </c>
      <c r="AA6" s="346" t="s">
        <v>401</v>
      </c>
      <c r="AB6" s="183" t="str">
        <f>'Org Raw Data'!$G$20</f>
        <v>ORG_L3_294</v>
      </c>
      <c r="AC6" s="183" t="str">
        <f ca="1">OFFSET('Org Raw Data'!$G$20,0,1)</f>
        <v>ASU</v>
      </c>
      <c r="AD6" s="346" t="s">
        <v>402</v>
      </c>
      <c r="AE6" s="183" t="str">
        <f>'Org Raw Data'!$G$32</f>
        <v>ORG_L3_277</v>
      </c>
      <c r="AF6" s="183" t="str">
        <f ca="1">OFFSET('Org Raw Data'!$G$32,0,1)</f>
        <v>RES</v>
      </c>
      <c r="AG6" s="346" t="s">
        <v>403</v>
      </c>
      <c r="AH6" s="183" t="str">
        <f>'Org Raw Data'!$G$32</f>
        <v>ORG_L3_277</v>
      </c>
      <c r="AI6" s="183" t="str">
        <f ca="1">OFFSET('Org Raw Data'!$G$32,0,1)</f>
        <v>RES</v>
      </c>
      <c r="AJ6" s="346" t="s">
        <v>404</v>
      </c>
      <c r="AK6" s="183" t="str">
        <f>'Org Raw Data'!$G$32</f>
        <v>ORG_L3_277</v>
      </c>
      <c r="AL6" s="183" t="str">
        <f ca="1">OFFSET('Org Raw Data'!$G$32,0,1)</f>
        <v>RES</v>
      </c>
      <c r="AM6" s="346" t="s">
        <v>405</v>
      </c>
      <c r="AN6" s="183" t="str">
        <f>'Org Raw Data'!$G$32</f>
        <v>ORG_L3_277</v>
      </c>
      <c r="AO6" s="183" t="str">
        <f ca="1">OFFSET('Org Raw Data'!$G$32,0,1)</f>
        <v>RES</v>
      </c>
      <c r="AP6" s="346" t="s">
        <v>406</v>
      </c>
      <c r="AQ6" s="183" t="str">
        <f>'Org Raw Data'!$G$32</f>
        <v>ORG_L3_277</v>
      </c>
      <c r="AR6" s="183" t="str">
        <f ca="1">OFFSET('Org Raw Data'!$G$32,0,1)</f>
        <v>RES</v>
      </c>
      <c r="AS6" s="346" t="s">
        <v>407</v>
      </c>
      <c r="AT6" s="183" t="str">
        <f>'Org Raw Data'!$G$32</f>
        <v>ORG_L3_277</v>
      </c>
      <c r="AU6" s="183" t="str">
        <f ca="1">OFFSET('Org Raw Data'!$G$32,0,1)</f>
        <v>RES</v>
      </c>
      <c r="AV6" s="346" t="s">
        <v>408</v>
      </c>
      <c r="AW6" s="183" t="str">
        <f>'Org Raw Data'!$G$19</f>
        <v>ORG_L3_279</v>
      </c>
      <c r="AX6" s="183" t="str">
        <f ca="1">OFFSET('Org Raw Data'!$G$19,0,1)</f>
        <v>IAU</v>
      </c>
      <c r="AY6" s="346" t="s">
        <v>409</v>
      </c>
      <c r="AZ6" s="183" t="str">
        <f>'Org Raw Data'!$G$19</f>
        <v>ORG_L3_279</v>
      </c>
      <c r="BA6" s="183" t="str">
        <f ca="1">OFFSET('Org Raw Data'!$G$19,0,1)</f>
        <v>IAU</v>
      </c>
      <c r="BB6" s="346" t="s">
        <v>410</v>
      </c>
      <c r="BC6" s="183" t="str">
        <f>'Org Raw Data'!$G$27</f>
        <v>ORG_L3_291</v>
      </c>
      <c r="BD6" s="183" t="str">
        <f ca="1">OFFSET('Org Raw Data'!$G$27,0,1)</f>
        <v>GRM</v>
      </c>
      <c r="BE6" s="346" t="s">
        <v>411</v>
      </c>
      <c r="BF6" s="183" t="str">
        <f>'Org Raw Data'!$G$15</f>
        <v>ORG_L3_306</v>
      </c>
      <c r="BG6" s="183" t="str">
        <f ca="1">OFFSET('Org Raw Data'!$G$15,0,1)</f>
        <v>LIB</v>
      </c>
      <c r="BH6" s="346" t="s">
        <v>412</v>
      </c>
      <c r="BI6" s="183" t="str">
        <f>'Org Raw Data'!$G$52</f>
        <v>ORG_L3_298</v>
      </c>
      <c r="BJ6" s="183" t="str">
        <f ca="1">OFFSET('Org Raw Data'!$G$52,0,1)</f>
        <v>ADV</v>
      </c>
      <c r="BK6" s="346" t="s">
        <v>413</v>
      </c>
      <c r="BL6" s="183" t="str">
        <f>'Org Raw Data'!$G$43</f>
        <v>ORG_L3_272</v>
      </c>
      <c r="BM6" s="183" t="str">
        <f ca="1">OFFSET('Org Raw Data'!$G$43,0,1)</f>
        <v>MC</v>
      </c>
      <c r="BN6" s="346" t="s">
        <v>414</v>
      </c>
      <c r="BO6" s="345" t="str">
        <f>'Org Raw Data'!$G$43</f>
        <v>ORG_L3_272</v>
      </c>
      <c r="BP6" s="345" t="str">
        <f ca="1">OFFSET('Org Raw Data'!$G$43,0,1)</f>
        <v>MC</v>
      </c>
      <c r="BQ6" s="346" t="s">
        <v>415</v>
      </c>
      <c r="BR6" s="183" t="str">
        <f>'Org Raw Data'!$G$27</f>
        <v>ORG_L3_291</v>
      </c>
      <c r="BS6" s="183" t="str">
        <f ca="1">OFFSET('Org Raw Data'!$G$27,0,1)</f>
        <v>GRM</v>
      </c>
      <c r="BT6" s="346" t="s">
        <v>416</v>
      </c>
      <c r="BU6" s="183" t="str">
        <f>'Org Raw Data'!$G$17</f>
        <v>ORG_L3_271</v>
      </c>
      <c r="BV6" s="183" t="str">
        <f ca="1">OFFSET('Org Raw Data'!$G$17,0,1)</f>
        <v>ITS</v>
      </c>
      <c r="BW6" s="346" t="s">
        <v>417</v>
      </c>
      <c r="BX6" s="183" t="str">
        <f>'Org Raw Data'!$G$25</f>
        <v>ORG_L3_300</v>
      </c>
      <c r="BY6" s="183" t="str">
        <f ca="1">OFFSET('Org Raw Data'!$G$25,0,1)</f>
        <v>PC</v>
      </c>
      <c r="BZ6" s="346" t="s">
        <v>418</v>
      </c>
      <c r="CA6" s="183" t="str">
        <f>'Org Raw Data'!$G$28</f>
        <v>ORG_L3_299</v>
      </c>
      <c r="CB6" s="183" t="str">
        <f ca="1">OFFSET('Org Raw Data'!$G$28,0,1)</f>
        <v>FS</v>
      </c>
      <c r="CC6" s="346" t="s">
        <v>419</v>
      </c>
      <c r="CD6" s="183" t="str">
        <f>'Org Raw Data'!$G$19</f>
        <v>ORG_L3_279</v>
      </c>
      <c r="CE6" s="183" t="str">
        <f ca="1">OFFSET('Org Raw Data'!$G$19,0,1)</f>
        <v>IAU</v>
      </c>
      <c r="CF6" s="346" t="s">
        <v>420</v>
      </c>
      <c r="CG6" s="183" t="str">
        <f>'Org Raw Data'!$G$21</f>
        <v>ORG_L3_296</v>
      </c>
      <c r="CH6" s="183" t="str">
        <f ca="1">OFFSET('Org Raw Data'!$G$21,0,1)</f>
        <v>FM</v>
      </c>
      <c r="CI6" s="346" t="s">
        <v>421</v>
      </c>
      <c r="CJ6" s="183" t="str">
        <f>'Org Raw Data'!$G$7</f>
        <v>ORG_L3_280</v>
      </c>
      <c r="CK6" s="183" t="str">
        <f ca="1">OFFSET('Org Raw Data'!$G$7,0,1)</f>
        <v>SSE</v>
      </c>
    </row>
    <row r="7" spans="1:95" ht="24" x14ac:dyDescent="0.3">
      <c r="A7" s="1011"/>
      <c r="B7" s="341"/>
      <c r="C7" s="346" t="s">
        <v>422</v>
      </c>
      <c r="D7" s="183" t="str">
        <f>'Org Raw Data'!$G$14</f>
        <v>ORG_L3_297</v>
      </c>
      <c r="E7" s="183" t="str">
        <f ca="1">OFFSET('Org Raw Data'!$G$14,0,1)</f>
        <v>CSALT</v>
      </c>
      <c r="F7" s="346" t="s">
        <v>423</v>
      </c>
      <c r="G7" s="345" t="str">
        <f>'Org Raw Data'!$G$45</f>
        <v>ORG_L3_282</v>
      </c>
      <c r="H7" s="345" t="str">
        <f ca="1">OFFSET('Org Raw Data'!$G$45,0,1)</f>
        <v>INTOFF</v>
      </c>
      <c r="I7" s="346" t="s">
        <v>424</v>
      </c>
      <c r="J7" s="183" t="str">
        <f>'Org Raw Data'!$G$7</f>
        <v>ORG_L3_280</v>
      </c>
      <c r="K7" s="183" t="str">
        <f ca="1">OFFSET('Org Raw Data'!$G$7,0,1)</f>
        <v>SSE</v>
      </c>
      <c r="L7" s="346" t="s">
        <v>425</v>
      </c>
      <c r="M7" s="183" t="str">
        <f>'Org Raw Data'!$G$7</f>
        <v>ORG_L3_280</v>
      </c>
      <c r="N7" s="183" t="str">
        <f ca="1">OFFSET('Org Raw Data'!$G$7,0,1)</f>
        <v>SSE</v>
      </c>
      <c r="O7" s="1009" t="s">
        <v>426</v>
      </c>
      <c r="P7" s="183" t="str">
        <f>'Org Raw Data'!$G$14</f>
        <v>ORG_L3_297</v>
      </c>
      <c r="Q7" s="183" t="str">
        <f ca="1">OFFSET('Org Raw Data'!$G$14,0,1)</f>
        <v>CSALT</v>
      </c>
      <c r="R7" s="346" t="s">
        <v>427</v>
      </c>
      <c r="S7" s="183" t="str">
        <f>'Org Raw Data'!$G$14</f>
        <v>ORG_L3_297</v>
      </c>
      <c r="T7" s="183" t="str">
        <f ca="1">OFFSET('Org Raw Data'!$G$14,0,1)</f>
        <v>CSALT</v>
      </c>
      <c r="U7" s="183"/>
      <c r="V7" s="183"/>
      <c r="W7" s="183"/>
      <c r="X7" s="346" t="s">
        <v>428</v>
      </c>
      <c r="Y7" s="183" t="str">
        <f>'Org Raw Data'!$G$20</f>
        <v>ORG_L3_294</v>
      </c>
      <c r="Z7" s="183" t="str">
        <f ca="1">OFFSET('Org Raw Data'!$G$20,0,1)</f>
        <v>ASU</v>
      </c>
      <c r="AA7" s="346" t="s">
        <v>429</v>
      </c>
      <c r="AB7" s="183" t="str">
        <f>'Org Raw Data'!$G$20</f>
        <v>ORG_L3_294</v>
      </c>
      <c r="AC7" s="183" t="str">
        <f ca="1">OFFSET('Org Raw Data'!$G$20,0,1)</f>
        <v>ASU</v>
      </c>
      <c r="AD7" s="346" t="s">
        <v>430</v>
      </c>
      <c r="AE7" s="183" t="str">
        <f>'Org Raw Data'!$G$32</f>
        <v>ORG_L3_277</v>
      </c>
      <c r="AF7" s="183" t="str">
        <f ca="1">OFFSET('Org Raw Data'!$G$32,0,1)</f>
        <v>RES</v>
      </c>
      <c r="AG7" s="346" t="s">
        <v>431</v>
      </c>
      <c r="AH7" s="183" t="str">
        <f>'Org Raw Data'!$G$32</f>
        <v>ORG_L3_277</v>
      </c>
      <c r="AI7" s="183" t="str">
        <f ca="1">OFFSET('Org Raw Data'!$G$32,0,1)</f>
        <v>RES</v>
      </c>
      <c r="AJ7" s="346" t="s">
        <v>432</v>
      </c>
      <c r="AK7" s="183" t="str">
        <f>'Org Raw Data'!$G$32</f>
        <v>ORG_L3_277</v>
      </c>
      <c r="AL7" s="183" t="str">
        <f ca="1">OFFSET('Org Raw Data'!$G$32,0,1)</f>
        <v>RES</v>
      </c>
      <c r="AM7" s="346" t="s">
        <v>433</v>
      </c>
      <c r="AN7" s="183" t="str">
        <f>'Org Raw Data'!$G$32</f>
        <v>ORG_L3_277</v>
      </c>
      <c r="AO7" s="183" t="str">
        <f ca="1">OFFSET('Org Raw Data'!$G$32,0,1)</f>
        <v>RES</v>
      </c>
      <c r="AP7" s="346" t="s">
        <v>434</v>
      </c>
      <c r="AQ7" s="183" t="str">
        <f>'Org Raw Data'!$G$32</f>
        <v>ORG_L3_277</v>
      </c>
      <c r="AR7" s="183" t="str">
        <f ca="1">OFFSET('Org Raw Data'!$G$32,0,1)</f>
        <v>RES</v>
      </c>
      <c r="AS7" s="346" t="s">
        <v>435</v>
      </c>
      <c r="AT7" s="183" t="str">
        <f>'Org Raw Data'!$G$32</f>
        <v>ORG_L3_277</v>
      </c>
      <c r="AU7" s="183" t="str">
        <f ca="1">OFFSET('Org Raw Data'!$G$32,0,1)</f>
        <v>RES</v>
      </c>
      <c r="AV7" s="346" t="s">
        <v>436</v>
      </c>
      <c r="AW7" s="183" t="str">
        <f>'Org Raw Data'!$G$19</f>
        <v>ORG_L3_279</v>
      </c>
      <c r="AX7" s="183" t="str">
        <f ca="1">OFFSET('Org Raw Data'!$G$19,0,1)</f>
        <v>IAU</v>
      </c>
      <c r="AY7" s="346" t="s">
        <v>437</v>
      </c>
      <c r="AZ7" s="345" t="str">
        <f>'Org Raw Data'!$G$17</f>
        <v>ORG_L3_271</v>
      </c>
      <c r="BA7" s="345" t="str">
        <f ca="1">OFFSET('Org Raw Data'!$G$17,0,1)</f>
        <v>ITS</v>
      </c>
      <c r="BB7" s="346" t="s">
        <v>438</v>
      </c>
      <c r="BC7" s="183" t="str">
        <f>'Org Raw Data'!$G$27</f>
        <v>ORG_L3_291</v>
      </c>
      <c r="BD7" s="183" t="str">
        <f ca="1">OFFSET('Org Raw Data'!$G$27,0,1)</f>
        <v>GRM</v>
      </c>
      <c r="BE7" s="346" t="s">
        <v>439</v>
      </c>
      <c r="BF7" s="183" t="str">
        <f>'Org Raw Data'!$G$15</f>
        <v>ORG_L3_306</v>
      </c>
      <c r="BG7" s="183" t="str">
        <f ca="1">OFFSET('Org Raw Data'!$G$15,0,1)</f>
        <v>LIB</v>
      </c>
      <c r="BH7" s="346" t="s">
        <v>440</v>
      </c>
      <c r="BI7" s="183" t="str">
        <f>'Org Raw Data'!$G$52</f>
        <v>ORG_L3_298</v>
      </c>
      <c r="BJ7" s="183" t="str">
        <f ca="1">OFFSET('Org Raw Data'!$G$52,0,1)</f>
        <v>ADV</v>
      </c>
      <c r="BK7" s="346" t="s">
        <v>441</v>
      </c>
      <c r="BL7" s="183" t="str">
        <f>'Org Raw Data'!$G$43</f>
        <v>ORG_L3_272</v>
      </c>
      <c r="BM7" s="183" t="str">
        <f ca="1">OFFSET('Org Raw Data'!$G$43,0,1)</f>
        <v>MC</v>
      </c>
      <c r="BN7" s="346" t="s">
        <v>442</v>
      </c>
      <c r="BO7" s="345" t="str">
        <f>'Org Raw Data'!$G$17</f>
        <v>ORG_L3_271</v>
      </c>
      <c r="BP7" s="345" t="str">
        <f ca="1">OFFSET('Org Raw Data'!$G$17,0,1)</f>
        <v>ITS</v>
      </c>
      <c r="BQ7" s="346" t="s">
        <v>443</v>
      </c>
      <c r="BR7" s="183" t="str">
        <f>'Org Raw Data'!$G$27</f>
        <v>ORG_L3_291</v>
      </c>
      <c r="BS7" s="183" t="str">
        <f ca="1">OFFSET('Org Raw Data'!$G$27,0,1)</f>
        <v>GRM</v>
      </c>
      <c r="BT7" s="346" t="s">
        <v>444</v>
      </c>
      <c r="BU7" s="183" t="str">
        <f>'Org Raw Data'!$G$17</f>
        <v>ORG_L3_271</v>
      </c>
      <c r="BV7" s="183" t="str">
        <f ca="1">OFFSET('Org Raw Data'!$G$17,0,1)</f>
        <v>ITS</v>
      </c>
      <c r="BW7" s="346" t="s">
        <v>445</v>
      </c>
      <c r="BX7" s="183" t="str">
        <f>'Org Raw Data'!$G$25</f>
        <v>ORG_L3_300</v>
      </c>
      <c r="BY7" s="183" t="str">
        <f ca="1">OFFSET('Org Raw Data'!$G$25,0,1)</f>
        <v>PC</v>
      </c>
      <c r="BZ7" s="346" t="s">
        <v>446</v>
      </c>
      <c r="CA7" s="183" t="str">
        <f>'Org Raw Data'!$G$28</f>
        <v>ORG_L3_299</v>
      </c>
      <c r="CB7" s="183" t="str">
        <f ca="1">OFFSET('Org Raw Data'!$G$28,0,1)</f>
        <v>FS</v>
      </c>
      <c r="CC7" s="346" t="s">
        <v>447</v>
      </c>
      <c r="CD7" s="183" t="str">
        <f>'Org Raw Data'!$G$19</f>
        <v>ORG_L3_279</v>
      </c>
      <c r="CE7" s="183" t="str">
        <f ca="1">OFFSET('Org Raw Data'!$G$19,0,1)</f>
        <v>IAU</v>
      </c>
      <c r="CF7" s="346" t="s">
        <v>448</v>
      </c>
      <c r="CG7" s="183" t="str">
        <f>'Org Raw Data'!$G$21</f>
        <v>ORG_L3_296</v>
      </c>
      <c r="CH7" s="183" t="str">
        <f ca="1">OFFSET('Org Raw Data'!$G$21,0,1)</f>
        <v>FM</v>
      </c>
      <c r="CI7" s="346" t="s">
        <v>449</v>
      </c>
      <c r="CJ7" s="345" t="str">
        <f>'Org Raw Data'!$G$47</f>
        <v>ORG_L3_284</v>
      </c>
      <c r="CK7" s="345" t="str">
        <f ca="1">OFFSET('Org Raw Data'!$G$47,0,1)</f>
        <v>OPVCG&amp;E</v>
      </c>
    </row>
    <row r="8" spans="1:95" ht="24" x14ac:dyDescent="0.3">
      <c r="A8" s="1011"/>
      <c r="B8" s="341"/>
      <c r="C8" s="346" t="s">
        <v>450</v>
      </c>
      <c r="D8" s="183" t="str">
        <f>'Org Raw Data'!$G$14</f>
        <v>ORG_L3_297</v>
      </c>
      <c r="E8" s="183" t="str">
        <f ca="1">OFFSET('Org Raw Data'!$G$14,0,1)</f>
        <v>CSALT</v>
      </c>
      <c r="F8" s="183"/>
      <c r="G8" s="183"/>
      <c r="H8" s="183"/>
      <c r="I8" s="346" t="s">
        <v>451</v>
      </c>
      <c r="J8" s="183" t="str">
        <f>'Org Raw Data'!$G$7</f>
        <v>ORG_L3_280</v>
      </c>
      <c r="K8" s="183" t="str">
        <f ca="1">OFFSET('Org Raw Data'!$G$7,0,1)</f>
        <v>SSE</v>
      </c>
      <c r="L8" s="346" t="s">
        <v>452</v>
      </c>
      <c r="M8" s="183" t="str">
        <f>'Org Raw Data'!$G$7</f>
        <v>ORG_L3_280</v>
      </c>
      <c r="N8" s="183" t="str">
        <f ca="1">OFFSET('Org Raw Data'!$G$7,0,1)</f>
        <v>SSE</v>
      </c>
      <c r="O8" s="1009"/>
      <c r="P8" s="345" t="str">
        <f>'Org Raw Data'!$G$20</f>
        <v>ORG_L3_294</v>
      </c>
      <c r="Q8" s="345" t="str">
        <f ca="1">OFFSET('Org Raw Data'!$G$20,0,1)</f>
        <v>ASU</v>
      </c>
      <c r="R8" s="183"/>
      <c r="S8" s="183"/>
      <c r="T8" s="183"/>
      <c r="U8" s="183"/>
      <c r="V8" s="183"/>
      <c r="W8" s="183"/>
      <c r="X8" s="346" t="s">
        <v>454</v>
      </c>
      <c r="Y8" s="183" t="str">
        <f>'Org Raw Data'!$G$20</f>
        <v>ORG_L3_294</v>
      </c>
      <c r="Z8" s="183" t="str">
        <f ca="1">OFFSET('Org Raw Data'!$G$20,0,1)</f>
        <v>ASU</v>
      </c>
      <c r="AA8" s="346" t="s">
        <v>455</v>
      </c>
      <c r="AB8" s="183" t="str">
        <f>'Org Raw Data'!$G$20</f>
        <v>ORG_L3_294</v>
      </c>
      <c r="AC8" s="183" t="str">
        <f ca="1">OFFSET('Org Raw Data'!$G$20,0,1)</f>
        <v>ASU</v>
      </c>
      <c r="AD8" s="346" t="s">
        <v>456</v>
      </c>
      <c r="AE8" s="183" t="str">
        <f>'Org Raw Data'!$G$32</f>
        <v>ORG_L3_277</v>
      </c>
      <c r="AF8" s="183" t="str">
        <f ca="1">OFFSET('Org Raw Data'!$G$32,0,1)</f>
        <v>RES</v>
      </c>
      <c r="AG8" s="183"/>
      <c r="AH8" s="183"/>
      <c r="AI8" s="183"/>
      <c r="AJ8" s="346" t="s">
        <v>457</v>
      </c>
      <c r="AK8" s="183" t="str">
        <f>'Org Raw Data'!$G$32</f>
        <v>ORG_L3_277</v>
      </c>
      <c r="AL8" s="183" t="str">
        <f ca="1">OFFSET('Org Raw Data'!$G$32,0,1)</f>
        <v>RES</v>
      </c>
      <c r="AM8" s="183"/>
      <c r="AN8" s="183"/>
      <c r="AO8" s="183"/>
      <c r="AP8" s="346" t="s">
        <v>458</v>
      </c>
      <c r="AQ8" s="183" t="str">
        <f>'Org Raw Data'!$G$32</f>
        <v>ORG_L3_277</v>
      </c>
      <c r="AR8" s="183" t="str">
        <f ca="1">OFFSET('Org Raw Data'!$G$32,0,1)</f>
        <v>RES</v>
      </c>
      <c r="AS8" s="346" t="s">
        <v>459</v>
      </c>
      <c r="AT8" s="183" t="str">
        <f>'Org Raw Data'!$G$32</f>
        <v>ORG_L3_277</v>
      </c>
      <c r="AU8" s="183" t="str">
        <f ca="1">OFFSET('Org Raw Data'!$G$32,0,1)</f>
        <v>RES</v>
      </c>
      <c r="AV8" s="183"/>
      <c r="AW8" s="183"/>
      <c r="AX8" s="183"/>
      <c r="AY8" s="346" t="s">
        <v>460</v>
      </c>
      <c r="AZ8" s="183" t="str">
        <f>'Org Raw Data'!$G$20</f>
        <v>ORG_L3_294</v>
      </c>
      <c r="BA8" s="183" t="s">
        <v>587</v>
      </c>
      <c r="BB8" s="346" t="s">
        <v>461</v>
      </c>
      <c r="BC8" s="183" t="str">
        <f>'Org Raw Data'!$G$27</f>
        <v>ORG_L3_291</v>
      </c>
      <c r="BD8" s="183" t="str">
        <f ca="1">OFFSET('Org Raw Data'!$G$27,0,1)</f>
        <v>GRM</v>
      </c>
      <c r="BE8" s="183"/>
      <c r="BF8" s="183"/>
      <c r="BG8" s="183"/>
      <c r="BH8" s="346" t="s">
        <v>462</v>
      </c>
      <c r="BI8" s="183" t="str">
        <f>'Org Raw Data'!$G$52</f>
        <v>ORG_L3_298</v>
      </c>
      <c r="BJ8" s="183" t="str">
        <f ca="1">OFFSET('Org Raw Data'!$G$52,0,1)</f>
        <v>ADV</v>
      </c>
      <c r="BK8" s="346" t="s">
        <v>463</v>
      </c>
      <c r="BL8" s="183" t="str">
        <f>'Org Raw Data'!$G$43</f>
        <v>ORG_L3_272</v>
      </c>
      <c r="BM8" s="183" t="str">
        <f ca="1">OFFSET('Org Raw Data'!$G$43,0,1)</f>
        <v>MC</v>
      </c>
      <c r="BN8" s="346" t="s">
        <v>464</v>
      </c>
      <c r="BO8" s="183" t="str">
        <f>'Org Raw Data'!$G$7</f>
        <v>ORG_L3_280</v>
      </c>
      <c r="BP8" s="183" t="str">
        <f ca="1">OFFSET('Org Raw Data'!$G$7,0,1)</f>
        <v>SSE</v>
      </c>
      <c r="BQ8" s="346" t="s">
        <v>465</v>
      </c>
      <c r="BR8" s="183" t="str">
        <f>'Org Raw Data'!$G$27</f>
        <v>ORG_L3_291</v>
      </c>
      <c r="BS8" s="183" t="str">
        <f ca="1">OFFSET('Org Raw Data'!$G$27,0,1)</f>
        <v>GRM</v>
      </c>
      <c r="BT8" s="346" t="s">
        <v>466</v>
      </c>
      <c r="BU8" s="183" t="str">
        <f>'Org Raw Data'!$G$17</f>
        <v>ORG_L3_271</v>
      </c>
      <c r="BV8" s="183" t="str">
        <f ca="1">OFFSET('Org Raw Data'!$G$17,0,1)</f>
        <v>ITS</v>
      </c>
      <c r="BW8" s="346" t="s">
        <v>467</v>
      </c>
      <c r="BX8" s="183" t="str">
        <f>'Org Raw Data'!$G$25</f>
        <v>ORG_L3_300</v>
      </c>
      <c r="BY8" s="183" t="str">
        <f ca="1">OFFSET('Org Raw Data'!$G$25,0,1)</f>
        <v>PC</v>
      </c>
      <c r="BZ8" s="346" t="s">
        <v>468</v>
      </c>
      <c r="CA8" s="183" t="str">
        <f>'Org Raw Data'!$G$28</f>
        <v>ORG_L3_299</v>
      </c>
      <c r="CB8" s="183" t="str">
        <f ca="1">OFFSET('Org Raw Data'!$G$28,0,1)</f>
        <v>FS</v>
      </c>
      <c r="CC8" s="346" t="s">
        <v>469</v>
      </c>
      <c r="CD8" s="183" t="str">
        <f>'Org Raw Data'!$G$19</f>
        <v>ORG_L3_279</v>
      </c>
      <c r="CE8" s="183" t="str">
        <f ca="1">OFFSET('Org Raw Data'!$G$19,0,1)</f>
        <v>IAU</v>
      </c>
      <c r="CF8" s="346" t="s">
        <v>470</v>
      </c>
      <c r="CG8" s="183" t="str">
        <f>'Org Raw Data'!$G$21</f>
        <v>ORG_L3_296</v>
      </c>
      <c r="CH8" s="183" t="str">
        <f ca="1">OFFSET('Org Raw Data'!$G$21,0,1)</f>
        <v>FM</v>
      </c>
      <c r="CI8" s="346" t="s">
        <v>471</v>
      </c>
      <c r="CJ8" s="183" t="str">
        <f>'Org Raw Data'!$G$7</f>
        <v>ORG_L3_280</v>
      </c>
      <c r="CK8" s="183" t="str">
        <f ca="1">OFFSET('Org Raw Data'!$G$7,0,1)</f>
        <v>SSE</v>
      </c>
    </row>
    <row r="9" spans="1:95" ht="36" x14ac:dyDescent="0.3">
      <c r="A9" s="1011"/>
      <c r="B9" s="341"/>
      <c r="C9" s="346" t="s">
        <v>472</v>
      </c>
      <c r="D9" s="183" t="str">
        <f>'Org Raw Data'!$G$14</f>
        <v>ORG_L3_297</v>
      </c>
      <c r="E9" s="183" t="str">
        <f ca="1">OFFSET('Org Raw Data'!$G$14,0,1)</f>
        <v>CSALT</v>
      </c>
      <c r="F9" s="183"/>
      <c r="G9" s="183"/>
      <c r="H9" s="183"/>
      <c r="I9" s="183"/>
      <c r="J9" s="183"/>
      <c r="K9" s="183"/>
      <c r="L9" s="183"/>
      <c r="M9" s="183"/>
      <c r="N9" s="183"/>
      <c r="O9" s="1009"/>
      <c r="P9" s="345" t="str">
        <f>'Org Raw Data'!$G$2</f>
        <v>ORG_L3_273</v>
      </c>
      <c r="Q9" s="345" t="str">
        <f ca="1">OFFSET('Org Raw Data'!$G$2,0,1)</f>
        <v>ODVCA</v>
      </c>
      <c r="R9" s="183"/>
      <c r="S9" s="183"/>
      <c r="T9" s="183"/>
      <c r="U9" s="183"/>
      <c r="V9" s="183"/>
      <c r="W9" s="183"/>
      <c r="X9" s="346" t="s">
        <v>474</v>
      </c>
      <c r="Y9" s="183" t="str">
        <f>'Org Raw Data'!$G$20</f>
        <v>ORG_L3_294</v>
      </c>
      <c r="Z9" s="183" t="str">
        <f ca="1">OFFSET('Org Raw Data'!$G$20,0,1)</f>
        <v>ASU</v>
      </c>
      <c r="AA9" s="346" t="s">
        <v>475</v>
      </c>
      <c r="AB9" s="183" t="str">
        <f>'Org Raw Data'!$G$20</f>
        <v>ORG_L3_294</v>
      </c>
      <c r="AC9" s="183" t="str">
        <f ca="1">OFFSET('Org Raw Data'!$G$20,0,1)</f>
        <v>ASU</v>
      </c>
      <c r="AD9" s="183"/>
      <c r="AE9" s="183"/>
      <c r="AF9" s="183"/>
      <c r="AG9" s="183"/>
      <c r="AH9" s="183"/>
      <c r="AI9" s="183"/>
      <c r="AJ9" s="346" t="s">
        <v>476</v>
      </c>
      <c r="AK9" s="183" t="str">
        <f>'Org Raw Data'!$G$32</f>
        <v>ORG_L3_277</v>
      </c>
      <c r="AL9" s="183" t="str">
        <f ca="1">OFFSET('Org Raw Data'!$G$32,0,1)</f>
        <v>RES</v>
      </c>
      <c r="AM9" s="183"/>
      <c r="AN9" s="183"/>
      <c r="AO9" s="183"/>
      <c r="AP9" s="346" t="s">
        <v>477</v>
      </c>
      <c r="AQ9" s="183" t="str">
        <f>'Org Raw Data'!$G$32</f>
        <v>ORG_L3_277</v>
      </c>
      <c r="AR9" s="183" t="str">
        <f ca="1">OFFSET('Org Raw Data'!$G$32,0,1)</f>
        <v>RES</v>
      </c>
      <c r="AS9" s="346" t="s">
        <v>478</v>
      </c>
      <c r="AT9" s="183" t="str">
        <f>'Org Raw Data'!$G$32</f>
        <v>ORG_L3_277</v>
      </c>
      <c r="AU9" s="183" t="str">
        <f ca="1">OFFSET('Org Raw Data'!$G$32,0,1)</f>
        <v>RES</v>
      </c>
      <c r="AV9" s="183"/>
      <c r="AW9" s="183"/>
      <c r="AX9" s="183"/>
      <c r="AY9" s="346" t="s">
        <v>479</v>
      </c>
      <c r="AZ9" s="183" t="str">
        <f>'Org Raw Data'!$G$19</f>
        <v>ORG_L3_279</v>
      </c>
      <c r="BA9" s="183" t="str">
        <f ca="1">OFFSET('Org Raw Data'!$G$19,0,1)</f>
        <v>IAU</v>
      </c>
      <c r="BB9" s="346" t="s">
        <v>480</v>
      </c>
      <c r="BC9" s="183" t="str">
        <f>'Org Raw Data'!$G$27</f>
        <v>ORG_L3_291</v>
      </c>
      <c r="BD9" s="183" t="str">
        <f ca="1">OFFSET('Org Raw Data'!$G$27,0,1)</f>
        <v>GRM</v>
      </c>
      <c r="BE9" s="183"/>
      <c r="BF9" s="183"/>
      <c r="BG9" s="183"/>
      <c r="BH9" s="183"/>
      <c r="BI9" s="183"/>
      <c r="BJ9" s="183"/>
      <c r="BK9" s="346" t="s">
        <v>481</v>
      </c>
      <c r="BL9" s="183" t="str">
        <f>'Org Raw Data'!$G$43</f>
        <v>ORG_L3_272</v>
      </c>
      <c r="BM9" s="183" t="str">
        <f ca="1">OFFSET('Org Raw Data'!$G$43,0,1)</f>
        <v>MC</v>
      </c>
      <c r="BN9" s="346" t="s">
        <v>482</v>
      </c>
      <c r="BO9" s="345" t="str">
        <f>'Org Raw Data'!$G$43</f>
        <v>ORG_L3_272</v>
      </c>
      <c r="BP9" s="345" t="str">
        <f ca="1">OFFSET('Org Raw Data'!$G$43,0,1)</f>
        <v>MC</v>
      </c>
      <c r="BQ9" s="183"/>
      <c r="BR9" s="183"/>
      <c r="BS9" s="183"/>
      <c r="BT9" s="346" t="s">
        <v>483</v>
      </c>
      <c r="BU9" s="183" t="str">
        <f>'Org Raw Data'!$G$17</f>
        <v>ORG_L3_271</v>
      </c>
      <c r="BV9" s="183" t="str">
        <f ca="1">OFFSET('Org Raw Data'!$G$17,0,1)</f>
        <v>ITS</v>
      </c>
      <c r="BW9" s="346" t="s">
        <v>484</v>
      </c>
      <c r="BX9" s="183" t="str">
        <f>'Org Raw Data'!$G$25</f>
        <v>ORG_L3_300</v>
      </c>
      <c r="BY9" s="183" t="str">
        <f ca="1">OFFSET('Org Raw Data'!$G$25,0,1)</f>
        <v>PC</v>
      </c>
      <c r="BZ9" s="346" t="s">
        <v>485</v>
      </c>
      <c r="CA9" s="183" t="str">
        <f>'Org Raw Data'!$G$28</f>
        <v>ORG_L3_299</v>
      </c>
      <c r="CB9" s="183" t="str">
        <f ca="1">OFFSET('Org Raw Data'!$G$28,0,1)</f>
        <v>FS</v>
      </c>
      <c r="CC9" s="1009" t="s">
        <v>486</v>
      </c>
      <c r="CD9" s="183" t="str">
        <f>'Org Raw Data'!$G$19</f>
        <v>ORG_L3_279</v>
      </c>
      <c r="CE9" s="183" t="str">
        <f ca="1">OFFSET('Org Raw Data'!$G$19,0,1)</f>
        <v>IAU</v>
      </c>
      <c r="CF9" s="346" t="s">
        <v>487</v>
      </c>
      <c r="CG9" s="183" t="str">
        <f>'Org Raw Data'!$G$21</f>
        <v>ORG_L3_296</v>
      </c>
      <c r="CH9" s="183" t="str">
        <f ca="1">OFFSET('Org Raw Data'!$G$21,0,1)</f>
        <v>FM</v>
      </c>
      <c r="CI9" s="346" t="s">
        <v>488</v>
      </c>
      <c r="CJ9" s="183" t="str">
        <f>'Org Raw Data'!$G$7</f>
        <v>ORG_L3_280</v>
      </c>
      <c r="CK9" s="183" t="str">
        <f ca="1">OFFSET('Org Raw Data'!$G$7,0,1)</f>
        <v>SSE</v>
      </c>
    </row>
    <row r="10" spans="1:95" ht="24" x14ac:dyDescent="0.3">
      <c r="A10" s="1011"/>
      <c r="B10" s="341"/>
      <c r="C10" s="346" t="s">
        <v>489</v>
      </c>
      <c r="D10" s="183" t="str">
        <f>'Org Raw Data'!$G$14</f>
        <v>ORG_L3_297</v>
      </c>
      <c r="E10" s="183" t="str">
        <f ca="1">OFFSET('Org Raw Data'!$G$14,0,1)</f>
        <v>CSALT</v>
      </c>
      <c r="F10" s="183"/>
      <c r="G10" s="183"/>
      <c r="H10" s="183"/>
      <c r="I10" s="183"/>
      <c r="J10" s="183"/>
      <c r="K10" s="183"/>
      <c r="L10" s="183"/>
      <c r="M10" s="183"/>
      <c r="N10" s="183"/>
      <c r="O10" s="346" t="s">
        <v>453</v>
      </c>
      <c r="P10" s="183" t="str">
        <f>'Org Raw Data'!$G$14</f>
        <v>ORG_L3_297</v>
      </c>
      <c r="Q10" s="183" t="str">
        <f ca="1">OFFSET('Org Raw Data'!$G$14,0,1)</f>
        <v>CSALT</v>
      </c>
      <c r="R10" s="184"/>
      <c r="S10" s="184"/>
      <c r="T10" s="184"/>
      <c r="U10" s="183"/>
      <c r="V10" s="183"/>
      <c r="W10" s="183"/>
      <c r="X10" s="346" t="s">
        <v>490</v>
      </c>
      <c r="Y10" s="183" t="str">
        <f>'Org Raw Data'!$G$20</f>
        <v>ORG_L3_294</v>
      </c>
      <c r="Z10" s="183" t="str">
        <f ca="1">OFFSET('Org Raw Data'!$G$20,0,1)</f>
        <v>ASU</v>
      </c>
      <c r="AA10" s="346" t="s">
        <v>491</v>
      </c>
      <c r="AB10" s="183" t="str">
        <f>'Org Raw Data'!$G$20</f>
        <v>ORG_L3_294</v>
      </c>
      <c r="AC10" s="183" t="str">
        <f ca="1">OFFSET('Org Raw Data'!$G$20,0,1)</f>
        <v>ASU</v>
      </c>
      <c r="AD10" s="183"/>
      <c r="AE10" s="183"/>
      <c r="AF10" s="183"/>
      <c r="AG10" s="183"/>
      <c r="AH10" s="183"/>
      <c r="AI10" s="183"/>
      <c r="AJ10" s="183"/>
      <c r="AK10" s="183"/>
      <c r="AL10" s="183"/>
      <c r="AM10" s="183"/>
      <c r="AN10" s="183"/>
      <c r="AO10" s="183"/>
      <c r="AP10" s="183"/>
      <c r="AQ10" s="183"/>
      <c r="AR10" s="183"/>
      <c r="AS10" s="183"/>
      <c r="AT10" s="183"/>
      <c r="AU10" s="183"/>
      <c r="AV10" s="183"/>
      <c r="AW10" s="183"/>
      <c r="AX10" s="183"/>
      <c r="AY10" s="346" t="s">
        <v>492</v>
      </c>
      <c r="AZ10" s="183" t="str">
        <f>'Org Raw Data'!$G$19</f>
        <v>ORG_L3_279</v>
      </c>
      <c r="BA10" s="183" t="str">
        <f ca="1">OFFSET('Org Raw Data'!$G$19,0,1)</f>
        <v>IAU</v>
      </c>
      <c r="BB10" s="346" t="s">
        <v>493</v>
      </c>
      <c r="BC10" s="183" t="str">
        <f>'Org Raw Data'!$G$27</f>
        <v>ORG_L3_291</v>
      </c>
      <c r="BD10" s="183" t="str">
        <f ca="1">OFFSET('Org Raw Data'!$G$27,0,1)</f>
        <v>GRM</v>
      </c>
      <c r="BE10" s="183"/>
      <c r="BF10" s="183"/>
      <c r="BG10" s="183"/>
      <c r="BH10" s="183"/>
      <c r="BI10" s="183"/>
      <c r="BJ10" s="183"/>
      <c r="BK10" s="346" t="s">
        <v>494</v>
      </c>
      <c r="BL10" s="183" t="str">
        <f>'Org Raw Data'!$G$43</f>
        <v>ORG_L3_272</v>
      </c>
      <c r="BM10" s="183" t="str">
        <f ca="1">OFFSET('Org Raw Data'!$G$43,0,1)</f>
        <v>MC</v>
      </c>
      <c r="BN10" s="346" t="s">
        <v>495</v>
      </c>
      <c r="BO10" s="345" t="str">
        <f>'Org Raw Data'!$G$52</f>
        <v>ORG_L3_298</v>
      </c>
      <c r="BP10" s="345" t="str">
        <f ca="1">OFFSET('Org Raw Data'!$G$52,0,1)</f>
        <v>ADV</v>
      </c>
      <c r="BQ10" s="183"/>
      <c r="BR10" s="183"/>
      <c r="BS10" s="183"/>
      <c r="BT10" s="183"/>
      <c r="BU10" s="183"/>
      <c r="BV10" s="183"/>
      <c r="BW10" s="346" t="s">
        <v>496</v>
      </c>
      <c r="BX10" s="183" t="str">
        <f>'Org Raw Data'!$G$25</f>
        <v>ORG_L3_300</v>
      </c>
      <c r="BY10" s="183" t="str">
        <f ca="1">OFFSET('Org Raw Data'!$G$25,0,1)</f>
        <v>PC</v>
      </c>
      <c r="BZ10" s="346" t="s">
        <v>497</v>
      </c>
      <c r="CA10" s="183" t="str">
        <f>'Org Raw Data'!$G$28</f>
        <v>ORG_L3_299</v>
      </c>
      <c r="CB10" s="183" t="str">
        <f ca="1">OFFSET('Org Raw Data'!$G$28,0,1)</f>
        <v>FS</v>
      </c>
      <c r="CC10" s="1009"/>
      <c r="CD10" s="345" t="str">
        <f>'Org Raw Data'!$G$29</f>
        <v>ORG_L3_307</v>
      </c>
      <c r="CE10" s="345" t="str">
        <f ca="1">OFFSET('Org Raw Data'!$G$29,0,1)</f>
        <v>OPVCATSIS</v>
      </c>
      <c r="CF10" s="346" t="s">
        <v>499</v>
      </c>
      <c r="CG10" s="183" t="str">
        <f>'Org Raw Data'!$G$21</f>
        <v>ORG_L3_296</v>
      </c>
      <c r="CH10" s="183" t="str">
        <f ca="1">OFFSET('Org Raw Data'!$G$21,0,1)</f>
        <v>FM</v>
      </c>
      <c r="CI10" s="346" t="s">
        <v>500</v>
      </c>
      <c r="CJ10" s="345" t="str">
        <f>'Org Raw Data'!$G$25</f>
        <v>ORG_L3_300</v>
      </c>
      <c r="CK10" s="345" t="str">
        <f ca="1">OFFSET('Org Raw Data'!$G$25,0,1)</f>
        <v>PC</v>
      </c>
    </row>
    <row r="11" spans="1:95" ht="24" x14ac:dyDescent="0.3">
      <c r="A11" s="1011"/>
      <c r="B11" s="341"/>
      <c r="C11" s="346" t="s">
        <v>501</v>
      </c>
      <c r="D11" s="183" t="str">
        <f>'Org Raw Data'!$G$14</f>
        <v>ORG_L3_297</v>
      </c>
      <c r="E11" s="183" t="str">
        <f ca="1">OFFSET('Org Raw Data'!$G$14,0,1)</f>
        <v>CSALT</v>
      </c>
      <c r="F11" s="183"/>
      <c r="G11" s="183"/>
      <c r="H11" s="183"/>
      <c r="I11" s="183"/>
      <c r="J11" s="183"/>
      <c r="K11" s="183"/>
      <c r="L11" s="183"/>
      <c r="M11" s="183"/>
      <c r="N11" s="183"/>
      <c r="O11" s="346" t="s">
        <v>473</v>
      </c>
      <c r="P11" s="183" t="str">
        <f>'Org Raw Data'!$G$14</f>
        <v>ORG_L3_297</v>
      </c>
      <c r="Q11" s="183" t="str">
        <f ca="1">OFFSET('Org Raw Data'!$G$14,0,1)</f>
        <v>CSALT</v>
      </c>
      <c r="R11" s="184"/>
      <c r="S11" s="184"/>
      <c r="T11" s="184"/>
      <c r="U11" s="183"/>
      <c r="V11" s="183"/>
      <c r="W11" s="183"/>
      <c r="X11" s="346" t="s">
        <v>502</v>
      </c>
      <c r="Y11" s="183" t="str">
        <f>'Org Raw Data'!$G$20</f>
        <v>ORG_L3_294</v>
      </c>
      <c r="Z11" s="183" t="str">
        <f ca="1">OFFSET('Org Raw Data'!$G$20,0,1)</f>
        <v>ASU</v>
      </c>
      <c r="AA11" s="183"/>
      <c r="AB11" s="183"/>
      <c r="AC11" s="183"/>
      <c r="AD11" s="183"/>
      <c r="AE11" s="183"/>
      <c r="AF11" s="183"/>
      <c r="AG11" s="183"/>
      <c r="AH11" s="183"/>
      <c r="AI11" s="183"/>
      <c r="AJ11" s="183"/>
      <c r="AK11" s="183"/>
      <c r="AL11" s="183"/>
      <c r="AM11" s="183"/>
      <c r="AN11" s="183"/>
      <c r="AO11" s="183"/>
      <c r="AP11" s="183"/>
      <c r="AQ11" s="183"/>
      <c r="AR11" s="183"/>
      <c r="AS11" s="183"/>
      <c r="AT11" s="183"/>
      <c r="AU11" s="183"/>
      <c r="AV11" s="183"/>
      <c r="AW11" s="183"/>
      <c r="AX11" s="183"/>
      <c r="AY11" s="346" t="s">
        <v>503</v>
      </c>
      <c r="AZ11" s="345" t="str">
        <f>'Org Raw Data'!$G$17</f>
        <v>ORG_L3_271</v>
      </c>
      <c r="BA11" s="345" t="str">
        <f ca="1">OFFSET('Org Raw Data'!$G$17,0,1)</f>
        <v>ITS</v>
      </c>
      <c r="BB11" s="346" t="s">
        <v>504</v>
      </c>
      <c r="BC11" s="345" t="str">
        <f>'Org Raw Data'!$G$21</f>
        <v>ORG_L3_296</v>
      </c>
      <c r="BD11" s="345" t="str">
        <f ca="1">OFFSET('Org Raw Data'!$G$21,0,1)</f>
        <v>FM</v>
      </c>
      <c r="BE11" s="183"/>
      <c r="BF11" s="183"/>
      <c r="BG11" s="183"/>
      <c r="BH11" s="183"/>
      <c r="BI11" s="183"/>
      <c r="BJ11" s="183"/>
      <c r="BK11" s="346" t="s">
        <v>505</v>
      </c>
      <c r="BL11" s="183" t="str">
        <f>'Org Raw Data'!$G$43</f>
        <v>ORG_L3_272</v>
      </c>
      <c r="BM11" s="183" t="str">
        <f ca="1">OFFSET('Org Raw Data'!$G$43,0,1)</f>
        <v>MC</v>
      </c>
      <c r="BN11" s="183"/>
      <c r="BO11" s="183"/>
      <c r="BP11" s="183"/>
      <c r="BQ11" s="183"/>
      <c r="BR11" s="183"/>
      <c r="BS11" s="183"/>
      <c r="BT11" s="183"/>
      <c r="BU11" s="183"/>
      <c r="BV11" s="183"/>
      <c r="BW11" s="346" t="s">
        <v>506</v>
      </c>
      <c r="BX11" s="183" t="str">
        <f>'Org Raw Data'!$G$25</f>
        <v>ORG_L3_300</v>
      </c>
      <c r="BY11" s="183" t="str">
        <f ca="1">OFFSET('Org Raw Data'!$G$25,0,1)</f>
        <v>PC</v>
      </c>
      <c r="BZ11" s="346" t="s">
        <v>507</v>
      </c>
      <c r="CA11" s="183" t="str">
        <f>'Org Raw Data'!$G$28</f>
        <v>ORG_L3_299</v>
      </c>
      <c r="CB11" s="183" t="str">
        <f ca="1">OFFSET('Org Raw Data'!$G$28,0,1)</f>
        <v>FS</v>
      </c>
      <c r="CC11" s="346" t="s">
        <v>498</v>
      </c>
      <c r="CD11" s="345" t="str">
        <f>'Org Raw Data'!$G$17</f>
        <v>ORG_L3_271</v>
      </c>
      <c r="CE11" s="345" t="str">
        <f ca="1">OFFSET('Org Raw Data'!$G$17,0,1)</f>
        <v>ITS</v>
      </c>
      <c r="CF11" s="346" t="s">
        <v>509</v>
      </c>
      <c r="CG11" s="183" t="str">
        <f>'Org Raw Data'!$G$21</f>
        <v>ORG_L3_296</v>
      </c>
      <c r="CH11" s="183" t="str">
        <f ca="1">OFFSET('Org Raw Data'!$G$21,0,1)</f>
        <v>FM</v>
      </c>
      <c r="CI11" s="346" t="s">
        <v>510</v>
      </c>
      <c r="CJ11" s="183" t="str">
        <f>'Org Raw Data'!$G$7</f>
        <v>ORG_L3_280</v>
      </c>
      <c r="CK11" s="183" t="str">
        <f ca="1">OFFSET('Org Raw Data'!$G$7,0,1)</f>
        <v>SSE</v>
      </c>
    </row>
    <row r="12" spans="1:95" ht="24" x14ac:dyDescent="0.3">
      <c r="A12" s="1011"/>
      <c r="B12" s="341"/>
      <c r="C12" s="346" t="s">
        <v>511</v>
      </c>
      <c r="D12" s="183" t="str">
        <f>'Org Raw Data'!$G$14</f>
        <v>ORG_L3_297</v>
      </c>
      <c r="E12" s="183" t="str">
        <f ca="1">OFFSET('Org Raw Data'!$G$14,0,1)</f>
        <v>CSALT</v>
      </c>
      <c r="F12" s="183"/>
      <c r="G12" s="183"/>
      <c r="H12" s="183"/>
      <c r="I12" s="183"/>
      <c r="J12" s="183"/>
      <c r="K12" s="183"/>
      <c r="L12" s="183"/>
      <c r="M12" s="183"/>
      <c r="N12" s="183"/>
      <c r="O12" s="183"/>
      <c r="P12" s="183"/>
      <c r="Q12" s="183"/>
      <c r="R12" s="184" t="s">
        <v>811</v>
      </c>
      <c r="S12" s="184"/>
      <c r="T12" s="184"/>
      <c r="U12" s="183"/>
      <c r="V12" s="183"/>
      <c r="W12" s="183"/>
      <c r="X12" s="346" t="s">
        <v>512</v>
      </c>
      <c r="Y12" s="345" t="str">
        <f>'Org Raw Data'!$G$7</f>
        <v>ORG_L3_280</v>
      </c>
      <c r="Z12" s="345" t="str">
        <f ca="1">OFFSET('Org Raw Data'!$G$7,0,1)</f>
        <v>SSE</v>
      </c>
      <c r="AA12" s="183"/>
      <c r="AB12" s="183"/>
      <c r="AC12" s="183"/>
      <c r="AD12" s="183"/>
      <c r="AE12" s="183"/>
      <c r="AF12" s="183"/>
      <c r="AG12" s="183"/>
      <c r="AH12" s="183"/>
      <c r="AI12" s="183"/>
      <c r="AJ12" s="183"/>
      <c r="AK12" s="183"/>
      <c r="AL12" s="183"/>
      <c r="AM12" s="183"/>
      <c r="AN12" s="183"/>
      <c r="AO12" s="183"/>
      <c r="AP12" s="183"/>
      <c r="AQ12" s="183"/>
      <c r="AR12" s="183"/>
      <c r="AS12" s="183"/>
      <c r="AT12" s="183"/>
      <c r="AU12" s="183"/>
      <c r="AV12" s="183"/>
      <c r="AW12" s="183"/>
      <c r="AX12" s="183"/>
      <c r="AY12" s="346" t="s">
        <v>513</v>
      </c>
      <c r="AZ12" s="183" t="str">
        <f>'Org Raw Data'!$G$19</f>
        <v>ORG_L3_279</v>
      </c>
      <c r="BA12" s="183" t="str">
        <f ca="1">OFFSET('Org Raw Data'!$G$19,0,1)</f>
        <v>IAU</v>
      </c>
      <c r="BB12" s="346" t="s">
        <v>514</v>
      </c>
      <c r="BC12" s="183" t="str">
        <f>'Org Raw Data'!$G$27</f>
        <v>ORG_L3_291</v>
      </c>
      <c r="BD12" s="183" t="str">
        <f ca="1">OFFSET('Org Raw Data'!$G$27,0,1)</f>
        <v>GRM</v>
      </c>
      <c r="BE12" s="183"/>
      <c r="BF12" s="183"/>
      <c r="BG12" s="183"/>
      <c r="BH12" s="183" t="s">
        <v>587</v>
      </c>
      <c r="BI12" s="183"/>
      <c r="BJ12" s="183"/>
      <c r="BK12" s="183"/>
      <c r="BL12" s="183"/>
      <c r="BM12" s="183"/>
      <c r="BN12" s="183"/>
      <c r="BO12" s="183" t="s">
        <v>812</v>
      </c>
      <c r="BP12" s="183"/>
      <c r="BQ12" s="183"/>
      <c r="BR12" s="183"/>
      <c r="BS12" s="183"/>
      <c r="BT12" s="183"/>
      <c r="BU12" s="183"/>
      <c r="BV12" s="183"/>
      <c r="BW12" s="346" t="s">
        <v>515</v>
      </c>
      <c r="BX12" s="183" t="str">
        <f>'Org Raw Data'!$G$25</f>
        <v>ORG_L3_300</v>
      </c>
      <c r="BY12" s="183" t="str">
        <f ca="1">OFFSET('Org Raw Data'!$G$25,0,1)</f>
        <v>PC</v>
      </c>
      <c r="BZ12" s="346" t="s">
        <v>516</v>
      </c>
      <c r="CA12" s="345" t="str">
        <f>'Org Raw Data'!$G$25</f>
        <v>ORG_L3_300</v>
      </c>
      <c r="CB12" s="345" t="str">
        <f ca="1">OFFSET('Org Raw Data'!$G$25,0,1)</f>
        <v>PC</v>
      </c>
      <c r="CC12" s="346" t="s">
        <v>508</v>
      </c>
      <c r="CD12" s="345" t="str">
        <f>'Org Raw Data'!$G$17</f>
        <v>ORG_L3_271</v>
      </c>
      <c r="CE12" s="345" t="str">
        <f ca="1">OFFSET('Org Raw Data'!$G$17,0,1)</f>
        <v>ITS</v>
      </c>
      <c r="CF12" s="346" t="s">
        <v>518</v>
      </c>
      <c r="CG12" s="183" t="str">
        <f>'Org Raw Data'!$G$21</f>
        <v>ORG_L3_296</v>
      </c>
      <c r="CH12" s="183" t="str">
        <f ca="1">OFFSET('Org Raw Data'!$G$21,0,1)</f>
        <v>FM</v>
      </c>
      <c r="CI12" s="346" t="s">
        <v>519</v>
      </c>
      <c r="CJ12" s="345" t="str">
        <f>'Org Raw Data'!$G$15</f>
        <v>ORG_L3_306</v>
      </c>
      <c r="CK12" s="345" t="str">
        <f ca="1">OFFSET('Org Raw Data'!$G$15,0,1)</f>
        <v>LIB</v>
      </c>
    </row>
    <row r="13" spans="1:95" ht="24" x14ac:dyDescent="0.3">
      <c r="A13" s="1011"/>
      <c r="B13" s="341"/>
      <c r="C13" s="183"/>
      <c r="D13" s="183"/>
      <c r="E13" s="183"/>
      <c r="F13" s="183"/>
      <c r="G13" s="183" t="s">
        <v>587</v>
      </c>
      <c r="H13" s="183"/>
      <c r="I13" s="183"/>
      <c r="J13" s="183"/>
      <c r="K13" s="183"/>
      <c r="L13" s="183"/>
      <c r="M13" s="183"/>
      <c r="N13" s="183"/>
      <c r="O13" s="183"/>
      <c r="P13" s="183"/>
      <c r="Q13" s="183"/>
      <c r="R13" s="184" t="s">
        <v>587</v>
      </c>
      <c r="S13" s="184"/>
      <c r="T13" s="184"/>
      <c r="U13" s="183"/>
      <c r="V13" s="183"/>
      <c r="W13" s="183"/>
      <c r="X13" s="346" t="s">
        <v>520</v>
      </c>
      <c r="Y13" s="183" t="str">
        <f>'Org Raw Data'!$G$20</f>
        <v>ORG_L3_294</v>
      </c>
      <c r="Z13" s="183" t="str">
        <f ca="1">OFFSET('Org Raw Data'!$G$20,0,1)</f>
        <v>ASU</v>
      </c>
      <c r="AA13" s="183"/>
      <c r="AB13" s="183"/>
      <c r="AC13" s="183"/>
      <c r="AD13" s="183"/>
      <c r="AE13" s="183"/>
      <c r="AF13" s="183"/>
      <c r="AG13" s="183"/>
      <c r="AH13" s="183"/>
      <c r="AI13" s="183"/>
      <c r="AJ13" s="183"/>
      <c r="AK13" s="183"/>
      <c r="AL13" s="183"/>
      <c r="AM13" s="183"/>
      <c r="AN13" s="183"/>
      <c r="AO13" s="183"/>
      <c r="AP13" s="183"/>
      <c r="AQ13" s="183"/>
      <c r="AR13" s="183"/>
      <c r="AS13" s="183"/>
      <c r="AT13" s="183"/>
      <c r="AU13" s="183"/>
      <c r="AV13" s="183"/>
      <c r="AW13" s="183"/>
      <c r="AX13" s="183"/>
      <c r="AY13" s="346" t="s">
        <v>521</v>
      </c>
      <c r="AZ13" s="183" t="str">
        <f>'Org Raw Data'!$G$19</f>
        <v>ORG_L3_279</v>
      </c>
      <c r="BA13" s="183" t="str">
        <f ca="1">OFFSET('Org Raw Data'!$G$19,0,1)</f>
        <v>IAU</v>
      </c>
      <c r="BB13" s="346" t="s">
        <v>522</v>
      </c>
      <c r="BC13" s="183" t="str">
        <f>'Org Raw Data'!$G$27</f>
        <v>ORG_L3_291</v>
      </c>
      <c r="BD13" s="183" t="str">
        <f ca="1">OFFSET('Org Raw Data'!$G$27,0,1)</f>
        <v>GRM</v>
      </c>
      <c r="BE13" s="183"/>
      <c r="BF13" s="183"/>
      <c r="BG13" s="183"/>
      <c r="BH13" s="183"/>
      <c r="BI13" s="183"/>
      <c r="BJ13" s="183"/>
      <c r="BK13" s="183"/>
      <c r="BL13" s="183"/>
      <c r="BM13" s="183"/>
      <c r="BN13" s="183"/>
      <c r="BO13" s="183"/>
      <c r="BP13" s="183"/>
      <c r="BQ13" s="183"/>
      <c r="BR13" s="183"/>
      <c r="BS13" s="183"/>
      <c r="BT13" s="183"/>
      <c r="BU13" s="183"/>
      <c r="BV13" s="183"/>
      <c r="BW13" s="346" t="s">
        <v>523</v>
      </c>
      <c r="BX13" s="183" t="str">
        <f>'Org Raw Data'!$G$25</f>
        <v>ORG_L3_300</v>
      </c>
      <c r="BY13" s="183" t="str">
        <f ca="1">OFFSET('Org Raw Data'!$G$25,0,1)</f>
        <v>PC</v>
      </c>
      <c r="BZ13" s="346" t="s">
        <v>524</v>
      </c>
      <c r="CA13" s="183" t="str">
        <f>'Org Raw Data'!$G$28</f>
        <v>ORG_L3_299</v>
      </c>
      <c r="CB13" s="183" t="str">
        <f ca="1">OFFSET('Org Raw Data'!$G$28,0,1)</f>
        <v>FS</v>
      </c>
      <c r="CC13" s="346" t="s">
        <v>517</v>
      </c>
      <c r="CD13" s="183" t="str">
        <f>'Org Raw Data'!$G$19</f>
        <v>ORG_L3_279</v>
      </c>
      <c r="CE13" s="183" t="str">
        <f ca="1">OFFSET('Org Raw Data'!$G$19,0,1)</f>
        <v>IAU</v>
      </c>
      <c r="CF13" s="346" t="s">
        <v>526</v>
      </c>
      <c r="CG13" s="183" t="str">
        <f>'Org Raw Data'!$G$21</f>
        <v>ORG_L3_296</v>
      </c>
      <c r="CH13" s="183" t="str">
        <f ca="1">OFFSET('Org Raw Data'!$G$21,0,1)</f>
        <v>FM</v>
      </c>
      <c r="CI13" s="346" t="s">
        <v>527</v>
      </c>
      <c r="CJ13" s="183" t="str">
        <f>'Org Raw Data'!$G$7</f>
        <v>ORG_L3_280</v>
      </c>
      <c r="CK13" s="183" t="str">
        <f ca="1">OFFSET('Org Raw Data'!$G$7,0,1)</f>
        <v>SSE</v>
      </c>
    </row>
    <row r="14" spans="1:95" ht="24" x14ac:dyDescent="0.3">
      <c r="A14" s="1011"/>
      <c r="B14" s="341"/>
      <c r="C14" s="183"/>
      <c r="D14" s="183"/>
      <c r="E14" s="183"/>
      <c r="F14" s="183"/>
      <c r="G14" s="183"/>
      <c r="H14" s="183"/>
      <c r="I14" s="183"/>
      <c r="J14" s="183"/>
      <c r="K14" s="183"/>
      <c r="L14" s="183"/>
      <c r="M14" s="183"/>
      <c r="N14" s="183"/>
      <c r="O14" s="183"/>
      <c r="P14" s="183"/>
      <c r="Q14" s="183"/>
      <c r="R14" s="184"/>
      <c r="S14" s="184"/>
      <c r="T14" s="184"/>
      <c r="U14" s="183" t="s">
        <v>587</v>
      </c>
      <c r="V14" s="183"/>
      <c r="W14" s="183"/>
      <c r="X14" s="346" t="s">
        <v>528</v>
      </c>
      <c r="Y14" s="183" t="str">
        <f>'Org Raw Data'!$G$20</f>
        <v>ORG_L3_294</v>
      </c>
      <c r="Z14" s="183" t="str">
        <f ca="1">OFFSET('Org Raw Data'!$G$20,0,1)</f>
        <v>ASU</v>
      </c>
      <c r="AA14" s="183"/>
      <c r="AB14" s="183"/>
      <c r="AC14" s="183"/>
      <c r="AD14" s="183"/>
      <c r="AE14" s="183"/>
      <c r="AF14" s="183"/>
      <c r="AG14" s="183"/>
      <c r="AH14" s="183"/>
      <c r="AI14" s="183"/>
      <c r="AJ14" s="183"/>
      <c r="AK14" s="183"/>
      <c r="AL14" s="183"/>
      <c r="AM14" s="183"/>
      <c r="AN14" s="183"/>
      <c r="AO14" s="183"/>
      <c r="AP14" s="183"/>
      <c r="AQ14" s="183"/>
      <c r="AR14" s="183"/>
      <c r="AS14" s="183"/>
      <c r="AT14" s="183"/>
      <c r="AU14" s="183"/>
      <c r="AV14" s="183"/>
      <c r="AW14" s="183"/>
      <c r="AX14" s="183"/>
      <c r="AY14" s="346" t="s">
        <v>529</v>
      </c>
      <c r="AZ14" s="183" t="str">
        <f>'Org Raw Data'!$G$19</f>
        <v>ORG_L3_279</v>
      </c>
      <c r="BA14" s="183" t="str">
        <f ca="1">OFFSET('Org Raw Data'!$G$19,0,1)</f>
        <v>IAU</v>
      </c>
      <c r="BB14" s="346" t="s">
        <v>530</v>
      </c>
      <c r="BC14" s="183" t="str">
        <f>'Org Raw Data'!$G$27</f>
        <v>ORG_L3_291</v>
      </c>
      <c r="BD14" s="183" t="str">
        <f ca="1">OFFSET('Org Raw Data'!$G$27,0,1)</f>
        <v>GRM</v>
      </c>
      <c r="BE14" s="183"/>
      <c r="BF14" s="183"/>
      <c r="BG14" s="183"/>
      <c r="BH14" s="183"/>
      <c r="BI14" s="183" t="s">
        <v>587</v>
      </c>
      <c r="BJ14" s="183"/>
      <c r="BK14" s="183"/>
      <c r="BL14" s="183"/>
      <c r="BM14" s="183"/>
      <c r="BN14" s="183"/>
      <c r="BO14" s="183"/>
      <c r="BP14" s="183"/>
      <c r="BQ14" s="183" t="s">
        <v>587</v>
      </c>
      <c r="BR14" s="183"/>
      <c r="BS14" s="183"/>
      <c r="BT14" s="183"/>
      <c r="BU14" s="183"/>
      <c r="BV14" s="183"/>
      <c r="BW14" s="346" t="s">
        <v>531</v>
      </c>
      <c r="BX14" s="183" t="str">
        <f>'Org Raw Data'!$G$25</f>
        <v>ORG_L3_300</v>
      </c>
      <c r="BY14" s="183" t="str">
        <f ca="1">OFFSET('Org Raw Data'!$G$25,0,1)</f>
        <v>PC</v>
      </c>
      <c r="BZ14" s="346" t="s">
        <v>532</v>
      </c>
      <c r="CA14" s="183" t="str">
        <f>'Org Raw Data'!$G$28</f>
        <v>ORG_L3_299</v>
      </c>
      <c r="CB14" s="183" t="str">
        <f ca="1">OFFSET('Org Raw Data'!$G$28,0,1)</f>
        <v>FS</v>
      </c>
      <c r="CC14" s="346" t="s">
        <v>525</v>
      </c>
      <c r="CD14" s="183" t="str">
        <f>'Org Raw Data'!$G$19</f>
        <v>ORG_L3_279</v>
      </c>
      <c r="CE14" s="183" t="str">
        <f ca="1">OFFSET('Org Raw Data'!$G$19,0,1)</f>
        <v>IAU</v>
      </c>
      <c r="CF14" s="346" t="s">
        <v>534</v>
      </c>
      <c r="CG14" s="183" t="str">
        <f>'Org Raw Data'!$G$21</f>
        <v>ORG_L3_296</v>
      </c>
      <c r="CH14" s="183" t="str">
        <f ca="1">OFFSET('Org Raw Data'!$G$21,0,1)</f>
        <v>FM</v>
      </c>
      <c r="CI14" s="346" t="s">
        <v>535</v>
      </c>
      <c r="CJ14" s="183" t="str">
        <f>'Org Raw Data'!$G$7</f>
        <v>ORG_L3_280</v>
      </c>
      <c r="CK14" s="183" t="str">
        <f ca="1">OFFSET('Org Raw Data'!$G$7,0,1)</f>
        <v>SSE</v>
      </c>
    </row>
    <row r="15" spans="1:95" ht="24" x14ac:dyDescent="0.3">
      <c r="A15" s="1011"/>
      <c r="B15" s="341"/>
      <c r="C15" s="183"/>
      <c r="D15" s="183"/>
      <c r="E15" s="183"/>
      <c r="F15" s="183"/>
      <c r="G15" s="183"/>
      <c r="H15" s="183"/>
      <c r="I15" s="183"/>
      <c r="J15" s="183"/>
      <c r="K15" s="183"/>
      <c r="L15" s="183"/>
      <c r="M15" s="183"/>
      <c r="N15" s="183"/>
      <c r="O15" s="183"/>
      <c r="P15" s="183"/>
      <c r="Q15" s="183"/>
      <c r="R15" s="184"/>
      <c r="S15" s="184"/>
      <c r="T15" s="184" t="s">
        <v>750</v>
      </c>
      <c r="U15" s="183" t="s">
        <v>812</v>
      </c>
      <c r="V15" s="183"/>
      <c r="W15" s="183"/>
      <c r="X15" s="346" t="s">
        <v>536</v>
      </c>
      <c r="Y15" s="183" t="str">
        <f>'Org Raw Data'!$G$20</f>
        <v>ORG_L3_294</v>
      </c>
      <c r="Z15" s="183" t="str">
        <f ca="1">OFFSET('Org Raw Data'!$G$20,0,1)</f>
        <v>ASU</v>
      </c>
      <c r="AA15" s="183"/>
      <c r="AB15" s="183"/>
      <c r="AC15" s="183"/>
      <c r="AD15" s="183"/>
      <c r="AE15" s="183"/>
      <c r="AF15" s="183"/>
      <c r="AG15" s="183"/>
      <c r="AH15" s="183"/>
      <c r="AI15" s="183"/>
      <c r="AJ15" s="183"/>
      <c r="AK15" s="183"/>
      <c r="AL15" s="183"/>
      <c r="AM15" s="183"/>
      <c r="AN15" s="183"/>
      <c r="AO15" s="183"/>
      <c r="AP15" s="183"/>
      <c r="AQ15" s="183"/>
      <c r="AR15" s="183"/>
      <c r="AS15" s="183"/>
      <c r="AT15" s="183"/>
      <c r="AU15" s="183"/>
      <c r="AV15" s="183"/>
      <c r="AW15" s="183"/>
      <c r="AX15" s="183"/>
      <c r="AY15" s="346" t="s">
        <v>537</v>
      </c>
      <c r="AZ15" s="183" t="str">
        <f>'Org Raw Data'!$G$19</f>
        <v>ORG_L3_279</v>
      </c>
      <c r="BA15" s="183" t="str">
        <f ca="1">OFFSET('Org Raw Data'!$G$19,0,1)</f>
        <v>IAU</v>
      </c>
      <c r="BB15" s="183"/>
      <c r="BC15" s="183"/>
      <c r="BD15" s="183"/>
      <c r="BE15" s="183" t="s">
        <v>587</v>
      </c>
      <c r="BF15" s="183"/>
      <c r="BG15" s="183"/>
      <c r="BH15" s="183"/>
      <c r="BI15" s="183"/>
      <c r="BJ15" s="183"/>
      <c r="BK15" s="183"/>
      <c r="BL15" s="183"/>
      <c r="BM15" s="183"/>
      <c r="BN15" s="183"/>
      <c r="BO15" s="183"/>
      <c r="BP15" s="183"/>
      <c r="BQ15" s="183"/>
      <c r="BR15" s="183" t="s">
        <v>813</v>
      </c>
      <c r="BS15" s="183"/>
      <c r="BT15" s="183"/>
      <c r="BU15" s="183"/>
      <c r="BV15" s="183"/>
      <c r="BW15" s="183"/>
      <c r="BX15" s="183"/>
      <c r="BY15" s="183"/>
      <c r="BZ15" s="346" t="s">
        <v>538</v>
      </c>
      <c r="CA15" s="183" t="str">
        <f>'Org Raw Data'!$G$28</f>
        <v>ORG_L3_299</v>
      </c>
      <c r="CB15" s="183" t="str">
        <f ca="1">OFFSET('Org Raw Data'!$G$28,0,1)</f>
        <v>FS</v>
      </c>
      <c r="CC15" s="346" t="s">
        <v>533</v>
      </c>
      <c r="CD15" s="183" t="str">
        <f>'Org Raw Data'!$G$19</f>
        <v>ORG_L3_279</v>
      </c>
      <c r="CE15" s="183" t="str">
        <f ca="1">OFFSET('Org Raw Data'!$G$19,0,1)</f>
        <v>IAU</v>
      </c>
      <c r="CF15" s="183"/>
      <c r="CG15" s="183"/>
      <c r="CH15" s="183"/>
      <c r="CI15" s="346" t="s">
        <v>540</v>
      </c>
      <c r="CJ15" s="183" t="str">
        <f>'Org Raw Data'!$G$7</f>
        <v>ORG_L3_280</v>
      </c>
      <c r="CK15" s="183" t="str">
        <f ca="1">OFFSET('Org Raw Data'!$G$7,0,1)</f>
        <v>SSE</v>
      </c>
    </row>
    <row r="16" spans="1:95" ht="24" x14ac:dyDescent="0.3">
      <c r="A16" s="1011"/>
      <c r="B16" s="341"/>
      <c r="C16" s="184"/>
      <c r="D16" s="184"/>
      <c r="E16" s="184"/>
      <c r="F16" s="184"/>
      <c r="G16" s="184"/>
      <c r="H16" s="184"/>
      <c r="I16" s="184"/>
      <c r="J16" s="184"/>
      <c r="K16" s="184"/>
      <c r="L16" s="184"/>
      <c r="M16" s="184"/>
      <c r="N16" s="184"/>
      <c r="O16" s="184"/>
      <c r="P16" s="184"/>
      <c r="Q16" s="184"/>
      <c r="R16" s="184"/>
      <c r="S16" s="184"/>
      <c r="T16" s="184"/>
      <c r="U16" s="184"/>
      <c r="V16" s="184"/>
      <c r="W16" s="184"/>
      <c r="X16" s="184"/>
      <c r="Y16" s="184"/>
      <c r="Z16" s="184"/>
      <c r="AA16" s="184"/>
      <c r="AB16" s="184"/>
      <c r="AC16" s="184"/>
      <c r="AD16" s="184"/>
      <c r="AE16" s="184"/>
      <c r="AF16" s="184"/>
      <c r="AG16" s="184"/>
      <c r="AH16" s="184"/>
      <c r="AI16" s="184"/>
      <c r="AJ16" s="184"/>
      <c r="AK16" s="184"/>
      <c r="AL16" s="184"/>
      <c r="AM16" s="184"/>
      <c r="AN16" s="184"/>
      <c r="AO16" s="184"/>
      <c r="AP16" s="184"/>
      <c r="AQ16" s="184"/>
      <c r="AR16" s="184"/>
      <c r="AS16" s="184"/>
      <c r="AT16" s="184"/>
      <c r="AU16" s="184"/>
      <c r="AV16" s="184"/>
      <c r="AW16" s="184"/>
      <c r="AX16" s="184"/>
      <c r="AY16" s="184"/>
      <c r="AZ16" s="184"/>
      <c r="BA16" s="184"/>
      <c r="BB16" s="184"/>
      <c r="BC16" s="184"/>
      <c r="BD16" s="184"/>
      <c r="BE16" s="184"/>
      <c r="BF16" s="184"/>
      <c r="BG16" s="184"/>
      <c r="BH16" s="184"/>
      <c r="BI16" s="184"/>
      <c r="BJ16" s="184"/>
      <c r="BK16" s="184"/>
      <c r="BL16" s="184"/>
      <c r="BM16" s="184"/>
      <c r="BN16" s="184"/>
      <c r="BO16" s="184"/>
      <c r="BP16" s="184"/>
      <c r="BQ16" s="184"/>
      <c r="BR16" s="184"/>
      <c r="BS16" s="184"/>
      <c r="BT16" s="184"/>
      <c r="BU16" s="184"/>
      <c r="BV16" s="184"/>
      <c r="BW16" s="184"/>
      <c r="BX16" s="184"/>
      <c r="BY16" s="184"/>
      <c r="BZ16" s="346" t="s">
        <v>541</v>
      </c>
      <c r="CA16" s="183" t="str">
        <f>'Org Raw Data'!$G$28</f>
        <v>ORG_L3_299</v>
      </c>
      <c r="CB16" s="183" t="str">
        <f ca="1">OFFSET('Org Raw Data'!$G$28,0,1)</f>
        <v>FS</v>
      </c>
      <c r="CC16" s="346" t="s">
        <v>539</v>
      </c>
      <c r="CD16" s="345" t="str">
        <f>'Org Raw Data'!$G$47</f>
        <v>ORG_L3_284</v>
      </c>
      <c r="CE16" s="345" t="str">
        <f ca="1">OFFSET('Org Raw Data'!$G$47,0,1)</f>
        <v>OPVCG&amp;E</v>
      </c>
      <c r="CF16" s="183"/>
      <c r="CG16" s="183"/>
      <c r="CH16" s="183"/>
      <c r="CI16" s="346" t="s">
        <v>543</v>
      </c>
      <c r="CJ16" s="183" t="str">
        <f>'Org Raw Data'!$G$7</f>
        <v>ORG_L3_280</v>
      </c>
      <c r="CK16" s="183" t="str">
        <f ca="1">OFFSET('Org Raw Data'!$G$7,0,1)</f>
        <v>SSE</v>
      </c>
    </row>
    <row r="17" spans="1:99" ht="24" x14ac:dyDescent="0.3">
      <c r="A17" s="1011"/>
      <c r="B17" s="341"/>
      <c r="C17" s="184"/>
      <c r="D17" s="184"/>
      <c r="E17" s="184"/>
      <c r="F17" s="184"/>
      <c r="G17" s="184"/>
      <c r="H17" s="184"/>
      <c r="I17" s="184"/>
      <c r="J17" s="184"/>
      <c r="K17" s="184"/>
      <c r="L17" s="184"/>
      <c r="M17" s="184"/>
      <c r="N17" s="184"/>
      <c r="O17" s="184"/>
      <c r="P17" s="184"/>
      <c r="Q17" s="184"/>
      <c r="R17" s="184"/>
      <c r="S17" s="184"/>
      <c r="T17" s="184"/>
      <c r="U17" s="184"/>
      <c r="V17" s="184"/>
      <c r="W17" s="184"/>
      <c r="X17" s="184"/>
      <c r="Y17" s="184"/>
      <c r="Z17" s="184"/>
      <c r="AA17" s="184"/>
      <c r="AB17" s="184"/>
      <c r="AC17" s="184"/>
      <c r="AD17" s="184"/>
      <c r="AE17" s="184"/>
      <c r="AF17" s="184"/>
      <c r="AG17" s="184"/>
      <c r="AH17" s="184"/>
      <c r="AI17" s="184"/>
      <c r="AJ17" s="184"/>
      <c r="AK17" s="184"/>
      <c r="AL17" s="184"/>
      <c r="AM17" s="184"/>
      <c r="AN17" s="184"/>
      <c r="AO17" s="184"/>
      <c r="AP17" s="184"/>
      <c r="AQ17" s="184"/>
      <c r="AR17" s="184"/>
      <c r="AS17" s="184"/>
      <c r="AT17" s="184"/>
      <c r="AU17" s="184"/>
      <c r="AV17" s="184"/>
      <c r="AW17" s="184"/>
      <c r="AX17" s="184"/>
      <c r="AY17" s="184"/>
      <c r="AZ17" s="184"/>
      <c r="BA17" s="184"/>
      <c r="BB17" s="184"/>
      <c r="BC17" s="184"/>
      <c r="BD17" s="184"/>
      <c r="BE17" s="184"/>
      <c r="BF17" s="184"/>
      <c r="BG17" s="184"/>
      <c r="BH17" s="184"/>
      <c r="BI17" s="184"/>
      <c r="BJ17" s="184"/>
      <c r="BK17" s="184"/>
      <c r="BL17" s="184"/>
      <c r="BM17" s="184"/>
      <c r="BN17" s="184"/>
      <c r="BO17" s="184"/>
      <c r="BP17" s="184"/>
      <c r="BQ17" s="184"/>
      <c r="BR17" s="184"/>
      <c r="BS17" s="184"/>
      <c r="BT17" s="184"/>
      <c r="BU17" s="184"/>
      <c r="BV17" s="184"/>
      <c r="BW17" s="184"/>
      <c r="BX17" s="184"/>
      <c r="BY17" s="184"/>
      <c r="BZ17" s="346" t="s">
        <v>544</v>
      </c>
      <c r="CA17" s="183" t="str">
        <f>'Org Raw Data'!$G$28</f>
        <v>ORG_L3_299</v>
      </c>
      <c r="CB17" s="183" t="str">
        <f ca="1">OFFSET('Org Raw Data'!$G$28,0,1)</f>
        <v>FS</v>
      </c>
      <c r="CC17" s="346" t="s">
        <v>542</v>
      </c>
      <c r="CD17" s="183" t="str">
        <f>'Org Raw Data'!$G$19</f>
        <v>ORG_L3_279</v>
      </c>
      <c r="CE17" s="183" t="str">
        <f ca="1">OFFSET('Org Raw Data'!$G$19,0,1)</f>
        <v>IAU</v>
      </c>
      <c r="CF17" s="183"/>
      <c r="CG17" s="183"/>
      <c r="CH17" s="183"/>
      <c r="CI17" s="346" t="s">
        <v>545</v>
      </c>
      <c r="CJ17" s="183" t="str">
        <f>'Org Raw Data'!$G$7</f>
        <v>ORG_L3_280</v>
      </c>
      <c r="CK17" s="183" t="str">
        <f ca="1">OFFSET('Org Raw Data'!$G$7,0,1)</f>
        <v>SSE</v>
      </c>
    </row>
    <row r="18" spans="1:99" ht="17.399999999999999" x14ac:dyDescent="0.3">
      <c r="A18" s="1011"/>
      <c r="B18" s="341"/>
      <c r="C18" s="184"/>
      <c r="D18" s="184"/>
      <c r="E18" s="184"/>
      <c r="F18" s="184"/>
      <c r="G18" s="184"/>
      <c r="H18" s="184"/>
      <c r="I18" s="184"/>
      <c r="J18" s="184"/>
      <c r="K18" s="184"/>
      <c r="L18" s="184"/>
      <c r="M18" s="184"/>
      <c r="N18" s="184"/>
      <c r="O18" s="184"/>
      <c r="P18" s="184"/>
      <c r="Q18" s="184"/>
      <c r="R18" s="184"/>
      <c r="S18" s="184"/>
      <c r="T18" s="184"/>
      <c r="U18" s="184"/>
      <c r="V18" s="184"/>
      <c r="W18" s="184"/>
      <c r="X18" s="184"/>
      <c r="Y18" s="184"/>
      <c r="Z18" s="184"/>
      <c r="AA18" s="184"/>
      <c r="AB18" s="184"/>
      <c r="AC18" s="184"/>
      <c r="AD18" s="184"/>
      <c r="AE18" s="184"/>
      <c r="AF18" s="184"/>
      <c r="AG18" s="184"/>
      <c r="AH18" s="184"/>
      <c r="AI18" s="184"/>
      <c r="AJ18" s="184"/>
      <c r="AK18" s="184"/>
      <c r="AL18" s="184"/>
      <c r="AM18" s="184"/>
      <c r="AN18" s="184"/>
      <c r="AO18" s="184"/>
      <c r="AP18" s="184"/>
      <c r="AQ18" s="184"/>
      <c r="AR18" s="184"/>
      <c r="AS18" s="184"/>
      <c r="AT18" s="184"/>
      <c r="AU18" s="184"/>
      <c r="AV18" s="184"/>
      <c r="AW18" s="184"/>
      <c r="AX18" s="184"/>
      <c r="AY18" s="184"/>
      <c r="AZ18" s="184"/>
      <c r="BA18" s="184"/>
      <c r="BB18" s="184"/>
      <c r="BC18" s="184"/>
      <c r="BD18" s="184"/>
      <c r="BE18" s="184"/>
      <c r="BF18" s="184"/>
      <c r="BG18" s="184"/>
      <c r="BH18" s="184"/>
      <c r="BI18" s="184"/>
      <c r="BJ18" s="184"/>
      <c r="BK18" s="184"/>
      <c r="BL18" s="184"/>
      <c r="BM18" s="184"/>
      <c r="BN18" s="184"/>
      <c r="BO18" s="184"/>
      <c r="BP18" s="184"/>
      <c r="BQ18" s="184"/>
      <c r="BR18" s="184"/>
      <c r="BS18" s="184"/>
      <c r="BT18" s="184"/>
      <c r="BU18" s="184"/>
      <c r="BV18" s="184"/>
      <c r="BW18" s="184"/>
      <c r="BX18" s="184"/>
      <c r="BY18" s="184"/>
      <c r="BZ18" s="346" t="s">
        <v>546</v>
      </c>
      <c r="CA18" s="183" t="str">
        <f>'Org Raw Data'!$G$28</f>
        <v>ORG_L3_299</v>
      </c>
      <c r="CB18" s="183" t="str">
        <f ca="1">OFFSET('Org Raw Data'!$G$28,0,1)</f>
        <v>FS</v>
      </c>
      <c r="CC18" s="183"/>
      <c r="CD18" s="183"/>
      <c r="CE18" s="183"/>
      <c r="CF18" s="183"/>
      <c r="CG18" s="183"/>
      <c r="CH18" s="183"/>
      <c r="CI18" s="346" t="s">
        <v>547</v>
      </c>
      <c r="CJ18" s="345" t="str">
        <f>'Org Raw Data'!$G$21</f>
        <v>ORG_L3_296</v>
      </c>
      <c r="CK18" s="345" t="str">
        <f ca="1">OFFSET('Org Raw Data'!$G$21,0,1)</f>
        <v>FM</v>
      </c>
    </row>
    <row r="19" spans="1:99" ht="18" thickBot="1" x14ac:dyDescent="0.35">
      <c r="A19" s="1011"/>
      <c r="B19" s="341"/>
      <c r="C19" s="184"/>
      <c r="D19" s="184"/>
      <c r="E19" s="184"/>
      <c r="F19" s="184"/>
      <c r="G19" s="184"/>
      <c r="H19" s="184"/>
      <c r="I19" s="184"/>
      <c r="J19" s="184"/>
      <c r="K19" s="184"/>
      <c r="L19" s="184"/>
      <c r="M19" s="184"/>
      <c r="N19" s="184"/>
      <c r="O19" s="184"/>
      <c r="P19" s="184"/>
      <c r="Q19" s="184"/>
      <c r="R19" s="184"/>
      <c r="S19" s="184"/>
      <c r="T19" s="184"/>
      <c r="U19" s="184"/>
      <c r="V19" s="184"/>
      <c r="W19" s="184"/>
      <c r="X19" s="184"/>
      <c r="Y19" s="184"/>
      <c r="Z19" s="184"/>
      <c r="AA19" s="184"/>
      <c r="AB19" s="184"/>
      <c r="AC19" s="184"/>
      <c r="AD19" s="184"/>
      <c r="AE19" s="184"/>
      <c r="AF19" s="184"/>
      <c r="AG19" s="184"/>
      <c r="AH19" s="184"/>
      <c r="AI19" s="184"/>
      <c r="AJ19" s="184"/>
      <c r="AK19" s="184"/>
      <c r="AL19" s="184"/>
      <c r="AM19" s="184"/>
      <c r="AN19" s="184"/>
      <c r="AO19" s="184"/>
      <c r="AP19" s="184"/>
      <c r="AQ19" s="184"/>
      <c r="AR19" s="184"/>
      <c r="AS19" s="184"/>
      <c r="AT19" s="184"/>
      <c r="AU19" s="184"/>
      <c r="AV19" s="184"/>
      <c r="AW19" s="184"/>
      <c r="AX19" s="184"/>
      <c r="AY19" s="184"/>
      <c r="AZ19" s="184"/>
      <c r="BA19" s="184"/>
      <c r="BB19" s="184"/>
      <c r="BC19" s="184"/>
      <c r="BD19" s="184"/>
      <c r="BE19" s="184"/>
      <c r="BF19" s="184"/>
      <c r="BG19" s="184"/>
      <c r="BH19" s="184"/>
      <c r="BI19" s="184"/>
      <c r="BJ19" s="184"/>
      <c r="BK19" s="184"/>
      <c r="BL19" s="184"/>
      <c r="BM19" s="184"/>
      <c r="BN19" s="184"/>
      <c r="BO19" s="184"/>
      <c r="BP19" s="184"/>
      <c r="BQ19" s="184"/>
      <c r="BR19" s="184"/>
      <c r="BS19" s="184"/>
      <c r="BT19" s="184"/>
      <c r="BU19" s="184"/>
      <c r="BV19" s="184"/>
      <c r="BW19" s="184"/>
      <c r="BX19" s="184"/>
      <c r="BY19" s="184"/>
      <c r="BZ19" s="183"/>
      <c r="CA19" s="183"/>
      <c r="CB19" s="183"/>
      <c r="CC19" s="183"/>
      <c r="CD19" s="183"/>
      <c r="CE19" s="183"/>
      <c r="CF19" s="183"/>
      <c r="CG19" s="183"/>
      <c r="CH19" s="183"/>
      <c r="CI19" s="348" t="s">
        <v>548</v>
      </c>
      <c r="CJ19" s="345" t="str">
        <f>'Org Raw Data'!$G$21</f>
        <v>ORG_L3_296</v>
      </c>
      <c r="CK19" s="345" t="str">
        <f ca="1">OFFSET('Org Raw Data'!$G$21,0,1)</f>
        <v>FM</v>
      </c>
    </row>
    <row r="20" spans="1:99" ht="55.5" hidden="1" customHeight="1" x14ac:dyDescent="0.25">
      <c r="A20" s="1012" t="s">
        <v>814</v>
      </c>
      <c r="B20" s="1000" t="s">
        <v>550</v>
      </c>
      <c r="C20" s="212" t="s">
        <v>551</v>
      </c>
      <c r="D20" s="200" t="str">
        <f>'Org Raw Data'!$G$14</f>
        <v>ORG_L3_297</v>
      </c>
      <c r="E20" s="200" t="str">
        <f ca="1">OFFSET('Org Raw Data'!$G$14,0,1)</f>
        <v>CSALT</v>
      </c>
      <c r="F20" s="201"/>
      <c r="G20" s="200"/>
      <c r="H20" s="200"/>
      <c r="I20" s="201"/>
      <c r="J20" s="201"/>
      <c r="K20" s="201"/>
      <c r="L20" s="201"/>
      <c r="M20" s="201"/>
      <c r="N20" s="201"/>
      <c r="O20" s="201"/>
      <c r="P20" s="201"/>
      <c r="Q20" s="201"/>
      <c r="R20" s="201"/>
      <c r="S20" s="201"/>
      <c r="T20" s="201"/>
      <c r="U20" s="201"/>
      <c r="V20" s="201"/>
      <c r="W20" s="201"/>
      <c r="X20" s="201"/>
      <c r="Y20" s="201"/>
      <c r="Z20" s="201"/>
      <c r="AA20" s="201"/>
      <c r="AB20" s="201"/>
      <c r="AC20" s="201"/>
      <c r="AD20" s="201"/>
      <c r="AE20" s="201"/>
      <c r="AF20" s="201"/>
      <c r="AG20" s="201"/>
      <c r="AH20" s="201"/>
      <c r="AI20" s="201"/>
      <c r="AJ20" s="201"/>
      <c r="AK20" s="201"/>
      <c r="AL20" s="201"/>
      <c r="AM20" s="200"/>
      <c r="AN20" s="200"/>
      <c r="AO20" s="200"/>
      <c r="AP20" s="200"/>
      <c r="AQ20" s="200"/>
      <c r="AR20" s="200"/>
      <c r="AS20" s="200"/>
      <c r="AT20" s="200"/>
      <c r="AU20" s="200"/>
      <c r="AV20" s="201"/>
      <c r="AW20" s="201"/>
      <c r="AX20" s="201"/>
      <c r="AY20" s="201"/>
      <c r="AZ20" s="201"/>
      <c r="BA20" s="201"/>
      <c r="BB20" s="201"/>
      <c r="BC20" s="201"/>
      <c r="BD20" s="201"/>
      <c r="BE20" s="201"/>
      <c r="BF20" s="201"/>
      <c r="BG20" s="201"/>
      <c r="BH20" s="201"/>
      <c r="BI20" s="201"/>
      <c r="BJ20" s="201"/>
      <c r="BK20" s="201"/>
      <c r="BL20" s="201"/>
      <c r="BM20" s="201"/>
      <c r="BN20" s="201"/>
      <c r="BO20" s="201"/>
      <c r="BP20" s="201"/>
      <c r="BQ20" s="201"/>
      <c r="BR20" s="201"/>
      <c r="BS20" s="201"/>
      <c r="BT20" s="201"/>
      <c r="BU20" s="201"/>
      <c r="BV20" s="201"/>
      <c r="BW20" s="201"/>
      <c r="BX20" s="201"/>
      <c r="BY20" s="201"/>
      <c r="BZ20" s="201"/>
      <c r="CA20" s="201"/>
      <c r="CB20" s="201"/>
      <c r="CC20" s="201"/>
      <c r="CD20" s="201"/>
      <c r="CE20" s="201"/>
      <c r="CF20" s="201"/>
      <c r="CG20" s="201"/>
      <c r="CH20" s="201"/>
      <c r="CI20" s="201"/>
      <c r="CJ20" s="201"/>
      <c r="CK20" s="371"/>
    </row>
    <row r="21" spans="1:99" ht="24.6" hidden="1" thickBot="1" x14ac:dyDescent="0.3">
      <c r="A21" s="1013"/>
      <c r="B21" s="1001"/>
      <c r="C21" s="212" t="s">
        <v>552</v>
      </c>
      <c r="D21" s="356" t="str">
        <f>'Org Raw Data'!$G$14</f>
        <v>ORG_L3_297</v>
      </c>
      <c r="E21" s="356" t="str">
        <f ca="1">OFFSET('Org Raw Data'!$G$14,0,1)</f>
        <v>CSALT</v>
      </c>
      <c r="F21" s="357"/>
      <c r="G21" s="356"/>
      <c r="H21" s="356"/>
      <c r="I21" s="357"/>
      <c r="J21" s="357"/>
      <c r="K21" s="357"/>
      <c r="L21" s="357"/>
      <c r="M21" s="357"/>
      <c r="N21" s="357"/>
      <c r="O21" s="357"/>
      <c r="P21" s="357"/>
      <c r="Q21" s="357"/>
      <c r="R21" s="357"/>
      <c r="S21" s="357"/>
      <c r="T21" s="357"/>
      <c r="U21" s="357"/>
      <c r="V21" s="357"/>
      <c r="W21" s="357"/>
      <c r="X21" s="357"/>
      <c r="Y21" s="357"/>
      <c r="Z21" s="357"/>
      <c r="AA21" s="357"/>
      <c r="AB21" s="357"/>
      <c r="AC21" s="357"/>
      <c r="AD21" s="357"/>
      <c r="AE21" s="357"/>
      <c r="AF21" s="357"/>
      <c r="AG21" s="357"/>
      <c r="AH21" s="357"/>
      <c r="AI21" s="357"/>
      <c r="AJ21" s="357"/>
      <c r="AK21" s="357"/>
      <c r="AL21" s="357"/>
      <c r="AM21" s="356"/>
      <c r="AN21" s="356"/>
      <c r="AO21" s="356"/>
      <c r="AP21" s="356"/>
      <c r="AQ21" s="356"/>
      <c r="AR21" s="356"/>
      <c r="AS21" s="356"/>
      <c r="AT21" s="356"/>
      <c r="AU21" s="356"/>
      <c r="AV21" s="357"/>
      <c r="AW21" s="357"/>
      <c r="AX21" s="357"/>
      <c r="AY21" s="357"/>
      <c r="AZ21" s="357"/>
      <c r="BA21" s="357"/>
      <c r="BB21" s="357"/>
      <c r="BC21" s="357"/>
      <c r="BD21" s="357"/>
      <c r="BE21" s="357"/>
      <c r="BF21" s="357"/>
      <c r="BG21" s="357"/>
      <c r="BH21" s="357"/>
      <c r="BI21" s="357"/>
      <c r="BJ21" s="357"/>
      <c r="BK21" s="357"/>
      <c r="BL21" s="357"/>
      <c r="BM21" s="357"/>
      <c r="BN21" s="357"/>
      <c r="BO21" s="357"/>
      <c r="BP21" s="357"/>
      <c r="BQ21" s="357"/>
      <c r="BR21" s="357"/>
      <c r="BS21" s="357"/>
      <c r="BT21" s="357"/>
      <c r="BU21" s="357"/>
      <c r="BV21" s="357"/>
      <c r="BW21" s="357"/>
      <c r="BX21" s="357"/>
      <c r="BY21" s="357"/>
      <c r="BZ21" s="357"/>
      <c r="CA21" s="357"/>
      <c r="CB21" s="357"/>
      <c r="CC21" s="357"/>
      <c r="CD21" s="357"/>
      <c r="CE21" s="357"/>
      <c r="CF21" s="357"/>
      <c r="CG21" s="357"/>
      <c r="CH21" s="357"/>
      <c r="CI21" s="357"/>
      <c r="CJ21" s="357"/>
      <c r="CK21" s="376"/>
    </row>
    <row r="22" spans="1:99" ht="36.9" customHeight="1" thickTop="1" x14ac:dyDescent="0.25">
      <c r="A22" s="1013"/>
      <c r="B22" s="1002" t="s">
        <v>553</v>
      </c>
      <c r="C22" s="184"/>
      <c r="D22" s="359"/>
      <c r="E22" s="359"/>
      <c r="F22" s="360" t="s">
        <v>554</v>
      </c>
      <c r="G22" s="361" t="str">
        <f>'Org Raw Data'!$G$7</f>
        <v>ORG_L3_280</v>
      </c>
      <c r="H22" s="361" t="str">
        <f ca="1">OFFSET('Org Raw Data'!$G$7,0,1)</f>
        <v>SSE</v>
      </c>
      <c r="I22" s="359"/>
      <c r="J22" s="359"/>
      <c r="K22" s="359"/>
      <c r="L22" s="359"/>
      <c r="M22" s="359"/>
      <c r="N22" s="359"/>
      <c r="O22" s="359"/>
      <c r="P22" s="359"/>
      <c r="Q22" s="359"/>
      <c r="R22" s="359"/>
      <c r="S22" s="359"/>
      <c r="T22" s="359"/>
      <c r="U22" s="359"/>
      <c r="V22" s="359"/>
      <c r="W22" s="359"/>
      <c r="X22" s="359"/>
      <c r="Y22" s="359"/>
      <c r="Z22" s="359"/>
      <c r="AA22" s="359"/>
      <c r="AB22" s="359"/>
      <c r="AC22" s="359"/>
      <c r="AD22" s="359"/>
      <c r="AE22" s="359"/>
      <c r="AF22" s="359"/>
      <c r="AG22" s="359"/>
      <c r="AH22" s="359"/>
      <c r="AI22" s="359"/>
      <c r="AJ22" s="359"/>
      <c r="AK22" s="359"/>
      <c r="AL22" s="359"/>
      <c r="AM22" s="361"/>
      <c r="AN22" s="361"/>
      <c r="AO22" s="361"/>
      <c r="AP22" s="361"/>
      <c r="AQ22" s="361"/>
      <c r="AR22" s="361"/>
      <c r="AS22" s="361"/>
      <c r="AT22" s="361"/>
      <c r="AU22" s="361"/>
      <c r="AV22" s="359"/>
      <c r="AW22" s="359"/>
      <c r="AX22" s="359"/>
      <c r="AY22" s="359"/>
      <c r="AZ22" s="359"/>
      <c r="BA22" s="359"/>
      <c r="BB22" s="359"/>
      <c r="BC22" s="359"/>
      <c r="BD22" s="359"/>
      <c r="BE22" s="359"/>
      <c r="BF22" s="359"/>
      <c r="BG22" s="359"/>
      <c r="BH22" s="359"/>
      <c r="BI22" s="359"/>
      <c r="BJ22" s="359"/>
      <c r="BK22" s="359"/>
      <c r="BL22" s="359"/>
      <c r="BM22" s="359"/>
      <c r="BN22" s="359"/>
      <c r="BO22" s="359"/>
      <c r="BP22" s="359"/>
      <c r="BQ22" s="359"/>
      <c r="BR22" s="359"/>
      <c r="BS22" s="359"/>
      <c r="BT22" s="359"/>
      <c r="BU22" s="359"/>
      <c r="BV22" s="359"/>
      <c r="BW22" s="359"/>
      <c r="BX22" s="359"/>
      <c r="BY22" s="359"/>
      <c r="BZ22" s="359"/>
      <c r="CA22" s="359"/>
      <c r="CB22" s="359"/>
      <c r="CC22" s="359"/>
      <c r="CD22" s="359"/>
      <c r="CE22" s="359"/>
      <c r="CF22" s="359"/>
      <c r="CG22" s="359"/>
      <c r="CH22" s="359"/>
      <c r="CI22" s="359"/>
      <c r="CJ22" s="359"/>
      <c r="CK22" s="377"/>
    </row>
    <row r="23" spans="1:99" ht="18.600000000000001" customHeight="1" thickBot="1" x14ac:dyDescent="0.3">
      <c r="A23" s="1013"/>
      <c r="B23" s="1001"/>
      <c r="C23" s="357"/>
      <c r="D23" s="357"/>
      <c r="E23" s="357"/>
      <c r="F23" s="355" t="s">
        <v>555</v>
      </c>
      <c r="G23" s="356" t="str">
        <f>'Org Raw Data'!$G$7</f>
        <v>ORG_L3_280</v>
      </c>
      <c r="H23" s="356" t="str">
        <f ca="1">OFFSET('Org Raw Data'!$G$7,0,1)</f>
        <v>SSE</v>
      </c>
      <c r="I23" s="357"/>
      <c r="J23" s="357"/>
      <c r="K23" s="357"/>
      <c r="L23" s="357"/>
      <c r="M23" s="357"/>
      <c r="N23" s="357"/>
      <c r="O23" s="357"/>
      <c r="P23" s="357"/>
      <c r="Q23" s="357"/>
      <c r="R23" s="357"/>
      <c r="S23" s="357"/>
      <c r="T23" s="357"/>
      <c r="U23" s="357"/>
      <c r="V23" s="357"/>
      <c r="W23" s="357"/>
      <c r="X23" s="357"/>
      <c r="Y23" s="357"/>
      <c r="Z23" s="357"/>
      <c r="AA23" s="357"/>
      <c r="AB23" s="357"/>
      <c r="AC23" s="357"/>
      <c r="AD23" s="357"/>
      <c r="AE23" s="357"/>
      <c r="AF23" s="357"/>
      <c r="AG23" s="357"/>
      <c r="AH23" s="357"/>
      <c r="AI23" s="357"/>
      <c r="AJ23" s="357"/>
      <c r="AK23" s="357"/>
      <c r="AL23" s="357"/>
      <c r="AM23" s="356"/>
      <c r="AN23" s="356"/>
      <c r="AO23" s="356"/>
      <c r="AP23" s="356"/>
      <c r="AQ23" s="356"/>
      <c r="AR23" s="356"/>
      <c r="AS23" s="356"/>
      <c r="AT23" s="356"/>
      <c r="AU23" s="356"/>
      <c r="AV23" s="357"/>
      <c r="AW23" s="357"/>
      <c r="AX23" s="357"/>
      <c r="AY23" s="357"/>
      <c r="AZ23" s="357"/>
      <c r="BA23" s="357"/>
      <c r="BB23" s="357"/>
      <c r="BC23" s="357"/>
      <c r="BD23" s="357"/>
      <c r="BE23" s="357"/>
      <c r="BF23" s="357"/>
      <c r="BG23" s="357"/>
      <c r="BH23" s="357"/>
      <c r="BI23" s="357"/>
      <c r="BJ23" s="357"/>
      <c r="BK23" s="357"/>
      <c r="BL23" s="357"/>
      <c r="BM23" s="357"/>
      <c r="BN23" s="357"/>
      <c r="BO23" s="357"/>
      <c r="BP23" s="357"/>
      <c r="BQ23" s="357"/>
      <c r="BR23" s="357"/>
      <c r="BS23" s="357"/>
      <c r="BT23" s="357"/>
      <c r="BU23" s="357"/>
      <c r="BV23" s="357"/>
      <c r="BW23" s="357"/>
      <c r="BX23" s="357"/>
      <c r="BY23" s="357"/>
      <c r="BZ23" s="357"/>
      <c r="CA23" s="357"/>
      <c r="CB23" s="357"/>
      <c r="CC23" s="357"/>
      <c r="CD23" s="357"/>
      <c r="CE23" s="357"/>
      <c r="CF23" s="357"/>
      <c r="CG23" s="357"/>
      <c r="CH23" s="357"/>
      <c r="CI23" s="357"/>
      <c r="CJ23" s="357"/>
      <c r="CK23" s="376"/>
    </row>
    <row r="24" spans="1:99" ht="36.9" hidden="1" customHeight="1" thickTop="1" x14ac:dyDescent="0.25">
      <c r="A24" s="1013"/>
      <c r="B24" s="1002" t="s">
        <v>556</v>
      </c>
      <c r="C24" s="359"/>
      <c r="D24" s="359"/>
      <c r="E24" s="359"/>
      <c r="F24" s="359"/>
      <c r="G24" s="359"/>
      <c r="H24" s="359"/>
      <c r="I24" s="360" t="s">
        <v>557</v>
      </c>
      <c r="J24" s="361" t="str">
        <f>'Org Raw Data'!$G$7</f>
        <v>ORG_L3_280</v>
      </c>
      <c r="K24" s="361" t="str">
        <f ca="1">OFFSET('Org Raw Data'!$G$7,0,1)</f>
        <v>SSE</v>
      </c>
      <c r="L24" s="360" t="s">
        <v>563</v>
      </c>
      <c r="M24" s="361" t="str">
        <f>'Org Raw Data'!$G$7</f>
        <v>ORG_L3_280</v>
      </c>
      <c r="N24" s="361" t="str">
        <f ca="1">OFFSET('Org Raw Data'!$G$7,0,1)</f>
        <v>SSE</v>
      </c>
      <c r="O24" s="359"/>
      <c r="P24" s="359"/>
      <c r="Q24" s="359"/>
      <c r="R24" s="359"/>
      <c r="S24" s="359"/>
      <c r="T24" s="359"/>
      <c r="U24" s="360" t="s">
        <v>568</v>
      </c>
      <c r="V24" s="361" t="str">
        <f>'Org Raw Data'!$G$7</f>
        <v>ORG_L3_280</v>
      </c>
      <c r="W24" s="361" t="str">
        <f ca="1">OFFSET('Org Raw Data'!$G$7,0,1)</f>
        <v>SSE</v>
      </c>
      <c r="X24" s="360" t="s">
        <v>558</v>
      </c>
      <c r="Y24" s="361" t="str">
        <f>'Org Raw Data'!$G$20</f>
        <v>ORG_L3_294</v>
      </c>
      <c r="Z24" s="361" t="str">
        <f ca="1">OFFSET('Org Raw Data'!$G$20,0,1)</f>
        <v>ASU</v>
      </c>
      <c r="AA24" s="359"/>
      <c r="AB24" s="359"/>
      <c r="AC24" s="359"/>
      <c r="AD24" s="359"/>
      <c r="AE24" s="359"/>
      <c r="AF24" s="359"/>
      <c r="AG24" s="359"/>
      <c r="AH24" s="359"/>
      <c r="AI24" s="359"/>
      <c r="AJ24" s="359"/>
      <c r="AK24" s="359"/>
      <c r="AL24" s="359"/>
      <c r="AM24" s="361"/>
      <c r="AN24" s="361"/>
      <c r="AO24" s="361"/>
      <c r="AP24" s="361"/>
      <c r="AQ24" s="361"/>
      <c r="AR24" s="361"/>
      <c r="AS24" s="361"/>
      <c r="AT24" s="361"/>
      <c r="AU24" s="361"/>
      <c r="AV24" s="359"/>
      <c r="AW24" s="359"/>
      <c r="AX24" s="359"/>
      <c r="AY24" s="359"/>
      <c r="AZ24" s="359"/>
      <c r="BA24" s="359"/>
      <c r="BB24" s="359"/>
      <c r="BC24" s="359"/>
      <c r="BD24" s="359"/>
      <c r="BE24" s="359"/>
      <c r="BF24" s="359"/>
      <c r="BG24" s="359"/>
      <c r="BH24" s="359"/>
      <c r="BI24" s="359"/>
      <c r="BJ24" s="359"/>
      <c r="BK24" s="359"/>
      <c r="BL24" s="359"/>
      <c r="BM24" s="359"/>
      <c r="BN24" s="359"/>
      <c r="BO24" s="359"/>
      <c r="BP24" s="359"/>
      <c r="BQ24" s="359"/>
      <c r="BR24" s="359" t="s">
        <v>587</v>
      </c>
      <c r="BS24" s="359"/>
      <c r="BT24" s="359"/>
      <c r="BU24" s="359"/>
      <c r="BV24" s="359"/>
      <c r="BW24" s="359"/>
      <c r="BX24" s="359"/>
      <c r="BY24" s="359"/>
      <c r="BZ24" s="359"/>
      <c r="CA24" s="359"/>
      <c r="CB24" s="359"/>
      <c r="CC24" s="359"/>
      <c r="CD24" s="359"/>
      <c r="CE24" s="359"/>
      <c r="CF24" s="359"/>
      <c r="CG24" s="359"/>
      <c r="CH24" s="359"/>
      <c r="CI24" s="359"/>
      <c r="CJ24" s="359"/>
      <c r="CK24" s="377"/>
    </row>
    <row r="25" spans="1:99" ht="18.600000000000001" hidden="1" customHeight="1" x14ac:dyDescent="0.25">
      <c r="A25" s="1013"/>
      <c r="B25" s="1003"/>
      <c r="C25" s="184"/>
      <c r="D25" s="184"/>
      <c r="E25" s="184"/>
      <c r="F25" s="184"/>
      <c r="G25" s="184"/>
      <c r="H25" s="184"/>
      <c r="I25" s="346" t="s">
        <v>559</v>
      </c>
      <c r="J25" s="183" t="str">
        <f>'Org Raw Data'!$G$7</f>
        <v>ORG_L3_280</v>
      </c>
      <c r="K25" s="183" t="str">
        <f ca="1">OFFSET('Org Raw Data'!$G$7,0,1)</f>
        <v>SSE</v>
      </c>
      <c r="L25" s="346" t="s">
        <v>566</v>
      </c>
      <c r="M25" s="183" t="str">
        <f>'Org Raw Data'!$G$7</f>
        <v>ORG_L3_280</v>
      </c>
      <c r="N25" s="183" t="str">
        <f ca="1">OFFSET('Org Raw Data'!$G$7,0,1)</f>
        <v>SSE</v>
      </c>
      <c r="O25" s="183"/>
      <c r="P25" s="183"/>
      <c r="Q25" s="183"/>
      <c r="R25" s="184"/>
      <c r="S25" s="184"/>
      <c r="T25" s="184"/>
      <c r="U25" s="183"/>
      <c r="V25" s="183"/>
      <c r="W25" s="183"/>
      <c r="X25" s="346" t="s">
        <v>561</v>
      </c>
      <c r="Y25" s="183" t="str">
        <f>'Org Raw Data'!$G$20</f>
        <v>ORG_L3_294</v>
      </c>
      <c r="Z25" s="183" t="str">
        <f ca="1">OFFSET('Org Raw Data'!$G$20,0,1)</f>
        <v>ASU</v>
      </c>
      <c r="AA25" s="184"/>
      <c r="AB25" s="184"/>
      <c r="AC25" s="184"/>
      <c r="AD25" s="184"/>
      <c r="AE25" s="184"/>
      <c r="AF25" s="184"/>
      <c r="AG25" s="184"/>
      <c r="AH25" s="184"/>
      <c r="AI25" s="184"/>
      <c r="AJ25" s="184"/>
      <c r="AK25" s="184"/>
      <c r="AL25" s="184"/>
      <c r="AM25" s="183"/>
      <c r="AN25" s="183"/>
      <c r="AO25" s="183"/>
      <c r="AP25" s="183"/>
      <c r="AQ25" s="183"/>
      <c r="AR25" s="183"/>
      <c r="AS25" s="183"/>
      <c r="AT25" s="183"/>
      <c r="AU25" s="183"/>
      <c r="AV25" s="184"/>
      <c r="AW25" s="184"/>
      <c r="AX25" s="184"/>
      <c r="AY25" s="184"/>
      <c r="AZ25" s="184"/>
      <c r="BA25" s="184"/>
      <c r="BB25" s="184"/>
      <c r="BC25" s="184"/>
      <c r="BD25" s="184"/>
      <c r="BE25" s="184"/>
      <c r="BF25" s="184"/>
      <c r="BG25" s="184"/>
      <c r="BH25" s="184"/>
      <c r="BI25" s="184"/>
      <c r="BJ25" s="184"/>
      <c r="BK25" s="184"/>
      <c r="BL25" s="184"/>
      <c r="BM25" s="184"/>
      <c r="BN25" s="184"/>
      <c r="BO25" s="184"/>
      <c r="BP25" s="184"/>
      <c r="BQ25" s="184"/>
      <c r="BR25" s="184"/>
      <c r="BS25" s="184"/>
      <c r="BT25" s="184"/>
      <c r="BU25" s="184"/>
      <c r="BV25" s="184"/>
      <c r="BW25" s="184"/>
      <c r="BX25" s="184"/>
      <c r="BY25" s="184"/>
      <c r="BZ25" s="184"/>
      <c r="CA25" s="184"/>
      <c r="CB25" s="184"/>
      <c r="CC25" s="184"/>
      <c r="CD25" s="184"/>
      <c r="CE25" s="184"/>
      <c r="CF25" s="184"/>
      <c r="CG25" s="184"/>
      <c r="CH25" s="184"/>
      <c r="CI25" s="184"/>
      <c r="CJ25" s="184"/>
      <c r="CK25" s="372"/>
    </row>
    <row r="26" spans="1:99" ht="25.2" hidden="1" thickTop="1" thickBot="1" x14ac:dyDescent="0.3">
      <c r="A26" s="1013"/>
      <c r="B26" s="1003"/>
      <c r="C26" s="184"/>
      <c r="D26" s="184"/>
      <c r="E26" s="184"/>
      <c r="F26" s="184"/>
      <c r="G26" s="184"/>
      <c r="H26" s="184"/>
      <c r="I26" s="346" t="s">
        <v>560</v>
      </c>
      <c r="J26" s="183" t="str">
        <f>'Org Raw Data'!$G$7</f>
        <v>ORG_L3_280</v>
      </c>
      <c r="K26" s="183" t="str">
        <f ca="1">OFFSET('Org Raw Data'!$G$7,0,1)</f>
        <v>SSE</v>
      </c>
      <c r="L26" s="183"/>
      <c r="M26" s="183"/>
      <c r="N26" s="183"/>
      <c r="O26" s="183"/>
      <c r="P26" s="183"/>
      <c r="Q26" s="183"/>
      <c r="R26" s="184"/>
      <c r="S26" s="184"/>
      <c r="T26" s="184"/>
      <c r="U26" s="183"/>
      <c r="V26" s="183"/>
      <c r="W26" s="183"/>
      <c r="X26" s="346" t="s">
        <v>562</v>
      </c>
      <c r="Y26" s="183" t="str">
        <f>'Org Raw Data'!$G$20</f>
        <v>ORG_L3_294</v>
      </c>
      <c r="Z26" s="183" t="str">
        <f ca="1">OFFSET('Org Raw Data'!$G$20,0,1)</f>
        <v>ASU</v>
      </c>
      <c r="AA26" s="184"/>
      <c r="AB26" s="184"/>
      <c r="AC26" s="184"/>
      <c r="AD26" s="184"/>
      <c r="AE26" s="184"/>
      <c r="AF26" s="184"/>
      <c r="AG26" s="184"/>
      <c r="AH26" s="184"/>
      <c r="AI26" s="184"/>
      <c r="AJ26" s="184"/>
      <c r="AK26" s="184"/>
      <c r="AL26" s="184"/>
      <c r="AM26" s="183"/>
      <c r="AN26" s="183"/>
      <c r="AO26" s="183"/>
      <c r="AP26" s="183"/>
      <c r="AQ26" s="183"/>
      <c r="AR26" s="183"/>
      <c r="AS26" s="183"/>
      <c r="AT26" s="183"/>
      <c r="AU26" s="183"/>
      <c r="AV26" s="184"/>
      <c r="AW26" s="184"/>
      <c r="AX26" s="184"/>
      <c r="AY26" s="184"/>
      <c r="AZ26" s="184"/>
      <c r="BA26" s="184"/>
      <c r="BB26" s="184"/>
      <c r="BC26" s="184"/>
      <c r="BD26" s="184"/>
      <c r="BE26" s="184"/>
      <c r="BF26" s="184"/>
      <c r="BG26" s="184"/>
      <c r="BH26" s="184"/>
      <c r="BI26" s="184"/>
      <c r="BJ26" s="184"/>
      <c r="BK26" s="184"/>
      <c r="BL26" s="184"/>
      <c r="BM26" s="184"/>
      <c r="BN26" s="184"/>
      <c r="BO26" s="184"/>
      <c r="BP26" s="184"/>
      <c r="BQ26" s="184"/>
      <c r="BR26" s="184"/>
      <c r="BS26" s="184"/>
      <c r="BT26" s="184"/>
      <c r="BU26" s="184"/>
      <c r="BV26" s="184"/>
      <c r="BW26" s="184"/>
      <c r="BX26" s="184"/>
      <c r="BY26" s="184"/>
      <c r="BZ26" s="184"/>
      <c r="CA26" s="184"/>
      <c r="CB26" s="184"/>
      <c r="CC26" s="184"/>
      <c r="CD26" s="184"/>
      <c r="CE26" s="184"/>
      <c r="CF26" s="184"/>
      <c r="CG26" s="184"/>
      <c r="CH26" s="184"/>
      <c r="CI26" s="184"/>
      <c r="CJ26" s="184"/>
      <c r="CK26" s="372"/>
    </row>
    <row r="27" spans="1:99" ht="25.2" hidden="1" thickTop="1" thickBot="1" x14ac:dyDescent="0.3">
      <c r="A27" s="1013"/>
      <c r="B27" s="1003"/>
      <c r="C27" s="184"/>
      <c r="D27" s="184"/>
      <c r="E27" s="184"/>
      <c r="F27" s="184"/>
      <c r="G27" s="184"/>
      <c r="H27" s="184"/>
      <c r="I27" s="346" t="s">
        <v>567</v>
      </c>
      <c r="J27" s="183" t="str">
        <f>'Org Raw Data'!$G$7</f>
        <v>ORG_L3_280</v>
      </c>
      <c r="K27" s="183" t="str">
        <f ca="1">OFFSET('Org Raw Data'!$G$7,0,1)</f>
        <v>SSE</v>
      </c>
      <c r="L27" s="183"/>
      <c r="M27" s="183"/>
      <c r="N27" s="183"/>
      <c r="O27" s="183"/>
      <c r="P27" s="183"/>
      <c r="Q27" s="183"/>
      <c r="R27" s="184"/>
      <c r="S27" s="184"/>
      <c r="T27" s="184"/>
      <c r="U27" s="183" t="s">
        <v>587</v>
      </c>
      <c r="V27" s="183"/>
      <c r="W27" s="183"/>
      <c r="X27" s="346" t="s">
        <v>564</v>
      </c>
      <c r="Y27" s="183" t="str">
        <f>'Org Raw Data'!$G$20</f>
        <v>ORG_L3_294</v>
      </c>
      <c r="Z27" s="183" t="str">
        <f ca="1">OFFSET('Org Raw Data'!$G$20,0,1)</f>
        <v>ASU</v>
      </c>
      <c r="AA27" s="184"/>
      <c r="AB27" s="184"/>
      <c r="AC27" s="184"/>
      <c r="AD27" s="184"/>
      <c r="AE27" s="184"/>
      <c r="AF27" s="184"/>
      <c r="AG27" s="184"/>
      <c r="AH27" s="184"/>
      <c r="AI27" s="184"/>
      <c r="AJ27" s="184"/>
      <c r="AK27" s="184"/>
      <c r="AL27" s="184"/>
      <c r="AM27" s="183"/>
      <c r="AN27" s="183"/>
      <c r="AO27" s="183"/>
      <c r="AP27" s="183"/>
      <c r="AQ27" s="183"/>
      <c r="AR27" s="183"/>
      <c r="AS27" s="183"/>
      <c r="AT27" s="183"/>
      <c r="AU27" s="183"/>
      <c r="AV27" s="184"/>
      <c r="AW27" s="184"/>
      <c r="AX27" s="184"/>
      <c r="AY27" s="184"/>
      <c r="AZ27" s="184"/>
      <c r="BA27" s="184"/>
      <c r="BB27" s="184"/>
      <c r="BC27" s="184"/>
      <c r="BD27" s="184"/>
      <c r="BE27" s="184"/>
      <c r="BF27" s="184"/>
      <c r="BG27" s="184"/>
      <c r="BH27" s="184"/>
      <c r="BI27" s="184"/>
      <c r="BJ27" s="184"/>
      <c r="BK27" s="184"/>
      <c r="BL27" s="184"/>
      <c r="BM27" s="184"/>
      <c r="BN27" s="184"/>
      <c r="BO27" s="184"/>
      <c r="BP27" s="184"/>
      <c r="BQ27" s="184"/>
      <c r="BR27" s="184"/>
      <c r="BS27" s="184"/>
      <c r="BT27" s="184"/>
      <c r="BU27" s="184"/>
      <c r="BV27" s="184"/>
      <c r="BW27" s="184"/>
      <c r="BX27" s="184"/>
      <c r="BY27" s="184"/>
      <c r="BZ27" s="184"/>
      <c r="CA27" s="184"/>
      <c r="CB27" s="184"/>
      <c r="CC27" s="184"/>
      <c r="CD27" s="184"/>
      <c r="CE27" s="184"/>
      <c r="CF27" s="184"/>
      <c r="CG27" s="184"/>
      <c r="CH27" s="184"/>
      <c r="CI27" s="184"/>
      <c r="CJ27" s="184"/>
      <c r="CK27" s="372"/>
    </row>
    <row r="28" spans="1:99" ht="25.2" hidden="1" thickTop="1" thickBot="1" x14ac:dyDescent="0.3">
      <c r="A28" s="1013"/>
      <c r="B28" s="1001"/>
      <c r="C28" s="357"/>
      <c r="D28" s="357"/>
      <c r="E28" s="357"/>
      <c r="F28" s="357"/>
      <c r="G28" s="357"/>
      <c r="H28" s="357"/>
      <c r="I28" s="356"/>
      <c r="J28" s="356"/>
      <c r="K28" s="356"/>
      <c r="L28" s="356"/>
      <c r="M28" s="356"/>
      <c r="N28" s="356"/>
      <c r="O28" s="356"/>
      <c r="P28" s="356"/>
      <c r="Q28" s="356"/>
      <c r="R28" s="357"/>
      <c r="S28" s="357"/>
      <c r="T28" s="357"/>
      <c r="U28" s="356"/>
      <c r="V28" s="356"/>
      <c r="W28" s="356"/>
      <c r="X28" s="355" t="s">
        <v>565</v>
      </c>
      <c r="Y28" s="356" t="str">
        <f>'Org Raw Data'!$G$20</f>
        <v>ORG_L3_294</v>
      </c>
      <c r="Z28" s="356" t="str">
        <f ca="1">OFFSET('Org Raw Data'!$G$20,0,1)</f>
        <v>ASU</v>
      </c>
      <c r="AA28" s="357"/>
      <c r="AB28" s="357"/>
      <c r="AC28" s="357"/>
      <c r="AD28" s="357"/>
      <c r="AE28" s="357"/>
      <c r="AF28" s="357"/>
      <c r="AG28" s="357"/>
      <c r="AH28" s="357"/>
      <c r="AI28" s="357"/>
      <c r="AJ28" s="357"/>
      <c r="AK28" s="357"/>
      <c r="AL28" s="357"/>
      <c r="AM28" s="356"/>
      <c r="AN28" s="356"/>
      <c r="AO28" s="356"/>
      <c r="AP28" s="356"/>
      <c r="AQ28" s="356"/>
      <c r="AR28" s="356"/>
      <c r="AS28" s="356"/>
      <c r="AT28" s="356"/>
      <c r="AU28" s="356"/>
      <c r="AV28" s="357"/>
      <c r="AW28" s="357"/>
      <c r="AX28" s="357"/>
      <c r="AY28" s="357"/>
      <c r="AZ28" s="357"/>
      <c r="BA28" s="357"/>
      <c r="BB28" s="357"/>
      <c r="BC28" s="357"/>
      <c r="BD28" s="357"/>
      <c r="BE28" s="357"/>
      <c r="BF28" s="357"/>
      <c r="BG28" s="357"/>
      <c r="BH28" s="357"/>
      <c r="BI28" s="357"/>
      <c r="BJ28" s="357"/>
      <c r="BK28" s="357"/>
      <c r="BL28" s="357"/>
      <c r="BM28" s="357"/>
      <c r="BN28" s="357"/>
      <c r="BO28" s="357"/>
      <c r="BP28" s="357"/>
      <c r="BQ28" s="357"/>
      <c r="BR28" s="357"/>
      <c r="BS28" s="357"/>
      <c r="BT28" s="357"/>
      <c r="BU28" s="357"/>
      <c r="BV28" s="357"/>
      <c r="BW28" s="357"/>
      <c r="BX28" s="357"/>
      <c r="BY28" s="357"/>
      <c r="BZ28" s="357"/>
      <c r="CA28" s="357"/>
      <c r="CB28" s="357"/>
      <c r="CC28" s="357"/>
      <c r="CD28" s="357"/>
      <c r="CE28" s="357"/>
      <c r="CF28" s="357"/>
      <c r="CG28" s="357"/>
      <c r="CH28" s="357"/>
      <c r="CI28" s="357"/>
      <c r="CJ28" s="357"/>
      <c r="CK28" s="376"/>
    </row>
    <row r="29" spans="1:99" ht="36.9" hidden="1" customHeight="1" thickTop="1" x14ac:dyDescent="0.25">
      <c r="A29" s="1013"/>
      <c r="B29" s="1004" t="s">
        <v>569</v>
      </c>
      <c r="C29" s="360" t="s">
        <v>570</v>
      </c>
      <c r="D29" s="361" t="str">
        <f>'Org Raw Data'!$G$14</f>
        <v>ORG_L3_297</v>
      </c>
      <c r="E29" s="361" t="str">
        <f ca="1">OFFSET('Org Raw Data'!$G$14,0,1)</f>
        <v>CSALT</v>
      </c>
      <c r="F29" s="359"/>
      <c r="G29" s="361"/>
      <c r="H29" s="361"/>
      <c r="I29" s="359"/>
      <c r="J29" s="359"/>
      <c r="K29" s="359"/>
      <c r="L29" s="359"/>
      <c r="M29" s="359"/>
      <c r="N29" s="359"/>
      <c r="O29" s="359"/>
      <c r="P29" s="359"/>
      <c r="Q29" s="359"/>
      <c r="R29" s="359"/>
      <c r="S29" s="359"/>
      <c r="T29" s="359"/>
      <c r="U29" s="359"/>
      <c r="V29" s="359"/>
      <c r="W29" s="359"/>
      <c r="X29" s="359"/>
      <c r="Y29" s="359"/>
      <c r="Z29" s="359"/>
      <c r="AA29" s="359"/>
      <c r="AB29" s="359"/>
      <c r="AC29" s="359"/>
      <c r="AD29" s="359"/>
      <c r="AE29" s="359"/>
      <c r="AF29" s="359"/>
      <c r="AG29" s="359"/>
      <c r="AH29" s="359"/>
      <c r="AI29" s="359"/>
      <c r="AJ29" s="359"/>
      <c r="AK29" s="359"/>
      <c r="AL29" s="359"/>
      <c r="AM29" s="361"/>
      <c r="AN29" s="361"/>
      <c r="AO29" s="361"/>
      <c r="AP29" s="361"/>
      <c r="AQ29" s="361"/>
      <c r="AR29" s="361"/>
      <c r="AS29" s="361"/>
      <c r="AT29" s="361"/>
      <c r="AU29" s="361"/>
      <c r="AV29" s="359"/>
      <c r="AW29" s="359"/>
      <c r="AX29" s="359"/>
      <c r="AY29" s="359"/>
      <c r="AZ29" s="359"/>
      <c r="BA29" s="359"/>
      <c r="BB29" s="359"/>
      <c r="BC29" s="359"/>
      <c r="BD29" s="359"/>
      <c r="BE29" s="359"/>
      <c r="BF29" s="359"/>
      <c r="BG29" s="359"/>
      <c r="BH29" s="359"/>
      <c r="BI29" s="359"/>
      <c r="BJ29" s="359"/>
      <c r="BK29" s="359"/>
      <c r="BL29" s="359"/>
      <c r="BM29" s="359"/>
      <c r="BN29" s="359"/>
      <c r="BO29" s="359"/>
      <c r="BP29" s="359"/>
      <c r="BQ29" s="359"/>
      <c r="BR29" s="359"/>
      <c r="BS29" s="359"/>
      <c r="BT29" s="359"/>
      <c r="BU29" s="359"/>
      <c r="BV29" s="359"/>
      <c r="BW29" s="359"/>
      <c r="BX29" s="359"/>
      <c r="BY29" s="359"/>
      <c r="BZ29" s="359"/>
      <c r="CA29" s="359"/>
      <c r="CB29" s="359"/>
      <c r="CC29" s="359"/>
      <c r="CD29" s="359"/>
      <c r="CE29" s="359"/>
      <c r="CF29" s="359"/>
      <c r="CG29" s="359"/>
      <c r="CH29" s="359"/>
      <c r="CI29" s="359"/>
      <c r="CJ29" s="359"/>
      <c r="CK29" s="377"/>
    </row>
    <row r="30" spans="1:99" ht="24" hidden="1" x14ac:dyDescent="0.25">
      <c r="A30" s="1013"/>
      <c r="B30" s="1005"/>
      <c r="C30" s="346" t="s">
        <v>571</v>
      </c>
      <c r="D30" s="183" t="str">
        <f>'Org Raw Data'!$G$14</f>
        <v>ORG_L3_297</v>
      </c>
      <c r="E30" s="183" t="str">
        <f ca="1">OFFSET('Org Raw Data'!$G$14,0,1)</f>
        <v>CSALT</v>
      </c>
      <c r="F30" s="184"/>
      <c r="G30" s="183"/>
      <c r="H30" s="183"/>
      <c r="I30" s="184"/>
      <c r="J30" s="184"/>
      <c r="K30" s="184"/>
      <c r="L30" s="184"/>
      <c r="M30" s="184"/>
      <c r="N30" s="184"/>
      <c r="O30" s="184"/>
      <c r="P30" s="184"/>
      <c r="Q30" s="184"/>
      <c r="R30" s="184"/>
      <c r="S30" s="184"/>
      <c r="T30" s="184"/>
      <c r="U30" s="184"/>
      <c r="V30" s="184"/>
      <c r="W30" s="184"/>
      <c r="X30" s="184"/>
      <c r="Y30" s="184"/>
      <c r="Z30" s="184"/>
      <c r="AA30" s="184"/>
      <c r="AB30" s="184"/>
      <c r="AC30" s="184"/>
      <c r="AD30" s="184"/>
      <c r="AE30" s="184"/>
      <c r="AF30" s="184"/>
      <c r="AG30" s="184"/>
      <c r="AH30" s="184"/>
      <c r="AI30" s="184"/>
      <c r="AJ30" s="184"/>
      <c r="AK30" s="184"/>
      <c r="AL30" s="184"/>
      <c r="AM30" s="183"/>
      <c r="AN30" s="183"/>
      <c r="AO30" s="183"/>
      <c r="AP30" s="183"/>
      <c r="AQ30" s="183"/>
      <c r="AR30" s="183"/>
      <c r="AS30" s="183"/>
      <c r="AT30" s="183"/>
      <c r="AU30" s="183"/>
      <c r="AV30" s="184"/>
      <c r="AW30" s="184"/>
      <c r="AX30" s="184"/>
      <c r="AY30" s="184"/>
      <c r="AZ30" s="184"/>
      <c r="BA30" s="184"/>
      <c r="BB30" s="184"/>
      <c r="BC30" s="184"/>
      <c r="BD30" s="184"/>
      <c r="BE30" s="184"/>
      <c r="BF30" s="184"/>
      <c r="BG30" s="184"/>
      <c r="BH30" s="184"/>
      <c r="BI30" s="184"/>
      <c r="BJ30" s="184"/>
      <c r="BK30" s="184"/>
      <c r="BL30" s="184"/>
      <c r="BM30" s="184"/>
      <c r="BN30" s="184"/>
      <c r="BO30" s="184"/>
      <c r="BP30" s="184"/>
      <c r="BQ30" s="184"/>
      <c r="BR30" s="184"/>
      <c r="BS30" s="184"/>
      <c r="BT30" s="184"/>
      <c r="BU30" s="184"/>
      <c r="BV30" s="184"/>
      <c r="BW30" s="184"/>
      <c r="BX30" s="184"/>
      <c r="BY30" s="184"/>
      <c r="BZ30" s="184"/>
      <c r="CA30" s="184"/>
      <c r="CB30" s="184"/>
      <c r="CC30" s="184"/>
      <c r="CD30" s="184"/>
      <c r="CE30" s="184"/>
      <c r="CF30" s="184"/>
      <c r="CG30" s="184"/>
      <c r="CH30" s="184"/>
      <c r="CI30" s="184"/>
      <c r="CJ30" s="184"/>
      <c r="CK30" s="372"/>
      <c r="CU30" t="s">
        <v>587</v>
      </c>
    </row>
    <row r="31" spans="1:99" ht="24.6" hidden="1" thickBot="1" x14ac:dyDescent="0.3">
      <c r="A31" s="1013"/>
      <c r="B31" s="1006"/>
      <c r="C31" s="355" t="s">
        <v>572</v>
      </c>
      <c r="D31" s="356" t="str">
        <f>'Org Raw Data'!$G$14</f>
        <v>ORG_L3_297</v>
      </c>
      <c r="E31" s="356" t="str">
        <f ca="1">OFFSET('Org Raw Data'!$G$14,0,1)</f>
        <v>CSALT</v>
      </c>
      <c r="F31" s="357"/>
      <c r="G31" s="356"/>
      <c r="H31" s="356"/>
      <c r="I31" s="357"/>
      <c r="J31" s="357"/>
      <c r="K31" s="357"/>
      <c r="L31" s="357"/>
      <c r="M31" s="357"/>
      <c r="N31" s="357"/>
      <c r="O31" s="357"/>
      <c r="P31" s="357"/>
      <c r="Q31" s="357"/>
      <c r="R31" s="357"/>
      <c r="S31" s="357"/>
      <c r="T31" s="357"/>
      <c r="U31" s="357"/>
      <c r="V31" s="357"/>
      <c r="W31" s="357"/>
      <c r="X31" s="357"/>
      <c r="Y31" s="357"/>
      <c r="Z31" s="357"/>
      <c r="AA31" s="357"/>
      <c r="AB31" s="357"/>
      <c r="AC31" s="357"/>
      <c r="AD31" s="357"/>
      <c r="AE31" s="357"/>
      <c r="AF31" s="357"/>
      <c r="AG31" s="357"/>
      <c r="AH31" s="357"/>
      <c r="AI31" s="357"/>
      <c r="AJ31" s="357"/>
      <c r="AK31" s="357"/>
      <c r="AL31" s="357"/>
      <c r="AM31" s="356"/>
      <c r="AN31" s="356"/>
      <c r="AO31" s="356"/>
      <c r="AP31" s="356"/>
      <c r="AQ31" s="356"/>
      <c r="AR31" s="356"/>
      <c r="AS31" s="356"/>
      <c r="AT31" s="356"/>
      <c r="AU31" s="356"/>
      <c r="AV31" s="357"/>
      <c r="AW31" s="357"/>
      <c r="AX31" s="357"/>
      <c r="AY31" s="357"/>
      <c r="AZ31" s="357"/>
      <c r="BA31" s="357"/>
      <c r="BB31" s="357"/>
      <c r="BC31" s="357"/>
      <c r="BD31" s="357"/>
      <c r="BE31" s="357"/>
      <c r="BF31" s="357"/>
      <c r="BG31" s="357"/>
      <c r="BH31" s="357"/>
      <c r="BI31" s="357"/>
      <c r="BJ31" s="357"/>
      <c r="BK31" s="357"/>
      <c r="BL31" s="357"/>
      <c r="BM31" s="357"/>
      <c r="BN31" s="357"/>
      <c r="BO31" s="357"/>
      <c r="BP31" s="357"/>
      <c r="BQ31" s="357"/>
      <c r="BR31" s="357"/>
      <c r="BS31" s="357"/>
      <c r="BT31" s="357"/>
      <c r="BU31" s="357"/>
      <c r="BV31" s="357"/>
      <c r="BW31" s="357"/>
      <c r="BX31" s="357"/>
      <c r="BY31" s="357"/>
      <c r="BZ31" s="357"/>
      <c r="CA31" s="357"/>
      <c r="CB31" s="357"/>
      <c r="CC31" s="357"/>
      <c r="CD31" s="357"/>
      <c r="CE31" s="357"/>
      <c r="CF31" s="357"/>
      <c r="CG31" s="357"/>
      <c r="CH31" s="357"/>
      <c r="CI31" s="357"/>
      <c r="CJ31" s="357"/>
      <c r="CK31" s="376"/>
    </row>
    <row r="32" spans="1:99" ht="55.5" hidden="1" customHeight="1" thickTop="1" x14ac:dyDescent="0.25">
      <c r="A32" s="1013"/>
      <c r="B32" s="1002" t="s">
        <v>573</v>
      </c>
      <c r="C32" s="359"/>
      <c r="D32" s="359"/>
      <c r="E32" s="359"/>
      <c r="F32" s="359"/>
      <c r="G32" s="359"/>
      <c r="H32" s="359"/>
      <c r="I32" s="359"/>
      <c r="J32" s="359"/>
      <c r="K32" s="359"/>
      <c r="L32" s="359"/>
      <c r="M32" s="359"/>
      <c r="N32" s="359"/>
      <c r="O32" s="360" t="s">
        <v>574</v>
      </c>
      <c r="P32" s="361" t="str">
        <f>'Org Raw Data'!$G$14</f>
        <v>ORG_L3_297</v>
      </c>
      <c r="Q32" s="361" t="str">
        <f ca="1">OFFSET('Org Raw Data'!$G$14,0,1)</f>
        <v>CSALT</v>
      </c>
      <c r="R32" s="359"/>
      <c r="S32" s="359"/>
      <c r="T32" s="359"/>
      <c r="U32" s="359"/>
      <c r="V32" s="359"/>
      <c r="W32" s="359"/>
      <c r="X32" s="360" t="s">
        <v>575</v>
      </c>
      <c r="Y32" s="361" t="str">
        <f>'Org Raw Data'!$G$20</f>
        <v>ORG_L3_294</v>
      </c>
      <c r="Z32" s="361" t="str">
        <f ca="1">OFFSET('Org Raw Data'!$G$20,0,1)</f>
        <v>ASU</v>
      </c>
      <c r="AA32" s="359"/>
      <c r="AB32" s="359"/>
      <c r="AC32" s="359"/>
      <c r="AD32" s="359"/>
      <c r="AE32" s="359"/>
      <c r="AF32" s="359"/>
      <c r="AG32" s="359"/>
      <c r="AH32" s="359"/>
      <c r="AI32" s="359"/>
      <c r="AJ32" s="359"/>
      <c r="AK32" s="359"/>
      <c r="AL32" s="359"/>
      <c r="AM32" s="361"/>
      <c r="AN32" s="361"/>
      <c r="AO32" s="361"/>
      <c r="AP32" s="361"/>
      <c r="AQ32" s="361"/>
      <c r="AR32" s="361"/>
      <c r="AS32" s="361"/>
      <c r="AT32" s="361"/>
      <c r="AU32" s="361"/>
      <c r="AV32" s="359"/>
      <c r="AW32" s="359"/>
      <c r="AX32" s="359"/>
      <c r="AY32" s="359"/>
      <c r="AZ32" s="359"/>
      <c r="BA32" s="359"/>
      <c r="BB32" s="359"/>
      <c r="BC32" s="359"/>
      <c r="BD32" s="359"/>
      <c r="BE32" s="359"/>
      <c r="BF32" s="359"/>
      <c r="BG32" s="359"/>
      <c r="BH32" s="359"/>
      <c r="BI32" s="359"/>
      <c r="BJ32" s="359"/>
      <c r="BK32" s="359"/>
      <c r="BL32" s="359"/>
      <c r="BM32" s="359"/>
      <c r="BN32" s="359"/>
      <c r="BO32" s="359"/>
      <c r="BP32" s="359"/>
      <c r="BQ32" s="359"/>
      <c r="BR32" s="359"/>
      <c r="BS32" s="359"/>
      <c r="BT32" s="359"/>
      <c r="BU32" s="359"/>
      <c r="BV32" s="359"/>
      <c r="BW32" s="359"/>
      <c r="BX32" s="359"/>
      <c r="BY32" s="359"/>
      <c r="BZ32" s="359"/>
      <c r="CA32" s="359"/>
      <c r="CB32" s="359"/>
      <c r="CC32" s="359"/>
      <c r="CD32" s="359"/>
      <c r="CE32" s="359"/>
      <c r="CF32" s="359"/>
      <c r="CG32" s="359"/>
      <c r="CH32" s="359"/>
      <c r="CI32" s="359"/>
      <c r="CJ32" s="359"/>
      <c r="CK32" s="377"/>
    </row>
    <row r="33" spans="1:89" ht="24.6" hidden="1" thickBot="1" x14ac:dyDescent="0.3">
      <c r="A33" s="1013"/>
      <c r="B33" s="1001"/>
      <c r="C33" s="357"/>
      <c r="D33" s="357"/>
      <c r="E33" s="357"/>
      <c r="F33" s="357"/>
      <c r="G33" s="357"/>
      <c r="H33" s="357"/>
      <c r="I33" s="357"/>
      <c r="J33" s="357"/>
      <c r="K33" s="357"/>
      <c r="L33" s="357"/>
      <c r="M33" s="357"/>
      <c r="N33" s="357"/>
      <c r="O33" s="355" t="s">
        <v>576</v>
      </c>
      <c r="P33" s="356" t="str">
        <f>'Org Raw Data'!$G$14</f>
        <v>ORG_L3_297</v>
      </c>
      <c r="Q33" s="356" t="str">
        <f ca="1">OFFSET('Org Raw Data'!$G$14,0,1)</f>
        <v>CSALT</v>
      </c>
      <c r="R33" s="357"/>
      <c r="S33" s="357"/>
      <c r="T33" s="357"/>
      <c r="U33" s="357"/>
      <c r="V33" s="357"/>
      <c r="W33" s="357"/>
      <c r="X33" s="356"/>
      <c r="Y33" s="356"/>
      <c r="Z33" s="356"/>
      <c r="AA33" s="357"/>
      <c r="AB33" s="357"/>
      <c r="AC33" s="357"/>
      <c r="AD33" s="357"/>
      <c r="AE33" s="357"/>
      <c r="AF33" s="357"/>
      <c r="AG33" s="357"/>
      <c r="AH33" s="357"/>
      <c r="AI33" s="357"/>
      <c r="AJ33" s="357"/>
      <c r="AK33" s="357"/>
      <c r="AL33" s="357"/>
      <c r="AM33" s="356"/>
      <c r="AN33" s="356"/>
      <c r="AO33" s="356"/>
      <c r="AP33" s="356"/>
      <c r="AQ33" s="356"/>
      <c r="AR33" s="356"/>
      <c r="AS33" s="356"/>
      <c r="AT33" s="356"/>
      <c r="AU33" s="356"/>
      <c r="AV33" s="357"/>
      <c r="AW33" s="357"/>
      <c r="AX33" s="357"/>
      <c r="AY33" s="357"/>
      <c r="AZ33" s="357"/>
      <c r="BA33" s="357"/>
      <c r="BB33" s="357"/>
      <c r="BC33" s="357"/>
      <c r="BD33" s="357"/>
      <c r="BE33" s="357"/>
      <c r="BF33" s="357"/>
      <c r="BG33" s="357"/>
      <c r="BH33" s="357"/>
      <c r="BI33" s="357"/>
      <c r="BJ33" s="357"/>
      <c r="BK33" s="357"/>
      <c r="BL33" s="357"/>
      <c r="BM33" s="357"/>
      <c r="BN33" s="357"/>
      <c r="BO33" s="357"/>
      <c r="BP33" s="357"/>
      <c r="BQ33" s="357"/>
      <c r="BR33" s="357"/>
      <c r="BS33" s="357"/>
      <c r="BT33" s="357"/>
      <c r="BU33" s="357"/>
      <c r="BV33" s="357"/>
      <c r="BW33" s="357"/>
      <c r="BX33" s="357"/>
      <c r="BY33" s="357"/>
      <c r="BZ33" s="357"/>
      <c r="CA33" s="357"/>
      <c r="CB33" s="357"/>
      <c r="CC33" s="357"/>
      <c r="CD33" s="357"/>
      <c r="CE33" s="357"/>
      <c r="CF33" s="357"/>
      <c r="CG33" s="357"/>
      <c r="CH33" s="357"/>
      <c r="CI33" s="357"/>
      <c r="CJ33" s="357"/>
      <c r="CK33" s="376"/>
    </row>
    <row r="34" spans="1:89" ht="36.9" hidden="1" customHeight="1" thickTop="1" x14ac:dyDescent="0.25">
      <c r="A34" s="1013"/>
      <c r="B34" s="1002" t="s">
        <v>577</v>
      </c>
      <c r="C34" s="359"/>
      <c r="D34" s="359"/>
      <c r="E34" s="359"/>
      <c r="F34" s="359"/>
      <c r="G34" s="359"/>
      <c r="H34" s="359"/>
      <c r="I34" s="359"/>
      <c r="J34" s="359"/>
      <c r="K34" s="359"/>
      <c r="L34" s="359"/>
      <c r="M34" s="359"/>
      <c r="N34" s="359"/>
      <c r="O34" s="359"/>
      <c r="P34" s="359"/>
      <c r="Q34" s="359"/>
      <c r="R34" s="359"/>
      <c r="S34" s="359"/>
      <c r="T34" s="359"/>
      <c r="U34" s="359"/>
      <c r="V34" s="359"/>
      <c r="W34" s="359"/>
      <c r="X34" s="360" t="s">
        <v>579</v>
      </c>
      <c r="Y34" s="361" t="str">
        <f>'Org Raw Data'!$G$20</f>
        <v>ORG_L3_294</v>
      </c>
      <c r="Z34" s="361" t="str">
        <f ca="1">OFFSET('Org Raw Data'!$G$20,0,1)</f>
        <v>ASU</v>
      </c>
      <c r="AA34" s="360" t="s">
        <v>578</v>
      </c>
      <c r="AB34" s="361" t="str">
        <f>'Org Raw Data'!$G$20</f>
        <v>ORG_L3_294</v>
      </c>
      <c r="AC34" s="361" t="str">
        <f ca="1">OFFSET('Org Raw Data'!$G$20,0,1)</f>
        <v>ASU</v>
      </c>
      <c r="AD34" s="359"/>
      <c r="AE34" s="359"/>
      <c r="AF34" s="359"/>
      <c r="AG34" s="359"/>
      <c r="AH34" s="359"/>
      <c r="AI34" s="359"/>
      <c r="AJ34" s="359"/>
      <c r="AK34" s="359"/>
      <c r="AL34" s="359"/>
      <c r="AM34" s="361"/>
      <c r="AN34" s="361"/>
      <c r="AO34" s="361"/>
      <c r="AP34" s="361"/>
      <c r="AQ34" s="361"/>
      <c r="AR34" s="361"/>
      <c r="AS34" s="361"/>
      <c r="AT34" s="361"/>
      <c r="AU34" s="361"/>
      <c r="AV34" s="359"/>
      <c r="AW34" s="359"/>
      <c r="AX34" s="359"/>
      <c r="AY34" s="359"/>
      <c r="AZ34" s="359"/>
      <c r="BA34" s="359"/>
      <c r="BB34" s="359"/>
      <c r="BC34" s="359"/>
      <c r="BD34" s="359"/>
      <c r="BE34" s="359"/>
      <c r="BF34" s="359"/>
      <c r="BG34" s="359"/>
      <c r="BH34" s="359"/>
      <c r="BI34" s="359"/>
      <c r="BJ34" s="359"/>
      <c r="BK34" s="359"/>
      <c r="BL34" s="359"/>
      <c r="BM34" s="359"/>
      <c r="BN34" s="359"/>
      <c r="BO34" s="359"/>
      <c r="BP34" s="359"/>
      <c r="BQ34" s="359"/>
      <c r="BR34" s="359"/>
      <c r="BS34" s="359"/>
      <c r="BT34" s="359"/>
      <c r="BU34" s="359"/>
      <c r="BV34" s="359"/>
      <c r="BW34" s="359"/>
      <c r="BX34" s="359"/>
      <c r="BY34" s="359"/>
      <c r="BZ34" s="359"/>
      <c r="CA34" s="359"/>
      <c r="CB34" s="359"/>
      <c r="CC34" s="359"/>
      <c r="CD34" s="359"/>
      <c r="CE34" s="359"/>
      <c r="CF34" s="359"/>
      <c r="CG34" s="359"/>
      <c r="CH34" s="359"/>
      <c r="CI34" s="359"/>
      <c r="CJ34" s="359"/>
      <c r="CK34" s="377"/>
    </row>
    <row r="35" spans="1:89" ht="18.600000000000001" hidden="1" customHeight="1" thickBot="1" x14ac:dyDescent="0.3">
      <c r="A35" s="1013"/>
      <c r="B35" s="1001"/>
      <c r="C35" s="357"/>
      <c r="D35" s="357"/>
      <c r="E35" s="357"/>
      <c r="F35" s="357"/>
      <c r="G35" s="357"/>
      <c r="H35" s="357"/>
      <c r="I35" s="357"/>
      <c r="J35" s="357"/>
      <c r="K35" s="357"/>
      <c r="L35" s="357"/>
      <c r="M35" s="357"/>
      <c r="N35" s="357"/>
      <c r="O35" s="357"/>
      <c r="P35" s="357"/>
      <c r="Q35" s="357"/>
      <c r="R35" s="357"/>
      <c r="S35" s="357"/>
      <c r="T35" s="357"/>
      <c r="U35" s="357"/>
      <c r="V35" s="357"/>
      <c r="W35" s="357"/>
      <c r="X35" s="356"/>
      <c r="Y35" s="356"/>
      <c r="Z35" s="356"/>
      <c r="AA35" s="355" t="s">
        <v>580</v>
      </c>
      <c r="AB35" s="356" t="str">
        <f>'Org Raw Data'!$G$20</f>
        <v>ORG_L3_294</v>
      </c>
      <c r="AC35" s="356" t="str">
        <f ca="1">OFFSET('Org Raw Data'!$G$20,0,1)</f>
        <v>ASU</v>
      </c>
      <c r="AD35" s="357"/>
      <c r="AE35" s="357"/>
      <c r="AF35" s="357"/>
      <c r="AG35" s="357"/>
      <c r="AH35" s="357"/>
      <c r="AI35" s="357"/>
      <c r="AJ35" s="357"/>
      <c r="AK35" s="357"/>
      <c r="AL35" s="357"/>
      <c r="AM35" s="356"/>
      <c r="AN35" s="356"/>
      <c r="AO35" s="356"/>
      <c r="AP35" s="356"/>
      <c r="AQ35" s="356"/>
      <c r="AR35" s="356"/>
      <c r="AS35" s="356"/>
      <c r="AT35" s="356"/>
      <c r="AU35" s="356"/>
      <c r="AV35" s="357"/>
      <c r="AW35" s="357"/>
      <c r="AX35" s="357"/>
      <c r="AY35" s="357"/>
      <c r="AZ35" s="357"/>
      <c r="BA35" s="357"/>
      <c r="BB35" s="357"/>
      <c r="BC35" s="357"/>
      <c r="BD35" s="357"/>
      <c r="BE35" s="357"/>
      <c r="BF35" s="357"/>
      <c r="BG35" s="357"/>
      <c r="BH35" s="357"/>
      <c r="BI35" s="357"/>
      <c r="BJ35" s="357"/>
      <c r="BK35" s="357"/>
      <c r="BL35" s="357"/>
      <c r="BM35" s="357"/>
      <c r="BN35" s="357"/>
      <c r="BO35" s="357"/>
      <c r="BP35" s="357"/>
      <c r="BQ35" s="357"/>
      <c r="BR35" s="357"/>
      <c r="BS35" s="357"/>
      <c r="BT35" s="357"/>
      <c r="BU35" s="357"/>
      <c r="BV35" s="357"/>
      <c r="BW35" s="357"/>
      <c r="BX35" s="357"/>
      <c r="BY35" s="357"/>
      <c r="BZ35" s="357"/>
      <c r="CA35" s="357"/>
      <c r="CB35" s="357"/>
      <c r="CC35" s="357"/>
      <c r="CD35" s="357"/>
      <c r="CE35" s="357"/>
      <c r="CF35" s="357"/>
      <c r="CG35" s="357"/>
      <c r="CH35" s="357"/>
      <c r="CI35" s="357"/>
      <c r="CJ35" s="357"/>
      <c r="CK35" s="376"/>
    </row>
    <row r="36" spans="1:89" ht="36.9" hidden="1" customHeight="1" thickTop="1" x14ac:dyDescent="0.25">
      <c r="A36" s="1013"/>
      <c r="B36" s="1002" t="s">
        <v>581</v>
      </c>
      <c r="C36" s="359"/>
      <c r="D36" s="359"/>
      <c r="E36" s="359"/>
      <c r="F36" s="359"/>
      <c r="G36" s="359"/>
      <c r="H36" s="359"/>
      <c r="I36" s="359"/>
      <c r="J36" s="359"/>
      <c r="K36" s="359"/>
      <c r="L36" s="359"/>
      <c r="M36" s="359"/>
      <c r="N36" s="359"/>
      <c r="O36" s="359"/>
      <c r="P36" s="359"/>
      <c r="Q36" s="359"/>
      <c r="R36" s="360" t="s">
        <v>582</v>
      </c>
      <c r="S36" s="361" t="str">
        <f>'Org Raw Data'!$G$14</f>
        <v>ORG_L3_297</v>
      </c>
      <c r="T36" s="361" t="str">
        <f ca="1">OFFSET('Org Raw Data'!$G$14,0,1)</f>
        <v>CSALT</v>
      </c>
      <c r="U36" s="359"/>
      <c r="V36" s="359"/>
      <c r="W36" s="359"/>
      <c r="X36" s="360" t="s">
        <v>584</v>
      </c>
      <c r="Y36" s="361" t="str">
        <f>'Org Raw Data'!$G$7</f>
        <v>ORG_L3_280</v>
      </c>
      <c r="Z36" s="361" t="str">
        <f ca="1">OFFSET('Org Raw Data'!$G$7,0,1)</f>
        <v>SSE</v>
      </c>
      <c r="AA36" s="359"/>
      <c r="AB36" s="359"/>
      <c r="AC36" s="359"/>
      <c r="AD36" s="359"/>
      <c r="AE36" s="359"/>
      <c r="AF36" s="359"/>
      <c r="AG36" s="359"/>
      <c r="AH36" s="359"/>
      <c r="AI36" s="359"/>
      <c r="AJ36" s="359"/>
      <c r="AK36" s="359"/>
      <c r="AL36" s="359"/>
      <c r="AM36" s="361"/>
      <c r="AN36" s="361"/>
      <c r="AO36" s="361"/>
      <c r="AP36" s="361"/>
      <c r="AQ36" s="361"/>
      <c r="AR36" s="361"/>
      <c r="AS36" s="361"/>
      <c r="AT36" s="361"/>
      <c r="AU36" s="361"/>
      <c r="AV36" s="359"/>
      <c r="AW36" s="359"/>
      <c r="AX36" s="359"/>
      <c r="AY36" s="359"/>
      <c r="AZ36" s="359"/>
      <c r="BA36" s="359"/>
      <c r="BB36" s="359"/>
      <c r="BC36" s="359"/>
      <c r="BD36" s="359"/>
      <c r="BE36" s="359"/>
      <c r="BF36" s="359"/>
      <c r="BG36" s="359"/>
      <c r="BH36" s="359"/>
      <c r="BI36" s="359"/>
      <c r="BJ36" s="359"/>
      <c r="BK36" s="359"/>
      <c r="BL36" s="359"/>
      <c r="BM36" s="359"/>
      <c r="BN36" s="359"/>
      <c r="BO36" s="359"/>
      <c r="BP36" s="359"/>
      <c r="BQ36" s="359"/>
      <c r="BR36" s="359"/>
      <c r="BS36" s="359"/>
      <c r="BT36" s="359"/>
      <c r="BU36" s="359"/>
      <c r="BV36" s="359"/>
      <c r="BW36" s="359"/>
      <c r="BX36" s="359"/>
      <c r="BY36" s="359"/>
      <c r="BZ36" s="359"/>
      <c r="CA36" s="359"/>
      <c r="CB36" s="359"/>
      <c r="CC36" s="359"/>
      <c r="CD36" s="359"/>
      <c r="CE36" s="359"/>
      <c r="CF36" s="359"/>
      <c r="CG36" s="359"/>
      <c r="CH36" s="359"/>
      <c r="CI36" s="359"/>
      <c r="CJ36" s="359"/>
      <c r="CK36" s="377"/>
    </row>
    <row r="37" spans="1:89" ht="24" hidden="1" x14ac:dyDescent="0.25">
      <c r="A37" s="1013"/>
      <c r="B37" s="1003"/>
      <c r="C37" s="184"/>
      <c r="D37" s="184"/>
      <c r="E37" s="184"/>
      <c r="F37" s="184"/>
      <c r="G37" s="184"/>
      <c r="H37" s="184"/>
      <c r="I37" s="184"/>
      <c r="J37" s="184"/>
      <c r="K37" s="184"/>
      <c r="L37" s="184"/>
      <c r="M37" s="184"/>
      <c r="N37" s="184"/>
      <c r="O37" s="184"/>
      <c r="P37" s="184"/>
      <c r="Q37" s="184"/>
      <c r="R37" s="346" t="s">
        <v>583</v>
      </c>
      <c r="S37" s="183" t="str">
        <f>'Org Raw Data'!$G$14</f>
        <v>ORG_L3_297</v>
      </c>
      <c r="T37" s="183" t="str">
        <f ca="1">OFFSET('Org Raw Data'!$G$14,0,1)</f>
        <v>CSALT</v>
      </c>
      <c r="U37" s="184"/>
      <c r="V37" s="184"/>
      <c r="W37" s="184"/>
      <c r="X37" s="346" t="s">
        <v>585</v>
      </c>
      <c r="Y37" s="183" t="str">
        <f>'Org Raw Data'!$G$7</f>
        <v>ORG_L3_280</v>
      </c>
      <c r="Z37" s="183" t="str">
        <f ca="1">OFFSET('Org Raw Data'!$G$7,0,1)</f>
        <v>SSE</v>
      </c>
      <c r="AA37" s="184"/>
      <c r="AB37" s="184"/>
      <c r="AC37" s="184"/>
      <c r="AD37" s="184"/>
      <c r="AE37" s="184"/>
      <c r="AF37" s="184"/>
      <c r="AG37" s="184"/>
      <c r="AH37" s="184"/>
      <c r="AI37" s="184"/>
      <c r="AJ37" s="184"/>
      <c r="AK37" s="184"/>
      <c r="AL37" s="184"/>
      <c r="AM37" s="183"/>
      <c r="AN37" s="183"/>
      <c r="AO37" s="183"/>
      <c r="AP37" s="183"/>
      <c r="AQ37" s="183"/>
      <c r="AR37" s="183"/>
      <c r="AS37" s="183"/>
      <c r="AT37" s="183"/>
      <c r="AU37" s="183"/>
      <c r="AV37" s="184"/>
      <c r="AW37" s="184"/>
      <c r="AX37" s="184"/>
      <c r="AY37" s="184"/>
      <c r="AZ37" s="184"/>
      <c r="BA37" s="184"/>
      <c r="BB37" s="184"/>
      <c r="BC37" s="184"/>
      <c r="BD37" s="184"/>
      <c r="BE37" s="184"/>
      <c r="BF37" s="184"/>
      <c r="BG37" s="184"/>
      <c r="BH37" s="184"/>
      <c r="BI37" s="184"/>
      <c r="BJ37" s="184"/>
      <c r="BK37" s="184"/>
      <c r="BL37" s="184"/>
      <c r="BM37" s="184"/>
      <c r="BN37" s="184"/>
      <c r="BO37" s="184"/>
      <c r="BP37" s="184"/>
      <c r="BQ37" s="184"/>
      <c r="BR37" s="184"/>
      <c r="BS37" s="184"/>
      <c r="BT37" s="184"/>
      <c r="BU37" s="184"/>
      <c r="BV37" s="184"/>
      <c r="BW37" s="184"/>
      <c r="BX37" s="184"/>
      <c r="BY37" s="184"/>
      <c r="BZ37" s="184"/>
      <c r="CA37" s="184"/>
      <c r="CB37" s="184"/>
      <c r="CC37" s="184"/>
      <c r="CD37" s="184"/>
      <c r="CE37" s="184"/>
      <c r="CF37" s="184"/>
      <c r="CG37" s="184"/>
      <c r="CH37" s="184"/>
      <c r="CI37" s="184"/>
      <c r="CJ37" s="184"/>
      <c r="CK37" s="372"/>
    </row>
    <row r="38" spans="1:89" ht="18.600000000000001" hidden="1" customHeight="1" thickBot="1" x14ac:dyDescent="0.3">
      <c r="A38" s="1013"/>
      <c r="B38" s="1001"/>
      <c r="C38" s="357"/>
      <c r="D38" s="357"/>
      <c r="E38" s="357"/>
      <c r="F38" s="357"/>
      <c r="G38" s="357"/>
      <c r="H38" s="357"/>
      <c r="I38" s="357"/>
      <c r="J38" s="357"/>
      <c r="K38" s="357"/>
      <c r="L38" s="357"/>
      <c r="M38" s="357"/>
      <c r="N38" s="357"/>
      <c r="O38" s="357"/>
      <c r="P38" s="357"/>
      <c r="Q38" s="357"/>
      <c r="R38" s="356"/>
      <c r="S38" s="356"/>
      <c r="T38" s="356"/>
      <c r="U38" s="357"/>
      <c r="V38" s="357"/>
      <c r="W38" s="357"/>
      <c r="X38" s="355" t="s">
        <v>586</v>
      </c>
      <c r="Y38" s="356" t="str">
        <f>'Org Raw Data'!$G$7</f>
        <v>ORG_L3_280</v>
      </c>
      <c r="Z38" s="356" t="str">
        <f ca="1">OFFSET('Org Raw Data'!$G$7,0,1)</f>
        <v>SSE</v>
      </c>
      <c r="AA38" s="357"/>
      <c r="AB38" s="357"/>
      <c r="AC38" s="357"/>
      <c r="AD38" s="357"/>
      <c r="AE38" s="357"/>
      <c r="AF38" s="357"/>
      <c r="AG38" s="357"/>
      <c r="AH38" s="357"/>
      <c r="AI38" s="357"/>
      <c r="AJ38" s="357"/>
      <c r="AK38" s="357"/>
      <c r="AL38" s="357"/>
      <c r="AM38" s="356"/>
      <c r="AN38" s="356"/>
      <c r="AO38" s="356"/>
      <c r="AP38" s="356"/>
      <c r="AQ38" s="356"/>
      <c r="AR38" s="356"/>
      <c r="AS38" s="356"/>
      <c r="AT38" s="356"/>
      <c r="AU38" s="356"/>
      <c r="AV38" s="357"/>
      <c r="AW38" s="357"/>
      <c r="AX38" s="357"/>
      <c r="AY38" s="357"/>
      <c r="AZ38" s="357"/>
      <c r="BA38" s="357"/>
      <c r="BB38" s="357"/>
      <c r="BC38" s="357"/>
      <c r="BD38" s="357"/>
      <c r="BE38" s="357"/>
      <c r="BF38" s="357"/>
      <c r="BG38" s="357"/>
      <c r="BH38" s="357"/>
      <c r="BI38" s="357"/>
      <c r="BJ38" s="357"/>
      <c r="BK38" s="357"/>
      <c r="BL38" s="357"/>
      <c r="BM38" s="357"/>
      <c r="BN38" s="357"/>
      <c r="BO38" s="357"/>
      <c r="BP38" s="357"/>
      <c r="BQ38" s="357"/>
      <c r="BR38" s="357"/>
      <c r="BS38" s="357"/>
      <c r="BT38" s="357"/>
      <c r="BU38" s="357"/>
      <c r="BV38" s="357"/>
      <c r="BW38" s="357"/>
      <c r="BX38" s="357"/>
      <c r="BY38" s="357"/>
      <c r="BZ38" s="357"/>
      <c r="CA38" s="357"/>
      <c r="CB38" s="357"/>
      <c r="CC38" s="357"/>
      <c r="CD38" s="357"/>
      <c r="CE38" s="357"/>
      <c r="CF38" s="357"/>
      <c r="CG38" s="357"/>
      <c r="CH38" s="357"/>
      <c r="CI38" s="357"/>
      <c r="CJ38" s="357"/>
      <c r="CK38" s="376"/>
    </row>
    <row r="39" spans="1:89" ht="36.9" hidden="1" customHeight="1" thickTop="1" x14ac:dyDescent="0.25">
      <c r="A39" s="1013"/>
      <c r="B39" s="1002" t="s">
        <v>589</v>
      </c>
      <c r="C39" s="359"/>
      <c r="D39" s="359"/>
      <c r="E39" s="359"/>
      <c r="F39" s="359"/>
      <c r="G39" s="359"/>
      <c r="H39" s="359"/>
      <c r="I39" s="359"/>
      <c r="J39" s="359"/>
      <c r="K39" s="359"/>
      <c r="L39" s="359"/>
      <c r="M39" s="359"/>
      <c r="N39" s="359"/>
      <c r="O39" s="359"/>
      <c r="P39" s="359"/>
      <c r="Q39" s="359"/>
      <c r="R39" s="359"/>
      <c r="S39" s="359"/>
      <c r="T39" s="359"/>
      <c r="U39" s="359"/>
      <c r="V39" s="359"/>
      <c r="W39" s="359"/>
      <c r="X39" s="359"/>
      <c r="Y39" s="359"/>
      <c r="Z39" s="359"/>
      <c r="AA39" s="359"/>
      <c r="AB39" s="359"/>
      <c r="AC39" s="359"/>
      <c r="AD39" s="360" t="s">
        <v>593</v>
      </c>
      <c r="AE39" s="183" t="str">
        <f>'Org Raw Data'!$G$32</f>
        <v>ORG_L3_277</v>
      </c>
      <c r="AF39" s="183" t="str">
        <f ca="1">OFFSET('Org Raw Data'!$G$32,0,1)</f>
        <v>RES</v>
      </c>
      <c r="AG39" s="360" t="s">
        <v>590</v>
      </c>
      <c r="AH39" s="183" t="str">
        <f>'Org Raw Data'!$G$32</f>
        <v>ORG_L3_277</v>
      </c>
      <c r="AI39" s="183" t="str">
        <f ca="1">OFFSET('Org Raw Data'!$G$32,0,1)</f>
        <v>RES</v>
      </c>
      <c r="AJ39" s="360" t="s">
        <v>592</v>
      </c>
      <c r="AK39" s="183" t="str">
        <f>'Org Raw Data'!$G$32</f>
        <v>ORG_L3_277</v>
      </c>
      <c r="AL39" s="183" t="str">
        <f ca="1">OFFSET('Org Raw Data'!$G$32,0,1)</f>
        <v>RES</v>
      </c>
      <c r="AM39" s="361"/>
      <c r="AN39" s="361"/>
      <c r="AO39" s="361"/>
      <c r="AP39" s="360" t="s">
        <v>595</v>
      </c>
      <c r="AQ39" s="183" t="str">
        <f>'Org Raw Data'!$G$32</f>
        <v>ORG_L3_277</v>
      </c>
      <c r="AR39" s="183" t="str">
        <f ca="1">OFFSET('Org Raw Data'!$G$32,0,1)</f>
        <v>RES</v>
      </c>
      <c r="AS39" s="360" t="s">
        <v>594</v>
      </c>
      <c r="AT39" s="183" t="str">
        <f>'Org Raw Data'!$G$32</f>
        <v>ORG_L3_277</v>
      </c>
      <c r="AU39" s="183" t="str">
        <f ca="1">OFFSET('Org Raw Data'!$G$32,0,1)</f>
        <v>RES</v>
      </c>
      <c r="AV39" s="359"/>
      <c r="AW39" s="359"/>
      <c r="AX39" s="359"/>
      <c r="AY39" s="359"/>
      <c r="AZ39" s="359"/>
      <c r="BA39" s="359"/>
      <c r="BB39" s="359"/>
      <c r="BC39" s="359"/>
      <c r="BD39" s="359"/>
      <c r="BE39" s="359"/>
      <c r="BF39" s="359"/>
      <c r="BG39" s="359"/>
      <c r="BH39" s="359"/>
      <c r="BI39" s="359"/>
      <c r="BJ39" s="359"/>
      <c r="BK39" s="359"/>
      <c r="BL39" s="359"/>
      <c r="BM39" s="359"/>
      <c r="BN39" s="359"/>
      <c r="BO39" s="359"/>
      <c r="BP39" s="359"/>
      <c r="BQ39" s="359"/>
      <c r="BR39" s="359"/>
      <c r="BS39" s="359"/>
      <c r="BT39" s="359"/>
      <c r="BU39" s="359"/>
      <c r="BV39" s="359"/>
      <c r="BW39" s="359"/>
      <c r="BX39" s="359"/>
      <c r="BY39" s="359"/>
      <c r="BZ39" s="359"/>
      <c r="CA39" s="359"/>
      <c r="CB39" s="359"/>
      <c r="CC39" s="359"/>
      <c r="CD39" s="359"/>
      <c r="CE39" s="359"/>
      <c r="CF39" s="359"/>
      <c r="CG39" s="359"/>
      <c r="CH39" s="359"/>
      <c r="CI39" s="359"/>
      <c r="CJ39" s="359"/>
      <c r="CK39" s="377"/>
    </row>
    <row r="40" spans="1:89" ht="24.6" hidden="1" thickBot="1" x14ac:dyDescent="0.3">
      <c r="A40" s="1013"/>
      <c r="B40" s="1001"/>
      <c r="C40" s="357"/>
      <c r="D40" s="357"/>
      <c r="E40" s="357"/>
      <c r="F40" s="357"/>
      <c r="G40" s="357"/>
      <c r="H40" s="357"/>
      <c r="I40" s="357"/>
      <c r="J40" s="357"/>
      <c r="K40" s="357"/>
      <c r="L40" s="357"/>
      <c r="M40" s="357"/>
      <c r="N40" s="357"/>
      <c r="O40" s="357"/>
      <c r="P40" s="357"/>
      <c r="Q40" s="357"/>
      <c r="R40" s="357"/>
      <c r="S40" s="357"/>
      <c r="T40" s="357"/>
      <c r="U40" s="357"/>
      <c r="V40" s="357"/>
      <c r="W40" s="357"/>
      <c r="X40" s="357"/>
      <c r="Y40" s="357"/>
      <c r="Z40" s="357"/>
      <c r="AA40" s="357"/>
      <c r="AB40" s="357"/>
      <c r="AC40" s="357"/>
      <c r="AD40" s="356"/>
      <c r="AE40" s="356"/>
      <c r="AF40" s="356"/>
      <c r="AG40" s="355" t="s">
        <v>591</v>
      </c>
      <c r="AH40" s="183" t="str">
        <f>'Org Raw Data'!$G$32</f>
        <v>ORG_L3_277</v>
      </c>
      <c r="AI40" s="183" t="str">
        <f ca="1">OFFSET('Org Raw Data'!$G$32,0,1)</f>
        <v>RES</v>
      </c>
      <c r="AJ40" s="356"/>
      <c r="AK40" s="356"/>
      <c r="AL40" s="356"/>
      <c r="AM40" s="356"/>
      <c r="AN40" s="356"/>
      <c r="AO40" s="356"/>
      <c r="AP40" s="356"/>
      <c r="AQ40" s="356"/>
      <c r="AR40" s="356"/>
      <c r="AS40" s="356"/>
      <c r="AT40" s="356"/>
      <c r="AU40" s="356"/>
      <c r="AV40" s="357"/>
      <c r="AW40" s="357"/>
      <c r="AX40" s="357"/>
      <c r="AY40" s="357"/>
      <c r="AZ40" s="357"/>
      <c r="BA40" s="357"/>
      <c r="BB40" s="357"/>
      <c r="BC40" s="357"/>
      <c r="BD40" s="357"/>
      <c r="BE40" s="357"/>
      <c r="BF40" s="357"/>
      <c r="BG40" s="357"/>
      <c r="BH40" s="357"/>
      <c r="BI40" s="357"/>
      <c r="BJ40" s="357"/>
      <c r="BK40" s="357"/>
      <c r="BL40" s="357"/>
      <c r="BM40" s="357"/>
      <c r="BN40" s="357"/>
      <c r="BO40" s="357"/>
      <c r="BP40" s="357"/>
      <c r="BQ40" s="357"/>
      <c r="BR40" s="357"/>
      <c r="BS40" s="357"/>
      <c r="BT40" s="357"/>
      <c r="BU40" s="357"/>
      <c r="BV40" s="357"/>
      <c r="BW40" s="357"/>
      <c r="BX40" s="357"/>
      <c r="BY40" s="357"/>
      <c r="BZ40" s="357"/>
      <c r="CA40" s="357"/>
      <c r="CB40" s="357"/>
      <c r="CC40" s="357"/>
      <c r="CD40" s="357"/>
      <c r="CE40" s="357"/>
      <c r="CF40" s="357"/>
      <c r="CG40" s="357"/>
      <c r="CH40" s="357"/>
      <c r="CI40" s="357"/>
      <c r="CJ40" s="357"/>
      <c r="CK40" s="376"/>
    </row>
    <row r="41" spans="1:89" ht="36.9" hidden="1" customHeight="1" thickTop="1" x14ac:dyDescent="0.25">
      <c r="A41" s="1013"/>
      <c r="B41" s="1002" t="s">
        <v>596</v>
      </c>
      <c r="C41" s="359"/>
      <c r="D41" s="359"/>
      <c r="E41" s="359"/>
      <c r="F41" s="359"/>
      <c r="G41" s="359"/>
      <c r="H41" s="359"/>
      <c r="I41" s="359"/>
      <c r="J41" s="359"/>
      <c r="K41" s="359"/>
      <c r="L41" s="359"/>
      <c r="M41" s="359"/>
      <c r="N41" s="359"/>
      <c r="O41" s="359"/>
      <c r="P41" s="359"/>
      <c r="Q41" s="359"/>
      <c r="R41" s="359"/>
      <c r="S41" s="359"/>
      <c r="T41" s="359"/>
      <c r="U41" s="359"/>
      <c r="V41" s="359"/>
      <c r="W41" s="359"/>
      <c r="X41" s="359"/>
      <c r="Y41" s="359"/>
      <c r="Z41" s="359"/>
      <c r="AA41" s="359"/>
      <c r="AB41" s="359"/>
      <c r="AC41" s="359"/>
      <c r="AD41" s="361"/>
      <c r="AE41" s="361"/>
      <c r="AF41" s="361"/>
      <c r="AG41" s="361"/>
      <c r="AH41" s="361"/>
      <c r="AI41" s="361"/>
      <c r="AJ41" s="361"/>
      <c r="AK41" s="361"/>
      <c r="AL41" s="361"/>
      <c r="AM41" s="361"/>
      <c r="AN41" s="361"/>
      <c r="AO41" s="361"/>
      <c r="AP41" s="360" t="s">
        <v>597</v>
      </c>
      <c r="AQ41" s="361" t="str">
        <f>'Org Raw Data'!$G$32</f>
        <v>ORG_L3_277</v>
      </c>
      <c r="AR41" s="361" t="str">
        <f ca="1">OFFSET('Org Raw Data'!$G$32,0,1)</f>
        <v>RES</v>
      </c>
      <c r="AS41" s="361"/>
      <c r="AT41" s="361"/>
      <c r="AU41" s="361"/>
      <c r="AV41" s="359"/>
      <c r="AW41" s="359"/>
      <c r="AX41" s="359"/>
      <c r="AY41" s="359"/>
      <c r="AZ41" s="359"/>
      <c r="BA41" s="359"/>
      <c r="BB41" s="359"/>
      <c r="BC41" s="359"/>
      <c r="BD41" s="359"/>
      <c r="BE41" s="359"/>
      <c r="BF41" s="359"/>
      <c r="BG41" s="359"/>
      <c r="BH41" s="359"/>
      <c r="BI41" s="359"/>
      <c r="BJ41" s="359"/>
      <c r="BK41" s="359"/>
      <c r="BL41" s="359"/>
      <c r="BM41" s="359"/>
      <c r="BN41" s="359"/>
      <c r="BO41" s="359"/>
      <c r="BP41" s="359"/>
      <c r="BQ41" s="359"/>
      <c r="BR41" s="359"/>
      <c r="BS41" s="359"/>
      <c r="BT41" s="359"/>
      <c r="BU41" s="359"/>
      <c r="BV41" s="359"/>
      <c r="BW41" s="359"/>
      <c r="BX41" s="359"/>
      <c r="BY41" s="359"/>
      <c r="BZ41" s="359"/>
      <c r="CA41" s="359"/>
      <c r="CB41" s="359"/>
      <c r="CC41" s="359"/>
      <c r="CD41" s="359"/>
      <c r="CE41" s="359"/>
      <c r="CF41" s="359"/>
      <c r="CG41" s="359"/>
      <c r="CH41" s="359"/>
      <c r="CI41" s="359"/>
      <c r="CJ41" s="359"/>
      <c r="CK41" s="377"/>
    </row>
    <row r="42" spans="1:89" ht="18" hidden="1" x14ac:dyDescent="0.25">
      <c r="A42" s="1013"/>
      <c r="B42" s="1003"/>
      <c r="C42" s="184"/>
      <c r="D42" s="184"/>
      <c r="E42" s="184"/>
      <c r="F42" s="347"/>
      <c r="G42" s="184"/>
      <c r="H42" s="184"/>
      <c r="I42" s="184"/>
      <c r="J42" s="184"/>
      <c r="K42" s="184"/>
      <c r="L42" s="184"/>
      <c r="M42" s="184"/>
      <c r="N42" s="184"/>
      <c r="O42" s="184"/>
      <c r="P42" s="184"/>
      <c r="Q42" s="184"/>
      <c r="R42" s="184"/>
      <c r="S42" s="184"/>
      <c r="T42" s="184"/>
      <c r="U42" s="184"/>
      <c r="V42" s="184"/>
      <c r="W42" s="184"/>
      <c r="X42" s="184"/>
      <c r="Y42" s="184"/>
      <c r="Z42" s="184"/>
      <c r="AA42" s="184"/>
      <c r="AB42" s="184"/>
      <c r="AC42" s="184"/>
      <c r="AD42" s="183"/>
      <c r="AE42" s="183"/>
      <c r="AF42" s="183"/>
      <c r="AG42" s="183"/>
      <c r="AH42" s="183"/>
      <c r="AI42" s="183"/>
      <c r="AJ42" s="183"/>
      <c r="AK42" s="183"/>
      <c r="AL42" s="183"/>
      <c r="AM42" s="183"/>
      <c r="AN42" s="183"/>
      <c r="AO42" s="183"/>
      <c r="AP42" s="346" t="s">
        <v>598</v>
      </c>
      <c r="AQ42" s="183" t="str">
        <f>'Org Raw Data'!$G$32</f>
        <v>ORG_L3_277</v>
      </c>
      <c r="AR42" s="183" t="str">
        <f ca="1">OFFSET('Org Raw Data'!$G$32,0,1)</f>
        <v>RES</v>
      </c>
      <c r="AS42" s="183"/>
      <c r="AT42" s="183"/>
      <c r="AU42" s="183"/>
      <c r="AV42" s="184"/>
      <c r="AW42" s="184"/>
      <c r="AX42" s="184"/>
      <c r="AY42" s="184"/>
      <c r="AZ42" s="184"/>
      <c r="BA42" s="184"/>
      <c r="BB42" s="184"/>
      <c r="BC42" s="184"/>
      <c r="BD42" s="184"/>
      <c r="BE42" s="184"/>
      <c r="BF42" s="184"/>
      <c r="BG42" s="184"/>
      <c r="BH42" s="184"/>
      <c r="BI42" s="184"/>
      <c r="BJ42" s="184"/>
      <c r="BK42" s="184"/>
      <c r="BL42" s="184"/>
      <c r="BM42" s="184"/>
      <c r="BN42" s="184"/>
      <c r="BO42" s="184"/>
      <c r="BP42" s="184"/>
      <c r="BQ42" s="184"/>
      <c r="BR42" s="184"/>
      <c r="BS42" s="184"/>
      <c r="BT42" s="184"/>
      <c r="BU42" s="184"/>
      <c r="BV42" s="184"/>
      <c r="BW42" s="184"/>
      <c r="BX42" s="184"/>
      <c r="BY42" s="184"/>
      <c r="BZ42" s="184"/>
      <c r="CA42" s="184"/>
      <c r="CB42" s="184"/>
      <c r="CC42" s="184"/>
      <c r="CD42" s="184"/>
      <c r="CE42" s="184"/>
      <c r="CF42" s="184"/>
      <c r="CG42" s="184"/>
      <c r="CH42" s="184"/>
      <c r="CI42" s="184"/>
      <c r="CJ42" s="184"/>
      <c r="CK42" s="372"/>
    </row>
    <row r="43" spans="1:89" ht="27.6" hidden="1" customHeight="1" x14ac:dyDescent="0.25">
      <c r="A43" s="1013"/>
      <c r="B43" s="1003"/>
      <c r="C43" s="184"/>
      <c r="D43" s="184"/>
      <c r="E43" s="184"/>
      <c r="F43" s="184"/>
      <c r="G43" s="184"/>
      <c r="H43" s="184"/>
      <c r="I43" s="184"/>
      <c r="J43" s="184"/>
      <c r="K43" s="184"/>
      <c r="L43" s="184"/>
      <c r="M43" s="184"/>
      <c r="N43" s="184"/>
      <c r="O43" s="184"/>
      <c r="P43" s="184"/>
      <c r="Q43" s="184"/>
      <c r="R43" s="184"/>
      <c r="S43" s="184"/>
      <c r="T43" s="184"/>
      <c r="U43" s="184"/>
      <c r="V43" s="184"/>
      <c r="W43" s="184"/>
      <c r="X43" s="184"/>
      <c r="Y43" s="184"/>
      <c r="Z43" s="184"/>
      <c r="AA43" s="184"/>
      <c r="AB43" s="184"/>
      <c r="AC43" s="184"/>
      <c r="AD43" s="183"/>
      <c r="AE43" s="183"/>
      <c r="AF43" s="183"/>
      <c r="AG43" s="183"/>
      <c r="AH43" s="183"/>
      <c r="AI43" s="183"/>
      <c r="AJ43" s="183"/>
      <c r="AK43" s="183"/>
      <c r="AL43" s="183"/>
      <c r="AM43" s="183"/>
      <c r="AN43" s="183"/>
      <c r="AO43" s="183"/>
      <c r="AP43" s="346" t="s">
        <v>599</v>
      </c>
      <c r="AQ43" s="183" t="str">
        <f>'Org Raw Data'!$G$32</f>
        <v>ORG_L3_277</v>
      </c>
      <c r="AR43" s="183" t="str">
        <f ca="1">OFFSET('Org Raw Data'!$G$32,0,1)</f>
        <v>RES</v>
      </c>
      <c r="AS43" s="183"/>
      <c r="AT43" s="183"/>
      <c r="AU43" s="183"/>
      <c r="AV43" s="184"/>
      <c r="AW43" s="184"/>
      <c r="AX43" s="184"/>
      <c r="AY43" s="184"/>
      <c r="AZ43" s="184"/>
      <c r="BA43" s="184"/>
      <c r="BB43" s="184"/>
      <c r="BC43" s="184"/>
      <c r="BD43" s="184"/>
      <c r="BE43" s="184"/>
      <c r="BF43" s="184"/>
      <c r="BG43" s="184"/>
      <c r="BH43" s="184"/>
      <c r="BI43" s="184"/>
      <c r="BJ43" s="184"/>
      <c r="BK43" s="184"/>
      <c r="BL43" s="184"/>
      <c r="BM43" s="184"/>
      <c r="BN43" s="184"/>
      <c r="BO43" s="184"/>
      <c r="BP43" s="184"/>
      <c r="BQ43" s="184"/>
      <c r="BR43" s="184"/>
      <c r="BS43" s="184"/>
      <c r="BT43" s="184"/>
      <c r="BU43" s="184"/>
      <c r="BV43" s="184"/>
      <c r="BW43" s="184"/>
      <c r="BX43" s="184"/>
      <c r="BY43" s="184"/>
      <c r="BZ43" s="184"/>
      <c r="CA43" s="184"/>
      <c r="CB43" s="184"/>
      <c r="CC43" s="184"/>
      <c r="CD43" s="184"/>
      <c r="CE43" s="184"/>
      <c r="CF43" s="184"/>
      <c r="CG43" s="184"/>
      <c r="CH43" s="184"/>
      <c r="CI43" s="184"/>
      <c r="CJ43" s="184"/>
      <c r="CK43" s="372"/>
    </row>
    <row r="44" spans="1:89" ht="27.6" hidden="1" customHeight="1" x14ac:dyDescent="0.25">
      <c r="A44" s="1013"/>
      <c r="B44" s="1003"/>
      <c r="C44" s="184"/>
      <c r="D44" s="184"/>
      <c r="E44" s="184"/>
      <c r="F44" s="184"/>
      <c r="G44" s="184"/>
      <c r="H44" s="184"/>
      <c r="I44" s="184"/>
      <c r="J44" s="184"/>
      <c r="K44" s="184"/>
      <c r="L44" s="184"/>
      <c r="M44" s="184"/>
      <c r="N44" s="184"/>
      <c r="O44" s="184"/>
      <c r="P44" s="184"/>
      <c r="Q44" s="184"/>
      <c r="R44" s="184"/>
      <c r="S44" s="184"/>
      <c r="T44" s="184"/>
      <c r="U44" s="184"/>
      <c r="V44" s="184"/>
      <c r="W44" s="184"/>
      <c r="X44" s="184"/>
      <c r="Y44" s="184"/>
      <c r="Z44" s="184"/>
      <c r="AA44" s="184"/>
      <c r="AB44" s="184"/>
      <c r="AC44" s="184"/>
      <c r="AD44" s="183"/>
      <c r="AE44" s="183"/>
      <c r="AF44" s="183"/>
      <c r="AG44" s="183"/>
      <c r="AH44" s="183"/>
      <c r="AI44" s="183"/>
      <c r="AJ44" s="183"/>
      <c r="AK44" s="183"/>
      <c r="AL44" s="183"/>
      <c r="AM44" s="183"/>
      <c r="AN44" s="183"/>
      <c r="AO44" s="183"/>
      <c r="AP44" s="346" t="s">
        <v>600</v>
      </c>
      <c r="AQ44" s="183" t="str">
        <f>'Org Raw Data'!$G$32</f>
        <v>ORG_L3_277</v>
      </c>
      <c r="AR44" s="183" t="str">
        <f ca="1">OFFSET('Org Raw Data'!$G$32,0,1)</f>
        <v>RES</v>
      </c>
      <c r="AS44" s="183"/>
      <c r="AT44" s="183"/>
      <c r="AU44" s="183"/>
      <c r="AV44" s="184"/>
      <c r="AW44" s="184"/>
      <c r="AX44" s="184"/>
      <c r="AY44" s="184"/>
      <c r="AZ44" s="184"/>
      <c r="BA44" s="184"/>
      <c r="BB44" s="184"/>
      <c r="BC44" s="184"/>
      <c r="BD44" s="184"/>
      <c r="BE44" s="184"/>
      <c r="BF44" s="184"/>
      <c r="BG44" s="184"/>
      <c r="BH44" s="184"/>
      <c r="BI44" s="184"/>
      <c r="BJ44" s="184"/>
      <c r="BK44" s="184"/>
      <c r="BL44" s="184"/>
      <c r="BM44" s="184"/>
      <c r="BN44" s="184"/>
      <c r="BO44" s="184"/>
      <c r="BP44" s="184"/>
      <c r="BQ44" s="184"/>
      <c r="BR44" s="184"/>
      <c r="BS44" s="184"/>
      <c r="BT44" s="184"/>
      <c r="BU44" s="184"/>
      <c r="BV44" s="184"/>
      <c r="BW44" s="184"/>
      <c r="BX44" s="184"/>
      <c r="BY44" s="184"/>
      <c r="BZ44" s="184"/>
      <c r="CA44" s="184"/>
      <c r="CB44" s="184"/>
      <c r="CC44" s="184"/>
      <c r="CD44" s="184"/>
      <c r="CE44" s="184"/>
      <c r="CF44" s="184"/>
      <c r="CG44" s="184"/>
      <c r="CH44" s="184"/>
      <c r="CI44" s="184"/>
      <c r="CJ44" s="184"/>
      <c r="CK44" s="372"/>
    </row>
    <row r="45" spans="1:89" ht="27.6" hidden="1" customHeight="1" x14ac:dyDescent="0.25">
      <c r="A45" s="1013"/>
      <c r="B45" s="1003"/>
      <c r="C45" s="184"/>
      <c r="D45" s="184"/>
      <c r="E45" s="184"/>
      <c r="F45" s="184"/>
      <c r="G45" s="184"/>
      <c r="H45" s="184"/>
      <c r="I45" s="184"/>
      <c r="J45" s="184"/>
      <c r="K45" s="184"/>
      <c r="L45" s="184"/>
      <c r="M45" s="184"/>
      <c r="N45" s="184"/>
      <c r="O45" s="184"/>
      <c r="P45" s="184"/>
      <c r="Q45" s="184"/>
      <c r="R45" s="184"/>
      <c r="S45" s="184"/>
      <c r="T45" s="184"/>
      <c r="U45" s="184"/>
      <c r="V45" s="184"/>
      <c r="W45" s="184"/>
      <c r="X45" s="184"/>
      <c r="Y45" s="184"/>
      <c r="Z45" s="184"/>
      <c r="AA45" s="184"/>
      <c r="AB45" s="184"/>
      <c r="AC45" s="184"/>
      <c r="AD45" s="183"/>
      <c r="AE45" s="183"/>
      <c r="AF45" s="183"/>
      <c r="AG45" s="183"/>
      <c r="AH45" s="183"/>
      <c r="AI45" s="183"/>
      <c r="AJ45" s="183"/>
      <c r="AK45" s="183"/>
      <c r="AL45" s="183"/>
      <c r="AM45" s="183"/>
      <c r="AN45" s="183"/>
      <c r="AO45" s="183"/>
      <c r="AP45" s="346" t="s">
        <v>601</v>
      </c>
      <c r="AQ45" s="183" t="str">
        <f>'Org Raw Data'!$G$32</f>
        <v>ORG_L3_277</v>
      </c>
      <c r="AR45" s="183" t="str">
        <f ca="1">OFFSET('Org Raw Data'!$G$32,0,1)</f>
        <v>RES</v>
      </c>
      <c r="AS45" s="183"/>
      <c r="AT45" s="183"/>
      <c r="AU45" s="183"/>
      <c r="AV45" s="184"/>
      <c r="AW45" s="184"/>
      <c r="AX45" s="184"/>
      <c r="AY45" s="184"/>
      <c r="AZ45" s="184"/>
      <c r="BA45" s="184"/>
      <c r="BB45" s="184"/>
      <c r="BC45" s="184"/>
      <c r="BD45" s="184"/>
      <c r="BE45" s="184"/>
      <c r="BF45" s="184"/>
      <c r="BG45" s="184"/>
      <c r="BH45" s="184"/>
      <c r="BI45" s="184"/>
      <c r="BJ45" s="184"/>
      <c r="BK45" s="184"/>
      <c r="BL45" s="184"/>
      <c r="BM45" s="184"/>
      <c r="BN45" s="184"/>
      <c r="BO45" s="184"/>
      <c r="BP45" s="184"/>
      <c r="BQ45" s="184"/>
      <c r="BR45" s="184"/>
      <c r="BS45" s="184"/>
      <c r="BT45" s="184"/>
      <c r="BU45" s="184"/>
      <c r="BV45" s="184"/>
      <c r="BW45" s="184"/>
      <c r="BX45" s="184"/>
      <c r="BY45" s="184"/>
      <c r="BZ45" s="184"/>
      <c r="CA45" s="184"/>
      <c r="CB45" s="184"/>
      <c r="CC45" s="184"/>
      <c r="CD45" s="184"/>
      <c r="CE45" s="184"/>
      <c r="CF45" s="184"/>
      <c r="CG45" s="184"/>
      <c r="CH45" s="184"/>
      <c r="CI45" s="184"/>
      <c r="CJ45" s="184"/>
      <c r="CK45" s="372"/>
    </row>
    <row r="46" spans="1:89" ht="27.6" hidden="1" customHeight="1" x14ac:dyDescent="0.25">
      <c r="A46" s="1013"/>
      <c r="B46" s="1003"/>
      <c r="C46" s="184"/>
      <c r="D46" s="184"/>
      <c r="E46" s="184"/>
      <c r="F46" s="184"/>
      <c r="G46" s="184"/>
      <c r="H46" s="184"/>
      <c r="I46" s="184"/>
      <c r="J46" s="184"/>
      <c r="K46" s="184"/>
      <c r="L46" s="184"/>
      <c r="M46" s="184"/>
      <c r="N46" s="184"/>
      <c r="O46" s="184"/>
      <c r="P46" s="184"/>
      <c r="Q46" s="184"/>
      <c r="R46" s="184"/>
      <c r="S46" s="184"/>
      <c r="T46" s="184"/>
      <c r="U46" s="184"/>
      <c r="V46" s="184"/>
      <c r="W46" s="184"/>
      <c r="X46" s="184"/>
      <c r="Y46" s="184"/>
      <c r="Z46" s="184"/>
      <c r="AA46" s="184"/>
      <c r="AB46" s="184"/>
      <c r="AC46" s="184"/>
      <c r="AD46" s="183"/>
      <c r="AE46" s="183"/>
      <c r="AF46" s="183"/>
      <c r="AG46" s="183"/>
      <c r="AH46" s="183"/>
      <c r="AI46" s="183"/>
      <c r="AJ46" s="183"/>
      <c r="AK46" s="183"/>
      <c r="AL46" s="183"/>
      <c r="AM46" s="183"/>
      <c r="AN46" s="183"/>
      <c r="AO46" s="183"/>
      <c r="AP46" s="346" t="s">
        <v>602</v>
      </c>
      <c r="AQ46" s="183" t="str">
        <f>'Org Raw Data'!$G$32</f>
        <v>ORG_L3_277</v>
      </c>
      <c r="AR46" s="183" t="str">
        <f ca="1">OFFSET('Org Raw Data'!$G$32,0,1)</f>
        <v>RES</v>
      </c>
      <c r="AS46" s="183"/>
      <c r="AT46" s="183"/>
      <c r="AU46" s="183"/>
      <c r="AV46" s="184"/>
      <c r="AW46" s="184"/>
      <c r="AX46" s="184"/>
      <c r="AY46" s="184"/>
      <c r="AZ46" s="184"/>
      <c r="BA46" s="184"/>
      <c r="BB46" s="184"/>
      <c r="BC46" s="184"/>
      <c r="BD46" s="184"/>
      <c r="BE46" s="184"/>
      <c r="BF46" s="184"/>
      <c r="BG46" s="184"/>
      <c r="BH46" s="184"/>
      <c r="BI46" s="184"/>
      <c r="BJ46" s="184"/>
      <c r="BK46" s="184"/>
      <c r="BL46" s="184"/>
      <c r="BM46" s="184"/>
      <c r="BN46" s="184"/>
      <c r="BO46" s="184"/>
      <c r="BP46" s="184"/>
      <c r="BQ46" s="184"/>
      <c r="BR46" s="184"/>
      <c r="BS46" s="184"/>
      <c r="BT46" s="184"/>
      <c r="BU46" s="184"/>
      <c r="BV46" s="184"/>
      <c r="BW46" s="184"/>
      <c r="BX46" s="184"/>
      <c r="BY46" s="184"/>
      <c r="BZ46" s="184"/>
      <c r="CA46" s="184"/>
      <c r="CB46" s="184"/>
      <c r="CC46" s="184"/>
      <c r="CD46" s="184"/>
      <c r="CE46" s="184"/>
      <c r="CF46" s="184"/>
      <c r="CG46" s="184"/>
      <c r="CH46" s="184"/>
      <c r="CI46" s="184"/>
      <c r="CJ46" s="184"/>
      <c r="CK46" s="372"/>
    </row>
    <row r="47" spans="1:89" ht="24" hidden="1" x14ac:dyDescent="0.25">
      <c r="A47" s="1013"/>
      <c r="B47" s="1003"/>
      <c r="C47" s="184"/>
      <c r="D47" s="184"/>
      <c r="E47" s="184"/>
      <c r="F47" s="184"/>
      <c r="G47" s="184"/>
      <c r="H47" s="184"/>
      <c r="I47" s="184"/>
      <c r="J47" s="184"/>
      <c r="K47" s="184"/>
      <c r="L47" s="184"/>
      <c r="M47" s="184"/>
      <c r="N47" s="184"/>
      <c r="O47" s="184"/>
      <c r="P47" s="184"/>
      <c r="Q47" s="184"/>
      <c r="R47" s="184"/>
      <c r="S47" s="184"/>
      <c r="T47" s="184"/>
      <c r="U47" s="184"/>
      <c r="V47" s="184"/>
      <c r="W47" s="184"/>
      <c r="X47" s="184"/>
      <c r="Y47" s="184"/>
      <c r="Z47" s="184"/>
      <c r="AA47" s="184"/>
      <c r="AB47" s="184"/>
      <c r="AC47" s="184"/>
      <c r="AD47" s="183"/>
      <c r="AE47" s="183"/>
      <c r="AF47" s="183"/>
      <c r="AG47" s="183"/>
      <c r="AH47" s="183"/>
      <c r="AI47" s="183"/>
      <c r="AJ47" s="183"/>
      <c r="AK47" s="183"/>
      <c r="AL47" s="183"/>
      <c r="AM47" s="183"/>
      <c r="AN47" s="183"/>
      <c r="AO47" s="183"/>
      <c r="AP47" s="346" t="s">
        <v>603</v>
      </c>
      <c r="AQ47" s="183" t="str">
        <f>'Org Raw Data'!$G$32</f>
        <v>ORG_L3_277</v>
      </c>
      <c r="AR47" s="183" t="str">
        <f ca="1">OFFSET('Org Raw Data'!$G$32,0,1)</f>
        <v>RES</v>
      </c>
      <c r="AS47" s="183"/>
      <c r="AT47" s="183"/>
      <c r="AU47" s="183"/>
      <c r="AV47" s="184"/>
      <c r="AW47" s="184"/>
      <c r="AX47" s="184"/>
      <c r="AY47" s="184"/>
      <c r="AZ47" s="184"/>
      <c r="BA47" s="184"/>
      <c r="BB47" s="184"/>
      <c r="BC47" s="184"/>
      <c r="BD47" s="184"/>
      <c r="BE47" s="184"/>
      <c r="BF47" s="184"/>
      <c r="BG47" s="184"/>
      <c r="BH47" s="184"/>
      <c r="BI47" s="184"/>
      <c r="BJ47" s="184"/>
      <c r="BK47" s="184"/>
      <c r="BL47" s="184"/>
      <c r="BM47" s="184"/>
      <c r="BN47" s="184"/>
      <c r="BO47" s="184"/>
      <c r="BP47" s="184"/>
      <c r="BQ47" s="184"/>
      <c r="BR47" s="184"/>
      <c r="BS47" s="184"/>
      <c r="BT47" s="184"/>
      <c r="BU47" s="184"/>
      <c r="BV47" s="184"/>
      <c r="BW47" s="184"/>
      <c r="BX47" s="184"/>
      <c r="BY47" s="184"/>
      <c r="BZ47" s="184"/>
      <c r="CA47" s="184"/>
      <c r="CB47" s="184"/>
      <c r="CC47" s="184"/>
      <c r="CD47" s="184"/>
      <c r="CE47" s="184"/>
      <c r="CF47" s="184"/>
      <c r="CG47" s="184"/>
      <c r="CH47" s="184"/>
      <c r="CI47" s="184"/>
      <c r="CJ47" s="184"/>
      <c r="CK47" s="372"/>
    </row>
    <row r="48" spans="1:89" ht="24.6" hidden="1" thickBot="1" x14ac:dyDescent="0.3">
      <c r="A48" s="1013"/>
      <c r="B48" s="1001"/>
      <c r="C48" s="357"/>
      <c r="D48" s="357"/>
      <c r="E48" s="357"/>
      <c r="F48" s="357"/>
      <c r="G48" s="357"/>
      <c r="H48" s="357"/>
      <c r="I48" s="357"/>
      <c r="J48" s="357"/>
      <c r="K48" s="357"/>
      <c r="L48" s="357"/>
      <c r="M48" s="357"/>
      <c r="N48" s="357"/>
      <c r="O48" s="357"/>
      <c r="P48" s="357"/>
      <c r="Q48" s="357"/>
      <c r="R48" s="357"/>
      <c r="S48" s="357"/>
      <c r="T48" s="357"/>
      <c r="U48" s="357"/>
      <c r="V48" s="357"/>
      <c r="W48" s="357"/>
      <c r="X48" s="357"/>
      <c r="Y48" s="357"/>
      <c r="Z48" s="357"/>
      <c r="AA48" s="357"/>
      <c r="AB48" s="357"/>
      <c r="AC48" s="357"/>
      <c r="AD48" s="356"/>
      <c r="AE48" s="356"/>
      <c r="AF48" s="356"/>
      <c r="AG48" s="356"/>
      <c r="AH48" s="356"/>
      <c r="AI48" s="356"/>
      <c r="AJ48" s="356"/>
      <c r="AK48" s="356"/>
      <c r="AL48" s="356"/>
      <c r="AM48" s="356"/>
      <c r="AN48" s="356"/>
      <c r="AO48" s="356"/>
      <c r="AP48" s="355" t="s">
        <v>604</v>
      </c>
      <c r="AQ48" s="356" t="str">
        <f>'Org Raw Data'!$G$32</f>
        <v>ORG_L3_277</v>
      </c>
      <c r="AR48" s="356" t="str">
        <f ca="1">OFFSET('Org Raw Data'!$G$32,0,1)</f>
        <v>RES</v>
      </c>
      <c r="AS48" s="356"/>
      <c r="AT48" s="356"/>
      <c r="AU48" s="356"/>
      <c r="AV48" s="357"/>
      <c r="AW48" s="357"/>
      <c r="AX48" s="357"/>
      <c r="AY48" s="357"/>
      <c r="AZ48" s="357"/>
      <c r="BA48" s="357"/>
      <c r="BB48" s="357"/>
      <c r="BC48" s="357"/>
      <c r="BD48" s="357"/>
      <c r="BE48" s="357"/>
      <c r="BF48" s="357"/>
      <c r="BG48" s="357"/>
      <c r="BH48" s="357"/>
      <c r="BI48" s="357"/>
      <c r="BJ48" s="357"/>
      <c r="BK48" s="357"/>
      <c r="BL48" s="357"/>
      <c r="BM48" s="357"/>
      <c r="BN48" s="357"/>
      <c r="BO48" s="357"/>
      <c r="BP48" s="357"/>
      <c r="BQ48" s="357"/>
      <c r="BR48" s="357"/>
      <c r="BS48" s="357"/>
      <c r="BT48" s="357"/>
      <c r="BU48" s="357"/>
      <c r="BV48" s="357"/>
      <c r="BW48" s="357"/>
      <c r="BX48" s="357"/>
      <c r="BY48" s="357"/>
      <c r="BZ48" s="357"/>
      <c r="CA48" s="357"/>
      <c r="CB48" s="357"/>
      <c r="CC48" s="357"/>
      <c r="CD48" s="357"/>
      <c r="CE48" s="357"/>
      <c r="CF48" s="357"/>
      <c r="CG48" s="357"/>
      <c r="CH48" s="357"/>
      <c r="CI48" s="357"/>
      <c r="CJ48" s="357"/>
      <c r="CK48" s="376"/>
    </row>
    <row r="49" spans="1:89" ht="55.5" hidden="1" customHeight="1" thickTop="1" x14ac:dyDescent="0.25">
      <c r="A49" s="1013"/>
      <c r="B49" s="1003" t="s">
        <v>605</v>
      </c>
      <c r="C49" s="184"/>
      <c r="D49" s="184"/>
      <c r="E49" s="184"/>
      <c r="F49" s="184"/>
      <c r="G49" s="184"/>
      <c r="H49" s="184"/>
      <c r="I49" s="184"/>
      <c r="J49" s="184"/>
      <c r="K49" s="184"/>
      <c r="L49" s="184"/>
      <c r="M49" s="184"/>
      <c r="N49" s="184"/>
      <c r="O49" s="184"/>
      <c r="P49" s="184"/>
      <c r="Q49" s="184"/>
      <c r="R49" s="184"/>
      <c r="S49" s="184"/>
      <c r="T49" s="184"/>
      <c r="U49" s="184"/>
      <c r="V49" s="184"/>
      <c r="W49" s="184"/>
      <c r="X49" s="184"/>
      <c r="Y49" s="184"/>
      <c r="Z49" s="184"/>
      <c r="AA49" s="184"/>
      <c r="AB49" s="184"/>
      <c r="AC49" s="184"/>
      <c r="AD49" s="183"/>
      <c r="AE49" s="183"/>
      <c r="AF49" s="183"/>
      <c r="AG49" s="183"/>
      <c r="AH49" s="183"/>
      <c r="AI49" s="183"/>
      <c r="AJ49" s="183"/>
      <c r="AK49" s="183"/>
      <c r="AL49" s="183"/>
      <c r="AM49" s="183"/>
      <c r="AN49" s="183"/>
      <c r="AO49" s="183"/>
      <c r="AP49" s="354" t="s">
        <v>606</v>
      </c>
      <c r="AQ49" s="183" t="str">
        <f>'Org Raw Data'!$G$32</f>
        <v>ORG_L3_277</v>
      </c>
      <c r="AR49" s="183" t="str">
        <f ca="1">OFFSET('Org Raw Data'!$G$32,0,1)</f>
        <v>RES</v>
      </c>
      <c r="AS49" s="354" t="s">
        <v>608</v>
      </c>
      <c r="AT49" s="183" t="str">
        <f>'Org Raw Data'!$G$32</f>
        <v>ORG_L3_277</v>
      </c>
      <c r="AU49" s="183" t="str">
        <f ca="1">OFFSET('Org Raw Data'!$G$32,0,1)</f>
        <v>RES</v>
      </c>
      <c r="AV49" s="184"/>
      <c r="AW49" s="184"/>
      <c r="AX49" s="184"/>
      <c r="AY49" s="184"/>
      <c r="AZ49" s="184"/>
      <c r="BA49" s="184"/>
      <c r="BB49" s="184"/>
      <c r="BC49" s="184"/>
      <c r="BD49" s="184"/>
      <c r="BE49" s="184"/>
      <c r="BF49" s="184"/>
      <c r="BG49" s="184"/>
      <c r="BH49" s="184" t="s">
        <v>812</v>
      </c>
      <c r="BI49" s="184"/>
      <c r="BJ49" s="184"/>
      <c r="BK49" s="184"/>
      <c r="BL49" s="184"/>
      <c r="BM49" s="184"/>
      <c r="BN49" s="184"/>
      <c r="BO49" s="184"/>
      <c r="BP49" s="184"/>
      <c r="BQ49" s="184"/>
      <c r="BR49" s="184"/>
      <c r="BS49" s="184"/>
      <c r="BT49" s="184"/>
      <c r="BU49" s="184"/>
      <c r="BV49" s="184"/>
      <c r="BW49" s="184"/>
      <c r="BX49" s="184"/>
      <c r="BY49" s="184"/>
      <c r="BZ49" s="184"/>
      <c r="CA49" s="184"/>
      <c r="CB49" s="184"/>
      <c r="CC49" s="184"/>
      <c r="CD49" s="184"/>
      <c r="CE49" s="184"/>
      <c r="CF49" s="184"/>
      <c r="CG49" s="184"/>
      <c r="CH49" s="184"/>
      <c r="CI49" s="184"/>
      <c r="CJ49" s="184"/>
      <c r="CK49" s="372"/>
    </row>
    <row r="50" spans="1:89" ht="24" hidden="1" x14ac:dyDescent="0.25">
      <c r="A50" s="1013"/>
      <c r="B50" s="1003"/>
      <c r="C50" s="184"/>
      <c r="D50" s="184"/>
      <c r="E50" s="184"/>
      <c r="F50" s="184"/>
      <c r="G50" s="184"/>
      <c r="H50" s="184"/>
      <c r="I50" s="184"/>
      <c r="J50" s="184"/>
      <c r="K50" s="184"/>
      <c r="L50" s="184"/>
      <c r="M50" s="184"/>
      <c r="N50" s="184"/>
      <c r="O50" s="184"/>
      <c r="P50" s="184"/>
      <c r="Q50" s="184"/>
      <c r="R50" s="184"/>
      <c r="S50" s="184"/>
      <c r="T50" s="184"/>
      <c r="U50" s="184"/>
      <c r="V50" s="184"/>
      <c r="W50" s="184"/>
      <c r="X50" s="184"/>
      <c r="Y50" s="184"/>
      <c r="Z50" s="184"/>
      <c r="AA50" s="184"/>
      <c r="AB50" s="184"/>
      <c r="AC50" s="184"/>
      <c r="AD50" s="183"/>
      <c r="AE50" s="183"/>
      <c r="AF50" s="183"/>
      <c r="AG50" s="183"/>
      <c r="AH50" s="183"/>
      <c r="AI50" s="183"/>
      <c r="AJ50" s="183"/>
      <c r="AK50" s="183"/>
      <c r="AL50" s="183"/>
      <c r="AM50" s="183"/>
      <c r="AN50" s="183"/>
      <c r="AO50" s="183"/>
      <c r="AP50" s="346" t="s">
        <v>607</v>
      </c>
      <c r="AQ50" s="183" t="str">
        <f>'Org Raw Data'!$G$32</f>
        <v>ORG_L3_277</v>
      </c>
      <c r="AR50" s="183" t="str">
        <f ca="1">OFFSET('Org Raw Data'!$G$32,0,1)</f>
        <v>RES</v>
      </c>
      <c r="AS50" s="183"/>
      <c r="AT50" s="183"/>
      <c r="AU50" s="183"/>
      <c r="AV50" s="184"/>
      <c r="AW50" s="184"/>
      <c r="AX50" s="184"/>
      <c r="AY50" s="184"/>
      <c r="AZ50" s="184"/>
      <c r="BA50" s="184"/>
      <c r="BB50" s="184"/>
      <c r="BC50" s="184"/>
      <c r="BD50" s="184"/>
      <c r="BE50" s="184"/>
      <c r="BF50" s="184"/>
      <c r="BG50" s="184"/>
      <c r="BH50" s="184"/>
      <c r="BI50" s="184"/>
      <c r="BJ50" s="184"/>
      <c r="BK50" s="184"/>
      <c r="BL50" s="184"/>
      <c r="BM50" s="184"/>
      <c r="BN50" s="184"/>
      <c r="BO50" s="184"/>
      <c r="BP50" s="184"/>
      <c r="BQ50" s="184"/>
      <c r="BR50" s="184"/>
      <c r="BS50" s="184"/>
      <c r="BT50" s="184"/>
      <c r="BU50" s="184"/>
      <c r="BV50" s="184"/>
      <c r="BW50" s="184"/>
      <c r="BX50" s="184"/>
      <c r="BY50" s="184"/>
      <c r="BZ50" s="184"/>
      <c r="CA50" s="184"/>
      <c r="CB50" s="184"/>
      <c r="CC50" s="184"/>
      <c r="CD50" s="184"/>
      <c r="CE50" s="184"/>
      <c r="CF50" s="184"/>
      <c r="CG50" s="184"/>
      <c r="CH50" s="184"/>
      <c r="CI50" s="184"/>
      <c r="CJ50" s="184"/>
      <c r="CK50" s="372"/>
    </row>
    <row r="51" spans="1:89" ht="24.6" hidden="1" thickBot="1" x14ac:dyDescent="0.3">
      <c r="A51" s="1013"/>
      <c r="B51" s="1001"/>
      <c r="C51" s="357"/>
      <c r="D51" s="357"/>
      <c r="E51" s="357"/>
      <c r="F51" s="357"/>
      <c r="G51" s="357"/>
      <c r="H51" s="357"/>
      <c r="I51" s="357"/>
      <c r="J51" s="357"/>
      <c r="K51" s="357"/>
      <c r="L51" s="357"/>
      <c r="M51" s="357"/>
      <c r="N51" s="357"/>
      <c r="O51" s="357"/>
      <c r="P51" s="357"/>
      <c r="Q51" s="357"/>
      <c r="R51" s="357"/>
      <c r="S51" s="357"/>
      <c r="T51" s="357"/>
      <c r="U51" s="357"/>
      <c r="V51" s="357"/>
      <c r="W51" s="357"/>
      <c r="X51" s="357"/>
      <c r="Y51" s="357"/>
      <c r="Z51" s="357"/>
      <c r="AA51" s="357"/>
      <c r="AB51" s="357"/>
      <c r="AC51" s="357"/>
      <c r="AD51" s="356"/>
      <c r="AE51" s="356"/>
      <c r="AF51" s="356"/>
      <c r="AG51" s="356"/>
      <c r="AH51" s="356"/>
      <c r="AI51" s="356"/>
      <c r="AJ51" s="356"/>
      <c r="AK51" s="356"/>
      <c r="AL51" s="356"/>
      <c r="AM51" s="356"/>
      <c r="AN51" s="356"/>
      <c r="AO51" s="356"/>
      <c r="AP51" s="355" t="s">
        <v>609</v>
      </c>
      <c r="AQ51" s="183" t="str">
        <f>'Org Raw Data'!$G$15</f>
        <v>ORG_L3_306</v>
      </c>
      <c r="AR51" s="183" t="str">
        <f ca="1">OFFSET('Org Raw Data'!$G$15,0,1)</f>
        <v>LIB</v>
      </c>
      <c r="AS51" s="356"/>
      <c r="AT51" s="356"/>
      <c r="AU51" s="356"/>
      <c r="AV51" s="357"/>
      <c r="AW51" s="357"/>
      <c r="AX51" s="357"/>
      <c r="AY51" s="357"/>
      <c r="AZ51" s="357"/>
      <c r="BA51" s="357"/>
      <c r="BB51" s="357"/>
      <c r="BC51" s="357"/>
      <c r="BD51" s="357"/>
      <c r="BE51" s="357"/>
      <c r="BF51" s="357"/>
      <c r="BG51" s="357"/>
      <c r="BH51" s="357"/>
      <c r="BI51" s="357"/>
      <c r="BJ51" s="357"/>
      <c r="BK51" s="357"/>
      <c r="BL51" s="357"/>
      <c r="BM51" s="357"/>
      <c r="BN51" s="357"/>
      <c r="BO51" s="357"/>
      <c r="BP51" s="357"/>
      <c r="BQ51" s="357"/>
      <c r="BR51" s="357"/>
      <c r="BS51" s="357"/>
      <c r="BT51" s="357"/>
      <c r="BU51" s="357"/>
      <c r="BV51" s="357"/>
      <c r="BW51" s="357"/>
      <c r="BX51" s="357"/>
      <c r="BY51" s="357"/>
      <c r="BZ51" s="357"/>
      <c r="CA51" s="357"/>
      <c r="CB51" s="357"/>
      <c r="CC51" s="357"/>
      <c r="CD51" s="357"/>
      <c r="CE51" s="357"/>
      <c r="CF51" s="357"/>
      <c r="CG51" s="357"/>
      <c r="CH51" s="357"/>
      <c r="CI51" s="357"/>
      <c r="CJ51" s="357"/>
      <c r="CK51" s="376"/>
    </row>
    <row r="52" spans="1:89" ht="37.200000000000003" hidden="1" thickTop="1" thickBot="1" x14ac:dyDescent="0.3">
      <c r="A52" s="1013"/>
      <c r="B52" s="378" t="s">
        <v>610</v>
      </c>
      <c r="C52" s="366"/>
      <c r="D52" s="366"/>
      <c r="E52" s="366"/>
      <c r="F52" s="366"/>
      <c r="G52" s="366"/>
      <c r="H52" s="366"/>
      <c r="I52" s="366"/>
      <c r="J52" s="366"/>
      <c r="K52" s="366"/>
      <c r="L52" s="366"/>
      <c r="M52" s="366"/>
      <c r="N52" s="366"/>
      <c r="O52" s="366"/>
      <c r="P52" s="366"/>
      <c r="Q52" s="366"/>
      <c r="R52" s="366"/>
      <c r="S52" s="366"/>
      <c r="T52" s="366"/>
      <c r="U52" s="366"/>
      <c r="V52" s="366"/>
      <c r="W52" s="366"/>
      <c r="X52" s="366"/>
      <c r="Y52" s="366"/>
      <c r="Z52" s="366"/>
      <c r="AA52" s="366"/>
      <c r="AB52" s="366"/>
      <c r="AC52" s="366"/>
      <c r="AD52" s="368"/>
      <c r="AE52" s="368"/>
      <c r="AF52" s="368"/>
      <c r="AG52" s="368"/>
      <c r="AH52" s="368"/>
      <c r="AI52" s="368"/>
      <c r="AJ52" s="367" t="s">
        <v>611</v>
      </c>
      <c r="AK52" s="183" t="str">
        <f>'Org Raw Data'!$G$32</f>
        <v>ORG_L3_277</v>
      </c>
      <c r="AL52" s="183" t="str">
        <f ca="1">OFFSET('Org Raw Data'!$G$32,0,1)</f>
        <v>RES</v>
      </c>
      <c r="AM52" s="368"/>
      <c r="AN52" s="368"/>
      <c r="AO52" s="368"/>
      <c r="AP52" s="368"/>
      <c r="AQ52" s="368"/>
      <c r="AR52" s="368"/>
      <c r="AS52" s="367" t="s">
        <v>612</v>
      </c>
      <c r="AT52" s="183" t="str">
        <f>'Org Raw Data'!$G$32</f>
        <v>ORG_L3_277</v>
      </c>
      <c r="AU52" s="183" t="str">
        <f ca="1">OFFSET('Org Raw Data'!$G$32,0,1)</f>
        <v>RES</v>
      </c>
      <c r="AV52" s="366"/>
      <c r="AW52" s="366"/>
      <c r="AX52" s="366"/>
      <c r="AY52" s="366"/>
      <c r="AZ52" s="366"/>
      <c r="BA52" s="366"/>
      <c r="BB52" s="366"/>
      <c r="BC52" s="366"/>
      <c r="BD52" s="366"/>
      <c r="BE52" s="366"/>
      <c r="BF52" s="366"/>
      <c r="BG52" s="366"/>
      <c r="BH52" s="366"/>
      <c r="BI52" s="366"/>
      <c r="BJ52" s="366"/>
      <c r="BK52" s="366"/>
      <c r="BL52" s="366"/>
      <c r="BM52" s="366"/>
      <c r="BN52" s="366"/>
      <c r="BO52" s="366"/>
      <c r="BP52" s="366"/>
      <c r="BQ52" s="366"/>
      <c r="BR52" s="366"/>
      <c r="BS52" s="366"/>
      <c r="BT52" s="366"/>
      <c r="BU52" s="366"/>
      <c r="BV52" s="366"/>
      <c r="BW52" s="366"/>
      <c r="BX52" s="366"/>
      <c r="BY52" s="366"/>
      <c r="BZ52" s="366"/>
      <c r="CA52" s="366"/>
      <c r="CB52" s="366"/>
      <c r="CC52" s="366"/>
      <c r="CD52" s="366"/>
      <c r="CE52" s="366"/>
      <c r="CF52" s="366"/>
      <c r="CG52" s="366"/>
      <c r="CH52" s="366"/>
      <c r="CI52" s="366"/>
      <c r="CJ52" s="366"/>
      <c r="CK52" s="379"/>
    </row>
    <row r="53" spans="1:89" ht="36.9" hidden="1" customHeight="1" thickTop="1" x14ac:dyDescent="0.25">
      <c r="A53" s="1013"/>
      <c r="B53" s="1002" t="s">
        <v>614</v>
      </c>
      <c r="C53" s="359"/>
      <c r="D53" s="359"/>
      <c r="E53" s="359"/>
      <c r="F53" s="359"/>
      <c r="G53" s="359"/>
      <c r="H53" s="359"/>
      <c r="I53" s="359"/>
      <c r="J53" s="359"/>
      <c r="K53" s="359"/>
      <c r="L53" s="359"/>
      <c r="M53" s="359"/>
      <c r="N53" s="359"/>
      <c r="O53" s="359"/>
      <c r="P53" s="359"/>
      <c r="Q53" s="359"/>
      <c r="R53" s="359"/>
      <c r="S53" s="359"/>
      <c r="T53" s="359"/>
      <c r="U53" s="359"/>
      <c r="V53" s="359"/>
      <c r="W53" s="359"/>
      <c r="X53" s="359"/>
      <c r="Y53" s="359"/>
      <c r="Z53" s="359"/>
      <c r="AA53" s="359"/>
      <c r="AB53" s="359"/>
      <c r="AC53" s="359"/>
      <c r="AD53" s="359"/>
      <c r="AE53" s="359"/>
      <c r="AF53" s="359"/>
      <c r="AG53" s="359"/>
      <c r="AH53" s="359"/>
      <c r="AI53" s="359"/>
      <c r="AJ53" s="359"/>
      <c r="AK53" s="359"/>
      <c r="AL53" s="359"/>
      <c r="AM53" s="361"/>
      <c r="AN53" s="361"/>
      <c r="AO53" s="361"/>
      <c r="AP53" s="361"/>
      <c r="AQ53" s="361"/>
      <c r="AR53" s="361"/>
      <c r="AS53" s="361"/>
      <c r="AT53" s="361"/>
      <c r="AU53" s="361"/>
      <c r="AV53" s="360" t="s">
        <v>615</v>
      </c>
      <c r="AW53" s="183" t="str">
        <f>'Org Raw Data'!$G$19</f>
        <v>ORG_L3_279</v>
      </c>
      <c r="AX53" s="183" t="str">
        <f ca="1">OFFSET('Org Raw Data'!$G$19,0,1)</f>
        <v>IAU</v>
      </c>
      <c r="AY53" s="359"/>
      <c r="AZ53" s="359"/>
      <c r="BA53" s="359"/>
      <c r="BB53" s="360" t="s">
        <v>616</v>
      </c>
      <c r="BC53" s="183" t="str">
        <f>'Org Raw Data'!$G$27</f>
        <v>ORG_L3_291</v>
      </c>
      <c r="BD53" s="183" t="str">
        <f ca="1">OFFSET('Org Raw Data'!$G$27,0,1)</f>
        <v>GRM</v>
      </c>
      <c r="BE53" s="359"/>
      <c r="BF53" s="359"/>
      <c r="BG53" s="359"/>
      <c r="BH53" s="359"/>
      <c r="BI53" s="359"/>
      <c r="BJ53" s="359"/>
      <c r="BK53" s="359"/>
      <c r="BL53" s="359"/>
      <c r="BM53" s="359"/>
      <c r="BN53" s="359"/>
      <c r="BO53" s="359"/>
      <c r="BP53" s="359"/>
      <c r="BQ53" s="361"/>
      <c r="BR53" s="361"/>
      <c r="BS53" s="361"/>
      <c r="BT53" s="359"/>
      <c r="BU53" s="359"/>
      <c r="BV53" s="359"/>
      <c r="BW53" s="359"/>
      <c r="BX53" s="359"/>
      <c r="BY53" s="359"/>
      <c r="BZ53" s="361"/>
      <c r="CA53" s="361"/>
      <c r="CB53" s="361"/>
      <c r="CC53" s="359"/>
      <c r="CD53" s="359"/>
      <c r="CE53" s="359"/>
      <c r="CF53" s="359"/>
      <c r="CG53" s="359"/>
      <c r="CH53" s="359"/>
      <c r="CI53" s="359"/>
      <c r="CJ53" s="359"/>
      <c r="CK53" s="377"/>
    </row>
    <row r="54" spans="1:89" ht="18.600000000000001" hidden="1" customHeight="1" x14ac:dyDescent="0.25">
      <c r="A54" s="1013"/>
      <c r="B54" s="1003"/>
      <c r="C54" s="184"/>
      <c r="D54" s="184"/>
      <c r="E54" s="184"/>
      <c r="F54" s="184"/>
      <c r="G54" s="184"/>
      <c r="H54" s="184"/>
      <c r="I54" s="184"/>
      <c r="J54" s="184"/>
      <c r="K54" s="184" t="s">
        <v>815</v>
      </c>
      <c r="L54" s="184"/>
      <c r="M54" s="184"/>
      <c r="N54" s="184"/>
      <c r="O54" s="184"/>
      <c r="P54" s="184"/>
      <c r="Q54" s="184"/>
      <c r="R54" s="184"/>
      <c r="S54" s="184"/>
      <c r="T54" s="184"/>
      <c r="U54" s="184"/>
      <c r="V54" s="184"/>
      <c r="W54" s="184"/>
      <c r="X54" s="184"/>
      <c r="Y54" s="184"/>
      <c r="Z54" s="184"/>
      <c r="AA54" s="184"/>
      <c r="AB54" s="184"/>
      <c r="AC54" s="184"/>
      <c r="AD54" s="184"/>
      <c r="AE54" s="184"/>
      <c r="AF54" s="184"/>
      <c r="AG54" s="184"/>
      <c r="AH54" s="184"/>
      <c r="AI54" s="184"/>
      <c r="AJ54" s="184"/>
      <c r="AK54" s="184"/>
      <c r="AL54" s="184"/>
      <c r="AM54" s="183"/>
      <c r="AN54" s="183"/>
      <c r="AO54" s="183"/>
      <c r="AP54" s="183"/>
      <c r="AQ54" s="183"/>
      <c r="AR54" s="183"/>
      <c r="AS54" s="183"/>
      <c r="AT54" s="183"/>
      <c r="AU54" s="183"/>
      <c r="AV54" s="183"/>
      <c r="AW54" s="183"/>
      <c r="AX54" s="183"/>
      <c r="AY54" s="184"/>
      <c r="AZ54" s="184"/>
      <c r="BA54" s="184"/>
      <c r="BB54" s="346" t="s">
        <v>617</v>
      </c>
      <c r="BC54" s="183" t="str">
        <f>'Org Raw Data'!$G$27</f>
        <v>ORG_L3_291</v>
      </c>
      <c r="BD54" s="183" t="str">
        <f ca="1">OFFSET('Org Raw Data'!$G$27,0,1)</f>
        <v>GRM</v>
      </c>
      <c r="BE54" s="184"/>
      <c r="BF54" s="184"/>
      <c r="BG54" s="184"/>
      <c r="BH54" s="184"/>
      <c r="BI54" s="184"/>
      <c r="BJ54" s="184"/>
      <c r="BK54" s="184"/>
      <c r="BL54" s="184"/>
      <c r="BM54" s="184"/>
      <c r="BN54" s="184"/>
      <c r="BO54" s="184"/>
      <c r="BP54" s="184"/>
      <c r="BQ54" s="183"/>
      <c r="BR54" s="183"/>
      <c r="BS54" s="183"/>
      <c r="BT54" s="184"/>
      <c r="BU54" s="184"/>
      <c r="BV54" s="184"/>
      <c r="BW54" s="184"/>
      <c r="BX54" s="184"/>
      <c r="BY54" s="184"/>
      <c r="BZ54" s="183"/>
      <c r="CA54" s="183"/>
      <c r="CB54" s="183"/>
      <c r="CC54" s="184"/>
      <c r="CD54" s="184"/>
      <c r="CE54" s="184"/>
      <c r="CF54" s="184"/>
      <c r="CG54" s="184"/>
      <c r="CH54" s="184"/>
      <c r="CI54" s="184"/>
      <c r="CJ54" s="184"/>
      <c r="CK54" s="372"/>
    </row>
    <row r="55" spans="1:89" ht="18.600000000000001" hidden="1" customHeight="1" x14ac:dyDescent="0.25">
      <c r="A55" s="1013"/>
      <c r="B55" s="1003"/>
      <c r="C55" s="184"/>
      <c r="D55" s="184"/>
      <c r="E55" s="184"/>
      <c r="F55" s="184"/>
      <c r="G55" s="184"/>
      <c r="H55" s="184"/>
      <c r="I55" s="184"/>
      <c r="J55" s="184"/>
      <c r="K55" s="184"/>
      <c r="L55" s="184"/>
      <c r="M55" s="184"/>
      <c r="N55" s="184"/>
      <c r="O55" s="184"/>
      <c r="P55" s="184"/>
      <c r="Q55" s="184"/>
      <c r="R55" s="184"/>
      <c r="S55" s="184"/>
      <c r="T55" s="184"/>
      <c r="U55" s="184"/>
      <c r="V55" s="184"/>
      <c r="W55" s="184"/>
      <c r="X55" s="184"/>
      <c r="Y55" s="184"/>
      <c r="Z55" s="184"/>
      <c r="AA55" s="184"/>
      <c r="AB55" s="184"/>
      <c r="AC55" s="184"/>
      <c r="AD55" s="184"/>
      <c r="AE55" s="184"/>
      <c r="AF55" s="184"/>
      <c r="AG55" s="184"/>
      <c r="AH55" s="184"/>
      <c r="AI55" s="184"/>
      <c r="AJ55" s="184"/>
      <c r="AK55" s="184"/>
      <c r="AL55" s="184"/>
      <c r="AM55" s="183"/>
      <c r="AN55" s="183"/>
      <c r="AO55" s="183"/>
      <c r="AP55" s="183"/>
      <c r="AQ55" s="183"/>
      <c r="AR55" s="183"/>
      <c r="AS55" s="183"/>
      <c r="AT55" s="183"/>
      <c r="AU55" s="183"/>
      <c r="AV55" s="183"/>
      <c r="AW55" s="183"/>
      <c r="AX55" s="183"/>
      <c r="AY55" s="184"/>
      <c r="AZ55" s="184"/>
      <c r="BA55" s="184"/>
      <c r="BB55" s="346" t="s">
        <v>618</v>
      </c>
      <c r="BC55" s="183" t="str">
        <f>'Org Raw Data'!$G$27</f>
        <v>ORG_L3_291</v>
      </c>
      <c r="BD55" s="183" t="str">
        <f ca="1">OFFSET('Org Raw Data'!$G$27,0,1)</f>
        <v>GRM</v>
      </c>
      <c r="BE55" s="184"/>
      <c r="BF55" s="184"/>
      <c r="BG55" s="184"/>
      <c r="BH55" s="184"/>
      <c r="BI55" s="184"/>
      <c r="BJ55" s="184"/>
      <c r="BK55" s="184"/>
      <c r="BL55" s="184"/>
      <c r="BM55" s="184"/>
      <c r="BN55" s="184"/>
      <c r="BO55" s="184"/>
      <c r="BP55" s="184"/>
      <c r="BQ55" s="183"/>
      <c r="BR55" s="183"/>
      <c r="BS55" s="183"/>
      <c r="BT55" s="184"/>
      <c r="BU55" s="184"/>
      <c r="BV55" s="184"/>
      <c r="BW55" s="184"/>
      <c r="BX55" s="184"/>
      <c r="BY55" s="184"/>
      <c r="BZ55" s="183"/>
      <c r="CA55" s="183"/>
      <c r="CB55" s="183"/>
      <c r="CC55" s="184"/>
      <c r="CD55" s="184"/>
      <c r="CE55" s="184"/>
      <c r="CF55" s="184"/>
      <c r="CG55" s="184"/>
      <c r="CH55" s="184"/>
      <c r="CI55" s="184"/>
      <c r="CJ55" s="184"/>
      <c r="CK55" s="372"/>
    </row>
    <row r="56" spans="1:89" ht="27.6" hidden="1" customHeight="1" x14ac:dyDescent="0.25">
      <c r="A56" s="1013"/>
      <c r="B56" s="1003"/>
      <c r="C56" s="184"/>
      <c r="D56" s="184"/>
      <c r="E56" s="184"/>
      <c r="F56" s="184"/>
      <c r="G56" s="184"/>
      <c r="H56" s="184"/>
      <c r="I56" s="184"/>
      <c r="J56" s="184"/>
      <c r="K56" s="184"/>
      <c r="L56" s="184"/>
      <c r="M56" s="184"/>
      <c r="N56" s="184"/>
      <c r="O56" s="184"/>
      <c r="P56" s="184"/>
      <c r="Q56" s="184"/>
      <c r="R56" s="184"/>
      <c r="S56" s="184"/>
      <c r="T56" s="184"/>
      <c r="U56" s="184"/>
      <c r="V56" s="184"/>
      <c r="W56" s="184"/>
      <c r="X56" s="184"/>
      <c r="Y56" s="184"/>
      <c r="Z56" s="184"/>
      <c r="AA56" s="184"/>
      <c r="AB56" s="184"/>
      <c r="AC56" s="184"/>
      <c r="AD56" s="184"/>
      <c r="AE56" s="184"/>
      <c r="AF56" s="184"/>
      <c r="AG56" s="184"/>
      <c r="AH56" s="184"/>
      <c r="AI56" s="184"/>
      <c r="AJ56" s="184"/>
      <c r="AK56" s="184"/>
      <c r="AL56" s="184"/>
      <c r="AM56" s="183"/>
      <c r="AN56" s="183"/>
      <c r="AO56" s="183"/>
      <c r="AP56" s="183"/>
      <c r="AQ56" s="183"/>
      <c r="AR56" s="183"/>
      <c r="AS56" s="183"/>
      <c r="AT56" s="183"/>
      <c r="AU56" s="183"/>
      <c r="AV56" s="183"/>
      <c r="AW56" s="183"/>
      <c r="AX56" s="183"/>
      <c r="AY56" s="184"/>
      <c r="AZ56" s="184"/>
      <c r="BA56" s="184"/>
      <c r="BB56" s="346" t="s">
        <v>619</v>
      </c>
      <c r="BC56" s="345" t="str">
        <f>'Org Raw Data'!$G$28</f>
        <v>ORG_L3_299</v>
      </c>
      <c r="BD56" s="345" t="str">
        <f ca="1">OFFSET('Org Raw Data'!$G$28,0,1)</f>
        <v>FS</v>
      </c>
      <c r="BE56" s="184"/>
      <c r="BF56" s="184"/>
      <c r="BG56" s="184"/>
      <c r="BH56" s="184"/>
      <c r="BI56" s="184"/>
      <c r="BJ56" s="184"/>
      <c r="BK56" s="184"/>
      <c r="BL56" s="184"/>
      <c r="BM56" s="184"/>
      <c r="BN56" s="184"/>
      <c r="BO56" s="184"/>
      <c r="BP56" s="184"/>
      <c r="BQ56" s="183"/>
      <c r="BR56" s="183"/>
      <c r="BS56" s="183"/>
      <c r="BT56" s="184"/>
      <c r="BU56" s="184"/>
      <c r="BV56" s="184"/>
      <c r="BW56" s="184"/>
      <c r="BX56" s="184"/>
      <c r="BY56" s="184"/>
      <c r="BZ56" s="183"/>
      <c r="CA56" s="183"/>
      <c r="CB56" s="183"/>
      <c r="CC56" s="184"/>
      <c r="CD56" s="184"/>
      <c r="CE56" s="184"/>
      <c r="CF56" s="184"/>
      <c r="CG56" s="184"/>
      <c r="CH56" s="184"/>
      <c r="CI56" s="184"/>
      <c r="CJ56" s="184"/>
      <c r="CK56" s="372"/>
    </row>
    <row r="57" spans="1:89" ht="27.6" hidden="1" customHeight="1" x14ac:dyDescent="0.25">
      <c r="A57" s="1013"/>
      <c r="B57" s="1003"/>
      <c r="C57" s="184"/>
      <c r="D57" s="184"/>
      <c r="E57" s="184"/>
      <c r="F57" s="184"/>
      <c r="G57" s="184"/>
      <c r="H57" s="184"/>
      <c r="I57" s="184"/>
      <c r="J57" s="184"/>
      <c r="K57" s="184"/>
      <c r="L57" s="184"/>
      <c r="M57" s="184"/>
      <c r="N57" s="184"/>
      <c r="O57" s="184"/>
      <c r="P57" s="184"/>
      <c r="Q57" s="184"/>
      <c r="R57" s="184"/>
      <c r="S57" s="184"/>
      <c r="T57" s="184"/>
      <c r="U57" s="184"/>
      <c r="V57" s="184"/>
      <c r="W57" s="184"/>
      <c r="X57" s="184"/>
      <c r="Y57" s="184"/>
      <c r="Z57" s="184"/>
      <c r="AA57" s="184"/>
      <c r="AB57" s="184"/>
      <c r="AC57" s="184"/>
      <c r="AD57" s="184"/>
      <c r="AE57" s="184"/>
      <c r="AF57" s="184"/>
      <c r="AG57" s="184"/>
      <c r="AH57" s="184"/>
      <c r="AI57" s="184"/>
      <c r="AJ57" s="184"/>
      <c r="AK57" s="184"/>
      <c r="AL57" s="184"/>
      <c r="AM57" s="183"/>
      <c r="AN57" s="183"/>
      <c r="AO57" s="183"/>
      <c r="AP57" s="183"/>
      <c r="AQ57" s="183"/>
      <c r="AR57" s="183"/>
      <c r="AS57" s="183"/>
      <c r="AT57" s="183"/>
      <c r="AU57" s="183"/>
      <c r="AV57" s="183"/>
      <c r="AW57" s="183"/>
      <c r="AX57" s="183"/>
      <c r="AY57" s="184"/>
      <c r="AZ57" s="184"/>
      <c r="BA57" s="184"/>
      <c r="BB57" s="346" t="s">
        <v>621</v>
      </c>
      <c r="BC57" s="183" t="str">
        <f>'Org Raw Data'!$G$27</f>
        <v>ORG_L3_291</v>
      </c>
      <c r="BD57" s="183" t="str">
        <f ca="1">OFFSET('Org Raw Data'!$G$27,0,1)</f>
        <v>GRM</v>
      </c>
      <c r="BE57" s="184"/>
      <c r="BF57" s="184"/>
      <c r="BG57" s="184"/>
      <c r="BH57" s="184"/>
      <c r="BI57" s="184"/>
      <c r="BJ57" s="184"/>
      <c r="BK57" s="184"/>
      <c r="BL57" s="184"/>
      <c r="BM57" s="184"/>
      <c r="BN57" s="184"/>
      <c r="BO57" s="184"/>
      <c r="BP57" s="184"/>
      <c r="BQ57" s="183"/>
      <c r="BR57" s="183"/>
      <c r="BS57" s="183"/>
      <c r="BT57" s="184"/>
      <c r="BU57" s="184"/>
      <c r="BV57" s="184"/>
      <c r="BW57" s="184"/>
      <c r="BX57" s="184"/>
      <c r="BY57" s="184"/>
      <c r="BZ57" s="346" t="s">
        <v>619</v>
      </c>
      <c r="CA57" s="183" t="str">
        <f>'Org Raw Data'!$G$28</f>
        <v>ORG_L3_299</v>
      </c>
      <c r="CB57" s="183" t="str">
        <f ca="1">OFFSET('Org Raw Data'!$G$28,0,1)</f>
        <v>FS</v>
      </c>
      <c r="CC57" s="184"/>
      <c r="CD57" s="184"/>
      <c r="CE57" s="184"/>
      <c r="CF57" s="184"/>
      <c r="CG57" s="184"/>
      <c r="CH57" s="184"/>
      <c r="CI57" s="184"/>
      <c r="CJ57" s="184"/>
      <c r="CK57" s="372"/>
    </row>
    <row r="58" spans="1:89" ht="24.6" hidden="1" thickBot="1" x14ac:dyDescent="0.3">
      <c r="A58" s="1013"/>
      <c r="B58" s="1001"/>
      <c r="C58" s="357"/>
      <c r="D58" s="357"/>
      <c r="E58" s="357"/>
      <c r="F58" s="357"/>
      <c r="G58" s="357"/>
      <c r="H58" s="357"/>
      <c r="I58" s="357"/>
      <c r="J58" s="357"/>
      <c r="K58" s="357"/>
      <c r="L58" s="357"/>
      <c r="M58" s="357"/>
      <c r="N58" s="357"/>
      <c r="O58" s="357"/>
      <c r="P58" s="357"/>
      <c r="Q58" s="357"/>
      <c r="R58" s="357"/>
      <c r="S58" s="357"/>
      <c r="T58" s="357"/>
      <c r="U58" s="357"/>
      <c r="V58" s="357"/>
      <c r="W58" s="357"/>
      <c r="X58" s="357"/>
      <c r="Y58" s="357"/>
      <c r="Z58" s="357"/>
      <c r="AA58" s="357"/>
      <c r="AB58" s="357"/>
      <c r="AC58" s="357"/>
      <c r="AD58" s="357"/>
      <c r="AE58" s="357"/>
      <c r="AF58" s="357"/>
      <c r="AG58" s="357"/>
      <c r="AH58" s="357"/>
      <c r="AI58" s="357"/>
      <c r="AJ58" s="357"/>
      <c r="AK58" s="357"/>
      <c r="AL58" s="357"/>
      <c r="AM58" s="356"/>
      <c r="AN58" s="356"/>
      <c r="AO58" s="356"/>
      <c r="AP58" s="356"/>
      <c r="AQ58" s="356"/>
      <c r="AR58" s="356"/>
      <c r="AS58" s="356"/>
      <c r="AT58" s="356"/>
      <c r="AU58" s="356"/>
      <c r="AV58" s="356"/>
      <c r="AW58" s="356"/>
      <c r="AX58" s="356"/>
      <c r="AY58" s="357"/>
      <c r="AZ58" s="357"/>
      <c r="BA58" s="357"/>
      <c r="BB58" s="355" t="s">
        <v>622</v>
      </c>
      <c r="BC58" s="183" t="str">
        <f>'Org Raw Data'!$G$27</f>
        <v>ORG_L3_291</v>
      </c>
      <c r="BD58" s="183" t="str">
        <f ca="1">OFFSET('Org Raw Data'!$G$27,0,1)</f>
        <v>GRM</v>
      </c>
      <c r="BE58" s="357"/>
      <c r="BF58" s="357"/>
      <c r="BG58" s="357"/>
      <c r="BH58" s="357"/>
      <c r="BI58" s="357"/>
      <c r="BJ58" s="357"/>
      <c r="BK58" s="357"/>
      <c r="BL58" s="357"/>
      <c r="BM58" s="357"/>
      <c r="BN58" s="357"/>
      <c r="BO58" s="357"/>
      <c r="BP58" s="357"/>
      <c r="BQ58" s="355" t="s">
        <v>620</v>
      </c>
      <c r="BR58" s="183" t="str">
        <f>'Org Raw Data'!$G$27</f>
        <v>ORG_L3_291</v>
      </c>
      <c r="BS58" s="183" t="str">
        <f ca="1">OFFSET('Org Raw Data'!$G$27,0,1)</f>
        <v>GRM</v>
      </c>
      <c r="BT58" s="357"/>
      <c r="BU58" s="357"/>
      <c r="BV58" s="357"/>
      <c r="BW58" s="357"/>
      <c r="BX58" s="357"/>
      <c r="BY58" s="357"/>
      <c r="BZ58" s="356"/>
      <c r="CA58" s="356"/>
      <c r="CB58" s="356"/>
      <c r="CC58" s="357"/>
      <c r="CD58" s="357"/>
      <c r="CE58" s="357"/>
      <c r="CF58" s="357"/>
      <c r="CG58" s="357"/>
      <c r="CH58" s="357"/>
      <c r="CI58" s="357"/>
      <c r="CJ58" s="357"/>
      <c r="CK58" s="376"/>
    </row>
    <row r="59" spans="1:89" ht="36.9" hidden="1" customHeight="1" thickTop="1" x14ac:dyDescent="0.25">
      <c r="A59" s="1013"/>
      <c r="B59" s="1002" t="s">
        <v>623</v>
      </c>
      <c r="C59" s="359"/>
      <c r="D59" s="359"/>
      <c r="E59" s="359"/>
      <c r="F59" s="359"/>
      <c r="G59" s="359"/>
      <c r="H59" s="359"/>
      <c r="I59" s="359"/>
      <c r="J59" s="359"/>
      <c r="K59" s="359"/>
      <c r="L59" s="359"/>
      <c r="M59" s="359"/>
      <c r="N59" s="359"/>
      <c r="O59" s="359"/>
      <c r="P59" s="359"/>
      <c r="Q59" s="359"/>
      <c r="R59" s="359"/>
      <c r="S59" s="359"/>
      <c r="T59" s="359"/>
      <c r="U59" s="359"/>
      <c r="V59" s="359"/>
      <c r="W59" s="359"/>
      <c r="X59" s="359"/>
      <c r="Y59" s="359"/>
      <c r="Z59" s="359"/>
      <c r="AA59" s="359"/>
      <c r="AB59" s="359"/>
      <c r="AC59" s="359"/>
      <c r="AD59" s="359"/>
      <c r="AE59" s="359"/>
      <c r="AF59" s="359"/>
      <c r="AG59" s="359"/>
      <c r="AH59" s="359"/>
      <c r="AI59" s="359"/>
      <c r="AJ59" s="359"/>
      <c r="AK59" s="359"/>
      <c r="AL59" s="359"/>
      <c r="AM59" s="361"/>
      <c r="AN59" s="361"/>
      <c r="AO59" s="361"/>
      <c r="AP59" s="361"/>
      <c r="AQ59" s="361"/>
      <c r="AR59" s="361"/>
      <c r="AS59" s="361"/>
      <c r="AT59" s="361"/>
      <c r="AU59" s="361"/>
      <c r="AV59" s="360" t="s">
        <v>624</v>
      </c>
      <c r="AW59" s="183" t="str">
        <f>'Org Raw Data'!$G$19</f>
        <v>ORG_L3_279</v>
      </c>
      <c r="AX59" s="183" t="str">
        <f ca="1">OFFSET('Org Raw Data'!$G$19,0,1)</f>
        <v>IAU</v>
      </c>
      <c r="AY59" s="360" t="s">
        <v>625</v>
      </c>
      <c r="AZ59" s="345" t="str">
        <f>'Org Raw Data'!$G$17</f>
        <v>ORG_L3_271</v>
      </c>
      <c r="BA59" s="345" t="str">
        <f ca="1">OFFSET('Org Raw Data'!$G$17,0,1)</f>
        <v>ITS</v>
      </c>
      <c r="BB59" s="359"/>
      <c r="BC59" s="359"/>
      <c r="BD59" s="359"/>
      <c r="BE59" s="359"/>
      <c r="BF59" s="359"/>
      <c r="BG59" s="359"/>
      <c r="BH59" s="359"/>
      <c r="BI59" s="359"/>
      <c r="BJ59" s="359"/>
      <c r="BK59" s="359"/>
      <c r="BL59" s="359"/>
      <c r="BM59" s="359"/>
      <c r="BN59" s="359"/>
      <c r="BO59" s="359"/>
      <c r="BP59" s="359"/>
      <c r="BQ59" s="359"/>
      <c r="BR59" s="359"/>
      <c r="BS59" s="359"/>
      <c r="BT59" s="359"/>
      <c r="BU59" s="359"/>
      <c r="BV59" s="359"/>
      <c r="BW59" s="359"/>
      <c r="BX59" s="359"/>
      <c r="BY59" s="359"/>
      <c r="BZ59" s="359"/>
      <c r="CA59" s="359"/>
      <c r="CB59" s="359"/>
      <c r="CC59" s="359"/>
      <c r="CD59" s="359"/>
      <c r="CE59" s="359"/>
      <c r="CF59" s="359"/>
      <c r="CG59" s="359"/>
      <c r="CH59" s="359"/>
      <c r="CI59" s="359"/>
      <c r="CJ59" s="359"/>
      <c r="CK59" s="377"/>
    </row>
    <row r="60" spans="1:89" ht="27.6" hidden="1" customHeight="1" x14ac:dyDescent="0.25">
      <c r="A60" s="1013"/>
      <c r="B60" s="1003"/>
      <c r="C60" s="184"/>
      <c r="D60" s="184"/>
      <c r="E60" s="184"/>
      <c r="F60" s="184"/>
      <c r="G60" s="184"/>
      <c r="H60" s="184"/>
      <c r="I60" s="184"/>
      <c r="J60" s="184"/>
      <c r="K60" s="184"/>
      <c r="L60" s="184"/>
      <c r="M60" s="184"/>
      <c r="N60" s="184"/>
      <c r="O60" s="184"/>
      <c r="P60" s="184"/>
      <c r="Q60" s="184"/>
      <c r="R60" s="184"/>
      <c r="S60" s="184"/>
      <c r="T60" s="184"/>
      <c r="U60" s="184"/>
      <c r="V60" s="184"/>
      <c r="W60" s="184"/>
      <c r="X60" s="184"/>
      <c r="Y60" s="184"/>
      <c r="Z60" s="184"/>
      <c r="AA60" s="184"/>
      <c r="AB60" s="184"/>
      <c r="AC60" s="184"/>
      <c r="AD60" s="184"/>
      <c r="AE60" s="184"/>
      <c r="AF60" s="184"/>
      <c r="AG60" s="184"/>
      <c r="AH60" s="184"/>
      <c r="AI60" s="184"/>
      <c r="AJ60" s="184"/>
      <c r="AK60" s="184"/>
      <c r="AL60" s="184"/>
      <c r="AM60" s="183"/>
      <c r="AN60" s="183"/>
      <c r="AO60" s="183"/>
      <c r="AP60" s="183"/>
      <c r="AQ60" s="183"/>
      <c r="AR60" s="183"/>
      <c r="AS60" s="183"/>
      <c r="AT60" s="183"/>
      <c r="AU60" s="183"/>
      <c r="AV60" s="183"/>
      <c r="AW60" s="183"/>
      <c r="AX60" s="183"/>
      <c r="AY60" s="346" t="s">
        <v>626</v>
      </c>
      <c r="AZ60" s="183" t="str">
        <f>'Org Raw Data'!$G$19</f>
        <v>ORG_L3_279</v>
      </c>
      <c r="BA60" s="183" t="str">
        <f ca="1">OFFSET('Org Raw Data'!$G$19,0,1)</f>
        <v>IAU</v>
      </c>
      <c r="BB60" s="184"/>
      <c r="BC60" s="184"/>
      <c r="BD60" s="184"/>
      <c r="BE60" s="184"/>
      <c r="BF60" s="184"/>
      <c r="BG60" s="184"/>
      <c r="BH60" s="184"/>
      <c r="BI60" s="184"/>
      <c r="BJ60" s="184"/>
      <c r="BK60" s="184"/>
      <c r="BL60" s="184"/>
      <c r="BM60" s="184"/>
      <c r="BN60" s="184"/>
      <c r="BO60" s="184"/>
      <c r="BP60" s="184"/>
      <c r="BQ60" s="184"/>
      <c r="BR60" s="184"/>
      <c r="BS60" s="184"/>
      <c r="BT60" s="184"/>
      <c r="BU60" s="184"/>
      <c r="BV60" s="184"/>
      <c r="BW60" s="184"/>
      <c r="BX60" s="184"/>
      <c r="BY60" s="184"/>
      <c r="BZ60" s="184"/>
      <c r="CA60" s="184"/>
      <c r="CB60" s="184"/>
      <c r="CC60" s="184"/>
      <c r="CD60" s="184"/>
      <c r="CE60" s="184"/>
      <c r="CF60" s="184"/>
      <c r="CG60" s="184"/>
      <c r="CH60" s="184"/>
      <c r="CI60" s="184"/>
      <c r="CJ60" s="184"/>
      <c r="CK60" s="372"/>
    </row>
    <row r="61" spans="1:89" ht="24" hidden="1" x14ac:dyDescent="0.25">
      <c r="A61" s="1013"/>
      <c r="B61" s="1003"/>
      <c r="C61" s="184"/>
      <c r="D61" s="184"/>
      <c r="E61" s="184"/>
      <c r="F61" s="184"/>
      <c r="G61" s="184"/>
      <c r="H61" s="184"/>
      <c r="I61" s="184"/>
      <c r="J61" s="184"/>
      <c r="K61" s="184"/>
      <c r="L61" s="184"/>
      <c r="M61" s="184"/>
      <c r="N61" s="184"/>
      <c r="O61" s="184"/>
      <c r="P61" s="184"/>
      <c r="Q61" s="184"/>
      <c r="R61" s="184"/>
      <c r="S61" s="184"/>
      <c r="T61" s="184"/>
      <c r="U61" s="184"/>
      <c r="V61" s="184"/>
      <c r="W61" s="184"/>
      <c r="X61" s="184"/>
      <c r="Y61" s="184"/>
      <c r="Z61" s="184"/>
      <c r="AA61" s="184"/>
      <c r="AB61" s="184"/>
      <c r="AC61" s="184"/>
      <c r="AD61" s="184"/>
      <c r="AE61" s="184"/>
      <c r="AF61" s="184"/>
      <c r="AG61" s="184"/>
      <c r="AH61" s="184"/>
      <c r="AI61" s="184"/>
      <c r="AJ61" s="184"/>
      <c r="AK61" s="184"/>
      <c r="AL61" s="184"/>
      <c r="AM61" s="183"/>
      <c r="AN61" s="183"/>
      <c r="AO61" s="183"/>
      <c r="AP61" s="183"/>
      <c r="AQ61" s="183"/>
      <c r="AR61" s="183"/>
      <c r="AS61" s="183"/>
      <c r="AT61" s="183"/>
      <c r="AU61" s="183"/>
      <c r="AV61" s="183"/>
      <c r="AW61" s="183"/>
      <c r="AX61" s="183"/>
      <c r="AY61" s="346" t="s">
        <v>627</v>
      </c>
      <c r="AZ61" s="183" t="str">
        <f>'Org Raw Data'!$G$19</f>
        <v>ORG_L3_279</v>
      </c>
      <c r="BA61" s="183" t="str">
        <f ca="1">OFFSET('Org Raw Data'!$G$19,0,1)</f>
        <v>IAU</v>
      </c>
      <c r="BB61" s="184"/>
      <c r="BC61" s="184"/>
      <c r="BD61" s="184"/>
      <c r="BE61" s="184"/>
      <c r="BF61" s="184"/>
      <c r="BG61" s="184"/>
      <c r="BH61" s="184"/>
      <c r="BI61" s="184"/>
      <c r="BJ61" s="184"/>
      <c r="BK61" s="184"/>
      <c r="BL61" s="184"/>
      <c r="BM61" s="184"/>
      <c r="BN61" s="184"/>
      <c r="BO61" s="184"/>
      <c r="BP61" s="184"/>
      <c r="BQ61" s="184"/>
      <c r="BR61" s="184"/>
      <c r="BS61" s="184"/>
      <c r="BT61" s="184"/>
      <c r="BU61" s="184"/>
      <c r="BV61" s="184"/>
      <c r="BW61" s="184"/>
      <c r="BX61" s="184"/>
      <c r="BY61" s="184"/>
      <c r="BZ61" s="184"/>
      <c r="CA61" s="184"/>
      <c r="CB61" s="184"/>
      <c r="CC61" s="184"/>
      <c r="CD61" s="184"/>
      <c r="CE61" s="184"/>
      <c r="CF61" s="184"/>
      <c r="CG61" s="184"/>
      <c r="CH61" s="184"/>
      <c r="CI61" s="184"/>
      <c r="CJ61" s="184"/>
      <c r="CK61" s="372"/>
    </row>
    <row r="62" spans="1:89" ht="18.600000000000001" hidden="1" customHeight="1" thickBot="1" x14ac:dyDescent="0.3">
      <c r="A62" s="1013"/>
      <c r="B62" s="1001"/>
      <c r="C62" s="357"/>
      <c r="D62" s="357"/>
      <c r="E62" s="357"/>
      <c r="F62" s="357"/>
      <c r="G62" s="357"/>
      <c r="H62" s="357"/>
      <c r="I62" s="357"/>
      <c r="J62" s="357"/>
      <c r="K62" s="357"/>
      <c r="L62" s="357"/>
      <c r="M62" s="357"/>
      <c r="N62" s="357"/>
      <c r="O62" s="357"/>
      <c r="P62" s="357"/>
      <c r="Q62" s="357"/>
      <c r="R62" s="357"/>
      <c r="S62" s="357"/>
      <c r="T62" s="357"/>
      <c r="U62" s="357"/>
      <c r="V62" s="357"/>
      <c r="W62" s="357"/>
      <c r="X62" s="357"/>
      <c r="Y62" s="357"/>
      <c r="Z62" s="357"/>
      <c r="AA62" s="357"/>
      <c r="AB62" s="357"/>
      <c r="AC62" s="357"/>
      <c r="AD62" s="357"/>
      <c r="AE62" s="357"/>
      <c r="AF62" s="357"/>
      <c r="AG62" s="357"/>
      <c r="AH62" s="357"/>
      <c r="AI62" s="357"/>
      <c r="AJ62" s="357"/>
      <c r="AK62" s="357"/>
      <c r="AL62" s="357"/>
      <c r="AM62" s="356"/>
      <c r="AN62" s="356"/>
      <c r="AO62" s="356"/>
      <c r="AP62" s="356"/>
      <c r="AQ62" s="356"/>
      <c r="AR62" s="356"/>
      <c r="AS62" s="356"/>
      <c r="AT62" s="356"/>
      <c r="AU62" s="356"/>
      <c r="AV62" s="356"/>
      <c r="AW62" s="356"/>
      <c r="AX62" s="356"/>
      <c r="AY62" s="355" t="s">
        <v>628</v>
      </c>
      <c r="AZ62" s="183" t="str">
        <f>'Org Raw Data'!$G$19</f>
        <v>ORG_L3_279</v>
      </c>
      <c r="BA62" s="183" t="str">
        <f ca="1">OFFSET('Org Raw Data'!$G$19,0,1)</f>
        <v>IAU</v>
      </c>
      <c r="BB62" s="357"/>
      <c r="BC62" s="357"/>
      <c r="BD62" s="357"/>
      <c r="BE62" s="357"/>
      <c r="BF62" s="357"/>
      <c r="BG62" s="357"/>
      <c r="BH62" s="357"/>
      <c r="BI62" s="357"/>
      <c r="BJ62" s="357"/>
      <c r="BK62" s="357"/>
      <c r="BL62" s="357"/>
      <c r="BM62" s="357"/>
      <c r="BN62" s="357"/>
      <c r="BO62" s="357"/>
      <c r="BP62" s="357"/>
      <c r="BQ62" s="357"/>
      <c r="BR62" s="357"/>
      <c r="BS62" s="357"/>
      <c r="BT62" s="357"/>
      <c r="BU62" s="357"/>
      <c r="BV62" s="357"/>
      <c r="BW62" s="357"/>
      <c r="BX62" s="357"/>
      <c r="BY62" s="357"/>
      <c r="BZ62" s="357"/>
      <c r="CA62" s="357"/>
      <c r="CB62" s="357"/>
      <c r="CC62" s="357"/>
      <c r="CD62" s="357"/>
      <c r="CE62" s="357"/>
      <c r="CF62" s="357"/>
      <c r="CG62" s="357"/>
      <c r="CH62" s="357"/>
      <c r="CI62" s="357"/>
      <c r="CJ62" s="357"/>
      <c r="CK62" s="376"/>
    </row>
    <row r="63" spans="1:89" ht="36.9" hidden="1" customHeight="1" thickTop="1" x14ac:dyDescent="0.25">
      <c r="A63" s="1013"/>
      <c r="B63" s="1002" t="s">
        <v>629</v>
      </c>
      <c r="C63" s="359"/>
      <c r="D63" s="359"/>
      <c r="E63" s="359"/>
      <c r="F63" s="359"/>
      <c r="G63" s="359"/>
      <c r="H63" s="359"/>
      <c r="I63" s="359"/>
      <c r="J63" s="359"/>
      <c r="K63" s="359"/>
      <c r="L63" s="359"/>
      <c r="M63" s="359"/>
      <c r="N63" s="359"/>
      <c r="O63" s="360" t="s">
        <v>637</v>
      </c>
      <c r="P63" s="384" t="str">
        <f>'Org Raw Data'!$G$20</f>
        <v>ORG_L3_294</v>
      </c>
      <c r="Q63" s="384" t="str">
        <f ca="1">OFFSET('Org Raw Data'!$G$20,0,1)</f>
        <v>ASU</v>
      </c>
      <c r="R63" s="359"/>
      <c r="S63" s="359"/>
      <c r="T63" s="359"/>
      <c r="U63" s="359"/>
      <c r="V63" s="359"/>
      <c r="W63" s="359"/>
      <c r="X63" s="359"/>
      <c r="Y63" s="359"/>
      <c r="Z63" s="359"/>
      <c r="AA63" s="359"/>
      <c r="AB63" s="359"/>
      <c r="AC63" s="359"/>
      <c r="AD63" s="359"/>
      <c r="AE63" s="359"/>
      <c r="AF63" s="359"/>
      <c r="AG63" s="359"/>
      <c r="AH63" s="359"/>
      <c r="AI63" s="359"/>
      <c r="AJ63" s="359"/>
      <c r="AK63" s="359"/>
      <c r="AL63" s="359"/>
      <c r="AM63" s="361"/>
      <c r="AN63" s="361"/>
      <c r="AO63" s="361"/>
      <c r="AP63" s="361"/>
      <c r="AQ63" s="361"/>
      <c r="AR63" s="361"/>
      <c r="AS63" s="361"/>
      <c r="AT63" s="361"/>
      <c r="AU63" s="361"/>
      <c r="AV63" s="359"/>
      <c r="AW63" s="359"/>
      <c r="AX63" s="359"/>
      <c r="AY63" s="359"/>
      <c r="AZ63" s="359"/>
      <c r="BA63" s="359"/>
      <c r="BB63" s="359"/>
      <c r="BC63" s="359"/>
      <c r="BD63" s="359"/>
      <c r="BE63" s="359"/>
      <c r="BF63" s="359"/>
      <c r="BG63" s="359"/>
      <c r="BH63" s="359"/>
      <c r="BI63" s="359"/>
      <c r="BJ63" s="359"/>
      <c r="BK63" s="359"/>
      <c r="BL63" s="359"/>
      <c r="BM63" s="359"/>
      <c r="BN63" s="359"/>
      <c r="BO63" s="359"/>
      <c r="BP63" s="359"/>
      <c r="BQ63" s="359"/>
      <c r="BR63" s="359"/>
      <c r="BS63" s="359"/>
      <c r="BT63" s="360" t="s">
        <v>630</v>
      </c>
      <c r="BU63" s="183" t="str">
        <f>'Org Raw Data'!$G$17</f>
        <v>ORG_L3_271</v>
      </c>
      <c r="BV63" s="183" t="str">
        <f ca="1">OFFSET('Org Raw Data'!$G$17,0,1)</f>
        <v>ITS</v>
      </c>
      <c r="BW63" s="359"/>
      <c r="BX63" s="359"/>
      <c r="BY63" s="359"/>
      <c r="BZ63" s="359"/>
      <c r="CA63" s="359"/>
      <c r="CB63" s="359"/>
      <c r="CC63" s="360" t="s">
        <v>641</v>
      </c>
      <c r="CD63" s="183" t="str">
        <f>'Org Raw Data'!$G$17</f>
        <v>ORG_L3_271</v>
      </c>
      <c r="CE63" s="183" t="str">
        <f ca="1">OFFSET('Org Raw Data'!$G$17,0,1)</f>
        <v>ITS</v>
      </c>
      <c r="CF63" s="360" t="s">
        <v>636</v>
      </c>
      <c r="CG63" s="183" t="str">
        <f>'Org Raw Data'!$G$21</f>
        <v>ORG_L3_296</v>
      </c>
      <c r="CH63" s="183" t="str">
        <f ca="1">OFFSET('Org Raw Data'!$G$21,0,1)</f>
        <v>FM</v>
      </c>
      <c r="CI63" s="360" t="s">
        <v>633</v>
      </c>
      <c r="CJ63" s="361" t="str">
        <f>'Org Raw Data'!$G$7</f>
        <v>ORG_L3_280</v>
      </c>
      <c r="CK63" s="380" t="str">
        <f ca="1">OFFSET('Org Raw Data'!$G$7,0,1)</f>
        <v>SSE</v>
      </c>
    </row>
    <row r="64" spans="1:89" ht="24" hidden="1" x14ac:dyDescent="0.25">
      <c r="A64" s="1013"/>
      <c r="B64" s="1003"/>
      <c r="C64" s="184"/>
      <c r="D64" s="184"/>
      <c r="E64" s="184"/>
      <c r="F64" s="184"/>
      <c r="G64" s="184"/>
      <c r="H64" s="184"/>
      <c r="I64" s="184"/>
      <c r="J64" s="184"/>
      <c r="K64" s="184"/>
      <c r="L64" s="184"/>
      <c r="M64" s="184"/>
      <c r="N64" s="184"/>
      <c r="O64" s="183"/>
      <c r="P64" s="183"/>
      <c r="Q64" s="183"/>
      <c r="R64" s="184"/>
      <c r="S64" s="184"/>
      <c r="T64" s="184"/>
      <c r="U64" s="184"/>
      <c r="V64" s="184"/>
      <c r="W64" s="184"/>
      <c r="X64" s="184"/>
      <c r="Y64" s="184"/>
      <c r="Z64" s="184"/>
      <c r="AA64" s="184"/>
      <c r="AB64" s="184"/>
      <c r="AC64" s="184"/>
      <c r="AD64" s="184"/>
      <c r="AE64" s="184"/>
      <c r="AF64" s="184"/>
      <c r="AG64" s="184"/>
      <c r="AH64" s="184"/>
      <c r="AI64" s="184"/>
      <c r="AJ64" s="184"/>
      <c r="AK64" s="184"/>
      <c r="AL64" s="184"/>
      <c r="AM64" s="183"/>
      <c r="AN64" s="183"/>
      <c r="AO64" s="183"/>
      <c r="AP64" s="183"/>
      <c r="AQ64" s="183"/>
      <c r="AR64" s="183"/>
      <c r="AS64" s="183"/>
      <c r="AT64" s="183"/>
      <c r="AU64" s="183"/>
      <c r="AV64" s="184"/>
      <c r="AW64" s="184"/>
      <c r="AX64" s="184"/>
      <c r="AY64" s="184"/>
      <c r="AZ64" s="184"/>
      <c r="BA64" s="184"/>
      <c r="BB64" s="184"/>
      <c r="BC64" s="184"/>
      <c r="BD64" s="184"/>
      <c r="BE64" s="184"/>
      <c r="BF64" s="184"/>
      <c r="BG64" s="184"/>
      <c r="BH64" s="184"/>
      <c r="BI64" s="184"/>
      <c r="BJ64" s="184"/>
      <c r="BK64" s="184"/>
      <c r="BL64" s="184"/>
      <c r="BM64" s="184"/>
      <c r="BN64" s="184"/>
      <c r="BO64" s="184"/>
      <c r="BP64" s="184"/>
      <c r="BQ64" s="184"/>
      <c r="BR64" s="184"/>
      <c r="BS64" s="184"/>
      <c r="BT64" s="346" t="s">
        <v>631</v>
      </c>
      <c r="BU64" s="183" t="str">
        <f>'Org Raw Data'!$G$17</f>
        <v>ORG_L3_271</v>
      </c>
      <c r="BV64" s="183" t="str">
        <f ca="1">OFFSET('Org Raw Data'!$G$17,0,1)</f>
        <v>ITS</v>
      </c>
      <c r="BW64" s="184"/>
      <c r="BX64" s="184"/>
      <c r="BY64" s="184"/>
      <c r="BZ64" s="184"/>
      <c r="CA64" s="184"/>
      <c r="CB64" s="184"/>
      <c r="CC64" s="183"/>
      <c r="CD64" s="183"/>
      <c r="CE64" s="183"/>
      <c r="CF64" s="346" t="s">
        <v>638</v>
      </c>
      <c r="CG64" s="183" t="str">
        <f>'Org Raw Data'!$G$21</f>
        <v>ORG_L3_296</v>
      </c>
      <c r="CH64" s="183" t="str">
        <f ca="1">OFFSET('Org Raw Data'!$G$21,0,1)</f>
        <v>FM</v>
      </c>
      <c r="CI64" s="346" t="s">
        <v>634</v>
      </c>
      <c r="CJ64" s="183" t="str">
        <f>'Org Raw Data'!$G$7</f>
        <v>ORG_L3_280</v>
      </c>
      <c r="CK64" s="373" t="str">
        <f ca="1">OFFSET('Org Raw Data'!$G$7,0,1)</f>
        <v>SSE</v>
      </c>
    </row>
    <row r="65" spans="1:89" ht="24" hidden="1" x14ac:dyDescent="0.25">
      <c r="A65" s="1013"/>
      <c r="B65" s="1003"/>
      <c r="C65" s="184"/>
      <c r="D65" s="184"/>
      <c r="E65" s="184"/>
      <c r="F65" s="184"/>
      <c r="G65" s="184"/>
      <c r="H65" s="184"/>
      <c r="I65" s="184"/>
      <c r="J65" s="184"/>
      <c r="K65" s="184"/>
      <c r="L65" s="184"/>
      <c r="M65" s="184"/>
      <c r="N65" s="184"/>
      <c r="O65" s="183"/>
      <c r="P65" s="183"/>
      <c r="Q65" s="183"/>
      <c r="R65" s="184"/>
      <c r="S65" s="184"/>
      <c r="T65" s="184"/>
      <c r="U65" s="184"/>
      <c r="V65" s="184"/>
      <c r="W65" s="184"/>
      <c r="X65" s="184"/>
      <c r="Y65" s="184"/>
      <c r="Z65" s="184"/>
      <c r="AA65" s="184"/>
      <c r="AB65" s="184"/>
      <c r="AC65" s="184"/>
      <c r="AD65" s="184"/>
      <c r="AE65" s="184"/>
      <c r="AF65" s="184"/>
      <c r="AG65" s="184"/>
      <c r="AH65" s="184"/>
      <c r="AI65" s="184"/>
      <c r="AJ65" s="184"/>
      <c r="AK65" s="184"/>
      <c r="AL65" s="184"/>
      <c r="AM65" s="183"/>
      <c r="AN65" s="183"/>
      <c r="AO65" s="183"/>
      <c r="AP65" s="183"/>
      <c r="AQ65" s="183"/>
      <c r="AR65" s="183"/>
      <c r="AS65" s="183"/>
      <c r="AT65" s="183"/>
      <c r="AU65" s="183"/>
      <c r="AV65" s="184"/>
      <c r="AW65" s="184"/>
      <c r="AX65" s="184"/>
      <c r="AY65" s="184"/>
      <c r="AZ65" s="184"/>
      <c r="BA65" s="184"/>
      <c r="BB65" s="184"/>
      <c r="BC65" s="184"/>
      <c r="BD65" s="184"/>
      <c r="BE65" s="184"/>
      <c r="BF65" s="184"/>
      <c r="BG65" s="184"/>
      <c r="BH65" s="184"/>
      <c r="BI65" s="184"/>
      <c r="BJ65" s="184"/>
      <c r="BK65" s="184"/>
      <c r="BL65" s="184"/>
      <c r="BM65" s="184"/>
      <c r="BN65" s="184"/>
      <c r="BO65" s="184"/>
      <c r="BP65" s="184"/>
      <c r="BQ65" s="184"/>
      <c r="BR65" s="184"/>
      <c r="BS65" s="184"/>
      <c r="BT65" s="346" t="s">
        <v>632</v>
      </c>
      <c r="BU65" s="183" t="str">
        <f>'Org Raw Data'!$G$17</f>
        <v>ORG_L3_271</v>
      </c>
      <c r="BV65" s="183" t="str">
        <f ca="1">OFFSET('Org Raw Data'!$G$17,0,1)</f>
        <v>ITS</v>
      </c>
      <c r="BW65" s="184"/>
      <c r="BX65" s="184"/>
      <c r="BY65" s="184"/>
      <c r="BZ65" s="184"/>
      <c r="CA65" s="184"/>
      <c r="CB65" s="184"/>
      <c r="CC65" s="183"/>
      <c r="CD65" s="183"/>
      <c r="CE65" s="183"/>
      <c r="CF65" s="346" t="s">
        <v>642</v>
      </c>
      <c r="CG65" s="183" t="str">
        <f>'Org Raw Data'!$G$21</f>
        <v>ORG_L3_296</v>
      </c>
      <c r="CH65" s="183" t="str">
        <f ca="1">OFFSET('Org Raw Data'!$G$21,0,1)</f>
        <v>FM</v>
      </c>
      <c r="CI65" s="346" t="s">
        <v>635</v>
      </c>
      <c r="CJ65" s="183" t="str">
        <f>'Org Raw Data'!$G$7</f>
        <v>ORG_L3_280</v>
      </c>
      <c r="CK65" s="373" t="str">
        <f ca="1">OFFSET('Org Raw Data'!$G$7,0,1)</f>
        <v>SSE</v>
      </c>
    </row>
    <row r="66" spans="1:89" ht="18.600000000000001" hidden="1" customHeight="1" x14ac:dyDescent="0.25">
      <c r="A66" s="1013"/>
      <c r="B66" s="1003"/>
      <c r="C66" s="184"/>
      <c r="D66" s="184"/>
      <c r="E66" s="184"/>
      <c r="F66" s="184"/>
      <c r="G66" s="184"/>
      <c r="H66" s="184"/>
      <c r="I66" s="184"/>
      <c r="J66" s="184"/>
      <c r="K66" s="184"/>
      <c r="L66" s="184"/>
      <c r="M66" s="184"/>
      <c r="N66" s="184"/>
      <c r="O66" s="183"/>
      <c r="P66" s="183"/>
      <c r="Q66" s="183"/>
      <c r="R66" s="184"/>
      <c r="S66" s="184"/>
      <c r="T66" s="184"/>
      <c r="U66" s="184"/>
      <c r="V66" s="184"/>
      <c r="W66" s="184"/>
      <c r="X66" s="184"/>
      <c r="Y66" s="184"/>
      <c r="Z66" s="184"/>
      <c r="AA66" s="184"/>
      <c r="AB66" s="184"/>
      <c r="AC66" s="184"/>
      <c r="AD66" s="184"/>
      <c r="AE66" s="184"/>
      <c r="AF66" s="184"/>
      <c r="AG66" s="184"/>
      <c r="AH66" s="184"/>
      <c r="AI66" s="184"/>
      <c r="AJ66" s="184"/>
      <c r="AK66" s="184"/>
      <c r="AL66" s="184"/>
      <c r="AM66" s="183"/>
      <c r="AN66" s="183"/>
      <c r="AO66" s="183"/>
      <c r="AP66" s="183"/>
      <c r="AQ66" s="183"/>
      <c r="AR66" s="183"/>
      <c r="AS66" s="183"/>
      <c r="AT66" s="183"/>
      <c r="AU66" s="183"/>
      <c r="AV66" s="184"/>
      <c r="AW66" s="184"/>
      <c r="AX66" s="184"/>
      <c r="AY66" s="184"/>
      <c r="AZ66" s="184"/>
      <c r="BA66" s="184"/>
      <c r="BB66" s="184"/>
      <c r="BC66" s="184"/>
      <c r="BD66" s="184"/>
      <c r="BE66" s="184"/>
      <c r="BF66" s="184"/>
      <c r="BG66" s="184"/>
      <c r="BH66" s="184"/>
      <c r="BI66" s="184"/>
      <c r="BJ66" s="184"/>
      <c r="BK66" s="184"/>
      <c r="BL66" s="184"/>
      <c r="BM66" s="184"/>
      <c r="BN66" s="184"/>
      <c r="BO66" s="184"/>
      <c r="BP66" s="184"/>
      <c r="BQ66" s="184"/>
      <c r="BR66" s="184"/>
      <c r="BS66" s="184"/>
      <c r="BT66" s="183"/>
      <c r="BU66" s="183"/>
      <c r="BV66" s="183"/>
      <c r="BW66" s="184"/>
      <c r="BX66" s="184"/>
      <c r="BY66" s="184"/>
      <c r="BZ66" s="184"/>
      <c r="CA66" s="184"/>
      <c r="CB66" s="184"/>
      <c r="CC66" s="183"/>
      <c r="CD66" s="183"/>
      <c r="CE66" s="183"/>
      <c r="CF66" s="183"/>
      <c r="CG66" s="183"/>
      <c r="CH66" s="183"/>
      <c r="CI66" s="346" t="s">
        <v>639</v>
      </c>
      <c r="CJ66" s="183" t="str">
        <f>'Org Raw Data'!$G$7</f>
        <v>ORG_L3_280</v>
      </c>
      <c r="CK66" s="373" t="str">
        <f ca="1">OFFSET('Org Raw Data'!$G$7,0,1)</f>
        <v>SSE</v>
      </c>
    </row>
    <row r="67" spans="1:89" ht="18.600000000000001" hidden="1" customHeight="1" thickBot="1" x14ac:dyDescent="0.3">
      <c r="A67" s="1013"/>
      <c r="B67" s="1001"/>
      <c r="C67" s="357"/>
      <c r="D67" s="357"/>
      <c r="E67" s="357"/>
      <c r="F67" s="357"/>
      <c r="G67" s="357"/>
      <c r="H67" s="357"/>
      <c r="I67" s="357"/>
      <c r="J67" s="357"/>
      <c r="K67" s="357"/>
      <c r="L67" s="357"/>
      <c r="M67" s="357"/>
      <c r="N67" s="357"/>
      <c r="O67" s="356"/>
      <c r="P67" s="356"/>
      <c r="Q67" s="356"/>
      <c r="R67" s="357"/>
      <c r="S67" s="357"/>
      <c r="T67" s="357"/>
      <c r="U67" s="357"/>
      <c r="V67" s="357"/>
      <c r="W67" s="357"/>
      <c r="X67" s="357"/>
      <c r="Y67" s="357"/>
      <c r="Z67" s="357"/>
      <c r="AA67" s="357"/>
      <c r="AB67" s="357"/>
      <c r="AC67" s="357"/>
      <c r="AD67" s="357"/>
      <c r="AE67" s="357"/>
      <c r="AF67" s="357"/>
      <c r="AG67" s="357"/>
      <c r="AH67" s="357"/>
      <c r="AI67" s="357"/>
      <c r="AJ67" s="357"/>
      <c r="AK67" s="357"/>
      <c r="AL67" s="357"/>
      <c r="AM67" s="356"/>
      <c r="AN67" s="356"/>
      <c r="AO67" s="356"/>
      <c r="AP67" s="356"/>
      <c r="AQ67" s="356"/>
      <c r="AR67" s="356"/>
      <c r="AS67" s="356"/>
      <c r="AT67" s="356"/>
      <c r="AU67" s="356"/>
      <c r="AV67" s="357"/>
      <c r="AW67" s="357"/>
      <c r="AX67" s="357"/>
      <c r="AY67" s="357"/>
      <c r="AZ67" s="357"/>
      <c r="BA67" s="357"/>
      <c r="BB67" s="357"/>
      <c r="BC67" s="357"/>
      <c r="BD67" s="357"/>
      <c r="BE67" s="357"/>
      <c r="BF67" s="357"/>
      <c r="BG67" s="357"/>
      <c r="BH67" s="357"/>
      <c r="BI67" s="357"/>
      <c r="BJ67" s="357"/>
      <c r="BK67" s="357"/>
      <c r="BL67" s="357"/>
      <c r="BM67" s="357"/>
      <c r="BN67" s="357"/>
      <c r="BO67" s="357"/>
      <c r="BP67" s="357"/>
      <c r="BQ67" s="357"/>
      <c r="BR67" s="357"/>
      <c r="BS67" s="357"/>
      <c r="BT67" s="356"/>
      <c r="BU67" s="356"/>
      <c r="BV67" s="356"/>
      <c r="BW67" s="357"/>
      <c r="BX67" s="357"/>
      <c r="BY67" s="357"/>
      <c r="BZ67" s="357"/>
      <c r="CA67" s="357"/>
      <c r="CB67" s="357"/>
      <c r="CC67" s="356"/>
      <c r="CD67" s="356"/>
      <c r="CE67" s="356"/>
      <c r="CF67" s="356"/>
      <c r="CG67" s="356"/>
      <c r="CH67" s="356"/>
      <c r="CI67" s="355" t="s">
        <v>640</v>
      </c>
      <c r="CJ67" s="356" t="str">
        <f>'Org Raw Data'!$G$7</f>
        <v>ORG_L3_280</v>
      </c>
      <c r="CK67" s="381" t="str">
        <f ca="1">OFFSET('Org Raw Data'!$G$7,0,1)</f>
        <v>SSE</v>
      </c>
    </row>
    <row r="68" spans="1:89" ht="36.9" hidden="1" customHeight="1" thickTop="1" x14ac:dyDescent="0.25">
      <c r="A68" s="1013"/>
      <c r="B68" s="1002" t="s">
        <v>643</v>
      </c>
      <c r="C68" s="359"/>
      <c r="D68" s="359"/>
      <c r="E68" s="359"/>
      <c r="F68" s="359"/>
      <c r="G68" s="359"/>
      <c r="H68" s="359"/>
      <c r="I68" s="359"/>
      <c r="J68" s="359"/>
      <c r="K68" s="359"/>
      <c r="L68" s="359"/>
      <c r="M68" s="359"/>
      <c r="N68" s="359"/>
      <c r="O68" s="359"/>
      <c r="P68" s="359"/>
      <c r="Q68" s="359"/>
      <c r="R68" s="359"/>
      <c r="S68" s="359"/>
      <c r="T68" s="359"/>
      <c r="U68" s="359"/>
      <c r="V68" s="359"/>
      <c r="W68" s="359"/>
      <c r="X68" s="359"/>
      <c r="Y68" s="359"/>
      <c r="Z68" s="359"/>
      <c r="AA68" s="359"/>
      <c r="AB68" s="359"/>
      <c r="AC68" s="359"/>
      <c r="AD68" s="359"/>
      <c r="AE68" s="359"/>
      <c r="AF68" s="359"/>
      <c r="AG68" s="359"/>
      <c r="AH68" s="359"/>
      <c r="AI68" s="359"/>
      <c r="AJ68" s="359"/>
      <c r="AK68" s="359"/>
      <c r="AL68" s="359"/>
      <c r="AM68" s="361"/>
      <c r="AN68" s="361"/>
      <c r="AO68" s="361"/>
      <c r="AP68" s="361"/>
      <c r="AQ68" s="361"/>
      <c r="AR68" s="361"/>
      <c r="AS68" s="361"/>
      <c r="AT68" s="361"/>
      <c r="AU68" s="361"/>
      <c r="AV68" s="359"/>
      <c r="AW68" s="359"/>
      <c r="AX68" s="359"/>
      <c r="AY68" s="359"/>
      <c r="AZ68" s="359"/>
      <c r="BA68" s="359"/>
      <c r="BB68" s="359"/>
      <c r="BC68" s="359"/>
      <c r="BD68" s="359"/>
      <c r="BE68" s="359"/>
      <c r="BF68" s="359"/>
      <c r="BG68" s="359"/>
      <c r="BH68" s="359"/>
      <c r="BI68" s="359"/>
      <c r="BJ68" s="359"/>
      <c r="BK68" s="359"/>
      <c r="BL68" s="359"/>
      <c r="BM68" s="359"/>
      <c r="BN68" s="359"/>
      <c r="BO68" s="359"/>
      <c r="BP68" s="359"/>
      <c r="BQ68" s="359"/>
      <c r="BR68" s="359"/>
      <c r="BS68" s="359"/>
      <c r="BT68" s="359"/>
      <c r="BU68" s="359"/>
      <c r="BV68" s="359"/>
      <c r="BW68" s="359"/>
      <c r="BX68" s="359"/>
      <c r="BY68" s="359"/>
      <c r="BZ68" s="359"/>
      <c r="CA68" s="359"/>
      <c r="CB68" s="359"/>
      <c r="CC68" s="360" t="s">
        <v>644</v>
      </c>
      <c r="CD68" s="183" t="str">
        <f>'Org Raw Data'!$G$17</f>
        <v>ORG_L3_271</v>
      </c>
      <c r="CE68" s="183" t="str">
        <f ca="1">OFFSET('Org Raw Data'!$G$17,0,1)</f>
        <v>ITS</v>
      </c>
      <c r="CF68" s="359"/>
      <c r="CG68" s="359"/>
      <c r="CH68" s="359"/>
      <c r="CI68" s="359"/>
      <c r="CJ68" s="359"/>
      <c r="CK68" s="377"/>
    </row>
    <row r="69" spans="1:89" ht="18.600000000000001" hidden="1" customHeight="1" x14ac:dyDescent="0.25">
      <c r="A69" s="1013"/>
      <c r="B69" s="1003"/>
      <c r="C69" s="184"/>
      <c r="D69" s="184"/>
      <c r="E69" s="184"/>
      <c r="F69" s="184"/>
      <c r="G69" s="184"/>
      <c r="H69" s="184"/>
      <c r="I69" s="184"/>
      <c r="J69" s="184"/>
      <c r="K69" s="184"/>
      <c r="L69" s="184"/>
      <c r="M69" s="184"/>
      <c r="N69" s="184"/>
      <c r="O69" s="184"/>
      <c r="P69" s="184"/>
      <c r="Q69" s="184"/>
      <c r="R69" s="184"/>
      <c r="S69" s="184"/>
      <c r="T69" s="184"/>
      <c r="U69" s="184"/>
      <c r="V69" s="184"/>
      <c r="W69" s="184"/>
      <c r="X69" s="184"/>
      <c r="Y69" s="184"/>
      <c r="Z69" s="184"/>
      <c r="AA69" s="184"/>
      <c r="AB69" s="184"/>
      <c r="AC69" s="184"/>
      <c r="AD69" s="184"/>
      <c r="AE69" s="184"/>
      <c r="AF69" s="184"/>
      <c r="AG69" s="184"/>
      <c r="AH69" s="184"/>
      <c r="AI69" s="184"/>
      <c r="AJ69" s="184"/>
      <c r="AK69" s="184"/>
      <c r="AL69" s="184"/>
      <c r="AM69" s="183"/>
      <c r="AN69" s="183"/>
      <c r="AO69" s="183"/>
      <c r="AP69" s="183"/>
      <c r="AQ69" s="183"/>
      <c r="AR69" s="183"/>
      <c r="AS69" s="183"/>
      <c r="AT69" s="183"/>
      <c r="AU69" s="183"/>
      <c r="AV69" s="184"/>
      <c r="AW69" s="184"/>
      <c r="AX69" s="184"/>
      <c r="AY69" s="184"/>
      <c r="AZ69" s="184"/>
      <c r="BA69" s="184"/>
      <c r="BB69" s="184"/>
      <c r="BC69" s="184"/>
      <c r="BD69" s="184"/>
      <c r="BE69" s="184"/>
      <c r="BF69" s="184"/>
      <c r="BG69" s="184"/>
      <c r="BH69" s="184"/>
      <c r="BI69" s="184"/>
      <c r="BJ69" s="184"/>
      <c r="BK69" s="184"/>
      <c r="BL69" s="184"/>
      <c r="BM69" s="184"/>
      <c r="BN69" s="184"/>
      <c r="BO69" s="184"/>
      <c r="BP69" s="184"/>
      <c r="BQ69" s="184"/>
      <c r="BR69" s="184"/>
      <c r="BS69" s="184"/>
      <c r="BT69" s="184"/>
      <c r="BU69" s="184"/>
      <c r="BV69" s="184"/>
      <c r="BW69" s="184"/>
      <c r="BX69" s="184"/>
      <c r="BY69" s="184"/>
      <c r="BZ69" s="184"/>
      <c r="CA69" s="184"/>
      <c r="CB69" s="184"/>
      <c r="CC69" s="346" t="s">
        <v>645</v>
      </c>
      <c r="CD69" s="345" t="str">
        <f>'Org Raw Data'!$G$19</f>
        <v>ORG_L3_279</v>
      </c>
      <c r="CE69" s="345" t="str">
        <f ca="1">OFFSET('Org Raw Data'!$G$19,0,1)</f>
        <v>IAU</v>
      </c>
      <c r="CF69" s="184"/>
      <c r="CG69" s="184"/>
      <c r="CH69" s="184"/>
      <c r="CI69" s="184"/>
      <c r="CJ69" s="184"/>
      <c r="CK69" s="372"/>
    </row>
    <row r="70" spans="1:89" ht="24" hidden="1" x14ac:dyDescent="0.25">
      <c r="A70" s="1013"/>
      <c r="B70" s="1003"/>
      <c r="C70" s="184"/>
      <c r="D70" s="184"/>
      <c r="E70" s="184"/>
      <c r="F70" s="184"/>
      <c r="G70" s="184"/>
      <c r="H70" s="184"/>
      <c r="I70" s="184"/>
      <c r="J70" s="184"/>
      <c r="K70" s="184"/>
      <c r="L70" s="184"/>
      <c r="M70" s="184"/>
      <c r="N70" s="184"/>
      <c r="O70" s="184"/>
      <c r="P70" s="184"/>
      <c r="Q70" s="184"/>
      <c r="R70" s="184"/>
      <c r="S70" s="184"/>
      <c r="T70" s="184"/>
      <c r="U70" s="184"/>
      <c r="V70" s="184"/>
      <c r="W70" s="184"/>
      <c r="X70" s="184"/>
      <c r="Y70" s="184"/>
      <c r="Z70" s="184"/>
      <c r="AA70" s="184"/>
      <c r="AB70" s="184"/>
      <c r="AC70" s="184"/>
      <c r="AD70" s="184"/>
      <c r="AE70" s="184"/>
      <c r="AF70" s="184"/>
      <c r="AG70" s="184"/>
      <c r="AH70" s="184"/>
      <c r="AI70" s="184"/>
      <c r="AJ70" s="184"/>
      <c r="AK70" s="184"/>
      <c r="AL70" s="184"/>
      <c r="AM70" s="183"/>
      <c r="AN70" s="183"/>
      <c r="AO70" s="183"/>
      <c r="AP70" s="183"/>
      <c r="AQ70" s="183"/>
      <c r="AR70" s="183"/>
      <c r="AS70" s="183"/>
      <c r="AT70" s="183"/>
      <c r="AU70" s="183"/>
      <c r="AV70" s="184"/>
      <c r="AW70" s="184"/>
      <c r="AX70" s="184"/>
      <c r="AY70" s="184"/>
      <c r="AZ70" s="184"/>
      <c r="BA70" s="184"/>
      <c r="BB70" s="184"/>
      <c r="BC70" s="184"/>
      <c r="BD70" s="184"/>
      <c r="BE70" s="184"/>
      <c r="BF70" s="184"/>
      <c r="BG70" s="184"/>
      <c r="BH70" s="184"/>
      <c r="BI70" s="184"/>
      <c r="BJ70" s="184"/>
      <c r="BK70" s="184"/>
      <c r="BL70" s="184"/>
      <c r="BM70" s="184"/>
      <c r="BN70" s="184"/>
      <c r="BO70" s="184"/>
      <c r="BP70" s="184"/>
      <c r="BQ70" s="184"/>
      <c r="BR70" s="184"/>
      <c r="BS70" s="184"/>
      <c r="BT70" s="184"/>
      <c r="BU70" s="184"/>
      <c r="BV70" s="184"/>
      <c r="BW70" s="184"/>
      <c r="BX70" s="184"/>
      <c r="BY70" s="184"/>
      <c r="BZ70" s="184"/>
      <c r="CA70" s="184"/>
      <c r="CB70" s="184"/>
      <c r="CC70" s="346" t="s">
        <v>646</v>
      </c>
      <c r="CD70" s="183" t="str">
        <f>'Org Raw Data'!$G$17</f>
        <v>ORG_L3_271</v>
      </c>
      <c r="CE70" s="183" t="str">
        <f ca="1">OFFSET('Org Raw Data'!$G$17,0,1)</f>
        <v>ITS</v>
      </c>
      <c r="CF70" s="184"/>
      <c r="CG70" s="184"/>
      <c r="CH70" s="184"/>
      <c r="CI70" s="184"/>
      <c r="CJ70" s="184"/>
      <c r="CK70" s="372"/>
    </row>
    <row r="71" spans="1:89" ht="18.600000000000001" hidden="1" customHeight="1" thickBot="1" x14ac:dyDescent="0.3">
      <c r="A71" s="1013"/>
      <c r="B71" s="1001"/>
      <c r="C71" s="357"/>
      <c r="D71" s="357"/>
      <c r="E71" s="357"/>
      <c r="F71" s="357"/>
      <c r="G71" s="357"/>
      <c r="H71" s="357"/>
      <c r="I71" s="357"/>
      <c r="J71" s="357"/>
      <c r="K71" s="357"/>
      <c r="L71" s="357"/>
      <c r="M71" s="357"/>
      <c r="N71" s="357"/>
      <c r="O71" s="357"/>
      <c r="P71" s="357"/>
      <c r="Q71" s="357"/>
      <c r="R71" s="357"/>
      <c r="S71" s="357"/>
      <c r="T71" s="357"/>
      <c r="U71" s="357"/>
      <c r="V71" s="357"/>
      <c r="W71" s="357"/>
      <c r="X71" s="357"/>
      <c r="Y71" s="357"/>
      <c r="Z71" s="357"/>
      <c r="AA71" s="357"/>
      <c r="AB71" s="357"/>
      <c r="AC71" s="357"/>
      <c r="AD71" s="357"/>
      <c r="AE71" s="357"/>
      <c r="AF71" s="357"/>
      <c r="AG71" s="357"/>
      <c r="AH71" s="357"/>
      <c r="AI71" s="357"/>
      <c r="AJ71" s="357"/>
      <c r="AK71" s="357"/>
      <c r="AL71" s="357"/>
      <c r="AM71" s="356"/>
      <c r="AN71" s="356"/>
      <c r="AO71" s="356"/>
      <c r="AP71" s="356"/>
      <c r="AQ71" s="356"/>
      <c r="AR71" s="356"/>
      <c r="AS71" s="356"/>
      <c r="AT71" s="356"/>
      <c r="AU71" s="356"/>
      <c r="AV71" s="357"/>
      <c r="AW71" s="357"/>
      <c r="AX71" s="357"/>
      <c r="AY71" s="357"/>
      <c r="AZ71" s="357"/>
      <c r="BA71" s="357"/>
      <c r="BB71" s="357"/>
      <c r="BC71" s="357"/>
      <c r="BD71" s="357"/>
      <c r="BE71" s="357"/>
      <c r="BF71" s="357"/>
      <c r="BG71" s="357"/>
      <c r="BH71" s="357"/>
      <c r="BI71" s="357"/>
      <c r="BJ71" s="357"/>
      <c r="BK71" s="357"/>
      <c r="BL71" s="357"/>
      <c r="BM71" s="357"/>
      <c r="BN71" s="357"/>
      <c r="BO71" s="357"/>
      <c r="BP71" s="357"/>
      <c r="BQ71" s="357"/>
      <c r="BR71" s="357"/>
      <c r="BS71" s="357"/>
      <c r="BT71" s="357"/>
      <c r="BU71" s="357"/>
      <c r="BV71" s="357"/>
      <c r="BW71" s="357"/>
      <c r="BX71" s="357"/>
      <c r="BY71" s="357"/>
      <c r="BZ71" s="357"/>
      <c r="CA71" s="357"/>
      <c r="CB71" s="357"/>
      <c r="CC71" s="355" t="s">
        <v>647</v>
      </c>
      <c r="CD71" s="183" t="str">
        <f>'Org Raw Data'!$G$17</f>
        <v>ORG_L3_271</v>
      </c>
      <c r="CE71" s="183" t="str">
        <f ca="1">OFFSET('Org Raw Data'!$G$17,0,1)</f>
        <v>ITS</v>
      </c>
      <c r="CF71" s="357"/>
      <c r="CG71" s="357"/>
      <c r="CH71" s="357"/>
      <c r="CI71" s="357"/>
      <c r="CJ71" s="357"/>
      <c r="CK71" s="376"/>
    </row>
    <row r="72" spans="1:89" ht="55.5" hidden="1" customHeight="1" thickTop="1" x14ac:dyDescent="0.25">
      <c r="A72" s="1013"/>
      <c r="B72" s="1002" t="s">
        <v>648</v>
      </c>
      <c r="C72" s="359"/>
      <c r="D72" s="359"/>
      <c r="E72" s="359"/>
      <c r="F72" s="359"/>
      <c r="G72" s="359"/>
      <c r="H72" s="359"/>
      <c r="I72" s="359"/>
      <c r="J72" s="359"/>
      <c r="K72" s="359"/>
      <c r="L72" s="359"/>
      <c r="M72" s="359"/>
      <c r="N72" s="359"/>
      <c r="O72" s="359"/>
      <c r="P72" s="359"/>
      <c r="Q72" s="359"/>
      <c r="R72" s="359"/>
      <c r="S72" s="359"/>
      <c r="T72" s="359"/>
      <c r="U72" s="359"/>
      <c r="V72" s="359"/>
      <c r="W72" s="359"/>
      <c r="X72" s="359"/>
      <c r="Y72" s="359"/>
      <c r="Z72" s="359"/>
      <c r="AA72" s="359"/>
      <c r="AB72" s="359"/>
      <c r="AC72" s="359"/>
      <c r="AD72" s="359"/>
      <c r="AE72" s="359"/>
      <c r="AF72" s="359"/>
      <c r="AG72" s="359"/>
      <c r="AH72" s="359"/>
      <c r="AI72" s="359"/>
      <c r="AJ72" s="359"/>
      <c r="AK72" s="359"/>
      <c r="AL72" s="359"/>
      <c r="AM72" s="361"/>
      <c r="AN72" s="361"/>
      <c r="AO72" s="361"/>
      <c r="AP72" s="361"/>
      <c r="AQ72" s="361"/>
      <c r="AR72" s="361"/>
      <c r="AS72" s="361"/>
      <c r="AT72" s="361"/>
      <c r="AU72" s="361"/>
      <c r="AV72" s="359"/>
      <c r="AW72" s="359"/>
      <c r="AX72" s="359"/>
      <c r="AY72" s="361"/>
      <c r="AZ72" s="361"/>
      <c r="BA72" s="361"/>
      <c r="BB72" s="359"/>
      <c r="BC72" s="359"/>
      <c r="BD72" s="359"/>
      <c r="BE72" s="359"/>
      <c r="BF72" s="359"/>
      <c r="BG72" s="359"/>
      <c r="BH72" s="359"/>
      <c r="BI72" s="359"/>
      <c r="BJ72" s="359"/>
      <c r="BK72" s="360" t="s">
        <v>649</v>
      </c>
      <c r="BL72" s="345" t="str">
        <f>'Org Raw Data'!$G$43</f>
        <v>ORG_L3_272</v>
      </c>
      <c r="BM72" s="345" t="str">
        <f ca="1">OFFSET('Org Raw Data'!$G$43,0,1)</f>
        <v>MC</v>
      </c>
      <c r="BN72" s="360" t="s">
        <v>651</v>
      </c>
      <c r="BO72" s="361" t="str">
        <f>'Org Raw Data'!$G$7</f>
        <v>ORG_L3_280</v>
      </c>
      <c r="BP72" s="361" t="str">
        <f ca="1">OFFSET('Org Raw Data'!$G$7,0,1)</f>
        <v>SSE</v>
      </c>
      <c r="BQ72" s="359"/>
      <c r="BR72" s="359"/>
      <c r="BS72" s="359"/>
      <c r="BT72" s="359"/>
      <c r="BU72" s="359"/>
      <c r="BV72" s="359"/>
      <c r="BW72" s="359"/>
      <c r="BX72" s="359"/>
      <c r="BY72" s="359"/>
      <c r="BZ72" s="359"/>
      <c r="CA72" s="359"/>
      <c r="CB72" s="359"/>
      <c r="CC72" s="359"/>
      <c r="CD72" s="359"/>
      <c r="CE72" s="359"/>
      <c r="CF72" s="359"/>
      <c r="CG72" s="359"/>
      <c r="CH72" s="359"/>
      <c r="CI72" s="360" t="s">
        <v>652</v>
      </c>
      <c r="CJ72" s="361" t="str">
        <f>'Org Raw Data'!$G$7</f>
        <v>ORG_L3_280</v>
      </c>
      <c r="CK72" s="380" t="str">
        <f ca="1">OFFSET('Org Raw Data'!$G$7,0,1)</f>
        <v>SSE</v>
      </c>
    </row>
    <row r="73" spans="1:89" ht="18.600000000000001" hidden="1" customHeight="1" thickBot="1" x14ac:dyDescent="0.3">
      <c r="A73" s="1013"/>
      <c r="B73" s="1001"/>
      <c r="C73" s="357"/>
      <c r="D73" s="357"/>
      <c r="E73" s="357"/>
      <c r="F73" s="357"/>
      <c r="G73" s="357"/>
      <c r="H73" s="357"/>
      <c r="I73" s="357"/>
      <c r="J73" s="357"/>
      <c r="K73" s="357"/>
      <c r="L73" s="357"/>
      <c r="M73" s="357"/>
      <c r="N73" s="357"/>
      <c r="O73" s="357"/>
      <c r="P73" s="357"/>
      <c r="Q73" s="357"/>
      <c r="R73" s="357"/>
      <c r="S73" s="357"/>
      <c r="T73" s="357"/>
      <c r="U73" s="357"/>
      <c r="V73" s="357"/>
      <c r="W73" s="357"/>
      <c r="X73" s="357"/>
      <c r="Y73" s="357"/>
      <c r="Z73" s="357"/>
      <c r="AA73" s="357"/>
      <c r="AB73" s="357"/>
      <c r="AC73" s="357"/>
      <c r="AD73" s="357"/>
      <c r="AE73" s="357"/>
      <c r="AF73" s="357"/>
      <c r="AG73" s="357"/>
      <c r="AH73" s="357"/>
      <c r="AI73" s="357"/>
      <c r="AJ73" s="357"/>
      <c r="AK73" s="357"/>
      <c r="AL73" s="357"/>
      <c r="AM73" s="356"/>
      <c r="AN73" s="356"/>
      <c r="AO73" s="356"/>
      <c r="AP73" s="356"/>
      <c r="AQ73" s="356"/>
      <c r="AR73" s="356"/>
      <c r="AS73" s="356"/>
      <c r="AT73" s="356"/>
      <c r="AU73" s="356"/>
      <c r="AV73" s="357"/>
      <c r="AW73" s="357"/>
      <c r="AX73" s="357"/>
      <c r="AY73" s="356"/>
      <c r="AZ73" s="356"/>
      <c r="BA73" s="356"/>
      <c r="BB73" s="357"/>
      <c r="BC73" s="357"/>
      <c r="BD73" s="357"/>
      <c r="BE73" s="357"/>
      <c r="BF73" s="357"/>
      <c r="BG73" s="357"/>
      <c r="BH73" s="357"/>
      <c r="BI73" s="357"/>
      <c r="BJ73" s="357"/>
      <c r="BK73" s="355" t="s">
        <v>650</v>
      </c>
      <c r="BL73" s="345" t="str">
        <f>'Org Raw Data'!$G$43</f>
        <v>ORG_L3_272</v>
      </c>
      <c r="BM73" s="345" t="str">
        <f ca="1">OFFSET('Org Raw Data'!$G$43,0,1)</f>
        <v>MC</v>
      </c>
      <c r="BN73" s="357"/>
      <c r="BO73" s="357"/>
      <c r="BP73" s="357"/>
      <c r="BQ73" s="357"/>
      <c r="BR73" s="357"/>
      <c r="BS73" s="357"/>
      <c r="BT73" s="357"/>
      <c r="BU73" s="357"/>
      <c r="BV73" s="357"/>
      <c r="BW73" s="357"/>
      <c r="BX73" s="357"/>
      <c r="BY73" s="357"/>
      <c r="BZ73" s="357"/>
      <c r="CA73" s="357"/>
      <c r="CB73" s="357"/>
      <c r="CC73" s="357"/>
      <c r="CD73" s="357"/>
      <c r="CE73" s="357"/>
      <c r="CF73" s="357"/>
      <c r="CG73" s="357"/>
      <c r="CH73" s="357"/>
      <c r="CI73" s="356"/>
      <c r="CJ73" s="357"/>
      <c r="CK73" s="376"/>
    </row>
    <row r="74" spans="1:89" ht="55.5" hidden="1" customHeight="1" thickTop="1" x14ac:dyDescent="0.25">
      <c r="A74" s="1013"/>
      <c r="B74" s="1002" t="s">
        <v>653</v>
      </c>
      <c r="C74" s="359"/>
      <c r="D74" s="359"/>
      <c r="E74" s="359"/>
      <c r="F74" s="359"/>
      <c r="G74" s="359"/>
      <c r="H74" s="359"/>
      <c r="I74" s="359"/>
      <c r="J74" s="359"/>
      <c r="K74" s="359"/>
      <c r="L74" s="359"/>
      <c r="M74" s="359"/>
      <c r="N74" s="359"/>
      <c r="O74" s="359"/>
      <c r="P74" s="359"/>
      <c r="Q74" s="359"/>
      <c r="R74" s="359"/>
      <c r="S74" s="359"/>
      <c r="T74" s="359"/>
      <c r="U74" s="359"/>
      <c r="V74" s="359"/>
      <c r="W74" s="359"/>
      <c r="X74" s="359"/>
      <c r="Y74" s="359"/>
      <c r="Z74" s="359"/>
      <c r="AA74" s="360" t="s">
        <v>657</v>
      </c>
      <c r="AB74" s="361" t="str">
        <f>'Org Raw Data'!$G$20</f>
        <v>ORG_L3_294</v>
      </c>
      <c r="AC74" s="361" t="str">
        <f ca="1">OFFSET('Org Raw Data'!$G$20,0,1)</f>
        <v>ASU</v>
      </c>
      <c r="AD74" s="359"/>
      <c r="AE74" s="359"/>
      <c r="AF74" s="359"/>
      <c r="AG74" s="359"/>
      <c r="AH74" s="359"/>
      <c r="AI74" s="359"/>
      <c r="AJ74" s="359"/>
      <c r="AK74" s="359"/>
      <c r="AL74" s="359"/>
      <c r="AM74" s="361"/>
      <c r="AN74" s="361"/>
      <c r="AO74" s="361"/>
      <c r="AP74" s="361"/>
      <c r="AQ74" s="361"/>
      <c r="AR74" s="361"/>
      <c r="AS74" s="361"/>
      <c r="AT74" s="361"/>
      <c r="AU74" s="361"/>
      <c r="AV74" s="359"/>
      <c r="AW74" s="359"/>
      <c r="AX74" s="359"/>
      <c r="AY74" s="346" t="s">
        <v>658</v>
      </c>
      <c r="AZ74" s="183" t="str">
        <f>'Org Raw Data'!$G$20</f>
        <v>ORG_L3_294</v>
      </c>
      <c r="BA74" s="183" t="str">
        <f ca="1">OFFSET('Org Raw Data'!$G$20,0,1)</f>
        <v>ASU</v>
      </c>
      <c r="BB74" s="359"/>
      <c r="BC74" s="359"/>
      <c r="BD74" s="359"/>
      <c r="BE74" s="359"/>
      <c r="BF74" s="359"/>
      <c r="BG74" s="359"/>
      <c r="BH74" s="360" t="s">
        <v>655</v>
      </c>
      <c r="BI74" s="345" t="str">
        <f>'Org Raw Data'!$G$52</f>
        <v>ORG_L3_298</v>
      </c>
      <c r="BJ74" s="345" t="str">
        <f ca="1">OFFSET('Org Raw Data'!$G$52,0,1)</f>
        <v>ADV</v>
      </c>
      <c r="BK74" s="359"/>
      <c r="BL74" s="359"/>
      <c r="BM74" s="359"/>
      <c r="BN74" s="360" t="s">
        <v>654</v>
      </c>
      <c r="BO74" s="183" t="str">
        <f>'Org Raw Data'!$G$43</f>
        <v>ORG_L3_272</v>
      </c>
      <c r="BP74" s="183" t="str">
        <f ca="1">OFFSET('Org Raw Data'!$G$43,0,1)</f>
        <v>MC</v>
      </c>
      <c r="BQ74" s="359"/>
      <c r="BR74" s="359"/>
      <c r="BS74" s="359"/>
      <c r="BT74" s="359"/>
      <c r="BU74" s="359"/>
      <c r="BV74" s="359"/>
      <c r="BW74" s="359"/>
      <c r="BX74" s="359"/>
      <c r="BY74" s="359"/>
      <c r="BZ74" s="359"/>
      <c r="CA74" s="359"/>
      <c r="CB74" s="359"/>
      <c r="CC74" s="359"/>
      <c r="CD74" s="359"/>
      <c r="CE74" s="359"/>
      <c r="CF74" s="359"/>
      <c r="CG74" s="359"/>
      <c r="CH74" s="359"/>
      <c r="CI74" s="359"/>
      <c r="CJ74" s="359"/>
      <c r="CK74" s="377"/>
    </row>
    <row r="75" spans="1:89" ht="18.600000000000001" hidden="1" customHeight="1" x14ac:dyDescent="0.25">
      <c r="A75" s="1013"/>
      <c r="B75" s="1003"/>
      <c r="C75" s="184"/>
      <c r="D75" s="184"/>
      <c r="E75" s="184"/>
      <c r="F75" s="184"/>
      <c r="G75" s="184"/>
      <c r="H75" s="184"/>
      <c r="I75" s="184"/>
      <c r="J75" s="184"/>
      <c r="K75" s="184"/>
      <c r="L75" s="184"/>
      <c r="M75" s="184"/>
      <c r="N75" s="184"/>
      <c r="O75" s="184"/>
      <c r="P75" s="184"/>
      <c r="Q75" s="184"/>
      <c r="R75" s="184"/>
      <c r="S75" s="184"/>
      <c r="T75" s="184"/>
      <c r="U75" s="184"/>
      <c r="V75" s="184"/>
      <c r="W75" s="184"/>
      <c r="X75" s="184"/>
      <c r="Y75" s="184"/>
      <c r="Z75" s="184"/>
      <c r="AA75" s="183"/>
      <c r="AB75" s="183"/>
      <c r="AC75" s="183"/>
      <c r="AD75" s="184"/>
      <c r="AE75" s="184"/>
      <c r="AF75" s="184"/>
      <c r="AG75" s="184"/>
      <c r="AH75" s="184"/>
      <c r="AI75" s="184"/>
      <c r="AJ75" s="184"/>
      <c r="AK75" s="184"/>
      <c r="AL75" s="184"/>
      <c r="AM75" s="183"/>
      <c r="AN75" s="183"/>
      <c r="AO75" s="183"/>
      <c r="AP75" s="183"/>
      <c r="AQ75" s="183"/>
      <c r="AR75" s="183"/>
      <c r="AS75" s="183"/>
      <c r="AT75" s="183"/>
      <c r="AU75" s="183"/>
      <c r="AV75" s="184"/>
      <c r="AW75" s="184"/>
      <c r="AX75" s="184"/>
      <c r="AY75" s="346" t="s">
        <v>659</v>
      </c>
      <c r="AZ75" s="183" t="str">
        <f>'Org Raw Data'!$G$20</f>
        <v>ORG_L3_294</v>
      </c>
      <c r="BA75" s="183" t="str">
        <f ca="1">OFFSET('Org Raw Data'!$G$20,0,1)</f>
        <v>ASU</v>
      </c>
      <c r="BB75" s="184"/>
      <c r="BC75" s="184"/>
      <c r="BD75" s="184"/>
      <c r="BE75" s="184"/>
      <c r="BF75" s="184"/>
      <c r="BG75" s="184"/>
      <c r="BH75" s="184"/>
      <c r="BI75" s="184"/>
      <c r="BJ75" s="184"/>
      <c r="BK75" s="346" t="s">
        <v>656</v>
      </c>
      <c r="BL75" s="183" t="str">
        <f>'Org Raw Data'!$G$43</f>
        <v>ORG_L3_272</v>
      </c>
      <c r="BM75" s="183" t="str">
        <f ca="1">OFFSET('Org Raw Data'!$G$43,0,1)</f>
        <v>MC</v>
      </c>
      <c r="BN75" s="184"/>
      <c r="BO75" s="184"/>
      <c r="BP75" s="184"/>
      <c r="BQ75" s="184"/>
      <c r="BR75" s="184"/>
      <c r="BS75" s="184"/>
      <c r="BT75" s="184"/>
      <c r="BU75" s="184"/>
      <c r="BV75" s="184"/>
      <c r="BW75" s="184"/>
      <c r="BX75" s="184"/>
      <c r="BY75" s="184"/>
      <c r="BZ75" s="184"/>
      <c r="CA75" s="184"/>
      <c r="CB75" s="184"/>
      <c r="CC75" s="184"/>
      <c r="CD75" s="184"/>
      <c r="CE75" s="184"/>
      <c r="CF75" s="184"/>
      <c r="CG75" s="184"/>
      <c r="CH75" s="184"/>
      <c r="CI75" s="184"/>
      <c r="CJ75" s="184"/>
      <c r="CK75" s="372"/>
    </row>
    <row r="76" spans="1:89" ht="18.600000000000001" hidden="1" customHeight="1" x14ac:dyDescent="0.25">
      <c r="A76" s="1013"/>
      <c r="B76" s="1003"/>
      <c r="C76" s="184"/>
      <c r="D76" s="184"/>
      <c r="E76" s="184"/>
      <c r="F76" s="184"/>
      <c r="G76" s="184"/>
      <c r="H76" s="184"/>
      <c r="I76" s="184"/>
      <c r="J76" s="184"/>
      <c r="K76" s="184"/>
      <c r="L76" s="184"/>
      <c r="M76" s="184"/>
      <c r="N76" s="184"/>
      <c r="O76" s="184"/>
      <c r="P76" s="184"/>
      <c r="Q76" s="184"/>
      <c r="R76" s="184"/>
      <c r="S76" s="184"/>
      <c r="T76" s="184"/>
      <c r="U76" s="184"/>
      <c r="V76" s="184"/>
      <c r="W76" s="184"/>
      <c r="X76" s="184"/>
      <c r="Y76" s="184"/>
      <c r="Z76" s="184"/>
      <c r="AA76" s="183"/>
      <c r="AB76" s="183"/>
      <c r="AC76" s="183"/>
      <c r="AD76" s="184"/>
      <c r="AE76" s="184"/>
      <c r="AF76" s="184"/>
      <c r="AG76" s="184"/>
      <c r="AH76" s="184"/>
      <c r="AI76" s="184"/>
      <c r="AJ76" s="184"/>
      <c r="AK76" s="184"/>
      <c r="AL76" s="184"/>
      <c r="AM76" s="183"/>
      <c r="AN76" s="183"/>
      <c r="AO76" s="183"/>
      <c r="AP76" s="183"/>
      <c r="AQ76" s="183"/>
      <c r="AR76" s="183"/>
      <c r="AS76" s="183"/>
      <c r="AT76" s="183"/>
      <c r="AU76" s="183"/>
      <c r="AV76" s="184"/>
      <c r="AW76" s="184"/>
      <c r="AX76" s="184"/>
      <c r="AY76" s="183"/>
      <c r="AZ76" s="183"/>
      <c r="BA76" s="183"/>
      <c r="BB76" s="184"/>
      <c r="BC76" s="184"/>
      <c r="BD76" s="184"/>
      <c r="BE76" s="184"/>
      <c r="BF76" s="184"/>
      <c r="BG76" s="184"/>
      <c r="BH76" s="184"/>
      <c r="BI76" s="184"/>
      <c r="BJ76" s="184"/>
      <c r="BK76" s="346" t="s">
        <v>660</v>
      </c>
      <c r="BL76" s="183" t="str">
        <f>'Org Raw Data'!$G$43</f>
        <v>ORG_L3_272</v>
      </c>
      <c r="BM76" s="183" t="str">
        <f ca="1">OFFSET('Org Raw Data'!$G$43,0,1)</f>
        <v>MC</v>
      </c>
      <c r="BN76" s="184"/>
      <c r="BO76" s="184"/>
      <c r="BP76" s="184"/>
      <c r="BQ76" s="184"/>
      <c r="BR76" s="184"/>
      <c r="BS76" s="184"/>
      <c r="BT76" s="184"/>
      <c r="BU76" s="184"/>
      <c r="BV76" s="184"/>
      <c r="BW76" s="184"/>
      <c r="BX76" s="184"/>
      <c r="BY76" s="184"/>
      <c r="BZ76" s="184"/>
      <c r="CA76" s="184"/>
      <c r="CB76" s="184"/>
      <c r="CC76" s="184"/>
      <c r="CD76" s="184"/>
      <c r="CE76" s="184"/>
      <c r="CF76" s="184"/>
      <c r="CG76" s="184"/>
      <c r="CH76" s="184"/>
      <c r="CI76" s="184"/>
      <c r="CJ76" s="184"/>
      <c r="CK76" s="372"/>
    </row>
    <row r="77" spans="1:89" ht="18.600000000000001" hidden="1" customHeight="1" x14ac:dyDescent="0.25">
      <c r="A77" s="1013"/>
      <c r="B77" s="1003"/>
      <c r="C77" s="184"/>
      <c r="D77" s="184"/>
      <c r="E77" s="184"/>
      <c r="F77" s="184"/>
      <c r="G77" s="184"/>
      <c r="H77" s="184"/>
      <c r="I77" s="184"/>
      <c r="J77" s="184"/>
      <c r="K77" s="184"/>
      <c r="L77" s="184"/>
      <c r="M77" s="184"/>
      <c r="N77" s="184"/>
      <c r="O77" s="184"/>
      <c r="P77" s="184"/>
      <c r="Q77" s="184"/>
      <c r="R77" s="184"/>
      <c r="S77" s="184"/>
      <c r="T77" s="184"/>
      <c r="U77" s="184"/>
      <c r="V77" s="184"/>
      <c r="W77" s="184"/>
      <c r="X77" s="184"/>
      <c r="Y77" s="184"/>
      <c r="Z77" s="184"/>
      <c r="AA77" s="183"/>
      <c r="AB77" s="183"/>
      <c r="AC77" s="183"/>
      <c r="AD77" s="184"/>
      <c r="AE77" s="184"/>
      <c r="AF77" s="184"/>
      <c r="AG77" s="184"/>
      <c r="AH77" s="184"/>
      <c r="AI77" s="184"/>
      <c r="AJ77" s="184"/>
      <c r="AK77" s="184"/>
      <c r="AL77" s="184"/>
      <c r="AM77" s="183"/>
      <c r="AN77" s="183"/>
      <c r="AO77" s="183"/>
      <c r="AP77" s="183"/>
      <c r="AQ77" s="183"/>
      <c r="AR77" s="183"/>
      <c r="AS77" s="183"/>
      <c r="AT77" s="183"/>
      <c r="AU77" s="183"/>
      <c r="AV77" s="184"/>
      <c r="AW77" s="184"/>
      <c r="AX77" s="184"/>
      <c r="AY77" s="183"/>
      <c r="AZ77" s="183"/>
      <c r="BA77" s="183"/>
      <c r="BB77" s="184"/>
      <c r="BC77" s="184"/>
      <c r="BD77" s="184"/>
      <c r="BE77" s="184"/>
      <c r="BF77" s="184"/>
      <c r="BG77" s="184"/>
      <c r="BH77" s="184"/>
      <c r="BI77" s="184"/>
      <c r="BJ77" s="184"/>
      <c r="BK77" s="346" t="s">
        <v>661</v>
      </c>
      <c r="BL77" s="183" t="str">
        <f>'Org Raw Data'!$G$43</f>
        <v>ORG_L3_272</v>
      </c>
      <c r="BM77" s="183" t="str">
        <f ca="1">OFFSET('Org Raw Data'!$G$43,0,1)</f>
        <v>MC</v>
      </c>
      <c r="BN77" s="184"/>
      <c r="BO77" s="184"/>
      <c r="BP77" s="184"/>
      <c r="BQ77" s="184"/>
      <c r="BR77" s="184"/>
      <c r="BS77" s="184"/>
      <c r="BT77" s="184"/>
      <c r="BU77" s="184"/>
      <c r="BV77" s="184"/>
      <c r="BW77" s="184"/>
      <c r="BX77" s="184"/>
      <c r="BY77" s="184"/>
      <c r="BZ77" s="184"/>
      <c r="CA77" s="184"/>
      <c r="CB77" s="184"/>
      <c r="CC77" s="184"/>
      <c r="CD77" s="184"/>
      <c r="CE77" s="184"/>
      <c r="CF77" s="184"/>
      <c r="CG77" s="184"/>
      <c r="CH77" s="184"/>
      <c r="CI77" s="184"/>
      <c r="CJ77" s="184"/>
      <c r="CK77" s="372"/>
    </row>
    <row r="78" spans="1:89" ht="24.6" hidden="1" thickBot="1" x14ac:dyDescent="0.3">
      <c r="A78" s="1013"/>
      <c r="B78" s="1001"/>
      <c r="C78" s="357"/>
      <c r="D78" s="357"/>
      <c r="E78" s="357"/>
      <c r="F78" s="357"/>
      <c r="G78" s="357"/>
      <c r="H78" s="357"/>
      <c r="I78" s="357"/>
      <c r="J78" s="357"/>
      <c r="K78" s="357"/>
      <c r="L78" s="357"/>
      <c r="M78" s="357"/>
      <c r="N78" s="357"/>
      <c r="O78" s="357"/>
      <c r="P78" s="357"/>
      <c r="Q78" s="357"/>
      <c r="R78" s="357"/>
      <c r="S78" s="357"/>
      <c r="T78" s="357"/>
      <c r="U78" s="357"/>
      <c r="V78" s="357"/>
      <c r="W78" s="357"/>
      <c r="X78" s="357"/>
      <c r="Y78" s="357"/>
      <c r="Z78" s="357"/>
      <c r="AA78" s="357"/>
      <c r="AB78" s="357"/>
      <c r="AC78" s="357"/>
      <c r="AD78" s="357"/>
      <c r="AE78" s="357"/>
      <c r="AF78" s="357"/>
      <c r="AG78" s="357"/>
      <c r="AH78" s="357"/>
      <c r="AI78" s="357"/>
      <c r="AJ78" s="357"/>
      <c r="AK78" s="357"/>
      <c r="AL78" s="357"/>
      <c r="AM78" s="356"/>
      <c r="AN78" s="356"/>
      <c r="AO78" s="356"/>
      <c r="AP78" s="356"/>
      <c r="AQ78" s="356"/>
      <c r="AR78" s="356"/>
      <c r="AS78" s="356"/>
      <c r="AT78" s="356"/>
      <c r="AU78" s="356"/>
      <c r="AV78" s="357"/>
      <c r="AW78" s="357"/>
      <c r="AX78" s="357"/>
      <c r="AY78" s="356"/>
      <c r="AZ78" s="356"/>
      <c r="BA78" s="356"/>
      <c r="BB78" s="357"/>
      <c r="BC78" s="357"/>
      <c r="BD78" s="357"/>
      <c r="BE78" s="357"/>
      <c r="BF78" s="357"/>
      <c r="BG78" s="357"/>
      <c r="BH78" s="357"/>
      <c r="BI78" s="357"/>
      <c r="BJ78" s="357"/>
      <c r="BK78" s="357"/>
      <c r="BL78" s="357"/>
      <c r="BM78" s="357"/>
      <c r="BN78" s="355" t="s">
        <v>662</v>
      </c>
      <c r="BO78" s="183" t="str">
        <f>'Org Raw Data'!$G$43</f>
        <v>ORG_L3_272</v>
      </c>
      <c r="BP78" s="183" t="str">
        <f ca="1">OFFSET('Org Raw Data'!$G$43,0,1)</f>
        <v>MC</v>
      </c>
      <c r="BQ78" s="357"/>
      <c r="BR78" s="357"/>
      <c r="BS78" s="357"/>
      <c r="BT78" s="357"/>
      <c r="BU78" s="357"/>
      <c r="BV78" s="357"/>
      <c r="BW78" s="357"/>
      <c r="BX78" s="357"/>
      <c r="BY78" s="357"/>
      <c r="BZ78" s="357"/>
      <c r="CA78" s="357"/>
      <c r="CB78" s="357"/>
      <c r="CC78" s="357"/>
      <c r="CD78" s="357"/>
      <c r="CE78" s="357"/>
      <c r="CF78" s="357"/>
      <c r="CG78" s="357"/>
      <c r="CH78" s="357"/>
      <c r="CI78" s="357"/>
      <c r="CJ78" s="357"/>
      <c r="CK78" s="376"/>
    </row>
    <row r="79" spans="1:89" ht="36.9" hidden="1" customHeight="1" thickTop="1" x14ac:dyDescent="0.25">
      <c r="A79" s="1013"/>
      <c r="B79" s="1002" t="s">
        <v>663</v>
      </c>
      <c r="C79" s="359"/>
      <c r="D79" s="359"/>
      <c r="E79" s="359"/>
      <c r="F79" s="359"/>
      <c r="G79" s="359"/>
      <c r="H79" s="359"/>
      <c r="I79" s="359"/>
      <c r="J79" s="359"/>
      <c r="K79" s="359"/>
      <c r="L79" s="359"/>
      <c r="M79" s="359"/>
      <c r="N79" s="359"/>
      <c r="O79" s="359"/>
      <c r="P79" s="359"/>
      <c r="Q79" s="359"/>
      <c r="R79" s="359"/>
      <c r="S79" s="359"/>
      <c r="T79" s="359"/>
      <c r="U79" s="359"/>
      <c r="V79" s="359"/>
      <c r="W79" s="359"/>
      <c r="X79" s="359"/>
      <c r="Y79" s="359"/>
      <c r="Z79" s="359"/>
      <c r="AA79" s="359"/>
      <c r="AB79" s="359"/>
      <c r="AC79" s="359"/>
      <c r="AD79" s="359"/>
      <c r="AE79" s="359"/>
      <c r="AF79" s="359"/>
      <c r="AG79" s="359"/>
      <c r="AH79" s="359"/>
      <c r="AI79" s="359"/>
      <c r="AJ79" s="359"/>
      <c r="AK79" s="359"/>
      <c r="AL79" s="359"/>
      <c r="AM79" s="361"/>
      <c r="AN79" s="361"/>
      <c r="AO79" s="361"/>
      <c r="AP79" s="361"/>
      <c r="AQ79" s="361"/>
      <c r="AR79" s="361"/>
      <c r="AS79" s="361"/>
      <c r="AT79" s="361"/>
      <c r="AU79" s="361"/>
      <c r="AV79" s="359"/>
      <c r="AW79" s="359"/>
      <c r="AX79" s="359"/>
      <c r="AY79" s="359"/>
      <c r="AZ79" s="359"/>
      <c r="BA79" s="359"/>
      <c r="BB79" s="359"/>
      <c r="BC79" s="359"/>
      <c r="BD79" s="359"/>
      <c r="BE79" s="359"/>
      <c r="BF79" s="359"/>
      <c r="BG79" s="359"/>
      <c r="BH79" s="359"/>
      <c r="BI79" s="359"/>
      <c r="BJ79" s="359"/>
      <c r="BK79" s="359"/>
      <c r="BL79" s="359"/>
      <c r="BM79" s="359"/>
      <c r="BN79" s="359"/>
      <c r="BO79" s="359"/>
      <c r="BP79" s="359"/>
      <c r="BQ79" s="359"/>
      <c r="BR79" s="359"/>
      <c r="BS79" s="359"/>
      <c r="BT79" s="359"/>
      <c r="BU79" s="359"/>
      <c r="BV79" s="359"/>
      <c r="BW79" s="359"/>
      <c r="BX79" s="359"/>
      <c r="BY79" s="359"/>
      <c r="BZ79" s="360" t="s">
        <v>664</v>
      </c>
      <c r="CA79" s="361" t="str">
        <f>'Org Raw Data'!$G$28</f>
        <v>ORG_L3_299</v>
      </c>
      <c r="CB79" s="361" t="str">
        <f ca="1">OFFSET('Org Raw Data'!$G$28,0,1)</f>
        <v>FS</v>
      </c>
      <c r="CC79" s="359"/>
      <c r="CD79" s="359"/>
      <c r="CE79" s="359"/>
      <c r="CF79" s="359"/>
      <c r="CG79" s="359"/>
      <c r="CH79" s="359"/>
      <c r="CI79" s="359"/>
      <c r="CJ79" s="359"/>
      <c r="CK79" s="377"/>
    </row>
    <row r="80" spans="1:89" ht="18.600000000000001" hidden="1" customHeight="1" x14ac:dyDescent="0.25">
      <c r="A80" s="1013"/>
      <c r="B80" s="1003"/>
      <c r="C80" s="184"/>
      <c r="D80" s="184"/>
      <c r="E80" s="184"/>
      <c r="F80" s="184"/>
      <c r="G80" s="184"/>
      <c r="H80" s="184"/>
      <c r="I80" s="184"/>
      <c r="J80" s="184"/>
      <c r="K80" s="184"/>
      <c r="L80" s="184"/>
      <c r="M80" s="184"/>
      <c r="N80" s="184"/>
      <c r="O80" s="184"/>
      <c r="P80" s="184"/>
      <c r="Q80" s="184"/>
      <c r="R80" s="184"/>
      <c r="S80" s="184"/>
      <c r="T80" s="184"/>
      <c r="U80" s="184"/>
      <c r="V80" s="184"/>
      <c r="W80" s="184"/>
      <c r="X80" s="184"/>
      <c r="Y80" s="184"/>
      <c r="Z80" s="184"/>
      <c r="AA80" s="184"/>
      <c r="AB80" s="184"/>
      <c r="AC80" s="184"/>
      <c r="AD80" s="184"/>
      <c r="AE80" s="184"/>
      <c r="AF80" s="184"/>
      <c r="AG80" s="184"/>
      <c r="AH80" s="184"/>
      <c r="AI80" s="184"/>
      <c r="AJ80" s="184"/>
      <c r="AK80" s="184"/>
      <c r="AL80" s="184"/>
      <c r="AM80" s="183"/>
      <c r="AN80" s="183"/>
      <c r="AO80" s="183"/>
      <c r="AP80" s="183"/>
      <c r="AQ80" s="183"/>
      <c r="AR80" s="183"/>
      <c r="AS80" s="183"/>
      <c r="AT80" s="183"/>
      <c r="AU80" s="183"/>
      <c r="AV80" s="184"/>
      <c r="AW80" s="184"/>
      <c r="AX80" s="184"/>
      <c r="AY80" s="184"/>
      <c r="AZ80" s="184"/>
      <c r="BA80" s="184"/>
      <c r="BB80" s="184"/>
      <c r="BC80" s="184"/>
      <c r="BD80" s="184"/>
      <c r="BE80" s="184"/>
      <c r="BF80" s="184"/>
      <c r="BG80" s="184"/>
      <c r="BH80" s="184"/>
      <c r="BI80" s="184"/>
      <c r="BJ80" s="184"/>
      <c r="BK80" s="184"/>
      <c r="BL80" s="184"/>
      <c r="BM80" s="184"/>
      <c r="BN80" s="184"/>
      <c r="BO80" s="184"/>
      <c r="BP80" s="184"/>
      <c r="BQ80" s="184"/>
      <c r="BR80" s="184"/>
      <c r="BS80" s="184"/>
      <c r="BT80" s="184"/>
      <c r="BU80" s="184"/>
      <c r="BV80" s="184"/>
      <c r="BW80" s="184"/>
      <c r="BX80" s="184"/>
      <c r="BY80" s="184"/>
      <c r="BZ80" s="346" t="s">
        <v>665</v>
      </c>
      <c r="CA80" s="183" t="str">
        <f>'Org Raw Data'!$G$28</f>
        <v>ORG_L3_299</v>
      </c>
      <c r="CB80" s="183" t="str">
        <f ca="1">OFFSET('Org Raw Data'!$G$28,0,1)</f>
        <v>FS</v>
      </c>
      <c r="CC80" s="184"/>
      <c r="CD80" s="184"/>
      <c r="CE80" s="184"/>
      <c r="CF80" s="184"/>
      <c r="CG80" s="184"/>
      <c r="CH80" s="184"/>
      <c r="CI80" s="184"/>
      <c r="CJ80" s="184"/>
      <c r="CK80" s="372"/>
    </row>
    <row r="81" spans="1:102" ht="18.600000000000001" hidden="1" customHeight="1" x14ac:dyDescent="0.25">
      <c r="A81" s="1013"/>
      <c r="B81" s="1003"/>
      <c r="C81" s="184"/>
      <c r="D81" s="184"/>
      <c r="E81" s="184"/>
      <c r="F81" s="184"/>
      <c r="G81" s="184"/>
      <c r="H81" s="184"/>
      <c r="I81" s="184"/>
      <c r="J81" s="184"/>
      <c r="K81" s="184"/>
      <c r="L81" s="184"/>
      <c r="M81" s="184"/>
      <c r="N81" s="184"/>
      <c r="O81" s="184"/>
      <c r="P81" s="184"/>
      <c r="Q81" s="184"/>
      <c r="R81" s="184"/>
      <c r="S81" s="184"/>
      <c r="T81" s="184"/>
      <c r="U81" s="184"/>
      <c r="V81" s="184"/>
      <c r="W81" s="184"/>
      <c r="X81" s="184"/>
      <c r="Y81" s="184"/>
      <c r="Z81" s="184"/>
      <c r="AA81" s="184"/>
      <c r="AB81" s="184"/>
      <c r="AC81" s="184"/>
      <c r="AD81" s="184"/>
      <c r="AE81" s="184"/>
      <c r="AF81" s="184"/>
      <c r="AG81" s="184"/>
      <c r="AH81" s="184"/>
      <c r="AI81" s="184"/>
      <c r="AJ81" s="184"/>
      <c r="AK81" s="184"/>
      <c r="AL81" s="184"/>
      <c r="AM81" s="183"/>
      <c r="AN81" s="183"/>
      <c r="AO81" s="183"/>
      <c r="AP81" s="183"/>
      <c r="AQ81" s="183"/>
      <c r="AR81" s="183"/>
      <c r="AS81" s="183"/>
      <c r="AT81" s="183"/>
      <c r="AU81" s="183"/>
      <c r="AV81" s="184"/>
      <c r="AW81" s="184"/>
      <c r="AX81" s="184"/>
      <c r="AY81" s="184"/>
      <c r="AZ81" s="184"/>
      <c r="BA81" s="184"/>
      <c r="BB81" s="184"/>
      <c r="BC81" s="184"/>
      <c r="BD81" s="184"/>
      <c r="BE81" s="184"/>
      <c r="BF81" s="184"/>
      <c r="BG81" s="184"/>
      <c r="BH81" s="184"/>
      <c r="BI81" s="184"/>
      <c r="BJ81" s="184"/>
      <c r="BK81" s="184"/>
      <c r="BL81" s="184"/>
      <c r="BM81" s="184"/>
      <c r="BN81" s="184"/>
      <c r="BO81" s="184"/>
      <c r="BP81" s="184"/>
      <c r="BQ81" s="184"/>
      <c r="BR81" s="184"/>
      <c r="BS81" s="184"/>
      <c r="BT81" s="184"/>
      <c r="BU81" s="184"/>
      <c r="BV81" s="184"/>
      <c r="BW81" s="184"/>
      <c r="BX81" s="184"/>
      <c r="BY81" s="184"/>
      <c r="BZ81" s="346" t="s">
        <v>666</v>
      </c>
      <c r="CA81" s="183" t="str">
        <f>'Org Raw Data'!$G$28</f>
        <v>ORG_L3_299</v>
      </c>
      <c r="CB81" s="183" t="str">
        <f ca="1">OFFSET('Org Raw Data'!$G$28,0,1)</f>
        <v>FS</v>
      </c>
      <c r="CC81" s="184"/>
      <c r="CD81" s="184"/>
      <c r="CE81" s="184"/>
      <c r="CF81" s="184"/>
      <c r="CG81" s="184"/>
      <c r="CH81" s="184"/>
      <c r="CI81" s="184"/>
      <c r="CJ81" s="184"/>
      <c r="CK81" s="372"/>
    </row>
    <row r="82" spans="1:102" ht="26.1" hidden="1" customHeight="1" x14ac:dyDescent="0.25">
      <c r="A82" s="1013"/>
      <c r="B82" s="1003"/>
      <c r="C82" s="184"/>
      <c r="D82" s="184"/>
      <c r="E82" s="184"/>
      <c r="F82" s="184"/>
      <c r="G82" s="184"/>
      <c r="H82" s="184"/>
      <c r="I82" s="184"/>
      <c r="J82" s="184"/>
      <c r="K82" s="184"/>
      <c r="L82" s="184"/>
      <c r="M82" s="184"/>
      <c r="N82" s="184"/>
      <c r="O82" s="184"/>
      <c r="P82" s="184"/>
      <c r="Q82" s="184"/>
      <c r="R82" s="184"/>
      <c r="S82" s="184"/>
      <c r="T82" s="184"/>
      <c r="U82" s="184"/>
      <c r="V82" s="184"/>
      <c r="W82" s="184"/>
      <c r="X82" s="184"/>
      <c r="Y82" s="184"/>
      <c r="Z82" s="184"/>
      <c r="AA82" s="184"/>
      <c r="AB82" s="184"/>
      <c r="AC82" s="184"/>
      <c r="AD82" s="184"/>
      <c r="AE82" s="184"/>
      <c r="AF82" s="184"/>
      <c r="AG82" s="184"/>
      <c r="AH82" s="184"/>
      <c r="AI82" s="184"/>
      <c r="AJ82" s="184"/>
      <c r="AK82" s="184"/>
      <c r="AL82" s="184"/>
      <c r="AM82" s="183"/>
      <c r="AN82" s="183"/>
      <c r="AO82" s="183"/>
      <c r="AP82" s="183"/>
      <c r="AQ82" s="183"/>
      <c r="AR82" s="183"/>
      <c r="AS82" s="183"/>
      <c r="AT82" s="183"/>
      <c r="AU82" s="183"/>
      <c r="AV82" s="184"/>
      <c r="AW82" s="184"/>
      <c r="AX82" s="184"/>
      <c r="AY82" s="184"/>
      <c r="AZ82" s="184"/>
      <c r="BA82" s="184"/>
      <c r="BB82" s="184"/>
      <c r="BC82" s="184"/>
      <c r="BD82" s="184"/>
      <c r="BE82" s="184"/>
      <c r="BF82" s="184"/>
      <c r="BG82" s="184"/>
      <c r="BH82" s="184"/>
      <c r="BI82" s="184"/>
      <c r="BJ82" s="184"/>
      <c r="BK82" s="184"/>
      <c r="BL82" s="184"/>
      <c r="BM82" s="184"/>
      <c r="BN82" s="184"/>
      <c r="BO82" s="184"/>
      <c r="BP82" s="184"/>
      <c r="BQ82" s="184"/>
      <c r="BR82" s="184"/>
      <c r="BS82" s="184"/>
      <c r="BT82" s="184"/>
      <c r="BU82" s="184"/>
      <c r="BV82" s="184"/>
      <c r="BW82" s="184"/>
      <c r="BX82" s="184"/>
      <c r="BY82" s="184"/>
      <c r="BZ82" s="346" t="s">
        <v>667</v>
      </c>
      <c r="CA82" s="183" t="str">
        <f>'Org Raw Data'!$G$28</f>
        <v>ORG_L3_299</v>
      </c>
      <c r="CB82" s="183" t="str">
        <f ca="1">OFFSET('Org Raw Data'!$G$28,0,1)</f>
        <v>FS</v>
      </c>
      <c r="CC82" s="184"/>
      <c r="CD82" s="184"/>
      <c r="CE82" s="184"/>
      <c r="CF82" s="184"/>
      <c r="CG82" s="184"/>
      <c r="CH82" s="184"/>
      <c r="CI82" s="184"/>
      <c r="CJ82" s="184"/>
      <c r="CK82" s="372"/>
    </row>
    <row r="83" spans="1:102" ht="18.600000000000001" hidden="1" customHeight="1" x14ac:dyDescent="0.25">
      <c r="A83" s="1013"/>
      <c r="B83" s="1003"/>
      <c r="C83" s="184"/>
      <c r="D83" s="184"/>
      <c r="E83" s="184"/>
      <c r="F83" s="184"/>
      <c r="G83" s="184"/>
      <c r="H83" s="184"/>
      <c r="I83" s="184"/>
      <c r="J83" s="184"/>
      <c r="K83" s="184"/>
      <c r="L83" s="184"/>
      <c r="M83" s="184"/>
      <c r="N83" s="184"/>
      <c r="O83" s="184"/>
      <c r="P83" s="184"/>
      <c r="Q83" s="184"/>
      <c r="R83" s="184"/>
      <c r="S83" s="184"/>
      <c r="T83" s="184"/>
      <c r="U83" s="184"/>
      <c r="V83" s="184"/>
      <c r="W83" s="184"/>
      <c r="X83" s="184"/>
      <c r="Y83" s="184"/>
      <c r="Z83" s="184"/>
      <c r="AA83" s="184"/>
      <c r="AB83" s="184"/>
      <c r="AC83" s="184"/>
      <c r="AD83" s="184"/>
      <c r="AE83" s="184"/>
      <c r="AF83" s="184"/>
      <c r="AG83" s="184"/>
      <c r="AH83" s="184"/>
      <c r="AI83" s="184"/>
      <c r="AJ83" s="184"/>
      <c r="AK83" s="184"/>
      <c r="AL83" s="184"/>
      <c r="AM83" s="183"/>
      <c r="AN83" s="183"/>
      <c r="AO83" s="183"/>
      <c r="AP83" s="183"/>
      <c r="AQ83" s="183"/>
      <c r="AR83" s="183"/>
      <c r="AS83" s="183"/>
      <c r="AT83" s="183"/>
      <c r="AU83" s="183"/>
      <c r="AV83" s="184"/>
      <c r="AW83" s="184"/>
      <c r="AX83" s="184"/>
      <c r="AY83" s="184"/>
      <c r="AZ83" s="184"/>
      <c r="BA83" s="184"/>
      <c r="BB83" s="184"/>
      <c r="BC83" s="184"/>
      <c r="BD83" s="184"/>
      <c r="BE83" s="184"/>
      <c r="BF83" s="184"/>
      <c r="BG83" s="184"/>
      <c r="BH83" s="184"/>
      <c r="BI83" s="184"/>
      <c r="BJ83" s="184"/>
      <c r="BK83" s="184"/>
      <c r="BL83" s="184"/>
      <c r="BM83" s="184"/>
      <c r="BN83" s="184"/>
      <c r="BO83" s="184"/>
      <c r="BP83" s="184"/>
      <c r="BQ83" s="184"/>
      <c r="BR83" s="184"/>
      <c r="BS83" s="184"/>
      <c r="BT83" s="184"/>
      <c r="BU83" s="184"/>
      <c r="BV83" s="184"/>
      <c r="BW83" s="184"/>
      <c r="BX83" s="184"/>
      <c r="BY83" s="184"/>
      <c r="BZ83" s="346" t="s">
        <v>668</v>
      </c>
      <c r="CA83" s="183" t="str">
        <f>'Org Raw Data'!$G$28</f>
        <v>ORG_L3_299</v>
      </c>
      <c r="CB83" s="183" t="str">
        <f ca="1">OFFSET('Org Raw Data'!$G$28,0,1)</f>
        <v>FS</v>
      </c>
      <c r="CC83" s="184"/>
      <c r="CD83" s="184"/>
      <c r="CE83" s="184"/>
      <c r="CF83" s="184"/>
      <c r="CG83" s="184"/>
      <c r="CH83" s="184"/>
      <c r="CI83" s="184"/>
      <c r="CJ83" s="184"/>
      <c r="CK83" s="372"/>
    </row>
    <row r="84" spans="1:102" ht="18.600000000000001" hidden="1" customHeight="1" x14ac:dyDescent="0.25">
      <c r="A84" s="1013"/>
      <c r="B84" s="1003"/>
      <c r="C84" s="184"/>
      <c r="D84" s="184"/>
      <c r="E84" s="184"/>
      <c r="F84" s="184"/>
      <c r="G84" s="184"/>
      <c r="H84" s="184"/>
      <c r="I84" s="184"/>
      <c r="J84" s="184"/>
      <c r="K84" s="184"/>
      <c r="L84" s="184"/>
      <c r="M84" s="184"/>
      <c r="N84" s="184"/>
      <c r="O84" s="184"/>
      <c r="P84" s="184"/>
      <c r="Q84" s="184"/>
      <c r="R84" s="184"/>
      <c r="S84" s="184"/>
      <c r="T84" s="184"/>
      <c r="U84" s="184"/>
      <c r="V84" s="184"/>
      <c r="W84" s="184"/>
      <c r="X84" s="184"/>
      <c r="Y84" s="184"/>
      <c r="Z84" s="184"/>
      <c r="AA84" s="184"/>
      <c r="AB84" s="184"/>
      <c r="AC84" s="184"/>
      <c r="AD84" s="184"/>
      <c r="AE84" s="184"/>
      <c r="AF84" s="184"/>
      <c r="AG84" s="184"/>
      <c r="AH84" s="184"/>
      <c r="AI84" s="184"/>
      <c r="AJ84" s="184"/>
      <c r="AK84" s="184"/>
      <c r="AL84" s="184"/>
      <c r="AM84" s="183"/>
      <c r="AN84" s="183"/>
      <c r="AO84" s="183"/>
      <c r="AP84" s="183"/>
      <c r="AQ84" s="183"/>
      <c r="AR84" s="183"/>
      <c r="AS84" s="183"/>
      <c r="AT84" s="183"/>
      <c r="AU84" s="183"/>
      <c r="AV84" s="184"/>
      <c r="AW84" s="184"/>
      <c r="AX84" s="184"/>
      <c r="AY84" s="184"/>
      <c r="AZ84" s="184"/>
      <c r="BA84" s="184"/>
      <c r="BB84" s="184"/>
      <c r="BC84" s="184"/>
      <c r="BD84" s="184"/>
      <c r="BE84" s="184"/>
      <c r="BF84" s="184"/>
      <c r="BG84" s="184"/>
      <c r="BH84" s="184"/>
      <c r="BI84" s="184"/>
      <c r="BJ84" s="184"/>
      <c r="BK84" s="184"/>
      <c r="BL84" s="184"/>
      <c r="BM84" s="184"/>
      <c r="BN84" s="184"/>
      <c r="BO84" s="184"/>
      <c r="BP84" s="184"/>
      <c r="BQ84" s="184"/>
      <c r="BR84" s="184"/>
      <c r="BS84" s="184"/>
      <c r="BT84" s="184"/>
      <c r="BU84" s="184"/>
      <c r="BV84" s="184"/>
      <c r="BW84" s="184"/>
      <c r="BX84" s="184"/>
      <c r="BY84" s="184"/>
      <c r="BZ84" s="346" t="s">
        <v>669</v>
      </c>
      <c r="CA84" s="183" t="str">
        <f>'Org Raw Data'!$G$28</f>
        <v>ORG_L3_299</v>
      </c>
      <c r="CB84" s="183" t="str">
        <f ca="1">OFFSET('Org Raw Data'!$G$28,0,1)</f>
        <v>FS</v>
      </c>
      <c r="CC84" s="184"/>
      <c r="CD84" s="184"/>
      <c r="CE84" s="184"/>
      <c r="CF84" s="184"/>
      <c r="CG84" s="184"/>
      <c r="CH84" s="184"/>
      <c r="CI84" s="184"/>
      <c r="CJ84" s="184"/>
      <c r="CK84" s="372"/>
    </row>
    <row r="85" spans="1:102" ht="18.600000000000001" hidden="1" customHeight="1" x14ac:dyDescent="0.25">
      <c r="A85" s="1013"/>
      <c r="B85" s="1003"/>
      <c r="C85" s="184"/>
      <c r="D85" s="184"/>
      <c r="E85" s="184"/>
      <c r="F85" s="184"/>
      <c r="G85" s="184"/>
      <c r="H85" s="184"/>
      <c r="I85" s="184"/>
      <c r="J85" s="184"/>
      <c r="K85" s="184"/>
      <c r="L85" s="184"/>
      <c r="M85" s="184"/>
      <c r="N85" s="184"/>
      <c r="O85" s="184"/>
      <c r="P85" s="184"/>
      <c r="Q85" s="184"/>
      <c r="R85" s="184"/>
      <c r="S85" s="184"/>
      <c r="T85" s="184"/>
      <c r="U85" s="184"/>
      <c r="V85" s="184"/>
      <c r="W85" s="184"/>
      <c r="X85" s="184"/>
      <c r="Y85" s="184"/>
      <c r="Z85" s="184"/>
      <c r="AA85" s="184"/>
      <c r="AB85" s="184"/>
      <c r="AC85" s="184"/>
      <c r="AD85" s="184"/>
      <c r="AE85" s="184"/>
      <c r="AF85" s="184"/>
      <c r="AG85" s="184"/>
      <c r="AH85" s="184"/>
      <c r="AI85" s="184"/>
      <c r="AJ85" s="184"/>
      <c r="AK85" s="184"/>
      <c r="AL85" s="184"/>
      <c r="AM85" s="183"/>
      <c r="AN85" s="183"/>
      <c r="AO85" s="183"/>
      <c r="AP85" s="183"/>
      <c r="AQ85" s="183"/>
      <c r="AR85" s="183"/>
      <c r="AS85" s="183"/>
      <c r="AT85" s="183"/>
      <c r="AU85" s="183"/>
      <c r="AV85" s="184"/>
      <c r="AW85" s="184"/>
      <c r="AX85" s="184"/>
      <c r="AY85" s="184"/>
      <c r="AZ85" s="184"/>
      <c r="BA85" s="184"/>
      <c r="BB85" s="184"/>
      <c r="BC85" s="184"/>
      <c r="BD85" s="184"/>
      <c r="BE85" s="184"/>
      <c r="BF85" s="184"/>
      <c r="BG85" s="184"/>
      <c r="BH85" s="184"/>
      <c r="BI85" s="184"/>
      <c r="BJ85" s="184"/>
      <c r="BK85" s="184"/>
      <c r="BL85" s="184"/>
      <c r="BM85" s="184"/>
      <c r="BN85" s="184"/>
      <c r="BO85" s="184"/>
      <c r="BP85" s="184"/>
      <c r="BQ85" s="184"/>
      <c r="BR85" s="184"/>
      <c r="BS85" s="184"/>
      <c r="BT85" s="184"/>
      <c r="BU85" s="184"/>
      <c r="BV85" s="184"/>
      <c r="BW85" s="184" t="s">
        <v>587</v>
      </c>
      <c r="BX85" s="184"/>
      <c r="BY85" s="184"/>
      <c r="BZ85" s="346" t="s">
        <v>670</v>
      </c>
      <c r="CA85" s="183" t="str">
        <f>'Org Raw Data'!$G$28</f>
        <v>ORG_L3_299</v>
      </c>
      <c r="CB85" s="183" t="str">
        <f ca="1">OFFSET('Org Raw Data'!$G$28,0,1)</f>
        <v>FS</v>
      </c>
      <c r="CC85" s="184"/>
      <c r="CD85" s="184"/>
      <c r="CE85" s="184"/>
      <c r="CF85" s="184"/>
      <c r="CG85" s="184"/>
      <c r="CH85" s="184"/>
      <c r="CI85" s="184"/>
      <c r="CJ85" s="184"/>
      <c r="CK85" s="372"/>
    </row>
    <row r="86" spans="1:102" ht="18.600000000000001" hidden="1" customHeight="1" x14ac:dyDescent="0.25">
      <c r="A86" s="1013"/>
      <c r="B86" s="1003"/>
      <c r="C86" s="184"/>
      <c r="D86" s="184"/>
      <c r="E86" s="184"/>
      <c r="F86" s="184"/>
      <c r="G86" s="184"/>
      <c r="H86" s="184"/>
      <c r="I86" s="184"/>
      <c r="J86" s="184"/>
      <c r="K86" s="184"/>
      <c r="L86" s="184"/>
      <c r="M86" s="184"/>
      <c r="N86" s="184"/>
      <c r="O86" s="184"/>
      <c r="P86" s="184"/>
      <c r="Q86" s="184"/>
      <c r="R86" s="184"/>
      <c r="S86" s="184"/>
      <c r="T86" s="184"/>
      <c r="U86" s="184"/>
      <c r="V86" s="184"/>
      <c r="W86" s="184"/>
      <c r="X86" s="184"/>
      <c r="Y86" s="184"/>
      <c r="Z86" s="184"/>
      <c r="AA86" s="184"/>
      <c r="AB86" s="184"/>
      <c r="AC86" s="184"/>
      <c r="AD86" s="184"/>
      <c r="AE86" s="184"/>
      <c r="AF86" s="184"/>
      <c r="AG86" s="184"/>
      <c r="AH86" s="184"/>
      <c r="AI86" s="184"/>
      <c r="AJ86" s="184"/>
      <c r="AK86" s="184"/>
      <c r="AL86" s="184"/>
      <c r="AM86" s="183"/>
      <c r="AN86" s="183"/>
      <c r="AO86" s="183"/>
      <c r="AP86" s="183"/>
      <c r="AQ86" s="183"/>
      <c r="AR86" s="183"/>
      <c r="AS86" s="183"/>
      <c r="AT86" s="183"/>
      <c r="AU86" s="183"/>
      <c r="AV86" s="184"/>
      <c r="AW86" s="184"/>
      <c r="AX86" s="184"/>
      <c r="AY86" s="184"/>
      <c r="AZ86" s="184"/>
      <c r="BA86" s="184"/>
      <c r="BB86" s="184"/>
      <c r="BC86" s="184"/>
      <c r="BD86" s="184"/>
      <c r="BE86" s="184"/>
      <c r="BF86" s="184"/>
      <c r="BG86" s="184"/>
      <c r="BH86" s="184"/>
      <c r="BI86" s="184"/>
      <c r="BJ86" s="184"/>
      <c r="BK86" s="184"/>
      <c r="BL86" s="184"/>
      <c r="BM86" s="184"/>
      <c r="BN86" s="184"/>
      <c r="BO86" s="184"/>
      <c r="BP86" s="184"/>
      <c r="BQ86" s="184"/>
      <c r="BR86" s="184"/>
      <c r="BS86" s="184"/>
      <c r="BT86" s="184"/>
      <c r="BU86" s="184"/>
      <c r="BV86" s="184"/>
      <c r="BW86" s="184"/>
      <c r="BX86" s="184"/>
      <c r="BY86" s="184"/>
      <c r="BZ86" s="346" t="s">
        <v>671</v>
      </c>
      <c r="CA86" s="183" t="str">
        <f>'Org Raw Data'!$G$28</f>
        <v>ORG_L3_299</v>
      </c>
      <c r="CB86" s="183" t="str">
        <f ca="1">OFFSET('Org Raw Data'!$G$28,0,1)</f>
        <v>FS</v>
      </c>
      <c r="CC86" s="184"/>
      <c r="CD86" s="184"/>
      <c r="CE86" s="184"/>
      <c r="CF86" s="184"/>
      <c r="CG86" s="184"/>
      <c r="CH86" s="184"/>
      <c r="CI86" s="184"/>
      <c r="CJ86" s="184"/>
      <c r="CK86" s="372"/>
    </row>
    <row r="87" spans="1:102" ht="18.600000000000001" hidden="1" customHeight="1" x14ac:dyDescent="0.25">
      <c r="A87" s="1013"/>
      <c r="B87" s="1003"/>
      <c r="C87" s="184"/>
      <c r="D87" s="184"/>
      <c r="E87" s="184"/>
      <c r="F87" s="184"/>
      <c r="G87" s="184"/>
      <c r="H87" s="184"/>
      <c r="I87" s="184"/>
      <c r="J87" s="184"/>
      <c r="K87" s="184"/>
      <c r="L87" s="184"/>
      <c r="M87" s="184"/>
      <c r="N87" s="184"/>
      <c r="O87" s="184"/>
      <c r="P87" s="184"/>
      <c r="Q87" s="184"/>
      <c r="R87" s="184"/>
      <c r="S87" s="184"/>
      <c r="T87" s="184"/>
      <c r="U87" s="184"/>
      <c r="V87" s="184"/>
      <c r="W87" s="184"/>
      <c r="X87" s="184"/>
      <c r="Y87" s="184"/>
      <c r="Z87" s="184"/>
      <c r="AA87" s="184"/>
      <c r="AB87" s="184"/>
      <c r="AC87" s="184"/>
      <c r="AD87" s="184"/>
      <c r="AE87" s="184"/>
      <c r="AF87" s="184"/>
      <c r="AG87" s="184"/>
      <c r="AH87" s="184"/>
      <c r="AI87" s="184"/>
      <c r="AJ87" s="184"/>
      <c r="AK87" s="184"/>
      <c r="AL87" s="184"/>
      <c r="AM87" s="183"/>
      <c r="AN87" s="183"/>
      <c r="AO87" s="183"/>
      <c r="AP87" s="183"/>
      <c r="AQ87" s="183"/>
      <c r="AR87" s="183"/>
      <c r="AS87" s="183"/>
      <c r="AT87" s="183"/>
      <c r="AU87" s="183"/>
      <c r="AV87" s="184"/>
      <c r="AW87" s="184"/>
      <c r="AX87" s="184"/>
      <c r="AY87" s="184"/>
      <c r="AZ87" s="184"/>
      <c r="BA87" s="184"/>
      <c r="BB87" s="184"/>
      <c r="BC87" s="184"/>
      <c r="BD87" s="184"/>
      <c r="BE87" s="184"/>
      <c r="BF87" s="184"/>
      <c r="BG87" s="184"/>
      <c r="BH87" s="184"/>
      <c r="BI87" s="184"/>
      <c r="BJ87" s="184"/>
      <c r="BK87" s="184"/>
      <c r="BL87" s="184"/>
      <c r="BM87" s="184"/>
      <c r="BN87" s="184"/>
      <c r="BO87" s="184"/>
      <c r="BP87" s="184"/>
      <c r="BQ87" s="184"/>
      <c r="BR87" s="184"/>
      <c r="BS87" s="184"/>
      <c r="BT87" s="184"/>
      <c r="BU87" s="184"/>
      <c r="BV87" s="184"/>
      <c r="BW87" s="184"/>
      <c r="BX87" s="184"/>
      <c r="BY87" s="184"/>
      <c r="BZ87" s="346" t="s">
        <v>672</v>
      </c>
      <c r="CA87" s="345" t="str">
        <f>'Org Raw Data'!$G$25</f>
        <v>ORG_L3_300</v>
      </c>
      <c r="CB87" s="345" t="str">
        <f ca="1">OFFSET('Org Raw Data'!$G$25,0,1)</f>
        <v>PC</v>
      </c>
      <c r="CC87" s="184"/>
      <c r="CD87" s="184"/>
      <c r="CE87" s="184"/>
      <c r="CF87" s="184"/>
      <c r="CG87" s="184"/>
      <c r="CH87" s="184"/>
      <c r="CI87" s="184"/>
      <c r="CJ87" s="184"/>
      <c r="CK87" s="372"/>
    </row>
    <row r="88" spans="1:102" ht="18.600000000000001" hidden="1" customHeight="1" x14ac:dyDescent="0.25">
      <c r="A88" s="1013"/>
      <c r="B88" s="1003"/>
      <c r="C88" s="184"/>
      <c r="D88" s="184"/>
      <c r="E88" s="184"/>
      <c r="F88" s="184"/>
      <c r="G88" s="184"/>
      <c r="H88" s="184"/>
      <c r="I88" s="184"/>
      <c r="J88" s="184"/>
      <c r="K88" s="184"/>
      <c r="L88" s="184"/>
      <c r="M88" s="184"/>
      <c r="N88" s="184"/>
      <c r="O88" s="184"/>
      <c r="P88" s="184"/>
      <c r="Q88" s="184"/>
      <c r="R88" s="184"/>
      <c r="S88" s="184"/>
      <c r="T88" s="184"/>
      <c r="U88" s="184"/>
      <c r="V88" s="184"/>
      <c r="W88" s="184"/>
      <c r="X88" s="184"/>
      <c r="Y88" s="184"/>
      <c r="Z88" s="184"/>
      <c r="AA88" s="184"/>
      <c r="AB88" s="184"/>
      <c r="AC88" s="184"/>
      <c r="AD88" s="184"/>
      <c r="AE88" s="184"/>
      <c r="AF88" s="184"/>
      <c r="AG88" s="184"/>
      <c r="AH88" s="184"/>
      <c r="AI88" s="184"/>
      <c r="AJ88" s="184"/>
      <c r="AK88" s="184"/>
      <c r="AL88" s="184"/>
      <c r="AM88" s="183"/>
      <c r="AN88" s="183"/>
      <c r="AO88" s="183"/>
      <c r="AP88" s="183"/>
      <c r="AQ88" s="183"/>
      <c r="AR88" s="183"/>
      <c r="AS88" s="183"/>
      <c r="AT88" s="183"/>
      <c r="AU88" s="183"/>
      <c r="AV88" s="184"/>
      <c r="AW88" s="184"/>
      <c r="AX88" s="184"/>
      <c r="AY88" s="184"/>
      <c r="AZ88" s="184"/>
      <c r="BA88" s="184"/>
      <c r="BB88" s="184"/>
      <c r="BC88" s="184"/>
      <c r="BD88" s="184"/>
      <c r="BE88" s="184"/>
      <c r="BF88" s="184"/>
      <c r="BG88" s="184"/>
      <c r="BH88" s="184"/>
      <c r="BI88" s="184"/>
      <c r="BJ88" s="184"/>
      <c r="BK88" s="184"/>
      <c r="BL88" s="184"/>
      <c r="BM88" s="184"/>
      <c r="BN88" s="184"/>
      <c r="BO88" s="184"/>
      <c r="BP88" s="184"/>
      <c r="BQ88" s="184"/>
      <c r="BR88" s="184"/>
      <c r="BS88" s="184"/>
      <c r="BT88" s="184"/>
      <c r="BU88" s="184"/>
      <c r="BV88" s="184"/>
      <c r="BW88" s="184"/>
      <c r="BX88" s="184"/>
      <c r="BY88" s="184"/>
      <c r="BZ88" s="346" t="s">
        <v>673</v>
      </c>
      <c r="CA88" s="183" t="str">
        <f>'Org Raw Data'!$G$28</f>
        <v>ORG_L3_299</v>
      </c>
      <c r="CB88" s="183" t="str">
        <f ca="1">OFFSET('Org Raw Data'!$G$28,0,1)</f>
        <v>FS</v>
      </c>
      <c r="CC88" s="184"/>
      <c r="CD88" s="184"/>
      <c r="CE88" s="184"/>
      <c r="CF88" s="184"/>
      <c r="CG88" s="184"/>
      <c r="CH88" s="184"/>
      <c r="CI88" s="184"/>
      <c r="CJ88" s="184"/>
      <c r="CK88" s="372"/>
      <c r="CR88" t="s">
        <v>587</v>
      </c>
    </row>
    <row r="89" spans="1:102" ht="18.600000000000001" hidden="1" customHeight="1" x14ac:dyDescent="0.25">
      <c r="A89" s="1013"/>
      <c r="B89" s="1003"/>
      <c r="C89" s="184"/>
      <c r="D89" s="184"/>
      <c r="E89" s="184"/>
      <c r="F89" s="184"/>
      <c r="G89" s="184"/>
      <c r="H89" s="184"/>
      <c r="I89" s="184"/>
      <c r="J89" s="184"/>
      <c r="K89" s="184"/>
      <c r="L89" s="184"/>
      <c r="M89" s="184"/>
      <c r="N89" s="184"/>
      <c r="O89" s="184"/>
      <c r="P89" s="184"/>
      <c r="Q89" s="184"/>
      <c r="R89" s="184"/>
      <c r="S89" s="184"/>
      <c r="T89" s="184"/>
      <c r="U89" s="184"/>
      <c r="V89" s="184"/>
      <c r="W89" s="184"/>
      <c r="X89" s="184"/>
      <c r="Y89" s="184"/>
      <c r="Z89" s="184"/>
      <c r="AA89" s="184"/>
      <c r="AB89" s="184"/>
      <c r="AC89" s="184"/>
      <c r="AD89" s="184"/>
      <c r="AE89" s="184"/>
      <c r="AF89" s="184"/>
      <c r="AG89" s="184"/>
      <c r="AH89" s="184"/>
      <c r="AI89" s="184"/>
      <c r="AJ89" s="184"/>
      <c r="AK89" s="184"/>
      <c r="AL89" s="184"/>
      <c r="AM89" s="183"/>
      <c r="AN89" s="183"/>
      <c r="AO89" s="183"/>
      <c r="AP89" s="183"/>
      <c r="AQ89" s="183"/>
      <c r="AR89" s="183"/>
      <c r="AS89" s="183"/>
      <c r="AT89" s="183"/>
      <c r="AU89" s="183"/>
      <c r="AV89" s="184"/>
      <c r="AW89" s="184"/>
      <c r="AX89" s="184"/>
      <c r="AY89" s="184"/>
      <c r="AZ89" s="184"/>
      <c r="BA89" s="184"/>
      <c r="BB89" s="184"/>
      <c r="BC89" s="184"/>
      <c r="BD89" s="184"/>
      <c r="BE89" s="184"/>
      <c r="BF89" s="184"/>
      <c r="BG89" s="184"/>
      <c r="BH89" s="184"/>
      <c r="BI89" s="184"/>
      <c r="BJ89" s="184"/>
      <c r="BK89" s="184"/>
      <c r="BL89" s="184"/>
      <c r="BM89" s="184"/>
      <c r="BN89" s="184"/>
      <c r="BO89" s="184"/>
      <c r="BP89" s="184"/>
      <c r="BQ89" s="184"/>
      <c r="BR89" s="184"/>
      <c r="BS89" s="184"/>
      <c r="BT89" s="184"/>
      <c r="BU89" s="184"/>
      <c r="BV89" s="184"/>
      <c r="BW89" s="184"/>
      <c r="BX89" s="184"/>
      <c r="BY89" s="184"/>
      <c r="BZ89" s="346" t="s">
        <v>674</v>
      </c>
      <c r="CA89" s="183" t="str">
        <f>'Org Raw Data'!$G$28</f>
        <v>ORG_L3_299</v>
      </c>
      <c r="CB89" s="183" t="str">
        <f ca="1">OFFSET('Org Raw Data'!$G$28,0,1)</f>
        <v>FS</v>
      </c>
      <c r="CC89" s="184"/>
      <c r="CD89" s="184"/>
      <c r="CE89" s="184"/>
      <c r="CF89" s="184"/>
      <c r="CG89" s="184"/>
      <c r="CH89" s="184"/>
      <c r="CI89" s="184"/>
      <c r="CJ89" s="184"/>
      <c r="CK89" s="372"/>
    </row>
    <row r="90" spans="1:102" ht="18.600000000000001" hidden="1" customHeight="1" thickBot="1" x14ac:dyDescent="0.3">
      <c r="A90" s="1013"/>
      <c r="B90" s="1001"/>
      <c r="C90" s="357"/>
      <c r="D90" s="357"/>
      <c r="E90" s="357"/>
      <c r="F90" s="357"/>
      <c r="G90" s="357"/>
      <c r="H90" s="357"/>
      <c r="I90" s="357"/>
      <c r="J90" s="357"/>
      <c r="K90" s="357"/>
      <c r="L90" s="357"/>
      <c r="M90" s="357"/>
      <c r="N90" s="357"/>
      <c r="O90" s="357"/>
      <c r="P90" s="357"/>
      <c r="Q90" s="357"/>
      <c r="R90" s="357"/>
      <c r="S90" s="357"/>
      <c r="T90" s="357"/>
      <c r="U90" s="357"/>
      <c r="V90" s="357"/>
      <c r="W90" s="357"/>
      <c r="X90" s="357"/>
      <c r="Y90" s="357"/>
      <c r="Z90" s="357"/>
      <c r="AA90" s="357"/>
      <c r="AB90" s="357"/>
      <c r="AC90" s="357"/>
      <c r="AD90" s="357"/>
      <c r="AE90" s="357"/>
      <c r="AF90" s="357"/>
      <c r="AG90" s="357"/>
      <c r="AH90" s="357"/>
      <c r="AI90" s="357"/>
      <c r="AJ90" s="357"/>
      <c r="AK90" s="357"/>
      <c r="AL90" s="357"/>
      <c r="AM90" s="356"/>
      <c r="AN90" s="356"/>
      <c r="AO90" s="356"/>
      <c r="AP90" s="356"/>
      <c r="AQ90" s="356"/>
      <c r="AR90" s="356"/>
      <c r="AS90" s="356"/>
      <c r="AT90" s="356"/>
      <c r="AU90" s="356"/>
      <c r="AV90" s="357"/>
      <c r="AW90" s="357"/>
      <c r="AX90" s="357"/>
      <c r="AY90" s="357"/>
      <c r="AZ90" s="357"/>
      <c r="BA90" s="357"/>
      <c r="BB90" s="357"/>
      <c r="BC90" s="357"/>
      <c r="BD90" s="357"/>
      <c r="BE90" s="357"/>
      <c r="BF90" s="357"/>
      <c r="BG90" s="357"/>
      <c r="BH90" s="357"/>
      <c r="BI90" s="357"/>
      <c r="BJ90" s="357"/>
      <c r="BK90" s="357"/>
      <c r="BL90" s="357"/>
      <c r="BM90" s="357"/>
      <c r="BN90" s="357"/>
      <c r="BO90" s="357"/>
      <c r="BP90" s="357"/>
      <c r="BQ90" s="357"/>
      <c r="BR90" s="357"/>
      <c r="BS90" s="357"/>
      <c r="BT90" s="357"/>
      <c r="BU90" s="357"/>
      <c r="BV90" s="357"/>
      <c r="BW90" s="357"/>
      <c r="BX90" s="357"/>
      <c r="BY90" s="357"/>
      <c r="BZ90" s="355" t="s">
        <v>675</v>
      </c>
      <c r="CA90" s="356" t="str">
        <f>'Org Raw Data'!$G$28</f>
        <v>ORG_L3_299</v>
      </c>
      <c r="CB90" s="356" t="str">
        <f ca="1">OFFSET('Org Raw Data'!$G$28,0,1)</f>
        <v>FS</v>
      </c>
      <c r="CC90" s="357"/>
      <c r="CD90" s="357"/>
      <c r="CE90" s="357" t="s">
        <v>587</v>
      </c>
      <c r="CF90" s="357"/>
      <c r="CG90" s="357"/>
      <c r="CH90" s="357"/>
      <c r="CI90" s="357"/>
      <c r="CJ90" s="357"/>
      <c r="CK90" s="376"/>
    </row>
    <row r="91" spans="1:102" ht="36.9" hidden="1" customHeight="1" thickTop="1" x14ac:dyDescent="0.25">
      <c r="A91" s="1013"/>
      <c r="B91" s="1002" t="s">
        <v>676</v>
      </c>
      <c r="C91" s="359"/>
      <c r="D91" s="359"/>
      <c r="E91" s="359"/>
      <c r="F91" s="359"/>
      <c r="G91" s="359"/>
      <c r="H91" s="359"/>
      <c r="I91" s="359"/>
      <c r="J91" s="359"/>
      <c r="K91" s="359"/>
      <c r="L91" s="359"/>
      <c r="M91" s="359"/>
      <c r="N91" s="359"/>
      <c r="O91" s="359"/>
      <c r="P91" s="359"/>
      <c r="Q91" s="359"/>
      <c r="R91" s="359"/>
      <c r="S91" s="359"/>
      <c r="T91" s="359"/>
      <c r="U91" s="359"/>
      <c r="V91" s="359"/>
      <c r="W91" s="359"/>
      <c r="X91" s="359"/>
      <c r="Y91" s="359"/>
      <c r="Z91" s="359"/>
      <c r="AA91" s="359"/>
      <c r="AB91" s="359"/>
      <c r="AC91" s="359"/>
      <c r="AD91" s="359"/>
      <c r="AE91" s="359"/>
      <c r="AF91" s="359"/>
      <c r="AG91" s="359"/>
      <c r="AH91" s="359"/>
      <c r="AI91" s="359"/>
      <c r="AJ91" s="359"/>
      <c r="AK91" s="359"/>
      <c r="AL91" s="359"/>
      <c r="AM91" s="361"/>
      <c r="AN91" s="361"/>
      <c r="AO91" s="361"/>
      <c r="AP91" s="361"/>
      <c r="AQ91" s="361"/>
      <c r="AR91" s="361"/>
      <c r="AS91" s="361"/>
      <c r="AT91" s="361"/>
      <c r="AU91" s="361"/>
      <c r="AV91" s="359"/>
      <c r="AW91" s="359"/>
      <c r="AX91" s="359"/>
      <c r="AY91" s="359"/>
      <c r="AZ91" s="359"/>
      <c r="BA91" s="359"/>
      <c r="BB91" s="359"/>
      <c r="BC91" s="359"/>
      <c r="BD91" s="359"/>
      <c r="BE91" s="359"/>
      <c r="BF91" s="359"/>
      <c r="BG91" s="359"/>
      <c r="BH91" s="359"/>
      <c r="BI91" s="359"/>
      <c r="BJ91" s="359"/>
      <c r="BK91" s="359"/>
      <c r="BL91" s="359"/>
      <c r="BM91" s="359"/>
      <c r="BN91" s="359"/>
      <c r="BO91" s="359"/>
      <c r="BP91" s="359"/>
      <c r="BQ91" s="359"/>
      <c r="BR91" s="359"/>
      <c r="BS91" s="359"/>
      <c r="BT91" s="359"/>
      <c r="BU91" s="359"/>
      <c r="BV91" s="359"/>
      <c r="BW91" s="360" t="s">
        <v>677</v>
      </c>
      <c r="BX91" s="183" t="str">
        <f>'Org Raw Data'!$G$25</f>
        <v>ORG_L3_300</v>
      </c>
      <c r="BY91" s="183" t="str">
        <f ca="1">OFFSET('Org Raw Data'!$G$25,0,1)</f>
        <v>PC</v>
      </c>
      <c r="BZ91" s="359"/>
      <c r="CA91" s="359"/>
      <c r="CB91" s="359"/>
      <c r="CC91" s="359"/>
      <c r="CD91" s="359"/>
      <c r="CE91" s="359"/>
      <c r="CF91" s="359"/>
      <c r="CG91" s="359"/>
      <c r="CH91" s="359"/>
      <c r="CI91" s="359"/>
      <c r="CJ91" s="359"/>
      <c r="CK91" s="377"/>
    </row>
    <row r="92" spans="1:102" ht="18.600000000000001" hidden="1" customHeight="1" x14ac:dyDescent="0.25">
      <c r="A92" s="1013"/>
      <c r="B92" s="1003"/>
      <c r="C92" s="184"/>
      <c r="D92" s="184"/>
      <c r="E92" s="184"/>
      <c r="F92" s="184"/>
      <c r="G92" s="184"/>
      <c r="H92" s="184"/>
      <c r="I92" s="184"/>
      <c r="J92" s="184"/>
      <c r="K92" s="184"/>
      <c r="L92" s="184"/>
      <c r="M92" s="184"/>
      <c r="N92" s="184"/>
      <c r="O92" s="184"/>
      <c r="P92" s="184"/>
      <c r="Q92" s="184"/>
      <c r="R92" s="184"/>
      <c r="S92" s="184"/>
      <c r="T92" s="184"/>
      <c r="U92" s="184"/>
      <c r="V92" s="184"/>
      <c r="W92" s="184"/>
      <c r="X92" s="184"/>
      <c r="Y92" s="184"/>
      <c r="Z92" s="184"/>
      <c r="AA92" s="184"/>
      <c r="AB92" s="184"/>
      <c r="AC92" s="184"/>
      <c r="AD92" s="184"/>
      <c r="AE92" s="184"/>
      <c r="AF92" s="184"/>
      <c r="AG92" s="184"/>
      <c r="AH92" s="184"/>
      <c r="AI92" s="184"/>
      <c r="AJ92" s="184"/>
      <c r="AK92" s="184"/>
      <c r="AL92" s="184"/>
      <c r="AM92" s="183"/>
      <c r="AN92" s="183"/>
      <c r="AO92" s="183"/>
      <c r="AP92" s="183"/>
      <c r="AQ92" s="183"/>
      <c r="AR92" s="183"/>
      <c r="AS92" s="183"/>
      <c r="AT92" s="183"/>
      <c r="AU92" s="183"/>
      <c r="AV92" s="184"/>
      <c r="AW92" s="184"/>
      <c r="AX92" s="184"/>
      <c r="AY92" s="184"/>
      <c r="AZ92" s="184"/>
      <c r="BA92" s="184"/>
      <c r="BB92" s="184"/>
      <c r="BC92" s="184"/>
      <c r="BD92" s="184"/>
      <c r="BE92" s="184"/>
      <c r="BF92" s="184"/>
      <c r="BG92" s="184"/>
      <c r="BH92" s="184"/>
      <c r="BI92" s="184"/>
      <c r="BJ92" s="184"/>
      <c r="BK92" s="184"/>
      <c r="BL92" s="184"/>
      <c r="BM92" s="184"/>
      <c r="BN92" s="184"/>
      <c r="BO92" s="184"/>
      <c r="BP92" s="184"/>
      <c r="BQ92" s="184"/>
      <c r="BR92" s="184"/>
      <c r="BS92" s="184"/>
      <c r="BT92" s="184"/>
      <c r="BU92" s="184"/>
      <c r="BV92" s="184"/>
      <c r="BW92" s="346" t="s">
        <v>678</v>
      </c>
      <c r="BX92" s="183" t="str">
        <f>'Org Raw Data'!$G$25</f>
        <v>ORG_L3_300</v>
      </c>
      <c r="BY92" s="183" t="str">
        <f ca="1">OFFSET('Org Raw Data'!$G$25,0,1)</f>
        <v>PC</v>
      </c>
      <c r="BZ92" s="184"/>
      <c r="CA92" s="184"/>
      <c r="CB92" s="184"/>
      <c r="CC92" s="184"/>
      <c r="CD92" s="184"/>
      <c r="CE92" s="184"/>
      <c r="CF92" s="184"/>
      <c r="CG92" s="184"/>
      <c r="CH92" s="184"/>
      <c r="CI92" s="184"/>
      <c r="CJ92" s="184"/>
      <c r="CK92" s="372"/>
    </row>
    <row r="93" spans="1:102" ht="24" hidden="1" x14ac:dyDescent="0.25">
      <c r="A93" s="1013"/>
      <c r="B93" s="1003"/>
      <c r="C93" s="184"/>
      <c r="D93" s="184"/>
      <c r="E93" s="184"/>
      <c r="F93" s="184"/>
      <c r="G93" s="184"/>
      <c r="H93" s="184"/>
      <c r="I93" s="184"/>
      <c r="J93" s="184"/>
      <c r="K93" s="184"/>
      <c r="L93" s="184"/>
      <c r="M93" s="184"/>
      <c r="N93" s="184"/>
      <c r="O93" s="184"/>
      <c r="P93" s="184"/>
      <c r="Q93" s="184"/>
      <c r="R93" s="184"/>
      <c r="S93" s="184"/>
      <c r="T93" s="184"/>
      <c r="U93" s="184"/>
      <c r="V93" s="184"/>
      <c r="W93" s="184"/>
      <c r="X93" s="184"/>
      <c r="Y93" s="184"/>
      <c r="Z93" s="184"/>
      <c r="AA93" s="184"/>
      <c r="AB93" s="184"/>
      <c r="AC93" s="184"/>
      <c r="AD93" s="184"/>
      <c r="AE93" s="184"/>
      <c r="AF93" s="184"/>
      <c r="AG93" s="184"/>
      <c r="AH93" s="184"/>
      <c r="AI93" s="184"/>
      <c r="AJ93" s="184"/>
      <c r="AK93" s="184"/>
      <c r="AL93" s="184"/>
      <c r="AM93" s="183"/>
      <c r="AN93" s="183"/>
      <c r="AO93" s="183"/>
      <c r="AP93" s="183"/>
      <c r="AQ93" s="183"/>
      <c r="AR93" s="183"/>
      <c r="AS93" s="183"/>
      <c r="AT93" s="183"/>
      <c r="AU93" s="183"/>
      <c r="AV93" s="184"/>
      <c r="AW93" s="184"/>
      <c r="AX93" s="184"/>
      <c r="AY93" s="184"/>
      <c r="AZ93" s="184"/>
      <c r="BA93" s="184"/>
      <c r="BB93" s="184"/>
      <c r="BC93" s="184"/>
      <c r="BD93" s="184"/>
      <c r="BE93" s="184"/>
      <c r="BF93" s="184"/>
      <c r="BG93" s="184"/>
      <c r="BH93" s="184"/>
      <c r="BI93" s="184"/>
      <c r="BJ93" s="184"/>
      <c r="BK93" s="184"/>
      <c r="BL93" s="184"/>
      <c r="BM93" s="184"/>
      <c r="BN93" s="184"/>
      <c r="BO93" s="184"/>
      <c r="BP93" s="184"/>
      <c r="BQ93" s="184"/>
      <c r="BR93" s="184"/>
      <c r="BS93" s="184"/>
      <c r="BT93" s="184"/>
      <c r="BU93" s="184"/>
      <c r="BV93" s="184"/>
      <c r="BW93" s="346" t="s">
        <v>679</v>
      </c>
      <c r="BX93" s="183" t="str">
        <f>'Org Raw Data'!$G$25</f>
        <v>ORG_L3_300</v>
      </c>
      <c r="BY93" s="183" t="str">
        <f ca="1">OFFSET('Org Raw Data'!$G$25,0,1)</f>
        <v>PC</v>
      </c>
      <c r="BZ93" s="184"/>
      <c r="CA93" s="184"/>
      <c r="CB93" s="184"/>
      <c r="CC93" s="184"/>
      <c r="CD93" s="184"/>
      <c r="CE93" s="184"/>
      <c r="CF93" s="184"/>
      <c r="CG93" s="184"/>
      <c r="CH93" s="184"/>
      <c r="CI93" s="184"/>
      <c r="CJ93" s="184"/>
      <c r="CK93" s="372"/>
    </row>
    <row r="94" spans="1:102" ht="18.600000000000001" hidden="1" customHeight="1" x14ac:dyDescent="0.25">
      <c r="A94" s="1013"/>
      <c r="B94" s="1003"/>
      <c r="C94" s="184"/>
      <c r="D94" s="184"/>
      <c r="E94" s="184"/>
      <c r="F94" s="184"/>
      <c r="G94" s="184"/>
      <c r="H94" s="184"/>
      <c r="I94" s="184"/>
      <c r="J94" s="184"/>
      <c r="K94" s="184"/>
      <c r="L94" s="184"/>
      <c r="M94" s="184"/>
      <c r="N94" s="184"/>
      <c r="O94" s="184"/>
      <c r="P94" s="184"/>
      <c r="Q94" s="184"/>
      <c r="R94" s="184"/>
      <c r="S94" s="184"/>
      <c r="T94" s="184"/>
      <c r="U94" s="184"/>
      <c r="V94" s="184"/>
      <c r="W94" s="184"/>
      <c r="X94" s="184"/>
      <c r="Y94" s="184"/>
      <c r="Z94" s="184"/>
      <c r="AA94" s="184"/>
      <c r="AB94" s="184"/>
      <c r="AC94" s="184"/>
      <c r="AD94" s="184"/>
      <c r="AE94" s="184"/>
      <c r="AF94" s="184"/>
      <c r="AG94" s="184"/>
      <c r="AH94" s="184"/>
      <c r="AI94" s="184"/>
      <c r="AJ94" s="184"/>
      <c r="AK94" s="184"/>
      <c r="AL94" s="184"/>
      <c r="AM94" s="183"/>
      <c r="AN94" s="183"/>
      <c r="AO94" s="183"/>
      <c r="AP94" s="183"/>
      <c r="AQ94" s="183"/>
      <c r="AR94" s="183"/>
      <c r="AS94" s="183"/>
      <c r="AT94" s="183"/>
      <c r="AU94" s="183"/>
      <c r="AV94" s="184"/>
      <c r="AW94" s="184"/>
      <c r="AX94" s="184"/>
      <c r="AY94" s="184"/>
      <c r="AZ94" s="184"/>
      <c r="BA94" s="184"/>
      <c r="BB94" s="184"/>
      <c r="BC94" s="184"/>
      <c r="BD94" s="184"/>
      <c r="BE94" s="184"/>
      <c r="BF94" s="184"/>
      <c r="BG94" s="184"/>
      <c r="BH94" s="184"/>
      <c r="BI94" s="184"/>
      <c r="BJ94" s="184"/>
      <c r="BK94" s="184"/>
      <c r="BL94" s="184"/>
      <c r="BM94" s="184"/>
      <c r="BN94" s="184"/>
      <c r="BO94" s="184"/>
      <c r="BP94" s="184"/>
      <c r="BQ94" s="184"/>
      <c r="BR94" s="184"/>
      <c r="BS94" s="184"/>
      <c r="BT94" s="184"/>
      <c r="BU94" s="184"/>
      <c r="BV94" s="184"/>
      <c r="BW94" s="346" t="s">
        <v>680</v>
      </c>
      <c r="BX94" s="183" t="str">
        <f>'Org Raw Data'!$G$25</f>
        <v>ORG_L3_300</v>
      </c>
      <c r="BY94" s="183" t="str">
        <f ca="1">OFFSET('Org Raw Data'!$G$25,0,1)</f>
        <v>PC</v>
      </c>
      <c r="BZ94" s="184"/>
      <c r="CA94" s="184"/>
      <c r="CB94" s="184"/>
      <c r="CC94" s="184"/>
      <c r="CD94" s="184"/>
      <c r="CE94" s="184"/>
      <c r="CF94" s="184"/>
      <c r="CG94" s="184"/>
      <c r="CH94" s="184"/>
      <c r="CI94" s="184"/>
      <c r="CJ94" s="184"/>
      <c r="CK94" s="372"/>
      <c r="CX94" t="s">
        <v>587</v>
      </c>
    </row>
    <row r="95" spans="1:102" ht="27.9" hidden="1" customHeight="1" x14ac:dyDescent="0.25">
      <c r="A95" s="1013"/>
      <c r="B95" s="1003"/>
      <c r="C95" s="184"/>
      <c r="D95" s="184"/>
      <c r="E95" s="184"/>
      <c r="F95" s="184"/>
      <c r="G95" s="184"/>
      <c r="H95" s="184"/>
      <c r="I95" s="184"/>
      <c r="J95" s="184"/>
      <c r="K95" s="184"/>
      <c r="L95" s="184"/>
      <c r="M95" s="184"/>
      <c r="N95" s="184"/>
      <c r="O95" s="184"/>
      <c r="P95" s="184"/>
      <c r="Q95" s="184"/>
      <c r="R95" s="184"/>
      <c r="S95" s="184"/>
      <c r="T95" s="184"/>
      <c r="U95" s="184"/>
      <c r="V95" s="184"/>
      <c r="W95" s="184"/>
      <c r="X95" s="184"/>
      <c r="Y95" s="184"/>
      <c r="Z95" s="184"/>
      <c r="AA95" s="184"/>
      <c r="AB95" s="184"/>
      <c r="AC95" s="184"/>
      <c r="AD95" s="184"/>
      <c r="AE95" s="184"/>
      <c r="AF95" s="184"/>
      <c r="AG95" s="184"/>
      <c r="AH95" s="184"/>
      <c r="AI95" s="184"/>
      <c r="AJ95" s="184"/>
      <c r="AK95" s="184"/>
      <c r="AL95" s="184"/>
      <c r="AM95" s="183"/>
      <c r="AN95" s="183"/>
      <c r="AO95" s="183"/>
      <c r="AP95" s="183"/>
      <c r="AQ95" s="183"/>
      <c r="AR95" s="183"/>
      <c r="AS95" s="183"/>
      <c r="AT95" s="183"/>
      <c r="AU95" s="183"/>
      <c r="AV95" s="184"/>
      <c r="AW95" s="184"/>
      <c r="AX95" s="184"/>
      <c r="AY95" s="184"/>
      <c r="AZ95" s="184"/>
      <c r="BA95" s="184"/>
      <c r="BB95" s="184"/>
      <c r="BC95" s="184"/>
      <c r="BD95" s="184"/>
      <c r="BE95" s="184"/>
      <c r="BF95" s="184"/>
      <c r="BG95" s="184"/>
      <c r="BH95" s="184"/>
      <c r="BI95" s="184"/>
      <c r="BJ95" s="184"/>
      <c r="BK95" s="184"/>
      <c r="BL95" s="184"/>
      <c r="BM95" s="184"/>
      <c r="BN95" s="184"/>
      <c r="BO95" s="184"/>
      <c r="BP95" s="184"/>
      <c r="BQ95" s="184"/>
      <c r="BR95" s="184"/>
      <c r="BS95" s="184"/>
      <c r="BT95" s="184"/>
      <c r="BU95" s="184"/>
      <c r="BV95" s="184"/>
      <c r="BW95" s="346" t="s">
        <v>681</v>
      </c>
      <c r="BX95" s="183" t="str">
        <f>'Org Raw Data'!$G$25</f>
        <v>ORG_L3_300</v>
      </c>
      <c r="BY95" s="183" t="str">
        <f ca="1">OFFSET('Org Raw Data'!$G$25,0,1)</f>
        <v>PC</v>
      </c>
      <c r="BZ95" s="184"/>
      <c r="CA95" s="184"/>
      <c r="CB95" s="184"/>
      <c r="CC95" s="184"/>
      <c r="CD95" s="184"/>
      <c r="CE95" s="184"/>
      <c r="CF95" s="184"/>
      <c r="CG95" s="184"/>
      <c r="CH95" s="184"/>
      <c r="CI95" s="184"/>
      <c r="CJ95" s="184"/>
      <c r="CK95" s="372"/>
    </row>
    <row r="96" spans="1:102" ht="18.600000000000001" hidden="1" customHeight="1" x14ac:dyDescent="0.25">
      <c r="A96" s="1013"/>
      <c r="B96" s="1003"/>
      <c r="C96" s="184"/>
      <c r="D96" s="184"/>
      <c r="E96" s="184"/>
      <c r="F96" s="184"/>
      <c r="G96" s="184"/>
      <c r="H96" s="184"/>
      <c r="I96" s="184"/>
      <c r="J96" s="184"/>
      <c r="K96" s="184"/>
      <c r="L96" s="184"/>
      <c r="M96" s="184"/>
      <c r="N96" s="184"/>
      <c r="O96" s="184"/>
      <c r="P96" s="184"/>
      <c r="Q96" s="184"/>
      <c r="R96" s="184"/>
      <c r="S96" s="184"/>
      <c r="T96" s="184"/>
      <c r="U96" s="184"/>
      <c r="V96" s="184"/>
      <c r="W96" s="184"/>
      <c r="X96" s="184"/>
      <c r="Y96" s="184"/>
      <c r="Z96" s="184"/>
      <c r="AA96" s="184"/>
      <c r="AB96" s="184"/>
      <c r="AC96" s="184"/>
      <c r="AD96" s="184"/>
      <c r="AE96" s="184"/>
      <c r="AF96" s="184"/>
      <c r="AG96" s="184"/>
      <c r="AH96" s="184"/>
      <c r="AI96" s="184"/>
      <c r="AJ96" s="184"/>
      <c r="AK96" s="184"/>
      <c r="AL96" s="184"/>
      <c r="AM96" s="183"/>
      <c r="AN96" s="183"/>
      <c r="AO96" s="183"/>
      <c r="AP96" s="183"/>
      <c r="AQ96" s="183"/>
      <c r="AR96" s="183"/>
      <c r="AS96" s="183"/>
      <c r="AT96" s="183"/>
      <c r="AU96" s="183"/>
      <c r="AV96" s="184"/>
      <c r="AW96" s="184"/>
      <c r="AX96" s="184"/>
      <c r="AY96" s="184"/>
      <c r="AZ96" s="184"/>
      <c r="BA96" s="184"/>
      <c r="BB96" s="184"/>
      <c r="BC96" s="184"/>
      <c r="BD96" s="184"/>
      <c r="BE96" s="184"/>
      <c r="BF96" s="184"/>
      <c r="BG96" s="184"/>
      <c r="BH96" s="184"/>
      <c r="BI96" s="184"/>
      <c r="BJ96" s="184"/>
      <c r="BK96" s="184"/>
      <c r="BL96" s="184"/>
      <c r="BM96" s="184"/>
      <c r="BN96" s="184"/>
      <c r="BO96" s="184"/>
      <c r="BP96" s="184"/>
      <c r="BQ96" s="184"/>
      <c r="BR96" s="184"/>
      <c r="BS96" s="184"/>
      <c r="BT96" s="184"/>
      <c r="BU96" s="184"/>
      <c r="BV96" s="184"/>
      <c r="BW96" s="346" t="s">
        <v>682</v>
      </c>
      <c r="BX96" s="183" t="str">
        <f>'Org Raw Data'!$G$25</f>
        <v>ORG_L3_300</v>
      </c>
      <c r="BY96" s="183" t="str">
        <f ca="1">OFFSET('Org Raw Data'!$G$25,0,1)</f>
        <v>PC</v>
      </c>
      <c r="BZ96" s="184"/>
      <c r="CA96" s="184"/>
      <c r="CB96" s="184"/>
      <c r="CC96" s="184"/>
      <c r="CD96" s="184"/>
      <c r="CE96" s="184"/>
      <c r="CF96" s="184"/>
      <c r="CG96" s="184"/>
      <c r="CH96" s="184"/>
      <c r="CI96" s="184"/>
      <c r="CJ96" s="184"/>
      <c r="CK96" s="372"/>
    </row>
    <row r="97" spans="1:96" ht="24.6" hidden="1" thickBot="1" x14ac:dyDescent="0.3">
      <c r="A97" s="1013"/>
      <c r="B97" s="1001"/>
      <c r="C97" s="357"/>
      <c r="D97" s="357"/>
      <c r="E97" s="357"/>
      <c r="F97" s="357"/>
      <c r="G97" s="357"/>
      <c r="H97" s="357"/>
      <c r="I97" s="357"/>
      <c r="J97" s="357"/>
      <c r="K97" s="357"/>
      <c r="L97" s="357"/>
      <c r="M97" s="357"/>
      <c r="N97" s="357"/>
      <c r="O97" s="357"/>
      <c r="P97" s="357"/>
      <c r="Q97" s="357"/>
      <c r="R97" s="357"/>
      <c r="S97" s="357"/>
      <c r="T97" s="357"/>
      <c r="U97" s="357"/>
      <c r="V97" s="357"/>
      <c r="W97" s="357"/>
      <c r="X97" s="357"/>
      <c r="Y97" s="357"/>
      <c r="Z97" s="357"/>
      <c r="AA97" s="357"/>
      <c r="AB97" s="357"/>
      <c r="AC97" s="357"/>
      <c r="AD97" s="357"/>
      <c r="AE97" s="357"/>
      <c r="AF97" s="357"/>
      <c r="AG97" s="357"/>
      <c r="AH97" s="357"/>
      <c r="AI97" s="357"/>
      <c r="AJ97" s="357"/>
      <c r="AK97" s="357"/>
      <c r="AL97" s="357"/>
      <c r="AM97" s="356"/>
      <c r="AN97" s="356"/>
      <c r="AO97" s="356"/>
      <c r="AP97" s="356"/>
      <c r="AQ97" s="356"/>
      <c r="AR97" s="356"/>
      <c r="AS97" s="356"/>
      <c r="AT97" s="356"/>
      <c r="AU97" s="356"/>
      <c r="AV97" s="357"/>
      <c r="AW97" s="357"/>
      <c r="AX97" s="357"/>
      <c r="AY97" s="357"/>
      <c r="AZ97" s="357"/>
      <c r="BA97" s="357"/>
      <c r="BB97" s="357"/>
      <c r="BC97" s="357"/>
      <c r="BD97" s="357"/>
      <c r="BE97" s="357"/>
      <c r="BF97" s="357"/>
      <c r="BG97" s="357"/>
      <c r="BH97" s="357"/>
      <c r="BI97" s="357"/>
      <c r="BJ97" s="357"/>
      <c r="BK97" s="357"/>
      <c r="BL97" s="357"/>
      <c r="BM97" s="357"/>
      <c r="BN97" s="357"/>
      <c r="BO97" s="357"/>
      <c r="BP97" s="357"/>
      <c r="BQ97" s="357"/>
      <c r="BR97" s="357"/>
      <c r="BS97" s="357"/>
      <c r="BT97" s="357"/>
      <c r="BU97" s="357"/>
      <c r="BV97" s="357"/>
      <c r="BW97" s="355" t="s">
        <v>683</v>
      </c>
      <c r="BX97" s="183" t="str">
        <f>'Org Raw Data'!$G$25</f>
        <v>ORG_L3_300</v>
      </c>
      <c r="BY97" s="183" t="str">
        <f ca="1">OFFSET('Org Raw Data'!$G$25,0,1)</f>
        <v>PC</v>
      </c>
      <c r="BZ97" s="357"/>
      <c r="CA97" s="357"/>
      <c r="CB97" s="357"/>
      <c r="CC97" s="357"/>
      <c r="CD97" s="357"/>
      <c r="CE97" s="357"/>
      <c r="CF97" s="357"/>
      <c r="CG97" s="357"/>
      <c r="CH97" s="357"/>
      <c r="CI97" s="357"/>
      <c r="CJ97" s="357"/>
      <c r="CK97" s="376"/>
    </row>
    <row r="98" spans="1:96" ht="36.9" hidden="1" customHeight="1" thickTop="1" x14ac:dyDescent="0.25">
      <c r="A98" s="1013"/>
      <c r="B98" s="1002" t="s">
        <v>684</v>
      </c>
      <c r="C98" s="359"/>
      <c r="D98" s="359"/>
      <c r="E98" s="359"/>
      <c r="F98" s="359"/>
      <c r="G98" s="359"/>
      <c r="H98" s="359"/>
      <c r="I98" s="359"/>
      <c r="J98" s="359"/>
      <c r="K98" s="359"/>
      <c r="L98" s="359"/>
      <c r="M98" s="359"/>
      <c r="N98" s="359"/>
      <c r="O98" s="359"/>
      <c r="P98" s="359"/>
      <c r="Q98" s="359"/>
      <c r="R98" s="359"/>
      <c r="S98" s="359"/>
      <c r="T98" s="359"/>
      <c r="U98" s="359"/>
      <c r="V98" s="359"/>
      <c r="W98" s="359"/>
      <c r="X98" s="359"/>
      <c r="Y98" s="359"/>
      <c r="Z98" s="359"/>
      <c r="AA98" s="359"/>
      <c r="AB98" s="359"/>
      <c r="AC98" s="359"/>
      <c r="AD98" s="359"/>
      <c r="AE98" s="359"/>
      <c r="AF98" s="359"/>
      <c r="AG98" s="359"/>
      <c r="AH98" s="359"/>
      <c r="AI98" s="359"/>
      <c r="AJ98" s="359"/>
      <c r="AK98" s="359"/>
      <c r="AL98" s="359"/>
      <c r="AM98" s="361"/>
      <c r="AN98" s="361"/>
      <c r="AO98" s="361"/>
      <c r="AP98" s="361"/>
      <c r="AQ98" s="361"/>
      <c r="AR98" s="361"/>
      <c r="AS98" s="361"/>
      <c r="AT98" s="361"/>
      <c r="AU98" s="361"/>
      <c r="AV98" s="359"/>
      <c r="AW98" s="359"/>
      <c r="AX98" s="359"/>
      <c r="AY98" s="359"/>
      <c r="AZ98" s="359"/>
      <c r="BA98" s="359"/>
      <c r="BB98" s="359"/>
      <c r="BC98" s="359"/>
      <c r="BD98" s="359"/>
      <c r="BE98" s="359"/>
      <c r="BF98" s="359"/>
      <c r="BG98" s="359"/>
      <c r="BH98" s="359"/>
      <c r="BI98" s="359"/>
      <c r="BJ98" s="359"/>
      <c r="BK98" s="359"/>
      <c r="BL98" s="359"/>
      <c r="BM98" s="359"/>
      <c r="BN98" s="359"/>
      <c r="BO98" s="359"/>
      <c r="BP98" s="359"/>
      <c r="BQ98" s="359"/>
      <c r="BR98" s="359"/>
      <c r="BS98" s="359"/>
      <c r="BT98" s="359"/>
      <c r="BU98" s="359"/>
      <c r="BV98" s="359"/>
      <c r="BW98" s="359"/>
      <c r="BX98" s="359"/>
      <c r="BY98" s="359"/>
      <c r="BZ98" s="359"/>
      <c r="CA98" s="359"/>
      <c r="CB98" s="359"/>
      <c r="CC98" s="359"/>
      <c r="CD98" s="359"/>
      <c r="CE98" s="359"/>
      <c r="CF98" s="360" t="s">
        <v>685</v>
      </c>
      <c r="CG98" s="183" t="str">
        <f>'Org Raw Data'!$G$21</f>
        <v>ORG_L3_296</v>
      </c>
      <c r="CH98" s="183" t="str">
        <f ca="1">OFFSET('Org Raw Data'!$G$21,0,1)</f>
        <v>FM</v>
      </c>
      <c r="CI98" s="360" t="s">
        <v>691</v>
      </c>
      <c r="CJ98" s="345" t="str">
        <f>'Org Raw Data'!$G$47</f>
        <v>ORG_L3_284</v>
      </c>
      <c r="CK98" s="386" t="str">
        <f ca="1">OFFSET('Org Raw Data'!$G$47,0,1)</f>
        <v>OPVCG&amp;E</v>
      </c>
    </row>
    <row r="99" spans="1:96" ht="24" hidden="1" x14ac:dyDescent="0.25">
      <c r="A99" s="1013"/>
      <c r="B99" s="1003"/>
      <c r="C99" s="184"/>
      <c r="D99" s="184"/>
      <c r="E99" s="184"/>
      <c r="F99" s="184"/>
      <c r="G99" s="184"/>
      <c r="H99" s="184"/>
      <c r="I99" s="184"/>
      <c r="J99" s="184"/>
      <c r="K99" s="184"/>
      <c r="L99" s="184"/>
      <c r="M99" s="184"/>
      <c r="N99" s="184"/>
      <c r="O99" s="184"/>
      <c r="P99" s="184"/>
      <c r="Q99" s="184"/>
      <c r="R99" s="184"/>
      <c r="S99" s="184"/>
      <c r="T99" s="184"/>
      <c r="U99" s="184"/>
      <c r="V99" s="184"/>
      <c r="W99" s="184"/>
      <c r="X99" s="184"/>
      <c r="Y99" s="184"/>
      <c r="Z99" s="184"/>
      <c r="AA99" s="184"/>
      <c r="AB99" s="184"/>
      <c r="AC99" s="184"/>
      <c r="AD99" s="184"/>
      <c r="AE99" s="184"/>
      <c r="AF99" s="184"/>
      <c r="AG99" s="184"/>
      <c r="AH99" s="184"/>
      <c r="AI99" s="184"/>
      <c r="AJ99" s="184"/>
      <c r="AK99" s="184"/>
      <c r="AL99" s="184"/>
      <c r="AM99" s="183"/>
      <c r="AN99" s="183"/>
      <c r="AO99" s="183"/>
      <c r="AP99" s="183"/>
      <c r="AQ99" s="183"/>
      <c r="AR99" s="183"/>
      <c r="AS99" s="183"/>
      <c r="AT99" s="183"/>
      <c r="AU99" s="183"/>
      <c r="AV99" s="184"/>
      <c r="AW99" s="184"/>
      <c r="AX99" s="184"/>
      <c r="AY99" s="184"/>
      <c r="AZ99" s="184"/>
      <c r="BA99" s="184"/>
      <c r="BB99" s="184"/>
      <c r="BC99" s="184"/>
      <c r="BD99" s="184"/>
      <c r="BE99" s="184"/>
      <c r="BF99" s="184"/>
      <c r="BG99" s="184"/>
      <c r="BH99" s="184"/>
      <c r="BI99" s="184"/>
      <c r="BJ99" s="184"/>
      <c r="BK99" s="184"/>
      <c r="BL99" s="184"/>
      <c r="BM99" s="184"/>
      <c r="BN99" s="184"/>
      <c r="BO99" s="184"/>
      <c r="BP99" s="184"/>
      <c r="BQ99" s="184"/>
      <c r="BR99" s="184"/>
      <c r="BS99" s="184"/>
      <c r="BT99" s="184"/>
      <c r="BU99" s="184"/>
      <c r="BV99" s="184"/>
      <c r="BW99" s="184"/>
      <c r="BX99" s="184"/>
      <c r="BY99" s="184"/>
      <c r="BZ99" s="184"/>
      <c r="CA99" s="184"/>
      <c r="CB99" s="184"/>
      <c r="CC99" s="184"/>
      <c r="CD99" s="184"/>
      <c r="CE99" s="184"/>
      <c r="CF99" s="346" t="s">
        <v>686</v>
      </c>
      <c r="CG99" s="183" t="str">
        <f>'Org Raw Data'!$G$21</f>
        <v>ORG_L3_296</v>
      </c>
      <c r="CH99" s="183" t="str">
        <f ca="1">OFFSET('Org Raw Data'!$G$21,0,1)</f>
        <v>FM</v>
      </c>
      <c r="CI99" s="346" t="s">
        <v>692</v>
      </c>
      <c r="CJ99" s="183" t="str">
        <f>'Org Raw Data'!$G$21</f>
        <v>ORG_L3_296</v>
      </c>
      <c r="CK99" s="373" t="str">
        <f ca="1">OFFSET('Org Raw Data'!$G$21,0,1)</f>
        <v>FM</v>
      </c>
    </row>
    <row r="100" spans="1:96" ht="27.6" hidden="1" customHeight="1" x14ac:dyDescent="0.25">
      <c r="A100" s="1013"/>
      <c r="B100" s="1003"/>
      <c r="C100" s="184"/>
      <c r="D100" s="184"/>
      <c r="E100" s="184"/>
      <c r="F100" s="184"/>
      <c r="G100" s="184"/>
      <c r="H100" s="184"/>
      <c r="I100" s="184"/>
      <c r="J100" s="184"/>
      <c r="K100" s="184"/>
      <c r="L100" s="184"/>
      <c r="M100" s="184"/>
      <c r="N100" s="184"/>
      <c r="O100" s="184"/>
      <c r="P100" s="184"/>
      <c r="Q100" s="184"/>
      <c r="R100" s="184"/>
      <c r="S100" s="184"/>
      <c r="T100" s="184"/>
      <c r="U100" s="184"/>
      <c r="V100" s="184"/>
      <c r="W100" s="184"/>
      <c r="X100" s="184"/>
      <c r="Y100" s="184"/>
      <c r="Z100" s="184"/>
      <c r="AA100" s="184"/>
      <c r="AB100" s="184"/>
      <c r="AC100" s="184"/>
      <c r="AD100" s="184"/>
      <c r="AE100" s="184"/>
      <c r="AF100" s="184"/>
      <c r="AG100" s="184"/>
      <c r="AH100" s="184"/>
      <c r="AI100" s="184"/>
      <c r="AJ100" s="184"/>
      <c r="AK100" s="184"/>
      <c r="AL100" s="184"/>
      <c r="AM100" s="183"/>
      <c r="AN100" s="183"/>
      <c r="AO100" s="183"/>
      <c r="AP100" s="183"/>
      <c r="AQ100" s="183"/>
      <c r="AR100" s="183"/>
      <c r="AS100" s="183"/>
      <c r="AT100" s="183"/>
      <c r="AU100" s="183"/>
      <c r="AV100" s="184"/>
      <c r="AW100" s="184"/>
      <c r="AX100" s="184"/>
      <c r="AY100" s="184"/>
      <c r="AZ100" s="184"/>
      <c r="BA100" s="184"/>
      <c r="BB100" s="184"/>
      <c r="BC100" s="184"/>
      <c r="BD100" s="184"/>
      <c r="BE100" s="184"/>
      <c r="BF100" s="184"/>
      <c r="BG100" s="184"/>
      <c r="BH100" s="184"/>
      <c r="BI100" s="184"/>
      <c r="BJ100" s="184"/>
      <c r="BK100" s="184"/>
      <c r="BL100" s="184"/>
      <c r="BM100" s="184"/>
      <c r="BN100" s="184"/>
      <c r="BO100" s="184"/>
      <c r="BP100" s="184"/>
      <c r="BQ100" s="184"/>
      <c r="BR100" s="184"/>
      <c r="BS100" s="184"/>
      <c r="BT100" s="184"/>
      <c r="BU100" s="184"/>
      <c r="BV100" s="184"/>
      <c r="BW100" s="184"/>
      <c r="BX100" s="184"/>
      <c r="BY100" s="184"/>
      <c r="BZ100" s="184"/>
      <c r="CA100" s="184"/>
      <c r="CB100" s="184"/>
      <c r="CC100" s="184"/>
      <c r="CD100" s="184"/>
      <c r="CE100" s="184"/>
      <c r="CF100" s="346" t="s">
        <v>687</v>
      </c>
      <c r="CG100" s="183" t="str">
        <f>'Org Raw Data'!$G$21</f>
        <v>ORG_L3_296</v>
      </c>
      <c r="CH100" s="183" t="str">
        <f ca="1">OFFSET('Org Raw Data'!$G$21,0,1)</f>
        <v>FM</v>
      </c>
      <c r="CI100" s="183"/>
      <c r="CJ100" s="183"/>
      <c r="CK100" s="373"/>
    </row>
    <row r="101" spans="1:96" ht="24" hidden="1" x14ac:dyDescent="0.25">
      <c r="A101" s="1013"/>
      <c r="B101" s="1003"/>
      <c r="C101" s="184"/>
      <c r="D101" s="184"/>
      <c r="E101" s="184"/>
      <c r="F101" s="184"/>
      <c r="G101" s="184"/>
      <c r="H101" s="184"/>
      <c r="I101" s="184"/>
      <c r="J101" s="184"/>
      <c r="K101" s="184"/>
      <c r="L101" s="184"/>
      <c r="M101" s="184"/>
      <c r="N101" s="184"/>
      <c r="O101" s="184"/>
      <c r="P101" s="184"/>
      <c r="Q101" s="184"/>
      <c r="R101" s="184"/>
      <c r="S101" s="184"/>
      <c r="T101" s="184"/>
      <c r="U101" s="184"/>
      <c r="V101" s="184"/>
      <c r="W101" s="184"/>
      <c r="X101" s="184"/>
      <c r="Y101" s="184"/>
      <c r="Z101" s="184"/>
      <c r="AA101" s="184"/>
      <c r="AB101" s="184"/>
      <c r="AC101" s="184"/>
      <c r="AD101" s="184"/>
      <c r="AE101" s="184"/>
      <c r="AF101" s="184"/>
      <c r="AG101" s="184"/>
      <c r="AH101" s="184"/>
      <c r="AI101" s="184"/>
      <c r="AJ101" s="184"/>
      <c r="AK101" s="184"/>
      <c r="AL101" s="184"/>
      <c r="AM101" s="183"/>
      <c r="AN101" s="183"/>
      <c r="AO101" s="183"/>
      <c r="AP101" s="183"/>
      <c r="AQ101" s="183"/>
      <c r="AR101" s="183"/>
      <c r="AS101" s="183"/>
      <c r="AT101" s="183"/>
      <c r="AU101" s="183"/>
      <c r="AV101" s="184"/>
      <c r="AW101" s="184"/>
      <c r="AX101" s="184"/>
      <c r="AY101" s="184"/>
      <c r="AZ101" s="184"/>
      <c r="BA101" s="184"/>
      <c r="BB101" s="184"/>
      <c r="BC101" s="184"/>
      <c r="BD101" s="184"/>
      <c r="BE101" s="184"/>
      <c r="BF101" s="184"/>
      <c r="BG101" s="184"/>
      <c r="BH101" s="184"/>
      <c r="BI101" s="184"/>
      <c r="BJ101" s="184"/>
      <c r="BK101" s="184"/>
      <c r="BL101" s="184"/>
      <c r="BM101" s="184"/>
      <c r="BN101" s="184"/>
      <c r="BO101" s="184"/>
      <c r="BP101" s="184"/>
      <c r="BQ101" s="184"/>
      <c r="BR101" s="184"/>
      <c r="BS101" s="184"/>
      <c r="BT101" s="184"/>
      <c r="BU101" s="184"/>
      <c r="BV101" s="184"/>
      <c r="BW101" s="184"/>
      <c r="BX101" s="184"/>
      <c r="BY101" s="184"/>
      <c r="BZ101" s="184"/>
      <c r="CA101" s="184"/>
      <c r="CB101" s="184"/>
      <c r="CC101" s="184"/>
      <c r="CD101" s="184"/>
      <c r="CE101" s="184"/>
      <c r="CF101" s="346" t="s">
        <v>688</v>
      </c>
      <c r="CG101" s="183" t="str">
        <f>'Org Raw Data'!$G$21</f>
        <v>ORG_L3_296</v>
      </c>
      <c r="CH101" s="183" t="str">
        <f ca="1">OFFSET('Org Raw Data'!$G$21,0,1)</f>
        <v>FM</v>
      </c>
      <c r="CI101" s="183"/>
      <c r="CJ101" s="183"/>
      <c r="CK101" s="373"/>
    </row>
    <row r="102" spans="1:96" ht="24" hidden="1" x14ac:dyDescent="0.25">
      <c r="A102" s="1013"/>
      <c r="B102" s="1003"/>
      <c r="C102" s="184"/>
      <c r="D102" s="184"/>
      <c r="E102" s="184"/>
      <c r="F102" s="184"/>
      <c r="G102" s="184"/>
      <c r="H102" s="184"/>
      <c r="I102" s="184"/>
      <c r="J102" s="184"/>
      <c r="K102" s="184"/>
      <c r="L102" s="184"/>
      <c r="M102" s="184"/>
      <c r="N102" s="184"/>
      <c r="O102" s="184"/>
      <c r="P102" s="184"/>
      <c r="Q102" s="184"/>
      <c r="R102" s="184"/>
      <c r="S102" s="184"/>
      <c r="T102" s="184"/>
      <c r="U102" s="184"/>
      <c r="V102" s="184"/>
      <c r="W102" s="184"/>
      <c r="X102" s="184"/>
      <c r="Y102" s="184"/>
      <c r="Z102" s="184"/>
      <c r="AA102" s="184"/>
      <c r="AB102" s="184"/>
      <c r="AC102" s="184"/>
      <c r="AD102" s="184"/>
      <c r="AE102" s="184"/>
      <c r="AF102" s="184"/>
      <c r="AG102" s="184"/>
      <c r="AH102" s="184"/>
      <c r="AI102" s="184"/>
      <c r="AJ102" s="184"/>
      <c r="AK102" s="184"/>
      <c r="AL102" s="184"/>
      <c r="AM102" s="183"/>
      <c r="AN102" s="183"/>
      <c r="AO102" s="183"/>
      <c r="AP102" s="183" t="s">
        <v>816</v>
      </c>
      <c r="AQ102" s="183"/>
      <c r="AR102" s="183"/>
      <c r="AS102" s="183"/>
      <c r="AT102" s="183"/>
      <c r="AU102" s="183"/>
      <c r="AV102" s="184"/>
      <c r="AW102" s="184"/>
      <c r="AX102" s="184"/>
      <c r="AY102" s="184"/>
      <c r="AZ102" s="184"/>
      <c r="BA102" s="184"/>
      <c r="BB102" s="184"/>
      <c r="BC102" s="184"/>
      <c r="BD102" s="184"/>
      <c r="BE102" s="184"/>
      <c r="BF102" s="184"/>
      <c r="BG102" s="184"/>
      <c r="BH102" s="184"/>
      <c r="BI102" s="184"/>
      <c r="BJ102" s="184"/>
      <c r="BK102" s="184"/>
      <c r="BL102" s="184"/>
      <c r="BM102" s="184"/>
      <c r="BN102" s="184"/>
      <c r="BO102" s="184"/>
      <c r="BP102" s="184"/>
      <c r="BQ102" s="184"/>
      <c r="BR102" s="184"/>
      <c r="BS102" s="184"/>
      <c r="BT102" s="184"/>
      <c r="BU102" s="184"/>
      <c r="BV102" s="184"/>
      <c r="BW102" s="184"/>
      <c r="BX102" s="184"/>
      <c r="BY102" s="184"/>
      <c r="BZ102" s="184"/>
      <c r="CA102" s="184"/>
      <c r="CB102" s="184"/>
      <c r="CC102" s="184"/>
      <c r="CD102" s="184"/>
      <c r="CE102" s="184"/>
      <c r="CF102" s="346" t="s">
        <v>689</v>
      </c>
      <c r="CG102" s="183" t="str">
        <f>'Org Raw Data'!$G$21</f>
        <v>ORG_L3_296</v>
      </c>
      <c r="CH102" s="183" t="str">
        <f ca="1">OFFSET('Org Raw Data'!$G$21,0,1)</f>
        <v>FM</v>
      </c>
      <c r="CI102" s="183"/>
      <c r="CJ102" s="183"/>
      <c r="CK102" s="373"/>
    </row>
    <row r="103" spans="1:96" ht="24" hidden="1" x14ac:dyDescent="0.25">
      <c r="A103" s="1013"/>
      <c r="B103" s="1003"/>
      <c r="C103" s="184"/>
      <c r="D103" s="184"/>
      <c r="E103" s="184"/>
      <c r="F103" s="184"/>
      <c r="G103" s="184"/>
      <c r="H103" s="184"/>
      <c r="I103" s="184"/>
      <c r="J103" s="184"/>
      <c r="K103" s="184"/>
      <c r="L103" s="184"/>
      <c r="M103" s="184"/>
      <c r="N103" s="184"/>
      <c r="O103" s="184"/>
      <c r="P103" s="184"/>
      <c r="Q103" s="184"/>
      <c r="R103" s="184"/>
      <c r="S103" s="184"/>
      <c r="T103" s="184"/>
      <c r="U103" s="184"/>
      <c r="V103" s="184"/>
      <c r="W103" s="184"/>
      <c r="X103" s="184"/>
      <c r="Y103" s="184"/>
      <c r="Z103" s="184"/>
      <c r="AA103" s="184"/>
      <c r="AB103" s="184"/>
      <c r="AC103" s="184"/>
      <c r="AD103" s="184"/>
      <c r="AE103" s="184"/>
      <c r="AF103" s="184"/>
      <c r="AG103" s="184"/>
      <c r="AH103" s="184"/>
      <c r="AI103" s="184"/>
      <c r="AJ103" s="184"/>
      <c r="AK103" s="184"/>
      <c r="AL103" s="184"/>
      <c r="AM103" s="183"/>
      <c r="AN103" s="183"/>
      <c r="AO103" s="183"/>
      <c r="AP103" s="183"/>
      <c r="AQ103" s="183"/>
      <c r="AR103" s="183"/>
      <c r="AS103" s="183"/>
      <c r="AT103" s="183"/>
      <c r="AU103" s="183"/>
      <c r="AV103" s="184"/>
      <c r="AW103" s="184"/>
      <c r="AX103" s="184"/>
      <c r="AY103" s="184"/>
      <c r="AZ103" s="184"/>
      <c r="BA103" s="184"/>
      <c r="BB103" s="184"/>
      <c r="BC103" s="184"/>
      <c r="BD103" s="184"/>
      <c r="BE103" s="184"/>
      <c r="BF103" s="184"/>
      <c r="BG103" s="184"/>
      <c r="BH103" s="184"/>
      <c r="BI103" s="184"/>
      <c r="BJ103" s="184"/>
      <c r="BK103" s="184"/>
      <c r="BL103" s="184"/>
      <c r="BM103" s="184"/>
      <c r="BN103" s="184"/>
      <c r="BO103" s="184"/>
      <c r="BP103" s="184"/>
      <c r="BQ103" s="184"/>
      <c r="BR103" s="184"/>
      <c r="BS103" s="184"/>
      <c r="BT103" s="184"/>
      <c r="BU103" s="184"/>
      <c r="BV103" s="184"/>
      <c r="BW103" s="184"/>
      <c r="BX103" s="184"/>
      <c r="BY103" s="184"/>
      <c r="BZ103" s="184"/>
      <c r="CA103" s="184"/>
      <c r="CB103" s="184"/>
      <c r="CC103" s="184"/>
      <c r="CD103" s="184"/>
      <c r="CE103" s="184"/>
      <c r="CF103" s="346" t="s">
        <v>690</v>
      </c>
      <c r="CG103" s="183" t="str">
        <f>'Org Raw Data'!$G$21</f>
        <v>ORG_L3_296</v>
      </c>
      <c r="CH103" s="183" t="str">
        <f ca="1">OFFSET('Org Raw Data'!$G$21,0,1)</f>
        <v>FM</v>
      </c>
      <c r="CI103" s="183"/>
      <c r="CJ103" s="183"/>
      <c r="CK103" s="373"/>
    </row>
    <row r="104" spans="1:96" hidden="1" x14ac:dyDescent="0.25">
      <c r="A104" s="1013"/>
      <c r="B104" s="1003"/>
      <c r="C104" s="184"/>
      <c r="D104" s="184"/>
      <c r="E104" s="184"/>
      <c r="F104" s="184"/>
      <c r="G104" s="184"/>
      <c r="H104" s="184"/>
      <c r="I104" s="184"/>
      <c r="J104" s="184"/>
      <c r="K104" s="184"/>
      <c r="L104" s="184"/>
      <c r="M104" s="184"/>
      <c r="N104" s="184"/>
      <c r="O104" s="184"/>
      <c r="P104" s="184"/>
      <c r="Q104" s="184"/>
      <c r="R104" s="184"/>
      <c r="S104" s="184"/>
      <c r="T104" s="184"/>
      <c r="U104" s="184"/>
      <c r="V104" s="184"/>
      <c r="W104" s="184"/>
      <c r="X104" s="184"/>
      <c r="Y104" s="184"/>
      <c r="Z104" s="184"/>
      <c r="AA104" s="184"/>
      <c r="AB104" s="184"/>
      <c r="AC104" s="184"/>
      <c r="AD104" s="184"/>
      <c r="AE104" s="184"/>
      <c r="AF104" s="184"/>
      <c r="AG104" s="184"/>
      <c r="AH104" s="184"/>
      <c r="AI104" s="184"/>
      <c r="AJ104" s="184"/>
      <c r="AK104" s="184"/>
      <c r="AL104" s="184"/>
      <c r="AM104" s="183"/>
      <c r="AN104" s="183"/>
      <c r="AO104" s="183"/>
      <c r="AP104" s="183"/>
      <c r="AQ104" s="183"/>
      <c r="AR104" s="183"/>
      <c r="AS104" s="183"/>
      <c r="AT104" s="183"/>
      <c r="AU104" s="183"/>
      <c r="AV104" s="184"/>
      <c r="AW104" s="184"/>
      <c r="AX104" s="184"/>
      <c r="AY104" s="184"/>
      <c r="AZ104" s="184"/>
      <c r="BA104" s="184"/>
      <c r="BB104" s="184"/>
      <c r="BC104" s="184"/>
      <c r="BD104" s="184"/>
      <c r="BE104" s="184"/>
      <c r="BF104" s="184"/>
      <c r="BG104" s="184"/>
      <c r="BH104" s="184"/>
      <c r="BI104" s="184"/>
      <c r="BJ104" s="184"/>
      <c r="BK104" s="184"/>
      <c r="BL104" s="184"/>
      <c r="BM104" s="184"/>
      <c r="BN104" s="184"/>
      <c r="BO104" s="184"/>
      <c r="BP104" s="184"/>
      <c r="BQ104" s="184"/>
      <c r="BR104" s="184"/>
      <c r="BS104" s="184"/>
      <c r="BT104" s="184"/>
      <c r="BU104" s="184"/>
      <c r="BV104" s="184"/>
      <c r="BW104" s="184"/>
      <c r="BX104" s="184"/>
      <c r="BY104" s="184"/>
      <c r="BZ104" s="184"/>
      <c r="CA104" s="184"/>
      <c r="CB104" s="184"/>
      <c r="CC104" s="184"/>
      <c r="CD104" s="184"/>
      <c r="CE104" s="184"/>
      <c r="CF104" s="346" t="s">
        <v>693</v>
      </c>
      <c r="CG104" s="345" t="str">
        <f>'Org Raw Data'!$G$17</f>
        <v>ORG_L3_271</v>
      </c>
      <c r="CH104" s="345" t="str">
        <f ca="1">OFFSET('Org Raw Data'!$G$17,0,1)</f>
        <v>ITS</v>
      </c>
      <c r="CI104" s="183"/>
      <c r="CJ104" s="183"/>
      <c r="CK104" s="373"/>
    </row>
    <row r="105" spans="1:96" ht="24" hidden="1" x14ac:dyDescent="0.25">
      <c r="A105" s="1013"/>
      <c r="B105" s="1003"/>
      <c r="C105" s="184"/>
      <c r="D105" s="184"/>
      <c r="E105" s="184"/>
      <c r="F105" s="184"/>
      <c r="G105" s="184"/>
      <c r="H105" s="184"/>
      <c r="I105" s="184"/>
      <c r="J105" s="184"/>
      <c r="K105" s="184"/>
      <c r="L105" s="184"/>
      <c r="M105" s="184"/>
      <c r="N105" s="184"/>
      <c r="O105" s="184"/>
      <c r="P105" s="184"/>
      <c r="Q105" s="184"/>
      <c r="R105" s="184"/>
      <c r="S105" s="184"/>
      <c r="T105" s="184"/>
      <c r="U105" s="184"/>
      <c r="V105" s="184"/>
      <c r="W105" s="184"/>
      <c r="X105" s="184"/>
      <c r="Y105" s="184"/>
      <c r="Z105" s="184"/>
      <c r="AA105" s="184"/>
      <c r="AB105" s="184"/>
      <c r="AC105" s="184"/>
      <c r="AD105" s="184"/>
      <c r="AE105" s="184"/>
      <c r="AF105" s="184"/>
      <c r="AG105" s="184"/>
      <c r="AH105" s="184"/>
      <c r="AI105" s="184"/>
      <c r="AJ105" s="184"/>
      <c r="AK105" s="184"/>
      <c r="AL105" s="184"/>
      <c r="AM105" s="183"/>
      <c r="AN105" s="183"/>
      <c r="AO105" s="183"/>
      <c r="AP105" s="183"/>
      <c r="AQ105" s="183"/>
      <c r="AR105" s="183"/>
      <c r="AS105" s="183"/>
      <c r="AT105" s="183"/>
      <c r="AU105" s="183"/>
      <c r="AV105" s="184"/>
      <c r="AW105" s="184"/>
      <c r="AX105" s="184"/>
      <c r="AY105" s="184"/>
      <c r="AZ105" s="184"/>
      <c r="BA105" s="184"/>
      <c r="BB105" s="184"/>
      <c r="BC105" s="184"/>
      <c r="BD105" s="184"/>
      <c r="BE105" s="184"/>
      <c r="BF105" s="184"/>
      <c r="BG105" s="184"/>
      <c r="BH105" s="184"/>
      <c r="BI105" s="184"/>
      <c r="BJ105" s="184"/>
      <c r="BK105" s="184"/>
      <c r="BL105" s="184"/>
      <c r="BM105" s="184"/>
      <c r="BN105" s="184"/>
      <c r="BO105" s="184"/>
      <c r="BP105" s="184"/>
      <c r="BQ105" s="184"/>
      <c r="BR105" s="184"/>
      <c r="BS105" s="184"/>
      <c r="BT105" s="184"/>
      <c r="BU105" s="184"/>
      <c r="BV105" s="184"/>
      <c r="BW105" s="184"/>
      <c r="BX105" s="184"/>
      <c r="BY105" s="184"/>
      <c r="BZ105" s="184"/>
      <c r="CA105" s="184"/>
      <c r="CB105" s="184"/>
      <c r="CC105" s="184"/>
      <c r="CD105" s="184"/>
      <c r="CE105" s="184"/>
      <c r="CF105" s="346" t="s">
        <v>694</v>
      </c>
      <c r="CG105" s="183" t="str">
        <f>'Org Raw Data'!$G$21</f>
        <v>ORG_L3_296</v>
      </c>
      <c r="CH105" s="183" t="str">
        <f ca="1">OFFSET('Org Raw Data'!$G$21,0,1)</f>
        <v>FM</v>
      </c>
      <c r="CI105" s="183"/>
      <c r="CJ105" s="183"/>
      <c r="CK105" s="373"/>
    </row>
    <row r="106" spans="1:96" ht="18.600000000000001" hidden="1" customHeight="1" thickBot="1" x14ac:dyDescent="0.3">
      <c r="A106" s="1013"/>
      <c r="B106" s="1001"/>
      <c r="C106" s="357"/>
      <c r="D106" s="357"/>
      <c r="E106" s="357"/>
      <c r="F106" s="357"/>
      <c r="G106" s="357"/>
      <c r="H106" s="357"/>
      <c r="I106" s="357"/>
      <c r="J106" s="357"/>
      <c r="K106" s="357"/>
      <c r="L106" s="357"/>
      <c r="M106" s="357"/>
      <c r="N106" s="357"/>
      <c r="O106" s="357"/>
      <c r="P106" s="357"/>
      <c r="Q106" s="357"/>
      <c r="R106" s="357"/>
      <c r="S106" s="357"/>
      <c r="T106" s="357"/>
      <c r="U106" s="357"/>
      <c r="V106" s="357"/>
      <c r="W106" s="357"/>
      <c r="X106" s="357"/>
      <c r="Y106" s="357"/>
      <c r="Z106" s="357"/>
      <c r="AA106" s="357"/>
      <c r="AB106" s="357"/>
      <c r="AC106" s="357"/>
      <c r="AD106" s="357"/>
      <c r="AE106" s="357"/>
      <c r="AF106" s="357"/>
      <c r="AG106" s="357"/>
      <c r="AH106" s="357"/>
      <c r="AI106" s="357"/>
      <c r="AJ106" s="357"/>
      <c r="AK106" s="357"/>
      <c r="AL106" s="357"/>
      <c r="AM106" s="356"/>
      <c r="AN106" s="356"/>
      <c r="AO106" s="356"/>
      <c r="AP106" s="356"/>
      <c r="AQ106" s="356"/>
      <c r="AR106" s="356"/>
      <c r="AS106" s="356"/>
      <c r="AT106" s="356"/>
      <c r="AU106" s="356"/>
      <c r="AV106" s="357"/>
      <c r="AW106" s="357"/>
      <c r="AX106" s="357"/>
      <c r="AY106" s="357"/>
      <c r="AZ106" s="357"/>
      <c r="BA106" s="357"/>
      <c r="BB106" s="357"/>
      <c r="BC106" s="357"/>
      <c r="BD106" s="357"/>
      <c r="BE106" s="357"/>
      <c r="BF106" s="357"/>
      <c r="BG106" s="357"/>
      <c r="BH106" s="357"/>
      <c r="BI106" s="357"/>
      <c r="BJ106" s="357"/>
      <c r="BK106" s="357"/>
      <c r="BL106" s="357"/>
      <c r="BM106" s="357"/>
      <c r="BN106" s="357"/>
      <c r="BO106" s="357"/>
      <c r="BP106" s="357"/>
      <c r="BQ106" s="357"/>
      <c r="BR106" s="357"/>
      <c r="BS106" s="357"/>
      <c r="BT106" s="357"/>
      <c r="BU106" s="357"/>
      <c r="BV106" s="357"/>
      <c r="BW106" s="357"/>
      <c r="BX106" s="357"/>
      <c r="BY106" s="357"/>
      <c r="BZ106" s="357"/>
      <c r="CA106" s="357"/>
      <c r="CB106" s="357"/>
      <c r="CC106" s="357"/>
      <c r="CD106" s="357"/>
      <c r="CE106" s="357"/>
      <c r="CF106" s="355" t="s">
        <v>695</v>
      </c>
      <c r="CG106" s="183" t="str">
        <f>'Org Raw Data'!$G$21</f>
        <v>ORG_L3_296</v>
      </c>
      <c r="CH106" s="183" t="str">
        <f ca="1">OFFSET('Org Raw Data'!$G$21,0,1)</f>
        <v>FM</v>
      </c>
      <c r="CI106" s="356"/>
      <c r="CJ106" s="356"/>
      <c r="CK106" s="381"/>
    </row>
    <row r="107" spans="1:96" ht="36.9" hidden="1" customHeight="1" thickTop="1" x14ac:dyDescent="0.25">
      <c r="A107" s="1013"/>
      <c r="B107" s="1002" t="s">
        <v>696</v>
      </c>
      <c r="C107" s="359"/>
      <c r="D107" s="359"/>
      <c r="E107" s="359"/>
      <c r="F107" s="359"/>
      <c r="G107" s="359"/>
      <c r="H107" s="359"/>
      <c r="I107" s="359"/>
      <c r="J107" s="359"/>
      <c r="K107" s="359"/>
      <c r="L107" s="359"/>
      <c r="M107" s="359"/>
      <c r="N107" s="359"/>
      <c r="O107" s="359"/>
      <c r="P107" s="359"/>
      <c r="Q107" s="359"/>
      <c r="R107" s="359"/>
      <c r="S107" s="359"/>
      <c r="T107" s="359"/>
      <c r="U107" s="359"/>
      <c r="V107" s="359"/>
      <c r="W107" s="359"/>
      <c r="X107" s="359"/>
      <c r="Y107" s="359"/>
      <c r="Z107" s="359"/>
      <c r="AA107" s="359"/>
      <c r="AB107" s="359"/>
      <c r="AC107" s="359"/>
      <c r="AD107" s="359"/>
      <c r="AE107" s="359"/>
      <c r="AF107" s="359"/>
      <c r="AG107" s="359"/>
      <c r="AH107" s="359"/>
      <c r="AI107" s="359"/>
      <c r="AJ107" s="359"/>
      <c r="AK107" s="359"/>
      <c r="AL107" s="359"/>
      <c r="AM107" s="361"/>
      <c r="AN107" s="361"/>
      <c r="AO107" s="361"/>
      <c r="AP107" s="361"/>
      <c r="AQ107" s="361"/>
      <c r="AR107" s="361"/>
      <c r="AS107" s="361"/>
      <c r="AT107" s="361"/>
      <c r="AU107" s="361"/>
      <c r="AV107" s="359"/>
      <c r="AW107" s="359"/>
      <c r="AX107" s="359"/>
      <c r="AY107" s="359"/>
      <c r="AZ107" s="359"/>
      <c r="BA107" s="359"/>
      <c r="BB107" s="359"/>
      <c r="BC107" s="359"/>
      <c r="BD107" s="359"/>
      <c r="BE107" s="360" t="s">
        <v>697</v>
      </c>
      <c r="BF107" s="183" t="str">
        <f>'Org Raw Data'!$G$15</f>
        <v>ORG_L3_306</v>
      </c>
      <c r="BG107" s="183" t="str">
        <f ca="1">OFFSET('Org Raw Data'!$G$15,0,1)</f>
        <v>LIB</v>
      </c>
      <c r="BH107" s="359"/>
      <c r="BI107" s="359"/>
      <c r="BJ107" s="359"/>
      <c r="BK107" s="359"/>
      <c r="BL107" s="359"/>
      <c r="BM107" s="359"/>
      <c r="BN107" s="359"/>
      <c r="BO107" s="359"/>
      <c r="BP107" s="359"/>
      <c r="BQ107" s="359"/>
      <c r="BR107" s="359"/>
      <c r="BS107" s="359"/>
      <c r="BT107" s="359"/>
      <c r="BU107" s="359"/>
      <c r="BV107" s="359"/>
      <c r="BW107" s="359"/>
      <c r="BX107" s="359"/>
      <c r="BY107" s="359"/>
      <c r="BZ107" s="359"/>
      <c r="CA107" s="359"/>
      <c r="CB107" s="359"/>
      <c r="CC107" s="359"/>
      <c r="CD107" s="359"/>
      <c r="CE107" s="359"/>
      <c r="CF107" s="359"/>
      <c r="CG107" s="359"/>
      <c r="CH107" s="359"/>
      <c r="CI107" s="359"/>
      <c r="CJ107" s="359"/>
      <c r="CK107" s="377"/>
      <c r="CR107" t="s">
        <v>817</v>
      </c>
    </row>
    <row r="108" spans="1:96" ht="27.6" hidden="1" customHeight="1" thickBot="1" x14ac:dyDescent="0.3">
      <c r="A108" s="1013"/>
      <c r="B108" s="1001"/>
      <c r="C108" s="357"/>
      <c r="D108" s="357"/>
      <c r="E108" s="357"/>
      <c r="F108" s="357"/>
      <c r="G108" s="357"/>
      <c r="H108" s="357"/>
      <c r="I108" s="357"/>
      <c r="J108" s="357"/>
      <c r="K108" s="357"/>
      <c r="L108" s="357"/>
      <c r="M108" s="357"/>
      <c r="N108" s="357"/>
      <c r="O108" s="357"/>
      <c r="P108" s="357"/>
      <c r="Q108" s="357"/>
      <c r="R108" s="357"/>
      <c r="S108" s="357"/>
      <c r="T108" s="357"/>
      <c r="U108" s="357"/>
      <c r="V108" s="357"/>
      <c r="W108" s="357"/>
      <c r="X108" s="357"/>
      <c r="Y108" s="357"/>
      <c r="Z108" s="357"/>
      <c r="AA108" s="357"/>
      <c r="AB108" s="357"/>
      <c r="AC108" s="357"/>
      <c r="AD108" s="357"/>
      <c r="AE108" s="357"/>
      <c r="AF108" s="357"/>
      <c r="AG108" s="357"/>
      <c r="AH108" s="357"/>
      <c r="AI108" s="357"/>
      <c r="AJ108" s="357"/>
      <c r="AK108" s="357"/>
      <c r="AL108" s="357"/>
      <c r="AM108" s="356"/>
      <c r="AN108" s="356"/>
      <c r="AO108" s="356"/>
      <c r="AP108" s="356"/>
      <c r="AQ108" s="356"/>
      <c r="AR108" s="356"/>
      <c r="AS108" s="356"/>
      <c r="AT108" s="356"/>
      <c r="AU108" s="356"/>
      <c r="AV108" s="357"/>
      <c r="AW108" s="357"/>
      <c r="AX108" s="357"/>
      <c r="AY108" s="357"/>
      <c r="AZ108" s="357"/>
      <c r="BA108" s="357"/>
      <c r="BB108" s="357"/>
      <c r="BC108" s="357"/>
      <c r="BD108" s="357"/>
      <c r="BE108" s="355" t="s">
        <v>698</v>
      </c>
      <c r="BF108" s="383" t="str">
        <f>'Org Raw Data'!$G$15</f>
        <v>ORG_L3_306</v>
      </c>
      <c r="BG108" s="383" t="str">
        <f ca="1">OFFSET('Org Raw Data'!$G$15,0,1)</f>
        <v>LIB</v>
      </c>
      <c r="BH108" s="357"/>
      <c r="BI108" s="357"/>
      <c r="BJ108" s="357"/>
      <c r="BK108" s="357"/>
      <c r="BL108" s="357"/>
      <c r="BM108" s="357"/>
      <c r="BN108" s="357"/>
      <c r="BO108" s="357"/>
      <c r="BP108" s="357"/>
      <c r="BQ108" s="357"/>
      <c r="BR108" s="357"/>
      <c r="BS108" s="357"/>
      <c r="BT108" s="357"/>
      <c r="BU108" s="357"/>
      <c r="BV108" s="357"/>
      <c r="BW108" s="357"/>
      <c r="BX108" s="357"/>
      <c r="BY108" s="357"/>
      <c r="BZ108" s="357"/>
      <c r="CA108" s="357"/>
      <c r="CB108" s="357"/>
      <c r="CC108" s="357"/>
      <c r="CD108" s="357"/>
      <c r="CE108" s="357"/>
      <c r="CF108" s="357"/>
      <c r="CG108" s="357"/>
      <c r="CH108" s="357"/>
      <c r="CI108" s="357"/>
      <c r="CJ108" s="357"/>
      <c r="CK108" s="376"/>
    </row>
    <row r="109" spans="1:96" ht="36.9" hidden="1" customHeight="1" thickTop="1" x14ac:dyDescent="0.25">
      <c r="A109" s="1013"/>
      <c r="B109" s="1003" t="s">
        <v>699</v>
      </c>
      <c r="C109" s="184"/>
      <c r="D109" s="184"/>
      <c r="E109" s="184"/>
      <c r="F109" s="184"/>
      <c r="G109" s="184"/>
      <c r="H109" s="184"/>
      <c r="I109" s="184"/>
      <c r="J109" s="184"/>
      <c r="K109" s="184"/>
      <c r="L109" s="184"/>
      <c r="M109" s="184"/>
      <c r="N109" s="184"/>
      <c r="O109" s="184"/>
      <c r="P109" s="184"/>
      <c r="Q109" s="184"/>
      <c r="R109" s="184"/>
      <c r="S109" s="184"/>
      <c r="T109" s="184"/>
      <c r="U109" s="184"/>
      <c r="V109" s="184"/>
      <c r="W109" s="184"/>
      <c r="X109" s="184"/>
      <c r="Y109" s="184"/>
      <c r="Z109" s="184"/>
      <c r="AA109" s="184"/>
      <c r="AB109" s="184"/>
      <c r="AC109" s="184"/>
      <c r="AD109" s="184"/>
      <c r="AE109" s="184"/>
      <c r="AF109" s="184"/>
      <c r="AG109" s="184"/>
      <c r="AH109" s="184"/>
      <c r="AI109" s="184"/>
      <c r="AJ109" s="184"/>
      <c r="AK109" s="184"/>
      <c r="AL109" s="184"/>
      <c r="AM109" s="183"/>
      <c r="AN109" s="183"/>
      <c r="AO109" s="183"/>
      <c r="AP109" s="183"/>
      <c r="AQ109" s="183"/>
      <c r="AR109" s="183"/>
      <c r="AS109" s="183"/>
      <c r="AT109" s="183"/>
      <c r="AU109" s="183"/>
      <c r="AV109" s="184"/>
      <c r="AW109" s="184"/>
      <c r="AX109" s="184"/>
      <c r="AY109" s="184"/>
      <c r="AZ109" s="184"/>
      <c r="BA109" s="184"/>
      <c r="BB109" s="184"/>
      <c r="BC109" s="184"/>
      <c r="BD109" s="184"/>
      <c r="BE109" s="184"/>
      <c r="BF109" s="184"/>
      <c r="BG109" s="184"/>
      <c r="BH109" s="184"/>
      <c r="BI109" s="184"/>
      <c r="BJ109" s="184"/>
      <c r="BK109" s="184"/>
      <c r="BL109" s="184"/>
      <c r="BM109" s="184"/>
      <c r="BN109" s="184"/>
      <c r="BO109" s="184"/>
      <c r="BP109" s="184"/>
      <c r="BQ109" s="184"/>
      <c r="BR109" s="184"/>
      <c r="BS109" s="184"/>
      <c r="BT109" s="184"/>
      <c r="BU109" s="184"/>
      <c r="BV109" s="184"/>
      <c r="BW109" s="184"/>
      <c r="BX109" s="184"/>
      <c r="BY109" s="184"/>
      <c r="BZ109" s="184"/>
      <c r="CA109" s="184"/>
      <c r="CB109" s="184"/>
      <c r="CC109" s="184"/>
      <c r="CD109" s="184"/>
      <c r="CE109" s="184"/>
      <c r="CF109" s="184"/>
      <c r="CG109" s="184"/>
      <c r="CH109" s="184"/>
      <c r="CI109" s="354" t="s">
        <v>700</v>
      </c>
      <c r="CJ109" s="183" t="str">
        <f>'Org Raw Data'!$G$7</f>
        <v>ORG_L3_280</v>
      </c>
      <c r="CK109" s="373" t="str">
        <f ca="1">OFFSET('Org Raw Data'!$G$7,0,1)</f>
        <v>SSE</v>
      </c>
    </row>
    <row r="110" spans="1:96" ht="29.4" hidden="1" customHeight="1" x14ac:dyDescent="0.25">
      <c r="A110" s="1013"/>
      <c r="B110" s="1003"/>
      <c r="C110" s="184"/>
      <c r="D110" s="184"/>
      <c r="E110" s="184"/>
      <c r="F110" s="184"/>
      <c r="G110" s="184"/>
      <c r="H110" s="184"/>
      <c r="I110" s="184"/>
      <c r="J110" s="184"/>
      <c r="K110" s="184"/>
      <c r="L110" s="184"/>
      <c r="M110" s="184"/>
      <c r="N110" s="184"/>
      <c r="O110" s="184"/>
      <c r="P110" s="184"/>
      <c r="Q110" s="184"/>
      <c r="R110" s="184"/>
      <c r="S110" s="184"/>
      <c r="T110" s="184"/>
      <c r="U110" s="184"/>
      <c r="V110" s="184"/>
      <c r="W110" s="184"/>
      <c r="X110" s="184"/>
      <c r="Y110" s="184"/>
      <c r="Z110" s="184"/>
      <c r="AA110" s="184"/>
      <c r="AB110" s="184"/>
      <c r="AC110" s="184"/>
      <c r="AD110" s="184"/>
      <c r="AE110" s="184"/>
      <c r="AF110" s="184"/>
      <c r="AG110" s="184"/>
      <c r="AH110" s="184"/>
      <c r="AI110" s="184"/>
      <c r="AJ110" s="184"/>
      <c r="AK110" s="184"/>
      <c r="AL110" s="184"/>
      <c r="AM110" s="183"/>
      <c r="AN110" s="183"/>
      <c r="AO110" s="183"/>
      <c r="AP110" s="183"/>
      <c r="AQ110" s="183"/>
      <c r="AR110" s="183"/>
      <c r="AS110" s="183"/>
      <c r="AT110" s="183"/>
      <c r="AU110" s="183"/>
      <c r="AV110" s="184"/>
      <c r="AW110" s="184"/>
      <c r="AX110" s="184"/>
      <c r="AY110" s="184"/>
      <c r="AZ110" s="184"/>
      <c r="BA110" s="184"/>
      <c r="BB110" s="184"/>
      <c r="BC110" s="184"/>
      <c r="BD110" s="184"/>
      <c r="BE110" s="184"/>
      <c r="BF110" s="184"/>
      <c r="BG110" s="184"/>
      <c r="BH110" s="184"/>
      <c r="BI110" s="184"/>
      <c r="BJ110" s="184"/>
      <c r="BK110" s="184"/>
      <c r="BL110" s="184"/>
      <c r="BM110" s="184"/>
      <c r="BN110" s="184"/>
      <c r="BO110" s="184"/>
      <c r="BP110" s="184"/>
      <c r="BQ110" s="184"/>
      <c r="BR110" s="184"/>
      <c r="BS110" s="184"/>
      <c r="BT110" s="184"/>
      <c r="BU110" s="184"/>
      <c r="BV110" s="184"/>
      <c r="BW110" s="184"/>
      <c r="BX110" s="184"/>
      <c r="BY110" s="184"/>
      <c r="BZ110" s="184"/>
      <c r="CA110" s="184"/>
      <c r="CB110" s="184"/>
      <c r="CC110" s="184"/>
      <c r="CD110" s="184"/>
      <c r="CE110" s="184"/>
      <c r="CF110" s="184"/>
      <c r="CG110" s="184"/>
      <c r="CH110" s="184"/>
      <c r="CI110" s="346" t="s">
        <v>701</v>
      </c>
      <c r="CJ110" s="183" t="str">
        <f>'Org Raw Data'!$G$7</f>
        <v>ORG_L3_280</v>
      </c>
      <c r="CK110" s="373" t="str">
        <f ca="1">OFFSET('Org Raw Data'!$G$7,0,1)</f>
        <v>SSE</v>
      </c>
    </row>
    <row r="111" spans="1:96" ht="26.4" hidden="1" customHeight="1" x14ac:dyDescent="0.25">
      <c r="A111" s="1013"/>
      <c r="B111" s="1003"/>
      <c r="C111" s="184"/>
      <c r="D111" s="184"/>
      <c r="E111" s="184"/>
      <c r="F111" s="184"/>
      <c r="G111" s="184"/>
      <c r="H111" s="184"/>
      <c r="I111" s="184"/>
      <c r="J111" s="184"/>
      <c r="K111" s="184"/>
      <c r="L111" s="184"/>
      <c r="M111" s="184"/>
      <c r="N111" s="184"/>
      <c r="O111" s="184"/>
      <c r="P111" s="184"/>
      <c r="Q111" s="184"/>
      <c r="R111" s="184"/>
      <c r="S111" s="184"/>
      <c r="T111" s="184"/>
      <c r="U111" s="184"/>
      <c r="V111" s="184"/>
      <c r="W111" s="184"/>
      <c r="X111" s="184"/>
      <c r="Y111" s="184"/>
      <c r="Z111" s="184"/>
      <c r="AA111" s="184"/>
      <c r="AB111" s="184"/>
      <c r="AC111" s="184"/>
      <c r="AD111" s="184"/>
      <c r="AE111" s="184"/>
      <c r="AF111" s="184"/>
      <c r="AG111" s="184"/>
      <c r="AH111" s="184"/>
      <c r="AI111" s="184"/>
      <c r="AJ111" s="184"/>
      <c r="AK111" s="184"/>
      <c r="AL111" s="184"/>
      <c r="AM111" s="183"/>
      <c r="AN111" s="183"/>
      <c r="AO111" s="183"/>
      <c r="AP111" s="183"/>
      <c r="AQ111" s="183"/>
      <c r="AR111" s="183"/>
      <c r="AS111" s="183"/>
      <c r="AT111" s="183"/>
      <c r="AU111" s="183"/>
      <c r="AV111" s="184"/>
      <c r="AW111" s="184"/>
      <c r="AX111" s="184"/>
      <c r="AY111" s="184"/>
      <c r="AZ111" s="184"/>
      <c r="BA111" s="184"/>
      <c r="BB111" s="184"/>
      <c r="BC111" s="184"/>
      <c r="BD111" s="184"/>
      <c r="BE111" s="184"/>
      <c r="BF111" s="184"/>
      <c r="BG111" s="184"/>
      <c r="BH111" s="184"/>
      <c r="BI111" s="184"/>
      <c r="BJ111" s="184"/>
      <c r="BK111" s="184"/>
      <c r="BL111" s="184"/>
      <c r="BM111" s="184"/>
      <c r="BN111" s="184"/>
      <c r="BO111" s="184"/>
      <c r="BP111" s="184"/>
      <c r="BQ111" s="184"/>
      <c r="BR111" s="184"/>
      <c r="BS111" s="184"/>
      <c r="BT111" s="184"/>
      <c r="BU111" s="184"/>
      <c r="BV111" s="184"/>
      <c r="BW111" s="184"/>
      <c r="BX111" s="184"/>
      <c r="BY111" s="184"/>
      <c r="BZ111" s="184"/>
      <c r="CA111" s="184"/>
      <c r="CB111" s="184"/>
      <c r="CC111" s="184"/>
      <c r="CD111" s="184"/>
      <c r="CE111" s="184"/>
      <c r="CF111" s="184"/>
      <c r="CG111" s="184"/>
      <c r="CH111" s="184"/>
      <c r="CI111" s="346" t="s">
        <v>702</v>
      </c>
      <c r="CJ111" s="183" t="str">
        <f>'Org Raw Data'!$G$7</f>
        <v>ORG_L3_280</v>
      </c>
      <c r="CK111" s="373" t="str">
        <f ca="1">OFFSET('Org Raw Data'!$G$7,0,1)</f>
        <v>SSE</v>
      </c>
    </row>
    <row r="112" spans="1:96" ht="18.899999999999999" hidden="1" customHeight="1" thickBot="1" x14ac:dyDescent="0.3">
      <c r="A112" s="1013"/>
      <c r="B112" s="1014"/>
      <c r="C112" s="207"/>
      <c r="D112" s="207"/>
      <c r="E112" s="207"/>
      <c r="F112" s="207"/>
      <c r="G112" s="207"/>
      <c r="H112" s="207"/>
      <c r="I112" s="207"/>
      <c r="J112" s="207"/>
      <c r="K112" s="207"/>
      <c r="L112" s="207"/>
      <c r="M112" s="207"/>
      <c r="N112" s="207"/>
      <c r="O112" s="207"/>
      <c r="P112" s="207"/>
      <c r="Q112" s="207"/>
      <c r="R112" s="207"/>
      <c r="S112" s="207"/>
      <c r="T112" s="207"/>
      <c r="U112" s="207"/>
      <c r="V112" s="207"/>
      <c r="W112" s="207"/>
      <c r="X112" s="207"/>
      <c r="Y112" s="207"/>
      <c r="Z112" s="207"/>
      <c r="AA112" s="207"/>
      <c r="AB112" s="207"/>
      <c r="AC112" s="207"/>
      <c r="AD112" s="207"/>
      <c r="AE112" s="207"/>
      <c r="AF112" s="207"/>
      <c r="AG112" s="207"/>
      <c r="AH112" s="207"/>
      <c r="AI112" s="207"/>
      <c r="AJ112" s="207"/>
      <c r="AK112" s="207"/>
      <c r="AL112" s="207"/>
      <c r="AM112" s="208"/>
      <c r="AN112" s="208"/>
      <c r="AO112" s="208"/>
      <c r="AP112" s="208"/>
      <c r="AQ112" s="208"/>
      <c r="AR112" s="208"/>
      <c r="AS112" s="208"/>
      <c r="AT112" s="208"/>
      <c r="AU112" s="208"/>
      <c r="AV112" s="207"/>
      <c r="AW112" s="207"/>
      <c r="AX112" s="207"/>
      <c r="AY112" s="207"/>
      <c r="AZ112" s="207"/>
      <c r="BA112" s="207"/>
      <c r="BB112" s="207"/>
      <c r="BC112" s="207"/>
      <c r="BD112" s="207"/>
      <c r="BE112" s="207"/>
      <c r="BF112" s="207"/>
      <c r="BG112" s="207"/>
      <c r="BH112" s="207"/>
      <c r="BI112" s="207"/>
      <c r="BJ112" s="207"/>
      <c r="BK112" s="207"/>
      <c r="BL112" s="207"/>
      <c r="BM112" s="207"/>
      <c r="BN112" s="207"/>
      <c r="BO112" s="207"/>
      <c r="BP112" s="207"/>
      <c r="BQ112" s="207"/>
      <c r="BR112" s="207"/>
      <c r="BS112" s="207"/>
      <c r="BT112" s="207"/>
      <c r="BU112" s="207"/>
      <c r="BV112" s="207"/>
      <c r="BW112" s="207"/>
      <c r="BX112" s="207"/>
      <c r="BY112" s="207"/>
      <c r="BZ112" s="207"/>
      <c r="CA112" s="207"/>
      <c r="CB112" s="207"/>
      <c r="CC112" s="207"/>
      <c r="CD112" s="207"/>
      <c r="CE112" s="207"/>
      <c r="CF112" s="207"/>
      <c r="CG112" s="207"/>
      <c r="CH112" s="207"/>
      <c r="CI112" s="374" t="s">
        <v>703</v>
      </c>
      <c r="CJ112" s="208" t="str">
        <f>'Org Raw Data'!$G$7</f>
        <v>ORG_L3_280</v>
      </c>
      <c r="CK112" s="375" t="str">
        <f ca="1">OFFSET('Org Raw Data'!$G$7,0,1)</f>
        <v>SSE</v>
      </c>
    </row>
    <row r="113" spans="1:125" ht="24.6" hidden="1" thickTop="1" x14ac:dyDescent="0.25">
      <c r="A113" s="998" t="s">
        <v>818</v>
      </c>
      <c r="B113" s="1007" t="s">
        <v>705</v>
      </c>
      <c r="C113" s="354" t="s">
        <v>706</v>
      </c>
      <c r="D113" s="183" t="str">
        <f>'Org Raw Data'!$G$14</f>
        <v>ORG_L3_297</v>
      </c>
      <c r="E113" s="183" t="str">
        <f ca="1">OFFSET('Org Raw Data'!$G$14,0,1)</f>
        <v>CSALT</v>
      </c>
      <c r="F113" s="184"/>
      <c r="G113" s="183"/>
      <c r="H113" s="183"/>
      <c r="I113" s="184"/>
      <c r="J113" s="184"/>
      <c r="K113" s="184"/>
      <c r="L113" s="184"/>
      <c r="M113" s="184"/>
      <c r="N113" s="184"/>
      <c r="O113" s="184"/>
      <c r="P113" s="184"/>
      <c r="Q113" s="184"/>
      <c r="R113" s="184"/>
      <c r="S113" s="184"/>
      <c r="T113" s="184"/>
      <c r="U113" s="184"/>
      <c r="V113" s="184"/>
      <c r="W113" s="184"/>
      <c r="X113" s="184"/>
      <c r="Y113" s="184"/>
      <c r="Z113" s="184"/>
      <c r="AA113" s="184"/>
      <c r="AB113" s="184"/>
      <c r="AC113" s="184"/>
      <c r="AD113" s="184"/>
      <c r="AE113" s="184"/>
      <c r="AF113" s="184"/>
      <c r="AG113" s="184"/>
      <c r="AH113" s="184"/>
      <c r="AI113" s="184"/>
      <c r="AJ113" s="184"/>
      <c r="AK113" s="184"/>
      <c r="AL113" s="184"/>
      <c r="AM113" s="184"/>
      <c r="AN113" s="184"/>
      <c r="AO113" s="184"/>
      <c r="AP113" s="184"/>
      <c r="AQ113" s="184"/>
      <c r="AR113" s="184"/>
      <c r="AS113" s="184"/>
      <c r="AT113" s="184"/>
      <c r="AU113" s="184"/>
      <c r="AV113" s="184"/>
      <c r="AW113" s="184"/>
      <c r="AX113" s="184"/>
      <c r="AY113" s="184"/>
      <c r="AZ113" s="184"/>
      <c r="BA113" s="184"/>
      <c r="BB113" s="184"/>
      <c r="BC113" s="184"/>
      <c r="BD113" s="184"/>
      <c r="BE113" s="184"/>
      <c r="BF113" s="184"/>
      <c r="BG113" s="184"/>
      <c r="BH113" s="184"/>
      <c r="BI113" s="184"/>
      <c r="BJ113" s="184"/>
      <c r="BK113" s="184"/>
      <c r="BL113" s="184"/>
      <c r="BM113" s="184"/>
      <c r="BN113" s="184"/>
      <c r="BO113" s="184"/>
      <c r="BP113" s="184"/>
      <c r="BQ113" s="184"/>
      <c r="BR113" s="184"/>
      <c r="BS113" s="184"/>
      <c r="BT113" s="184"/>
      <c r="BU113" s="184"/>
      <c r="BV113" s="184"/>
      <c r="BW113" s="184"/>
      <c r="BX113" s="184"/>
      <c r="BY113" s="184"/>
      <c r="BZ113" s="184"/>
      <c r="CA113" s="184"/>
      <c r="CB113" s="184"/>
      <c r="CC113" s="184"/>
      <c r="CD113" s="184"/>
      <c r="CE113" s="184"/>
      <c r="CF113" s="184"/>
      <c r="CG113" s="184"/>
      <c r="CH113" s="184"/>
      <c r="CI113" s="184"/>
      <c r="CJ113" s="184"/>
      <c r="CK113" s="349"/>
    </row>
    <row r="114" spans="1:125" ht="18.600000000000001" hidden="1" customHeight="1" x14ac:dyDescent="0.25">
      <c r="A114" s="999"/>
      <c r="B114" s="1007"/>
      <c r="C114" s="346" t="s">
        <v>707</v>
      </c>
      <c r="D114" s="183" t="str">
        <f>'Org Raw Data'!$G$14</f>
        <v>ORG_L3_297</v>
      </c>
      <c r="E114" s="183" t="str">
        <f ca="1">OFFSET('Org Raw Data'!$G$14,0,1)</f>
        <v>CSALT</v>
      </c>
      <c r="F114" s="184"/>
      <c r="G114" s="183"/>
      <c r="H114" s="183"/>
      <c r="I114" s="184"/>
      <c r="J114" s="184"/>
      <c r="K114" s="184"/>
      <c r="L114" s="184"/>
      <c r="M114" s="184"/>
      <c r="N114" s="184"/>
      <c r="O114" s="184"/>
      <c r="P114" s="184"/>
      <c r="Q114" s="184"/>
      <c r="R114" s="184"/>
      <c r="S114" s="184"/>
      <c r="T114" s="184"/>
      <c r="U114" s="184"/>
      <c r="V114" s="184"/>
      <c r="W114" s="184"/>
      <c r="X114" s="184"/>
      <c r="Y114" s="184"/>
      <c r="Z114" s="184"/>
      <c r="AA114" s="184" t="s">
        <v>587</v>
      </c>
      <c r="AB114" s="184"/>
      <c r="AC114" s="184"/>
      <c r="AD114" s="184"/>
      <c r="AE114" s="184"/>
      <c r="AF114" s="184"/>
      <c r="AG114" s="184"/>
      <c r="AH114" s="184"/>
      <c r="AI114" s="184"/>
      <c r="AJ114" s="184"/>
      <c r="AK114" s="184"/>
      <c r="AL114" s="184"/>
      <c r="AM114" s="184"/>
      <c r="AN114" s="184"/>
      <c r="AO114" s="184"/>
      <c r="AP114" s="184"/>
      <c r="AQ114" s="184"/>
      <c r="AR114" s="184"/>
      <c r="AS114" s="184"/>
      <c r="AT114" s="184"/>
      <c r="AU114" s="184"/>
      <c r="AV114" s="184"/>
      <c r="AW114" s="184"/>
      <c r="AX114" s="184"/>
      <c r="AY114" s="184"/>
      <c r="AZ114" s="184"/>
      <c r="BA114" s="184"/>
      <c r="BB114" s="184"/>
      <c r="BC114" s="184"/>
      <c r="BD114" s="184"/>
      <c r="BE114" s="184"/>
      <c r="BF114" s="184"/>
      <c r="BG114" s="184"/>
      <c r="BH114" s="184"/>
      <c r="BI114" s="184"/>
      <c r="BJ114" s="184"/>
      <c r="BK114" s="184"/>
      <c r="BL114" s="184"/>
      <c r="BM114" s="184"/>
      <c r="BN114" s="184"/>
      <c r="BO114" s="184"/>
      <c r="BP114" s="184"/>
      <c r="BQ114" s="184"/>
      <c r="BR114" s="184"/>
      <c r="BS114" s="184"/>
      <c r="BT114" s="184"/>
      <c r="BU114" s="184"/>
      <c r="BV114" s="184"/>
      <c r="BW114" s="184"/>
      <c r="BX114" s="184"/>
      <c r="BY114" s="184"/>
      <c r="BZ114" s="184"/>
      <c r="CA114" s="184"/>
      <c r="CB114" s="184"/>
      <c r="CC114" s="184"/>
      <c r="CD114" s="184"/>
      <c r="CE114" s="184"/>
      <c r="CF114" s="184"/>
      <c r="CG114" s="184"/>
      <c r="CH114" s="184"/>
      <c r="CI114" s="184"/>
      <c r="CJ114" s="184"/>
      <c r="CK114" s="349"/>
    </row>
    <row r="115" spans="1:125" ht="18.600000000000001" hidden="1" customHeight="1" x14ac:dyDescent="0.25">
      <c r="A115" s="999"/>
      <c r="B115" s="1007"/>
      <c r="C115" s="346" t="s">
        <v>708</v>
      </c>
      <c r="D115" s="183" t="str">
        <f>'Org Raw Data'!$G$14</f>
        <v>ORG_L3_297</v>
      </c>
      <c r="E115" s="183" t="str">
        <f ca="1">OFFSET('Org Raw Data'!$G$14,0,1)</f>
        <v>CSALT</v>
      </c>
      <c r="F115" s="184"/>
      <c r="G115" s="183"/>
      <c r="H115" s="183"/>
      <c r="I115" s="184"/>
      <c r="J115" s="184"/>
      <c r="K115" s="184"/>
      <c r="L115" s="184"/>
      <c r="M115" s="184"/>
      <c r="N115" s="184"/>
      <c r="O115" s="184"/>
      <c r="P115" s="184"/>
      <c r="Q115" s="184"/>
      <c r="R115" s="184"/>
      <c r="S115" s="184"/>
      <c r="T115" s="184"/>
      <c r="U115" s="184"/>
      <c r="V115" s="184"/>
      <c r="W115" s="184"/>
      <c r="X115" s="184"/>
      <c r="Y115" s="184"/>
      <c r="Z115" s="184"/>
      <c r="AA115" s="184"/>
      <c r="AB115" s="184"/>
      <c r="AC115" s="184"/>
      <c r="AD115" s="184"/>
      <c r="AE115" s="184"/>
      <c r="AF115" s="184"/>
      <c r="AG115" s="184"/>
      <c r="AH115" s="184"/>
      <c r="AI115" s="184"/>
      <c r="AJ115" s="184"/>
      <c r="AK115" s="184"/>
      <c r="AL115" s="184"/>
      <c r="AM115" s="184"/>
      <c r="AN115" s="184"/>
      <c r="AO115" s="184"/>
      <c r="AP115" s="184"/>
      <c r="AQ115" s="184"/>
      <c r="AR115" s="184"/>
      <c r="AS115" s="184"/>
      <c r="AT115" s="184"/>
      <c r="AU115" s="184"/>
      <c r="AV115" s="184"/>
      <c r="AW115" s="184"/>
      <c r="AX115" s="184"/>
      <c r="AY115" s="184"/>
      <c r="AZ115" s="184"/>
      <c r="BA115" s="184"/>
      <c r="BB115" s="184"/>
      <c r="BC115" s="184"/>
      <c r="BD115" s="184"/>
      <c r="BE115" s="184"/>
      <c r="BF115" s="184"/>
      <c r="BG115" s="184"/>
      <c r="BH115" s="184"/>
      <c r="BI115" s="184"/>
      <c r="BJ115" s="184"/>
      <c r="BK115" s="184"/>
      <c r="BL115" s="184"/>
      <c r="BM115" s="184"/>
      <c r="BN115" s="184"/>
      <c r="BO115" s="184"/>
      <c r="BP115" s="184"/>
      <c r="BQ115" s="184"/>
      <c r="BR115" s="184"/>
      <c r="BS115" s="184"/>
      <c r="BT115" s="184"/>
      <c r="BU115" s="184"/>
      <c r="BV115" s="184"/>
      <c r="BW115" s="184"/>
      <c r="BX115" s="184"/>
      <c r="BY115" s="184"/>
      <c r="BZ115" s="184"/>
      <c r="CA115" s="184"/>
      <c r="CB115" s="184"/>
      <c r="CC115" s="184"/>
      <c r="CD115" s="184"/>
      <c r="CE115" s="184"/>
      <c r="CF115" s="184"/>
      <c r="CG115" s="184"/>
      <c r="CH115" s="184"/>
      <c r="CI115" s="184"/>
      <c r="CJ115" s="184"/>
      <c r="CK115" s="349"/>
    </row>
    <row r="116" spans="1:125" ht="28.5" hidden="1" customHeight="1" x14ac:dyDescent="0.25">
      <c r="A116" s="999"/>
      <c r="B116" s="1007"/>
      <c r="C116" s="346" t="s">
        <v>709</v>
      </c>
      <c r="D116" s="183" t="str">
        <f>'Org Raw Data'!$G$14</f>
        <v>ORG_L3_297</v>
      </c>
      <c r="E116" s="183" t="str">
        <f ca="1">OFFSET('Org Raw Data'!$G$14,0,1)</f>
        <v>CSALT</v>
      </c>
      <c r="F116" s="184"/>
      <c r="G116" s="183"/>
      <c r="H116" s="183"/>
      <c r="I116" s="184"/>
      <c r="J116" s="184"/>
      <c r="K116" s="184"/>
      <c r="L116" s="184"/>
      <c r="M116" s="184"/>
      <c r="N116" s="184"/>
      <c r="O116" s="184"/>
      <c r="P116" s="184"/>
      <c r="Q116" s="184"/>
      <c r="R116" s="184"/>
      <c r="S116" s="184"/>
      <c r="T116" s="184"/>
      <c r="U116" s="184"/>
      <c r="V116" s="184"/>
      <c r="W116" s="184"/>
      <c r="X116" s="184"/>
      <c r="Y116" s="184"/>
      <c r="Z116" s="184"/>
      <c r="AA116" s="184"/>
      <c r="AB116" s="184"/>
      <c r="AC116" s="184"/>
      <c r="AD116" s="184"/>
      <c r="AE116" s="184"/>
      <c r="AF116" s="184"/>
      <c r="AG116" s="184"/>
      <c r="AH116" s="184"/>
      <c r="AI116" s="184"/>
      <c r="AJ116" s="184"/>
      <c r="AK116" s="184"/>
      <c r="AL116" s="184"/>
      <c r="AM116" s="184"/>
      <c r="AN116" s="184"/>
      <c r="AO116" s="184"/>
      <c r="AP116" s="184"/>
      <c r="AQ116" s="184"/>
      <c r="AR116" s="184"/>
      <c r="AS116" s="184"/>
      <c r="AT116" s="184"/>
      <c r="AU116" s="184"/>
      <c r="AV116" s="184"/>
      <c r="AW116" s="184"/>
      <c r="AX116" s="184"/>
      <c r="AY116" s="184"/>
      <c r="AZ116" s="184"/>
      <c r="BA116" s="184"/>
      <c r="BB116" s="184"/>
      <c r="BC116" s="184"/>
      <c r="BD116" s="184"/>
      <c r="BE116" s="184"/>
      <c r="BF116" s="184"/>
      <c r="BG116" s="184"/>
      <c r="BH116" s="184"/>
      <c r="BI116" s="184"/>
      <c r="BJ116" s="184"/>
      <c r="BK116" s="184"/>
      <c r="BL116" s="184"/>
      <c r="BM116" s="184"/>
      <c r="BN116" s="184"/>
      <c r="BO116" s="184"/>
      <c r="BP116" s="184"/>
      <c r="BQ116" s="184"/>
      <c r="BR116" s="184"/>
      <c r="BS116" s="184"/>
      <c r="BT116" s="184"/>
      <c r="BU116" s="184"/>
      <c r="BV116" s="184"/>
      <c r="BW116" s="184"/>
      <c r="BX116" s="184"/>
      <c r="BY116" s="184"/>
      <c r="BZ116" s="184"/>
      <c r="CA116" s="184"/>
      <c r="CB116" s="184"/>
      <c r="CC116" s="184"/>
      <c r="CD116" s="184"/>
      <c r="CE116" s="184"/>
      <c r="CF116" s="184"/>
      <c r="CG116" s="184"/>
      <c r="CH116" s="184"/>
      <c r="CI116" s="184"/>
      <c r="CJ116" s="184"/>
      <c r="CK116" s="349"/>
    </row>
    <row r="117" spans="1:125" ht="18.600000000000001" hidden="1" customHeight="1" thickBot="1" x14ac:dyDescent="0.3">
      <c r="A117" s="999"/>
      <c r="B117" s="1008"/>
      <c r="C117" s="355" t="s">
        <v>710</v>
      </c>
      <c r="D117" s="356" t="str">
        <f>'Org Raw Data'!$G$14</f>
        <v>ORG_L3_297</v>
      </c>
      <c r="E117" s="356" t="str">
        <f ca="1">OFFSET('Org Raw Data'!$G$14,0,1)</f>
        <v>CSALT</v>
      </c>
      <c r="F117" s="357"/>
      <c r="G117" s="356"/>
      <c r="H117" s="356"/>
      <c r="I117" s="357"/>
      <c r="J117" s="357"/>
      <c r="K117" s="357"/>
      <c r="L117" s="357"/>
      <c r="M117" s="357"/>
      <c r="N117" s="357"/>
      <c r="O117" s="357"/>
      <c r="P117" s="357"/>
      <c r="Q117" s="357"/>
      <c r="R117" s="357"/>
      <c r="S117" s="357"/>
      <c r="T117" s="357"/>
      <c r="U117" s="357"/>
      <c r="V117" s="357"/>
      <c r="W117" s="357"/>
      <c r="X117" s="357"/>
      <c r="Y117" s="357"/>
      <c r="Z117" s="357"/>
      <c r="AA117" s="357"/>
      <c r="AB117" s="357"/>
      <c r="AC117" s="357"/>
      <c r="AD117" s="357"/>
      <c r="AE117" s="357"/>
      <c r="AF117" s="357"/>
      <c r="AG117" s="357"/>
      <c r="AH117" s="357"/>
      <c r="AI117" s="357"/>
      <c r="AJ117" s="357"/>
      <c r="AK117" s="357"/>
      <c r="AL117" s="357"/>
      <c r="AM117" s="357"/>
      <c r="AN117" s="357"/>
      <c r="AO117" s="357"/>
      <c r="AP117" s="357"/>
      <c r="AQ117" s="357"/>
      <c r="AR117" s="357"/>
      <c r="AS117" s="357"/>
      <c r="AT117" s="357"/>
      <c r="AU117" s="357"/>
      <c r="AV117" s="357"/>
      <c r="AW117" s="357"/>
      <c r="AX117" s="357"/>
      <c r="AY117" s="357"/>
      <c r="AZ117" s="357"/>
      <c r="BA117" s="357"/>
      <c r="BB117" s="357"/>
      <c r="BC117" s="357"/>
      <c r="BD117" s="357"/>
      <c r="BE117" s="357"/>
      <c r="BF117" s="357"/>
      <c r="BG117" s="357"/>
      <c r="BH117" s="357"/>
      <c r="BI117" s="357"/>
      <c r="BJ117" s="357"/>
      <c r="BK117" s="357"/>
      <c r="BL117" s="357"/>
      <c r="BM117" s="357"/>
      <c r="BN117" s="357"/>
      <c r="BO117" s="357"/>
      <c r="BP117" s="357"/>
      <c r="BQ117" s="357"/>
      <c r="BR117" s="357"/>
      <c r="BS117" s="357"/>
      <c r="BT117" s="357"/>
      <c r="BU117" s="357"/>
      <c r="BV117" s="357"/>
      <c r="BW117" s="357"/>
      <c r="BX117" s="357"/>
      <c r="BY117" s="357"/>
      <c r="BZ117" s="357"/>
      <c r="CA117" s="357"/>
      <c r="CB117" s="357"/>
      <c r="CC117" s="357"/>
      <c r="CD117" s="357"/>
      <c r="CE117" s="357"/>
      <c r="CF117" s="357"/>
      <c r="CG117" s="357"/>
      <c r="CH117" s="357"/>
      <c r="CI117" s="357"/>
      <c r="CJ117" s="357"/>
      <c r="CK117" s="358"/>
    </row>
    <row r="118" spans="1:125" ht="36.9" hidden="1" customHeight="1" thickTop="1" x14ac:dyDescent="0.25">
      <c r="A118" s="999"/>
      <c r="B118" s="995" t="s">
        <v>711</v>
      </c>
      <c r="C118" s="359"/>
      <c r="D118" s="359"/>
      <c r="E118" s="359"/>
      <c r="F118" s="359"/>
      <c r="G118" s="359"/>
      <c r="H118" s="359"/>
      <c r="I118" s="360" t="s">
        <v>717</v>
      </c>
      <c r="J118" s="361" t="str">
        <f>'Org Raw Data'!$G$7</f>
        <v>ORG_L3_280</v>
      </c>
      <c r="K118" s="361" t="str">
        <f ca="1">OFFSET('Org Raw Data'!$G$7,0,1)</f>
        <v>SSE</v>
      </c>
      <c r="L118" s="360" t="s">
        <v>714</v>
      </c>
      <c r="M118" s="361" t="str">
        <f>'Org Raw Data'!$G$7</f>
        <v>ORG_L3_280</v>
      </c>
      <c r="N118" s="361" t="str">
        <f ca="1">OFFSET('Org Raw Data'!$G$7,0,1)</f>
        <v>SSE</v>
      </c>
      <c r="O118" s="359"/>
      <c r="P118" s="359"/>
      <c r="Q118" s="359"/>
      <c r="R118" s="359"/>
      <c r="S118" s="359"/>
      <c r="T118" s="359"/>
      <c r="U118" s="360" t="s">
        <v>718</v>
      </c>
      <c r="V118" s="361" t="str">
        <f>'Org Raw Data'!$G$7</f>
        <v>ORG_L3_280</v>
      </c>
      <c r="W118" s="361" t="str">
        <f ca="1">OFFSET('Org Raw Data'!$G$7,0,1)</f>
        <v>SSE</v>
      </c>
      <c r="X118" s="360" t="s">
        <v>716</v>
      </c>
      <c r="Y118" s="361" t="str">
        <f>'Org Raw Data'!$G$7</f>
        <v>ORG_L3_280</v>
      </c>
      <c r="Z118" s="361" t="str">
        <f ca="1">OFFSET('Org Raw Data'!$G$7,0,1)</f>
        <v>SSE</v>
      </c>
      <c r="AA118" s="359"/>
      <c r="AB118" s="359"/>
      <c r="AC118" s="359"/>
      <c r="AD118" s="359"/>
      <c r="AE118" s="359"/>
      <c r="AF118" s="359"/>
      <c r="AG118" s="359"/>
      <c r="AH118" s="359"/>
      <c r="AI118" s="359"/>
      <c r="AJ118" s="359"/>
      <c r="AK118" s="359"/>
      <c r="AL118" s="359"/>
      <c r="AM118" s="359"/>
      <c r="AN118" s="359"/>
      <c r="AO118" s="359"/>
      <c r="AP118" s="359"/>
      <c r="AQ118" s="359"/>
      <c r="AR118" s="359"/>
      <c r="AS118" s="359"/>
      <c r="AT118" s="359"/>
      <c r="AU118" s="359"/>
      <c r="AV118" s="359"/>
      <c r="AW118" s="359"/>
      <c r="AX118" s="359"/>
      <c r="AY118" s="359"/>
      <c r="AZ118" s="359"/>
      <c r="BA118" s="359"/>
      <c r="BB118" s="359"/>
      <c r="BC118" s="359"/>
      <c r="BD118" s="359"/>
      <c r="BE118" s="359"/>
      <c r="BF118" s="359"/>
      <c r="BG118" s="359"/>
      <c r="BH118" s="359"/>
      <c r="BI118" s="359"/>
      <c r="BJ118" s="359"/>
      <c r="BK118" s="359"/>
      <c r="BL118" s="359"/>
      <c r="BM118" s="359"/>
      <c r="BN118" s="359"/>
      <c r="BO118" s="359"/>
      <c r="BP118" s="359"/>
      <c r="BQ118" s="359"/>
      <c r="BR118" s="359"/>
      <c r="BS118" s="359"/>
      <c r="BT118" s="359"/>
      <c r="BU118" s="359"/>
      <c r="BV118" s="359"/>
      <c r="BW118" s="359"/>
      <c r="BX118" s="359"/>
      <c r="BY118" s="359"/>
      <c r="BZ118" s="359"/>
      <c r="CA118" s="359"/>
      <c r="CB118" s="359"/>
      <c r="CC118" s="359"/>
      <c r="CD118" s="359"/>
      <c r="CE118" s="359"/>
      <c r="CF118" s="359"/>
      <c r="CG118" s="359"/>
      <c r="CH118" s="359"/>
      <c r="CI118" s="359"/>
      <c r="CJ118" s="359"/>
      <c r="CK118" s="362"/>
    </row>
    <row r="119" spans="1:125" ht="28.5" hidden="1" customHeight="1" x14ac:dyDescent="0.25">
      <c r="A119" s="999"/>
      <c r="B119" s="997"/>
      <c r="C119" s="184"/>
      <c r="D119" s="184"/>
      <c r="E119" s="184"/>
      <c r="F119" s="184"/>
      <c r="G119" s="184"/>
      <c r="H119" s="184"/>
      <c r="I119" s="346" t="s">
        <v>712</v>
      </c>
      <c r="J119" s="183" t="str">
        <f>'Org Raw Data'!$G$7</f>
        <v>ORG_L3_280</v>
      </c>
      <c r="K119" s="183" t="str">
        <f ca="1">OFFSET('Org Raw Data'!$G$7,0,1)</f>
        <v>SSE</v>
      </c>
      <c r="L119" s="346" t="s">
        <v>713</v>
      </c>
      <c r="M119" s="183" t="str">
        <f>'Org Raw Data'!$G$7</f>
        <v>ORG_L3_280</v>
      </c>
      <c r="N119" s="183" t="str">
        <f ca="1">OFFSET('Org Raw Data'!$G$7,0,1)</f>
        <v>SSE</v>
      </c>
      <c r="O119" s="184"/>
      <c r="P119" s="184"/>
      <c r="Q119" s="184"/>
      <c r="R119" s="184"/>
      <c r="S119" s="184"/>
      <c r="T119" s="184"/>
      <c r="U119" s="184"/>
      <c r="V119" s="184"/>
      <c r="W119" s="184"/>
      <c r="X119" s="346" t="s">
        <v>715</v>
      </c>
      <c r="Y119" s="183" t="str">
        <f>'Org Raw Data'!$G$20</f>
        <v>ORG_L3_294</v>
      </c>
      <c r="Z119" s="183" t="str">
        <f ca="1">OFFSET('Org Raw Data'!$G$20,0,1)</f>
        <v>ASU</v>
      </c>
      <c r="AA119" s="184"/>
      <c r="AB119" s="184"/>
      <c r="AC119" s="184"/>
      <c r="AD119" s="184"/>
      <c r="AE119" s="184"/>
      <c r="AF119" s="184"/>
      <c r="AG119" s="184"/>
      <c r="AH119" s="184"/>
      <c r="AI119" s="184"/>
      <c r="AJ119" s="184"/>
      <c r="AK119" s="184"/>
      <c r="AL119" s="184"/>
      <c r="AM119" s="184"/>
      <c r="AN119" s="184"/>
      <c r="AO119" s="184"/>
      <c r="AP119" s="184"/>
      <c r="AQ119" s="184"/>
      <c r="AR119" s="184"/>
      <c r="AS119" s="184"/>
      <c r="AT119" s="184"/>
      <c r="AU119" s="184"/>
      <c r="AV119" s="184"/>
      <c r="AW119" s="184"/>
      <c r="AX119" s="184"/>
      <c r="AY119" s="184"/>
      <c r="AZ119" s="184"/>
      <c r="BA119" s="184"/>
      <c r="BB119" s="184"/>
      <c r="BC119" s="184"/>
      <c r="BD119" s="184"/>
      <c r="BE119" s="184"/>
      <c r="BF119" s="184"/>
      <c r="BG119" s="184"/>
      <c r="BH119" s="184"/>
      <c r="BI119" s="184"/>
      <c r="BJ119" s="184"/>
      <c r="BK119" s="184"/>
      <c r="BL119" s="184"/>
      <c r="BM119" s="184"/>
      <c r="BN119" s="184"/>
      <c r="BO119" s="184"/>
      <c r="BP119" s="184"/>
      <c r="BQ119" s="184"/>
      <c r="BR119" s="184"/>
      <c r="BS119" s="184"/>
      <c r="BT119" s="184"/>
      <c r="BU119" s="184"/>
      <c r="BV119" s="184"/>
      <c r="BW119" s="184"/>
      <c r="BX119" s="184"/>
      <c r="BY119" s="184"/>
      <c r="BZ119" s="184"/>
      <c r="CA119" s="184"/>
      <c r="CB119" s="184"/>
      <c r="CC119" s="184"/>
      <c r="CD119" s="184"/>
      <c r="CE119" s="184"/>
      <c r="CF119" s="184"/>
      <c r="CG119" s="184"/>
      <c r="CH119" s="184"/>
      <c r="CI119" s="184"/>
      <c r="CJ119" s="184"/>
      <c r="CK119" s="349"/>
    </row>
    <row r="120" spans="1:125" ht="18.600000000000001" hidden="1" customHeight="1" thickBot="1" x14ac:dyDescent="0.3">
      <c r="A120" s="999"/>
      <c r="B120" s="996"/>
      <c r="C120" s="357"/>
      <c r="D120" s="357"/>
      <c r="E120" s="357"/>
      <c r="F120" s="357"/>
      <c r="G120" s="357"/>
      <c r="H120" s="357"/>
      <c r="I120" s="357"/>
      <c r="J120" s="357"/>
      <c r="K120" s="357"/>
      <c r="L120" s="356"/>
      <c r="M120" s="356"/>
      <c r="N120" s="356"/>
      <c r="O120" s="357"/>
      <c r="P120" s="357"/>
      <c r="Q120" s="357"/>
      <c r="R120" s="357"/>
      <c r="S120" s="357"/>
      <c r="T120" s="357"/>
      <c r="U120" s="357"/>
      <c r="V120" s="357"/>
      <c r="W120" s="357"/>
      <c r="X120" s="356"/>
      <c r="Y120" s="356"/>
      <c r="Z120" s="356"/>
      <c r="AA120" s="357"/>
      <c r="AB120" s="357"/>
      <c r="AC120" s="357"/>
      <c r="AD120" s="357"/>
      <c r="AE120" s="357"/>
      <c r="AF120" s="357"/>
      <c r="AG120" s="357"/>
      <c r="AH120" s="357"/>
      <c r="AI120" s="357"/>
      <c r="AJ120" s="357"/>
      <c r="AK120" s="357"/>
      <c r="AL120" s="357"/>
      <c r="AM120" s="357"/>
      <c r="AN120" s="357"/>
      <c r="AO120" s="357"/>
      <c r="AP120" s="357"/>
      <c r="AQ120" s="357"/>
      <c r="AR120" s="357"/>
      <c r="AS120" s="357"/>
      <c r="AT120" s="357"/>
      <c r="AU120" s="357"/>
      <c r="AV120" s="357"/>
      <c r="AW120" s="357"/>
      <c r="AX120" s="357"/>
      <c r="AY120" s="357"/>
      <c r="AZ120" s="357"/>
      <c r="BA120" s="357"/>
      <c r="BB120" s="357"/>
      <c r="BC120" s="357"/>
      <c r="BD120" s="357"/>
      <c r="BE120" s="357"/>
      <c r="BF120" s="357"/>
      <c r="BG120" s="357"/>
      <c r="BH120" s="357"/>
      <c r="BI120" s="357"/>
      <c r="BJ120" s="357"/>
      <c r="BK120" s="357"/>
      <c r="BL120" s="357"/>
      <c r="BM120" s="357"/>
      <c r="BN120" s="357"/>
      <c r="BO120" s="357"/>
      <c r="BP120" s="357"/>
      <c r="BQ120" s="357"/>
      <c r="BR120" s="357"/>
      <c r="BS120" s="357"/>
      <c r="BT120" s="357"/>
      <c r="BU120" s="357"/>
      <c r="BV120" s="357"/>
      <c r="BW120" s="357"/>
      <c r="BX120" s="357"/>
      <c r="BY120" s="357"/>
      <c r="BZ120" s="357"/>
      <c r="CA120" s="357"/>
      <c r="CB120" s="357"/>
      <c r="CC120" s="357"/>
      <c r="CD120" s="357"/>
      <c r="CE120" s="357"/>
      <c r="CF120" s="357"/>
      <c r="CG120" s="357"/>
      <c r="CH120" s="357"/>
      <c r="CI120" s="357"/>
      <c r="CJ120" s="357"/>
      <c r="CK120" s="358"/>
    </row>
    <row r="121" spans="1:125" ht="36.9" hidden="1" customHeight="1" thickTop="1" x14ac:dyDescent="0.25">
      <c r="A121" s="999"/>
      <c r="B121" s="995" t="s">
        <v>719</v>
      </c>
      <c r="C121" s="359"/>
      <c r="D121" s="359"/>
      <c r="E121" s="359"/>
      <c r="F121" s="359"/>
      <c r="G121" s="359"/>
      <c r="H121" s="359"/>
      <c r="I121" s="359"/>
      <c r="J121" s="359"/>
      <c r="K121" s="359"/>
      <c r="L121" s="360" t="s">
        <v>720</v>
      </c>
      <c r="M121" s="361" t="str">
        <f>'Org Raw Data'!$G$7</f>
        <v>ORG_L3_280</v>
      </c>
      <c r="N121" s="361" t="str">
        <f ca="1">OFFSET('Org Raw Data'!$G$7,0,1)</f>
        <v>SSE</v>
      </c>
      <c r="O121" s="360" t="s">
        <v>721</v>
      </c>
      <c r="P121" s="361" t="str">
        <f>'Org Raw Data'!$G$14</f>
        <v>ORG_L3_297</v>
      </c>
      <c r="Q121" s="361" t="str">
        <f ca="1">OFFSET('Org Raw Data'!$G$14,0,1)</f>
        <v>CSALT</v>
      </c>
      <c r="R121" s="360" t="s">
        <v>723</v>
      </c>
      <c r="S121" s="361" t="str">
        <f>'Org Raw Data'!$G$14</f>
        <v>ORG_L3_297</v>
      </c>
      <c r="T121" s="361" t="str">
        <f ca="1">OFFSET('Org Raw Data'!$G$14,0,1)</f>
        <v>CSALT</v>
      </c>
      <c r="U121" s="359"/>
      <c r="V121" s="359"/>
      <c r="W121" s="359"/>
      <c r="X121" s="359"/>
      <c r="Y121" s="359"/>
      <c r="Z121" s="359"/>
      <c r="AA121" s="359"/>
      <c r="AB121" s="359"/>
      <c r="AC121" s="359"/>
      <c r="AD121" s="359"/>
      <c r="AE121" s="359"/>
      <c r="AF121" s="359"/>
      <c r="AG121" s="359"/>
      <c r="AH121" s="359"/>
      <c r="AI121" s="359"/>
      <c r="AJ121" s="359"/>
      <c r="AK121" s="359"/>
      <c r="AL121" s="359"/>
      <c r="AM121" s="359"/>
      <c r="AN121" s="359"/>
      <c r="AO121" s="359"/>
      <c r="AP121" s="359"/>
      <c r="AQ121" s="359"/>
      <c r="AR121" s="359"/>
      <c r="AS121" s="359"/>
      <c r="AT121" s="359"/>
      <c r="AU121" s="359"/>
      <c r="AV121" s="359"/>
      <c r="AW121" s="359"/>
      <c r="AX121" s="359"/>
      <c r="AY121" s="359"/>
      <c r="AZ121" s="359"/>
      <c r="BA121" s="359"/>
      <c r="BB121" s="359"/>
      <c r="BC121" s="359"/>
      <c r="BD121" s="359"/>
      <c r="BE121" s="359"/>
      <c r="BF121" s="359"/>
      <c r="BG121" s="359"/>
      <c r="BH121" s="359"/>
      <c r="BI121" s="359"/>
      <c r="BJ121" s="359"/>
      <c r="BK121" s="359"/>
      <c r="BL121" s="359"/>
      <c r="BM121" s="359"/>
      <c r="BN121" s="359"/>
      <c r="BO121" s="359"/>
      <c r="BP121" s="359"/>
      <c r="BQ121" s="359"/>
      <c r="BR121" s="359"/>
      <c r="BS121" s="359"/>
      <c r="BT121" s="359"/>
      <c r="BU121" s="359"/>
      <c r="BV121" s="359"/>
      <c r="BW121" s="359"/>
      <c r="BX121" s="359"/>
      <c r="BY121" s="359"/>
      <c r="BZ121" s="359"/>
      <c r="CA121" s="359"/>
      <c r="CB121" s="359"/>
      <c r="CC121" s="359"/>
      <c r="CD121" s="359"/>
      <c r="CE121" s="359"/>
      <c r="CF121" s="359"/>
      <c r="CG121" s="359"/>
      <c r="CH121" s="359"/>
      <c r="CI121" s="359"/>
      <c r="CJ121" s="359"/>
      <c r="CK121" s="362"/>
      <c r="DU121" t="s">
        <v>587</v>
      </c>
    </row>
    <row r="122" spans="1:125" ht="18.600000000000001" hidden="1" customHeight="1" thickBot="1" x14ac:dyDescent="0.3">
      <c r="A122" s="999"/>
      <c r="B122" s="996"/>
      <c r="C122" s="357"/>
      <c r="D122" s="357"/>
      <c r="E122" s="357"/>
      <c r="F122" s="357"/>
      <c r="G122" s="357"/>
      <c r="H122" s="357"/>
      <c r="I122" s="357"/>
      <c r="J122" s="357"/>
      <c r="K122" s="357"/>
      <c r="L122" s="356"/>
      <c r="M122" s="356"/>
      <c r="N122" s="356"/>
      <c r="O122" s="355" t="s">
        <v>722</v>
      </c>
      <c r="P122" s="356" t="str">
        <f>'Org Raw Data'!$G$14</f>
        <v>ORG_L3_297</v>
      </c>
      <c r="Q122" s="356" t="str">
        <f ca="1">OFFSET('Org Raw Data'!$G$14,0,1)</f>
        <v>CSALT</v>
      </c>
      <c r="R122" s="356"/>
      <c r="S122" s="356"/>
      <c r="T122" s="356"/>
      <c r="U122" s="357"/>
      <c r="V122" s="357"/>
      <c r="W122" s="357"/>
      <c r="X122" s="357"/>
      <c r="Y122" s="357"/>
      <c r="Z122" s="357"/>
      <c r="AA122" s="357"/>
      <c r="AB122" s="357"/>
      <c r="AC122" s="357"/>
      <c r="AD122" s="357"/>
      <c r="AE122" s="357"/>
      <c r="AF122" s="357"/>
      <c r="AG122" s="357"/>
      <c r="AH122" s="357"/>
      <c r="AI122" s="357"/>
      <c r="AJ122" s="357"/>
      <c r="AK122" s="357"/>
      <c r="AL122" s="357"/>
      <c r="AM122" s="357"/>
      <c r="AN122" s="357"/>
      <c r="AO122" s="357"/>
      <c r="AP122" s="357"/>
      <c r="AQ122" s="357"/>
      <c r="AR122" s="357"/>
      <c r="AS122" s="357"/>
      <c r="AT122" s="357"/>
      <c r="AU122" s="357"/>
      <c r="AV122" s="357"/>
      <c r="AW122" s="357"/>
      <c r="AX122" s="357"/>
      <c r="AY122" s="357"/>
      <c r="AZ122" s="357"/>
      <c r="BA122" s="357"/>
      <c r="BB122" s="357"/>
      <c r="BC122" s="357"/>
      <c r="BD122" s="357"/>
      <c r="BE122" s="357"/>
      <c r="BF122" s="357"/>
      <c r="BG122" s="357"/>
      <c r="BH122" s="357"/>
      <c r="BI122" s="357"/>
      <c r="BJ122" s="357"/>
      <c r="BK122" s="357"/>
      <c r="BL122" s="357"/>
      <c r="BM122" s="357"/>
      <c r="BN122" s="357"/>
      <c r="BO122" s="357"/>
      <c r="BP122" s="357"/>
      <c r="BQ122" s="357"/>
      <c r="BR122" s="357"/>
      <c r="BS122" s="357"/>
      <c r="BT122" s="357"/>
      <c r="BU122" s="357"/>
      <c r="BV122" s="357"/>
      <c r="BW122" s="357"/>
      <c r="BX122" s="357"/>
      <c r="BY122" s="357"/>
      <c r="BZ122" s="357"/>
      <c r="CA122" s="357"/>
      <c r="CB122" s="357"/>
      <c r="CC122" s="357"/>
      <c r="CD122" s="357"/>
      <c r="CE122" s="357"/>
      <c r="CF122" s="357"/>
      <c r="CG122" s="357"/>
      <c r="CH122" s="357"/>
      <c r="CI122" s="357"/>
      <c r="CJ122" s="357"/>
      <c r="CK122" s="358"/>
    </row>
    <row r="123" spans="1:125" ht="26.1" hidden="1" customHeight="1" thickTop="1" x14ac:dyDescent="0.25">
      <c r="A123" s="999"/>
      <c r="B123" s="995" t="s">
        <v>724</v>
      </c>
      <c r="C123" s="359"/>
      <c r="D123" s="359"/>
      <c r="E123" s="359"/>
      <c r="F123" s="359"/>
      <c r="G123" s="359"/>
      <c r="H123" s="359"/>
      <c r="I123" s="359"/>
      <c r="J123" s="359"/>
      <c r="K123" s="359"/>
      <c r="L123" s="359"/>
      <c r="M123" s="359"/>
      <c r="N123" s="359"/>
      <c r="O123" s="359"/>
      <c r="P123" s="359"/>
      <c r="Q123" s="359"/>
      <c r="R123" s="359"/>
      <c r="S123" s="359"/>
      <c r="T123" s="359"/>
      <c r="U123" s="359"/>
      <c r="V123" s="359"/>
      <c r="W123" s="359"/>
      <c r="X123" s="359"/>
      <c r="Y123" s="359"/>
      <c r="Z123" s="359"/>
      <c r="AA123" s="359"/>
      <c r="AB123" s="359"/>
      <c r="AC123" s="359"/>
      <c r="AD123" s="360" t="s">
        <v>725</v>
      </c>
      <c r="AE123" s="183" t="str">
        <f>'Org Raw Data'!$G$32</f>
        <v>ORG_L3_277</v>
      </c>
      <c r="AF123" s="183" t="str">
        <f ca="1">OFFSET('Org Raw Data'!$G$32,0,1)</f>
        <v>RES</v>
      </c>
      <c r="AG123" s="361"/>
      <c r="AH123" s="361"/>
      <c r="AI123" s="361"/>
      <c r="AJ123" s="361"/>
      <c r="AK123" s="361"/>
      <c r="AL123" s="361"/>
      <c r="AM123" s="360" t="s">
        <v>726</v>
      </c>
      <c r="AN123" s="183" t="str">
        <f>'Org Raw Data'!$G$32</f>
        <v>ORG_L3_277</v>
      </c>
      <c r="AO123" s="183" t="str">
        <f ca="1">OFFSET('Org Raw Data'!$G$32,0,1)</f>
        <v>RES</v>
      </c>
      <c r="AP123" s="360" t="s">
        <v>729</v>
      </c>
      <c r="AQ123" s="183" t="str">
        <f>'Org Raw Data'!$G$32</f>
        <v>ORG_L3_277</v>
      </c>
      <c r="AR123" s="183" t="str">
        <f ca="1">OFFSET('Org Raw Data'!$G$32,0,1)</f>
        <v>RES</v>
      </c>
      <c r="AS123" s="360" t="s">
        <v>731</v>
      </c>
      <c r="AT123" s="183" t="str">
        <f>'Org Raw Data'!$G$32</f>
        <v>ORG_L3_277</v>
      </c>
      <c r="AU123" s="183" t="str">
        <f ca="1">OFFSET('Org Raw Data'!$G$32,0,1)</f>
        <v>RES</v>
      </c>
      <c r="AV123" s="359"/>
      <c r="AW123" s="359"/>
      <c r="AX123" s="359"/>
      <c r="AY123" s="359"/>
      <c r="AZ123" s="359"/>
      <c r="BA123" s="359"/>
      <c r="BB123" s="359"/>
      <c r="BC123" s="359"/>
      <c r="BD123" s="359"/>
      <c r="BE123" s="359"/>
      <c r="BF123" s="359"/>
      <c r="BG123" s="359"/>
      <c r="BH123" s="359"/>
      <c r="BI123" s="359"/>
      <c r="BJ123" s="359"/>
      <c r="BK123" s="359"/>
      <c r="BL123" s="359"/>
      <c r="BM123" s="359"/>
      <c r="BN123" s="359"/>
      <c r="BO123" s="359"/>
      <c r="BP123" s="359"/>
      <c r="BQ123" s="359"/>
      <c r="BR123" s="359"/>
      <c r="BS123" s="359"/>
      <c r="BT123" s="359"/>
      <c r="BU123" s="359"/>
      <c r="BV123" s="359"/>
      <c r="BW123" s="359"/>
      <c r="BX123" s="359"/>
      <c r="BY123" s="359"/>
      <c r="BZ123" s="359"/>
      <c r="CA123" s="359"/>
      <c r="CB123" s="359"/>
      <c r="CC123" s="359"/>
      <c r="CD123" s="359"/>
      <c r="CE123" s="359"/>
      <c r="CF123" s="359"/>
      <c r="CG123" s="359"/>
      <c r="CH123" s="359"/>
      <c r="CI123" s="359"/>
      <c r="CJ123" s="359"/>
      <c r="CK123" s="362"/>
    </row>
    <row r="124" spans="1:125" ht="28.5" hidden="1" customHeight="1" x14ac:dyDescent="0.25">
      <c r="A124" s="999"/>
      <c r="B124" s="997"/>
      <c r="C124" s="184"/>
      <c r="D124" s="184"/>
      <c r="E124" s="184"/>
      <c r="F124" s="184"/>
      <c r="G124" s="184"/>
      <c r="H124" s="184"/>
      <c r="I124" s="184"/>
      <c r="J124" s="184"/>
      <c r="K124" s="184"/>
      <c r="L124" s="184"/>
      <c r="M124" s="184"/>
      <c r="N124" s="184"/>
      <c r="O124" s="184"/>
      <c r="P124" s="184"/>
      <c r="Q124" s="184"/>
      <c r="R124" s="184"/>
      <c r="S124" s="184"/>
      <c r="T124" s="184"/>
      <c r="U124" s="184"/>
      <c r="V124" s="184"/>
      <c r="W124" s="184"/>
      <c r="X124" s="184"/>
      <c r="Y124" s="184"/>
      <c r="Z124" s="184"/>
      <c r="AA124" s="184"/>
      <c r="AB124" s="184"/>
      <c r="AC124" s="184"/>
      <c r="AD124" s="346" t="s">
        <v>728</v>
      </c>
      <c r="AE124" s="183" t="str">
        <f>'Org Raw Data'!$G$32</f>
        <v>ORG_L3_277</v>
      </c>
      <c r="AF124" s="183" t="str">
        <f ca="1">OFFSET('Org Raw Data'!$G$32,0,1)</f>
        <v>RES</v>
      </c>
      <c r="AG124" s="183"/>
      <c r="AH124" s="183"/>
      <c r="AI124" s="183"/>
      <c r="AJ124" s="183"/>
      <c r="AK124" s="183"/>
      <c r="AL124" s="183"/>
      <c r="AM124" s="346" t="s">
        <v>727</v>
      </c>
      <c r="AN124" s="183" t="str">
        <f>'Org Raw Data'!$G$32</f>
        <v>ORG_L3_277</v>
      </c>
      <c r="AO124" s="183" t="str">
        <f ca="1">OFFSET('Org Raw Data'!$G$32,0,1)</f>
        <v>RES</v>
      </c>
      <c r="AP124" s="346" t="s">
        <v>730</v>
      </c>
      <c r="AQ124" s="183" t="str">
        <f>'Org Raw Data'!$G$32</f>
        <v>ORG_L3_277</v>
      </c>
      <c r="AR124" s="183" t="str">
        <f ca="1">OFFSET('Org Raw Data'!$G$32,0,1)</f>
        <v>RES</v>
      </c>
      <c r="AS124" s="346" t="s">
        <v>732</v>
      </c>
      <c r="AT124" s="183" t="str">
        <f>'Org Raw Data'!$G$32</f>
        <v>ORG_L3_277</v>
      </c>
      <c r="AU124" s="183" t="str">
        <f ca="1">OFFSET('Org Raw Data'!$G$32,0,1)</f>
        <v>RES</v>
      </c>
      <c r="AV124" s="184"/>
      <c r="AW124" s="184"/>
      <c r="AX124" s="184"/>
      <c r="AY124" s="184"/>
      <c r="AZ124" s="184"/>
      <c r="BA124" s="184"/>
      <c r="BB124" s="184"/>
      <c r="BC124" s="184"/>
      <c r="BD124" s="184"/>
      <c r="BE124" s="184"/>
      <c r="BF124" s="184"/>
      <c r="BG124" s="184"/>
      <c r="BH124" s="184"/>
      <c r="BI124" s="184"/>
      <c r="BJ124" s="184"/>
      <c r="BK124" s="184"/>
      <c r="BL124" s="184"/>
      <c r="BM124" s="184"/>
      <c r="BN124" s="184"/>
      <c r="BO124" s="184"/>
      <c r="BP124" s="184"/>
      <c r="BQ124" s="184"/>
      <c r="BR124" s="184"/>
      <c r="BS124" s="184"/>
      <c r="BT124" s="184"/>
      <c r="BU124" s="184"/>
      <c r="BV124" s="184"/>
      <c r="BW124" s="184"/>
      <c r="BX124" s="184"/>
      <c r="BY124" s="184"/>
      <c r="BZ124" s="184"/>
      <c r="CA124" s="184"/>
      <c r="CB124" s="184"/>
      <c r="CC124" s="184"/>
      <c r="CD124" s="184"/>
      <c r="CE124" s="184"/>
      <c r="CF124" s="184"/>
      <c r="CG124" s="184"/>
      <c r="CH124" s="184"/>
      <c r="CI124" s="184"/>
      <c r="CJ124" s="184"/>
      <c r="CK124" s="349"/>
    </row>
    <row r="125" spans="1:125" ht="18.600000000000001" hidden="1" customHeight="1" thickBot="1" x14ac:dyDescent="0.3">
      <c r="A125" s="999"/>
      <c r="B125" s="996"/>
      <c r="C125" s="357"/>
      <c r="D125" s="357"/>
      <c r="E125" s="357"/>
      <c r="F125" s="357"/>
      <c r="G125" s="357"/>
      <c r="H125" s="357"/>
      <c r="I125" s="357"/>
      <c r="J125" s="357"/>
      <c r="K125" s="357"/>
      <c r="L125" s="357"/>
      <c r="M125" s="357"/>
      <c r="N125" s="357"/>
      <c r="O125" s="357"/>
      <c r="P125" s="357"/>
      <c r="Q125" s="357"/>
      <c r="R125" s="357"/>
      <c r="S125" s="357"/>
      <c r="T125" s="357"/>
      <c r="U125" s="357"/>
      <c r="V125" s="357"/>
      <c r="W125" s="357"/>
      <c r="X125" s="357"/>
      <c r="Y125" s="357"/>
      <c r="Z125" s="357"/>
      <c r="AA125" s="357"/>
      <c r="AB125" s="357"/>
      <c r="AC125" s="357"/>
      <c r="AD125" s="356"/>
      <c r="AE125" s="356"/>
      <c r="AF125" s="356"/>
      <c r="AG125" s="356"/>
      <c r="AH125" s="356"/>
      <c r="AI125" s="356"/>
      <c r="AJ125" s="356"/>
      <c r="AK125" s="356"/>
      <c r="AL125" s="356"/>
      <c r="AM125" s="356"/>
      <c r="AN125" s="356"/>
      <c r="AO125" s="356"/>
      <c r="AP125" s="356"/>
      <c r="AQ125" s="356"/>
      <c r="AR125" s="356"/>
      <c r="AS125" s="355" t="s">
        <v>733</v>
      </c>
      <c r="AT125" s="183" t="str">
        <f>'Org Raw Data'!$G$32</f>
        <v>ORG_L3_277</v>
      </c>
      <c r="AU125" s="183" t="str">
        <f ca="1">OFFSET('Org Raw Data'!$G$32,0,1)</f>
        <v>RES</v>
      </c>
      <c r="AV125" s="357"/>
      <c r="AW125" s="357"/>
      <c r="AX125" s="357"/>
      <c r="AY125" s="357"/>
      <c r="AZ125" s="357"/>
      <c r="BA125" s="357"/>
      <c r="BB125" s="357"/>
      <c r="BC125" s="357"/>
      <c r="BD125" s="357"/>
      <c r="BE125" s="357"/>
      <c r="BF125" s="357"/>
      <c r="BG125" s="357"/>
      <c r="BH125" s="357"/>
      <c r="BI125" s="357"/>
      <c r="BJ125" s="357"/>
      <c r="BK125" s="357"/>
      <c r="BL125" s="357"/>
      <c r="BM125" s="357"/>
      <c r="BN125" s="357"/>
      <c r="BO125" s="357"/>
      <c r="BP125" s="357"/>
      <c r="BQ125" s="357"/>
      <c r="BR125" s="357"/>
      <c r="BS125" s="357"/>
      <c r="BT125" s="357"/>
      <c r="BU125" s="357"/>
      <c r="BV125" s="357"/>
      <c r="BW125" s="357"/>
      <c r="BX125" s="357"/>
      <c r="BY125" s="357"/>
      <c r="BZ125" s="357"/>
      <c r="CA125" s="357"/>
      <c r="CB125" s="357"/>
      <c r="CC125" s="357"/>
      <c r="CD125" s="357"/>
      <c r="CE125" s="357"/>
      <c r="CF125" s="357"/>
      <c r="CG125" s="357"/>
      <c r="CH125" s="357"/>
      <c r="CI125" s="357"/>
      <c r="CJ125" s="357"/>
      <c r="CK125" s="358"/>
    </row>
    <row r="126" spans="1:125" ht="36.9" hidden="1" customHeight="1" thickTop="1" x14ac:dyDescent="0.25">
      <c r="A126" s="999"/>
      <c r="B126" s="995" t="s">
        <v>735</v>
      </c>
      <c r="C126" s="359"/>
      <c r="D126" s="359"/>
      <c r="E126" s="359"/>
      <c r="F126" s="359"/>
      <c r="G126" s="359"/>
      <c r="H126" s="359"/>
      <c r="I126" s="359"/>
      <c r="J126" s="359"/>
      <c r="K126" s="359"/>
      <c r="L126" s="359"/>
      <c r="M126" s="359"/>
      <c r="N126" s="359"/>
      <c r="O126" s="359"/>
      <c r="P126" s="359"/>
      <c r="Q126" s="359"/>
      <c r="R126" s="359"/>
      <c r="S126" s="359"/>
      <c r="T126" s="359"/>
      <c r="U126" s="359"/>
      <c r="V126" s="359"/>
      <c r="W126" s="359"/>
      <c r="X126" s="359"/>
      <c r="Y126" s="359"/>
      <c r="Z126" s="359"/>
      <c r="AA126" s="359"/>
      <c r="AB126" s="359"/>
      <c r="AC126" s="359"/>
      <c r="AD126" s="359"/>
      <c r="AE126" s="359"/>
      <c r="AF126" s="359"/>
      <c r="AG126" s="359"/>
      <c r="AH126" s="359"/>
      <c r="AI126" s="359"/>
      <c r="AJ126" s="359"/>
      <c r="AK126" s="359"/>
      <c r="AL126" s="359"/>
      <c r="AM126" s="359"/>
      <c r="AN126" s="359"/>
      <c r="AO126" s="359"/>
      <c r="AP126" s="359"/>
      <c r="AQ126" s="359"/>
      <c r="AR126" s="359"/>
      <c r="AS126" s="359"/>
      <c r="AT126" s="359"/>
      <c r="AU126" s="359"/>
      <c r="AV126" s="360" t="s">
        <v>736</v>
      </c>
      <c r="AW126" s="183" t="str">
        <f>'Org Raw Data'!$G$19</f>
        <v>ORG_L3_279</v>
      </c>
      <c r="AX126" s="183" t="str">
        <f ca="1">OFFSET('Org Raw Data'!$G$19,0,1)</f>
        <v>IAU</v>
      </c>
      <c r="AY126" s="360" t="s">
        <v>737</v>
      </c>
      <c r="AZ126" s="183" t="str">
        <f>'Org Raw Data'!$G$19</f>
        <v>ORG_L3_279</v>
      </c>
      <c r="BA126" s="183" t="str">
        <f ca="1">OFFSET('Org Raw Data'!$G$19,0,1)</f>
        <v>IAU</v>
      </c>
      <c r="BB126" s="359"/>
      <c r="BC126" s="359"/>
      <c r="BD126" s="359"/>
      <c r="BE126" s="359"/>
      <c r="BF126" s="359"/>
      <c r="BG126" s="359"/>
      <c r="BH126" s="359"/>
      <c r="BI126" s="359"/>
      <c r="BJ126" s="359"/>
      <c r="BK126" s="359"/>
      <c r="BL126" s="359"/>
      <c r="BM126" s="359"/>
      <c r="BN126" s="359"/>
      <c r="BO126" s="359"/>
      <c r="BP126" s="359"/>
      <c r="BQ126" s="359"/>
      <c r="BR126" s="359"/>
      <c r="BS126" s="359"/>
      <c r="BT126" s="359"/>
      <c r="BU126" s="359"/>
      <c r="BV126" s="359"/>
      <c r="BW126" s="359"/>
      <c r="BX126" s="359"/>
      <c r="BY126" s="359"/>
      <c r="BZ126" s="359"/>
      <c r="CA126" s="359"/>
      <c r="CB126" s="359"/>
      <c r="CC126" s="359"/>
      <c r="CD126" s="359"/>
      <c r="CE126" s="359"/>
      <c r="CF126" s="359"/>
      <c r="CG126" s="359"/>
      <c r="CH126" s="359"/>
      <c r="CI126" s="359"/>
      <c r="CJ126" s="359"/>
      <c r="CK126" s="362"/>
    </row>
    <row r="127" spans="1:125" ht="18.600000000000001" hidden="1" customHeight="1" x14ac:dyDescent="0.25">
      <c r="A127" s="999"/>
      <c r="B127" s="997"/>
      <c r="C127" s="184"/>
      <c r="D127" s="184"/>
      <c r="E127" s="184"/>
      <c r="F127" s="184"/>
      <c r="G127" s="184"/>
      <c r="H127" s="184"/>
      <c r="I127" s="184"/>
      <c r="J127" s="184"/>
      <c r="K127" s="184" t="s">
        <v>587</v>
      </c>
      <c r="L127" s="184"/>
      <c r="M127" s="184"/>
      <c r="N127" s="184"/>
      <c r="O127" s="184"/>
      <c r="P127" s="184"/>
      <c r="Q127" s="184"/>
      <c r="R127" s="184"/>
      <c r="S127" s="184"/>
      <c r="T127" s="184"/>
      <c r="U127" s="184"/>
      <c r="V127" s="184"/>
      <c r="W127" s="184"/>
      <c r="X127" s="184"/>
      <c r="Y127" s="184"/>
      <c r="Z127" s="184"/>
      <c r="AA127" s="184"/>
      <c r="AB127" s="184"/>
      <c r="AC127" s="184"/>
      <c r="AD127" s="184"/>
      <c r="AE127" s="184"/>
      <c r="AF127" s="184"/>
      <c r="AG127" s="184"/>
      <c r="AH127" s="184"/>
      <c r="AI127" s="184"/>
      <c r="AJ127" s="184"/>
      <c r="AK127" s="184"/>
      <c r="AL127" s="184"/>
      <c r="AM127" s="184"/>
      <c r="AN127" s="184"/>
      <c r="AO127" s="184"/>
      <c r="AP127" s="184"/>
      <c r="AQ127" s="184"/>
      <c r="AR127" s="184"/>
      <c r="AS127" s="184"/>
      <c r="AT127" s="184"/>
      <c r="AU127" s="184"/>
      <c r="AV127" s="183"/>
      <c r="AW127" s="183"/>
      <c r="AX127" s="183"/>
      <c r="AY127" s="346" t="s">
        <v>738</v>
      </c>
      <c r="AZ127" s="183" t="str">
        <f>'Org Raw Data'!$G$19</f>
        <v>ORG_L3_279</v>
      </c>
      <c r="BA127" s="183" t="str">
        <f ca="1">OFFSET('Org Raw Data'!$G$19,0,1)</f>
        <v>IAU</v>
      </c>
      <c r="BB127" s="184"/>
      <c r="BC127" s="184"/>
      <c r="BD127" s="184"/>
      <c r="BE127" s="184"/>
      <c r="BF127" s="184"/>
      <c r="BG127" s="184"/>
      <c r="BH127" s="184"/>
      <c r="BI127" s="184"/>
      <c r="BJ127" s="184"/>
      <c r="BK127" s="184"/>
      <c r="BL127" s="184"/>
      <c r="BM127" s="184"/>
      <c r="BN127" s="184"/>
      <c r="BO127" s="184"/>
      <c r="BP127" s="184"/>
      <c r="BQ127" s="184"/>
      <c r="BR127" s="184"/>
      <c r="BS127" s="184"/>
      <c r="BT127" s="184"/>
      <c r="BU127" s="184"/>
      <c r="BV127" s="184"/>
      <c r="BW127" s="184"/>
      <c r="BX127" s="184"/>
      <c r="BY127" s="184"/>
      <c r="BZ127" s="184"/>
      <c r="CA127" s="184"/>
      <c r="CB127" s="184"/>
      <c r="CC127" s="184"/>
      <c r="CD127" s="184"/>
      <c r="CE127" s="184"/>
      <c r="CF127" s="184"/>
      <c r="CG127" s="184"/>
      <c r="CH127" s="184"/>
      <c r="CI127" s="184"/>
      <c r="CJ127" s="184"/>
      <c r="CK127" s="349"/>
    </row>
    <row r="128" spans="1:125" ht="18.600000000000001" hidden="1" customHeight="1" thickBot="1" x14ac:dyDescent="0.3">
      <c r="A128" s="999"/>
      <c r="B128" s="996"/>
      <c r="C128" s="357"/>
      <c r="D128" s="357"/>
      <c r="E128" s="357"/>
      <c r="F128" s="357"/>
      <c r="G128" s="357"/>
      <c r="H128" s="357"/>
      <c r="I128" s="357"/>
      <c r="J128" s="357"/>
      <c r="K128" s="357"/>
      <c r="L128" s="357"/>
      <c r="M128" s="357"/>
      <c r="N128" s="357"/>
      <c r="O128" s="357"/>
      <c r="P128" s="357"/>
      <c r="Q128" s="357"/>
      <c r="R128" s="357"/>
      <c r="S128" s="357"/>
      <c r="T128" s="357"/>
      <c r="U128" s="357"/>
      <c r="V128" s="357"/>
      <c r="W128" s="357"/>
      <c r="X128" s="357"/>
      <c r="Y128" s="357"/>
      <c r="Z128" s="357"/>
      <c r="AA128" s="357"/>
      <c r="AB128" s="357"/>
      <c r="AC128" s="357"/>
      <c r="AD128" s="357"/>
      <c r="AE128" s="357"/>
      <c r="AF128" s="357"/>
      <c r="AG128" s="357"/>
      <c r="AH128" s="357"/>
      <c r="AI128" s="357"/>
      <c r="AJ128" s="357"/>
      <c r="AK128" s="357"/>
      <c r="AL128" s="357"/>
      <c r="AM128" s="357"/>
      <c r="AN128" s="357"/>
      <c r="AO128" s="357"/>
      <c r="AP128" s="357"/>
      <c r="AQ128" s="357"/>
      <c r="AR128" s="357"/>
      <c r="AS128" s="357"/>
      <c r="AT128" s="357"/>
      <c r="AU128" s="357"/>
      <c r="AV128" s="356"/>
      <c r="AW128" s="356"/>
      <c r="AX128" s="356"/>
      <c r="AY128" s="355" t="s">
        <v>739</v>
      </c>
      <c r="AZ128" s="183" t="str">
        <f>'Org Raw Data'!$G$19</f>
        <v>ORG_L3_279</v>
      </c>
      <c r="BA128" s="183" t="str">
        <f ca="1">OFFSET('Org Raw Data'!$G$19,0,1)</f>
        <v>IAU</v>
      </c>
      <c r="BB128" s="357"/>
      <c r="BC128" s="357"/>
      <c r="BD128" s="357"/>
      <c r="BE128" s="357"/>
      <c r="BF128" s="357"/>
      <c r="BG128" s="357"/>
      <c r="BH128" s="357"/>
      <c r="BI128" s="357"/>
      <c r="BJ128" s="357"/>
      <c r="BK128" s="357"/>
      <c r="BL128" s="357"/>
      <c r="BM128" s="357"/>
      <c r="BN128" s="357"/>
      <c r="BO128" s="357"/>
      <c r="BP128" s="357"/>
      <c r="BQ128" s="357"/>
      <c r="BR128" s="357"/>
      <c r="BS128" s="357"/>
      <c r="BT128" s="357"/>
      <c r="BU128" s="357"/>
      <c r="BV128" s="357"/>
      <c r="BW128" s="357"/>
      <c r="BX128" s="357"/>
      <c r="BY128" s="357"/>
      <c r="BZ128" s="357"/>
      <c r="CA128" s="357"/>
      <c r="CB128" s="357"/>
      <c r="CC128" s="357"/>
      <c r="CD128" s="357"/>
      <c r="CE128" s="357"/>
      <c r="CF128" s="357"/>
      <c r="CG128" s="357"/>
      <c r="CH128" s="357"/>
      <c r="CI128" s="357"/>
      <c r="CJ128" s="357"/>
      <c r="CK128" s="358"/>
    </row>
    <row r="129" spans="1:89" ht="36.9" hidden="1" customHeight="1" thickTop="1" x14ac:dyDescent="0.25">
      <c r="A129" s="999"/>
      <c r="B129" s="995" t="s">
        <v>740</v>
      </c>
      <c r="C129" s="359"/>
      <c r="D129" s="359"/>
      <c r="E129" s="359"/>
      <c r="F129" s="359"/>
      <c r="G129" s="359"/>
      <c r="H129" s="359"/>
      <c r="I129" s="359"/>
      <c r="J129" s="359"/>
      <c r="K129" s="359"/>
      <c r="L129" s="359"/>
      <c r="M129" s="359"/>
      <c r="N129" s="359"/>
      <c r="O129" s="359"/>
      <c r="P129" s="359"/>
      <c r="Q129" s="359"/>
      <c r="R129" s="359"/>
      <c r="S129" s="359"/>
      <c r="T129" s="359"/>
      <c r="U129" s="359"/>
      <c r="V129" s="359"/>
      <c r="W129" s="359"/>
      <c r="X129" s="359"/>
      <c r="Y129" s="359"/>
      <c r="Z129" s="359"/>
      <c r="AA129" s="359"/>
      <c r="AB129" s="359"/>
      <c r="AC129" s="359"/>
      <c r="AD129" s="359"/>
      <c r="AE129" s="359"/>
      <c r="AF129" s="359"/>
      <c r="AG129" s="359"/>
      <c r="AH129" s="359"/>
      <c r="AI129" s="359"/>
      <c r="AJ129" s="359"/>
      <c r="AK129" s="359"/>
      <c r="AL129" s="359"/>
      <c r="AM129" s="359"/>
      <c r="AN129" s="359"/>
      <c r="AO129" s="359"/>
      <c r="AP129" s="359"/>
      <c r="AQ129" s="359"/>
      <c r="AR129" s="359"/>
      <c r="AS129" s="359"/>
      <c r="AT129" s="359"/>
      <c r="AU129" s="359"/>
      <c r="AV129" s="359"/>
      <c r="AW129" s="359"/>
      <c r="AX129" s="359"/>
      <c r="AY129" s="359"/>
      <c r="AZ129" s="359"/>
      <c r="BA129" s="359"/>
      <c r="BB129" s="360" t="s">
        <v>741</v>
      </c>
      <c r="BC129" s="361" t="str">
        <f>'Org Raw Data'!$G$27</f>
        <v>ORG_L3_291</v>
      </c>
      <c r="BD129" s="361" t="str">
        <f ca="1">OFFSET('Org Raw Data'!$G$27,0,1)</f>
        <v>GRM</v>
      </c>
      <c r="BE129" s="359"/>
      <c r="BF129" s="359"/>
      <c r="BG129" s="359"/>
      <c r="BH129" s="359"/>
      <c r="BI129" s="359"/>
      <c r="BJ129" s="359"/>
      <c r="BK129" s="359"/>
      <c r="BL129" s="359"/>
      <c r="BM129" s="359"/>
      <c r="BN129" s="359"/>
      <c r="BO129" s="359"/>
      <c r="BP129" s="359"/>
      <c r="BQ129" s="361"/>
      <c r="BR129" s="361"/>
      <c r="BS129" s="361"/>
      <c r="BT129" s="359"/>
      <c r="BU129" s="359"/>
      <c r="BV129" s="359"/>
      <c r="BW129" s="359"/>
      <c r="BX129" s="359"/>
      <c r="BY129" s="359"/>
      <c r="BZ129" s="361"/>
      <c r="CA129" s="361"/>
      <c r="CB129" s="361"/>
      <c r="CC129" s="359"/>
      <c r="CD129" s="359"/>
      <c r="CE129" s="359"/>
      <c r="CF129" s="359"/>
      <c r="CG129" s="359"/>
      <c r="CH129" s="359"/>
      <c r="CI129" s="359"/>
      <c r="CJ129" s="359"/>
      <c r="CK129" s="362"/>
    </row>
    <row r="130" spans="1:89" ht="18.600000000000001" hidden="1" customHeight="1" x14ac:dyDescent="0.25">
      <c r="A130" s="999"/>
      <c r="B130" s="997"/>
      <c r="C130" s="184"/>
      <c r="D130" s="184"/>
      <c r="E130" s="184"/>
      <c r="F130" s="184"/>
      <c r="G130" s="184"/>
      <c r="H130" s="184"/>
      <c r="I130" s="184"/>
      <c r="J130" s="184"/>
      <c r="K130" s="184"/>
      <c r="L130" s="184"/>
      <c r="M130" s="184"/>
      <c r="N130" s="184"/>
      <c r="O130" s="184"/>
      <c r="P130" s="184"/>
      <c r="Q130" s="184"/>
      <c r="R130" s="184"/>
      <c r="S130" s="184"/>
      <c r="T130" s="184"/>
      <c r="U130" s="184"/>
      <c r="V130" s="184"/>
      <c r="W130" s="184"/>
      <c r="X130" s="184"/>
      <c r="Y130" s="184"/>
      <c r="Z130" s="184"/>
      <c r="AA130" s="184"/>
      <c r="AB130" s="184"/>
      <c r="AC130" s="184"/>
      <c r="AD130" s="184"/>
      <c r="AE130" s="184"/>
      <c r="AF130" s="184"/>
      <c r="AG130" s="184"/>
      <c r="AH130" s="184"/>
      <c r="AI130" s="184"/>
      <c r="AJ130" s="184"/>
      <c r="AK130" s="184"/>
      <c r="AL130" s="184"/>
      <c r="AM130" s="184"/>
      <c r="AN130" s="184"/>
      <c r="AO130" s="184"/>
      <c r="AP130" s="184"/>
      <c r="AQ130" s="184"/>
      <c r="AR130" s="184"/>
      <c r="AS130" s="184"/>
      <c r="AT130" s="184"/>
      <c r="AU130" s="184"/>
      <c r="AV130" s="184"/>
      <c r="AW130" s="184"/>
      <c r="AX130" s="184"/>
      <c r="AY130" s="184"/>
      <c r="AZ130" s="184"/>
      <c r="BA130" s="184"/>
      <c r="BB130" s="346" t="s">
        <v>742</v>
      </c>
      <c r="BC130" s="183" t="str">
        <f>'Org Raw Data'!$G$27</f>
        <v>ORG_L3_291</v>
      </c>
      <c r="BD130" s="183" t="str">
        <f ca="1">OFFSET('Org Raw Data'!$G$27,0,1)</f>
        <v>GRM</v>
      </c>
      <c r="BE130" s="184"/>
      <c r="BF130" s="184"/>
      <c r="BG130" s="184"/>
      <c r="BH130" s="184"/>
      <c r="BI130" s="184"/>
      <c r="BJ130" s="184"/>
      <c r="BK130" s="184"/>
      <c r="BL130" s="184"/>
      <c r="BM130" s="184"/>
      <c r="BN130" s="184"/>
      <c r="BO130" s="184"/>
      <c r="BP130" s="184"/>
      <c r="BQ130" s="183"/>
      <c r="BR130" s="183"/>
      <c r="BS130" s="183"/>
      <c r="BT130" s="184"/>
      <c r="BU130" s="184"/>
      <c r="BV130" s="184"/>
      <c r="BW130" s="184"/>
      <c r="BX130" s="184"/>
      <c r="BY130" s="184"/>
      <c r="BZ130" s="183"/>
      <c r="CA130" s="183"/>
      <c r="CB130" s="183"/>
      <c r="CC130" s="184"/>
      <c r="CD130" s="184"/>
      <c r="CE130" s="184"/>
      <c r="CF130" s="184"/>
      <c r="CG130" s="184"/>
      <c r="CH130" s="184"/>
      <c r="CI130" s="184"/>
      <c r="CJ130" s="184"/>
      <c r="CK130" s="349"/>
    </row>
    <row r="131" spans="1:89" ht="18.600000000000001" hidden="1" customHeight="1" thickBot="1" x14ac:dyDescent="0.3">
      <c r="A131" s="999"/>
      <c r="B131" s="996"/>
      <c r="C131" s="357"/>
      <c r="D131" s="357"/>
      <c r="E131" s="357"/>
      <c r="F131" s="357"/>
      <c r="G131" s="357"/>
      <c r="H131" s="357"/>
      <c r="I131" s="357"/>
      <c r="J131" s="357"/>
      <c r="K131" s="357"/>
      <c r="L131" s="357"/>
      <c r="M131" s="357"/>
      <c r="N131" s="357"/>
      <c r="O131" s="357"/>
      <c r="P131" s="357"/>
      <c r="Q131" s="357"/>
      <c r="R131" s="357"/>
      <c r="S131" s="357"/>
      <c r="T131" s="357"/>
      <c r="U131" s="357"/>
      <c r="V131" s="357"/>
      <c r="W131" s="357"/>
      <c r="X131" s="357"/>
      <c r="Y131" s="357"/>
      <c r="Z131" s="357"/>
      <c r="AA131" s="357"/>
      <c r="AB131" s="357"/>
      <c r="AC131" s="357"/>
      <c r="AD131" s="357"/>
      <c r="AE131" s="357"/>
      <c r="AF131" s="357"/>
      <c r="AG131" s="357"/>
      <c r="AH131" s="357"/>
      <c r="AI131" s="357"/>
      <c r="AJ131" s="357"/>
      <c r="AK131" s="357"/>
      <c r="AL131" s="357"/>
      <c r="AM131" s="357"/>
      <c r="AN131" s="357"/>
      <c r="AO131" s="357"/>
      <c r="AP131" s="357"/>
      <c r="AQ131" s="357"/>
      <c r="AR131" s="357"/>
      <c r="AS131" s="357"/>
      <c r="AT131" s="357"/>
      <c r="AU131" s="357"/>
      <c r="AV131" s="357"/>
      <c r="AW131" s="357"/>
      <c r="AX131" s="357"/>
      <c r="AY131" s="357"/>
      <c r="AZ131" s="357"/>
      <c r="BA131" s="357"/>
      <c r="BB131" s="355" t="s">
        <v>743</v>
      </c>
      <c r="BC131" s="387" t="str">
        <f>'Org Raw Data'!$G$21</f>
        <v>ORG_L3_296</v>
      </c>
      <c r="BD131" s="387" t="str">
        <f ca="1">OFFSET('Org Raw Data'!$G$21,0,1)</f>
        <v>FM</v>
      </c>
      <c r="BE131" s="357"/>
      <c r="BF131" s="357"/>
      <c r="BG131" s="357"/>
      <c r="BH131" s="357"/>
      <c r="BI131" s="357"/>
      <c r="BJ131" s="357"/>
      <c r="BK131" s="357"/>
      <c r="BL131" s="357"/>
      <c r="BM131" s="357"/>
      <c r="BN131" s="357"/>
      <c r="BO131" s="357"/>
      <c r="BP131" s="357"/>
      <c r="BQ131" s="356"/>
      <c r="BR131" s="356"/>
      <c r="BS131" s="356"/>
      <c r="BT131" s="357"/>
      <c r="BU131" s="357"/>
      <c r="BV131" s="357"/>
      <c r="BW131" s="357"/>
      <c r="BX131" s="357"/>
      <c r="BY131" s="357"/>
      <c r="BZ131" s="356"/>
      <c r="CA131" s="356"/>
      <c r="CB131" s="356"/>
      <c r="CC131" s="357"/>
      <c r="CD131" s="357"/>
      <c r="CE131" s="357"/>
      <c r="CF131" s="357"/>
      <c r="CG131" s="357"/>
      <c r="CH131" s="357"/>
      <c r="CI131" s="357"/>
      <c r="CJ131" s="357"/>
      <c r="CK131" s="358"/>
    </row>
    <row r="132" spans="1:89" ht="36.9" hidden="1" customHeight="1" thickTop="1" x14ac:dyDescent="0.25">
      <c r="A132" s="999"/>
      <c r="B132" s="997" t="s">
        <v>744</v>
      </c>
      <c r="C132" s="184"/>
      <c r="D132" s="184"/>
      <c r="E132" s="184"/>
      <c r="F132" s="184"/>
      <c r="G132" s="184"/>
      <c r="H132" s="184"/>
      <c r="I132" s="184"/>
      <c r="J132" s="184"/>
      <c r="K132" s="184"/>
      <c r="L132" s="184"/>
      <c r="M132" s="184"/>
      <c r="N132" s="184"/>
      <c r="O132" s="184"/>
      <c r="P132" s="184"/>
      <c r="Q132" s="184"/>
      <c r="R132" s="184"/>
      <c r="S132" s="184"/>
      <c r="T132" s="184"/>
      <c r="U132" s="184"/>
      <c r="V132" s="184"/>
      <c r="W132" s="184"/>
      <c r="X132" s="184"/>
      <c r="Y132" s="184"/>
      <c r="Z132" s="184"/>
      <c r="AA132" s="184"/>
      <c r="AB132" s="184"/>
      <c r="AC132" s="184"/>
      <c r="AD132" s="184"/>
      <c r="AE132" s="184"/>
      <c r="AF132" s="184"/>
      <c r="AG132" s="184"/>
      <c r="AH132" s="184"/>
      <c r="AI132" s="184"/>
      <c r="AJ132" s="184"/>
      <c r="AK132" s="184"/>
      <c r="AL132" s="184"/>
      <c r="AM132" s="184"/>
      <c r="AN132" s="184"/>
      <c r="AO132" s="184"/>
      <c r="AP132" s="184"/>
      <c r="AQ132" s="184"/>
      <c r="AR132" s="184"/>
      <c r="AS132" s="184"/>
      <c r="AT132" s="184"/>
      <c r="AU132" s="184"/>
      <c r="AV132" s="184"/>
      <c r="AW132" s="184"/>
      <c r="AX132" s="184"/>
      <c r="AY132" s="184"/>
      <c r="AZ132" s="184"/>
      <c r="BA132" s="184"/>
      <c r="BB132" s="354" t="s">
        <v>747</v>
      </c>
      <c r="BC132" s="183" t="str">
        <f>'Org Raw Data'!$G$19</f>
        <v>ORG_L3_279</v>
      </c>
      <c r="BD132" s="183" t="str">
        <f ca="1">OFFSET('Org Raw Data'!$G$19,0,1)</f>
        <v>IAU</v>
      </c>
      <c r="BE132" s="184"/>
      <c r="BF132" s="184"/>
      <c r="BG132" s="184"/>
      <c r="BH132" s="184"/>
      <c r="BI132" s="184"/>
      <c r="BJ132" s="184"/>
      <c r="BK132" s="184"/>
      <c r="BL132" s="184"/>
      <c r="BM132" s="184"/>
      <c r="BN132" s="184"/>
      <c r="BO132" s="184"/>
      <c r="BP132" s="184"/>
      <c r="BQ132" s="354" t="s">
        <v>745</v>
      </c>
      <c r="BR132" s="183" t="str">
        <f>'Org Raw Data'!$G$27</f>
        <v>ORG_L3_291</v>
      </c>
      <c r="BS132" s="183" t="str">
        <f ca="1">OFFSET('Org Raw Data'!$G$27,0,1)</f>
        <v>GRM</v>
      </c>
      <c r="BT132" s="184"/>
      <c r="BU132" s="184"/>
      <c r="BV132" s="184"/>
      <c r="BW132" s="184"/>
      <c r="BX132" s="184"/>
      <c r="BY132" s="184"/>
      <c r="BZ132" s="184"/>
      <c r="CA132" s="184"/>
      <c r="CB132" s="184"/>
      <c r="CC132" s="183"/>
      <c r="CD132" s="183"/>
      <c r="CE132" s="183"/>
      <c r="CF132" s="184"/>
      <c r="CG132" s="184"/>
      <c r="CH132" s="184"/>
      <c r="CI132" s="184"/>
      <c r="CJ132" s="184"/>
      <c r="CK132" s="349"/>
    </row>
    <row r="133" spans="1:89" ht="18.600000000000001" hidden="1" customHeight="1" thickBot="1" x14ac:dyDescent="0.3">
      <c r="A133" s="999"/>
      <c r="B133" s="996"/>
      <c r="C133" s="357"/>
      <c r="D133" s="357"/>
      <c r="E133" s="357"/>
      <c r="F133" s="357"/>
      <c r="G133" s="357"/>
      <c r="H133" s="357"/>
      <c r="I133" s="357"/>
      <c r="J133" s="357"/>
      <c r="K133" s="357"/>
      <c r="L133" s="357"/>
      <c r="M133" s="357"/>
      <c r="N133" s="357"/>
      <c r="O133" s="357"/>
      <c r="P133" s="357"/>
      <c r="Q133" s="357"/>
      <c r="R133" s="357"/>
      <c r="S133" s="357"/>
      <c r="T133" s="357"/>
      <c r="U133" s="357"/>
      <c r="V133" s="357"/>
      <c r="W133" s="357"/>
      <c r="X133" s="357"/>
      <c r="Y133" s="357"/>
      <c r="Z133" s="357"/>
      <c r="AA133" s="357"/>
      <c r="AB133" s="357"/>
      <c r="AC133" s="357"/>
      <c r="AD133" s="357"/>
      <c r="AE133" s="357"/>
      <c r="AF133" s="357"/>
      <c r="AG133" s="357"/>
      <c r="AH133" s="357"/>
      <c r="AI133" s="357"/>
      <c r="AJ133" s="357"/>
      <c r="AK133" s="357"/>
      <c r="AL133" s="357"/>
      <c r="AM133" s="357"/>
      <c r="AN133" s="357"/>
      <c r="AO133" s="357"/>
      <c r="AP133" s="357"/>
      <c r="AQ133" s="357"/>
      <c r="AR133" s="357"/>
      <c r="AS133" s="357"/>
      <c r="AT133" s="357"/>
      <c r="AU133" s="357"/>
      <c r="AV133" s="357"/>
      <c r="AW133" s="357"/>
      <c r="AX133" s="357"/>
      <c r="AY133" s="357"/>
      <c r="AZ133" s="357"/>
      <c r="BA133" s="357"/>
      <c r="BB133" s="356"/>
      <c r="BC133" s="356"/>
      <c r="BD133" s="356"/>
      <c r="BE133" s="357"/>
      <c r="BF133" s="357"/>
      <c r="BG133" s="357"/>
      <c r="BH133" s="357"/>
      <c r="BI133" s="357"/>
      <c r="BJ133" s="357"/>
      <c r="BK133" s="357"/>
      <c r="BL133" s="357"/>
      <c r="BM133" s="357"/>
      <c r="BN133" s="357"/>
      <c r="BO133" s="357"/>
      <c r="BP133" s="357"/>
      <c r="BQ133" s="355" t="s">
        <v>746</v>
      </c>
      <c r="BR133" s="183" t="str">
        <f>'Org Raw Data'!$G$27</f>
        <v>ORG_L3_291</v>
      </c>
      <c r="BS133" s="183" t="str">
        <f ca="1">OFFSET('Org Raw Data'!$G$27,0,1)</f>
        <v>GRM</v>
      </c>
      <c r="BT133" s="357"/>
      <c r="BU133" s="357"/>
      <c r="BV133" s="357"/>
      <c r="BW133" s="357"/>
      <c r="BX133" s="357"/>
      <c r="BY133" s="357"/>
      <c r="BZ133" s="357"/>
      <c r="CA133" s="357"/>
      <c r="CB133" s="357"/>
      <c r="CC133" s="356"/>
      <c r="CD133" s="356"/>
      <c r="CE133" s="356"/>
      <c r="CF133" s="357"/>
      <c r="CG133" s="357"/>
      <c r="CH133" s="357"/>
      <c r="CI133" s="357"/>
      <c r="CJ133" s="357"/>
      <c r="CK133" s="358"/>
    </row>
    <row r="134" spans="1:89" ht="36.9" hidden="1" customHeight="1" thickTop="1" x14ac:dyDescent="0.25">
      <c r="A134" s="999"/>
      <c r="B134" s="995" t="s">
        <v>748</v>
      </c>
      <c r="C134" s="359"/>
      <c r="D134" s="359"/>
      <c r="E134" s="359"/>
      <c r="F134" s="359"/>
      <c r="G134" s="359"/>
      <c r="H134" s="359"/>
      <c r="I134" s="359"/>
      <c r="J134" s="359"/>
      <c r="K134" s="359"/>
      <c r="L134" s="359"/>
      <c r="M134" s="359"/>
      <c r="N134" s="359"/>
      <c r="O134" s="359"/>
      <c r="P134" s="359"/>
      <c r="Q134" s="359"/>
      <c r="R134" s="359"/>
      <c r="S134" s="359"/>
      <c r="T134" s="359"/>
      <c r="U134" s="359"/>
      <c r="V134" s="359"/>
      <c r="W134" s="359"/>
      <c r="X134" s="359"/>
      <c r="Y134" s="359"/>
      <c r="Z134" s="359"/>
      <c r="AA134" s="359"/>
      <c r="AB134" s="359"/>
      <c r="AC134" s="359"/>
      <c r="AD134" s="359"/>
      <c r="AE134" s="359"/>
      <c r="AF134" s="359"/>
      <c r="AG134" s="359"/>
      <c r="AH134" s="359"/>
      <c r="AI134" s="359"/>
      <c r="AJ134" s="359"/>
      <c r="AK134" s="359"/>
      <c r="AL134" s="359"/>
      <c r="AM134" s="359"/>
      <c r="AN134" s="359"/>
      <c r="AO134" s="359"/>
      <c r="AP134" s="359"/>
      <c r="AQ134" s="359"/>
      <c r="AR134" s="359"/>
      <c r="AS134" s="359"/>
      <c r="AT134" s="359"/>
      <c r="AU134" s="359"/>
      <c r="AV134" s="359"/>
      <c r="AW134" s="359"/>
      <c r="AX134" s="359"/>
      <c r="AY134" s="359"/>
      <c r="AZ134" s="359"/>
      <c r="BA134" s="359"/>
      <c r="BB134" s="359"/>
      <c r="BC134" s="359"/>
      <c r="BD134" s="359"/>
      <c r="BE134" s="359"/>
      <c r="BF134" s="359"/>
      <c r="BG134" s="359"/>
      <c r="BH134" s="359"/>
      <c r="BI134" s="359"/>
      <c r="BJ134" s="359"/>
      <c r="BK134" s="360" t="s">
        <v>751</v>
      </c>
      <c r="BL134" s="183" t="str">
        <f>'Org Raw Data'!$G$43</f>
        <v>ORG_L3_272</v>
      </c>
      <c r="BM134" s="183" t="str">
        <f ca="1">OFFSET('Org Raw Data'!$G$43,0,1)</f>
        <v>MC</v>
      </c>
      <c r="BN134" s="359"/>
      <c r="BO134" s="359"/>
      <c r="BP134" s="359"/>
      <c r="BQ134" s="359"/>
      <c r="BR134" s="359"/>
      <c r="BS134" s="359"/>
      <c r="BT134" s="359"/>
      <c r="BU134" s="359"/>
      <c r="BV134" s="359"/>
      <c r="BW134" s="359"/>
      <c r="BX134" s="359"/>
      <c r="BY134" s="359"/>
      <c r="BZ134" s="359"/>
      <c r="CA134" s="359"/>
      <c r="CB134" s="359"/>
      <c r="CC134" s="359"/>
      <c r="CD134" s="359"/>
      <c r="CE134" s="359"/>
      <c r="CF134" s="359"/>
      <c r="CG134" s="359"/>
      <c r="CH134" s="359"/>
      <c r="CI134" s="360" t="s">
        <v>749</v>
      </c>
      <c r="CJ134" s="361" t="str">
        <f>'Org Raw Data'!$G$7</f>
        <v>ORG_L3_280</v>
      </c>
      <c r="CK134" s="363" t="str">
        <f ca="1">OFFSET('Org Raw Data'!$G$7,0,1)</f>
        <v>SSE</v>
      </c>
    </row>
    <row r="135" spans="1:89" ht="18.600000000000001" hidden="1" customHeight="1" x14ac:dyDescent="0.25">
      <c r="A135" s="999"/>
      <c r="B135" s="997"/>
      <c r="C135" s="184"/>
      <c r="D135" s="184"/>
      <c r="E135" s="184"/>
      <c r="F135" s="184"/>
      <c r="G135" s="184"/>
      <c r="H135" s="184"/>
      <c r="I135" s="184"/>
      <c r="J135" s="184"/>
      <c r="K135" s="184"/>
      <c r="L135" s="184"/>
      <c r="M135" s="184"/>
      <c r="N135" s="184"/>
      <c r="O135" s="184"/>
      <c r="P135" s="184"/>
      <c r="Q135" s="184"/>
      <c r="R135" s="184"/>
      <c r="S135" s="184"/>
      <c r="T135" s="184"/>
      <c r="U135" s="184"/>
      <c r="V135" s="184"/>
      <c r="W135" s="184"/>
      <c r="X135" s="184"/>
      <c r="Y135" s="184"/>
      <c r="Z135" s="184"/>
      <c r="AA135" s="184"/>
      <c r="AB135" s="184"/>
      <c r="AC135" s="184"/>
      <c r="AD135" s="184"/>
      <c r="AE135" s="184"/>
      <c r="AF135" s="184"/>
      <c r="AG135" s="184"/>
      <c r="AH135" s="184"/>
      <c r="AI135" s="184"/>
      <c r="AJ135" s="184"/>
      <c r="AK135" s="184"/>
      <c r="AL135" s="184"/>
      <c r="AM135" s="184"/>
      <c r="AN135" s="184"/>
      <c r="AO135" s="184"/>
      <c r="AP135" s="184"/>
      <c r="AQ135" s="184"/>
      <c r="AR135" s="184"/>
      <c r="AS135" s="184"/>
      <c r="AT135" s="184"/>
      <c r="AU135" s="184"/>
      <c r="AV135" s="184"/>
      <c r="AW135" s="184"/>
      <c r="AX135" s="184"/>
      <c r="AY135" s="184"/>
      <c r="AZ135" s="184"/>
      <c r="BA135" s="184"/>
      <c r="BB135" s="184"/>
      <c r="BC135" s="184"/>
      <c r="BD135" s="184"/>
      <c r="BE135" s="184"/>
      <c r="BF135" s="184"/>
      <c r="BG135" s="184"/>
      <c r="BH135" s="184"/>
      <c r="BI135" s="184"/>
      <c r="BJ135" s="184"/>
      <c r="BK135" s="184"/>
      <c r="BL135" s="184"/>
      <c r="BM135" s="184"/>
      <c r="BN135" s="346" t="s">
        <v>752</v>
      </c>
      <c r="BO135" s="183" t="str">
        <f>'Org Raw Data'!$G$43</f>
        <v>ORG_L3_272</v>
      </c>
      <c r="BP135" s="183" t="str">
        <f ca="1">OFFSET('Org Raw Data'!$G$43,0,1)</f>
        <v>MC</v>
      </c>
      <c r="BQ135" s="184"/>
      <c r="BR135" s="184"/>
      <c r="BS135" s="184"/>
      <c r="BT135" s="184"/>
      <c r="BU135" s="184"/>
      <c r="BV135" s="184"/>
      <c r="BW135" s="184"/>
      <c r="BX135" s="184"/>
      <c r="BY135" s="184"/>
      <c r="BZ135" s="184"/>
      <c r="CA135" s="184"/>
      <c r="CB135" s="184"/>
      <c r="CC135" s="184"/>
      <c r="CD135" s="184"/>
      <c r="CE135" s="184"/>
      <c r="CF135" s="184"/>
      <c r="CG135" s="184"/>
      <c r="CH135" s="184"/>
      <c r="CI135" s="184"/>
      <c r="CJ135" s="184"/>
      <c r="CK135" s="349"/>
    </row>
    <row r="136" spans="1:89" ht="18.600000000000001" hidden="1" customHeight="1" thickBot="1" x14ac:dyDescent="0.3">
      <c r="A136" s="999"/>
      <c r="B136" s="996"/>
      <c r="C136" s="357"/>
      <c r="D136" s="357"/>
      <c r="E136" s="357"/>
      <c r="F136" s="357"/>
      <c r="G136" s="357"/>
      <c r="H136" s="357"/>
      <c r="I136" s="357"/>
      <c r="J136" s="357"/>
      <c r="K136" s="357"/>
      <c r="L136" s="357"/>
      <c r="M136" s="357"/>
      <c r="N136" s="357"/>
      <c r="O136" s="357"/>
      <c r="P136" s="357"/>
      <c r="Q136" s="357"/>
      <c r="R136" s="357"/>
      <c r="S136" s="357"/>
      <c r="T136" s="357"/>
      <c r="U136" s="357"/>
      <c r="V136" s="357"/>
      <c r="W136" s="357"/>
      <c r="X136" s="357"/>
      <c r="Y136" s="357"/>
      <c r="Z136" s="357"/>
      <c r="AA136" s="357"/>
      <c r="AB136" s="357"/>
      <c r="AC136" s="357"/>
      <c r="AD136" s="357"/>
      <c r="AE136" s="357"/>
      <c r="AF136" s="357"/>
      <c r="AG136" s="357"/>
      <c r="AH136" s="357"/>
      <c r="AI136" s="357"/>
      <c r="AJ136" s="357"/>
      <c r="AK136" s="357"/>
      <c r="AL136" s="357"/>
      <c r="AM136" s="357"/>
      <c r="AN136" s="357"/>
      <c r="AO136" s="357"/>
      <c r="AP136" s="357"/>
      <c r="AQ136" s="357"/>
      <c r="AR136" s="357"/>
      <c r="AS136" s="357"/>
      <c r="AT136" s="357"/>
      <c r="AU136" s="357"/>
      <c r="AV136" s="357"/>
      <c r="AW136" s="357"/>
      <c r="AX136" s="357"/>
      <c r="AY136" s="357"/>
      <c r="AZ136" s="357"/>
      <c r="BA136" s="357"/>
      <c r="BB136" s="357"/>
      <c r="BC136" s="357"/>
      <c r="BD136" s="357"/>
      <c r="BE136" s="357"/>
      <c r="BF136" s="357"/>
      <c r="BG136" s="357"/>
      <c r="BH136" s="357"/>
      <c r="BI136" s="357"/>
      <c r="BJ136" s="357"/>
      <c r="BK136" s="355" t="s">
        <v>753</v>
      </c>
      <c r="BL136" s="183" t="str">
        <f>'Org Raw Data'!$G$43</f>
        <v>ORG_L3_272</v>
      </c>
      <c r="BM136" s="183" t="str">
        <f ca="1">OFFSET('Org Raw Data'!$G$43,0,1)</f>
        <v>MC</v>
      </c>
      <c r="BN136" s="357"/>
      <c r="BO136" s="357"/>
      <c r="BP136" s="357"/>
      <c r="BQ136" s="357"/>
      <c r="BR136" s="357"/>
      <c r="BS136" s="357"/>
      <c r="BT136" s="357"/>
      <c r="BU136" s="357"/>
      <c r="BV136" s="357"/>
      <c r="BW136" s="357"/>
      <c r="BX136" s="357"/>
      <c r="BY136" s="357"/>
      <c r="BZ136" s="357"/>
      <c r="CA136" s="357"/>
      <c r="CB136" s="357"/>
      <c r="CC136" s="357"/>
      <c r="CD136" s="357"/>
      <c r="CE136" s="357"/>
      <c r="CF136" s="357"/>
      <c r="CG136" s="357"/>
      <c r="CH136" s="357"/>
      <c r="CI136" s="357"/>
      <c r="CJ136" s="357"/>
      <c r="CK136" s="358"/>
    </row>
    <row r="137" spans="1:89" ht="18.600000000000001" hidden="1" customHeight="1" thickTop="1" x14ac:dyDescent="0.25">
      <c r="A137" s="999"/>
      <c r="B137" s="995" t="s">
        <v>754</v>
      </c>
      <c r="C137" s="359"/>
      <c r="D137" s="359"/>
      <c r="E137" s="359"/>
      <c r="F137" s="359"/>
      <c r="G137" s="359"/>
      <c r="H137" s="359"/>
      <c r="I137" s="359"/>
      <c r="J137" s="359"/>
      <c r="K137" s="359"/>
      <c r="L137" s="359"/>
      <c r="M137" s="359"/>
      <c r="N137" s="359"/>
      <c r="O137" s="359"/>
      <c r="P137" s="359"/>
      <c r="Q137" s="359"/>
      <c r="R137" s="359"/>
      <c r="S137" s="359"/>
      <c r="T137" s="359"/>
      <c r="U137" s="359"/>
      <c r="V137" s="359"/>
      <c r="W137" s="359"/>
      <c r="X137" s="359"/>
      <c r="Y137" s="359"/>
      <c r="Z137" s="359"/>
      <c r="AA137" s="359"/>
      <c r="AB137" s="359"/>
      <c r="AC137" s="359"/>
      <c r="AD137" s="359"/>
      <c r="AE137" s="359"/>
      <c r="AF137" s="359"/>
      <c r="AG137" s="359"/>
      <c r="AH137" s="359"/>
      <c r="AI137" s="359"/>
      <c r="AJ137" s="359"/>
      <c r="AK137" s="359"/>
      <c r="AL137" s="359"/>
      <c r="AM137" s="359"/>
      <c r="AN137" s="359"/>
      <c r="AO137" s="359"/>
      <c r="AP137" s="359"/>
      <c r="AQ137" s="359"/>
      <c r="AR137" s="359"/>
      <c r="AS137" s="359"/>
      <c r="AT137" s="359"/>
      <c r="AU137" s="359"/>
      <c r="AV137" s="359"/>
      <c r="AW137" s="359"/>
      <c r="AX137" s="359"/>
      <c r="AY137" s="359"/>
      <c r="AZ137" s="359"/>
      <c r="BA137" s="359"/>
      <c r="BB137" s="359"/>
      <c r="BC137" s="359"/>
      <c r="BD137" s="359"/>
      <c r="BE137" s="359"/>
      <c r="BF137" s="359"/>
      <c r="BG137" s="359"/>
      <c r="BH137" s="359"/>
      <c r="BI137" s="359"/>
      <c r="BJ137" s="359"/>
      <c r="BK137" s="359"/>
      <c r="BL137" s="359"/>
      <c r="BM137" s="359"/>
      <c r="BN137" s="359"/>
      <c r="BO137" s="359"/>
      <c r="BP137" s="359"/>
      <c r="BQ137" s="359"/>
      <c r="BR137" s="359"/>
      <c r="BS137" s="359"/>
      <c r="BT137" s="359"/>
      <c r="BU137" s="359"/>
      <c r="BV137" s="359"/>
      <c r="BW137" s="359"/>
      <c r="BX137" s="359"/>
      <c r="BY137" s="359"/>
      <c r="BZ137" s="360" t="s">
        <v>755</v>
      </c>
      <c r="CA137" s="361" t="str">
        <f>'Org Raw Data'!$G$28</f>
        <v>ORG_L3_299</v>
      </c>
      <c r="CB137" s="361" t="str">
        <f ca="1">OFFSET('Org Raw Data'!$G$28,0,1)</f>
        <v>FS</v>
      </c>
      <c r="CC137" s="359"/>
      <c r="CD137" s="359"/>
      <c r="CE137" s="359"/>
      <c r="CF137" s="359"/>
      <c r="CG137" s="359"/>
      <c r="CH137" s="359"/>
      <c r="CI137" s="359"/>
      <c r="CJ137" s="359"/>
      <c r="CK137" s="362"/>
    </row>
    <row r="138" spans="1:89" ht="18.600000000000001" hidden="1" customHeight="1" x14ac:dyDescent="0.25">
      <c r="A138" s="999"/>
      <c r="B138" s="997"/>
      <c r="C138" s="184"/>
      <c r="D138" s="184"/>
      <c r="E138" s="184"/>
      <c r="F138" s="184"/>
      <c r="G138" s="184"/>
      <c r="H138" s="184"/>
      <c r="I138" s="184"/>
      <c r="J138" s="184"/>
      <c r="K138" s="184"/>
      <c r="L138" s="184"/>
      <c r="M138" s="184"/>
      <c r="N138" s="184"/>
      <c r="O138" s="184"/>
      <c r="P138" s="184"/>
      <c r="Q138" s="184"/>
      <c r="R138" s="184"/>
      <c r="S138" s="184"/>
      <c r="T138" s="184"/>
      <c r="U138" s="184"/>
      <c r="V138" s="184"/>
      <c r="W138" s="184"/>
      <c r="X138" s="184"/>
      <c r="Y138" s="184"/>
      <c r="Z138" s="184"/>
      <c r="AA138" s="184"/>
      <c r="AB138" s="184"/>
      <c r="AC138" s="184"/>
      <c r="AD138" s="184"/>
      <c r="AE138" s="184"/>
      <c r="AF138" s="184"/>
      <c r="AG138" s="184"/>
      <c r="AH138" s="184"/>
      <c r="AI138" s="184"/>
      <c r="AJ138" s="184"/>
      <c r="AK138" s="184"/>
      <c r="AL138" s="184"/>
      <c r="AM138" s="184"/>
      <c r="AN138" s="184"/>
      <c r="AO138" s="184"/>
      <c r="AP138" s="184"/>
      <c r="AQ138" s="184"/>
      <c r="AR138" s="184"/>
      <c r="AS138" s="184"/>
      <c r="AT138" s="184"/>
      <c r="AU138" s="184"/>
      <c r="AV138" s="184"/>
      <c r="AW138" s="184"/>
      <c r="AX138" s="184"/>
      <c r="AY138" s="184"/>
      <c r="AZ138" s="184"/>
      <c r="BA138" s="184"/>
      <c r="BB138" s="184"/>
      <c r="BC138" s="184"/>
      <c r="BD138" s="184"/>
      <c r="BE138" s="184"/>
      <c r="BF138" s="184"/>
      <c r="BG138" s="184"/>
      <c r="BH138" s="184"/>
      <c r="BI138" s="184"/>
      <c r="BJ138" s="184"/>
      <c r="BK138" s="184"/>
      <c r="BL138" s="184"/>
      <c r="BM138" s="184"/>
      <c r="BN138" s="184"/>
      <c r="BO138" s="184"/>
      <c r="BP138" s="184"/>
      <c r="BQ138" s="184"/>
      <c r="BR138" s="184"/>
      <c r="BS138" s="184"/>
      <c r="BT138" s="184"/>
      <c r="BU138" s="184"/>
      <c r="BV138" s="184"/>
      <c r="BW138" s="184"/>
      <c r="BX138" s="184"/>
      <c r="BY138" s="184"/>
      <c r="BZ138" s="346" t="s">
        <v>756</v>
      </c>
      <c r="CA138" s="183" t="str">
        <f>'Org Raw Data'!$G$28</f>
        <v>ORG_L3_299</v>
      </c>
      <c r="CB138" s="183" t="str">
        <f ca="1">OFFSET('Org Raw Data'!$G$28,0,1)</f>
        <v>FS</v>
      </c>
      <c r="CC138" s="184"/>
      <c r="CD138" s="184"/>
      <c r="CE138" s="184"/>
      <c r="CF138" s="184"/>
      <c r="CG138" s="184"/>
      <c r="CH138" s="184"/>
      <c r="CI138" s="184"/>
      <c r="CJ138" s="184"/>
      <c r="CK138" s="349"/>
    </row>
    <row r="139" spans="1:89" ht="18.600000000000001" hidden="1" customHeight="1" x14ac:dyDescent="0.25">
      <c r="A139" s="999"/>
      <c r="B139" s="997"/>
      <c r="C139" s="184"/>
      <c r="D139" s="184"/>
      <c r="E139" s="184"/>
      <c r="F139" s="184"/>
      <c r="G139" s="184"/>
      <c r="H139" s="184"/>
      <c r="I139" s="184"/>
      <c r="J139" s="184"/>
      <c r="K139" s="184"/>
      <c r="L139" s="184"/>
      <c r="M139" s="184"/>
      <c r="N139" s="184"/>
      <c r="O139" s="184"/>
      <c r="P139" s="184"/>
      <c r="Q139" s="184"/>
      <c r="R139" s="184"/>
      <c r="S139" s="184"/>
      <c r="T139" s="184"/>
      <c r="U139" s="184"/>
      <c r="V139" s="184"/>
      <c r="W139" s="184"/>
      <c r="X139" s="184"/>
      <c r="Y139" s="184"/>
      <c r="Z139" s="184"/>
      <c r="AA139" s="184"/>
      <c r="AB139" s="184"/>
      <c r="AC139" s="184"/>
      <c r="AD139" s="184"/>
      <c r="AE139" s="184"/>
      <c r="AF139" s="184"/>
      <c r="AG139" s="184"/>
      <c r="AH139" s="184"/>
      <c r="AI139" s="184"/>
      <c r="AJ139" s="184"/>
      <c r="AK139" s="184"/>
      <c r="AL139" s="184"/>
      <c r="AM139" s="184"/>
      <c r="AN139" s="184"/>
      <c r="AO139" s="184"/>
      <c r="AP139" s="184"/>
      <c r="AQ139" s="184"/>
      <c r="AR139" s="184"/>
      <c r="AS139" s="184"/>
      <c r="AT139" s="184"/>
      <c r="AU139" s="184"/>
      <c r="AV139" s="184"/>
      <c r="AW139" s="184"/>
      <c r="AX139" s="184"/>
      <c r="AY139" s="184"/>
      <c r="AZ139" s="184"/>
      <c r="BA139" s="184"/>
      <c r="BB139" s="184"/>
      <c r="BC139" s="184"/>
      <c r="BD139" s="184"/>
      <c r="BE139" s="184"/>
      <c r="BF139" s="184"/>
      <c r="BG139" s="184"/>
      <c r="BH139" s="184"/>
      <c r="BI139" s="184"/>
      <c r="BJ139" s="184"/>
      <c r="BK139" s="184"/>
      <c r="BL139" s="184"/>
      <c r="BM139" s="184"/>
      <c r="BN139" s="184"/>
      <c r="BO139" s="184"/>
      <c r="BP139" s="184"/>
      <c r="BQ139" s="184"/>
      <c r="BR139" s="184"/>
      <c r="BS139" s="184"/>
      <c r="BT139" s="184"/>
      <c r="BU139" s="184"/>
      <c r="BV139" s="184"/>
      <c r="BW139" s="184"/>
      <c r="BX139" s="184"/>
      <c r="BY139" s="184"/>
      <c r="BZ139" s="346" t="s">
        <v>757</v>
      </c>
      <c r="CA139" s="183" t="str">
        <f>'Org Raw Data'!$G$28</f>
        <v>ORG_L3_299</v>
      </c>
      <c r="CB139" s="183" t="str">
        <f ca="1">OFFSET('Org Raw Data'!$G$28,0,1)</f>
        <v>FS</v>
      </c>
      <c r="CC139" s="184"/>
      <c r="CD139" s="184"/>
      <c r="CE139" s="184"/>
      <c r="CF139" s="184"/>
      <c r="CG139" s="184"/>
      <c r="CH139" s="184"/>
      <c r="CI139" s="184"/>
      <c r="CJ139" s="184"/>
      <c r="CK139" s="349"/>
    </row>
    <row r="140" spans="1:89" ht="18.600000000000001" hidden="1" customHeight="1" x14ac:dyDescent="0.25">
      <c r="A140" s="999"/>
      <c r="B140" s="997"/>
      <c r="C140" s="184"/>
      <c r="D140" s="184"/>
      <c r="E140" s="184"/>
      <c r="F140" s="184"/>
      <c r="G140" s="184"/>
      <c r="H140" s="184"/>
      <c r="I140" s="184"/>
      <c r="J140" s="184"/>
      <c r="K140" s="184"/>
      <c r="L140" s="184"/>
      <c r="M140" s="184"/>
      <c r="N140" s="184"/>
      <c r="O140" s="184"/>
      <c r="P140" s="184"/>
      <c r="Q140" s="184"/>
      <c r="R140" s="184"/>
      <c r="S140" s="184"/>
      <c r="T140" s="184"/>
      <c r="U140" s="184"/>
      <c r="V140" s="184"/>
      <c r="W140" s="184"/>
      <c r="X140" s="184"/>
      <c r="Y140" s="184"/>
      <c r="Z140" s="184"/>
      <c r="AA140" s="184"/>
      <c r="AB140" s="184"/>
      <c r="AC140" s="184"/>
      <c r="AD140" s="184"/>
      <c r="AE140" s="184"/>
      <c r="AF140" s="184"/>
      <c r="AG140" s="184"/>
      <c r="AH140" s="184"/>
      <c r="AI140" s="184"/>
      <c r="AJ140" s="184"/>
      <c r="AK140" s="184"/>
      <c r="AL140" s="184"/>
      <c r="AM140" s="184"/>
      <c r="AN140" s="184"/>
      <c r="AO140" s="184"/>
      <c r="AP140" s="184"/>
      <c r="AQ140" s="184"/>
      <c r="AR140" s="184"/>
      <c r="AS140" s="184"/>
      <c r="AT140" s="184"/>
      <c r="AU140" s="184"/>
      <c r="AV140" s="184"/>
      <c r="AW140" s="184"/>
      <c r="AX140" s="184"/>
      <c r="AY140" s="184"/>
      <c r="AZ140" s="184"/>
      <c r="BA140" s="184"/>
      <c r="BB140" s="184"/>
      <c r="BC140" s="184"/>
      <c r="BD140" s="184"/>
      <c r="BE140" s="184"/>
      <c r="BF140" s="184"/>
      <c r="BG140" s="184"/>
      <c r="BH140" s="184"/>
      <c r="BI140" s="184"/>
      <c r="BJ140" s="184"/>
      <c r="BK140" s="184"/>
      <c r="BL140" s="184"/>
      <c r="BM140" s="184"/>
      <c r="BN140" s="184"/>
      <c r="BO140" s="184"/>
      <c r="BP140" s="184"/>
      <c r="BQ140" s="184"/>
      <c r="BR140" s="184"/>
      <c r="BS140" s="184"/>
      <c r="BT140" s="184"/>
      <c r="BU140" s="184"/>
      <c r="BV140" s="184"/>
      <c r="BW140" s="184"/>
      <c r="BX140" s="184"/>
      <c r="BY140" s="184"/>
      <c r="BZ140" s="346" t="s">
        <v>758</v>
      </c>
      <c r="CA140" s="183" t="str">
        <f>'Org Raw Data'!$G$28</f>
        <v>ORG_L3_299</v>
      </c>
      <c r="CB140" s="183" t="str">
        <f ca="1">OFFSET('Org Raw Data'!$G$28,0,1)</f>
        <v>FS</v>
      </c>
      <c r="CC140" s="184"/>
      <c r="CD140" s="184"/>
      <c r="CE140" s="184"/>
      <c r="CF140" s="184"/>
      <c r="CG140" s="184"/>
      <c r="CH140" s="184"/>
      <c r="CI140" s="184"/>
      <c r="CJ140" s="184"/>
      <c r="CK140" s="349"/>
    </row>
    <row r="141" spans="1:89" ht="18.600000000000001" hidden="1" customHeight="1" x14ac:dyDescent="0.25">
      <c r="A141" s="999"/>
      <c r="B141" s="997"/>
      <c r="C141" s="184"/>
      <c r="D141" s="184"/>
      <c r="E141" s="184"/>
      <c r="F141" s="184"/>
      <c r="G141" s="184"/>
      <c r="H141" s="184"/>
      <c r="I141" s="184"/>
      <c r="J141" s="184"/>
      <c r="K141" s="184"/>
      <c r="L141" s="184"/>
      <c r="M141" s="184"/>
      <c r="N141" s="184"/>
      <c r="O141" s="184"/>
      <c r="P141" s="184"/>
      <c r="Q141" s="184"/>
      <c r="R141" s="184"/>
      <c r="S141" s="184"/>
      <c r="T141" s="184"/>
      <c r="U141" s="184"/>
      <c r="V141" s="184"/>
      <c r="W141" s="184"/>
      <c r="X141" s="184"/>
      <c r="Y141" s="184"/>
      <c r="Z141" s="184"/>
      <c r="AA141" s="184"/>
      <c r="AB141" s="184"/>
      <c r="AC141" s="184"/>
      <c r="AD141" s="184"/>
      <c r="AE141" s="184"/>
      <c r="AF141" s="184"/>
      <c r="AG141" s="184"/>
      <c r="AH141" s="184"/>
      <c r="AI141" s="184"/>
      <c r="AJ141" s="184"/>
      <c r="AK141" s="184"/>
      <c r="AL141" s="184"/>
      <c r="AM141" s="184"/>
      <c r="AN141" s="184"/>
      <c r="AO141" s="184"/>
      <c r="AP141" s="184"/>
      <c r="AQ141" s="184"/>
      <c r="AR141" s="184"/>
      <c r="AS141" s="184"/>
      <c r="AT141" s="184"/>
      <c r="AU141" s="184"/>
      <c r="AV141" s="184"/>
      <c r="AW141" s="184"/>
      <c r="AX141" s="184"/>
      <c r="AY141" s="184"/>
      <c r="AZ141" s="184"/>
      <c r="BA141" s="184"/>
      <c r="BB141" s="184"/>
      <c r="BC141" s="184"/>
      <c r="BD141" s="184"/>
      <c r="BE141" s="184"/>
      <c r="BF141" s="184"/>
      <c r="BG141" s="184"/>
      <c r="BH141" s="184"/>
      <c r="BI141" s="184"/>
      <c r="BJ141" s="184"/>
      <c r="BK141" s="184"/>
      <c r="BL141" s="184" t="s">
        <v>587</v>
      </c>
      <c r="BM141" s="184"/>
      <c r="BN141" s="184"/>
      <c r="BO141" s="184"/>
      <c r="BP141" s="184"/>
      <c r="BQ141" s="184"/>
      <c r="BR141" s="184"/>
      <c r="BS141" s="184"/>
      <c r="BT141" s="184"/>
      <c r="BU141" s="184"/>
      <c r="BV141" s="184"/>
      <c r="BW141" s="184"/>
      <c r="BX141" s="184"/>
      <c r="BY141" s="184"/>
      <c r="BZ141" s="346" t="s">
        <v>759</v>
      </c>
      <c r="CA141" s="183" t="str">
        <f>'Org Raw Data'!$G$28</f>
        <v>ORG_L3_299</v>
      </c>
      <c r="CB141" s="183" t="str">
        <f ca="1">OFFSET('Org Raw Data'!$G$28,0,1)</f>
        <v>FS</v>
      </c>
      <c r="CC141" s="184"/>
      <c r="CD141" s="184"/>
      <c r="CE141" s="184"/>
      <c r="CF141" s="184"/>
      <c r="CG141" s="184"/>
      <c r="CH141" s="184"/>
      <c r="CI141" s="184"/>
      <c r="CJ141" s="184"/>
      <c r="CK141" s="349"/>
    </row>
    <row r="142" spans="1:89" ht="18.600000000000001" hidden="1" customHeight="1" thickBot="1" x14ac:dyDescent="0.3">
      <c r="A142" s="999"/>
      <c r="B142" s="996"/>
      <c r="C142" s="357"/>
      <c r="D142" s="357"/>
      <c r="E142" s="357"/>
      <c r="F142" s="357"/>
      <c r="G142" s="357"/>
      <c r="H142" s="357"/>
      <c r="I142" s="357"/>
      <c r="J142" s="357"/>
      <c r="K142" s="357"/>
      <c r="L142" s="357"/>
      <c r="M142" s="357"/>
      <c r="N142" s="357"/>
      <c r="O142" s="357"/>
      <c r="P142" s="357"/>
      <c r="Q142" s="357"/>
      <c r="R142" s="357"/>
      <c r="S142" s="357"/>
      <c r="T142" s="357"/>
      <c r="U142" s="357"/>
      <c r="V142" s="357"/>
      <c r="W142" s="357"/>
      <c r="X142" s="357"/>
      <c r="Y142" s="357"/>
      <c r="Z142" s="357"/>
      <c r="AA142" s="357"/>
      <c r="AB142" s="357"/>
      <c r="AC142" s="357"/>
      <c r="AD142" s="357"/>
      <c r="AE142" s="357"/>
      <c r="AF142" s="357"/>
      <c r="AG142" s="357"/>
      <c r="AH142" s="357"/>
      <c r="AI142" s="357"/>
      <c r="AJ142" s="357"/>
      <c r="AK142" s="357"/>
      <c r="AL142" s="357"/>
      <c r="AM142" s="357"/>
      <c r="AN142" s="357"/>
      <c r="AO142" s="357"/>
      <c r="AP142" s="357"/>
      <c r="AQ142" s="357"/>
      <c r="AR142" s="357"/>
      <c r="AS142" s="357"/>
      <c r="AT142" s="357"/>
      <c r="AU142" s="357"/>
      <c r="AV142" s="357"/>
      <c r="AW142" s="357"/>
      <c r="AX142" s="357"/>
      <c r="AY142" s="357"/>
      <c r="AZ142" s="357"/>
      <c r="BA142" s="357"/>
      <c r="BB142" s="357"/>
      <c r="BC142" s="357"/>
      <c r="BD142" s="357"/>
      <c r="BE142" s="357"/>
      <c r="BF142" s="357"/>
      <c r="BG142" s="357"/>
      <c r="BH142" s="357"/>
      <c r="BI142" s="357"/>
      <c r="BJ142" s="357"/>
      <c r="BK142" s="357"/>
      <c r="BL142" s="357"/>
      <c r="BM142" s="357"/>
      <c r="BN142" s="357"/>
      <c r="BO142" s="357"/>
      <c r="BP142" s="357"/>
      <c r="BQ142" s="357"/>
      <c r="BR142" s="357"/>
      <c r="BS142" s="357"/>
      <c r="BT142" s="357"/>
      <c r="BU142" s="357"/>
      <c r="BV142" s="357"/>
      <c r="BW142" s="357"/>
      <c r="BX142" s="357"/>
      <c r="BY142" s="357"/>
      <c r="BZ142" s="355" t="s">
        <v>760</v>
      </c>
      <c r="CA142" s="356" t="str">
        <f>'Org Raw Data'!$G$28</f>
        <v>ORG_L3_299</v>
      </c>
      <c r="CB142" s="356" t="str">
        <f ca="1">OFFSET('Org Raw Data'!$G$28,0,1)</f>
        <v>FS</v>
      </c>
      <c r="CC142" s="357"/>
      <c r="CD142" s="357"/>
      <c r="CE142" s="357"/>
      <c r="CF142" s="356"/>
      <c r="CG142" s="356"/>
      <c r="CH142" s="356"/>
      <c r="CI142" s="357"/>
      <c r="CJ142" s="356"/>
      <c r="CK142" s="364"/>
    </row>
    <row r="143" spans="1:89" ht="18.600000000000001" hidden="1" customHeight="1" thickTop="1" x14ac:dyDescent="0.25">
      <c r="A143" s="999"/>
      <c r="B143" s="995" t="s">
        <v>761</v>
      </c>
      <c r="C143" s="359"/>
      <c r="D143" s="359"/>
      <c r="E143" s="359"/>
      <c r="F143" s="359"/>
      <c r="G143" s="359"/>
      <c r="H143" s="359"/>
      <c r="I143" s="359"/>
      <c r="J143" s="359"/>
      <c r="K143" s="359"/>
      <c r="L143" s="359"/>
      <c r="M143" s="359"/>
      <c r="N143" s="359"/>
      <c r="O143" s="359"/>
      <c r="P143" s="359"/>
      <c r="Q143" s="359"/>
      <c r="R143" s="359"/>
      <c r="S143" s="359"/>
      <c r="T143" s="359"/>
      <c r="U143" s="359"/>
      <c r="V143" s="359"/>
      <c r="W143" s="359"/>
      <c r="X143" s="359"/>
      <c r="Y143" s="359"/>
      <c r="Z143" s="359"/>
      <c r="AA143" s="359"/>
      <c r="AB143" s="359"/>
      <c r="AC143" s="359"/>
      <c r="AD143" s="359"/>
      <c r="AE143" s="359"/>
      <c r="AF143" s="359"/>
      <c r="AG143" s="359"/>
      <c r="AH143" s="359"/>
      <c r="AI143" s="359"/>
      <c r="AJ143" s="359"/>
      <c r="AK143" s="359"/>
      <c r="AL143" s="359"/>
      <c r="AM143" s="359"/>
      <c r="AN143" s="359"/>
      <c r="AO143" s="359"/>
      <c r="AP143" s="359"/>
      <c r="AQ143" s="359"/>
      <c r="AR143" s="359"/>
      <c r="AS143" s="359"/>
      <c r="AT143" s="359"/>
      <c r="AU143" s="359"/>
      <c r="AV143" s="359"/>
      <c r="AW143" s="359"/>
      <c r="AX143" s="359"/>
      <c r="AY143" s="361"/>
      <c r="AZ143" s="361"/>
      <c r="BA143" s="361"/>
      <c r="BB143" s="359"/>
      <c r="BC143" s="359"/>
      <c r="BD143" s="359"/>
      <c r="BE143" s="361"/>
      <c r="BF143" s="361"/>
      <c r="BG143" s="361"/>
      <c r="BH143" s="359"/>
      <c r="BI143" s="359"/>
      <c r="BJ143" s="359"/>
      <c r="BK143" s="359"/>
      <c r="BL143" s="359"/>
      <c r="BM143" s="359"/>
      <c r="BN143" s="359"/>
      <c r="BO143" s="359"/>
      <c r="BP143" s="359"/>
      <c r="BQ143" s="359"/>
      <c r="BR143" s="359"/>
      <c r="BS143" s="359"/>
      <c r="BT143" s="359"/>
      <c r="BU143" s="359"/>
      <c r="BV143" s="359"/>
      <c r="BW143" s="359"/>
      <c r="BX143" s="359"/>
      <c r="BY143" s="359"/>
      <c r="BZ143" s="360" t="s">
        <v>762</v>
      </c>
      <c r="CA143" s="361" t="str">
        <f>'Org Raw Data'!$G$28</f>
        <v>ORG_L3_299</v>
      </c>
      <c r="CB143" s="361" t="str">
        <f ca="1">OFFSET('Org Raw Data'!$G$28,0,1)</f>
        <v>FS</v>
      </c>
      <c r="CC143" s="359"/>
      <c r="CD143" s="359"/>
      <c r="CE143" s="359"/>
      <c r="CF143" s="361"/>
      <c r="CG143" s="361"/>
      <c r="CH143" s="361"/>
      <c r="CI143" s="359"/>
      <c r="CJ143" s="361"/>
      <c r="CK143" s="363"/>
    </row>
    <row r="144" spans="1:89" ht="18.600000000000001" hidden="1" customHeight="1" x14ac:dyDescent="0.25">
      <c r="A144" s="999"/>
      <c r="B144" s="997"/>
      <c r="C144" s="184"/>
      <c r="D144" s="184"/>
      <c r="E144" s="184"/>
      <c r="F144" s="184"/>
      <c r="G144" s="184"/>
      <c r="H144" s="184"/>
      <c r="I144" s="184"/>
      <c r="J144" s="184"/>
      <c r="K144" s="184"/>
      <c r="L144" s="184"/>
      <c r="M144" s="184"/>
      <c r="N144" s="184"/>
      <c r="O144" s="184"/>
      <c r="P144" s="184"/>
      <c r="Q144" s="184"/>
      <c r="R144" s="184"/>
      <c r="S144" s="184"/>
      <c r="T144" s="184"/>
      <c r="U144" s="184"/>
      <c r="V144" s="184"/>
      <c r="W144" s="184"/>
      <c r="X144" s="184"/>
      <c r="Y144" s="184"/>
      <c r="Z144" s="184"/>
      <c r="AA144" s="184"/>
      <c r="AB144" s="184"/>
      <c r="AC144" s="184"/>
      <c r="AD144" s="184"/>
      <c r="AE144" s="184"/>
      <c r="AF144" s="184"/>
      <c r="AG144" s="184"/>
      <c r="AH144" s="184"/>
      <c r="AI144" s="184"/>
      <c r="AJ144" s="184"/>
      <c r="AK144" s="184"/>
      <c r="AL144" s="184"/>
      <c r="AM144" s="184"/>
      <c r="AN144" s="184"/>
      <c r="AO144" s="184"/>
      <c r="AP144" s="184"/>
      <c r="AQ144" s="184"/>
      <c r="AR144" s="184"/>
      <c r="AS144" s="184"/>
      <c r="AT144" s="184"/>
      <c r="AU144" s="184"/>
      <c r="AV144" s="184"/>
      <c r="AW144" s="184"/>
      <c r="AX144" s="184"/>
      <c r="AY144" s="183"/>
      <c r="AZ144" s="183"/>
      <c r="BA144" s="183"/>
      <c r="BB144" s="184"/>
      <c r="BC144" s="184"/>
      <c r="BD144" s="184"/>
      <c r="BE144" s="183"/>
      <c r="BF144" s="183"/>
      <c r="BG144" s="183"/>
      <c r="BH144" s="184"/>
      <c r="BI144" s="184"/>
      <c r="BJ144" s="184"/>
      <c r="BK144" s="184"/>
      <c r="BL144" s="184"/>
      <c r="BM144" s="184"/>
      <c r="BN144" s="184"/>
      <c r="BO144" s="184"/>
      <c r="BP144" s="184"/>
      <c r="BQ144" s="184"/>
      <c r="BR144" s="184"/>
      <c r="BS144" s="184"/>
      <c r="BT144" s="184"/>
      <c r="BU144" s="184"/>
      <c r="BV144" s="184"/>
      <c r="BW144" s="184"/>
      <c r="BX144" s="184"/>
      <c r="BY144" s="184"/>
      <c r="BZ144" s="183"/>
      <c r="CA144" s="183"/>
      <c r="CB144" s="183"/>
      <c r="CC144" s="184"/>
      <c r="CD144" s="184"/>
      <c r="CE144" s="184"/>
      <c r="CF144" s="346" t="s">
        <v>763</v>
      </c>
      <c r="CG144" s="183" t="str">
        <f>'Org Raw Data'!$G$21</f>
        <v>ORG_L3_296</v>
      </c>
      <c r="CH144" s="183" t="str">
        <f ca="1">OFFSET('Org Raw Data'!$G$21,0,1)</f>
        <v>FM</v>
      </c>
      <c r="CI144" s="184"/>
      <c r="CJ144" s="183"/>
      <c r="CK144" s="350"/>
    </row>
    <row r="145" spans="1:89" ht="18.600000000000001" hidden="1" customHeight="1" x14ac:dyDescent="0.25">
      <c r="A145" s="999"/>
      <c r="B145" s="997"/>
      <c r="C145" s="184"/>
      <c r="D145" s="184"/>
      <c r="E145" s="184"/>
      <c r="F145" s="184"/>
      <c r="G145" s="184"/>
      <c r="H145" s="184"/>
      <c r="I145" s="184"/>
      <c r="J145" s="184"/>
      <c r="K145" s="184"/>
      <c r="L145" s="184"/>
      <c r="M145" s="184"/>
      <c r="N145" s="184"/>
      <c r="O145" s="184"/>
      <c r="P145" s="184"/>
      <c r="Q145" s="184"/>
      <c r="R145" s="184"/>
      <c r="S145" s="184"/>
      <c r="T145" s="184"/>
      <c r="U145" s="184"/>
      <c r="V145" s="184"/>
      <c r="W145" s="184"/>
      <c r="X145" s="184"/>
      <c r="Y145" s="184"/>
      <c r="Z145" s="184"/>
      <c r="AA145" s="184"/>
      <c r="AB145" s="184"/>
      <c r="AC145" s="184"/>
      <c r="AD145" s="184"/>
      <c r="AE145" s="184"/>
      <c r="AF145" s="184"/>
      <c r="AG145" s="184"/>
      <c r="AH145" s="184"/>
      <c r="AI145" s="184"/>
      <c r="AJ145" s="184"/>
      <c r="AK145" s="184"/>
      <c r="AL145" s="184"/>
      <c r="AM145" s="184"/>
      <c r="AN145" s="184"/>
      <c r="AO145" s="184"/>
      <c r="AP145" s="184"/>
      <c r="AQ145" s="184"/>
      <c r="AR145" s="184"/>
      <c r="AS145" s="184"/>
      <c r="AT145" s="184"/>
      <c r="AU145" s="184"/>
      <c r="AV145" s="184"/>
      <c r="AW145" s="184"/>
      <c r="AX145" s="184"/>
      <c r="AY145" s="346" t="s">
        <v>764</v>
      </c>
      <c r="AZ145" s="183" t="str">
        <f>'Org Raw Data'!$G$17</f>
        <v>ORG_L3_271</v>
      </c>
      <c r="BA145" s="183" t="str">
        <f ca="1">OFFSET('Org Raw Data'!$G$17,0,1)</f>
        <v>ITS</v>
      </c>
      <c r="BB145" s="184"/>
      <c r="BC145" s="184"/>
      <c r="BD145" s="184"/>
      <c r="BE145" s="183"/>
      <c r="BF145" s="183"/>
      <c r="BG145" s="183"/>
      <c r="BH145" s="184"/>
      <c r="BI145" s="184"/>
      <c r="BJ145" s="184"/>
      <c r="BK145" s="184"/>
      <c r="BL145" s="184"/>
      <c r="BM145" s="184"/>
      <c r="BN145" s="184"/>
      <c r="BO145" s="184"/>
      <c r="BP145" s="184"/>
      <c r="BQ145" s="184"/>
      <c r="BR145" s="184"/>
      <c r="BS145" s="184"/>
      <c r="BT145" s="184"/>
      <c r="BU145" s="184"/>
      <c r="BV145" s="184"/>
      <c r="BW145" s="184"/>
      <c r="BX145" s="184"/>
      <c r="BY145" s="184"/>
      <c r="BZ145" s="183"/>
      <c r="CA145" s="183"/>
      <c r="CB145" s="183"/>
      <c r="CC145" s="184"/>
      <c r="CD145" s="184"/>
      <c r="CE145" s="184"/>
      <c r="CF145" s="183"/>
      <c r="CG145" s="183"/>
      <c r="CH145" s="183"/>
      <c r="CI145" s="184"/>
      <c r="CJ145" s="183"/>
      <c r="CK145" s="350"/>
    </row>
    <row r="146" spans="1:89" ht="18.600000000000001" hidden="1" customHeight="1" thickBot="1" x14ac:dyDescent="0.3">
      <c r="A146" s="999"/>
      <c r="B146" s="996"/>
      <c r="C146" s="357"/>
      <c r="D146" s="357"/>
      <c r="E146" s="357"/>
      <c r="F146" s="357"/>
      <c r="G146" s="357"/>
      <c r="H146" s="357"/>
      <c r="I146" s="357"/>
      <c r="J146" s="357"/>
      <c r="K146" s="357"/>
      <c r="L146" s="357"/>
      <c r="M146" s="357"/>
      <c r="N146" s="357"/>
      <c r="O146" s="357"/>
      <c r="P146" s="357"/>
      <c r="Q146" s="357"/>
      <c r="R146" s="357"/>
      <c r="S146" s="357"/>
      <c r="T146" s="357"/>
      <c r="U146" s="357"/>
      <c r="V146" s="357"/>
      <c r="W146" s="357"/>
      <c r="X146" s="357"/>
      <c r="Y146" s="357"/>
      <c r="Z146" s="357"/>
      <c r="AA146" s="357"/>
      <c r="AB146" s="357"/>
      <c r="AC146" s="357"/>
      <c r="AD146" s="357"/>
      <c r="AE146" s="357"/>
      <c r="AF146" s="357"/>
      <c r="AG146" s="357"/>
      <c r="AH146" s="357"/>
      <c r="AI146" s="357"/>
      <c r="AJ146" s="357"/>
      <c r="AK146" s="357"/>
      <c r="AL146" s="357"/>
      <c r="AM146" s="357"/>
      <c r="AN146" s="357"/>
      <c r="AO146" s="357"/>
      <c r="AP146" s="357"/>
      <c r="AQ146" s="357"/>
      <c r="AR146" s="357"/>
      <c r="AS146" s="357"/>
      <c r="AT146" s="357"/>
      <c r="AU146" s="357"/>
      <c r="AV146" s="357"/>
      <c r="AW146" s="357"/>
      <c r="AX146" s="357"/>
      <c r="AY146" s="357"/>
      <c r="AZ146" s="357"/>
      <c r="BA146" s="357"/>
      <c r="BB146" s="357"/>
      <c r="BC146" s="357"/>
      <c r="BD146" s="357"/>
      <c r="BE146" s="355" t="s">
        <v>765</v>
      </c>
      <c r="BF146" s="183" t="str">
        <f>'Org Raw Data'!$G$15</f>
        <v>ORG_L3_306</v>
      </c>
      <c r="BG146" s="183" t="str">
        <f ca="1">OFFSET('Org Raw Data'!$G$15,0,1)</f>
        <v>LIB</v>
      </c>
      <c r="BH146" s="357"/>
      <c r="BI146" s="357"/>
      <c r="BJ146" s="357"/>
      <c r="BK146" s="357"/>
      <c r="BL146" s="357"/>
      <c r="BM146" s="357"/>
      <c r="BN146" s="357"/>
      <c r="BO146" s="357"/>
      <c r="BP146" s="357"/>
      <c r="BQ146" s="357"/>
      <c r="BR146" s="357"/>
      <c r="BS146" s="357"/>
      <c r="BT146" s="357"/>
      <c r="BU146" s="357"/>
      <c r="BV146" s="357"/>
      <c r="BW146" s="357"/>
      <c r="BX146" s="357"/>
      <c r="BY146" s="357"/>
      <c r="BZ146" s="356"/>
      <c r="CA146" s="356"/>
      <c r="CB146" s="356"/>
      <c r="CC146" s="357"/>
      <c r="CD146" s="357"/>
      <c r="CE146" s="357"/>
      <c r="CF146" s="356"/>
      <c r="CG146" s="356"/>
      <c r="CH146" s="356"/>
      <c r="CI146" s="357"/>
      <c r="CJ146" s="356"/>
      <c r="CK146" s="364"/>
    </row>
    <row r="147" spans="1:89" ht="18.600000000000001" hidden="1" customHeight="1" thickTop="1" x14ac:dyDescent="0.25">
      <c r="A147" s="999"/>
      <c r="B147" s="995" t="s">
        <v>766</v>
      </c>
      <c r="C147" s="359"/>
      <c r="D147" s="359"/>
      <c r="E147" s="359"/>
      <c r="F147" s="359"/>
      <c r="G147" s="359"/>
      <c r="H147" s="359"/>
      <c r="I147" s="359"/>
      <c r="J147" s="359"/>
      <c r="K147" s="359"/>
      <c r="L147" s="359"/>
      <c r="M147" s="359"/>
      <c r="N147" s="359"/>
      <c r="O147" s="359"/>
      <c r="P147" s="359"/>
      <c r="Q147" s="359"/>
      <c r="R147" s="359"/>
      <c r="S147" s="359"/>
      <c r="T147" s="359"/>
      <c r="U147" s="359"/>
      <c r="V147" s="359"/>
      <c r="W147" s="359"/>
      <c r="X147" s="359"/>
      <c r="Y147" s="359"/>
      <c r="Z147" s="359"/>
      <c r="AA147" s="359"/>
      <c r="AB147" s="359"/>
      <c r="AC147" s="359"/>
      <c r="AD147" s="359"/>
      <c r="AE147" s="359"/>
      <c r="AF147" s="359"/>
      <c r="AG147" s="359"/>
      <c r="AH147" s="359"/>
      <c r="AI147" s="359"/>
      <c r="AJ147" s="359"/>
      <c r="AK147" s="359"/>
      <c r="AL147" s="359"/>
      <c r="AM147" s="359"/>
      <c r="AN147" s="359"/>
      <c r="AO147" s="359"/>
      <c r="AP147" s="359"/>
      <c r="AQ147" s="359"/>
      <c r="AR147" s="359"/>
      <c r="AS147" s="359"/>
      <c r="AT147" s="359"/>
      <c r="AU147" s="359"/>
      <c r="AV147" s="359"/>
      <c r="AW147" s="359"/>
      <c r="AX147" s="359"/>
      <c r="AY147" s="359"/>
      <c r="AZ147" s="359"/>
      <c r="BA147" s="359"/>
      <c r="BB147" s="359"/>
      <c r="BC147" s="359"/>
      <c r="BD147" s="359"/>
      <c r="BE147" s="359"/>
      <c r="BF147" s="359"/>
      <c r="BG147" s="359"/>
      <c r="BH147" s="359"/>
      <c r="BI147" s="359"/>
      <c r="BJ147" s="359"/>
      <c r="BK147" s="359"/>
      <c r="BL147" s="359"/>
      <c r="BM147" s="359"/>
      <c r="BN147" s="359"/>
      <c r="BO147" s="359"/>
      <c r="BP147" s="359"/>
      <c r="BQ147" s="359"/>
      <c r="BR147" s="359"/>
      <c r="BS147" s="359"/>
      <c r="BT147" s="359"/>
      <c r="BU147" s="359"/>
      <c r="BV147" s="359"/>
      <c r="BW147" s="360" t="s">
        <v>767</v>
      </c>
      <c r="BX147" s="183" t="str">
        <f>'Org Raw Data'!$G$25</f>
        <v>ORG_L3_300</v>
      </c>
      <c r="BY147" s="183" t="str">
        <f ca="1">OFFSET('Org Raw Data'!$G$25,0,1)</f>
        <v>PC</v>
      </c>
      <c r="BZ147" s="359"/>
      <c r="CA147" s="359"/>
      <c r="CB147" s="359"/>
      <c r="CC147" s="359"/>
      <c r="CD147" s="359"/>
      <c r="CE147" s="359"/>
      <c r="CF147" s="359"/>
      <c r="CG147" s="359"/>
      <c r="CH147" s="359"/>
      <c r="CI147" s="359"/>
      <c r="CJ147" s="359"/>
      <c r="CK147" s="362"/>
    </row>
    <row r="148" spans="1:89" ht="18.600000000000001" hidden="1" customHeight="1" x14ac:dyDescent="0.25">
      <c r="A148" s="999"/>
      <c r="B148" s="997"/>
      <c r="C148" s="184"/>
      <c r="D148" s="184"/>
      <c r="E148" s="184"/>
      <c r="F148" s="184"/>
      <c r="G148" s="184"/>
      <c r="H148" s="184"/>
      <c r="I148" s="184"/>
      <c r="J148" s="184"/>
      <c r="K148" s="184"/>
      <c r="L148" s="184"/>
      <c r="M148" s="184"/>
      <c r="N148" s="184"/>
      <c r="O148" s="184"/>
      <c r="P148" s="184"/>
      <c r="Q148" s="184"/>
      <c r="R148" s="184"/>
      <c r="S148" s="184"/>
      <c r="T148" s="184"/>
      <c r="U148" s="184"/>
      <c r="V148" s="184"/>
      <c r="W148" s="184"/>
      <c r="X148" s="184"/>
      <c r="Y148" s="184"/>
      <c r="Z148" s="184"/>
      <c r="AA148" s="184"/>
      <c r="AB148" s="184"/>
      <c r="AC148" s="184"/>
      <c r="AD148" s="184"/>
      <c r="AE148" s="184"/>
      <c r="AF148" s="184"/>
      <c r="AG148" s="184"/>
      <c r="AH148" s="184"/>
      <c r="AI148" s="184"/>
      <c r="AJ148" s="184"/>
      <c r="AK148" s="184"/>
      <c r="AL148" s="184"/>
      <c r="AM148" s="184"/>
      <c r="AN148" s="184"/>
      <c r="AO148" s="184"/>
      <c r="AP148" s="184"/>
      <c r="AQ148" s="184"/>
      <c r="AR148" s="184"/>
      <c r="AS148" s="184"/>
      <c r="AT148" s="184"/>
      <c r="AU148" s="184"/>
      <c r="AV148" s="184"/>
      <c r="AW148" s="184"/>
      <c r="AX148" s="184"/>
      <c r="AY148" s="184"/>
      <c r="AZ148" s="184"/>
      <c r="BA148" s="184"/>
      <c r="BB148" s="184"/>
      <c r="BC148" s="184"/>
      <c r="BD148" s="184"/>
      <c r="BE148" s="184"/>
      <c r="BF148" s="184"/>
      <c r="BG148" s="184"/>
      <c r="BH148" s="184"/>
      <c r="BI148" s="184"/>
      <c r="BJ148" s="184"/>
      <c r="BK148" s="184" t="s">
        <v>587</v>
      </c>
      <c r="BL148" s="184"/>
      <c r="BM148" s="184"/>
      <c r="BN148" s="184"/>
      <c r="BO148" s="184"/>
      <c r="BP148" s="184"/>
      <c r="BQ148" s="184"/>
      <c r="BR148" s="184"/>
      <c r="BS148" s="184"/>
      <c r="BT148" s="184"/>
      <c r="BU148" s="184"/>
      <c r="BV148" s="184"/>
      <c r="BW148" s="346" t="s">
        <v>768</v>
      </c>
      <c r="BX148" s="183" t="str">
        <f>'Org Raw Data'!$G$25</f>
        <v>ORG_L3_300</v>
      </c>
      <c r="BY148" s="183" t="str">
        <f ca="1">OFFSET('Org Raw Data'!$G$25,0,1)</f>
        <v>PC</v>
      </c>
      <c r="BZ148" s="184"/>
      <c r="CA148" s="184"/>
      <c r="CB148" s="184"/>
      <c r="CC148" s="184"/>
      <c r="CD148" s="184"/>
      <c r="CE148" s="184"/>
      <c r="CF148" s="184"/>
      <c r="CG148" s="184"/>
      <c r="CH148" s="184"/>
      <c r="CI148" s="184"/>
      <c r="CJ148" s="184"/>
      <c r="CK148" s="349"/>
    </row>
    <row r="149" spans="1:89" ht="18.600000000000001" hidden="1" customHeight="1" x14ac:dyDescent="0.25">
      <c r="A149" s="999"/>
      <c r="B149" s="997"/>
      <c r="C149" s="184"/>
      <c r="D149" s="184"/>
      <c r="E149" s="184"/>
      <c r="F149" s="184"/>
      <c r="G149" s="184"/>
      <c r="H149" s="184"/>
      <c r="I149" s="184"/>
      <c r="J149" s="184"/>
      <c r="K149" s="184"/>
      <c r="L149" s="184"/>
      <c r="M149" s="184"/>
      <c r="N149" s="184"/>
      <c r="O149" s="184"/>
      <c r="P149" s="184"/>
      <c r="Q149" s="184"/>
      <c r="R149" s="184"/>
      <c r="S149" s="184"/>
      <c r="T149" s="184"/>
      <c r="U149" s="184"/>
      <c r="V149" s="184"/>
      <c r="W149" s="184"/>
      <c r="X149" s="184"/>
      <c r="Y149" s="184"/>
      <c r="Z149" s="184"/>
      <c r="AA149" s="184"/>
      <c r="AB149" s="184"/>
      <c r="AC149" s="184"/>
      <c r="AD149" s="184"/>
      <c r="AE149" s="184"/>
      <c r="AF149" s="184"/>
      <c r="AG149" s="184"/>
      <c r="AH149" s="184"/>
      <c r="AI149" s="184"/>
      <c r="AJ149" s="184"/>
      <c r="AK149" s="184"/>
      <c r="AL149" s="184"/>
      <c r="AM149" s="184"/>
      <c r="AN149" s="184"/>
      <c r="AO149" s="184"/>
      <c r="AP149" s="184"/>
      <c r="AQ149" s="184"/>
      <c r="AR149" s="184"/>
      <c r="AS149" s="184"/>
      <c r="AT149" s="184"/>
      <c r="AU149" s="184"/>
      <c r="AV149" s="184"/>
      <c r="AW149" s="184"/>
      <c r="AX149" s="184"/>
      <c r="AY149" s="184"/>
      <c r="AZ149" s="184"/>
      <c r="BA149" s="184"/>
      <c r="BB149" s="184"/>
      <c r="BC149" s="184"/>
      <c r="BD149" s="184"/>
      <c r="BE149" s="184"/>
      <c r="BF149" s="184"/>
      <c r="BG149" s="184"/>
      <c r="BH149" s="184"/>
      <c r="BI149" s="184"/>
      <c r="BJ149" s="184"/>
      <c r="BK149" s="184"/>
      <c r="BL149" s="184"/>
      <c r="BM149" s="184"/>
      <c r="BN149" s="184"/>
      <c r="BO149" s="184"/>
      <c r="BP149" s="184"/>
      <c r="BQ149" s="184"/>
      <c r="BR149" s="184"/>
      <c r="BS149" s="184"/>
      <c r="BT149" s="184"/>
      <c r="BU149" s="184"/>
      <c r="BV149" s="184"/>
      <c r="BW149" s="346" t="s">
        <v>769</v>
      </c>
      <c r="BX149" s="183" t="str">
        <f>'Org Raw Data'!$G$25</f>
        <v>ORG_L3_300</v>
      </c>
      <c r="BY149" s="183" t="str">
        <f ca="1">OFFSET('Org Raw Data'!$G$25,0,1)</f>
        <v>PC</v>
      </c>
      <c r="BZ149" s="184"/>
      <c r="CA149" s="184"/>
      <c r="CB149" s="184"/>
      <c r="CC149" s="184"/>
      <c r="CD149" s="184"/>
      <c r="CE149" s="184"/>
      <c r="CF149" s="184"/>
      <c r="CG149" s="184"/>
      <c r="CH149" s="184"/>
      <c r="CI149" s="184"/>
      <c r="CJ149" s="184"/>
      <c r="CK149" s="349"/>
    </row>
    <row r="150" spans="1:89" ht="18.600000000000001" hidden="1" customHeight="1" thickBot="1" x14ac:dyDescent="0.3">
      <c r="A150" s="999"/>
      <c r="B150" s="996"/>
      <c r="C150" s="357"/>
      <c r="D150" s="357"/>
      <c r="E150" s="357"/>
      <c r="F150" s="357"/>
      <c r="G150" s="357"/>
      <c r="H150" s="357"/>
      <c r="I150" s="357"/>
      <c r="J150" s="357"/>
      <c r="K150" s="357"/>
      <c r="L150" s="357"/>
      <c r="M150" s="357"/>
      <c r="N150" s="357"/>
      <c r="O150" s="357"/>
      <c r="P150" s="357"/>
      <c r="Q150" s="357"/>
      <c r="R150" s="357"/>
      <c r="S150" s="357"/>
      <c r="T150" s="357"/>
      <c r="U150" s="357"/>
      <c r="V150" s="357"/>
      <c r="W150" s="357"/>
      <c r="X150" s="357"/>
      <c r="Y150" s="357"/>
      <c r="Z150" s="357"/>
      <c r="AA150" s="357"/>
      <c r="AB150" s="357"/>
      <c r="AC150" s="357"/>
      <c r="AD150" s="357"/>
      <c r="AE150" s="357"/>
      <c r="AF150" s="357"/>
      <c r="AG150" s="357"/>
      <c r="AH150" s="357"/>
      <c r="AI150" s="357"/>
      <c r="AJ150" s="357"/>
      <c r="AK150" s="357"/>
      <c r="AL150" s="357"/>
      <c r="AM150" s="357"/>
      <c r="AN150" s="357"/>
      <c r="AO150" s="357"/>
      <c r="AP150" s="357"/>
      <c r="AQ150" s="357"/>
      <c r="AR150" s="357"/>
      <c r="AS150" s="357"/>
      <c r="AT150" s="357"/>
      <c r="AU150" s="357"/>
      <c r="AV150" s="357"/>
      <c r="AW150" s="357"/>
      <c r="AX150" s="357"/>
      <c r="AY150" s="357"/>
      <c r="AZ150" s="357"/>
      <c r="BA150" s="357"/>
      <c r="BB150" s="357"/>
      <c r="BC150" s="357"/>
      <c r="BD150" s="357"/>
      <c r="BE150" s="357"/>
      <c r="BF150" s="357"/>
      <c r="BG150" s="357"/>
      <c r="BH150" s="357"/>
      <c r="BI150" s="357"/>
      <c r="BJ150" s="357"/>
      <c r="BK150" s="357"/>
      <c r="BL150" s="357"/>
      <c r="BM150" s="357"/>
      <c r="BN150" s="357"/>
      <c r="BO150" s="357"/>
      <c r="BP150" s="357"/>
      <c r="BQ150" s="357"/>
      <c r="BR150" s="357"/>
      <c r="BS150" s="357"/>
      <c r="BT150" s="357"/>
      <c r="BU150" s="357"/>
      <c r="BV150" s="357"/>
      <c r="BW150" s="355" t="s">
        <v>770</v>
      </c>
      <c r="BX150" s="183" t="str">
        <f>'Org Raw Data'!$G$25</f>
        <v>ORG_L3_300</v>
      </c>
      <c r="BY150" s="183" t="str">
        <f ca="1">OFFSET('Org Raw Data'!$G$25,0,1)</f>
        <v>PC</v>
      </c>
      <c r="BZ150" s="357"/>
      <c r="CA150" s="357"/>
      <c r="CB150" s="357"/>
      <c r="CC150" s="357"/>
      <c r="CD150" s="357"/>
      <c r="CE150" s="357"/>
      <c r="CF150" s="357"/>
      <c r="CG150" s="357"/>
      <c r="CH150" s="357"/>
      <c r="CI150" s="357"/>
      <c r="CJ150" s="357"/>
      <c r="CK150" s="358"/>
    </row>
    <row r="151" spans="1:89" ht="18.600000000000001" hidden="1" customHeight="1" thickTop="1" x14ac:dyDescent="0.25">
      <c r="A151" s="999"/>
      <c r="B151" s="995" t="s">
        <v>771</v>
      </c>
      <c r="C151" s="359"/>
      <c r="D151" s="359"/>
      <c r="E151" s="359"/>
      <c r="F151" s="359"/>
      <c r="G151" s="359"/>
      <c r="H151" s="359"/>
      <c r="I151" s="359"/>
      <c r="J151" s="359"/>
      <c r="K151" s="359"/>
      <c r="L151" s="359"/>
      <c r="M151" s="359"/>
      <c r="N151" s="359"/>
      <c r="O151" s="359"/>
      <c r="P151" s="359"/>
      <c r="Q151" s="359"/>
      <c r="R151" s="359"/>
      <c r="S151" s="359"/>
      <c r="T151" s="359"/>
      <c r="U151" s="359"/>
      <c r="V151" s="359"/>
      <c r="W151" s="359"/>
      <c r="X151" s="359"/>
      <c r="Y151" s="359"/>
      <c r="Z151" s="359"/>
      <c r="AA151" s="359"/>
      <c r="AB151" s="359"/>
      <c r="AC151" s="359"/>
      <c r="AD151" s="359"/>
      <c r="AE151" s="359"/>
      <c r="AF151" s="359"/>
      <c r="AG151" s="359"/>
      <c r="AH151" s="359"/>
      <c r="AI151" s="359"/>
      <c r="AJ151" s="359"/>
      <c r="AK151" s="359"/>
      <c r="AL151" s="359"/>
      <c r="AM151" s="359"/>
      <c r="AN151" s="359"/>
      <c r="AO151" s="359"/>
      <c r="AP151" s="359"/>
      <c r="AQ151" s="359"/>
      <c r="AR151" s="359"/>
      <c r="AS151" s="359"/>
      <c r="AT151" s="359"/>
      <c r="AU151" s="359"/>
      <c r="AV151" s="359"/>
      <c r="AW151" s="359"/>
      <c r="AX151" s="359"/>
      <c r="AY151" s="359"/>
      <c r="AZ151" s="359"/>
      <c r="BA151" s="359"/>
      <c r="BB151" s="359"/>
      <c r="BC151" s="359"/>
      <c r="BD151" s="359"/>
      <c r="BE151" s="359"/>
      <c r="BF151" s="359"/>
      <c r="BG151" s="359"/>
      <c r="BH151" s="359"/>
      <c r="BI151" s="359"/>
      <c r="BJ151" s="359"/>
      <c r="BK151" s="359"/>
      <c r="BL151" s="359"/>
      <c r="BM151" s="359"/>
      <c r="BN151" s="359"/>
      <c r="BO151" s="359"/>
      <c r="BP151" s="359"/>
      <c r="BQ151" s="359"/>
      <c r="BR151" s="359"/>
      <c r="BS151" s="359"/>
      <c r="BT151" s="359"/>
      <c r="BU151" s="359"/>
      <c r="BV151" s="359"/>
      <c r="BW151" s="359"/>
      <c r="BX151" s="359"/>
      <c r="BY151" s="359"/>
      <c r="BZ151" s="359"/>
      <c r="CA151" s="359"/>
      <c r="CB151" s="359"/>
      <c r="CC151" s="359"/>
      <c r="CD151" s="359"/>
      <c r="CE151" s="359"/>
      <c r="CF151" s="360" t="s">
        <v>772</v>
      </c>
      <c r="CG151" s="183" t="str">
        <f>'Org Raw Data'!$G$21</f>
        <v>ORG_L3_296</v>
      </c>
      <c r="CH151" s="183" t="str">
        <f ca="1">OFFSET('Org Raw Data'!$G$21,0,1)</f>
        <v>FM</v>
      </c>
      <c r="CI151" s="359"/>
      <c r="CJ151" s="361"/>
      <c r="CK151" s="363"/>
    </row>
    <row r="152" spans="1:89" ht="18.600000000000001" hidden="1" customHeight="1" thickBot="1" x14ac:dyDescent="0.3">
      <c r="A152" s="999"/>
      <c r="B152" s="996"/>
      <c r="C152" s="357"/>
      <c r="D152" s="357"/>
      <c r="E152" s="357"/>
      <c r="F152" s="357"/>
      <c r="G152" s="357"/>
      <c r="H152" s="357"/>
      <c r="I152" s="357"/>
      <c r="J152" s="357"/>
      <c r="K152" s="357"/>
      <c r="L152" s="357"/>
      <c r="M152" s="357"/>
      <c r="N152" s="357"/>
      <c r="O152" s="357"/>
      <c r="P152" s="357"/>
      <c r="Q152" s="357"/>
      <c r="R152" s="357"/>
      <c r="S152" s="357"/>
      <c r="T152" s="357"/>
      <c r="U152" s="357"/>
      <c r="V152" s="357"/>
      <c r="W152" s="357"/>
      <c r="X152" s="357"/>
      <c r="Y152" s="357"/>
      <c r="Z152" s="357"/>
      <c r="AA152" s="357"/>
      <c r="AB152" s="357"/>
      <c r="AC152" s="357"/>
      <c r="AD152" s="357"/>
      <c r="AE152" s="357"/>
      <c r="AF152" s="357"/>
      <c r="AG152" s="357"/>
      <c r="AH152" s="357"/>
      <c r="AI152" s="357"/>
      <c r="AJ152" s="357"/>
      <c r="AK152" s="357"/>
      <c r="AL152" s="357"/>
      <c r="AM152" s="357"/>
      <c r="AN152" s="357"/>
      <c r="AO152" s="357"/>
      <c r="AP152" s="357"/>
      <c r="AQ152" s="357"/>
      <c r="AR152" s="357"/>
      <c r="AS152" s="357"/>
      <c r="AT152" s="357"/>
      <c r="AU152" s="357"/>
      <c r="AV152" s="357"/>
      <c r="AW152" s="357"/>
      <c r="AX152" s="357"/>
      <c r="AY152" s="357"/>
      <c r="AZ152" s="357"/>
      <c r="BA152" s="357"/>
      <c r="BB152" s="357"/>
      <c r="BC152" s="357"/>
      <c r="BD152" s="357"/>
      <c r="BE152" s="357"/>
      <c r="BF152" s="357"/>
      <c r="BG152" s="357"/>
      <c r="BH152" s="357"/>
      <c r="BI152" s="357"/>
      <c r="BJ152" s="357"/>
      <c r="BK152" s="357"/>
      <c r="BL152" s="357"/>
      <c r="BM152" s="357"/>
      <c r="BN152" s="357"/>
      <c r="BO152" s="357"/>
      <c r="BP152" s="357"/>
      <c r="BQ152" s="357"/>
      <c r="BR152" s="357"/>
      <c r="BS152" s="357"/>
      <c r="BT152" s="357"/>
      <c r="BU152" s="357"/>
      <c r="BV152" s="357"/>
      <c r="BW152" s="357"/>
      <c r="BX152" s="357"/>
      <c r="BY152" s="357"/>
      <c r="BZ152" s="357"/>
      <c r="CA152" s="357"/>
      <c r="CB152" s="357"/>
      <c r="CC152" s="357"/>
      <c r="CD152" s="357"/>
      <c r="CE152" s="357"/>
      <c r="CF152" s="355" t="s">
        <v>773</v>
      </c>
      <c r="CG152" s="183" t="str">
        <f>'Org Raw Data'!$G$21</f>
        <v>ORG_L3_296</v>
      </c>
      <c r="CH152" s="183" t="str">
        <f ca="1">OFFSET('Org Raw Data'!$G$21,0,1)</f>
        <v>FM</v>
      </c>
      <c r="CI152" s="357"/>
      <c r="CJ152" s="356"/>
      <c r="CK152" s="364"/>
    </row>
    <row r="153" spans="1:89" ht="19.2" hidden="1" thickTop="1" thickBot="1" x14ac:dyDescent="0.3">
      <c r="A153" s="999"/>
      <c r="B153" s="365" t="s">
        <v>774</v>
      </c>
      <c r="C153" s="366"/>
      <c r="D153" s="366"/>
      <c r="E153" s="366"/>
      <c r="F153" s="366"/>
      <c r="G153" s="366"/>
      <c r="H153" s="366"/>
      <c r="I153" s="366"/>
      <c r="J153" s="366"/>
      <c r="K153" s="366"/>
      <c r="L153" s="366"/>
      <c r="M153" s="366"/>
      <c r="N153" s="366"/>
      <c r="O153" s="366"/>
      <c r="P153" s="366"/>
      <c r="Q153" s="366"/>
      <c r="R153" s="366"/>
      <c r="S153" s="366"/>
      <c r="T153" s="366"/>
      <c r="U153" s="366"/>
      <c r="V153" s="366"/>
      <c r="W153" s="366"/>
      <c r="X153" s="366"/>
      <c r="Y153" s="366"/>
      <c r="Z153" s="366"/>
      <c r="AA153" s="366"/>
      <c r="AB153" s="366"/>
      <c r="AC153" s="366"/>
      <c r="AD153" s="366"/>
      <c r="AE153" s="366"/>
      <c r="AF153" s="366"/>
      <c r="AG153" s="366"/>
      <c r="AH153" s="366"/>
      <c r="AI153" s="366"/>
      <c r="AJ153" s="366"/>
      <c r="AK153" s="366"/>
      <c r="AL153" s="366"/>
      <c r="AM153" s="366"/>
      <c r="AN153" s="366"/>
      <c r="AO153" s="366"/>
      <c r="AP153" s="366"/>
      <c r="AQ153" s="366"/>
      <c r="AR153" s="366"/>
      <c r="AS153" s="366"/>
      <c r="AT153" s="366"/>
      <c r="AU153" s="366"/>
      <c r="AV153" s="366"/>
      <c r="AW153" s="366"/>
      <c r="AX153" s="366"/>
      <c r="AY153" s="366"/>
      <c r="AZ153" s="366"/>
      <c r="BA153" s="366"/>
      <c r="BB153" s="366"/>
      <c r="BC153" s="366"/>
      <c r="BD153" s="366"/>
      <c r="BE153" s="366"/>
      <c r="BF153" s="366"/>
      <c r="BG153" s="366"/>
      <c r="BH153" s="367" t="s">
        <v>775</v>
      </c>
      <c r="BI153" s="183" t="str">
        <f>'Org Raw Data'!$G$52</f>
        <v>ORG_L3_298</v>
      </c>
      <c r="BJ153" s="183" t="str">
        <f ca="1">OFFSET('Org Raw Data'!$G$52,0,1)</f>
        <v>ADV</v>
      </c>
      <c r="BK153" s="366"/>
      <c r="BL153" s="366"/>
      <c r="BM153" s="366"/>
      <c r="BN153" s="366"/>
      <c r="BO153" s="366"/>
      <c r="BP153" s="366"/>
      <c r="BQ153" s="366"/>
      <c r="BR153" s="366"/>
      <c r="BS153" s="366"/>
      <c r="BT153" s="366"/>
      <c r="BU153" s="366"/>
      <c r="BV153" s="366"/>
      <c r="BW153" s="366"/>
      <c r="BX153" s="366"/>
      <c r="BY153" s="366"/>
      <c r="BZ153" s="366"/>
      <c r="CA153" s="366"/>
      <c r="CB153" s="366"/>
      <c r="CC153" s="366"/>
      <c r="CD153" s="366"/>
      <c r="CE153" s="366"/>
      <c r="CF153" s="366"/>
      <c r="CG153" s="366"/>
      <c r="CH153" s="366"/>
      <c r="CI153" s="366"/>
      <c r="CJ153" s="366"/>
      <c r="CK153" s="369"/>
    </row>
    <row r="154" spans="1:89" ht="19.2" hidden="1" thickTop="1" thickBot="1" x14ac:dyDescent="0.3">
      <c r="A154" s="999"/>
      <c r="B154" s="365" t="s">
        <v>777</v>
      </c>
      <c r="C154" s="366"/>
      <c r="D154" s="366"/>
      <c r="E154" s="366"/>
      <c r="F154" s="366"/>
      <c r="G154" s="366"/>
      <c r="H154" s="366"/>
      <c r="I154" s="366"/>
      <c r="J154" s="366"/>
      <c r="K154" s="366"/>
      <c r="L154" s="366"/>
      <c r="M154" s="366"/>
      <c r="N154" s="366"/>
      <c r="O154" s="366"/>
      <c r="P154" s="366"/>
      <c r="Q154" s="366"/>
      <c r="R154" s="366"/>
      <c r="S154" s="366"/>
      <c r="T154" s="366"/>
      <c r="U154" s="366"/>
      <c r="V154" s="366"/>
      <c r="W154" s="366"/>
      <c r="X154" s="366"/>
      <c r="Y154" s="366"/>
      <c r="Z154" s="366"/>
      <c r="AA154" s="366"/>
      <c r="AB154" s="366"/>
      <c r="AC154" s="366"/>
      <c r="AD154" s="366"/>
      <c r="AE154" s="366"/>
      <c r="AF154" s="366"/>
      <c r="AG154" s="366"/>
      <c r="AH154" s="366"/>
      <c r="AI154" s="366"/>
      <c r="AJ154" s="366"/>
      <c r="AK154" s="366"/>
      <c r="AL154" s="366"/>
      <c r="AM154" s="366"/>
      <c r="AN154" s="366"/>
      <c r="AO154" s="366"/>
      <c r="AP154" s="367" t="s">
        <v>779</v>
      </c>
      <c r="AQ154" s="183" t="str">
        <f>'Org Raw Data'!$G$32</f>
        <v>ORG_L3_277</v>
      </c>
      <c r="AR154" s="183" t="str">
        <f ca="1">OFFSET('Org Raw Data'!$G$32,0,1)</f>
        <v>RES</v>
      </c>
      <c r="AS154" s="366"/>
      <c r="AT154" s="366"/>
      <c r="AU154" s="366"/>
      <c r="AV154" s="366"/>
      <c r="AW154" s="366"/>
      <c r="AX154" s="366"/>
      <c r="AY154" s="367" t="s">
        <v>780</v>
      </c>
      <c r="AZ154" s="183" t="str">
        <f>'Org Raw Data'!$G$17</f>
        <v>ORG_L3_271</v>
      </c>
      <c r="BA154" s="183" t="str">
        <f ca="1">OFFSET('Org Raw Data'!$G$17,0,1)</f>
        <v>ITS</v>
      </c>
      <c r="BB154" s="366"/>
      <c r="BC154" s="366"/>
      <c r="BD154" s="366"/>
      <c r="BE154" s="366"/>
      <c r="BF154" s="366"/>
      <c r="BG154" s="366"/>
      <c r="BH154" s="366"/>
      <c r="BI154" s="366"/>
      <c r="BJ154" s="366"/>
      <c r="BK154" s="366"/>
      <c r="BL154" s="366"/>
      <c r="BM154" s="366"/>
      <c r="BN154" s="366"/>
      <c r="BO154" s="366"/>
      <c r="BP154" s="366"/>
      <c r="BQ154" s="366"/>
      <c r="BR154" s="366"/>
      <c r="BS154" s="366"/>
      <c r="BT154" s="366"/>
      <c r="BU154" s="366"/>
      <c r="BV154" s="366"/>
      <c r="BW154" s="366"/>
      <c r="BX154" s="366"/>
      <c r="BY154" s="366"/>
      <c r="BZ154" s="366"/>
      <c r="CA154" s="366"/>
      <c r="CB154" s="366"/>
      <c r="CC154" s="367" t="s">
        <v>778</v>
      </c>
      <c r="CD154" s="183" t="str">
        <f>'Org Raw Data'!$G$17</f>
        <v>ORG_L3_271</v>
      </c>
      <c r="CE154" s="183" t="str">
        <f ca="1">OFFSET('Org Raw Data'!$G$17,0,1)</f>
        <v>ITS</v>
      </c>
      <c r="CF154" s="366"/>
      <c r="CG154" s="366"/>
      <c r="CH154" s="366"/>
      <c r="CI154" s="366"/>
      <c r="CJ154" s="366"/>
      <c r="CK154" s="369"/>
    </row>
    <row r="155" spans="1:89" ht="18.600000000000001" customHeight="1" thickTop="1" x14ac:dyDescent="0.25">
      <c r="A155" s="999"/>
      <c r="B155" s="995" t="s">
        <v>781</v>
      </c>
      <c r="C155" s="359"/>
      <c r="D155" s="359"/>
      <c r="E155" s="359"/>
      <c r="F155" s="359"/>
      <c r="G155" s="359"/>
      <c r="H155" s="359"/>
      <c r="I155" s="360" t="s">
        <v>783</v>
      </c>
      <c r="J155" s="361" t="str">
        <f>'Org Raw Data'!$G$7</f>
        <v>ORG_L3_280</v>
      </c>
      <c r="K155" s="361" t="str">
        <f ca="1">OFFSET('Org Raw Data'!$G$7,0,1)</f>
        <v>SSE</v>
      </c>
      <c r="L155" s="360" t="s">
        <v>784</v>
      </c>
      <c r="M155" s="361" t="str">
        <f>'Org Raw Data'!$G$7</f>
        <v>ORG_L3_280</v>
      </c>
      <c r="N155" s="361" t="str">
        <f ca="1">OFFSET('Org Raw Data'!$G$7,0,1)</f>
        <v>SSE</v>
      </c>
      <c r="O155" s="359"/>
      <c r="P155" s="359"/>
      <c r="Q155" s="359"/>
      <c r="R155" s="359"/>
      <c r="S155" s="359"/>
      <c r="T155" s="359"/>
      <c r="U155" s="359"/>
      <c r="V155" s="359"/>
      <c r="W155" s="359"/>
      <c r="X155" s="359"/>
      <c r="Y155" s="359"/>
      <c r="Z155" s="359"/>
      <c r="AA155" s="359"/>
      <c r="AB155" s="359"/>
      <c r="AC155" s="359"/>
      <c r="AD155" s="359"/>
      <c r="AE155" s="359"/>
      <c r="AF155" s="359"/>
      <c r="AG155" s="359"/>
      <c r="AH155" s="359"/>
      <c r="AI155" s="359"/>
      <c r="AJ155" s="359"/>
      <c r="AK155" s="359"/>
      <c r="AL155" s="359"/>
      <c r="AM155" s="359"/>
      <c r="AN155" s="359"/>
      <c r="AO155" s="359"/>
      <c r="AP155" s="359"/>
      <c r="AQ155" s="359"/>
      <c r="AR155" s="359"/>
      <c r="AS155" s="359"/>
      <c r="AT155" s="359"/>
      <c r="AU155" s="359"/>
      <c r="AV155" s="359"/>
      <c r="AW155" s="359"/>
      <c r="AX155" s="359"/>
      <c r="AY155" s="361" t="s">
        <v>819</v>
      </c>
      <c r="AZ155" s="361"/>
      <c r="BA155" s="361"/>
      <c r="BB155" s="359"/>
      <c r="BC155" s="359"/>
      <c r="BD155" s="359"/>
      <c r="BE155" s="359"/>
      <c r="BF155" s="359"/>
      <c r="BG155" s="359"/>
      <c r="BH155" s="360" t="s">
        <v>786</v>
      </c>
      <c r="BI155" s="183" t="str">
        <f>'Org Raw Data'!$G$52</f>
        <v>ORG_L3_298</v>
      </c>
      <c r="BJ155" s="183" t="str">
        <f ca="1">OFFSET('Org Raw Data'!$G$52,0,1)</f>
        <v>ADV</v>
      </c>
      <c r="BK155" s="360" t="s">
        <v>782</v>
      </c>
      <c r="BL155" s="183" t="str">
        <f>'Org Raw Data'!$G$43</f>
        <v>ORG_L3_272</v>
      </c>
      <c r="BM155" s="183" t="str">
        <f ca="1">OFFSET('Org Raw Data'!$G$43,0,1)</f>
        <v>MC</v>
      </c>
      <c r="BN155" s="360" t="s">
        <v>788</v>
      </c>
      <c r="BO155" s="183" t="str">
        <f>'Org Raw Data'!$G$52</f>
        <v>ORG_L3_298</v>
      </c>
      <c r="BP155" s="183" t="str">
        <f ca="1">OFFSET('Org Raw Data'!$G$52,0,1)</f>
        <v>ADV</v>
      </c>
      <c r="BQ155" s="359"/>
      <c r="BR155" s="359"/>
      <c r="BS155" s="359"/>
      <c r="BT155" s="359"/>
      <c r="BU155" s="359"/>
      <c r="BV155" s="359"/>
      <c r="BW155" s="360" t="s">
        <v>785</v>
      </c>
      <c r="BX155" s="183" t="str">
        <f>'Org Raw Data'!$G$25</f>
        <v>ORG_L3_300</v>
      </c>
      <c r="BY155" s="183" t="str">
        <f ca="1">OFFSET('Org Raw Data'!$G$25,0,1)</f>
        <v>PC</v>
      </c>
      <c r="BZ155" s="360" t="s">
        <v>789</v>
      </c>
      <c r="CA155" s="361" t="str">
        <f>'Org Raw Data'!$G$28</f>
        <v>ORG_L3_299</v>
      </c>
      <c r="CB155" s="361" t="str">
        <f ca="1">OFFSET('Org Raw Data'!$G$28,0,1)</f>
        <v>FS</v>
      </c>
      <c r="CC155" s="359"/>
      <c r="CD155" s="359"/>
      <c r="CE155" s="359"/>
      <c r="CF155" s="359"/>
      <c r="CG155" s="359"/>
      <c r="CH155" s="359"/>
      <c r="CI155" s="359"/>
      <c r="CJ155" s="359"/>
      <c r="CK155" s="362"/>
    </row>
    <row r="156" spans="1:89" ht="18.600000000000001" customHeight="1" x14ac:dyDescent="0.25">
      <c r="A156" s="999"/>
      <c r="B156" s="997"/>
      <c r="C156" s="184"/>
      <c r="D156" s="184"/>
      <c r="E156" s="184"/>
      <c r="F156" s="184"/>
      <c r="G156" s="184"/>
      <c r="H156" s="184"/>
      <c r="I156" s="183"/>
      <c r="J156" s="183"/>
      <c r="K156" s="183"/>
      <c r="L156" s="183"/>
      <c r="M156" s="183"/>
      <c r="N156" s="183"/>
      <c r="O156" s="184"/>
      <c r="P156" s="184"/>
      <c r="Q156" s="184"/>
      <c r="R156" s="184"/>
      <c r="S156" s="184"/>
      <c r="T156" s="184"/>
      <c r="U156" s="184"/>
      <c r="V156" s="184"/>
      <c r="W156" s="184"/>
      <c r="X156" s="184"/>
      <c r="Y156" s="184"/>
      <c r="Z156" s="184"/>
      <c r="AA156" s="184"/>
      <c r="AB156" s="184"/>
      <c r="AC156" s="184"/>
      <c r="AD156" s="184"/>
      <c r="AE156" s="184"/>
      <c r="AF156" s="184"/>
      <c r="AG156" s="184"/>
      <c r="AH156" s="184"/>
      <c r="AI156" s="184"/>
      <c r="AJ156" s="184"/>
      <c r="AK156" s="184"/>
      <c r="AL156" s="184"/>
      <c r="AM156" s="184"/>
      <c r="AN156" s="184"/>
      <c r="AO156" s="184"/>
      <c r="AP156" s="184"/>
      <c r="AQ156" s="184"/>
      <c r="AR156" s="184"/>
      <c r="AS156" s="184"/>
      <c r="AT156" s="184"/>
      <c r="AU156" s="184"/>
      <c r="AV156" s="184"/>
      <c r="AW156" s="184"/>
      <c r="AX156" s="184"/>
      <c r="AY156" s="183"/>
      <c r="AZ156" s="183"/>
      <c r="BA156" s="183"/>
      <c r="BB156" s="184"/>
      <c r="BC156" s="184"/>
      <c r="BD156" s="184"/>
      <c r="BE156" s="184"/>
      <c r="BF156" s="184"/>
      <c r="BG156" s="184"/>
      <c r="BH156" s="346" t="s">
        <v>791</v>
      </c>
      <c r="BI156" s="183" t="str">
        <f>'Org Raw Data'!$G$52</f>
        <v>ORG_L3_298</v>
      </c>
      <c r="BJ156" s="183" t="str">
        <f ca="1">OFFSET('Org Raw Data'!$G$52,0,1)</f>
        <v>ADV</v>
      </c>
      <c r="BK156" s="346" t="s">
        <v>792</v>
      </c>
      <c r="BL156" s="183" t="str">
        <f>'Org Raw Data'!$G$43</f>
        <v>ORG_L3_272</v>
      </c>
      <c r="BM156" s="183" t="str">
        <f ca="1">OFFSET('Org Raw Data'!$G$43,0,1)</f>
        <v>MC</v>
      </c>
      <c r="BN156" s="346" t="s">
        <v>787</v>
      </c>
      <c r="BO156" s="183" t="str">
        <f>'Org Raw Data'!$G$7</f>
        <v>ORG_L3_280</v>
      </c>
      <c r="BP156" s="183" t="str">
        <f ca="1">OFFSET('Org Raw Data'!$G$7,0,1)</f>
        <v>SSE</v>
      </c>
      <c r="BQ156" s="184"/>
      <c r="BR156" s="184"/>
      <c r="BS156" s="184"/>
      <c r="BT156" s="184"/>
      <c r="BU156" s="184"/>
      <c r="BV156" s="184"/>
      <c r="BW156" s="183"/>
      <c r="BX156" s="183"/>
      <c r="BY156" s="183"/>
      <c r="BZ156" s="183"/>
      <c r="CA156" s="183"/>
      <c r="CB156" s="183"/>
      <c r="CC156" s="184"/>
      <c r="CD156" s="184"/>
      <c r="CE156" s="184"/>
      <c r="CF156" s="184"/>
      <c r="CG156" s="184"/>
      <c r="CH156" s="184"/>
      <c r="CI156" s="184"/>
      <c r="CJ156" s="184"/>
      <c r="CK156" s="349"/>
    </row>
    <row r="157" spans="1:89" ht="18.600000000000001" customHeight="1" thickBot="1" x14ac:dyDescent="0.3">
      <c r="A157" s="999"/>
      <c r="B157" s="996"/>
      <c r="C157" s="357"/>
      <c r="D157" s="357"/>
      <c r="E157" s="357"/>
      <c r="F157" s="357"/>
      <c r="G157" s="357"/>
      <c r="H157" s="357"/>
      <c r="I157" s="356"/>
      <c r="J157" s="356"/>
      <c r="K157" s="356"/>
      <c r="L157" s="356"/>
      <c r="M157" s="356"/>
      <c r="N157" s="356"/>
      <c r="O157" s="357"/>
      <c r="P157" s="357"/>
      <c r="Q157" s="357"/>
      <c r="R157" s="357"/>
      <c r="S157" s="357"/>
      <c r="T157" s="357"/>
      <c r="U157" s="357"/>
      <c r="V157" s="357"/>
      <c r="W157" s="357"/>
      <c r="X157" s="357"/>
      <c r="Y157" s="357"/>
      <c r="Z157" s="357"/>
      <c r="AA157" s="357"/>
      <c r="AB157" s="357"/>
      <c r="AC157" s="357"/>
      <c r="AD157" s="357"/>
      <c r="AE157" s="357"/>
      <c r="AF157" s="357"/>
      <c r="AG157" s="357"/>
      <c r="AH157" s="357"/>
      <c r="AI157" s="357"/>
      <c r="AJ157" s="357"/>
      <c r="AK157" s="357"/>
      <c r="AL157" s="357"/>
      <c r="AM157" s="357"/>
      <c r="AN157" s="357"/>
      <c r="AO157" s="357"/>
      <c r="AP157" s="357"/>
      <c r="AQ157" s="357"/>
      <c r="AR157" s="357"/>
      <c r="AS157" s="357"/>
      <c r="AT157" s="357"/>
      <c r="AU157" s="357"/>
      <c r="AV157" s="357"/>
      <c r="AW157" s="357"/>
      <c r="AX157" s="357"/>
      <c r="AY157" s="356"/>
      <c r="AZ157" s="356"/>
      <c r="BA157" s="356"/>
      <c r="BB157" s="357"/>
      <c r="BC157" s="357"/>
      <c r="BD157" s="357"/>
      <c r="BE157" s="357"/>
      <c r="BF157" s="357"/>
      <c r="BG157" s="357"/>
      <c r="BH157" s="355" t="s">
        <v>790</v>
      </c>
      <c r="BI157" s="183" t="str">
        <f>'Org Raw Data'!$G$52</f>
        <v>ORG_L3_298</v>
      </c>
      <c r="BJ157" s="183" t="str">
        <f ca="1">OFFSET('Org Raw Data'!$G$52,0,1)</f>
        <v>ADV</v>
      </c>
      <c r="BK157" s="357"/>
      <c r="BL157" s="356"/>
      <c r="BM157" s="356"/>
      <c r="BN157" s="356"/>
      <c r="BO157" s="356"/>
      <c r="BP157" s="356"/>
      <c r="BQ157" s="357"/>
      <c r="BR157" s="357"/>
      <c r="BS157" s="357"/>
      <c r="BT157" s="357"/>
      <c r="BU157" s="357"/>
      <c r="BV157" s="357"/>
      <c r="BW157" s="356"/>
      <c r="BX157" s="356"/>
      <c r="BY157" s="356"/>
      <c r="BZ157" s="356"/>
      <c r="CA157" s="356"/>
      <c r="CB157" s="356"/>
      <c r="CC157" s="357"/>
      <c r="CD157" s="357"/>
      <c r="CE157" s="357"/>
      <c r="CF157" s="357"/>
      <c r="CG157" s="357"/>
      <c r="CH157" s="357"/>
      <c r="CI157" s="357"/>
      <c r="CJ157" s="357"/>
      <c r="CK157" s="358"/>
    </row>
    <row r="158" spans="1:89" ht="18.600000000000001" hidden="1" customHeight="1" thickTop="1" x14ac:dyDescent="0.25">
      <c r="A158" s="999"/>
      <c r="B158" s="995" t="s">
        <v>793</v>
      </c>
      <c r="C158" s="359"/>
      <c r="D158" s="359"/>
      <c r="E158" s="359"/>
      <c r="F158" s="359"/>
      <c r="G158" s="359"/>
      <c r="H158" s="359"/>
      <c r="I158" s="359"/>
      <c r="J158" s="359"/>
      <c r="K158" s="359"/>
      <c r="L158" s="359"/>
      <c r="M158" s="359"/>
      <c r="N158" s="359"/>
      <c r="O158" s="359"/>
      <c r="P158" s="359"/>
      <c r="Q158" s="359"/>
      <c r="R158" s="359"/>
      <c r="S158" s="359"/>
      <c r="T158" s="359"/>
      <c r="U158" s="359"/>
      <c r="V158" s="359"/>
      <c r="W158" s="359"/>
      <c r="X158" s="359"/>
      <c r="Y158" s="359"/>
      <c r="Z158" s="359"/>
      <c r="AA158" s="359"/>
      <c r="AB158" s="359"/>
      <c r="AC158" s="359"/>
      <c r="AD158" s="359"/>
      <c r="AE158" s="359"/>
      <c r="AF158" s="359"/>
      <c r="AG158" s="359"/>
      <c r="AH158" s="359"/>
      <c r="AI158" s="359"/>
      <c r="AJ158" s="359"/>
      <c r="AK158" s="359"/>
      <c r="AL158" s="359"/>
      <c r="AM158" s="359"/>
      <c r="AN158" s="359"/>
      <c r="AO158" s="359"/>
      <c r="AP158" s="359"/>
      <c r="AQ158" s="359"/>
      <c r="AR158" s="359"/>
      <c r="AS158" s="359"/>
      <c r="AT158" s="359"/>
      <c r="AU158" s="359"/>
      <c r="AV158" s="359"/>
      <c r="AW158" s="359"/>
      <c r="AX158" s="359"/>
      <c r="AY158" s="361"/>
      <c r="AZ158" s="361"/>
      <c r="BA158" s="361"/>
      <c r="BB158" s="359"/>
      <c r="BC158" s="359"/>
      <c r="BD158" s="359"/>
      <c r="BE158" s="359"/>
      <c r="BF158" s="359"/>
      <c r="BG158" s="359"/>
      <c r="BH158" s="359"/>
      <c r="BI158" s="359"/>
      <c r="BJ158" s="359"/>
      <c r="BK158" s="359"/>
      <c r="BL158" s="359"/>
      <c r="BM158" s="359"/>
      <c r="BN158" s="359"/>
      <c r="BO158" s="359"/>
      <c r="BP158" s="359"/>
      <c r="BQ158" s="359"/>
      <c r="BR158" s="359"/>
      <c r="BS158" s="359"/>
      <c r="BT158" s="359"/>
      <c r="BU158" s="359"/>
      <c r="BV158" s="359"/>
      <c r="BW158" s="359"/>
      <c r="BX158" s="359"/>
      <c r="BY158" s="359"/>
      <c r="BZ158" s="359"/>
      <c r="CA158" s="359"/>
      <c r="CB158" s="359"/>
      <c r="CC158" s="360" t="s">
        <v>794</v>
      </c>
      <c r="CD158" s="183" t="str">
        <f>'Org Raw Data'!$G$19</f>
        <v>ORG_L3_279</v>
      </c>
      <c r="CE158" s="183" t="str">
        <f ca="1">OFFSET('Org Raw Data'!$G$19,0,1)</f>
        <v>IAU</v>
      </c>
      <c r="CF158" s="359"/>
      <c r="CG158" s="359"/>
      <c r="CH158" s="359"/>
      <c r="CI158" s="359"/>
      <c r="CJ158" s="359"/>
      <c r="CK158" s="362"/>
    </row>
    <row r="159" spans="1:89" ht="18.600000000000001" hidden="1" customHeight="1" x14ac:dyDescent="0.25">
      <c r="A159" s="999"/>
      <c r="B159" s="997"/>
      <c r="C159" s="184"/>
      <c r="D159" s="184"/>
      <c r="E159" s="184"/>
      <c r="F159" s="184"/>
      <c r="G159" s="184"/>
      <c r="H159" s="184"/>
      <c r="I159" s="184"/>
      <c r="J159" s="184"/>
      <c r="K159" s="184"/>
      <c r="L159" s="184"/>
      <c r="M159" s="184"/>
      <c r="N159" s="184"/>
      <c r="O159" s="184"/>
      <c r="P159" s="184"/>
      <c r="Q159" s="184"/>
      <c r="R159" s="184"/>
      <c r="S159" s="184"/>
      <c r="T159" s="184"/>
      <c r="U159" s="184"/>
      <c r="V159" s="184"/>
      <c r="W159" s="184"/>
      <c r="X159" s="184"/>
      <c r="Y159" s="184"/>
      <c r="Z159" s="184"/>
      <c r="AA159" s="184"/>
      <c r="AB159" s="184"/>
      <c r="AC159" s="184"/>
      <c r="AD159" s="184"/>
      <c r="AE159" s="184"/>
      <c r="AF159" s="184"/>
      <c r="AG159" s="184"/>
      <c r="AH159" s="184"/>
      <c r="AI159" s="184"/>
      <c r="AJ159" s="184"/>
      <c r="AK159" s="184"/>
      <c r="AL159" s="184"/>
      <c r="AM159" s="184"/>
      <c r="AN159" s="184"/>
      <c r="AO159" s="184"/>
      <c r="AP159" s="184"/>
      <c r="AQ159" s="184"/>
      <c r="AR159" s="184"/>
      <c r="AS159" s="184"/>
      <c r="AT159" s="184"/>
      <c r="AU159" s="184"/>
      <c r="AV159" s="184"/>
      <c r="AW159" s="184"/>
      <c r="AX159" s="184"/>
      <c r="AY159" s="183"/>
      <c r="AZ159" s="183"/>
      <c r="BA159" s="183"/>
      <c r="BB159" s="184"/>
      <c r="BC159" s="184"/>
      <c r="BD159" s="184"/>
      <c r="BE159" s="184"/>
      <c r="BF159" s="184"/>
      <c r="BG159" s="184"/>
      <c r="BH159" s="184"/>
      <c r="BI159" s="184"/>
      <c r="BJ159" s="184"/>
      <c r="BK159" s="184"/>
      <c r="BL159" s="184"/>
      <c r="BM159" s="184"/>
      <c r="BN159" s="184"/>
      <c r="BO159" s="184"/>
      <c r="BP159" s="184"/>
      <c r="BQ159" s="184"/>
      <c r="BR159" s="184"/>
      <c r="BS159" s="184"/>
      <c r="BT159" s="184"/>
      <c r="BU159" s="184"/>
      <c r="BV159" s="184"/>
      <c r="BW159" s="184"/>
      <c r="BX159" s="184"/>
      <c r="BY159" s="184"/>
      <c r="BZ159" s="184"/>
      <c r="CA159" s="184"/>
      <c r="CB159" s="184"/>
      <c r="CC159" s="346" t="s">
        <v>795</v>
      </c>
      <c r="CD159" s="183" t="str">
        <f>'Org Raw Data'!$G$19</f>
        <v>ORG_L3_279</v>
      </c>
      <c r="CE159" s="183" t="str">
        <f ca="1">OFFSET('Org Raw Data'!$G$19,0,1)</f>
        <v>IAU</v>
      </c>
      <c r="CF159" s="184"/>
      <c r="CG159" s="184"/>
      <c r="CH159" s="184"/>
      <c r="CI159" s="184"/>
      <c r="CJ159" s="184"/>
      <c r="CK159" s="349"/>
    </row>
    <row r="160" spans="1:89" ht="18.600000000000001" hidden="1" customHeight="1" x14ac:dyDescent="0.25">
      <c r="A160" s="999"/>
      <c r="B160" s="997"/>
      <c r="C160" s="184"/>
      <c r="D160" s="184"/>
      <c r="E160" s="184"/>
      <c r="F160" s="184"/>
      <c r="G160" s="184"/>
      <c r="H160" s="184"/>
      <c r="I160" s="184"/>
      <c r="J160" s="184"/>
      <c r="K160" s="184"/>
      <c r="L160" s="184"/>
      <c r="M160" s="184"/>
      <c r="N160" s="184"/>
      <c r="O160" s="184"/>
      <c r="P160" s="184"/>
      <c r="Q160" s="184"/>
      <c r="R160" s="184"/>
      <c r="S160" s="184"/>
      <c r="T160" s="184"/>
      <c r="U160" s="184"/>
      <c r="V160" s="184"/>
      <c r="W160" s="184"/>
      <c r="X160" s="184"/>
      <c r="Y160" s="184"/>
      <c r="Z160" s="184"/>
      <c r="AA160" s="184"/>
      <c r="AB160" s="184"/>
      <c r="AC160" s="184"/>
      <c r="AD160" s="184"/>
      <c r="AE160" s="184"/>
      <c r="AF160" s="184"/>
      <c r="AG160" s="184"/>
      <c r="AH160" s="184"/>
      <c r="AI160" s="184"/>
      <c r="AJ160" s="184"/>
      <c r="AK160" s="184"/>
      <c r="AL160" s="184"/>
      <c r="AM160" s="184"/>
      <c r="AN160" s="184"/>
      <c r="AO160" s="184"/>
      <c r="AP160" s="184"/>
      <c r="AQ160" s="184"/>
      <c r="AR160" s="184"/>
      <c r="AS160" s="184"/>
      <c r="AT160" s="184"/>
      <c r="AU160" s="184"/>
      <c r="AV160" s="184"/>
      <c r="AW160" s="184"/>
      <c r="AX160" s="184"/>
      <c r="AY160" s="183"/>
      <c r="AZ160" s="183"/>
      <c r="BA160" s="183"/>
      <c r="BB160" s="184"/>
      <c r="BC160" s="184"/>
      <c r="BD160" s="184"/>
      <c r="BE160" s="184"/>
      <c r="BF160" s="184"/>
      <c r="BG160" s="184"/>
      <c r="BH160" s="184"/>
      <c r="BI160" s="184"/>
      <c r="BJ160" s="184"/>
      <c r="BK160" s="184"/>
      <c r="BL160" s="184"/>
      <c r="BM160" s="184"/>
      <c r="BN160" s="184"/>
      <c r="BO160" s="184"/>
      <c r="BP160" s="184"/>
      <c r="BQ160" s="184"/>
      <c r="BR160" s="184"/>
      <c r="BS160" s="184"/>
      <c r="BT160" s="184"/>
      <c r="BU160" s="184"/>
      <c r="BV160" s="184"/>
      <c r="BW160" s="184"/>
      <c r="BX160" s="184"/>
      <c r="BY160" s="184"/>
      <c r="BZ160" s="184"/>
      <c r="CA160" s="184"/>
      <c r="CB160" s="184"/>
      <c r="CC160" s="346" t="s">
        <v>796</v>
      </c>
      <c r="CD160" s="183" t="str">
        <f>'Org Raw Data'!$G$19</f>
        <v>ORG_L3_279</v>
      </c>
      <c r="CE160" s="183" t="str">
        <f ca="1">OFFSET('Org Raw Data'!$G$19,0,1)</f>
        <v>IAU</v>
      </c>
      <c r="CF160" s="184"/>
      <c r="CG160" s="184"/>
      <c r="CH160" s="184"/>
      <c r="CI160" s="184"/>
      <c r="CJ160" s="184"/>
      <c r="CK160" s="349"/>
    </row>
    <row r="161" spans="1:89" ht="18.600000000000001" hidden="1" customHeight="1" x14ac:dyDescent="0.25">
      <c r="A161" s="999"/>
      <c r="B161" s="997"/>
      <c r="C161" s="184"/>
      <c r="D161" s="184"/>
      <c r="E161" s="184"/>
      <c r="F161" s="184"/>
      <c r="G161" s="184"/>
      <c r="H161" s="184"/>
      <c r="I161" s="184"/>
      <c r="J161" s="184"/>
      <c r="K161" s="184"/>
      <c r="L161" s="184"/>
      <c r="M161" s="184"/>
      <c r="N161" s="184"/>
      <c r="O161" s="184"/>
      <c r="P161" s="184"/>
      <c r="Q161" s="184"/>
      <c r="R161" s="184"/>
      <c r="S161" s="184"/>
      <c r="T161" s="184"/>
      <c r="U161" s="184"/>
      <c r="V161" s="184"/>
      <c r="W161" s="184"/>
      <c r="X161" s="184"/>
      <c r="Y161" s="184"/>
      <c r="Z161" s="184"/>
      <c r="AA161" s="184"/>
      <c r="AB161" s="184"/>
      <c r="AC161" s="184"/>
      <c r="AD161" s="184"/>
      <c r="AE161" s="184"/>
      <c r="AF161" s="184"/>
      <c r="AG161" s="184"/>
      <c r="AH161" s="184"/>
      <c r="AI161" s="184"/>
      <c r="AJ161" s="184"/>
      <c r="AK161" s="184"/>
      <c r="AL161" s="184"/>
      <c r="AM161" s="184"/>
      <c r="AN161" s="184"/>
      <c r="AO161" s="184"/>
      <c r="AP161" s="184"/>
      <c r="AQ161" s="184"/>
      <c r="AR161" s="184"/>
      <c r="AS161" s="184"/>
      <c r="AT161" s="184"/>
      <c r="AU161" s="184"/>
      <c r="AV161" s="184"/>
      <c r="AW161" s="184"/>
      <c r="AX161" s="184"/>
      <c r="AY161" s="183"/>
      <c r="AZ161" s="183"/>
      <c r="BA161" s="183"/>
      <c r="BB161" s="184"/>
      <c r="BC161" s="184"/>
      <c r="BD161" s="184"/>
      <c r="BE161" s="184"/>
      <c r="BF161" s="184"/>
      <c r="BG161" s="184"/>
      <c r="BH161" s="184"/>
      <c r="BI161" s="184"/>
      <c r="BJ161" s="184"/>
      <c r="BK161" s="184"/>
      <c r="BL161" s="184"/>
      <c r="BM161" s="184"/>
      <c r="BN161" s="184"/>
      <c r="BO161" s="184"/>
      <c r="BP161" s="184"/>
      <c r="BQ161" s="184"/>
      <c r="BR161" s="184"/>
      <c r="BS161" s="184"/>
      <c r="BT161" s="184"/>
      <c r="BU161" s="184"/>
      <c r="BV161" s="184"/>
      <c r="BW161" s="184"/>
      <c r="BX161" s="184"/>
      <c r="BY161" s="184"/>
      <c r="BZ161" s="184"/>
      <c r="CA161" s="184"/>
      <c r="CB161" s="184"/>
      <c r="CC161" s="346" t="s">
        <v>797</v>
      </c>
      <c r="CD161" s="183" t="str">
        <f>'Org Raw Data'!$G$19</f>
        <v>ORG_L3_279</v>
      </c>
      <c r="CE161" s="183" t="str">
        <f ca="1">OFFSET('Org Raw Data'!$G$19,0,1)</f>
        <v>IAU</v>
      </c>
      <c r="CF161" s="184"/>
      <c r="CG161" s="184"/>
      <c r="CH161" s="184"/>
      <c r="CI161" s="184"/>
      <c r="CJ161" s="184"/>
      <c r="CK161" s="349"/>
    </row>
    <row r="162" spans="1:89" ht="28.5" hidden="1" customHeight="1" thickBot="1" x14ac:dyDescent="0.3">
      <c r="A162" s="999"/>
      <c r="B162" s="996"/>
      <c r="C162" s="357"/>
      <c r="D162" s="357"/>
      <c r="E162" s="357"/>
      <c r="F162" s="357"/>
      <c r="G162" s="357"/>
      <c r="H162" s="357"/>
      <c r="I162" s="357"/>
      <c r="J162" s="357"/>
      <c r="K162" s="357"/>
      <c r="L162" s="357"/>
      <c r="M162" s="357"/>
      <c r="N162" s="357"/>
      <c r="O162" s="357"/>
      <c r="P162" s="357"/>
      <c r="Q162" s="357"/>
      <c r="R162" s="357"/>
      <c r="S162" s="357"/>
      <c r="T162" s="357"/>
      <c r="U162" s="357"/>
      <c r="V162" s="357"/>
      <c r="W162" s="357"/>
      <c r="X162" s="357"/>
      <c r="Y162" s="357"/>
      <c r="Z162" s="357"/>
      <c r="AA162" s="357"/>
      <c r="AB162" s="357"/>
      <c r="AC162" s="357"/>
      <c r="AD162" s="357"/>
      <c r="AE162" s="357"/>
      <c r="AF162" s="357"/>
      <c r="AG162" s="357"/>
      <c r="AH162" s="357"/>
      <c r="AI162" s="357"/>
      <c r="AJ162" s="357"/>
      <c r="AK162" s="357"/>
      <c r="AL162" s="357"/>
      <c r="AM162" s="357"/>
      <c r="AN162" s="357"/>
      <c r="AO162" s="357"/>
      <c r="AP162" s="357"/>
      <c r="AQ162" s="357"/>
      <c r="AR162" s="357"/>
      <c r="AS162" s="357"/>
      <c r="AT162" s="357"/>
      <c r="AU162" s="357"/>
      <c r="AV162" s="357"/>
      <c r="AW162" s="357"/>
      <c r="AX162" s="357"/>
      <c r="AY162" s="356"/>
      <c r="AZ162" s="356"/>
      <c r="BA162" s="356"/>
      <c r="BB162" s="357"/>
      <c r="BC162" s="357"/>
      <c r="BD162" s="357"/>
      <c r="BE162" s="357"/>
      <c r="BF162" s="357"/>
      <c r="BG162" s="357"/>
      <c r="BH162" s="357"/>
      <c r="BI162" s="357"/>
      <c r="BJ162" s="357"/>
      <c r="BK162" s="357"/>
      <c r="BL162" s="357"/>
      <c r="BM162" s="357"/>
      <c r="BN162" s="357"/>
      <c r="BO162" s="357"/>
      <c r="BP162" s="357"/>
      <c r="BQ162" s="357"/>
      <c r="BR162" s="357"/>
      <c r="BS162" s="357"/>
      <c r="BT162" s="357"/>
      <c r="BU162" s="357"/>
      <c r="BV162" s="357"/>
      <c r="BW162" s="357"/>
      <c r="BX162" s="357"/>
      <c r="BY162" s="357"/>
      <c r="BZ162" s="357"/>
      <c r="CA162" s="357"/>
      <c r="CB162" s="357"/>
      <c r="CC162" s="355" t="s">
        <v>798</v>
      </c>
      <c r="CD162" s="183" t="str">
        <f>'Org Raw Data'!$G$19</f>
        <v>ORG_L3_279</v>
      </c>
      <c r="CE162" s="183" t="str">
        <f ca="1">OFFSET('Org Raw Data'!$G$19,0,1)</f>
        <v>IAU</v>
      </c>
      <c r="CF162" s="357"/>
      <c r="CG162" s="357"/>
      <c r="CH162" s="357"/>
      <c r="CI162" s="357"/>
      <c r="CJ162" s="357"/>
      <c r="CK162" s="358"/>
    </row>
    <row r="163" spans="1:89" ht="18.600000000000001" hidden="1" customHeight="1" thickTop="1" x14ac:dyDescent="0.25">
      <c r="A163" s="999"/>
      <c r="B163" s="995" t="s">
        <v>799</v>
      </c>
      <c r="C163" s="359"/>
      <c r="D163" s="359"/>
      <c r="E163" s="359"/>
      <c r="F163" s="359"/>
      <c r="G163" s="359"/>
      <c r="H163" s="359"/>
      <c r="I163" s="359"/>
      <c r="J163" s="359"/>
      <c r="K163" s="359"/>
      <c r="L163" s="359"/>
      <c r="M163" s="359"/>
      <c r="N163" s="359"/>
      <c r="O163" s="359"/>
      <c r="P163" s="359"/>
      <c r="Q163" s="359"/>
      <c r="R163" s="359"/>
      <c r="S163" s="359"/>
      <c r="T163" s="359"/>
      <c r="U163" s="359"/>
      <c r="V163" s="359"/>
      <c r="W163" s="359"/>
      <c r="X163" s="359"/>
      <c r="Y163" s="359"/>
      <c r="Z163" s="359"/>
      <c r="AA163" s="359"/>
      <c r="AB163" s="359"/>
      <c r="AC163" s="359"/>
      <c r="AD163" s="359"/>
      <c r="AE163" s="359"/>
      <c r="AF163" s="359"/>
      <c r="AG163" s="359"/>
      <c r="AH163" s="359"/>
      <c r="AI163" s="359"/>
      <c r="AJ163" s="359"/>
      <c r="AK163" s="359"/>
      <c r="AL163" s="359"/>
      <c r="AM163" s="359"/>
      <c r="AN163" s="359"/>
      <c r="AO163" s="359"/>
      <c r="AP163" s="359"/>
      <c r="AQ163" s="359"/>
      <c r="AR163" s="359"/>
      <c r="AS163" s="359"/>
      <c r="AT163" s="359"/>
      <c r="AU163" s="359"/>
      <c r="AV163" s="359"/>
      <c r="AW163" s="359"/>
      <c r="AX163" s="359"/>
      <c r="AY163" s="359"/>
      <c r="AZ163" s="361"/>
      <c r="BA163" s="361"/>
      <c r="BB163" s="359"/>
      <c r="BC163" s="359"/>
      <c r="BD163" s="359"/>
      <c r="BE163" s="359"/>
      <c r="BF163" s="359"/>
      <c r="BG163" s="359"/>
      <c r="BH163" s="359"/>
      <c r="BI163" s="359"/>
      <c r="BJ163" s="359"/>
      <c r="BK163" s="359"/>
      <c r="BL163" s="359"/>
      <c r="BM163" s="359"/>
      <c r="BN163" s="359"/>
      <c r="BO163" s="359"/>
      <c r="BP163" s="359"/>
      <c r="BQ163" s="359"/>
      <c r="BR163" s="359"/>
      <c r="BS163" s="359"/>
      <c r="BT163" s="359"/>
      <c r="BU163" s="359"/>
      <c r="BV163" s="359"/>
      <c r="BW163" s="359"/>
      <c r="BX163" s="359"/>
      <c r="BY163" s="359"/>
      <c r="BZ163" s="359"/>
      <c r="CA163" s="359"/>
      <c r="CB163" s="359"/>
      <c r="CC163" s="359"/>
      <c r="CD163" s="359"/>
      <c r="CE163" s="359"/>
      <c r="CF163" s="360" t="s">
        <v>800</v>
      </c>
      <c r="CG163" s="361" t="str">
        <f>'Org Raw Data'!$G$21</f>
        <v>ORG_L3_296</v>
      </c>
      <c r="CH163" s="361" t="str">
        <f ca="1">OFFSET('Org Raw Data'!$G$21,0,1)</f>
        <v>FM</v>
      </c>
      <c r="CI163" s="359"/>
      <c r="CJ163" s="359"/>
      <c r="CK163" s="362"/>
    </row>
    <row r="164" spans="1:89" ht="18.600000000000001" hidden="1" customHeight="1" x14ac:dyDescent="0.25">
      <c r="A164" s="999"/>
      <c r="B164" s="997"/>
      <c r="C164" s="184"/>
      <c r="D164" s="184"/>
      <c r="E164" s="184"/>
      <c r="F164" s="184"/>
      <c r="G164" s="184"/>
      <c r="H164" s="184"/>
      <c r="I164" s="184"/>
      <c r="J164" s="184"/>
      <c r="K164" s="184"/>
      <c r="L164" s="184"/>
      <c r="M164" s="184"/>
      <c r="N164" s="184"/>
      <c r="O164" s="184"/>
      <c r="P164" s="184"/>
      <c r="Q164" s="184"/>
      <c r="R164" s="184"/>
      <c r="S164" s="184"/>
      <c r="T164" s="184"/>
      <c r="U164" s="184"/>
      <c r="V164" s="184"/>
      <c r="W164" s="184"/>
      <c r="X164" s="184"/>
      <c r="Y164" s="184"/>
      <c r="Z164" s="184"/>
      <c r="AA164" s="184"/>
      <c r="AB164" s="184"/>
      <c r="AC164" s="184"/>
      <c r="AD164" s="184"/>
      <c r="AE164" s="184"/>
      <c r="AF164" s="184"/>
      <c r="AG164" s="184"/>
      <c r="AH164" s="184"/>
      <c r="AI164" s="184"/>
      <c r="AJ164" s="184"/>
      <c r="AK164" s="184"/>
      <c r="AL164" s="184"/>
      <c r="AM164" s="184"/>
      <c r="AN164" s="184"/>
      <c r="AO164" s="184"/>
      <c r="AP164" s="184"/>
      <c r="AQ164" s="184"/>
      <c r="AR164" s="184"/>
      <c r="AS164" s="184"/>
      <c r="AT164" s="184"/>
      <c r="AU164" s="184"/>
      <c r="AV164" s="184"/>
      <c r="AW164" s="184"/>
      <c r="AX164" s="184"/>
      <c r="AY164" s="184"/>
      <c r="AZ164" s="183"/>
      <c r="BA164" s="183"/>
      <c r="BB164" s="184"/>
      <c r="BC164" s="184"/>
      <c r="BD164" s="184"/>
      <c r="BE164" s="184"/>
      <c r="BF164" s="184"/>
      <c r="BG164" s="184"/>
      <c r="BH164" s="184"/>
      <c r="BI164" s="184"/>
      <c r="BJ164" s="184"/>
      <c r="BK164" s="184"/>
      <c r="BL164" s="184"/>
      <c r="BM164" s="184"/>
      <c r="BN164" s="184"/>
      <c r="BO164" s="184"/>
      <c r="BP164" s="184"/>
      <c r="BQ164" s="184"/>
      <c r="BR164" s="184"/>
      <c r="BS164" s="184"/>
      <c r="BT164" s="184"/>
      <c r="BU164" s="184"/>
      <c r="BV164" s="184"/>
      <c r="BW164" s="184"/>
      <c r="BX164" s="184"/>
      <c r="BY164" s="184"/>
      <c r="BZ164" s="184"/>
      <c r="CA164" s="184"/>
      <c r="CB164" s="184"/>
      <c r="CC164" s="184"/>
      <c r="CD164" s="184"/>
      <c r="CE164" s="184"/>
      <c r="CF164" s="346" t="s">
        <v>801</v>
      </c>
      <c r="CG164" s="183" t="str">
        <f>'Org Raw Data'!$G$21</f>
        <v>ORG_L3_296</v>
      </c>
      <c r="CH164" s="183" t="str">
        <f ca="1">OFFSET('Org Raw Data'!$G$21,0,1)</f>
        <v>FM</v>
      </c>
      <c r="CI164" s="184"/>
      <c r="CJ164" s="184"/>
      <c r="CK164" s="349"/>
    </row>
    <row r="165" spans="1:89" ht="18.600000000000001" hidden="1" customHeight="1" x14ac:dyDescent="0.25">
      <c r="A165" s="999"/>
      <c r="B165" s="997"/>
      <c r="C165" s="184"/>
      <c r="D165" s="184"/>
      <c r="E165" s="184"/>
      <c r="F165" s="184"/>
      <c r="G165" s="184"/>
      <c r="H165" s="184"/>
      <c r="I165" s="184"/>
      <c r="J165" s="184"/>
      <c r="K165" s="184"/>
      <c r="L165" s="184"/>
      <c r="M165" s="184"/>
      <c r="N165" s="184"/>
      <c r="O165" s="184"/>
      <c r="P165" s="184"/>
      <c r="Q165" s="184"/>
      <c r="R165" s="184"/>
      <c r="S165" s="184"/>
      <c r="T165" s="184"/>
      <c r="U165" s="184"/>
      <c r="V165" s="184"/>
      <c r="W165" s="184"/>
      <c r="X165" s="184"/>
      <c r="Y165" s="184"/>
      <c r="Z165" s="184"/>
      <c r="AA165" s="184"/>
      <c r="AB165" s="184"/>
      <c r="AC165" s="184"/>
      <c r="AD165" s="184"/>
      <c r="AE165" s="184"/>
      <c r="AF165" s="184"/>
      <c r="AG165" s="184"/>
      <c r="AH165" s="184"/>
      <c r="AI165" s="184"/>
      <c r="AJ165" s="184"/>
      <c r="AK165" s="184"/>
      <c r="AL165" s="184"/>
      <c r="AM165" s="184"/>
      <c r="AN165" s="184"/>
      <c r="AO165" s="184"/>
      <c r="AP165" s="184"/>
      <c r="AQ165" s="184"/>
      <c r="AR165" s="184"/>
      <c r="AS165" s="184"/>
      <c r="AT165" s="184"/>
      <c r="AU165" s="184"/>
      <c r="AV165" s="184"/>
      <c r="AW165" s="184"/>
      <c r="AX165" s="184"/>
      <c r="AY165" s="184"/>
      <c r="AZ165" s="183"/>
      <c r="BA165" s="183"/>
      <c r="BB165" s="184"/>
      <c r="BC165" s="184"/>
      <c r="BD165" s="184"/>
      <c r="BE165" s="184"/>
      <c r="BF165" s="184"/>
      <c r="BG165" s="184"/>
      <c r="BH165" s="184"/>
      <c r="BI165" s="184"/>
      <c r="BJ165" s="184"/>
      <c r="BK165" s="184"/>
      <c r="BL165" s="184"/>
      <c r="BM165" s="184"/>
      <c r="BN165" s="184"/>
      <c r="BO165" s="184"/>
      <c r="BP165" s="184"/>
      <c r="BQ165" s="184"/>
      <c r="BR165" s="184"/>
      <c r="BS165" s="184"/>
      <c r="BT165" s="184"/>
      <c r="BU165" s="184"/>
      <c r="BV165" s="184"/>
      <c r="BW165" s="184"/>
      <c r="BX165" s="184"/>
      <c r="BY165" s="184"/>
      <c r="BZ165" s="184"/>
      <c r="CA165" s="184"/>
      <c r="CB165" s="184"/>
      <c r="CC165" s="184"/>
      <c r="CD165" s="184"/>
      <c r="CE165" s="184"/>
      <c r="CF165" s="346" t="s">
        <v>802</v>
      </c>
      <c r="CG165" s="183" t="str">
        <f>'Org Raw Data'!$G$21</f>
        <v>ORG_L3_296</v>
      </c>
      <c r="CH165" s="183" t="str">
        <f ca="1">OFFSET('Org Raw Data'!$G$21,0,1)</f>
        <v>FM</v>
      </c>
      <c r="CI165" s="184"/>
      <c r="CJ165" s="184"/>
      <c r="CK165" s="349"/>
    </row>
    <row r="166" spans="1:89" ht="18.600000000000001" hidden="1" customHeight="1" thickBot="1" x14ac:dyDescent="0.3">
      <c r="A166" s="999"/>
      <c r="B166" s="996"/>
      <c r="C166" s="357"/>
      <c r="D166" s="357"/>
      <c r="E166" s="357"/>
      <c r="F166" s="357"/>
      <c r="G166" s="357"/>
      <c r="H166" s="357"/>
      <c r="I166" s="357"/>
      <c r="J166" s="357"/>
      <c r="K166" s="357"/>
      <c r="L166" s="357"/>
      <c r="M166" s="357"/>
      <c r="N166" s="357"/>
      <c r="O166" s="357"/>
      <c r="P166" s="357"/>
      <c r="Q166" s="357"/>
      <c r="R166" s="357"/>
      <c r="S166" s="357"/>
      <c r="T166" s="357"/>
      <c r="U166" s="357"/>
      <c r="V166" s="357"/>
      <c r="W166" s="357"/>
      <c r="X166" s="357"/>
      <c r="Y166" s="357"/>
      <c r="Z166" s="357"/>
      <c r="AA166" s="357"/>
      <c r="AB166" s="357"/>
      <c r="AC166" s="357"/>
      <c r="AD166" s="357"/>
      <c r="AE166" s="357"/>
      <c r="AF166" s="357"/>
      <c r="AG166" s="357"/>
      <c r="AH166" s="357"/>
      <c r="AI166" s="357"/>
      <c r="AJ166" s="357"/>
      <c r="AK166" s="357"/>
      <c r="AL166" s="357"/>
      <c r="AM166" s="357"/>
      <c r="AN166" s="357"/>
      <c r="AO166" s="357"/>
      <c r="AP166" s="357"/>
      <c r="AQ166" s="357"/>
      <c r="AR166" s="357"/>
      <c r="AS166" s="357"/>
      <c r="AT166" s="357"/>
      <c r="AU166" s="357"/>
      <c r="AV166" s="357"/>
      <c r="AW166" s="357"/>
      <c r="AX166" s="357"/>
      <c r="AY166" s="357"/>
      <c r="AZ166" s="356"/>
      <c r="BA166" s="356"/>
      <c r="BB166" s="357"/>
      <c r="BC166" s="357"/>
      <c r="BD166" s="357"/>
      <c r="BE166" s="357"/>
      <c r="BF166" s="357"/>
      <c r="BG166" s="357"/>
      <c r="BH166" s="357"/>
      <c r="BI166" s="357"/>
      <c r="BJ166" s="357"/>
      <c r="BK166" s="357"/>
      <c r="BL166" s="357"/>
      <c r="BM166" s="357"/>
      <c r="BN166" s="357"/>
      <c r="BO166" s="357"/>
      <c r="BP166" s="357"/>
      <c r="BQ166" s="357"/>
      <c r="BR166" s="357"/>
      <c r="BS166" s="357"/>
      <c r="BT166" s="357"/>
      <c r="BU166" s="357"/>
      <c r="BV166" s="357"/>
      <c r="BW166" s="357"/>
      <c r="BX166" s="357"/>
      <c r="BY166" s="357"/>
      <c r="BZ166" s="357"/>
      <c r="CA166" s="357"/>
      <c r="CB166" s="357"/>
      <c r="CC166" s="357"/>
      <c r="CD166" s="357"/>
      <c r="CE166" s="357"/>
      <c r="CF166" s="355" t="s">
        <v>803</v>
      </c>
      <c r="CG166" s="356" t="str">
        <f>'Org Raw Data'!$G$21</f>
        <v>ORG_L3_296</v>
      </c>
      <c r="CH166" s="356" t="str">
        <f ca="1">OFFSET('Org Raw Data'!$G$21,0,1)</f>
        <v>FM</v>
      </c>
      <c r="CI166" s="357"/>
      <c r="CJ166" s="357"/>
      <c r="CK166" s="358"/>
    </row>
    <row r="167" spans="1:89" ht="19.2" hidden="1" thickTop="1" thickBot="1" x14ac:dyDescent="0.3">
      <c r="A167" s="999"/>
      <c r="B167" s="351" t="s">
        <v>804</v>
      </c>
      <c r="C167" s="352"/>
      <c r="D167" s="352"/>
      <c r="E167" s="352"/>
      <c r="F167" s="352"/>
      <c r="G167" s="352"/>
      <c r="H167" s="352"/>
      <c r="I167" s="352"/>
      <c r="J167" s="352"/>
      <c r="K167" s="352"/>
      <c r="L167" s="352"/>
      <c r="M167" s="352"/>
      <c r="N167" s="352"/>
      <c r="O167" s="352"/>
      <c r="P167" s="352"/>
      <c r="Q167" s="352"/>
      <c r="R167" s="352"/>
      <c r="S167" s="352"/>
      <c r="T167" s="352"/>
      <c r="U167" s="352"/>
      <c r="V167" s="352"/>
      <c r="W167" s="352"/>
      <c r="X167" s="352"/>
      <c r="Y167" s="352"/>
      <c r="Z167" s="352"/>
      <c r="AA167" s="352"/>
      <c r="AB167" s="352"/>
      <c r="AC167" s="352"/>
      <c r="AD167" s="352"/>
      <c r="AE167" s="352"/>
      <c r="AF167" s="352"/>
      <c r="AG167" s="352"/>
      <c r="AH167" s="352"/>
      <c r="AI167" s="352"/>
      <c r="AJ167" s="352"/>
      <c r="AK167" s="352"/>
      <c r="AL167" s="352"/>
      <c r="AM167" s="352"/>
      <c r="AN167" s="352"/>
      <c r="AO167" s="352"/>
      <c r="AP167" s="352"/>
      <c r="AQ167" s="352"/>
      <c r="AR167" s="352"/>
      <c r="AS167" s="352"/>
      <c r="AT167" s="352"/>
      <c r="AU167" s="352"/>
      <c r="AV167" s="352"/>
      <c r="AW167" s="352"/>
      <c r="AX167" s="352"/>
      <c r="AY167" s="370" t="s">
        <v>805</v>
      </c>
      <c r="AZ167" s="385" t="str">
        <f>'Org Raw Data'!$G$17</f>
        <v>ORG_L3_271</v>
      </c>
      <c r="BA167" s="385" t="str">
        <f ca="1">OFFSET('Org Raw Data'!$G$17,0,1)</f>
        <v>ITS</v>
      </c>
      <c r="BB167" s="352"/>
      <c r="BC167" s="352"/>
      <c r="BD167" s="352"/>
      <c r="BE167" s="352"/>
      <c r="BF167" s="352"/>
      <c r="BG167" s="352"/>
      <c r="BH167" s="352"/>
      <c r="BI167" s="352"/>
      <c r="BJ167" s="352"/>
      <c r="BK167" s="352"/>
      <c r="BL167" s="352"/>
      <c r="BM167" s="352"/>
      <c r="BN167" s="352"/>
      <c r="BO167" s="352"/>
      <c r="BP167" s="352"/>
      <c r="BQ167" s="352"/>
      <c r="BR167" s="352"/>
      <c r="BS167" s="352"/>
      <c r="BT167" s="352"/>
      <c r="BU167" s="352"/>
      <c r="BV167" s="352"/>
      <c r="BW167" s="352"/>
      <c r="BX167" s="352"/>
      <c r="BY167" s="352"/>
      <c r="BZ167" s="352"/>
      <c r="CA167" s="352"/>
      <c r="CB167" s="352"/>
      <c r="CC167" s="352"/>
      <c r="CD167" s="352"/>
      <c r="CE167" s="352"/>
      <c r="CF167" s="352"/>
      <c r="CG167" s="352"/>
      <c r="CH167" s="352"/>
      <c r="CI167" s="352"/>
      <c r="CJ167" s="352"/>
      <c r="CK167" s="353"/>
    </row>
    <row r="168" spans="1:89" ht="14.4" thickTop="1" thickBot="1" x14ac:dyDescent="0.3"/>
    <row r="169" spans="1:89" ht="18.600000000000001" thickBot="1" x14ac:dyDescent="0.4">
      <c r="A169" s="1045" t="s">
        <v>1041</v>
      </c>
      <c r="B169" s="431" t="s">
        <v>1042</v>
      </c>
      <c r="C169" s="890"/>
      <c r="D169" s="890"/>
      <c r="E169" s="890"/>
      <c r="F169" s="890"/>
      <c r="G169" s="890"/>
      <c r="H169" s="890"/>
      <c r="I169" s="890"/>
      <c r="J169" s="890"/>
      <c r="K169" s="890"/>
      <c r="L169" s="890"/>
      <c r="M169" s="890"/>
      <c r="N169" s="890"/>
      <c r="O169" s="890"/>
      <c r="P169" s="890"/>
      <c r="Q169" s="890"/>
      <c r="R169" s="890"/>
      <c r="S169" s="890"/>
      <c r="T169" s="890"/>
      <c r="U169" s="890"/>
      <c r="V169" s="890"/>
      <c r="W169" s="890"/>
      <c r="X169" s="890"/>
      <c r="Y169" s="890"/>
      <c r="Z169" s="890"/>
      <c r="AA169" s="890"/>
      <c r="AB169" s="890"/>
      <c r="AC169" s="890"/>
      <c r="AD169" s="890"/>
      <c r="AE169" s="890"/>
      <c r="AF169" s="890"/>
      <c r="AG169" s="890"/>
      <c r="AH169" s="890"/>
      <c r="AI169" s="890"/>
      <c r="AJ169" s="890"/>
      <c r="AK169" s="890"/>
      <c r="AL169" s="890"/>
      <c r="AM169" s="890"/>
      <c r="AN169" s="890"/>
      <c r="AO169" s="890"/>
      <c r="AP169" s="890"/>
      <c r="AQ169" s="890"/>
      <c r="AR169" s="890"/>
      <c r="AS169" s="890"/>
      <c r="AT169" s="890"/>
      <c r="AU169" s="890"/>
      <c r="AV169" s="890"/>
      <c r="AW169" s="890"/>
      <c r="AX169" s="890"/>
      <c r="AY169" s="890"/>
      <c r="AZ169" s="890"/>
      <c r="BA169" s="890"/>
      <c r="BB169" s="890"/>
      <c r="BC169" s="890"/>
      <c r="BD169" s="890"/>
      <c r="BE169" s="890"/>
      <c r="BF169" s="890"/>
      <c r="BG169" s="890"/>
      <c r="BH169" s="890"/>
      <c r="BI169" s="890"/>
      <c r="BJ169" s="890"/>
      <c r="BK169" s="890"/>
      <c r="BL169" s="890"/>
      <c r="BM169" s="890"/>
      <c r="BN169" s="890"/>
      <c r="BO169" s="890"/>
      <c r="BP169" s="890"/>
      <c r="BQ169" s="890"/>
      <c r="BR169" s="890"/>
      <c r="BS169" s="890"/>
      <c r="BT169" s="890"/>
      <c r="BU169" s="890"/>
      <c r="BV169" s="890"/>
      <c r="BW169" s="890"/>
      <c r="BX169" s="890"/>
      <c r="BY169" s="890"/>
      <c r="BZ169" s="890"/>
      <c r="CA169" s="890"/>
      <c r="CB169" s="890"/>
      <c r="CC169" s="890"/>
      <c r="CD169" s="890"/>
      <c r="CE169" s="890"/>
      <c r="CF169" s="890"/>
      <c r="CG169" s="890"/>
      <c r="CH169" s="890"/>
      <c r="CI169" s="890"/>
      <c r="CJ169" s="890"/>
      <c r="CK169" s="891"/>
    </row>
    <row r="170" spans="1:89" ht="15" thickBot="1" x14ac:dyDescent="0.35">
      <c r="A170" s="1046"/>
      <c r="B170" s="884" t="s">
        <v>1321</v>
      </c>
      <c r="C170" s="190"/>
      <c r="D170" s="190"/>
      <c r="E170" s="190"/>
      <c r="F170" s="554"/>
      <c r="G170" s="576" t="s">
        <v>1321</v>
      </c>
      <c r="H170" s="554" t="s">
        <v>1322</v>
      </c>
      <c r="I170" s="190"/>
      <c r="J170" s="190"/>
      <c r="K170" s="190"/>
      <c r="L170" s="190"/>
      <c r="M170" s="190"/>
      <c r="N170" s="190"/>
      <c r="O170" s="190"/>
      <c r="P170" s="190"/>
      <c r="Q170" s="190"/>
      <c r="R170" s="190"/>
      <c r="S170" s="190"/>
      <c r="T170" s="190"/>
      <c r="U170" s="190"/>
      <c r="V170" s="190"/>
      <c r="W170" s="190"/>
      <c r="X170" s="190"/>
      <c r="Y170" s="190"/>
      <c r="Z170" s="190"/>
      <c r="AA170" s="190"/>
      <c r="AB170" s="190"/>
      <c r="AC170" s="190"/>
      <c r="AD170" s="190"/>
      <c r="AE170" s="190"/>
      <c r="AF170" s="190"/>
      <c r="AG170" s="190"/>
      <c r="AH170" s="190"/>
      <c r="AI170" s="190"/>
      <c r="AJ170" s="190"/>
      <c r="AK170" s="190"/>
      <c r="AL170" s="190"/>
      <c r="AM170" s="190"/>
      <c r="AN170" s="190"/>
      <c r="AO170" s="190"/>
      <c r="AP170" s="190"/>
      <c r="AQ170" s="190"/>
      <c r="AR170" s="190"/>
      <c r="AS170" s="190"/>
      <c r="AT170" s="190"/>
      <c r="AU170" s="190"/>
      <c r="AV170" s="190"/>
      <c r="AW170" s="190"/>
      <c r="AX170" s="190"/>
      <c r="AY170" s="190"/>
      <c r="AZ170" s="190"/>
      <c r="BA170" s="190"/>
      <c r="BB170" s="190"/>
      <c r="BC170" s="190"/>
      <c r="BD170" s="190"/>
      <c r="BE170" s="190"/>
      <c r="BF170" s="190"/>
      <c r="BG170" s="190"/>
      <c r="BH170" s="190"/>
      <c r="BI170" s="190"/>
      <c r="BJ170" s="190"/>
      <c r="BK170" s="190"/>
      <c r="BL170" s="190"/>
      <c r="BM170" s="190"/>
      <c r="BN170" s="190"/>
      <c r="BO170" s="190"/>
      <c r="BP170" s="190"/>
      <c r="BQ170" s="190"/>
      <c r="BR170" s="190"/>
      <c r="BS170" s="190"/>
      <c r="BT170" s="190"/>
      <c r="BU170" s="190"/>
      <c r="BV170" s="190"/>
      <c r="BW170" s="190"/>
      <c r="BX170" s="190"/>
      <c r="BY170" s="190"/>
      <c r="BZ170" s="190"/>
      <c r="CA170" s="190"/>
      <c r="CB170" s="190"/>
      <c r="CC170" s="190"/>
      <c r="CD170" s="190"/>
      <c r="CE170" s="190"/>
      <c r="CF170" s="190"/>
      <c r="CG170" s="190"/>
      <c r="CH170" s="190"/>
      <c r="CI170" s="190"/>
      <c r="CJ170" s="190"/>
      <c r="CK170" s="892"/>
    </row>
    <row r="171" spans="1:89" ht="14.4" x14ac:dyDescent="0.3">
      <c r="A171" s="1046"/>
      <c r="B171" s="885" t="s">
        <v>1171</v>
      </c>
      <c r="C171" s="190"/>
      <c r="D171" s="190"/>
      <c r="E171" s="190"/>
      <c r="F171" s="546" t="s">
        <v>1323</v>
      </c>
      <c r="G171" s="632" t="s">
        <v>1171</v>
      </c>
      <c r="H171" s="546" t="s">
        <v>1323</v>
      </c>
      <c r="I171" s="190"/>
      <c r="J171" s="190"/>
      <c r="K171" s="190"/>
      <c r="L171" s="190"/>
      <c r="M171" s="190"/>
      <c r="N171" s="190"/>
      <c r="O171" s="190"/>
      <c r="P171" s="190"/>
      <c r="Q171" s="190"/>
      <c r="R171" s="190"/>
      <c r="S171" s="190"/>
      <c r="T171" s="190"/>
      <c r="U171" s="190"/>
      <c r="V171" s="190"/>
      <c r="W171" s="190"/>
      <c r="X171" s="190"/>
      <c r="Y171" s="190"/>
      <c r="Z171" s="190"/>
      <c r="AA171" s="190"/>
      <c r="AB171" s="190"/>
      <c r="AC171" s="190"/>
      <c r="AD171" s="190"/>
      <c r="AE171" s="190"/>
      <c r="AF171" s="190"/>
      <c r="AG171" s="190"/>
      <c r="AH171" s="190"/>
      <c r="AI171" s="190"/>
      <c r="AJ171" s="190"/>
      <c r="AK171" s="190"/>
      <c r="AL171" s="190"/>
      <c r="AM171" s="190"/>
      <c r="AN171" s="190"/>
      <c r="AO171" s="190"/>
      <c r="AP171" s="190"/>
      <c r="AQ171" s="190"/>
      <c r="AR171" s="190"/>
      <c r="AS171" s="190"/>
      <c r="AT171" s="190"/>
      <c r="AU171" s="190"/>
      <c r="AV171" s="190"/>
      <c r="AW171" s="190"/>
      <c r="AX171" s="190"/>
      <c r="AY171" s="190"/>
      <c r="AZ171" s="190"/>
      <c r="BA171" s="190"/>
      <c r="BB171" s="190"/>
      <c r="BC171" s="190"/>
      <c r="BD171" s="190"/>
      <c r="BE171" s="190"/>
      <c r="BF171" s="190"/>
      <c r="BG171" s="190"/>
      <c r="BH171" s="190"/>
      <c r="BI171" s="190"/>
      <c r="BJ171" s="190"/>
      <c r="BK171" s="190"/>
      <c r="BL171" s="190"/>
      <c r="BM171" s="190"/>
      <c r="BN171" s="190"/>
      <c r="BO171" s="190"/>
      <c r="BP171" s="190"/>
      <c r="BQ171" s="190"/>
      <c r="BR171" s="190"/>
      <c r="BS171" s="190"/>
      <c r="BT171" s="190"/>
      <c r="BU171" s="190"/>
      <c r="BV171" s="190"/>
      <c r="BW171" s="190"/>
      <c r="BX171" s="190"/>
      <c r="BY171" s="190"/>
      <c r="BZ171" s="190"/>
      <c r="CA171" s="190"/>
      <c r="CB171" s="190"/>
      <c r="CC171" s="190"/>
      <c r="CD171" s="190"/>
      <c r="CE171" s="190"/>
      <c r="CF171" s="190"/>
      <c r="CG171" s="190"/>
      <c r="CH171" s="190"/>
      <c r="CI171" s="190"/>
      <c r="CJ171" s="190"/>
      <c r="CK171" s="892"/>
    </row>
    <row r="172" spans="1:89" ht="14.4" x14ac:dyDescent="0.3">
      <c r="A172" s="1046"/>
      <c r="B172" s="885" t="s">
        <v>1298</v>
      </c>
      <c r="C172" s="190"/>
      <c r="D172" s="190"/>
      <c r="E172" s="190"/>
      <c r="F172" s="537" t="s">
        <v>1079</v>
      </c>
      <c r="G172" s="595"/>
      <c r="H172" s="537" t="s">
        <v>1324</v>
      </c>
      <c r="I172" s="190"/>
      <c r="J172" s="190"/>
      <c r="K172" s="190"/>
      <c r="L172" s="190"/>
      <c r="M172" s="190"/>
      <c r="N172" s="190"/>
      <c r="O172" s="190"/>
      <c r="P172" s="190"/>
      <c r="Q172" s="190"/>
      <c r="R172" s="190"/>
      <c r="S172" s="190"/>
      <c r="T172" s="190"/>
      <c r="U172" s="190"/>
      <c r="V172" s="190"/>
      <c r="W172" s="190"/>
      <c r="X172" s="190"/>
      <c r="Y172" s="190"/>
      <c r="Z172" s="190"/>
      <c r="AA172" s="190"/>
      <c r="AB172" s="190"/>
      <c r="AC172" s="190"/>
      <c r="AD172" s="190"/>
      <c r="AE172" s="190"/>
      <c r="AF172" s="190"/>
      <c r="AG172" s="190"/>
      <c r="AH172" s="190"/>
      <c r="AI172" s="190"/>
      <c r="AJ172" s="190"/>
      <c r="AK172" s="190"/>
      <c r="AL172" s="190"/>
      <c r="AM172" s="190"/>
      <c r="AN172" s="190"/>
      <c r="AO172" s="190"/>
      <c r="AP172" s="190"/>
      <c r="AQ172" s="190"/>
      <c r="AR172" s="190"/>
      <c r="AS172" s="190"/>
      <c r="AT172" s="190"/>
      <c r="AU172" s="190"/>
      <c r="AV172" s="190"/>
      <c r="AW172" s="190"/>
      <c r="AX172" s="190"/>
      <c r="AY172" s="190"/>
      <c r="AZ172" s="190"/>
      <c r="BA172" s="190"/>
      <c r="BB172" s="190"/>
      <c r="BC172" s="190"/>
      <c r="BD172" s="190"/>
      <c r="BE172" s="190"/>
      <c r="BF172" s="190"/>
      <c r="BG172" s="190"/>
      <c r="BH172" s="190"/>
      <c r="BI172" s="190"/>
      <c r="BJ172" s="190"/>
      <c r="BK172" s="190"/>
      <c r="BL172" s="190"/>
      <c r="BM172" s="190"/>
      <c r="BN172" s="190"/>
      <c r="BO172" s="190"/>
      <c r="BP172" s="190"/>
      <c r="BQ172" s="190"/>
      <c r="BR172" s="190"/>
      <c r="BS172" s="190"/>
      <c r="BT172" s="190"/>
      <c r="BU172" s="190"/>
      <c r="BV172" s="190"/>
      <c r="BW172" s="190"/>
      <c r="BX172" s="190"/>
      <c r="BY172" s="190"/>
      <c r="BZ172" s="190"/>
      <c r="CA172" s="190"/>
      <c r="CB172" s="190"/>
      <c r="CC172" s="190"/>
      <c r="CD172" s="190"/>
      <c r="CE172" s="190"/>
      <c r="CF172" s="190"/>
      <c r="CG172" s="190"/>
      <c r="CH172" s="190"/>
      <c r="CI172" s="190"/>
      <c r="CJ172" s="190"/>
      <c r="CK172" s="892"/>
    </row>
    <row r="173" spans="1:89" ht="14.4" x14ac:dyDescent="0.3">
      <c r="A173" s="1046"/>
      <c r="B173" s="885" t="s">
        <v>1325</v>
      </c>
      <c r="C173" s="190"/>
      <c r="D173" s="190"/>
      <c r="E173" s="190"/>
      <c r="F173" s="537" t="s">
        <v>1218</v>
      </c>
      <c r="G173" s="595"/>
      <c r="H173" s="537" t="s">
        <v>1097</v>
      </c>
      <c r="I173" s="190"/>
      <c r="J173" s="190"/>
      <c r="K173" s="190"/>
      <c r="L173" s="190"/>
      <c r="M173" s="190"/>
      <c r="N173" s="190"/>
      <c r="O173" s="190"/>
      <c r="P173" s="190"/>
      <c r="Q173" s="190"/>
      <c r="R173" s="190"/>
      <c r="S173" s="190"/>
      <c r="T173" s="190"/>
      <c r="U173" s="190"/>
      <c r="V173" s="190"/>
      <c r="W173" s="190"/>
      <c r="X173" s="190"/>
      <c r="Y173" s="190"/>
      <c r="Z173" s="190"/>
      <c r="AA173" s="190"/>
      <c r="AB173" s="190"/>
      <c r="AC173" s="190"/>
      <c r="AD173" s="190"/>
      <c r="AE173" s="190"/>
      <c r="AF173" s="190"/>
      <c r="AG173" s="190"/>
      <c r="AH173" s="190"/>
      <c r="AI173" s="190"/>
      <c r="AJ173" s="190"/>
      <c r="AK173" s="190"/>
      <c r="AL173" s="190"/>
      <c r="AM173" s="190"/>
      <c r="AN173" s="190"/>
      <c r="AO173" s="190"/>
      <c r="AP173" s="190"/>
      <c r="AQ173" s="190"/>
      <c r="AR173" s="190"/>
      <c r="AS173" s="190"/>
      <c r="AT173" s="190"/>
      <c r="AU173" s="190"/>
      <c r="AV173" s="190"/>
      <c r="AW173" s="190"/>
      <c r="AX173" s="190"/>
      <c r="AY173" s="190"/>
      <c r="AZ173" s="190"/>
      <c r="BA173" s="190"/>
      <c r="BB173" s="190"/>
      <c r="BC173" s="190"/>
      <c r="BD173" s="190"/>
      <c r="BE173" s="190"/>
      <c r="BF173" s="190"/>
      <c r="BG173" s="190"/>
      <c r="BH173" s="190"/>
      <c r="BI173" s="190"/>
      <c r="BJ173" s="190"/>
      <c r="BK173" s="190"/>
      <c r="BL173" s="190"/>
      <c r="BM173" s="190"/>
      <c r="BN173" s="190"/>
      <c r="BO173" s="190"/>
      <c r="BP173" s="190"/>
      <c r="BQ173" s="190"/>
      <c r="BR173" s="190"/>
      <c r="BS173" s="190"/>
      <c r="BT173" s="190"/>
      <c r="BU173" s="190"/>
      <c r="BV173" s="190"/>
      <c r="BW173" s="190"/>
      <c r="BX173" s="190"/>
      <c r="BY173" s="190"/>
      <c r="BZ173" s="190"/>
      <c r="CA173" s="190"/>
      <c r="CB173" s="190"/>
      <c r="CC173" s="190"/>
      <c r="CD173" s="190"/>
      <c r="CE173" s="190"/>
      <c r="CF173" s="190"/>
      <c r="CG173" s="190"/>
      <c r="CH173" s="190"/>
      <c r="CI173" s="190"/>
      <c r="CJ173" s="190"/>
      <c r="CK173" s="892"/>
    </row>
    <row r="174" spans="1:89" ht="14.4" x14ac:dyDescent="0.3">
      <c r="A174" s="1046"/>
      <c r="B174" s="885" t="s">
        <v>1094</v>
      </c>
      <c r="C174" s="190"/>
      <c r="D174" s="190"/>
      <c r="E174" s="190"/>
      <c r="F174" s="537" t="s">
        <v>1045</v>
      </c>
      <c r="G174" s="595"/>
      <c r="H174" s="537" t="s">
        <v>1326</v>
      </c>
      <c r="I174" s="190"/>
      <c r="J174" s="190"/>
      <c r="K174" s="190"/>
      <c r="L174" s="190"/>
      <c r="M174" s="190"/>
      <c r="N174" s="190"/>
      <c r="O174" s="190"/>
      <c r="P174" s="190"/>
      <c r="Q174" s="190"/>
      <c r="R174" s="190"/>
      <c r="S174" s="190"/>
      <c r="T174" s="190"/>
      <c r="U174" s="190"/>
      <c r="V174" s="190"/>
      <c r="W174" s="190"/>
      <c r="X174" s="190"/>
      <c r="Y174" s="190"/>
      <c r="Z174" s="190"/>
      <c r="AA174" s="190"/>
      <c r="AB174" s="190"/>
      <c r="AC174" s="190"/>
      <c r="AD174" s="190"/>
      <c r="AE174" s="190"/>
      <c r="AF174" s="190"/>
      <c r="AG174" s="190"/>
      <c r="AH174" s="190"/>
      <c r="AI174" s="190"/>
      <c r="AJ174" s="190"/>
      <c r="AK174" s="190"/>
      <c r="AL174" s="190"/>
      <c r="AM174" s="190"/>
      <c r="AN174" s="190"/>
      <c r="AO174" s="190"/>
      <c r="AP174" s="190"/>
      <c r="AQ174" s="190"/>
      <c r="AR174" s="190"/>
      <c r="AS174" s="190"/>
      <c r="AT174" s="190"/>
      <c r="AU174" s="190"/>
      <c r="AV174" s="190"/>
      <c r="AW174" s="190"/>
      <c r="AX174" s="190"/>
      <c r="AY174" s="190"/>
      <c r="AZ174" s="190"/>
      <c r="BA174" s="190"/>
      <c r="BB174" s="190"/>
      <c r="BC174" s="190"/>
      <c r="BD174" s="190"/>
      <c r="BE174" s="190"/>
      <c r="BF174" s="190"/>
      <c r="BG174" s="190"/>
      <c r="BH174" s="190"/>
      <c r="BI174" s="190"/>
      <c r="BJ174" s="190"/>
      <c r="BK174" s="190"/>
      <c r="BL174" s="190"/>
      <c r="BM174" s="190"/>
      <c r="BN174" s="190"/>
      <c r="BO174" s="190"/>
      <c r="BP174" s="190"/>
      <c r="BQ174" s="190"/>
      <c r="BR174" s="190"/>
      <c r="BS174" s="190"/>
      <c r="BT174" s="190"/>
      <c r="BU174" s="190"/>
      <c r="BV174" s="190"/>
      <c r="BW174" s="190"/>
      <c r="BX174" s="190"/>
      <c r="BY174" s="190"/>
      <c r="BZ174" s="190"/>
      <c r="CA174" s="190"/>
      <c r="CB174" s="190"/>
      <c r="CC174" s="190"/>
      <c r="CD174" s="190"/>
      <c r="CE174" s="190"/>
      <c r="CF174" s="190"/>
      <c r="CG174" s="190"/>
      <c r="CH174" s="190"/>
      <c r="CI174" s="190"/>
      <c r="CJ174" s="190"/>
      <c r="CK174" s="892"/>
    </row>
    <row r="175" spans="1:89" ht="14.4" x14ac:dyDescent="0.3">
      <c r="A175" s="1046"/>
      <c r="B175" s="888"/>
      <c r="C175" s="190"/>
      <c r="D175" s="190"/>
      <c r="E175" s="190"/>
      <c r="F175" s="537"/>
      <c r="G175" s="595"/>
      <c r="H175" s="537" t="s">
        <v>1083</v>
      </c>
      <c r="I175" s="190"/>
      <c r="J175" s="190"/>
      <c r="K175" s="190"/>
      <c r="L175" s="190"/>
      <c r="M175" s="190"/>
      <c r="N175" s="190"/>
      <c r="O175" s="190"/>
      <c r="P175" s="190"/>
      <c r="Q175" s="190"/>
      <c r="R175" s="190"/>
      <c r="S175" s="190"/>
      <c r="T175" s="190"/>
      <c r="U175" s="190"/>
      <c r="V175" s="190"/>
      <c r="W175" s="190"/>
      <c r="X175" s="190"/>
      <c r="Y175" s="190"/>
      <c r="Z175" s="190"/>
      <c r="AA175" s="190"/>
      <c r="AB175" s="190"/>
      <c r="AC175" s="190"/>
      <c r="AD175" s="190"/>
      <c r="AE175" s="190"/>
      <c r="AF175" s="190"/>
      <c r="AG175" s="190"/>
      <c r="AH175" s="190"/>
      <c r="AI175" s="190"/>
      <c r="AJ175" s="190"/>
      <c r="AK175" s="190"/>
      <c r="AL175" s="190"/>
      <c r="AM175" s="190"/>
      <c r="AN175" s="190"/>
      <c r="AO175" s="190"/>
      <c r="AP175" s="190"/>
      <c r="AQ175" s="190"/>
      <c r="AR175" s="190"/>
      <c r="AS175" s="190"/>
      <c r="AT175" s="190"/>
      <c r="AU175" s="190"/>
      <c r="AV175" s="190"/>
      <c r="AW175" s="190"/>
      <c r="AX175" s="190"/>
      <c r="AY175" s="190"/>
      <c r="AZ175" s="190"/>
      <c r="BA175" s="190"/>
      <c r="BB175" s="190"/>
      <c r="BC175" s="190"/>
      <c r="BD175" s="190"/>
      <c r="BE175" s="190"/>
      <c r="BF175" s="190"/>
      <c r="BG175" s="190"/>
      <c r="BH175" s="190"/>
      <c r="BI175" s="190"/>
      <c r="BJ175" s="190"/>
      <c r="BK175" s="190"/>
      <c r="BL175" s="190"/>
      <c r="BM175" s="190"/>
      <c r="BN175" s="190"/>
      <c r="BO175" s="190"/>
      <c r="BP175" s="190"/>
      <c r="BQ175" s="190"/>
      <c r="BR175" s="190"/>
      <c r="BS175" s="190"/>
      <c r="BT175" s="190"/>
      <c r="BU175" s="190"/>
      <c r="BV175" s="190"/>
      <c r="BW175" s="190"/>
      <c r="BX175" s="190"/>
      <c r="BY175" s="190"/>
      <c r="BZ175" s="190"/>
      <c r="CA175" s="190"/>
      <c r="CB175" s="190"/>
      <c r="CC175" s="190"/>
      <c r="CD175" s="190"/>
      <c r="CE175" s="190"/>
      <c r="CF175" s="190"/>
      <c r="CG175" s="190"/>
      <c r="CH175" s="190"/>
      <c r="CI175" s="190"/>
      <c r="CJ175" s="190"/>
      <c r="CK175" s="892"/>
    </row>
    <row r="176" spans="1:89" ht="15" thickBot="1" x14ac:dyDescent="0.35">
      <c r="A176" s="1046"/>
      <c r="B176" s="888"/>
      <c r="C176" s="190"/>
      <c r="D176" s="190"/>
      <c r="E176" s="190"/>
      <c r="F176" s="551"/>
      <c r="G176" s="588"/>
      <c r="H176" s="551" t="s">
        <v>1095</v>
      </c>
      <c r="I176" s="190"/>
      <c r="J176" s="190"/>
      <c r="K176" s="190"/>
      <c r="L176" s="190"/>
      <c r="M176" s="190"/>
      <c r="N176" s="190"/>
      <c r="O176" s="190"/>
      <c r="P176" s="190"/>
      <c r="Q176" s="190"/>
      <c r="R176" s="190"/>
      <c r="S176" s="190"/>
      <c r="T176" s="190"/>
      <c r="U176" s="190"/>
      <c r="V176" s="190"/>
      <c r="W176" s="190"/>
      <c r="X176" s="190"/>
      <c r="Y176" s="190"/>
      <c r="Z176" s="190"/>
      <c r="AA176" s="190"/>
      <c r="AB176" s="190"/>
      <c r="AC176" s="190"/>
      <c r="AD176" s="190"/>
      <c r="AE176" s="190"/>
      <c r="AF176" s="190"/>
      <c r="AG176" s="190"/>
      <c r="AH176" s="190"/>
      <c r="AI176" s="190"/>
      <c r="AJ176" s="190"/>
      <c r="AK176" s="190"/>
      <c r="AL176" s="190"/>
      <c r="AM176" s="190"/>
      <c r="AN176" s="190"/>
      <c r="AO176" s="190"/>
      <c r="AP176" s="190"/>
      <c r="AQ176" s="190"/>
      <c r="AR176" s="190"/>
      <c r="AS176" s="190"/>
      <c r="AT176" s="190"/>
      <c r="AU176" s="190"/>
      <c r="AV176" s="190"/>
      <c r="AW176" s="190"/>
      <c r="AX176" s="190"/>
      <c r="AY176" s="190"/>
      <c r="AZ176" s="190"/>
      <c r="BA176" s="190"/>
      <c r="BB176" s="190"/>
      <c r="BC176" s="190"/>
      <c r="BD176" s="190"/>
      <c r="BE176" s="190"/>
      <c r="BF176" s="190"/>
      <c r="BG176" s="190"/>
      <c r="BH176" s="190"/>
      <c r="BI176" s="190"/>
      <c r="BJ176" s="190"/>
      <c r="BK176" s="190"/>
      <c r="BL176" s="190"/>
      <c r="BM176" s="190"/>
      <c r="BN176" s="190"/>
      <c r="BO176" s="190"/>
      <c r="BP176" s="190"/>
      <c r="BQ176" s="190"/>
      <c r="BR176" s="190"/>
      <c r="BS176" s="190"/>
      <c r="BT176" s="190"/>
      <c r="BU176" s="190"/>
      <c r="BV176" s="190"/>
      <c r="BW176" s="190"/>
      <c r="BX176" s="190"/>
      <c r="BY176" s="190"/>
      <c r="BZ176" s="190"/>
      <c r="CA176" s="190"/>
      <c r="CB176" s="190"/>
      <c r="CC176" s="190"/>
      <c r="CD176" s="190"/>
      <c r="CE176" s="190"/>
      <c r="CF176" s="190"/>
      <c r="CG176" s="190"/>
      <c r="CH176" s="190"/>
      <c r="CI176" s="190"/>
      <c r="CJ176" s="190"/>
      <c r="CK176" s="892"/>
    </row>
    <row r="177" spans="1:89" ht="14.4" x14ac:dyDescent="0.3">
      <c r="A177" s="1046"/>
      <c r="B177" s="888"/>
      <c r="C177" s="190"/>
      <c r="D177" s="190"/>
      <c r="E177" s="190"/>
      <c r="F177" s="546" t="s">
        <v>1310</v>
      </c>
      <c r="G177" s="632" t="s">
        <v>1298</v>
      </c>
      <c r="H177" s="546" t="s">
        <v>1310</v>
      </c>
      <c r="I177" s="190"/>
      <c r="J177" s="190"/>
      <c r="K177" s="190"/>
      <c r="L177" s="190"/>
      <c r="M177" s="190"/>
      <c r="N177" s="190"/>
      <c r="O177" s="190"/>
      <c r="P177" s="190"/>
      <c r="Q177" s="190"/>
      <c r="R177" s="190"/>
      <c r="S177" s="190"/>
      <c r="T177" s="190"/>
      <c r="U177" s="190"/>
      <c r="V177" s="190"/>
      <c r="W177" s="190"/>
      <c r="X177" s="190"/>
      <c r="Y177" s="190"/>
      <c r="Z177" s="190"/>
      <c r="AA177" s="190"/>
      <c r="AB177" s="190"/>
      <c r="AC177" s="190"/>
      <c r="AD177" s="190"/>
      <c r="AE177" s="190"/>
      <c r="AF177" s="190"/>
      <c r="AG177" s="190"/>
      <c r="AH177" s="190"/>
      <c r="AI177" s="190"/>
      <c r="AJ177" s="190"/>
      <c r="AK177" s="190"/>
      <c r="AL177" s="190"/>
      <c r="AM177" s="190"/>
      <c r="AN177" s="190"/>
      <c r="AO177" s="190"/>
      <c r="AP177" s="190"/>
      <c r="AQ177" s="190"/>
      <c r="AR177" s="190"/>
      <c r="AS177" s="190"/>
      <c r="AT177" s="190"/>
      <c r="AU177" s="190"/>
      <c r="AV177" s="190"/>
      <c r="AW177" s="190"/>
      <c r="AX177" s="190"/>
      <c r="AY177" s="190"/>
      <c r="AZ177" s="190"/>
      <c r="BA177" s="190"/>
      <c r="BB177" s="190"/>
      <c r="BC177" s="190"/>
      <c r="BD177" s="190"/>
      <c r="BE177" s="190"/>
      <c r="BF177" s="190"/>
      <c r="BG177" s="190"/>
      <c r="BH177" s="190"/>
      <c r="BI177" s="190"/>
      <c r="BJ177" s="190"/>
      <c r="BK177" s="190"/>
      <c r="BL177" s="190"/>
      <c r="BM177" s="190"/>
      <c r="BN177" s="190"/>
      <c r="BO177" s="190"/>
      <c r="BP177" s="190"/>
      <c r="BQ177" s="190"/>
      <c r="BR177" s="190"/>
      <c r="BS177" s="190"/>
      <c r="BT177" s="190"/>
      <c r="BU177" s="190"/>
      <c r="BV177" s="190"/>
      <c r="BW177" s="190"/>
      <c r="BX177" s="190"/>
      <c r="BY177" s="190"/>
      <c r="BZ177" s="190"/>
      <c r="CA177" s="190"/>
      <c r="CB177" s="190"/>
      <c r="CC177" s="190"/>
      <c r="CD177" s="190"/>
      <c r="CE177" s="190"/>
      <c r="CF177" s="190"/>
      <c r="CG177" s="190"/>
      <c r="CH177" s="190"/>
      <c r="CI177" s="190"/>
      <c r="CJ177" s="190"/>
      <c r="CK177" s="892"/>
    </row>
    <row r="178" spans="1:89" ht="14.4" x14ac:dyDescent="0.3">
      <c r="A178" s="1046"/>
      <c r="B178" s="888"/>
      <c r="C178" s="190"/>
      <c r="D178" s="190"/>
      <c r="E178" s="190"/>
      <c r="F178" s="537" t="s">
        <v>1045</v>
      </c>
      <c r="G178" s="595"/>
      <c r="H178" s="537" t="s">
        <v>1045</v>
      </c>
      <c r="I178" s="190"/>
      <c r="J178" s="190"/>
      <c r="K178" s="190"/>
      <c r="L178" s="190"/>
      <c r="M178" s="190"/>
      <c r="N178" s="190"/>
      <c r="O178" s="190"/>
      <c r="P178" s="190"/>
      <c r="Q178" s="190"/>
      <c r="R178" s="190"/>
      <c r="S178" s="190"/>
      <c r="T178" s="190"/>
      <c r="U178" s="190"/>
      <c r="V178" s="190"/>
      <c r="W178" s="190"/>
      <c r="X178" s="190"/>
      <c r="Y178" s="190"/>
      <c r="Z178" s="190"/>
      <c r="AA178" s="190"/>
      <c r="AB178" s="190"/>
      <c r="AC178" s="190"/>
      <c r="AD178" s="190"/>
      <c r="AE178" s="190"/>
      <c r="AF178" s="190"/>
      <c r="AG178" s="190"/>
      <c r="AH178" s="190"/>
      <c r="AI178" s="190"/>
      <c r="AJ178" s="190"/>
      <c r="AK178" s="190"/>
      <c r="AL178" s="190"/>
      <c r="AM178" s="190"/>
      <c r="AN178" s="190"/>
      <c r="AO178" s="190"/>
      <c r="AP178" s="190"/>
      <c r="AQ178" s="190"/>
      <c r="AR178" s="190"/>
      <c r="AS178" s="190"/>
      <c r="AT178" s="190"/>
      <c r="AU178" s="190"/>
      <c r="AV178" s="190"/>
      <c r="AW178" s="190"/>
      <c r="AX178" s="190"/>
      <c r="AY178" s="190"/>
      <c r="AZ178" s="190"/>
      <c r="BA178" s="190"/>
      <c r="BB178" s="190"/>
      <c r="BC178" s="190"/>
      <c r="BD178" s="190"/>
      <c r="BE178" s="190"/>
      <c r="BF178" s="190"/>
      <c r="BG178" s="190"/>
      <c r="BH178" s="190"/>
      <c r="BI178" s="190"/>
      <c r="BJ178" s="190"/>
      <c r="BK178" s="190"/>
      <c r="BL178" s="190"/>
      <c r="BM178" s="190"/>
      <c r="BN178" s="190"/>
      <c r="BO178" s="190"/>
      <c r="BP178" s="190"/>
      <c r="BQ178" s="190"/>
      <c r="BR178" s="190"/>
      <c r="BS178" s="190"/>
      <c r="BT178" s="190"/>
      <c r="BU178" s="190"/>
      <c r="BV178" s="190"/>
      <c r="BW178" s="190"/>
      <c r="BX178" s="190"/>
      <c r="BY178" s="190"/>
      <c r="BZ178" s="190"/>
      <c r="CA178" s="190"/>
      <c r="CB178" s="190"/>
      <c r="CC178" s="190"/>
      <c r="CD178" s="190"/>
      <c r="CE178" s="190"/>
      <c r="CF178" s="190"/>
      <c r="CG178" s="190"/>
      <c r="CH178" s="190"/>
      <c r="CI178" s="190"/>
      <c r="CJ178" s="190"/>
      <c r="CK178" s="892"/>
    </row>
    <row r="179" spans="1:89" ht="15" thickBot="1" x14ac:dyDescent="0.35">
      <c r="A179" s="1046"/>
      <c r="B179" s="888"/>
      <c r="C179" s="190"/>
      <c r="D179" s="190"/>
      <c r="E179" s="190"/>
      <c r="F179" s="537" t="s">
        <v>1085</v>
      </c>
      <c r="G179" s="588"/>
      <c r="H179" s="551" t="s">
        <v>1068</v>
      </c>
      <c r="I179" s="190"/>
      <c r="J179" s="190"/>
      <c r="K179" s="190"/>
      <c r="L179" s="190"/>
      <c r="M179" s="190"/>
      <c r="N179" s="190"/>
      <c r="O179" s="190"/>
      <c r="P179" s="190"/>
      <c r="Q179" s="190"/>
      <c r="R179" s="190"/>
      <c r="S179" s="190"/>
      <c r="T179" s="190"/>
      <c r="U179" s="190"/>
      <c r="V179" s="190"/>
      <c r="W179" s="190"/>
      <c r="X179" s="190"/>
      <c r="Y179" s="190"/>
      <c r="Z179" s="190"/>
      <c r="AA179" s="190"/>
      <c r="AB179" s="190"/>
      <c r="AC179" s="190"/>
      <c r="AD179" s="190"/>
      <c r="AE179" s="190"/>
      <c r="AF179" s="190"/>
      <c r="AG179" s="190"/>
      <c r="AH179" s="190"/>
      <c r="AI179" s="190"/>
      <c r="AJ179" s="190"/>
      <c r="AK179" s="190"/>
      <c r="AL179" s="190"/>
      <c r="AM179" s="190"/>
      <c r="AN179" s="190"/>
      <c r="AO179" s="190"/>
      <c r="AP179" s="190"/>
      <c r="AQ179" s="190"/>
      <c r="AR179" s="190"/>
      <c r="AS179" s="190"/>
      <c r="AT179" s="190"/>
      <c r="AU179" s="190"/>
      <c r="AV179" s="190"/>
      <c r="AW179" s="190"/>
      <c r="AX179" s="190"/>
      <c r="AY179" s="190"/>
      <c r="AZ179" s="190"/>
      <c r="BA179" s="190"/>
      <c r="BB179" s="190"/>
      <c r="BC179" s="190"/>
      <c r="BD179" s="190"/>
      <c r="BE179" s="190"/>
      <c r="BF179" s="190"/>
      <c r="BG179" s="190"/>
      <c r="BH179" s="190"/>
      <c r="BI179" s="190"/>
      <c r="BJ179" s="190"/>
      <c r="BK179" s="190"/>
      <c r="BL179" s="190"/>
      <c r="BM179" s="190"/>
      <c r="BN179" s="190"/>
      <c r="BO179" s="190"/>
      <c r="BP179" s="190"/>
      <c r="BQ179" s="190"/>
      <c r="BR179" s="190"/>
      <c r="BS179" s="190"/>
      <c r="BT179" s="190"/>
      <c r="BU179" s="190"/>
      <c r="BV179" s="190"/>
      <c r="BW179" s="190"/>
      <c r="BX179" s="190"/>
      <c r="BY179" s="190"/>
      <c r="BZ179" s="190"/>
      <c r="CA179" s="190"/>
      <c r="CB179" s="190"/>
      <c r="CC179" s="190"/>
      <c r="CD179" s="190"/>
      <c r="CE179" s="190"/>
      <c r="CF179" s="190"/>
      <c r="CG179" s="190"/>
      <c r="CH179" s="190"/>
      <c r="CI179" s="190"/>
      <c r="CJ179" s="190"/>
      <c r="CK179" s="892"/>
    </row>
    <row r="180" spans="1:89" ht="15" thickBot="1" x14ac:dyDescent="0.35">
      <c r="A180" s="1046"/>
      <c r="B180" s="888"/>
      <c r="C180" s="190"/>
      <c r="D180" s="190"/>
      <c r="E180" s="190"/>
      <c r="F180" s="606"/>
      <c r="G180" s="576" t="s">
        <v>1325</v>
      </c>
      <c r="H180" s="606"/>
      <c r="I180" s="190"/>
      <c r="J180" s="190"/>
      <c r="K180" s="190"/>
      <c r="L180" s="190"/>
      <c r="M180" s="190"/>
      <c r="N180" s="190"/>
      <c r="O180" s="190"/>
      <c r="P180" s="190"/>
      <c r="Q180" s="190"/>
      <c r="R180" s="190"/>
      <c r="S180" s="190"/>
      <c r="T180" s="190"/>
      <c r="U180" s="190"/>
      <c r="V180" s="190"/>
      <c r="W180" s="190"/>
      <c r="X180" s="190"/>
      <c r="Y180" s="190"/>
      <c r="Z180" s="190"/>
      <c r="AA180" s="190"/>
      <c r="AB180" s="190"/>
      <c r="AC180" s="190"/>
      <c r="AD180" s="190"/>
      <c r="AE180" s="190"/>
      <c r="AF180" s="190"/>
      <c r="AG180" s="190"/>
      <c r="AH180" s="190"/>
      <c r="AI180" s="190"/>
      <c r="AJ180" s="190"/>
      <c r="AK180" s="190"/>
      <c r="AL180" s="190"/>
      <c r="AM180" s="190"/>
      <c r="AN180" s="190"/>
      <c r="AO180" s="190"/>
      <c r="AP180" s="190"/>
      <c r="AQ180" s="190"/>
      <c r="AR180" s="190"/>
      <c r="AS180" s="190"/>
      <c r="AT180" s="190"/>
      <c r="AU180" s="190"/>
      <c r="AV180" s="190"/>
      <c r="AW180" s="190"/>
      <c r="AX180" s="190"/>
      <c r="AY180" s="190"/>
      <c r="AZ180" s="190"/>
      <c r="BA180" s="190"/>
      <c r="BB180" s="190"/>
      <c r="BC180" s="190"/>
      <c r="BD180" s="190"/>
      <c r="BE180" s="190"/>
      <c r="BF180" s="190"/>
      <c r="BG180" s="190"/>
      <c r="BH180" s="190"/>
      <c r="BI180" s="190"/>
      <c r="BJ180" s="190"/>
      <c r="BK180" s="190"/>
      <c r="BL180" s="190"/>
      <c r="BM180" s="190"/>
      <c r="BN180" s="190"/>
      <c r="BO180" s="190"/>
      <c r="BP180" s="190"/>
      <c r="BQ180" s="190"/>
      <c r="BR180" s="190"/>
      <c r="BS180" s="190"/>
      <c r="BT180" s="190"/>
      <c r="BU180" s="190"/>
      <c r="BV180" s="190"/>
      <c r="BW180" s="190"/>
      <c r="BX180" s="190"/>
      <c r="BY180" s="190"/>
      <c r="BZ180" s="190"/>
      <c r="CA180" s="190"/>
      <c r="CB180" s="190"/>
      <c r="CC180" s="190"/>
      <c r="CD180" s="190"/>
      <c r="CE180" s="190"/>
      <c r="CF180" s="190"/>
      <c r="CG180" s="190"/>
      <c r="CH180" s="190"/>
      <c r="CI180" s="190"/>
      <c r="CJ180" s="190"/>
      <c r="CK180" s="892"/>
    </row>
    <row r="181" spans="1:89" ht="43.2" x14ac:dyDescent="0.3">
      <c r="A181" s="1046"/>
      <c r="B181" s="888"/>
      <c r="C181" s="190"/>
      <c r="D181" s="190"/>
      <c r="E181" s="190"/>
      <c r="F181" s="546" t="s">
        <v>1093</v>
      </c>
      <c r="G181" s="604" t="s">
        <v>1094</v>
      </c>
      <c r="H181" s="546"/>
      <c r="I181" s="190"/>
      <c r="J181" s="190"/>
      <c r="K181" s="190"/>
      <c r="L181" s="190"/>
      <c r="M181" s="190"/>
      <c r="N181" s="190"/>
      <c r="O181" s="190"/>
      <c r="P181" s="190"/>
      <c r="Q181" s="190"/>
      <c r="R181" s="190"/>
      <c r="S181" s="190"/>
      <c r="T181" s="190"/>
      <c r="U181" s="190"/>
      <c r="V181" s="190"/>
      <c r="W181" s="190"/>
      <c r="X181" s="190"/>
      <c r="Y181" s="190"/>
      <c r="Z181" s="190"/>
      <c r="AA181" s="190"/>
      <c r="AB181" s="190"/>
      <c r="AC181" s="190"/>
      <c r="AD181" s="190"/>
      <c r="AE181" s="190"/>
      <c r="AF181" s="190"/>
      <c r="AG181" s="190"/>
      <c r="AH181" s="190"/>
      <c r="AI181" s="190"/>
      <c r="AJ181" s="190"/>
      <c r="AK181" s="190"/>
      <c r="AL181" s="190"/>
      <c r="AM181" s="190"/>
      <c r="AN181" s="190"/>
      <c r="AO181" s="190"/>
      <c r="AP181" s="190"/>
      <c r="AQ181" s="190"/>
      <c r="AR181" s="190"/>
      <c r="AS181" s="190"/>
      <c r="AT181" s="190"/>
      <c r="AU181" s="190"/>
      <c r="AV181" s="190"/>
      <c r="AW181" s="190"/>
      <c r="AX181" s="190"/>
      <c r="AY181" s="190"/>
      <c r="AZ181" s="190"/>
      <c r="BA181" s="190"/>
      <c r="BB181" s="190"/>
      <c r="BC181" s="190"/>
      <c r="BD181" s="190"/>
      <c r="BE181" s="190"/>
      <c r="BF181" s="190"/>
      <c r="BG181" s="190"/>
      <c r="BH181" s="190"/>
      <c r="BI181" s="190"/>
      <c r="BJ181" s="190"/>
      <c r="BK181" s="190"/>
      <c r="BL181" s="190"/>
      <c r="BM181" s="190"/>
      <c r="BN181" s="190"/>
      <c r="BO181" s="190"/>
      <c r="BP181" s="190"/>
      <c r="BQ181" s="190"/>
      <c r="BR181" s="190"/>
      <c r="BS181" s="190"/>
      <c r="BT181" s="190"/>
      <c r="BU181" s="190"/>
      <c r="BV181" s="190"/>
      <c r="BW181" s="190"/>
      <c r="BX181" s="190"/>
      <c r="BY181" s="190"/>
      <c r="BZ181" s="190"/>
      <c r="CA181" s="190"/>
      <c r="CB181" s="190"/>
      <c r="CC181" s="190"/>
      <c r="CD181" s="190"/>
      <c r="CE181" s="190"/>
      <c r="CF181" s="190"/>
      <c r="CG181" s="190"/>
      <c r="CH181" s="190"/>
      <c r="CI181" s="190"/>
      <c r="CJ181" s="190"/>
      <c r="CK181" s="892"/>
    </row>
    <row r="182" spans="1:89" ht="15" thickBot="1" x14ac:dyDescent="0.35">
      <c r="A182" s="1046"/>
      <c r="B182" s="888"/>
      <c r="C182" s="190"/>
      <c r="D182" s="190"/>
      <c r="E182" s="190"/>
      <c r="F182" s="190"/>
      <c r="G182" s="190"/>
      <c r="H182" s="190"/>
      <c r="I182" s="190"/>
      <c r="J182" s="190"/>
      <c r="K182" s="190"/>
      <c r="L182" s="190"/>
      <c r="M182" s="190"/>
      <c r="N182" s="190"/>
      <c r="O182" s="190"/>
      <c r="P182" s="190"/>
      <c r="Q182" s="190"/>
      <c r="R182" s="190"/>
      <c r="S182" s="190"/>
      <c r="T182" s="190"/>
      <c r="U182" s="190"/>
      <c r="V182" s="190"/>
      <c r="W182" s="190"/>
      <c r="X182" s="190"/>
      <c r="Y182" s="190"/>
      <c r="Z182" s="190"/>
      <c r="AA182" s="190"/>
      <c r="AB182" s="190"/>
      <c r="AC182" s="190"/>
      <c r="AD182" s="190"/>
      <c r="AE182" s="190"/>
      <c r="AF182" s="190"/>
      <c r="AG182" s="190"/>
      <c r="AH182" s="190"/>
      <c r="AI182" s="190"/>
      <c r="AJ182" s="190"/>
      <c r="AK182" s="190"/>
      <c r="AL182" s="190"/>
      <c r="AM182" s="190"/>
      <c r="AN182" s="190"/>
      <c r="AO182" s="190"/>
      <c r="AP182" s="190"/>
      <c r="AQ182" s="190"/>
      <c r="AR182" s="190"/>
      <c r="AS182" s="190"/>
      <c r="AT182" s="190"/>
      <c r="AU182" s="190"/>
      <c r="AV182" s="190"/>
      <c r="AW182" s="190"/>
      <c r="AX182" s="190"/>
      <c r="AY182" s="190"/>
      <c r="AZ182" s="190"/>
      <c r="BA182" s="190"/>
      <c r="BB182" s="190"/>
      <c r="BC182" s="190"/>
      <c r="BD182" s="190"/>
      <c r="BE182" s="190"/>
      <c r="BF182" s="190"/>
      <c r="BG182" s="190"/>
      <c r="BH182" s="190"/>
      <c r="BI182" s="190"/>
      <c r="BJ182" s="190"/>
      <c r="BK182" s="190"/>
      <c r="BL182" s="190"/>
      <c r="BM182" s="190"/>
      <c r="BN182" s="190"/>
      <c r="BO182" s="190"/>
      <c r="BP182" s="190"/>
      <c r="BQ182" s="190"/>
      <c r="BR182" s="190"/>
      <c r="BS182" s="190"/>
      <c r="BT182" s="190"/>
      <c r="BU182" s="190"/>
      <c r="BV182" s="190"/>
      <c r="BW182" s="190"/>
      <c r="BX182" s="190"/>
      <c r="BY182" s="190"/>
      <c r="BZ182" s="190"/>
      <c r="CA182" s="190"/>
      <c r="CB182" s="190"/>
      <c r="CC182" s="190"/>
      <c r="CD182" s="190"/>
      <c r="CE182" s="190"/>
      <c r="CF182" s="190"/>
      <c r="CG182" s="190"/>
      <c r="CH182" s="190"/>
      <c r="CI182" s="190"/>
      <c r="CJ182" s="190"/>
      <c r="CK182" s="892"/>
    </row>
    <row r="183" spans="1:89" ht="43.2" x14ac:dyDescent="0.3">
      <c r="A183" s="1046"/>
      <c r="B183" s="888"/>
      <c r="C183" s="190"/>
      <c r="D183" s="190"/>
      <c r="E183" s="190"/>
      <c r="F183" s="546" t="s">
        <v>1093</v>
      </c>
      <c r="G183" s="604" t="s">
        <v>1094</v>
      </c>
      <c r="H183" s="726"/>
      <c r="I183" s="190"/>
      <c r="J183" s="190"/>
      <c r="K183" s="190"/>
      <c r="L183" s="190"/>
      <c r="M183" s="190"/>
      <c r="N183" s="190"/>
      <c r="O183" s="190"/>
      <c r="P183" s="190"/>
      <c r="Q183" s="190"/>
      <c r="R183" s="190"/>
      <c r="S183" s="190"/>
      <c r="T183" s="190"/>
      <c r="U183" s="190"/>
      <c r="V183" s="190"/>
      <c r="W183" s="190"/>
      <c r="X183" s="190"/>
      <c r="Y183" s="190"/>
      <c r="Z183" s="190"/>
      <c r="AA183" s="190"/>
      <c r="AB183" s="190"/>
      <c r="AC183" s="190"/>
      <c r="AD183" s="190"/>
      <c r="AE183" s="190"/>
      <c r="AF183" s="190"/>
      <c r="AG183" s="190"/>
      <c r="AH183" s="190"/>
      <c r="AI183" s="190"/>
      <c r="AJ183" s="190"/>
      <c r="AK183" s="190"/>
      <c r="AL183" s="190"/>
      <c r="AM183" s="190"/>
      <c r="AN183" s="190"/>
      <c r="AO183" s="190"/>
      <c r="AP183" s="190"/>
      <c r="AQ183" s="190"/>
      <c r="AR183" s="190"/>
      <c r="AS183" s="190"/>
      <c r="AT183" s="190"/>
      <c r="AU183" s="190"/>
      <c r="AV183" s="190"/>
      <c r="AW183" s="190"/>
      <c r="AX183" s="190"/>
      <c r="AY183" s="190"/>
      <c r="AZ183" s="190"/>
      <c r="BA183" s="190"/>
      <c r="BB183" s="190"/>
      <c r="BC183" s="190"/>
      <c r="BD183" s="190"/>
      <c r="BE183" s="190"/>
      <c r="BF183" s="190"/>
      <c r="BG183" s="190"/>
      <c r="BH183" s="190"/>
      <c r="BI183" s="190"/>
      <c r="BJ183" s="190"/>
      <c r="BK183" s="190"/>
      <c r="BL183" s="190"/>
      <c r="BM183" s="190"/>
      <c r="BN183" s="190"/>
      <c r="BO183" s="190"/>
      <c r="BP183" s="190"/>
      <c r="BQ183" s="190"/>
      <c r="BR183" s="190"/>
      <c r="BS183" s="190"/>
      <c r="BT183" s="190"/>
      <c r="BU183" s="190"/>
      <c r="BV183" s="190"/>
      <c r="BW183" s="190"/>
      <c r="BX183" s="190"/>
      <c r="BY183" s="190"/>
      <c r="BZ183" s="190"/>
      <c r="CA183" s="190"/>
      <c r="CB183" s="190"/>
      <c r="CC183" s="190"/>
      <c r="CD183" s="190"/>
      <c r="CE183" s="190"/>
      <c r="CF183" s="190"/>
      <c r="CG183" s="190"/>
      <c r="CH183" s="190"/>
      <c r="CI183" s="190"/>
      <c r="CJ183" s="190"/>
      <c r="CK183" s="892"/>
    </row>
    <row r="184" spans="1:89" ht="14.4" x14ac:dyDescent="0.3">
      <c r="A184" s="1046"/>
      <c r="B184" s="888"/>
      <c r="C184" s="190"/>
      <c r="D184" s="190"/>
      <c r="E184" s="190"/>
      <c r="F184" s="537" t="s">
        <v>1045</v>
      </c>
      <c r="G184" s="603"/>
      <c r="H184" s="591"/>
      <c r="I184" s="190"/>
      <c r="J184" s="190"/>
      <c r="K184" s="190"/>
      <c r="L184" s="190"/>
      <c r="M184" s="190"/>
      <c r="N184" s="190"/>
      <c r="O184" s="190"/>
      <c r="P184" s="190"/>
      <c r="Q184" s="190"/>
      <c r="R184" s="190"/>
      <c r="S184" s="190"/>
      <c r="T184" s="190"/>
      <c r="U184" s="190"/>
      <c r="V184" s="190"/>
      <c r="W184" s="190"/>
      <c r="X184" s="190"/>
      <c r="Y184" s="190"/>
      <c r="Z184" s="190"/>
      <c r="AA184" s="190"/>
      <c r="AB184" s="190"/>
      <c r="AC184" s="190"/>
      <c r="AD184" s="190"/>
      <c r="AE184" s="190"/>
      <c r="AF184" s="190"/>
      <c r="AG184" s="190"/>
      <c r="AH184" s="190"/>
      <c r="AI184" s="190"/>
      <c r="AJ184" s="190"/>
      <c r="AK184" s="190"/>
      <c r="AL184" s="190"/>
      <c r="AM184" s="190"/>
      <c r="AN184" s="190"/>
      <c r="AO184" s="190"/>
      <c r="AP184" s="190"/>
      <c r="AQ184" s="190"/>
      <c r="AR184" s="190"/>
      <c r="AS184" s="190"/>
      <c r="AT184" s="190"/>
      <c r="AU184" s="190"/>
      <c r="AV184" s="190"/>
      <c r="AW184" s="190"/>
      <c r="AX184" s="190"/>
      <c r="AY184" s="190"/>
      <c r="AZ184" s="190"/>
      <c r="BA184" s="190"/>
      <c r="BB184" s="190"/>
      <c r="BC184" s="190"/>
      <c r="BD184" s="190"/>
      <c r="BE184" s="190"/>
      <c r="BF184" s="190"/>
      <c r="BG184" s="190"/>
      <c r="BH184" s="190"/>
      <c r="BI184" s="190"/>
      <c r="BJ184" s="190"/>
      <c r="BK184" s="190"/>
      <c r="BL184" s="190"/>
      <c r="BM184" s="190"/>
      <c r="BN184" s="190"/>
      <c r="BO184" s="190"/>
      <c r="BP184" s="190"/>
      <c r="BQ184" s="190"/>
      <c r="BR184" s="190"/>
      <c r="BS184" s="190"/>
      <c r="BT184" s="190"/>
      <c r="BU184" s="190"/>
      <c r="BV184" s="190"/>
      <c r="BW184" s="190"/>
      <c r="BX184" s="190"/>
      <c r="BY184" s="190"/>
      <c r="BZ184" s="190"/>
      <c r="CA184" s="190"/>
      <c r="CB184" s="190"/>
      <c r="CC184" s="190"/>
      <c r="CD184" s="190"/>
      <c r="CE184" s="190"/>
      <c r="CF184" s="190"/>
      <c r="CG184" s="190"/>
      <c r="CH184" s="190"/>
      <c r="CI184" s="190"/>
      <c r="CJ184" s="190"/>
      <c r="CK184" s="892"/>
    </row>
    <row r="185" spans="1:89" ht="14.4" x14ac:dyDescent="0.3">
      <c r="A185" s="1046"/>
      <c r="B185" s="888"/>
      <c r="C185" s="190"/>
      <c r="D185" s="190"/>
      <c r="E185" s="190"/>
      <c r="F185" s="537" t="s">
        <v>1085</v>
      </c>
      <c r="G185" s="603"/>
      <c r="H185" s="591"/>
      <c r="I185" s="190"/>
      <c r="J185" s="190"/>
      <c r="K185" s="190"/>
      <c r="L185" s="190"/>
      <c r="M185" s="190"/>
      <c r="N185" s="190"/>
      <c r="O185" s="190"/>
      <c r="P185" s="190"/>
      <c r="Q185" s="190"/>
      <c r="R185" s="190"/>
      <c r="S185" s="190"/>
      <c r="T185" s="190"/>
      <c r="U185" s="190"/>
      <c r="V185" s="190"/>
      <c r="W185" s="190"/>
      <c r="X185" s="190"/>
      <c r="Y185" s="190"/>
      <c r="Z185" s="190"/>
      <c r="AA185" s="190"/>
      <c r="AB185" s="190"/>
      <c r="AC185" s="190"/>
      <c r="AD185" s="190"/>
      <c r="AE185" s="190"/>
      <c r="AF185" s="190"/>
      <c r="AG185" s="190"/>
      <c r="AH185" s="190"/>
      <c r="AI185" s="190"/>
      <c r="AJ185" s="190"/>
      <c r="AK185" s="190"/>
      <c r="AL185" s="190"/>
      <c r="AM185" s="190"/>
      <c r="AN185" s="190"/>
      <c r="AO185" s="190"/>
      <c r="AP185" s="190"/>
      <c r="AQ185" s="190"/>
      <c r="AR185" s="190"/>
      <c r="AS185" s="190"/>
      <c r="AT185" s="190"/>
      <c r="AU185" s="190"/>
      <c r="AV185" s="190"/>
      <c r="AW185" s="190"/>
      <c r="AX185" s="190"/>
      <c r="AY185" s="190"/>
      <c r="AZ185" s="190"/>
      <c r="BA185" s="190"/>
      <c r="BB185" s="190"/>
      <c r="BC185" s="190"/>
      <c r="BD185" s="190"/>
      <c r="BE185" s="190"/>
      <c r="BF185" s="190"/>
      <c r="BG185" s="190"/>
      <c r="BH185" s="190"/>
      <c r="BI185" s="190"/>
      <c r="BJ185" s="190"/>
      <c r="BK185" s="190"/>
      <c r="BL185" s="190"/>
      <c r="BM185" s="190"/>
      <c r="BN185" s="190"/>
      <c r="BO185" s="190"/>
      <c r="BP185" s="190"/>
      <c r="BQ185" s="190"/>
      <c r="BR185" s="190"/>
      <c r="BS185" s="190"/>
      <c r="BT185" s="190"/>
      <c r="BU185" s="190"/>
      <c r="BV185" s="190"/>
      <c r="BW185" s="190"/>
      <c r="BX185" s="190"/>
      <c r="BY185" s="190"/>
      <c r="BZ185" s="190"/>
      <c r="CA185" s="190"/>
      <c r="CB185" s="190"/>
      <c r="CC185" s="190"/>
      <c r="CD185" s="190"/>
      <c r="CE185" s="190"/>
      <c r="CF185" s="190"/>
      <c r="CG185" s="190"/>
      <c r="CH185" s="190"/>
      <c r="CI185" s="190"/>
      <c r="CJ185" s="190"/>
      <c r="CK185" s="892"/>
    </row>
    <row r="186" spans="1:89" ht="15" thickBot="1" x14ac:dyDescent="0.35">
      <c r="A186" s="1046"/>
      <c r="B186" s="888"/>
      <c r="C186" s="190"/>
      <c r="D186" s="190"/>
      <c r="E186" s="190"/>
      <c r="F186" s="551" t="s">
        <v>1078</v>
      </c>
      <c r="G186" s="658"/>
      <c r="H186" s="727"/>
      <c r="I186" s="190"/>
      <c r="J186" s="190"/>
      <c r="K186" s="190"/>
      <c r="L186" s="190"/>
      <c r="M186" s="190"/>
      <c r="N186" s="190"/>
      <c r="O186" s="190"/>
      <c r="P186" s="190"/>
      <c r="Q186" s="190"/>
      <c r="R186" s="190"/>
      <c r="S186" s="190"/>
      <c r="T186" s="190"/>
      <c r="U186" s="190"/>
      <c r="V186" s="190"/>
      <c r="W186" s="190"/>
      <c r="X186" s="190"/>
      <c r="Y186" s="190"/>
      <c r="Z186" s="190"/>
      <c r="AA186" s="190"/>
      <c r="AB186" s="190"/>
      <c r="AC186" s="190"/>
      <c r="AD186" s="190"/>
      <c r="AE186" s="190"/>
      <c r="AF186" s="190"/>
      <c r="AG186" s="190"/>
      <c r="AH186" s="190"/>
      <c r="AI186" s="190"/>
      <c r="AJ186" s="190"/>
      <c r="AK186" s="190"/>
      <c r="AL186" s="190"/>
      <c r="AM186" s="190"/>
      <c r="AN186" s="190"/>
      <c r="AO186" s="190"/>
      <c r="AP186" s="190"/>
      <c r="AQ186" s="190"/>
      <c r="AR186" s="190"/>
      <c r="AS186" s="190"/>
      <c r="AT186" s="190"/>
      <c r="AU186" s="190"/>
      <c r="AV186" s="190"/>
      <c r="AW186" s="190"/>
      <c r="AX186" s="190"/>
      <c r="AY186" s="190"/>
      <c r="AZ186" s="190"/>
      <c r="BA186" s="190"/>
      <c r="BB186" s="190"/>
      <c r="BC186" s="190"/>
      <c r="BD186" s="190"/>
      <c r="BE186" s="190"/>
      <c r="BF186" s="190"/>
      <c r="BG186" s="190"/>
      <c r="BH186" s="190"/>
      <c r="BI186" s="190"/>
      <c r="BJ186" s="190"/>
      <c r="BK186" s="190"/>
      <c r="BL186" s="190"/>
      <c r="BM186" s="190"/>
      <c r="BN186" s="190"/>
      <c r="BO186" s="190"/>
      <c r="BP186" s="190"/>
      <c r="BQ186" s="190"/>
      <c r="BR186" s="190"/>
      <c r="BS186" s="190"/>
      <c r="BT186" s="190"/>
      <c r="BU186" s="190"/>
      <c r="BV186" s="190"/>
      <c r="BW186" s="190"/>
      <c r="BX186" s="190"/>
      <c r="BY186" s="190"/>
      <c r="BZ186" s="190"/>
      <c r="CA186" s="190"/>
      <c r="CB186" s="190"/>
      <c r="CC186" s="190"/>
      <c r="CD186" s="190"/>
      <c r="CE186" s="190"/>
      <c r="CF186" s="190"/>
      <c r="CG186" s="190"/>
      <c r="CH186" s="190"/>
      <c r="CI186" s="190"/>
      <c r="CJ186" s="190"/>
      <c r="CK186" s="892"/>
    </row>
    <row r="187" spans="1:89" ht="14.4" x14ac:dyDescent="0.3">
      <c r="A187" s="1046"/>
      <c r="B187" s="888"/>
      <c r="C187" s="190"/>
      <c r="D187" s="190"/>
      <c r="E187" s="190"/>
      <c r="F187" s="190"/>
      <c r="G187" s="190"/>
      <c r="H187" s="190"/>
      <c r="I187" s="190"/>
      <c r="J187" s="190"/>
      <c r="K187" s="190"/>
      <c r="L187" s="190"/>
      <c r="M187" s="190"/>
      <c r="N187" s="190"/>
      <c r="O187" s="190"/>
      <c r="P187" s="190"/>
      <c r="Q187" s="190"/>
      <c r="R187" s="190"/>
      <c r="S187" s="190"/>
      <c r="T187" s="190"/>
      <c r="U187" s="190"/>
      <c r="V187" s="190"/>
      <c r="W187" s="190"/>
      <c r="X187" s="190"/>
      <c r="Y187" s="190"/>
      <c r="Z187" s="190"/>
      <c r="AA187" s="190"/>
      <c r="AB187" s="190"/>
      <c r="AC187" s="190"/>
      <c r="AD187" s="190"/>
      <c r="AE187" s="190"/>
      <c r="AF187" s="190"/>
      <c r="AG187" s="190"/>
      <c r="AH187" s="190"/>
      <c r="AI187" s="190"/>
      <c r="AJ187" s="190"/>
      <c r="AK187" s="190"/>
      <c r="AL187" s="190"/>
      <c r="AM187" s="190"/>
      <c r="AN187" s="190"/>
      <c r="AO187" s="190"/>
      <c r="AP187" s="190"/>
      <c r="AQ187" s="190"/>
      <c r="AR187" s="190"/>
      <c r="AS187" s="190"/>
      <c r="AT187" s="190"/>
      <c r="AU187" s="190"/>
      <c r="AV187" s="190"/>
      <c r="AW187" s="190"/>
      <c r="AX187" s="190"/>
      <c r="AY187" s="190"/>
      <c r="AZ187" s="190"/>
      <c r="BA187" s="190"/>
      <c r="BB187" s="190"/>
      <c r="BC187" s="190"/>
      <c r="BD187" s="190"/>
      <c r="BE187" s="190"/>
      <c r="BF187" s="190"/>
      <c r="BG187" s="190"/>
      <c r="BH187" s="190"/>
      <c r="BI187" s="190"/>
      <c r="BJ187" s="190"/>
      <c r="BK187" s="190"/>
      <c r="BL187" s="190"/>
      <c r="BM187" s="190"/>
      <c r="BN187" s="190"/>
      <c r="BO187" s="190"/>
      <c r="BP187" s="190"/>
      <c r="BQ187" s="190"/>
      <c r="BR187" s="190"/>
      <c r="BS187" s="190"/>
      <c r="BT187" s="190"/>
      <c r="BU187" s="190"/>
      <c r="BV187" s="190"/>
      <c r="BW187" s="190"/>
      <c r="BX187" s="190"/>
      <c r="BY187" s="190"/>
      <c r="BZ187" s="190"/>
      <c r="CA187" s="190"/>
      <c r="CB187" s="190"/>
      <c r="CC187" s="190"/>
      <c r="CD187" s="190"/>
      <c r="CE187" s="190"/>
      <c r="CF187" s="190"/>
      <c r="CG187" s="190"/>
      <c r="CH187" s="190"/>
      <c r="CI187" s="190"/>
      <c r="CJ187" s="190"/>
      <c r="CK187" s="892"/>
    </row>
    <row r="188" spans="1:89" ht="14.4" x14ac:dyDescent="0.3">
      <c r="A188" s="1046"/>
      <c r="B188" s="888"/>
      <c r="C188" s="190"/>
      <c r="D188" s="190"/>
      <c r="E188" s="190"/>
      <c r="F188" s="190"/>
      <c r="G188" s="190"/>
      <c r="H188" s="190"/>
      <c r="I188" s="190"/>
      <c r="J188" s="190"/>
      <c r="K188" s="190"/>
      <c r="L188" s="190"/>
      <c r="M188" s="190"/>
      <c r="N188" s="190"/>
      <c r="O188" s="190"/>
      <c r="P188" s="190"/>
      <c r="Q188" s="190"/>
      <c r="R188" s="190"/>
      <c r="S188" s="190"/>
      <c r="T188" s="190"/>
      <c r="U188" s="190"/>
      <c r="V188" s="190"/>
      <c r="W188" s="190"/>
      <c r="X188" s="190"/>
      <c r="Y188" s="190"/>
      <c r="Z188" s="190"/>
      <c r="AA188" s="190"/>
      <c r="AB188" s="190"/>
      <c r="AC188" s="190"/>
      <c r="AD188" s="190"/>
      <c r="AE188" s="190"/>
      <c r="AF188" s="190"/>
      <c r="AG188" s="190"/>
      <c r="AH188" s="190"/>
      <c r="AI188" s="190"/>
      <c r="AJ188" s="190"/>
      <c r="AK188" s="190"/>
      <c r="AL188" s="190"/>
      <c r="AM188" s="190"/>
      <c r="AN188" s="190"/>
      <c r="AO188" s="190"/>
      <c r="AP188" s="190"/>
      <c r="AQ188" s="190"/>
      <c r="AR188" s="190"/>
      <c r="AS188" s="190"/>
      <c r="AT188" s="190"/>
      <c r="AU188" s="190"/>
      <c r="AV188" s="190"/>
      <c r="AW188" s="190"/>
      <c r="AX188" s="190"/>
      <c r="AY188" s="190"/>
      <c r="AZ188" s="190"/>
      <c r="BA188" s="190"/>
      <c r="BB188" s="190"/>
      <c r="BC188" s="190"/>
      <c r="BD188" s="190"/>
      <c r="BE188" s="190"/>
      <c r="BF188" s="190"/>
      <c r="BG188" s="190"/>
      <c r="BH188" s="190"/>
      <c r="BI188" s="190"/>
      <c r="BJ188" s="190"/>
      <c r="BK188" s="190"/>
      <c r="BL188" s="190"/>
      <c r="BM188" s="190"/>
      <c r="BN188" s="190"/>
      <c r="BO188" s="190"/>
      <c r="BP188" s="190"/>
      <c r="BQ188" s="190"/>
      <c r="BR188" s="190"/>
      <c r="BS188" s="190"/>
      <c r="BT188" s="190"/>
      <c r="BU188" s="190"/>
      <c r="BV188" s="190"/>
      <c r="BW188" s="190"/>
      <c r="BX188" s="190"/>
      <c r="BY188" s="190"/>
      <c r="BZ188" s="190"/>
      <c r="CA188" s="190"/>
      <c r="CB188" s="190"/>
      <c r="CC188" s="190"/>
      <c r="CD188" s="190"/>
      <c r="CE188" s="190"/>
      <c r="CF188" s="190"/>
      <c r="CG188" s="190"/>
      <c r="CH188" s="190"/>
      <c r="CI188" s="190"/>
      <c r="CJ188" s="190"/>
      <c r="CK188" s="892"/>
    </row>
    <row r="189" spans="1:89" ht="13.8" x14ac:dyDescent="0.3">
      <c r="A189" s="1046"/>
      <c r="B189" s="889"/>
      <c r="C189" s="190"/>
      <c r="D189" s="190"/>
      <c r="E189" s="190"/>
      <c r="F189" s="190"/>
      <c r="G189" s="190"/>
      <c r="H189" s="190"/>
      <c r="I189" s="190"/>
      <c r="J189" s="190"/>
      <c r="K189" s="190"/>
      <c r="L189" s="190"/>
      <c r="M189" s="190"/>
      <c r="N189" s="190"/>
      <c r="O189" s="190"/>
      <c r="P189" s="190"/>
      <c r="Q189" s="190"/>
      <c r="R189" s="190"/>
      <c r="S189" s="190"/>
      <c r="T189" s="190"/>
      <c r="U189" s="190"/>
      <c r="V189" s="190"/>
      <c r="W189" s="190"/>
      <c r="X189" s="190"/>
      <c r="Y189" s="190"/>
      <c r="Z189" s="190"/>
      <c r="AA189" s="190"/>
      <c r="AB189" s="190"/>
      <c r="AC189" s="190"/>
      <c r="AD189" s="190"/>
      <c r="AE189" s="190"/>
      <c r="AF189" s="190"/>
      <c r="AG189" s="190"/>
      <c r="AH189" s="190"/>
      <c r="AI189" s="190"/>
      <c r="AJ189" s="190"/>
      <c r="AK189" s="190"/>
      <c r="AL189" s="190"/>
      <c r="AM189" s="190"/>
      <c r="AN189" s="190"/>
      <c r="AO189" s="190"/>
      <c r="AP189" s="190"/>
      <c r="AQ189" s="190"/>
      <c r="AR189" s="190"/>
      <c r="AS189" s="190"/>
      <c r="AT189" s="190"/>
      <c r="AU189" s="190"/>
      <c r="AV189" s="190"/>
      <c r="AW189" s="190"/>
      <c r="AX189" s="190"/>
      <c r="AY189" s="190"/>
      <c r="AZ189" s="190"/>
      <c r="BA189" s="190"/>
      <c r="BB189" s="190"/>
      <c r="BC189" s="190"/>
      <c r="BD189" s="190"/>
      <c r="BE189" s="190"/>
      <c r="BF189" s="190"/>
      <c r="BG189" s="190"/>
      <c r="BH189" s="190"/>
      <c r="BI189" s="190"/>
      <c r="BJ189" s="190"/>
      <c r="BK189" s="190"/>
      <c r="BL189" s="190"/>
      <c r="BM189" s="190"/>
      <c r="BN189" s="190"/>
      <c r="BO189" s="190"/>
      <c r="BP189" s="190"/>
      <c r="BQ189" s="190"/>
      <c r="BR189" s="190"/>
      <c r="BS189" s="190"/>
      <c r="BT189" s="190"/>
      <c r="BU189" s="190"/>
      <c r="BV189" s="190"/>
      <c r="BW189" s="190"/>
      <c r="BX189" s="190"/>
      <c r="BY189" s="190"/>
      <c r="BZ189" s="190"/>
      <c r="CA189" s="190"/>
      <c r="CB189" s="190"/>
      <c r="CC189" s="190"/>
      <c r="CD189" s="190"/>
      <c r="CE189" s="190"/>
      <c r="CF189" s="190"/>
      <c r="CG189" s="190"/>
      <c r="CH189" s="190"/>
      <c r="CI189" s="190"/>
      <c r="CJ189" s="190"/>
      <c r="CK189" s="892"/>
    </row>
    <row r="190" spans="1:89" ht="13.8" x14ac:dyDescent="0.3">
      <c r="A190" s="1046"/>
      <c r="B190" s="889"/>
      <c r="C190" s="190"/>
      <c r="D190" s="190"/>
      <c r="E190" s="190"/>
      <c r="F190" s="190"/>
      <c r="G190" s="190"/>
      <c r="H190" s="190"/>
      <c r="I190" s="190"/>
      <c r="J190" s="190"/>
      <c r="K190" s="190"/>
      <c r="L190" s="190"/>
      <c r="M190" s="190"/>
      <c r="N190" s="190"/>
      <c r="O190" s="190"/>
      <c r="P190" s="190"/>
      <c r="Q190" s="190"/>
      <c r="R190" s="190"/>
      <c r="S190" s="190"/>
      <c r="T190" s="190"/>
      <c r="U190" s="190"/>
      <c r="V190" s="190"/>
      <c r="W190" s="190"/>
      <c r="X190" s="190"/>
      <c r="Y190" s="190"/>
      <c r="Z190" s="190"/>
      <c r="AA190" s="190"/>
      <c r="AB190" s="190"/>
      <c r="AC190" s="190"/>
      <c r="AD190" s="190"/>
      <c r="AE190" s="190"/>
      <c r="AF190" s="190"/>
      <c r="AG190" s="190"/>
      <c r="AH190" s="190"/>
      <c r="AI190" s="190"/>
      <c r="AJ190" s="190"/>
      <c r="AK190" s="190"/>
      <c r="AL190" s="190"/>
      <c r="AM190" s="190"/>
      <c r="AN190" s="190"/>
      <c r="AO190" s="190"/>
      <c r="AP190" s="190"/>
      <c r="AQ190" s="190"/>
      <c r="AR190" s="190"/>
      <c r="AS190" s="190"/>
      <c r="AT190" s="190"/>
      <c r="AU190" s="190"/>
      <c r="AV190" s="190"/>
      <c r="AW190" s="190"/>
      <c r="AX190" s="190"/>
      <c r="AY190" s="190"/>
      <c r="AZ190" s="190"/>
      <c r="BA190" s="190"/>
      <c r="BB190" s="190"/>
      <c r="BC190" s="190"/>
      <c r="BD190" s="190"/>
      <c r="BE190" s="190"/>
      <c r="BF190" s="190"/>
      <c r="BG190" s="190"/>
      <c r="BH190" s="190"/>
      <c r="BI190" s="190"/>
      <c r="BJ190" s="190"/>
      <c r="BK190" s="190"/>
      <c r="BL190" s="190"/>
      <c r="BM190" s="190"/>
      <c r="BN190" s="190"/>
      <c r="BO190" s="190"/>
      <c r="BP190" s="190"/>
      <c r="BQ190" s="190"/>
      <c r="BR190" s="190"/>
      <c r="BS190" s="190"/>
      <c r="BT190" s="190"/>
      <c r="BU190" s="190"/>
      <c r="BV190" s="190"/>
      <c r="BW190" s="190"/>
      <c r="BX190" s="190"/>
      <c r="BY190" s="190"/>
      <c r="BZ190" s="190"/>
      <c r="CA190" s="190"/>
      <c r="CB190" s="190"/>
      <c r="CC190" s="190"/>
      <c r="CD190" s="190"/>
      <c r="CE190" s="190"/>
      <c r="CF190" s="190"/>
      <c r="CG190" s="190"/>
      <c r="CH190" s="190"/>
      <c r="CI190" s="190"/>
      <c r="CJ190" s="190"/>
      <c r="CK190" s="892"/>
    </row>
    <row r="191" spans="1:89" ht="13.8" x14ac:dyDescent="0.3">
      <c r="A191" s="1046"/>
      <c r="B191" s="889"/>
      <c r="C191" s="190"/>
      <c r="D191" s="190"/>
      <c r="E191" s="190"/>
      <c r="F191" s="190"/>
      <c r="G191" s="190"/>
      <c r="H191" s="190"/>
      <c r="I191" s="190"/>
      <c r="J191" s="190"/>
      <c r="K191" s="190"/>
      <c r="L191" s="190"/>
      <c r="M191" s="190"/>
      <c r="N191" s="190"/>
      <c r="O191" s="190"/>
      <c r="P191" s="190"/>
      <c r="Q191" s="190"/>
      <c r="R191" s="190"/>
      <c r="S191" s="190"/>
      <c r="T191" s="190"/>
      <c r="U191" s="190"/>
      <c r="V191" s="190"/>
      <c r="W191" s="190"/>
      <c r="X191" s="190"/>
      <c r="Y191" s="190"/>
      <c r="Z191" s="190"/>
      <c r="AA191" s="190"/>
      <c r="AB191" s="190"/>
      <c r="AC191" s="190"/>
      <c r="AD191" s="190"/>
      <c r="AE191" s="190"/>
      <c r="AF191" s="190"/>
      <c r="AG191" s="190"/>
      <c r="AH191" s="190"/>
      <c r="AI191" s="190"/>
      <c r="AJ191" s="190"/>
      <c r="AK191" s="190"/>
      <c r="AL191" s="190"/>
      <c r="AM191" s="190"/>
      <c r="AN191" s="190"/>
      <c r="AO191" s="190"/>
      <c r="AP191" s="190"/>
      <c r="AQ191" s="190"/>
      <c r="AR191" s="190"/>
      <c r="AS191" s="190"/>
      <c r="AT191" s="190"/>
      <c r="AU191" s="190"/>
      <c r="AV191" s="190"/>
      <c r="AW191" s="190"/>
      <c r="AX191" s="190"/>
      <c r="AY191" s="190"/>
      <c r="AZ191" s="190"/>
      <c r="BA191" s="190"/>
      <c r="BB191" s="190"/>
      <c r="BC191" s="190"/>
      <c r="BD191" s="190"/>
      <c r="BE191" s="190"/>
      <c r="BF191" s="190"/>
      <c r="BG191" s="190"/>
      <c r="BH191" s="190"/>
      <c r="BI191" s="190"/>
      <c r="BJ191" s="190"/>
      <c r="BK191" s="190"/>
      <c r="BL191" s="190"/>
      <c r="BM191" s="190"/>
      <c r="BN191" s="190"/>
      <c r="BO191" s="190"/>
      <c r="BP191" s="190"/>
      <c r="BQ191" s="190"/>
      <c r="BR191" s="190"/>
      <c r="BS191" s="190"/>
      <c r="BT191" s="190"/>
      <c r="BU191" s="190"/>
      <c r="BV191" s="190"/>
      <c r="BW191" s="190"/>
      <c r="BX191" s="190"/>
      <c r="BY191" s="190"/>
      <c r="BZ191" s="190"/>
      <c r="CA191" s="190"/>
      <c r="CB191" s="190"/>
      <c r="CC191" s="190"/>
      <c r="CD191" s="190"/>
      <c r="CE191" s="190"/>
      <c r="CF191" s="190"/>
      <c r="CG191" s="190"/>
      <c r="CH191" s="190"/>
      <c r="CI191" s="190"/>
      <c r="CJ191" s="190"/>
      <c r="CK191" s="892"/>
    </row>
    <row r="192" spans="1:89" ht="13.8" x14ac:dyDescent="0.3">
      <c r="A192" s="1046"/>
      <c r="B192" s="889"/>
      <c r="C192" s="190"/>
      <c r="D192" s="190"/>
      <c r="E192" s="190"/>
      <c r="F192" s="190"/>
      <c r="G192" s="190"/>
      <c r="H192" s="190"/>
      <c r="I192" s="190"/>
      <c r="J192" s="190"/>
      <c r="K192" s="190"/>
      <c r="L192" s="190"/>
      <c r="M192" s="190"/>
      <c r="N192" s="190"/>
      <c r="O192" s="190"/>
      <c r="P192" s="190"/>
      <c r="Q192" s="190"/>
      <c r="R192" s="190"/>
      <c r="S192" s="190"/>
      <c r="T192" s="190"/>
      <c r="U192" s="190"/>
      <c r="V192" s="190"/>
      <c r="W192" s="190"/>
      <c r="X192" s="190"/>
      <c r="Y192" s="190"/>
      <c r="Z192" s="190"/>
      <c r="AA192" s="190"/>
      <c r="AB192" s="190"/>
      <c r="AC192" s="190"/>
      <c r="AD192" s="190"/>
      <c r="AE192" s="190"/>
      <c r="AF192" s="190"/>
      <c r="AG192" s="190"/>
      <c r="AH192" s="190"/>
      <c r="AI192" s="190"/>
      <c r="AJ192" s="190"/>
      <c r="AK192" s="190"/>
      <c r="AL192" s="190"/>
      <c r="AM192" s="190"/>
      <c r="AN192" s="190"/>
      <c r="AO192" s="190"/>
      <c r="AP192" s="190"/>
      <c r="AQ192" s="190"/>
      <c r="AR192" s="190"/>
      <c r="AS192" s="190"/>
      <c r="AT192" s="190"/>
      <c r="AU192" s="190"/>
      <c r="AV192" s="190"/>
      <c r="AW192" s="190"/>
      <c r="AX192" s="190"/>
      <c r="AY192" s="190"/>
      <c r="AZ192" s="190"/>
      <c r="BA192" s="190"/>
      <c r="BB192" s="190"/>
      <c r="BC192" s="190"/>
      <c r="BD192" s="190"/>
      <c r="BE192" s="190"/>
      <c r="BF192" s="190"/>
      <c r="BG192" s="190"/>
      <c r="BH192" s="190"/>
      <c r="BI192" s="190"/>
      <c r="BJ192" s="190"/>
      <c r="BK192" s="190"/>
      <c r="BL192" s="190"/>
      <c r="BM192" s="190"/>
      <c r="BN192" s="190"/>
      <c r="BO192" s="190"/>
      <c r="BP192" s="190"/>
      <c r="BQ192" s="190"/>
      <c r="BR192" s="190"/>
      <c r="BS192" s="190"/>
      <c r="BT192" s="190"/>
      <c r="BU192" s="190"/>
      <c r="BV192" s="190"/>
      <c r="BW192" s="190"/>
      <c r="BX192" s="190"/>
      <c r="BY192" s="190"/>
      <c r="BZ192" s="190"/>
      <c r="CA192" s="190"/>
      <c r="CB192" s="190"/>
      <c r="CC192" s="190"/>
      <c r="CD192" s="190"/>
      <c r="CE192" s="190"/>
      <c r="CF192" s="190"/>
      <c r="CG192" s="190"/>
      <c r="CH192" s="190"/>
      <c r="CI192" s="190"/>
      <c r="CJ192" s="190"/>
      <c r="CK192" s="892"/>
    </row>
    <row r="193" spans="1:89" ht="14.4" x14ac:dyDescent="0.3">
      <c r="A193" s="1046"/>
      <c r="B193" s="888"/>
      <c r="C193" s="190"/>
      <c r="D193" s="190"/>
      <c r="E193" s="190"/>
      <c r="F193" s="190"/>
      <c r="G193" s="190"/>
      <c r="H193" s="190"/>
      <c r="I193" s="190"/>
      <c r="J193" s="190"/>
      <c r="K193" s="190"/>
      <c r="L193" s="190"/>
      <c r="M193" s="190"/>
      <c r="N193" s="190"/>
      <c r="O193" s="190"/>
      <c r="P193" s="190"/>
      <c r="Q193" s="190"/>
      <c r="R193" s="190"/>
      <c r="S193" s="190"/>
      <c r="T193" s="190"/>
      <c r="U193" s="190"/>
      <c r="V193" s="190"/>
      <c r="W193" s="190"/>
      <c r="X193" s="190"/>
      <c r="Y193" s="190"/>
      <c r="Z193" s="190"/>
      <c r="AA193" s="190"/>
      <c r="AB193" s="190"/>
      <c r="AC193" s="190"/>
      <c r="AD193" s="190"/>
      <c r="AE193" s="190"/>
      <c r="AF193" s="190"/>
      <c r="AG193" s="190"/>
      <c r="AH193" s="190"/>
      <c r="AI193" s="190"/>
      <c r="AJ193" s="190"/>
      <c r="AK193" s="190"/>
      <c r="AL193" s="190"/>
      <c r="AM193" s="190"/>
      <c r="AN193" s="190"/>
      <c r="AO193" s="190"/>
      <c r="AP193" s="190"/>
      <c r="AQ193" s="190"/>
      <c r="AR193" s="190"/>
      <c r="AS193" s="190"/>
      <c r="AT193" s="190"/>
      <c r="AU193" s="190"/>
      <c r="AV193" s="190"/>
      <c r="AW193" s="190"/>
      <c r="AX193" s="190"/>
      <c r="AY193" s="190"/>
      <c r="AZ193" s="190"/>
      <c r="BA193" s="190"/>
      <c r="BB193" s="190"/>
      <c r="BC193" s="190"/>
      <c r="BD193" s="190"/>
      <c r="BE193" s="190"/>
      <c r="BF193" s="190"/>
      <c r="BG193" s="190"/>
      <c r="BH193" s="190"/>
      <c r="BI193" s="190"/>
      <c r="BJ193" s="190"/>
      <c r="BK193" s="190"/>
      <c r="BL193" s="190"/>
      <c r="BM193" s="190"/>
      <c r="BN193" s="190"/>
      <c r="BO193" s="190"/>
      <c r="BP193" s="190"/>
      <c r="BQ193" s="190"/>
      <c r="BR193" s="190"/>
      <c r="BS193" s="190"/>
      <c r="BT193" s="190"/>
      <c r="BU193" s="190"/>
      <c r="BV193" s="190"/>
      <c r="BW193" s="190"/>
      <c r="BX193" s="190"/>
      <c r="BY193" s="190"/>
      <c r="BZ193" s="190"/>
      <c r="CA193" s="190"/>
      <c r="CB193" s="190"/>
      <c r="CC193" s="190"/>
      <c r="CD193" s="190"/>
      <c r="CE193" s="190"/>
      <c r="CF193" s="190"/>
      <c r="CG193" s="190"/>
      <c r="CH193" s="190"/>
      <c r="CI193" s="190"/>
      <c r="CJ193" s="190"/>
      <c r="CK193" s="892"/>
    </row>
    <row r="194" spans="1:89" ht="14.4" x14ac:dyDescent="0.3">
      <c r="A194" s="1046"/>
      <c r="B194" s="888"/>
      <c r="C194" s="190"/>
      <c r="D194" s="190"/>
      <c r="E194" s="190"/>
      <c r="F194" s="190"/>
      <c r="G194" s="190"/>
      <c r="H194" s="190"/>
      <c r="I194" s="190"/>
      <c r="J194" s="190"/>
      <c r="K194" s="190"/>
      <c r="L194" s="190"/>
      <c r="M194" s="190"/>
      <c r="N194" s="190"/>
      <c r="O194" s="190"/>
      <c r="P194" s="190"/>
      <c r="Q194" s="190"/>
      <c r="R194" s="190"/>
      <c r="S194" s="190"/>
      <c r="T194" s="190"/>
      <c r="U194" s="190"/>
      <c r="V194" s="190"/>
      <c r="W194" s="190"/>
      <c r="X194" s="190"/>
      <c r="Y194" s="190"/>
      <c r="Z194" s="190"/>
      <c r="AA194" s="190"/>
      <c r="AB194" s="190"/>
      <c r="AC194" s="190"/>
      <c r="AD194" s="190"/>
      <c r="AE194" s="190"/>
      <c r="AF194" s="190"/>
      <c r="AG194" s="190"/>
      <c r="AH194" s="190"/>
      <c r="AI194" s="190"/>
      <c r="AJ194" s="190"/>
      <c r="AK194" s="190"/>
      <c r="AL194" s="190"/>
      <c r="AM194" s="190"/>
      <c r="AN194" s="190"/>
      <c r="AO194" s="190"/>
      <c r="AP194" s="190"/>
      <c r="AQ194" s="190"/>
      <c r="AR194" s="190"/>
      <c r="AS194" s="190"/>
      <c r="AT194" s="190"/>
      <c r="AU194" s="190"/>
      <c r="AV194" s="190"/>
      <c r="AW194" s="190"/>
      <c r="AX194" s="190"/>
      <c r="AY194" s="190"/>
      <c r="AZ194" s="190"/>
      <c r="BA194" s="190"/>
      <c r="BB194" s="190"/>
      <c r="BC194" s="190"/>
      <c r="BD194" s="190"/>
      <c r="BE194" s="190"/>
      <c r="BF194" s="190"/>
      <c r="BG194" s="190"/>
      <c r="BH194" s="190"/>
      <c r="BI194" s="190"/>
      <c r="BJ194" s="190"/>
      <c r="BK194" s="190"/>
      <c r="BL194" s="190"/>
      <c r="BM194" s="190"/>
      <c r="BN194" s="190"/>
      <c r="BO194" s="190"/>
      <c r="BP194" s="190"/>
      <c r="BQ194" s="190"/>
      <c r="BR194" s="190"/>
      <c r="BS194" s="190"/>
      <c r="BT194" s="190"/>
      <c r="BU194" s="190"/>
      <c r="BV194" s="190"/>
      <c r="BW194" s="190"/>
      <c r="BX194" s="190"/>
      <c r="BY194" s="190"/>
      <c r="BZ194" s="190"/>
      <c r="CA194" s="190"/>
      <c r="CB194" s="190"/>
      <c r="CC194" s="190"/>
      <c r="CD194" s="190"/>
      <c r="CE194" s="190"/>
      <c r="CF194" s="190"/>
      <c r="CG194" s="190"/>
      <c r="CH194" s="190"/>
      <c r="CI194" s="190"/>
      <c r="CJ194" s="190"/>
      <c r="CK194" s="892"/>
    </row>
    <row r="195" spans="1:89" ht="14.4" x14ac:dyDescent="0.3">
      <c r="A195" s="1046"/>
      <c r="B195" s="888"/>
      <c r="C195" s="190"/>
      <c r="D195" s="190"/>
      <c r="E195" s="190"/>
      <c r="F195" s="190"/>
      <c r="G195" s="190"/>
      <c r="H195" s="190"/>
      <c r="I195" s="190"/>
      <c r="J195" s="190"/>
      <c r="K195" s="190"/>
      <c r="L195" s="190"/>
      <c r="M195" s="190"/>
      <c r="N195" s="190"/>
      <c r="O195" s="190"/>
      <c r="P195" s="190"/>
      <c r="Q195" s="190"/>
      <c r="R195" s="190"/>
      <c r="S195" s="190"/>
      <c r="T195" s="190"/>
      <c r="U195" s="190"/>
      <c r="V195" s="190"/>
      <c r="W195" s="190"/>
      <c r="X195" s="190"/>
      <c r="Y195" s="190"/>
      <c r="Z195" s="190"/>
      <c r="AA195" s="190"/>
      <c r="AB195" s="190"/>
      <c r="AC195" s="190"/>
      <c r="AD195" s="190"/>
      <c r="AE195" s="190"/>
      <c r="AF195" s="190"/>
      <c r="AG195" s="190"/>
      <c r="AH195" s="190"/>
      <c r="AI195" s="190"/>
      <c r="AJ195" s="190"/>
      <c r="AK195" s="190"/>
      <c r="AL195" s="190"/>
      <c r="AM195" s="190"/>
      <c r="AN195" s="190"/>
      <c r="AO195" s="190"/>
      <c r="AP195" s="190"/>
      <c r="AQ195" s="190"/>
      <c r="AR195" s="190"/>
      <c r="AS195" s="190"/>
      <c r="AT195" s="190"/>
      <c r="AU195" s="190"/>
      <c r="AV195" s="190"/>
      <c r="AW195" s="190"/>
      <c r="AX195" s="190"/>
      <c r="AY195" s="190"/>
      <c r="AZ195" s="190"/>
      <c r="BA195" s="190"/>
      <c r="BB195" s="190"/>
      <c r="BC195" s="190"/>
      <c r="BD195" s="190"/>
      <c r="BE195" s="190"/>
      <c r="BF195" s="190"/>
      <c r="BG195" s="190"/>
      <c r="BH195" s="190"/>
      <c r="BI195" s="190"/>
      <c r="BJ195" s="190"/>
      <c r="BK195" s="190"/>
      <c r="BL195" s="190"/>
      <c r="BM195" s="190"/>
      <c r="BN195" s="190"/>
      <c r="BO195" s="190"/>
      <c r="BP195" s="190"/>
      <c r="BQ195" s="190"/>
      <c r="BR195" s="190"/>
      <c r="BS195" s="190"/>
      <c r="BT195" s="190"/>
      <c r="BU195" s="190"/>
      <c r="BV195" s="190"/>
      <c r="BW195" s="190"/>
      <c r="BX195" s="190"/>
      <c r="BY195" s="190"/>
      <c r="BZ195" s="190"/>
      <c r="CA195" s="190"/>
      <c r="CB195" s="190"/>
      <c r="CC195" s="190"/>
      <c r="CD195" s="190"/>
      <c r="CE195" s="190"/>
      <c r="CF195" s="190"/>
      <c r="CG195" s="190"/>
      <c r="CH195" s="190"/>
      <c r="CI195" s="190"/>
      <c r="CJ195" s="190"/>
      <c r="CK195" s="892"/>
    </row>
    <row r="196" spans="1:89" ht="14.4" x14ac:dyDescent="0.3">
      <c r="A196" s="1046"/>
      <c r="B196" s="888"/>
      <c r="C196" s="190"/>
      <c r="D196" s="190"/>
      <c r="E196" s="190"/>
      <c r="F196" s="190"/>
      <c r="G196" s="190"/>
      <c r="H196" s="190"/>
      <c r="I196" s="190"/>
      <c r="J196" s="190"/>
      <c r="K196" s="190"/>
      <c r="L196" s="190"/>
      <c r="M196" s="190"/>
      <c r="N196" s="190"/>
      <c r="O196" s="190"/>
      <c r="P196" s="190"/>
      <c r="Q196" s="190"/>
      <c r="R196" s="190"/>
      <c r="S196" s="190"/>
      <c r="T196" s="190"/>
      <c r="U196" s="190"/>
      <c r="V196" s="190"/>
      <c r="W196" s="190"/>
      <c r="X196" s="190"/>
      <c r="Y196" s="190"/>
      <c r="Z196" s="190"/>
      <c r="AA196" s="190"/>
      <c r="AB196" s="190"/>
      <c r="AC196" s="190"/>
      <c r="AD196" s="190"/>
      <c r="AE196" s="190"/>
      <c r="AF196" s="190"/>
      <c r="AG196" s="190"/>
      <c r="AH196" s="190"/>
      <c r="AI196" s="190"/>
      <c r="AJ196" s="190"/>
      <c r="AK196" s="190"/>
      <c r="AL196" s="190"/>
      <c r="AM196" s="190"/>
      <c r="AN196" s="190"/>
      <c r="AO196" s="190"/>
      <c r="AP196" s="190"/>
      <c r="AQ196" s="190"/>
      <c r="AR196" s="190"/>
      <c r="AS196" s="190"/>
      <c r="AT196" s="190"/>
      <c r="AU196" s="190"/>
      <c r="AV196" s="190"/>
      <c r="AW196" s="190"/>
      <c r="AX196" s="190"/>
      <c r="AY196" s="190"/>
      <c r="AZ196" s="190"/>
      <c r="BA196" s="190"/>
      <c r="BB196" s="190"/>
      <c r="BC196" s="190"/>
      <c r="BD196" s="190"/>
      <c r="BE196" s="190"/>
      <c r="BF196" s="190"/>
      <c r="BG196" s="190"/>
      <c r="BH196" s="190"/>
      <c r="BI196" s="190"/>
      <c r="BJ196" s="190"/>
      <c r="BK196" s="190"/>
      <c r="BL196" s="190"/>
      <c r="BM196" s="190"/>
      <c r="BN196" s="190"/>
      <c r="BO196" s="190"/>
      <c r="BP196" s="190"/>
      <c r="BQ196" s="190"/>
      <c r="BR196" s="190"/>
      <c r="BS196" s="190"/>
      <c r="BT196" s="190"/>
      <c r="BU196" s="190"/>
      <c r="BV196" s="190"/>
      <c r="BW196" s="190"/>
      <c r="BX196" s="190"/>
      <c r="BY196" s="190"/>
      <c r="BZ196" s="190"/>
      <c r="CA196" s="190"/>
      <c r="CB196" s="190"/>
      <c r="CC196" s="190"/>
      <c r="CD196" s="190"/>
      <c r="CE196" s="190"/>
      <c r="CF196" s="190"/>
      <c r="CG196" s="190"/>
      <c r="CH196" s="190"/>
      <c r="CI196" s="190"/>
      <c r="CJ196" s="190"/>
      <c r="CK196" s="892"/>
    </row>
    <row r="197" spans="1:89" ht="14.4" x14ac:dyDescent="0.3">
      <c r="A197" s="1046"/>
      <c r="B197" s="888"/>
      <c r="C197" s="190"/>
      <c r="D197" s="190"/>
      <c r="E197" s="190"/>
      <c r="F197" s="190"/>
      <c r="G197" s="190"/>
      <c r="H197" s="190"/>
      <c r="I197" s="190"/>
      <c r="J197" s="190"/>
      <c r="K197" s="190"/>
      <c r="L197" s="190"/>
      <c r="M197" s="190"/>
      <c r="N197" s="190"/>
      <c r="O197" s="190"/>
      <c r="P197" s="190"/>
      <c r="Q197" s="190"/>
      <c r="R197" s="190"/>
      <c r="S197" s="190"/>
      <c r="T197" s="190"/>
      <c r="U197" s="190"/>
      <c r="V197" s="190"/>
      <c r="W197" s="190"/>
      <c r="X197" s="190"/>
      <c r="Y197" s="190"/>
      <c r="Z197" s="190"/>
      <c r="AA197" s="190"/>
      <c r="AB197" s="190"/>
      <c r="AC197" s="190"/>
      <c r="AD197" s="190"/>
      <c r="AE197" s="190"/>
      <c r="AF197" s="190"/>
      <c r="AG197" s="190"/>
      <c r="AH197" s="190"/>
      <c r="AI197" s="190"/>
      <c r="AJ197" s="190"/>
      <c r="AK197" s="190"/>
      <c r="AL197" s="190"/>
      <c r="AM197" s="190"/>
      <c r="AN197" s="190"/>
      <c r="AO197" s="190"/>
      <c r="AP197" s="190"/>
      <c r="AQ197" s="190"/>
      <c r="AR197" s="190"/>
      <c r="AS197" s="190"/>
      <c r="AT197" s="190"/>
      <c r="AU197" s="190"/>
      <c r="AV197" s="190"/>
      <c r="AW197" s="190"/>
      <c r="AX197" s="190"/>
      <c r="AY197" s="190"/>
      <c r="AZ197" s="190"/>
      <c r="BA197" s="190"/>
      <c r="BB197" s="190"/>
      <c r="BC197" s="190"/>
      <c r="BD197" s="190"/>
      <c r="BE197" s="190"/>
      <c r="BF197" s="190"/>
      <c r="BG197" s="190"/>
      <c r="BH197" s="190"/>
      <c r="BI197" s="190"/>
      <c r="BJ197" s="190"/>
      <c r="BK197" s="190"/>
      <c r="BL197" s="190"/>
      <c r="BM197" s="190"/>
      <c r="BN197" s="190"/>
      <c r="BO197" s="190"/>
      <c r="BP197" s="190"/>
      <c r="BQ197" s="190"/>
      <c r="BR197" s="190"/>
      <c r="BS197" s="190"/>
      <c r="BT197" s="190"/>
      <c r="BU197" s="190"/>
      <c r="BV197" s="190"/>
      <c r="BW197" s="190"/>
      <c r="BX197" s="190"/>
      <c r="BY197" s="190"/>
      <c r="BZ197" s="190"/>
      <c r="CA197" s="190"/>
      <c r="CB197" s="190"/>
      <c r="CC197" s="190"/>
      <c r="CD197" s="190"/>
      <c r="CE197" s="190"/>
      <c r="CF197" s="190"/>
      <c r="CG197" s="190"/>
      <c r="CH197" s="190"/>
      <c r="CI197" s="190"/>
      <c r="CJ197" s="190"/>
      <c r="CK197" s="892"/>
    </row>
    <row r="198" spans="1:89" ht="14.4" x14ac:dyDescent="0.3">
      <c r="A198" s="1046"/>
      <c r="B198" s="888"/>
      <c r="C198" s="190"/>
      <c r="D198" s="190"/>
      <c r="E198" s="190"/>
      <c r="F198" s="190"/>
      <c r="G198" s="190"/>
      <c r="H198" s="190"/>
      <c r="I198" s="190"/>
      <c r="J198" s="190"/>
      <c r="K198" s="190"/>
      <c r="L198" s="190"/>
      <c r="M198" s="190"/>
      <c r="N198" s="190"/>
      <c r="O198" s="190"/>
      <c r="P198" s="190"/>
      <c r="Q198" s="190"/>
      <c r="R198" s="190"/>
      <c r="S198" s="190"/>
      <c r="T198" s="190"/>
      <c r="U198" s="190"/>
      <c r="V198" s="190"/>
      <c r="W198" s="190"/>
      <c r="X198" s="190"/>
      <c r="Y198" s="190"/>
      <c r="Z198" s="190"/>
      <c r="AA198" s="190"/>
      <c r="AB198" s="190"/>
      <c r="AC198" s="190"/>
      <c r="AD198" s="190"/>
      <c r="AE198" s="190"/>
      <c r="AF198" s="190"/>
      <c r="AG198" s="190"/>
      <c r="AH198" s="190"/>
      <c r="AI198" s="190"/>
      <c r="AJ198" s="190"/>
      <c r="AK198" s="190"/>
      <c r="AL198" s="190"/>
      <c r="AM198" s="190"/>
      <c r="AN198" s="190"/>
      <c r="AO198" s="190"/>
      <c r="AP198" s="190"/>
      <c r="AQ198" s="190"/>
      <c r="AR198" s="190"/>
      <c r="AS198" s="190"/>
      <c r="AT198" s="190"/>
      <c r="AU198" s="190"/>
      <c r="AV198" s="190"/>
      <c r="AW198" s="190"/>
      <c r="AX198" s="190"/>
      <c r="AY198" s="190"/>
      <c r="AZ198" s="190"/>
      <c r="BA198" s="190"/>
      <c r="BB198" s="190"/>
      <c r="BC198" s="190"/>
      <c r="BD198" s="190"/>
      <c r="BE198" s="190"/>
      <c r="BF198" s="190"/>
      <c r="BG198" s="190"/>
      <c r="BH198" s="190"/>
      <c r="BI198" s="190"/>
      <c r="BJ198" s="190"/>
      <c r="BK198" s="190"/>
      <c r="BL198" s="190"/>
      <c r="BM198" s="190"/>
      <c r="BN198" s="190"/>
      <c r="BO198" s="190"/>
      <c r="BP198" s="190"/>
      <c r="BQ198" s="190"/>
      <c r="BR198" s="190"/>
      <c r="BS198" s="190"/>
      <c r="BT198" s="190"/>
      <c r="BU198" s="190"/>
      <c r="BV198" s="190"/>
      <c r="BW198" s="190"/>
      <c r="BX198" s="190"/>
      <c r="BY198" s="190"/>
      <c r="BZ198" s="190"/>
      <c r="CA198" s="190"/>
      <c r="CB198" s="190"/>
      <c r="CC198" s="190"/>
      <c r="CD198" s="190"/>
      <c r="CE198" s="190"/>
      <c r="CF198" s="190"/>
      <c r="CG198" s="190"/>
      <c r="CH198" s="190"/>
      <c r="CI198" s="190"/>
      <c r="CJ198" s="190"/>
      <c r="CK198" s="892"/>
    </row>
    <row r="199" spans="1:89" ht="14.4" x14ac:dyDescent="0.3">
      <c r="A199" s="1046"/>
      <c r="B199" s="888"/>
      <c r="C199" s="190"/>
      <c r="D199" s="190"/>
      <c r="E199" s="190"/>
      <c r="F199" s="218"/>
      <c r="G199" s="700" t="s">
        <v>1048</v>
      </c>
      <c r="H199" s="190"/>
      <c r="I199" s="190"/>
      <c r="J199" s="190"/>
      <c r="K199" s="190"/>
      <c r="L199" s="190"/>
      <c r="M199" s="190"/>
      <c r="N199" s="190"/>
      <c r="O199" s="190"/>
      <c r="P199" s="190"/>
      <c r="Q199" s="190"/>
      <c r="R199" s="190"/>
      <c r="S199" s="190"/>
      <c r="T199" s="190"/>
      <c r="U199" s="190"/>
      <c r="V199" s="190"/>
      <c r="W199" s="190"/>
      <c r="X199" s="190"/>
      <c r="Y199" s="190"/>
      <c r="Z199" s="190"/>
      <c r="AA199" s="190"/>
      <c r="AB199" s="190"/>
      <c r="AC199" s="190"/>
      <c r="AD199" s="190"/>
      <c r="AE199" s="190"/>
      <c r="AF199" s="190"/>
      <c r="AG199" s="190"/>
      <c r="AH199" s="190"/>
      <c r="AI199" s="190"/>
      <c r="AJ199" s="190"/>
      <c r="AK199" s="190"/>
      <c r="AL199" s="190"/>
      <c r="AM199" s="190"/>
      <c r="AN199" s="190"/>
      <c r="AO199" s="190"/>
      <c r="AP199" s="190"/>
      <c r="AQ199" s="190"/>
      <c r="AR199" s="190"/>
      <c r="AS199" s="190"/>
      <c r="AT199" s="190"/>
      <c r="AU199" s="190"/>
      <c r="AV199" s="190"/>
      <c r="AW199" s="190"/>
      <c r="AX199" s="190"/>
      <c r="AY199" s="190"/>
      <c r="AZ199" s="190"/>
      <c r="BA199" s="190"/>
      <c r="BB199" s="190"/>
      <c r="BC199" s="190"/>
      <c r="BD199" s="190"/>
      <c r="BE199" s="190"/>
      <c r="BF199" s="190"/>
      <c r="BG199" s="190"/>
      <c r="BH199" s="190"/>
      <c r="BI199" s="190"/>
      <c r="BJ199" s="190"/>
      <c r="BK199" s="190"/>
      <c r="BL199" s="190"/>
      <c r="BM199" s="190"/>
      <c r="BN199" s="190"/>
      <c r="BO199" s="190"/>
      <c r="BP199" s="190"/>
      <c r="BQ199" s="190"/>
      <c r="BR199" s="190"/>
      <c r="BS199" s="190"/>
      <c r="BT199" s="190"/>
      <c r="BU199" s="190"/>
      <c r="BV199" s="190"/>
      <c r="BW199" s="190"/>
      <c r="BX199" s="190"/>
      <c r="BY199" s="190"/>
      <c r="BZ199" s="190"/>
      <c r="CA199" s="190"/>
      <c r="CB199" s="190"/>
      <c r="CC199" s="190"/>
      <c r="CD199" s="190"/>
      <c r="CE199" s="190"/>
      <c r="CF199" s="190"/>
      <c r="CG199" s="190"/>
      <c r="CH199" s="190"/>
      <c r="CI199" s="190"/>
      <c r="CJ199" s="190"/>
      <c r="CK199" s="892"/>
    </row>
    <row r="200" spans="1:89" ht="14.4" x14ac:dyDescent="0.3">
      <c r="A200" s="1046"/>
      <c r="B200" s="888"/>
      <c r="C200" s="190"/>
      <c r="D200" s="190"/>
      <c r="E200" s="190"/>
      <c r="F200" s="332"/>
      <c r="G200" s="700" t="s">
        <v>1049</v>
      </c>
      <c r="H200" s="190"/>
      <c r="I200" s="190"/>
      <c r="J200" s="190"/>
      <c r="K200" s="190"/>
      <c r="L200" s="190"/>
      <c r="M200" s="190"/>
      <c r="N200" s="190"/>
      <c r="O200" s="190"/>
      <c r="P200" s="190"/>
      <c r="Q200" s="190"/>
      <c r="R200" s="190"/>
      <c r="S200" s="190"/>
      <c r="T200" s="190"/>
      <c r="U200" s="190"/>
      <c r="V200" s="190"/>
      <c r="W200" s="190"/>
      <c r="X200" s="190"/>
      <c r="Y200" s="190"/>
      <c r="Z200" s="190"/>
      <c r="AA200" s="190"/>
      <c r="AB200" s="190"/>
      <c r="AC200" s="190"/>
      <c r="AD200" s="190"/>
      <c r="AE200" s="190"/>
      <c r="AF200" s="190"/>
      <c r="AG200" s="190"/>
      <c r="AH200" s="190"/>
      <c r="AI200" s="190"/>
      <c r="AJ200" s="190"/>
      <c r="AK200" s="190"/>
      <c r="AL200" s="190"/>
      <c r="AM200" s="190"/>
      <c r="AN200" s="190"/>
      <c r="AO200" s="190"/>
      <c r="AP200" s="190"/>
      <c r="AQ200" s="190"/>
      <c r="AR200" s="190"/>
      <c r="AS200" s="190"/>
      <c r="AT200" s="190"/>
      <c r="AU200" s="190"/>
      <c r="AV200" s="190"/>
      <c r="AW200" s="190"/>
      <c r="AX200" s="190"/>
      <c r="AY200" s="190"/>
      <c r="AZ200" s="190"/>
      <c r="BA200" s="190"/>
      <c r="BB200" s="190"/>
      <c r="BC200" s="190"/>
      <c r="BD200" s="190"/>
      <c r="BE200" s="190"/>
      <c r="BF200" s="190"/>
      <c r="BG200" s="190"/>
      <c r="BH200" s="190"/>
      <c r="BI200" s="190"/>
      <c r="BJ200" s="190"/>
      <c r="BK200" s="190"/>
      <c r="BL200" s="190"/>
      <c r="BM200" s="190"/>
      <c r="BN200" s="190"/>
      <c r="BO200" s="190"/>
      <c r="BP200" s="190"/>
      <c r="BQ200" s="190"/>
      <c r="BR200" s="190"/>
      <c r="BS200" s="190"/>
      <c r="BT200" s="190"/>
      <c r="BU200" s="190"/>
      <c r="BV200" s="190"/>
      <c r="BW200" s="190"/>
      <c r="BX200" s="190"/>
      <c r="BY200" s="190"/>
      <c r="BZ200" s="190"/>
      <c r="CA200" s="190"/>
      <c r="CB200" s="190"/>
      <c r="CC200" s="190"/>
      <c r="CD200" s="190"/>
      <c r="CE200" s="190"/>
      <c r="CF200" s="190"/>
      <c r="CG200" s="190"/>
      <c r="CH200" s="190"/>
      <c r="CI200" s="190"/>
      <c r="CJ200" s="190"/>
      <c r="CK200" s="892"/>
    </row>
    <row r="201" spans="1:89" ht="14.4" x14ac:dyDescent="0.3">
      <c r="A201" s="1046"/>
      <c r="B201" s="888"/>
      <c r="C201" s="190"/>
      <c r="D201" s="190"/>
      <c r="E201" s="190"/>
      <c r="F201" s="333"/>
      <c r="G201" s="700" t="s">
        <v>1050</v>
      </c>
      <c r="H201" s="190"/>
      <c r="I201" s="190"/>
      <c r="J201" s="190"/>
      <c r="K201" s="190"/>
      <c r="L201" s="190"/>
      <c r="M201" s="190"/>
      <c r="N201" s="190"/>
      <c r="O201" s="190"/>
      <c r="P201" s="190"/>
      <c r="Q201" s="190"/>
      <c r="R201" s="190"/>
      <c r="S201" s="190"/>
      <c r="T201" s="190"/>
      <c r="U201" s="190"/>
      <c r="V201" s="190"/>
      <c r="W201" s="190"/>
      <c r="X201" s="190"/>
      <c r="Y201" s="190"/>
      <c r="Z201" s="190"/>
      <c r="AA201" s="190"/>
      <c r="AB201" s="190"/>
      <c r="AC201" s="190"/>
      <c r="AD201" s="190"/>
      <c r="AE201" s="190"/>
      <c r="AF201" s="190"/>
      <c r="AG201" s="190"/>
      <c r="AH201" s="190"/>
      <c r="AI201" s="190"/>
      <c r="AJ201" s="190"/>
      <c r="AK201" s="190"/>
      <c r="AL201" s="190"/>
      <c r="AM201" s="190"/>
      <c r="AN201" s="190"/>
      <c r="AO201" s="190"/>
      <c r="AP201" s="190"/>
      <c r="AQ201" s="190"/>
      <c r="AR201" s="190"/>
      <c r="AS201" s="190"/>
      <c r="AT201" s="190"/>
      <c r="AU201" s="190"/>
      <c r="AV201" s="190"/>
      <c r="AW201" s="190"/>
      <c r="AX201" s="190"/>
      <c r="AY201" s="190"/>
      <c r="AZ201" s="190"/>
      <c r="BA201" s="190"/>
      <c r="BB201" s="190"/>
      <c r="BC201" s="190"/>
      <c r="BD201" s="190"/>
      <c r="BE201" s="190"/>
      <c r="BF201" s="190"/>
      <c r="BG201" s="190"/>
      <c r="BH201" s="190"/>
      <c r="BI201" s="190"/>
      <c r="BJ201" s="190"/>
      <c r="BK201" s="190"/>
      <c r="BL201" s="190"/>
      <c r="BM201" s="190"/>
      <c r="BN201" s="190"/>
      <c r="BO201" s="190"/>
      <c r="BP201" s="190"/>
      <c r="BQ201" s="190"/>
      <c r="BR201" s="190"/>
      <c r="BS201" s="190"/>
      <c r="BT201" s="190"/>
      <c r="BU201" s="190"/>
      <c r="BV201" s="190"/>
      <c r="BW201" s="190"/>
      <c r="BX201" s="190"/>
      <c r="BY201" s="190"/>
      <c r="BZ201" s="190"/>
      <c r="CA201" s="190"/>
      <c r="CB201" s="190"/>
      <c r="CC201" s="190"/>
      <c r="CD201" s="190"/>
      <c r="CE201" s="190"/>
      <c r="CF201" s="190"/>
      <c r="CG201" s="190"/>
      <c r="CH201" s="190"/>
      <c r="CI201" s="190"/>
      <c r="CJ201" s="190"/>
      <c r="CK201" s="892"/>
    </row>
    <row r="202" spans="1:89" ht="14.4" x14ac:dyDescent="0.3">
      <c r="A202" s="1046"/>
      <c r="B202" s="888"/>
      <c r="C202" s="190"/>
      <c r="D202" s="190"/>
      <c r="E202" s="190"/>
      <c r="F202" s="388"/>
      <c r="G202" s="216" t="s">
        <v>1051</v>
      </c>
      <c r="H202" s="190"/>
      <c r="I202" s="190"/>
      <c r="J202" s="190"/>
      <c r="K202" s="190"/>
      <c r="L202" s="190"/>
      <c r="M202" s="190"/>
      <c r="N202" s="190"/>
      <c r="O202" s="190"/>
      <c r="P202" s="190"/>
      <c r="Q202" s="190"/>
      <c r="R202" s="190"/>
      <c r="S202" s="190"/>
      <c r="T202" s="190"/>
      <c r="U202" s="190"/>
      <c r="V202" s="190"/>
      <c r="W202" s="190"/>
      <c r="X202" s="190"/>
      <c r="Y202" s="190"/>
      <c r="Z202" s="190"/>
      <c r="AA202" s="190"/>
      <c r="AB202" s="190"/>
      <c r="AC202" s="190"/>
      <c r="AD202" s="190"/>
      <c r="AE202" s="190"/>
      <c r="AF202" s="190"/>
      <c r="AG202" s="190"/>
      <c r="AH202" s="190"/>
      <c r="AI202" s="190"/>
      <c r="AJ202" s="190"/>
      <c r="AK202" s="190"/>
      <c r="AL202" s="190"/>
      <c r="AM202" s="190"/>
      <c r="AN202" s="190"/>
      <c r="AO202" s="190"/>
      <c r="AP202" s="190"/>
      <c r="AQ202" s="190"/>
      <c r="AR202" s="190"/>
      <c r="AS202" s="190"/>
      <c r="AT202" s="190"/>
      <c r="AU202" s="190"/>
      <c r="AV202" s="190"/>
      <c r="AW202" s="190"/>
      <c r="AX202" s="190"/>
      <c r="AY202" s="190"/>
      <c r="AZ202" s="190"/>
      <c r="BA202" s="190"/>
      <c r="BB202" s="190"/>
      <c r="BC202" s="190"/>
      <c r="BD202" s="190"/>
      <c r="BE202" s="190"/>
      <c r="BF202" s="190"/>
      <c r="BG202" s="190"/>
      <c r="BH202" s="190"/>
      <c r="BI202" s="190"/>
      <c r="BJ202" s="190"/>
      <c r="BK202" s="190"/>
      <c r="BL202" s="190"/>
      <c r="BM202" s="190"/>
      <c r="BN202" s="190"/>
      <c r="BO202" s="190"/>
      <c r="BP202" s="190"/>
      <c r="BQ202" s="190"/>
      <c r="BR202" s="190"/>
      <c r="BS202" s="190"/>
      <c r="BT202" s="190"/>
      <c r="BU202" s="190"/>
      <c r="BV202" s="190"/>
      <c r="BW202" s="190"/>
      <c r="BX202" s="190"/>
      <c r="BY202" s="190"/>
      <c r="BZ202" s="190"/>
      <c r="CA202" s="190"/>
      <c r="CB202" s="190"/>
      <c r="CC202" s="190"/>
      <c r="CD202" s="190"/>
      <c r="CE202" s="190"/>
      <c r="CF202" s="190"/>
      <c r="CG202" s="190"/>
      <c r="CH202" s="190"/>
      <c r="CI202" s="190"/>
      <c r="CJ202" s="190"/>
      <c r="CK202" s="892"/>
    </row>
    <row r="203" spans="1:89" ht="14.4" x14ac:dyDescent="0.3">
      <c r="A203" s="1046"/>
      <c r="B203" s="888"/>
      <c r="C203" s="190"/>
      <c r="D203" s="190"/>
      <c r="E203" s="190"/>
      <c r="F203" s="190"/>
      <c r="G203" s="190"/>
      <c r="H203" s="190"/>
      <c r="I203" s="190"/>
      <c r="J203" s="190"/>
      <c r="K203" s="190"/>
      <c r="L203" s="190"/>
      <c r="M203" s="190"/>
      <c r="N203" s="190"/>
      <c r="O203" s="190"/>
      <c r="P203" s="190"/>
      <c r="Q203" s="190"/>
      <c r="R203" s="190"/>
      <c r="S203" s="190"/>
      <c r="T203" s="190"/>
      <c r="U203" s="190"/>
      <c r="V203" s="190"/>
      <c r="W203" s="190"/>
      <c r="X203" s="190"/>
      <c r="Y203" s="190"/>
      <c r="Z203" s="190"/>
      <c r="AA203" s="190"/>
      <c r="AB203" s="190"/>
      <c r="AC203" s="190"/>
      <c r="AD203" s="190"/>
      <c r="AE203" s="190"/>
      <c r="AF203" s="190"/>
      <c r="AG203" s="190"/>
      <c r="AH203" s="190"/>
      <c r="AI203" s="190"/>
      <c r="AJ203" s="190"/>
      <c r="AK203" s="190"/>
      <c r="AL203" s="190"/>
      <c r="AM203" s="190"/>
      <c r="AN203" s="190"/>
      <c r="AO203" s="190"/>
      <c r="AP203" s="190"/>
      <c r="AQ203" s="190"/>
      <c r="AR203" s="190"/>
      <c r="AS203" s="190"/>
      <c r="AT203" s="190"/>
      <c r="AU203" s="190"/>
      <c r="AV203" s="190"/>
      <c r="AW203" s="190"/>
      <c r="AX203" s="190"/>
      <c r="AY203" s="190"/>
      <c r="AZ203" s="190"/>
      <c r="BA203" s="190"/>
      <c r="BB203" s="190"/>
      <c r="BC203" s="190"/>
      <c r="BD203" s="190"/>
      <c r="BE203" s="190"/>
      <c r="BF203" s="190"/>
      <c r="BG203" s="190"/>
      <c r="BH203" s="190"/>
      <c r="BI203" s="190"/>
      <c r="BJ203" s="190"/>
      <c r="BK203" s="190"/>
      <c r="BL203" s="190"/>
      <c r="BM203" s="190"/>
      <c r="BN203" s="190"/>
      <c r="BO203" s="190"/>
      <c r="BP203" s="190"/>
      <c r="BQ203" s="190"/>
      <c r="BR203" s="190"/>
      <c r="BS203" s="190"/>
      <c r="BT203" s="190"/>
      <c r="BU203" s="190"/>
      <c r="BV203" s="190"/>
      <c r="BW203" s="190"/>
      <c r="BX203" s="190"/>
      <c r="BY203" s="190"/>
      <c r="BZ203" s="190"/>
      <c r="CA203" s="190"/>
      <c r="CB203" s="190"/>
      <c r="CC203" s="190"/>
      <c r="CD203" s="190"/>
      <c r="CE203" s="190"/>
      <c r="CF203" s="190"/>
      <c r="CG203" s="190"/>
      <c r="CH203" s="190"/>
      <c r="CI203" s="190"/>
      <c r="CJ203" s="190"/>
      <c r="CK203" s="892"/>
    </row>
    <row r="204" spans="1:89" ht="14.4" x14ac:dyDescent="0.3">
      <c r="A204" s="1046"/>
      <c r="B204" s="888"/>
      <c r="C204" s="190"/>
      <c r="D204" s="190"/>
      <c r="E204" s="190"/>
      <c r="F204" s="190"/>
      <c r="G204" s="190"/>
      <c r="H204" s="190"/>
      <c r="I204" s="190"/>
      <c r="J204" s="190"/>
      <c r="K204" s="190"/>
      <c r="L204" s="190"/>
      <c r="M204" s="190"/>
      <c r="N204" s="190"/>
      <c r="O204" s="190"/>
      <c r="P204" s="190"/>
      <c r="Q204" s="190"/>
      <c r="R204" s="190"/>
      <c r="S204" s="190"/>
      <c r="T204" s="190"/>
      <c r="U204" s="190"/>
      <c r="V204" s="190"/>
      <c r="W204" s="190"/>
      <c r="X204" s="190"/>
      <c r="Y204" s="190"/>
      <c r="Z204" s="190"/>
      <c r="AA204" s="190"/>
      <c r="AB204" s="190"/>
      <c r="AC204" s="190"/>
      <c r="AD204" s="190"/>
      <c r="AE204" s="190"/>
      <c r="AF204" s="190"/>
      <c r="AG204" s="190"/>
      <c r="AH204" s="190"/>
      <c r="AI204" s="190"/>
      <c r="AJ204" s="190"/>
      <c r="AK204" s="190"/>
      <c r="AL204" s="190"/>
      <c r="AM204" s="190"/>
      <c r="AN204" s="190"/>
      <c r="AO204" s="190"/>
      <c r="AP204" s="190"/>
      <c r="AQ204" s="190"/>
      <c r="AR204" s="190"/>
      <c r="AS204" s="190"/>
      <c r="AT204" s="190"/>
      <c r="AU204" s="190"/>
      <c r="AV204" s="190"/>
      <c r="AW204" s="190"/>
      <c r="AX204" s="190"/>
      <c r="AY204" s="190"/>
      <c r="AZ204" s="190"/>
      <c r="BA204" s="190"/>
      <c r="BB204" s="190"/>
      <c r="BC204" s="190"/>
      <c r="BD204" s="190"/>
      <c r="BE204" s="190"/>
      <c r="BF204" s="190"/>
      <c r="BG204" s="190"/>
      <c r="BH204" s="190"/>
      <c r="BI204" s="190"/>
      <c r="BJ204" s="190"/>
      <c r="BK204" s="190"/>
      <c r="BL204" s="190"/>
      <c r="BM204" s="190"/>
      <c r="BN204" s="190"/>
      <c r="BO204" s="190"/>
      <c r="BP204" s="190"/>
      <c r="BQ204" s="190"/>
      <c r="BR204" s="190"/>
      <c r="BS204" s="190"/>
      <c r="BT204" s="190"/>
      <c r="BU204" s="190"/>
      <c r="BV204" s="190"/>
      <c r="BW204" s="190"/>
      <c r="BX204" s="190"/>
      <c r="BY204" s="190"/>
      <c r="BZ204" s="190"/>
      <c r="CA204" s="190"/>
      <c r="CB204" s="190"/>
      <c r="CC204" s="190"/>
      <c r="CD204" s="190"/>
      <c r="CE204" s="190"/>
      <c r="CF204" s="190"/>
      <c r="CG204" s="190"/>
      <c r="CH204" s="190"/>
      <c r="CI204" s="190"/>
      <c r="CJ204" s="190"/>
      <c r="CK204" s="892"/>
    </row>
    <row r="205" spans="1:89" ht="14.4" x14ac:dyDescent="0.3">
      <c r="A205" s="1046"/>
      <c r="B205" s="888"/>
      <c r="C205" s="190"/>
      <c r="D205" s="190"/>
      <c r="E205" s="190"/>
      <c r="F205" s="190"/>
      <c r="G205" s="190"/>
      <c r="H205" s="190"/>
      <c r="I205" s="190"/>
      <c r="J205" s="190"/>
      <c r="K205" s="190"/>
      <c r="L205" s="190"/>
      <c r="M205" s="190"/>
      <c r="N205" s="190"/>
      <c r="O205" s="190"/>
      <c r="P205" s="190"/>
      <c r="Q205" s="190"/>
      <c r="R205" s="190"/>
      <c r="S205" s="190"/>
      <c r="T205" s="190"/>
      <c r="U205" s="190"/>
      <c r="V205" s="190"/>
      <c r="W205" s="190"/>
      <c r="X205" s="190"/>
      <c r="Y205" s="190"/>
      <c r="Z205" s="190"/>
      <c r="AA205" s="190"/>
      <c r="AB205" s="190"/>
      <c r="AC205" s="190"/>
      <c r="AD205" s="190"/>
      <c r="AE205" s="190"/>
      <c r="AF205" s="190"/>
      <c r="AG205" s="190"/>
      <c r="AH205" s="190"/>
      <c r="AI205" s="190"/>
      <c r="AJ205" s="190"/>
      <c r="AK205" s="190"/>
      <c r="AL205" s="190"/>
      <c r="AM205" s="190"/>
      <c r="AN205" s="190"/>
      <c r="AO205" s="190"/>
      <c r="AP205" s="190"/>
      <c r="AQ205" s="190"/>
      <c r="AR205" s="190"/>
      <c r="AS205" s="190"/>
      <c r="AT205" s="190"/>
      <c r="AU205" s="190"/>
      <c r="AV205" s="190"/>
      <c r="AW205" s="190"/>
      <c r="AX205" s="190"/>
      <c r="AY205" s="190"/>
      <c r="AZ205" s="190"/>
      <c r="BA205" s="190"/>
      <c r="BB205" s="190"/>
      <c r="BC205" s="190"/>
      <c r="BD205" s="190"/>
      <c r="BE205" s="190"/>
      <c r="BF205" s="190"/>
      <c r="BG205" s="190"/>
      <c r="BH205" s="190"/>
      <c r="BI205" s="190"/>
      <c r="BJ205" s="190"/>
      <c r="BK205" s="190"/>
      <c r="BL205" s="190"/>
      <c r="BM205" s="190"/>
      <c r="BN205" s="190"/>
      <c r="BO205" s="190"/>
      <c r="BP205" s="190"/>
      <c r="BQ205" s="190"/>
      <c r="BR205" s="190"/>
      <c r="BS205" s="190"/>
      <c r="BT205" s="190"/>
      <c r="BU205" s="190"/>
      <c r="BV205" s="190"/>
      <c r="BW205" s="190"/>
      <c r="BX205" s="190"/>
      <c r="BY205" s="190"/>
      <c r="BZ205" s="190"/>
      <c r="CA205" s="190"/>
      <c r="CB205" s="190"/>
      <c r="CC205" s="190"/>
      <c r="CD205" s="190"/>
      <c r="CE205" s="190"/>
      <c r="CF205" s="190"/>
      <c r="CG205" s="190"/>
      <c r="CH205" s="190"/>
      <c r="CI205" s="190"/>
      <c r="CJ205" s="190"/>
      <c r="CK205" s="892"/>
    </row>
    <row r="206" spans="1:89" ht="14.4" x14ac:dyDescent="0.3">
      <c r="A206" s="1046"/>
      <c r="B206" s="888"/>
      <c r="C206" s="190"/>
      <c r="D206" s="190"/>
      <c r="E206" s="190"/>
      <c r="F206" s="190"/>
      <c r="G206" s="190"/>
      <c r="H206" s="190"/>
      <c r="I206" s="190"/>
      <c r="J206" s="190"/>
      <c r="K206" s="190"/>
      <c r="L206" s="190"/>
      <c r="M206" s="190"/>
      <c r="N206" s="190"/>
      <c r="O206" s="190"/>
      <c r="P206" s="190"/>
      <c r="Q206" s="190"/>
      <c r="R206" s="190"/>
      <c r="S206" s="190"/>
      <c r="T206" s="190"/>
      <c r="U206" s="190"/>
      <c r="V206" s="190"/>
      <c r="W206" s="190"/>
      <c r="X206" s="190"/>
      <c r="Y206" s="190"/>
      <c r="Z206" s="190"/>
      <c r="AA206" s="190"/>
      <c r="AB206" s="190"/>
      <c r="AC206" s="190"/>
      <c r="AD206" s="190"/>
      <c r="AE206" s="190"/>
      <c r="AF206" s="190"/>
      <c r="AG206" s="190"/>
      <c r="AH206" s="190"/>
      <c r="AI206" s="190"/>
      <c r="AJ206" s="190"/>
      <c r="AK206" s="190"/>
      <c r="AL206" s="190"/>
      <c r="AM206" s="190"/>
      <c r="AN206" s="190"/>
      <c r="AO206" s="190"/>
      <c r="AP206" s="190"/>
      <c r="AQ206" s="190"/>
      <c r="AR206" s="190"/>
      <c r="AS206" s="190"/>
      <c r="AT206" s="190"/>
      <c r="AU206" s="190"/>
      <c r="AV206" s="190"/>
      <c r="AW206" s="190"/>
      <c r="AX206" s="190"/>
      <c r="AY206" s="190"/>
      <c r="AZ206" s="190"/>
      <c r="BA206" s="190"/>
      <c r="BB206" s="190"/>
      <c r="BC206" s="190"/>
      <c r="BD206" s="190"/>
      <c r="BE206" s="190"/>
      <c r="BF206" s="190"/>
      <c r="BG206" s="190"/>
      <c r="BH206" s="190"/>
      <c r="BI206" s="190"/>
      <c r="BJ206" s="190"/>
      <c r="BK206" s="190"/>
      <c r="BL206" s="190"/>
      <c r="BM206" s="190"/>
      <c r="BN206" s="190"/>
      <c r="BO206" s="190"/>
      <c r="BP206" s="190"/>
      <c r="BQ206" s="190"/>
      <c r="BR206" s="190"/>
      <c r="BS206" s="190"/>
      <c r="BT206" s="190"/>
      <c r="BU206" s="190"/>
      <c r="BV206" s="190"/>
      <c r="BW206" s="190"/>
      <c r="BX206" s="190"/>
      <c r="BY206" s="190"/>
      <c r="BZ206" s="190"/>
      <c r="CA206" s="190"/>
      <c r="CB206" s="190"/>
      <c r="CC206" s="190"/>
      <c r="CD206" s="190"/>
      <c r="CE206" s="190"/>
      <c r="CF206" s="190"/>
      <c r="CG206" s="190"/>
      <c r="CH206" s="190"/>
      <c r="CI206" s="190"/>
      <c r="CJ206" s="190"/>
      <c r="CK206" s="892"/>
    </row>
    <row r="207" spans="1:89" ht="14.4" x14ac:dyDescent="0.3">
      <c r="A207" s="1046"/>
      <c r="B207" s="888"/>
      <c r="C207" s="190"/>
      <c r="D207" s="190"/>
      <c r="E207" s="190"/>
      <c r="F207" s="190"/>
      <c r="G207" s="190"/>
      <c r="H207" s="190"/>
      <c r="I207" s="190"/>
      <c r="J207" s="190"/>
      <c r="K207" s="190"/>
      <c r="L207" s="190"/>
      <c r="M207" s="190"/>
      <c r="N207" s="190"/>
      <c r="O207" s="190"/>
      <c r="P207" s="190"/>
      <c r="Q207" s="190"/>
      <c r="R207" s="190"/>
      <c r="S207" s="190"/>
      <c r="T207" s="190"/>
      <c r="U207" s="190"/>
      <c r="V207" s="190"/>
      <c r="W207" s="190"/>
      <c r="X207" s="190"/>
      <c r="Y207" s="190"/>
      <c r="Z207" s="190"/>
      <c r="AA207" s="190"/>
      <c r="AB207" s="190"/>
      <c r="AC207" s="190"/>
      <c r="AD207" s="190"/>
      <c r="AE207" s="190"/>
      <c r="AF207" s="190"/>
      <c r="AG207" s="190"/>
      <c r="AH207" s="190"/>
      <c r="AI207" s="190"/>
      <c r="AJ207" s="190"/>
      <c r="AK207" s="190"/>
      <c r="AL207" s="190"/>
      <c r="AM207" s="190"/>
      <c r="AN207" s="190"/>
      <c r="AO207" s="190"/>
      <c r="AP207" s="190"/>
      <c r="AQ207" s="190"/>
      <c r="AR207" s="190"/>
      <c r="AS207" s="190"/>
      <c r="AT207" s="190"/>
      <c r="AU207" s="190"/>
      <c r="AV207" s="190"/>
      <c r="AW207" s="190"/>
      <c r="AX207" s="190"/>
      <c r="AY207" s="190"/>
      <c r="AZ207" s="190"/>
      <c r="BA207" s="190"/>
      <c r="BB207" s="190"/>
      <c r="BC207" s="190"/>
      <c r="BD207" s="190"/>
      <c r="BE207" s="190"/>
      <c r="BF207" s="190"/>
      <c r="BG207" s="190"/>
      <c r="BH207" s="190"/>
      <c r="BI207" s="190"/>
      <c r="BJ207" s="190"/>
      <c r="BK207" s="190"/>
      <c r="BL207" s="190"/>
      <c r="BM207" s="190"/>
      <c r="BN207" s="190"/>
      <c r="BO207" s="190"/>
      <c r="BP207" s="190"/>
      <c r="BQ207" s="190"/>
      <c r="BR207" s="190"/>
      <c r="BS207" s="190"/>
      <c r="BT207" s="190"/>
      <c r="BU207" s="190"/>
      <c r="BV207" s="190"/>
      <c r="BW207" s="190"/>
      <c r="BX207" s="190"/>
      <c r="BY207" s="190"/>
      <c r="BZ207" s="190"/>
      <c r="CA207" s="190"/>
      <c r="CB207" s="190"/>
      <c r="CC207" s="190"/>
      <c r="CD207" s="190"/>
      <c r="CE207" s="190"/>
      <c r="CF207" s="190"/>
      <c r="CG207" s="190"/>
      <c r="CH207" s="190"/>
      <c r="CI207" s="190"/>
      <c r="CJ207" s="190"/>
      <c r="CK207" s="892"/>
    </row>
    <row r="208" spans="1:89" ht="14.4" x14ac:dyDescent="0.3">
      <c r="A208" s="1046"/>
      <c r="B208" s="888"/>
      <c r="C208" s="190"/>
      <c r="D208" s="190"/>
      <c r="E208" s="190"/>
      <c r="F208" s="190"/>
      <c r="G208" s="190"/>
      <c r="H208" s="190"/>
      <c r="I208" s="190"/>
      <c r="J208" s="190"/>
      <c r="K208" s="190"/>
      <c r="L208" s="190"/>
      <c r="M208" s="190"/>
      <c r="N208" s="190"/>
      <c r="O208" s="190"/>
      <c r="P208" s="190"/>
      <c r="Q208" s="190"/>
      <c r="R208" s="190"/>
      <c r="S208" s="190"/>
      <c r="T208" s="190"/>
      <c r="U208" s="190"/>
      <c r="V208" s="190"/>
      <c r="W208" s="190"/>
      <c r="X208" s="190"/>
      <c r="Y208" s="190"/>
      <c r="Z208" s="190"/>
      <c r="AA208" s="190"/>
      <c r="AB208" s="190"/>
      <c r="AC208" s="190"/>
      <c r="AD208" s="190"/>
      <c r="AE208" s="190"/>
      <c r="AF208" s="190"/>
      <c r="AG208" s="190"/>
      <c r="AH208" s="190"/>
      <c r="AI208" s="190"/>
      <c r="AJ208" s="190"/>
      <c r="AK208" s="190"/>
      <c r="AL208" s="190"/>
      <c r="AM208" s="190"/>
      <c r="AN208" s="190"/>
      <c r="AO208" s="190"/>
      <c r="AP208" s="190"/>
      <c r="AQ208" s="190"/>
      <c r="AR208" s="190"/>
      <c r="AS208" s="190"/>
      <c r="AT208" s="190"/>
      <c r="AU208" s="190"/>
      <c r="AV208" s="190"/>
      <c r="AW208" s="190"/>
      <c r="AX208" s="190"/>
      <c r="AY208" s="190"/>
      <c r="AZ208" s="190"/>
      <c r="BA208" s="190"/>
      <c r="BB208" s="190"/>
      <c r="BC208" s="190"/>
      <c r="BD208" s="190"/>
      <c r="BE208" s="190"/>
      <c r="BF208" s="190"/>
      <c r="BG208" s="190"/>
      <c r="BH208" s="190"/>
      <c r="BI208" s="190"/>
      <c r="BJ208" s="190"/>
      <c r="BK208" s="190"/>
      <c r="BL208" s="190"/>
      <c r="BM208" s="190"/>
      <c r="BN208" s="190"/>
      <c r="BO208" s="190"/>
      <c r="BP208" s="190"/>
      <c r="BQ208" s="190"/>
      <c r="BR208" s="190"/>
      <c r="BS208" s="190"/>
      <c r="BT208" s="190"/>
      <c r="BU208" s="190"/>
      <c r="BV208" s="190"/>
      <c r="BW208" s="190"/>
      <c r="BX208" s="190"/>
      <c r="BY208" s="190"/>
      <c r="BZ208" s="190"/>
      <c r="CA208" s="190"/>
      <c r="CB208" s="190"/>
      <c r="CC208" s="190"/>
      <c r="CD208" s="190"/>
      <c r="CE208" s="190"/>
      <c r="CF208" s="190"/>
      <c r="CG208" s="190"/>
      <c r="CH208" s="190"/>
      <c r="CI208" s="190"/>
      <c r="CJ208" s="190"/>
      <c r="CK208" s="892"/>
    </row>
    <row r="209" spans="1:89" ht="15" thickBot="1" x14ac:dyDescent="0.35">
      <c r="A209" s="1046"/>
      <c r="B209" s="888"/>
      <c r="C209" s="190"/>
      <c r="D209" s="190"/>
      <c r="E209" s="190"/>
      <c r="F209" s="893"/>
      <c r="G209" s="893"/>
      <c r="H209" s="893"/>
      <c r="I209" s="190"/>
      <c r="J209" s="190"/>
      <c r="K209" s="190"/>
      <c r="L209" s="190"/>
      <c r="M209" s="190"/>
      <c r="N209" s="190"/>
      <c r="O209" s="190"/>
      <c r="P209" s="190"/>
      <c r="Q209" s="190"/>
      <c r="R209" s="190"/>
      <c r="S209" s="190"/>
      <c r="T209" s="190"/>
      <c r="U209" s="190"/>
      <c r="V209" s="190"/>
      <c r="W209" s="190"/>
      <c r="X209" s="190"/>
      <c r="Y209" s="190"/>
      <c r="Z209" s="190"/>
      <c r="AA209" s="190"/>
      <c r="AB209" s="190"/>
      <c r="AC209" s="190"/>
      <c r="AD209" s="190"/>
      <c r="AE209" s="190"/>
      <c r="AF209" s="190"/>
      <c r="AG209" s="190"/>
      <c r="AH209" s="190"/>
      <c r="AI209" s="190"/>
      <c r="AJ209" s="190"/>
      <c r="AK209" s="190"/>
      <c r="AL209" s="190"/>
      <c r="AM209" s="190"/>
      <c r="AN209" s="190"/>
      <c r="AO209" s="190"/>
      <c r="AP209" s="190"/>
      <c r="AQ209" s="190"/>
      <c r="AR209" s="190"/>
      <c r="AS209" s="190"/>
      <c r="AT209" s="190"/>
      <c r="AU209" s="190"/>
      <c r="AV209" s="190"/>
      <c r="AW209" s="190"/>
      <c r="AX209" s="190"/>
      <c r="AY209" s="190"/>
      <c r="AZ209" s="190"/>
      <c r="BA209" s="190"/>
      <c r="BB209" s="190"/>
      <c r="BC209" s="190"/>
      <c r="BD209" s="190"/>
      <c r="BE209" s="190"/>
      <c r="BF209" s="190"/>
      <c r="BG209" s="190"/>
      <c r="BH209" s="190"/>
      <c r="BI209" s="190"/>
      <c r="BJ209" s="190"/>
      <c r="BK209" s="190"/>
      <c r="BL209" s="190"/>
      <c r="BM209" s="190"/>
      <c r="BN209" s="190"/>
      <c r="BO209" s="190"/>
      <c r="BP209" s="190"/>
      <c r="BQ209" s="190"/>
      <c r="BR209" s="190"/>
      <c r="BS209" s="190"/>
      <c r="BT209" s="190"/>
      <c r="BU209" s="190"/>
      <c r="BV209" s="190"/>
      <c r="BW209" s="190"/>
      <c r="BX209" s="190"/>
      <c r="BY209" s="190"/>
      <c r="BZ209" s="190"/>
      <c r="CA209" s="190"/>
      <c r="CB209" s="190"/>
      <c r="CC209" s="190"/>
      <c r="CD209" s="190"/>
      <c r="CE209" s="190"/>
      <c r="CF209" s="190"/>
      <c r="CG209" s="190"/>
      <c r="CH209" s="190"/>
      <c r="CI209" s="190"/>
      <c r="CJ209" s="190"/>
      <c r="CK209" s="892"/>
    </row>
    <row r="210" spans="1:89" ht="14.4" x14ac:dyDescent="0.3">
      <c r="A210" s="1046"/>
      <c r="B210" s="888"/>
      <c r="C210" s="190"/>
      <c r="D210" s="190"/>
      <c r="E210" s="190"/>
      <c r="I210" s="190"/>
      <c r="J210" s="190"/>
      <c r="K210" s="190"/>
      <c r="L210" s="190"/>
      <c r="M210" s="190"/>
      <c r="N210" s="190"/>
      <c r="O210" s="190"/>
      <c r="P210" s="190"/>
      <c r="Q210" s="190"/>
      <c r="R210" s="190"/>
      <c r="S210" s="190"/>
      <c r="T210" s="190"/>
      <c r="U210" s="190"/>
      <c r="V210" s="190"/>
      <c r="W210" s="190"/>
      <c r="X210" s="190"/>
      <c r="Y210" s="190"/>
      <c r="Z210" s="190"/>
      <c r="AA210" s="190"/>
      <c r="AB210" s="190"/>
      <c r="AC210" s="190"/>
      <c r="AD210" s="190"/>
      <c r="AE210" s="190"/>
      <c r="AF210" s="190"/>
      <c r="AG210" s="190"/>
      <c r="AH210" s="190"/>
      <c r="AI210" s="190"/>
      <c r="AJ210" s="190"/>
      <c r="AK210" s="190"/>
      <c r="AL210" s="190"/>
      <c r="AM210" s="190"/>
      <c r="AN210" s="190"/>
      <c r="AO210" s="190"/>
      <c r="AP210" s="190"/>
      <c r="AQ210" s="190"/>
      <c r="AR210" s="190"/>
      <c r="AS210" s="190"/>
      <c r="AT210" s="190"/>
      <c r="AU210" s="190"/>
      <c r="AV210" s="190"/>
      <c r="AW210" s="190"/>
      <c r="AX210" s="190"/>
      <c r="AY210" s="190"/>
      <c r="AZ210" s="190"/>
      <c r="BA210" s="190"/>
      <c r="BB210" s="190"/>
      <c r="BC210" s="190"/>
      <c r="BD210" s="190"/>
      <c r="BE210" s="190"/>
      <c r="BF210" s="190"/>
      <c r="BG210" s="190"/>
      <c r="BH210" s="190"/>
      <c r="BI210" s="190"/>
      <c r="BJ210" s="190"/>
      <c r="BK210" s="190"/>
      <c r="BL210" s="190"/>
      <c r="BM210" s="190"/>
      <c r="BN210" s="190"/>
      <c r="BO210" s="190"/>
      <c r="BP210" s="190"/>
      <c r="BQ210" s="190"/>
      <c r="BR210" s="190"/>
      <c r="BS210" s="190"/>
      <c r="BT210" s="190"/>
      <c r="BU210" s="190"/>
      <c r="BV210" s="190"/>
      <c r="BW210" s="190"/>
      <c r="BX210" s="190"/>
      <c r="BY210" s="190"/>
      <c r="BZ210" s="190"/>
      <c r="CA210" s="190"/>
      <c r="CB210" s="190"/>
      <c r="CC210" s="190"/>
      <c r="CD210" s="190"/>
      <c r="CE210" s="190"/>
      <c r="CF210" s="190"/>
      <c r="CG210" s="190"/>
      <c r="CH210" s="190"/>
      <c r="CI210" s="190"/>
      <c r="CJ210" s="190"/>
      <c r="CK210" s="892"/>
    </row>
    <row r="211" spans="1:89" ht="14.4" x14ac:dyDescent="0.3">
      <c r="A211" s="1046"/>
      <c r="B211" s="888"/>
      <c r="C211" s="190"/>
      <c r="D211" s="190"/>
      <c r="E211" s="190"/>
      <c r="I211" s="190"/>
      <c r="J211" s="190"/>
      <c r="K211" s="190"/>
      <c r="L211" s="190"/>
      <c r="M211" s="190"/>
      <c r="N211" s="190"/>
      <c r="O211" s="190"/>
      <c r="P211" s="190"/>
      <c r="Q211" s="190"/>
      <c r="R211" s="190"/>
      <c r="S211" s="190"/>
      <c r="T211" s="190"/>
      <c r="U211" s="190"/>
      <c r="V211" s="190"/>
      <c r="W211" s="190"/>
      <c r="X211" s="190"/>
      <c r="Y211" s="190"/>
      <c r="Z211" s="190"/>
      <c r="AA211" s="190"/>
      <c r="AB211" s="190"/>
      <c r="AC211" s="190"/>
      <c r="AD211" s="190"/>
      <c r="AE211" s="190"/>
      <c r="AF211" s="190"/>
      <c r="AG211" s="190"/>
      <c r="AH211" s="190"/>
      <c r="AI211" s="190"/>
      <c r="AJ211" s="190"/>
      <c r="AK211" s="190"/>
      <c r="AL211" s="190"/>
      <c r="AM211" s="190"/>
      <c r="AN211" s="190"/>
      <c r="AO211" s="190"/>
      <c r="AP211" s="190"/>
      <c r="AQ211" s="190"/>
      <c r="AR211" s="190"/>
      <c r="AS211" s="190"/>
      <c r="AT211" s="190"/>
      <c r="AU211" s="190"/>
      <c r="AV211" s="190"/>
      <c r="AW211" s="190"/>
      <c r="AX211" s="190"/>
      <c r="AY211" s="190"/>
      <c r="AZ211" s="190"/>
      <c r="BA211" s="190"/>
      <c r="BB211" s="190"/>
      <c r="BC211" s="190"/>
      <c r="BD211" s="190"/>
      <c r="BE211" s="190"/>
      <c r="BF211" s="190"/>
      <c r="BG211" s="190"/>
      <c r="BH211" s="190"/>
      <c r="BI211" s="190"/>
      <c r="BJ211" s="190"/>
      <c r="BK211" s="190"/>
      <c r="BL211" s="190"/>
      <c r="BM211" s="190"/>
      <c r="BN211" s="190"/>
      <c r="BO211" s="190"/>
      <c r="BP211" s="190"/>
      <c r="BQ211" s="190"/>
      <c r="BR211" s="190"/>
      <c r="BS211" s="190"/>
      <c r="BT211" s="190"/>
      <c r="BU211" s="190"/>
      <c r="BV211" s="190"/>
      <c r="BW211" s="190"/>
      <c r="BX211" s="190"/>
      <c r="BY211" s="190"/>
      <c r="BZ211" s="190"/>
      <c r="CA211" s="190"/>
      <c r="CB211" s="190"/>
      <c r="CC211" s="190"/>
      <c r="CD211" s="190"/>
      <c r="CE211" s="190"/>
      <c r="CF211" s="190"/>
      <c r="CG211" s="190"/>
      <c r="CH211" s="190"/>
      <c r="CI211" s="190"/>
      <c r="CJ211" s="190"/>
      <c r="CK211" s="892"/>
    </row>
    <row r="212" spans="1:89" ht="14.4" x14ac:dyDescent="0.3">
      <c r="A212" s="1046"/>
      <c r="B212" s="888"/>
      <c r="C212" s="190"/>
      <c r="D212" s="190"/>
      <c r="E212" s="190"/>
      <c r="I212" s="190"/>
      <c r="J212" s="190"/>
      <c r="K212" s="190"/>
      <c r="L212" s="190"/>
      <c r="M212" s="190"/>
      <c r="N212" s="190"/>
      <c r="O212" s="190"/>
      <c r="P212" s="190"/>
      <c r="Q212" s="190"/>
      <c r="R212" s="190"/>
      <c r="S212" s="190"/>
      <c r="T212" s="190"/>
      <c r="U212" s="190"/>
      <c r="V212" s="190"/>
      <c r="W212" s="190"/>
      <c r="X212" s="190"/>
      <c r="Y212" s="190"/>
      <c r="Z212" s="190"/>
      <c r="AA212" s="190"/>
      <c r="AB212" s="190"/>
      <c r="AC212" s="190"/>
      <c r="AD212" s="190"/>
      <c r="AE212" s="190"/>
      <c r="AF212" s="190"/>
      <c r="AG212" s="190"/>
      <c r="AH212" s="190"/>
      <c r="AI212" s="190"/>
      <c r="AJ212" s="190"/>
      <c r="AK212" s="190"/>
      <c r="AL212" s="190"/>
      <c r="AM212" s="190"/>
      <c r="AN212" s="190"/>
      <c r="AO212" s="190"/>
      <c r="AP212" s="190"/>
      <c r="AQ212" s="190"/>
      <c r="AR212" s="190"/>
      <c r="AS212" s="190"/>
      <c r="AT212" s="190"/>
      <c r="AU212" s="190"/>
      <c r="AV212" s="190"/>
      <c r="AW212" s="190"/>
      <c r="AX212" s="190"/>
      <c r="AY212" s="190"/>
      <c r="AZ212" s="190"/>
      <c r="BA212" s="190"/>
      <c r="BB212" s="190"/>
      <c r="BC212" s="190"/>
      <c r="BD212" s="190"/>
      <c r="BE212" s="190"/>
      <c r="BF212" s="190"/>
      <c r="BG212" s="190"/>
      <c r="BH212" s="190"/>
      <c r="BI212" s="190"/>
      <c r="BJ212" s="190"/>
      <c r="BK212" s="190"/>
      <c r="BL212" s="190"/>
      <c r="BM212" s="190"/>
      <c r="BN212" s="190"/>
      <c r="BO212" s="190"/>
      <c r="BP212" s="190"/>
      <c r="BQ212" s="190"/>
      <c r="BR212" s="190"/>
      <c r="BS212" s="190"/>
      <c r="BT212" s="190"/>
      <c r="BU212" s="190"/>
      <c r="BV212" s="190"/>
      <c r="BW212" s="190"/>
      <c r="BX212" s="190"/>
      <c r="BY212" s="190"/>
      <c r="BZ212" s="190"/>
      <c r="CA212" s="190"/>
      <c r="CB212" s="190"/>
      <c r="CC212" s="190"/>
      <c r="CD212" s="190"/>
      <c r="CE212" s="190"/>
      <c r="CF212" s="190"/>
      <c r="CG212" s="190"/>
      <c r="CH212" s="190"/>
      <c r="CI212" s="190"/>
      <c r="CJ212" s="190"/>
      <c r="CK212" s="892"/>
    </row>
    <row r="213" spans="1:89" ht="14.4" x14ac:dyDescent="0.3">
      <c r="A213" s="1046"/>
      <c r="B213" s="888"/>
      <c r="C213" s="190"/>
      <c r="D213" s="190"/>
      <c r="E213" s="190"/>
      <c r="I213" s="190"/>
      <c r="J213" s="190"/>
      <c r="K213" s="190"/>
      <c r="L213" s="190"/>
      <c r="M213" s="190"/>
      <c r="N213" s="190"/>
      <c r="O213" s="190"/>
      <c r="P213" s="190"/>
      <c r="Q213" s="190"/>
      <c r="R213" s="190"/>
      <c r="S213" s="190"/>
      <c r="T213" s="190"/>
      <c r="U213" s="190"/>
      <c r="V213" s="190"/>
      <c r="W213" s="190"/>
      <c r="X213" s="190"/>
      <c r="Y213" s="190"/>
      <c r="Z213" s="190"/>
      <c r="AA213" s="190"/>
      <c r="AB213" s="190"/>
      <c r="AC213" s="190"/>
      <c r="AD213" s="190"/>
      <c r="AE213" s="190"/>
      <c r="AF213" s="190"/>
      <c r="AG213" s="190"/>
      <c r="AH213" s="190"/>
      <c r="AI213" s="190"/>
      <c r="AJ213" s="190"/>
      <c r="AK213" s="190"/>
      <c r="AL213" s="190"/>
      <c r="AM213" s="190"/>
      <c r="AN213" s="190"/>
      <c r="AO213" s="190"/>
      <c r="AP213" s="190"/>
      <c r="AQ213" s="190"/>
      <c r="AR213" s="190"/>
      <c r="AS213" s="190"/>
      <c r="AT213" s="190"/>
      <c r="AU213" s="190"/>
      <c r="AV213" s="190"/>
      <c r="AW213" s="190"/>
      <c r="AX213" s="190"/>
      <c r="AY213" s="190"/>
      <c r="AZ213" s="190"/>
      <c r="BA213" s="190"/>
      <c r="BB213" s="190"/>
      <c r="BC213" s="190"/>
      <c r="BD213" s="190"/>
      <c r="BE213" s="190"/>
      <c r="BF213" s="190"/>
      <c r="BG213" s="190"/>
      <c r="BH213" s="190"/>
      <c r="BI213" s="190"/>
      <c r="BJ213" s="190"/>
      <c r="BK213" s="190"/>
      <c r="BL213" s="190"/>
      <c r="BM213" s="190"/>
      <c r="BN213" s="190"/>
      <c r="BO213" s="190"/>
      <c r="BP213" s="190"/>
      <c r="BQ213" s="190"/>
      <c r="BR213" s="190"/>
      <c r="BS213" s="190"/>
      <c r="BT213" s="190"/>
      <c r="BU213" s="190"/>
      <c r="BV213" s="190"/>
      <c r="BW213" s="190"/>
      <c r="BX213" s="190"/>
      <c r="BY213" s="190"/>
      <c r="BZ213" s="190"/>
      <c r="CA213" s="190"/>
      <c r="CB213" s="190"/>
      <c r="CC213" s="190"/>
      <c r="CD213" s="190"/>
      <c r="CE213" s="190"/>
      <c r="CF213" s="190"/>
      <c r="CG213" s="190"/>
      <c r="CH213" s="190"/>
      <c r="CI213" s="190"/>
      <c r="CJ213" s="190"/>
      <c r="CK213" s="892"/>
    </row>
    <row r="214" spans="1:89" ht="14.4" x14ac:dyDescent="0.3">
      <c r="A214" s="1046"/>
      <c r="B214" s="888"/>
      <c r="C214" s="190"/>
      <c r="D214" s="190"/>
      <c r="E214" s="190"/>
      <c r="I214" s="190"/>
      <c r="J214" s="190"/>
      <c r="K214" s="190"/>
      <c r="L214" s="190"/>
      <c r="M214" s="190"/>
      <c r="N214" s="190"/>
      <c r="O214" s="190"/>
      <c r="P214" s="190"/>
      <c r="Q214" s="190"/>
      <c r="R214" s="190"/>
      <c r="S214" s="190"/>
      <c r="T214" s="190"/>
      <c r="U214" s="190"/>
      <c r="V214" s="190"/>
      <c r="W214" s="190"/>
      <c r="X214" s="190"/>
      <c r="Y214" s="190"/>
      <c r="Z214" s="190"/>
      <c r="AA214" s="190"/>
      <c r="AB214" s="190"/>
      <c r="AC214" s="190"/>
      <c r="AD214" s="190"/>
      <c r="AE214" s="190"/>
      <c r="AF214" s="190"/>
      <c r="AG214" s="190"/>
      <c r="AH214" s="190"/>
      <c r="AI214" s="190"/>
      <c r="AJ214" s="190"/>
      <c r="AK214" s="190"/>
      <c r="AL214" s="190"/>
      <c r="AM214" s="190"/>
      <c r="AN214" s="190"/>
      <c r="AO214" s="190"/>
      <c r="AP214" s="190"/>
      <c r="AQ214" s="190"/>
      <c r="AR214" s="190"/>
      <c r="AS214" s="190"/>
      <c r="AT214" s="190"/>
      <c r="AU214" s="190"/>
      <c r="AV214" s="190"/>
      <c r="AW214" s="190"/>
      <c r="AX214" s="190"/>
      <c r="AY214" s="190"/>
      <c r="AZ214" s="190"/>
      <c r="BA214" s="190"/>
      <c r="BB214" s="190"/>
      <c r="BC214" s="190"/>
      <c r="BD214" s="190"/>
      <c r="BE214" s="190"/>
      <c r="BF214" s="190"/>
      <c r="BG214" s="190"/>
      <c r="BH214" s="190"/>
      <c r="BI214" s="190"/>
      <c r="BJ214" s="190"/>
      <c r="BK214" s="190"/>
      <c r="BL214" s="190"/>
      <c r="BM214" s="190"/>
      <c r="BN214" s="190"/>
      <c r="BO214" s="190"/>
      <c r="BP214" s="190"/>
      <c r="BQ214" s="190"/>
      <c r="BR214" s="190"/>
      <c r="BS214" s="190"/>
      <c r="BT214" s="190"/>
      <c r="BU214" s="190"/>
      <c r="BV214" s="190"/>
      <c r="BW214" s="190"/>
      <c r="BX214" s="190"/>
      <c r="BY214" s="190"/>
      <c r="BZ214" s="190"/>
      <c r="CA214" s="190"/>
      <c r="CB214" s="190"/>
      <c r="CC214" s="190"/>
      <c r="CD214" s="190"/>
      <c r="CE214" s="190"/>
      <c r="CF214" s="190"/>
      <c r="CG214" s="190"/>
      <c r="CH214" s="190"/>
      <c r="CI214" s="190"/>
      <c r="CJ214" s="190"/>
      <c r="CK214" s="892"/>
    </row>
    <row r="215" spans="1:89" ht="13.8" x14ac:dyDescent="0.3">
      <c r="A215" s="1046"/>
      <c r="B215" s="889"/>
      <c r="C215" s="190"/>
      <c r="D215" s="190"/>
      <c r="E215" s="190"/>
      <c r="I215" s="190"/>
      <c r="J215" s="190"/>
      <c r="K215" s="190"/>
      <c r="L215" s="190"/>
      <c r="M215" s="190"/>
      <c r="N215" s="190"/>
      <c r="O215" s="190"/>
      <c r="P215" s="190"/>
      <c r="Q215" s="190"/>
      <c r="R215" s="190"/>
      <c r="S215" s="190"/>
      <c r="T215" s="190"/>
      <c r="U215" s="190"/>
      <c r="V215" s="190"/>
      <c r="W215" s="190"/>
      <c r="X215" s="190"/>
      <c r="Y215" s="190"/>
      <c r="Z215" s="190"/>
      <c r="AA215" s="190"/>
      <c r="AB215" s="190"/>
      <c r="AC215" s="190"/>
      <c r="AD215" s="190"/>
      <c r="AE215" s="190"/>
      <c r="AF215" s="190"/>
      <c r="AG215" s="190"/>
      <c r="AH215" s="190"/>
      <c r="AI215" s="190"/>
      <c r="AJ215" s="190"/>
      <c r="AK215" s="190"/>
      <c r="AL215" s="190"/>
      <c r="AM215" s="190"/>
      <c r="AN215" s="190"/>
      <c r="AO215" s="190"/>
      <c r="AP215" s="190"/>
      <c r="AQ215" s="190"/>
      <c r="AR215" s="190"/>
      <c r="AS215" s="190"/>
      <c r="AT215" s="190"/>
      <c r="AU215" s="190"/>
      <c r="AV215" s="190"/>
      <c r="AW215" s="190"/>
      <c r="AX215" s="190"/>
      <c r="AY215" s="190"/>
      <c r="AZ215" s="190"/>
      <c r="BA215" s="190"/>
      <c r="BB215" s="190"/>
      <c r="BC215" s="190"/>
      <c r="BD215" s="190"/>
      <c r="BE215" s="190"/>
      <c r="BF215" s="190"/>
      <c r="BG215" s="190"/>
      <c r="BH215" s="190"/>
      <c r="BI215" s="190"/>
      <c r="BJ215" s="190"/>
      <c r="BK215" s="190"/>
      <c r="BL215" s="190"/>
      <c r="BM215" s="190"/>
      <c r="BN215" s="190"/>
      <c r="BO215" s="190"/>
      <c r="BP215" s="190"/>
      <c r="BQ215" s="190"/>
      <c r="BR215" s="190"/>
      <c r="BS215" s="190"/>
      <c r="BT215" s="190"/>
      <c r="BU215" s="190"/>
      <c r="BV215" s="190"/>
      <c r="BW215" s="190"/>
      <c r="BX215" s="190"/>
      <c r="BY215" s="190"/>
      <c r="BZ215" s="190"/>
      <c r="CA215" s="190"/>
      <c r="CB215" s="190"/>
      <c r="CC215" s="190"/>
      <c r="CD215" s="190"/>
      <c r="CE215" s="190"/>
      <c r="CF215" s="190"/>
      <c r="CG215" s="190"/>
      <c r="CH215" s="190"/>
      <c r="CI215" s="190"/>
      <c r="CJ215" s="190"/>
      <c r="CK215" s="892"/>
    </row>
    <row r="216" spans="1:89" ht="13.8" x14ac:dyDescent="0.3">
      <c r="A216" s="1046"/>
      <c r="B216" s="889"/>
      <c r="C216" s="190"/>
      <c r="D216" s="190"/>
      <c r="E216" s="190"/>
      <c r="I216" s="190"/>
      <c r="J216" s="190"/>
      <c r="K216" s="190"/>
      <c r="L216" s="190"/>
      <c r="M216" s="190"/>
      <c r="N216" s="190"/>
      <c r="O216" s="190"/>
      <c r="P216" s="190"/>
      <c r="Q216" s="190"/>
      <c r="R216" s="190"/>
      <c r="S216" s="190"/>
      <c r="T216" s="190"/>
      <c r="U216" s="190"/>
      <c r="V216" s="190"/>
      <c r="W216" s="190"/>
      <c r="X216" s="190"/>
      <c r="Y216" s="190"/>
      <c r="Z216" s="190"/>
      <c r="AA216" s="190"/>
      <c r="AB216" s="190"/>
      <c r="AC216" s="190"/>
      <c r="AD216" s="190"/>
      <c r="AE216" s="190"/>
      <c r="AF216" s="190"/>
      <c r="AG216" s="190"/>
      <c r="AH216" s="190"/>
      <c r="AI216" s="190"/>
      <c r="AJ216" s="190"/>
      <c r="AK216" s="190"/>
      <c r="AL216" s="190"/>
      <c r="AM216" s="190"/>
      <c r="AN216" s="190"/>
      <c r="AO216" s="190"/>
      <c r="AP216" s="190"/>
      <c r="AQ216" s="190"/>
      <c r="AR216" s="190"/>
      <c r="AS216" s="190"/>
      <c r="AT216" s="190"/>
      <c r="AU216" s="190"/>
      <c r="AV216" s="190"/>
      <c r="AW216" s="190"/>
      <c r="AX216" s="190"/>
      <c r="AY216" s="190"/>
      <c r="AZ216" s="190"/>
      <c r="BA216" s="190"/>
      <c r="BB216" s="190"/>
      <c r="BC216" s="190"/>
      <c r="BD216" s="190"/>
      <c r="BE216" s="190"/>
      <c r="BF216" s="190"/>
      <c r="BG216" s="190"/>
      <c r="BH216" s="190"/>
      <c r="BI216" s="190"/>
      <c r="BJ216" s="190"/>
      <c r="BK216" s="190"/>
      <c r="BL216" s="190"/>
      <c r="BM216" s="190"/>
      <c r="BN216" s="190"/>
      <c r="BO216" s="190"/>
      <c r="BP216" s="190"/>
      <c r="BQ216" s="190"/>
      <c r="BR216" s="190"/>
      <c r="BS216" s="190"/>
      <c r="BT216" s="190"/>
      <c r="BU216" s="190"/>
      <c r="BV216" s="190"/>
      <c r="BW216" s="190"/>
      <c r="BX216" s="190"/>
      <c r="BY216" s="190"/>
      <c r="BZ216" s="190"/>
      <c r="CA216" s="190"/>
      <c r="CB216" s="190"/>
      <c r="CC216" s="190"/>
      <c r="CD216" s="190"/>
      <c r="CE216" s="190"/>
      <c r="CF216" s="190"/>
      <c r="CG216" s="190"/>
      <c r="CH216" s="190"/>
      <c r="CI216" s="190"/>
      <c r="CJ216" s="190"/>
      <c r="CK216" s="892"/>
    </row>
    <row r="217" spans="1:89" ht="13.8" x14ac:dyDescent="0.3">
      <c r="A217" s="1046"/>
      <c r="B217" s="889"/>
      <c r="C217" s="190"/>
      <c r="D217" s="190"/>
      <c r="E217" s="190"/>
      <c r="I217" s="190"/>
      <c r="J217" s="190"/>
      <c r="K217" s="190"/>
      <c r="L217" s="190"/>
      <c r="M217" s="190"/>
      <c r="N217" s="190"/>
      <c r="O217" s="190"/>
      <c r="P217" s="190"/>
      <c r="Q217" s="190"/>
      <c r="R217" s="190"/>
      <c r="S217" s="190"/>
      <c r="T217" s="190"/>
      <c r="U217" s="190"/>
      <c r="V217" s="190"/>
      <c r="W217" s="190"/>
      <c r="X217" s="190"/>
      <c r="Y217" s="190"/>
      <c r="Z217" s="190"/>
      <c r="AA217" s="190"/>
      <c r="AB217" s="190"/>
      <c r="AC217" s="190"/>
      <c r="AD217" s="190"/>
      <c r="AE217" s="190"/>
      <c r="AF217" s="190"/>
      <c r="AG217" s="190"/>
      <c r="AH217" s="190"/>
      <c r="AI217" s="190"/>
      <c r="AJ217" s="190"/>
      <c r="AK217" s="190"/>
      <c r="AL217" s="190"/>
      <c r="AM217" s="190"/>
      <c r="AN217" s="190"/>
      <c r="AO217" s="190"/>
      <c r="AP217" s="190"/>
      <c r="AQ217" s="190"/>
      <c r="AR217" s="190"/>
      <c r="AS217" s="190"/>
      <c r="AT217" s="190"/>
      <c r="AU217" s="190"/>
      <c r="AV217" s="190"/>
      <c r="AW217" s="190"/>
      <c r="AX217" s="190"/>
      <c r="AY217" s="190"/>
      <c r="AZ217" s="190"/>
      <c r="BA217" s="190"/>
      <c r="BB217" s="190"/>
      <c r="BC217" s="190"/>
      <c r="BD217" s="190"/>
      <c r="BE217" s="190"/>
      <c r="BF217" s="190"/>
      <c r="BG217" s="190"/>
      <c r="BH217" s="190"/>
      <c r="BI217" s="190"/>
      <c r="BJ217" s="190"/>
      <c r="BK217" s="190"/>
      <c r="BL217" s="190"/>
      <c r="BM217" s="190"/>
      <c r="BN217" s="190"/>
      <c r="BO217" s="190"/>
      <c r="BP217" s="190"/>
      <c r="BQ217" s="190"/>
      <c r="BR217" s="190"/>
      <c r="BS217" s="190"/>
      <c r="BT217" s="190"/>
      <c r="BU217" s="190"/>
      <c r="BV217" s="190"/>
      <c r="BW217" s="190"/>
      <c r="BX217" s="190"/>
      <c r="BY217" s="190"/>
      <c r="BZ217" s="190"/>
      <c r="CA217" s="190"/>
      <c r="CB217" s="190"/>
      <c r="CC217" s="190"/>
      <c r="CD217" s="190"/>
      <c r="CE217" s="190"/>
      <c r="CF217" s="190"/>
      <c r="CG217" s="190"/>
      <c r="CH217" s="190"/>
      <c r="CI217" s="190"/>
      <c r="CJ217" s="190"/>
      <c r="CK217" s="892"/>
    </row>
    <row r="218" spans="1:89" ht="13.8" x14ac:dyDescent="0.3">
      <c r="A218" s="1046"/>
      <c r="B218" s="889"/>
      <c r="C218" s="190"/>
      <c r="D218" s="190"/>
      <c r="E218" s="190"/>
      <c r="I218" s="190"/>
      <c r="J218" s="190"/>
      <c r="K218" s="190"/>
      <c r="L218" s="190"/>
      <c r="M218" s="190"/>
      <c r="N218" s="190"/>
      <c r="O218" s="190"/>
      <c r="P218" s="190"/>
      <c r="Q218" s="190"/>
      <c r="R218" s="190"/>
      <c r="S218" s="190"/>
      <c r="T218" s="190"/>
      <c r="U218" s="190"/>
      <c r="V218" s="190"/>
      <c r="W218" s="190"/>
      <c r="X218" s="190"/>
      <c r="Y218" s="190"/>
      <c r="Z218" s="190"/>
      <c r="AA218" s="190"/>
      <c r="AB218" s="190"/>
      <c r="AC218" s="190"/>
      <c r="AD218" s="190"/>
      <c r="AE218" s="190"/>
      <c r="AF218" s="190"/>
      <c r="AG218" s="190"/>
      <c r="AH218" s="190"/>
      <c r="AI218" s="190"/>
      <c r="AJ218" s="190"/>
      <c r="AK218" s="190"/>
      <c r="AL218" s="190"/>
      <c r="AM218" s="190"/>
      <c r="AN218" s="190"/>
      <c r="AO218" s="190"/>
      <c r="AP218" s="190"/>
      <c r="AQ218" s="190"/>
      <c r="AR218" s="190"/>
      <c r="AS218" s="190"/>
      <c r="AT218" s="190"/>
      <c r="AU218" s="190"/>
      <c r="AV218" s="190"/>
      <c r="AW218" s="190"/>
      <c r="AX218" s="190"/>
      <c r="AY218" s="190"/>
      <c r="AZ218" s="190"/>
      <c r="BA218" s="190"/>
      <c r="BB218" s="190"/>
      <c r="BC218" s="190"/>
      <c r="BD218" s="190"/>
      <c r="BE218" s="190"/>
      <c r="BF218" s="190"/>
      <c r="BG218" s="190"/>
      <c r="BH218" s="190"/>
      <c r="BI218" s="190"/>
      <c r="BJ218" s="190"/>
      <c r="BK218" s="190"/>
      <c r="BL218" s="190"/>
      <c r="BM218" s="190"/>
      <c r="BN218" s="190"/>
      <c r="BO218" s="190"/>
      <c r="BP218" s="190"/>
      <c r="BQ218" s="190"/>
      <c r="BR218" s="190"/>
      <c r="BS218" s="190"/>
      <c r="BT218" s="190"/>
      <c r="BU218" s="190"/>
      <c r="BV218" s="190"/>
      <c r="BW218" s="190"/>
      <c r="BX218" s="190"/>
      <c r="BY218" s="190"/>
      <c r="BZ218" s="190"/>
      <c r="CA218" s="190"/>
      <c r="CB218" s="190"/>
      <c r="CC218" s="190"/>
      <c r="CD218" s="190"/>
      <c r="CE218" s="190"/>
      <c r="CF218" s="190"/>
      <c r="CG218" s="190"/>
      <c r="CH218" s="190"/>
      <c r="CI218" s="190"/>
      <c r="CJ218" s="190"/>
      <c r="CK218" s="892"/>
    </row>
    <row r="219" spans="1:89" ht="14.4" x14ac:dyDescent="0.3">
      <c r="A219" s="1046"/>
      <c r="B219" s="888"/>
      <c r="C219" s="190"/>
      <c r="D219" s="190"/>
      <c r="E219" s="190"/>
      <c r="I219" s="190"/>
      <c r="J219" s="190"/>
      <c r="K219" s="190"/>
      <c r="L219" s="190"/>
      <c r="M219" s="190"/>
      <c r="N219" s="190"/>
      <c r="O219" s="190"/>
      <c r="P219" s="190"/>
      <c r="Q219" s="190"/>
      <c r="R219" s="190"/>
      <c r="S219" s="190"/>
      <c r="T219" s="190"/>
      <c r="U219" s="190"/>
      <c r="V219" s="190"/>
      <c r="W219" s="190"/>
      <c r="X219" s="190"/>
      <c r="Y219" s="190"/>
      <c r="Z219" s="190"/>
      <c r="AA219" s="190"/>
      <c r="AB219" s="190"/>
      <c r="AC219" s="190"/>
      <c r="AD219" s="190"/>
      <c r="AE219" s="190"/>
      <c r="AF219" s="190"/>
      <c r="AG219" s="190"/>
      <c r="AH219" s="190"/>
      <c r="AI219" s="190"/>
      <c r="AJ219" s="190"/>
      <c r="AK219" s="190"/>
      <c r="AL219" s="190"/>
      <c r="AM219" s="190"/>
      <c r="AN219" s="190"/>
      <c r="AO219" s="190"/>
      <c r="AP219" s="190"/>
      <c r="AQ219" s="190"/>
      <c r="AR219" s="190"/>
      <c r="AS219" s="190"/>
      <c r="AT219" s="190"/>
      <c r="AU219" s="190"/>
      <c r="AV219" s="190"/>
      <c r="AW219" s="190"/>
      <c r="AX219" s="190"/>
      <c r="AY219" s="190"/>
      <c r="AZ219" s="190"/>
      <c r="BA219" s="190"/>
      <c r="BB219" s="190"/>
      <c r="BC219" s="190"/>
      <c r="BD219" s="190"/>
      <c r="BE219" s="190"/>
      <c r="BF219" s="190"/>
      <c r="BG219" s="190"/>
      <c r="BH219" s="190"/>
      <c r="BI219" s="190"/>
      <c r="BJ219" s="190"/>
      <c r="BK219" s="190"/>
      <c r="BL219" s="190"/>
      <c r="BM219" s="190"/>
      <c r="BN219" s="190"/>
      <c r="BO219" s="190"/>
      <c r="BP219" s="190"/>
      <c r="BQ219" s="190"/>
      <c r="BR219" s="190"/>
      <c r="BS219" s="190"/>
      <c r="BT219" s="190"/>
      <c r="BU219" s="190"/>
      <c r="BV219" s="190"/>
      <c r="BW219" s="190"/>
      <c r="BX219" s="190"/>
      <c r="BY219" s="190"/>
      <c r="BZ219" s="190"/>
      <c r="CA219" s="190"/>
      <c r="CB219" s="190"/>
      <c r="CC219" s="190"/>
      <c r="CD219" s="190"/>
      <c r="CE219" s="190"/>
      <c r="CF219" s="190"/>
      <c r="CG219" s="190"/>
      <c r="CH219" s="190"/>
      <c r="CI219" s="190"/>
      <c r="CJ219" s="190"/>
      <c r="CK219" s="892"/>
    </row>
    <row r="220" spans="1:89" ht="14.4" x14ac:dyDescent="0.3">
      <c r="A220" s="1046"/>
      <c r="B220" s="888"/>
      <c r="C220" s="190"/>
      <c r="D220" s="190"/>
      <c r="E220" s="190"/>
      <c r="I220" s="190"/>
      <c r="J220" s="190"/>
      <c r="K220" s="190"/>
      <c r="L220" s="190"/>
      <c r="M220" s="190"/>
      <c r="N220" s="190"/>
      <c r="O220" s="190"/>
      <c r="P220" s="190"/>
      <c r="Q220" s="190"/>
      <c r="R220" s="190"/>
      <c r="S220" s="190"/>
      <c r="T220" s="190"/>
      <c r="U220" s="190"/>
      <c r="V220" s="190"/>
      <c r="W220" s="190"/>
      <c r="X220" s="190"/>
      <c r="Y220" s="190"/>
      <c r="Z220" s="190"/>
      <c r="AA220" s="190"/>
      <c r="AB220" s="190"/>
      <c r="AC220" s="190"/>
      <c r="AD220" s="190"/>
      <c r="AE220" s="190"/>
      <c r="AF220" s="190"/>
      <c r="AG220" s="190"/>
      <c r="AH220" s="190"/>
      <c r="AI220" s="190"/>
      <c r="AJ220" s="190"/>
      <c r="AK220" s="190"/>
      <c r="AL220" s="190"/>
      <c r="AM220" s="190"/>
      <c r="AN220" s="190"/>
      <c r="AO220" s="190"/>
      <c r="AP220" s="190"/>
      <c r="AQ220" s="190"/>
      <c r="AR220" s="190"/>
      <c r="AS220" s="190"/>
      <c r="AT220" s="190"/>
      <c r="AU220" s="190"/>
      <c r="AV220" s="190"/>
      <c r="AW220" s="190"/>
      <c r="AX220" s="190"/>
      <c r="AY220" s="190"/>
      <c r="AZ220" s="190"/>
      <c r="BA220" s="190"/>
      <c r="BB220" s="190"/>
      <c r="BC220" s="190"/>
      <c r="BD220" s="190"/>
      <c r="BE220" s="190"/>
      <c r="BF220" s="190"/>
      <c r="BG220" s="190"/>
      <c r="BH220" s="190"/>
      <c r="BI220" s="190"/>
      <c r="BJ220" s="190"/>
      <c r="BK220" s="190"/>
      <c r="BL220" s="190"/>
      <c r="BM220" s="190"/>
      <c r="BN220" s="190"/>
      <c r="BO220" s="190"/>
      <c r="BP220" s="190"/>
      <c r="BQ220" s="190"/>
      <c r="BR220" s="190"/>
      <c r="BS220" s="190"/>
      <c r="BT220" s="190"/>
      <c r="BU220" s="190"/>
      <c r="BV220" s="190"/>
      <c r="BW220" s="190"/>
      <c r="BX220" s="190"/>
      <c r="BY220" s="190"/>
      <c r="BZ220" s="190"/>
      <c r="CA220" s="190"/>
      <c r="CB220" s="190"/>
      <c r="CC220" s="190"/>
      <c r="CD220" s="190"/>
      <c r="CE220" s="190"/>
      <c r="CF220" s="190"/>
      <c r="CG220" s="190"/>
      <c r="CH220" s="190"/>
      <c r="CI220" s="190"/>
      <c r="CJ220" s="190"/>
      <c r="CK220" s="892"/>
    </row>
    <row r="221" spans="1:89" ht="14.4" x14ac:dyDescent="0.3">
      <c r="A221" s="1046"/>
      <c r="B221" s="888"/>
      <c r="C221" s="190"/>
      <c r="D221" s="190"/>
      <c r="E221" s="190"/>
      <c r="I221" s="190"/>
      <c r="J221" s="190"/>
      <c r="K221" s="190"/>
      <c r="L221" s="190"/>
      <c r="M221" s="190"/>
      <c r="N221" s="190"/>
      <c r="O221" s="190"/>
      <c r="P221" s="190"/>
      <c r="Q221" s="190"/>
      <c r="R221" s="190"/>
      <c r="S221" s="190"/>
      <c r="T221" s="190"/>
      <c r="U221" s="190"/>
      <c r="V221" s="190"/>
      <c r="W221" s="190"/>
      <c r="X221" s="190"/>
      <c r="Y221" s="190"/>
      <c r="Z221" s="190"/>
      <c r="AA221" s="190"/>
      <c r="AB221" s="190"/>
      <c r="AC221" s="190"/>
      <c r="AD221" s="190"/>
      <c r="AE221" s="190"/>
      <c r="AF221" s="190"/>
      <c r="AG221" s="190"/>
      <c r="AH221" s="190"/>
      <c r="AI221" s="190"/>
      <c r="AJ221" s="190"/>
      <c r="AK221" s="190"/>
      <c r="AL221" s="190"/>
      <c r="AM221" s="190"/>
      <c r="AN221" s="190"/>
      <c r="AO221" s="190"/>
      <c r="AP221" s="190"/>
      <c r="AQ221" s="190"/>
      <c r="AR221" s="190"/>
      <c r="AS221" s="190"/>
      <c r="AT221" s="190"/>
      <c r="AU221" s="190"/>
      <c r="AV221" s="190"/>
      <c r="AW221" s="190"/>
      <c r="AX221" s="190"/>
      <c r="AY221" s="190"/>
      <c r="AZ221" s="190"/>
      <c r="BA221" s="190"/>
      <c r="BB221" s="190"/>
      <c r="BC221" s="190"/>
      <c r="BD221" s="190"/>
      <c r="BE221" s="190"/>
      <c r="BF221" s="190"/>
      <c r="BG221" s="190"/>
      <c r="BH221" s="190"/>
      <c r="BI221" s="190"/>
      <c r="BJ221" s="190"/>
      <c r="BK221" s="190"/>
      <c r="BL221" s="190"/>
      <c r="BM221" s="190"/>
      <c r="BN221" s="190"/>
      <c r="BO221" s="190"/>
      <c r="BP221" s="190"/>
      <c r="BQ221" s="190"/>
      <c r="BR221" s="190"/>
      <c r="BS221" s="190"/>
      <c r="BT221" s="190"/>
      <c r="BU221" s="190"/>
      <c r="BV221" s="190"/>
      <c r="BW221" s="190"/>
      <c r="BX221" s="190"/>
      <c r="BY221" s="190"/>
      <c r="BZ221" s="190"/>
      <c r="CA221" s="190"/>
      <c r="CB221" s="190"/>
      <c r="CC221" s="190"/>
      <c r="CD221" s="190"/>
      <c r="CE221" s="190"/>
      <c r="CF221" s="190"/>
      <c r="CG221" s="190"/>
      <c r="CH221" s="190"/>
      <c r="CI221" s="190"/>
      <c r="CJ221" s="190"/>
      <c r="CK221" s="892"/>
    </row>
    <row r="222" spans="1:89" ht="14.4" x14ac:dyDescent="0.3">
      <c r="A222" s="1046"/>
      <c r="B222" s="888"/>
      <c r="C222" s="190"/>
      <c r="D222" s="190"/>
      <c r="E222" s="190"/>
      <c r="I222" s="190"/>
      <c r="J222" s="190"/>
      <c r="K222" s="190"/>
      <c r="L222" s="190"/>
      <c r="M222" s="190"/>
      <c r="N222" s="190"/>
      <c r="O222" s="190"/>
      <c r="P222" s="190"/>
      <c r="Q222" s="190"/>
      <c r="R222" s="190"/>
      <c r="S222" s="190"/>
      <c r="T222" s="190"/>
      <c r="U222" s="190"/>
      <c r="V222" s="190"/>
      <c r="W222" s="190"/>
      <c r="X222" s="190"/>
      <c r="Y222" s="190"/>
      <c r="Z222" s="190"/>
      <c r="AA222" s="190"/>
      <c r="AB222" s="190"/>
      <c r="AC222" s="190"/>
      <c r="AD222" s="190"/>
      <c r="AE222" s="190"/>
      <c r="AF222" s="190"/>
      <c r="AG222" s="190"/>
      <c r="AH222" s="190"/>
      <c r="AI222" s="190"/>
      <c r="AJ222" s="190"/>
      <c r="AK222" s="190"/>
      <c r="AL222" s="190"/>
      <c r="AM222" s="190"/>
      <c r="AN222" s="190"/>
      <c r="AO222" s="190"/>
      <c r="AP222" s="190"/>
      <c r="AQ222" s="190"/>
      <c r="AR222" s="190"/>
      <c r="AS222" s="190"/>
      <c r="AT222" s="190"/>
      <c r="AU222" s="190"/>
      <c r="AV222" s="190"/>
      <c r="AW222" s="190"/>
      <c r="AX222" s="190"/>
      <c r="AY222" s="190"/>
      <c r="AZ222" s="190"/>
      <c r="BA222" s="190"/>
      <c r="BB222" s="190"/>
      <c r="BC222" s="190"/>
      <c r="BD222" s="190"/>
      <c r="BE222" s="190"/>
      <c r="BF222" s="190"/>
      <c r="BG222" s="190"/>
      <c r="BH222" s="190"/>
      <c r="BI222" s="190"/>
      <c r="BJ222" s="190"/>
      <c r="BK222" s="190"/>
      <c r="BL222" s="190"/>
      <c r="BM222" s="190"/>
      <c r="BN222" s="190"/>
      <c r="BO222" s="190"/>
      <c r="BP222" s="190"/>
      <c r="BQ222" s="190"/>
      <c r="BR222" s="190"/>
      <c r="BS222" s="190"/>
      <c r="BT222" s="190"/>
      <c r="BU222" s="190"/>
      <c r="BV222" s="190"/>
      <c r="BW222" s="190"/>
      <c r="BX222" s="190"/>
      <c r="BY222" s="190"/>
      <c r="BZ222" s="190"/>
      <c r="CA222" s="190"/>
      <c r="CB222" s="190"/>
      <c r="CC222" s="190"/>
      <c r="CD222" s="190"/>
      <c r="CE222" s="190"/>
      <c r="CF222" s="190"/>
      <c r="CG222" s="190"/>
      <c r="CH222" s="190"/>
      <c r="CI222" s="190"/>
      <c r="CJ222" s="190"/>
      <c r="CK222" s="892"/>
    </row>
    <row r="223" spans="1:89" ht="14.4" x14ac:dyDescent="0.3">
      <c r="A223" s="1046"/>
      <c r="B223" s="888"/>
      <c r="C223" s="190"/>
      <c r="D223" s="190"/>
      <c r="E223" s="190"/>
      <c r="I223" s="190"/>
      <c r="J223" s="190"/>
      <c r="K223" s="190"/>
      <c r="L223" s="190"/>
      <c r="M223" s="190"/>
      <c r="N223" s="190"/>
      <c r="O223" s="190"/>
      <c r="P223" s="190"/>
      <c r="Q223" s="190"/>
      <c r="R223" s="190"/>
      <c r="S223" s="190"/>
      <c r="T223" s="190"/>
      <c r="U223" s="190"/>
      <c r="V223" s="190"/>
      <c r="W223" s="190"/>
      <c r="X223" s="190"/>
      <c r="Y223" s="190"/>
      <c r="Z223" s="190"/>
      <c r="AA223" s="190"/>
      <c r="AB223" s="190"/>
      <c r="AC223" s="190"/>
      <c r="AD223" s="190"/>
      <c r="AE223" s="190"/>
      <c r="AF223" s="190"/>
      <c r="AG223" s="190"/>
      <c r="AH223" s="190"/>
      <c r="AI223" s="190"/>
      <c r="AJ223" s="190"/>
      <c r="AK223" s="190"/>
      <c r="AL223" s="190"/>
      <c r="AM223" s="190"/>
      <c r="AN223" s="190"/>
      <c r="AO223" s="190"/>
      <c r="AP223" s="190"/>
      <c r="AQ223" s="190"/>
      <c r="AR223" s="190"/>
      <c r="AS223" s="190"/>
      <c r="AT223" s="190"/>
      <c r="AU223" s="190"/>
      <c r="AV223" s="190"/>
      <c r="AW223" s="190"/>
      <c r="AX223" s="190"/>
      <c r="AY223" s="190"/>
      <c r="AZ223" s="190"/>
      <c r="BA223" s="190"/>
      <c r="BB223" s="190"/>
      <c r="BC223" s="190"/>
      <c r="BD223" s="190"/>
      <c r="BE223" s="190"/>
      <c r="BF223" s="190"/>
      <c r="BG223" s="190"/>
      <c r="BH223" s="190"/>
      <c r="BI223" s="190"/>
      <c r="BJ223" s="190"/>
      <c r="BK223" s="190"/>
      <c r="BL223" s="190"/>
      <c r="BM223" s="190"/>
      <c r="BN223" s="190"/>
      <c r="BO223" s="190"/>
      <c r="BP223" s="190"/>
      <c r="BQ223" s="190"/>
      <c r="BR223" s="190"/>
      <c r="BS223" s="190"/>
      <c r="BT223" s="190"/>
      <c r="BU223" s="190"/>
      <c r="BV223" s="190"/>
      <c r="BW223" s="190"/>
      <c r="BX223" s="190"/>
      <c r="BY223" s="190"/>
      <c r="BZ223" s="190"/>
      <c r="CA223" s="190"/>
      <c r="CB223" s="190"/>
      <c r="CC223" s="190"/>
      <c r="CD223" s="190"/>
      <c r="CE223" s="190"/>
      <c r="CF223" s="190"/>
      <c r="CG223" s="190"/>
      <c r="CH223" s="190"/>
      <c r="CI223" s="190"/>
      <c r="CJ223" s="190"/>
      <c r="CK223" s="892"/>
    </row>
    <row r="224" spans="1:89" ht="14.4" x14ac:dyDescent="0.3">
      <c r="A224" s="1046"/>
      <c r="B224" s="888"/>
      <c r="C224" s="190"/>
      <c r="D224" s="190"/>
      <c r="E224" s="190"/>
      <c r="I224" s="190"/>
      <c r="J224" s="190"/>
      <c r="K224" s="190"/>
      <c r="L224" s="190"/>
      <c r="M224" s="190"/>
      <c r="N224" s="190"/>
      <c r="O224" s="190"/>
      <c r="P224" s="190"/>
      <c r="Q224" s="190"/>
      <c r="R224" s="190"/>
      <c r="S224" s="190"/>
      <c r="T224" s="190"/>
      <c r="U224" s="190"/>
      <c r="V224" s="190"/>
      <c r="W224" s="190"/>
      <c r="X224" s="190"/>
      <c r="Y224" s="190"/>
      <c r="Z224" s="190"/>
      <c r="AA224" s="190"/>
      <c r="AB224" s="190"/>
      <c r="AC224" s="190"/>
      <c r="AD224" s="190"/>
      <c r="AE224" s="190"/>
      <c r="AF224" s="190"/>
      <c r="AG224" s="190"/>
      <c r="AH224" s="190"/>
      <c r="AI224" s="190"/>
      <c r="AJ224" s="190"/>
      <c r="AK224" s="190"/>
      <c r="AL224" s="190"/>
      <c r="AM224" s="190"/>
      <c r="AN224" s="190"/>
      <c r="AO224" s="190"/>
      <c r="AP224" s="190"/>
      <c r="AQ224" s="190"/>
      <c r="AR224" s="190"/>
      <c r="AS224" s="190"/>
      <c r="AT224" s="190"/>
      <c r="AU224" s="190"/>
      <c r="AV224" s="190"/>
      <c r="AW224" s="190"/>
      <c r="AX224" s="190"/>
      <c r="AY224" s="190"/>
      <c r="AZ224" s="190"/>
      <c r="BA224" s="190"/>
      <c r="BB224" s="190"/>
      <c r="BC224" s="190"/>
      <c r="BD224" s="190"/>
      <c r="BE224" s="190"/>
      <c r="BF224" s="190"/>
      <c r="BG224" s="190"/>
      <c r="BH224" s="190"/>
      <c r="BI224" s="190"/>
      <c r="BJ224" s="190"/>
      <c r="BK224" s="190"/>
      <c r="BL224" s="190"/>
      <c r="BM224" s="190"/>
      <c r="BN224" s="190"/>
      <c r="BO224" s="190"/>
      <c r="BP224" s="190"/>
      <c r="BQ224" s="190"/>
      <c r="BR224" s="190"/>
      <c r="BS224" s="190"/>
      <c r="BT224" s="190"/>
      <c r="BU224" s="190"/>
      <c r="BV224" s="190"/>
      <c r="BW224" s="190"/>
      <c r="BX224" s="190"/>
      <c r="BY224" s="190"/>
      <c r="BZ224" s="190"/>
      <c r="CA224" s="190"/>
      <c r="CB224" s="190"/>
      <c r="CC224" s="190"/>
      <c r="CD224" s="190"/>
      <c r="CE224" s="190"/>
      <c r="CF224" s="190"/>
      <c r="CG224" s="190"/>
      <c r="CH224" s="190"/>
      <c r="CI224" s="190"/>
      <c r="CJ224" s="190"/>
      <c r="CK224" s="892"/>
    </row>
    <row r="225" spans="1:89" ht="14.4" x14ac:dyDescent="0.3">
      <c r="A225" s="1046"/>
      <c r="B225" s="888"/>
      <c r="C225" s="190"/>
      <c r="D225" s="190"/>
      <c r="E225" s="190"/>
      <c r="I225" s="190"/>
      <c r="J225" s="190"/>
      <c r="K225" s="190"/>
      <c r="L225" s="190"/>
      <c r="M225" s="190"/>
      <c r="N225" s="190"/>
      <c r="O225" s="190"/>
      <c r="P225" s="190"/>
      <c r="Q225" s="190"/>
      <c r="R225" s="190"/>
      <c r="S225" s="190"/>
      <c r="T225" s="190"/>
      <c r="U225" s="190"/>
      <c r="V225" s="190"/>
      <c r="W225" s="190"/>
      <c r="X225" s="190"/>
      <c r="Y225" s="190"/>
      <c r="Z225" s="190"/>
      <c r="AA225" s="190"/>
      <c r="AB225" s="190"/>
      <c r="AC225" s="190"/>
      <c r="AD225" s="190"/>
      <c r="AE225" s="190"/>
      <c r="AF225" s="190"/>
      <c r="AG225" s="190"/>
      <c r="AH225" s="190"/>
      <c r="AI225" s="190"/>
      <c r="AJ225" s="190"/>
      <c r="AK225" s="190"/>
      <c r="AL225" s="190"/>
      <c r="AM225" s="190"/>
      <c r="AN225" s="190"/>
      <c r="AO225" s="190"/>
      <c r="AP225" s="190"/>
      <c r="AQ225" s="190"/>
      <c r="AR225" s="190"/>
      <c r="AS225" s="190"/>
      <c r="AT225" s="190"/>
      <c r="AU225" s="190"/>
      <c r="AV225" s="190"/>
      <c r="AW225" s="190"/>
      <c r="AX225" s="190"/>
      <c r="AY225" s="190"/>
      <c r="AZ225" s="190"/>
      <c r="BA225" s="190"/>
      <c r="BB225" s="190"/>
      <c r="BC225" s="190"/>
      <c r="BD225" s="190"/>
      <c r="BE225" s="190"/>
      <c r="BF225" s="190"/>
      <c r="BG225" s="190"/>
      <c r="BH225" s="190"/>
      <c r="BI225" s="190"/>
      <c r="BJ225" s="190"/>
      <c r="BK225" s="190"/>
      <c r="BL225" s="190"/>
      <c r="BM225" s="190"/>
      <c r="BN225" s="190"/>
      <c r="BO225" s="190"/>
      <c r="BP225" s="190"/>
      <c r="BQ225" s="190"/>
      <c r="BR225" s="190"/>
      <c r="BS225" s="190"/>
      <c r="BT225" s="190"/>
      <c r="BU225" s="190"/>
      <c r="BV225" s="190"/>
      <c r="BW225" s="190"/>
      <c r="BX225" s="190"/>
      <c r="BY225" s="190"/>
      <c r="BZ225" s="190"/>
      <c r="CA225" s="190"/>
      <c r="CB225" s="190"/>
      <c r="CC225" s="190"/>
      <c r="CD225" s="190"/>
      <c r="CE225" s="190"/>
      <c r="CF225" s="190"/>
      <c r="CG225" s="190"/>
      <c r="CH225" s="190"/>
      <c r="CI225" s="190"/>
      <c r="CJ225" s="190"/>
      <c r="CK225" s="892"/>
    </row>
    <row r="226" spans="1:89" ht="14.4" x14ac:dyDescent="0.3">
      <c r="A226" s="1046"/>
      <c r="B226" s="888"/>
      <c r="C226" s="190"/>
      <c r="D226" s="190"/>
      <c r="E226" s="190"/>
      <c r="I226" s="190"/>
      <c r="J226" s="190"/>
      <c r="K226" s="190"/>
      <c r="L226" s="190"/>
      <c r="M226" s="190"/>
      <c r="N226" s="190"/>
      <c r="O226" s="190"/>
      <c r="P226" s="190"/>
      <c r="Q226" s="190"/>
      <c r="R226" s="190"/>
      <c r="S226" s="190"/>
      <c r="T226" s="190"/>
      <c r="U226" s="190"/>
      <c r="V226" s="190"/>
      <c r="W226" s="190"/>
      <c r="X226" s="190"/>
      <c r="Y226" s="190"/>
      <c r="Z226" s="190"/>
      <c r="AA226" s="190"/>
      <c r="AB226" s="190"/>
      <c r="AC226" s="190"/>
      <c r="AD226" s="190"/>
      <c r="AE226" s="190"/>
      <c r="AF226" s="190"/>
      <c r="AG226" s="190"/>
      <c r="AH226" s="190"/>
      <c r="AI226" s="190"/>
      <c r="AJ226" s="190"/>
      <c r="AK226" s="190"/>
      <c r="AL226" s="190"/>
      <c r="AM226" s="190"/>
      <c r="AN226" s="190"/>
      <c r="AO226" s="190"/>
      <c r="AP226" s="190"/>
      <c r="AQ226" s="190"/>
      <c r="AR226" s="190"/>
      <c r="AS226" s="190"/>
      <c r="AT226" s="190"/>
      <c r="AU226" s="190"/>
      <c r="AV226" s="190"/>
      <c r="AW226" s="190"/>
      <c r="AX226" s="190"/>
      <c r="AY226" s="190"/>
      <c r="AZ226" s="190"/>
      <c r="BA226" s="190"/>
      <c r="BB226" s="190"/>
      <c r="BC226" s="190"/>
      <c r="BD226" s="190"/>
      <c r="BE226" s="190"/>
      <c r="BF226" s="190"/>
      <c r="BG226" s="190"/>
      <c r="BH226" s="190"/>
      <c r="BI226" s="190"/>
      <c r="BJ226" s="190"/>
      <c r="BK226" s="190"/>
      <c r="BL226" s="190"/>
      <c r="BM226" s="190"/>
      <c r="BN226" s="190"/>
      <c r="BO226" s="190"/>
      <c r="BP226" s="190"/>
      <c r="BQ226" s="190"/>
      <c r="BR226" s="190"/>
      <c r="BS226" s="190"/>
      <c r="BT226" s="190"/>
      <c r="BU226" s="190"/>
      <c r="BV226" s="190"/>
      <c r="BW226" s="190"/>
      <c r="BX226" s="190"/>
      <c r="BY226" s="190"/>
      <c r="BZ226" s="190"/>
      <c r="CA226" s="190"/>
      <c r="CB226" s="190"/>
      <c r="CC226" s="190"/>
      <c r="CD226" s="190"/>
      <c r="CE226" s="190"/>
      <c r="CF226" s="190"/>
      <c r="CG226" s="190"/>
      <c r="CH226" s="190"/>
      <c r="CI226" s="190"/>
      <c r="CJ226" s="190"/>
      <c r="CK226" s="892"/>
    </row>
    <row r="227" spans="1:89" ht="14.4" x14ac:dyDescent="0.3">
      <c r="A227" s="1046"/>
      <c r="B227" s="888"/>
      <c r="C227" s="190"/>
      <c r="D227" s="190"/>
      <c r="E227" s="190"/>
      <c r="I227" s="190"/>
      <c r="J227" s="190"/>
      <c r="K227" s="190"/>
      <c r="L227" s="190"/>
      <c r="M227" s="190"/>
      <c r="N227" s="190"/>
      <c r="O227" s="190"/>
      <c r="P227" s="190"/>
      <c r="Q227" s="190"/>
      <c r="R227" s="190"/>
      <c r="S227" s="190"/>
      <c r="T227" s="190"/>
      <c r="U227" s="190"/>
      <c r="V227" s="190"/>
      <c r="W227" s="190"/>
      <c r="X227" s="190"/>
      <c r="Y227" s="190"/>
      <c r="Z227" s="190"/>
      <c r="AA227" s="190"/>
      <c r="AB227" s="190"/>
      <c r="AC227" s="190"/>
      <c r="AD227" s="190"/>
      <c r="AE227" s="190"/>
      <c r="AF227" s="190"/>
      <c r="AG227" s="190"/>
      <c r="AH227" s="190"/>
      <c r="AI227" s="190"/>
      <c r="AJ227" s="190"/>
      <c r="AK227" s="190"/>
      <c r="AL227" s="190"/>
      <c r="AM227" s="190"/>
      <c r="AN227" s="190"/>
      <c r="AO227" s="190"/>
      <c r="AP227" s="190"/>
      <c r="AQ227" s="190"/>
      <c r="AR227" s="190"/>
      <c r="AS227" s="190"/>
      <c r="AT227" s="190"/>
      <c r="AU227" s="190"/>
      <c r="AV227" s="190"/>
      <c r="AW227" s="190"/>
      <c r="AX227" s="190"/>
      <c r="AY227" s="190"/>
      <c r="AZ227" s="190"/>
      <c r="BA227" s="190"/>
      <c r="BB227" s="190"/>
      <c r="BC227" s="190"/>
      <c r="BD227" s="190"/>
      <c r="BE227" s="190"/>
      <c r="BF227" s="190"/>
      <c r="BG227" s="190"/>
      <c r="BH227" s="190"/>
      <c r="BI227" s="190"/>
      <c r="BJ227" s="190"/>
      <c r="BK227" s="190"/>
      <c r="BL227" s="190"/>
      <c r="BM227" s="190"/>
      <c r="BN227" s="190"/>
      <c r="BO227" s="190"/>
      <c r="BP227" s="190"/>
      <c r="BQ227" s="190"/>
      <c r="BR227" s="190"/>
      <c r="BS227" s="190"/>
      <c r="BT227" s="190"/>
      <c r="BU227" s="190"/>
      <c r="BV227" s="190"/>
      <c r="BW227" s="190"/>
      <c r="BX227" s="190"/>
      <c r="BY227" s="190"/>
      <c r="BZ227" s="190"/>
      <c r="CA227" s="190"/>
      <c r="CB227" s="190"/>
      <c r="CC227" s="190"/>
      <c r="CD227" s="190"/>
      <c r="CE227" s="190"/>
      <c r="CF227" s="190"/>
      <c r="CG227" s="190"/>
      <c r="CH227" s="190"/>
      <c r="CI227" s="190"/>
      <c r="CJ227" s="190"/>
      <c r="CK227" s="892"/>
    </row>
    <row r="228" spans="1:89" ht="14.4" x14ac:dyDescent="0.3">
      <c r="A228" s="1046"/>
      <c r="B228" s="888"/>
      <c r="C228" s="190"/>
      <c r="D228" s="190"/>
      <c r="E228" s="190"/>
      <c r="I228" s="190"/>
      <c r="J228" s="190"/>
      <c r="K228" s="190"/>
      <c r="L228" s="190"/>
      <c r="M228" s="190"/>
      <c r="N228" s="190"/>
      <c r="O228" s="190"/>
      <c r="P228" s="190"/>
      <c r="Q228" s="190"/>
      <c r="R228" s="190"/>
      <c r="S228" s="190"/>
      <c r="T228" s="190"/>
      <c r="U228" s="190"/>
      <c r="V228" s="190"/>
      <c r="W228" s="190"/>
      <c r="X228" s="190"/>
      <c r="Y228" s="190"/>
      <c r="Z228" s="190"/>
      <c r="AA228" s="190"/>
      <c r="AB228" s="190"/>
      <c r="AC228" s="190"/>
      <c r="AD228" s="190"/>
      <c r="AE228" s="190"/>
      <c r="AF228" s="190"/>
      <c r="AG228" s="190"/>
      <c r="AH228" s="190"/>
      <c r="AI228" s="190"/>
      <c r="AJ228" s="190"/>
      <c r="AK228" s="190"/>
      <c r="AL228" s="190"/>
      <c r="AM228" s="190"/>
      <c r="AN228" s="190"/>
      <c r="AO228" s="190"/>
      <c r="AP228" s="190"/>
      <c r="AQ228" s="190"/>
      <c r="AR228" s="190"/>
      <c r="AS228" s="190"/>
      <c r="AT228" s="190"/>
      <c r="AU228" s="190"/>
      <c r="AV228" s="190"/>
      <c r="AW228" s="190"/>
      <c r="AX228" s="190"/>
      <c r="AY228" s="190"/>
      <c r="AZ228" s="190"/>
      <c r="BA228" s="190"/>
      <c r="BB228" s="190"/>
      <c r="BC228" s="190"/>
      <c r="BD228" s="190"/>
      <c r="BE228" s="190"/>
      <c r="BF228" s="190"/>
      <c r="BG228" s="190"/>
      <c r="BH228" s="190"/>
      <c r="BI228" s="190"/>
      <c r="BJ228" s="190"/>
      <c r="BK228" s="190"/>
      <c r="BL228" s="190"/>
      <c r="BM228" s="190"/>
      <c r="BN228" s="190"/>
      <c r="BO228" s="190"/>
      <c r="BP228" s="190"/>
      <c r="BQ228" s="190"/>
      <c r="BR228" s="190"/>
      <c r="BS228" s="190"/>
      <c r="BT228" s="190"/>
      <c r="BU228" s="190"/>
      <c r="BV228" s="190"/>
      <c r="BW228" s="190"/>
      <c r="BX228" s="190"/>
      <c r="BY228" s="190"/>
      <c r="BZ228" s="190"/>
      <c r="CA228" s="190"/>
      <c r="CB228" s="190"/>
      <c r="CC228" s="190"/>
      <c r="CD228" s="190"/>
      <c r="CE228" s="190"/>
      <c r="CF228" s="190"/>
      <c r="CG228" s="190"/>
      <c r="CH228" s="190"/>
      <c r="CI228" s="190"/>
      <c r="CJ228" s="190"/>
      <c r="CK228" s="892"/>
    </row>
    <row r="229" spans="1:89" ht="14.4" x14ac:dyDescent="0.3">
      <c r="A229" s="1046"/>
      <c r="B229" s="888"/>
      <c r="C229" s="190"/>
      <c r="D229" s="190"/>
      <c r="E229" s="190"/>
      <c r="I229" s="190"/>
      <c r="J229" s="190"/>
      <c r="K229" s="190"/>
      <c r="L229" s="190"/>
      <c r="M229" s="190"/>
      <c r="N229" s="190"/>
      <c r="O229" s="190"/>
      <c r="P229" s="190"/>
      <c r="Q229" s="190"/>
      <c r="R229" s="190"/>
      <c r="S229" s="190"/>
      <c r="T229" s="190"/>
      <c r="U229" s="190"/>
      <c r="V229" s="190"/>
      <c r="W229" s="190"/>
      <c r="X229" s="190"/>
      <c r="Y229" s="190"/>
      <c r="Z229" s="190"/>
      <c r="AA229" s="190"/>
      <c r="AB229" s="190"/>
      <c r="AC229" s="190"/>
      <c r="AD229" s="190"/>
      <c r="AE229" s="190"/>
      <c r="AF229" s="190"/>
      <c r="AG229" s="190"/>
      <c r="AH229" s="190"/>
      <c r="AI229" s="190"/>
      <c r="AJ229" s="190"/>
      <c r="AK229" s="190"/>
      <c r="AL229" s="190"/>
      <c r="AM229" s="190"/>
      <c r="AN229" s="190"/>
      <c r="AO229" s="190"/>
      <c r="AP229" s="190"/>
      <c r="AQ229" s="190"/>
      <c r="AR229" s="190"/>
      <c r="AS229" s="190"/>
      <c r="AT229" s="190"/>
      <c r="AU229" s="190"/>
      <c r="AV229" s="190"/>
      <c r="AW229" s="190"/>
      <c r="AX229" s="190"/>
      <c r="AY229" s="190"/>
      <c r="AZ229" s="190"/>
      <c r="BA229" s="190"/>
      <c r="BB229" s="190"/>
      <c r="BC229" s="190"/>
      <c r="BD229" s="190"/>
      <c r="BE229" s="190"/>
      <c r="BF229" s="190"/>
      <c r="BG229" s="190"/>
      <c r="BH229" s="190"/>
      <c r="BI229" s="190"/>
      <c r="BJ229" s="190"/>
      <c r="BK229" s="190"/>
      <c r="BL229" s="190"/>
      <c r="BM229" s="190"/>
      <c r="BN229" s="190"/>
      <c r="BO229" s="190"/>
      <c r="BP229" s="190"/>
      <c r="BQ229" s="190"/>
      <c r="BR229" s="190"/>
      <c r="BS229" s="190"/>
      <c r="BT229" s="190"/>
      <c r="BU229" s="190"/>
      <c r="BV229" s="190"/>
      <c r="BW229" s="190"/>
      <c r="BX229" s="190"/>
      <c r="BY229" s="190"/>
      <c r="BZ229" s="190"/>
      <c r="CA229" s="190"/>
      <c r="CB229" s="190"/>
      <c r="CC229" s="190"/>
      <c r="CD229" s="190"/>
      <c r="CE229" s="190"/>
      <c r="CF229" s="190"/>
      <c r="CG229" s="190"/>
      <c r="CH229" s="190"/>
      <c r="CI229" s="190"/>
      <c r="CJ229" s="190"/>
      <c r="CK229" s="892"/>
    </row>
    <row r="230" spans="1:89" ht="14.4" x14ac:dyDescent="0.3">
      <c r="A230" s="1046"/>
      <c r="B230" s="888"/>
      <c r="C230" s="190"/>
      <c r="D230" s="190"/>
      <c r="E230" s="190"/>
      <c r="I230" s="190"/>
      <c r="J230" s="190"/>
      <c r="K230" s="190"/>
      <c r="L230" s="190"/>
      <c r="M230" s="190"/>
      <c r="N230" s="190"/>
      <c r="O230" s="190"/>
      <c r="P230" s="190"/>
      <c r="Q230" s="190"/>
      <c r="R230" s="190"/>
      <c r="S230" s="190"/>
      <c r="T230" s="190"/>
      <c r="U230" s="190"/>
      <c r="V230" s="190"/>
      <c r="W230" s="190"/>
      <c r="X230" s="190"/>
      <c r="Y230" s="190"/>
      <c r="Z230" s="190"/>
      <c r="AA230" s="190"/>
      <c r="AB230" s="190"/>
      <c r="AC230" s="190"/>
      <c r="AD230" s="190"/>
      <c r="AE230" s="190"/>
      <c r="AF230" s="190"/>
      <c r="AG230" s="190"/>
      <c r="AH230" s="190"/>
      <c r="AI230" s="190"/>
      <c r="AJ230" s="190"/>
      <c r="AK230" s="190"/>
      <c r="AL230" s="190"/>
      <c r="AM230" s="190"/>
      <c r="AN230" s="190"/>
      <c r="AO230" s="190"/>
      <c r="AP230" s="190"/>
      <c r="AQ230" s="190"/>
      <c r="AR230" s="190"/>
      <c r="AS230" s="190"/>
      <c r="AT230" s="190"/>
      <c r="AU230" s="190"/>
      <c r="AV230" s="190"/>
      <c r="AW230" s="190"/>
      <c r="AX230" s="190"/>
      <c r="AY230" s="190"/>
      <c r="AZ230" s="190"/>
      <c r="BA230" s="190"/>
      <c r="BB230" s="190"/>
      <c r="BC230" s="190"/>
      <c r="BD230" s="190"/>
      <c r="BE230" s="190"/>
      <c r="BF230" s="190"/>
      <c r="BG230" s="190"/>
      <c r="BH230" s="190"/>
      <c r="BI230" s="190"/>
      <c r="BJ230" s="190"/>
      <c r="BK230" s="190"/>
      <c r="BL230" s="190"/>
      <c r="BM230" s="190"/>
      <c r="BN230" s="190"/>
      <c r="BO230" s="190"/>
      <c r="BP230" s="190"/>
      <c r="BQ230" s="190"/>
      <c r="BR230" s="190"/>
      <c r="BS230" s="190"/>
      <c r="BT230" s="190"/>
      <c r="BU230" s="190"/>
      <c r="BV230" s="190"/>
      <c r="BW230" s="190"/>
      <c r="BX230" s="190"/>
      <c r="BY230" s="190"/>
      <c r="BZ230" s="190"/>
      <c r="CA230" s="190"/>
      <c r="CB230" s="190"/>
      <c r="CC230" s="190"/>
      <c r="CD230" s="190"/>
      <c r="CE230" s="190"/>
      <c r="CF230" s="190"/>
      <c r="CG230" s="190"/>
      <c r="CH230" s="190"/>
      <c r="CI230" s="190"/>
      <c r="CJ230" s="190"/>
      <c r="CK230" s="892"/>
    </row>
    <row r="231" spans="1:89" ht="14.4" x14ac:dyDescent="0.3">
      <c r="A231" s="1046"/>
      <c r="B231" s="888"/>
      <c r="C231" s="190"/>
      <c r="D231" s="190"/>
      <c r="E231" s="190"/>
      <c r="I231" s="190"/>
      <c r="J231" s="190"/>
      <c r="K231" s="190"/>
      <c r="L231" s="190"/>
      <c r="M231" s="190"/>
      <c r="N231" s="190"/>
      <c r="O231" s="190"/>
      <c r="P231" s="190"/>
      <c r="Q231" s="190"/>
      <c r="R231" s="190"/>
      <c r="S231" s="190"/>
      <c r="T231" s="190"/>
      <c r="U231" s="190"/>
      <c r="V231" s="190"/>
      <c r="W231" s="190"/>
      <c r="X231" s="190"/>
      <c r="Y231" s="190"/>
      <c r="Z231" s="190"/>
      <c r="AA231" s="190"/>
      <c r="AB231" s="190"/>
      <c r="AC231" s="190"/>
      <c r="AD231" s="190"/>
      <c r="AE231" s="190"/>
      <c r="AF231" s="190"/>
      <c r="AG231" s="190"/>
      <c r="AH231" s="190"/>
      <c r="AI231" s="190"/>
      <c r="AJ231" s="190"/>
      <c r="AK231" s="190"/>
      <c r="AL231" s="190"/>
      <c r="AM231" s="190"/>
      <c r="AN231" s="190"/>
      <c r="AO231" s="190"/>
      <c r="AP231" s="190"/>
      <c r="AQ231" s="190"/>
      <c r="AR231" s="190"/>
      <c r="AS231" s="190"/>
      <c r="AT231" s="190"/>
      <c r="AU231" s="190"/>
      <c r="AV231" s="190"/>
      <c r="AW231" s="190"/>
      <c r="AX231" s="190"/>
      <c r="AY231" s="190"/>
      <c r="AZ231" s="190"/>
      <c r="BA231" s="190"/>
      <c r="BB231" s="190"/>
      <c r="BC231" s="190"/>
      <c r="BD231" s="190"/>
      <c r="BE231" s="190"/>
      <c r="BF231" s="190"/>
      <c r="BG231" s="190"/>
      <c r="BH231" s="190"/>
      <c r="BI231" s="190"/>
      <c r="BJ231" s="190"/>
      <c r="BK231" s="190"/>
      <c r="BL231" s="190"/>
      <c r="BM231" s="190"/>
      <c r="BN231" s="190"/>
      <c r="BO231" s="190"/>
      <c r="BP231" s="190"/>
      <c r="BQ231" s="190"/>
      <c r="BR231" s="190"/>
      <c r="BS231" s="190"/>
      <c r="BT231" s="190"/>
      <c r="BU231" s="190"/>
      <c r="BV231" s="190"/>
      <c r="BW231" s="190"/>
      <c r="BX231" s="190"/>
      <c r="BY231" s="190"/>
      <c r="BZ231" s="190"/>
      <c r="CA231" s="190"/>
      <c r="CB231" s="190"/>
      <c r="CC231" s="190"/>
      <c r="CD231" s="190"/>
      <c r="CE231" s="190"/>
      <c r="CF231" s="190"/>
      <c r="CG231" s="190"/>
      <c r="CH231" s="190"/>
      <c r="CI231" s="190"/>
      <c r="CJ231" s="190"/>
      <c r="CK231" s="892"/>
    </row>
    <row r="232" spans="1:89" ht="14.4" x14ac:dyDescent="0.3">
      <c r="A232" s="1046"/>
      <c r="B232" s="888"/>
      <c r="C232" s="190"/>
      <c r="D232" s="190"/>
      <c r="E232" s="190"/>
      <c r="I232" s="190"/>
      <c r="J232" s="190"/>
      <c r="K232" s="190"/>
      <c r="L232" s="190"/>
      <c r="M232" s="190"/>
      <c r="N232" s="190"/>
      <c r="O232" s="190"/>
      <c r="P232" s="190"/>
      <c r="Q232" s="190"/>
      <c r="R232" s="190"/>
      <c r="S232" s="190"/>
      <c r="T232" s="190"/>
      <c r="U232" s="190"/>
      <c r="V232" s="190"/>
      <c r="W232" s="190"/>
      <c r="X232" s="190"/>
      <c r="Y232" s="190"/>
      <c r="Z232" s="190"/>
      <c r="AA232" s="190"/>
      <c r="AB232" s="190"/>
      <c r="AC232" s="190"/>
      <c r="AD232" s="190"/>
      <c r="AE232" s="190"/>
      <c r="AF232" s="190"/>
      <c r="AG232" s="190"/>
      <c r="AH232" s="190"/>
      <c r="AI232" s="190"/>
      <c r="AJ232" s="190"/>
      <c r="AK232" s="190"/>
      <c r="AL232" s="190"/>
      <c r="AM232" s="190"/>
      <c r="AN232" s="190"/>
      <c r="AO232" s="190"/>
      <c r="AP232" s="190"/>
      <c r="AQ232" s="190"/>
      <c r="AR232" s="190"/>
      <c r="AS232" s="190"/>
      <c r="AT232" s="190"/>
      <c r="AU232" s="190"/>
      <c r="AV232" s="190"/>
      <c r="AW232" s="190"/>
      <c r="AX232" s="190"/>
      <c r="AY232" s="190"/>
      <c r="AZ232" s="190"/>
      <c r="BA232" s="190"/>
      <c r="BB232" s="190"/>
      <c r="BC232" s="190"/>
      <c r="BD232" s="190"/>
      <c r="BE232" s="190"/>
      <c r="BF232" s="190"/>
      <c r="BG232" s="190"/>
      <c r="BH232" s="190"/>
      <c r="BI232" s="190"/>
      <c r="BJ232" s="190"/>
      <c r="BK232" s="190"/>
      <c r="BL232" s="190"/>
      <c r="BM232" s="190"/>
      <c r="BN232" s="190"/>
      <c r="BO232" s="190"/>
      <c r="BP232" s="190"/>
      <c r="BQ232" s="190"/>
      <c r="BR232" s="190"/>
      <c r="BS232" s="190"/>
      <c r="BT232" s="190"/>
      <c r="BU232" s="190"/>
      <c r="BV232" s="190"/>
      <c r="BW232" s="190"/>
      <c r="BX232" s="190"/>
      <c r="BY232" s="190"/>
      <c r="BZ232" s="190"/>
      <c r="CA232" s="190"/>
      <c r="CB232" s="190"/>
      <c r="CC232" s="190"/>
      <c r="CD232" s="190"/>
      <c r="CE232" s="190"/>
      <c r="CF232" s="190"/>
      <c r="CG232" s="190"/>
      <c r="CH232" s="190"/>
      <c r="CI232" s="190"/>
      <c r="CJ232" s="190"/>
      <c r="CK232" s="892"/>
    </row>
    <row r="233" spans="1:89" ht="14.4" x14ac:dyDescent="0.3">
      <c r="A233" s="1046"/>
      <c r="B233" s="888"/>
      <c r="C233" s="190"/>
      <c r="D233" s="190"/>
      <c r="E233" s="190"/>
      <c r="I233" s="190"/>
      <c r="J233" s="190"/>
      <c r="K233" s="190"/>
      <c r="L233" s="190"/>
      <c r="M233" s="190"/>
      <c r="N233" s="190"/>
      <c r="O233" s="190"/>
      <c r="P233" s="190"/>
      <c r="Q233" s="190"/>
      <c r="R233" s="190"/>
      <c r="S233" s="190"/>
      <c r="T233" s="190"/>
      <c r="U233" s="190"/>
      <c r="V233" s="190"/>
      <c r="W233" s="190"/>
      <c r="X233" s="190"/>
      <c r="Y233" s="190"/>
      <c r="Z233" s="190"/>
      <c r="AA233" s="190"/>
      <c r="AB233" s="190"/>
      <c r="AC233" s="190"/>
      <c r="AD233" s="190"/>
      <c r="AE233" s="190"/>
      <c r="AF233" s="190"/>
      <c r="AG233" s="190"/>
      <c r="AH233" s="190"/>
      <c r="AI233" s="190"/>
      <c r="AJ233" s="190"/>
      <c r="AK233" s="190"/>
      <c r="AL233" s="190"/>
      <c r="AM233" s="190"/>
      <c r="AN233" s="190"/>
      <c r="AO233" s="190"/>
      <c r="AP233" s="190"/>
      <c r="AQ233" s="190"/>
      <c r="AR233" s="190"/>
      <c r="AS233" s="190"/>
      <c r="AT233" s="190"/>
      <c r="AU233" s="190"/>
      <c r="AV233" s="190"/>
      <c r="AW233" s="190"/>
      <c r="AX233" s="190"/>
      <c r="AY233" s="190"/>
      <c r="AZ233" s="190"/>
      <c r="BA233" s="190"/>
      <c r="BB233" s="190"/>
      <c r="BC233" s="190"/>
      <c r="BD233" s="190"/>
      <c r="BE233" s="190"/>
      <c r="BF233" s="190"/>
      <c r="BG233" s="190"/>
      <c r="BH233" s="190"/>
      <c r="BI233" s="190"/>
      <c r="BJ233" s="190"/>
      <c r="BK233" s="190"/>
      <c r="BL233" s="190"/>
      <c r="BM233" s="190"/>
      <c r="BN233" s="190"/>
      <c r="BO233" s="190"/>
      <c r="BP233" s="190"/>
      <c r="BQ233" s="190"/>
      <c r="BR233" s="190"/>
      <c r="BS233" s="190"/>
      <c r="BT233" s="190"/>
      <c r="BU233" s="190"/>
      <c r="BV233" s="190"/>
      <c r="BW233" s="190"/>
      <c r="BX233" s="190"/>
      <c r="BY233" s="190"/>
      <c r="BZ233" s="190"/>
      <c r="CA233" s="190"/>
      <c r="CB233" s="190"/>
      <c r="CC233" s="190"/>
      <c r="CD233" s="190"/>
      <c r="CE233" s="190"/>
      <c r="CF233" s="190"/>
      <c r="CG233" s="190"/>
      <c r="CH233" s="190"/>
      <c r="CI233" s="190"/>
      <c r="CJ233" s="190"/>
      <c r="CK233" s="892"/>
    </row>
    <row r="234" spans="1:89" ht="14.4" x14ac:dyDescent="0.3">
      <c r="A234" s="1046"/>
      <c r="B234" s="888"/>
      <c r="C234" s="190"/>
      <c r="D234" s="190"/>
      <c r="E234" s="190"/>
      <c r="I234" s="190"/>
      <c r="J234" s="190"/>
      <c r="K234" s="190"/>
      <c r="L234" s="190"/>
      <c r="M234" s="190"/>
      <c r="N234" s="190"/>
      <c r="O234" s="190"/>
      <c r="P234" s="190"/>
      <c r="Q234" s="190"/>
      <c r="R234" s="190"/>
      <c r="S234" s="190"/>
      <c r="T234" s="190"/>
      <c r="U234" s="190"/>
      <c r="V234" s="190"/>
      <c r="W234" s="190"/>
      <c r="X234" s="190"/>
      <c r="Y234" s="190"/>
      <c r="Z234" s="190"/>
      <c r="AA234" s="190"/>
      <c r="AB234" s="190"/>
      <c r="AC234" s="190"/>
      <c r="AD234" s="190"/>
      <c r="AE234" s="190"/>
      <c r="AF234" s="190"/>
      <c r="AG234" s="190"/>
      <c r="AH234" s="190"/>
      <c r="AI234" s="190"/>
      <c r="AJ234" s="190"/>
      <c r="AK234" s="190"/>
      <c r="AL234" s="190"/>
      <c r="AM234" s="190"/>
      <c r="AN234" s="190"/>
      <c r="AO234" s="190"/>
      <c r="AP234" s="190"/>
      <c r="AQ234" s="190"/>
      <c r="AR234" s="190"/>
      <c r="AS234" s="190"/>
      <c r="AT234" s="190"/>
      <c r="AU234" s="190"/>
      <c r="AV234" s="190"/>
      <c r="AW234" s="190"/>
      <c r="AX234" s="190"/>
      <c r="AY234" s="190"/>
      <c r="AZ234" s="190"/>
      <c r="BA234" s="190"/>
      <c r="BB234" s="190"/>
      <c r="BC234" s="190"/>
      <c r="BD234" s="190"/>
      <c r="BE234" s="190"/>
      <c r="BF234" s="190"/>
      <c r="BG234" s="190"/>
      <c r="BH234" s="190"/>
      <c r="BI234" s="190"/>
      <c r="BJ234" s="190"/>
      <c r="BK234" s="190"/>
      <c r="BL234" s="190"/>
      <c r="BM234" s="190"/>
      <c r="BN234" s="190"/>
      <c r="BO234" s="190"/>
      <c r="BP234" s="190"/>
      <c r="BQ234" s="190"/>
      <c r="BR234" s="190"/>
      <c r="BS234" s="190"/>
      <c r="BT234" s="190"/>
      <c r="BU234" s="190"/>
      <c r="BV234" s="190"/>
      <c r="BW234" s="190"/>
      <c r="BX234" s="190"/>
      <c r="BY234" s="190"/>
      <c r="BZ234" s="190"/>
      <c r="CA234" s="190"/>
      <c r="CB234" s="190"/>
      <c r="CC234" s="190"/>
      <c r="CD234" s="190"/>
      <c r="CE234" s="190"/>
      <c r="CF234" s="190"/>
      <c r="CG234" s="190"/>
      <c r="CH234" s="190"/>
      <c r="CI234" s="190"/>
      <c r="CJ234" s="190"/>
      <c r="CK234" s="892"/>
    </row>
    <row r="235" spans="1:89" ht="13.8" x14ac:dyDescent="0.3">
      <c r="A235" s="1046"/>
      <c r="B235" s="889"/>
      <c r="C235" s="190"/>
      <c r="D235" s="190"/>
      <c r="E235" s="190"/>
      <c r="I235" s="190"/>
      <c r="J235" s="190"/>
      <c r="K235" s="190"/>
      <c r="L235" s="190"/>
      <c r="M235" s="190"/>
      <c r="N235" s="190"/>
      <c r="O235" s="190"/>
      <c r="P235" s="190"/>
      <c r="Q235" s="190"/>
      <c r="R235" s="190"/>
      <c r="S235" s="190"/>
      <c r="T235" s="190"/>
      <c r="U235" s="190"/>
      <c r="V235" s="190"/>
      <c r="W235" s="190"/>
      <c r="X235" s="190"/>
      <c r="Y235" s="190"/>
      <c r="Z235" s="190"/>
      <c r="AA235" s="190"/>
      <c r="AB235" s="190"/>
      <c r="AC235" s="190"/>
      <c r="AD235" s="190"/>
      <c r="AE235" s="190"/>
      <c r="AF235" s="190"/>
      <c r="AG235" s="190"/>
      <c r="AH235" s="190"/>
      <c r="AI235" s="190"/>
      <c r="AJ235" s="190"/>
      <c r="AK235" s="190"/>
      <c r="AL235" s="190"/>
      <c r="AM235" s="190"/>
      <c r="AN235" s="190"/>
      <c r="AO235" s="190"/>
      <c r="AP235" s="190"/>
      <c r="AQ235" s="190"/>
      <c r="AR235" s="190"/>
      <c r="AS235" s="190"/>
      <c r="AT235" s="190"/>
      <c r="AU235" s="190"/>
      <c r="AV235" s="190"/>
      <c r="AW235" s="190"/>
      <c r="AX235" s="190"/>
      <c r="AY235" s="190"/>
      <c r="AZ235" s="190"/>
      <c r="BA235" s="190"/>
      <c r="BB235" s="190"/>
      <c r="BC235" s="190"/>
      <c r="BD235" s="190"/>
      <c r="BE235" s="190"/>
      <c r="BF235" s="190"/>
      <c r="BG235" s="190"/>
      <c r="BH235" s="190"/>
      <c r="BI235" s="190"/>
      <c r="BJ235" s="190"/>
      <c r="BK235" s="190"/>
      <c r="BL235" s="190"/>
      <c r="BM235" s="190"/>
      <c r="BN235" s="190"/>
      <c r="BO235" s="190"/>
      <c r="BP235" s="190"/>
      <c r="BQ235" s="190"/>
      <c r="BR235" s="190"/>
      <c r="BS235" s="190"/>
      <c r="BT235" s="190"/>
      <c r="BU235" s="190"/>
      <c r="BV235" s="190"/>
      <c r="BW235" s="190"/>
      <c r="BX235" s="190"/>
      <c r="BY235" s="190"/>
      <c r="BZ235" s="190"/>
      <c r="CA235" s="190"/>
      <c r="CB235" s="190"/>
      <c r="CC235" s="190"/>
      <c r="CD235" s="190"/>
      <c r="CE235" s="190"/>
      <c r="CF235" s="190"/>
      <c r="CG235" s="190"/>
      <c r="CH235" s="190"/>
      <c r="CI235" s="190"/>
      <c r="CJ235" s="190"/>
      <c r="CK235" s="892"/>
    </row>
    <row r="236" spans="1:89" ht="14.4" thickBot="1" x14ac:dyDescent="0.35">
      <c r="A236" s="1047"/>
      <c r="B236" s="871"/>
      <c r="C236" s="893"/>
      <c r="D236" s="893"/>
      <c r="E236" s="893"/>
      <c r="I236" s="893"/>
      <c r="J236" s="893"/>
      <c r="K236" s="893"/>
      <c r="L236" s="893"/>
      <c r="M236" s="893"/>
      <c r="N236" s="893"/>
      <c r="O236" s="893"/>
      <c r="P236" s="893"/>
      <c r="Q236" s="893"/>
      <c r="R236" s="893"/>
      <c r="S236" s="893"/>
      <c r="T236" s="893"/>
      <c r="U236" s="893"/>
      <c r="V236" s="893"/>
      <c r="W236" s="893"/>
      <c r="X236" s="893"/>
      <c r="Y236" s="893"/>
      <c r="Z236" s="893"/>
      <c r="AA236" s="893"/>
      <c r="AB236" s="893"/>
      <c r="AC236" s="893"/>
      <c r="AD236" s="893"/>
      <c r="AE236" s="893"/>
      <c r="AF236" s="893"/>
      <c r="AG236" s="893"/>
      <c r="AH236" s="893"/>
      <c r="AI236" s="893"/>
      <c r="AJ236" s="893"/>
      <c r="AK236" s="893"/>
      <c r="AL236" s="893"/>
      <c r="AM236" s="893"/>
      <c r="AN236" s="893"/>
      <c r="AO236" s="893"/>
      <c r="AP236" s="893"/>
      <c r="AQ236" s="893"/>
      <c r="AR236" s="893"/>
      <c r="AS236" s="893"/>
      <c r="AT236" s="893"/>
      <c r="AU236" s="893"/>
      <c r="AV236" s="893"/>
      <c r="AW236" s="893"/>
      <c r="AX236" s="893"/>
      <c r="AY236" s="893"/>
      <c r="AZ236" s="893"/>
      <c r="BA236" s="893"/>
      <c r="BB236" s="893"/>
      <c r="BC236" s="893"/>
      <c r="BD236" s="893"/>
      <c r="BE236" s="893"/>
      <c r="BF236" s="893"/>
      <c r="BG236" s="893"/>
      <c r="BH236" s="893"/>
      <c r="BI236" s="893"/>
      <c r="BJ236" s="893"/>
      <c r="BK236" s="893"/>
      <c r="BL236" s="893"/>
      <c r="BM236" s="893"/>
      <c r="BN236" s="893"/>
      <c r="BO236" s="893"/>
      <c r="BP236" s="893"/>
      <c r="BQ236" s="893"/>
      <c r="BR236" s="893"/>
      <c r="BS236" s="893"/>
      <c r="BT236" s="893"/>
      <c r="BU236" s="893"/>
      <c r="BV236" s="893"/>
      <c r="BW236" s="893"/>
      <c r="BX236" s="893"/>
      <c r="BY236" s="893"/>
      <c r="BZ236" s="893"/>
      <c r="CA236" s="893"/>
      <c r="CB236" s="893"/>
      <c r="CC236" s="893"/>
      <c r="CD236" s="893"/>
      <c r="CE236" s="893"/>
      <c r="CF236" s="893"/>
      <c r="CG236" s="893"/>
      <c r="CH236" s="893"/>
      <c r="CI236" s="893"/>
      <c r="CJ236" s="893"/>
      <c r="CK236" s="894"/>
    </row>
  </sheetData>
  <mergeCells count="43">
    <mergeCell ref="A6:A19"/>
    <mergeCell ref="O7:O9"/>
    <mergeCell ref="CC9:CC10"/>
    <mergeCell ref="A20:A112"/>
    <mergeCell ref="B20:B21"/>
    <mergeCell ref="B22:B23"/>
    <mergeCell ref="B24:B28"/>
    <mergeCell ref="B29:B31"/>
    <mergeCell ref="B32:B33"/>
    <mergeCell ref="B34:B35"/>
    <mergeCell ref="B91:B97"/>
    <mergeCell ref="B36:B38"/>
    <mergeCell ref="B39:B40"/>
    <mergeCell ref="B41:B48"/>
    <mergeCell ref="B49:B51"/>
    <mergeCell ref="B53:B58"/>
    <mergeCell ref="B155:B157"/>
    <mergeCell ref="B158:B162"/>
    <mergeCell ref="B163:B166"/>
    <mergeCell ref="A169:A236"/>
    <mergeCell ref="B147:B150"/>
    <mergeCell ref="B151:B152"/>
    <mergeCell ref="A113:A167"/>
    <mergeCell ref="B118:B120"/>
    <mergeCell ref="B121:B122"/>
    <mergeCell ref="B123:B125"/>
    <mergeCell ref="B126:B128"/>
    <mergeCell ref="G1:H1"/>
    <mergeCell ref="B132:B133"/>
    <mergeCell ref="B134:B136"/>
    <mergeCell ref="B137:B142"/>
    <mergeCell ref="B143:B146"/>
    <mergeCell ref="B98:B106"/>
    <mergeCell ref="B107:B108"/>
    <mergeCell ref="B109:B112"/>
    <mergeCell ref="B113:B117"/>
    <mergeCell ref="B129:B131"/>
    <mergeCell ref="B79:B90"/>
    <mergeCell ref="B59:B62"/>
    <mergeCell ref="B63:B67"/>
    <mergeCell ref="B68:B71"/>
    <mergeCell ref="B72:B73"/>
    <mergeCell ref="B74:B78"/>
  </mergeCells>
  <conditionalFormatting sqref="A6">
    <cfRule type="cellIs" dxfId="926" priority="74" operator="equal">
      <formula>"CSALT"</formula>
    </cfRule>
  </conditionalFormatting>
  <conditionalFormatting sqref="A20">
    <cfRule type="cellIs" dxfId="925" priority="73" operator="equal">
      <formula>"CSALT"</formula>
    </cfRule>
  </conditionalFormatting>
  <conditionalFormatting sqref="A113">
    <cfRule type="cellIs" dxfId="924" priority="72" operator="equal">
      <formula>"CSALT"</formula>
    </cfRule>
  </conditionalFormatting>
  <conditionalFormatting sqref="A169:B169">
    <cfRule type="cellIs" dxfId="923" priority="3" operator="equal">
      <formula>"CSALT"</formula>
    </cfRule>
  </conditionalFormatting>
  <conditionalFormatting sqref="B170:B214">
    <cfRule type="cellIs" dxfId="922" priority="4" operator="equal">
      <formula>"CSALT"</formula>
    </cfRule>
  </conditionalFormatting>
  <conditionalFormatting sqref="C119:K119 C120:CK120 C113:C117 F113:CK117 C118:I118 O118:U118 X118 AA118:CK119 O119:X119 C121:L121 O121 R121 U121:CK121 C122:O122 R122:CK122 C123:AD124 AG123:AM124 AP123:AP124 AS123:AS124 AV123:CK125 C125:AS125 C126:AV126 AY126 BB126:CK128 C127:AY128 BE129:CK131 C129:BB132 BE132:BQ132 BT132:CK133 C133:BQ133 C134:BK134 BN134:CI134 C135:BN135 BQ135:CK135 C136:BK136 BN136:CK136 C137:BZ143 CC137:CK143 C144:CF144 CI144:CK144 C145:AY145 BB145:CK145 C146:BE146 BH146:CK146 C147:BW150 BZ147:CK150 C151:CF152 CI151:CK152 C153:BH153 BK153:CK153 C154:AP154 AS154:AY154 BB154:CC154 CF154:CK154 C155:I155 L155 O155:BH155 BQ155:BW155 BZ155 CC155:CK155 BK155:BK156 BN155:BN156 BQ156:CK156 C156:BH157 BK157:CK157 C158:CC162 CF158:CK162 C163:CF166 CI163:CK166 C167:CK167">
    <cfRule type="containsText" dxfId="921" priority="112" operator="containsText" text="D">
      <formula>NOT(ISERROR(SEARCH("D",C113)))</formula>
    </cfRule>
  </conditionalFormatting>
  <conditionalFormatting sqref="C6:BK7 BQ6:CI9 BN6:BP10 CJ6:CK19 C8:N9 P8:BK9 BQ10:CB10 CD10:CI10 C10:BK11 BN11:CI11 C12:CI19">
    <cfRule type="containsText" dxfId="920" priority="111" operator="containsText" text="BC">
      <formula>NOT(ISERROR(SEARCH("BC",C6)))</formula>
    </cfRule>
  </conditionalFormatting>
  <conditionalFormatting sqref="D20:E21">
    <cfRule type="containsText" dxfId="919" priority="81" operator="containsText" text="B">
      <formula>NOT(ISERROR(SEARCH("B",D20)))</formula>
    </cfRule>
  </conditionalFormatting>
  <conditionalFormatting sqref="D29:E31">
    <cfRule type="containsText" dxfId="918" priority="80" operator="containsText" text="B">
      <formula>NOT(ISERROR(SEARCH("B",D29)))</formula>
    </cfRule>
  </conditionalFormatting>
  <conditionalFormatting sqref="D113:E117">
    <cfRule type="containsText" dxfId="917" priority="79" operator="containsText" text="B">
      <formula>NOT(ISERROR(SEARCH("B",D113)))</formula>
    </cfRule>
  </conditionalFormatting>
  <conditionalFormatting sqref="F199:G202">
    <cfRule type="cellIs" dxfId="916" priority="1" operator="equal">
      <formula>"CSALT"</formula>
    </cfRule>
  </conditionalFormatting>
  <conditionalFormatting sqref="G22:H23">
    <cfRule type="containsText" dxfId="915" priority="96" operator="containsText" text="B">
      <formula>NOT(ISERROR(SEARCH("B",G22)))</formula>
    </cfRule>
  </conditionalFormatting>
  <conditionalFormatting sqref="I38:CI38 AD74:BH74 C20:C21 F20:H21 I20:CI23 CJ20:CK62 C22:F23 R24:U24 X24 L24:L25 I24:I27 C24:H28 AA24:CI28 O25:X25 L26:X27 I28:X28 C29:C31 F29:CI31 R32:X32 AA32:CI32 I32:O33 C32:H112 R33:CI33 I34:X34 AA34 AD34:CI35 I35:AA35 I36:R37 U36:X37 AA36:CI37 I39:AD39 AG39 AJ39 AM39:AP39 AS39 AV39:CI39 I40:AG40 AJ40:CI40 AS41:CI48 I41:AP51 AS49 AV49:CI49 AS50:CI51 I52:AJ52 AM52:AS52 AV52:CI52 I53:AV53 AY53:BB53 BE53:CI56 I54:BB58 BE57:BZ57 CC57:CI57 BE58:BQ58 BT58:CI58 I59:AV59 AY59 BB59:CI62 I60:AY62 I63:O63 R63:BT63 BW63:CC63 CF63 CI63:CI65 I64:BT65 BW64:CF65 I66:CI67 I68:CC71 CF68:CK71 BN72 BQ72:CI72 I72:BK73 BN73:CI73 CJ73:CK97 I74:AA74 BK74:BN74 BQ74:CI74 I75:AY75 BB75:BK75 BN75:CI77 I76:BK77 I78:BN78 BQ78:CI78 I79:BZ90 CC79:CI90 I91:BW97 BZ91:CI97 CI98:CI99 I98:CF106 CI100:CK100 CI101:CI106 CJ101:CK108 I107:BE108 BH107:CI108 I109:CI112">
    <cfRule type="containsText" dxfId="914" priority="113" operator="containsText" text="AC">
      <formula>NOT(ISERROR(SEARCH("AC",C20)))</formula>
    </cfRule>
  </conditionalFormatting>
  <conditionalFormatting sqref="J24:K27">
    <cfRule type="containsText" dxfId="913" priority="95" operator="containsText" text="B">
      <formula>NOT(ISERROR(SEARCH("B",J24)))</formula>
    </cfRule>
  </conditionalFormatting>
  <conditionalFormatting sqref="J118:K120">
    <cfRule type="containsText" dxfId="912" priority="89" operator="containsText" text="B">
      <formula>NOT(ISERROR(SEARCH("B",J118)))</formula>
    </cfRule>
  </conditionalFormatting>
  <conditionalFormatting sqref="J155:K155">
    <cfRule type="containsText" dxfId="911" priority="94" operator="containsText" text="B">
      <formula>NOT(ISERROR(SEARCH("B",J155)))</formula>
    </cfRule>
  </conditionalFormatting>
  <conditionalFormatting sqref="L118:L119">
    <cfRule type="containsText" dxfId="910" priority="91" operator="containsText" text="D">
      <formula>NOT(ISERROR(SEARCH("D",L118)))</formula>
    </cfRule>
  </conditionalFormatting>
  <conditionalFormatting sqref="M24:N25">
    <cfRule type="containsText" dxfId="909" priority="11" operator="containsText" text="B">
      <formula>NOT(ISERROR(SEARCH("B",M24)))</formula>
    </cfRule>
  </conditionalFormatting>
  <conditionalFormatting sqref="M118:N119">
    <cfRule type="containsText" dxfId="908" priority="90" operator="containsText" text="B">
      <formula>NOT(ISERROR(SEARCH("B",M118)))</formula>
    </cfRule>
  </conditionalFormatting>
  <conditionalFormatting sqref="M121:N121">
    <cfRule type="containsText" dxfId="907" priority="92" operator="containsText" text="B">
      <formula>NOT(ISERROR(SEARCH("B",M121)))</formula>
    </cfRule>
  </conditionalFormatting>
  <conditionalFormatting sqref="M155:N155">
    <cfRule type="containsText" dxfId="906" priority="93" operator="containsText" text="B">
      <formula>NOT(ISERROR(SEARCH("B",M155)))</formula>
    </cfRule>
  </conditionalFormatting>
  <conditionalFormatting sqref="P32:Q33">
    <cfRule type="containsText" dxfId="905" priority="77" operator="containsText" text="B">
      <formula>NOT(ISERROR(SEARCH("B",P32)))</formula>
    </cfRule>
  </conditionalFormatting>
  <conditionalFormatting sqref="P63:Q63">
    <cfRule type="containsText" dxfId="904" priority="99" operator="containsText" text="B">
      <formula>NOT(ISERROR(SEARCH("B",P63)))</formula>
    </cfRule>
  </conditionalFormatting>
  <conditionalFormatting sqref="P121:Q122">
    <cfRule type="containsText" dxfId="903" priority="78" operator="containsText" text="B">
      <formula>NOT(ISERROR(SEARCH("B",P121)))</formula>
    </cfRule>
  </conditionalFormatting>
  <conditionalFormatting sqref="S36:T37">
    <cfRule type="containsText" dxfId="902" priority="76" operator="containsText" text="B">
      <formula>NOT(ISERROR(SEARCH("B",S36)))</formula>
    </cfRule>
  </conditionalFormatting>
  <conditionalFormatting sqref="S121:T121">
    <cfRule type="containsText" dxfId="901" priority="75" operator="containsText" text="B">
      <formula>NOT(ISERROR(SEARCH("B",S121)))</formula>
    </cfRule>
  </conditionalFormatting>
  <conditionalFormatting sqref="V24:W24">
    <cfRule type="containsText" dxfId="900" priority="10" operator="containsText" text="B">
      <formula>NOT(ISERROR(SEARCH("B",V24)))</formula>
    </cfRule>
  </conditionalFormatting>
  <conditionalFormatting sqref="V118:W118">
    <cfRule type="containsText" dxfId="899" priority="88" operator="containsText" text="B">
      <formula>NOT(ISERROR(SEARCH("B",V118)))</formula>
    </cfRule>
  </conditionalFormatting>
  <conditionalFormatting sqref="Y24:Z28">
    <cfRule type="containsText" dxfId="898" priority="101" operator="containsText" text="B">
      <formula>NOT(ISERROR(SEARCH("B",Y24)))</formula>
    </cfRule>
  </conditionalFormatting>
  <conditionalFormatting sqref="Y32:Z32">
    <cfRule type="containsText" dxfId="897" priority="100" operator="containsText" text="B">
      <formula>NOT(ISERROR(SEARCH("B",Y32)))</formula>
    </cfRule>
  </conditionalFormatting>
  <conditionalFormatting sqref="Y34:Z34">
    <cfRule type="containsText" dxfId="896" priority="102" operator="containsText" text="B">
      <formula>NOT(ISERROR(SEARCH("B",Y34)))</formula>
    </cfRule>
  </conditionalFormatting>
  <conditionalFormatting sqref="Y36:Z38">
    <cfRule type="containsText" dxfId="895" priority="86" operator="containsText" text="B">
      <formula>NOT(ISERROR(SEARCH("B",Y36)))</formula>
    </cfRule>
  </conditionalFormatting>
  <conditionalFormatting sqref="Y118:Z119">
    <cfRule type="containsText" dxfId="894" priority="87" operator="containsText" text="B">
      <formula>NOT(ISERROR(SEARCH("B",Y118)))</formula>
    </cfRule>
  </conditionalFormatting>
  <conditionalFormatting sqref="AB5:AC5">
    <cfRule type="containsText" dxfId="893" priority="110" operator="containsText" text="B">
      <formula>NOT(ISERROR(SEARCH("B",AB5)))</formula>
    </cfRule>
  </conditionalFormatting>
  <conditionalFormatting sqref="AB34:AC35">
    <cfRule type="containsText" dxfId="892" priority="103" operator="containsText" text="B">
      <formula>NOT(ISERROR(SEARCH("B",AB34)))</formula>
    </cfRule>
  </conditionalFormatting>
  <conditionalFormatting sqref="AB74:AC74">
    <cfRule type="containsText" dxfId="891" priority="104" operator="containsText" text="B">
      <formula>NOT(ISERROR(SEARCH("B",AB74)))</formula>
    </cfRule>
  </conditionalFormatting>
  <conditionalFormatting sqref="AE39:AF39">
    <cfRule type="containsText" dxfId="890" priority="71" operator="containsText" text="B">
      <formula>NOT(ISERROR(SEARCH("B",AE39)))</formula>
    </cfRule>
  </conditionalFormatting>
  <conditionalFormatting sqref="AE123:AF124">
    <cfRule type="containsText" dxfId="889" priority="60" operator="containsText" text="B">
      <formula>NOT(ISERROR(SEARCH("B",AE123)))</formula>
    </cfRule>
  </conditionalFormatting>
  <conditionalFormatting sqref="AH39:AI40">
    <cfRule type="containsText" dxfId="888" priority="70" operator="containsText" text="B">
      <formula>NOT(ISERROR(SEARCH("B",AH39)))</formula>
    </cfRule>
  </conditionalFormatting>
  <conditionalFormatting sqref="AK39:AL39">
    <cfRule type="containsText" dxfId="887" priority="69" operator="containsText" text="B">
      <formula>NOT(ISERROR(SEARCH("B",AK39)))</formula>
    </cfRule>
  </conditionalFormatting>
  <conditionalFormatting sqref="AK52:AL52">
    <cfRule type="containsText" dxfId="886" priority="62" operator="containsText" text="B">
      <formula>NOT(ISERROR(SEARCH("B",AK52)))</formula>
    </cfRule>
  </conditionalFormatting>
  <conditionalFormatting sqref="AN123:AO124">
    <cfRule type="containsText" dxfId="885" priority="59" operator="containsText" text="B">
      <formula>NOT(ISERROR(SEARCH("B",AN123)))</formula>
    </cfRule>
  </conditionalFormatting>
  <conditionalFormatting sqref="AQ39:AR39">
    <cfRule type="containsText" dxfId="884" priority="68" operator="containsText" text="B">
      <formula>NOT(ISERROR(SEARCH("B",AQ39)))</formula>
    </cfRule>
  </conditionalFormatting>
  <conditionalFormatting sqref="AQ41:AR47">
    <cfRule type="containsText" dxfId="883" priority="66" operator="containsText" text="B">
      <formula>NOT(ISERROR(SEARCH("B",AQ41)))</formula>
    </cfRule>
  </conditionalFormatting>
  <conditionalFormatting sqref="AQ48:AR48">
    <cfRule type="containsText" dxfId="882" priority="9" operator="containsText" text="BC">
      <formula>NOT(ISERROR(SEARCH("BC",AQ48)))</formula>
    </cfRule>
  </conditionalFormatting>
  <conditionalFormatting sqref="AQ49:AR50">
    <cfRule type="containsText" dxfId="881" priority="65" operator="containsText" text="B">
      <formula>NOT(ISERROR(SEARCH("B",AQ49)))</formula>
    </cfRule>
  </conditionalFormatting>
  <conditionalFormatting sqref="AQ51:AR51">
    <cfRule type="containsText" dxfId="880" priority="43" operator="containsText" text="BC">
      <formula>NOT(ISERROR(SEARCH("BC",AQ51)))</formula>
    </cfRule>
  </conditionalFormatting>
  <conditionalFormatting sqref="AQ123:AR124">
    <cfRule type="containsText" dxfId="879" priority="57" operator="containsText" text="B">
      <formula>NOT(ISERROR(SEARCH("B",AQ123)))</formula>
    </cfRule>
  </conditionalFormatting>
  <conditionalFormatting sqref="AQ154:AR154">
    <cfRule type="containsText" dxfId="878" priority="61" operator="containsText" text="B">
      <formula>NOT(ISERROR(SEARCH("B",AQ154)))</formula>
    </cfRule>
  </conditionalFormatting>
  <conditionalFormatting sqref="AT39:AU39">
    <cfRule type="containsText" dxfId="877" priority="67" operator="containsText" text="B">
      <formula>NOT(ISERROR(SEARCH("B",AT39)))</formula>
    </cfRule>
  </conditionalFormatting>
  <conditionalFormatting sqref="AT49:AU49">
    <cfRule type="containsText" dxfId="876" priority="64" operator="containsText" text="B">
      <formula>NOT(ISERROR(SEARCH("B",AT49)))</formula>
    </cfRule>
  </conditionalFormatting>
  <conditionalFormatting sqref="AT52:AU52">
    <cfRule type="containsText" dxfId="875" priority="63" operator="containsText" text="B">
      <formula>NOT(ISERROR(SEARCH("B",AT52)))</formula>
    </cfRule>
  </conditionalFormatting>
  <conditionalFormatting sqref="AT123:AU125">
    <cfRule type="containsText" dxfId="874" priority="58" operator="containsText" text="B">
      <formula>NOT(ISERROR(SEARCH("B",AT123)))</formula>
    </cfRule>
  </conditionalFormatting>
  <conditionalFormatting sqref="AW53:AX53">
    <cfRule type="containsText" dxfId="873" priority="56" operator="containsText" text="B">
      <formula>NOT(ISERROR(SEARCH("B",AW53)))</formula>
    </cfRule>
  </conditionalFormatting>
  <conditionalFormatting sqref="AW59:AX59">
    <cfRule type="containsText" dxfId="872" priority="54" operator="containsText" text="B">
      <formula>NOT(ISERROR(SEARCH("B",AW59)))</formula>
    </cfRule>
  </conditionalFormatting>
  <conditionalFormatting sqref="AW126:AX126">
    <cfRule type="containsText" dxfId="871" priority="51" operator="containsText" text="B">
      <formula>NOT(ISERROR(SEARCH("B",AW126)))</formula>
    </cfRule>
  </conditionalFormatting>
  <conditionalFormatting sqref="AZ59:BA59">
    <cfRule type="containsText" dxfId="870" priority="28" operator="containsText" text="BC">
      <formula>NOT(ISERROR(SEARCH("BC",AZ59)))</formula>
    </cfRule>
  </conditionalFormatting>
  <conditionalFormatting sqref="AZ60:BA62">
    <cfRule type="containsText" dxfId="869" priority="53" operator="containsText" text="B">
      <formula>NOT(ISERROR(SEARCH("B",AZ60)))</formula>
    </cfRule>
  </conditionalFormatting>
  <conditionalFormatting sqref="AZ74:BA75">
    <cfRule type="containsText" dxfId="868" priority="40" operator="containsText" text="B">
      <formula>NOT(ISERROR(SEARCH("B",AZ74)))</formula>
    </cfRule>
  </conditionalFormatting>
  <conditionalFormatting sqref="AZ126:BA128">
    <cfRule type="containsText" dxfId="867" priority="52" operator="containsText" text="B">
      <formula>NOT(ISERROR(SEARCH("B",AZ126)))</formula>
    </cfRule>
  </conditionalFormatting>
  <conditionalFormatting sqref="AZ145:BA145">
    <cfRule type="containsText" dxfId="866" priority="21" operator="containsText" text="BC">
      <formula>NOT(ISERROR(SEARCH("BC",AZ145)))</formula>
    </cfRule>
  </conditionalFormatting>
  <conditionalFormatting sqref="AZ154:BA154">
    <cfRule type="containsText" dxfId="865" priority="22" operator="containsText" text="BC">
      <formula>NOT(ISERROR(SEARCH("BC",AZ154)))</formula>
    </cfRule>
  </conditionalFormatting>
  <conditionalFormatting sqref="BC53:BD55">
    <cfRule type="containsText" dxfId="864" priority="49" operator="containsText" text="B">
      <formula>NOT(ISERROR(SEARCH("B",BC53)))</formula>
    </cfRule>
  </conditionalFormatting>
  <conditionalFormatting sqref="BC56:BD56">
    <cfRule type="containsText" dxfId="863" priority="8" operator="containsText" text="BC">
      <formula>NOT(ISERROR(SEARCH("BC",BC56)))</formula>
    </cfRule>
  </conditionalFormatting>
  <conditionalFormatting sqref="BC57:BD58">
    <cfRule type="containsText" dxfId="862" priority="48" operator="containsText" text="B">
      <formula>NOT(ISERROR(SEARCH("B",BC57)))</formula>
    </cfRule>
  </conditionalFormatting>
  <conditionalFormatting sqref="BC129:BD132">
    <cfRule type="containsText" dxfId="861" priority="7" operator="containsText" text="B">
      <formula>NOT(ISERROR(SEARCH("B",BC129)))</formula>
    </cfRule>
  </conditionalFormatting>
  <conditionalFormatting sqref="BF107:BG107">
    <cfRule type="containsText" dxfId="860" priority="45" operator="containsText" text="BC">
      <formula>NOT(ISERROR(SEARCH("BC",BF107)))</formula>
    </cfRule>
  </conditionalFormatting>
  <conditionalFormatting sqref="BF108:BG108">
    <cfRule type="containsText" dxfId="859" priority="44" operator="containsText" text="A">
      <formula>NOT(ISERROR(SEARCH("A",BF108)))</formula>
    </cfRule>
  </conditionalFormatting>
  <conditionalFormatting sqref="BF146:BG146">
    <cfRule type="containsText" dxfId="858" priority="42" operator="containsText" text="BC">
      <formula>NOT(ISERROR(SEARCH("BC",BF146)))</formula>
    </cfRule>
  </conditionalFormatting>
  <conditionalFormatting sqref="BI74:BJ74">
    <cfRule type="containsText" dxfId="857" priority="41" operator="containsText" text="BC">
      <formula>NOT(ISERROR(SEARCH("BC",BI74)))</formula>
    </cfRule>
  </conditionalFormatting>
  <conditionalFormatting sqref="BI153:BJ153">
    <cfRule type="containsText" dxfId="856" priority="39" operator="containsText" text="BC">
      <formula>NOT(ISERROR(SEARCH("BC",BI153)))</formula>
    </cfRule>
  </conditionalFormatting>
  <conditionalFormatting sqref="BI155:BJ157">
    <cfRule type="containsText" dxfId="855" priority="38" operator="containsText" text="BC">
      <formula>NOT(ISERROR(SEARCH("BC",BI155)))</formula>
    </cfRule>
  </conditionalFormatting>
  <conditionalFormatting sqref="BL6:BM11">
    <cfRule type="containsText" dxfId="854" priority="36" operator="containsText" text="BC">
      <formula>NOT(ISERROR(SEARCH("BC",BL6)))</formula>
    </cfRule>
  </conditionalFormatting>
  <conditionalFormatting sqref="BL72:BM73">
    <cfRule type="containsText" dxfId="853" priority="35" operator="containsText" text="BC">
      <formula>NOT(ISERROR(SEARCH("BC",BL72)))</formula>
    </cfRule>
  </conditionalFormatting>
  <conditionalFormatting sqref="BL75:BM77">
    <cfRule type="containsText" dxfId="852" priority="34" operator="containsText" text="BC">
      <formula>NOT(ISERROR(SEARCH("BC",BL75)))</formula>
    </cfRule>
  </conditionalFormatting>
  <conditionalFormatting sqref="BL134:BM134">
    <cfRule type="containsText" dxfId="851" priority="31" operator="containsText" text="BC">
      <formula>NOT(ISERROR(SEARCH("BC",BL134)))</formula>
    </cfRule>
  </conditionalFormatting>
  <conditionalFormatting sqref="BL136:BM136">
    <cfRule type="containsText" dxfId="850" priority="30" operator="containsText" text="BC">
      <formula>NOT(ISERROR(SEARCH("BC",BL136)))</formula>
    </cfRule>
  </conditionalFormatting>
  <conditionalFormatting sqref="BL155:BM156">
    <cfRule type="containsText" dxfId="849" priority="6" operator="containsText" text="BC">
      <formula>NOT(ISERROR(SEARCH("BC",BL155)))</formula>
    </cfRule>
  </conditionalFormatting>
  <conditionalFormatting sqref="BO72:BP72">
    <cfRule type="containsText" dxfId="848" priority="98" operator="containsText" text="B">
      <formula>NOT(ISERROR(SEARCH("B",BO72)))</formula>
    </cfRule>
  </conditionalFormatting>
  <conditionalFormatting sqref="BO74:BP74">
    <cfRule type="containsText" dxfId="847" priority="33" operator="containsText" text="BC">
      <formula>NOT(ISERROR(SEARCH("BC",BO74)))</formula>
    </cfRule>
  </conditionalFormatting>
  <conditionalFormatting sqref="BO78:BP78">
    <cfRule type="containsText" dxfId="846" priority="32" operator="containsText" text="BC">
      <formula>NOT(ISERROR(SEARCH("BC",BO78)))</formula>
    </cfRule>
  </conditionalFormatting>
  <conditionalFormatting sqref="BO135:BP135">
    <cfRule type="containsText" dxfId="845" priority="29" operator="containsText" text="BC">
      <formula>NOT(ISERROR(SEARCH("BC",BO135)))</formula>
    </cfRule>
  </conditionalFormatting>
  <conditionalFormatting sqref="BO155:BP155">
    <cfRule type="containsText" dxfId="844" priority="37" operator="containsText" text="BC">
      <formula>NOT(ISERROR(SEARCH("BC",BO155)))</formula>
    </cfRule>
  </conditionalFormatting>
  <conditionalFormatting sqref="BO156:BP156">
    <cfRule type="containsText" dxfId="843" priority="97" operator="containsText" text="B">
      <formula>NOT(ISERROR(SEARCH("B",BO156)))</formula>
    </cfRule>
  </conditionalFormatting>
  <conditionalFormatting sqref="BR58:BS58">
    <cfRule type="containsText" dxfId="842" priority="47" operator="containsText" text="B">
      <formula>NOT(ISERROR(SEARCH("B",BR58)))</formula>
    </cfRule>
  </conditionalFormatting>
  <conditionalFormatting sqref="BR132:BS133">
    <cfRule type="containsText" dxfId="841" priority="46" operator="containsText" text="B">
      <formula>NOT(ISERROR(SEARCH("B",BR132)))</formula>
    </cfRule>
  </conditionalFormatting>
  <conditionalFormatting sqref="BU63:BV65">
    <cfRule type="containsText" dxfId="840" priority="27" operator="containsText" text="BC">
      <formula>NOT(ISERROR(SEARCH("BC",BU63)))</formula>
    </cfRule>
  </conditionalFormatting>
  <conditionalFormatting sqref="BX91:BY97">
    <cfRule type="containsText" dxfId="839" priority="13" operator="containsText" text="BC">
      <formula>NOT(ISERROR(SEARCH("BC",BX91)))</formula>
    </cfRule>
  </conditionalFormatting>
  <conditionalFormatting sqref="BX147:BY150">
    <cfRule type="containsText" dxfId="838" priority="15" operator="containsText" text="BC">
      <formula>NOT(ISERROR(SEARCH("BC",BX147)))</formula>
    </cfRule>
  </conditionalFormatting>
  <conditionalFormatting sqref="BX155:BY155">
    <cfRule type="containsText" dxfId="837" priority="14" operator="containsText" text="BC">
      <formula>NOT(ISERROR(SEARCH("BC",BX155)))</formula>
    </cfRule>
  </conditionalFormatting>
  <conditionalFormatting sqref="CA57:CB57">
    <cfRule type="containsText" dxfId="836" priority="109" operator="containsText" text="B">
      <formula>NOT(ISERROR(SEARCH("B",CA57)))</formula>
    </cfRule>
  </conditionalFormatting>
  <conditionalFormatting sqref="CA79:CB86">
    <cfRule type="containsText" dxfId="835" priority="108" operator="containsText" text="B">
      <formula>NOT(ISERROR(SEARCH("B",CA79)))</formula>
    </cfRule>
  </conditionalFormatting>
  <conditionalFormatting sqref="CA87:CB87">
    <cfRule type="containsText" dxfId="834" priority="5" operator="containsText" text="BC">
      <formula>NOT(ISERROR(SEARCH("BC",CA87)))</formula>
    </cfRule>
  </conditionalFormatting>
  <conditionalFormatting sqref="CA88:CB90">
    <cfRule type="containsText" dxfId="833" priority="107" operator="containsText" text="B">
      <formula>NOT(ISERROR(SEARCH("B",CA88)))</formula>
    </cfRule>
  </conditionalFormatting>
  <conditionalFormatting sqref="CA137:CB143">
    <cfRule type="containsText" dxfId="832" priority="105" operator="containsText" text="B">
      <formula>NOT(ISERROR(SEARCH("B",CA137)))</formula>
    </cfRule>
  </conditionalFormatting>
  <conditionalFormatting sqref="CA155:CB155">
    <cfRule type="containsText" dxfId="831" priority="106" operator="containsText" text="B">
      <formula>NOT(ISERROR(SEARCH("B",CA155)))</formula>
    </cfRule>
  </conditionalFormatting>
  <conditionalFormatting sqref="CD63:CE63">
    <cfRule type="containsText" dxfId="830" priority="24" operator="containsText" text="BC">
      <formula>NOT(ISERROR(SEARCH("BC",CD63)))</formula>
    </cfRule>
  </conditionalFormatting>
  <conditionalFormatting sqref="CD68:CE68">
    <cfRule type="containsText" dxfId="829" priority="26" operator="containsText" text="BC">
      <formula>NOT(ISERROR(SEARCH("BC",CD68)))</formula>
    </cfRule>
  </conditionalFormatting>
  <conditionalFormatting sqref="CD69:CE69">
    <cfRule type="containsText" dxfId="828" priority="55" operator="containsText" text="B">
      <formula>NOT(ISERROR(SEARCH("B",CD69)))</formula>
    </cfRule>
  </conditionalFormatting>
  <conditionalFormatting sqref="CD70:CE71">
    <cfRule type="containsText" dxfId="827" priority="25" operator="containsText" text="BC">
      <formula>NOT(ISERROR(SEARCH("BC",CD70)))</formula>
    </cfRule>
  </conditionalFormatting>
  <conditionalFormatting sqref="CD154:CE154">
    <cfRule type="containsText" dxfId="826" priority="23" operator="containsText" text="BC">
      <formula>NOT(ISERROR(SEARCH("BC",CD154)))</formula>
    </cfRule>
  </conditionalFormatting>
  <conditionalFormatting sqref="CD158:CE162">
    <cfRule type="containsText" dxfId="825" priority="50" operator="containsText" text="B">
      <formula>NOT(ISERROR(SEARCH("B",CD158)))</formula>
    </cfRule>
  </conditionalFormatting>
  <conditionalFormatting sqref="CG63:CH65">
    <cfRule type="containsText" dxfId="824" priority="19" operator="containsText" text="BC">
      <formula>NOT(ISERROR(SEARCH("BC",CG63)))</formula>
    </cfRule>
  </conditionalFormatting>
  <conditionalFormatting sqref="CG98:CH106">
    <cfRule type="containsText" dxfId="823" priority="20" operator="containsText" text="BC">
      <formula>NOT(ISERROR(SEARCH("BC",CG98)))</formula>
    </cfRule>
  </conditionalFormatting>
  <conditionalFormatting sqref="CG144:CH144">
    <cfRule type="containsText" dxfId="822" priority="18" operator="containsText" text="BC">
      <formula>NOT(ISERROR(SEARCH("BC",CG144)))</formula>
    </cfRule>
  </conditionalFormatting>
  <conditionalFormatting sqref="CG151:CH152">
    <cfRule type="containsText" dxfId="821" priority="17" operator="containsText" text="BC">
      <formula>NOT(ISERROR(SEARCH("BC",CG151)))</formula>
    </cfRule>
  </conditionalFormatting>
  <conditionalFormatting sqref="CG163:CH166">
    <cfRule type="containsText" dxfId="820" priority="12" operator="containsText" text="BC">
      <formula>NOT(ISERROR(SEARCH("BC",CG163)))</formula>
    </cfRule>
  </conditionalFormatting>
  <conditionalFormatting sqref="CJ63:CK67">
    <cfRule type="containsText" dxfId="819" priority="85" operator="containsText" text="B">
      <formula>NOT(ISERROR(SEARCH("B",CJ63)))</formula>
    </cfRule>
  </conditionalFormatting>
  <conditionalFormatting sqref="CJ72:CK72">
    <cfRule type="containsText" dxfId="818" priority="84" operator="containsText" text="B">
      <formula>NOT(ISERROR(SEARCH("B",CJ72)))</formula>
    </cfRule>
  </conditionalFormatting>
  <conditionalFormatting sqref="CJ98:CK99">
    <cfRule type="containsText" dxfId="817" priority="16" operator="containsText" text="B">
      <formula>NOT(ISERROR(SEARCH("B",CJ98)))</formula>
    </cfRule>
  </conditionalFormatting>
  <conditionalFormatting sqref="CJ109:CK112">
    <cfRule type="containsText" dxfId="816" priority="83" operator="containsText" text="B">
      <formula>NOT(ISERROR(SEARCH("B",CJ109)))</formula>
    </cfRule>
  </conditionalFormatting>
  <conditionalFormatting sqref="CJ134:CK134">
    <cfRule type="containsText" dxfId="815" priority="82" operator="containsText" text="B">
      <formula>NOT(ISERROR(SEARCH("B",CJ134)))</formula>
    </cfRule>
  </conditionalFormatting>
  <pageMargins left="0.7" right="0.7" top="0.75" bottom="0.75" header="0.3" footer="0.3"/>
  <drawing r:id="rId1"/>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6E263D9-CE17-4928-B2C1-E294A954AD12}">
  <sheetPr>
    <tabColor theme="5" tint="-0.249977111117893"/>
  </sheetPr>
  <dimension ref="A1:DU357"/>
  <sheetViews>
    <sheetView zoomScale="70" zoomScaleNormal="70" workbookViewId="0">
      <pane xSplit="2" ySplit="5" topLeftCell="C6" activePane="bottomRight" state="frozen"/>
      <selection pane="topRight" activeCell="BN274" sqref="BN274"/>
      <selection pane="bottomLeft" activeCell="BN274" sqref="BN274"/>
      <selection pane="bottomRight" activeCell="BN274" sqref="BN274"/>
    </sheetView>
  </sheetViews>
  <sheetFormatPr defaultRowHeight="13.2" x14ac:dyDescent="0.25"/>
  <cols>
    <col min="1" max="1" width="11.44140625" customWidth="1"/>
    <col min="2" max="2" width="21.5546875" customWidth="1"/>
    <col min="3" max="3" width="20.88671875" style="9" hidden="1" customWidth="1"/>
    <col min="4" max="4" width="12.5546875" style="9" hidden="1" customWidth="1"/>
    <col min="5" max="5" width="7.5546875" style="9" hidden="1" customWidth="1"/>
    <col min="6" max="6" width="20.88671875" style="9" hidden="1" customWidth="1"/>
    <col min="7" max="7" width="12.5546875" style="9" hidden="1" customWidth="1"/>
    <col min="8" max="8" width="7.5546875" style="9" hidden="1" customWidth="1"/>
    <col min="9" max="9" width="20.88671875" style="9" hidden="1" customWidth="1"/>
    <col min="10" max="10" width="12.5546875" style="9" hidden="1" customWidth="1"/>
    <col min="11" max="11" width="7.5546875" style="9" hidden="1" customWidth="1"/>
    <col min="12" max="12" width="20.88671875" style="9" hidden="1" customWidth="1"/>
    <col min="13" max="13" width="12.5546875" style="9" hidden="1" customWidth="1"/>
    <col min="14" max="14" width="7.5546875" style="9" hidden="1" customWidth="1"/>
    <col min="15" max="15" width="20.88671875" style="9" hidden="1" customWidth="1"/>
    <col min="16" max="16" width="12.5546875" style="9" hidden="1" customWidth="1"/>
    <col min="17" max="17" width="7.5546875" style="9" hidden="1" customWidth="1"/>
    <col min="18" max="18" width="20.88671875" style="9" hidden="1" customWidth="1"/>
    <col min="19" max="19" width="12.5546875" style="9" hidden="1" customWidth="1"/>
    <col min="20" max="20" width="7.5546875" style="9" hidden="1" customWidth="1"/>
    <col min="21" max="21" width="20.88671875" style="9" hidden="1" customWidth="1"/>
    <col min="22" max="22" width="12.5546875" style="9" hidden="1" customWidth="1"/>
    <col min="23" max="23" width="7.5546875" style="9" hidden="1" customWidth="1"/>
    <col min="24" max="24" width="20.88671875" style="9" hidden="1" customWidth="1"/>
    <col min="25" max="25" width="12.5546875" style="9" hidden="1" customWidth="1"/>
    <col min="26" max="26" width="7.5546875" style="9" hidden="1" customWidth="1"/>
    <col min="27" max="27" width="20.88671875" style="9" hidden="1" customWidth="1"/>
    <col min="28" max="28" width="12.5546875" style="9" hidden="1" customWidth="1"/>
    <col min="29" max="29" width="7.5546875" style="9" hidden="1" customWidth="1"/>
    <col min="30" max="30" width="20.88671875" style="9" hidden="1" customWidth="1"/>
    <col min="31" max="31" width="12.5546875" style="9" hidden="1" customWidth="1"/>
    <col min="32" max="32" width="7.5546875" style="9" hidden="1" customWidth="1"/>
    <col min="33" max="33" width="20.88671875" style="9" hidden="1" customWidth="1"/>
    <col min="34" max="34" width="12.5546875" style="9" hidden="1" customWidth="1"/>
    <col min="35" max="35" width="7.5546875" style="9" hidden="1" customWidth="1"/>
    <col min="36" max="36" width="20.88671875" style="9" hidden="1" customWidth="1"/>
    <col min="37" max="37" width="12.5546875" style="9" hidden="1" customWidth="1"/>
    <col min="38" max="38" width="7.5546875" style="9" hidden="1" customWidth="1"/>
    <col min="39" max="39" width="20.88671875" style="9" hidden="1" customWidth="1"/>
    <col min="40" max="40" width="12.5546875" style="9" hidden="1" customWidth="1"/>
    <col min="41" max="41" width="7.5546875" style="9" hidden="1" customWidth="1"/>
    <col min="42" max="42" width="20.88671875" style="9" hidden="1" customWidth="1"/>
    <col min="43" max="43" width="12.5546875" style="9" hidden="1" customWidth="1"/>
    <col min="44" max="44" width="7.5546875" style="9" hidden="1" customWidth="1"/>
    <col min="45" max="45" width="20.88671875" style="9" hidden="1" customWidth="1"/>
    <col min="46" max="46" width="12.5546875" style="9" hidden="1" customWidth="1"/>
    <col min="47" max="47" width="7.5546875" style="9" hidden="1" customWidth="1"/>
    <col min="48" max="48" width="20.88671875" style="9" hidden="1" customWidth="1"/>
    <col min="49" max="49" width="12.5546875" style="9" hidden="1" customWidth="1"/>
    <col min="50" max="50" width="7.5546875" style="9" hidden="1" customWidth="1"/>
    <col min="51" max="51" width="20.88671875" style="9" hidden="1" customWidth="1"/>
    <col min="52" max="52" width="12.5546875" style="9" hidden="1" customWidth="1"/>
    <col min="53" max="53" width="7.5546875" style="9" hidden="1" customWidth="1"/>
    <col min="54" max="54" width="20.88671875" style="9" customWidth="1"/>
    <col min="55" max="55" width="12.5546875" style="9" customWidth="1"/>
    <col min="56" max="56" width="7.5546875" style="9" customWidth="1"/>
    <col min="57" max="57" width="20.88671875" style="9" hidden="1" customWidth="1"/>
    <col min="58" max="58" width="12.5546875" style="9" hidden="1" customWidth="1"/>
    <col min="59" max="59" width="7.5546875" style="9" hidden="1" customWidth="1"/>
    <col min="60" max="60" width="20.88671875" style="9" hidden="1" customWidth="1"/>
    <col min="61" max="61" width="12.5546875" style="9" hidden="1" customWidth="1"/>
    <col min="62" max="62" width="7.5546875" style="9" hidden="1" customWidth="1"/>
    <col min="63" max="63" width="20.88671875" style="9" hidden="1" customWidth="1"/>
    <col min="64" max="64" width="12.5546875" style="9" hidden="1" customWidth="1"/>
    <col min="65" max="65" width="7.5546875" style="9" hidden="1" customWidth="1"/>
    <col min="66" max="66" width="20.88671875" style="9" hidden="1" customWidth="1"/>
    <col min="67" max="67" width="12.5546875" style="9" hidden="1" customWidth="1"/>
    <col min="68" max="68" width="7.5546875" style="9" hidden="1" customWidth="1"/>
    <col min="69" max="69" width="20.88671875" style="9" hidden="1" customWidth="1"/>
    <col min="70" max="70" width="12.5546875" style="9" hidden="1" customWidth="1"/>
    <col min="71" max="71" width="7.5546875" style="9" hidden="1" customWidth="1"/>
    <col min="72" max="72" width="20.88671875" style="9" hidden="1" customWidth="1"/>
    <col min="73" max="73" width="12.5546875" style="9" hidden="1" customWidth="1"/>
    <col min="74" max="74" width="7.5546875" style="9" hidden="1" customWidth="1"/>
    <col min="75" max="75" width="20.88671875" style="9" hidden="1" customWidth="1"/>
    <col min="76" max="76" width="12.5546875" style="9" hidden="1" customWidth="1"/>
    <col min="77" max="77" width="7.5546875" style="9" hidden="1" customWidth="1"/>
    <col min="78" max="78" width="20.88671875" style="9" hidden="1" customWidth="1"/>
    <col min="79" max="79" width="12.5546875" style="9" hidden="1" customWidth="1"/>
    <col min="80" max="80" width="7.5546875" style="9" hidden="1" customWidth="1"/>
    <col min="81" max="81" width="20.88671875" style="9" hidden="1" customWidth="1"/>
    <col min="82" max="82" width="12.5546875" style="9" hidden="1" customWidth="1"/>
    <col min="83" max="83" width="7.5546875" style="9" hidden="1" customWidth="1"/>
    <col min="84" max="84" width="20.88671875" style="9" customWidth="1"/>
    <col min="85" max="85" width="12.5546875" style="9" customWidth="1"/>
    <col min="86" max="86" width="7.5546875" style="9" customWidth="1"/>
    <col min="87" max="87" width="20.88671875" style="9" customWidth="1"/>
    <col min="88" max="88" width="12.5546875" style="9" customWidth="1"/>
    <col min="89" max="89" width="7.5546875" style="9" customWidth="1"/>
  </cols>
  <sheetData>
    <row r="1" spans="1:95" ht="39" customHeight="1" x14ac:dyDescent="0.25">
      <c r="A1" s="324"/>
      <c r="B1" s="324"/>
      <c r="C1" s="324"/>
      <c r="D1" s="324"/>
      <c r="E1" s="325"/>
      <c r="F1" s="326"/>
      <c r="G1" s="327"/>
      <c r="H1" s="325"/>
      <c r="I1" s="325"/>
      <c r="J1" s="325"/>
      <c r="K1" s="325"/>
      <c r="L1" s="325"/>
      <c r="M1" s="325"/>
      <c r="N1" s="325"/>
      <c r="O1" s="325"/>
      <c r="P1" s="325"/>
      <c r="Q1" s="325"/>
      <c r="R1" s="325"/>
      <c r="S1" s="325"/>
      <c r="T1" s="325"/>
      <c r="U1" s="325"/>
      <c r="V1" s="325"/>
      <c r="W1" s="325"/>
      <c r="X1" s="325"/>
      <c r="Y1" s="325"/>
      <c r="Z1" s="325"/>
      <c r="AA1" s="325"/>
      <c r="AB1" s="325"/>
      <c r="AC1" s="325"/>
      <c r="AD1" s="325"/>
      <c r="AE1" s="325"/>
      <c r="AF1" s="325"/>
      <c r="AG1" s="325"/>
      <c r="AH1" s="325"/>
      <c r="AI1" s="325"/>
      <c r="AJ1" s="325"/>
      <c r="AK1" s="325"/>
      <c r="AL1" s="325"/>
      <c r="AM1" s="325"/>
      <c r="AN1" s="325"/>
      <c r="AO1" s="325"/>
      <c r="AP1" s="325"/>
      <c r="AQ1" s="325"/>
      <c r="AR1" s="325"/>
      <c r="AS1" s="325"/>
      <c r="AT1" s="325"/>
      <c r="AU1" s="325"/>
      <c r="AV1" s="325"/>
      <c r="AW1" s="325"/>
      <c r="AX1" s="325"/>
      <c r="AY1" s="325"/>
      <c r="AZ1" s="325"/>
      <c r="BA1" s="325"/>
      <c r="BB1" s="325"/>
      <c r="BC1" s="325"/>
      <c r="BD1" s="325"/>
      <c r="BE1" s="325"/>
      <c r="BF1" s="325"/>
      <c r="BG1" s="325"/>
      <c r="BH1" s="325"/>
      <c r="BI1" s="325"/>
      <c r="BJ1" s="325"/>
      <c r="BK1" s="325"/>
      <c r="BL1" s="325"/>
      <c r="BM1" s="325"/>
      <c r="BN1" s="325"/>
      <c r="BO1" s="325"/>
      <c r="BP1" s="325"/>
      <c r="BQ1" s="325"/>
      <c r="BR1" s="325"/>
      <c r="BS1" s="325"/>
      <c r="BT1" s="325"/>
      <c r="BU1" s="325"/>
      <c r="BV1" s="325"/>
      <c r="BW1" s="325"/>
      <c r="BX1" s="325"/>
      <c r="BY1" s="325"/>
      <c r="BZ1" s="325"/>
      <c r="CA1" s="325"/>
      <c r="CB1" s="325"/>
      <c r="CC1" s="325"/>
      <c r="CD1" s="325"/>
      <c r="CE1" s="325"/>
      <c r="CF1" s="326" t="s">
        <v>806</v>
      </c>
      <c r="CG1" s="327" t="s">
        <v>807</v>
      </c>
      <c r="CH1" s="325"/>
      <c r="CI1" s="325"/>
      <c r="CJ1" s="325"/>
      <c r="CK1" s="325"/>
      <c r="CL1" s="9"/>
      <c r="CM1" s="9"/>
      <c r="CN1" s="9"/>
      <c r="CO1" s="9"/>
      <c r="CP1" s="222"/>
      <c r="CQ1" s="222"/>
    </row>
    <row r="2" spans="1:95" ht="39" customHeight="1" x14ac:dyDescent="0.25">
      <c r="A2" s="324"/>
      <c r="B2" s="324"/>
      <c r="C2" s="324"/>
      <c r="D2" s="324"/>
      <c r="E2" s="325"/>
      <c r="F2" s="325"/>
      <c r="G2" s="326"/>
      <c r="H2" s="325"/>
      <c r="I2" s="325"/>
      <c r="J2" s="325"/>
      <c r="K2" s="325"/>
      <c r="L2" s="325"/>
      <c r="M2" s="325"/>
      <c r="N2" s="325"/>
      <c r="O2" s="325"/>
      <c r="P2" s="325"/>
      <c r="Q2" s="325"/>
      <c r="R2" s="325"/>
      <c r="S2" s="325"/>
      <c r="T2" s="325"/>
      <c r="U2" s="325"/>
      <c r="V2" s="325"/>
      <c r="W2" s="326"/>
      <c r="X2" s="325"/>
      <c r="Y2" s="325"/>
      <c r="Z2" s="325"/>
      <c r="AA2" s="325"/>
      <c r="AB2" s="325"/>
      <c r="AC2" s="325"/>
      <c r="AD2" s="325"/>
      <c r="AE2" s="325"/>
      <c r="AF2" s="325"/>
      <c r="AG2" s="325"/>
      <c r="AH2" s="325"/>
      <c r="AI2" s="325"/>
      <c r="AJ2" s="325"/>
      <c r="AK2" s="325"/>
      <c r="AL2" s="325"/>
      <c r="AM2" s="325"/>
      <c r="AN2" s="325"/>
      <c r="AO2" s="325"/>
      <c r="AP2" s="325"/>
      <c r="AQ2" s="325"/>
      <c r="AR2" s="325"/>
      <c r="AS2" s="325"/>
      <c r="AT2" s="325"/>
      <c r="AU2" s="325"/>
      <c r="AV2" s="325"/>
      <c r="AW2" s="325"/>
      <c r="AX2" s="325"/>
      <c r="AY2" s="325"/>
      <c r="AZ2" s="325"/>
      <c r="BA2" s="325"/>
      <c r="BB2" s="325"/>
      <c r="BC2" s="325"/>
      <c r="BD2" s="325"/>
      <c r="BE2" s="325"/>
      <c r="BF2" s="325"/>
      <c r="BG2" s="325"/>
      <c r="BH2" s="325"/>
      <c r="BI2" s="325"/>
      <c r="BJ2" s="325"/>
      <c r="BK2" s="325"/>
      <c r="BL2" s="325"/>
      <c r="BM2" s="325"/>
      <c r="BN2" s="325"/>
      <c r="BO2" s="325"/>
      <c r="BP2" s="325"/>
      <c r="BQ2" s="325"/>
      <c r="BR2" s="325"/>
      <c r="BS2" s="325"/>
      <c r="BT2" s="325"/>
      <c r="BU2" s="325"/>
      <c r="BV2" s="325"/>
      <c r="BW2" s="325"/>
      <c r="BX2" s="325"/>
      <c r="BY2" s="325"/>
      <c r="BZ2" s="325"/>
      <c r="CA2" s="325"/>
      <c r="CB2" s="325"/>
      <c r="CC2" s="325"/>
      <c r="CD2" s="325"/>
      <c r="CE2" s="325"/>
      <c r="CF2" s="325"/>
      <c r="CG2" s="325"/>
      <c r="CH2" s="325"/>
      <c r="CI2" s="325"/>
      <c r="CJ2" s="326" t="s">
        <v>1327</v>
      </c>
      <c r="CK2" s="325"/>
      <c r="CL2" s="9"/>
      <c r="CM2" s="9"/>
      <c r="CN2" s="9"/>
      <c r="CO2" s="9"/>
      <c r="CP2" s="222"/>
      <c r="CQ2" s="222"/>
    </row>
    <row r="3" spans="1:95" ht="15" customHeight="1" x14ac:dyDescent="0.25">
      <c r="A3" s="324"/>
      <c r="B3" s="324"/>
      <c r="C3" s="324"/>
      <c r="D3" s="324"/>
      <c r="E3" s="325"/>
      <c r="F3" s="325"/>
      <c r="G3" s="325"/>
      <c r="H3" s="325"/>
      <c r="I3" s="325"/>
      <c r="J3" s="325"/>
      <c r="K3" s="325"/>
      <c r="L3" s="325"/>
      <c r="M3" s="325"/>
      <c r="N3" s="325"/>
      <c r="O3" s="325"/>
      <c r="P3" s="325"/>
      <c r="Q3" s="325"/>
      <c r="R3" s="325"/>
      <c r="S3" s="325"/>
      <c r="T3" s="325"/>
      <c r="U3" s="325"/>
      <c r="V3" s="325"/>
      <c r="W3" s="325"/>
      <c r="X3" s="325"/>
      <c r="Y3" s="325"/>
      <c r="Z3" s="325"/>
      <c r="AA3" s="325"/>
      <c r="AB3" s="325"/>
      <c r="AC3" s="325"/>
      <c r="AD3" s="325"/>
      <c r="AE3" s="325"/>
      <c r="AF3" s="325"/>
      <c r="AG3" s="325"/>
      <c r="AH3" s="325"/>
      <c r="AI3" s="325"/>
      <c r="AJ3" s="325"/>
      <c r="AK3" s="325"/>
      <c r="AL3" s="325"/>
      <c r="AM3" s="325"/>
      <c r="AN3" s="325"/>
      <c r="AO3" s="325"/>
      <c r="AP3" s="325"/>
      <c r="AQ3" s="325"/>
      <c r="AR3" s="325"/>
      <c r="AS3" s="325"/>
      <c r="AT3" s="325"/>
      <c r="AU3" s="325"/>
      <c r="AV3" s="325"/>
      <c r="AW3" s="325"/>
      <c r="AX3" s="325"/>
      <c r="AY3" s="325"/>
      <c r="AZ3" s="325"/>
      <c r="BA3" s="325"/>
      <c r="BB3" s="325"/>
      <c r="BC3" s="325"/>
      <c r="BD3" s="325"/>
      <c r="BE3" s="325"/>
      <c r="BF3" s="325"/>
      <c r="BG3" s="325"/>
      <c r="BH3" s="325"/>
      <c r="BI3" s="325"/>
      <c r="BJ3" s="325"/>
      <c r="BK3" s="325"/>
      <c r="BL3" s="325"/>
      <c r="BM3" s="325"/>
      <c r="BN3" s="325"/>
      <c r="BO3" s="325"/>
      <c r="BP3" s="325"/>
      <c r="BQ3" s="325"/>
      <c r="BR3" s="325"/>
      <c r="BS3" s="325"/>
      <c r="BT3" s="325"/>
      <c r="BU3" s="325"/>
      <c r="BV3" s="325"/>
      <c r="BW3" s="325"/>
      <c r="BX3" s="325"/>
      <c r="BY3" s="325"/>
      <c r="BZ3" s="325"/>
      <c r="CA3" s="325"/>
      <c r="CB3" s="325"/>
      <c r="CC3" s="325"/>
      <c r="CD3" s="325"/>
      <c r="CE3" s="325"/>
      <c r="CF3" s="325"/>
      <c r="CG3" s="325"/>
      <c r="CH3" s="325"/>
      <c r="CI3" s="325"/>
      <c r="CJ3" s="325"/>
      <c r="CK3" s="325"/>
      <c r="CL3" s="9"/>
      <c r="CM3" s="9"/>
      <c r="CN3" s="9"/>
      <c r="CO3" s="9"/>
      <c r="CP3" s="222"/>
      <c r="CQ3" s="222"/>
    </row>
    <row r="4" spans="1:95" ht="26.4" x14ac:dyDescent="0.25">
      <c r="C4" s="9" t="s">
        <v>809</v>
      </c>
    </row>
    <row r="5" spans="1:95" s="123" customFormat="1" ht="36.6" thickBot="1" x14ac:dyDescent="0.3">
      <c r="A5" s="122" t="s">
        <v>362</v>
      </c>
      <c r="B5" s="340"/>
      <c r="C5" s="342" t="s">
        <v>363</v>
      </c>
      <c r="D5" s="342" t="str">
        <f>'Org Raw Data'!$G$14</f>
        <v>ORG_L3_297</v>
      </c>
      <c r="E5" s="342" t="str">
        <f ca="1">OFFSET('Org Raw Data'!$G$14,0,1)</f>
        <v>CSALT</v>
      </c>
      <c r="F5" s="342" t="s">
        <v>364</v>
      </c>
      <c r="G5" s="342" t="str">
        <f>'Org Raw Data'!$G$7</f>
        <v>ORG_L3_280</v>
      </c>
      <c r="H5" s="342" t="str">
        <f ca="1">OFFSET('Org Raw Data'!$G$7,0,1)</f>
        <v>SSE</v>
      </c>
      <c r="I5" s="342" t="s">
        <v>365</v>
      </c>
      <c r="J5" s="342" t="str">
        <f>'Org Raw Data'!$G$7</f>
        <v>ORG_L3_280</v>
      </c>
      <c r="K5" s="342" t="str">
        <f ca="1">OFFSET('Org Raw Data'!$G$7,0,1)</f>
        <v>SSE</v>
      </c>
      <c r="L5" s="342" t="s">
        <v>366</v>
      </c>
      <c r="M5" s="342" t="str">
        <f>'Org Raw Data'!$G$7</f>
        <v>ORG_L3_280</v>
      </c>
      <c r="N5" s="342" t="str">
        <f ca="1">OFFSET('Org Raw Data'!$G$7,0,1)</f>
        <v>SSE</v>
      </c>
      <c r="O5" s="342" t="s">
        <v>367</v>
      </c>
      <c r="P5" s="342" t="str">
        <f>'Org Raw Data'!$G$14</f>
        <v>ORG_L3_297</v>
      </c>
      <c r="Q5" s="342" t="str">
        <f ca="1">OFFSET('Org Raw Data'!$G$14,0,1)</f>
        <v>CSALT</v>
      </c>
      <c r="R5" s="343" t="s">
        <v>368</v>
      </c>
      <c r="S5" s="343" t="str">
        <f>'Org Raw Data'!$G$14</f>
        <v>ORG_L3_297</v>
      </c>
      <c r="T5" s="343" t="str">
        <f ca="1">OFFSET('Org Raw Data'!$G$14,0,1)</f>
        <v>CSALT</v>
      </c>
      <c r="U5" s="343" t="s">
        <v>369</v>
      </c>
      <c r="V5" s="343" t="str">
        <f>'Org Raw Data'!$G$7</f>
        <v>ORG_L3_280</v>
      </c>
      <c r="W5" s="343" t="str">
        <f ca="1">OFFSET('Org Raw Data'!$G$7,0,1)</f>
        <v>SSE</v>
      </c>
      <c r="X5" s="343" t="s">
        <v>370</v>
      </c>
      <c r="Y5" s="343" t="str">
        <f>'Org Raw Data'!$G$20</f>
        <v>ORG_L3_294</v>
      </c>
      <c r="Z5" s="343" t="str">
        <f ca="1">OFFSET('Org Raw Data'!$G$20,0,1)</f>
        <v>ASU</v>
      </c>
      <c r="AA5" s="342" t="s">
        <v>371</v>
      </c>
      <c r="AB5" s="344" t="str">
        <f>'Org Raw Data'!$G$20</f>
        <v>ORG_L3_294</v>
      </c>
      <c r="AC5" s="344" t="str">
        <f ca="1">OFFSET('Org Raw Data'!$G$20,0,1)</f>
        <v>ASU</v>
      </c>
      <c r="AD5" s="342" t="s">
        <v>372</v>
      </c>
      <c r="AE5" s="342" t="str">
        <f>'Org Raw Data'!$G$32</f>
        <v>ORG_L3_277</v>
      </c>
      <c r="AF5" s="342" t="str">
        <f ca="1">OFFSET('Org Raw Data'!$G$32,0,1)</f>
        <v>RES</v>
      </c>
      <c r="AG5" s="344" t="s">
        <v>373</v>
      </c>
      <c r="AH5" s="344" t="str">
        <f>'Org Raw Data'!$G$32</f>
        <v>ORG_L3_277</v>
      </c>
      <c r="AI5" s="344" t="str">
        <f ca="1">OFFSET('Org Raw Data'!$G$32,0,1)</f>
        <v>RES</v>
      </c>
      <c r="AJ5" s="344" t="s">
        <v>374</v>
      </c>
      <c r="AK5" s="344" t="str">
        <f>'Org Raw Data'!$G$32</f>
        <v>ORG_L3_277</v>
      </c>
      <c r="AL5" s="344" t="str">
        <f ca="1">OFFSET('Org Raw Data'!$G$32,0,1)</f>
        <v>RES</v>
      </c>
      <c r="AM5" s="344" t="s">
        <v>375</v>
      </c>
      <c r="AN5" s="344" t="str">
        <f>'Org Raw Data'!$G$32</f>
        <v>ORG_L3_277</v>
      </c>
      <c r="AO5" s="344" t="str">
        <f ca="1">OFFSET('Org Raw Data'!$G$32,0,1)</f>
        <v>RES</v>
      </c>
      <c r="AP5" s="344" t="s">
        <v>376</v>
      </c>
      <c r="AQ5" s="344" t="str">
        <f>'Org Raw Data'!$G$32</f>
        <v>ORG_L3_277</v>
      </c>
      <c r="AR5" s="344" t="str">
        <f ca="1">OFFSET('Org Raw Data'!$G$32,0,1)</f>
        <v>RES</v>
      </c>
      <c r="AS5" s="344" t="s">
        <v>377</v>
      </c>
      <c r="AT5" s="344" t="str">
        <f>'Org Raw Data'!$G$32</f>
        <v>ORG_L3_277</v>
      </c>
      <c r="AU5" s="344" t="str">
        <f ca="1">OFFSET('Org Raw Data'!$G$32,0,1)</f>
        <v>RES</v>
      </c>
      <c r="AV5" s="344" t="s">
        <v>378</v>
      </c>
      <c r="AW5" s="344" t="str">
        <f>'Org Raw Data'!$G$19</f>
        <v>ORG_L3_279</v>
      </c>
      <c r="AX5" s="344" t="str">
        <f ca="1">OFFSET('Org Raw Data'!$G$19,0,1)</f>
        <v>IAU</v>
      </c>
      <c r="AY5" s="344" t="s">
        <v>379</v>
      </c>
      <c r="AZ5" s="344" t="str">
        <f>'Org Raw Data'!$G$19</f>
        <v>ORG_L3_279</v>
      </c>
      <c r="BA5" s="344" t="str">
        <f ca="1">OFFSET('Org Raw Data'!$G$19,0,1)</f>
        <v>IAU</v>
      </c>
      <c r="BB5" s="344" t="s">
        <v>380</v>
      </c>
      <c r="BC5" s="344" t="str">
        <f>'Org Raw Data'!$G$27</f>
        <v>ORG_L3_291</v>
      </c>
      <c r="BD5" s="344" t="str">
        <f ca="1">OFFSET('Org Raw Data'!$G$27,0,1)</f>
        <v>GRM</v>
      </c>
      <c r="BE5" s="344" t="s">
        <v>381</v>
      </c>
      <c r="BF5" s="344" t="str">
        <f>'Org Raw Data'!$G$15</f>
        <v>ORG_L3_306</v>
      </c>
      <c r="BG5" s="344" t="str">
        <f ca="1">OFFSET('Org Raw Data'!$G$15,0,1)</f>
        <v>LIB</v>
      </c>
      <c r="BH5" s="344" t="s">
        <v>382</v>
      </c>
      <c r="BI5" s="344" t="str">
        <f>'Org Raw Data'!$G$52</f>
        <v>ORG_L3_298</v>
      </c>
      <c r="BJ5" s="344" t="str">
        <f ca="1">OFFSET('Org Raw Data'!$G$52,0,1)</f>
        <v>ADV</v>
      </c>
      <c r="BK5" s="344" t="s">
        <v>383</v>
      </c>
      <c r="BL5" s="344" t="str">
        <f>'Org Raw Data'!$G$43</f>
        <v>ORG_L3_272</v>
      </c>
      <c r="BM5" s="344" t="str">
        <f ca="1">OFFSET('Org Raw Data'!$G$43,0,1)</f>
        <v>MC</v>
      </c>
      <c r="BN5" s="344" t="s">
        <v>384</v>
      </c>
      <c r="BO5" s="344" t="str">
        <f>'Org Raw Data'!$G$7</f>
        <v>ORG_L3_280</v>
      </c>
      <c r="BP5" s="344" t="str">
        <f ca="1">OFFSET('Org Raw Data'!$G$7,0,1)</f>
        <v>SSE</v>
      </c>
      <c r="BQ5" s="344" t="s">
        <v>385</v>
      </c>
      <c r="BR5" s="344" t="str">
        <f>'Org Raw Data'!$G$27</f>
        <v>ORG_L3_291</v>
      </c>
      <c r="BS5" s="344" t="str">
        <f ca="1">OFFSET('Org Raw Data'!$G$27,0,1)</f>
        <v>GRM</v>
      </c>
      <c r="BT5" s="344" t="s">
        <v>386</v>
      </c>
      <c r="BU5" s="344" t="str">
        <f>'Org Raw Data'!$G$17</f>
        <v>ORG_L3_271</v>
      </c>
      <c r="BV5" s="344" t="str">
        <f ca="1">OFFSET('Org Raw Data'!$G$17,0,1)</f>
        <v>ITS</v>
      </c>
      <c r="BW5" s="344" t="s">
        <v>387</v>
      </c>
      <c r="BX5" s="344" t="str">
        <f>'Org Raw Data'!$G$25</f>
        <v>ORG_L3_300</v>
      </c>
      <c r="BY5" s="344" t="str">
        <f ca="1">OFFSET('Org Raw Data'!$G$25,0,1)</f>
        <v>PC</v>
      </c>
      <c r="BZ5" s="344" t="s">
        <v>388</v>
      </c>
      <c r="CA5" s="344" t="str">
        <f>'Org Raw Data'!$G$28</f>
        <v>ORG_L3_299</v>
      </c>
      <c r="CB5" s="344" t="str">
        <f ca="1">OFFSET('Org Raw Data'!$G$28,0,1)</f>
        <v>FS</v>
      </c>
      <c r="CC5" s="344" t="s">
        <v>389</v>
      </c>
      <c r="CD5" s="344" t="str">
        <f>'Org Raw Data'!$G$19</f>
        <v>ORG_L3_279</v>
      </c>
      <c r="CE5" s="344" t="str">
        <f ca="1">OFFSET('Org Raw Data'!$G$19,0,1)</f>
        <v>IAU</v>
      </c>
      <c r="CF5" s="344" t="s">
        <v>390</v>
      </c>
      <c r="CG5" s="344" t="str">
        <f>'Org Raw Data'!$G$21</f>
        <v>ORG_L3_296</v>
      </c>
      <c r="CH5" s="344" t="str">
        <f ca="1">OFFSET('Org Raw Data'!$G$21,0,1)</f>
        <v>FM</v>
      </c>
      <c r="CI5" s="344" t="s">
        <v>391</v>
      </c>
      <c r="CJ5" s="344" t="str">
        <f>'Org Raw Data'!$G$7</f>
        <v>ORG_L3_280</v>
      </c>
      <c r="CK5" s="344" t="str">
        <f ca="1">OFFSET('Org Raw Data'!$G$7,0,1)</f>
        <v>SSE</v>
      </c>
    </row>
    <row r="6" spans="1:95" ht="36" x14ac:dyDescent="0.3">
      <c r="A6" s="1010" t="s">
        <v>810</v>
      </c>
      <c r="B6" s="341"/>
      <c r="C6" s="346" t="s">
        <v>393</v>
      </c>
      <c r="D6" s="183" t="str">
        <f>'Org Raw Data'!$G$14</f>
        <v>ORG_L3_297</v>
      </c>
      <c r="E6" s="183" t="str">
        <f ca="1">OFFSET('Org Raw Data'!$G$14,0,1)</f>
        <v>CSALT</v>
      </c>
      <c r="F6" s="346" t="s">
        <v>394</v>
      </c>
      <c r="G6" s="183" t="str">
        <f>'Org Raw Data'!$G$7</f>
        <v>ORG_L3_280</v>
      </c>
      <c r="H6" s="183" t="str">
        <f ca="1">OFFSET('Org Raw Data'!$G$7,0,1)</f>
        <v>SSE</v>
      </c>
      <c r="I6" s="346" t="s">
        <v>395</v>
      </c>
      <c r="J6" s="183" t="str">
        <f>'Org Raw Data'!$G$7</f>
        <v>ORG_L3_280</v>
      </c>
      <c r="K6" s="183" t="str">
        <f ca="1">OFFSET('Org Raw Data'!$G$7,0,1)</f>
        <v>SSE</v>
      </c>
      <c r="L6" s="346" t="s">
        <v>396</v>
      </c>
      <c r="M6" s="183" t="str">
        <f>'Org Raw Data'!$G$7</f>
        <v>ORG_L3_280</v>
      </c>
      <c r="N6" s="183" t="str">
        <f ca="1">OFFSET('Org Raw Data'!$G$7,0,1)</f>
        <v>SSE</v>
      </c>
      <c r="O6" s="346" t="s">
        <v>397</v>
      </c>
      <c r="P6" s="183" t="str">
        <f>'Org Raw Data'!$G$14</f>
        <v>ORG_L3_297</v>
      </c>
      <c r="Q6" s="183" t="str">
        <f ca="1">OFFSET('Org Raw Data'!$G$14,0,1)</f>
        <v>CSALT</v>
      </c>
      <c r="R6" s="346" t="s">
        <v>398</v>
      </c>
      <c r="S6" s="183" t="str">
        <f>'Org Raw Data'!$G$14</f>
        <v>ORG_L3_297</v>
      </c>
      <c r="T6" s="183" t="str">
        <f ca="1">OFFSET('Org Raw Data'!$G$14,0,1)</f>
        <v>CSALT</v>
      </c>
      <c r="U6" s="346" t="s">
        <v>399</v>
      </c>
      <c r="V6" s="183" t="str">
        <f>'Org Raw Data'!$G$7</f>
        <v>ORG_L3_280</v>
      </c>
      <c r="W6" s="183" t="str">
        <f ca="1">OFFSET('Org Raw Data'!$G$7,0,1)</f>
        <v>SSE</v>
      </c>
      <c r="X6" s="346" t="s">
        <v>400</v>
      </c>
      <c r="Y6" s="183" t="str">
        <f>'Org Raw Data'!$G$20</f>
        <v>ORG_L3_294</v>
      </c>
      <c r="Z6" s="183" t="str">
        <f ca="1">OFFSET('Org Raw Data'!$G$20,0,1)</f>
        <v>ASU</v>
      </c>
      <c r="AA6" s="346" t="s">
        <v>401</v>
      </c>
      <c r="AB6" s="183" t="str">
        <f>'Org Raw Data'!$G$20</f>
        <v>ORG_L3_294</v>
      </c>
      <c r="AC6" s="183" t="str">
        <f ca="1">OFFSET('Org Raw Data'!$G$20,0,1)</f>
        <v>ASU</v>
      </c>
      <c r="AD6" s="346" t="s">
        <v>402</v>
      </c>
      <c r="AE6" s="183" t="str">
        <f>'Org Raw Data'!$G$32</f>
        <v>ORG_L3_277</v>
      </c>
      <c r="AF6" s="183" t="str">
        <f ca="1">OFFSET('Org Raw Data'!$G$32,0,1)</f>
        <v>RES</v>
      </c>
      <c r="AG6" s="346" t="s">
        <v>403</v>
      </c>
      <c r="AH6" s="183" t="str">
        <f>'Org Raw Data'!$G$32</f>
        <v>ORG_L3_277</v>
      </c>
      <c r="AI6" s="183" t="str">
        <f ca="1">OFFSET('Org Raw Data'!$G$32,0,1)</f>
        <v>RES</v>
      </c>
      <c r="AJ6" s="346" t="s">
        <v>404</v>
      </c>
      <c r="AK6" s="183" t="str">
        <f>'Org Raw Data'!$G$32</f>
        <v>ORG_L3_277</v>
      </c>
      <c r="AL6" s="183" t="str">
        <f ca="1">OFFSET('Org Raw Data'!$G$32,0,1)</f>
        <v>RES</v>
      </c>
      <c r="AM6" s="346" t="s">
        <v>405</v>
      </c>
      <c r="AN6" s="183" t="str">
        <f>'Org Raw Data'!$G$32</f>
        <v>ORG_L3_277</v>
      </c>
      <c r="AO6" s="183" t="str">
        <f ca="1">OFFSET('Org Raw Data'!$G$32,0,1)</f>
        <v>RES</v>
      </c>
      <c r="AP6" s="346" t="s">
        <v>406</v>
      </c>
      <c r="AQ6" s="183" t="str">
        <f>'Org Raw Data'!$G$32</f>
        <v>ORG_L3_277</v>
      </c>
      <c r="AR6" s="183" t="str">
        <f ca="1">OFFSET('Org Raw Data'!$G$32,0,1)</f>
        <v>RES</v>
      </c>
      <c r="AS6" s="346" t="s">
        <v>407</v>
      </c>
      <c r="AT6" s="183" t="str">
        <f>'Org Raw Data'!$G$32</f>
        <v>ORG_L3_277</v>
      </c>
      <c r="AU6" s="183" t="str">
        <f ca="1">OFFSET('Org Raw Data'!$G$32,0,1)</f>
        <v>RES</v>
      </c>
      <c r="AV6" s="346" t="s">
        <v>408</v>
      </c>
      <c r="AW6" s="183" t="str">
        <f>'Org Raw Data'!$G$19</f>
        <v>ORG_L3_279</v>
      </c>
      <c r="AX6" s="183" t="str">
        <f ca="1">OFFSET('Org Raw Data'!$G$19,0,1)</f>
        <v>IAU</v>
      </c>
      <c r="AY6" s="346" t="s">
        <v>409</v>
      </c>
      <c r="AZ6" s="183" t="str">
        <f>'Org Raw Data'!$G$19</f>
        <v>ORG_L3_279</v>
      </c>
      <c r="BA6" s="183" t="str">
        <f ca="1">OFFSET('Org Raw Data'!$G$19,0,1)</f>
        <v>IAU</v>
      </c>
      <c r="BB6" s="346" t="s">
        <v>410</v>
      </c>
      <c r="BC6" s="183" t="str">
        <f>'Org Raw Data'!$G$27</f>
        <v>ORG_L3_291</v>
      </c>
      <c r="BD6" s="183" t="str">
        <f ca="1">OFFSET('Org Raw Data'!$G$27,0,1)</f>
        <v>GRM</v>
      </c>
      <c r="BE6" s="346" t="s">
        <v>411</v>
      </c>
      <c r="BF6" s="183" t="str">
        <f>'Org Raw Data'!$G$15</f>
        <v>ORG_L3_306</v>
      </c>
      <c r="BG6" s="183" t="str">
        <f ca="1">OFFSET('Org Raw Data'!$G$15,0,1)</f>
        <v>LIB</v>
      </c>
      <c r="BH6" s="346" t="s">
        <v>412</v>
      </c>
      <c r="BI6" s="183" t="str">
        <f>'Org Raw Data'!$G$52</f>
        <v>ORG_L3_298</v>
      </c>
      <c r="BJ6" s="183" t="str">
        <f ca="1">OFFSET('Org Raw Data'!$G$52,0,1)</f>
        <v>ADV</v>
      </c>
      <c r="BK6" s="346" t="s">
        <v>413</v>
      </c>
      <c r="BL6" s="183" t="str">
        <f>'Org Raw Data'!$G$43</f>
        <v>ORG_L3_272</v>
      </c>
      <c r="BM6" s="183" t="str">
        <f ca="1">OFFSET('Org Raw Data'!$G$43,0,1)</f>
        <v>MC</v>
      </c>
      <c r="BN6" s="346" t="s">
        <v>414</v>
      </c>
      <c r="BO6" s="345" t="str">
        <f>'Org Raw Data'!$G$43</f>
        <v>ORG_L3_272</v>
      </c>
      <c r="BP6" s="345" t="str">
        <f ca="1">OFFSET('Org Raw Data'!$G$43,0,1)</f>
        <v>MC</v>
      </c>
      <c r="BQ6" s="346" t="s">
        <v>415</v>
      </c>
      <c r="BR6" s="183" t="str">
        <f>'Org Raw Data'!$G$27</f>
        <v>ORG_L3_291</v>
      </c>
      <c r="BS6" s="183" t="str">
        <f ca="1">OFFSET('Org Raw Data'!$G$27,0,1)</f>
        <v>GRM</v>
      </c>
      <c r="BT6" s="346" t="s">
        <v>416</v>
      </c>
      <c r="BU6" s="183" t="str">
        <f>'Org Raw Data'!$G$17</f>
        <v>ORG_L3_271</v>
      </c>
      <c r="BV6" s="183" t="str">
        <f ca="1">OFFSET('Org Raw Data'!$G$17,0,1)</f>
        <v>ITS</v>
      </c>
      <c r="BW6" s="346" t="s">
        <v>417</v>
      </c>
      <c r="BX6" s="183" t="str">
        <f>'Org Raw Data'!$G$25</f>
        <v>ORG_L3_300</v>
      </c>
      <c r="BY6" s="183" t="str">
        <f ca="1">OFFSET('Org Raw Data'!$G$25,0,1)</f>
        <v>PC</v>
      </c>
      <c r="BZ6" s="346" t="s">
        <v>418</v>
      </c>
      <c r="CA6" s="183" t="str">
        <f>'Org Raw Data'!$G$28</f>
        <v>ORG_L3_299</v>
      </c>
      <c r="CB6" s="183" t="str">
        <f ca="1">OFFSET('Org Raw Data'!$G$28,0,1)</f>
        <v>FS</v>
      </c>
      <c r="CC6" s="346" t="s">
        <v>419</v>
      </c>
      <c r="CD6" s="183" t="str">
        <f>'Org Raw Data'!$G$19</f>
        <v>ORG_L3_279</v>
      </c>
      <c r="CE6" s="183" t="str">
        <f ca="1">OFFSET('Org Raw Data'!$G$19,0,1)</f>
        <v>IAU</v>
      </c>
      <c r="CF6" s="346" t="s">
        <v>420</v>
      </c>
      <c r="CG6" s="183" t="str">
        <f>'Org Raw Data'!$G$21</f>
        <v>ORG_L3_296</v>
      </c>
      <c r="CH6" s="183" t="str">
        <f ca="1">OFFSET('Org Raw Data'!$G$21,0,1)</f>
        <v>FM</v>
      </c>
      <c r="CI6" s="346" t="s">
        <v>421</v>
      </c>
      <c r="CJ6" s="183" t="str">
        <f>'Org Raw Data'!$G$7</f>
        <v>ORG_L3_280</v>
      </c>
      <c r="CK6" s="183" t="str">
        <f ca="1">OFFSET('Org Raw Data'!$G$7,0,1)</f>
        <v>SSE</v>
      </c>
    </row>
    <row r="7" spans="1:95" ht="24" x14ac:dyDescent="0.3">
      <c r="A7" s="1011"/>
      <c r="B7" s="341"/>
      <c r="C7" s="346" t="s">
        <v>422</v>
      </c>
      <c r="D7" s="183" t="str">
        <f>'Org Raw Data'!$G$14</f>
        <v>ORG_L3_297</v>
      </c>
      <c r="E7" s="183" t="str">
        <f ca="1">OFFSET('Org Raw Data'!$G$14,0,1)</f>
        <v>CSALT</v>
      </c>
      <c r="F7" s="346" t="s">
        <v>423</v>
      </c>
      <c r="G7" s="345" t="str">
        <f>'Org Raw Data'!$G$45</f>
        <v>ORG_L3_282</v>
      </c>
      <c r="H7" s="345" t="str">
        <f ca="1">OFFSET('Org Raw Data'!$G$45,0,1)</f>
        <v>INTOFF</v>
      </c>
      <c r="I7" s="346" t="s">
        <v>424</v>
      </c>
      <c r="J7" s="183" t="str">
        <f>'Org Raw Data'!$G$7</f>
        <v>ORG_L3_280</v>
      </c>
      <c r="K7" s="183" t="str">
        <f ca="1">OFFSET('Org Raw Data'!$G$7,0,1)</f>
        <v>SSE</v>
      </c>
      <c r="L7" s="346" t="s">
        <v>425</v>
      </c>
      <c r="M7" s="183" t="str">
        <f>'Org Raw Data'!$G$7</f>
        <v>ORG_L3_280</v>
      </c>
      <c r="N7" s="183" t="str">
        <f ca="1">OFFSET('Org Raw Data'!$G$7,0,1)</f>
        <v>SSE</v>
      </c>
      <c r="O7" s="1009" t="s">
        <v>426</v>
      </c>
      <c r="P7" s="183" t="str">
        <f>'Org Raw Data'!$G$14</f>
        <v>ORG_L3_297</v>
      </c>
      <c r="Q7" s="183" t="str">
        <f ca="1">OFFSET('Org Raw Data'!$G$14,0,1)</f>
        <v>CSALT</v>
      </c>
      <c r="R7" s="346" t="s">
        <v>427</v>
      </c>
      <c r="S7" s="183" t="str">
        <f>'Org Raw Data'!$G$14</f>
        <v>ORG_L3_297</v>
      </c>
      <c r="T7" s="183" t="str">
        <f ca="1">OFFSET('Org Raw Data'!$G$14,0,1)</f>
        <v>CSALT</v>
      </c>
      <c r="U7" s="183"/>
      <c r="V7" s="183"/>
      <c r="W7" s="183"/>
      <c r="X7" s="346" t="s">
        <v>428</v>
      </c>
      <c r="Y7" s="183" t="str">
        <f>'Org Raw Data'!$G$20</f>
        <v>ORG_L3_294</v>
      </c>
      <c r="Z7" s="183" t="str">
        <f ca="1">OFFSET('Org Raw Data'!$G$20,0,1)</f>
        <v>ASU</v>
      </c>
      <c r="AA7" s="346" t="s">
        <v>429</v>
      </c>
      <c r="AB7" s="183" t="str">
        <f>'Org Raw Data'!$G$20</f>
        <v>ORG_L3_294</v>
      </c>
      <c r="AC7" s="183" t="str">
        <f ca="1">OFFSET('Org Raw Data'!$G$20,0,1)</f>
        <v>ASU</v>
      </c>
      <c r="AD7" s="346" t="s">
        <v>430</v>
      </c>
      <c r="AE7" s="183" t="str">
        <f>'Org Raw Data'!$G$32</f>
        <v>ORG_L3_277</v>
      </c>
      <c r="AF7" s="183" t="str">
        <f ca="1">OFFSET('Org Raw Data'!$G$32,0,1)</f>
        <v>RES</v>
      </c>
      <c r="AG7" s="346" t="s">
        <v>431</v>
      </c>
      <c r="AH7" s="183" t="str">
        <f>'Org Raw Data'!$G$32</f>
        <v>ORG_L3_277</v>
      </c>
      <c r="AI7" s="183" t="str">
        <f ca="1">OFFSET('Org Raw Data'!$G$32,0,1)</f>
        <v>RES</v>
      </c>
      <c r="AJ7" s="346" t="s">
        <v>432</v>
      </c>
      <c r="AK7" s="183" t="str">
        <f>'Org Raw Data'!$G$32</f>
        <v>ORG_L3_277</v>
      </c>
      <c r="AL7" s="183" t="str">
        <f ca="1">OFFSET('Org Raw Data'!$G$32,0,1)</f>
        <v>RES</v>
      </c>
      <c r="AM7" s="346" t="s">
        <v>433</v>
      </c>
      <c r="AN7" s="183" t="str">
        <f>'Org Raw Data'!$G$32</f>
        <v>ORG_L3_277</v>
      </c>
      <c r="AO7" s="183" t="str">
        <f ca="1">OFFSET('Org Raw Data'!$G$32,0,1)</f>
        <v>RES</v>
      </c>
      <c r="AP7" s="346" t="s">
        <v>434</v>
      </c>
      <c r="AQ7" s="183" t="str">
        <f>'Org Raw Data'!$G$32</f>
        <v>ORG_L3_277</v>
      </c>
      <c r="AR7" s="183" t="str">
        <f ca="1">OFFSET('Org Raw Data'!$G$32,0,1)</f>
        <v>RES</v>
      </c>
      <c r="AS7" s="346" t="s">
        <v>435</v>
      </c>
      <c r="AT7" s="183" t="str">
        <f>'Org Raw Data'!$G$32</f>
        <v>ORG_L3_277</v>
      </c>
      <c r="AU7" s="183" t="str">
        <f ca="1">OFFSET('Org Raw Data'!$G$32,0,1)</f>
        <v>RES</v>
      </c>
      <c r="AV7" s="346" t="s">
        <v>436</v>
      </c>
      <c r="AW7" s="183" t="str">
        <f>'Org Raw Data'!$G$19</f>
        <v>ORG_L3_279</v>
      </c>
      <c r="AX7" s="183" t="str">
        <f ca="1">OFFSET('Org Raw Data'!$G$19,0,1)</f>
        <v>IAU</v>
      </c>
      <c r="AY7" s="346" t="s">
        <v>437</v>
      </c>
      <c r="AZ7" s="345" t="str">
        <f>'Org Raw Data'!$G$17</f>
        <v>ORG_L3_271</v>
      </c>
      <c r="BA7" s="345" t="str">
        <f ca="1">OFFSET('Org Raw Data'!$G$17,0,1)</f>
        <v>ITS</v>
      </c>
      <c r="BB7" s="346" t="s">
        <v>438</v>
      </c>
      <c r="BC7" s="183" t="str">
        <f>'Org Raw Data'!$G$27</f>
        <v>ORG_L3_291</v>
      </c>
      <c r="BD7" s="183" t="str">
        <f ca="1">OFFSET('Org Raw Data'!$G$27,0,1)</f>
        <v>GRM</v>
      </c>
      <c r="BE7" s="346" t="s">
        <v>439</v>
      </c>
      <c r="BF7" s="183" t="str">
        <f>'Org Raw Data'!$G$15</f>
        <v>ORG_L3_306</v>
      </c>
      <c r="BG7" s="183" t="str">
        <f ca="1">OFFSET('Org Raw Data'!$G$15,0,1)</f>
        <v>LIB</v>
      </c>
      <c r="BH7" s="346" t="s">
        <v>440</v>
      </c>
      <c r="BI7" s="183" t="str">
        <f>'Org Raw Data'!$G$52</f>
        <v>ORG_L3_298</v>
      </c>
      <c r="BJ7" s="183" t="str">
        <f ca="1">OFFSET('Org Raw Data'!$G$52,0,1)</f>
        <v>ADV</v>
      </c>
      <c r="BK7" s="346" t="s">
        <v>441</v>
      </c>
      <c r="BL7" s="183" t="str">
        <f>'Org Raw Data'!$G$43</f>
        <v>ORG_L3_272</v>
      </c>
      <c r="BM7" s="183" t="str">
        <f ca="1">OFFSET('Org Raw Data'!$G$43,0,1)</f>
        <v>MC</v>
      </c>
      <c r="BN7" s="346" t="s">
        <v>442</v>
      </c>
      <c r="BO7" s="345" t="str">
        <f>'Org Raw Data'!$G$17</f>
        <v>ORG_L3_271</v>
      </c>
      <c r="BP7" s="345" t="str">
        <f ca="1">OFFSET('Org Raw Data'!$G$17,0,1)</f>
        <v>ITS</v>
      </c>
      <c r="BQ7" s="346" t="s">
        <v>443</v>
      </c>
      <c r="BR7" s="183" t="str">
        <f>'Org Raw Data'!$G$27</f>
        <v>ORG_L3_291</v>
      </c>
      <c r="BS7" s="183" t="str">
        <f ca="1">OFFSET('Org Raw Data'!$G$27,0,1)</f>
        <v>GRM</v>
      </c>
      <c r="BT7" s="346" t="s">
        <v>444</v>
      </c>
      <c r="BU7" s="183" t="str">
        <f>'Org Raw Data'!$G$17</f>
        <v>ORG_L3_271</v>
      </c>
      <c r="BV7" s="183" t="str">
        <f ca="1">OFFSET('Org Raw Data'!$G$17,0,1)</f>
        <v>ITS</v>
      </c>
      <c r="BW7" s="346" t="s">
        <v>445</v>
      </c>
      <c r="BX7" s="183" t="str">
        <f>'Org Raw Data'!$G$25</f>
        <v>ORG_L3_300</v>
      </c>
      <c r="BY7" s="183" t="str">
        <f ca="1">OFFSET('Org Raw Data'!$G$25,0,1)</f>
        <v>PC</v>
      </c>
      <c r="BZ7" s="346" t="s">
        <v>446</v>
      </c>
      <c r="CA7" s="183" t="str">
        <f>'Org Raw Data'!$G$28</f>
        <v>ORG_L3_299</v>
      </c>
      <c r="CB7" s="183" t="str">
        <f ca="1">OFFSET('Org Raw Data'!$G$28,0,1)</f>
        <v>FS</v>
      </c>
      <c r="CC7" s="346" t="s">
        <v>447</v>
      </c>
      <c r="CD7" s="183" t="str">
        <f>'Org Raw Data'!$G$19</f>
        <v>ORG_L3_279</v>
      </c>
      <c r="CE7" s="183" t="str">
        <f ca="1">OFFSET('Org Raw Data'!$G$19,0,1)</f>
        <v>IAU</v>
      </c>
      <c r="CF7" s="346" t="s">
        <v>448</v>
      </c>
      <c r="CG7" s="183" t="str">
        <f>'Org Raw Data'!$G$21</f>
        <v>ORG_L3_296</v>
      </c>
      <c r="CH7" s="183" t="str">
        <f ca="1">OFFSET('Org Raw Data'!$G$21,0,1)</f>
        <v>FM</v>
      </c>
      <c r="CI7" s="346" t="s">
        <v>449</v>
      </c>
      <c r="CJ7" s="345" t="str">
        <f>'Org Raw Data'!$G$47</f>
        <v>ORG_L3_284</v>
      </c>
      <c r="CK7" s="345" t="str">
        <f ca="1">OFFSET('Org Raw Data'!$G$47,0,1)</f>
        <v>OPVCG&amp;E</v>
      </c>
    </row>
    <row r="8" spans="1:95" ht="24" x14ac:dyDescent="0.3">
      <c r="A8" s="1011"/>
      <c r="B8" s="341"/>
      <c r="C8" s="346" t="s">
        <v>450</v>
      </c>
      <c r="D8" s="183" t="str">
        <f>'Org Raw Data'!$G$14</f>
        <v>ORG_L3_297</v>
      </c>
      <c r="E8" s="183" t="str">
        <f ca="1">OFFSET('Org Raw Data'!$G$14,0,1)</f>
        <v>CSALT</v>
      </c>
      <c r="F8" s="183"/>
      <c r="G8" s="183"/>
      <c r="H8" s="183"/>
      <c r="I8" s="346" t="s">
        <v>451</v>
      </c>
      <c r="J8" s="183" t="str">
        <f>'Org Raw Data'!$G$7</f>
        <v>ORG_L3_280</v>
      </c>
      <c r="K8" s="183" t="str">
        <f ca="1">OFFSET('Org Raw Data'!$G$7,0,1)</f>
        <v>SSE</v>
      </c>
      <c r="L8" s="346" t="s">
        <v>452</v>
      </c>
      <c r="M8" s="183" t="str">
        <f>'Org Raw Data'!$G$7</f>
        <v>ORG_L3_280</v>
      </c>
      <c r="N8" s="183" t="str">
        <f ca="1">OFFSET('Org Raw Data'!$G$7,0,1)</f>
        <v>SSE</v>
      </c>
      <c r="O8" s="1009"/>
      <c r="P8" s="345" t="str">
        <f>'Org Raw Data'!$G$20</f>
        <v>ORG_L3_294</v>
      </c>
      <c r="Q8" s="345" t="str">
        <f ca="1">OFFSET('Org Raw Data'!$G$20,0,1)</f>
        <v>ASU</v>
      </c>
      <c r="R8" s="183"/>
      <c r="S8" s="183"/>
      <c r="T8" s="183"/>
      <c r="U8" s="183"/>
      <c r="V8" s="183"/>
      <c r="W8" s="183"/>
      <c r="X8" s="346" t="s">
        <v>454</v>
      </c>
      <c r="Y8" s="183" t="str">
        <f>'Org Raw Data'!$G$20</f>
        <v>ORG_L3_294</v>
      </c>
      <c r="Z8" s="183" t="str">
        <f ca="1">OFFSET('Org Raw Data'!$G$20,0,1)</f>
        <v>ASU</v>
      </c>
      <c r="AA8" s="346" t="s">
        <v>455</v>
      </c>
      <c r="AB8" s="183" t="str">
        <f>'Org Raw Data'!$G$20</f>
        <v>ORG_L3_294</v>
      </c>
      <c r="AC8" s="183" t="str">
        <f ca="1">OFFSET('Org Raw Data'!$G$20,0,1)</f>
        <v>ASU</v>
      </c>
      <c r="AD8" s="346" t="s">
        <v>456</v>
      </c>
      <c r="AE8" s="183" t="str">
        <f>'Org Raw Data'!$G$32</f>
        <v>ORG_L3_277</v>
      </c>
      <c r="AF8" s="183" t="str">
        <f ca="1">OFFSET('Org Raw Data'!$G$32,0,1)</f>
        <v>RES</v>
      </c>
      <c r="AG8" s="183"/>
      <c r="AH8" s="183"/>
      <c r="AI8" s="183"/>
      <c r="AJ8" s="346" t="s">
        <v>457</v>
      </c>
      <c r="AK8" s="183" t="str">
        <f>'Org Raw Data'!$G$32</f>
        <v>ORG_L3_277</v>
      </c>
      <c r="AL8" s="183" t="str">
        <f ca="1">OFFSET('Org Raw Data'!$G$32,0,1)</f>
        <v>RES</v>
      </c>
      <c r="AM8" s="183"/>
      <c r="AN8" s="183"/>
      <c r="AO8" s="183"/>
      <c r="AP8" s="346" t="s">
        <v>458</v>
      </c>
      <c r="AQ8" s="183" t="str">
        <f>'Org Raw Data'!$G$32</f>
        <v>ORG_L3_277</v>
      </c>
      <c r="AR8" s="183" t="str">
        <f ca="1">OFFSET('Org Raw Data'!$G$32,0,1)</f>
        <v>RES</v>
      </c>
      <c r="AS8" s="346" t="s">
        <v>459</v>
      </c>
      <c r="AT8" s="183" t="str">
        <f>'Org Raw Data'!$G$32</f>
        <v>ORG_L3_277</v>
      </c>
      <c r="AU8" s="183" t="str">
        <f ca="1">OFFSET('Org Raw Data'!$G$32,0,1)</f>
        <v>RES</v>
      </c>
      <c r="AV8" s="183"/>
      <c r="AW8" s="183"/>
      <c r="AX8" s="183"/>
      <c r="AY8" s="346" t="s">
        <v>460</v>
      </c>
      <c r="AZ8" s="183" t="str">
        <f>'Org Raw Data'!$G$20</f>
        <v>ORG_L3_294</v>
      </c>
      <c r="BA8" s="183" t="s">
        <v>587</v>
      </c>
      <c r="BB8" s="346" t="s">
        <v>461</v>
      </c>
      <c r="BC8" s="183" t="str">
        <f>'Org Raw Data'!$G$27</f>
        <v>ORG_L3_291</v>
      </c>
      <c r="BD8" s="183" t="str">
        <f ca="1">OFFSET('Org Raw Data'!$G$27,0,1)</f>
        <v>GRM</v>
      </c>
      <c r="BE8" s="183"/>
      <c r="BF8" s="183"/>
      <c r="BG8" s="183"/>
      <c r="BH8" s="346" t="s">
        <v>462</v>
      </c>
      <c r="BI8" s="183" t="str">
        <f>'Org Raw Data'!$G$52</f>
        <v>ORG_L3_298</v>
      </c>
      <c r="BJ8" s="183" t="str">
        <f ca="1">OFFSET('Org Raw Data'!$G$52,0,1)</f>
        <v>ADV</v>
      </c>
      <c r="BK8" s="346" t="s">
        <v>463</v>
      </c>
      <c r="BL8" s="183" t="str">
        <f>'Org Raw Data'!$G$43</f>
        <v>ORG_L3_272</v>
      </c>
      <c r="BM8" s="183" t="str">
        <f ca="1">OFFSET('Org Raw Data'!$G$43,0,1)</f>
        <v>MC</v>
      </c>
      <c r="BN8" s="346" t="s">
        <v>464</v>
      </c>
      <c r="BO8" s="183" t="str">
        <f>'Org Raw Data'!$G$7</f>
        <v>ORG_L3_280</v>
      </c>
      <c r="BP8" s="183" t="str">
        <f ca="1">OFFSET('Org Raw Data'!$G$7,0,1)</f>
        <v>SSE</v>
      </c>
      <c r="BQ8" s="346" t="s">
        <v>465</v>
      </c>
      <c r="BR8" s="183" t="str">
        <f>'Org Raw Data'!$G$27</f>
        <v>ORG_L3_291</v>
      </c>
      <c r="BS8" s="183" t="str">
        <f ca="1">OFFSET('Org Raw Data'!$G$27,0,1)</f>
        <v>GRM</v>
      </c>
      <c r="BT8" s="346" t="s">
        <v>466</v>
      </c>
      <c r="BU8" s="183" t="str">
        <f>'Org Raw Data'!$G$17</f>
        <v>ORG_L3_271</v>
      </c>
      <c r="BV8" s="183" t="str">
        <f ca="1">OFFSET('Org Raw Data'!$G$17,0,1)</f>
        <v>ITS</v>
      </c>
      <c r="BW8" s="346" t="s">
        <v>467</v>
      </c>
      <c r="BX8" s="183" t="str">
        <f>'Org Raw Data'!$G$25</f>
        <v>ORG_L3_300</v>
      </c>
      <c r="BY8" s="183" t="str">
        <f ca="1">OFFSET('Org Raw Data'!$G$25,0,1)</f>
        <v>PC</v>
      </c>
      <c r="BZ8" s="346" t="s">
        <v>468</v>
      </c>
      <c r="CA8" s="183" t="str">
        <f>'Org Raw Data'!$G$28</f>
        <v>ORG_L3_299</v>
      </c>
      <c r="CB8" s="183" t="str">
        <f ca="1">OFFSET('Org Raw Data'!$G$28,0,1)</f>
        <v>FS</v>
      </c>
      <c r="CC8" s="346" t="s">
        <v>469</v>
      </c>
      <c r="CD8" s="183" t="str">
        <f>'Org Raw Data'!$G$19</f>
        <v>ORG_L3_279</v>
      </c>
      <c r="CE8" s="183" t="str">
        <f ca="1">OFFSET('Org Raw Data'!$G$19,0,1)</f>
        <v>IAU</v>
      </c>
      <c r="CF8" s="346" t="s">
        <v>470</v>
      </c>
      <c r="CG8" s="183" t="str">
        <f>'Org Raw Data'!$G$21</f>
        <v>ORG_L3_296</v>
      </c>
      <c r="CH8" s="183" t="str">
        <f ca="1">OFFSET('Org Raw Data'!$G$21,0,1)</f>
        <v>FM</v>
      </c>
      <c r="CI8" s="346" t="s">
        <v>471</v>
      </c>
      <c r="CJ8" s="183" t="str">
        <f>'Org Raw Data'!$G$7</f>
        <v>ORG_L3_280</v>
      </c>
      <c r="CK8" s="183" t="str">
        <f ca="1">OFFSET('Org Raw Data'!$G$7,0,1)</f>
        <v>SSE</v>
      </c>
    </row>
    <row r="9" spans="1:95" ht="36" x14ac:dyDescent="0.3">
      <c r="A9" s="1011"/>
      <c r="B9" s="341"/>
      <c r="C9" s="346" t="s">
        <v>472</v>
      </c>
      <c r="D9" s="183" t="str">
        <f>'Org Raw Data'!$G$14</f>
        <v>ORG_L3_297</v>
      </c>
      <c r="E9" s="183" t="str">
        <f ca="1">OFFSET('Org Raw Data'!$G$14,0,1)</f>
        <v>CSALT</v>
      </c>
      <c r="F9" s="183"/>
      <c r="G9" s="183"/>
      <c r="H9" s="183"/>
      <c r="I9" s="183"/>
      <c r="J9" s="183"/>
      <c r="K9" s="183"/>
      <c r="L9" s="183"/>
      <c r="M9" s="183"/>
      <c r="N9" s="183"/>
      <c r="O9" s="1009"/>
      <c r="P9" s="345" t="str">
        <f>'Org Raw Data'!$G$2</f>
        <v>ORG_L3_273</v>
      </c>
      <c r="Q9" s="345" t="str">
        <f ca="1">OFFSET('Org Raw Data'!$G$2,0,1)</f>
        <v>ODVCA</v>
      </c>
      <c r="R9" s="183"/>
      <c r="S9" s="183"/>
      <c r="T9" s="183"/>
      <c r="U9" s="183"/>
      <c r="V9" s="183"/>
      <c r="W9" s="183"/>
      <c r="X9" s="346" t="s">
        <v>474</v>
      </c>
      <c r="Y9" s="183" t="str">
        <f>'Org Raw Data'!$G$20</f>
        <v>ORG_L3_294</v>
      </c>
      <c r="Z9" s="183" t="str">
        <f ca="1">OFFSET('Org Raw Data'!$G$20,0,1)</f>
        <v>ASU</v>
      </c>
      <c r="AA9" s="346" t="s">
        <v>475</v>
      </c>
      <c r="AB9" s="183" t="str">
        <f>'Org Raw Data'!$G$20</f>
        <v>ORG_L3_294</v>
      </c>
      <c r="AC9" s="183" t="str">
        <f ca="1">OFFSET('Org Raw Data'!$G$20,0,1)</f>
        <v>ASU</v>
      </c>
      <c r="AD9" s="183"/>
      <c r="AE9" s="183"/>
      <c r="AF9" s="183"/>
      <c r="AG9" s="183"/>
      <c r="AH9" s="183"/>
      <c r="AI9" s="183"/>
      <c r="AJ9" s="346" t="s">
        <v>476</v>
      </c>
      <c r="AK9" s="183" t="str">
        <f>'Org Raw Data'!$G$32</f>
        <v>ORG_L3_277</v>
      </c>
      <c r="AL9" s="183" t="str">
        <f ca="1">OFFSET('Org Raw Data'!$G$32,0,1)</f>
        <v>RES</v>
      </c>
      <c r="AM9" s="183"/>
      <c r="AN9" s="183"/>
      <c r="AO9" s="183"/>
      <c r="AP9" s="346" t="s">
        <v>477</v>
      </c>
      <c r="AQ9" s="183" t="str">
        <f>'Org Raw Data'!$G$32</f>
        <v>ORG_L3_277</v>
      </c>
      <c r="AR9" s="183" t="str">
        <f ca="1">OFFSET('Org Raw Data'!$G$32,0,1)</f>
        <v>RES</v>
      </c>
      <c r="AS9" s="346" t="s">
        <v>478</v>
      </c>
      <c r="AT9" s="183" t="str">
        <f>'Org Raw Data'!$G$32</f>
        <v>ORG_L3_277</v>
      </c>
      <c r="AU9" s="183" t="str">
        <f ca="1">OFFSET('Org Raw Data'!$G$32,0,1)</f>
        <v>RES</v>
      </c>
      <c r="AV9" s="183"/>
      <c r="AW9" s="183"/>
      <c r="AX9" s="183"/>
      <c r="AY9" s="346" t="s">
        <v>479</v>
      </c>
      <c r="AZ9" s="183" t="str">
        <f>'Org Raw Data'!$G$19</f>
        <v>ORG_L3_279</v>
      </c>
      <c r="BA9" s="183" t="str">
        <f ca="1">OFFSET('Org Raw Data'!$G$19,0,1)</f>
        <v>IAU</v>
      </c>
      <c r="BB9" s="346" t="s">
        <v>480</v>
      </c>
      <c r="BC9" s="183" t="str">
        <f>'Org Raw Data'!$G$27</f>
        <v>ORG_L3_291</v>
      </c>
      <c r="BD9" s="183" t="str">
        <f ca="1">OFFSET('Org Raw Data'!$G$27,0,1)</f>
        <v>GRM</v>
      </c>
      <c r="BE9" s="183"/>
      <c r="BF9" s="183"/>
      <c r="BG9" s="183"/>
      <c r="BH9" s="183"/>
      <c r="BI9" s="183"/>
      <c r="BJ9" s="183"/>
      <c r="BK9" s="346" t="s">
        <v>481</v>
      </c>
      <c r="BL9" s="183" t="str">
        <f>'Org Raw Data'!$G$43</f>
        <v>ORG_L3_272</v>
      </c>
      <c r="BM9" s="183" t="str">
        <f ca="1">OFFSET('Org Raw Data'!$G$43,0,1)</f>
        <v>MC</v>
      </c>
      <c r="BN9" s="346" t="s">
        <v>482</v>
      </c>
      <c r="BO9" s="345" t="str">
        <f>'Org Raw Data'!$G$43</f>
        <v>ORG_L3_272</v>
      </c>
      <c r="BP9" s="345" t="str">
        <f ca="1">OFFSET('Org Raw Data'!$G$43,0,1)</f>
        <v>MC</v>
      </c>
      <c r="BQ9" s="183"/>
      <c r="BR9" s="183"/>
      <c r="BS9" s="183"/>
      <c r="BT9" s="346" t="s">
        <v>483</v>
      </c>
      <c r="BU9" s="183" t="str">
        <f>'Org Raw Data'!$G$17</f>
        <v>ORG_L3_271</v>
      </c>
      <c r="BV9" s="183" t="str">
        <f ca="1">OFFSET('Org Raw Data'!$G$17,0,1)</f>
        <v>ITS</v>
      </c>
      <c r="BW9" s="346" t="s">
        <v>484</v>
      </c>
      <c r="BX9" s="183" t="str">
        <f>'Org Raw Data'!$G$25</f>
        <v>ORG_L3_300</v>
      </c>
      <c r="BY9" s="183" t="str">
        <f ca="1">OFFSET('Org Raw Data'!$G$25,0,1)</f>
        <v>PC</v>
      </c>
      <c r="BZ9" s="346" t="s">
        <v>485</v>
      </c>
      <c r="CA9" s="183" t="str">
        <f>'Org Raw Data'!$G$28</f>
        <v>ORG_L3_299</v>
      </c>
      <c r="CB9" s="183" t="str">
        <f ca="1">OFFSET('Org Raw Data'!$G$28,0,1)</f>
        <v>FS</v>
      </c>
      <c r="CC9" s="1009" t="s">
        <v>486</v>
      </c>
      <c r="CD9" s="183" t="str">
        <f>'Org Raw Data'!$G$19</f>
        <v>ORG_L3_279</v>
      </c>
      <c r="CE9" s="183" t="str">
        <f ca="1">OFFSET('Org Raw Data'!$G$19,0,1)</f>
        <v>IAU</v>
      </c>
      <c r="CF9" s="346" t="s">
        <v>487</v>
      </c>
      <c r="CG9" s="183" t="str">
        <f>'Org Raw Data'!$G$21</f>
        <v>ORG_L3_296</v>
      </c>
      <c r="CH9" s="183" t="str">
        <f ca="1">OFFSET('Org Raw Data'!$G$21,0,1)</f>
        <v>FM</v>
      </c>
      <c r="CI9" s="346" t="s">
        <v>488</v>
      </c>
      <c r="CJ9" s="183" t="str">
        <f>'Org Raw Data'!$G$7</f>
        <v>ORG_L3_280</v>
      </c>
      <c r="CK9" s="183" t="str">
        <f ca="1">OFFSET('Org Raw Data'!$G$7,0,1)</f>
        <v>SSE</v>
      </c>
    </row>
    <row r="10" spans="1:95" ht="24" x14ac:dyDescent="0.3">
      <c r="A10" s="1011"/>
      <c r="B10" s="341"/>
      <c r="C10" s="346" t="s">
        <v>489</v>
      </c>
      <c r="D10" s="183" t="str">
        <f>'Org Raw Data'!$G$14</f>
        <v>ORG_L3_297</v>
      </c>
      <c r="E10" s="183" t="str">
        <f ca="1">OFFSET('Org Raw Data'!$G$14,0,1)</f>
        <v>CSALT</v>
      </c>
      <c r="F10" s="183"/>
      <c r="G10" s="183"/>
      <c r="H10" s="183"/>
      <c r="I10" s="183"/>
      <c r="J10" s="183"/>
      <c r="K10" s="183"/>
      <c r="L10" s="183"/>
      <c r="M10" s="183"/>
      <c r="N10" s="183"/>
      <c r="O10" s="346" t="s">
        <v>453</v>
      </c>
      <c r="P10" s="183" t="str">
        <f>'Org Raw Data'!$G$14</f>
        <v>ORG_L3_297</v>
      </c>
      <c r="Q10" s="183" t="str">
        <f ca="1">OFFSET('Org Raw Data'!$G$14,0,1)</f>
        <v>CSALT</v>
      </c>
      <c r="R10" s="184"/>
      <c r="S10" s="184"/>
      <c r="T10" s="184"/>
      <c r="U10" s="183"/>
      <c r="V10" s="183"/>
      <c r="W10" s="183"/>
      <c r="X10" s="346" t="s">
        <v>490</v>
      </c>
      <c r="Y10" s="183" t="str">
        <f>'Org Raw Data'!$G$20</f>
        <v>ORG_L3_294</v>
      </c>
      <c r="Z10" s="183" t="str">
        <f ca="1">OFFSET('Org Raw Data'!$G$20,0,1)</f>
        <v>ASU</v>
      </c>
      <c r="AA10" s="346" t="s">
        <v>491</v>
      </c>
      <c r="AB10" s="183" t="str">
        <f>'Org Raw Data'!$G$20</f>
        <v>ORG_L3_294</v>
      </c>
      <c r="AC10" s="183" t="str">
        <f ca="1">OFFSET('Org Raw Data'!$G$20,0,1)</f>
        <v>ASU</v>
      </c>
      <c r="AD10" s="183"/>
      <c r="AE10" s="183"/>
      <c r="AF10" s="183"/>
      <c r="AG10" s="183"/>
      <c r="AH10" s="183"/>
      <c r="AI10" s="183"/>
      <c r="AJ10" s="183"/>
      <c r="AK10" s="183"/>
      <c r="AL10" s="183"/>
      <c r="AM10" s="183"/>
      <c r="AN10" s="183"/>
      <c r="AO10" s="183"/>
      <c r="AP10" s="183"/>
      <c r="AQ10" s="183"/>
      <c r="AR10" s="183"/>
      <c r="AS10" s="183"/>
      <c r="AT10" s="183"/>
      <c r="AU10" s="183"/>
      <c r="AV10" s="183"/>
      <c r="AW10" s="183"/>
      <c r="AX10" s="183"/>
      <c r="AY10" s="346" t="s">
        <v>492</v>
      </c>
      <c r="AZ10" s="183" t="str">
        <f>'Org Raw Data'!$G$19</f>
        <v>ORG_L3_279</v>
      </c>
      <c r="BA10" s="183" t="str">
        <f ca="1">OFFSET('Org Raw Data'!$G$19,0,1)</f>
        <v>IAU</v>
      </c>
      <c r="BB10" s="346" t="s">
        <v>493</v>
      </c>
      <c r="BC10" s="183" t="str">
        <f>'Org Raw Data'!$G$27</f>
        <v>ORG_L3_291</v>
      </c>
      <c r="BD10" s="183" t="str">
        <f ca="1">OFFSET('Org Raw Data'!$G$27,0,1)</f>
        <v>GRM</v>
      </c>
      <c r="BE10" s="183"/>
      <c r="BF10" s="183"/>
      <c r="BG10" s="183"/>
      <c r="BH10" s="183"/>
      <c r="BI10" s="183"/>
      <c r="BJ10" s="183"/>
      <c r="BK10" s="346" t="s">
        <v>494</v>
      </c>
      <c r="BL10" s="183" t="str">
        <f>'Org Raw Data'!$G$43</f>
        <v>ORG_L3_272</v>
      </c>
      <c r="BM10" s="183" t="str">
        <f ca="1">OFFSET('Org Raw Data'!$G$43,0,1)</f>
        <v>MC</v>
      </c>
      <c r="BN10" s="346" t="s">
        <v>495</v>
      </c>
      <c r="BO10" s="345" t="str">
        <f>'Org Raw Data'!$G$52</f>
        <v>ORG_L3_298</v>
      </c>
      <c r="BP10" s="345" t="str">
        <f ca="1">OFFSET('Org Raw Data'!$G$52,0,1)</f>
        <v>ADV</v>
      </c>
      <c r="BQ10" s="183"/>
      <c r="BR10" s="183"/>
      <c r="BS10" s="183"/>
      <c r="BT10" s="183"/>
      <c r="BU10" s="183"/>
      <c r="BV10" s="183"/>
      <c r="BW10" s="346" t="s">
        <v>496</v>
      </c>
      <c r="BX10" s="183" t="str">
        <f>'Org Raw Data'!$G$25</f>
        <v>ORG_L3_300</v>
      </c>
      <c r="BY10" s="183" t="str">
        <f ca="1">OFFSET('Org Raw Data'!$G$25,0,1)</f>
        <v>PC</v>
      </c>
      <c r="BZ10" s="346" t="s">
        <v>497</v>
      </c>
      <c r="CA10" s="183" t="str">
        <f>'Org Raw Data'!$G$28</f>
        <v>ORG_L3_299</v>
      </c>
      <c r="CB10" s="183" t="str">
        <f ca="1">OFFSET('Org Raw Data'!$G$28,0,1)</f>
        <v>FS</v>
      </c>
      <c r="CC10" s="1009"/>
      <c r="CD10" s="345" t="str">
        <f>'Org Raw Data'!$G$29</f>
        <v>ORG_L3_307</v>
      </c>
      <c r="CE10" s="345" t="str">
        <f ca="1">OFFSET('Org Raw Data'!$G$29,0,1)</f>
        <v>OPVCATSIS</v>
      </c>
      <c r="CF10" s="346" t="s">
        <v>499</v>
      </c>
      <c r="CG10" s="183" t="str">
        <f>'Org Raw Data'!$G$21</f>
        <v>ORG_L3_296</v>
      </c>
      <c r="CH10" s="183" t="str">
        <f ca="1">OFFSET('Org Raw Data'!$G$21,0,1)</f>
        <v>FM</v>
      </c>
      <c r="CI10" s="346" t="s">
        <v>500</v>
      </c>
      <c r="CJ10" s="345" t="str">
        <f>'Org Raw Data'!$G$25</f>
        <v>ORG_L3_300</v>
      </c>
      <c r="CK10" s="345" t="str">
        <f ca="1">OFFSET('Org Raw Data'!$G$25,0,1)</f>
        <v>PC</v>
      </c>
    </row>
    <row r="11" spans="1:95" ht="24" x14ac:dyDescent="0.3">
      <c r="A11" s="1011"/>
      <c r="B11" s="341"/>
      <c r="C11" s="346" t="s">
        <v>501</v>
      </c>
      <c r="D11" s="183" t="str">
        <f>'Org Raw Data'!$G$14</f>
        <v>ORG_L3_297</v>
      </c>
      <c r="E11" s="183" t="str">
        <f ca="1">OFFSET('Org Raw Data'!$G$14,0,1)</f>
        <v>CSALT</v>
      </c>
      <c r="F11" s="183"/>
      <c r="G11" s="183"/>
      <c r="H11" s="183"/>
      <c r="I11" s="183"/>
      <c r="J11" s="183"/>
      <c r="K11" s="183"/>
      <c r="L11" s="183"/>
      <c r="M11" s="183"/>
      <c r="N11" s="183"/>
      <c r="O11" s="346" t="s">
        <v>473</v>
      </c>
      <c r="P11" s="183" t="str">
        <f>'Org Raw Data'!$G$14</f>
        <v>ORG_L3_297</v>
      </c>
      <c r="Q11" s="183" t="str">
        <f ca="1">OFFSET('Org Raw Data'!$G$14,0,1)</f>
        <v>CSALT</v>
      </c>
      <c r="R11" s="184"/>
      <c r="S11" s="184"/>
      <c r="T11" s="184"/>
      <c r="U11" s="183"/>
      <c r="V11" s="183"/>
      <c r="W11" s="183"/>
      <c r="X11" s="346" t="s">
        <v>502</v>
      </c>
      <c r="Y11" s="183" t="str">
        <f>'Org Raw Data'!$G$20</f>
        <v>ORG_L3_294</v>
      </c>
      <c r="Z11" s="183" t="str">
        <f ca="1">OFFSET('Org Raw Data'!$G$20,0,1)</f>
        <v>ASU</v>
      </c>
      <c r="AA11" s="183"/>
      <c r="AB11" s="183"/>
      <c r="AC11" s="183"/>
      <c r="AD11" s="183"/>
      <c r="AE11" s="183"/>
      <c r="AF11" s="183"/>
      <c r="AG11" s="183"/>
      <c r="AH11" s="183"/>
      <c r="AI11" s="183"/>
      <c r="AJ11" s="183"/>
      <c r="AK11" s="183"/>
      <c r="AL11" s="183"/>
      <c r="AM11" s="183"/>
      <c r="AN11" s="183"/>
      <c r="AO11" s="183"/>
      <c r="AP11" s="183"/>
      <c r="AQ11" s="183"/>
      <c r="AR11" s="183"/>
      <c r="AS11" s="183"/>
      <c r="AT11" s="183"/>
      <c r="AU11" s="183"/>
      <c r="AV11" s="183"/>
      <c r="AW11" s="183"/>
      <c r="AX11" s="183"/>
      <c r="AY11" s="346" t="s">
        <v>503</v>
      </c>
      <c r="AZ11" s="345" t="str">
        <f>'Org Raw Data'!$G$17</f>
        <v>ORG_L3_271</v>
      </c>
      <c r="BA11" s="345" t="str">
        <f ca="1">OFFSET('Org Raw Data'!$G$17,0,1)</f>
        <v>ITS</v>
      </c>
      <c r="BB11" s="346" t="s">
        <v>504</v>
      </c>
      <c r="BC11" s="345" t="str">
        <f>'Org Raw Data'!$G$21</f>
        <v>ORG_L3_296</v>
      </c>
      <c r="BD11" s="345" t="str">
        <f ca="1">OFFSET('Org Raw Data'!$G$21,0,1)</f>
        <v>FM</v>
      </c>
      <c r="BE11" s="183"/>
      <c r="BF11" s="183"/>
      <c r="BG11" s="183"/>
      <c r="BH11" s="183"/>
      <c r="BI11" s="183"/>
      <c r="BJ11" s="183"/>
      <c r="BK11" s="346" t="s">
        <v>505</v>
      </c>
      <c r="BL11" s="183" t="str">
        <f>'Org Raw Data'!$G$43</f>
        <v>ORG_L3_272</v>
      </c>
      <c r="BM11" s="183" t="str">
        <f ca="1">OFFSET('Org Raw Data'!$G$43,0,1)</f>
        <v>MC</v>
      </c>
      <c r="BN11" s="183"/>
      <c r="BO11" s="183"/>
      <c r="BP11" s="183"/>
      <c r="BQ11" s="183"/>
      <c r="BR11" s="183"/>
      <c r="BS11" s="183"/>
      <c r="BT11" s="183"/>
      <c r="BU11" s="183"/>
      <c r="BV11" s="183"/>
      <c r="BW11" s="346" t="s">
        <v>506</v>
      </c>
      <c r="BX11" s="183" t="str">
        <f>'Org Raw Data'!$G$25</f>
        <v>ORG_L3_300</v>
      </c>
      <c r="BY11" s="183" t="str">
        <f ca="1">OFFSET('Org Raw Data'!$G$25,0,1)</f>
        <v>PC</v>
      </c>
      <c r="BZ11" s="346" t="s">
        <v>507</v>
      </c>
      <c r="CA11" s="183" t="str">
        <f>'Org Raw Data'!$G$28</f>
        <v>ORG_L3_299</v>
      </c>
      <c r="CB11" s="183" t="str">
        <f ca="1">OFFSET('Org Raw Data'!$G$28,0,1)</f>
        <v>FS</v>
      </c>
      <c r="CC11" s="346" t="s">
        <v>498</v>
      </c>
      <c r="CD11" s="345" t="str">
        <f>'Org Raw Data'!$G$17</f>
        <v>ORG_L3_271</v>
      </c>
      <c r="CE11" s="345" t="str">
        <f ca="1">OFFSET('Org Raw Data'!$G$17,0,1)</f>
        <v>ITS</v>
      </c>
      <c r="CF11" s="346" t="s">
        <v>509</v>
      </c>
      <c r="CG11" s="183" t="str">
        <f>'Org Raw Data'!$G$21</f>
        <v>ORG_L3_296</v>
      </c>
      <c r="CH11" s="183" t="str">
        <f ca="1">OFFSET('Org Raw Data'!$G$21,0,1)</f>
        <v>FM</v>
      </c>
      <c r="CI11" s="346" t="s">
        <v>510</v>
      </c>
      <c r="CJ11" s="183" t="str">
        <f>'Org Raw Data'!$G$7</f>
        <v>ORG_L3_280</v>
      </c>
      <c r="CK11" s="183" t="str">
        <f ca="1">OFFSET('Org Raw Data'!$G$7,0,1)</f>
        <v>SSE</v>
      </c>
    </row>
    <row r="12" spans="1:95" ht="24" x14ac:dyDescent="0.3">
      <c r="A12" s="1011"/>
      <c r="B12" s="341"/>
      <c r="C12" s="346" t="s">
        <v>511</v>
      </c>
      <c r="D12" s="183" t="str">
        <f>'Org Raw Data'!$G$14</f>
        <v>ORG_L3_297</v>
      </c>
      <c r="E12" s="183" t="str">
        <f ca="1">OFFSET('Org Raw Data'!$G$14,0,1)</f>
        <v>CSALT</v>
      </c>
      <c r="F12" s="183"/>
      <c r="G12" s="183"/>
      <c r="H12" s="183"/>
      <c r="I12" s="183"/>
      <c r="J12" s="183"/>
      <c r="K12" s="183"/>
      <c r="L12" s="183"/>
      <c r="M12" s="183"/>
      <c r="N12" s="183"/>
      <c r="O12" s="183"/>
      <c r="P12" s="183"/>
      <c r="Q12" s="183"/>
      <c r="R12" s="184" t="s">
        <v>811</v>
      </c>
      <c r="S12" s="184"/>
      <c r="T12" s="184"/>
      <c r="U12" s="183"/>
      <c r="V12" s="183"/>
      <c r="W12" s="183"/>
      <c r="X12" s="346" t="s">
        <v>512</v>
      </c>
      <c r="Y12" s="345" t="str">
        <f>'Org Raw Data'!$G$7</f>
        <v>ORG_L3_280</v>
      </c>
      <c r="Z12" s="345" t="str">
        <f ca="1">OFFSET('Org Raw Data'!$G$7,0,1)</f>
        <v>SSE</v>
      </c>
      <c r="AA12" s="183"/>
      <c r="AB12" s="183"/>
      <c r="AC12" s="183"/>
      <c r="AD12" s="183"/>
      <c r="AE12" s="183"/>
      <c r="AF12" s="183"/>
      <c r="AG12" s="183"/>
      <c r="AH12" s="183"/>
      <c r="AI12" s="183"/>
      <c r="AJ12" s="183"/>
      <c r="AK12" s="183"/>
      <c r="AL12" s="183"/>
      <c r="AM12" s="183"/>
      <c r="AN12" s="183"/>
      <c r="AO12" s="183"/>
      <c r="AP12" s="183"/>
      <c r="AQ12" s="183"/>
      <c r="AR12" s="183"/>
      <c r="AS12" s="183"/>
      <c r="AT12" s="183"/>
      <c r="AU12" s="183"/>
      <c r="AV12" s="183"/>
      <c r="AW12" s="183"/>
      <c r="AX12" s="183"/>
      <c r="AY12" s="346" t="s">
        <v>513</v>
      </c>
      <c r="AZ12" s="183" t="str">
        <f>'Org Raw Data'!$G$19</f>
        <v>ORG_L3_279</v>
      </c>
      <c r="BA12" s="183" t="str">
        <f ca="1">OFFSET('Org Raw Data'!$G$19,0,1)</f>
        <v>IAU</v>
      </c>
      <c r="BB12" s="346" t="s">
        <v>514</v>
      </c>
      <c r="BC12" s="183" t="str">
        <f>'Org Raw Data'!$G$27</f>
        <v>ORG_L3_291</v>
      </c>
      <c r="BD12" s="183" t="str">
        <f ca="1">OFFSET('Org Raw Data'!$G$27,0,1)</f>
        <v>GRM</v>
      </c>
      <c r="BE12" s="183"/>
      <c r="BF12" s="183"/>
      <c r="BG12" s="183"/>
      <c r="BH12" s="183" t="s">
        <v>587</v>
      </c>
      <c r="BI12" s="183"/>
      <c r="BJ12" s="183"/>
      <c r="BK12" s="183"/>
      <c r="BL12" s="183"/>
      <c r="BM12" s="183"/>
      <c r="BN12" s="183"/>
      <c r="BO12" s="183" t="s">
        <v>812</v>
      </c>
      <c r="BP12" s="183"/>
      <c r="BQ12" s="183"/>
      <c r="BR12" s="183"/>
      <c r="BS12" s="183"/>
      <c r="BT12" s="183"/>
      <c r="BU12" s="183"/>
      <c r="BV12" s="183"/>
      <c r="BW12" s="346" t="s">
        <v>515</v>
      </c>
      <c r="BX12" s="183" t="str">
        <f>'Org Raw Data'!$G$25</f>
        <v>ORG_L3_300</v>
      </c>
      <c r="BY12" s="183" t="str">
        <f ca="1">OFFSET('Org Raw Data'!$G$25,0,1)</f>
        <v>PC</v>
      </c>
      <c r="BZ12" s="346" t="s">
        <v>516</v>
      </c>
      <c r="CA12" s="345" t="str">
        <f>'Org Raw Data'!$G$25</f>
        <v>ORG_L3_300</v>
      </c>
      <c r="CB12" s="345" t="str">
        <f ca="1">OFFSET('Org Raw Data'!$G$25,0,1)</f>
        <v>PC</v>
      </c>
      <c r="CC12" s="346" t="s">
        <v>508</v>
      </c>
      <c r="CD12" s="345" t="str">
        <f>'Org Raw Data'!$G$17</f>
        <v>ORG_L3_271</v>
      </c>
      <c r="CE12" s="345" t="str">
        <f ca="1">OFFSET('Org Raw Data'!$G$17,0,1)</f>
        <v>ITS</v>
      </c>
      <c r="CF12" s="346" t="s">
        <v>518</v>
      </c>
      <c r="CG12" s="183" t="str">
        <f>'Org Raw Data'!$G$21</f>
        <v>ORG_L3_296</v>
      </c>
      <c r="CH12" s="183" t="str">
        <f ca="1">OFFSET('Org Raw Data'!$G$21,0,1)</f>
        <v>FM</v>
      </c>
      <c r="CI12" s="346" t="s">
        <v>519</v>
      </c>
      <c r="CJ12" s="345" t="str">
        <f>'Org Raw Data'!$G$15</f>
        <v>ORG_L3_306</v>
      </c>
      <c r="CK12" s="345" t="str">
        <f ca="1">OFFSET('Org Raw Data'!$G$15,0,1)</f>
        <v>LIB</v>
      </c>
    </row>
    <row r="13" spans="1:95" ht="24" x14ac:dyDescent="0.3">
      <c r="A13" s="1011"/>
      <c r="B13" s="341"/>
      <c r="C13" s="183"/>
      <c r="D13" s="183"/>
      <c r="E13" s="183"/>
      <c r="F13" s="183"/>
      <c r="G13" s="183" t="s">
        <v>587</v>
      </c>
      <c r="H13" s="183"/>
      <c r="I13" s="183"/>
      <c r="J13" s="183"/>
      <c r="K13" s="183"/>
      <c r="L13" s="183"/>
      <c r="M13" s="183"/>
      <c r="N13" s="183"/>
      <c r="O13" s="183"/>
      <c r="P13" s="183"/>
      <c r="Q13" s="183"/>
      <c r="R13" s="184" t="s">
        <v>587</v>
      </c>
      <c r="S13" s="184"/>
      <c r="T13" s="184"/>
      <c r="U13" s="183"/>
      <c r="V13" s="183"/>
      <c r="W13" s="183"/>
      <c r="X13" s="346" t="s">
        <v>520</v>
      </c>
      <c r="Y13" s="183" t="str">
        <f>'Org Raw Data'!$G$20</f>
        <v>ORG_L3_294</v>
      </c>
      <c r="Z13" s="183" t="str">
        <f ca="1">OFFSET('Org Raw Data'!$G$20,0,1)</f>
        <v>ASU</v>
      </c>
      <c r="AA13" s="183"/>
      <c r="AB13" s="183"/>
      <c r="AC13" s="183"/>
      <c r="AD13" s="183"/>
      <c r="AE13" s="183"/>
      <c r="AF13" s="183"/>
      <c r="AG13" s="183"/>
      <c r="AH13" s="183"/>
      <c r="AI13" s="183"/>
      <c r="AJ13" s="183"/>
      <c r="AK13" s="183"/>
      <c r="AL13" s="183"/>
      <c r="AM13" s="183"/>
      <c r="AN13" s="183"/>
      <c r="AO13" s="183"/>
      <c r="AP13" s="183"/>
      <c r="AQ13" s="183"/>
      <c r="AR13" s="183"/>
      <c r="AS13" s="183"/>
      <c r="AT13" s="183"/>
      <c r="AU13" s="183"/>
      <c r="AV13" s="183"/>
      <c r="AW13" s="183"/>
      <c r="AX13" s="183"/>
      <c r="AY13" s="346" t="s">
        <v>521</v>
      </c>
      <c r="AZ13" s="183" t="str">
        <f>'Org Raw Data'!$G$19</f>
        <v>ORG_L3_279</v>
      </c>
      <c r="BA13" s="183" t="str">
        <f ca="1">OFFSET('Org Raw Data'!$G$19,0,1)</f>
        <v>IAU</v>
      </c>
      <c r="BB13" s="346" t="s">
        <v>522</v>
      </c>
      <c r="BC13" s="183" t="str">
        <f>'Org Raw Data'!$G$27</f>
        <v>ORG_L3_291</v>
      </c>
      <c r="BD13" s="183" t="str">
        <f ca="1">OFFSET('Org Raw Data'!$G$27,0,1)</f>
        <v>GRM</v>
      </c>
      <c r="BE13" s="183"/>
      <c r="BF13" s="183"/>
      <c r="BG13" s="183"/>
      <c r="BH13" s="183"/>
      <c r="BI13" s="183"/>
      <c r="BJ13" s="183"/>
      <c r="BK13" s="183"/>
      <c r="BL13" s="183"/>
      <c r="BM13" s="183"/>
      <c r="BN13" s="183"/>
      <c r="BO13" s="183"/>
      <c r="BP13" s="183"/>
      <c r="BQ13" s="183"/>
      <c r="BR13" s="183"/>
      <c r="BS13" s="183"/>
      <c r="BT13" s="183"/>
      <c r="BU13" s="183"/>
      <c r="BV13" s="183"/>
      <c r="BW13" s="346" t="s">
        <v>523</v>
      </c>
      <c r="BX13" s="183" t="str">
        <f>'Org Raw Data'!$G$25</f>
        <v>ORG_L3_300</v>
      </c>
      <c r="BY13" s="183" t="str">
        <f ca="1">OFFSET('Org Raw Data'!$G$25,0,1)</f>
        <v>PC</v>
      </c>
      <c r="BZ13" s="346" t="s">
        <v>524</v>
      </c>
      <c r="CA13" s="183" t="str">
        <f>'Org Raw Data'!$G$28</f>
        <v>ORG_L3_299</v>
      </c>
      <c r="CB13" s="183" t="str">
        <f ca="1">OFFSET('Org Raw Data'!$G$28,0,1)</f>
        <v>FS</v>
      </c>
      <c r="CC13" s="346" t="s">
        <v>517</v>
      </c>
      <c r="CD13" s="183" t="str">
        <f>'Org Raw Data'!$G$19</f>
        <v>ORG_L3_279</v>
      </c>
      <c r="CE13" s="183" t="str">
        <f ca="1">OFFSET('Org Raw Data'!$G$19,0,1)</f>
        <v>IAU</v>
      </c>
      <c r="CF13" s="346" t="s">
        <v>526</v>
      </c>
      <c r="CG13" s="183" t="str">
        <f>'Org Raw Data'!$G$21</f>
        <v>ORG_L3_296</v>
      </c>
      <c r="CH13" s="183" t="str">
        <f ca="1">OFFSET('Org Raw Data'!$G$21,0,1)</f>
        <v>FM</v>
      </c>
      <c r="CI13" s="346" t="s">
        <v>527</v>
      </c>
      <c r="CJ13" s="183" t="str">
        <f>'Org Raw Data'!$G$7</f>
        <v>ORG_L3_280</v>
      </c>
      <c r="CK13" s="183" t="str">
        <f ca="1">OFFSET('Org Raw Data'!$G$7,0,1)</f>
        <v>SSE</v>
      </c>
    </row>
    <row r="14" spans="1:95" ht="24" x14ac:dyDescent="0.3">
      <c r="A14" s="1011"/>
      <c r="B14" s="341"/>
      <c r="C14" s="183"/>
      <c r="D14" s="183"/>
      <c r="E14" s="183"/>
      <c r="F14" s="183"/>
      <c r="G14" s="183"/>
      <c r="H14" s="183"/>
      <c r="I14" s="183"/>
      <c r="J14" s="183"/>
      <c r="K14" s="183"/>
      <c r="L14" s="183"/>
      <c r="M14" s="183"/>
      <c r="N14" s="183"/>
      <c r="O14" s="183"/>
      <c r="P14" s="183"/>
      <c r="Q14" s="183"/>
      <c r="R14" s="184"/>
      <c r="S14" s="184"/>
      <c r="T14" s="184"/>
      <c r="U14" s="183" t="s">
        <v>587</v>
      </c>
      <c r="V14" s="183"/>
      <c r="W14" s="183"/>
      <c r="X14" s="346" t="s">
        <v>528</v>
      </c>
      <c r="Y14" s="183" t="str">
        <f>'Org Raw Data'!$G$20</f>
        <v>ORG_L3_294</v>
      </c>
      <c r="Z14" s="183" t="str">
        <f ca="1">OFFSET('Org Raw Data'!$G$20,0,1)</f>
        <v>ASU</v>
      </c>
      <c r="AA14" s="183"/>
      <c r="AB14" s="183"/>
      <c r="AC14" s="183"/>
      <c r="AD14" s="183"/>
      <c r="AE14" s="183"/>
      <c r="AF14" s="183"/>
      <c r="AG14" s="183"/>
      <c r="AH14" s="183"/>
      <c r="AI14" s="183"/>
      <c r="AJ14" s="183"/>
      <c r="AK14" s="183"/>
      <c r="AL14" s="183"/>
      <c r="AM14" s="183"/>
      <c r="AN14" s="183"/>
      <c r="AO14" s="183"/>
      <c r="AP14" s="183"/>
      <c r="AQ14" s="183"/>
      <c r="AR14" s="183"/>
      <c r="AS14" s="183"/>
      <c r="AT14" s="183"/>
      <c r="AU14" s="183"/>
      <c r="AV14" s="183"/>
      <c r="AW14" s="183"/>
      <c r="AX14" s="183"/>
      <c r="AY14" s="346" t="s">
        <v>529</v>
      </c>
      <c r="AZ14" s="183" t="str">
        <f>'Org Raw Data'!$G$19</f>
        <v>ORG_L3_279</v>
      </c>
      <c r="BA14" s="183" t="str">
        <f ca="1">OFFSET('Org Raw Data'!$G$19,0,1)</f>
        <v>IAU</v>
      </c>
      <c r="BB14" s="346" t="s">
        <v>530</v>
      </c>
      <c r="BC14" s="183" t="str">
        <f>'Org Raw Data'!$G$27</f>
        <v>ORG_L3_291</v>
      </c>
      <c r="BD14" s="183" t="str">
        <f ca="1">OFFSET('Org Raw Data'!$G$27,0,1)</f>
        <v>GRM</v>
      </c>
      <c r="BE14" s="183"/>
      <c r="BF14" s="183"/>
      <c r="BG14" s="183"/>
      <c r="BH14" s="183"/>
      <c r="BI14" s="183" t="s">
        <v>587</v>
      </c>
      <c r="BJ14" s="183"/>
      <c r="BK14" s="183"/>
      <c r="BL14" s="183"/>
      <c r="BM14" s="183"/>
      <c r="BN14" s="183"/>
      <c r="BO14" s="183"/>
      <c r="BP14" s="183"/>
      <c r="BQ14" s="183" t="s">
        <v>587</v>
      </c>
      <c r="BR14" s="183"/>
      <c r="BS14" s="183"/>
      <c r="BT14" s="183"/>
      <c r="BU14" s="183"/>
      <c r="BV14" s="183"/>
      <c r="BW14" s="346" t="s">
        <v>531</v>
      </c>
      <c r="BX14" s="183" t="str">
        <f>'Org Raw Data'!$G$25</f>
        <v>ORG_L3_300</v>
      </c>
      <c r="BY14" s="183" t="str">
        <f ca="1">OFFSET('Org Raw Data'!$G$25,0,1)</f>
        <v>PC</v>
      </c>
      <c r="BZ14" s="346" t="s">
        <v>532</v>
      </c>
      <c r="CA14" s="183" t="str">
        <f>'Org Raw Data'!$G$28</f>
        <v>ORG_L3_299</v>
      </c>
      <c r="CB14" s="183" t="str">
        <f ca="1">OFFSET('Org Raw Data'!$G$28,0,1)</f>
        <v>FS</v>
      </c>
      <c r="CC14" s="346" t="s">
        <v>525</v>
      </c>
      <c r="CD14" s="183" t="str">
        <f>'Org Raw Data'!$G$19</f>
        <v>ORG_L3_279</v>
      </c>
      <c r="CE14" s="183" t="str">
        <f ca="1">OFFSET('Org Raw Data'!$G$19,0,1)</f>
        <v>IAU</v>
      </c>
      <c r="CF14" s="346" t="s">
        <v>534</v>
      </c>
      <c r="CG14" s="183" t="str">
        <f>'Org Raw Data'!$G$21</f>
        <v>ORG_L3_296</v>
      </c>
      <c r="CH14" s="183" t="str">
        <f ca="1">OFFSET('Org Raw Data'!$G$21,0,1)</f>
        <v>FM</v>
      </c>
      <c r="CI14" s="346" t="s">
        <v>535</v>
      </c>
      <c r="CJ14" s="183" t="str">
        <f>'Org Raw Data'!$G$7</f>
        <v>ORG_L3_280</v>
      </c>
      <c r="CK14" s="183" t="str">
        <f ca="1">OFFSET('Org Raw Data'!$G$7,0,1)</f>
        <v>SSE</v>
      </c>
    </row>
    <row r="15" spans="1:95" ht="24" x14ac:dyDescent="0.3">
      <c r="A15" s="1011"/>
      <c r="B15" s="341"/>
      <c r="C15" s="183"/>
      <c r="D15" s="183"/>
      <c r="E15" s="183"/>
      <c r="F15" s="183"/>
      <c r="G15" s="183"/>
      <c r="H15" s="183"/>
      <c r="I15" s="183"/>
      <c r="J15" s="183"/>
      <c r="K15" s="183"/>
      <c r="L15" s="183"/>
      <c r="M15" s="183"/>
      <c r="N15" s="183"/>
      <c r="O15" s="183"/>
      <c r="P15" s="183"/>
      <c r="Q15" s="183"/>
      <c r="R15" s="184"/>
      <c r="S15" s="184"/>
      <c r="T15" s="184" t="s">
        <v>750</v>
      </c>
      <c r="U15" s="183" t="s">
        <v>812</v>
      </c>
      <c r="V15" s="183"/>
      <c r="W15" s="183"/>
      <c r="X15" s="346" t="s">
        <v>536</v>
      </c>
      <c r="Y15" s="183" t="str">
        <f>'Org Raw Data'!$G$20</f>
        <v>ORG_L3_294</v>
      </c>
      <c r="Z15" s="183" t="str">
        <f ca="1">OFFSET('Org Raw Data'!$G$20,0,1)</f>
        <v>ASU</v>
      </c>
      <c r="AA15" s="183"/>
      <c r="AB15" s="183"/>
      <c r="AC15" s="183"/>
      <c r="AD15" s="183"/>
      <c r="AE15" s="183"/>
      <c r="AF15" s="183"/>
      <c r="AG15" s="183"/>
      <c r="AH15" s="183"/>
      <c r="AI15" s="183"/>
      <c r="AJ15" s="183"/>
      <c r="AK15" s="183"/>
      <c r="AL15" s="183"/>
      <c r="AM15" s="183"/>
      <c r="AN15" s="183"/>
      <c r="AO15" s="183"/>
      <c r="AP15" s="183"/>
      <c r="AQ15" s="183"/>
      <c r="AR15" s="183"/>
      <c r="AS15" s="183"/>
      <c r="AT15" s="183"/>
      <c r="AU15" s="183"/>
      <c r="AV15" s="183"/>
      <c r="AW15" s="183"/>
      <c r="AX15" s="183"/>
      <c r="AY15" s="346" t="s">
        <v>537</v>
      </c>
      <c r="AZ15" s="183" t="str">
        <f>'Org Raw Data'!$G$19</f>
        <v>ORG_L3_279</v>
      </c>
      <c r="BA15" s="183" t="str">
        <f ca="1">OFFSET('Org Raw Data'!$G$19,0,1)</f>
        <v>IAU</v>
      </c>
      <c r="BB15" s="183"/>
      <c r="BC15" s="183"/>
      <c r="BD15" s="183"/>
      <c r="BE15" s="183" t="s">
        <v>587</v>
      </c>
      <c r="BF15" s="183"/>
      <c r="BG15" s="183"/>
      <c r="BH15" s="183"/>
      <c r="BI15" s="183"/>
      <c r="BJ15" s="183"/>
      <c r="BK15" s="183"/>
      <c r="BL15" s="183"/>
      <c r="BM15" s="183"/>
      <c r="BN15" s="183"/>
      <c r="BO15" s="183"/>
      <c r="BP15" s="183"/>
      <c r="BQ15" s="183"/>
      <c r="BR15" s="183" t="s">
        <v>813</v>
      </c>
      <c r="BS15" s="183"/>
      <c r="BT15" s="183"/>
      <c r="BU15" s="183"/>
      <c r="BV15" s="183"/>
      <c r="BW15" s="183"/>
      <c r="BX15" s="183"/>
      <c r="BY15" s="183"/>
      <c r="BZ15" s="346" t="s">
        <v>538</v>
      </c>
      <c r="CA15" s="183" t="str">
        <f>'Org Raw Data'!$G$28</f>
        <v>ORG_L3_299</v>
      </c>
      <c r="CB15" s="183" t="str">
        <f ca="1">OFFSET('Org Raw Data'!$G$28,0,1)</f>
        <v>FS</v>
      </c>
      <c r="CC15" s="346" t="s">
        <v>533</v>
      </c>
      <c r="CD15" s="183" t="str">
        <f>'Org Raw Data'!$G$19</f>
        <v>ORG_L3_279</v>
      </c>
      <c r="CE15" s="183" t="str">
        <f ca="1">OFFSET('Org Raw Data'!$G$19,0,1)</f>
        <v>IAU</v>
      </c>
      <c r="CF15" s="183"/>
      <c r="CG15" s="183"/>
      <c r="CH15" s="183"/>
      <c r="CI15" s="346" t="s">
        <v>540</v>
      </c>
      <c r="CJ15" s="183" t="str">
        <f>'Org Raw Data'!$G$7</f>
        <v>ORG_L3_280</v>
      </c>
      <c r="CK15" s="183" t="str">
        <f ca="1">OFFSET('Org Raw Data'!$G$7,0,1)</f>
        <v>SSE</v>
      </c>
    </row>
    <row r="16" spans="1:95" ht="24" x14ac:dyDescent="0.3">
      <c r="A16" s="1011"/>
      <c r="B16" s="341"/>
      <c r="C16" s="184"/>
      <c r="D16" s="184"/>
      <c r="E16" s="184"/>
      <c r="F16" s="184"/>
      <c r="G16" s="184"/>
      <c r="H16" s="184"/>
      <c r="I16" s="184"/>
      <c r="J16" s="184"/>
      <c r="K16" s="184"/>
      <c r="L16" s="184"/>
      <c r="M16" s="184"/>
      <c r="N16" s="184"/>
      <c r="O16" s="184"/>
      <c r="P16" s="184"/>
      <c r="Q16" s="184"/>
      <c r="R16" s="184"/>
      <c r="S16" s="184"/>
      <c r="T16" s="184"/>
      <c r="U16" s="184"/>
      <c r="V16" s="184"/>
      <c r="W16" s="184"/>
      <c r="X16" s="184"/>
      <c r="Y16" s="184"/>
      <c r="Z16" s="184"/>
      <c r="AA16" s="184"/>
      <c r="AB16" s="184"/>
      <c r="AC16" s="184"/>
      <c r="AD16" s="184"/>
      <c r="AE16" s="184"/>
      <c r="AF16" s="184"/>
      <c r="AG16" s="184"/>
      <c r="AH16" s="184"/>
      <c r="AI16" s="184"/>
      <c r="AJ16" s="184"/>
      <c r="AK16" s="184"/>
      <c r="AL16" s="184"/>
      <c r="AM16" s="184"/>
      <c r="AN16" s="184"/>
      <c r="AO16" s="184"/>
      <c r="AP16" s="184"/>
      <c r="AQ16" s="184"/>
      <c r="AR16" s="184"/>
      <c r="AS16" s="184"/>
      <c r="AT16" s="184"/>
      <c r="AU16" s="184"/>
      <c r="AV16" s="184"/>
      <c r="AW16" s="184"/>
      <c r="AX16" s="184"/>
      <c r="AY16" s="184"/>
      <c r="AZ16" s="184"/>
      <c r="BA16" s="184"/>
      <c r="BB16" s="184"/>
      <c r="BC16" s="184"/>
      <c r="BD16" s="184"/>
      <c r="BE16" s="184"/>
      <c r="BF16" s="184"/>
      <c r="BG16" s="184"/>
      <c r="BH16" s="184"/>
      <c r="BI16" s="184"/>
      <c r="BJ16" s="184"/>
      <c r="BK16" s="184"/>
      <c r="BL16" s="184"/>
      <c r="BM16" s="184"/>
      <c r="BN16" s="184"/>
      <c r="BO16" s="184"/>
      <c r="BP16" s="184"/>
      <c r="BQ16" s="184"/>
      <c r="BR16" s="184"/>
      <c r="BS16" s="184"/>
      <c r="BT16" s="184"/>
      <c r="BU16" s="184"/>
      <c r="BV16" s="184"/>
      <c r="BW16" s="184"/>
      <c r="BX16" s="184"/>
      <c r="BY16" s="184"/>
      <c r="BZ16" s="346" t="s">
        <v>541</v>
      </c>
      <c r="CA16" s="183" t="str">
        <f>'Org Raw Data'!$G$28</f>
        <v>ORG_L3_299</v>
      </c>
      <c r="CB16" s="183" t="str">
        <f ca="1">OFFSET('Org Raw Data'!$G$28,0,1)</f>
        <v>FS</v>
      </c>
      <c r="CC16" s="346" t="s">
        <v>539</v>
      </c>
      <c r="CD16" s="345" t="str">
        <f>'Org Raw Data'!$G$47</f>
        <v>ORG_L3_284</v>
      </c>
      <c r="CE16" s="345" t="str">
        <f ca="1">OFFSET('Org Raw Data'!$G$47,0,1)</f>
        <v>OPVCG&amp;E</v>
      </c>
      <c r="CF16" s="183"/>
      <c r="CG16" s="183"/>
      <c r="CH16" s="183"/>
      <c r="CI16" s="346" t="s">
        <v>543</v>
      </c>
      <c r="CJ16" s="183" t="str">
        <f>'Org Raw Data'!$G$7</f>
        <v>ORG_L3_280</v>
      </c>
      <c r="CK16" s="183" t="str">
        <f ca="1">OFFSET('Org Raw Data'!$G$7,0,1)</f>
        <v>SSE</v>
      </c>
    </row>
    <row r="17" spans="1:99" ht="24" x14ac:dyDescent="0.3">
      <c r="A17" s="1011"/>
      <c r="B17" s="341"/>
      <c r="C17" s="184"/>
      <c r="D17" s="184"/>
      <c r="E17" s="184"/>
      <c r="F17" s="184"/>
      <c r="G17" s="184"/>
      <c r="H17" s="184"/>
      <c r="I17" s="184"/>
      <c r="J17" s="184"/>
      <c r="K17" s="184"/>
      <c r="L17" s="184"/>
      <c r="M17" s="184"/>
      <c r="N17" s="184"/>
      <c r="O17" s="184"/>
      <c r="P17" s="184"/>
      <c r="Q17" s="184"/>
      <c r="R17" s="184"/>
      <c r="S17" s="184"/>
      <c r="T17" s="184"/>
      <c r="U17" s="184"/>
      <c r="V17" s="184"/>
      <c r="W17" s="184"/>
      <c r="X17" s="184"/>
      <c r="Y17" s="184"/>
      <c r="Z17" s="184"/>
      <c r="AA17" s="184"/>
      <c r="AB17" s="184"/>
      <c r="AC17" s="184"/>
      <c r="AD17" s="184"/>
      <c r="AE17" s="184"/>
      <c r="AF17" s="184"/>
      <c r="AG17" s="184"/>
      <c r="AH17" s="184"/>
      <c r="AI17" s="184"/>
      <c r="AJ17" s="184"/>
      <c r="AK17" s="184"/>
      <c r="AL17" s="184"/>
      <c r="AM17" s="184"/>
      <c r="AN17" s="184"/>
      <c r="AO17" s="184"/>
      <c r="AP17" s="184"/>
      <c r="AQ17" s="184"/>
      <c r="AR17" s="184"/>
      <c r="AS17" s="184"/>
      <c r="AT17" s="184"/>
      <c r="AU17" s="184"/>
      <c r="AV17" s="184"/>
      <c r="AW17" s="184"/>
      <c r="AX17" s="184"/>
      <c r="AY17" s="184"/>
      <c r="AZ17" s="184"/>
      <c r="BA17" s="184"/>
      <c r="BB17" s="184"/>
      <c r="BC17" s="184"/>
      <c r="BD17" s="184"/>
      <c r="BE17" s="184"/>
      <c r="BF17" s="184"/>
      <c r="BG17" s="184"/>
      <c r="BH17" s="184"/>
      <c r="BI17" s="184"/>
      <c r="BJ17" s="184"/>
      <c r="BK17" s="184"/>
      <c r="BL17" s="184"/>
      <c r="BM17" s="184"/>
      <c r="BN17" s="184"/>
      <c r="BO17" s="184"/>
      <c r="BP17" s="184"/>
      <c r="BQ17" s="184"/>
      <c r="BR17" s="184"/>
      <c r="BS17" s="184"/>
      <c r="BT17" s="184"/>
      <c r="BU17" s="184"/>
      <c r="BV17" s="184"/>
      <c r="BW17" s="184"/>
      <c r="BX17" s="184"/>
      <c r="BY17" s="184"/>
      <c r="BZ17" s="346" t="s">
        <v>544</v>
      </c>
      <c r="CA17" s="183" t="str">
        <f>'Org Raw Data'!$G$28</f>
        <v>ORG_L3_299</v>
      </c>
      <c r="CB17" s="183" t="str">
        <f ca="1">OFFSET('Org Raw Data'!$G$28,0,1)</f>
        <v>FS</v>
      </c>
      <c r="CC17" s="346" t="s">
        <v>542</v>
      </c>
      <c r="CD17" s="183" t="str">
        <f>'Org Raw Data'!$G$19</f>
        <v>ORG_L3_279</v>
      </c>
      <c r="CE17" s="183" t="str">
        <f ca="1">OFFSET('Org Raw Data'!$G$19,0,1)</f>
        <v>IAU</v>
      </c>
      <c r="CF17" s="183"/>
      <c r="CG17" s="183"/>
      <c r="CH17" s="183"/>
      <c r="CI17" s="346" t="s">
        <v>545</v>
      </c>
      <c r="CJ17" s="183" t="str">
        <f>'Org Raw Data'!$G$7</f>
        <v>ORG_L3_280</v>
      </c>
      <c r="CK17" s="183" t="str">
        <f ca="1">OFFSET('Org Raw Data'!$G$7,0,1)</f>
        <v>SSE</v>
      </c>
    </row>
    <row r="18" spans="1:99" ht="17.399999999999999" x14ac:dyDescent="0.3">
      <c r="A18" s="1011"/>
      <c r="B18" s="341"/>
      <c r="C18" s="184"/>
      <c r="D18" s="184"/>
      <c r="E18" s="184"/>
      <c r="F18" s="184"/>
      <c r="G18" s="184"/>
      <c r="H18" s="184"/>
      <c r="I18" s="184"/>
      <c r="J18" s="184"/>
      <c r="K18" s="184"/>
      <c r="L18" s="184"/>
      <c r="M18" s="184"/>
      <c r="N18" s="184"/>
      <c r="O18" s="184"/>
      <c r="P18" s="184"/>
      <c r="Q18" s="184"/>
      <c r="R18" s="184"/>
      <c r="S18" s="184"/>
      <c r="T18" s="184"/>
      <c r="U18" s="184"/>
      <c r="V18" s="184"/>
      <c r="W18" s="184"/>
      <c r="X18" s="184"/>
      <c r="Y18" s="184"/>
      <c r="Z18" s="184"/>
      <c r="AA18" s="184"/>
      <c r="AB18" s="184"/>
      <c r="AC18" s="184"/>
      <c r="AD18" s="184"/>
      <c r="AE18" s="184"/>
      <c r="AF18" s="184"/>
      <c r="AG18" s="184"/>
      <c r="AH18" s="184"/>
      <c r="AI18" s="184"/>
      <c r="AJ18" s="184"/>
      <c r="AK18" s="184"/>
      <c r="AL18" s="184"/>
      <c r="AM18" s="184"/>
      <c r="AN18" s="184"/>
      <c r="AO18" s="184"/>
      <c r="AP18" s="184"/>
      <c r="AQ18" s="184"/>
      <c r="AR18" s="184"/>
      <c r="AS18" s="184"/>
      <c r="AT18" s="184"/>
      <c r="AU18" s="184"/>
      <c r="AV18" s="184"/>
      <c r="AW18" s="184"/>
      <c r="AX18" s="184"/>
      <c r="AY18" s="184"/>
      <c r="AZ18" s="184"/>
      <c r="BA18" s="184"/>
      <c r="BB18" s="184"/>
      <c r="BC18" s="184"/>
      <c r="BD18" s="184"/>
      <c r="BE18" s="184"/>
      <c r="BF18" s="184"/>
      <c r="BG18" s="184"/>
      <c r="BH18" s="184"/>
      <c r="BI18" s="184"/>
      <c r="BJ18" s="184"/>
      <c r="BK18" s="184"/>
      <c r="BL18" s="184"/>
      <c r="BM18" s="184"/>
      <c r="BN18" s="184"/>
      <c r="BO18" s="184"/>
      <c r="BP18" s="184"/>
      <c r="BQ18" s="184"/>
      <c r="BR18" s="184"/>
      <c r="BS18" s="184"/>
      <c r="BT18" s="184"/>
      <c r="BU18" s="184"/>
      <c r="BV18" s="184"/>
      <c r="BW18" s="184"/>
      <c r="BX18" s="184"/>
      <c r="BY18" s="184"/>
      <c r="BZ18" s="346" t="s">
        <v>546</v>
      </c>
      <c r="CA18" s="183" t="str">
        <f>'Org Raw Data'!$G$28</f>
        <v>ORG_L3_299</v>
      </c>
      <c r="CB18" s="183" t="str">
        <f ca="1">OFFSET('Org Raw Data'!$G$28,0,1)</f>
        <v>FS</v>
      </c>
      <c r="CC18" s="183"/>
      <c r="CD18" s="183"/>
      <c r="CE18" s="183"/>
      <c r="CF18" s="183"/>
      <c r="CG18" s="183"/>
      <c r="CH18" s="183"/>
      <c r="CI18" s="346" t="s">
        <v>547</v>
      </c>
      <c r="CJ18" s="345" t="str">
        <f>'Org Raw Data'!$G$21</f>
        <v>ORG_L3_296</v>
      </c>
      <c r="CK18" s="345" t="str">
        <f ca="1">OFFSET('Org Raw Data'!$G$21,0,1)</f>
        <v>FM</v>
      </c>
    </row>
    <row r="19" spans="1:99" ht="18" thickBot="1" x14ac:dyDescent="0.35">
      <c r="A19" s="1011"/>
      <c r="B19" s="341"/>
      <c r="C19" s="184"/>
      <c r="D19" s="184"/>
      <c r="E19" s="184"/>
      <c r="F19" s="184"/>
      <c r="G19" s="184"/>
      <c r="H19" s="184"/>
      <c r="I19" s="184"/>
      <c r="J19" s="184"/>
      <c r="K19" s="184"/>
      <c r="L19" s="184"/>
      <c r="M19" s="184"/>
      <c r="N19" s="184"/>
      <c r="O19" s="184"/>
      <c r="P19" s="184"/>
      <c r="Q19" s="184"/>
      <c r="R19" s="184"/>
      <c r="S19" s="184"/>
      <c r="T19" s="184"/>
      <c r="U19" s="184"/>
      <c r="V19" s="184"/>
      <c r="W19" s="184"/>
      <c r="X19" s="184"/>
      <c r="Y19" s="184"/>
      <c r="Z19" s="184"/>
      <c r="AA19" s="184"/>
      <c r="AB19" s="184"/>
      <c r="AC19" s="184"/>
      <c r="AD19" s="184"/>
      <c r="AE19" s="184"/>
      <c r="AF19" s="184"/>
      <c r="AG19" s="184"/>
      <c r="AH19" s="184"/>
      <c r="AI19" s="184"/>
      <c r="AJ19" s="184"/>
      <c r="AK19" s="184"/>
      <c r="AL19" s="184"/>
      <c r="AM19" s="184"/>
      <c r="AN19" s="184"/>
      <c r="AO19" s="184"/>
      <c r="AP19" s="184"/>
      <c r="AQ19" s="184"/>
      <c r="AR19" s="184"/>
      <c r="AS19" s="184"/>
      <c r="AT19" s="184"/>
      <c r="AU19" s="184"/>
      <c r="AV19" s="184"/>
      <c r="AW19" s="184"/>
      <c r="AX19" s="184"/>
      <c r="AY19" s="184"/>
      <c r="AZ19" s="184"/>
      <c r="BA19" s="184"/>
      <c r="BB19" s="184"/>
      <c r="BC19" s="184"/>
      <c r="BD19" s="184"/>
      <c r="BE19" s="184"/>
      <c r="BF19" s="184"/>
      <c r="BG19" s="184"/>
      <c r="BH19" s="184"/>
      <c r="BI19" s="184"/>
      <c r="BJ19" s="184"/>
      <c r="BK19" s="184"/>
      <c r="BL19" s="184"/>
      <c r="BM19" s="184"/>
      <c r="BN19" s="184"/>
      <c r="BO19" s="184"/>
      <c r="BP19" s="184"/>
      <c r="BQ19" s="184"/>
      <c r="BR19" s="184"/>
      <c r="BS19" s="184"/>
      <c r="BT19" s="184"/>
      <c r="BU19" s="184"/>
      <c r="BV19" s="184"/>
      <c r="BW19" s="184"/>
      <c r="BX19" s="184"/>
      <c r="BY19" s="184"/>
      <c r="BZ19" s="183"/>
      <c r="CA19" s="183"/>
      <c r="CB19" s="183"/>
      <c r="CC19" s="183"/>
      <c r="CD19" s="183"/>
      <c r="CE19" s="183"/>
      <c r="CF19" s="183"/>
      <c r="CG19" s="183"/>
      <c r="CH19" s="183"/>
      <c r="CI19" s="348" t="s">
        <v>548</v>
      </c>
      <c r="CJ19" s="345" t="str">
        <f>'Org Raw Data'!$G$21</f>
        <v>ORG_L3_296</v>
      </c>
      <c r="CK19" s="345" t="str">
        <f ca="1">OFFSET('Org Raw Data'!$G$21,0,1)</f>
        <v>FM</v>
      </c>
    </row>
    <row r="20" spans="1:99" ht="55.5" hidden="1" customHeight="1" x14ac:dyDescent="0.25">
      <c r="A20" s="1012" t="s">
        <v>814</v>
      </c>
      <c r="B20" s="1000" t="s">
        <v>550</v>
      </c>
      <c r="C20" s="212" t="s">
        <v>551</v>
      </c>
      <c r="D20" s="200" t="str">
        <f>'Org Raw Data'!$G$14</f>
        <v>ORG_L3_297</v>
      </c>
      <c r="E20" s="200" t="str">
        <f ca="1">OFFSET('Org Raw Data'!$G$14,0,1)</f>
        <v>CSALT</v>
      </c>
      <c r="F20" s="201"/>
      <c r="G20" s="200"/>
      <c r="H20" s="200"/>
      <c r="I20" s="201"/>
      <c r="J20" s="201"/>
      <c r="K20" s="201"/>
      <c r="L20" s="201"/>
      <c r="M20" s="201"/>
      <c r="N20" s="201"/>
      <c r="O20" s="201"/>
      <c r="P20" s="201"/>
      <c r="Q20" s="201"/>
      <c r="R20" s="201"/>
      <c r="S20" s="201"/>
      <c r="T20" s="201"/>
      <c r="U20" s="201"/>
      <c r="V20" s="201"/>
      <c r="W20" s="201"/>
      <c r="X20" s="201"/>
      <c r="Y20" s="201"/>
      <c r="Z20" s="201"/>
      <c r="AA20" s="201"/>
      <c r="AB20" s="201"/>
      <c r="AC20" s="201"/>
      <c r="AD20" s="201"/>
      <c r="AE20" s="201"/>
      <c r="AF20" s="201"/>
      <c r="AG20" s="201"/>
      <c r="AH20" s="201"/>
      <c r="AI20" s="201"/>
      <c r="AJ20" s="201"/>
      <c r="AK20" s="201"/>
      <c r="AL20" s="201"/>
      <c r="AM20" s="200"/>
      <c r="AN20" s="200"/>
      <c r="AO20" s="200"/>
      <c r="AP20" s="200"/>
      <c r="AQ20" s="200"/>
      <c r="AR20" s="200"/>
      <c r="AS20" s="200"/>
      <c r="AT20" s="200"/>
      <c r="AU20" s="200"/>
      <c r="AV20" s="201"/>
      <c r="AW20" s="201"/>
      <c r="AX20" s="201"/>
      <c r="AY20" s="201"/>
      <c r="AZ20" s="201"/>
      <c r="BA20" s="201"/>
      <c r="BB20" s="201"/>
      <c r="BC20" s="201"/>
      <c r="BD20" s="201"/>
      <c r="BE20" s="201"/>
      <c r="BF20" s="201"/>
      <c r="BG20" s="201"/>
      <c r="BH20" s="201"/>
      <c r="BI20" s="201"/>
      <c r="BJ20" s="201"/>
      <c r="BK20" s="201"/>
      <c r="BL20" s="201"/>
      <c r="BM20" s="201"/>
      <c r="BN20" s="201"/>
      <c r="BO20" s="201"/>
      <c r="BP20" s="201"/>
      <c r="BQ20" s="201"/>
      <c r="BR20" s="201"/>
      <c r="BS20" s="201"/>
      <c r="BT20" s="201"/>
      <c r="BU20" s="201"/>
      <c r="BV20" s="201"/>
      <c r="BW20" s="201"/>
      <c r="BX20" s="201"/>
      <c r="BY20" s="201"/>
      <c r="BZ20" s="201"/>
      <c r="CA20" s="201"/>
      <c r="CB20" s="201"/>
      <c r="CC20" s="201"/>
      <c r="CD20" s="201"/>
      <c r="CE20" s="201"/>
      <c r="CF20" s="201"/>
      <c r="CG20" s="201"/>
      <c r="CH20" s="201"/>
      <c r="CI20" s="201"/>
      <c r="CJ20" s="201"/>
      <c r="CK20" s="371"/>
    </row>
    <row r="21" spans="1:99" ht="24.6" hidden="1" thickBot="1" x14ac:dyDescent="0.3">
      <c r="A21" s="1013"/>
      <c r="B21" s="1001"/>
      <c r="C21" s="212" t="s">
        <v>552</v>
      </c>
      <c r="D21" s="356" t="str">
        <f>'Org Raw Data'!$G$14</f>
        <v>ORG_L3_297</v>
      </c>
      <c r="E21" s="356" t="str">
        <f ca="1">OFFSET('Org Raw Data'!$G$14,0,1)</f>
        <v>CSALT</v>
      </c>
      <c r="F21" s="357"/>
      <c r="G21" s="356"/>
      <c r="H21" s="356"/>
      <c r="I21" s="357"/>
      <c r="J21" s="357"/>
      <c r="K21" s="357"/>
      <c r="L21" s="357"/>
      <c r="M21" s="357"/>
      <c r="N21" s="357"/>
      <c r="O21" s="357"/>
      <c r="P21" s="357"/>
      <c r="Q21" s="357"/>
      <c r="R21" s="357"/>
      <c r="S21" s="357"/>
      <c r="T21" s="357"/>
      <c r="U21" s="357"/>
      <c r="V21" s="357"/>
      <c r="W21" s="357"/>
      <c r="X21" s="357"/>
      <c r="Y21" s="357"/>
      <c r="Z21" s="357"/>
      <c r="AA21" s="357"/>
      <c r="AB21" s="357"/>
      <c r="AC21" s="357"/>
      <c r="AD21" s="357"/>
      <c r="AE21" s="357"/>
      <c r="AF21" s="357"/>
      <c r="AG21" s="357"/>
      <c r="AH21" s="357"/>
      <c r="AI21" s="357"/>
      <c r="AJ21" s="357"/>
      <c r="AK21" s="357"/>
      <c r="AL21" s="357"/>
      <c r="AM21" s="356"/>
      <c r="AN21" s="356"/>
      <c r="AO21" s="356"/>
      <c r="AP21" s="356"/>
      <c r="AQ21" s="356"/>
      <c r="AR21" s="356"/>
      <c r="AS21" s="356"/>
      <c r="AT21" s="356"/>
      <c r="AU21" s="356"/>
      <c r="AV21" s="357"/>
      <c r="AW21" s="357"/>
      <c r="AX21" s="357"/>
      <c r="AY21" s="357"/>
      <c r="AZ21" s="357"/>
      <c r="BA21" s="357"/>
      <c r="BB21" s="357"/>
      <c r="BC21" s="357"/>
      <c r="BD21" s="357"/>
      <c r="BE21" s="357"/>
      <c r="BF21" s="357"/>
      <c r="BG21" s="357"/>
      <c r="BH21" s="357"/>
      <c r="BI21" s="357"/>
      <c r="BJ21" s="357"/>
      <c r="BK21" s="357"/>
      <c r="BL21" s="357"/>
      <c r="BM21" s="357"/>
      <c r="BN21" s="357"/>
      <c r="BO21" s="357"/>
      <c r="BP21" s="357"/>
      <c r="BQ21" s="357"/>
      <c r="BR21" s="357"/>
      <c r="BS21" s="357"/>
      <c r="BT21" s="357"/>
      <c r="BU21" s="357"/>
      <c r="BV21" s="357"/>
      <c r="BW21" s="357"/>
      <c r="BX21" s="357"/>
      <c r="BY21" s="357"/>
      <c r="BZ21" s="357"/>
      <c r="CA21" s="357"/>
      <c r="CB21" s="357"/>
      <c r="CC21" s="357"/>
      <c r="CD21" s="357"/>
      <c r="CE21" s="357"/>
      <c r="CF21" s="357"/>
      <c r="CG21" s="357"/>
      <c r="CH21" s="357"/>
      <c r="CI21" s="357"/>
      <c r="CJ21" s="357"/>
      <c r="CK21" s="376"/>
    </row>
    <row r="22" spans="1:99" ht="36.9" hidden="1" customHeight="1" thickTop="1" x14ac:dyDescent="0.25">
      <c r="A22" s="1013"/>
      <c r="B22" s="1002" t="s">
        <v>553</v>
      </c>
      <c r="C22" s="184"/>
      <c r="D22" s="359"/>
      <c r="E22" s="359"/>
      <c r="F22" s="360" t="s">
        <v>554</v>
      </c>
      <c r="G22" s="361" t="str">
        <f>'Org Raw Data'!$G$7</f>
        <v>ORG_L3_280</v>
      </c>
      <c r="H22" s="361" t="str">
        <f ca="1">OFFSET('Org Raw Data'!$G$7,0,1)</f>
        <v>SSE</v>
      </c>
      <c r="I22" s="359"/>
      <c r="J22" s="359"/>
      <c r="K22" s="359"/>
      <c r="L22" s="359"/>
      <c r="M22" s="359"/>
      <c r="N22" s="359"/>
      <c r="O22" s="359"/>
      <c r="P22" s="359"/>
      <c r="Q22" s="359"/>
      <c r="R22" s="359"/>
      <c r="S22" s="359"/>
      <c r="T22" s="359"/>
      <c r="U22" s="359"/>
      <c r="V22" s="359"/>
      <c r="W22" s="359"/>
      <c r="X22" s="359"/>
      <c r="Y22" s="359"/>
      <c r="Z22" s="359"/>
      <c r="AA22" s="359"/>
      <c r="AB22" s="359"/>
      <c r="AC22" s="359"/>
      <c r="AD22" s="359"/>
      <c r="AE22" s="359"/>
      <c r="AF22" s="359"/>
      <c r="AG22" s="359"/>
      <c r="AH22" s="359"/>
      <c r="AI22" s="359"/>
      <c r="AJ22" s="359"/>
      <c r="AK22" s="359"/>
      <c r="AL22" s="359"/>
      <c r="AM22" s="361"/>
      <c r="AN22" s="361"/>
      <c r="AO22" s="361"/>
      <c r="AP22" s="361"/>
      <c r="AQ22" s="361"/>
      <c r="AR22" s="361"/>
      <c r="AS22" s="361"/>
      <c r="AT22" s="361"/>
      <c r="AU22" s="361"/>
      <c r="AV22" s="359"/>
      <c r="AW22" s="359"/>
      <c r="AX22" s="359"/>
      <c r="AY22" s="359"/>
      <c r="AZ22" s="359"/>
      <c r="BA22" s="359"/>
      <c r="BB22" s="359"/>
      <c r="BC22" s="359"/>
      <c r="BD22" s="359"/>
      <c r="BE22" s="359"/>
      <c r="BF22" s="359"/>
      <c r="BG22" s="359"/>
      <c r="BH22" s="359"/>
      <c r="BI22" s="359"/>
      <c r="BJ22" s="359"/>
      <c r="BK22" s="359"/>
      <c r="BL22" s="359"/>
      <c r="BM22" s="359"/>
      <c r="BN22" s="359"/>
      <c r="BO22" s="359"/>
      <c r="BP22" s="359"/>
      <c r="BQ22" s="359"/>
      <c r="BR22" s="359"/>
      <c r="BS22" s="359"/>
      <c r="BT22" s="359"/>
      <c r="BU22" s="359"/>
      <c r="BV22" s="359"/>
      <c r="BW22" s="359"/>
      <c r="BX22" s="359"/>
      <c r="BY22" s="359"/>
      <c r="BZ22" s="359"/>
      <c r="CA22" s="359"/>
      <c r="CB22" s="359"/>
      <c r="CC22" s="359"/>
      <c r="CD22" s="359"/>
      <c r="CE22" s="359"/>
      <c r="CF22" s="359"/>
      <c r="CG22" s="359"/>
      <c r="CH22" s="359"/>
      <c r="CI22" s="359"/>
      <c r="CJ22" s="359"/>
      <c r="CK22" s="377"/>
    </row>
    <row r="23" spans="1:99" ht="18.600000000000001" hidden="1" customHeight="1" thickBot="1" x14ac:dyDescent="0.3">
      <c r="A23" s="1013"/>
      <c r="B23" s="1001"/>
      <c r="C23" s="357"/>
      <c r="D23" s="357"/>
      <c r="E23" s="357"/>
      <c r="F23" s="355" t="s">
        <v>555</v>
      </c>
      <c r="G23" s="356" t="str">
        <f>'Org Raw Data'!$G$7</f>
        <v>ORG_L3_280</v>
      </c>
      <c r="H23" s="356" t="str">
        <f ca="1">OFFSET('Org Raw Data'!$G$7,0,1)</f>
        <v>SSE</v>
      </c>
      <c r="I23" s="357"/>
      <c r="J23" s="357"/>
      <c r="K23" s="357"/>
      <c r="L23" s="357"/>
      <c r="M23" s="357"/>
      <c r="N23" s="357"/>
      <c r="O23" s="357"/>
      <c r="P23" s="357"/>
      <c r="Q23" s="357"/>
      <c r="R23" s="357"/>
      <c r="S23" s="357"/>
      <c r="T23" s="357"/>
      <c r="U23" s="357"/>
      <c r="V23" s="357"/>
      <c r="W23" s="357"/>
      <c r="X23" s="357"/>
      <c r="Y23" s="357"/>
      <c r="Z23" s="357"/>
      <c r="AA23" s="357"/>
      <c r="AB23" s="357"/>
      <c r="AC23" s="357"/>
      <c r="AD23" s="357"/>
      <c r="AE23" s="357"/>
      <c r="AF23" s="357"/>
      <c r="AG23" s="357"/>
      <c r="AH23" s="357"/>
      <c r="AI23" s="357"/>
      <c r="AJ23" s="357"/>
      <c r="AK23" s="357"/>
      <c r="AL23" s="357"/>
      <c r="AM23" s="356"/>
      <c r="AN23" s="356"/>
      <c r="AO23" s="356"/>
      <c r="AP23" s="356"/>
      <c r="AQ23" s="356"/>
      <c r="AR23" s="356"/>
      <c r="AS23" s="356"/>
      <c r="AT23" s="356"/>
      <c r="AU23" s="356"/>
      <c r="AV23" s="357"/>
      <c r="AW23" s="357"/>
      <c r="AX23" s="357"/>
      <c r="AY23" s="357"/>
      <c r="AZ23" s="357"/>
      <c r="BA23" s="357"/>
      <c r="BB23" s="357"/>
      <c r="BC23" s="357"/>
      <c r="BD23" s="357"/>
      <c r="BE23" s="357"/>
      <c r="BF23" s="357"/>
      <c r="BG23" s="357"/>
      <c r="BH23" s="357"/>
      <c r="BI23" s="357"/>
      <c r="BJ23" s="357"/>
      <c r="BK23" s="357"/>
      <c r="BL23" s="357"/>
      <c r="BM23" s="357"/>
      <c r="BN23" s="357"/>
      <c r="BO23" s="357"/>
      <c r="BP23" s="357"/>
      <c r="BQ23" s="357"/>
      <c r="BR23" s="357"/>
      <c r="BS23" s="357"/>
      <c r="BT23" s="357"/>
      <c r="BU23" s="357"/>
      <c r="BV23" s="357"/>
      <c r="BW23" s="357"/>
      <c r="BX23" s="357"/>
      <c r="BY23" s="357"/>
      <c r="BZ23" s="357"/>
      <c r="CA23" s="357"/>
      <c r="CB23" s="357"/>
      <c r="CC23" s="357"/>
      <c r="CD23" s="357"/>
      <c r="CE23" s="357"/>
      <c r="CF23" s="357"/>
      <c r="CG23" s="357"/>
      <c r="CH23" s="357"/>
      <c r="CI23" s="357"/>
      <c r="CJ23" s="357"/>
      <c r="CK23" s="376"/>
    </row>
    <row r="24" spans="1:99" ht="36.9" hidden="1" customHeight="1" thickTop="1" x14ac:dyDescent="0.25">
      <c r="A24" s="1013"/>
      <c r="B24" s="1002" t="s">
        <v>556</v>
      </c>
      <c r="C24" s="359"/>
      <c r="D24" s="359"/>
      <c r="E24" s="359"/>
      <c r="F24" s="359"/>
      <c r="G24" s="359"/>
      <c r="H24" s="359"/>
      <c r="I24" s="360" t="s">
        <v>557</v>
      </c>
      <c r="J24" s="361" t="str">
        <f>'Org Raw Data'!$G$7</f>
        <v>ORG_L3_280</v>
      </c>
      <c r="K24" s="361" t="str">
        <f ca="1">OFFSET('Org Raw Data'!$G$7,0,1)</f>
        <v>SSE</v>
      </c>
      <c r="L24" s="360" t="s">
        <v>563</v>
      </c>
      <c r="M24" s="361" t="str">
        <f>'Org Raw Data'!$G$7</f>
        <v>ORG_L3_280</v>
      </c>
      <c r="N24" s="361" t="str">
        <f ca="1">OFFSET('Org Raw Data'!$G$7,0,1)</f>
        <v>SSE</v>
      </c>
      <c r="O24" s="359"/>
      <c r="P24" s="359"/>
      <c r="Q24" s="359"/>
      <c r="R24" s="359"/>
      <c r="S24" s="359"/>
      <c r="T24" s="359"/>
      <c r="U24" s="360" t="s">
        <v>568</v>
      </c>
      <c r="V24" s="361" t="str">
        <f>'Org Raw Data'!$G$7</f>
        <v>ORG_L3_280</v>
      </c>
      <c r="W24" s="361" t="str">
        <f ca="1">OFFSET('Org Raw Data'!$G$7,0,1)</f>
        <v>SSE</v>
      </c>
      <c r="X24" s="360" t="s">
        <v>558</v>
      </c>
      <c r="Y24" s="361" t="str">
        <f>'Org Raw Data'!$G$20</f>
        <v>ORG_L3_294</v>
      </c>
      <c r="Z24" s="361" t="str">
        <f ca="1">OFFSET('Org Raw Data'!$G$20,0,1)</f>
        <v>ASU</v>
      </c>
      <c r="AA24" s="359"/>
      <c r="AB24" s="359"/>
      <c r="AC24" s="359"/>
      <c r="AD24" s="359"/>
      <c r="AE24" s="359"/>
      <c r="AF24" s="359"/>
      <c r="AG24" s="359"/>
      <c r="AH24" s="359"/>
      <c r="AI24" s="359"/>
      <c r="AJ24" s="359"/>
      <c r="AK24" s="359"/>
      <c r="AL24" s="359"/>
      <c r="AM24" s="361"/>
      <c r="AN24" s="361"/>
      <c r="AO24" s="361"/>
      <c r="AP24" s="361"/>
      <c r="AQ24" s="361"/>
      <c r="AR24" s="361"/>
      <c r="AS24" s="361"/>
      <c r="AT24" s="361"/>
      <c r="AU24" s="361"/>
      <c r="AV24" s="359"/>
      <c r="AW24" s="359"/>
      <c r="AX24" s="359"/>
      <c r="AY24" s="359"/>
      <c r="AZ24" s="359"/>
      <c r="BA24" s="359"/>
      <c r="BB24" s="359"/>
      <c r="BC24" s="359"/>
      <c r="BD24" s="359"/>
      <c r="BE24" s="359"/>
      <c r="BF24" s="359"/>
      <c r="BG24" s="359"/>
      <c r="BH24" s="359"/>
      <c r="BI24" s="359"/>
      <c r="BJ24" s="359"/>
      <c r="BK24" s="359"/>
      <c r="BL24" s="359"/>
      <c r="BM24" s="359"/>
      <c r="BN24" s="359"/>
      <c r="BO24" s="359"/>
      <c r="BP24" s="359"/>
      <c r="BQ24" s="359"/>
      <c r="BR24" s="359" t="s">
        <v>587</v>
      </c>
      <c r="BS24" s="359"/>
      <c r="BT24" s="359"/>
      <c r="BU24" s="359"/>
      <c r="BV24" s="359"/>
      <c r="BW24" s="359"/>
      <c r="BX24" s="359"/>
      <c r="BY24" s="359"/>
      <c r="BZ24" s="359"/>
      <c r="CA24" s="359"/>
      <c r="CB24" s="359"/>
      <c r="CC24" s="359"/>
      <c r="CD24" s="359"/>
      <c r="CE24" s="359"/>
      <c r="CF24" s="359"/>
      <c r="CG24" s="359"/>
      <c r="CH24" s="359"/>
      <c r="CI24" s="359"/>
      <c r="CJ24" s="359"/>
      <c r="CK24" s="377"/>
    </row>
    <row r="25" spans="1:99" ht="18.600000000000001" hidden="1" customHeight="1" x14ac:dyDescent="0.25">
      <c r="A25" s="1013"/>
      <c r="B25" s="1003"/>
      <c r="C25" s="184"/>
      <c r="D25" s="184"/>
      <c r="E25" s="184"/>
      <c r="F25" s="184"/>
      <c r="G25" s="184"/>
      <c r="H25" s="184"/>
      <c r="I25" s="346" t="s">
        <v>559</v>
      </c>
      <c r="J25" s="183" t="str">
        <f>'Org Raw Data'!$G$7</f>
        <v>ORG_L3_280</v>
      </c>
      <c r="K25" s="183" t="str">
        <f ca="1">OFFSET('Org Raw Data'!$G$7,0,1)</f>
        <v>SSE</v>
      </c>
      <c r="L25" s="346" t="s">
        <v>566</v>
      </c>
      <c r="M25" s="183" t="str">
        <f>'Org Raw Data'!$G$7</f>
        <v>ORG_L3_280</v>
      </c>
      <c r="N25" s="183" t="str">
        <f ca="1">OFFSET('Org Raw Data'!$G$7,0,1)</f>
        <v>SSE</v>
      </c>
      <c r="O25" s="183"/>
      <c r="P25" s="183"/>
      <c r="Q25" s="183"/>
      <c r="R25" s="184"/>
      <c r="S25" s="184"/>
      <c r="T25" s="184"/>
      <c r="U25" s="183"/>
      <c r="V25" s="183"/>
      <c r="W25" s="183"/>
      <c r="X25" s="346" t="s">
        <v>561</v>
      </c>
      <c r="Y25" s="183" t="str">
        <f>'Org Raw Data'!$G$20</f>
        <v>ORG_L3_294</v>
      </c>
      <c r="Z25" s="183" t="str">
        <f ca="1">OFFSET('Org Raw Data'!$G$20,0,1)</f>
        <v>ASU</v>
      </c>
      <c r="AA25" s="184"/>
      <c r="AB25" s="184"/>
      <c r="AC25" s="184"/>
      <c r="AD25" s="184"/>
      <c r="AE25" s="184"/>
      <c r="AF25" s="184"/>
      <c r="AG25" s="184"/>
      <c r="AH25" s="184"/>
      <c r="AI25" s="184"/>
      <c r="AJ25" s="184"/>
      <c r="AK25" s="184"/>
      <c r="AL25" s="184"/>
      <c r="AM25" s="183"/>
      <c r="AN25" s="183"/>
      <c r="AO25" s="183"/>
      <c r="AP25" s="183"/>
      <c r="AQ25" s="183"/>
      <c r="AR25" s="183"/>
      <c r="AS25" s="183"/>
      <c r="AT25" s="183"/>
      <c r="AU25" s="183"/>
      <c r="AV25" s="184"/>
      <c r="AW25" s="184"/>
      <c r="AX25" s="184"/>
      <c r="AY25" s="184"/>
      <c r="AZ25" s="184"/>
      <c r="BA25" s="184"/>
      <c r="BB25" s="184"/>
      <c r="BC25" s="184"/>
      <c r="BD25" s="184"/>
      <c r="BE25" s="184"/>
      <c r="BF25" s="184"/>
      <c r="BG25" s="184"/>
      <c r="BH25" s="184"/>
      <c r="BI25" s="184"/>
      <c r="BJ25" s="184"/>
      <c r="BK25" s="184"/>
      <c r="BL25" s="184"/>
      <c r="BM25" s="184"/>
      <c r="BN25" s="184"/>
      <c r="BO25" s="184"/>
      <c r="BP25" s="184"/>
      <c r="BQ25" s="184"/>
      <c r="BR25" s="184"/>
      <c r="BS25" s="184"/>
      <c r="BT25" s="184"/>
      <c r="BU25" s="184"/>
      <c r="BV25" s="184"/>
      <c r="BW25" s="184"/>
      <c r="BX25" s="184"/>
      <c r="BY25" s="184"/>
      <c r="BZ25" s="184"/>
      <c r="CA25" s="184"/>
      <c r="CB25" s="184"/>
      <c r="CC25" s="184"/>
      <c r="CD25" s="184"/>
      <c r="CE25" s="184"/>
      <c r="CF25" s="184"/>
      <c r="CG25" s="184"/>
      <c r="CH25" s="184"/>
      <c r="CI25" s="184"/>
      <c r="CJ25" s="184"/>
      <c r="CK25" s="372"/>
    </row>
    <row r="26" spans="1:99" ht="24" hidden="1" x14ac:dyDescent="0.25">
      <c r="A26" s="1013"/>
      <c r="B26" s="1003"/>
      <c r="C26" s="184"/>
      <c r="D26" s="184"/>
      <c r="E26" s="184"/>
      <c r="F26" s="184"/>
      <c r="G26" s="184"/>
      <c r="H26" s="184"/>
      <c r="I26" s="346" t="s">
        <v>560</v>
      </c>
      <c r="J26" s="183" t="str">
        <f>'Org Raw Data'!$G$7</f>
        <v>ORG_L3_280</v>
      </c>
      <c r="K26" s="183" t="str">
        <f ca="1">OFFSET('Org Raw Data'!$G$7,0,1)</f>
        <v>SSE</v>
      </c>
      <c r="L26" s="183"/>
      <c r="M26" s="183"/>
      <c r="N26" s="183"/>
      <c r="O26" s="183"/>
      <c r="P26" s="183"/>
      <c r="Q26" s="183"/>
      <c r="R26" s="184"/>
      <c r="S26" s="184"/>
      <c r="T26" s="184"/>
      <c r="U26" s="183"/>
      <c r="V26" s="183"/>
      <c r="W26" s="183"/>
      <c r="X26" s="346" t="s">
        <v>562</v>
      </c>
      <c r="Y26" s="183" t="str">
        <f>'Org Raw Data'!$G$20</f>
        <v>ORG_L3_294</v>
      </c>
      <c r="Z26" s="183" t="str">
        <f ca="1">OFFSET('Org Raw Data'!$G$20,0,1)</f>
        <v>ASU</v>
      </c>
      <c r="AA26" s="184"/>
      <c r="AB26" s="184"/>
      <c r="AC26" s="184"/>
      <c r="AD26" s="184"/>
      <c r="AE26" s="184"/>
      <c r="AF26" s="184"/>
      <c r="AG26" s="184"/>
      <c r="AH26" s="184"/>
      <c r="AI26" s="184"/>
      <c r="AJ26" s="184"/>
      <c r="AK26" s="184"/>
      <c r="AL26" s="184"/>
      <c r="AM26" s="183"/>
      <c r="AN26" s="183"/>
      <c r="AO26" s="183"/>
      <c r="AP26" s="183"/>
      <c r="AQ26" s="183"/>
      <c r="AR26" s="183"/>
      <c r="AS26" s="183"/>
      <c r="AT26" s="183"/>
      <c r="AU26" s="183"/>
      <c r="AV26" s="184"/>
      <c r="AW26" s="184"/>
      <c r="AX26" s="184"/>
      <c r="AY26" s="184"/>
      <c r="AZ26" s="184"/>
      <c r="BA26" s="184"/>
      <c r="BB26" s="184"/>
      <c r="BC26" s="184"/>
      <c r="BD26" s="184"/>
      <c r="BE26" s="184"/>
      <c r="BF26" s="184"/>
      <c r="BG26" s="184"/>
      <c r="BH26" s="184"/>
      <c r="BI26" s="184"/>
      <c r="BJ26" s="184"/>
      <c r="BK26" s="184"/>
      <c r="BL26" s="184"/>
      <c r="BM26" s="184"/>
      <c r="BN26" s="184"/>
      <c r="BO26" s="184"/>
      <c r="BP26" s="184"/>
      <c r="BQ26" s="184"/>
      <c r="BR26" s="184"/>
      <c r="BS26" s="184"/>
      <c r="BT26" s="184"/>
      <c r="BU26" s="184"/>
      <c r="BV26" s="184"/>
      <c r="BW26" s="184"/>
      <c r="BX26" s="184"/>
      <c r="BY26" s="184"/>
      <c r="BZ26" s="184"/>
      <c r="CA26" s="184"/>
      <c r="CB26" s="184"/>
      <c r="CC26" s="184"/>
      <c r="CD26" s="184"/>
      <c r="CE26" s="184"/>
      <c r="CF26" s="184"/>
      <c r="CG26" s="184"/>
      <c r="CH26" s="184"/>
      <c r="CI26" s="184"/>
      <c r="CJ26" s="184"/>
      <c r="CK26" s="372"/>
    </row>
    <row r="27" spans="1:99" ht="24" hidden="1" x14ac:dyDescent="0.25">
      <c r="A27" s="1013"/>
      <c r="B27" s="1003"/>
      <c r="C27" s="184"/>
      <c r="D27" s="184"/>
      <c r="E27" s="184"/>
      <c r="F27" s="184"/>
      <c r="G27" s="184"/>
      <c r="H27" s="184"/>
      <c r="I27" s="346" t="s">
        <v>567</v>
      </c>
      <c r="J27" s="183" t="str">
        <f>'Org Raw Data'!$G$7</f>
        <v>ORG_L3_280</v>
      </c>
      <c r="K27" s="183" t="str">
        <f ca="1">OFFSET('Org Raw Data'!$G$7,0,1)</f>
        <v>SSE</v>
      </c>
      <c r="L27" s="183"/>
      <c r="M27" s="183"/>
      <c r="N27" s="183"/>
      <c r="O27" s="183"/>
      <c r="P27" s="183"/>
      <c r="Q27" s="183"/>
      <c r="R27" s="184"/>
      <c r="S27" s="184"/>
      <c r="T27" s="184"/>
      <c r="U27" s="183" t="s">
        <v>587</v>
      </c>
      <c r="V27" s="183"/>
      <c r="W27" s="183"/>
      <c r="X27" s="346" t="s">
        <v>564</v>
      </c>
      <c r="Y27" s="183" t="str">
        <f>'Org Raw Data'!$G$20</f>
        <v>ORG_L3_294</v>
      </c>
      <c r="Z27" s="183" t="str">
        <f ca="1">OFFSET('Org Raw Data'!$G$20,0,1)</f>
        <v>ASU</v>
      </c>
      <c r="AA27" s="184"/>
      <c r="AB27" s="184"/>
      <c r="AC27" s="184"/>
      <c r="AD27" s="184"/>
      <c r="AE27" s="184"/>
      <c r="AF27" s="184"/>
      <c r="AG27" s="184"/>
      <c r="AH27" s="184"/>
      <c r="AI27" s="184"/>
      <c r="AJ27" s="184"/>
      <c r="AK27" s="184"/>
      <c r="AL27" s="184"/>
      <c r="AM27" s="183"/>
      <c r="AN27" s="183"/>
      <c r="AO27" s="183"/>
      <c r="AP27" s="183"/>
      <c r="AQ27" s="183"/>
      <c r="AR27" s="183"/>
      <c r="AS27" s="183"/>
      <c r="AT27" s="183"/>
      <c r="AU27" s="183"/>
      <c r="AV27" s="184"/>
      <c r="AW27" s="184"/>
      <c r="AX27" s="184"/>
      <c r="AY27" s="184"/>
      <c r="AZ27" s="184"/>
      <c r="BA27" s="184"/>
      <c r="BB27" s="184"/>
      <c r="BC27" s="184"/>
      <c r="BD27" s="184"/>
      <c r="BE27" s="184"/>
      <c r="BF27" s="184"/>
      <c r="BG27" s="184"/>
      <c r="BH27" s="184"/>
      <c r="BI27" s="184"/>
      <c r="BJ27" s="184"/>
      <c r="BK27" s="184"/>
      <c r="BL27" s="184"/>
      <c r="BM27" s="184"/>
      <c r="BN27" s="184"/>
      <c r="BO27" s="184"/>
      <c r="BP27" s="184"/>
      <c r="BQ27" s="184"/>
      <c r="BR27" s="184"/>
      <c r="BS27" s="184"/>
      <c r="BT27" s="184"/>
      <c r="BU27" s="184"/>
      <c r="BV27" s="184"/>
      <c r="BW27" s="184"/>
      <c r="BX27" s="184"/>
      <c r="BY27" s="184"/>
      <c r="BZ27" s="184"/>
      <c r="CA27" s="184"/>
      <c r="CB27" s="184"/>
      <c r="CC27" s="184"/>
      <c r="CD27" s="184"/>
      <c r="CE27" s="184"/>
      <c r="CF27" s="184"/>
      <c r="CG27" s="184"/>
      <c r="CH27" s="184"/>
      <c r="CI27" s="184"/>
      <c r="CJ27" s="184"/>
      <c r="CK27" s="372"/>
    </row>
    <row r="28" spans="1:99" ht="24.6" hidden="1" thickBot="1" x14ac:dyDescent="0.3">
      <c r="A28" s="1013"/>
      <c r="B28" s="1001"/>
      <c r="C28" s="357"/>
      <c r="D28" s="357"/>
      <c r="E28" s="357"/>
      <c r="F28" s="357"/>
      <c r="G28" s="357"/>
      <c r="H28" s="357"/>
      <c r="I28" s="356"/>
      <c r="J28" s="356"/>
      <c r="K28" s="356"/>
      <c r="L28" s="356"/>
      <c r="M28" s="356"/>
      <c r="N28" s="356"/>
      <c r="O28" s="356"/>
      <c r="P28" s="356"/>
      <c r="Q28" s="356"/>
      <c r="R28" s="357"/>
      <c r="S28" s="357"/>
      <c r="T28" s="357"/>
      <c r="U28" s="356"/>
      <c r="V28" s="356"/>
      <c r="W28" s="356"/>
      <c r="X28" s="355" t="s">
        <v>565</v>
      </c>
      <c r="Y28" s="356" t="str">
        <f>'Org Raw Data'!$G$20</f>
        <v>ORG_L3_294</v>
      </c>
      <c r="Z28" s="356" t="str">
        <f ca="1">OFFSET('Org Raw Data'!$G$20,0,1)</f>
        <v>ASU</v>
      </c>
      <c r="AA28" s="357"/>
      <c r="AB28" s="357"/>
      <c r="AC28" s="357"/>
      <c r="AD28" s="357"/>
      <c r="AE28" s="357"/>
      <c r="AF28" s="357"/>
      <c r="AG28" s="357"/>
      <c r="AH28" s="357"/>
      <c r="AI28" s="357"/>
      <c r="AJ28" s="357"/>
      <c r="AK28" s="357"/>
      <c r="AL28" s="357"/>
      <c r="AM28" s="356"/>
      <c r="AN28" s="356"/>
      <c r="AO28" s="356"/>
      <c r="AP28" s="356"/>
      <c r="AQ28" s="356"/>
      <c r="AR28" s="356"/>
      <c r="AS28" s="356"/>
      <c r="AT28" s="356"/>
      <c r="AU28" s="356"/>
      <c r="AV28" s="357"/>
      <c r="AW28" s="357"/>
      <c r="AX28" s="357"/>
      <c r="AY28" s="357"/>
      <c r="AZ28" s="357"/>
      <c r="BA28" s="357"/>
      <c r="BB28" s="357"/>
      <c r="BC28" s="357"/>
      <c r="BD28" s="357"/>
      <c r="BE28" s="357"/>
      <c r="BF28" s="357"/>
      <c r="BG28" s="357"/>
      <c r="BH28" s="357"/>
      <c r="BI28" s="357"/>
      <c r="BJ28" s="357"/>
      <c r="BK28" s="357"/>
      <c r="BL28" s="357"/>
      <c r="BM28" s="357"/>
      <c r="BN28" s="357"/>
      <c r="BO28" s="357"/>
      <c r="BP28" s="357"/>
      <c r="BQ28" s="357"/>
      <c r="BR28" s="357"/>
      <c r="BS28" s="357"/>
      <c r="BT28" s="357"/>
      <c r="BU28" s="357"/>
      <c r="BV28" s="357"/>
      <c r="BW28" s="357"/>
      <c r="BX28" s="357"/>
      <c r="BY28" s="357"/>
      <c r="BZ28" s="357"/>
      <c r="CA28" s="357"/>
      <c r="CB28" s="357"/>
      <c r="CC28" s="357"/>
      <c r="CD28" s="357"/>
      <c r="CE28" s="357"/>
      <c r="CF28" s="357"/>
      <c r="CG28" s="357"/>
      <c r="CH28" s="357"/>
      <c r="CI28" s="357"/>
      <c r="CJ28" s="357"/>
      <c r="CK28" s="376"/>
    </row>
    <row r="29" spans="1:99" ht="36.9" hidden="1" customHeight="1" thickTop="1" x14ac:dyDescent="0.25">
      <c r="A29" s="1013"/>
      <c r="B29" s="1004" t="s">
        <v>569</v>
      </c>
      <c r="C29" s="360" t="s">
        <v>570</v>
      </c>
      <c r="D29" s="361" t="str">
        <f>'Org Raw Data'!$G$14</f>
        <v>ORG_L3_297</v>
      </c>
      <c r="E29" s="361" t="str">
        <f ca="1">OFFSET('Org Raw Data'!$G$14,0,1)</f>
        <v>CSALT</v>
      </c>
      <c r="F29" s="359"/>
      <c r="G29" s="361"/>
      <c r="H29" s="361"/>
      <c r="I29" s="359"/>
      <c r="J29" s="359"/>
      <c r="K29" s="359"/>
      <c r="L29" s="359"/>
      <c r="M29" s="359"/>
      <c r="N29" s="359"/>
      <c r="O29" s="359"/>
      <c r="P29" s="359"/>
      <c r="Q29" s="359"/>
      <c r="R29" s="359"/>
      <c r="S29" s="359"/>
      <c r="T29" s="359"/>
      <c r="U29" s="359"/>
      <c r="V29" s="359"/>
      <c r="W29" s="359"/>
      <c r="X29" s="359"/>
      <c r="Y29" s="359"/>
      <c r="Z29" s="359"/>
      <c r="AA29" s="359"/>
      <c r="AB29" s="359"/>
      <c r="AC29" s="359"/>
      <c r="AD29" s="359"/>
      <c r="AE29" s="359"/>
      <c r="AF29" s="359"/>
      <c r="AG29" s="359"/>
      <c r="AH29" s="359"/>
      <c r="AI29" s="359"/>
      <c r="AJ29" s="359"/>
      <c r="AK29" s="359"/>
      <c r="AL29" s="359"/>
      <c r="AM29" s="361"/>
      <c r="AN29" s="361"/>
      <c r="AO29" s="361"/>
      <c r="AP29" s="361"/>
      <c r="AQ29" s="361"/>
      <c r="AR29" s="361"/>
      <c r="AS29" s="361"/>
      <c r="AT29" s="361"/>
      <c r="AU29" s="361"/>
      <c r="AV29" s="359"/>
      <c r="AW29" s="359"/>
      <c r="AX29" s="359"/>
      <c r="AY29" s="359"/>
      <c r="AZ29" s="359"/>
      <c r="BA29" s="359"/>
      <c r="BB29" s="359"/>
      <c r="BC29" s="359"/>
      <c r="BD29" s="359"/>
      <c r="BE29" s="359"/>
      <c r="BF29" s="359"/>
      <c r="BG29" s="359"/>
      <c r="BH29" s="359"/>
      <c r="BI29" s="359"/>
      <c r="BJ29" s="359"/>
      <c r="BK29" s="359"/>
      <c r="BL29" s="359"/>
      <c r="BM29" s="359"/>
      <c r="BN29" s="359"/>
      <c r="BO29" s="359"/>
      <c r="BP29" s="359"/>
      <c r="BQ29" s="359"/>
      <c r="BR29" s="359"/>
      <c r="BS29" s="359"/>
      <c r="BT29" s="359"/>
      <c r="BU29" s="359"/>
      <c r="BV29" s="359"/>
      <c r="BW29" s="359"/>
      <c r="BX29" s="359"/>
      <c r="BY29" s="359"/>
      <c r="BZ29" s="359"/>
      <c r="CA29" s="359"/>
      <c r="CB29" s="359"/>
      <c r="CC29" s="359"/>
      <c r="CD29" s="359"/>
      <c r="CE29" s="359"/>
      <c r="CF29" s="359"/>
      <c r="CG29" s="359"/>
      <c r="CH29" s="359"/>
      <c r="CI29" s="359"/>
      <c r="CJ29" s="359"/>
      <c r="CK29" s="377"/>
    </row>
    <row r="30" spans="1:99" ht="24" hidden="1" x14ac:dyDescent="0.25">
      <c r="A30" s="1013"/>
      <c r="B30" s="1005"/>
      <c r="C30" s="346" t="s">
        <v>571</v>
      </c>
      <c r="D30" s="183" t="str">
        <f>'Org Raw Data'!$G$14</f>
        <v>ORG_L3_297</v>
      </c>
      <c r="E30" s="183" t="str">
        <f ca="1">OFFSET('Org Raw Data'!$G$14,0,1)</f>
        <v>CSALT</v>
      </c>
      <c r="F30" s="184"/>
      <c r="G30" s="183"/>
      <c r="H30" s="183"/>
      <c r="I30" s="184"/>
      <c r="J30" s="184"/>
      <c r="K30" s="184"/>
      <c r="L30" s="184"/>
      <c r="M30" s="184"/>
      <c r="N30" s="184"/>
      <c r="O30" s="184"/>
      <c r="P30" s="184"/>
      <c r="Q30" s="184"/>
      <c r="R30" s="184"/>
      <c r="S30" s="184"/>
      <c r="T30" s="184"/>
      <c r="U30" s="184"/>
      <c r="V30" s="184"/>
      <c r="W30" s="184"/>
      <c r="X30" s="184"/>
      <c r="Y30" s="184"/>
      <c r="Z30" s="184"/>
      <c r="AA30" s="184"/>
      <c r="AB30" s="184"/>
      <c r="AC30" s="184"/>
      <c r="AD30" s="184"/>
      <c r="AE30" s="184"/>
      <c r="AF30" s="184"/>
      <c r="AG30" s="184"/>
      <c r="AH30" s="184"/>
      <c r="AI30" s="184"/>
      <c r="AJ30" s="184"/>
      <c r="AK30" s="184"/>
      <c r="AL30" s="184"/>
      <c r="AM30" s="183"/>
      <c r="AN30" s="183"/>
      <c r="AO30" s="183"/>
      <c r="AP30" s="183"/>
      <c r="AQ30" s="183"/>
      <c r="AR30" s="183"/>
      <c r="AS30" s="183"/>
      <c r="AT30" s="183"/>
      <c r="AU30" s="183"/>
      <c r="AV30" s="184"/>
      <c r="AW30" s="184"/>
      <c r="AX30" s="184"/>
      <c r="AY30" s="184"/>
      <c r="AZ30" s="184"/>
      <c r="BA30" s="184"/>
      <c r="BB30" s="184"/>
      <c r="BC30" s="184"/>
      <c r="BD30" s="184"/>
      <c r="BE30" s="184"/>
      <c r="BF30" s="184"/>
      <c r="BG30" s="184"/>
      <c r="BH30" s="184"/>
      <c r="BI30" s="184"/>
      <c r="BJ30" s="184"/>
      <c r="BK30" s="184"/>
      <c r="BL30" s="184"/>
      <c r="BM30" s="184"/>
      <c r="BN30" s="184"/>
      <c r="BO30" s="184"/>
      <c r="BP30" s="184"/>
      <c r="BQ30" s="184"/>
      <c r="BR30" s="184"/>
      <c r="BS30" s="184"/>
      <c r="BT30" s="184"/>
      <c r="BU30" s="184"/>
      <c r="BV30" s="184"/>
      <c r="BW30" s="184"/>
      <c r="BX30" s="184"/>
      <c r="BY30" s="184"/>
      <c r="BZ30" s="184"/>
      <c r="CA30" s="184"/>
      <c r="CB30" s="184"/>
      <c r="CC30" s="184"/>
      <c r="CD30" s="184"/>
      <c r="CE30" s="184"/>
      <c r="CF30" s="184"/>
      <c r="CG30" s="184"/>
      <c r="CH30" s="184"/>
      <c r="CI30" s="184"/>
      <c r="CJ30" s="184"/>
      <c r="CK30" s="372"/>
      <c r="CU30" t="s">
        <v>587</v>
      </c>
    </row>
    <row r="31" spans="1:99" ht="24.6" hidden="1" thickBot="1" x14ac:dyDescent="0.3">
      <c r="A31" s="1013"/>
      <c r="B31" s="1006"/>
      <c r="C31" s="355" t="s">
        <v>572</v>
      </c>
      <c r="D31" s="356" t="str">
        <f>'Org Raw Data'!$G$14</f>
        <v>ORG_L3_297</v>
      </c>
      <c r="E31" s="356" t="str">
        <f ca="1">OFFSET('Org Raw Data'!$G$14,0,1)</f>
        <v>CSALT</v>
      </c>
      <c r="F31" s="357"/>
      <c r="G31" s="356"/>
      <c r="H31" s="356"/>
      <c r="I31" s="357"/>
      <c r="J31" s="357"/>
      <c r="K31" s="357"/>
      <c r="L31" s="357"/>
      <c r="M31" s="357"/>
      <c r="N31" s="357"/>
      <c r="O31" s="357"/>
      <c r="P31" s="357"/>
      <c r="Q31" s="357"/>
      <c r="R31" s="357"/>
      <c r="S31" s="357"/>
      <c r="T31" s="357"/>
      <c r="U31" s="357"/>
      <c r="V31" s="357"/>
      <c r="W31" s="357"/>
      <c r="X31" s="357"/>
      <c r="Y31" s="357"/>
      <c r="Z31" s="357"/>
      <c r="AA31" s="357"/>
      <c r="AB31" s="357"/>
      <c r="AC31" s="357"/>
      <c r="AD31" s="357"/>
      <c r="AE31" s="357"/>
      <c r="AF31" s="357"/>
      <c r="AG31" s="357"/>
      <c r="AH31" s="357"/>
      <c r="AI31" s="357"/>
      <c r="AJ31" s="357"/>
      <c r="AK31" s="357"/>
      <c r="AL31" s="357"/>
      <c r="AM31" s="356"/>
      <c r="AN31" s="356"/>
      <c r="AO31" s="356"/>
      <c r="AP31" s="356"/>
      <c r="AQ31" s="356"/>
      <c r="AR31" s="356"/>
      <c r="AS31" s="356"/>
      <c r="AT31" s="356"/>
      <c r="AU31" s="356"/>
      <c r="AV31" s="357"/>
      <c r="AW31" s="357"/>
      <c r="AX31" s="357"/>
      <c r="AY31" s="357"/>
      <c r="AZ31" s="357"/>
      <c r="BA31" s="357"/>
      <c r="BB31" s="357"/>
      <c r="BC31" s="357"/>
      <c r="BD31" s="357"/>
      <c r="BE31" s="357"/>
      <c r="BF31" s="357"/>
      <c r="BG31" s="357"/>
      <c r="BH31" s="357"/>
      <c r="BI31" s="357"/>
      <c r="BJ31" s="357"/>
      <c r="BK31" s="357"/>
      <c r="BL31" s="357"/>
      <c r="BM31" s="357"/>
      <c r="BN31" s="357"/>
      <c r="BO31" s="357"/>
      <c r="BP31" s="357"/>
      <c r="BQ31" s="357"/>
      <c r="BR31" s="357"/>
      <c r="BS31" s="357"/>
      <c r="BT31" s="357"/>
      <c r="BU31" s="357"/>
      <c r="BV31" s="357"/>
      <c r="BW31" s="357"/>
      <c r="BX31" s="357"/>
      <c r="BY31" s="357"/>
      <c r="BZ31" s="357"/>
      <c r="CA31" s="357"/>
      <c r="CB31" s="357"/>
      <c r="CC31" s="357"/>
      <c r="CD31" s="357"/>
      <c r="CE31" s="357"/>
      <c r="CF31" s="357"/>
      <c r="CG31" s="357"/>
      <c r="CH31" s="357"/>
      <c r="CI31" s="357"/>
      <c r="CJ31" s="357"/>
      <c r="CK31" s="376"/>
    </row>
    <row r="32" spans="1:99" ht="55.5" hidden="1" customHeight="1" thickTop="1" x14ac:dyDescent="0.25">
      <c r="A32" s="1013"/>
      <c r="B32" s="1002" t="s">
        <v>573</v>
      </c>
      <c r="C32" s="359"/>
      <c r="D32" s="359"/>
      <c r="E32" s="359"/>
      <c r="F32" s="359"/>
      <c r="G32" s="359"/>
      <c r="H32" s="359"/>
      <c r="I32" s="359"/>
      <c r="J32" s="359"/>
      <c r="K32" s="359"/>
      <c r="L32" s="359"/>
      <c r="M32" s="359"/>
      <c r="N32" s="359"/>
      <c r="O32" s="360" t="s">
        <v>574</v>
      </c>
      <c r="P32" s="361" t="str">
        <f>'Org Raw Data'!$G$14</f>
        <v>ORG_L3_297</v>
      </c>
      <c r="Q32" s="361" t="str">
        <f ca="1">OFFSET('Org Raw Data'!$G$14,0,1)</f>
        <v>CSALT</v>
      </c>
      <c r="R32" s="359"/>
      <c r="S32" s="359"/>
      <c r="T32" s="359"/>
      <c r="U32" s="359"/>
      <c r="V32" s="359"/>
      <c r="W32" s="359"/>
      <c r="X32" s="360" t="s">
        <v>575</v>
      </c>
      <c r="Y32" s="361" t="str">
        <f>'Org Raw Data'!$G$20</f>
        <v>ORG_L3_294</v>
      </c>
      <c r="Z32" s="361" t="str">
        <f ca="1">OFFSET('Org Raw Data'!$G$20,0,1)</f>
        <v>ASU</v>
      </c>
      <c r="AA32" s="359"/>
      <c r="AB32" s="359"/>
      <c r="AC32" s="359"/>
      <c r="AD32" s="359"/>
      <c r="AE32" s="359"/>
      <c r="AF32" s="359"/>
      <c r="AG32" s="359"/>
      <c r="AH32" s="359"/>
      <c r="AI32" s="359"/>
      <c r="AJ32" s="359"/>
      <c r="AK32" s="359"/>
      <c r="AL32" s="359"/>
      <c r="AM32" s="361"/>
      <c r="AN32" s="361"/>
      <c r="AO32" s="361"/>
      <c r="AP32" s="361"/>
      <c r="AQ32" s="361"/>
      <c r="AR32" s="361"/>
      <c r="AS32" s="361"/>
      <c r="AT32" s="361"/>
      <c r="AU32" s="361"/>
      <c r="AV32" s="359"/>
      <c r="AW32" s="359"/>
      <c r="AX32" s="359"/>
      <c r="AY32" s="359"/>
      <c r="AZ32" s="359"/>
      <c r="BA32" s="359"/>
      <c r="BB32" s="359"/>
      <c r="BC32" s="359"/>
      <c r="BD32" s="359"/>
      <c r="BE32" s="359"/>
      <c r="BF32" s="359"/>
      <c r="BG32" s="359"/>
      <c r="BH32" s="359"/>
      <c r="BI32" s="359"/>
      <c r="BJ32" s="359"/>
      <c r="BK32" s="359"/>
      <c r="BL32" s="359"/>
      <c r="BM32" s="359"/>
      <c r="BN32" s="359"/>
      <c r="BO32" s="359"/>
      <c r="BP32" s="359"/>
      <c r="BQ32" s="359"/>
      <c r="BR32" s="359"/>
      <c r="BS32" s="359"/>
      <c r="BT32" s="359"/>
      <c r="BU32" s="359"/>
      <c r="BV32" s="359"/>
      <c r="BW32" s="359"/>
      <c r="BX32" s="359"/>
      <c r="BY32" s="359"/>
      <c r="BZ32" s="359"/>
      <c r="CA32" s="359"/>
      <c r="CB32" s="359"/>
      <c r="CC32" s="359"/>
      <c r="CD32" s="359"/>
      <c r="CE32" s="359"/>
      <c r="CF32" s="359"/>
      <c r="CG32" s="359"/>
      <c r="CH32" s="359"/>
      <c r="CI32" s="359"/>
      <c r="CJ32" s="359"/>
      <c r="CK32" s="377"/>
    </row>
    <row r="33" spans="1:89" ht="24.6" hidden="1" thickBot="1" x14ac:dyDescent="0.3">
      <c r="A33" s="1013"/>
      <c r="B33" s="1001"/>
      <c r="C33" s="357"/>
      <c r="D33" s="357"/>
      <c r="E33" s="357"/>
      <c r="F33" s="357"/>
      <c r="G33" s="357"/>
      <c r="H33" s="357"/>
      <c r="I33" s="357"/>
      <c r="J33" s="357"/>
      <c r="K33" s="357"/>
      <c r="L33" s="357"/>
      <c r="M33" s="357"/>
      <c r="N33" s="357"/>
      <c r="O33" s="355" t="s">
        <v>576</v>
      </c>
      <c r="P33" s="356" t="str">
        <f>'Org Raw Data'!$G$14</f>
        <v>ORG_L3_297</v>
      </c>
      <c r="Q33" s="356" t="str">
        <f ca="1">OFFSET('Org Raw Data'!$G$14,0,1)</f>
        <v>CSALT</v>
      </c>
      <c r="R33" s="357"/>
      <c r="S33" s="357"/>
      <c r="T33" s="357"/>
      <c r="U33" s="357"/>
      <c r="V33" s="357"/>
      <c r="W33" s="357"/>
      <c r="X33" s="356"/>
      <c r="Y33" s="356"/>
      <c r="Z33" s="356"/>
      <c r="AA33" s="357"/>
      <c r="AB33" s="357"/>
      <c r="AC33" s="357"/>
      <c r="AD33" s="357"/>
      <c r="AE33" s="357"/>
      <c r="AF33" s="357"/>
      <c r="AG33" s="357"/>
      <c r="AH33" s="357"/>
      <c r="AI33" s="357"/>
      <c r="AJ33" s="357"/>
      <c r="AK33" s="357"/>
      <c r="AL33" s="357"/>
      <c r="AM33" s="356"/>
      <c r="AN33" s="356"/>
      <c r="AO33" s="356"/>
      <c r="AP33" s="356"/>
      <c r="AQ33" s="356"/>
      <c r="AR33" s="356"/>
      <c r="AS33" s="356"/>
      <c r="AT33" s="356"/>
      <c r="AU33" s="356"/>
      <c r="AV33" s="357"/>
      <c r="AW33" s="357"/>
      <c r="AX33" s="357"/>
      <c r="AY33" s="357"/>
      <c r="AZ33" s="357"/>
      <c r="BA33" s="357"/>
      <c r="BB33" s="357"/>
      <c r="BC33" s="357"/>
      <c r="BD33" s="357"/>
      <c r="BE33" s="357"/>
      <c r="BF33" s="357"/>
      <c r="BG33" s="357"/>
      <c r="BH33" s="357"/>
      <c r="BI33" s="357"/>
      <c r="BJ33" s="357"/>
      <c r="BK33" s="357"/>
      <c r="BL33" s="357"/>
      <c r="BM33" s="357"/>
      <c r="BN33" s="357"/>
      <c r="BO33" s="357"/>
      <c r="BP33" s="357"/>
      <c r="BQ33" s="357"/>
      <c r="BR33" s="357"/>
      <c r="BS33" s="357"/>
      <c r="BT33" s="357"/>
      <c r="BU33" s="357"/>
      <c r="BV33" s="357"/>
      <c r="BW33" s="357"/>
      <c r="BX33" s="357"/>
      <c r="BY33" s="357"/>
      <c r="BZ33" s="357"/>
      <c r="CA33" s="357"/>
      <c r="CB33" s="357"/>
      <c r="CC33" s="357"/>
      <c r="CD33" s="357"/>
      <c r="CE33" s="357"/>
      <c r="CF33" s="357"/>
      <c r="CG33" s="357"/>
      <c r="CH33" s="357"/>
      <c r="CI33" s="357"/>
      <c r="CJ33" s="357"/>
      <c r="CK33" s="376"/>
    </row>
    <row r="34" spans="1:89" ht="36.9" hidden="1" customHeight="1" thickTop="1" x14ac:dyDescent="0.25">
      <c r="A34" s="1013"/>
      <c r="B34" s="1002" t="s">
        <v>577</v>
      </c>
      <c r="C34" s="359"/>
      <c r="D34" s="359"/>
      <c r="E34" s="359"/>
      <c r="F34" s="359"/>
      <c r="G34" s="359"/>
      <c r="H34" s="359"/>
      <c r="I34" s="359"/>
      <c r="J34" s="359"/>
      <c r="K34" s="359"/>
      <c r="L34" s="359"/>
      <c r="M34" s="359"/>
      <c r="N34" s="359"/>
      <c r="O34" s="359"/>
      <c r="P34" s="359"/>
      <c r="Q34" s="359"/>
      <c r="R34" s="359"/>
      <c r="S34" s="359"/>
      <c r="T34" s="359"/>
      <c r="U34" s="359"/>
      <c r="V34" s="359"/>
      <c r="W34" s="359"/>
      <c r="X34" s="360" t="s">
        <v>579</v>
      </c>
      <c r="Y34" s="361" t="str">
        <f>'Org Raw Data'!$G$20</f>
        <v>ORG_L3_294</v>
      </c>
      <c r="Z34" s="361" t="str">
        <f ca="1">OFFSET('Org Raw Data'!$G$20,0,1)</f>
        <v>ASU</v>
      </c>
      <c r="AA34" s="360" t="s">
        <v>578</v>
      </c>
      <c r="AB34" s="361" t="str">
        <f>'Org Raw Data'!$G$20</f>
        <v>ORG_L3_294</v>
      </c>
      <c r="AC34" s="361" t="str">
        <f ca="1">OFFSET('Org Raw Data'!$G$20,0,1)</f>
        <v>ASU</v>
      </c>
      <c r="AD34" s="359"/>
      <c r="AE34" s="359"/>
      <c r="AF34" s="359"/>
      <c r="AG34" s="359"/>
      <c r="AH34" s="359"/>
      <c r="AI34" s="359"/>
      <c r="AJ34" s="359"/>
      <c r="AK34" s="359"/>
      <c r="AL34" s="359"/>
      <c r="AM34" s="361"/>
      <c r="AN34" s="361"/>
      <c r="AO34" s="361"/>
      <c r="AP34" s="361"/>
      <c r="AQ34" s="361"/>
      <c r="AR34" s="361"/>
      <c r="AS34" s="361"/>
      <c r="AT34" s="361"/>
      <c r="AU34" s="361"/>
      <c r="AV34" s="359"/>
      <c r="AW34" s="359"/>
      <c r="AX34" s="359"/>
      <c r="AY34" s="359"/>
      <c r="AZ34" s="359"/>
      <c r="BA34" s="359"/>
      <c r="BB34" s="359"/>
      <c r="BC34" s="359"/>
      <c r="BD34" s="359"/>
      <c r="BE34" s="359"/>
      <c r="BF34" s="359"/>
      <c r="BG34" s="359"/>
      <c r="BH34" s="359"/>
      <c r="BI34" s="359"/>
      <c r="BJ34" s="359"/>
      <c r="BK34" s="359"/>
      <c r="BL34" s="359"/>
      <c r="BM34" s="359"/>
      <c r="BN34" s="359"/>
      <c r="BO34" s="359"/>
      <c r="BP34" s="359"/>
      <c r="BQ34" s="359"/>
      <c r="BR34" s="359"/>
      <c r="BS34" s="359"/>
      <c r="BT34" s="359"/>
      <c r="BU34" s="359"/>
      <c r="BV34" s="359"/>
      <c r="BW34" s="359"/>
      <c r="BX34" s="359"/>
      <c r="BY34" s="359"/>
      <c r="BZ34" s="359"/>
      <c r="CA34" s="359"/>
      <c r="CB34" s="359"/>
      <c r="CC34" s="359"/>
      <c r="CD34" s="359"/>
      <c r="CE34" s="359"/>
      <c r="CF34" s="359"/>
      <c r="CG34" s="359"/>
      <c r="CH34" s="359"/>
      <c r="CI34" s="359"/>
      <c r="CJ34" s="359"/>
      <c r="CK34" s="377"/>
    </row>
    <row r="35" spans="1:89" ht="18.600000000000001" hidden="1" customHeight="1" thickBot="1" x14ac:dyDescent="0.3">
      <c r="A35" s="1013"/>
      <c r="B35" s="1001"/>
      <c r="C35" s="357"/>
      <c r="D35" s="357"/>
      <c r="E35" s="357"/>
      <c r="F35" s="357"/>
      <c r="G35" s="357"/>
      <c r="H35" s="357"/>
      <c r="I35" s="357"/>
      <c r="J35" s="357"/>
      <c r="K35" s="357"/>
      <c r="L35" s="357"/>
      <c r="M35" s="357"/>
      <c r="N35" s="357"/>
      <c r="O35" s="357"/>
      <c r="P35" s="357"/>
      <c r="Q35" s="357"/>
      <c r="R35" s="357"/>
      <c r="S35" s="357"/>
      <c r="T35" s="357"/>
      <c r="U35" s="357"/>
      <c r="V35" s="357"/>
      <c r="W35" s="357"/>
      <c r="X35" s="356"/>
      <c r="Y35" s="356"/>
      <c r="Z35" s="356"/>
      <c r="AA35" s="355" t="s">
        <v>580</v>
      </c>
      <c r="AB35" s="356" t="str">
        <f>'Org Raw Data'!$G$20</f>
        <v>ORG_L3_294</v>
      </c>
      <c r="AC35" s="356" t="str">
        <f ca="1">OFFSET('Org Raw Data'!$G$20,0,1)</f>
        <v>ASU</v>
      </c>
      <c r="AD35" s="357"/>
      <c r="AE35" s="357"/>
      <c r="AF35" s="357"/>
      <c r="AG35" s="357"/>
      <c r="AH35" s="357"/>
      <c r="AI35" s="357"/>
      <c r="AJ35" s="357"/>
      <c r="AK35" s="357"/>
      <c r="AL35" s="357"/>
      <c r="AM35" s="356"/>
      <c r="AN35" s="356"/>
      <c r="AO35" s="356"/>
      <c r="AP35" s="356"/>
      <c r="AQ35" s="356"/>
      <c r="AR35" s="356"/>
      <c r="AS35" s="356"/>
      <c r="AT35" s="356"/>
      <c r="AU35" s="356"/>
      <c r="AV35" s="357"/>
      <c r="AW35" s="357"/>
      <c r="AX35" s="357"/>
      <c r="AY35" s="357"/>
      <c r="AZ35" s="357"/>
      <c r="BA35" s="357"/>
      <c r="BB35" s="357"/>
      <c r="BC35" s="357"/>
      <c r="BD35" s="357"/>
      <c r="BE35" s="357"/>
      <c r="BF35" s="357"/>
      <c r="BG35" s="357"/>
      <c r="BH35" s="357"/>
      <c r="BI35" s="357"/>
      <c r="BJ35" s="357"/>
      <c r="BK35" s="357"/>
      <c r="BL35" s="357"/>
      <c r="BM35" s="357"/>
      <c r="BN35" s="357"/>
      <c r="BO35" s="357"/>
      <c r="BP35" s="357"/>
      <c r="BQ35" s="357"/>
      <c r="BR35" s="357"/>
      <c r="BS35" s="357"/>
      <c r="BT35" s="357"/>
      <c r="BU35" s="357"/>
      <c r="BV35" s="357"/>
      <c r="BW35" s="357"/>
      <c r="BX35" s="357"/>
      <c r="BY35" s="357"/>
      <c r="BZ35" s="357"/>
      <c r="CA35" s="357"/>
      <c r="CB35" s="357"/>
      <c r="CC35" s="357"/>
      <c r="CD35" s="357"/>
      <c r="CE35" s="357"/>
      <c r="CF35" s="357"/>
      <c r="CG35" s="357"/>
      <c r="CH35" s="357"/>
      <c r="CI35" s="357"/>
      <c r="CJ35" s="357"/>
      <c r="CK35" s="376"/>
    </row>
    <row r="36" spans="1:89" ht="36.9" hidden="1" customHeight="1" thickTop="1" x14ac:dyDescent="0.25">
      <c r="A36" s="1013"/>
      <c r="B36" s="1002" t="s">
        <v>581</v>
      </c>
      <c r="C36" s="359"/>
      <c r="D36" s="359"/>
      <c r="E36" s="359"/>
      <c r="F36" s="359"/>
      <c r="G36" s="359"/>
      <c r="H36" s="359"/>
      <c r="I36" s="359"/>
      <c r="J36" s="359"/>
      <c r="K36" s="359"/>
      <c r="L36" s="359"/>
      <c r="M36" s="359"/>
      <c r="N36" s="359"/>
      <c r="O36" s="359"/>
      <c r="P36" s="359"/>
      <c r="Q36" s="359"/>
      <c r="R36" s="360" t="s">
        <v>582</v>
      </c>
      <c r="S36" s="361" t="str">
        <f>'Org Raw Data'!$G$14</f>
        <v>ORG_L3_297</v>
      </c>
      <c r="T36" s="361" t="str">
        <f ca="1">OFFSET('Org Raw Data'!$G$14,0,1)</f>
        <v>CSALT</v>
      </c>
      <c r="U36" s="359"/>
      <c r="V36" s="359"/>
      <c r="W36" s="359"/>
      <c r="X36" s="360" t="s">
        <v>584</v>
      </c>
      <c r="Y36" s="361" t="str">
        <f>'Org Raw Data'!$G$7</f>
        <v>ORG_L3_280</v>
      </c>
      <c r="Z36" s="361" t="str">
        <f ca="1">OFFSET('Org Raw Data'!$G$7,0,1)</f>
        <v>SSE</v>
      </c>
      <c r="AA36" s="359"/>
      <c r="AB36" s="359"/>
      <c r="AC36" s="359"/>
      <c r="AD36" s="359"/>
      <c r="AE36" s="359"/>
      <c r="AF36" s="359"/>
      <c r="AG36" s="359"/>
      <c r="AH36" s="359"/>
      <c r="AI36" s="359"/>
      <c r="AJ36" s="359"/>
      <c r="AK36" s="359"/>
      <c r="AL36" s="359"/>
      <c r="AM36" s="361"/>
      <c r="AN36" s="361"/>
      <c r="AO36" s="361"/>
      <c r="AP36" s="361"/>
      <c r="AQ36" s="361"/>
      <c r="AR36" s="361"/>
      <c r="AS36" s="361"/>
      <c r="AT36" s="361"/>
      <c r="AU36" s="361"/>
      <c r="AV36" s="359"/>
      <c r="AW36" s="359"/>
      <c r="AX36" s="359"/>
      <c r="AY36" s="359"/>
      <c r="AZ36" s="359"/>
      <c r="BA36" s="359"/>
      <c r="BB36" s="359"/>
      <c r="BC36" s="359"/>
      <c r="BD36" s="359"/>
      <c r="BE36" s="359"/>
      <c r="BF36" s="359"/>
      <c r="BG36" s="359"/>
      <c r="BH36" s="359"/>
      <c r="BI36" s="359"/>
      <c r="BJ36" s="359"/>
      <c r="BK36" s="359"/>
      <c r="BL36" s="359"/>
      <c r="BM36" s="359"/>
      <c r="BN36" s="359"/>
      <c r="BO36" s="359"/>
      <c r="BP36" s="359"/>
      <c r="BQ36" s="359"/>
      <c r="BR36" s="359"/>
      <c r="BS36" s="359"/>
      <c r="BT36" s="359"/>
      <c r="BU36" s="359"/>
      <c r="BV36" s="359"/>
      <c r="BW36" s="359"/>
      <c r="BX36" s="359"/>
      <c r="BY36" s="359"/>
      <c r="BZ36" s="359"/>
      <c r="CA36" s="359"/>
      <c r="CB36" s="359"/>
      <c r="CC36" s="359"/>
      <c r="CD36" s="359"/>
      <c r="CE36" s="359"/>
      <c r="CF36" s="359"/>
      <c r="CG36" s="359"/>
      <c r="CH36" s="359"/>
      <c r="CI36" s="359"/>
      <c r="CJ36" s="359"/>
      <c r="CK36" s="377"/>
    </row>
    <row r="37" spans="1:89" ht="24" hidden="1" x14ac:dyDescent="0.25">
      <c r="A37" s="1013"/>
      <c r="B37" s="1003"/>
      <c r="C37" s="184"/>
      <c r="D37" s="184"/>
      <c r="E37" s="184"/>
      <c r="F37" s="184"/>
      <c r="G37" s="184"/>
      <c r="H37" s="184"/>
      <c r="I37" s="184"/>
      <c r="J37" s="184"/>
      <c r="K37" s="184"/>
      <c r="L37" s="184"/>
      <c r="M37" s="184"/>
      <c r="N37" s="184"/>
      <c r="O37" s="184"/>
      <c r="P37" s="184"/>
      <c r="Q37" s="184"/>
      <c r="R37" s="346" t="s">
        <v>583</v>
      </c>
      <c r="S37" s="183" t="str">
        <f>'Org Raw Data'!$G$14</f>
        <v>ORG_L3_297</v>
      </c>
      <c r="T37" s="183" t="str">
        <f ca="1">OFFSET('Org Raw Data'!$G$14,0,1)</f>
        <v>CSALT</v>
      </c>
      <c r="U37" s="184"/>
      <c r="V37" s="184"/>
      <c r="W37" s="184"/>
      <c r="X37" s="346" t="s">
        <v>585</v>
      </c>
      <c r="Y37" s="183" t="str">
        <f>'Org Raw Data'!$G$7</f>
        <v>ORG_L3_280</v>
      </c>
      <c r="Z37" s="183" t="str">
        <f ca="1">OFFSET('Org Raw Data'!$G$7,0,1)</f>
        <v>SSE</v>
      </c>
      <c r="AA37" s="184"/>
      <c r="AB37" s="184"/>
      <c r="AC37" s="184"/>
      <c r="AD37" s="184"/>
      <c r="AE37" s="184"/>
      <c r="AF37" s="184"/>
      <c r="AG37" s="184"/>
      <c r="AH37" s="184"/>
      <c r="AI37" s="184"/>
      <c r="AJ37" s="184"/>
      <c r="AK37" s="184"/>
      <c r="AL37" s="184"/>
      <c r="AM37" s="183"/>
      <c r="AN37" s="183"/>
      <c r="AO37" s="183"/>
      <c r="AP37" s="183"/>
      <c r="AQ37" s="183"/>
      <c r="AR37" s="183"/>
      <c r="AS37" s="183"/>
      <c r="AT37" s="183"/>
      <c r="AU37" s="183"/>
      <c r="AV37" s="184"/>
      <c r="AW37" s="184"/>
      <c r="AX37" s="184"/>
      <c r="AY37" s="184"/>
      <c r="AZ37" s="184"/>
      <c r="BA37" s="184"/>
      <c r="BB37" s="184"/>
      <c r="BC37" s="184"/>
      <c r="BD37" s="184"/>
      <c r="BE37" s="184"/>
      <c r="BF37" s="184"/>
      <c r="BG37" s="184"/>
      <c r="BH37" s="184"/>
      <c r="BI37" s="184"/>
      <c r="BJ37" s="184"/>
      <c r="BK37" s="184"/>
      <c r="BL37" s="184"/>
      <c r="BM37" s="184"/>
      <c r="BN37" s="184"/>
      <c r="BO37" s="184"/>
      <c r="BP37" s="184"/>
      <c r="BQ37" s="184"/>
      <c r="BR37" s="184"/>
      <c r="BS37" s="184"/>
      <c r="BT37" s="184"/>
      <c r="BU37" s="184"/>
      <c r="BV37" s="184"/>
      <c r="BW37" s="184"/>
      <c r="BX37" s="184"/>
      <c r="BY37" s="184"/>
      <c r="BZ37" s="184"/>
      <c r="CA37" s="184"/>
      <c r="CB37" s="184"/>
      <c r="CC37" s="184"/>
      <c r="CD37" s="184"/>
      <c r="CE37" s="184"/>
      <c r="CF37" s="184"/>
      <c r="CG37" s="184"/>
      <c r="CH37" s="184"/>
      <c r="CI37" s="184"/>
      <c r="CJ37" s="184"/>
      <c r="CK37" s="372"/>
    </row>
    <row r="38" spans="1:89" ht="18.600000000000001" hidden="1" customHeight="1" thickBot="1" x14ac:dyDescent="0.3">
      <c r="A38" s="1013"/>
      <c r="B38" s="1001"/>
      <c r="C38" s="357"/>
      <c r="D38" s="357"/>
      <c r="E38" s="357"/>
      <c r="F38" s="357"/>
      <c r="G38" s="357"/>
      <c r="H38" s="357"/>
      <c r="I38" s="357"/>
      <c r="J38" s="357"/>
      <c r="K38" s="357"/>
      <c r="L38" s="357"/>
      <c r="M38" s="357"/>
      <c r="N38" s="357"/>
      <c r="O38" s="357"/>
      <c r="P38" s="357"/>
      <c r="Q38" s="357"/>
      <c r="R38" s="356"/>
      <c r="S38" s="356"/>
      <c r="T38" s="356"/>
      <c r="U38" s="357"/>
      <c r="V38" s="357"/>
      <c r="W38" s="357"/>
      <c r="X38" s="355" t="s">
        <v>586</v>
      </c>
      <c r="Y38" s="356" t="str">
        <f>'Org Raw Data'!$G$7</f>
        <v>ORG_L3_280</v>
      </c>
      <c r="Z38" s="356" t="str">
        <f ca="1">OFFSET('Org Raw Data'!$G$7,0,1)</f>
        <v>SSE</v>
      </c>
      <c r="AA38" s="357"/>
      <c r="AB38" s="357"/>
      <c r="AC38" s="357"/>
      <c r="AD38" s="357"/>
      <c r="AE38" s="357"/>
      <c r="AF38" s="357"/>
      <c r="AG38" s="357"/>
      <c r="AH38" s="357"/>
      <c r="AI38" s="357"/>
      <c r="AJ38" s="357"/>
      <c r="AK38" s="357"/>
      <c r="AL38" s="357"/>
      <c r="AM38" s="356"/>
      <c r="AN38" s="356"/>
      <c r="AO38" s="356"/>
      <c r="AP38" s="356"/>
      <c r="AQ38" s="356"/>
      <c r="AR38" s="356"/>
      <c r="AS38" s="356"/>
      <c r="AT38" s="356"/>
      <c r="AU38" s="356"/>
      <c r="AV38" s="357"/>
      <c r="AW38" s="357"/>
      <c r="AX38" s="357"/>
      <c r="AY38" s="357"/>
      <c r="AZ38" s="357"/>
      <c r="BA38" s="357"/>
      <c r="BB38" s="357"/>
      <c r="BC38" s="357"/>
      <c r="BD38" s="357"/>
      <c r="BE38" s="357"/>
      <c r="BF38" s="357"/>
      <c r="BG38" s="357"/>
      <c r="BH38" s="357"/>
      <c r="BI38" s="357"/>
      <c r="BJ38" s="357"/>
      <c r="BK38" s="357"/>
      <c r="BL38" s="357"/>
      <c r="BM38" s="357"/>
      <c r="BN38" s="357"/>
      <c r="BO38" s="357"/>
      <c r="BP38" s="357"/>
      <c r="BQ38" s="357"/>
      <c r="BR38" s="357"/>
      <c r="BS38" s="357"/>
      <c r="BT38" s="357"/>
      <c r="BU38" s="357"/>
      <c r="BV38" s="357"/>
      <c r="BW38" s="357"/>
      <c r="BX38" s="357"/>
      <c r="BY38" s="357"/>
      <c r="BZ38" s="357"/>
      <c r="CA38" s="357"/>
      <c r="CB38" s="357"/>
      <c r="CC38" s="357"/>
      <c r="CD38" s="357"/>
      <c r="CE38" s="357"/>
      <c r="CF38" s="357"/>
      <c r="CG38" s="357"/>
      <c r="CH38" s="357"/>
      <c r="CI38" s="357"/>
      <c r="CJ38" s="357"/>
      <c r="CK38" s="376"/>
    </row>
    <row r="39" spans="1:89" ht="36.9" hidden="1" customHeight="1" thickTop="1" x14ac:dyDescent="0.25">
      <c r="A39" s="1013"/>
      <c r="B39" s="1002" t="s">
        <v>589</v>
      </c>
      <c r="C39" s="359"/>
      <c r="D39" s="359"/>
      <c r="E39" s="359"/>
      <c r="F39" s="359"/>
      <c r="G39" s="359"/>
      <c r="H39" s="359"/>
      <c r="I39" s="359"/>
      <c r="J39" s="359"/>
      <c r="K39" s="359"/>
      <c r="L39" s="359"/>
      <c r="M39" s="359"/>
      <c r="N39" s="359"/>
      <c r="O39" s="359"/>
      <c r="P39" s="359"/>
      <c r="Q39" s="359"/>
      <c r="R39" s="359"/>
      <c r="S39" s="359"/>
      <c r="T39" s="359"/>
      <c r="U39" s="359"/>
      <c r="V39" s="359"/>
      <c r="W39" s="359"/>
      <c r="X39" s="359"/>
      <c r="Y39" s="359"/>
      <c r="Z39" s="359"/>
      <c r="AA39" s="359"/>
      <c r="AB39" s="359"/>
      <c r="AC39" s="359"/>
      <c r="AD39" s="360" t="s">
        <v>593</v>
      </c>
      <c r="AE39" s="183" t="str">
        <f>'Org Raw Data'!$G$32</f>
        <v>ORG_L3_277</v>
      </c>
      <c r="AF39" s="183" t="str">
        <f ca="1">OFFSET('Org Raw Data'!$G$32,0,1)</f>
        <v>RES</v>
      </c>
      <c r="AG39" s="360" t="s">
        <v>590</v>
      </c>
      <c r="AH39" s="183" t="str">
        <f>'Org Raw Data'!$G$32</f>
        <v>ORG_L3_277</v>
      </c>
      <c r="AI39" s="183" t="str">
        <f ca="1">OFFSET('Org Raw Data'!$G$32,0,1)</f>
        <v>RES</v>
      </c>
      <c r="AJ39" s="360" t="s">
        <v>592</v>
      </c>
      <c r="AK39" s="183" t="str">
        <f>'Org Raw Data'!$G$32</f>
        <v>ORG_L3_277</v>
      </c>
      <c r="AL39" s="183" t="str">
        <f ca="1">OFFSET('Org Raw Data'!$G$32,0,1)</f>
        <v>RES</v>
      </c>
      <c r="AM39" s="361"/>
      <c r="AN39" s="361"/>
      <c r="AO39" s="361"/>
      <c r="AP39" s="360" t="s">
        <v>595</v>
      </c>
      <c r="AQ39" s="183" t="str">
        <f>'Org Raw Data'!$G$32</f>
        <v>ORG_L3_277</v>
      </c>
      <c r="AR39" s="183" t="str">
        <f ca="1">OFFSET('Org Raw Data'!$G$32,0,1)</f>
        <v>RES</v>
      </c>
      <c r="AS39" s="360" t="s">
        <v>594</v>
      </c>
      <c r="AT39" s="183" t="str">
        <f>'Org Raw Data'!$G$32</f>
        <v>ORG_L3_277</v>
      </c>
      <c r="AU39" s="183" t="str">
        <f ca="1">OFFSET('Org Raw Data'!$G$32,0,1)</f>
        <v>RES</v>
      </c>
      <c r="AV39" s="359"/>
      <c r="AW39" s="359"/>
      <c r="AX39" s="359"/>
      <c r="AY39" s="359"/>
      <c r="AZ39" s="359"/>
      <c r="BA39" s="359"/>
      <c r="BB39" s="359"/>
      <c r="BC39" s="359"/>
      <c r="BD39" s="359"/>
      <c r="BE39" s="359"/>
      <c r="BF39" s="359"/>
      <c r="BG39" s="359"/>
      <c r="BH39" s="359"/>
      <c r="BI39" s="359"/>
      <c r="BJ39" s="359"/>
      <c r="BK39" s="359"/>
      <c r="BL39" s="359"/>
      <c r="BM39" s="359"/>
      <c r="BN39" s="359"/>
      <c r="BO39" s="359"/>
      <c r="BP39" s="359"/>
      <c r="BQ39" s="359"/>
      <c r="BR39" s="359"/>
      <c r="BS39" s="359"/>
      <c r="BT39" s="359"/>
      <c r="BU39" s="359"/>
      <c r="BV39" s="359"/>
      <c r="BW39" s="359"/>
      <c r="BX39" s="359"/>
      <c r="BY39" s="359"/>
      <c r="BZ39" s="359"/>
      <c r="CA39" s="359"/>
      <c r="CB39" s="359"/>
      <c r="CC39" s="359"/>
      <c r="CD39" s="359"/>
      <c r="CE39" s="359"/>
      <c r="CF39" s="359"/>
      <c r="CG39" s="359"/>
      <c r="CH39" s="359"/>
      <c r="CI39" s="359"/>
      <c r="CJ39" s="359"/>
      <c r="CK39" s="377"/>
    </row>
    <row r="40" spans="1:89" ht="24.6" hidden="1" thickBot="1" x14ac:dyDescent="0.3">
      <c r="A40" s="1013"/>
      <c r="B40" s="1001"/>
      <c r="C40" s="357"/>
      <c r="D40" s="357"/>
      <c r="E40" s="357"/>
      <c r="F40" s="357"/>
      <c r="G40" s="357"/>
      <c r="H40" s="357"/>
      <c r="I40" s="357"/>
      <c r="J40" s="357"/>
      <c r="K40" s="357"/>
      <c r="L40" s="357"/>
      <c r="M40" s="357"/>
      <c r="N40" s="357"/>
      <c r="O40" s="357"/>
      <c r="P40" s="357"/>
      <c r="Q40" s="357"/>
      <c r="R40" s="357"/>
      <c r="S40" s="357"/>
      <c r="T40" s="357"/>
      <c r="U40" s="357"/>
      <c r="V40" s="357"/>
      <c r="W40" s="357"/>
      <c r="X40" s="357"/>
      <c r="Y40" s="357"/>
      <c r="Z40" s="357"/>
      <c r="AA40" s="357"/>
      <c r="AB40" s="357"/>
      <c r="AC40" s="357"/>
      <c r="AD40" s="356"/>
      <c r="AE40" s="356"/>
      <c r="AF40" s="356"/>
      <c r="AG40" s="355" t="s">
        <v>591</v>
      </c>
      <c r="AH40" s="183" t="str">
        <f>'Org Raw Data'!$G$32</f>
        <v>ORG_L3_277</v>
      </c>
      <c r="AI40" s="183" t="str">
        <f ca="1">OFFSET('Org Raw Data'!$G$32,0,1)</f>
        <v>RES</v>
      </c>
      <c r="AJ40" s="356"/>
      <c r="AK40" s="356"/>
      <c r="AL40" s="356"/>
      <c r="AM40" s="356"/>
      <c r="AN40" s="356"/>
      <c r="AO40" s="356"/>
      <c r="AP40" s="356"/>
      <c r="AQ40" s="356"/>
      <c r="AR40" s="356"/>
      <c r="AS40" s="356"/>
      <c r="AT40" s="356"/>
      <c r="AU40" s="356"/>
      <c r="AV40" s="357"/>
      <c r="AW40" s="357"/>
      <c r="AX40" s="357"/>
      <c r="AY40" s="357"/>
      <c r="AZ40" s="357"/>
      <c r="BA40" s="357"/>
      <c r="BB40" s="357"/>
      <c r="BC40" s="357"/>
      <c r="BD40" s="357"/>
      <c r="BE40" s="357"/>
      <c r="BF40" s="357"/>
      <c r="BG40" s="357"/>
      <c r="BH40" s="357"/>
      <c r="BI40" s="357"/>
      <c r="BJ40" s="357"/>
      <c r="BK40" s="357"/>
      <c r="BL40" s="357"/>
      <c r="BM40" s="357"/>
      <c r="BN40" s="357"/>
      <c r="BO40" s="357"/>
      <c r="BP40" s="357"/>
      <c r="BQ40" s="357"/>
      <c r="BR40" s="357"/>
      <c r="BS40" s="357"/>
      <c r="BT40" s="357"/>
      <c r="BU40" s="357"/>
      <c r="BV40" s="357"/>
      <c r="BW40" s="357"/>
      <c r="BX40" s="357"/>
      <c r="BY40" s="357"/>
      <c r="BZ40" s="357"/>
      <c r="CA40" s="357"/>
      <c r="CB40" s="357"/>
      <c r="CC40" s="357"/>
      <c r="CD40" s="357"/>
      <c r="CE40" s="357"/>
      <c r="CF40" s="357"/>
      <c r="CG40" s="357"/>
      <c r="CH40" s="357"/>
      <c r="CI40" s="357"/>
      <c r="CJ40" s="357"/>
      <c r="CK40" s="376"/>
    </row>
    <row r="41" spans="1:89" ht="36.9" hidden="1" customHeight="1" thickTop="1" x14ac:dyDescent="0.25">
      <c r="A41" s="1013"/>
      <c r="B41" s="1002" t="s">
        <v>596</v>
      </c>
      <c r="C41" s="359"/>
      <c r="D41" s="359"/>
      <c r="E41" s="359"/>
      <c r="F41" s="359"/>
      <c r="G41" s="359"/>
      <c r="H41" s="359"/>
      <c r="I41" s="359"/>
      <c r="J41" s="359"/>
      <c r="K41" s="359"/>
      <c r="L41" s="359"/>
      <c r="M41" s="359"/>
      <c r="N41" s="359"/>
      <c r="O41" s="359"/>
      <c r="P41" s="359"/>
      <c r="Q41" s="359"/>
      <c r="R41" s="359"/>
      <c r="S41" s="359"/>
      <c r="T41" s="359"/>
      <c r="U41" s="359"/>
      <c r="V41" s="359"/>
      <c r="W41" s="359"/>
      <c r="X41" s="359"/>
      <c r="Y41" s="359"/>
      <c r="Z41" s="359"/>
      <c r="AA41" s="359"/>
      <c r="AB41" s="359"/>
      <c r="AC41" s="359"/>
      <c r="AD41" s="361"/>
      <c r="AE41" s="361"/>
      <c r="AF41" s="361"/>
      <c r="AG41" s="361"/>
      <c r="AH41" s="361"/>
      <c r="AI41" s="361"/>
      <c r="AJ41" s="361"/>
      <c r="AK41" s="361"/>
      <c r="AL41" s="361"/>
      <c r="AM41" s="361"/>
      <c r="AN41" s="361"/>
      <c r="AO41" s="361"/>
      <c r="AP41" s="360" t="s">
        <v>597</v>
      </c>
      <c r="AQ41" s="361" t="str">
        <f>'Org Raw Data'!$G$32</f>
        <v>ORG_L3_277</v>
      </c>
      <c r="AR41" s="361" t="str">
        <f ca="1">OFFSET('Org Raw Data'!$G$32,0,1)</f>
        <v>RES</v>
      </c>
      <c r="AS41" s="361"/>
      <c r="AT41" s="361"/>
      <c r="AU41" s="361"/>
      <c r="AV41" s="359"/>
      <c r="AW41" s="359"/>
      <c r="AX41" s="359"/>
      <c r="AY41" s="359"/>
      <c r="AZ41" s="359"/>
      <c r="BA41" s="359"/>
      <c r="BB41" s="359"/>
      <c r="BC41" s="359"/>
      <c r="BD41" s="359"/>
      <c r="BE41" s="359"/>
      <c r="BF41" s="359"/>
      <c r="BG41" s="359"/>
      <c r="BH41" s="359"/>
      <c r="BI41" s="359"/>
      <c r="BJ41" s="359"/>
      <c r="BK41" s="359"/>
      <c r="BL41" s="359"/>
      <c r="BM41" s="359"/>
      <c r="BN41" s="359"/>
      <c r="BO41" s="359"/>
      <c r="BP41" s="359"/>
      <c r="BQ41" s="359"/>
      <c r="BR41" s="359"/>
      <c r="BS41" s="359"/>
      <c r="BT41" s="359"/>
      <c r="BU41" s="359"/>
      <c r="BV41" s="359"/>
      <c r="BW41" s="359"/>
      <c r="BX41" s="359"/>
      <c r="BY41" s="359"/>
      <c r="BZ41" s="359"/>
      <c r="CA41" s="359"/>
      <c r="CB41" s="359"/>
      <c r="CC41" s="359"/>
      <c r="CD41" s="359"/>
      <c r="CE41" s="359"/>
      <c r="CF41" s="359"/>
      <c r="CG41" s="359"/>
      <c r="CH41" s="359"/>
      <c r="CI41" s="359"/>
      <c r="CJ41" s="359"/>
      <c r="CK41" s="377"/>
    </row>
    <row r="42" spans="1:89" ht="18" hidden="1" x14ac:dyDescent="0.25">
      <c r="A42" s="1013"/>
      <c r="B42" s="1003"/>
      <c r="C42" s="184"/>
      <c r="D42" s="184"/>
      <c r="E42" s="184"/>
      <c r="F42" s="347"/>
      <c r="G42" s="184"/>
      <c r="H42" s="184"/>
      <c r="I42" s="184"/>
      <c r="J42" s="184"/>
      <c r="K42" s="184"/>
      <c r="L42" s="184"/>
      <c r="M42" s="184"/>
      <c r="N42" s="184"/>
      <c r="O42" s="184"/>
      <c r="P42" s="184"/>
      <c r="Q42" s="184"/>
      <c r="R42" s="184"/>
      <c r="S42" s="184"/>
      <c r="T42" s="184"/>
      <c r="U42" s="184"/>
      <c r="V42" s="184"/>
      <c r="W42" s="184"/>
      <c r="X42" s="184"/>
      <c r="Y42" s="184"/>
      <c r="Z42" s="184"/>
      <c r="AA42" s="184"/>
      <c r="AB42" s="184"/>
      <c r="AC42" s="184"/>
      <c r="AD42" s="183"/>
      <c r="AE42" s="183"/>
      <c r="AF42" s="183"/>
      <c r="AG42" s="183"/>
      <c r="AH42" s="183"/>
      <c r="AI42" s="183"/>
      <c r="AJ42" s="183"/>
      <c r="AK42" s="183"/>
      <c r="AL42" s="183"/>
      <c r="AM42" s="183"/>
      <c r="AN42" s="183"/>
      <c r="AO42" s="183"/>
      <c r="AP42" s="346" t="s">
        <v>598</v>
      </c>
      <c r="AQ42" s="183" t="str">
        <f>'Org Raw Data'!$G$32</f>
        <v>ORG_L3_277</v>
      </c>
      <c r="AR42" s="183" t="str">
        <f ca="1">OFFSET('Org Raw Data'!$G$32,0,1)</f>
        <v>RES</v>
      </c>
      <c r="AS42" s="183"/>
      <c r="AT42" s="183"/>
      <c r="AU42" s="183"/>
      <c r="AV42" s="184"/>
      <c r="AW42" s="184"/>
      <c r="AX42" s="184"/>
      <c r="AY42" s="184"/>
      <c r="AZ42" s="184"/>
      <c r="BA42" s="184"/>
      <c r="BB42" s="184"/>
      <c r="BC42" s="184"/>
      <c r="BD42" s="184"/>
      <c r="BE42" s="184"/>
      <c r="BF42" s="184"/>
      <c r="BG42" s="184"/>
      <c r="BH42" s="184"/>
      <c r="BI42" s="184"/>
      <c r="BJ42" s="184"/>
      <c r="BK42" s="184"/>
      <c r="BL42" s="184"/>
      <c r="BM42" s="184"/>
      <c r="BN42" s="184"/>
      <c r="BO42" s="184"/>
      <c r="BP42" s="184"/>
      <c r="BQ42" s="184"/>
      <c r="BR42" s="184"/>
      <c r="BS42" s="184"/>
      <c r="BT42" s="184"/>
      <c r="BU42" s="184"/>
      <c r="BV42" s="184"/>
      <c r="BW42" s="184"/>
      <c r="BX42" s="184"/>
      <c r="BY42" s="184"/>
      <c r="BZ42" s="184"/>
      <c r="CA42" s="184"/>
      <c r="CB42" s="184"/>
      <c r="CC42" s="184"/>
      <c r="CD42" s="184"/>
      <c r="CE42" s="184"/>
      <c r="CF42" s="184"/>
      <c r="CG42" s="184"/>
      <c r="CH42" s="184"/>
      <c r="CI42" s="184"/>
      <c r="CJ42" s="184"/>
      <c r="CK42" s="372"/>
    </row>
    <row r="43" spans="1:89" ht="27.6" hidden="1" customHeight="1" x14ac:dyDescent="0.25">
      <c r="A43" s="1013"/>
      <c r="B43" s="1003"/>
      <c r="C43" s="184"/>
      <c r="D43" s="184"/>
      <c r="E43" s="184"/>
      <c r="F43" s="184"/>
      <c r="G43" s="184"/>
      <c r="H43" s="184"/>
      <c r="I43" s="184"/>
      <c r="J43" s="184"/>
      <c r="K43" s="184"/>
      <c r="L43" s="184"/>
      <c r="M43" s="184"/>
      <c r="N43" s="184"/>
      <c r="O43" s="184"/>
      <c r="P43" s="184"/>
      <c r="Q43" s="184"/>
      <c r="R43" s="184"/>
      <c r="S43" s="184"/>
      <c r="T43" s="184"/>
      <c r="U43" s="184"/>
      <c r="V43" s="184"/>
      <c r="W43" s="184"/>
      <c r="X43" s="184"/>
      <c r="Y43" s="184"/>
      <c r="Z43" s="184"/>
      <c r="AA43" s="184"/>
      <c r="AB43" s="184"/>
      <c r="AC43" s="184"/>
      <c r="AD43" s="183"/>
      <c r="AE43" s="183"/>
      <c r="AF43" s="183"/>
      <c r="AG43" s="183"/>
      <c r="AH43" s="183"/>
      <c r="AI43" s="183"/>
      <c r="AJ43" s="183"/>
      <c r="AK43" s="183"/>
      <c r="AL43" s="183"/>
      <c r="AM43" s="183"/>
      <c r="AN43" s="183"/>
      <c r="AO43" s="183"/>
      <c r="AP43" s="346" t="s">
        <v>599</v>
      </c>
      <c r="AQ43" s="183" t="str">
        <f>'Org Raw Data'!$G$32</f>
        <v>ORG_L3_277</v>
      </c>
      <c r="AR43" s="183" t="str">
        <f ca="1">OFFSET('Org Raw Data'!$G$32,0,1)</f>
        <v>RES</v>
      </c>
      <c r="AS43" s="183"/>
      <c r="AT43" s="183"/>
      <c r="AU43" s="183"/>
      <c r="AV43" s="184"/>
      <c r="AW43" s="184"/>
      <c r="AX43" s="184"/>
      <c r="AY43" s="184"/>
      <c r="AZ43" s="184"/>
      <c r="BA43" s="184"/>
      <c r="BB43" s="184"/>
      <c r="BC43" s="184"/>
      <c r="BD43" s="184"/>
      <c r="BE43" s="184"/>
      <c r="BF43" s="184"/>
      <c r="BG43" s="184"/>
      <c r="BH43" s="184"/>
      <c r="BI43" s="184"/>
      <c r="BJ43" s="184"/>
      <c r="BK43" s="184"/>
      <c r="BL43" s="184"/>
      <c r="BM43" s="184"/>
      <c r="BN43" s="184"/>
      <c r="BO43" s="184"/>
      <c r="BP43" s="184"/>
      <c r="BQ43" s="184"/>
      <c r="BR43" s="184"/>
      <c r="BS43" s="184"/>
      <c r="BT43" s="184"/>
      <c r="BU43" s="184"/>
      <c r="BV43" s="184"/>
      <c r="BW43" s="184"/>
      <c r="BX43" s="184"/>
      <c r="BY43" s="184"/>
      <c r="BZ43" s="184"/>
      <c r="CA43" s="184"/>
      <c r="CB43" s="184"/>
      <c r="CC43" s="184"/>
      <c r="CD43" s="184"/>
      <c r="CE43" s="184"/>
      <c r="CF43" s="184"/>
      <c r="CG43" s="184"/>
      <c r="CH43" s="184"/>
      <c r="CI43" s="184"/>
      <c r="CJ43" s="184"/>
      <c r="CK43" s="372"/>
    </row>
    <row r="44" spans="1:89" ht="27.6" hidden="1" customHeight="1" x14ac:dyDescent="0.25">
      <c r="A44" s="1013"/>
      <c r="B44" s="1003"/>
      <c r="C44" s="184"/>
      <c r="D44" s="184"/>
      <c r="E44" s="184"/>
      <c r="F44" s="184"/>
      <c r="G44" s="184"/>
      <c r="H44" s="184"/>
      <c r="I44" s="184"/>
      <c r="J44" s="184"/>
      <c r="K44" s="184"/>
      <c r="L44" s="184"/>
      <c r="M44" s="184"/>
      <c r="N44" s="184"/>
      <c r="O44" s="184"/>
      <c r="P44" s="184"/>
      <c r="Q44" s="184"/>
      <c r="R44" s="184"/>
      <c r="S44" s="184"/>
      <c r="T44" s="184"/>
      <c r="U44" s="184"/>
      <c r="V44" s="184"/>
      <c r="W44" s="184"/>
      <c r="X44" s="184"/>
      <c r="Y44" s="184"/>
      <c r="Z44" s="184"/>
      <c r="AA44" s="184"/>
      <c r="AB44" s="184"/>
      <c r="AC44" s="184"/>
      <c r="AD44" s="183"/>
      <c r="AE44" s="183"/>
      <c r="AF44" s="183"/>
      <c r="AG44" s="183"/>
      <c r="AH44" s="183"/>
      <c r="AI44" s="183"/>
      <c r="AJ44" s="183"/>
      <c r="AK44" s="183"/>
      <c r="AL44" s="183"/>
      <c r="AM44" s="183"/>
      <c r="AN44" s="183"/>
      <c r="AO44" s="183"/>
      <c r="AP44" s="346" t="s">
        <v>600</v>
      </c>
      <c r="AQ44" s="183" t="str">
        <f>'Org Raw Data'!$G$32</f>
        <v>ORG_L3_277</v>
      </c>
      <c r="AR44" s="183" t="str">
        <f ca="1">OFFSET('Org Raw Data'!$G$32,0,1)</f>
        <v>RES</v>
      </c>
      <c r="AS44" s="183"/>
      <c r="AT44" s="183"/>
      <c r="AU44" s="183"/>
      <c r="AV44" s="184"/>
      <c r="AW44" s="184"/>
      <c r="AX44" s="184"/>
      <c r="AY44" s="184"/>
      <c r="AZ44" s="184"/>
      <c r="BA44" s="184"/>
      <c r="BB44" s="184"/>
      <c r="BC44" s="184"/>
      <c r="BD44" s="184"/>
      <c r="BE44" s="184"/>
      <c r="BF44" s="184"/>
      <c r="BG44" s="184"/>
      <c r="BH44" s="184"/>
      <c r="BI44" s="184"/>
      <c r="BJ44" s="184"/>
      <c r="BK44" s="184"/>
      <c r="BL44" s="184"/>
      <c r="BM44" s="184"/>
      <c r="BN44" s="184"/>
      <c r="BO44" s="184"/>
      <c r="BP44" s="184"/>
      <c r="BQ44" s="184"/>
      <c r="BR44" s="184"/>
      <c r="BS44" s="184"/>
      <c r="BT44" s="184"/>
      <c r="BU44" s="184"/>
      <c r="BV44" s="184"/>
      <c r="BW44" s="184"/>
      <c r="BX44" s="184"/>
      <c r="BY44" s="184"/>
      <c r="BZ44" s="184"/>
      <c r="CA44" s="184"/>
      <c r="CB44" s="184"/>
      <c r="CC44" s="184"/>
      <c r="CD44" s="184"/>
      <c r="CE44" s="184"/>
      <c r="CF44" s="184"/>
      <c r="CG44" s="184"/>
      <c r="CH44" s="184"/>
      <c r="CI44" s="184"/>
      <c r="CJ44" s="184"/>
      <c r="CK44" s="372"/>
    </row>
    <row r="45" spans="1:89" ht="27.6" hidden="1" customHeight="1" x14ac:dyDescent="0.25">
      <c r="A45" s="1013"/>
      <c r="B45" s="1003"/>
      <c r="C45" s="184"/>
      <c r="D45" s="184"/>
      <c r="E45" s="184"/>
      <c r="F45" s="184"/>
      <c r="G45" s="184"/>
      <c r="H45" s="184"/>
      <c r="I45" s="184"/>
      <c r="J45" s="184"/>
      <c r="K45" s="184"/>
      <c r="L45" s="184"/>
      <c r="M45" s="184"/>
      <c r="N45" s="184"/>
      <c r="O45" s="184"/>
      <c r="P45" s="184"/>
      <c r="Q45" s="184"/>
      <c r="R45" s="184"/>
      <c r="S45" s="184"/>
      <c r="T45" s="184"/>
      <c r="U45" s="184"/>
      <c r="V45" s="184"/>
      <c r="W45" s="184"/>
      <c r="X45" s="184"/>
      <c r="Y45" s="184"/>
      <c r="Z45" s="184"/>
      <c r="AA45" s="184"/>
      <c r="AB45" s="184"/>
      <c r="AC45" s="184"/>
      <c r="AD45" s="183"/>
      <c r="AE45" s="183"/>
      <c r="AF45" s="183"/>
      <c r="AG45" s="183"/>
      <c r="AH45" s="183"/>
      <c r="AI45" s="183"/>
      <c r="AJ45" s="183"/>
      <c r="AK45" s="183"/>
      <c r="AL45" s="183"/>
      <c r="AM45" s="183"/>
      <c r="AN45" s="183"/>
      <c r="AO45" s="183"/>
      <c r="AP45" s="346" t="s">
        <v>601</v>
      </c>
      <c r="AQ45" s="183" t="str">
        <f>'Org Raw Data'!$G$32</f>
        <v>ORG_L3_277</v>
      </c>
      <c r="AR45" s="183" t="str">
        <f ca="1">OFFSET('Org Raw Data'!$G$32,0,1)</f>
        <v>RES</v>
      </c>
      <c r="AS45" s="183"/>
      <c r="AT45" s="183"/>
      <c r="AU45" s="183"/>
      <c r="AV45" s="184"/>
      <c r="AW45" s="184"/>
      <c r="AX45" s="184"/>
      <c r="AY45" s="184"/>
      <c r="AZ45" s="184"/>
      <c r="BA45" s="184"/>
      <c r="BB45" s="184"/>
      <c r="BC45" s="184"/>
      <c r="BD45" s="184"/>
      <c r="BE45" s="184"/>
      <c r="BF45" s="184"/>
      <c r="BG45" s="184"/>
      <c r="BH45" s="184"/>
      <c r="BI45" s="184"/>
      <c r="BJ45" s="184"/>
      <c r="BK45" s="184"/>
      <c r="BL45" s="184"/>
      <c r="BM45" s="184"/>
      <c r="BN45" s="184"/>
      <c r="BO45" s="184"/>
      <c r="BP45" s="184"/>
      <c r="BQ45" s="184"/>
      <c r="BR45" s="184"/>
      <c r="BS45" s="184"/>
      <c r="BT45" s="184"/>
      <c r="BU45" s="184"/>
      <c r="BV45" s="184"/>
      <c r="BW45" s="184"/>
      <c r="BX45" s="184"/>
      <c r="BY45" s="184"/>
      <c r="BZ45" s="184"/>
      <c r="CA45" s="184"/>
      <c r="CB45" s="184"/>
      <c r="CC45" s="184"/>
      <c r="CD45" s="184"/>
      <c r="CE45" s="184"/>
      <c r="CF45" s="184"/>
      <c r="CG45" s="184"/>
      <c r="CH45" s="184"/>
      <c r="CI45" s="184"/>
      <c r="CJ45" s="184"/>
      <c r="CK45" s="372"/>
    </row>
    <row r="46" spans="1:89" ht="27.6" hidden="1" customHeight="1" x14ac:dyDescent="0.25">
      <c r="A46" s="1013"/>
      <c r="B46" s="1003"/>
      <c r="C46" s="184"/>
      <c r="D46" s="184"/>
      <c r="E46" s="184"/>
      <c r="F46" s="184"/>
      <c r="G46" s="184"/>
      <c r="H46" s="184"/>
      <c r="I46" s="184"/>
      <c r="J46" s="184"/>
      <c r="K46" s="184"/>
      <c r="L46" s="184"/>
      <c r="M46" s="184"/>
      <c r="N46" s="184"/>
      <c r="O46" s="184"/>
      <c r="P46" s="184"/>
      <c r="Q46" s="184"/>
      <c r="R46" s="184"/>
      <c r="S46" s="184"/>
      <c r="T46" s="184"/>
      <c r="U46" s="184"/>
      <c r="V46" s="184"/>
      <c r="W46" s="184"/>
      <c r="X46" s="184"/>
      <c r="Y46" s="184"/>
      <c r="Z46" s="184"/>
      <c r="AA46" s="184"/>
      <c r="AB46" s="184"/>
      <c r="AC46" s="184"/>
      <c r="AD46" s="183"/>
      <c r="AE46" s="183"/>
      <c r="AF46" s="183"/>
      <c r="AG46" s="183"/>
      <c r="AH46" s="183"/>
      <c r="AI46" s="183"/>
      <c r="AJ46" s="183"/>
      <c r="AK46" s="183"/>
      <c r="AL46" s="183"/>
      <c r="AM46" s="183"/>
      <c r="AN46" s="183"/>
      <c r="AO46" s="183"/>
      <c r="AP46" s="346" t="s">
        <v>602</v>
      </c>
      <c r="AQ46" s="183" t="str">
        <f>'Org Raw Data'!$G$32</f>
        <v>ORG_L3_277</v>
      </c>
      <c r="AR46" s="183" t="str">
        <f ca="1">OFFSET('Org Raw Data'!$G$32,0,1)</f>
        <v>RES</v>
      </c>
      <c r="AS46" s="183"/>
      <c r="AT46" s="183"/>
      <c r="AU46" s="183"/>
      <c r="AV46" s="184"/>
      <c r="AW46" s="184"/>
      <c r="AX46" s="184"/>
      <c r="AY46" s="184"/>
      <c r="AZ46" s="184"/>
      <c r="BA46" s="184"/>
      <c r="BB46" s="184"/>
      <c r="BC46" s="184"/>
      <c r="BD46" s="184"/>
      <c r="BE46" s="184"/>
      <c r="BF46" s="184"/>
      <c r="BG46" s="184"/>
      <c r="BH46" s="184"/>
      <c r="BI46" s="184"/>
      <c r="BJ46" s="184"/>
      <c r="BK46" s="184"/>
      <c r="BL46" s="184"/>
      <c r="BM46" s="184"/>
      <c r="BN46" s="184"/>
      <c r="BO46" s="184"/>
      <c r="BP46" s="184"/>
      <c r="BQ46" s="184"/>
      <c r="BR46" s="184"/>
      <c r="BS46" s="184"/>
      <c r="BT46" s="184"/>
      <c r="BU46" s="184"/>
      <c r="BV46" s="184"/>
      <c r="BW46" s="184"/>
      <c r="BX46" s="184"/>
      <c r="BY46" s="184"/>
      <c r="BZ46" s="184"/>
      <c r="CA46" s="184"/>
      <c r="CB46" s="184"/>
      <c r="CC46" s="184"/>
      <c r="CD46" s="184"/>
      <c r="CE46" s="184"/>
      <c r="CF46" s="184"/>
      <c r="CG46" s="184"/>
      <c r="CH46" s="184"/>
      <c r="CI46" s="184"/>
      <c r="CJ46" s="184"/>
      <c r="CK46" s="372"/>
    </row>
    <row r="47" spans="1:89" ht="24" hidden="1" x14ac:dyDescent="0.25">
      <c r="A47" s="1013"/>
      <c r="B47" s="1003"/>
      <c r="C47" s="184"/>
      <c r="D47" s="184"/>
      <c r="E47" s="184"/>
      <c r="F47" s="184"/>
      <c r="G47" s="184"/>
      <c r="H47" s="184"/>
      <c r="I47" s="184"/>
      <c r="J47" s="184"/>
      <c r="K47" s="184"/>
      <c r="L47" s="184"/>
      <c r="M47" s="184"/>
      <c r="N47" s="184"/>
      <c r="O47" s="184"/>
      <c r="P47" s="184"/>
      <c r="Q47" s="184"/>
      <c r="R47" s="184"/>
      <c r="S47" s="184"/>
      <c r="T47" s="184"/>
      <c r="U47" s="184"/>
      <c r="V47" s="184"/>
      <c r="W47" s="184"/>
      <c r="X47" s="184"/>
      <c r="Y47" s="184"/>
      <c r="Z47" s="184"/>
      <c r="AA47" s="184"/>
      <c r="AB47" s="184"/>
      <c r="AC47" s="184"/>
      <c r="AD47" s="183"/>
      <c r="AE47" s="183"/>
      <c r="AF47" s="183"/>
      <c r="AG47" s="183"/>
      <c r="AH47" s="183"/>
      <c r="AI47" s="183"/>
      <c r="AJ47" s="183"/>
      <c r="AK47" s="183"/>
      <c r="AL47" s="183"/>
      <c r="AM47" s="183"/>
      <c r="AN47" s="183"/>
      <c r="AO47" s="183"/>
      <c r="AP47" s="346" t="s">
        <v>603</v>
      </c>
      <c r="AQ47" s="183" t="str">
        <f>'Org Raw Data'!$G$32</f>
        <v>ORG_L3_277</v>
      </c>
      <c r="AR47" s="183" t="str">
        <f ca="1">OFFSET('Org Raw Data'!$G$32,0,1)</f>
        <v>RES</v>
      </c>
      <c r="AS47" s="183"/>
      <c r="AT47" s="183"/>
      <c r="AU47" s="183"/>
      <c r="AV47" s="184"/>
      <c r="AW47" s="184"/>
      <c r="AX47" s="184"/>
      <c r="AY47" s="184"/>
      <c r="AZ47" s="184"/>
      <c r="BA47" s="184"/>
      <c r="BB47" s="184"/>
      <c r="BC47" s="184"/>
      <c r="BD47" s="184"/>
      <c r="BE47" s="184"/>
      <c r="BF47" s="184"/>
      <c r="BG47" s="184"/>
      <c r="BH47" s="184"/>
      <c r="BI47" s="184"/>
      <c r="BJ47" s="184"/>
      <c r="BK47" s="184"/>
      <c r="BL47" s="184"/>
      <c r="BM47" s="184"/>
      <c r="BN47" s="184"/>
      <c r="BO47" s="184"/>
      <c r="BP47" s="184"/>
      <c r="BQ47" s="184"/>
      <c r="BR47" s="184"/>
      <c r="BS47" s="184"/>
      <c r="BT47" s="184"/>
      <c r="BU47" s="184"/>
      <c r="BV47" s="184"/>
      <c r="BW47" s="184"/>
      <c r="BX47" s="184"/>
      <c r="BY47" s="184"/>
      <c r="BZ47" s="184"/>
      <c r="CA47" s="184"/>
      <c r="CB47" s="184"/>
      <c r="CC47" s="184"/>
      <c r="CD47" s="184"/>
      <c r="CE47" s="184"/>
      <c r="CF47" s="184"/>
      <c r="CG47" s="184"/>
      <c r="CH47" s="184"/>
      <c r="CI47" s="184"/>
      <c r="CJ47" s="184"/>
      <c r="CK47" s="372"/>
    </row>
    <row r="48" spans="1:89" ht="24.6" hidden="1" thickBot="1" x14ac:dyDescent="0.3">
      <c r="A48" s="1013"/>
      <c r="B48" s="1001"/>
      <c r="C48" s="357"/>
      <c r="D48" s="357"/>
      <c r="E48" s="357"/>
      <c r="F48" s="357"/>
      <c r="G48" s="357"/>
      <c r="H48" s="357"/>
      <c r="I48" s="357"/>
      <c r="J48" s="357"/>
      <c r="K48" s="357"/>
      <c r="L48" s="357"/>
      <c r="M48" s="357"/>
      <c r="N48" s="357"/>
      <c r="O48" s="357"/>
      <c r="P48" s="357"/>
      <c r="Q48" s="357"/>
      <c r="R48" s="357"/>
      <c r="S48" s="357"/>
      <c r="T48" s="357"/>
      <c r="U48" s="357"/>
      <c r="V48" s="357"/>
      <c r="W48" s="357"/>
      <c r="X48" s="357"/>
      <c r="Y48" s="357"/>
      <c r="Z48" s="357"/>
      <c r="AA48" s="357"/>
      <c r="AB48" s="357"/>
      <c r="AC48" s="357"/>
      <c r="AD48" s="356"/>
      <c r="AE48" s="356"/>
      <c r="AF48" s="356"/>
      <c r="AG48" s="356"/>
      <c r="AH48" s="356"/>
      <c r="AI48" s="356"/>
      <c r="AJ48" s="356"/>
      <c r="AK48" s="356"/>
      <c r="AL48" s="356"/>
      <c r="AM48" s="356"/>
      <c r="AN48" s="356"/>
      <c r="AO48" s="356"/>
      <c r="AP48" s="355" t="s">
        <v>604</v>
      </c>
      <c r="AQ48" s="356" t="str">
        <f>'Org Raw Data'!$G$32</f>
        <v>ORG_L3_277</v>
      </c>
      <c r="AR48" s="356" t="str">
        <f ca="1">OFFSET('Org Raw Data'!$G$32,0,1)</f>
        <v>RES</v>
      </c>
      <c r="AS48" s="356"/>
      <c r="AT48" s="356"/>
      <c r="AU48" s="356"/>
      <c r="AV48" s="357"/>
      <c r="AW48" s="357"/>
      <c r="AX48" s="357"/>
      <c r="AY48" s="357"/>
      <c r="AZ48" s="357"/>
      <c r="BA48" s="357"/>
      <c r="BB48" s="357"/>
      <c r="BC48" s="357"/>
      <c r="BD48" s="357"/>
      <c r="BE48" s="357"/>
      <c r="BF48" s="357"/>
      <c r="BG48" s="357"/>
      <c r="BH48" s="357"/>
      <c r="BI48" s="357"/>
      <c r="BJ48" s="357"/>
      <c r="BK48" s="357"/>
      <c r="BL48" s="357"/>
      <c r="BM48" s="357"/>
      <c r="BN48" s="357"/>
      <c r="BO48" s="357"/>
      <c r="BP48" s="357"/>
      <c r="BQ48" s="357"/>
      <c r="BR48" s="357"/>
      <c r="BS48" s="357"/>
      <c r="BT48" s="357"/>
      <c r="BU48" s="357"/>
      <c r="BV48" s="357"/>
      <c r="BW48" s="357"/>
      <c r="BX48" s="357"/>
      <c r="BY48" s="357"/>
      <c r="BZ48" s="357"/>
      <c r="CA48" s="357"/>
      <c r="CB48" s="357"/>
      <c r="CC48" s="357"/>
      <c r="CD48" s="357"/>
      <c r="CE48" s="357"/>
      <c r="CF48" s="357"/>
      <c r="CG48" s="357"/>
      <c r="CH48" s="357"/>
      <c r="CI48" s="357"/>
      <c r="CJ48" s="357"/>
      <c r="CK48" s="376"/>
    </row>
    <row r="49" spans="1:89" ht="55.5" hidden="1" customHeight="1" thickTop="1" x14ac:dyDescent="0.25">
      <c r="A49" s="1013"/>
      <c r="B49" s="1003" t="s">
        <v>605</v>
      </c>
      <c r="C49" s="184"/>
      <c r="D49" s="184"/>
      <c r="E49" s="184"/>
      <c r="F49" s="184"/>
      <c r="G49" s="184"/>
      <c r="H49" s="184"/>
      <c r="I49" s="184"/>
      <c r="J49" s="184"/>
      <c r="K49" s="184"/>
      <c r="L49" s="184"/>
      <c r="M49" s="184"/>
      <c r="N49" s="184"/>
      <c r="O49" s="184"/>
      <c r="P49" s="184"/>
      <c r="Q49" s="184"/>
      <c r="R49" s="184"/>
      <c r="S49" s="184"/>
      <c r="T49" s="184"/>
      <c r="U49" s="184"/>
      <c r="V49" s="184"/>
      <c r="W49" s="184"/>
      <c r="X49" s="184"/>
      <c r="Y49" s="184"/>
      <c r="Z49" s="184"/>
      <c r="AA49" s="184"/>
      <c r="AB49" s="184"/>
      <c r="AC49" s="184"/>
      <c r="AD49" s="183"/>
      <c r="AE49" s="183"/>
      <c r="AF49" s="183"/>
      <c r="AG49" s="183"/>
      <c r="AH49" s="183"/>
      <c r="AI49" s="183"/>
      <c r="AJ49" s="183"/>
      <c r="AK49" s="183"/>
      <c r="AL49" s="183"/>
      <c r="AM49" s="183"/>
      <c r="AN49" s="183"/>
      <c r="AO49" s="183"/>
      <c r="AP49" s="354" t="s">
        <v>606</v>
      </c>
      <c r="AQ49" s="183" t="str">
        <f>'Org Raw Data'!$G$32</f>
        <v>ORG_L3_277</v>
      </c>
      <c r="AR49" s="183" t="str">
        <f ca="1">OFFSET('Org Raw Data'!$G$32,0,1)</f>
        <v>RES</v>
      </c>
      <c r="AS49" s="354" t="s">
        <v>608</v>
      </c>
      <c r="AT49" s="183" t="str">
        <f>'Org Raw Data'!$G$32</f>
        <v>ORG_L3_277</v>
      </c>
      <c r="AU49" s="183" t="str">
        <f ca="1">OFFSET('Org Raw Data'!$G$32,0,1)</f>
        <v>RES</v>
      </c>
      <c r="AV49" s="184"/>
      <c r="AW49" s="184"/>
      <c r="AX49" s="184"/>
      <c r="AY49" s="184"/>
      <c r="AZ49" s="184"/>
      <c r="BA49" s="184"/>
      <c r="BB49" s="184"/>
      <c r="BC49" s="184"/>
      <c r="BD49" s="184"/>
      <c r="BE49" s="184"/>
      <c r="BF49" s="184"/>
      <c r="BG49" s="184"/>
      <c r="BH49" s="184" t="s">
        <v>812</v>
      </c>
      <c r="BI49" s="184"/>
      <c r="BJ49" s="184"/>
      <c r="BK49" s="184"/>
      <c r="BL49" s="184"/>
      <c r="BM49" s="184"/>
      <c r="BN49" s="184"/>
      <c r="BO49" s="184"/>
      <c r="BP49" s="184"/>
      <c r="BQ49" s="184"/>
      <c r="BR49" s="184"/>
      <c r="BS49" s="184"/>
      <c r="BT49" s="184"/>
      <c r="BU49" s="184"/>
      <c r="BV49" s="184"/>
      <c r="BW49" s="184"/>
      <c r="BX49" s="184"/>
      <c r="BY49" s="184"/>
      <c r="BZ49" s="184"/>
      <c r="CA49" s="184"/>
      <c r="CB49" s="184"/>
      <c r="CC49" s="184"/>
      <c r="CD49" s="184"/>
      <c r="CE49" s="184"/>
      <c r="CF49" s="184"/>
      <c r="CG49" s="184"/>
      <c r="CH49" s="184"/>
      <c r="CI49" s="184"/>
      <c r="CJ49" s="184"/>
      <c r="CK49" s="372"/>
    </row>
    <row r="50" spans="1:89" ht="24" hidden="1" x14ac:dyDescent="0.25">
      <c r="A50" s="1013"/>
      <c r="B50" s="1003"/>
      <c r="C50" s="184"/>
      <c r="D50" s="184"/>
      <c r="E50" s="184"/>
      <c r="F50" s="184"/>
      <c r="G50" s="184"/>
      <c r="H50" s="184"/>
      <c r="I50" s="184"/>
      <c r="J50" s="184"/>
      <c r="K50" s="184"/>
      <c r="L50" s="184"/>
      <c r="M50" s="184"/>
      <c r="N50" s="184"/>
      <c r="O50" s="184"/>
      <c r="P50" s="184"/>
      <c r="Q50" s="184"/>
      <c r="R50" s="184"/>
      <c r="S50" s="184"/>
      <c r="T50" s="184"/>
      <c r="U50" s="184"/>
      <c r="V50" s="184"/>
      <c r="W50" s="184"/>
      <c r="X50" s="184"/>
      <c r="Y50" s="184"/>
      <c r="Z50" s="184"/>
      <c r="AA50" s="184"/>
      <c r="AB50" s="184"/>
      <c r="AC50" s="184"/>
      <c r="AD50" s="183"/>
      <c r="AE50" s="183"/>
      <c r="AF50" s="183"/>
      <c r="AG50" s="183"/>
      <c r="AH50" s="183"/>
      <c r="AI50" s="183"/>
      <c r="AJ50" s="183"/>
      <c r="AK50" s="183"/>
      <c r="AL50" s="183"/>
      <c r="AM50" s="183"/>
      <c r="AN50" s="183"/>
      <c r="AO50" s="183"/>
      <c r="AP50" s="346" t="s">
        <v>607</v>
      </c>
      <c r="AQ50" s="183" t="str">
        <f>'Org Raw Data'!$G$32</f>
        <v>ORG_L3_277</v>
      </c>
      <c r="AR50" s="183" t="str">
        <f ca="1">OFFSET('Org Raw Data'!$G$32,0,1)</f>
        <v>RES</v>
      </c>
      <c r="AS50" s="183"/>
      <c r="AT50" s="183"/>
      <c r="AU50" s="183"/>
      <c r="AV50" s="184"/>
      <c r="AW50" s="184"/>
      <c r="AX50" s="184"/>
      <c r="AY50" s="184"/>
      <c r="AZ50" s="184"/>
      <c r="BA50" s="184"/>
      <c r="BB50" s="184"/>
      <c r="BC50" s="184"/>
      <c r="BD50" s="184"/>
      <c r="BE50" s="184"/>
      <c r="BF50" s="184"/>
      <c r="BG50" s="184"/>
      <c r="BH50" s="184"/>
      <c r="BI50" s="184"/>
      <c r="BJ50" s="184"/>
      <c r="BK50" s="184"/>
      <c r="BL50" s="184"/>
      <c r="BM50" s="184"/>
      <c r="BN50" s="184"/>
      <c r="BO50" s="184"/>
      <c r="BP50" s="184"/>
      <c r="BQ50" s="184"/>
      <c r="BR50" s="184"/>
      <c r="BS50" s="184"/>
      <c r="BT50" s="184"/>
      <c r="BU50" s="184"/>
      <c r="BV50" s="184"/>
      <c r="BW50" s="184"/>
      <c r="BX50" s="184"/>
      <c r="BY50" s="184"/>
      <c r="BZ50" s="184"/>
      <c r="CA50" s="184"/>
      <c r="CB50" s="184"/>
      <c r="CC50" s="184"/>
      <c r="CD50" s="184"/>
      <c r="CE50" s="184"/>
      <c r="CF50" s="184"/>
      <c r="CG50" s="184"/>
      <c r="CH50" s="184"/>
      <c r="CI50" s="184"/>
      <c r="CJ50" s="184"/>
      <c r="CK50" s="372"/>
    </row>
    <row r="51" spans="1:89" ht="24.6" hidden="1" thickBot="1" x14ac:dyDescent="0.3">
      <c r="A51" s="1013"/>
      <c r="B51" s="1001"/>
      <c r="C51" s="357"/>
      <c r="D51" s="357"/>
      <c r="E51" s="357"/>
      <c r="F51" s="357"/>
      <c r="G51" s="357"/>
      <c r="H51" s="357"/>
      <c r="I51" s="357"/>
      <c r="J51" s="357"/>
      <c r="K51" s="357"/>
      <c r="L51" s="357"/>
      <c r="M51" s="357"/>
      <c r="N51" s="357"/>
      <c r="O51" s="357"/>
      <c r="P51" s="357"/>
      <c r="Q51" s="357"/>
      <c r="R51" s="357"/>
      <c r="S51" s="357"/>
      <c r="T51" s="357"/>
      <c r="U51" s="357"/>
      <c r="V51" s="357"/>
      <c r="W51" s="357"/>
      <c r="X51" s="357"/>
      <c r="Y51" s="357"/>
      <c r="Z51" s="357"/>
      <c r="AA51" s="357"/>
      <c r="AB51" s="357"/>
      <c r="AC51" s="357"/>
      <c r="AD51" s="356"/>
      <c r="AE51" s="356"/>
      <c r="AF51" s="356"/>
      <c r="AG51" s="356"/>
      <c r="AH51" s="356"/>
      <c r="AI51" s="356"/>
      <c r="AJ51" s="356"/>
      <c r="AK51" s="356"/>
      <c r="AL51" s="356"/>
      <c r="AM51" s="356"/>
      <c r="AN51" s="356"/>
      <c r="AO51" s="356"/>
      <c r="AP51" s="355" t="s">
        <v>609</v>
      </c>
      <c r="AQ51" s="183" t="str">
        <f>'Org Raw Data'!$G$15</f>
        <v>ORG_L3_306</v>
      </c>
      <c r="AR51" s="183" t="str">
        <f ca="1">OFFSET('Org Raw Data'!$G$15,0,1)</f>
        <v>LIB</v>
      </c>
      <c r="AS51" s="356"/>
      <c r="AT51" s="356"/>
      <c r="AU51" s="356"/>
      <c r="AV51" s="357"/>
      <c r="AW51" s="357"/>
      <c r="AX51" s="357"/>
      <c r="AY51" s="357"/>
      <c r="AZ51" s="357"/>
      <c r="BA51" s="357"/>
      <c r="BB51" s="357"/>
      <c r="BC51" s="357"/>
      <c r="BD51" s="357"/>
      <c r="BE51" s="357"/>
      <c r="BF51" s="357"/>
      <c r="BG51" s="357"/>
      <c r="BH51" s="357"/>
      <c r="BI51" s="357"/>
      <c r="BJ51" s="357"/>
      <c r="BK51" s="357"/>
      <c r="BL51" s="357"/>
      <c r="BM51" s="357"/>
      <c r="BN51" s="357"/>
      <c r="BO51" s="357"/>
      <c r="BP51" s="357"/>
      <c r="BQ51" s="357"/>
      <c r="BR51" s="357"/>
      <c r="BS51" s="357"/>
      <c r="BT51" s="357"/>
      <c r="BU51" s="357"/>
      <c r="BV51" s="357"/>
      <c r="BW51" s="357"/>
      <c r="BX51" s="357"/>
      <c r="BY51" s="357"/>
      <c r="BZ51" s="357"/>
      <c r="CA51" s="357"/>
      <c r="CB51" s="357"/>
      <c r="CC51" s="357"/>
      <c r="CD51" s="357"/>
      <c r="CE51" s="357"/>
      <c r="CF51" s="357"/>
      <c r="CG51" s="357"/>
      <c r="CH51" s="357"/>
      <c r="CI51" s="357"/>
      <c r="CJ51" s="357"/>
      <c r="CK51" s="376"/>
    </row>
    <row r="52" spans="1:89" ht="37.200000000000003" hidden="1" thickTop="1" thickBot="1" x14ac:dyDescent="0.3">
      <c r="A52" s="1013"/>
      <c r="B52" s="378" t="s">
        <v>610</v>
      </c>
      <c r="C52" s="366"/>
      <c r="D52" s="366"/>
      <c r="E52" s="366"/>
      <c r="F52" s="366"/>
      <c r="G52" s="366"/>
      <c r="H52" s="366"/>
      <c r="I52" s="366"/>
      <c r="J52" s="366"/>
      <c r="K52" s="366"/>
      <c r="L52" s="366"/>
      <c r="M52" s="366"/>
      <c r="N52" s="366"/>
      <c r="O52" s="366"/>
      <c r="P52" s="366"/>
      <c r="Q52" s="366"/>
      <c r="R52" s="366"/>
      <c r="S52" s="366"/>
      <c r="T52" s="366"/>
      <c r="U52" s="366"/>
      <c r="V52" s="366"/>
      <c r="W52" s="366"/>
      <c r="X52" s="366"/>
      <c r="Y52" s="366"/>
      <c r="Z52" s="366"/>
      <c r="AA52" s="366"/>
      <c r="AB52" s="366"/>
      <c r="AC52" s="366"/>
      <c r="AD52" s="368"/>
      <c r="AE52" s="368"/>
      <c r="AF52" s="368"/>
      <c r="AG52" s="368"/>
      <c r="AH52" s="368"/>
      <c r="AI52" s="368"/>
      <c r="AJ52" s="367" t="s">
        <v>611</v>
      </c>
      <c r="AK52" s="183" t="str">
        <f>'Org Raw Data'!$G$32</f>
        <v>ORG_L3_277</v>
      </c>
      <c r="AL52" s="183" t="str">
        <f ca="1">OFFSET('Org Raw Data'!$G$32,0,1)</f>
        <v>RES</v>
      </c>
      <c r="AM52" s="368"/>
      <c r="AN52" s="368"/>
      <c r="AO52" s="368"/>
      <c r="AP52" s="368"/>
      <c r="AQ52" s="368"/>
      <c r="AR52" s="368"/>
      <c r="AS52" s="367" t="s">
        <v>612</v>
      </c>
      <c r="AT52" s="183" t="str">
        <f>'Org Raw Data'!$G$32</f>
        <v>ORG_L3_277</v>
      </c>
      <c r="AU52" s="183" t="str">
        <f ca="1">OFFSET('Org Raw Data'!$G$32,0,1)</f>
        <v>RES</v>
      </c>
      <c r="AV52" s="366"/>
      <c r="AW52" s="366"/>
      <c r="AX52" s="366"/>
      <c r="AY52" s="366"/>
      <c r="AZ52" s="366"/>
      <c r="BA52" s="366"/>
      <c r="BB52" s="366"/>
      <c r="BC52" s="366"/>
      <c r="BD52" s="366"/>
      <c r="BE52" s="366"/>
      <c r="BF52" s="366"/>
      <c r="BG52" s="366"/>
      <c r="BH52" s="366"/>
      <c r="BI52" s="366"/>
      <c r="BJ52" s="366"/>
      <c r="BK52" s="366"/>
      <c r="BL52" s="366"/>
      <c r="BM52" s="366"/>
      <c r="BN52" s="366"/>
      <c r="BO52" s="366"/>
      <c r="BP52" s="366"/>
      <c r="BQ52" s="366"/>
      <c r="BR52" s="366"/>
      <c r="BS52" s="366"/>
      <c r="BT52" s="366"/>
      <c r="BU52" s="366"/>
      <c r="BV52" s="366"/>
      <c r="BW52" s="366"/>
      <c r="BX52" s="366"/>
      <c r="BY52" s="366"/>
      <c r="BZ52" s="366"/>
      <c r="CA52" s="366"/>
      <c r="CB52" s="366"/>
      <c r="CC52" s="366"/>
      <c r="CD52" s="366"/>
      <c r="CE52" s="366"/>
      <c r="CF52" s="366"/>
      <c r="CG52" s="366"/>
      <c r="CH52" s="366"/>
      <c r="CI52" s="366"/>
      <c r="CJ52" s="366"/>
      <c r="CK52" s="379"/>
    </row>
    <row r="53" spans="1:89" ht="36.9" customHeight="1" thickTop="1" x14ac:dyDescent="0.25">
      <c r="A53" s="1013"/>
      <c r="B53" s="1002" t="s">
        <v>614</v>
      </c>
      <c r="C53" s="359"/>
      <c r="D53" s="359"/>
      <c r="E53" s="359"/>
      <c r="F53" s="359"/>
      <c r="G53" s="359"/>
      <c r="H53" s="359"/>
      <c r="I53" s="359"/>
      <c r="J53" s="359"/>
      <c r="K53" s="359"/>
      <c r="L53" s="359"/>
      <c r="M53" s="359"/>
      <c r="N53" s="359"/>
      <c r="O53" s="359"/>
      <c r="P53" s="359"/>
      <c r="Q53" s="359"/>
      <c r="R53" s="359"/>
      <c r="S53" s="359"/>
      <c r="T53" s="359"/>
      <c r="U53" s="359"/>
      <c r="V53" s="359"/>
      <c r="W53" s="359"/>
      <c r="X53" s="359"/>
      <c r="Y53" s="359"/>
      <c r="Z53" s="359"/>
      <c r="AA53" s="359"/>
      <c r="AB53" s="359"/>
      <c r="AC53" s="359"/>
      <c r="AD53" s="359"/>
      <c r="AE53" s="359"/>
      <c r="AF53" s="359"/>
      <c r="AG53" s="359"/>
      <c r="AH53" s="359"/>
      <c r="AI53" s="359"/>
      <c r="AJ53" s="359"/>
      <c r="AK53" s="359"/>
      <c r="AL53" s="359"/>
      <c r="AM53" s="361"/>
      <c r="AN53" s="361"/>
      <c r="AO53" s="361"/>
      <c r="AP53" s="361"/>
      <c r="AQ53" s="361"/>
      <c r="AR53" s="361"/>
      <c r="AS53" s="361"/>
      <c r="AT53" s="361"/>
      <c r="AU53" s="361"/>
      <c r="AV53" s="360" t="s">
        <v>615</v>
      </c>
      <c r="AW53" s="183" t="str">
        <f>'Org Raw Data'!$G$19</f>
        <v>ORG_L3_279</v>
      </c>
      <c r="AX53" s="183" t="str">
        <f ca="1">OFFSET('Org Raw Data'!$G$19,0,1)</f>
        <v>IAU</v>
      </c>
      <c r="AY53" s="359"/>
      <c r="AZ53" s="359"/>
      <c r="BA53" s="359"/>
      <c r="BB53" s="360" t="s">
        <v>616</v>
      </c>
      <c r="BC53" s="183" t="str">
        <f>'Org Raw Data'!$G$27</f>
        <v>ORG_L3_291</v>
      </c>
      <c r="BD53" s="183" t="str">
        <f ca="1">OFFSET('Org Raw Data'!$G$27,0,1)</f>
        <v>GRM</v>
      </c>
      <c r="BE53" s="359"/>
      <c r="BF53" s="359"/>
      <c r="BG53" s="359"/>
      <c r="BH53" s="359"/>
      <c r="BI53" s="359"/>
      <c r="BJ53" s="359"/>
      <c r="BK53" s="359"/>
      <c r="BL53" s="359"/>
      <c r="BM53" s="359"/>
      <c r="BN53" s="359"/>
      <c r="BO53" s="359"/>
      <c r="BP53" s="359"/>
      <c r="BQ53" s="361"/>
      <c r="BR53" s="361"/>
      <c r="BS53" s="361"/>
      <c r="BT53" s="359"/>
      <c r="BU53" s="359"/>
      <c r="BV53" s="359"/>
      <c r="BW53" s="359"/>
      <c r="BX53" s="359"/>
      <c r="BY53" s="359"/>
      <c r="BZ53" s="361"/>
      <c r="CA53" s="361"/>
      <c r="CB53" s="361"/>
      <c r="CC53" s="359"/>
      <c r="CD53" s="359"/>
      <c r="CE53" s="359"/>
      <c r="CF53" s="359"/>
      <c r="CG53" s="359"/>
      <c r="CH53" s="359"/>
      <c r="CI53" s="359"/>
      <c r="CJ53" s="359"/>
      <c r="CK53" s="377"/>
    </row>
    <row r="54" spans="1:89" ht="18.600000000000001" customHeight="1" x14ac:dyDescent="0.25">
      <c r="A54" s="1013"/>
      <c r="B54" s="1003"/>
      <c r="C54" s="184"/>
      <c r="D54" s="184"/>
      <c r="E54" s="184"/>
      <c r="F54" s="184"/>
      <c r="G54" s="184"/>
      <c r="H54" s="184"/>
      <c r="I54" s="184"/>
      <c r="J54" s="184"/>
      <c r="K54" s="184" t="s">
        <v>815</v>
      </c>
      <c r="L54" s="184"/>
      <c r="M54" s="184"/>
      <c r="N54" s="184"/>
      <c r="O54" s="184"/>
      <c r="P54" s="184"/>
      <c r="Q54" s="184"/>
      <c r="R54" s="184"/>
      <c r="S54" s="184"/>
      <c r="T54" s="184"/>
      <c r="U54" s="184"/>
      <c r="V54" s="184"/>
      <c r="W54" s="184"/>
      <c r="X54" s="184"/>
      <c r="Y54" s="184"/>
      <c r="Z54" s="184"/>
      <c r="AA54" s="184"/>
      <c r="AB54" s="184"/>
      <c r="AC54" s="184"/>
      <c r="AD54" s="184"/>
      <c r="AE54" s="184"/>
      <c r="AF54" s="184"/>
      <c r="AG54" s="184"/>
      <c r="AH54" s="184"/>
      <c r="AI54" s="184"/>
      <c r="AJ54" s="184"/>
      <c r="AK54" s="184"/>
      <c r="AL54" s="184"/>
      <c r="AM54" s="183"/>
      <c r="AN54" s="183"/>
      <c r="AO54" s="183"/>
      <c r="AP54" s="183"/>
      <c r="AQ54" s="183"/>
      <c r="AR54" s="183"/>
      <c r="AS54" s="183"/>
      <c r="AT54" s="183"/>
      <c r="AU54" s="183"/>
      <c r="AV54" s="183"/>
      <c r="AW54" s="183"/>
      <c r="AX54" s="183"/>
      <c r="AY54" s="184"/>
      <c r="AZ54" s="184"/>
      <c r="BA54" s="184"/>
      <c r="BB54" s="346" t="s">
        <v>617</v>
      </c>
      <c r="BC54" s="183" t="str">
        <f>'Org Raw Data'!$G$27</f>
        <v>ORG_L3_291</v>
      </c>
      <c r="BD54" s="183" t="str">
        <f ca="1">OFFSET('Org Raw Data'!$G$27,0,1)</f>
        <v>GRM</v>
      </c>
      <c r="BE54" s="184"/>
      <c r="BF54" s="184"/>
      <c r="BG54" s="184"/>
      <c r="BH54" s="184"/>
      <c r="BI54" s="184"/>
      <c r="BJ54" s="184"/>
      <c r="BK54" s="184"/>
      <c r="BL54" s="184"/>
      <c r="BM54" s="184"/>
      <c r="BN54" s="184"/>
      <c r="BO54" s="184"/>
      <c r="BP54" s="184"/>
      <c r="BQ54" s="183"/>
      <c r="BR54" s="183"/>
      <c r="BS54" s="183"/>
      <c r="BT54" s="184"/>
      <c r="BU54" s="184"/>
      <c r="BV54" s="184"/>
      <c r="BW54" s="184"/>
      <c r="BX54" s="184"/>
      <c r="BY54" s="184"/>
      <c r="BZ54" s="183"/>
      <c r="CA54" s="183"/>
      <c r="CB54" s="183"/>
      <c r="CC54" s="184"/>
      <c r="CD54" s="184"/>
      <c r="CE54" s="184"/>
      <c r="CF54" s="184"/>
      <c r="CG54" s="184"/>
      <c r="CH54" s="184"/>
      <c r="CI54" s="184"/>
      <c r="CJ54" s="184"/>
      <c r="CK54" s="372"/>
    </row>
    <row r="55" spans="1:89" ht="18.600000000000001" customHeight="1" x14ac:dyDescent="0.25">
      <c r="A55" s="1013"/>
      <c r="B55" s="1003"/>
      <c r="C55" s="184"/>
      <c r="D55" s="184"/>
      <c r="E55" s="184"/>
      <c r="F55" s="184"/>
      <c r="G55" s="184"/>
      <c r="H55" s="184"/>
      <c r="I55" s="184"/>
      <c r="J55" s="184"/>
      <c r="K55" s="184"/>
      <c r="L55" s="184"/>
      <c r="M55" s="184"/>
      <c r="N55" s="184"/>
      <c r="O55" s="184"/>
      <c r="P55" s="184"/>
      <c r="Q55" s="184"/>
      <c r="R55" s="184"/>
      <c r="S55" s="184"/>
      <c r="T55" s="184"/>
      <c r="U55" s="184"/>
      <c r="V55" s="184"/>
      <c r="W55" s="184"/>
      <c r="X55" s="184"/>
      <c r="Y55" s="184"/>
      <c r="Z55" s="184"/>
      <c r="AA55" s="184"/>
      <c r="AB55" s="184"/>
      <c r="AC55" s="184"/>
      <c r="AD55" s="184"/>
      <c r="AE55" s="184"/>
      <c r="AF55" s="184"/>
      <c r="AG55" s="184"/>
      <c r="AH55" s="184"/>
      <c r="AI55" s="184"/>
      <c r="AJ55" s="184"/>
      <c r="AK55" s="184"/>
      <c r="AL55" s="184"/>
      <c r="AM55" s="183"/>
      <c r="AN55" s="183"/>
      <c r="AO55" s="183"/>
      <c r="AP55" s="183"/>
      <c r="AQ55" s="183"/>
      <c r="AR55" s="183"/>
      <c r="AS55" s="183"/>
      <c r="AT55" s="183"/>
      <c r="AU55" s="183"/>
      <c r="AV55" s="183"/>
      <c r="AW55" s="183"/>
      <c r="AX55" s="183"/>
      <c r="AY55" s="184"/>
      <c r="AZ55" s="184"/>
      <c r="BA55" s="184"/>
      <c r="BB55" s="346" t="s">
        <v>618</v>
      </c>
      <c r="BC55" s="183" t="str">
        <f>'Org Raw Data'!$G$27</f>
        <v>ORG_L3_291</v>
      </c>
      <c r="BD55" s="183" t="str">
        <f ca="1">OFFSET('Org Raw Data'!$G$27,0,1)</f>
        <v>GRM</v>
      </c>
      <c r="BE55" s="184"/>
      <c r="BF55" s="184"/>
      <c r="BG55" s="184"/>
      <c r="BH55" s="184"/>
      <c r="BI55" s="184"/>
      <c r="BJ55" s="184"/>
      <c r="BK55" s="184"/>
      <c r="BL55" s="184"/>
      <c r="BM55" s="184"/>
      <c r="BN55" s="184"/>
      <c r="BO55" s="184"/>
      <c r="BP55" s="184"/>
      <c r="BQ55" s="183"/>
      <c r="BR55" s="183"/>
      <c r="BS55" s="183"/>
      <c r="BT55" s="184"/>
      <c r="BU55" s="184"/>
      <c r="BV55" s="184"/>
      <c r="BW55" s="184"/>
      <c r="BX55" s="184"/>
      <c r="BY55" s="184"/>
      <c r="BZ55" s="183"/>
      <c r="CA55" s="183"/>
      <c r="CB55" s="183"/>
      <c r="CC55" s="184"/>
      <c r="CD55" s="184"/>
      <c r="CE55" s="184"/>
      <c r="CF55" s="184"/>
      <c r="CG55" s="184"/>
      <c r="CH55" s="184"/>
      <c r="CI55" s="184"/>
      <c r="CJ55" s="184"/>
      <c r="CK55" s="372"/>
    </row>
    <row r="56" spans="1:89" ht="27.6" customHeight="1" x14ac:dyDescent="0.25">
      <c r="A56" s="1013"/>
      <c r="B56" s="1003"/>
      <c r="C56" s="184"/>
      <c r="D56" s="184"/>
      <c r="E56" s="184"/>
      <c r="F56" s="184"/>
      <c r="G56" s="184"/>
      <c r="H56" s="184"/>
      <c r="I56" s="184"/>
      <c r="J56" s="184"/>
      <c r="K56" s="184"/>
      <c r="L56" s="184"/>
      <c r="M56" s="184"/>
      <c r="N56" s="184"/>
      <c r="O56" s="184"/>
      <c r="P56" s="184"/>
      <c r="Q56" s="184"/>
      <c r="R56" s="184"/>
      <c r="S56" s="184"/>
      <c r="T56" s="184"/>
      <c r="U56" s="184"/>
      <c r="V56" s="184"/>
      <c r="W56" s="184"/>
      <c r="X56" s="184"/>
      <c r="Y56" s="184"/>
      <c r="Z56" s="184"/>
      <c r="AA56" s="184"/>
      <c r="AB56" s="184"/>
      <c r="AC56" s="184"/>
      <c r="AD56" s="184"/>
      <c r="AE56" s="184"/>
      <c r="AF56" s="184"/>
      <c r="AG56" s="184"/>
      <c r="AH56" s="184"/>
      <c r="AI56" s="184"/>
      <c r="AJ56" s="184"/>
      <c r="AK56" s="184"/>
      <c r="AL56" s="184"/>
      <c r="AM56" s="183"/>
      <c r="AN56" s="183"/>
      <c r="AO56" s="183"/>
      <c r="AP56" s="183"/>
      <c r="AQ56" s="183"/>
      <c r="AR56" s="183"/>
      <c r="AS56" s="183"/>
      <c r="AT56" s="183"/>
      <c r="AU56" s="183"/>
      <c r="AV56" s="183"/>
      <c r="AW56" s="183"/>
      <c r="AX56" s="183"/>
      <c r="AY56" s="184"/>
      <c r="AZ56" s="184"/>
      <c r="BA56" s="184"/>
      <c r="BB56" s="346" t="s">
        <v>619</v>
      </c>
      <c r="BC56" s="345" t="str">
        <f>'Org Raw Data'!$G$28</f>
        <v>ORG_L3_299</v>
      </c>
      <c r="BD56" s="345" t="str">
        <f ca="1">OFFSET('Org Raw Data'!$G$28,0,1)</f>
        <v>FS</v>
      </c>
      <c r="BE56" s="184"/>
      <c r="BF56" s="184"/>
      <c r="BG56" s="184"/>
      <c r="BH56" s="184"/>
      <c r="BI56" s="184"/>
      <c r="BJ56" s="184"/>
      <c r="BK56" s="184"/>
      <c r="BL56" s="184"/>
      <c r="BM56" s="184"/>
      <c r="BN56" s="184"/>
      <c r="BO56" s="184"/>
      <c r="BP56" s="184"/>
      <c r="BQ56" s="183"/>
      <c r="BR56" s="183"/>
      <c r="BS56" s="183"/>
      <c r="BT56" s="184"/>
      <c r="BU56" s="184"/>
      <c r="BV56" s="184"/>
      <c r="BW56" s="184"/>
      <c r="BX56" s="184"/>
      <c r="BY56" s="184"/>
      <c r="BZ56" s="183"/>
      <c r="CA56" s="183"/>
      <c r="CB56" s="183"/>
      <c r="CC56" s="184"/>
      <c r="CD56" s="184"/>
      <c r="CE56" s="184"/>
      <c r="CF56" s="184"/>
      <c r="CG56" s="184"/>
      <c r="CH56" s="184"/>
      <c r="CI56" s="184"/>
      <c r="CJ56" s="184"/>
      <c r="CK56" s="372"/>
    </row>
    <row r="57" spans="1:89" ht="27.6" customHeight="1" x14ac:dyDescent="0.25">
      <c r="A57" s="1013"/>
      <c r="B57" s="1003"/>
      <c r="C57" s="184"/>
      <c r="D57" s="184"/>
      <c r="E57" s="184"/>
      <c r="F57" s="184"/>
      <c r="G57" s="184"/>
      <c r="H57" s="184"/>
      <c r="I57" s="184"/>
      <c r="J57" s="184"/>
      <c r="K57" s="184"/>
      <c r="L57" s="184"/>
      <c r="M57" s="184"/>
      <c r="N57" s="184"/>
      <c r="O57" s="184"/>
      <c r="P57" s="184"/>
      <c r="Q57" s="184"/>
      <c r="R57" s="184"/>
      <c r="S57" s="184"/>
      <c r="T57" s="184"/>
      <c r="U57" s="184"/>
      <c r="V57" s="184"/>
      <c r="W57" s="184"/>
      <c r="X57" s="184"/>
      <c r="Y57" s="184"/>
      <c r="Z57" s="184"/>
      <c r="AA57" s="184"/>
      <c r="AB57" s="184"/>
      <c r="AC57" s="184"/>
      <c r="AD57" s="184"/>
      <c r="AE57" s="184"/>
      <c r="AF57" s="184"/>
      <c r="AG57" s="184"/>
      <c r="AH57" s="184"/>
      <c r="AI57" s="184"/>
      <c r="AJ57" s="184"/>
      <c r="AK57" s="184"/>
      <c r="AL57" s="184"/>
      <c r="AM57" s="183"/>
      <c r="AN57" s="183"/>
      <c r="AO57" s="183"/>
      <c r="AP57" s="183"/>
      <c r="AQ57" s="183"/>
      <c r="AR57" s="183"/>
      <c r="AS57" s="183"/>
      <c r="AT57" s="183"/>
      <c r="AU57" s="183"/>
      <c r="AV57" s="183"/>
      <c r="AW57" s="183"/>
      <c r="AX57" s="183"/>
      <c r="AY57" s="184"/>
      <c r="AZ57" s="184"/>
      <c r="BA57" s="184"/>
      <c r="BB57" s="346" t="s">
        <v>621</v>
      </c>
      <c r="BC57" s="183" t="str">
        <f>'Org Raw Data'!$G$27</f>
        <v>ORG_L3_291</v>
      </c>
      <c r="BD57" s="183" t="str">
        <f ca="1">OFFSET('Org Raw Data'!$G$27,0,1)</f>
        <v>GRM</v>
      </c>
      <c r="BE57" s="184"/>
      <c r="BF57" s="184"/>
      <c r="BG57" s="184"/>
      <c r="BH57" s="184"/>
      <c r="BI57" s="184"/>
      <c r="BJ57" s="184"/>
      <c r="BK57" s="184"/>
      <c r="BL57" s="184"/>
      <c r="BM57" s="184"/>
      <c r="BN57" s="184"/>
      <c r="BO57" s="184"/>
      <c r="BP57" s="184"/>
      <c r="BQ57" s="183"/>
      <c r="BR57" s="183"/>
      <c r="BS57" s="183"/>
      <c r="BT57" s="184"/>
      <c r="BU57" s="184"/>
      <c r="BV57" s="184"/>
      <c r="BW57" s="184"/>
      <c r="BX57" s="184"/>
      <c r="BY57" s="184"/>
      <c r="BZ57" s="346" t="s">
        <v>619</v>
      </c>
      <c r="CA57" s="183" t="str">
        <f>'Org Raw Data'!$G$28</f>
        <v>ORG_L3_299</v>
      </c>
      <c r="CB57" s="183" t="str">
        <f ca="1">OFFSET('Org Raw Data'!$G$28,0,1)</f>
        <v>FS</v>
      </c>
      <c r="CC57" s="184"/>
      <c r="CD57" s="184"/>
      <c r="CE57" s="184"/>
      <c r="CF57" s="184"/>
      <c r="CG57" s="184"/>
      <c r="CH57" s="184"/>
      <c r="CI57" s="184"/>
      <c r="CJ57" s="184"/>
      <c r="CK57" s="372"/>
    </row>
    <row r="58" spans="1:89" ht="24.6" thickBot="1" x14ac:dyDescent="0.3">
      <c r="A58" s="1013"/>
      <c r="B58" s="1001"/>
      <c r="C58" s="357"/>
      <c r="D58" s="357"/>
      <c r="E58" s="357"/>
      <c r="F58" s="357"/>
      <c r="G58" s="357"/>
      <c r="H58" s="357"/>
      <c r="I58" s="357"/>
      <c r="J58" s="357"/>
      <c r="K58" s="357"/>
      <c r="L58" s="357"/>
      <c r="M58" s="357"/>
      <c r="N58" s="357"/>
      <c r="O58" s="357"/>
      <c r="P58" s="357"/>
      <c r="Q58" s="357"/>
      <c r="R58" s="357"/>
      <c r="S58" s="357"/>
      <c r="T58" s="357"/>
      <c r="U58" s="357"/>
      <c r="V58" s="357"/>
      <c r="W58" s="357"/>
      <c r="X58" s="357"/>
      <c r="Y58" s="357"/>
      <c r="Z58" s="357"/>
      <c r="AA58" s="357"/>
      <c r="AB58" s="357"/>
      <c r="AC58" s="357"/>
      <c r="AD58" s="357"/>
      <c r="AE58" s="357"/>
      <c r="AF58" s="357"/>
      <c r="AG58" s="357"/>
      <c r="AH58" s="357"/>
      <c r="AI58" s="357"/>
      <c r="AJ58" s="357"/>
      <c r="AK58" s="357"/>
      <c r="AL58" s="357"/>
      <c r="AM58" s="356"/>
      <c r="AN58" s="356"/>
      <c r="AO58" s="356"/>
      <c r="AP58" s="356"/>
      <c r="AQ58" s="356"/>
      <c r="AR58" s="356"/>
      <c r="AS58" s="356"/>
      <c r="AT58" s="356"/>
      <c r="AU58" s="356"/>
      <c r="AV58" s="356"/>
      <c r="AW58" s="356"/>
      <c r="AX58" s="356"/>
      <c r="AY58" s="357"/>
      <c r="AZ58" s="357"/>
      <c r="BA58" s="357"/>
      <c r="BB58" s="355" t="s">
        <v>622</v>
      </c>
      <c r="BC58" s="183" t="str">
        <f>'Org Raw Data'!$G$27</f>
        <v>ORG_L3_291</v>
      </c>
      <c r="BD58" s="183" t="str">
        <f ca="1">OFFSET('Org Raw Data'!$G$27,0,1)</f>
        <v>GRM</v>
      </c>
      <c r="BE58" s="357"/>
      <c r="BF58" s="357"/>
      <c r="BG58" s="357"/>
      <c r="BH58" s="357"/>
      <c r="BI58" s="357"/>
      <c r="BJ58" s="357"/>
      <c r="BK58" s="357"/>
      <c r="BL58" s="357"/>
      <c r="BM58" s="357"/>
      <c r="BN58" s="357"/>
      <c r="BO58" s="357"/>
      <c r="BP58" s="357"/>
      <c r="BQ58" s="355" t="s">
        <v>620</v>
      </c>
      <c r="BR58" s="183" t="str">
        <f>'Org Raw Data'!$G$27</f>
        <v>ORG_L3_291</v>
      </c>
      <c r="BS58" s="183" t="str">
        <f ca="1">OFFSET('Org Raw Data'!$G$27,0,1)</f>
        <v>GRM</v>
      </c>
      <c r="BT58" s="357"/>
      <c r="BU58" s="357"/>
      <c r="BV58" s="357"/>
      <c r="BW58" s="357"/>
      <c r="BX58" s="357"/>
      <c r="BY58" s="357"/>
      <c r="BZ58" s="356"/>
      <c r="CA58" s="356"/>
      <c r="CB58" s="356"/>
      <c r="CC58" s="357"/>
      <c r="CD58" s="357"/>
      <c r="CE58" s="357"/>
      <c r="CF58" s="357"/>
      <c r="CG58" s="357"/>
      <c r="CH58" s="357"/>
      <c r="CI58" s="357"/>
      <c r="CJ58" s="357"/>
      <c r="CK58" s="376"/>
    </row>
    <row r="59" spans="1:89" ht="36.9" hidden="1" customHeight="1" thickTop="1" x14ac:dyDescent="0.25">
      <c r="A59" s="1013"/>
      <c r="B59" s="1002" t="s">
        <v>623</v>
      </c>
      <c r="C59" s="359"/>
      <c r="D59" s="359"/>
      <c r="E59" s="359"/>
      <c r="F59" s="359"/>
      <c r="G59" s="359"/>
      <c r="H59" s="359"/>
      <c r="I59" s="359"/>
      <c r="J59" s="359"/>
      <c r="K59" s="359"/>
      <c r="L59" s="359"/>
      <c r="M59" s="359"/>
      <c r="N59" s="359"/>
      <c r="O59" s="359"/>
      <c r="P59" s="359"/>
      <c r="Q59" s="359"/>
      <c r="R59" s="359"/>
      <c r="S59" s="359"/>
      <c r="T59" s="359"/>
      <c r="U59" s="359"/>
      <c r="V59" s="359"/>
      <c r="W59" s="359"/>
      <c r="X59" s="359"/>
      <c r="Y59" s="359"/>
      <c r="Z59" s="359"/>
      <c r="AA59" s="359"/>
      <c r="AB59" s="359"/>
      <c r="AC59" s="359"/>
      <c r="AD59" s="359"/>
      <c r="AE59" s="359"/>
      <c r="AF59" s="359"/>
      <c r="AG59" s="359"/>
      <c r="AH59" s="359"/>
      <c r="AI59" s="359"/>
      <c r="AJ59" s="359"/>
      <c r="AK59" s="359"/>
      <c r="AL59" s="359"/>
      <c r="AM59" s="361"/>
      <c r="AN59" s="361"/>
      <c r="AO59" s="361"/>
      <c r="AP59" s="361"/>
      <c r="AQ59" s="361"/>
      <c r="AR59" s="361"/>
      <c r="AS59" s="361"/>
      <c r="AT59" s="361"/>
      <c r="AU59" s="361"/>
      <c r="AV59" s="360" t="s">
        <v>624</v>
      </c>
      <c r="AW59" s="183" t="str">
        <f>'Org Raw Data'!$G$19</f>
        <v>ORG_L3_279</v>
      </c>
      <c r="AX59" s="183" t="str">
        <f ca="1">OFFSET('Org Raw Data'!$G$19,0,1)</f>
        <v>IAU</v>
      </c>
      <c r="AY59" s="360" t="s">
        <v>625</v>
      </c>
      <c r="AZ59" s="345" t="str">
        <f>'Org Raw Data'!$G$17</f>
        <v>ORG_L3_271</v>
      </c>
      <c r="BA59" s="345" t="str">
        <f ca="1">OFFSET('Org Raw Data'!$G$17,0,1)</f>
        <v>ITS</v>
      </c>
      <c r="BB59" s="359"/>
      <c r="BC59" s="359"/>
      <c r="BD59" s="359"/>
      <c r="BE59" s="359"/>
      <c r="BF59" s="359"/>
      <c r="BG59" s="359"/>
      <c r="BH59" s="359"/>
      <c r="BI59" s="359"/>
      <c r="BJ59" s="359"/>
      <c r="BK59" s="359"/>
      <c r="BL59" s="359"/>
      <c r="BM59" s="359"/>
      <c r="BN59" s="359"/>
      <c r="BO59" s="359"/>
      <c r="BP59" s="359"/>
      <c r="BQ59" s="359"/>
      <c r="BR59" s="359"/>
      <c r="BS59" s="359"/>
      <c r="BT59" s="359"/>
      <c r="BU59" s="359"/>
      <c r="BV59" s="359"/>
      <c r="BW59" s="359"/>
      <c r="BX59" s="359"/>
      <c r="BY59" s="359"/>
      <c r="BZ59" s="359"/>
      <c r="CA59" s="359"/>
      <c r="CB59" s="359"/>
      <c r="CC59" s="359"/>
      <c r="CD59" s="359"/>
      <c r="CE59" s="359"/>
      <c r="CF59" s="359"/>
      <c r="CG59" s="359"/>
      <c r="CH59" s="359"/>
      <c r="CI59" s="359"/>
      <c r="CJ59" s="359"/>
      <c r="CK59" s="377"/>
    </row>
    <row r="60" spans="1:89" ht="27.6" hidden="1" customHeight="1" x14ac:dyDescent="0.25">
      <c r="A60" s="1013"/>
      <c r="B60" s="1003"/>
      <c r="C60" s="184"/>
      <c r="D60" s="184"/>
      <c r="E60" s="184"/>
      <c r="F60" s="184"/>
      <c r="G60" s="184"/>
      <c r="H60" s="184"/>
      <c r="I60" s="184"/>
      <c r="J60" s="184"/>
      <c r="K60" s="184"/>
      <c r="L60" s="184"/>
      <c r="M60" s="184"/>
      <c r="N60" s="184"/>
      <c r="O60" s="184"/>
      <c r="P60" s="184"/>
      <c r="Q60" s="184"/>
      <c r="R60" s="184"/>
      <c r="S60" s="184"/>
      <c r="T60" s="184"/>
      <c r="U60" s="184"/>
      <c r="V60" s="184"/>
      <c r="W60" s="184"/>
      <c r="X60" s="184"/>
      <c r="Y60" s="184"/>
      <c r="Z60" s="184"/>
      <c r="AA60" s="184"/>
      <c r="AB60" s="184"/>
      <c r="AC60" s="184"/>
      <c r="AD60" s="184"/>
      <c r="AE60" s="184"/>
      <c r="AF60" s="184"/>
      <c r="AG60" s="184"/>
      <c r="AH60" s="184"/>
      <c r="AI60" s="184"/>
      <c r="AJ60" s="184"/>
      <c r="AK60" s="184"/>
      <c r="AL60" s="184"/>
      <c r="AM60" s="183"/>
      <c r="AN60" s="183"/>
      <c r="AO60" s="183"/>
      <c r="AP60" s="183"/>
      <c r="AQ60" s="183"/>
      <c r="AR60" s="183"/>
      <c r="AS60" s="183"/>
      <c r="AT60" s="183"/>
      <c r="AU60" s="183"/>
      <c r="AV60" s="183"/>
      <c r="AW60" s="183"/>
      <c r="AX60" s="183"/>
      <c r="AY60" s="346" t="s">
        <v>626</v>
      </c>
      <c r="AZ60" s="183" t="str">
        <f>'Org Raw Data'!$G$19</f>
        <v>ORG_L3_279</v>
      </c>
      <c r="BA60" s="183" t="str">
        <f ca="1">OFFSET('Org Raw Data'!$G$19,0,1)</f>
        <v>IAU</v>
      </c>
      <c r="BB60" s="184"/>
      <c r="BC60" s="184"/>
      <c r="BD60" s="184"/>
      <c r="BE60" s="184"/>
      <c r="BF60" s="184"/>
      <c r="BG60" s="184"/>
      <c r="BH60" s="184"/>
      <c r="BI60" s="184"/>
      <c r="BJ60" s="184"/>
      <c r="BK60" s="184"/>
      <c r="BL60" s="184"/>
      <c r="BM60" s="184"/>
      <c r="BN60" s="184"/>
      <c r="BO60" s="184"/>
      <c r="BP60" s="184"/>
      <c r="BQ60" s="184"/>
      <c r="BR60" s="184"/>
      <c r="BS60" s="184"/>
      <c r="BT60" s="184"/>
      <c r="BU60" s="184"/>
      <c r="BV60" s="184"/>
      <c r="BW60" s="184"/>
      <c r="BX60" s="184"/>
      <c r="BY60" s="184"/>
      <c r="BZ60" s="184"/>
      <c r="CA60" s="184"/>
      <c r="CB60" s="184"/>
      <c r="CC60" s="184"/>
      <c r="CD60" s="184"/>
      <c r="CE60" s="184"/>
      <c r="CF60" s="184"/>
      <c r="CG60" s="184"/>
      <c r="CH60" s="184"/>
      <c r="CI60" s="184"/>
      <c r="CJ60" s="184"/>
      <c r="CK60" s="372"/>
    </row>
    <row r="61" spans="1:89" ht="24" hidden="1" x14ac:dyDescent="0.25">
      <c r="A61" s="1013"/>
      <c r="B61" s="1003"/>
      <c r="C61" s="184"/>
      <c r="D61" s="184"/>
      <c r="E61" s="184"/>
      <c r="F61" s="184"/>
      <c r="G61" s="184"/>
      <c r="H61" s="184"/>
      <c r="I61" s="184"/>
      <c r="J61" s="184"/>
      <c r="K61" s="184"/>
      <c r="L61" s="184"/>
      <c r="M61" s="184"/>
      <c r="N61" s="184"/>
      <c r="O61" s="184"/>
      <c r="P61" s="184"/>
      <c r="Q61" s="184"/>
      <c r="R61" s="184"/>
      <c r="S61" s="184"/>
      <c r="T61" s="184"/>
      <c r="U61" s="184"/>
      <c r="V61" s="184"/>
      <c r="W61" s="184"/>
      <c r="X61" s="184"/>
      <c r="Y61" s="184"/>
      <c r="Z61" s="184"/>
      <c r="AA61" s="184"/>
      <c r="AB61" s="184"/>
      <c r="AC61" s="184"/>
      <c r="AD61" s="184"/>
      <c r="AE61" s="184"/>
      <c r="AF61" s="184"/>
      <c r="AG61" s="184"/>
      <c r="AH61" s="184"/>
      <c r="AI61" s="184"/>
      <c r="AJ61" s="184"/>
      <c r="AK61" s="184"/>
      <c r="AL61" s="184"/>
      <c r="AM61" s="183"/>
      <c r="AN61" s="183"/>
      <c r="AO61" s="183"/>
      <c r="AP61" s="183"/>
      <c r="AQ61" s="183"/>
      <c r="AR61" s="183"/>
      <c r="AS61" s="183"/>
      <c r="AT61" s="183"/>
      <c r="AU61" s="183"/>
      <c r="AV61" s="183"/>
      <c r="AW61" s="183"/>
      <c r="AX61" s="183"/>
      <c r="AY61" s="346" t="s">
        <v>627</v>
      </c>
      <c r="AZ61" s="183" t="str">
        <f>'Org Raw Data'!$G$19</f>
        <v>ORG_L3_279</v>
      </c>
      <c r="BA61" s="183" t="str">
        <f ca="1">OFFSET('Org Raw Data'!$G$19,0,1)</f>
        <v>IAU</v>
      </c>
      <c r="BB61" s="184"/>
      <c r="BC61" s="184"/>
      <c r="BD61" s="184"/>
      <c r="BE61" s="184"/>
      <c r="BF61" s="184"/>
      <c r="BG61" s="184"/>
      <c r="BH61" s="184"/>
      <c r="BI61" s="184"/>
      <c r="BJ61" s="184"/>
      <c r="BK61" s="184"/>
      <c r="BL61" s="184"/>
      <c r="BM61" s="184"/>
      <c r="BN61" s="184"/>
      <c r="BO61" s="184"/>
      <c r="BP61" s="184"/>
      <c r="BQ61" s="184"/>
      <c r="BR61" s="184"/>
      <c r="BS61" s="184"/>
      <c r="BT61" s="184"/>
      <c r="BU61" s="184"/>
      <c r="BV61" s="184"/>
      <c r="BW61" s="184"/>
      <c r="BX61" s="184"/>
      <c r="BY61" s="184"/>
      <c r="BZ61" s="184"/>
      <c r="CA61" s="184"/>
      <c r="CB61" s="184"/>
      <c r="CC61" s="184"/>
      <c r="CD61" s="184"/>
      <c r="CE61" s="184"/>
      <c r="CF61" s="184"/>
      <c r="CG61" s="184"/>
      <c r="CH61" s="184"/>
      <c r="CI61" s="184"/>
      <c r="CJ61" s="184"/>
      <c r="CK61" s="372"/>
    </row>
    <row r="62" spans="1:89" ht="18.600000000000001" hidden="1" customHeight="1" thickBot="1" x14ac:dyDescent="0.3">
      <c r="A62" s="1013"/>
      <c r="B62" s="1001"/>
      <c r="C62" s="357"/>
      <c r="D62" s="357"/>
      <c r="E62" s="357"/>
      <c r="F62" s="357"/>
      <c r="G62" s="357"/>
      <c r="H62" s="357"/>
      <c r="I62" s="357"/>
      <c r="J62" s="357"/>
      <c r="K62" s="357"/>
      <c r="L62" s="357"/>
      <c r="M62" s="357"/>
      <c r="N62" s="357"/>
      <c r="O62" s="357"/>
      <c r="P62" s="357"/>
      <c r="Q62" s="357"/>
      <c r="R62" s="357"/>
      <c r="S62" s="357"/>
      <c r="T62" s="357"/>
      <c r="U62" s="357"/>
      <c r="V62" s="357"/>
      <c r="W62" s="357"/>
      <c r="X62" s="357"/>
      <c r="Y62" s="357"/>
      <c r="Z62" s="357"/>
      <c r="AA62" s="357"/>
      <c r="AB62" s="357"/>
      <c r="AC62" s="357"/>
      <c r="AD62" s="357"/>
      <c r="AE62" s="357"/>
      <c r="AF62" s="357"/>
      <c r="AG62" s="357"/>
      <c r="AH62" s="357"/>
      <c r="AI62" s="357"/>
      <c r="AJ62" s="357"/>
      <c r="AK62" s="357"/>
      <c r="AL62" s="357"/>
      <c r="AM62" s="356"/>
      <c r="AN62" s="356"/>
      <c r="AO62" s="356"/>
      <c r="AP62" s="356"/>
      <c r="AQ62" s="356"/>
      <c r="AR62" s="356"/>
      <c r="AS62" s="356"/>
      <c r="AT62" s="356"/>
      <c r="AU62" s="356"/>
      <c r="AV62" s="356"/>
      <c r="AW62" s="356"/>
      <c r="AX62" s="356"/>
      <c r="AY62" s="355" t="s">
        <v>628</v>
      </c>
      <c r="AZ62" s="183" t="str">
        <f>'Org Raw Data'!$G$19</f>
        <v>ORG_L3_279</v>
      </c>
      <c r="BA62" s="183" t="str">
        <f ca="1">OFFSET('Org Raw Data'!$G$19,0,1)</f>
        <v>IAU</v>
      </c>
      <c r="BB62" s="357"/>
      <c r="BC62" s="357"/>
      <c r="BD62" s="357"/>
      <c r="BE62" s="357"/>
      <c r="BF62" s="357"/>
      <c r="BG62" s="357"/>
      <c r="BH62" s="357"/>
      <c r="BI62" s="357"/>
      <c r="BJ62" s="357"/>
      <c r="BK62" s="357"/>
      <c r="BL62" s="357"/>
      <c r="BM62" s="357"/>
      <c r="BN62" s="357"/>
      <c r="BO62" s="357"/>
      <c r="BP62" s="357"/>
      <c r="BQ62" s="357"/>
      <c r="BR62" s="357"/>
      <c r="BS62" s="357"/>
      <c r="BT62" s="357"/>
      <c r="BU62" s="357"/>
      <c r="BV62" s="357"/>
      <c r="BW62" s="357"/>
      <c r="BX62" s="357"/>
      <c r="BY62" s="357"/>
      <c r="BZ62" s="357"/>
      <c r="CA62" s="357"/>
      <c r="CB62" s="357"/>
      <c r="CC62" s="357"/>
      <c r="CD62" s="357"/>
      <c r="CE62" s="357"/>
      <c r="CF62" s="357"/>
      <c r="CG62" s="357"/>
      <c r="CH62" s="357"/>
      <c r="CI62" s="357"/>
      <c r="CJ62" s="357"/>
      <c r="CK62" s="376"/>
    </row>
    <row r="63" spans="1:89" ht="36.9" customHeight="1" thickTop="1" x14ac:dyDescent="0.25">
      <c r="A63" s="1013"/>
      <c r="B63" s="1002" t="s">
        <v>629</v>
      </c>
      <c r="C63" s="359"/>
      <c r="D63" s="359"/>
      <c r="E63" s="359"/>
      <c r="F63" s="359"/>
      <c r="G63" s="359"/>
      <c r="H63" s="359"/>
      <c r="I63" s="359"/>
      <c r="J63" s="359"/>
      <c r="K63" s="359"/>
      <c r="L63" s="359"/>
      <c r="M63" s="359"/>
      <c r="N63" s="359"/>
      <c r="O63" s="360" t="s">
        <v>637</v>
      </c>
      <c r="P63" s="384" t="str">
        <f>'Org Raw Data'!$G$20</f>
        <v>ORG_L3_294</v>
      </c>
      <c r="Q63" s="384" t="str">
        <f ca="1">OFFSET('Org Raw Data'!$G$20,0,1)</f>
        <v>ASU</v>
      </c>
      <c r="R63" s="359"/>
      <c r="S63" s="359"/>
      <c r="T63" s="359"/>
      <c r="U63" s="359"/>
      <c r="V63" s="359"/>
      <c r="W63" s="359"/>
      <c r="X63" s="359"/>
      <c r="Y63" s="359"/>
      <c r="Z63" s="359"/>
      <c r="AA63" s="359"/>
      <c r="AB63" s="359"/>
      <c r="AC63" s="359"/>
      <c r="AD63" s="359"/>
      <c r="AE63" s="359"/>
      <c r="AF63" s="359"/>
      <c r="AG63" s="359"/>
      <c r="AH63" s="359"/>
      <c r="AI63" s="359"/>
      <c r="AJ63" s="359"/>
      <c r="AK63" s="359"/>
      <c r="AL63" s="359"/>
      <c r="AM63" s="361"/>
      <c r="AN63" s="361"/>
      <c r="AO63" s="361"/>
      <c r="AP63" s="361"/>
      <c r="AQ63" s="361"/>
      <c r="AR63" s="361"/>
      <c r="AS63" s="361"/>
      <c r="AT63" s="361"/>
      <c r="AU63" s="361"/>
      <c r="AV63" s="359"/>
      <c r="AW63" s="359"/>
      <c r="AX63" s="359"/>
      <c r="AY63" s="359"/>
      <c r="AZ63" s="359"/>
      <c r="BA63" s="359"/>
      <c r="BB63" s="359"/>
      <c r="BC63" s="359"/>
      <c r="BD63" s="359"/>
      <c r="BE63" s="359"/>
      <c r="BF63" s="359"/>
      <c r="BG63" s="359"/>
      <c r="BH63" s="359"/>
      <c r="BI63" s="359"/>
      <c r="BJ63" s="359"/>
      <c r="BK63" s="359"/>
      <c r="BL63" s="359"/>
      <c r="BM63" s="359"/>
      <c r="BN63" s="359"/>
      <c r="BO63" s="359"/>
      <c r="BP63" s="359"/>
      <c r="BQ63" s="359"/>
      <c r="BR63" s="359"/>
      <c r="BS63" s="359"/>
      <c r="BT63" s="360" t="s">
        <v>630</v>
      </c>
      <c r="BU63" s="183" t="str">
        <f>'Org Raw Data'!$G$17</f>
        <v>ORG_L3_271</v>
      </c>
      <c r="BV63" s="183" t="str">
        <f ca="1">OFFSET('Org Raw Data'!$G$17,0,1)</f>
        <v>ITS</v>
      </c>
      <c r="BW63" s="359"/>
      <c r="BX63" s="359"/>
      <c r="BY63" s="359"/>
      <c r="BZ63" s="359"/>
      <c r="CA63" s="359"/>
      <c r="CB63" s="359"/>
      <c r="CC63" s="360" t="s">
        <v>641</v>
      </c>
      <c r="CD63" s="183" t="str">
        <f>'Org Raw Data'!$G$17</f>
        <v>ORG_L3_271</v>
      </c>
      <c r="CE63" s="183" t="str">
        <f ca="1">OFFSET('Org Raw Data'!$G$17,0,1)</f>
        <v>ITS</v>
      </c>
      <c r="CF63" s="360" t="s">
        <v>636</v>
      </c>
      <c r="CG63" s="183" t="str">
        <f>'Org Raw Data'!$G$21</f>
        <v>ORG_L3_296</v>
      </c>
      <c r="CH63" s="183" t="str">
        <f ca="1">OFFSET('Org Raw Data'!$G$21,0,1)</f>
        <v>FM</v>
      </c>
      <c r="CI63" s="360" t="s">
        <v>633</v>
      </c>
      <c r="CJ63" s="361" t="str">
        <f>'Org Raw Data'!$G$7</f>
        <v>ORG_L3_280</v>
      </c>
      <c r="CK63" s="380" t="str">
        <f ca="1">OFFSET('Org Raw Data'!$G$7,0,1)</f>
        <v>SSE</v>
      </c>
    </row>
    <row r="64" spans="1:89" ht="24" x14ac:dyDescent="0.25">
      <c r="A64" s="1013"/>
      <c r="B64" s="1003"/>
      <c r="C64" s="184"/>
      <c r="D64" s="184"/>
      <c r="E64" s="184"/>
      <c r="F64" s="184"/>
      <c r="G64" s="184"/>
      <c r="H64" s="184"/>
      <c r="I64" s="184"/>
      <c r="J64" s="184"/>
      <c r="K64" s="184"/>
      <c r="L64" s="184"/>
      <c r="M64" s="184"/>
      <c r="N64" s="184"/>
      <c r="O64" s="183"/>
      <c r="P64" s="183"/>
      <c r="Q64" s="183"/>
      <c r="R64" s="184"/>
      <c r="S64" s="184"/>
      <c r="T64" s="184"/>
      <c r="U64" s="184"/>
      <c r="V64" s="184"/>
      <c r="W64" s="184"/>
      <c r="X64" s="184"/>
      <c r="Y64" s="184"/>
      <c r="Z64" s="184"/>
      <c r="AA64" s="184"/>
      <c r="AB64" s="184"/>
      <c r="AC64" s="184"/>
      <c r="AD64" s="184"/>
      <c r="AE64" s="184"/>
      <c r="AF64" s="184"/>
      <c r="AG64" s="184"/>
      <c r="AH64" s="184"/>
      <c r="AI64" s="184"/>
      <c r="AJ64" s="184"/>
      <c r="AK64" s="184"/>
      <c r="AL64" s="184"/>
      <c r="AM64" s="183"/>
      <c r="AN64" s="183"/>
      <c r="AO64" s="183"/>
      <c r="AP64" s="183"/>
      <c r="AQ64" s="183"/>
      <c r="AR64" s="183"/>
      <c r="AS64" s="183"/>
      <c r="AT64" s="183"/>
      <c r="AU64" s="183"/>
      <c r="AV64" s="184"/>
      <c r="AW64" s="184"/>
      <c r="AX64" s="184"/>
      <c r="AY64" s="184"/>
      <c r="AZ64" s="184"/>
      <c r="BA64" s="184"/>
      <c r="BB64" s="184"/>
      <c r="BC64" s="184"/>
      <c r="BD64" s="184"/>
      <c r="BE64" s="184"/>
      <c r="BF64" s="184"/>
      <c r="BG64" s="184"/>
      <c r="BH64" s="184"/>
      <c r="BI64" s="184"/>
      <c r="BJ64" s="184"/>
      <c r="BK64" s="184"/>
      <c r="BL64" s="184"/>
      <c r="BM64" s="184"/>
      <c r="BN64" s="184"/>
      <c r="BO64" s="184"/>
      <c r="BP64" s="184"/>
      <c r="BQ64" s="184"/>
      <c r="BR64" s="184"/>
      <c r="BS64" s="184"/>
      <c r="BT64" s="346" t="s">
        <v>631</v>
      </c>
      <c r="BU64" s="183" t="str">
        <f>'Org Raw Data'!$G$17</f>
        <v>ORG_L3_271</v>
      </c>
      <c r="BV64" s="183" t="str">
        <f ca="1">OFFSET('Org Raw Data'!$G$17,0,1)</f>
        <v>ITS</v>
      </c>
      <c r="BW64" s="184"/>
      <c r="BX64" s="184"/>
      <c r="BY64" s="184"/>
      <c r="BZ64" s="184"/>
      <c r="CA64" s="184"/>
      <c r="CB64" s="184"/>
      <c r="CC64" s="183"/>
      <c r="CD64" s="183"/>
      <c r="CE64" s="183"/>
      <c r="CF64" s="346" t="s">
        <v>638</v>
      </c>
      <c r="CG64" s="183" t="str">
        <f>'Org Raw Data'!$G$21</f>
        <v>ORG_L3_296</v>
      </c>
      <c r="CH64" s="183" t="str">
        <f ca="1">OFFSET('Org Raw Data'!$G$21,0,1)</f>
        <v>FM</v>
      </c>
      <c r="CI64" s="346" t="s">
        <v>634</v>
      </c>
      <c r="CJ64" s="183" t="str">
        <f>'Org Raw Data'!$G$7</f>
        <v>ORG_L3_280</v>
      </c>
      <c r="CK64" s="373" t="str">
        <f ca="1">OFFSET('Org Raw Data'!$G$7,0,1)</f>
        <v>SSE</v>
      </c>
    </row>
    <row r="65" spans="1:89" ht="24" x14ac:dyDescent="0.25">
      <c r="A65" s="1013"/>
      <c r="B65" s="1003"/>
      <c r="C65" s="184"/>
      <c r="D65" s="184"/>
      <c r="E65" s="184"/>
      <c r="F65" s="184"/>
      <c r="G65" s="184"/>
      <c r="H65" s="184"/>
      <c r="I65" s="184"/>
      <c r="J65" s="184"/>
      <c r="K65" s="184"/>
      <c r="L65" s="184"/>
      <c r="M65" s="184"/>
      <c r="N65" s="184"/>
      <c r="O65" s="183"/>
      <c r="P65" s="183"/>
      <c r="Q65" s="183"/>
      <c r="R65" s="184"/>
      <c r="S65" s="184"/>
      <c r="T65" s="184"/>
      <c r="U65" s="184"/>
      <c r="V65" s="184"/>
      <c r="W65" s="184"/>
      <c r="X65" s="184"/>
      <c r="Y65" s="184"/>
      <c r="Z65" s="184"/>
      <c r="AA65" s="184"/>
      <c r="AB65" s="184"/>
      <c r="AC65" s="184"/>
      <c r="AD65" s="184"/>
      <c r="AE65" s="184"/>
      <c r="AF65" s="184"/>
      <c r="AG65" s="184"/>
      <c r="AH65" s="184"/>
      <c r="AI65" s="184"/>
      <c r="AJ65" s="184"/>
      <c r="AK65" s="184"/>
      <c r="AL65" s="184"/>
      <c r="AM65" s="183"/>
      <c r="AN65" s="183"/>
      <c r="AO65" s="183"/>
      <c r="AP65" s="183"/>
      <c r="AQ65" s="183"/>
      <c r="AR65" s="183"/>
      <c r="AS65" s="183"/>
      <c r="AT65" s="183"/>
      <c r="AU65" s="183"/>
      <c r="AV65" s="184"/>
      <c r="AW65" s="184"/>
      <c r="AX65" s="184"/>
      <c r="AY65" s="184"/>
      <c r="AZ65" s="184"/>
      <c r="BA65" s="184"/>
      <c r="BB65" s="184"/>
      <c r="BC65" s="184"/>
      <c r="BD65" s="184"/>
      <c r="BE65" s="184"/>
      <c r="BF65" s="184"/>
      <c r="BG65" s="184"/>
      <c r="BH65" s="184"/>
      <c r="BI65" s="184"/>
      <c r="BJ65" s="184"/>
      <c r="BK65" s="184"/>
      <c r="BL65" s="184"/>
      <c r="BM65" s="184"/>
      <c r="BN65" s="184"/>
      <c r="BO65" s="184"/>
      <c r="BP65" s="184"/>
      <c r="BQ65" s="184"/>
      <c r="BR65" s="184"/>
      <c r="BS65" s="184"/>
      <c r="BT65" s="346" t="s">
        <v>632</v>
      </c>
      <c r="BU65" s="183" t="str">
        <f>'Org Raw Data'!$G$17</f>
        <v>ORG_L3_271</v>
      </c>
      <c r="BV65" s="183" t="str">
        <f ca="1">OFFSET('Org Raw Data'!$G$17,0,1)</f>
        <v>ITS</v>
      </c>
      <c r="BW65" s="184"/>
      <c r="BX65" s="184"/>
      <c r="BY65" s="184"/>
      <c r="BZ65" s="184"/>
      <c r="CA65" s="184"/>
      <c r="CB65" s="184"/>
      <c r="CC65" s="183"/>
      <c r="CD65" s="183"/>
      <c r="CE65" s="183"/>
      <c r="CF65" s="346" t="s">
        <v>642</v>
      </c>
      <c r="CG65" s="183" t="str">
        <f>'Org Raw Data'!$G$21</f>
        <v>ORG_L3_296</v>
      </c>
      <c r="CH65" s="183" t="str">
        <f ca="1">OFFSET('Org Raw Data'!$G$21,0,1)</f>
        <v>FM</v>
      </c>
      <c r="CI65" s="346" t="s">
        <v>635</v>
      </c>
      <c r="CJ65" s="183" t="str">
        <f>'Org Raw Data'!$G$7</f>
        <v>ORG_L3_280</v>
      </c>
      <c r="CK65" s="373" t="str">
        <f ca="1">OFFSET('Org Raw Data'!$G$7,0,1)</f>
        <v>SSE</v>
      </c>
    </row>
    <row r="66" spans="1:89" ht="18.600000000000001" customHeight="1" x14ac:dyDescent="0.25">
      <c r="A66" s="1013"/>
      <c r="B66" s="1003"/>
      <c r="C66" s="184"/>
      <c r="D66" s="184"/>
      <c r="E66" s="184"/>
      <c r="F66" s="184"/>
      <c r="G66" s="184"/>
      <c r="H66" s="184"/>
      <c r="I66" s="184"/>
      <c r="J66" s="184"/>
      <c r="K66" s="184"/>
      <c r="L66" s="184"/>
      <c r="M66" s="184"/>
      <c r="N66" s="184"/>
      <c r="O66" s="183"/>
      <c r="P66" s="183"/>
      <c r="Q66" s="183"/>
      <c r="R66" s="184"/>
      <c r="S66" s="184"/>
      <c r="T66" s="184"/>
      <c r="U66" s="184"/>
      <c r="V66" s="184"/>
      <c r="W66" s="184"/>
      <c r="X66" s="184"/>
      <c r="Y66" s="184"/>
      <c r="Z66" s="184"/>
      <c r="AA66" s="184"/>
      <c r="AB66" s="184"/>
      <c r="AC66" s="184"/>
      <c r="AD66" s="184"/>
      <c r="AE66" s="184"/>
      <c r="AF66" s="184"/>
      <c r="AG66" s="184"/>
      <c r="AH66" s="184"/>
      <c r="AI66" s="184"/>
      <c r="AJ66" s="184"/>
      <c r="AK66" s="184"/>
      <c r="AL66" s="184"/>
      <c r="AM66" s="183"/>
      <c r="AN66" s="183"/>
      <c r="AO66" s="183"/>
      <c r="AP66" s="183"/>
      <c r="AQ66" s="183"/>
      <c r="AR66" s="183"/>
      <c r="AS66" s="183"/>
      <c r="AT66" s="183"/>
      <c r="AU66" s="183"/>
      <c r="AV66" s="184"/>
      <c r="AW66" s="184"/>
      <c r="AX66" s="184"/>
      <c r="AY66" s="184"/>
      <c r="AZ66" s="184"/>
      <c r="BA66" s="184"/>
      <c r="BB66" s="184"/>
      <c r="BC66" s="184"/>
      <c r="BD66" s="184"/>
      <c r="BE66" s="184"/>
      <c r="BF66" s="184"/>
      <c r="BG66" s="184"/>
      <c r="BH66" s="184"/>
      <c r="BI66" s="184"/>
      <c r="BJ66" s="184"/>
      <c r="BK66" s="184"/>
      <c r="BL66" s="184"/>
      <c r="BM66" s="184"/>
      <c r="BN66" s="184"/>
      <c r="BO66" s="184"/>
      <c r="BP66" s="184"/>
      <c r="BQ66" s="184"/>
      <c r="BR66" s="184"/>
      <c r="BS66" s="184"/>
      <c r="BT66" s="183"/>
      <c r="BU66" s="183"/>
      <c r="BV66" s="183"/>
      <c r="BW66" s="184"/>
      <c r="BX66" s="184"/>
      <c r="BY66" s="184"/>
      <c r="BZ66" s="184"/>
      <c r="CA66" s="184"/>
      <c r="CB66" s="184"/>
      <c r="CC66" s="183"/>
      <c r="CD66" s="183"/>
      <c r="CE66" s="183"/>
      <c r="CF66" s="183"/>
      <c r="CG66" s="183"/>
      <c r="CH66" s="183"/>
      <c r="CI66" s="346" t="s">
        <v>639</v>
      </c>
      <c r="CJ66" s="183" t="str">
        <f>'Org Raw Data'!$G$7</f>
        <v>ORG_L3_280</v>
      </c>
      <c r="CK66" s="373" t="str">
        <f ca="1">OFFSET('Org Raw Data'!$G$7,0,1)</f>
        <v>SSE</v>
      </c>
    </row>
    <row r="67" spans="1:89" ht="18.600000000000001" customHeight="1" thickBot="1" x14ac:dyDescent="0.3">
      <c r="A67" s="1013"/>
      <c r="B67" s="1001"/>
      <c r="C67" s="357"/>
      <c r="D67" s="357"/>
      <c r="E67" s="357"/>
      <c r="F67" s="357"/>
      <c r="G67" s="357"/>
      <c r="H67" s="357"/>
      <c r="I67" s="357"/>
      <c r="J67" s="357"/>
      <c r="K67" s="357"/>
      <c r="L67" s="357"/>
      <c r="M67" s="357"/>
      <c r="N67" s="357"/>
      <c r="O67" s="356"/>
      <c r="P67" s="356"/>
      <c r="Q67" s="356"/>
      <c r="R67" s="357"/>
      <c r="S67" s="357"/>
      <c r="T67" s="357"/>
      <c r="U67" s="357"/>
      <c r="V67" s="357"/>
      <c r="W67" s="357"/>
      <c r="X67" s="357"/>
      <c r="Y67" s="357"/>
      <c r="Z67" s="357"/>
      <c r="AA67" s="357"/>
      <c r="AB67" s="357"/>
      <c r="AC67" s="357"/>
      <c r="AD67" s="357"/>
      <c r="AE67" s="357"/>
      <c r="AF67" s="357"/>
      <c r="AG67" s="357"/>
      <c r="AH67" s="357"/>
      <c r="AI67" s="357"/>
      <c r="AJ67" s="357"/>
      <c r="AK67" s="357"/>
      <c r="AL67" s="357"/>
      <c r="AM67" s="356"/>
      <c r="AN67" s="356"/>
      <c r="AO67" s="356"/>
      <c r="AP67" s="356"/>
      <c r="AQ67" s="356"/>
      <c r="AR67" s="356"/>
      <c r="AS67" s="356"/>
      <c r="AT67" s="356"/>
      <c r="AU67" s="356"/>
      <c r="AV67" s="357"/>
      <c r="AW67" s="357"/>
      <c r="AX67" s="357"/>
      <c r="AY67" s="357"/>
      <c r="AZ67" s="357"/>
      <c r="BA67" s="357"/>
      <c r="BB67" s="357"/>
      <c r="BC67" s="357"/>
      <c r="BD67" s="357"/>
      <c r="BE67" s="357"/>
      <c r="BF67" s="357"/>
      <c r="BG67" s="357"/>
      <c r="BH67" s="357"/>
      <c r="BI67" s="357"/>
      <c r="BJ67" s="357"/>
      <c r="BK67" s="357"/>
      <c r="BL67" s="357"/>
      <c r="BM67" s="357"/>
      <c r="BN67" s="357"/>
      <c r="BO67" s="357"/>
      <c r="BP67" s="357"/>
      <c r="BQ67" s="357"/>
      <c r="BR67" s="357"/>
      <c r="BS67" s="357"/>
      <c r="BT67" s="356"/>
      <c r="BU67" s="356"/>
      <c r="BV67" s="356"/>
      <c r="BW67" s="357"/>
      <c r="BX67" s="357"/>
      <c r="BY67" s="357"/>
      <c r="BZ67" s="357"/>
      <c r="CA67" s="357"/>
      <c r="CB67" s="357"/>
      <c r="CC67" s="356"/>
      <c r="CD67" s="356"/>
      <c r="CE67" s="356"/>
      <c r="CF67" s="356"/>
      <c r="CG67" s="356"/>
      <c r="CH67" s="356"/>
      <c r="CI67" s="355" t="s">
        <v>640</v>
      </c>
      <c r="CJ67" s="356" t="str">
        <f>'Org Raw Data'!$G$7</f>
        <v>ORG_L3_280</v>
      </c>
      <c r="CK67" s="381" t="str">
        <f ca="1">OFFSET('Org Raw Data'!$G$7,0,1)</f>
        <v>SSE</v>
      </c>
    </row>
    <row r="68" spans="1:89" ht="36.9" hidden="1" customHeight="1" thickTop="1" x14ac:dyDescent="0.25">
      <c r="A68" s="1013"/>
      <c r="B68" s="1002" t="s">
        <v>643</v>
      </c>
      <c r="C68" s="359"/>
      <c r="D68" s="359"/>
      <c r="E68" s="359"/>
      <c r="F68" s="359"/>
      <c r="G68" s="359"/>
      <c r="H68" s="359"/>
      <c r="I68" s="359"/>
      <c r="J68" s="359"/>
      <c r="K68" s="359"/>
      <c r="L68" s="359"/>
      <c r="M68" s="359"/>
      <c r="N68" s="359"/>
      <c r="O68" s="359"/>
      <c r="P68" s="359"/>
      <c r="Q68" s="359"/>
      <c r="R68" s="359"/>
      <c r="S68" s="359"/>
      <c r="T68" s="359"/>
      <c r="U68" s="359"/>
      <c r="V68" s="359"/>
      <c r="W68" s="359"/>
      <c r="X68" s="359"/>
      <c r="Y68" s="359"/>
      <c r="Z68" s="359"/>
      <c r="AA68" s="359"/>
      <c r="AB68" s="359"/>
      <c r="AC68" s="359"/>
      <c r="AD68" s="359"/>
      <c r="AE68" s="359"/>
      <c r="AF68" s="359"/>
      <c r="AG68" s="359"/>
      <c r="AH68" s="359"/>
      <c r="AI68" s="359"/>
      <c r="AJ68" s="359"/>
      <c r="AK68" s="359"/>
      <c r="AL68" s="359"/>
      <c r="AM68" s="361"/>
      <c r="AN68" s="361"/>
      <c r="AO68" s="361"/>
      <c r="AP68" s="361"/>
      <c r="AQ68" s="361"/>
      <c r="AR68" s="361"/>
      <c r="AS68" s="361"/>
      <c r="AT68" s="361"/>
      <c r="AU68" s="361"/>
      <c r="AV68" s="359"/>
      <c r="AW68" s="359"/>
      <c r="AX68" s="359"/>
      <c r="AY68" s="359"/>
      <c r="AZ68" s="359"/>
      <c r="BA68" s="359"/>
      <c r="BB68" s="359"/>
      <c r="BC68" s="359"/>
      <c r="BD68" s="359"/>
      <c r="BE68" s="359"/>
      <c r="BF68" s="359"/>
      <c r="BG68" s="359"/>
      <c r="BH68" s="359"/>
      <c r="BI68" s="359"/>
      <c r="BJ68" s="359"/>
      <c r="BK68" s="359"/>
      <c r="BL68" s="359"/>
      <c r="BM68" s="359"/>
      <c r="BN68" s="359"/>
      <c r="BO68" s="359"/>
      <c r="BP68" s="359"/>
      <c r="BQ68" s="359"/>
      <c r="BR68" s="359"/>
      <c r="BS68" s="359"/>
      <c r="BT68" s="359"/>
      <c r="BU68" s="359"/>
      <c r="BV68" s="359"/>
      <c r="BW68" s="359"/>
      <c r="BX68" s="359"/>
      <c r="BY68" s="359"/>
      <c r="BZ68" s="359"/>
      <c r="CA68" s="359"/>
      <c r="CB68" s="359"/>
      <c r="CC68" s="360" t="s">
        <v>644</v>
      </c>
      <c r="CD68" s="183" t="str">
        <f>'Org Raw Data'!$G$17</f>
        <v>ORG_L3_271</v>
      </c>
      <c r="CE68" s="183" t="str">
        <f ca="1">OFFSET('Org Raw Data'!$G$17,0,1)</f>
        <v>ITS</v>
      </c>
      <c r="CF68" s="359"/>
      <c r="CG68" s="359"/>
      <c r="CH68" s="359"/>
      <c r="CI68" s="359"/>
      <c r="CJ68" s="359"/>
      <c r="CK68" s="377"/>
    </row>
    <row r="69" spans="1:89" ht="18.600000000000001" hidden="1" customHeight="1" x14ac:dyDescent="0.25">
      <c r="A69" s="1013"/>
      <c r="B69" s="1003"/>
      <c r="C69" s="184"/>
      <c r="D69" s="184"/>
      <c r="E69" s="184"/>
      <c r="F69" s="184"/>
      <c r="G69" s="184"/>
      <c r="H69" s="184"/>
      <c r="I69" s="184"/>
      <c r="J69" s="184"/>
      <c r="K69" s="184"/>
      <c r="L69" s="184"/>
      <c r="M69" s="184"/>
      <c r="N69" s="184"/>
      <c r="O69" s="184"/>
      <c r="P69" s="184"/>
      <c r="Q69" s="184"/>
      <c r="R69" s="184"/>
      <c r="S69" s="184"/>
      <c r="T69" s="184"/>
      <c r="U69" s="184"/>
      <c r="V69" s="184"/>
      <c r="W69" s="184"/>
      <c r="X69" s="184"/>
      <c r="Y69" s="184"/>
      <c r="Z69" s="184"/>
      <c r="AA69" s="184"/>
      <c r="AB69" s="184"/>
      <c r="AC69" s="184"/>
      <c r="AD69" s="184"/>
      <c r="AE69" s="184"/>
      <c r="AF69" s="184"/>
      <c r="AG69" s="184"/>
      <c r="AH69" s="184"/>
      <c r="AI69" s="184"/>
      <c r="AJ69" s="184"/>
      <c r="AK69" s="184"/>
      <c r="AL69" s="184"/>
      <c r="AM69" s="183"/>
      <c r="AN69" s="183"/>
      <c r="AO69" s="183"/>
      <c r="AP69" s="183"/>
      <c r="AQ69" s="183"/>
      <c r="AR69" s="183"/>
      <c r="AS69" s="183"/>
      <c r="AT69" s="183"/>
      <c r="AU69" s="183"/>
      <c r="AV69" s="184"/>
      <c r="AW69" s="184"/>
      <c r="AX69" s="184"/>
      <c r="AY69" s="184"/>
      <c r="AZ69" s="184"/>
      <c r="BA69" s="184"/>
      <c r="BB69" s="184"/>
      <c r="BC69" s="184"/>
      <c r="BD69" s="184"/>
      <c r="BE69" s="184"/>
      <c r="BF69" s="184"/>
      <c r="BG69" s="184"/>
      <c r="BH69" s="184"/>
      <c r="BI69" s="184"/>
      <c r="BJ69" s="184"/>
      <c r="BK69" s="184"/>
      <c r="BL69" s="184"/>
      <c r="BM69" s="184"/>
      <c r="BN69" s="184"/>
      <c r="BO69" s="184"/>
      <c r="BP69" s="184"/>
      <c r="BQ69" s="184"/>
      <c r="BR69" s="184"/>
      <c r="BS69" s="184"/>
      <c r="BT69" s="184"/>
      <c r="BU69" s="184"/>
      <c r="BV69" s="184"/>
      <c r="BW69" s="184"/>
      <c r="BX69" s="184"/>
      <c r="BY69" s="184"/>
      <c r="BZ69" s="184"/>
      <c r="CA69" s="184"/>
      <c r="CB69" s="184"/>
      <c r="CC69" s="346" t="s">
        <v>645</v>
      </c>
      <c r="CD69" s="345" t="str">
        <f>'Org Raw Data'!$G$19</f>
        <v>ORG_L3_279</v>
      </c>
      <c r="CE69" s="345" t="str">
        <f ca="1">OFFSET('Org Raw Data'!$G$19,0,1)</f>
        <v>IAU</v>
      </c>
      <c r="CF69" s="184"/>
      <c r="CG69" s="184"/>
      <c r="CH69" s="184"/>
      <c r="CI69" s="184"/>
      <c r="CJ69" s="184"/>
      <c r="CK69" s="372"/>
    </row>
    <row r="70" spans="1:89" ht="24" hidden="1" x14ac:dyDescent="0.25">
      <c r="A70" s="1013"/>
      <c r="B70" s="1003"/>
      <c r="C70" s="184"/>
      <c r="D70" s="184"/>
      <c r="E70" s="184"/>
      <c r="F70" s="184"/>
      <c r="G70" s="184"/>
      <c r="H70" s="184"/>
      <c r="I70" s="184"/>
      <c r="J70" s="184"/>
      <c r="K70" s="184"/>
      <c r="L70" s="184"/>
      <c r="M70" s="184"/>
      <c r="N70" s="184"/>
      <c r="O70" s="184"/>
      <c r="P70" s="184"/>
      <c r="Q70" s="184"/>
      <c r="R70" s="184"/>
      <c r="S70" s="184"/>
      <c r="T70" s="184"/>
      <c r="U70" s="184"/>
      <c r="V70" s="184"/>
      <c r="W70" s="184"/>
      <c r="X70" s="184"/>
      <c r="Y70" s="184"/>
      <c r="Z70" s="184"/>
      <c r="AA70" s="184"/>
      <c r="AB70" s="184"/>
      <c r="AC70" s="184"/>
      <c r="AD70" s="184"/>
      <c r="AE70" s="184"/>
      <c r="AF70" s="184"/>
      <c r="AG70" s="184"/>
      <c r="AH70" s="184"/>
      <c r="AI70" s="184"/>
      <c r="AJ70" s="184"/>
      <c r="AK70" s="184"/>
      <c r="AL70" s="184"/>
      <c r="AM70" s="183"/>
      <c r="AN70" s="183"/>
      <c r="AO70" s="183"/>
      <c r="AP70" s="183"/>
      <c r="AQ70" s="183"/>
      <c r="AR70" s="183"/>
      <c r="AS70" s="183"/>
      <c r="AT70" s="183"/>
      <c r="AU70" s="183"/>
      <c r="AV70" s="184"/>
      <c r="AW70" s="184"/>
      <c r="AX70" s="184"/>
      <c r="AY70" s="184"/>
      <c r="AZ70" s="184"/>
      <c r="BA70" s="184"/>
      <c r="BB70" s="184"/>
      <c r="BC70" s="184"/>
      <c r="BD70" s="184"/>
      <c r="BE70" s="184"/>
      <c r="BF70" s="184"/>
      <c r="BG70" s="184"/>
      <c r="BH70" s="184"/>
      <c r="BI70" s="184"/>
      <c r="BJ70" s="184"/>
      <c r="BK70" s="184"/>
      <c r="BL70" s="184"/>
      <c r="BM70" s="184"/>
      <c r="BN70" s="184"/>
      <c r="BO70" s="184"/>
      <c r="BP70" s="184"/>
      <c r="BQ70" s="184"/>
      <c r="BR70" s="184"/>
      <c r="BS70" s="184"/>
      <c r="BT70" s="184"/>
      <c r="BU70" s="184"/>
      <c r="BV70" s="184"/>
      <c r="BW70" s="184"/>
      <c r="BX70" s="184"/>
      <c r="BY70" s="184"/>
      <c r="BZ70" s="184"/>
      <c r="CA70" s="184"/>
      <c r="CB70" s="184"/>
      <c r="CC70" s="346" t="s">
        <v>646</v>
      </c>
      <c r="CD70" s="183" t="str">
        <f>'Org Raw Data'!$G$17</f>
        <v>ORG_L3_271</v>
      </c>
      <c r="CE70" s="183" t="str">
        <f ca="1">OFFSET('Org Raw Data'!$G$17,0,1)</f>
        <v>ITS</v>
      </c>
      <c r="CF70" s="184"/>
      <c r="CG70" s="184"/>
      <c r="CH70" s="184"/>
      <c r="CI70" s="184"/>
      <c r="CJ70" s="184"/>
      <c r="CK70" s="372"/>
    </row>
    <row r="71" spans="1:89" ht="18.600000000000001" hidden="1" customHeight="1" thickBot="1" x14ac:dyDescent="0.3">
      <c r="A71" s="1013"/>
      <c r="B71" s="1001"/>
      <c r="C71" s="357"/>
      <c r="D71" s="357"/>
      <c r="E71" s="357"/>
      <c r="F71" s="357"/>
      <c r="G71" s="357"/>
      <c r="H71" s="357"/>
      <c r="I71" s="357"/>
      <c r="J71" s="357"/>
      <c r="K71" s="357"/>
      <c r="L71" s="357"/>
      <c r="M71" s="357"/>
      <c r="N71" s="357"/>
      <c r="O71" s="357"/>
      <c r="P71" s="357"/>
      <c r="Q71" s="357"/>
      <c r="R71" s="357"/>
      <c r="S71" s="357"/>
      <c r="T71" s="357"/>
      <c r="U71" s="357"/>
      <c r="V71" s="357"/>
      <c r="W71" s="357"/>
      <c r="X71" s="357"/>
      <c r="Y71" s="357"/>
      <c r="Z71" s="357"/>
      <c r="AA71" s="357"/>
      <c r="AB71" s="357"/>
      <c r="AC71" s="357"/>
      <c r="AD71" s="357"/>
      <c r="AE71" s="357"/>
      <c r="AF71" s="357"/>
      <c r="AG71" s="357"/>
      <c r="AH71" s="357"/>
      <c r="AI71" s="357"/>
      <c r="AJ71" s="357"/>
      <c r="AK71" s="357"/>
      <c r="AL71" s="357"/>
      <c r="AM71" s="356"/>
      <c r="AN71" s="356"/>
      <c r="AO71" s="356"/>
      <c r="AP71" s="356"/>
      <c r="AQ71" s="356"/>
      <c r="AR71" s="356"/>
      <c r="AS71" s="356"/>
      <c r="AT71" s="356"/>
      <c r="AU71" s="356"/>
      <c r="AV71" s="357"/>
      <c r="AW71" s="357"/>
      <c r="AX71" s="357"/>
      <c r="AY71" s="357"/>
      <c r="AZ71" s="357"/>
      <c r="BA71" s="357"/>
      <c r="BB71" s="357"/>
      <c r="BC71" s="357"/>
      <c r="BD71" s="357"/>
      <c r="BE71" s="357"/>
      <c r="BF71" s="357"/>
      <c r="BG71" s="357"/>
      <c r="BH71" s="357"/>
      <c r="BI71" s="357"/>
      <c r="BJ71" s="357"/>
      <c r="BK71" s="357"/>
      <c r="BL71" s="357"/>
      <c r="BM71" s="357"/>
      <c r="BN71" s="357"/>
      <c r="BO71" s="357"/>
      <c r="BP71" s="357"/>
      <c r="BQ71" s="357"/>
      <c r="BR71" s="357"/>
      <c r="BS71" s="357"/>
      <c r="BT71" s="357"/>
      <c r="BU71" s="357"/>
      <c r="BV71" s="357"/>
      <c r="BW71" s="357"/>
      <c r="BX71" s="357"/>
      <c r="BY71" s="357"/>
      <c r="BZ71" s="357"/>
      <c r="CA71" s="357"/>
      <c r="CB71" s="357"/>
      <c r="CC71" s="355" t="s">
        <v>647</v>
      </c>
      <c r="CD71" s="183" t="str">
        <f>'Org Raw Data'!$G$17</f>
        <v>ORG_L3_271</v>
      </c>
      <c r="CE71" s="183" t="str">
        <f ca="1">OFFSET('Org Raw Data'!$G$17,0,1)</f>
        <v>ITS</v>
      </c>
      <c r="CF71" s="357"/>
      <c r="CG71" s="357"/>
      <c r="CH71" s="357"/>
      <c r="CI71" s="357"/>
      <c r="CJ71" s="357"/>
      <c r="CK71" s="376"/>
    </row>
    <row r="72" spans="1:89" ht="55.5" customHeight="1" thickTop="1" x14ac:dyDescent="0.25">
      <c r="A72" s="1013"/>
      <c r="B72" s="1002" t="s">
        <v>648</v>
      </c>
      <c r="C72" s="359"/>
      <c r="D72" s="359"/>
      <c r="E72" s="359"/>
      <c r="F72" s="359"/>
      <c r="G72" s="359"/>
      <c r="H72" s="359"/>
      <c r="I72" s="359"/>
      <c r="J72" s="359"/>
      <c r="K72" s="359"/>
      <c r="L72" s="359"/>
      <c r="M72" s="359"/>
      <c r="N72" s="359"/>
      <c r="O72" s="359"/>
      <c r="P72" s="359"/>
      <c r="Q72" s="359"/>
      <c r="R72" s="359"/>
      <c r="S72" s="359"/>
      <c r="T72" s="359"/>
      <c r="U72" s="359"/>
      <c r="V72" s="359"/>
      <c r="W72" s="359"/>
      <c r="X72" s="359"/>
      <c r="Y72" s="359"/>
      <c r="Z72" s="359"/>
      <c r="AA72" s="359"/>
      <c r="AB72" s="359"/>
      <c r="AC72" s="359"/>
      <c r="AD72" s="359"/>
      <c r="AE72" s="359"/>
      <c r="AF72" s="359"/>
      <c r="AG72" s="359"/>
      <c r="AH72" s="359"/>
      <c r="AI72" s="359"/>
      <c r="AJ72" s="359"/>
      <c r="AK72" s="359"/>
      <c r="AL72" s="359"/>
      <c r="AM72" s="361"/>
      <c r="AN72" s="361"/>
      <c r="AO72" s="361"/>
      <c r="AP72" s="361"/>
      <c r="AQ72" s="361"/>
      <c r="AR72" s="361"/>
      <c r="AS72" s="361"/>
      <c r="AT72" s="361"/>
      <c r="AU72" s="361"/>
      <c r="AV72" s="359"/>
      <c r="AW72" s="359"/>
      <c r="AX72" s="359"/>
      <c r="AY72" s="361"/>
      <c r="AZ72" s="361"/>
      <c r="BA72" s="361"/>
      <c r="BB72" s="359"/>
      <c r="BC72" s="359"/>
      <c r="BD72" s="359"/>
      <c r="BE72" s="359"/>
      <c r="BF72" s="359"/>
      <c r="BG72" s="359"/>
      <c r="BH72" s="359"/>
      <c r="BI72" s="359"/>
      <c r="BJ72" s="359"/>
      <c r="BK72" s="360" t="s">
        <v>649</v>
      </c>
      <c r="BL72" s="345" t="str">
        <f>'Org Raw Data'!$G$43</f>
        <v>ORG_L3_272</v>
      </c>
      <c r="BM72" s="345" t="str">
        <f ca="1">OFFSET('Org Raw Data'!$G$43,0,1)</f>
        <v>MC</v>
      </c>
      <c r="BN72" s="360" t="s">
        <v>651</v>
      </c>
      <c r="BO72" s="361" t="str">
        <f>'Org Raw Data'!$G$7</f>
        <v>ORG_L3_280</v>
      </c>
      <c r="BP72" s="361" t="str">
        <f ca="1">OFFSET('Org Raw Data'!$G$7,0,1)</f>
        <v>SSE</v>
      </c>
      <c r="BQ72" s="359"/>
      <c r="BR72" s="359"/>
      <c r="BS72" s="359"/>
      <c r="BT72" s="359"/>
      <c r="BU72" s="359"/>
      <c r="BV72" s="359"/>
      <c r="BW72" s="359"/>
      <c r="BX72" s="359"/>
      <c r="BY72" s="359"/>
      <c r="BZ72" s="359"/>
      <c r="CA72" s="359"/>
      <c r="CB72" s="359"/>
      <c r="CC72" s="359"/>
      <c r="CD72" s="359"/>
      <c r="CE72" s="359"/>
      <c r="CF72" s="359"/>
      <c r="CG72" s="359"/>
      <c r="CH72" s="359"/>
      <c r="CI72" s="360" t="s">
        <v>652</v>
      </c>
      <c r="CJ72" s="361" t="str">
        <f>'Org Raw Data'!$G$7</f>
        <v>ORG_L3_280</v>
      </c>
      <c r="CK72" s="380" t="str">
        <f ca="1">OFFSET('Org Raw Data'!$G$7,0,1)</f>
        <v>SSE</v>
      </c>
    </row>
    <row r="73" spans="1:89" ht="18.600000000000001" customHeight="1" thickBot="1" x14ac:dyDescent="0.3">
      <c r="A73" s="1013"/>
      <c r="B73" s="1001"/>
      <c r="C73" s="357"/>
      <c r="D73" s="357"/>
      <c r="E73" s="357"/>
      <c r="F73" s="357"/>
      <c r="G73" s="357"/>
      <c r="H73" s="357"/>
      <c r="I73" s="357"/>
      <c r="J73" s="357"/>
      <c r="K73" s="357"/>
      <c r="L73" s="357"/>
      <c r="M73" s="357"/>
      <c r="N73" s="357"/>
      <c r="O73" s="357"/>
      <c r="P73" s="357"/>
      <c r="Q73" s="357"/>
      <c r="R73" s="357"/>
      <c r="S73" s="357"/>
      <c r="T73" s="357"/>
      <c r="U73" s="357"/>
      <c r="V73" s="357"/>
      <c r="W73" s="357"/>
      <c r="X73" s="357"/>
      <c r="Y73" s="357"/>
      <c r="Z73" s="357"/>
      <c r="AA73" s="357"/>
      <c r="AB73" s="357"/>
      <c r="AC73" s="357"/>
      <c r="AD73" s="357"/>
      <c r="AE73" s="357"/>
      <c r="AF73" s="357"/>
      <c r="AG73" s="357"/>
      <c r="AH73" s="357"/>
      <c r="AI73" s="357"/>
      <c r="AJ73" s="357"/>
      <c r="AK73" s="357"/>
      <c r="AL73" s="357"/>
      <c r="AM73" s="356"/>
      <c r="AN73" s="356"/>
      <c r="AO73" s="356"/>
      <c r="AP73" s="356"/>
      <c r="AQ73" s="356"/>
      <c r="AR73" s="356"/>
      <c r="AS73" s="356"/>
      <c r="AT73" s="356"/>
      <c r="AU73" s="356"/>
      <c r="AV73" s="357"/>
      <c r="AW73" s="357"/>
      <c r="AX73" s="357"/>
      <c r="AY73" s="356"/>
      <c r="AZ73" s="356"/>
      <c r="BA73" s="356"/>
      <c r="BB73" s="357"/>
      <c r="BC73" s="357"/>
      <c r="BD73" s="357"/>
      <c r="BE73" s="357"/>
      <c r="BF73" s="357"/>
      <c r="BG73" s="357"/>
      <c r="BH73" s="357"/>
      <c r="BI73" s="357"/>
      <c r="BJ73" s="357"/>
      <c r="BK73" s="355" t="s">
        <v>650</v>
      </c>
      <c r="BL73" s="345" t="str">
        <f>'Org Raw Data'!$G$43</f>
        <v>ORG_L3_272</v>
      </c>
      <c r="BM73" s="345" t="str">
        <f ca="1">OFFSET('Org Raw Data'!$G$43,0,1)</f>
        <v>MC</v>
      </c>
      <c r="BN73" s="357"/>
      <c r="BO73" s="357"/>
      <c r="BP73" s="357"/>
      <c r="BQ73" s="357"/>
      <c r="BR73" s="357"/>
      <c r="BS73" s="357"/>
      <c r="BT73" s="357"/>
      <c r="BU73" s="357"/>
      <c r="BV73" s="357"/>
      <c r="BW73" s="357"/>
      <c r="BX73" s="357"/>
      <c r="BY73" s="357"/>
      <c r="BZ73" s="357"/>
      <c r="CA73" s="357"/>
      <c r="CB73" s="357"/>
      <c r="CC73" s="357"/>
      <c r="CD73" s="357"/>
      <c r="CE73" s="357"/>
      <c r="CF73" s="357"/>
      <c r="CG73" s="357"/>
      <c r="CH73" s="357"/>
      <c r="CI73" s="356"/>
      <c r="CJ73" s="357"/>
      <c r="CK73" s="376"/>
    </row>
    <row r="74" spans="1:89" ht="55.5" hidden="1" customHeight="1" thickTop="1" x14ac:dyDescent="0.25">
      <c r="A74" s="1013"/>
      <c r="B74" s="1002" t="s">
        <v>653</v>
      </c>
      <c r="C74" s="359"/>
      <c r="D74" s="359"/>
      <c r="E74" s="359"/>
      <c r="F74" s="359"/>
      <c r="G74" s="359"/>
      <c r="H74" s="359"/>
      <c r="I74" s="359"/>
      <c r="J74" s="359"/>
      <c r="K74" s="359"/>
      <c r="L74" s="359"/>
      <c r="M74" s="359"/>
      <c r="N74" s="359"/>
      <c r="O74" s="359"/>
      <c r="P74" s="359"/>
      <c r="Q74" s="359"/>
      <c r="R74" s="359"/>
      <c r="S74" s="359"/>
      <c r="T74" s="359"/>
      <c r="U74" s="359"/>
      <c r="V74" s="359"/>
      <c r="W74" s="359"/>
      <c r="X74" s="359"/>
      <c r="Y74" s="359"/>
      <c r="Z74" s="359"/>
      <c r="AA74" s="360" t="s">
        <v>657</v>
      </c>
      <c r="AB74" s="361" t="str">
        <f>'Org Raw Data'!$G$20</f>
        <v>ORG_L3_294</v>
      </c>
      <c r="AC74" s="361" t="str">
        <f ca="1">OFFSET('Org Raw Data'!$G$20,0,1)</f>
        <v>ASU</v>
      </c>
      <c r="AD74" s="359"/>
      <c r="AE74" s="359"/>
      <c r="AF74" s="359"/>
      <c r="AG74" s="359"/>
      <c r="AH74" s="359"/>
      <c r="AI74" s="359"/>
      <c r="AJ74" s="359"/>
      <c r="AK74" s="359"/>
      <c r="AL74" s="359"/>
      <c r="AM74" s="361"/>
      <c r="AN74" s="361"/>
      <c r="AO74" s="361"/>
      <c r="AP74" s="361"/>
      <c r="AQ74" s="361"/>
      <c r="AR74" s="361"/>
      <c r="AS74" s="361"/>
      <c r="AT74" s="361"/>
      <c r="AU74" s="361"/>
      <c r="AV74" s="359"/>
      <c r="AW74" s="359"/>
      <c r="AX74" s="359"/>
      <c r="AY74" s="346" t="s">
        <v>658</v>
      </c>
      <c r="AZ74" s="183" t="str">
        <f>'Org Raw Data'!$G$20</f>
        <v>ORG_L3_294</v>
      </c>
      <c r="BA74" s="183" t="str">
        <f ca="1">OFFSET('Org Raw Data'!$G$20,0,1)</f>
        <v>ASU</v>
      </c>
      <c r="BB74" s="359"/>
      <c r="BC74" s="359"/>
      <c r="BD74" s="359"/>
      <c r="BE74" s="359"/>
      <c r="BF74" s="359"/>
      <c r="BG74" s="359"/>
      <c r="BH74" s="360" t="s">
        <v>655</v>
      </c>
      <c r="BI74" s="345" t="str">
        <f>'Org Raw Data'!$G$52</f>
        <v>ORG_L3_298</v>
      </c>
      <c r="BJ74" s="345" t="str">
        <f ca="1">OFFSET('Org Raw Data'!$G$52,0,1)</f>
        <v>ADV</v>
      </c>
      <c r="BK74" s="359"/>
      <c r="BL74" s="359"/>
      <c r="BM74" s="359"/>
      <c r="BN74" s="360" t="s">
        <v>654</v>
      </c>
      <c r="BO74" s="183" t="str">
        <f>'Org Raw Data'!$G$43</f>
        <v>ORG_L3_272</v>
      </c>
      <c r="BP74" s="183" t="str">
        <f ca="1">OFFSET('Org Raw Data'!$G$43,0,1)</f>
        <v>MC</v>
      </c>
      <c r="BQ74" s="359"/>
      <c r="BR74" s="359"/>
      <c r="BS74" s="359"/>
      <c r="BT74" s="359"/>
      <c r="BU74" s="359"/>
      <c r="BV74" s="359"/>
      <c r="BW74" s="359"/>
      <c r="BX74" s="359"/>
      <c r="BY74" s="359"/>
      <c r="BZ74" s="359"/>
      <c r="CA74" s="359"/>
      <c r="CB74" s="359"/>
      <c r="CC74" s="359"/>
      <c r="CD74" s="359"/>
      <c r="CE74" s="359"/>
      <c r="CF74" s="359"/>
      <c r="CG74" s="359"/>
      <c r="CH74" s="359"/>
      <c r="CI74" s="359"/>
      <c r="CJ74" s="359"/>
      <c r="CK74" s="377"/>
    </row>
    <row r="75" spans="1:89" ht="18.600000000000001" hidden="1" customHeight="1" x14ac:dyDescent="0.25">
      <c r="A75" s="1013"/>
      <c r="B75" s="1003"/>
      <c r="C75" s="184"/>
      <c r="D75" s="184"/>
      <c r="E75" s="184"/>
      <c r="F75" s="184"/>
      <c r="G75" s="184"/>
      <c r="H75" s="184"/>
      <c r="I75" s="184"/>
      <c r="J75" s="184"/>
      <c r="K75" s="184"/>
      <c r="L75" s="184"/>
      <c r="M75" s="184"/>
      <c r="N75" s="184"/>
      <c r="O75" s="184"/>
      <c r="P75" s="184"/>
      <c r="Q75" s="184"/>
      <c r="R75" s="184"/>
      <c r="S75" s="184"/>
      <c r="T75" s="184"/>
      <c r="U75" s="184"/>
      <c r="V75" s="184"/>
      <c r="W75" s="184"/>
      <c r="X75" s="184"/>
      <c r="Y75" s="184"/>
      <c r="Z75" s="184"/>
      <c r="AA75" s="183"/>
      <c r="AB75" s="183"/>
      <c r="AC75" s="183"/>
      <c r="AD75" s="184"/>
      <c r="AE75" s="184"/>
      <c r="AF75" s="184"/>
      <c r="AG75" s="184"/>
      <c r="AH75" s="184"/>
      <c r="AI75" s="184"/>
      <c r="AJ75" s="184"/>
      <c r="AK75" s="184"/>
      <c r="AL75" s="184"/>
      <c r="AM75" s="183"/>
      <c r="AN75" s="183"/>
      <c r="AO75" s="183"/>
      <c r="AP75" s="183"/>
      <c r="AQ75" s="183"/>
      <c r="AR75" s="183"/>
      <c r="AS75" s="183"/>
      <c r="AT75" s="183"/>
      <c r="AU75" s="183"/>
      <c r="AV75" s="184"/>
      <c r="AW75" s="184"/>
      <c r="AX75" s="184"/>
      <c r="AY75" s="346" t="s">
        <v>659</v>
      </c>
      <c r="AZ75" s="183" t="str">
        <f>'Org Raw Data'!$G$20</f>
        <v>ORG_L3_294</v>
      </c>
      <c r="BA75" s="183" t="str">
        <f ca="1">OFFSET('Org Raw Data'!$G$20,0,1)</f>
        <v>ASU</v>
      </c>
      <c r="BB75" s="184"/>
      <c r="BC75" s="184"/>
      <c r="BD75" s="184"/>
      <c r="BE75" s="184"/>
      <c r="BF75" s="184"/>
      <c r="BG75" s="184"/>
      <c r="BH75" s="184"/>
      <c r="BI75" s="184"/>
      <c r="BJ75" s="184"/>
      <c r="BK75" s="346" t="s">
        <v>656</v>
      </c>
      <c r="BL75" s="183" t="str">
        <f>'Org Raw Data'!$G$43</f>
        <v>ORG_L3_272</v>
      </c>
      <c r="BM75" s="183" t="str">
        <f ca="1">OFFSET('Org Raw Data'!$G$43,0,1)</f>
        <v>MC</v>
      </c>
      <c r="BN75" s="184"/>
      <c r="BO75" s="184"/>
      <c r="BP75" s="184"/>
      <c r="BQ75" s="184"/>
      <c r="BR75" s="184"/>
      <c r="BS75" s="184"/>
      <c r="BT75" s="184"/>
      <c r="BU75" s="184"/>
      <c r="BV75" s="184"/>
      <c r="BW75" s="184"/>
      <c r="BX75" s="184"/>
      <c r="BY75" s="184"/>
      <c r="BZ75" s="184"/>
      <c r="CA75" s="184"/>
      <c r="CB75" s="184"/>
      <c r="CC75" s="184"/>
      <c r="CD75" s="184"/>
      <c r="CE75" s="184"/>
      <c r="CF75" s="184"/>
      <c r="CG75" s="184"/>
      <c r="CH75" s="184"/>
      <c r="CI75" s="184"/>
      <c r="CJ75" s="184"/>
      <c r="CK75" s="372"/>
    </row>
    <row r="76" spans="1:89" ht="18.600000000000001" hidden="1" customHeight="1" x14ac:dyDescent="0.25">
      <c r="A76" s="1013"/>
      <c r="B76" s="1003"/>
      <c r="C76" s="184"/>
      <c r="D76" s="184"/>
      <c r="E76" s="184"/>
      <c r="F76" s="184"/>
      <c r="G76" s="184"/>
      <c r="H76" s="184"/>
      <c r="I76" s="184"/>
      <c r="J76" s="184"/>
      <c r="K76" s="184"/>
      <c r="L76" s="184"/>
      <c r="M76" s="184"/>
      <c r="N76" s="184"/>
      <c r="O76" s="184"/>
      <c r="P76" s="184"/>
      <c r="Q76" s="184"/>
      <c r="R76" s="184"/>
      <c r="S76" s="184"/>
      <c r="T76" s="184"/>
      <c r="U76" s="184"/>
      <c r="V76" s="184"/>
      <c r="W76" s="184"/>
      <c r="X76" s="184"/>
      <c r="Y76" s="184"/>
      <c r="Z76" s="184"/>
      <c r="AA76" s="183"/>
      <c r="AB76" s="183"/>
      <c r="AC76" s="183"/>
      <c r="AD76" s="184"/>
      <c r="AE76" s="184"/>
      <c r="AF76" s="184"/>
      <c r="AG76" s="184"/>
      <c r="AH76" s="184"/>
      <c r="AI76" s="184"/>
      <c r="AJ76" s="184"/>
      <c r="AK76" s="184"/>
      <c r="AL76" s="184"/>
      <c r="AM76" s="183"/>
      <c r="AN76" s="183"/>
      <c r="AO76" s="183"/>
      <c r="AP76" s="183"/>
      <c r="AQ76" s="183"/>
      <c r="AR76" s="183"/>
      <c r="AS76" s="183"/>
      <c r="AT76" s="183"/>
      <c r="AU76" s="183"/>
      <c r="AV76" s="184"/>
      <c r="AW76" s="184"/>
      <c r="AX76" s="184"/>
      <c r="AY76" s="183"/>
      <c r="AZ76" s="183"/>
      <c r="BA76" s="183"/>
      <c r="BB76" s="184"/>
      <c r="BC76" s="184"/>
      <c r="BD76" s="184"/>
      <c r="BE76" s="184"/>
      <c r="BF76" s="184"/>
      <c r="BG76" s="184"/>
      <c r="BH76" s="184"/>
      <c r="BI76" s="184"/>
      <c r="BJ76" s="184"/>
      <c r="BK76" s="346" t="s">
        <v>660</v>
      </c>
      <c r="BL76" s="183" t="str">
        <f>'Org Raw Data'!$G$43</f>
        <v>ORG_L3_272</v>
      </c>
      <c r="BM76" s="183" t="str">
        <f ca="1">OFFSET('Org Raw Data'!$G$43,0,1)</f>
        <v>MC</v>
      </c>
      <c r="BN76" s="184"/>
      <c r="BO76" s="184"/>
      <c r="BP76" s="184"/>
      <c r="BQ76" s="184"/>
      <c r="BR76" s="184"/>
      <c r="BS76" s="184"/>
      <c r="BT76" s="184"/>
      <c r="BU76" s="184"/>
      <c r="BV76" s="184"/>
      <c r="BW76" s="184"/>
      <c r="BX76" s="184"/>
      <c r="BY76" s="184"/>
      <c r="BZ76" s="184"/>
      <c r="CA76" s="184"/>
      <c r="CB76" s="184"/>
      <c r="CC76" s="184"/>
      <c r="CD76" s="184"/>
      <c r="CE76" s="184"/>
      <c r="CF76" s="184"/>
      <c r="CG76" s="184"/>
      <c r="CH76" s="184"/>
      <c r="CI76" s="184"/>
      <c r="CJ76" s="184"/>
      <c r="CK76" s="372"/>
    </row>
    <row r="77" spans="1:89" ht="18.600000000000001" hidden="1" customHeight="1" x14ac:dyDescent="0.25">
      <c r="A77" s="1013"/>
      <c r="B77" s="1003"/>
      <c r="C77" s="184"/>
      <c r="D77" s="184"/>
      <c r="E77" s="184"/>
      <c r="F77" s="184"/>
      <c r="G77" s="184"/>
      <c r="H77" s="184"/>
      <c r="I77" s="184"/>
      <c r="J77" s="184"/>
      <c r="K77" s="184"/>
      <c r="L77" s="184"/>
      <c r="M77" s="184"/>
      <c r="N77" s="184"/>
      <c r="O77" s="184"/>
      <c r="P77" s="184"/>
      <c r="Q77" s="184"/>
      <c r="R77" s="184"/>
      <c r="S77" s="184"/>
      <c r="T77" s="184"/>
      <c r="U77" s="184"/>
      <c r="V77" s="184"/>
      <c r="W77" s="184"/>
      <c r="X77" s="184"/>
      <c r="Y77" s="184"/>
      <c r="Z77" s="184"/>
      <c r="AA77" s="183"/>
      <c r="AB77" s="183"/>
      <c r="AC77" s="183"/>
      <c r="AD77" s="184"/>
      <c r="AE77" s="184"/>
      <c r="AF77" s="184"/>
      <c r="AG77" s="184"/>
      <c r="AH77" s="184"/>
      <c r="AI77" s="184"/>
      <c r="AJ77" s="184"/>
      <c r="AK77" s="184"/>
      <c r="AL77" s="184"/>
      <c r="AM77" s="183"/>
      <c r="AN77" s="183"/>
      <c r="AO77" s="183"/>
      <c r="AP77" s="183"/>
      <c r="AQ77" s="183"/>
      <c r="AR77" s="183"/>
      <c r="AS77" s="183"/>
      <c r="AT77" s="183"/>
      <c r="AU77" s="183"/>
      <c r="AV77" s="184"/>
      <c r="AW77" s="184"/>
      <c r="AX77" s="184"/>
      <c r="AY77" s="183"/>
      <c r="AZ77" s="183"/>
      <c r="BA77" s="183"/>
      <c r="BB77" s="184"/>
      <c r="BC77" s="184"/>
      <c r="BD77" s="184"/>
      <c r="BE77" s="184"/>
      <c r="BF77" s="184"/>
      <c r="BG77" s="184"/>
      <c r="BH77" s="184"/>
      <c r="BI77" s="184"/>
      <c r="BJ77" s="184"/>
      <c r="BK77" s="346" t="s">
        <v>661</v>
      </c>
      <c r="BL77" s="183" t="str">
        <f>'Org Raw Data'!$G$43</f>
        <v>ORG_L3_272</v>
      </c>
      <c r="BM77" s="183" t="str">
        <f ca="1">OFFSET('Org Raw Data'!$G$43,0,1)</f>
        <v>MC</v>
      </c>
      <c r="BN77" s="184"/>
      <c r="BO77" s="184"/>
      <c r="BP77" s="184"/>
      <c r="BQ77" s="184"/>
      <c r="BR77" s="184"/>
      <c r="BS77" s="184"/>
      <c r="BT77" s="184"/>
      <c r="BU77" s="184"/>
      <c r="BV77" s="184"/>
      <c r="BW77" s="184"/>
      <c r="BX77" s="184"/>
      <c r="BY77" s="184"/>
      <c r="BZ77" s="184"/>
      <c r="CA77" s="184"/>
      <c r="CB77" s="184"/>
      <c r="CC77" s="184"/>
      <c r="CD77" s="184"/>
      <c r="CE77" s="184"/>
      <c r="CF77" s="184"/>
      <c r="CG77" s="184"/>
      <c r="CH77" s="184"/>
      <c r="CI77" s="184"/>
      <c r="CJ77" s="184"/>
      <c r="CK77" s="372"/>
    </row>
    <row r="78" spans="1:89" ht="24.6" hidden="1" thickBot="1" x14ac:dyDescent="0.3">
      <c r="A78" s="1013"/>
      <c r="B78" s="1001"/>
      <c r="C78" s="357"/>
      <c r="D78" s="357"/>
      <c r="E78" s="357"/>
      <c r="F78" s="357"/>
      <c r="G78" s="357"/>
      <c r="H78" s="357"/>
      <c r="I78" s="357"/>
      <c r="J78" s="357"/>
      <c r="K78" s="357"/>
      <c r="L78" s="357"/>
      <c r="M78" s="357"/>
      <c r="N78" s="357"/>
      <c r="O78" s="357"/>
      <c r="P78" s="357"/>
      <c r="Q78" s="357"/>
      <c r="R78" s="357"/>
      <c r="S78" s="357"/>
      <c r="T78" s="357"/>
      <c r="U78" s="357"/>
      <c r="V78" s="357"/>
      <c r="W78" s="357"/>
      <c r="X78" s="357"/>
      <c r="Y78" s="357"/>
      <c r="Z78" s="357"/>
      <c r="AA78" s="357"/>
      <c r="AB78" s="357"/>
      <c r="AC78" s="357"/>
      <c r="AD78" s="357"/>
      <c r="AE78" s="357"/>
      <c r="AF78" s="357"/>
      <c r="AG78" s="357"/>
      <c r="AH78" s="357"/>
      <c r="AI78" s="357"/>
      <c r="AJ78" s="357"/>
      <c r="AK78" s="357"/>
      <c r="AL78" s="357"/>
      <c r="AM78" s="356"/>
      <c r="AN78" s="356"/>
      <c r="AO78" s="356"/>
      <c r="AP78" s="356"/>
      <c r="AQ78" s="356"/>
      <c r="AR78" s="356"/>
      <c r="AS78" s="356"/>
      <c r="AT78" s="356"/>
      <c r="AU78" s="356"/>
      <c r="AV78" s="357"/>
      <c r="AW78" s="357"/>
      <c r="AX78" s="357"/>
      <c r="AY78" s="356"/>
      <c r="AZ78" s="356"/>
      <c r="BA78" s="356"/>
      <c r="BB78" s="357"/>
      <c r="BC78" s="357"/>
      <c r="BD78" s="357"/>
      <c r="BE78" s="357"/>
      <c r="BF78" s="357"/>
      <c r="BG78" s="357"/>
      <c r="BH78" s="357"/>
      <c r="BI78" s="357"/>
      <c r="BJ78" s="357"/>
      <c r="BK78" s="357"/>
      <c r="BL78" s="357"/>
      <c r="BM78" s="357"/>
      <c r="BN78" s="355" t="s">
        <v>662</v>
      </c>
      <c r="BO78" s="183" t="str">
        <f>'Org Raw Data'!$G$43</f>
        <v>ORG_L3_272</v>
      </c>
      <c r="BP78" s="183" t="str">
        <f ca="1">OFFSET('Org Raw Data'!$G$43,0,1)</f>
        <v>MC</v>
      </c>
      <c r="BQ78" s="357"/>
      <c r="BR78" s="357"/>
      <c r="BS78" s="357"/>
      <c r="BT78" s="357"/>
      <c r="BU78" s="357"/>
      <c r="BV78" s="357"/>
      <c r="BW78" s="357"/>
      <c r="BX78" s="357"/>
      <c r="BY78" s="357"/>
      <c r="BZ78" s="357"/>
      <c r="CA78" s="357"/>
      <c r="CB78" s="357"/>
      <c r="CC78" s="357"/>
      <c r="CD78" s="357"/>
      <c r="CE78" s="357"/>
      <c r="CF78" s="357"/>
      <c r="CG78" s="357"/>
      <c r="CH78" s="357"/>
      <c r="CI78" s="357"/>
      <c r="CJ78" s="357"/>
      <c r="CK78" s="376"/>
    </row>
    <row r="79" spans="1:89" ht="36.9" hidden="1" customHeight="1" thickTop="1" x14ac:dyDescent="0.25">
      <c r="A79" s="1013"/>
      <c r="B79" s="1002" t="s">
        <v>663</v>
      </c>
      <c r="C79" s="359"/>
      <c r="D79" s="359"/>
      <c r="E79" s="359"/>
      <c r="F79" s="359"/>
      <c r="G79" s="359"/>
      <c r="H79" s="359"/>
      <c r="I79" s="359"/>
      <c r="J79" s="359"/>
      <c r="K79" s="359"/>
      <c r="L79" s="359"/>
      <c r="M79" s="359"/>
      <c r="N79" s="359"/>
      <c r="O79" s="359"/>
      <c r="P79" s="359"/>
      <c r="Q79" s="359"/>
      <c r="R79" s="359"/>
      <c r="S79" s="359"/>
      <c r="T79" s="359"/>
      <c r="U79" s="359"/>
      <c r="V79" s="359"/>
      <c r="W79" s="359"/>
      <c r="X79" s="359"/>
      <c r="Y79" s="359"/>
      <c r="Z79" s="359"/>
      <c r="AA79" s="359"/>
      <c r="AB79" s="359"/>
      <c r="AC79" s="359"/>
      <c r="AD79" s="359"/>
      <c r="AE79" s="359"/>
      <c r="AF79" s="359"/>
      <c r="AG79" s="359"/>
      <c r="AH79" s="359"/>
      <c r="AI79" s="359"/>
      <c r="AJ79" s="359"/>
      <c r="AK79" s="359"/>
      <c r="AL79" s="359"/>
      <c r="AM79" s="361"/>
      <c r="AN79" s="361"/>
      <c r="AO79" s="361"/>
      <c r="AP79" s="361"/>
      <c r="AQ79" s="361"/>
      <c r="AR79" s="361"/>
      <c r="AS79" s="361"/>
      <c r="AT79" s="361"/>
      <c r="AU79" s="361"/>
      <c r="AV79" s="359"/>
      <c r="AW79" s="359"/>
      <c r="AX79" s="359"/>
      <c r="AY79" s="359"/>
      <c r="AZ79" s="359"/>
      <c r="BA79" s="359"/>
      <c r="BB79" s="359"/>
      <c r="BC79" s="359"/>
      <c r="BD79" s="359"/>
      <c r="BE79" s="359"/>
      <c r="BF79" s="359"/>
      <c r="BG79" s="359"/>
      <c r="BH79" s="359"/>
      <c r="BI79" s="359"/>
      <c r="BJ79" s="359"/>
      <c r="BK79" s="359"/>
      <c r="BL79" s="359"/>
      <c r="BM79" s="359"/>
      <c r="BN79" s="359"/>
      <c r="BO79" s="359"/>
      <c r="BP79" s="359"/>
      <c r="BQ79" s="359"/>
      <c r="BR79" s="359"/>
      <c r="BS79" s="359"/>
      <c r="BT79" s="359"/>
      <c r="BU79" s="359"/>
      <c r="BV79" s="359"/>
      <c r="BW79" s="359"/>
      <c r="BX79" s="359"/>
      <c r="BY79" s="359"/>
      <c r="BZ79" s="360" t="s">
        <v>664</v>
      </c>
      <c r="CA79" s="361" t="str">
        <f>'Org Raw Data'!$G$28</f>
        <v>ORG_L3_299</v>
      </c>
      <c r="CB79" s="361" t="str">
        <f ca="1">OFFSET('Org Raw Data'!$G$28,0,1)</f>
        <v>FS</v>
      </c>
      <c r="CC79" s="359"/>
      <c r="CD79" s="359"/>
      <c r="CE79" s="359"/>
      <c r="CF79" s="359"/>
      <c r="CG79" s="359"/>
      <c r="CH79" s="359"/>
      <c r="CI79" s="359"/>
      <c r="CJ79" s="359"/>
      <c r="CK79" s="377"/>
    </row>
    <row r="80" spans="1:89" ht="18.600000000000001" hidden="1" customHeight="1" x14ac:dyDescent="0.25">
      <c r="A80" s="1013"/>
      <c r="B80" s="1003"/>
      <c r="C80" s="184"/>
      <c r="D80" s="184"/>
      <c r="E80" s="184"/>
      <c r="F80" s="184"/>
      <c r="G80" s="184"/>
      <c r="H80" s="184"/>
      <c r="I80" s="184"/>
      <c r="J80" s="184"/>
      <c r="K80" s="184"/>
      <c r="L80" s="184"/>
      <c r="M80" s="184"/>
      <c r="N80" s="184"/>
      <c r="O80" s="184"/>
      <c r="P80" s="184"/>
      <c r="Q80" s="184"/>
      <c r="R80" s="184"/>
      <c r="S80" s="184"/>
      <c r="T80" s="184"/>
      <c r="U80" s="184"/>
      <c r="V80" s="184"/>
      <c r="W80" s="184"/>
      <c r="X80" s="184"/>
      <c r="Y80" s="184"/>
      <c r="Z80" s="184"/>
      <c r="AA80" s="184"/>
      <c r="AB80" s="184"/>
      <c r="AC80" s="184"/>
      <c r="AD80" s="184"/>
      <c r="AE80" s="184"/>
      <c r="AF80" s="184"/>
      <c r="AG80" s="184"/>
      <c r="AH80" s="184"/>
      <c r="AI80" s="184"/>
      <c r="AJ80" s="184"/>
      <c r="AK80" s="184"/>
      <c r="AL80" s="184"/>
      <c r="AM80" s="183"/>
      <c r="AN80" s="183"/>
      <c r="AO80" s="183"/>
      <c r="AP80" s="183"/>
      <c r="AQ80" s="183"/>
      <c r="AR80" s="183"/>
      <c r="AS80" s="183"/>
      <c r="AT80" s="183"/>
      <c r="AU80" s="183"/>
      <c r="AV80" s="184"/>
      <c r="AW80" s="184"/>
      <c r="AX80" s="184"/>
      <c r="AY80" s="184"/>
      <c r="AZ80" s="184"/>
      <c r="BA80" s="184"/>
      <c r="BB80" s="184"/>
      <c r="BC80" s="184"/>
      <c r="BD80" s="184"/>
      <c r="BE80" s="184"/>
      <c r="BF80" s="184"/>
      <c r="BG80" s="184"/>
      <c r="BH80" s="184"/>
      <c r="BI80" s="184"/>
      <c r="BJ80" s="184"/>
      <c r="BK80" s="184"/>
      <c r="BL80" s="184"/>
      <c r="BM80" s="184"/>
      <c r="BN80" s="184"/>
      <c r="BO80" s="184"/>
      <c r="BP80" s="184"/>
      <c r="BQ80" s="184"/>
      <c r="BR80" s="184"/>
      <c r="BS80" s="184"/>
      <c r="BT80" s="184"/>
      <c r="BU80" s="184"/>
      <c r="BV80" s="184"/>
      <c r="BW80" s="184"/>
      <c r="BX80" s="184"/>
      <c r="BY80" s="184"/>
      <c r="BZ80" s="346" t="s">
        <v>665</v>
      </c>
      <c r="CA80" s="183" t="str">
        <f>'Org Raw Data'!$G$28</f>
        <v>ORG_L3_299</v>
      </c>
      <c r="CB80" s="183" t="str">
        <f ca="1">OFFSET('Org Raw Data'!$G$28,0,1)</f>
        <v>FS</v>
      </c>
      <c r="CC80" s="184"/>
      <c r="CD80" s="184"/>
      <c r="CE80" s="184"/>
      <c r="CF80" s="184"/>
      <c r="CG80" s="184"/>
      <c r="CH80" s="184"/>
      <c r="CI80" s="184"/>
      <c r="CJ80" s="184"/>
      <c r="CK80" s="372"/>
    </row>
    <row r="81" spans="1:102" ht="18.600000000000001" hidden="1" customHeight="1" x14ac:dyDescent="0.25">
      <c r="A81" s="1013"/>
      <c r="B81" s="1003"/>
      <c r="C81" s="184"/>
      <c r="D81" s="184"/>
      <c r="E81" s="184"/>
      <c r="F81" s="184"/>
      <c r="G81" s="184"/>
      <c r="H81" s="184"/>
      <c r="I81" s="184"/>
      <c r="J81" s="184"/>
      <c r="K81" s="184"/>
      <c r="L81" s="184"/>
      <c r="M81" s="184"/>
      <c r="N81" s="184"/>
      <c r="O81" s="184"/>
      <c r="P81" s="184"/>
      <c r="Q81" s="184"/>
      <c r="R81" s="184"/>
      <c r="S81" s="184"/>
      <c r="T81" s="184"/>
      <c r="U81" s="184"/>
      <c r="V81" s="184"/>
      <c r="W81" s="184"/>
      <c r="X81" s="184"/>
      <c r="Y81" s="184"/>
      <c r="Z81" s="184"/>
      <c r="AA81" s="184"/>
      <c r="AB81" s="184"/>
      <c r="AC81" s="184"/>
      <c r="AD81" s="184"/>
      <c r="AE81" s="184"/>
      <c r="AF81" s="184"/>
      <c r="AG81" s="184"/>
      <c r="AH81" s="184"/>
      <c r="AI81" s="184"/>
      <c r="AJ81" s="184"/>
      <c r="AK81" s="184"/>
      <c r="AL81" s="184"/>
      <c r="AM81" s="183"/>
      <c r="AN81" s="183"/>
      <c r="AO81" s="183"/>
      <c r="AP81" s="183"/>
      <c r="AQ81" s="183"/>
      <c r="AR81" s="183"/>
      <c r="AS81" s="183"/>
      <c r="AT81" s="183"/>
      <c r="AU81" s="183"/>
      <c r="AV81" s="184"/>
      <c r="AW81" s="184"/>
      <c r="AX81" s="184"/>
      <c r="AY81" s="184"/>
      <c r="AZ81" s="184"/>
      <c r="BA81" s="184"/>
      <c r="BB81" s="184"/>
      <c r="BC81" s="184"/>
      <c r="BD81" s="184"/>
      <c r="BE81" s="184"/>
      <c r="BF81" s="184"/>
      <c r="BG81" s="184"/>
      <c r="BH81" s="184"/>
      <c r="BI81" s="184"/>
      <c r="BJ81" s="184"/>
      <c r="BK81" s="184"/>
      <c r="BL81" s="184"/>
      <c r="BM81" s="184"/>
      <c r="BN81" s="184"/>
      <c r="BO81" s="184"/>
      <c r="BP81" s="184"/>
      <c r="BQ81" s="184"/>
      <c r="BR81" s="184"/>
      <c r="BS81" s="184"/>
      <c r="BT81" s="184"/>
      <c r="BU81" s="184"/>
      <c r="BV81" s="184"/>
      <c r="BW81" s="184"/>
      <c r="BX81" s="184"/>
      <c r="BY81" s="184"/>
      <c r="BZ81" s="346" t="s">
        <v>666</v>
      </c>
      <c r="CA81" s="183" t="str">
        <f>'Org Raw Data'!$G$28</f>
        <v>ORG_L3_299</v>
      </c>
      <c r="CB81" s="183" t="str">
        <f ca="1">OFFSET('Org Raw Data'!$G$28,0,1)</f>
        <v>FS</v>
      </c>
      <c r="CC81" s="184"/>
      <c r="CD81" s="184"/>
      <c r="CE81" s="184"/>
      <c r="CF81" s="184"/>
      <c r="CG81" s="184"/>
      <c r="CH81" s="184"/>
      <c r="CI81" s="184"/>
      <c r="CJ81" s="184"/>
      <c r="CK81" s="372"/>
    </row>
    <row r="82" spans="1:102" ht="26.1" hidden="1" customHeight="1" x14ac:dyDescent="0.25">
      <c r="A82" s="1013"/>
      <c r="B82" s="1003"/>
      <c r="C82" s="184"/>
      <c r="D82" s="184"/>
      <c r="E82" s="184"/>
      <c r="F82" s="184"/>
      <c r="G82" s="184"/>
      <c r="H82" s="184"/>
      <c r="I82" s="184"/>
      <c r="J82" s="184"/>
      <c r="K82" s="184"/>
      <c r="L82" s="184"/>
      <c r="M82" s="184"/>
      <c r="N82" s="184"/>
      <c r="O82" s="184"/>
      <c r="P82" s="184"/>
      <c r="Q82" s="184"/>
      <c r="R82" s="184"/>
      <c r="S82" s="184"/>
      <c r="T82" s="184"/>
      <c r="U82" s="184"/>
      <c r="V82" s="184"/>
      <c r="W82" s="184"/>
      <c r="X82" s="184"/>
      <c r="Y82" s="184"/>
      <c r="Z82" s="184"/>
      <c r="AA82" s="184"/>
      <c r="AB82" s="184"/>
      <c r="AC82" s="184"/>
      <c r="AD82" s="184"/>
      <c r="AE82" s="184"/>
      <c r="AF82" s="184"/>
      <c r="AG82" s="184"/>
      <c r="AH82" s="184"/>
      <c r="AI82" s="184"/>
      <c r="AJ82" s="184"/>
      <c r="AK82" s="184"/>
      <c r="AL82" s="184"/>
      <c r="AM82" s="183"/>
      <c r="AN82" s="183"/>
      <c r="AO82" s="183"/>
      <c r="AP82" s="183"/>
      <c r="AQ82" s="183"/>
      <c r="AR82" s="183"/>
      <c r="AS82" s="183"/>
      <c r="AT82" s="183"/>
      <c r="AU82" s="183"/>
      <c r="AV82" s="184"/>
      <c r="AW82" s="184"/>
      <c r="AX82" s="184"/>
      <c r="AY82" s="184"/>
      <c r="AZ82" s="184"/>
      <c r="BA82" s="184"/>
      <c r="BB82" s="184"/>
      <c r="BC82" s="184"/>
      <c r="BD82" s="184"/>
      <c r="BE82" s="184"/>
      <c r="BF82" s="184"/>
      <c r="BG82" s="184"/>
      <c r="BH82" s="184"/>
      <c r="BI82" s="184"/>
      <c r="BJ82" s="184"/>
      <c r="BK82" s="184"/>
      <c r="BL82" s="184"/>
      <c r="BM82" s="184"/>
      <c r="BN82" s="184"/>
      <c r="BO82" s="184"/>
      <c r="BP82" s="184"/>
      <c r="BQ82" s="184"/>
      <c r="BR82" s="184"/>
      <c r="BS82" s="184"/>
      <c r="BT82" s="184"/>
      <c r="BU82" s="184"/>
      <c r="BV82" s="184"/>
      <c r="BW82" s="184"/>
      <c r="BX82" s="184"/>
      <c r="BY82" s="184"/>
      <c r="BZ82" s="346" t="s">
        <v>667</v>
      </c>
      <c r="CA82" s="183" t="str">
        <f>'Org Raw Data'!$G$28</f>
        <v>ORG_L3_299</v>
      </c>
      <c r="CB82" s="183" t="str">
        <f ca="1">OFFSET('Org Raw Data'!$G$28,0,1)</f>
        <v>FS</v>
      </c>
      <c r="CC82" s="184"/>
      <c r="CD82" s="184"/>
      <c r="CE82" s="184"/>
      <c r="CF82" s="184"/>
      <c r="CG82" s="184"/>
      <c r="CH82" s="184"/>
      <c r="CI82" s="184"/>
      <c r="CJ82" s="184"/>
      <c r="CK82" s="372"/>
    </row>
    <row r="83" spans="1:102" ht="18.600000000000001" hidden="1" customHeight="1" x14ac:dyDescent="0.25">
      <c r="A83" s="1013"/>
      <c r="B83" s="1003"/>
      <c r="C83" s="184"/>
      <c r="D83" s="184"/>
      <c r="E83" s="184"/>
      <c r="F83" s="184"/>
      <c r="G83" s="184"/>
      <c r="H83" s="184"/>
      <c r="I83" s="184"/>
      <c r="J83" s="184"/>
      <c r="K83" s="184"/>
      <c r="L83" s="184"/>
      <c r="M83" s="184"/>
      <c r="N83" s="184"/>
      <c r="O83" s="184"/>
      <c r="P83" s="184"/>
      <c r="Q83" s="184"/>
      <c r="R83" s="184"/>
      <c r="S83" s="184"/>
      <c r="T83" s="184"/>
      <c r="U83" s="184"/>
      <c r="V83" s="184"/>
      <c r="W83" s="184"/>
      <c r="X83" s="184"/>
      <c r="Y83" s="184"/>
      <c r="Z83" s="184"/>
      <c r="AA83" s="184"/>
      <c r="AB83" s="184"/>
      <c r="AC83" s="184"/>
      <c r="AD83" s="184"/>
      <c r="AE83" s="184"/>
      <c r="AF83" s="184"/>
      <c r="AG83" s="184"/>
      <c r="AH83" s="184"/>
      <c r="AI83" s="184"/>
      <c r="AJ83" s="184"/>
      <c r="AK83" s="184"/>
      <c r="AL83" s="184"/>
      <c r="AM83" s="183"/>
      <c r="AN83" s="183"/>
      <c r="AO83" s="183"/>
      <c r="AP83" s="183"/>
      <c r="AQ83" s="183"/>
      <c r="AR83" s="183"/>
      <c r="AS83" s="183"/>
      <c r="AT83" s="183"/>
      <c r="AU83" s="183"/>
      <c r="AV83" s="184"/>
      <c r="AW83" s="184"/>
      <c r="AX83" s="184"/>
      <c r="AY83" s="184"/>
      <c r="AZ83" s="184"/>
      <c r="BA83" s="184"/>
      <c r="BB83" s="184"/>
      <c r="BC83" s="184"/>
      <c r="BD83" s="184"/>
      <c r="BE83" s="184"/>
      <c r="BF83" s="184"/>
      <c r="BG83" s="184"/>
      <c r="BH83" s="184"/>
      <c r="BI83" s="184"/>
      <c r="BJ83" s="184"/>
      <c r="BK83" s="184"/>
      <c r="BL83" s="184"/>
      <c r="BM83" s="184"/>
      <c r="BN83" s="184"/>
      <c r="BO83" s="184"/>
      <c r="BP83" s="184"/>
      <c r="BQ83" s="184"/>
      <c r="BR83" s="184"/>
      <c r="BS83" s="184"/>
      <c r="BT83" s="184"/>
      <c r="BU83" s="184"/>
      <c r="BV83" s="184"/>
      <c r="BW83" s="184"/>
      <c r="BX83" s="184"/>
      <c r="BY83" s="184"/>
      <c r="BZ83" s="346" t="s">
        <v>668</v>
      </c>
      <c r="CA83" s="183" t="str">
        <f>'Org Raw Data'!$G$28</f>
        <v>ORG_L3_299</v>
      </c>
      <c r="CB83" s="183" t="str">
        <f ca="1">OFFSET('Org Raw Data'!$G$28,0,1)</f>
        <v>FS</v>
      </c>
      <c r="CC83" s="184"/>
      <c r="CD83" s="184"/>
      <c r="CE83" s="184"/>
      <c r="CF83" s="184"/>
      <c r="CG83" s="184"/>
      <c r="CH83" s="184"/>
      <c r="CI83" s="184"/>
      <c r="CJ83" s="184"/>
      <c r="CK83" s="372"/>
    </row>
    <row r="84" spans="1:102" ht="18.600000000000001" hidden="1" customHeight="1" x14ac:dyDescent="0.25">
      <c r="A84" s="1013"/>
      <c r="B84" s="1003"/>
      <c r="C84" s="184"/>
      <c r="D84" s="184"/>
      <c r="E84" s="184"/>
      <c r="F84" s="184"/>
      <c r="G84" s="184"/>
      <c r="H84" s="184"/>
      <c r="I84" s="184"/>
      <c r="J84" s="184"/>
      <c r="K84" s="184"/>
      <c r="L84" s="184"/>
      <c r="M84" s="184"/>
      <c r="N84" s="184"/>
      <c r="O84" s="184"/>
      <c r="P84" s="184"/>
      <c r="Q84" s="184"/>
      <c r="R84" s="184"/>
      <c r="S84" s="184"/>
      <c r="T84" s="184"/>
      <c r="U84" s="184"/>
      <c r="V84" s="184"/>
      <c r="W84" s="184"/>
      <c r="X84" s="184"/>
      <c r="Y84" s="184"/>
      <c r="Z84" s="184"/>
      <c r="AA84" s="184"/>
      <c r="AB84" s="184"/>
      <c r="AC84" s="184"/>
      <c r="AD84" s="184"/>
      <c r="AE84" s="184"/>
      <c r="AF84" s="184"/>
      <c r="AG84" s="184"/>
      <c r="AH84" s="184"/>
      <c r="AI84" s="184"/>
      <c r="AJ84" s="184"/>
      <c r="AK84" s="184"/>
      <c r="AL84" s="184"/>
      <c r="AM84" s="183"/>
      <c r="AN84" s="183"/>
      <c r="AO84" s="183"/>
      <c r="AP84" s="183"/>
      <c r="AQ84" s="183"/>
      <c r="AR84" s="183"/>
      <c r="AS84" s="183"/>
      <c r="AT84" s="183"/>
      <c r="AU84" s="183"/>
      <c r="AV84" s="184"/>
      <c r="AW84" s="184"/>
      <c r="AX84" s="184"/>
      <c r="AY84" s="184"/>
      <c r="AZ84" s="184"/>
      <c r="BA84" s="184"/>
      <c r="BB84" s="184"/>
      <c r="BC84" s="184"/>
      <c r="BD84" s="184"/>
      <c r="BE84" s="184"/>
      <c r="BF84" s="184"/>
      <c r="BG84" s="184"/>
      <c r="BH84" s="184"/>
      <c r="BI84" s="184"/>
      <c r="BJ84" s="184"/>
      <c r="BK84" s="184"/>
      <c r="BL84" s="184"/>
      <c r="BM84" s="184"/>
      <c r="BN84" s="184"/>
      <c r="BO84" s="184"/>
      <c r="BP84" s="184"/>
      <c r="BQ84" s="184"/>
      <c r="BR84" s="184"/>
      <c r="BS84" s="184"/>
      <c r="BT84" s="184"/>
      <c r="BU84" s="184"/>
      <c r="BV84" s="184"/>
      <c r="BW84" s="184"/>
      <c r="BX84" s="184"/>
      <c r="BY84" s="184"/>
      <c r="BZ84" s="346" t="s">
        <v>669</v>
      </c>
      <c r="CA84" s="183" t="str">
        <f>'Org Raw Data'!$G$28</f>
        <v>ORG_L3_299</v>
      </c>
      <c r="CB84" s="183" t="str">
        <f ca="1">OFFSET('Org Raw Data'!$G$28,0,1)</f>
        <v>FS</v>
      </c>
      <c r="CC84" s="184"/>
      <c r="CD84" s="184"/>
      <c r="CE84" s="184"/>
      <c r="CF84" s="184"/>
      <c r="CG84" s="184"/>
      <c r="CH84" s="184"/>
      <c r="CI84" s="184"/>
      <c r="CJ84" s="184"/>
      <c r="CK84" s="372"/>
    </row>
    <row r="85" spans="1:102" ht="18.600000000000001" hidden="1" customHeight="1" x14ac:dyDescent="0.25">
      <c r="A85" s="1013"/>
      <c r="B85" s="1003"/>
      <c r="C85" s="184"/>
      <c r="D85" s="184"/>
      <c r="E85" s="184"/>
      <c r="F85" s="184"/>
      <c r="G85" s="184"/>
      <c r="H85" s="184"/>
      <c r="I85" s="184"/>
      <c r="J85" s="184"/>
      <c r="K85" s="184"/>
      <c r="L85" s="184"/>
      <c r="M85" s="184"/>
      <c r="N85" s="184"/>
      <c r="O85" s="184"/>
      <c r="P85" s="184"/>
      <c r="Q85" s="184"/>
      <c r="R85" s="184"/>
      <c r="S85" s="184"/>
      <c r="T85" s="184"/>
      <c r="U85" s="184"/>
      <c r="V85" s="184"/>
      <c r="W85" s="184"/>
      <c r="X85" s="184"/>
      <c r="Y85" s="184"/>
      <c r="Z85" s="184"/>
      <c r="AA85" s="184"/>
      <c r="AB85" s="184"/>
      <c r="AC85" s="184"/>
      <c r="AD85" s="184"/>
      <c r="AE85" s="184"/>
      <c r="AF85" s="184"/>
      <c r="AG85" s="184"/>
      <c r="AH85" s="184"/>
      <c r="AI85" s="184"/>
      <c r="AJ85" s="184"/>
      <c r="AK85" s="184"/>
      <c r="AL85" s="184"/>
      <c r="AM85" s="183"/>
      <c r="AN85" s="183"/>
      <c r="AO85" s="183"/>
      <c r="AP85" s="183"/>
      <c r="AQ85" s="183"/>
      <c r="AR85" s="183"/>
      <c r="AS85" s="183"/>
      <c r="AT85" s="183"/>
      <c r="AU85" s="183"/>
      <c r="AV85" s="184"/>
      <c r="AW85" s="184"/>
      <c r="AX85" s="184"/>
      <c r="AY85" s="184"/>
      <c r="AZ85" s="184"/>
      <c r="BA85" s="184"/>
      <c r="BB85" s="184"/>
      <c r="BC85" s="184"/>
      <c r="BD85" s="184"/>
      <c r="BE85" s="184"/>
      <c r="BF85" s="184"/>
      <c r="BG85" s="184"/>
      <c r="BH85" s="184"/>
      <c r="BI85" s="184"/>
      <c r="BJ85" s="184"/>
      <c r="BK85" s="184"/>
      <c r="BL85" s="184"/>
      <c r="BM85" s="184"/>
      <c r="BN85" s="184"/>
      <c r="BO85" s="184"/>
      <c r="BP85" s="184"/>
      <c r="BQ85" s="184"/>
      <c r="BR85" s="184"/>
      <c r="BS85" s="184"/>
      <c r="BT85" s="184"/>
      <c r="BU85" s="184"/>
      <c r="BV85" s="184"/>
      <c r="BW85" s="184" t="s">
        <v>587</v>
      </c>
      <c r="BX85" s="184"/>
      <c r="BY85" s="184"/>
      <c r="BZ85" s="346" t="s">
        <v>670</v>
      </c>
      <c r="CA85" s="183" t="str">
        <f>'Org Raw Data'!$G$28</f>
        <v>ORG_L3_299</v>
      </c>
      <c r="CB85" s="183" t="str">
        <f ca="1">OFFSET('Org Raw Data'!$G$28,0,1)</f>
        <v>FS</v>
      </c>
      <c r="CC85" s="184"/>
      <c r="CD85" s="184"/>
      <c r="CE85" s="184"/>
      <c r="CF85" s="184"/>
      <c r="CG85" s="184"/>
      <c r="CH85" s="184"/>
      <c r="CI85" s="184"/>
      <c r="CJ85" s="184"/>
      <c r="CK85" s="372"/>
    </row>
    <row r="86" spans="1:102" ht="18.600000000000001" hidden="1" customHeight="1" x14ac:dyDescent="0.25">
      <c r="A86" s="1013"/>
      <c r="B86" s="1003"/>
      <c r="C86" s="184"/>
      <c r="D86" s="184"/>
      <c r="E86" s="184"/>
      <c r="F86" s="184"/>
      <c r="G86" s="184"/>
      <c r="H86" s="184"/>
      <c r="I86" s="184"/>
      <c r="J86" s="184"/>
      <c r="K86" s="184"/>
      <c r="L86" s="184"/>
      <c r="M86" s="184"/>
      <c r="N86" s="184"/>
      <c r="O86" s="184"/>
      <c r="P86" s="184"/>
      <c r="Q86" s="184"/>
      <c r="R86" s="184"/>
      <c r="S86" s="184"/>
      <c r="T86" s="184"/>
      <c r="U86" s="184"/>
      <c r="V86" s="184"/>
      <c r="W86" s="184"/>
      <c r="X86" s="184"/>
      <c r="Y86" s="184"/>
      <c r="Z86" s="184"/>
      <c r="AA86" s="184"/>
      <c r="AB86" s="184"/>
      <c r="AC86" s="184"/>
      <c r="AD86" s="184"/>
      <c r="AE86" s="184"/>
      <c r="AF86" s="184"/>
      <c r="AG86" s="184"/>
      <c r="AH86" s="184"/>
      <c r="AI86" s="184"/>
      <c r="AJ86" s="184"/>
      <c r="AK86" s="184"/>
      <c r="AL86" s="184"/>
      <c r="AM86" s="183"/>
      <c r="AN86" s="183"/>
      <c r="AO86" s="183"/>
      <c r="AP86" s="183"/>
      <c r="AQ86" s="183"/>
      <c r="AR86" s="183"/>
      <c r="AS86" s="183"/>
      <c r="AT86" s="183"/>
      <c r="AU86" s="183"/>
      <c r="AV86" s="184"/>
      <c r="AW86" s="184"/>
      <c r="AX86" s="184"/>
      <c r="AY86" s="184"/>
      <c r="AZ86" s="184"/>
      <c r="BA86" s="184"/>
      <c r="BB86" s="184"/>
      <c r="BC86" s="184"/>
      <c r="BD86" s="184"/>
      <c r="BE86" s="184"/>
      <c r="BF86" s="184"/>
      <c r="BG86" s="184"/>
      <c r="BH86" s="184"/>
      <c r="BI86" s="184"/>
      <c r="BJ86" s="184"/>
      <c r="BK86" s="184"/>
      <c r="BL86" s="184"/>
      <c r="BM86" s="184"/>
      <c r="BN86" s="184"/>
      <c r="BO86" s="184"/>
      <c r="BP86" s="184"/>
      <c r="BQ86" s="184"/>
      <c r="BR86" s="184"/>
      <c r="BS86" s="184"/>
      <c r="BT86" s="184"/>
      <c r="BU86" s="184"/>
      <c r="BV86" s="184"/>
      <c r="BW86" s="184"/>
      <c r="BX86" s="184"/>
      <c r="BY86" s="184"/>
      <c r="BZ86" s="346" t="s">
        <v>671</v>
      </c>
      <c r="CA86" s="183" t="str">
        <f>'Org Raw Data'!$G$28</f>
        <v>ORG_L3_299</v>
      </c>
      <c r="CB86" s="183" t="str">
        <f ca="1">OFFSET('Org Raw Data'!$G$28,0,1)</f>
        <v>FS</v>
      </c>
      <c r="CC86" s="184"/>
      <c r="CD86" s="184"/>
      <c r="CE86" s="184"/>
      <c r="CF86" s="184"/>
      <c r="CG86" s="184"/>
      <c r="CH86" s="184"/>
      <c r="CI86" s="184"/>
      <c r="CJ86" s="184"/>
      <c r="CK86" s="372"/>
    </row>
    <row r="87" spans="1:102" ht="18.600000000000001" hidden="1" customHeight="1" x14ac:dyDescent="0.25">
      <c r="A87" s="1013"/>
      <c r="B87" s="1003"/>
      <c r="C87" s="184"/>
      <c r="D87" s="184"/>
      <c r="E87" s="184"/>
      <c r="F87" s="184"/>
      <c r="G87" s="184"/>
      <c r="H87" s="184"/>
      <c r="I87" s="184"/>
      <c r="J87" s="184"/>
      <c r="K87" s="184"/>
      <c r="L87" s="184"/>
      <c r="M87" s="184"/>
      <c r="N87" s="184"/>
      <c r="O87" s="184"/>
      <c r="P87" s="184"/>
      <c r="Q87" s="184"/>
      <c r="R87" s="184"/>
      <c r="S87" s="184"/>
      <c r="T87" s="184"/>
      <c r="U87" s="184"/>
      <c r="V87" s="184"/>
      <c r="W87" s="184"/>
      <c r="X87" s="184"/>
      <c r="Y87" s="184"/>
      <c r="Z87" s="184"/>
      <c r="AA87" s="184"/>
      <c r="AB87" s="184"/>
      <c r="AC87" s="184"/>
      <c r="AD87" s="184"/>
      <c r="AE87" s="184"/>
      <c r="AF87" s="184"/>
      <c r="AG87" s="184"/>
      <c r="AH87" s="184"/>
      <c r="AI87" s="184"/>
      <c r="AJ87" s="184"/>
      <c r="AK87" s="184"/>
      <c r="AL87" s="184"/>
      <c r="AM87" s="183"/>
      <c r="AN87" s="183"/>
      <c r="AO87" s="183"/>
      <c r="AP87" s="183"/>
      <c r="AQ87" s="183"/>
      <c r="AR87" s="183"/>
      <c r="AS87" s="183"/>
      <c r="AT87" s="183"/>
      <c r="AU87" s="183"/>
      <c r="AV87" s="184"/>
      <c r="AW87" s="184"/>
      <c r="AX87" s="184"/>
      <c r="AY87" s="184"/>
      <c r="AZ87" s="184"/>
      <c r="BA87" s="184"/>
      <c r="BB87" s="184"/>
      <c r="BC87" s="184"/>
      <c r="BD87" s="184"/>
      <c r="BE87" s="184"/>
      <c r="BF87" s="184"/>
      <c r="BG87" s="184"/>
      <c r="BH87" s="184"/>
      <c r="BI87" s="184"/>
      <c r="BJ87" s="184"/>
      <c r="BK87" s="184"/>
      <c r="BL87" s="184"/>
      <c r="BM87" s="184"/>
      <c r="BN87" s="184"/>
      <c r="BO87" s="184"/>
      <c r="BP87" s="184"/>
      <c r="BQ87" s="184"/>
      <c r="BR87" s="184"/>
      <c r="BS87" s="184"/>
      <c r="BT87" s="184"/>
      <c r="BU87" s="184"/>
      <c r="BV87" s="184"/>
      <c r="BW87" s="184"/>
      <c r="BX87" s="184"/>
      <c r="BY87" s="184"/>
      <c r="BZ87" s="346" t="s">
        <v>672</v>
      </c>
      <c r="CA87" s="345" t="str">
        <f>'Org Raw Data'!$G$25</f>
        <v>ORG_L3_300</v>
      </c>
      <c r="CB87" s="345" t="str">
        <f ca="1">OFFSET('Org Raw Data'!$G$25,0,1)</f>
        <v>PC</v>
      </c>
      <c r="CC87" s="184"/>
      <c r="CD87" s="184"/>
      <c r="CE87" s="184"/>
      <c r="CF87" s="184"/>
      <c r="CG87" s="184"/>
      <c r="CH87" s="184"/>
      <c r="CI87" s="184"/>
      <c r="CJ87" s="184"/>
      <c r="CK87" s="372"/>
    </row>
    <row r="88" spans="1:102" ht="18.600000000000001" hidden="1" customHeight="1" x14ac:dyDescent="0.25">
      <c r="A88" s="1013"/>
      <c r="B88" s="1003"/>
      <c r="C88" s="184"/>
      <c r="D88" s="184"/>
      <c r="E88" s="184"/>
      <c r="F88" s="184"/>
      <c r="G88" s="184"/>
      <c r="H88" s="184"/>
      <c r="I88" s="184"/>
      <c r="J88" s="184"/>
      <c r="K88" s="184"/>
      <c r="L88" s="184"/>
      <c r="M88" s="184"/>
      <c r="N88" s="184"/>
      <c r="O88" s="184"/>
      <c r="P88" s="184"/>
      <c r="Q88" s="184"/>
      <c r="R88" s="184"/>
      <c r="S88" s="184"/>
      <c r="T88" s="184"/>
      <c r="U88" s="184"/>
      <c r="V88" s="184"/>
      <c r="W88" s="184"/>
      <c r="X88" s="184"/>
      <c r="Y88" s="184"/>
      <c r="Z88" s="184"/>
      <c r="AA88" s="184"/>
      <c r="AB88" s="184"/>
      <c r="AC88" s="184"/>
      <c r="AD88" s="184"/>
      <c r="AE88" s="184"/>
      <c r="AF88" s="184"/>
      <c r="AG88" s="184"/>
      <c r="AH88" s="184"/>
      <c r="AI88" s="184"/>
      <c r="AJ88" s="184"/>
      <c r="AK88" s="184"/>
      <c r="AL88" s="184"/>
      <c r="AM88" s="183"/>
      <c r="AN88" s="183"/>
      <c r="AO88" s="183"/>
      <c r="AP88" s="183"/>
      <c r="AQ88" s="183"/>
      <c r="AR88" s="183"/>
      <c r="AS88" s="183"/>
      <c r="AT88" s="183"/>
      <c r="AU88" s="183"/>
      <c r="AV88" s="184"/>
      <c r="AW88" s="184"/>
      <c r="AX88" s="184"/>
      <c r="AY88" s="184"/>
      <c r="AZ88" s="184"/>
      <c r="BA88" s="184"/>
      <c r="BB88" s="184"/>
      <c r="BC88" s="184"/>
      <c r="BD88" s="184"/>
      <c r="BE88" s="184"/>
      <c r="BF88" s="184"/>
      <c r="BG88" s="184"/>
      <c r="BH88" s="184"/>
      <c r="BI88" s="184"/>
      <c r="BJ88" s="184"/>
      <c r="BK88" s="184"/>
      <c r="BL88" s="184"/>
      <c r="BM88" s="184"/>
      <c r="BN88" s="184"/>
      <c r="BO88" s="184"/>
      <c r="BP88" s="184"/>
      <c r="BQ88" s="184"/>
      <c r="BR88" s="184"/>
      <c r="BS88" s="184"/>
      <c r="BT88" s="184"/>
      <c r="BU88" s="184"/>
      <c r="BV88" s="184"/>
      <c r="BW88" s="184"/>
      <c r="BX88" s="184"/>
      <c r="BY88" s="184"/>
      <c r="BZ88" s="346" t="s">
        <v>673</v>
      </c>
      <c r="CA88" s="183" t="str">
        <f>'Org Raw Data'!$G$28</f>
        <v>ORG_L3_299</v>
      </c>
      <c r="CB88" s="183" t="str">
        <f ca="1">OFFSET('Org Raw Data'!$G$28,0,1)</f>
        <v>FS</v>
      </c>
      <c r="CC88" s="184"/>
      <c r="CD88" s="184"/>
      <c r="CE88" s="184"/>
      <c r="CF88" s="184"/>
      <c r="CG88" s="184"/>
      <c r="CH88" s="184"/>
      <c r="CI88" s="184"/>
      <c r="CJ88" s="184"/>
      <c r="CK88" s="372"/>
      <c r="CR88" t="s">
        <v>587</v>
      </c>
    </row>
    <row r="89" spans="1:102" ht="18.600000000000001" hidden="1" customHeight="1" x14ac:dyDescent="0.25">
      <c r="A89" s="1013"/>
      <c r="B89" s="1003"/>
      <c r="C89" s="184"/>
      <c r="D89" s="184"/>
      <c r="E89" s="184"/>
      <c r="F89" s="184"/>
      <c r="G89" s="184"/>
      <c r="H89" s="184"/>
      <c r="I89" s="184"/>
      <c r="J89" s="184"/>
      <c r="K89" s="184"/>
      <c r="L89" s="184"/>
      <c r="M89" s="184"/>
      <c r="N89" s="184"/>
      <c r="O89" s="184"/>
      <c r="P89" s="184"/>
      <c r="Q89" s="184"/>
      <c r="R89" s="184"/>
      <c r="S89" s="184"/>
      <c r="T89" s="184"/>
      <c r="U89" s="184"/>
      <c r="V89" s="184"/>
      <c r="W89" s="184"/>
      <c r="X89" s="184"/>
      <c r="Y89" s="184"/>
      <c r="Z89" s="184"/>
      <c r="AA89" s="184"/>
      <c r="AB89" s="184"/>
      <c r="AC89" s="184"/>
      <c r="AD89" s="184"/>
      <c r="AE89" s="184"/>
      <c r="AF89" s="184"/>
      <c r="AG89" s="184"/>
      <c r="AH89" s="184"/>
      <c r="AI89" s="184"/>
      <c r="AJ89" s="184"/>
      <c r="AK89" s="184"/>
      <c r="AL89" s="184"/>
      <c r="AM89" s="183"/>
      <c r="AN89" s="183"/>
      <c r="AO89" s="183"/>
      <c r="AP89" s="183"/>
      <c r="AQ89" s="183"/>
      <c r="AR89" s="183"/>
      <c r="AS89" s="183"/>
      <c r="AT89" s="183"/>
      <c r="AU89" s="183"/>
      <c r="AV89" s="184"/>
      <c r="AW89" s="184"/>
      <c r="AX89" s="184"/>
      <c r="AY89" s="184"/>
      <c r="AZ89" s="184"/>
      <c r="BA89" s="184"/>
      <c r="BB89" s="184"/>
      <c r="BC89" s="184"/>
      <c r="BD89" s="184"/>
      <c r="BE89" s="184"/>
      <c r="BF89" s="184"/>
      <c r="BG89" s="184"/>
      <c r="BH89" s="184"/>
      <c r="BI89" s="184"/>
      <c r="BJ89" s="184"/>
      <c r="BK89" s="184"/>
      <c r="BL89" s="184"/>
      <c r="BM89" s="184"/>
      <c r="BN89" s="184"/>
      <c r="BO89" s="184"/>
      <c r="BP89" s="184"/>
      <c r="BQ89" s="184"/>
      <c r="BR89" s="184"/>
      <c r="BS89" s="184"/>
      <c r="BT89" s="184"/>
      <c r="BU89" s="184"/>
      <c r="BV89" s="184"/>
      <c r="BW89" s="184"/>
      <c r="BX89" s="184"/>
      <c r="BY89" s="184"/>
      <c r="BZ89" s="346" t="s">
        <v>674</v>
      </c>
      <c r="CA89" s="183" t="str">
        <f>'Org Raw Data'!$G$28</f>
        <v>ORG_L3_299</v>
      </c>
      <c r="CB89" s="183" t="str">
        <f ca="1">OFFSET('Org Raw Data'!$G$28,0,1)</f>
        <v>FS</v>
      </c>
      <c r="CC89" s="184"/>
      <c r="CD89" s="184"/>
      <c r="CE89" s="184"/>
      <c r="CF89" s="184"/>
      <c r="CG89" s="184"/>
      <c r="CH89" s="184"/>
      <c r="CI89" s="184"/>
      <c r="CJ89" s="184"/>
      <c r="CK89" s="372"/>
    </row>
    <row r="90" spans="1:102" ht="18.600000000000001" hidden="1" customHeight="1" thickBot="1" x14ac:dyDescent="0.3">
      <c r="A90" s="1013"/>
      <c r="B90" s="1001"/>
      <c r="C90" s="357"/>
      <c r="D90" s="357"/>
      <c r="E90" s="357"/>
      <c r="F90" s="357"/>
      <c r="G90" s="357"/>
      <c r="H90" s="357"/>
      <c r="I90" s="357"/>
      <c r="J90" s="357"/>
      <c r="K90" s="357"/>
      <c r="L90" s="357"/>
      <c r="M90" s="357"/>
      <c r="N90" s="357"/>
      <c r="O90" s="357"/>
      <c r="P90" s="357"/>
      <c r="Q90" s="357"/>
      <c r="R90" s="357"/>
      <c r="S90" s="357"/>
      <c r="T90" s="357"/>
      <c r="U90" s="357"/>
      <c r="V90" s="357"/>
      <c r="W90" s="357"/>
      <c r="X90" s="357"/>
      <c r="Y90" s="357"/>
      <c r="Z90" s="357"/>
      <c r="AA90" s="357"/>
      <c r="AB90" s="357"/>
      <c r="AC90" s="357"/>
      <c r="AD90" s="357"/>
      <c r="AE90" s="357"/>
      <c r="AF90" s="357"/>
      <c r="AG90" s="357"/>
      <c r="AH90" s="357"/>
      <c r="AI90" s="357"/>
      <c r="AJ90" s="357"/>
      <c r="AK90" s="357"/>
      <c r="AL90" s="357"/>
      <c r="AM90" s="356"/>
      <c r="AN90" s="356"/>
      <c r="AO90" s="356"/>
      <c r="AP90" s="356"/>
      <c r="AQ90" s="356"/>
      <c r="AR90" s="356"/>
      <c r="AS90" s="356"/>
      <c r="AT90" s="356"/>
      <c r="AU90" s="356"/>
      <c r="AV90" s="357"/>
      <c r="AW90" s="357"/>
      <c r="AX90" s="357"/>
      <c r="AY90" s="357"/>
      <c r="AZ90" s="357"/>
      <c r="BA90" s="357"/>
      <c r="BB90" s="357"/>
      <c r="BC90" s="357"/>
      <c r="BD90" s="357"/>
      <c r="BE90" s="357"/>
      <c r="BF90" s="357"/>
      <c r="BG90" s="357"/>
      <c r="BH90" s="357"/>
      <c r="BI90" s="357"/>
      <c r="BJ90" s="357"/>
      <c r="BK90" s="357"/>
      <c r="BL90" s="357"/>
      <c r="BM90" s="357"/>
      <c r="BN90" s="357"/>
      <c r="BO90" s="357"/>
      <c r="BP90" s="357"/>
      <c r="BQ90" s="357"/>
      <c r="BR90" s="357"/>
      <c r="BS90" s="357"/>
      <c r="BT90" s="357"/>
      <c r="BU90" s="357"/>
      <c r="BV90" s="357"/>
      <c r="BW90" s="357"/>
      <c r="BX90" s="357"/>
      <c r="BY90" s="357"/>
      <c r="BZ90" s="355" t="s">
        <v>675</v>
      </c>
      <c r="CA90" s="356" t="str">
        <f>'Org Raw Data'!$G$28</f>
        <v>ORG_L3_299</v>
      </c>
      <c r="CB90" s="356" t="str">
        <f ca="1">OFFSET('Org Raw Data'!$G$28,0,1)</f>
        <v>FS</v>
      </c>
      <c r="CC90" s="357"/>
      <c r="CD90" s="357"/>
      <c r="CE90" s="357" t="s">
        <v>587</v>
      </c>
      <c r="CF90" s="357"/>
      <c r="CG90" s="357"/>
      <c r="CH90" s="357"/>
      <c r="CI90" s="357"/>
      <c r="CJ90" s="357"/>
      <c r="CK90" s="376"/>
    </row>
    <row r="91" spans="1:102" ht="36.9" hidden="1" customHeight="1" thickTop="1" x14ac:dyDescent="0.25">
      <c r="A91" s="1013"/>
      <c r="B91" s="1002" t="s">
        <v>676</v>
      </c>
      <c r="C91" s="359"/>
      <c r="D91" s="359"/>
      <c r="E91" s="359"/>
      <c r="F91" s="359"/>
      <c r="G91" s="359"/>
      <c r="H91" s="359"/>
      <c r="I91" s="359"/>
      <c r="J91" s="359"/>
      <c r="K91" s="359"/>
      <c r="L91" s="359"/>
      <c r="M91" s="359"/>
      <c r="N91" s="359"/>
      <c r="O91" s="359"/>
      <c r="P91" s="359"/>
      <c r="Q91" s="359"/>
      <c r="R91" s="359"/>
      <c r="S91" s="359"/>
      <c r="T91" s="359"/>
      <c r="U91" s="359"/>
      <c r="V91" s="359"/>
      <c r="W91" s="359"/>
      <c r="X91" s="359"/>
      <c r="Y91" s="359"/>
      <c r="Z91" s="359"/>
      <c r="AA91" s="359"/>
      <c r="AB91" s="359"/>
      <c r="AC91" s="359"/>
      <c r="AD91" s="359"/>
      <c r="AE91" s="359"/>
      <c r="AF91" s="359"/>
      <c r="AG91" s="359"/>
      <c r="AH91" s="359"/>
      <c r="AI91" s="359"/>
      <c r="AJ91" s="359"/>
      <c r="AK91" s="359"/>
      <c r="AL91" s="359"/>
      <c r="AM91" s="361"/>
      <c r="AN91" s="361"/>
      <c r="AO91" s="361"/>
      <c r="AP91" s="361"/>
      <c r="AQ91" s="361"/>
      <c r="AR91" s="361"/>
      <c r="AS91" s="361"/>
      <c r="AT91" s="361"/>
      <c r="AU91" s="361"/>
      <c r="AV91" s="359"/>
      <c r="AW91" s="359"/>
      <c r="AX91" s="359"/>
      <c r="AY91" s="359"/>
      <c r="AZ91" s="359"/>
      <c r="BA91" s="359"/>
      <c r="BB91" s="359"/>
      <c r="BC91" s="359"/>
      <c r="BD91" s="359"/>
      <c r="BE91" s="359"/>
      <c r="BF91" s="359"/>
      <c r="BG91" s="359"/>
      <c r="BH91" s="359"/>
      <c r="BI91" s="359"/>
      <c r="BJ91" s="359"/>
      <c r="BK91" s="359"/>
      <c r="BL91" s="359"/>
      <c r="BM91" s="359"/>
      <c r="BN91" s="359"/>
      <c r="BO91" s="359"/>
      <c r="BP91" s="359"/>
      <c r="BQ91" s="359"/>
      <c r="BR91" s="359"/>
      <c r="BS91" s="359"/>
      <c r="BT91" s="359"/>
      <c r="BU91" s="359"/>
      <c r="BV91" s="359"/>
      <c r="BW91" s="360" t="s">
        <v>677</v>
      </c>
      <c r="BX91" s="183" t="str">
        <f>'Org Raw Data'!$G$25</f>
        <v>ORG_L3_300</v>
      </c>
      <c r="BY91" s="183" t="str">
        <f ca="1">OFFSET('Org Raw Data'!$G$25,0,1)</f>
        <v>PC</v>
      </c>
      <c r="BZ91" s="359"/>
      <c r="CA91" s="359"/>
      <c r="CB91" s="359"/>
      <c r="CC91" s="359"/>
      <c r="CD91" s="359"/>
      <c r="CE91" s="359"/>
      <c r="CF91" s="359"/>
      <c r="CG91" s="359"/>
      <c r="CH91" s="359"/>
      <c r="CI91" s="359"/>
      <c r="CJ91" s="359"/>
      <c r="CK91" s="377"/>
    </row>
    <row r="92" spans="1:102" ht="18.600000000000001" hidden="1" customHeight="1" x14ac:dyDescent="0.25">
      <c r="A92" s="1013"/>
      <c r="B92" s="1003"/>
      <c r="C92" s="184"/>
      <c r="D92" s="184"/>
      <c r="E92" s="184"/>
      <c r="F92" s="184"/>
      <c r="G92" s="184"/>
      <c r="H92" s="184"/>
      <c r="I92" s="184"/>
      <c r="J92" s="184"/>
      <c r="K92" s="184"/>
      <c r="L92" s="184"/>
      <c r="M92" s="184"/>
      <c r="N92" s="184"/>
      <c r="O92" s="184"/>
      <c r="P92" s="184"/>
      <c r="Q92" s="184"/>
      <c r="R92" s="184"/>
      <c r="S92" s="184"/>
      <c r="T92" s="184"/>
      <c r="U92" s="184"/>
      <c r="V92" s="184"/>
      <c r="W92" s="184"/>
      <c r="X92" s="184"/>
      <c r="Y92" s="184"/>
      <c r="Z92" s="184"/>
      <c r="AA92" s="184"/>
      <c r="AB92" s="184"/>
      <c r="AC92" s="184"/>
      <c r="AD92" s="184"/>
      <c r="AE92" s="184"/>
      <c r="AF92" s="184"/>
      <c r="AG92" s="184"/>
      <c r="AH92" s="184"/>
      <c r="AI92" s="184"/>
      <c r="AJ92" s="184"/>
      <c r="AK92" s="184"/>
      <c r="AL92" s="184"/>
      <c r="AM92" s="183"/>
      <c r="AN92" s="183"/>
      <c r="AO92" s="183"/>
      <c r="AP92" s="183"/>
      <c r="AQ92" s="183"/>
      <c r="AR92" s="183"/>
      <c r="AS92" s="183"/>
      <c r="AT92" s="183"/>
      <c r="AU92" s="183"/>
      <c r="AV92" s="184"/>
      <c r="AW92" s="184"/>
      <c r="AX92" s="184"/>
      <c r="AY92" s="184"/>
      <c r="AZ92" s="184"/>
      <c r="BA92" s="184"/>
      <c r="BB92" s="184"/>
      <c r="BC92" s="184"/>
      <c r="BD92" s="184"/>
      <c r="BE92" s="184"/>
      <c r="BF92" s="184"/>
      <c r="BG92" s="184"/>
      <c r="BH92" s="184"/>
      <c r="BI92" s="184"/>
      <c r="BJ92" s="184"/>
      <c r="BK92" s="184"/>
      <c r="BL92" s="184"/>
      <c r="BM92" s="184"/>
      <c r="BN92" s="184"/>
      <c r="BO92" s="184"/>
      <c r="BP92" s="184"/>
      <c r="BQ92" s="184"/>
      <c r="BR92" s="184"/>
      <c r="BS92" s="184"/>
      <c r="BT92" s="184"/>
      <c r="BU92" s="184"/>
      <c r="BV92" s="184"/>
      <c r="BW92" s="346" t="s">
        <v>678</v>
      </c>
      <c r="BX92" s="183" t="str">
        <f>'Org Raw Data'!$G$25</f>
        <v>ORG_L3_300</v>
      </c>
      <c r="BY92" s="183" t="str">
        <f ca="1">OFFSET('Org Raw Data'!$G$25,0,1)</f>
        <v>PC</v>
      </c>
      <c r="BZ92" s="184"/>
      <c r="CA92" s="184"/>
      <c r="CB92" s="184"/>
      <c r="CC92" s="184"/>
      <c r="CD92" s="184"/>
      <c r="CE92" s="184"/>
      <c r="CF92" s="184"/>
      <c r="CG92" s="184"/>
      <c r="CH92" s="184"/>
      <c r="CI92" s="184"/>
      <c r="CJ92" s="184"/>
      <c r="CK92" s="372"/>
    </row>
    <row r="93" spans="1:102" ht="24" hidden="1" x14ac:dyDescent="0.25">
      <c r="A93" s="1013"/>
      <c r="B93" s="1003"/>
      <c r="C93" s="184"/>
      <c r="D93" s="184"/>
      <c r="E93" s="184"/>
      <c r="F93" s="184"/>
      <c r="G93" s="184"/>
      <c r="H93" s="184"/>
      <c r="I93" s="184"/>
      <c r="J93" s="184"/>
      <c r="K93" s="184"/>
      <c r="L93" s="184"/>
      <c r="M93" s="184"/>
      <c r="N93" s="184"/>
      <c r="O93" s="184"/>
      <c r="P93" s="184"/>
      <c r="Q93" s="184"/>
      <c r="R93" s="184"/>
      <c r="S93" s="184"/>
      <c r="T93" s="184"/>
      <c r="U93" s="184"/>
      <c r="V93" s="184"/>
      <c r="W93" s="184"/>
      <c r="X93" s="184"/>
      <c r="Y93" s="184"/>
      <c r="Z93" s="184"/>
      <c r="AA93" s="184"/>
      <c r="AB93" s="184"/>
      <c r="AC93" s="184"/>
      <c r="AD93" s="184"/>
      <c r="AE93" s="184"/>
      <c r="AF93" s="184"/>
      <c r="AG93" s="184"/>
      <c r="AH93" s="184"/>
      <c r="AI93" s="184"/>
      <c r="AJ93" s="184"/>
      <c r="AK93" s="184"/>
      <c r="AL93" s="184"/>
      <c r="AM93" s="183"/>
      <c r="AN93" s="183"/>
      <c r="AO93" s="183"/>
      <c r="AP93" s="183"/>
      <c r="AQ93" s="183"/>
      <c r="AR93" s="183"/>
      <c r="AS93" s="183"/>
      <c r="AT93" s="183"/>
      <c r="AU93" s="183"/>
      <c r="AV93" s="184"/>
      <c r="AW93" s="184"/>
      <c r="AX93" s="184"/>
      <c r="AY93" s="184"/>
      <c r="AZ93" s="184"/>
      <c r="BA93" s="184"/>
      <c r="BB93" s="184"/>
      <c r="BC93" s="184"/>
      <c r="BD93" s="184"/>
      <c r="BE93" s="184"/>
      <c r="BF93" s="184"/>
      <c r="BG93" s="184"/>
      <c r="BH93" s="184"/>
      <c r="BI93" s="184"/>
      <c r="BJ93" s="184"/>
      <c r="BK93" s="184"/>
      <c r="BL93" s="184"/>
      <c r="BM93" s="184"/>
      <c r="BN93" s="184"/>
      <c r="BO93" s="184"/>
      <c r="BP93" s="184"/>
      <c r="BQ93" s="184"/>
      <c r="BR93" s="184"/>
      <c r="BS93" s="184"/>
      <c r="BT93" s="184"/>
      <c r="BU93" s="184"/>
      <c r="BV93" s="184"/>
      <c r="BW93" s="346" t="s">
        <v>679</v>
      </c>
      <c r="BX93" s="183" t="str">
        <f>'Org Raw Data'!$G$25</f>
        <v>ORG_L3_300</v>
      </c>
      <c r="BY93" s="183" t="str">
        <f ca="1">OFFSET('Org Raw Data'!$G$25,0,1)</f>
        <v>PC</v>
      </c>
      <c r="BZ93" s="184"/>
      <c r="CA93" s="184"/>
      <c r="CB93" s="184"/>
      <c r="CC93" s="184"/>
      <c r="CD93" s="184"/>
      <c r="CE93" s="184"/>
      <c r="CF93" s="184"/>
      <c r="CG93" s="184"/>
      <c r="CH93" s="184"/>
      <c r="CI93" s="184"/>
      <c r="CJ93" s="184"/>
      <c r="CK93" s="372"/>
    </row>
    <row r="94" spans="1:102" ht="18.600000000000001" hidden="1" customHeight="1" x14ac:dyDescent="0.25">
      <c r="A94" s="1013"/>
      <c r="B94" s="1003"/>
      <c r="C94" s="184"/>
      <c r="D94" s="184"/>
      <c r="E94" s="184"/>
      <c r="F94" s="184"/>
      <c r="G94" s="184"/>
      <c r="H94" s="184"/>
      <c r="I94" s="184"/>
      <c r="J94" s="184"/>
      <c r="K94" s="184"/>
      <c r="L94" s="184"/>
      <c r="M94" s="184"/>
      <c r="N94" s="184"/>
      <c r="O94" s="184"/>
      <c r="P94" s="184"/>
      <c r="Q94" s="184"/>
      <c r="R94" s="184"/>
      <c r="S94" s="184"/>
      <c r="T94" s="184"/>
      <c r="U94" s="184"/>
      <c r="V94" s="184"/>
      <c r="W94" s="184"/>
      <c r="X94" s="184"/>
      <c r="Y94" s="184"/>
      <c r="Z94" s="184"/>
      <c r="AA94" s="184"/>
      <c r="AB94" s="184"/>
      <c r="AC94" s="184"/>
      <c r="AD94" s="184"/>
      <c r="AE94" s="184"/>
      <c r="AF94" s="184"/>
      <c r="AG94" s="184"/>
      <c r="AH94" s="184"/>
      <c r="AI94" s="184"/>
      <c r="AJ94" s="184"/>
      <c r="AK94" s="184"/>
      <c r="AL94" s="184"/>
      <c r="AM94" s="183"/>
      <c r="AN94" s="183"/>
      <c r="AO94" s="183"/>
      <c r="AP94" s="183"/>
      <c r="AQ94" s="183"/>
      <c r="AR94" s="183"/>
      <c r="AS94" s="183"/>
      <c r="AT94" s="183"/>
      <c r="AU94" s="183"/>
      <c r="AV94" s="184"/>
      <c r="AW94" s="184"/>
      <c r="AX94" s="184"/>
      <c r="AY94" s="184"/>
      <c r="AZ94" s="184"/>
      <c r="BA94" s="184"/>
      <c r="BB94" s="184"/>
      <c r="BC94" s="184"/>
      <c r="BD94" s="184"/>
      <c r="BE94" s="184"/>
      <c r="BF94" s="184"/>
      <c r="BG94" s="184"/>
      <c r="BH94" s="184"/>
      <c r="BI94" s="184"/>
      <c r="BJ94" s="184"/>
      <c r="BK94" s="184"/>
      <c r="BL94" s="184"/>
      <c r="BM94" s="184"/>
      <c r="BN94" s="184"/>
      <c r="BO94" s="184"/>
      <c r="BP94" s="184"/>
      <c r="BQ94" s="184"/>
      <c r="BR94" s="184"/>
      <c r="BS94" s="184"/>
      <c r="BT94" s="184"/>
      <c r="BU94" s="184"/>
      <c r="BV94" s="184"/>
      <c r="BW94" s="346" t="s">
        <v>680</v>
      </c>
      <c r="BX94" s="183" t="str">
        <f>'Org Raw Data'!$G$25</f>
        <v>ORG_L3_300</v>
      </c>
      <c r="BY94" s="183" t="str">
        <f ca="1">OFFSET('Org Raw Data'!$G$25,0,1)</f>
        <v>PC</v>
      </c>
      <c r="BZ94" s="184"/>
      <c r="CA94" s="184"/>
      <c r="CB94" s="184"/>
      <c r="CC94" s="184"/>
      <c r="CD94" s="184"/>
      <c r="CE94" s="184"/>
      <c r="CF94" s="184"/>
      <c r="CG94" s="184"/>
      <c r="CH94" s="184"/>
      <c r="CI94" s="184"/>
      <c r="CJ94" s="184"/>
      <c r="CK94" s="372"/>
      <c r="CX94" t="s">
        <v>587</v>
      </c>
    </row>
    <row r="95" spans="1:102" ht="27.9" hidden="1" customHeight="1" x14ac:dyDescent="0.25">
      <c r="A95" s="1013"/>
      <c r="B95" s="1003"/>
      <c r="C95" s="184"/>
      <c r="D95" s="184"/>
      <c r="E95" s="184"/>
      <c r="F95" s="184"/>
      <c r="G95" s="184"/>
      <c r="H95" s="184"/>
      <c r="I95" s="184"/>
      <c r="J95" s="184"/>
      <c r="K95" s="184"/>
      <c r="L95" s="184"/>
      <c r="M95" s="184"/>
      <c r="N95" s="184"/>
      <c r="O95" s="184"/>
      <c r="P95" s="184"/>
      <c r="Q95" s="184"/>
      <c r="R95" s="184"/>
      <c r="S95" s="184"/>
      <c r="T95" s="184"/>
      <c r="U95" s="184"/>
      <c r="V95" s="184"/>
      <c r="W95" s="184"/>
      <c r="X95" s="184"/>
      <c r="Y95" s="184"/>
      <c r="Z95" s="184"/>
      <c r="AA95" s="184"/>
      <c r="AB95" s="184"/>
      <c r="AC95" s="184"/>
      <c r="AD95" s="184"/>
      <c r="AE95" s="184"/>
      <c r="AF95" s="184"/>
      <c r="AG95" s="184"/>
      <c r="AH95" s="184"/>
      <c r="AI95" s="184"/>
      <c r="AJ95" s="184"/>
      <c r="AK95" s="184"/>
      <c r="AL95" s="184"/>
      <c r="AM95" s="183"/>
      <c r="AN95" s="183"/>
      <c r="AO95" s="183"/>
      <c r="AP95" s="183"/>
      <c r="AQ95" s="183"/>
      <c r="AR95" s="183"/>
      <c r="AS95" s="183"/>
      <c r="AT95" s="183"/>
      <c r="AU95" s="183"/>
      <c r="AV95" s="184"/>
      <c r="AW95" s="184"/>
      <c r="AX95" s="184"/>
      <c r="AY95" s="184"/>
      <c r="AZ95" s="184"/>
      <c r="BA95" s="184"/>
      <c r="BB95" s="184"/>
      <c r="BC95" s="184"/>
      <c r="BD95" s="184"/>
      <c r="BE95" s="184"/>
      <c r="BF95" s="184"/>
      <c r="BG95" s="184"/>
      <c r="BH95" s="184"/>
      <c r="BI95" s="184"/>
      <c r="BJ95" s="184"/>
      <c r="BK95" s="184"/>
      <c r="BL95" s="184"/>
      <c r="BM95" s="184"/>
      <c r="BN95" s="184"/>
      <c r="BO95" s="184"/>
      <c r="BP95" s="184"/>
      <c r="BQ95" s="184"/>
      <c r="BR95" s="184"/>
      <c r="BS95" s="184"/>
      <c r="BT95" s="184"/>
      <c r="BU95" s="184"/>
      <c r="BV95" s="184"/>
      <c r="BW95" s="346" t="s">
        <v>681</v>
      </c>
      <c r="BX95" s="183" t="str">
        <f>'Org Raw Data'!$G$25</f>
        <v>ORG_L3_300</v>
      </c>
      <c r="BY95" s="183" t="str">
        <f ca="1">OFFSET('Org Raw Data'!$G$25,0,1)</f>
        <v>PC</v>
      </c>
      <c r="BZ95" s="184"/>
      <c r="CA95" s="184"/>
      <c r="CB95" s="184"/>
      <c r="CC95" s="184"/>
      <c r="CD95" s="184"/>
      <c r="CE95" s="184"/>
      <c r="CF95" s="184"/>
      <c r="CG95" s="184"/>
      <c r="CH95" s="184"/>
      <c r="CI95" s="184"/>
      <c r="CJ95" s="184"/>
      <c r="CK95" s="372"/>
    </row>
    <row r="96" spans="1:102" ht="18.600000000000001" hidden="1" customHeight="1" x14ac:dyDescent="0.25">
      <c r="A96" s="1013"/>
      <c r="B96" s="1003"/>
      <c r="C96" s="184"/>
      <c r="D96" s="184"/>
      <c r="E96" s="184"/>
      <c r="F96" s="184"/>
      <c r="G96" s="184"/>
      <c r="H96" s="184"/>
      <c r="I96" s="184"/>
      <c r="J96" s="184"/>
      <c r="K96" s="184"/>
      <c r="L96" s="184"/>
      <c r="M96" s="184"/>
      <c r="N96" s="184"/>
      <c r="O96" s="184"/>
      <c r="P96" s="184"/>
      <c r="Q96" s="184"/>
      <c r="R96" s="184"/>
      <c r="S96" s="184"/>
      <c r="T96" s="184"/>
      <c r="U96" s="184"/>
      <c r="V96" s="184"/>
      <c r="W96" s="184"/>
      <c r="X96" s="184"/>
      <c r="Y96" s="184"/>
      <c r="Z96" s="184"/>
      <c r="AA96" s="184"/>
      <c r="AB96" s="184"/>
      <c r="AC96" s="184"/>
      <c r="AD96" s="184"/>
      <c r="AE96" s="184"/>
      <c r="AF96" s="184"/>
      <c r="AG96" s="184"/>
      <c r="AH96" s="184"/>
      <c r="AI96" s="184"/>
      <c r="AJ96" s="184"/>
      <c r="AK96" s="184"/>
      <c r="AL96" s="184"/>
      <c r="AM96" s="183"/>
      <c r="AN96" s="183"/>
      <c r="AO96" s="183"/>
      <c r="AP96" s="183"/>
      <c r="AQ96" s="183"/>
      <c r="AR96" s="183"/>
      <c r="AS96" s="183"/>
      <c r="AT96" s="183"/>
      <c r="AU96" s="183"/>
      <c r="AV96" s="184"/>
      <c r="AW96" s="184"/>
      <c r="AX96" s="184"/>
      <c r="AY96" s="184"/>
      <c r="AZ96" s="184"/>
      <c r="BA96" s="184"/>
      <c r="BB96" s="184"/>
      <c r="BC96" s="184"/>
      <c r="BD96" s="184"/>
      <c r="BE96" s="184"/>
      <c r="BF96" s="184"/>
      <c r="BG96" s="184"/>
      <c r="BH96" s="184"/>
      <c r="BI96" s="184"/>
      <c r="BJ96" s="184"/>
      <c r="BK96" s="184"/>
      <c r="BL96" s="184"/>
      <c r="BM96" s="184"/>
      <c r="BN96" s="184"/>
      <c r="BO96" s="184"/>
      <c r="BP96" s="184"/>
      <c r="BQ96" s="184"/>
      <c r="BR96" s="184"/>
      <c r="BS96" s="184"/>
      <c r="BT96" s="184"/>
      <c r="BU96" s="184"/>
      <c r="BV96" s="184"/>
      <c r="BW96" s="346" t="s">
        <v>682</v>
      </c>
      <c r="BX96" s="183" t="str">
        <f>'Org Raw Data'!$G$25</f>
        <v>ORG_L3_300</v>
      </c>
      <c r="BY96" s="183" t="str">
        <f ca="1">OFFSET('Org Raw Data'!$G$25,0,1)</f>
        <v>PC</v>
      </c>
      <c r="BZ96" s="184"/>
      <c r="CA96" s="184"/>
      <c r="CB96" s="184"/>
      <c r="CC96" s="184"/>
      <c r="CD96" s="184"/>
      <c r="CE96" s="184"/>
      <c r="CF96" s="184"/>
      <c r="CG96" s="184"/>
      <c r="CH96" s="184"/>
      <c r="CI96" s="184"/>
      <c r="CJ96" s="184"/>
      <c r="CK96" s="372"/>
    </row>
    <row r="97" spans="1:96" ht="24.6" hidden="1" thickBot="1" x14ac:dyDescent="0.3">
      <c r="A97" s="1013"/>
      <c r="B97" s="1001"/>
      <c r="C97" s="357"/>
      <c r="D97" s="357"/>
      <c r="E97" s="357"/>
      <c r="F97" s="357"/>
      <c r="G97" s="357"/>
      <c r="H97" s="357"/>
      <c r="I97" s="357"/>
      <c r="J97" s="357"/>
      <c r="K97" s="357"/>
      <c r="L97" s="357"/>
      <c r="M97" s="357"/>
      <c r="N97" s="357"/>
      <c r="O97" s="357"/>
      <c r="P97" s="357"/>
      <c r="Q97" s="357"/>
      <c r="R97" s="357"/>
      <c r="S97" s="357"/>
      <c r="T97" s="357"/>
      <c r="U97" s="357"/>
      <c r="V97" s="357"/>
      <c r="W97" s="357"/>
      <c r="X97" s="357"/>
      <c r="Y97" s="357"/>
      <c r="Z97" s="357"/>
      <c r="AA97" s="357"/>
      <c r="AB97" s="357"/>
      <c r="AC97" s="357"/>
      <c r="AD97" s="357"/>
      <c r="AE97" s="357"/>
      <c r="AF97" s="357"/>
      <c r="AG97" s="357"/>
      <c r="AH97" s="357"/>
      <c r="AI97" s="357"/>
      <c r="AJ97" s="357"/>
      <c r="AK97" s="357"/>
      <c r="AL97" s="357"/>
      <c r="AM97" s="356"/>
      <c r="AN97" s="356"/>
      <c r="AO97" s="356"/>
      <c r="AP97" s="356"/>
      <c r="AQ97" s="356"/>
      <c r="AR97" s="356"/>
      <c r="AS97" s="356"/>
      <c r="AT97" s="356"/>
      <c r="AU97" s="356"/>
      <c r="AV97" s="357"/>
      <c r="AW97" s="357"/>
      <c r="AX97" s="357"/>
      <c r="AY97" s="357"/>
      <c r="AZ97" s="357"/>
      <c r="BA97" s="357"/>
      <c r="BB97" s="357"/>
      <c r="BC97" s="357"/>
      <c r="BD97" s="357"/>
      <c r="BE97" s="357"/>
      <c r="BF97" s="357"/>
      <c r="BG97" s="357"/>
      <c r="BH97" s="357"/>
      <c r="BI97" s="357"/>
      <c r="BJ97" s="357"/>
      <c r="BK97" s="357"/>
      <c r="BL97" s="357"/>
      <c r="BM97" s="357"/>
      <c r="BN97" s="357"/>
      <c r="BO97" s="357"/>
      <c r="BP97" s="357"/>
      <c r="BQ97" s="357"/>
      <c r="BR97" s="357"/>
      <c r="BS97" s="357"/>
      <c r="BT97" s="357"/>
      <c r="BU97" s="357"/>
      <c r="BV97" s="357"/>
      <c r="BW97" s="355" t="s">
        <v>683</v>
      </c>
      <c r="BX97" s="183" t="str">
        <f>'Org Raw Data'!$G$25</f>
        <v>ORG_L3_300</v>
      </c>
      <c r="BY97" s="183" t="str">
        <f ca="1">OFFSET('Org Raw Data'!$G$25,0,1)</f>
        <v>PC</v>
      </c>
      <c r="BZ97" s="357"/>
      <c r="CA97" s="357"/>
      <c r="CB97" s="357"/>
      <c r="CC97" s="357"/>
      <c r="CD97" s="357"/>
      <c r="CE97" s="357"/>
      <c r="CF97" s="357"/>
      <c r="CG97" s="357"/>
      <c r="CH97" s="357"/>
      <c r="CI97" s="357"/>
      <c r="CJ97" s="357"/>
      <c r="CK97" s="376"/>
    </row>
    <row r="98" spans="1:96" ht="36.9" customHeight="1" thickTop="1" x14ac:dyDescent="0.25">
      <c r="A98" s="1013"/>
      <c r="B98" s="1002" t="s">
        <v>684</v>
      </c>
      <c r="C98" s="359"/>
      <c r="D98" s="359"/>
      <c r="E98" s="359"/>
      <c r="F98" s="359"/>
      <c r="G98" s="359"/>
      <c r="H98" s="359"/>
      <c r="I98" s="359"/>
      <c r="J98" s="359"/>
      <c r="K98" s="359"/>
      <c r="L98" s="359"/>
      <c r="M98" s="359"/>
      <c r="N98" s="359"/>
      <c r="O98" s="359"/>
      <c r="P98" s="359"/>
      <c r="Q98" s="359"/>
      <c r="R98" s="359"/>
      <c r="S98" s="359"/>
      <c r="T98" s="359"/>
      <c r="U98" s="359"/>
      <c r="V98" s="359"/>
      <c r="W98" s="359"/>
      <c r="X98" s="359"/>
      <c r="Y98" s="359"/>
      <c r="Z98" s="359"/>
      <c r="AA98" s="359"/>
      <c r="AB98" s="359"/>
      <c r="AC98" s="359"/>
      <c r="AD98" s="359"/>
      <c r="AE98" s="359"/>
      <c r="AF98" s="359"/>
      <c r="AG98" s="359"/>
      <c r="AH98" s="359"/>
      <c r="AI98" s="359"/>
      <c r="AJ98" s="359"/>
      <c r="AK98" s="359"/>
      <c r="AL98" s="359"/>
      <c r="AM98" s="361"/>
      <c r="AN98" s="361"/>
      <c r="AO98" s="361"/>
      <c r="AP98" s="361"/>
      <c r="AQ98" s="361"/>
      <c r="AR98" s="361"/>
      <c r="AS98" s="361"/>
      <c r="AT98" s="361"/>
      <c r="AU98" s="361"/>
      <c r="AV98" s="359"/>
      <c r="AW98" s="359"/>
      <c r="AX98" s="359"/>
      <c r="AY98" s="359"/>
      <c r="AZ98" s="359"/>
      <c r="BA98" s="359"/>
      <c r="BB98" s="359"/>
      <c r="BC98" s="359"/>
      <c r="BD98" s="359"/>
      <c r="BE98" s="359"/>
      <c r="BF98" s="359"/>
      <c r="BG98" s="359"/>
      <c r="BH98" s="359"/>
      <c r="BI98" s="359"/>
      <c r="BJ98" s="359"/>
      <c r="BK98" s="359"/>
      <c r="BL98" s="359"/>
      <c r="BM98" s="359"/>
      <c r="BN98" s="359"/>
      <c r="BO98" s="359"/>
      <c r="BP98" s="359"/>
      <c r="BQ98" s="359"/>
      <c r="BR98" s="359"/>
      <c r="BS98" s="359"/>
      <c r="BT98" s="359"/>
      <c r="BU98" s="359"/>
      <c r="BV98" s="359"/>
      <c r="BW98" s="359"/>
      <c r="BX98" s="359"/>
      <c r="BY98" s="359"/>
      <c r="BZ98" s="359"/>
      <c r="CA98" s="359"/>
      <c r="CB98" s="359"/>
      <c r="CC98" s="359"/>
      <c r="CD98" s="359"/>
      <c r="CE98" s="359"/>
      <c r="CF98" s="360" t="s">
        <v>685</v>
      </c>
      <c r="CG98" s="183" t="str">
        <f>'Org Raw Data'!$G$21</f>
        <v>ORG_L3_296</v>
      </c>
      <c r="CH98" s="183" t="str">
        <f ca="1">OFFSET('Org Raw Data'!$G$21,0,1)</f>
        <v>FM</v>
      </c>
      <c r="CI98" s="360" t="s">
        <v>691</v>
      </c>
      <c r="CJ98" s="345" t="str">
        <f>'Org Raw Data'!$G$47</f>
        <v>ORG_L3_284</v>
      </c>
      <c r="CK98" s="386" t="str">
        <f ca="1">OFFSET('Org Raw Data'!$G$47,0,1)</f>
        <v>OPVCG&amp;E</v>
      </c>
    </row>
    <row r="99" spans="1:96" ht="24" x14ac:dyDescent="0.25">
      <c r="A99" s="1013"/>
      <c r="B99" s="1003"/>
      <c r="C99" s="184"/>
      <c r="D99" s="184"/>
      <c r="E99" s="184"/>
      <c r="F99" s="184"/>
      <c r="G99" s="184"/>
      <c r="H99" s="184"/>
      <c r="I99" s="184"/>
      <c r="J99" s="184"/>
      <c r="K99" s="184"/>
      <c r="L99" s="184"/>
      <c r="M99" s="184"/>
      <c r="N99" s="184"/>
      <c r="O99" s="184"/>
      <c r="P99" s="184"/>
      <c r="Q99" s="184"/>
      <c r="R99" s="184"/>
      <c r="S99" s="184"/>
      <c r="T99" s="184"/>
      <c r="U99" s="184"/>
      <c r="V99" s="184"/>
      <c r="W99" s="184"/>
      <c r="X99" s="184"/>
      <c r="Y99" s="184"/>
      <c r="Z99" s="184"/>
      <c r="AA99" s="184"/>
      <c r="AB99" s="184"/>
      <c r="AC99" s="184"/>
      <c r="AD99" s="184"/>
      <c r="AE99" s="184"/>
      <c r="AF99" s="184"/>
      <c r="AG99" s="184"/>
      <c r="AH99" s="184"/>
      <c r="AI99" s="184"/>
      <c r="AJ99" s="184"/>
      <c r="AK99" s="184"/>
      <c r="AL99" s="184"/>
      <c r="AM99" s="183"/>
      <c r="AN99" s="183"/>
      <c r="AO99" s="183"/>
      <c r="AP99" s="183"/>
      <c r="AQ99" s="183"/>
      <c r="AR99" s="183"/>
      <c r="AS99" s="183"/>
      <c r="AT99" s="183"/>
      <c r="AU99" s="183"/>
      <c r="AV99" s="184"/>
      <c r="AW99" s="184"/>
      <c r="AX99" s="184"/>
      <c r="AY99" s="184"/>
      <c r="AZ99" s="184"/>
      <c r="BA99" s="184"/>
      <c r="BB99" s="184"/>
      <c r="BC99" s="184"/>
      <c r="BD99" s="184"/>
      <c r="BE99" s="184"/>
      <c r="BF99" s="184"/>
      <c r="BG99" s="184"/>
      <c r="BH99" s="184"/>
      <c r="BI99" s="184"/>
      <c r="BJ99" s="184"/>
      <c r="BK99" s="184"/>
      <c r="BL99" s="184"/>
      <c r="BM99" s="184"/>
      <c r="BN99" s="184"/>
      <c r="BO99" s="184"/>
      <c r="BP99" s="184"/>
      <c r="BQ99" s="184"/>
      <c r="BR99" s="184"/>
      <c r="BS99" s="184"/>
      <c r="BT99" s="184"/>
      <c r="BU99" s="184"/>
      <c r="BV99" s="184"/>
      <c r="BW99" s="184"/>
      <c r="BX99" s="184"/>
      <c r="BY99" s="184"/>
      <c r="BZ99" s="184"/>
      <c r="CA99" s="184"/>
      <c r="CB99" s="184"/>
      <c r="CC99" s="184"/>
      <c r="CD99" s="184"/>
      <c r="CE99" s="184"/>
      <c r="CF99" s="346" t="s">
        <v>686</v>
      </c>
      <c r="CG99" s="183" t="str">
        <f>'Org Raw Data'!$G$21</f>
        <v>ORG_L3_296</v>
      </c>
      <c r="CH99" s="183" t="str">
        <f ca="1">OFFSET('Org Raw Data'!$G$21,0,1)</f>
        <v>FM</v>
      </c>
      <c r="CI99" s="346" t="s">
        <v>692</v>
      </c>
      <c r="CJ99" s="183" t="str">
        <f>'Org Raw Data'!$G$21</f>
        <v>ORG_L3_296</v>
      </c>
      <c r="CK99" s="373" t="str">
        <f ca="1">OFFSET('Org Raw Data'!$G$21,0,1)</f>
        <v>FM</v>
      </c>
    </row>
    <row r="100" spans="1:96" ht="27.6" customHeight="1" x14ac:dyDescent="0.25">
      <c r="A100" s="1013"/>
      <c r="B100" s="1003"/>
      <c r="C100" s="184"/>
      <c r="D100" s="184"/>
      <c r="E100" s="184"/>
      <c r="F100" s="184"/>
      <c r="G100" s="184"/>
      <c r="H100" s="184"/>
      <c r="I100" s="184"/>
      <c r="J100" s="184"/>
      <c r="K100" s="184"/>
      <c r="L100" s="184"/>
      <c r="M100" s="184"/>
      <c r="N100" s="184"/>
      <c r="O100" s="184"/>
      <c r="P100" s="184"/>
      <c r="Q100" s="184"/>
      <c r="R100" s="184"/>
      <c r="S100" s="184"/>
      <c r="T100" s="184"/>
      <c r="U100" s="184"/>
      <c r="V100" s="184"/>
      <c r="W100" s="184"/>
      <c r="X100" s="184"/>
      <c r="Y100" s="184"/>
      <c r="Z100" s="184"/>
      <c r="AA100" s="184"/>
      <c r="AB100" s="184"/>
      <c r="AC100" s="184"/>
      <c r="AD100" s="184"/>
      <c r="AE100" s="184"/>
      <c r="AF100" s="184"/>
      <c r="AG100" s="184"/>
      <c r="AH100" s="184"/>
      <c r="AI100" s="184"/>
      <c r="AJ100" s="184"/>
      <c r="AK100" s="184"/>
      <c r="AL100" s="184"/>
      <c r="AM100" s="183"/>
      <c r="AN100" s="183"/>
      <c r="AO100" s="183"/>
      <c r="AP100" s="183"/>
      <c r="AQ100" s="183"/>
      <c r="AR100" s="183"/>
      <c r="AS100" s="183"/>
      <c r="AT100" s="183"/>
      <c r="AU100" s="183"/>
      <c r="AV100" s="184"/>
      <c r="AW100" s="184"/>
      <c r="AX100" s="184"/>
      <c r="AY100" s="184"/>
      <c r="AZ100" s="184"/>
      <c r="BA100" s="184"/>
      <c r="BB100" s="184"/>
      <c r="BC100" s="184"/>
      <c r="BD100" s="184"/>
      <c r="BE100" s="184"/>
      <c r="BF100" s="184"/>
      <c r="BG100" s="184"/>
      <c r="BH100" s="184"/>
      <c r="BI100" s="184"/>
      <c r="BJ100" s="184"/>
      <c r="BK100" s="184"/>
      <c r="BL100" s="184"/>
      <c r="BM100" s="184"/>
      <c r="BN100" s="184"/>
      <c r="BO100" s="184"/>
      <c r="BP100" s="184"/>
      <c r="BQ100" s="184"/>
      <c r="BR100" s="184"/>
      <c r="BS100" s="184"/>
      <c r="BT100" s="184"/>
      <c r="BU100" s="184"/>
      <c r="BV100" s="184"/>
      <c r="BW100" s="184"/>
      <c r="BX100" s="184"/>
      <c r="BY100" s="184"/>
      <c r="BZ100" s="184"/>
      <c r="CA100" s="184"/>
      <c r="CB100" s="184"/>
      <c r="CC100" s="184"/>
      <c r="CD100" s="184"/>
      <c r="CE100" s="184"/>
      <c r="CF100" s="346" t="s">
        <v>687</v>
      </c>
      <c r="CG100" s="183" t="str">
        <f>'Org Raw Data'!$G$21</f>
        <v>ORG_L3_296</v>
      </c>
      <c r="CH100" s="183" t="str">
        <f ca="1">OFFSET('Org Raw Data'!$G$21,0,1)</f>
        <v>FM</v>
      </c>
      <c r="CI100" s="183"/>
      <c r="CJ100" s="183"/>
      <c r="CK100" s="373"/>
    </row>
    <row r="101" spans="1:96" ht="24" x14ac:dyDescent="0.25">
      <c r="A101" s="1013"/>
      <c r="B101" s="1003"/>
      <c r="C101" s="184"/>
      <c r="D101" s="184"/>
      <c r="E101" s="184"/>
      <c r="F101" s="184"/>
      <c r="G101" s="184"/>
      <c r="H101" s="184"/>
      <c r="I101" s="184"/>
      <c r="J101" s="184"/>
      <c r="K101" s="184"/>
      <c r="L101" s="184"/>
      <c r="M101" s="184"/>
      <c r="N101" s="184"/>
      <c r="O101" s="184"/>
      <c r="P101" s="184"/>
      <c r="Q101" s="184"/>
      <c r="R101" s="184"/>
      <c r="S101" s="184"/>
      <c r="T101" s="184"/>
      <c r="U101" s="184"/>
      <c r="V101" s="184"/>
      <c r="W101" s="184"/>
      <c r="X101" s="184"/>
      <c r="Y101" s="184"/>
      <c r="Z101" s="184"/>
      <c r="AA101" s="184"/>
      <c r="AB101" s="184"/>
      <c r="AC101" s="184"/>
      <c r="AD101" s="184"/>
      <c r="AE101" s="184"/>
      <c r="AF101" s="184"/>
      <c r="AG101" s="184"/>
      <c r="AH101" s="184"/>
      <c r="AI101" s="184"/>
      <c r="AJ101" s="184"/>
      <c r="AK101" s="184"/>
      <c r="AL101" s="184"/>
      <c r="AM101" s="183"/>
      <c r="AN101" s="183"/>
      <c r="AO101" s="183"/>
      <c r="AP101" s="183"/>
      <c r="AQ101" s="183"/>
      <c r="AR101" s="183"/>
      <c r="AS101" s="183"/>
      <c r="AT101" s="183"/>
      <c r="AU101" s="183"/>
      <c r="AV101" s="184"/>
      <c r="AW101" s="184"/>
      <c r="AX101" s="184"/>
      <c r="AY101" s="184"/>
      <c r="AZ101" s="184"/>
      <c r="BA101" s="184"/>
      <c r="BB101" s="184"/>
      <c r="BC101" s="184"/>
      <c r="BD101" s="184"/>
      <c r="BE101" s="184"/>
      <c r="BF101" s="184"/>
      <c r="BG101" s="184"/>
      <c r="BH101" s="184"/>
      <c r="BI101" s="184"/>
      <c r="BJ101" s="184"/>
      <c r="BK101" s="184"/>
      <c r="BL101" s="184"/>
      <c r="BM101" s="184"/>
      <c r="BN101" s="184"/>
      <c r="BO101" s="184"/>
      <c r="BP101" s="184"/>
      <c r="BQ101" s="184"/>
      <c r="BR101" s="184"/>
      <c r="BS101" s="184"/>
      <c r="BT101" s="184"/>
      <c r="BU101" s="184"/>
      <c r="BV101" s="184"/>
      <c r="BW101" s="184"/>
      <c r="BX101" s="184"/>
      <c r="BY101" s="184"/>
      <c r="BZ101" s="184"/>
      <c r="CA101" s="184"/>
      <c r="CB101" s="184"/>
      <c r="CC101" s="184"/>
      <c r="CD101" s="184"/>
      <c r="CE101" s="184"/>
      <c r="CF101" s="346" t="s">
        <v>688</v>
      </c>
      <c r="CG101" s="183" t="str">
        <f>'Org Raw Data'!$G$21</f>
        <v>ORG_L3_296</v>
      </c>
      <c r="CH101" s="183" t="str">
        <f ca="1">OFFSET('Org Raw Data'!$G$21,0,1)</f>
        <v>FM</v>
      </c>
      <c r="CI101" s="183"/>
      <c r="CJ101" s="183"/>
      <c r="CK101" s="373"/>
    </row>
    <row r="102" spans="1:96" ht="24" x14ac:dyDescent="0.25">
      <c r="A102" s="1013"/>
      <c r="B102" s="1003"/>
      <c r="C102" s="184"/>
      <c r="D102" s="184"/>
      <c r="E102" s="184"/>
      <c r="F102" s="184"/>
      <c r="G102" s="184"/>
      <c r="H102" s="184"/>
      <c r="I102" s="184"/>
      <c r="J102" s="184"/>
      <c r="K102" s="184"/>
      <c r="L102" s="184"/>
      <c r="M102" s="184"/>
      <c r="N102" s="184"/>
      <c r="O102" s="184"/>
      <c r="P102" s="184"/>
      <c r="Q102" s="184"/>
      <c r="R102" s="184"/>
      <c r="S102" s="184"/>
      <c r="T102" s="184"/>
      <c r="U102" s="184"/>
      <c r="V102" s="184"/>
      <c r="W102" s="184"/>
      <c r="X102" s="184"/>
      <c r="Y102" s="184"/>
      <c r="Z102" s="184"/>
      <c r="AA102" s="184"/>
      <c r="AB102" s="184"/>
      <c r="AC102" s="184"/>
      <c r="AD102" s="184"/>
      <c r="AE102" s="184"/>
      <c r="AF102" s="184"/>
      <c r="AG102" s="184"/>
      <c r="AH102" s="184"/>
      <c r="AI102" s="184"/>
      <c r="AJ102" s="184"/>
      <c r="AK102" s="184"/>
      <c r="AL102" s="184"/>
      <c r="AM102" s="183"/>
      <c r="AN102" s="183"/>
      <c r="AO102" s="183"/>
      <c r="AP102" s="183" t="s">
        <v>816</v>
      </c>
      <c r="AQ102" s="183"/>
      <c r="AR102" s="183"/>
      <c r="AS102" s="183"/>
      <c r="AT102" s="183"/>
      <c r="AU102" s="183"/>
      <c r="AV102" s="184"/>
      <c r="AW102" s="184"/>
      <c r="AX102" s="184"/>
      <c r="AY102" s="184"/>
      <c r="AZ102" s="184"/>
      <c r="BA102" s="184"/>
      <c r="BB102" s="184"/>
      <c r="BC102" s="184"/>
      <c r="BD102" s="184"/>
      <c r="BE102" s="184"/>
      <c r="BF102" s="184"/>
      <c r="BG102" s="184"/>
      <c r="BH102" s="184"/>
      <c r="BI102" s="184"/>
      <c r="BJ102" s="184"/>
      <c r="BK102" s="184"/>
      <c r="BL102" s="184"/>
      <c r="BM102" s="184"/>
      <c r="BN102" s="184"/>
      <c r="BO102" s="184"/>
      <c r="BP102" s="184"/>
      <c r="BQ102" s="184"/>
      <c r="BR102" s="184"/>
      <c r="BS102" s="184"/>
      <c r="BT102" s="184"/>
      <c r="BU102" s="184"/>
      <c r="BV102" s="184"/>
      <c r="BW102" s="184"/>
      <c r="BX102" s="184"/>
      <c r="BY102" s="184"/>
      <c r="BZ102" s="184"/>
      <c r="CA102" s="184"/>
      <c r="CB102" s="184"/>
      <c r="CC102" s="184"/>
      <c r="CD102" s="184"/>
      <c r="CE102" s="184"/>
      <c r="CF102" s="346" t="s">
        <v>689</v>
      </c>
      <c r="CG102" s="183" t="str">
        <f>'Org Raw Data'!$G$21</f>
        <v>ORG_L3_296</v>
      </c>
      <c r="CH102" s="183" t="str">
        <f ca="1">OFFSET('Org Raw Data'!$G$21,0,1)</f>
        <v>FM</v>
      </c>
      <c r="CI102" s="183"/>
      <c r="CJ102" s="183"/>
      <c r="CK102" s="373"/>
    </row>
    <row r="103" spans="1:96" ht="24" x14ac:dyDescent="0.25">
      <c r="A103" s="1013"/>
      <c r="B103" s="1003"/>
      <c r="C103" s="184"/>
      <c r="D103" s="184"/>
      <c r="E103" s="184"/>
      <c r="F103" s="184"/>
      <c r="G103" s="184"/>
      <c r="H103" s="184"/>
      <c r="I103" s="184"/>
      <c r="J103" s="184"/>
      <c r="K103" s="184"/>
      <c r="L103" s="184"/>
      <c r="M103" s="184"/>
      <c r="N103" s="184"/>
      <c r="O103" s="184"/>
      <c r="P103" s="184"/>
      <c r="Q103" s="184"/>
      <c r="R103" s="184"/>
      <c r="S103" s="184"/>
      <c r="T103" s="184"/>
      <c r="U103" s="184"/>
      <c r="V103" s="184"/>
      <c r="W103" s="184"/>
      <c r="X103" s="184"/>
      <c r="Y103" s="184"/>
      <c r="Z103" s="184"/>
      <c r="AA103" s="184"/>
      <c r="AB103" s="184"/>
      <c r="AC103" s="184"/>
      <c r="AD103" s="184"/>
      <c r="AE103" s="184"/>
      <c r="AF103" s="184"/>
      <c r="AG103" s="184"/>
      <c r="AH103" s="184"/>
      <c r="AI103" s="184"/>
      <c r="AJ103" s="184"/>
      <c r="AK103" s="184"/>
      <c r="AL103" s="184"/>
      <c r="AM103" s="183"/>
      <c r="AN103" s="183"/>
      <c r="AO103" s="183"/>
      <c r="AP103" s="183"/>
      <c r="AQ103" s="183"/>
      <c r="AR103" s="183"/>
      <c r="AS103" s="183"/>
      <c r="AT103" s="183"/>
      <c r="AU103" s="183"/>
      <c r="AV103" s="184"/>
      <c r="AW103" s="184"/>
      <c r="AX103" s="184"/>
      <c r="AY103" s="184"/>
      <c r="AZ103" s="184"/>
      <c r="BA103" s="184"/>
      <c r="BB103" s="184"/>
      <c r="BC103" s="184"/>
      <c r="BD103" s="184"/>
      <c r="BE103" s="184"/>
      <c r="BF103" s="184"/>
      <c r="BG103" s="184"/>
      <c r="BH103" s="184"/>
      <c r="BI103" s="184"/>
      <c r="BJ103" s="184"/>
      <c r="BK103" s="184"/>
      <c r="BL103" s="184"/>
      <c r="BM103" s="184"/>
      <c r="BN103" s="184"/>
      <c r="BO103" s="184"/>
      <c r="BP103" s="184"/>
      <c r="BQ103" s="184"/>
      <c r="BR103" s="184"/>
      <c r="BS103" s="184"/>
      <c r="BT103" s="184"/>
      <c r="BU103" s="184"/>
      <c r="BV103" s="184"/>
      <c r="BW103" s="184"/>
      <c r="BX103" s="184"/>
      <c r="BY103" s="184"/>
      <c r="BZ103" s="184"/>
      <c r="CA103" s="184"/>
      <c r="CB103" s="184"/>
      <c r="CC103" s="184"/>
      <c r="CD103" s="184"/>
      <c r="CE103" s="184"/>
      <c r="CF103" s="346" t="s">
        <v>690</v>
      </c>
      <c r="CG103" s="183" t="str">
        <f>'Org Raw Data'!$G$21</f>
        <v>ORG_L3_296</v>
      </c>
      <c r="CH103" s="183" t="str">
        <f ca="1">OFFSET('Org Raw Data'!$G$21,0,1)</f>
        <v>FM</v>
      </c>
      <c r="CI103" s="183"/>
      <c r="CJ103" s="183"/>
      <c r="CK103" s="373"/>
    </row>
    <row r="104" spans="1:96" x14ac:dyDescent="0.25">
      <c r="A104" s="1013"/>
      <c r="B104" s="1003"/>
      <c r="C104" s="184"/>
      <c r="D104" s="184"/>
      <c r="E104" s="184"/>
      <c r="F104" s="184"/>
      <c r="G104" s="184"/>
      <c r="H104" s="184"/>
      <c r="I104" s="184"/>
      <c r="J104" s="184"/>
      <c r="K104" s="184"/>
      <c r="L104" s="184"/>
      <c r="M104" s="184"/>
      <c r="N104" s="184"/>
      <c r="O104" s="184"/>
      <c r="P104" s="184"/>
      <c r="Q104" s="184"/>
      <c r="R104" s="184"/>
      <c r="S104" s="184"/>
      <c r="T104" s="184"/>
      <c r="U104" s="184"/>
      <c r="V104" s="184"/>
      <c r="W104" s="184"/>
      <c r="X104" s="184"/>
      <c r="Y104" s="184"/>
      <c r="Z104" s="184"/>
      <c r="AA104" s="184"/>
      <c r="AB104" s="184"/>
      <c r="AC104" s="184"/>
      <c r="AD104" s="184"/>
      <c r="AE104" s="184"/>
      <c r="AF104" s="184"/>
      <c r="AG104" s="184"/>
      <c r="AH104" s="184"/>
      <c r="AI104" s="184"/>
      <c r="AJ104" s="184"/>
      <c r="AK104" s="184"/>
      <c r="AL104" s="184"/>
      <c r="AM104" s="183"/>
      <c r="AN104" s="183"/>
      <c r="AO104" s="183"/>
      <c r="AP104" s="183"/>
      <c r="AQ104" s="183"/>
      <c r="AR104" s="183"/>
      <c r="AS104" s="183"/>
      <c r="AT104" s="183"/>
      <c r="AU104" s="183"/>
      <c r="AV104" s="184"/>
      <c r="AW104" s="184"/>
      <c r="AX104" s="184"/>
      <c r="AY104" s="184"/>
      <c r="AZ104" s="184"/>
      <c r="BA104" s="184"/>
      <c r="BB104" s="184"/>
      <c r="BC104" s="184"/>
      <c r="BD104" s="184"/>
      <c r="BE104" s="184"/>
      <c r="BF104" s="184"/>
      <c r="BG104" s="184"/>
      <c r="BH104" s="184"/>
      <c r="BI104" s="184"/>
      <c r="BJ104" s="184"/>
      <c r="BK104" s="184"/>
      <c r="BL104" s="184"/>
      <c r="BM104" s="184"/>
      <c r="BN104" s="184"/>
      <c r="BO104" s="184"/>
      <c r="BP104" s="184"/>
      <c r="BQ104" s="184"/>
      <c r="BR104" s="184"/>
      <c r="BS104" s="184"/>
      <c r="BT104" s="184"/>
      <c r="BU104" s="184"/>
      <c r="BV104" s="184"/>
      <c r="BW104" s="184"/>
      <c r="BX104" s="184"/>
      <c r="BY104" s="184"/>
      <c r="BZ104" s="184"/>
      <c r="CA104" s="184"/>
      <c r="CB104" s="184"/>
      <c r="CC104" s="184"/>
      <c r="CD104" s="184"/>
      <c r="CE104" s="184"/>
      <c r="CF104" s="346" t="s">
        <v>693</v>
      </c>
      <c r="CG104" s="345" t="str">
        <f>'Org Raw Data'!$G$17</f>
        <v>ORG_L3_271</v>
      </c>
      <c r="CH104" s="345" t="str">
        <f ca="1">OFFSET('Org Raw Data'!$G$17,0,1)</f>
        <v>ITS</v>
      </c>
      <c r="CI104" s="183"/>
      <c r="CJ104" s="183"/>
      <c r="CK104" s="373"/>
    </row>
    <row r="105" spans="1:96" ht="24" x14ac:dyDescent="0.25">
      <c r="A105" s="1013"/>
      <c r="B105" s="1003"/>
      <c r="C105" s="184"/>
      <c r="D105" s="184"/>
      <c r="E105" s="184"/>
      <c r="F105" s="184"/>
      <c r="G105" s="184"/>
      <c r="H105" s="184"/>
      <c r="I105" s="184"/>
      <c r="J105" s="184"/>
      <c r="K105" s="184"/>
      <c r="L105" s="184"/>
      <c r="M105" s="184"/>
      <c r="N105" s="184"/>
      <c r="O105" s="184"/>
      <c r="P105" s="184"/>
      <c r="Q105" s="184"/>
      <c r="R105" s="184"/>
      <c r="S105" s="184"/>
      <c r="T105" s="184"/>
      <c r="U105" s="184"/>
      <c r="V105" s="184"/>
      <c r="W105" s="184"/>
      <c r="X105" s="184"/>
      <c r="Y105" s="184"/>
      <c r="Z105" s="184"/>
      <c r="AA105" s="184"/>
      <c r="AB105" s="184"/>
      <c r="AC105" s="184"/>
      <c r="AD105" s="184"/>
      <c r="AE105" s="184"/>
      <c r="AF105" s="184"/>
      <c r="AG105" s="184"/>
      <c r="AH105" s="184"/>
      <c r="AI105" s="184"/>
      <c r="AJ105" s="184"/>
      <c r="AK105" s="184"/>
      <c r="AL105" s="184"/>
      <c r="AM105" s="183"/>
      <c r="AN105" s="183"/>
      <c r="AO105" s="183"/>
      <c r="AP105" s="183"/>
      <c r="AQ105" s="183"/>
      <c r="AR105" s="183"/>
      <c r="AS105" s="183"/>
      <c r="AT105" s="183"/>
      <c r="AU105" s="183"/>
      <c r="AV105" s="184"/>
      <c r="AW105" s="184"/>
      <c r="AX105" s="184"/>
      <c r="AY105" s="184"/>
      <c r="AZ105" s="184"/>
      <c r="BA105" s="184"/>
      <c r="BB105" s="184"/>
      <c r="BC105" s="184"/>
      <c r="BD105" s="184"/>
      <c r="BE105" s="184"/>
      <c r="BF105" s="184"/>
      <c r="BG105" s="184"/>
      <c r="BH105" s="184"/>
      <c r="BI105" s="184"/>
      <c r="BJ105" s="184"/>
      <c r="BK105" s="184"/>
      <c r="BL105" s="184"/>
      <c r="BM105" s="184"/>
      <c r="BN105" s="184"/>
      <c r="BO105" s="184"/>
      <c r="BP105" s="184"/>
      <c r="BQ105" s="184"/>
      <c r="BR105" s="184"/>
      <c r="BS105" s="184"/>
      <c r="BT105" s="184"/>
      <c r="BU105" s="184"/>
      <c r="BV105" s="184"/>
      <c r="BW105" s="184"/>
      <c r="BX105" s="184"/>
      <c r="BY105" s="184"/>
      <c r="BZ105" s="184"/>
      <c r="CA105" s="184"/>
      <c r="CB105" s="184"/>
      <c r="CC105" s="184"/>
      <c r="CD105" s="184"/>
      <c r="CE105" s="184"/>
      <c r="CF105" s="346" t="s">
        <v>694</v>
      </c>
      <c r="CG105" s="183" t="str">
        <f>'Org Raw Data'!$G$21</f>
        <v>ORG_L3_296</v>
      </c>
      <c r="CH105" s="183" t="str">
        <f ca="1">OFFSET('Org Raw Data'!$G$21,0,1)</f>
        <v>FM</v>
      </c>
      <c r="CI105" s="183"/>
      <c r="CJ105" s="183"/>
      <c r="CK105" s="373"/>
    </row>
    <row r="106" spans="1:96" ht="18.600000000000001" customHeight="1" thickBot="1" x14ac:dyDescent="0.3">
      <c r="A106" s="1013"/>
      <c r="B106" s="1001"/>
      <c r="C106" s="357"/>
      <c r="D106" s="357"/>
      <c r="E106" s="357"/>
      <c r="F106" s="357"/>
      <c r="G106" s="357"/>
      <c r="H106" s="357"/>
      <c r="I106" s="357"/>
      <c r="J106" s="357"/>
      <c r="K106" s="357"/>
      <c r="L106" s="357"/>
      <c r="M106" s="357"/>
      <c r="N106" s="357"/>
      <c r="O106" s="357"/>
      <c r="P106" s="357"/>
      <c r="Q106" s="357"/>
      <c r="R106" s="357"/>
      <c r="S106" s="357"/>
      <c r="T106" s="357"/>
      <c r="U106" s="357"/>
      <c r="V106" s="357"/>
      <c r="W106" s="357"/>
      <c r="X106" s="357"/>
      <c r="Y106" s="357"/>
      <c r="Z106" s="357"/>
      <c r="AA106" s="357"/>
      <c r="AB106" s="357"/>
      <c r="AC106" s="357"/>
      <c r="AD106" s="357"/>
      <c r="AE106" s="357"/>
      <c r="AF106" s="357"/>
      <c r="AG106" s="357"/>
      <c r="AH106" s="357"/>
      <c r="AI106" s="357"/>
      <c r="AJ106" s="357"/>
      <c r="AK106" s="357"/>
      <c r="AL106" s="357"/>
      <c r="AM106" s="356"/>
      <c r="AN106" s="356"/>
      <c r="AO106" s="356"/>
      <c r="AP106" s="356"/>
      <c r="AQ106" s="356"/>
      <c r="AR106" s="356"/>
      <c r="AS106" s="356"/>
      <c r="AT106" s="356"/>
      <c r="AU106" s="356"/>
      <c r="AV106" s="357"/>
      <c r="AW106" s="357"/>
      <c r="AX106" s="357"/>
      <c r="AY106" s="357"/>
      <c r="AZ106" s="357"/>
      <c r="BA106" s="357"/>
      <c r="BB106" s="357"/>
      <c r="BC106" s="357"/>
      <c r="BD106" s="357"/>
      <c r="BE106" s="357"/>
      <c r="BF106" s="357"/>
      <c r="BG106" s="357"/>
      <c r="BH106" s="357"/>
      <c r="BI106" s="357"/>
      <c r="BJ106" s="357"/>
      <c r="BK106" s="357"/>
      <c r="BL106" s="357"/>
      <c r="BM106" s="357"/>
      <c r="BN106" s="357"/>
      <c r="BO106" s="357"/>
      <c r="BP106" s="357"/>
      <c r="BQ106" s="357"/>
      <c r="BR106" s="357"/>
      <c r="BS106" s="357"/>
      <c r="BT106" s="357"/>
      <c r="BU106" s="357"/>
      <c r="BV106" s="357"/>
      <c r="BW106" s="357"/>
      <c r="BX106" s="357"/>
      <c r="BY106" s="357"/>
      <c r="BZ106" s="357"/>
      <c r="CA106" s="357"/>
      <c r="CB106" s="357"/>
      <c r="CC106" s="357"/>
      <c r="CD106" s="357"/>
      <c r="CE106" s="357"/>
      <c r="CF106" s="355" t="s">
        <v>695</v>
      </c>
      <c r="CG106" s="183" t="str">
        <f>'Org Raw Data'!$G$21</f>
        <v>ORG_L3_296</v>
      </c>
      <c r="CH106" s="183" t="str">
        <f ca="1">OFFSET('Org Raw Data'!$G$21,0,1)</f>
        <v>FM</v>
      </c>
      <c r="CI106" s="356"/>
      <c r="CJ106" s="356"/>
      <c r="CK106" s="381"/>
    </row>
    <row r="107" spans="1:96" ht="36.9" hidden="1" customHeight="1" thickTop="1" x14ac:dyDescent="0.25">
      <c r="A107" s="1013"/>
      <c r="B107" s="1002" t="s">
        <v>696</v>
      </c>
      <c r="C107" s="359"/>
      <c r="D107" s="359"/>
      <c r="E107" s="359"/>
      <c r="F107" s="359"/>
      <c r="G107" s="359"/>
      <c r="H107" s="359"/>
      <c r="I107" s="359"/>
      <c r="J107" s="359"/>
      <c r="K107" s="359"/>
      <c r="L107" s="359"/>
      <c r="M107" s="359"/>
      <c r="N107" s="359"/>
      <c r="O107" s="359"/>
      <c r="P107" s="359"/>
      <c r="Q107" s="359"/>
      <c r="R107" s="359"/>
      <c r="S107" s="359"/>
      <c r="T107" s="359"/>
      <c r="U107" s="359"/>
      <c r="V107" s="359"/>
      <c r="W107" s="359"/>
      <c r="X107" s="359"/>
      <c r="Y107" s="359"/>
      <c r="Z107" s="359"/>
      <c r="AA107" s="359"/>
      <c r="AB107" s="359"/>
      <c r="AC107" s="359"/>
      <c r="AD107" s="359"/>
      <c r="AE107" s="359"/>
      <c r="AF107" s="359"/>
      <c r="AG107" s="359"/>
      <c r="AH107" s="359"/>
      <c r="AI107" s="359"/>
      <c r="AJ107" s="359"/>
      <c r="AK107" s="359"/>
      <c r="AL107" s="359"/>
      <c r="AM107" s="361"/>
      <c r="AN107" s="361"/>
      <c r="AO107" s="361"/>
      <c r="AP107" s="361"/>
      <c r="AQ107" s="361"/>
      <c r="AR107" s="361"/>
      <c r="AS107" s="361"/>
      <c r="AT107" s="361"/>
      <c r="AU107" s="361"/>
      <c r="AV107" s="359"/>
      <c r="AW107" s="359"/>
      <c r="AX107" s="359"/>
      <c r="AY107" s="359"/>
      <c r="AZ107" s="359"/>
      <c r="BA107" s="359"/>
      <c r="BB107" s="359"/>
      <c r="BC107" s="359"/>
      <c r="BD107" s="359"/>
      <c r="BE107" s="360" t="s">
        <v>697</v>
      </c>
      <c r="BF107" s="183" t="str">
        <f>'Org Raw Data'!$G$15</f>
        <v>ORG_L3_306</v>
      </c>
      <c r="BG107" s="183" t="str">
        <f ca="1">OFFSET('Org Raw Data'!$G$15,0,1)</f>
        <v>LIB</v>
      </c>
      <c r="BH107" s="359"/>
      <c r="BI107" s="359"/>
      <c r="BJ107" s="359"/>
      <c r="BK107" s="359"/>
      <c r="BL107" s="359"/>
      <c r="BM107" s="359"/>
      <c r="BN107" s="359"/>
      <c r="BO107" s="359"/>
      <c r="BP107" s="359"/>
      <c r="BQ107" s="359"/>
      <c r="BR107" s="359"/>
      <c r="BS107" s="359"/>
      <c r="BT107" s="359"/>
      <c r="BU107" s="359"/>
      <c r="BV107" s="359"/>
      <c r="BW107" s="359"/>
      <c r="BX107" s="359"/>
      <c r="BY107" s="359"/>
      <c r="BZ107" s="359"/>
      <c r="CA107" s="359"/>
      <c r="CB107" s="359"/>
      <c r="CC107" s="359"/>
      <c r="CD107" s="359"/>
      <c r="CE107" s="359"/>
      <c r="CF107" s="359"/>
      <c r="CG107" s="359"/>
      <c r="CH107" s="359"/>
      <c r="CI107" s="359"/>
      <c r="CJ107" s="359"/>
      <c r="CK107" s="377"/>
      <c r="CR107" t="s">
        <v>817</v>
      </c>
    </row>
    <row r="108" spans="1:96" ht="27.6" hidden="1" customHeight="1" thickBot="1" x14ac:dyDescent="0.3">
      <c r="A108" s="1013"/>
      <c r="B108" s="1001"/>
      <c r="C108" s="357"/>
      <c r="D108" s="357"/>
      <c r="E108" s="357"/>
      <c r="F108" s="357"/>
      <c r="G108" s="357"/>
      <c r="H108" s="357"/>
      <c r="I108" s="357"/>
      <c r="J108" s="357"/>
      <c r="K108" s="357"/>
      <c r="L108" s="357"/>
      <c r="M108" s="357"/>
      <c r="N108" s="357"/>
      <c r="O108" s="357"/>
      <c r="P108" s="357"/>
      <c r="Q108" s="357"/>
      <c r="R108" s="357"/>
      <c r="S108" s="357"/>
      <c r="T108" s="357"/>
      <c r="U108" s="357"/>
      <c r="V108" s="357"/>
      <c r="W108" s="357"/>
      <c r="X108" s="357"/>
      <c r="Y108" s="357"/>
      <c r="Z108" s="357"/>
      <c r="AA108" s="357"/>
      <c r="AB108" s="357"/>
      <c r="AC108" s="357"/>
      <c r="AD108" s="357"/>
      <c r="AE108" s="357"/>
      <c r="AF108" s="357"/>
      <c r="AG108" s="357"/>
      <c r="AH108" s="357"/>
      <c r="AI108" s="357"/>
      <c r="AJ108" s="357"/>
      <c r="AK108" s="357"/>
      <c r="AL108" s="357"/>
      <c r="AM108" s="356"/>
      <c r="AN108" s="356"/>
      <c r="AO108" s="356"/>
      <c r="AP108" s="356"/>
      <c r="AQ108" s="356"/>
      <c r="AR108" s="356"/>
      <c r="AS108" s="356"/>
      <c r="AT108" s="356"/>
      <c r="AU108" s="356"/>
      <c r="AV108" s="357"/>
      <c r="AW108" s="357"/>
      <c r="AX108" s="357"/>
      <c r="AY108" s="357"/>
      <c r="AZ108" s="357"/>
      <c r="BA108" s="357"/>
      <c r="BB108" s="357"/>
      <c r="BC108" s="357"/>
      <c r="BD108" s="357"/>
      <c r="BE108" s="355" t="s">
        <v>698</v>
      </c>
      <c r="BF108" s="383" t="str">
        <f>'Org Raw Data'!$G$15</f>
        <v>ORG_L3_306</v>
      </c>
      <c r="BG108" s="383" t="str">
        <f ca="1">OFFSET('Org Raw Data'!$G$15,0,1)</f>
        <v>LIB</v>
      </c>
      <c r="BH108" s="357"/>
      <c r="BI108" s="357"/>
      <c r="BJ108" s="357"/>
      <c r="BK108" s="357"/>
      <c r="BL108" s="357"/>
      <c r="BM108" s="357"/>
      <c r="BN108" s="357"/>
      <c r="BO108" s="357"/>
      <c r="BP108" s="357"/>
      <c r="BQ108" s="357"/>
      <c r="BR108" s="357"/>
      <c r="BS108" s="357"/>
      <c r="BT108" s="357"/>
      <c r="BU108" s="357"/>
      <c r="BV108" s="357"/>
      <c r="BW108" s="357"/>
      <c r="BX108" s="357"/>
      <c r="BY108" s="357"/>
      <c r="BZ108" s="357"/>
      <c r="CA108" s="357"/>
      <c r="CB108" s="357"/>
      <c r="CC108" s="357"/>
      <c r="CD108" s="357"/>
      <c r="CE108" s="357"/>
      <c r="CF108" s="357"/>
      <c r="CG108" s="357"/>
      <c r="CH108" s="357"/>
      <c r="CI108" s="357"/>
      <c r="CJ108" s="357"/>
      <c r="CK108" s="376"/>
    </row>
    <row r="109" spans="1:96" ht="36.9" customHeight="1" thickTop="1" x14ac:dyDescent="0.25">
      <c r="A109" s="1013"/>
      <c r="B109" s="1003" t="s">
        <v>699</v>
      </c>
      <c r="C109" s="184"/>
      <c r="D109" s="184"/>
      <c r="E109" s="184"/>
      <c r="F109" s="184"/>
      <c r="G109" s="184"/>
      <c r="H109" s="184"/>
      <c r="I109" s="184"/>
      <c r="J109" s="184"/>
      <c r="K109" s="184"/>
      <c r="L109" s="184"/>
      <c r="M109" s="184"/>
      <c r="N109" s="184"/>
      <c r="O109" s="184"/>
      <c r="P109" s="184"/>
      <c r="Q109" s="184"/>
      <c r="R109" s="184"/>
      <c r="S109" s="184"/>
      <c r="T109" s="184"/>
      <c r="U109" s="184"/>
      <c r="V109" s="184"/>
      <c r="W109" s="184"/>
      <c r="X109" s="184"/>
      <c r="Y109" s="184"/>
      <c r="Z109" s="184"/>
      <c r="AA109" s="184"/>
      <c r="AB109" s="184"/>
      <c r="AC109" s="184"/>
      <c r="AD109" s="184"/>
      <c r="AE109" s="184"/>
      <c r="AF109" s="184"/>
      <c r="AG109" s="184"/>
      <c r="AH109" s="184"/>
      <c r="AI109" s="184"/>
      <c r="AJ109" s="184"/>
      <c r="AK109" s="184"/>
      <c r="AL109" s="184"/>
      <c r="AM109" s="183"/>
      <c r="AN109" s="183"/>
      <c r="AO109" s="183"/>
      <c r="AP109" s="183"/>
      <c r="AQ109" s="183"/>
      <c r="AR109" s="183"/>
      <c r="AS109" s="183"/>
      <c r="AT109" s="183"/>
      <c r="AU109" s="183"/>
      <c r="AV109" s="184"/>
      <c r="AW109" s="184"/>
      <c r="AX109" s="184"/>
      <c r="AY109" s="184"/>
      <c r="AZ109" s="184"/>
      <c r="BA109" s="184"/>
      <c r="BB109" s="184"/>
      <c r="BC109" s="184"/>
      <c r="BD109" s="184"/>
      <c r="BE109" s="184"/>
      <c r="BF109" s="184"/>
      <c r="BG109" s="184"/>
      <c r="BH109" s="184"/>
      <c r="BI109" s="184"/>
      <c r="BJ109" s="184"/>
      <c r="BK109" s="184"/>
      <c r="BL109" s="184"/>
      <c r="BM109" s="184"/>
      <c r="BN109" s="184"/>
      <c r="BO109" s="184"/>
      <c r="BP109" s="184"/>
      <c r="BQ109" s="184"/>
      <c r="BR109" s="184"/>
      <c r="BS109" s="184"/>
      <c r="BT109" s="184"/>
      <c r="BU109" s="184"/>
      <c r="BV109" s="184"/>
      <c r="BW109" s="184"/>
      <c r="BX109" s="184"/>
      <c r="BY109" s="184"/>
      <c r="BZ109" s="184"/>
      <c r="CA109" s="184"/>
      <c r="CB109" s="184"/>
      <c r="CC109" s="184"/>
      <c r="CD109" s="184"/>
      <c r="CE109" s="184"/>
      <c r="CF109" s="184"/>
      <c r="CG109" s="184"/>
      <c r="CH109" s="184"/>
      <c r="CI109" s="354" t="s">
        <v>700</v>
      </c>
      <c r="CJ109" s="183" t="str">
        <f>'Org Raw Data'!$G$7</f>
        <v>ORG_L3_280</v>
      </c>
      <c r="CK109" s="373" t="str">
        <f ca="1">OFFSET('Org Raw Data'!$G$7,0,1)</f>
        <v>SSE</v>
      </c>
    </row>
    <row r="110" spans="1:96" ht="29.4" customHeight="1" x14ac:dyDescent="0.25">
      <c r="A110" s="1013"/>
      <c r="B110" s="1003"/>
      <c r="C110" s="184"/>
      <c r="D110" s="184"/>
      <c r="E110" s="184"/>
      <c r="F110" s="184"/>
      <c r="G110" s="184"/>
      <c r="H110" s="184"/>
      <c r="I110" s="184"/>
      <c r="J110" s="184"/>
      <c r="K110" s="184"/>
      <c r="L110" s="184"/>
      <c r="M110" s="184"/>
      <c r="N110" s="184"/>
      <c r="O110" s="184"/>
      <c r="P110" s="184"/>
      <c r="Q110" s="184"/>
      <c r="R110" s="184"/>
      <c r="S110" s="184"/>
      <c r="T110" s="184"/>
      <c r="U110" s="184"/>
      <c r="V110" s="184"/>
      <c r="W110" s="184"/>
      <c r="X110" s="184"/>
      <c r="Y110" s="184"/>
      <c r="Z110" s="184"/>
      <c r="AA110" s="184"/>
      <c r="AB110" s="184"/>
      <c r="AC110" s="184"/>
      <c r="AD110" s="184"/>
      <c r="AE110" s="184"/>
      <c r="AF110" s="184"/>
      <c r="AG110" s="184"/>
      <c r="AH110" s="184"/>
      <c r="AI110" s="184"/>
      <c r="AJ110" s="184"/>
      <c r="AK110" s="184"/>
      <c r="AL110" s="184"/>
      <c r="AM110" s="183"/>
      <c r="AN110" s="183"/>
      <c r="AO110" s="183"/>
      <c r="AP110" s="183"/>
      <c r="AQ110" s="183"/>
      <c r="AR110" s="183"/>
      <c r="AS110" s="183"/>
      <c r="AT110" s="183"/>
      <c r="AU110" s="183"/>
      <c r="AV110" s="184"/>
      <c r="AW110" s="184"/>
      <c r="AX110" s="184"/>
      <c r="AY110" s="184"/>
      <c r="AZ110" s="184"/>
      <c r="BA110" s="184"/>
      <c r="BB110" s="184"/>
      <c r="BC110" s="184"/>
      <c r="BD110" s="184"/>
      <c r="BE110" s="184"/>
      <c r="BF110" s="184"/>
      <c r="BG110" s="184"/>
      <c r="BH110" s="184"/>
      <c r="BI110" s="184"/>
      <c r="BJ110" s="184"/>
      <c r="BK110" s="184"/>
      <c r="BL110" s="184"/>
      <c r="BM110" s="184"/>
      <c r="BN110" s="184"/>
      <c r="BO110" s="184"/>
      <c r="BP110" s="184"/>
      <c r="BQ110" s="184"/>
      <c r="BR110" s="184"/>
      <c r="BS110" s="184"/>
      <c r="BT110" s="184"/>
      <c r="BU110" s="184"/>
      <c r="BV110" s="184"/>
      <c r="BW110" s="184"/>
      <c r="BX110" s="184"/>
      <c r="BY110" s="184"/>
      <c r="BZ110" s="184"/>
      <c r="CA110" s="184"/>
      <c r="CB110" s="184"/>
      <c r="CC110" s="184"/>
      <c r="CD110" s="184"/>
      <c r="CE110" s="184"/>
      <c r="CF110" s="184"/>
      <c r="CG110" s="184"/>
      <c r="CH110" s="184"/>
      <c r="CI110" s="346" t="s">
        <v>701</v>
      </c>
      <c r="CJ110" s="183" t="str">
        <f>'Org Raw Data'!$G$7</f>
        <v>ORG_L3_280</v>
      </c>
      <c r="CK110" s="373" t="str">
        <f ca="1">OFFSET('Org Raw Data'!$G$7,0,1)</f>
        <v>SSE</v>
      </c>
    </row>
    <row r="111" spans="1:96" ht="26.4" customHeight="1" x14ac:dyDescent="0.25">
      <c r="A111" s="1013"/>
      <c r="B111" s="1003"/>
      <c r="C111" s="184"/>
      <c r="D111" s="184"/>
      <c r="E111" s="184"/>
      <c r="F111" s="184"/>
      <c r="G111" s="184"/>
      <c r="H111" s="184"/>
      <c r="I111" s="184"/>
      <c r="J111" s="184"/>
      <c r="K111" s="184"/>
      <c r="L111" s="184"/>
      <c r="M111" s="184"/>
      <c r="N111" s="184"/>
      <c r="O111" s="184"/>
      <c r="P111" s="184"/>
      <c r="Q111" s="184"/>
      <c r="R111" s="184"/>
      <c r="S111" s="184"/>
      <c r="T111" s="184"/>
      <c r="U111" s="184"/>
      <c r="V111" s="184"/>
      <c r="W111" s="184"/>
      <c r="X111" s="184"/>
      <c r="Y111" s="184"/>
      <c r="Z111" s="184"/>
      <c r="AA111" s="184"/>
      <c r="AB111" s="184"/>
      <c r="AC111" s="184"/>
      <c r="AD111" s="184"/>
      <c r="AE111" s="184"/>
      <c r="AF111" s="184"/>
      <c r="AG111" s="184"/>
      <c r="AH111" s="184"/>
      <c r="AI111" s="184"/>
      <c r="AJ111" s="184"/>
      <c r="AK111" s="184"/>
      <c r="AL111" s="184"/>
      <c r="AM111" s="183"/>
      <c r="AN111" s="183"/>
      <c r="AO111" s="183"/>
      <c r="AP111" s="183"/>
      <c r="AQ111" s="183"/>
      <c r="AR111" s="183"/>
      <c r="AS111" s="183"/>
      <c r="AT111" s="183"/>
      <c r="AU111" s="183"/>
      <c r="AV111" s="184"/>
      <c r="AW111" s="184"/>
      <c r="AX111" s="184"/>
      <c r="AY111" s="184"/>
      <c r="AZ111" s="184"/>
      <c r="BA111" s="184"/>
      <c r="BB111" s="184"/>
      <c r="BC111" s="184"/>
      <c r="BD111" s="184"/>
      <c r="BE111" s="184"/>
      <c r="BF111" s="184"/>
      <c r="BG111" s="184"/>
      <c r="BH111" s="184"/>
      <c r="BI111" s="184"/>
      <c r="BJ111" s="184"/>
      <c r="BK111" s="184"/>
      <c r="BL111" s="184"/>
      <c r="BM111" s="184"/>
      <c r="BN111" s="184"/>
      <c r="BO111" s="184"/>
      <c r="BP111" s="184"/>
      <c r="BQ111" s="184"/>
      <c r="BR111" s="184"/>
      <c r="BS111" s="184"/>
      <c r="BT111" s="184"/>
      <c r="BU111" s="184"/>
      <c r="BV111" s="184"/>
      <c r="BW111" s="184"/>
      <c r="BX111" s="184"/>
      <c r="BY111" s="184"/>
      <c r="BZ111" s="184"/>
      <c r="CA111" s="184"/>
      <c r="CB111" s="184"/>
      <c r="CC111" s="184"/>
      <c r="CD111" s="184"/>
      <c r="CE111" s="184"/>
      <c r="CF111" s="184"/>
      <c r="CG111" s="184"/>
      <c r="CH111" s="184"/>
      <c r="CI111" s="346" t="s">
        <v>702</v>
      </c>
      <c r="CJ111" s="183" t="str">
        <f>'Org Raw Data'!$G$7</f>
        <v>ORG_L3_280</v>
      </c>
      <c r="CK111" s="373" t="str">
        <f ca="1">OFFSET('Org Raw Data'!$G$7,0,1)</f>
        <v>SSE</v>
      </c>
    </row>
    <row r="112" spans="1:96" ht="18.899999999999999" customHeight="1" thickBot="1" x14ac:dyDescent="0.3">
      <c r="A112" s="1013"/>
      <c r="B112" s="1014"/>
      <c r="C112" s="207"/>
      <c r="D112" s="207"/>
      <c r="E112" s="207"/>
      <c r="F112" s="207"/>
      <c r="G112" s="207"/>
      <c r="H112" s="207"/>
      <c r="I112" s="207"/>
      <c r="J112" s="207"/>
      <c r="K112" s="207"/>
      <c r="L112" s="207"/>
      <c r="M112" s="207"/>
      <c r="N112" s="207"/>
      <c r="O112" s="207"/>
      <c r="P112" s="207"/>
      <c r="Q112" s="207"/>
      <c r="R112" s="207"/>
      <c r="S112" s="207"/>
      <c r="T112" s="207"/>
      <c r="U112" s="207"/>
      <c r="V112" s="207"/>
      <c r="W112" s="207"/>
      <c r="X112" s="207"/>
      <c r="Y112" s="207"/>
      <c r="Z112" s="207"/>
      <c r="AA112" s="207"/>
      <c r="AB112" s="207"/>
      <c r="AC112" s="207"/>
      <c r="AD112" s="207"/>
      <c r="AE112" s="207"/>
      <c r="AF112" s="207"/>
      <c r="AG112" s="207"/>
      <c r="AH112" s="207"/>
      <c r="AI112" s="207"/>
      <c r="AJ112" s="207"/>
      <c r="AK112" s="207"/>
      <c r="AL112" s="207"/>
      <c r="AM112" s="208"/>
      <c r="AN112" s="208"/>
      <c r="AO112" s="208"/>
      <c r="AP112" s="208"/>
      <c r="AQ112" s="208"/>
      <c r="AR112" s="208"/>
      <c r="AS112" s="208"/>
      <c r="AT112" s="208"/>
      <c r="AU112" s="208"/>
      <c r="AV112" s="207"/>
      <c r="AW112" s="207"/>
      <c r="AX112" s="207"/>
      <c r="AY112" s="207"/>
      <c r="AZ112" s="207"/>
      <c r="BA112" s="207"/>
      <c r="BB112" s="207"/>
      <c r="BC112" s="207"/>
      <c r="BD112" s="207"/>
      <c r="BE112" s="207"/>
      <c r="BF112" s="207"/>
      <c r="BG112" s="207"/>
      <c r="BH112" s="207"/>
      <c r="BI112" s="207"/>
      <c r="BJ112" s="207"/>
      <c r="BK112" s="207"/>
      <c r="BL112" s="207"/>
      <c r="BM112" s="207"/>
      <c r="BN112" s="207"/>
      <c r="BO112" s="207"/>
      <c r="BP112" s="207"/>
      <c r="BQ112" s="207"/>
      <c r="BR112" s="207"/>
      <c r="BS112" s="207"/>
      <c r="BT112" s="207"/>
      <c r="BU112" s="207"/>
      <c r="BV112" s="207"/>
      <c r="BW112" s="207"/>
      <c r="BX112" s="207"/>
      <c r="BY112" s="207"/>
      <c r="BZ112" s="207"/>
      <c r="CA112" s="207"/>
      <c r="CB112" s="207"/>
      <c r="CC112" s="207"/>
      <c r="CD112" s="207"/>
      <c r="CE112" s="207"/>
      <c r="CF112" s="207"/>
      <c r="CG112" s="207"/>
      <c r="CH112" s="207"/>
      <c r="CI112" s="374" t="s">
        <v>703</v>
      </c>
      <c r="CJ112" s="208" t="str">
        <f>'Org Raw Data'!$G$7</f>
        <v>ORG_L3_280</v>
      </c>
      <c r="CK112" s="375" t="str">
        <f ca="1">OFFSET('Org Raw Data'!$G$7,0,1)</f>
        <v>SSE</v>
      </c>
    </row>
    <row r="113" spans="1:125" ht="24" hidden="1" x14ac:dyDescent="0.25">
      <c r="A113" s="998" t="s">
        <v>818</v>
      </c>
      <c r="B113" s="1007" t="s">
        <v>705</v>
      </c>
      <c r="C113" s="354" t="s">
        <v>706</v>
      </c>
      <c r="D113" s="183" t="str">
        <f>'Org Raw Data'!$G$14</f>
        <v>ORG_L3_297</v>
      </c>
      <c r="E113" s="183" t="str">
        <f ca="1">OFFSET('Org Raw Data'!$G$14,0,1)</f>
        <v>CSALT</v>
      </c>
      <c r="F113" s="184"/>
      <c r="G113" s="183"/>
      <c r="H113" s="183"/>
      <c r="I113" s="184"/>
      <c r="J113" s="184"/>
      <c r="K113" s="184"/>
      <c r="L113" s="184"/>
      <c r="M113" s="184"/>
      <c r="N113" s="184"/>
      <c r="O113" s="184"/>
      <c r="P113" s="184"/>
      <c r="Q113" s="184"/>
      <c r="R113" s="184"/>
      <c r="S113" s="184"/>
      <c r="T113" s="184"/>
      <c r="U113" s="184"/>
      <c r="V113" s="184"/>
      <c r="W113" s="184"/>
      <c r="X113" s="184"/>
      <c r="Y113" s="184"/>
      <c r="Z113" s="184"/>
      <c r="AA113" s="184"/>
      <c r="AB113" s="184"/>
      <c r="AC113" s="184"/>
      <c r="AD113" s="184"/>
      <c r="AE113" s="184"/>
      <c r="AF113" s="184"/>
      <c r="AG113" s="184"/>
      <c r="AH113" s="184"/>
      <c r="AI113" s="184"/>
      <c r="AJ113" s="184"/>
      <c r="AK113" s="184"/>
      <c r="AL113" s="184"/>
      <c r="AM113" s="184"/>
      <c r="AN113" s="184"/>
      <c r="AO113" s="184"/>
      <c r="AP113" s="184"/>
      <c r="AQ113" s="184"/>
      <c r="AR113" s="184"/>
      <c r="AS113" s="184"/>
      <c r="AT113" s="184"/>
      <c r="AU113" s="184"/>
      <c r="AV113" s="184"/>
      <c r="AW113" s="184"/>
      <c r="AX113" s="184"/>
      <c r="AY113" s="184"/>
      <c r="AZ113" s="184"/>
      <c r="BA113" s="184"/>
      <c r="BB113" s="184"/>
      <c r="BC113" s="184"/>
      <c r="BD113" s="184"/>
      <c r="BE113" s="184"/>
      <c r="BF113" s="184"/>
      <c r="BG113" s="184"/>
      <c r="BH113" s="184"/>
      <c r="BI113" s="184"/>
      <c r="BJ113" s="184"/>
      <c r="BK113" s="184"/>
      <c r="BL113" s="184"/>
      <c r="BM113" s="184"/>
      <c r="BN113" s="184"/>
      <c r="BO113" s="184"/>
      <c r="BP113" s="184"/>
      <c r="BQ113" s="184"/>
      <c r="BR113" s="184"/>
      <c r="BS113" s="184"/>
      <c r="BT113" s="184"/>
      <c r="BU113" s="184"/>
      <c r="BV113" s="184"/>
      <c r="BW113" s="184"/>
      <c r="BX113" s="184"/>
      <c r="BY113" s="184"/>
      <c r="BZ113" s="184"/>
      <c r="CA113" s="184"/>
      <c r="CB113" s="184"/>
      <c r="CC113" s="184"/>
      <c r="CD113" s="184"/>
      <c r="CE113" s="184"/>
      <c r="CF113" s="184"/>
      <c r="CG113" s="184"/>
      <c r="CH113" s="184"/>
      <c r="CI113" s="184"/>
      <c r="CJ113" s="184"/>
      <c r="CK113" s="349"/>
    </row>
    <row r="114" spans="1:125" ht="18.600000000000001" hidden="1" customHeight="1" x14ac:dyDescent="0.25">
      <c r="A114" s="999"/>
      <c r="B114" s="1007"/>
      <c r="C114" s="346" t="s">
        <v>707</v>
      </c>
      <c r="D114" s="183" t="str">
        <f>'Org Raw Data'!$G$14</f>
        <v>ORG_L3_297</v>
      </c>
      <c r="E114" s="183" t="str">
        <f ca="1">OFFSET('Org Raw Data'!$G$14,0,1)</f>
        <v>CSALT</v>
      </c>
      <c r="F114" s="184"/>
      <c r="G114" s="183"/>
      <c r="H114" s="183"/>
      <c r="I114" s="184"/>
      <c r="J114" s="184"/>
      <c r="K114" s="184"/>
      <c r="L114" s="184"/>
      <c r="M114" s="184"/>
      <c r="N114" s="184"/>
      <c r="O114" s="184"/>
      <c r="P114" s="184"/>
      <c r="Q114" s="184"/>
      <c r="R114" s="184"/>
      <c r="S114" s="184"/>
      <c r="T114" s="184"/>
      <c r="U114" s="184"/>
      <c r="V114" s="184"/>
      <c r="W114" s="184"/>
      <c r="X114" s="184"/>
      <c r="Y114" s="184"/>
      <c r="Z114" s="184"/>
      <c r="AA114" s="184" t="s">
        <v>587</v>
      </c>
      <c r="AB114" s="184"/>
      <c r="AC114" s="184"/>
      <c r="AD114" s="184"/>
      <c r="AE114" s="184"/>
      <c r="AF114" s="184"/>
      <c r="AG114" s="184"/>
      <c r="AH114" s="184"/>
      <c r="AI114" s="184"/>
      <c r="AJ114" s="184"/>
      <c r="AK114" s="184"/>
      <c r="AL114" s="184"/>
      <c r="AM114" s="184"/>
      <c r="AN114" s="184"/>
      <c r="AO114" s="184"/>
      <c r="AP114" s="184"/>
      <c r="AQ114" s="184"/>
      <c r="AR114" s="184"/>
      <c r="AS114" s="184"/>
      <c r="AT114" s="184"/>
      <c r="AU114" s="184"/>
      <c r="AV114" s="184"/>
      <c r="AW114" s="184"/>
      <c r="AX114" s="184"/>
      <c r="AY114" s="184"/>
      <c r="AZ114" s="184"/>
      <c r="BA114" s="184"/>
      <c r="BB114" s="184"/>
      <c r="BC114" s="184"/>
      <c r="BD114" s="184"/>
      <c r="BE114" s="184"/>
      <c r="BF114" s="184"/>
      <c r="BG114" s="184"/>
      <c r="BH114" s="184"/>
      <c r="BI114" s="184"/>
      <c r="BJ114" s="184"/>
      <c r="BK114" s="184"/>
      <c r="BL114" s="184"/>
      <c r="BM114" s="184"/>
      <c r="BN114" s="184"/>
      <c r="BO114" s="184"/>
      <c r="BP114" s="184"/>
      <c r="BQ114" s="184"/>
      <c r="BR114" s="184"/>
      <c r="BS114" s="184"/>
      <c r="BT114" s="184"/>
      <c r="BU114" s="184"/>
      <c r="BV114" s="184"/>
      <c r="BW114" s="184"/>
      <c r="BX114" s="184"/>
      <c r="BY114" s="184"/>
      <c r="BZ114" s="184"/>
      <c r="CA114" s="184"/>
      <c r="CB114" s="184"/>
      <c r="CC114" s="184"/>
      <c r="CD114" s="184"/>
      <c r="CE114" s="184"/>
      <c r="CF114" s="184"/>
      <c r="CG114" s="184"/>
      <c r="CH114" s="184"/>
      <c r="CI114" s="184"/>
      <c r="CJ114" s="184"/>
      <c r="CK114" s="349"/>
    </row>
    <row r="115" spans="1:125" ht="18.600000000000001" hidden="1" customHeight="1" x14ac:dyDescent="0.25">
      <c r="A115" s="999"/>
      <c r="B115" s="1007"/>
      <c r="C115" s="346" t="s">
        <v>708</v>
      </c>
      <c r="D115" s="183" t="str">
        <f>'Org Raw Data'!$G$14</f>
        <v>ORG_L3_297</v>
      </c>
      <c r="E115" s="183" t="str">
        <f ca="1">OFFSET('Org Raw Data'!$G$14,0,1)</f>
        <v>CSALT</v>
      </c>
      <c r="F115" s="184"/>
      <c r="G115" s="183"/>
      <c r="H115" s="183"/>
      <c r="I115" s="184"/>
      <c r="J115" s="184"/>
      <c r="K115" s="184"/>
      <c r="L115" s="184"/>
      <c r="M115" s="184"/>
      <c r="N115" s="184"/>
      <c r="O115" s="184"/>
      <c r="P115" s="184"/>
      <c r="Q115" s="184"/>
      <c r="R115" s="184"/>
      <c r="S115" s="184"/>
      <c r="T115" s="184"/>
      <c r="U115" s="184"/>
      <c r="V115" s="184"/>
      <c r="W115" s="184"/>
      <c r="X115" s="184"/>
      <c r="Y115" s="184"/>
      <c r="Z115" s="184"/>
      <c r="AA115" s="184"/>
      <c r="AB115" s="184"/>
      <c r="AC115" s="184"/>
      <c r="AD115" s="184"/>
      <c r="AE115" s="184"/>
      <c r="AF115" s="184"/>
      <c r="AG115" s="184"/>
      <c r="AH115" s="184"/>
      <c r="AI115" s="184"/>
      <c r="AJ115" s="184"/>
      <c r="AK115" s="184"/>
      <c r="AL115" s="184"/>
      <c r="AM115" s="184"/>
      <c r="AN115" s="184"/>
      <c r="AO115" s="184"/>
      <c r="AP115" s="184"/>
      <c r="AQ115" s="184"/>
      <c r="AR115" s="184"/>
      <c r="AS115" s="184"/>
      <c r="AT115" s="184"/>
      <c r="AU115" s="184"/>
      <c r="AV115" s="184"/>
      <c r="AW115" s="184"/>
      <c r="AX115" s="184"/>
      <c r="AY115" s="184"/>
      <c r="AZ115" s="184"/>
      <c r="BA115" s="184"/>
      <c r="BB115" s="184"/>
      <c r="BC115" s="184"/>
      <c r="BD115" s="184"/>
      <c r="BE115" s="184"/>
      <c r="BF115" s="184"/>
      <c r="BG115" s="184"/>
      <c r="BH115" s="184"/>
      <c r="BI115" s="184"/>
      <c r="BJ115" s="184"/>
      <c r="BK115" s="184"/>
      <c r="BL115" s="184"/>
      <c r="BM115" s="184"/>
      <c r="BN115" s="184"/>
      <c r="BO115" s="184"/>
      <c r="BP115" s="184"/>
      <c r="BQ115" s="184"/>
      <c r="BR115" s="184"/>
      <c r="BS115" s="184"/>
      <c r="BT115" s="184"/>
      <c r="BU115" s="184"/>
      <c r="BV115" s="184"/>
      <c r="BW115" s="184"/>
      <c r="BX115" s="184"/>
      <c r="BY115" s="184"/>
      <c r="BZ115" s="184"/>
      <c r="CA115" s="184"/>
      <c r="CB115" s="184"/>
      <c r="CC115" s="184"/>
      <c r="CD115" s="184"/>
      <c r="CE115" s="184"/>
      <c r="CF115" s="184"/>
      <c r="CG115" s="184"/>
      <c r="CH115" s="184"/>
      <c r="CI115" s="184"/>
      <c r="CJ115" s="184"/>
      <c r="CK115" s="349"/>
    </row>
    <row r="116" spans="1:125" ht="28.5" hidden="1" customHeight="1" x14ac:dyDescent="0.25">
      <c r="A116" s="999"/>
      <c r="B116" s="1007"/>
      <c r="C116" s="346" t="s">
        <v>709</v>
      </c>
      <c r="D116" s="183" t="str">
        <f>'Org Raw Data'!$G$14</f>
        <v>ORG_L3_297</v>
      </c>
      <c r="E116" s="183" t="str">
        <f ca="1">OFFSET('Org Raw Data'!$G$14,0,1)</f>
        <v>CSALT</v>
      </c>
      <c r="F116" s="184"/>
      <c r="G116" s="183"/>
      <c r="H116" s="183"/>
      <c r="I116" s="184"/>
      <c r="J116" s="184"/>
      <c r="K116" s="184"/>
      <c r="L116" s="184"/>
      <c r="M116" s="184"/>
      <c r="N116" s="184"/>
      <c r="O116" s="184"/>
      <c r="P116" s="184"/>
      <c r="Q116" s="184"/>
      <c r="R116" s="184"/>
      <c r="S116" s="184"/>
      <c r="T116" s="184"/>
      <c r="U116" s="184"/>
      <c r="V116" s="184"/>
      <c r="W116" s="184"/>
      <c r="X116" s="184"/>
      <c r="Y116" s="184"/>
      <c r="Z116" s="184"/>
      <c r="AA116" s="184"/>
      <c r="AB116" s="184"/>
      <c r="AC116" s="184"/>
      <c r="AD116" s="184"/>
      <c r="AE116" s="184"/>
      <c r="AF116" s="184"/>
      <c r="AG116" s="184"/>
      <c r="AH116" s="184"/>
      <c r="AI116" s="184"/>
      <c r="AJ116" s="184"/>
      <c r="AK116" s="184"/>
      <c r="AL116" s="184"/>
      <c r="AM116" s="184"/>
      <c r="AN116" s="184"/>
      <c r="AO116" s="184"/>
      <c r="AP116" s="184"/>
      <c r="AQ116" s="184"/>
      <c r="AR116" s="184"/>
      <c r="AS116" s="184"/>
      <c r="AT116" s="184"/>
      <c r="AU116" s="184"/>
      <c r="AV116" s="184"/>
      <c r="AW116" s="184"/>
      <c r="AX116" s="184"/>
      <c r="AY116" s="184"/>
      <c r="AZ116" s="184"/>
      <c r="BA116" s="184"/>
      <c r="BB116" s="184"/>
      <c r="BC116" s="184"/>
      <c r="BD116" s="184"/>
      <c r="BE116" s="184"/>
      <c r="BF116" s="184"/>
      <c r="BG116" s="184"/>
      <c r="BH116" s="184"/>
      <c r="BI116" s="184"/>
      <c r="BJ116" s="184"/>
      <c r="BK116" s="184"/>
      <c r="BL116" s="184"/>
      <c r="BM116" s="184"/>
      <c r="BN116" s="184"/>
      <c r="BO116" s="184"/>
      <c r="BP116" s="184"/>
      <c r="BQ116" s="184"/>
      <c r="BR116" s="184"/>
      <c r="BS116" s="184"/>
      <c r="BT116" s="184"/>
      <c r="BU116" s="184"/>
      <c r="BV116" s="184"/>
      <c r="BW116" s="184"/>
      <c r="BX116" s="184"/>
      <c r="BY116" s="184"/>
      <c r="BZ116" s="184"/>
      <c r="CA116" s="184"/>
      <c r="CB116" s="184"/>
      <c r="CC116" s="184"/>
      <c r="CD116" s="184"/>
      <c r="CE116" s="184"/>
      <c r="CF116" s="184"/>
      <c r="CG116" s="184"/>
      <c r="CH116" s="184"/>
      <c r="CI116" s="184"/>
      <c r="CJ116" s="184"/>
      <c r="CK116" s="349"/>
    </row>
    <row r="117" spans="1:125" ht="18.600000000000001" hidden="1" customHeight="1" thickBot="1" x14ac:dyDescent="0.3">
      <c r="A117" s="999"/>
      <c r="B117" s="1008"/>
      <c r="C117" s="355" t="s">
        <v>710</v>
      </c>
      <c r="D117" s="356" t="str">
        <f>'Org Raw Data'!$G$14</f>
        <v>ORG_L3_297</v>
      </c>
      <c r="E117" s="356" t="str">
        <f ca="1">OFFSET('Org Raw Data'!$G$14,0,1)</f>
        <v>CSALT</v>
      </c>
      <c r="F117" s="357"/>
      <c r="G117" s="356"/>
      <c r="H117" s="356"/>
      <c r="I117" s="357"/>
      <c r="J117" s="357"/>
      <c r="K117" s="357"/>
      <c r="L117" s="357"/>
      <c r="M117" s="357"/>
      <c r="N117" s="357"/>
      <c r="O117" s="357"/>
      <c r="P117" s="357"/>
      <c r="Q117" s="357"/>
      <c r="R117" s="357"/>
      <c r="S117" s="357"/>
      <c r="T117" s="357"/>
      <c r="U117" s="357"/>
      <c r="V117" s="357"/>
      <c r="W117" s="357"/>
      <c r="X117" s="357"/>
      <c r="Y117" s="357"/>
      <c r="Z117" s="357"/>
      <c r="AA117" s="357"/>
      <c r="AB117" s="357"/>
      <c r="AC117" s="357"/>
      <c r="AD117" s="357"/>
      <c r="AE117" s="357"/>
      <c r="AF117" s="357"/>
      <c r="AG117" s="357"/>
      <c r="AH117" s="357"/>
      <c r="AI117" s="357"/>
      <c r="AJ117" s="357"/>
      <c r="AK117" s="357"/>
      <c r="AL117" s="357"/>
      <c r="AM117" s="357"/>
      <c r="AN117" s="357"/>
      <c r="AO117" s="357"/>
      <c r="AP117" s="357"/>
      <c r="AQ117" s="357"/>
      <c r="AR117" s="357"/>
      <c r="AS117" s="357"/>
      <c r="AT117" s="357"/>
      <c r="AU117" s="357"/>
      <c r="AV117" s="357"/>
      <c r="AW117" s="357"/>
      <c r="AX117" s="357"/>
      <c r="AY117" s="357"/>
      <c r="AZ117" s="357"/>
      <c r="BA117" s="357"/>
      <c r="BB117" s="357"/>
      <c r="BC117" s="357"/>
      <c r="BD117" s="357"/>
      <c r="BE117" s="357"/>
      <c r="BF117" s="357"/>
      <c r="BG117" s="357"/>
      <c r="BH117" s="357"/>
      <c r="BI117" s="357"/>
      <c r="BJ117" s="357"/>
      <c r="BK117" s="357"/>
      <c r="BL117" s="357"/>
      <c r="BM117" s="357"/>
      <c r="BN117" s="357"/>
      <c r="BO117" s="357"/>
      <c r="BP117" s="357"/>
      <c r="BQ117" s="357"/>
      <c r="BR117" s="357"/>
      <c r="BS117" s="357"/>
      <c r="BT117" s="357"/>
      <c r="BU117" s="357"/>
      <c r="BV117" s="357"/>
      <c r="BW117" s="357"/>
      <c r="BX117" s="357"/>
      <c r="BY117" s="357"/>
      <c r="BZ117" s="357"/>
      <c r="CA117" s="357"/>
      <c r="CB117" s="357"/>
      <c r="CC117" s="357"/>
      <c r="CD117" s="357"/>
      <c r="CE117" s="357"/>
      <c r="CF117" s="357"/>
      <c r="CG117" s="357"/>
      <c r="CH117" s="357"/>
      <c r="CI117" s="357"/>
      <c r="CJ117" s="357"/>
      <c r="CK117" s="358"/>
    </row>
    <row r="118" spans="1:125" ht="36.9" hidden="1" customHeight="1" thickTop="1" x14ac:dyDescent="0.25">
      <c r="A118" s="999"/>
      <c r="B118" s="995" t="s">
        <v>711</v>
      </c>
      <c r="C118" s="359"/>
      <c r="D118" s="359"/>
      <c r="E118" s="359"/>
      <c r="F118" s="359"/>
      <c r="G118" s="359"/>
      <c r="H118" s="359"/>
      <c r="I118" s="360" t="s">
        <v>717</v>
      </c>
      <c r="J118" s="361" t="str">
        <f>'Org Raw Data'!$G$7</f>
        <v>ORG_L3_280</v>
      </c>
      <c r="K118" s="361" t="str">
        <f ca="1">OFFSET('Org Raw Data'!$G$7,0,1)</f>
        <v>SSE</v>
      </c>
      <c r="L118" s="360" t="s">
        <v>714</v>
      </c>
      <c r="M118" s="361" t="str">
        <f>'Org Raw Data'!$G$7</f>
        <v>ORG_L3_280</v>
      </c>
      <c r="N118" s="361" t="str">
        <f ca="1">OFFSET('Org Raw Data'!$G$7,0,1)</f>
        <v>SSE</v>
      </c>
      <c r="O118" s="359"/>
      <c r="P118" s="359"/>
      <c r="Q118" s="359"/>
      <c r="R118" s="359"/>
      <c r="S118" s="359"/>
      <c r="T118" s="359"/>
      <c r="U118" s="360" t="s">
        <v>718</v>
      </c>
      <c r="V118" s="361" t="str">
        <f>'Org Raw Data'!$G$7</f>
        <v>ORG_L3_280</v>
      </c>
      <c r="W118" s="361" t="str">
        <f ca="1">OFFSET('Org Raw Data'!$G$7,0,1)</f>
        <v>SSE</v>
      </c>
      <c r="X118" s="360" t="s">
        <v>716</v>
      </c>
      <c r="Y118" s="361" t="str">
        <f>'Org Raw Data'!$G$7</f>
        <v>ORG_L3_280</v>
      </c>
      <c r="Z118" s="361" t="str">
        <f ca="1">OFFSET('Org Raw Data'!$G$7,0,1)</f>
        <v>SSE</v>
      </c>
      <c r="AA118" s="359"/>
      <c r="AB118" s="359"/>
      <c r="AC118" s="359"/>
      <c r="AD118" s="359"/>
      <c r="AE118" s="359"/>
      <c r="AF118" s="359"/>
      <c r="AG118" s="359"/>
      <c r="AH118" s="359"/>
      <c r="AI118" s="359"/>
      <c r="AJ118" s="359"/>
      <c r="AK118" s="359"/>
      <c r="AL118" s="359"/>
      <c r="AM118" s="359"/>
      <c r="AN118" s="359"/>
      <c r="AO118" s="359"/>
      <c r="AP118" s="359"/>
      <c r="AQ118" s="359"/>
      <c r="AR118" s="359"/>
      <c r="AS118" s="359"/>
      <c r="AT118" s="359"/>
      <c r="AU118" s="359"/>
      <c r="AV118" s="359"/>
      <c r="AW118" s="359"/>
      <c r="AX118" s="359"/>
      <c r="AY118" s="359"/>
      <c r="AZ118" s="359"/>
      <c r="BA118" s="359"/>
      <c r="BB118" s="359"/>
      <c r="BC118" s="359"/>
      <c r="BD118" s="359"/>
      <c r="BE118" s="359"/>
      <c r="BF118" s="359"/>
      <c r="BG118" s="359"/>
      <c r="BH118" s="359"/>
      <c r="BI118" s="359"/>
      <c r="BJ118" s="359"/>
      <c r="BK118" s="359"/>
      <c r="BL118" s="359"/>
      <c r="BM118" s="359"/>
      <c r="BN118" s="359"/>
      <c r="BO118" s="359"/>
      <c r="BP118" s="359"/>
      <c r="BQ118" s="359"/>
      <c r="BR118" s="359"/>
      <c r="BS118" s="359"/>
      <c r="BT118" s="359"/>
      <c r="BU118" s="359"/>
      <c r="BV118" s="359"/>
      <c r="BW118" s="359"/>
      <c r="BX118" s="359"/>
      <c r="BY118" s="359"/>
      <c r="BZ118" s="359"/>
      <c r="CA118" s="359"/>
      <c r="CB118" s="359"/>
      <c r="CC118" s="359"/>
      <c r="CD118" s="359"/>
      <c r="CE118" s="359"/>
      <c r="CF118" s="359"/>
      <c r="CG118" s="359"/>
      <c r="CH118" s="359"/>
      <c r="CI118" s="359"/>
      <c r="CJ118" s="359"/>
      <c r="CK118" s="362"/>
    </row>
    <row r="119" spans="1:125" ht="28.5" hidden="1" customHeight="1" x14ac:dyDescent="0.25">
      <c r="A119" s="999"/>
      <c r="B119" s="997"/>
      <c r="C119" s="184"/>
      <c r="D119" s="184"/>
      <c r="E119" s="184"/>
      <c r="F119" s="184"/>
      <c r="G119" s="184"/>
      <c r="H119" s="184"/>
      <c r="I119" s="346" t="s">
        <v>712</v>
      </c>
      <c r="J119" s="183" t="str">
        <f>'Org Raw Data'!$G$7</f>
        <v>ORG_L3_280</v>
      </c>
      <c r="K119" s="183" t="str">
        <f ca="1">OFFSET('Org Raw Data'!$G$7,0,1)</f>
        <v>SSE</v>
      </c>
      <c r="L119" s="346" t="s">
        <v>713</v>
      </c>
      <c r="M119" s="183" t="str">
        <f>'Org Raw Data'!$G$7</f>
        <v>ORG_L3_280</v>
      </c>
      <c r="N119" s="183" t="str">
        <f ca="1">OFFSET('Org Raw Data'!$G$7,0,1)</f>
        <v>SSE</v>
      </c>
      <c r="O119" s="184"/>
      <c r="P119" s="184"/>
      <c r="Q119" s="184"/>
      <c r="R119" s="184"/>
      <c r="S119" s="184"/>
      <c r="T119" s="184"/>
      <c r="U119" s="184"/>
      <c r="V119" s="184"/>
      <c r="W119" s="184"/>
      <c r="X119" s="346" t="s">
        <v>715</v>
      </c>
      <c r="Y119" s="183" t="str">
        <f>'Org Raw Data'!$G$20</f>
        <v>ORG_L3_294</v>
      </c>
      <c r="Z119" s="183" t="str">
        <f ca="1">OFFSET('Org Raw Data'!$G$20,0,1)</f>
        <v>ASU</v>
      </c>
      <c r="AA119" s="184"/>
      <c r="AB119" s="184"/>
      <c r="AC119" s="184"/>
      <c r="AD119" s="184"/>
      <c r="AE119" s="184"/>
      <c r="AF119" s="184"/>
      <c r="AG119" s="184"/>
      <c r="AH119" s="184"/>
      <c r="AI119" s="184"/>
      <c r="AJ119" s="184"/>
      <c r="AK119" s="184"/>
      <c r="AL119" s="184"/>
      <c r="AM119" s="184"/>
      <c r="AN119" s="184"/>
      <c r="AO119" s="184"/>
      <c r="AP119" s="184"/>
      <c r="AQ119" s="184"/>
      <c r="AR119" s="184"/>
      <c r="AS119" s="184"/>
      <c r="AT119" s="184"/>
      <c r="AU119" s="184"/>
      <c r="AV119" s="184"/>
      <c r="AW119" s="184"/>
      <c r="AX119" s="184"/>
      <c r="AY119" s="184"/>
      <c r="AZ119" s="184"/>
      <c r="BA119" s="184"/>
      <c r="BB119" s="184"/>
      <c r="BC119" s="184"/>
      <c r="BD119" s="184"/>
      <c r="BE119" s="184"/>
      <c r="BF119" s="184"/>
      <c r="BG119" s="184"/>
      <c r="BH119" s="184"/>
      <c r="BI119" s="184"/>
      <c r="BJ119" s="184"/>
      <c r="BK119" s="184"/>
      <c r="BL119" s="184"/>
      <c r="BM119" s="184"/>
      <c r="BN119" s="184"/>
      <c r="BO119" s="184"/>
      <c r="BP119" s="184"/>
      <c r="BQ119" s="184"/>
      <c r="BR119" s="184"/>
      <c r="BS119" s="184"/>
      <c r="BT119" s="184"/>
      <c r="BU119" s="184"/>
      <c r="BV119" s="184"/>
      <c r="BW119" s="184"/>
      <c r="BX119" s="184"/>
      <c r="BY119" s="184"/>
      <c r="BZ119" s="184"/>
      <c r="CA119" s="184"/>
      <c r="CB119" s="184"/>
      <c r="CC119" s="184"/>
      <c r="CD119" s="184"/>
      <c r="CE119" s="184"/>
      <c r="CF119" s="184"/>
      <c r="CG119" s="184"/>
      <c r="CH119" s="184"/>
      <c r="CI119" s="184"/>
      <c r="CJ119" s="184"/>
      <c r="CK119" s="349"/>
    </row>
    <row r="120" spans="1:125" ht="18.600000000000001" hidden="1" customHeight="1" thickBot="1" x14ac:dyDescent="0.3">
      <c r="A120" s="999"/>
      <c r="B120" s="996"/>
      <c r="C120" s="357"/>
      <c r="D120" s="357"/>
      <c r="E120" s="357"/>
      <c r="F120" s="357"/>
      <c r="G120" s="357"/>
      <c r="H120" s="357"/>
      <c r="I120" s="357"/>
      <c r="J120" s="357"/>
      <c r="K120" s="357"/>
      <c r="L120" s="356"/>
      <c r="M120" s="356"/>
      <c r="N120" s="356"/>
      <c r="O120" s="357"/>
      <c r="P120" s="357"/>
      <c r="Q120" s="357"/>
      <c r="R120" s="357"/>
      <c r="S120" s="357"/>
      <c r="T120" s="357"/>
      <c r="U120" s="357"/>
      <c r="V120" s="357"/>
      <c r="W120" s="357"/>
      <c r="X120" s="356"/>
      <c r="Y120" s="356"/>
      <c r="Z120" s="356"/>
      <c r="AA120" s="357"/>
      <c r="AB120" s="357"/>
      <c r="AC120" s="357"/>
      <c r="AD120" s="357"/>
      <c r="AE120" s="357"/>
      <c r="AF120" s="357"/>
      <c r="AG120" s="357"/>
      <c r="AH120" s="357"/>
      <c r="AI120" s="357"/>
      <c r="AJ120" s="357"/>
      <c r="AK120" s="357"/>
      <c r="AL120" s="357"/>
      <c r="AM120" s="357"/>
      <c r="AN120" s="357"/>
      <c r="AO120" s="357"/>
      <c r="AP120" s="357"/>
      <c r="AQ120" s="357"/>
      <c r="AR120" s="357"/>
      <c r="AS120" s="357"/>
      <c r="AT120" s="357"/>
      <c r="AU120" s="357"/>
      <c r="AV120" s="357"/>
      <c r="AW120" s="357"/>
      <c r="AX120" s="357"/>
      <c r="AY120" s="357"/>
      <c r="AZ120" s="357"/>
      <c r="BA120" s="357"/>
      <c r="BB120" s="357"/>
      <c r="BC120" s="357"/>
      <c r="BD120" s="357"/>
      <c r="BE120" s="357"/>
      <c r="BF120" s="357"/>
      <c r="BG120" s="357"/>
      <c r="BH120" s="357"/>
      <c r="BI120" s="357"/>
      <c r="BJ120" s="357"/>
      <c r="BK120" s="357"/>
      <c r="BL120" s="357"/>
      <c r="BM120" s="357"/>
      <c r="BN120" s="357"/>
      <c r="BO120" s="357"/>
      <c r="BP120" s="357"/>
      <c r="BQ120" s="357"/>
      <c r="BR120" s="357"/>
      <c r="BS120" s="357"/>
      <c r="BT120" s="357"/>
      <c r="BU120" s="357"/>
      <c r="BV120" s="357"/>
      <c r="BW120" s="357"/>
      <c r="BX120" s="357"/>
      <c r="BY120" s="357"/>
      <c r="BZ120" s="357"/>
      <c r="CA120" s="357"/>
      <c r="CB120" s="357"/>
      <c r="CC120" s="357"/>
      <c r="CD120" s="357"/>
      <c r="CE120" s="357"/>
      <c r="CF120" s="357"/>
      <c r="CG120" s="357"/>
      <c r="CH120" s="357"/>
      <c r="CI120" s="357"/>
      <c r="CJ120" s="357"/>
      <c r="CK120" s="358"/>
    </row>
    <row r="121" spans="1:125" ht="36.9" hidden="1" customHeight="1" thickTop="1" x14ac:dyDescent="0.25">
      <c r="A121" s="999"/>
      <c r="B121" s="995" t="s">
        <v>719</v>
      </c>
      <c r="C121" s="359"/>
      <c r="D121" s="359"/>
      <c r="E121" s="359"/>
      <c r="F121" s="359"/>
      <c r="G121" s="359"/>
      <c r="H121" s="359"/>
      <c r="I121" s="359"/>
      <c r="J121" s="359"/>
      <c r="K121" s="359"/>
      <c r="L121" s="360" t="s">
        <v>720</v>
      </c>
      <c r="M121" s="361" t="str">
        <f>'Org Raw Data'!$G$7</f>
        <v>ORG_L3_280</v>
      </c>
      <c r="N121" s="361" t="str">
        <f ca="1">OFFSET('Org Raw Data'!$G$7,0,1)</f>
        <v>SSE</v>
      </c>
      <c r="O121" s="360" t="s">
        <v>721</v>
      </c>
      <c r="P121" s="361" t="str">
        <f>'Org Raw Data'!$G$14</f>
        <v>ORG_L3_297</v>
      </c>
      <c r="Q121" s="361" t="str">
        <f ca="1">OFFSET('Org Raw Data'!$G$14,0,1)</f>
        <v>CSALT</v>
      </c>
      <c r="R121" s="360" t="s">
        <v>723</v>
      </c>
      <c r="S121" s="361" t="str">
        <f>'Org Raw Data'!$G$14</f>
        <v>ORG_L3_297</v>
      </c>
      <c r="T121" s="361" t="str">
        <f ca="1">OFFSET('Org Raw Data'!$G$14,0,1)</f>
        <v>CSALT</v>
      </c>
      <c r="U121" s="359"/>
      <c r="V121" s="359"/>
      <c r="W121" s="359"/>
      <c r="X121" s="359"/>
      <c r="Y121" s="359"/>
      <c r="Z121" s="359"/>
      <c r="AA121" s="359"/>
      <c r="AB121" s="359"/>
      <c r="AC121" s="359"/>
      <c r="AD121" s="359"/>
      <c r="AE121" s="359"/>
      <c r="AF121" s="359"/>
      <c r="AG121" s="359"/>
      <c r="AH121" s="359"/>
      <c r="AI121" s="359"/>
      <c r="AJ121" s="359"/>
      <c r="AK121" s="359"/>
      <c r="AL121" s="359"/>
      <c r="AM121" s="359"/>
      <c r="AN121" s="359"/>
      <c r="AO121" s="359"/>
      <c r="AP121" s="359"/>
      <c r="AQ121" s="359"/>
      <c r="AR121" s="359"/>
      <c r="AS121" s="359"/>
      <c r="AT121" s="359"/>
      <c r="AU121" s="359"/>
      <c r="AV121" s="359"/>
      <c r="AW121" s="359"/>
      <c r="AX121" s="359"/>
      <c r="AY121" s="359"/>
      <c r="AZ121" s="359"/>
      <c r="BA121" s="359"/>
      <c r="BB121" s="359"/>
      <c r="BC121" s="359"/>
      <c r="BD121" s="359"/>
      <c r="BE121" s="359"/>
      <c r="BF121" s="359"/>
      <c r="BG121" s="359"/>
      <c r="BH121" s="359"/>
      <c r="BI121" s="359"/>
      <c r="BJ121" s="359"/>
      <c r="BK121" s="359"/>
      <c r="BL121" s="359"/>
      <c r="BM121" s="359"/>
      <c r="BN121" s="359"/>
      <c r="BO121" s="359"/>
      <c r="BP121" s="359"/>
      <c r="BQ121" s="359"/>
      <c r="BR121" s="359"/>
      <c r="BS121" s="359"/>
      <c r="BT121" s="359"/>
      <c r="BU121" s="359"/>
      <c r="BV121" s="359"/>
      <c r="BW121" s="359"/>
      <c r="BX121" s="359"/>
      <c r="BY121" s="359"/>
      <c r="BZ121" s="359"/>
      <c r="CA121" s="359"/>
      <c r="CB121" s="359"/>
      <c r="CC121" s="359"/>
      <c r="CD121" s="359"/>
      <c r="CE121" s="359"/>
      <c r="CF121" s="359"/>
      <c r="CG121" s="359"/>
      <c r="CH121" s="359"/>
      <c r="CI121" s="359"/>
      <c r="CJ121" s="359"/>
      <c r="CK121" s="362"/>
      <c r="DU121" t="s">
        <v>587</v>
      </c>
    </row>
    <row r="122" spans="1:125" ht="18.600000000000001" hidden="1" customHeight="1" thickBot="1" x14ac:dyDescent="0.3">
      <c r="A122" s="999"/>
      <c r="B122" s="996"/>
      <c r="C122" s="357"/>
      <c r="D122" s="357"/>
      <c r="E122" s="357"/>
      <c r="F122" s="357"/>
      <c r="G122" s="357"/>
      <c r="H122" s="357"/>
      <c r="I122" s="357"/>
      <c r="J122" s="357"/>
      <c r="K122" s="357"/>
      <c r="L122" s="356"/>
      <c r="M122" s="356"/>
      <c r="N122" s="356"/>
      <c r="O122" s="355" t="s">
        <v>722</v>
      </c>
      <c r="P122" s="356" t="str">
        <f>'Org Raw Data'!$G$14</f>
        <v>ORG_L3_297</v>
      </c>
      <c r="Q122" s="356" t="str">
        <f ca="1">OFFSET('Org Raw Data'!$G$14,0,1)</f>
        <v>CSALT</v>
      </c>
      <c r="R122" s="356"/>
      <c r="S122" s="356"/>
      <c r="T122" s="356"/>
      <c r="U122" s="357"/>
      <c r="V122" s="357"/>
      <c r="W122" s="357"/>
      <c r="X122" s="357"/>
      <c r="Y122" s="357"/>
      <c r="Z122" s="357"/>
      <c r="AA122" s="357"/>
      <c r="AB122" s="357"/>
      <c r="AC122" s="357"/>
      <c r="AD122" s="357"/>
      <c r="AE122" s="357"/>
      <c r="AF122" s="357"/>
      <c r="AG122" s="357"/>
      <c r="AH122" s="357"/>
      <c r="AI122" s="357"/>
      <c r="AJ122" s="357"/>
      <c r="AK122" s="357"/>
      <c r="AL122" s="357"/>
      <c r="AM122" s="357"/>
      <c r="AN122" s="357"/>
      <c r="AO122" s="357"/>
      <c r="AP122" s="357"/>
      <c r="AQ122" s="357"/>
      <c r="AR122" s="357"/>
      <c r="AS122" s="357"/>
      <c r="AT122" s="357"/>
      <c r="AU122" s="357"/>
      <c r="AV122" s="357"/>
      <c r="AW122" s="357"/>
      <c r="AX122" s="357"/>
      <c r="AY122" s="357"/>
      <c r="AZ122" s="357"/>
      <c r="BA122" s="357"/>
      <c r="BB122" s="357"/>
      <c r="BC122" s="357"/>
      <c r="BD122" s="357"/>
      <c r="BE122" s="357"/>
      <c r="BF122" s="357"/>
      <c r="BG122" s="357"/>
      <c r="BH122" s="357"/>
      <c r="BI122" s="357"/>
      <c r="BJ122" s="357"/>
      <c r="BK122" s="357"/>
      <c r="BL122" s="357"/>
      <c r="BM122" s="357"/>
      <c r="BN122" s="357"/>
      <c r="BO122" s="357"/>
      <c r="BP122" s="357"/>
      <c r="BQ122" s="357"/>
      <c r="BR122" s="357"/>
      <c r="BS122" s="357"/>
      <c r="BT122" s="357"/>
      <c r="BU122" s="357"/>
      <c r="BV122" s="357"/>
      <c r="BW122" s="357"/>
      <c r="BX122" s="357"/>
      <c r="BY122" s="357"/>
      <c r="BZ122" s="357"/>
      <c r="CA122" s="357"/>
      <c r="CB122" s="357"/>
      <c r="CC122" s="357"/>
      <c r="CD122" s="357"/>
      <c r="CE122" s="357"/>
      <c r="CF122" s="357"/>
      <c r="CG122" s="357"/>
      <c r="CH122" s="357"/>
      <c r="CI122" s="357"/>
      <c r="CJ122" s="357"/>
      <c r="CK122" s="358"/>
    </row>
    <row r="123" spans="1:125" ht="26.1" hidden="1" customHeight="1" thickTop="1" x14ac:dyDescent="0.25">
      <c r="A123" s="999"/>
      <c r="B123" s="995" t="s">
        <v>724</v>
      </c>
      <c r="C123" s="359"/>
      <c r="D123" s="359"/>
      <c r="E123" s="359"/>
      <c r="F123" s="359"/>
      <c r="G123" s="359"/>
      <c r="H123" s="359"/>
      <c r="I123" s="359"/>
      <c r="J123" s="359"/>
      <c r="K123" s="359"/>
      <c r="L123" s="359"/>
      <c r="M123" s="359"/>
      <c r="N123" s="359"/>
      <c r="O123" s="359"/>
      <c r="P123" s="359"/>
      <c r="Q123" s="359"/>
      <c r="R123" s="359"/>
      <c r="S123" s="359"/>
      <c r="T123" s="359"/>
      <c r="U123" s="359"/>
      <c r="V123" s="359"/>
      <c r="W123" s="359"/>
      <c r="X123" s="359"/>
      <c r="Y123" s="359"/>
      <c r="Z123" s="359"/>
      <c r="AA123" s="359"/>
      <c r="AB123" s="359"/>
      <c r="AC123" s="359"/>
      <c r="AD123" s="360" t="s">
        <v>725</v>
      </c>
      <c r="AE123" s="183" t="str">
        <f>'Org Raw Data'!$G$32</f>
        <v>ORG_L3_277</v>
      </c>
      <c r="AF123" s="183" t="str">
        <f ca="1">OFFSET('Org Raw Data'!$G$32,0,1)</f>
        <v>RES</v>
      </c>
      <c r="AG123" s="361"/>
      <c r="AH123" s="361"/>
      <c r="AI123" s="361"/>
      <c r="AJ123" s="361"/>
      <c r="AK123" s="361"/>
      <c r="AL123" s="361"/>
      <c r="AM123" s="360" t="s">
        <v>726</v>
      </c>
      <c r="AN123" s="183" t="str">
        <f>'Org Raw Data'!$G$32</f>
        <v>ORG_L3_277</v>
      </c>
      <c r="AO123" s="183" t="str">
        <f ca="1">OFFSET('Org Raw Data'!$G$32,0,1)</f>
        <v>RES</v>
      </c>
      <c r="AP123" s="360" t="s">
        <v>729</v>
      </c>
      <c r="AQ123" s="183" t="str">
        <f>'Org Raw Data'!$G$32</f>
        <v>ORG_L3_277</v>
      </c>
      <c r="AR123" s="183" t="str">
        <f ca="1">OFFSET('Org Raw Data'!$G$32,0,1)</f>
        <v>RES</v>
      </c>
      <c r="AS123" s="360" t="s">
        <v>731</v>
      </c>
      <c r="AT123" s="183" t="str">
        <f>'Org Raw Data'!$G$32</f>
        <v>ORG_L3_277</v>
      </c>
      <c r="AU123" s="183" t="str">
        <f ca="1">OFFSET('Org Raw Data'!$G$32,0,1)</f>
        <v>RES</v>
      </c>
      <c r="AV123" s="359"/>
      <c r="AW123" s="359"/>
      <c r="AX123" s="359"/>
      <c r="AY123" s="359"/>
      <c r="AZ123" s="359"/>
      <c r="BA123" s="359"/>
      <c r="BB123" s="359"/>
      <c r="BC123" s="359"/>
      <c r="BD123" s="359"/>
      <c r="BE123" s="359"/>
      <c r="BF123" s="359"/>
      <c r="BG123" s="359"/>
      <c r="BH123" s="359"/>
      <c r="BI123" s="359"/>
      <c r="BJ123" s="359"/>
      <c r="BK123" s="359"/>
      <c r="BL123" s="359"/>
      <c r="BM123" s="359"/>
      <c r="BN123" s="359"/>
      <c r="BO123" s="359"/>
      <c r="BP123" s="359"/>
      <c r="BQ123" s="359"/>
      <c r="BR123" s="359"/>
      <c r="BS123" s="359"/>
      <c r="BT123" s="359"/>
      <c r="BU123" s="359"/>
      <c r="BV123" s="359"/>
      <c r="BW123" s="359"/>
      <c r="BX123" s="359"/>
      <c r="BY123" s="359"/>
      <c r="BZ123" s="359"/>
      <c r="CA123" s="359"/>
      <c r="CB123" s="359"/>
      <c r="CC123" s="359"/>
      <c r="CD123" s="359"/>
      <c r="CE123" s="359"/>
      <c r="CF123" s="359"/>
      <c r="CG123" s="359"/>
      <c r="CH123" s="359"/>
      <c r="CI123" s="359"/>
      <c r="CJ123" s="359"/>
      <c r="CK123" s="362"/>
    </row>
    <row r="124" spans="1:125" ht="28.5" hidden="1" customHeight="1" x14ac:dyDescent="0.25">
      <c r="A124" s="999"/>
      <c r="B124" s="997"/>
      <c r="C124" s="184"/>
      <c r="D124" s="184"/>
      <c r="E124" s="184"/>
      <c r="F124" s="184"/>
      <c r="G124" s="184"/>
      <c r="H124" s="184"/>
      <c r="I124" s="184"/>
      <c r="J124" s="184"/>
      <c r="K124" s="184"/>
      <c r="L124" s="184"/>
      <c r="M124" s="184"/>
      <c r="N124" s="184"/>
      <c r="O124" s="184"/>
      <c r="P124" s="184"/>
      <c r="Q124" s="184"/>
      <c r="R124" s="184"/>
      <c r="S124" s="184"/>
      <c r="T124" s="184"/>
      <c r="U124" s="184"/>
      <c r="V124" s="184"/>
      <c r="W124" s="184"/>
      <c r="X124" s="184"/>
      <c r="Y124" s="184"/>
      <c r="Z124" s="184"/>
      <c r="AA124" s="184"/>
      <c r="AB124" s="184"/>
      <c r="AC124" s="184"/>
      <c r="AD124" s="346" t="s">
        <v>728</v>
      </c>
      <c r="AE124" s="183" t="str">
        <f>'Org Raw Data'!$G$32</f>
        <v>ORG_L3_277</v>
      </c>
      <c r="AF124" s="183" t="str">
        <f ca="1">OFFSET('Org Raw Data'!$G$32,0,1)</f>
        <v>RES</v>
      </c>
      <c r="AG124" s="183"/>
      <c r="AH124" s="183"/>
      <c r="AI124" s="183"/>
      <c r="AJ124" s="183"/>
      <c r="AK124" s="183"/>
      <c r="AL124" s="183"/>
      <c r="AM124" s="346" t="s">
        <v>727</v>
      </c>
      <c r="AN124" s="183" t="str">
        <f>'Org Raw Data'!$G$32</f>
        <v>ORG_L3_277</v>
      </c>
      <c r="AO124" s="183" t="str">
        <f ca="1">OFFSET('Org Raw Data'!$G$32,0,1)</f>
        <v>RES</v>
      </c>
      <c r="AP124" s="346" t="s">
        <v>730</v>
      </c>
      <c r="AQ124" s="183" t="str">
        <f>'Org Raw Data'!$G$32</f>
        <v>ORG_L3_277</v>
      </c>
      <c r="AR124" s="183" t="str">
        <f ca="1">OFFSET('Org Raw Data'!$G$32,0,1)</f>
        <v>RES</v>
      </c>
      <c r="AS124" s="346" t="s">
        <v>732</v>
      </c>
      <c r="AT124" s="183" t="str">
        <f>'Org Raw Data'!$G$32</f>
        <v>ORG_L3_277</v>
      </c>
      <c r="AU124" s="183" t="str">
        <f ca="1">OFFSET('Org Raw Data'!$G$32,0,1)</f>
        <v>RES</v>
      </c>
      <c r="AV124" s="184"/>
      <c r="AW124" s="184"/>
      <c r="AX124" s="184"/>
      <c r="AY124" s="184"/>
      <c r="AZ124" s="184"/>
      <c r="BA124" s="184"/>
      <c r="BB124" s="184"/>
      <c r="BC124" s="184"/>
      <c r="BD124" s="184"/>
      <c r="BE124" s="184"/>
      <c r="BF124" s="184"/>
      <c r="BG124" s="184"/>
      <c r="BH124" s="184"/>
      <c r="BI124" s="184"/>
      <c r="BJ124" s="184"/>
      <c r="BK124" s="184"/>
      <c r="BL124" s="184"/>
      <c r="BM124" s="184"/>
      <c r="BN124" s="184"/>
      <c r="BO124" s="184"/>
      <c r="BP124" s="184"/>
      <c r="BQ124" s="184"/>
      <c r="BR124" s="184"/>
      <c r="BS124" s="184"/>
      <c r="BT124" s="184"/>
      <c r="BU124" s="184"/>
      <c r="BV124" s="184"/>
      <c r="BW124" s="184"/>
      <c r="BX124" s="184"/>
      <c r="BY124" s="184"/>
      <c r="BZ124" s="184"/>
      <c r="CA124" s="184"/>
      <c r="CB124" s="184"/>
      <c r="CC124" s="184"/>
      <c r="CD124" s="184"/>
      <c r="CE124" s="184"/>
      <c r="CF124" s="184"/>
      <c r="CG124" s="184"/>
      <c r="CH124" s="184"/>
      <c r="CI124" s="184"/>
      <c r="CJ124" s="184"/>
      <c r="CK124" s="349"/>
    </row>
    <row r="125" spans="1:125" ht="18.600000000000001" hidden="1" customHeight="1" thickBot="1" x14ac:dyDescent="0.3">
      <c r="A125" s="999"/>
      <c r="B125" s="996"/>
      <c r="C125" s="357"/>
      <c r="D125" s="357"/>
      <c r="E125" s="357"/>
      <c r="F125" s="357"/>
      <c r="G125" s="357"/>
      <c r="H125" s="357"/>
      <c r="I125" s="357"/>
      <c r="J125" s="357"/>
      <c r="K125" s="357"/>
      <c r="L125" s="357"/>
      <c r="M125" s="357"/>
      <c r="N125" s="357"/>
      <c r="O125" s="357"/>
      <c r="P125" s="357"/>
      <c r="Q125" s="357"/>
      <c r="R125" s="357"/>
      <c r="S125" s="357"/>
      <c r="T125" s="357"/>
      <c r="U125" s="357"/>
      <c r="V125" s="357"/>
      <c r="W125" s="357"/>
      <c r="X125" s="357"/>
      <c r="Y125" s="357"/>
      <c r="Z125" s="357"/>
      <c r="AA125" s="357"/>
      <c r="AB125" s="357"/>
      <c r="AC125" s="357"/>
      <c r="AD125" s="356"/>
      <c r="AE125" s="356"/>
      <c r="AF125" s="356"/>
      <c r="AG125" s="356"/>
      <c r="AH125" s="356"/>
      <c r="AI125" s="356"/>
      <c r="AJ125" s="356"/>
      <c r="AK125" s="356"/>
      <c r="AL125" s="356"/>
      <c r="AM125" s="356"/>
      <c r="AN125" s="356"/>
      <c r="AO125" s="356"/>
      <c r="AP125" s="356"/>
      <c r="AQ125" s="356"/>
      <c r="AR125" s="356"/>
      <c r="AS125" s="355" t="s">
        <v>733</v>
      </c>
      <c r="AT125" s="183" t="str">
        <f>'Org Raw Data'!$G$32</f>
        <v>ORG_L3_277</v>
      </c>
      <c r="AU125" s="183" t="str">
        <f ca="1">OFFSET('Org Raw Data'!$G$32,0,1)</f>
        <v>RES</v>
      </c>
      <c r="AV125" s="357"/>
      <c r="AW125" s="357"/>
      <c r="AX125" s="357"/>
      <c r="AY125" s="357"/>
      <c r="AZ125" s="357"/>
      <c r="BA125" s="357"/>
      <c r="BB125" s="357"/>
      <c r="BC125" s="357"/>
      <c r="BD125" s="357"/>
      <c r="BE125" s="357"/>
      <c r="BF125" s="357"/>
      <c r="BG125" s="357"/>
      <c r="BH125" s="357"/>
      <c r="BI125" s="357"/>
      <c r="BJ125" s="357"/>
      <c r="BK125" s="357"/>
      <c r="BL125" s="357"/>
      <c r="BM125" s="357"/>
      <c r="BN125" s="357"/>
      <c r="BO125" s="357"/>
      <c r="BP125" s="357"/>
      <c r="BQ125" s="357"/>
      <c r="BR125" s="357"/>
      <c r="BS125" s="357"/>
      <c r="BT125" s="357"/>
      <c r="BU125" s="357"/>
      <c r="BV125" s="357"/>
      <c r="BW125" s="357"/>
      <c r="BX125" s="357"/>
      <c r="BY125" s="357"/>
      <c r="BZ125" s="357"/>
      <c r="CA125" s="357"/>
      <c r="CB125" s="357"/>
      <c r="CC125" s="357"/>
      <c r="CD125" s="357"/>
      <c r="CE125" s="357"/>
      <c r="CF125" s="357"/>
      <c r="CG125" s="357"/>
      <c r="CH125" s="357"/>
      <c r="CI125" s="357"/>
      <c r="CJ125" s="357"/>
      <c r="CK125" s="358"/>
    </row>
    <row r="126" spans="1:125" ht="36.9" hidden="1" customHeight="1" thickTop="1" x14ac:dyDescent="0.25">
      <c r="A126" s="999"/>
      <c r="B126" s="995" t="s">
        <v>735</v>
      </c>
      <c r="C126" s="359"/>
      <c r="D126" s="359"/>
      <c r="E126" s="359"/>
      <c r="F126" s="359"/>
      <c r="G126" s="359"/>
      <c r="H126" s="359"/>
      <c r="I126" s="359"/>
      <c r="J126" s="359"/>
      <c r="K126" s="359"/>
      <c r="L126" s="359"/>
      <c r="M126" s="359"/>
      <c r="N126" s="359"/>
      <c r="O126" s="359"/>
      <c r="P126" s="359"/>
      <c r="Q126" s="359"/>
      <c r="R126" s="359"/>
      <c r="S126" s="359"/>
      <c r="T126" s="359"/>
      <c r="U126" s="359"/>
      <c r="V126" s="359"/>
      <c r="W126" s="359"/>
      <c r="X126" s="359"/>
      <c r="Y126" s="359"/>
      <c r="Z126" s="359"/>
      <c r="AA126" s="359"/>
      <c r="AB126" s="359"/>
      <c r="AC126" s="359"/>
      <c r="AD126" s="359"/>
      <c r="AE126" s="359"/>
      <c r="AF126" s="359"/>
      <c r="AG126" s="359"/>
      <c r="AH126" s="359"/>
      <c r="AI126" s="359"/>
      <c r="AJ126" s="359"/>
      <c r="AK126" s="359"/>
      <c r="AL126" s="359"/>
      <c r="AM126" s="359"/>
      <c r="AN126" s="359"/>
      <c r="AO126" s="359"/>
      <c r="AP126" s="359"/>
      <c r="AQ126" s="359"/>
      <c r="AR126" s="359"/>
      <c r="AS126" s="359"/>
      <c r="AT126" s="359"/>
      <c r="AU126" s="359"/>
      <c r="AV126" s="360" t="s">
        <v>736</v>
      </c>
      <c r="AW126" s="183" t="str">
        <f>'Org Raw Data'!$G$19</f>
        <v>ORG_L3_279</v>
      </c>
      <c r="AX126" s="183" t="str">
        <f ca="1">OFFSET('Org Raw Data'!$G$19,0,1)</f>
        <v>IAU</v>
      </c>
      <c r="AY126" s="360" t="s">
        <v>737</v>
      </c>
      <c r="AZ126" s="183" t="str">
        <f>'Org Raw Data'!$G$19</f>
        <v>ORG_L3_279</v>
      </c>
      <c r="BA126" s="183" t="str">
        <f ca="1">OFFSET('Org Raw Data'!$G$19,0,1)</f>
        <v>IAU</v>
      </c>
      <c r="BB126" s="359"/>
      <c r="BC126" s="359"/>
      <c r="BD126" s="359"/>
      <c r="BE126" s="359"/>
      <c r="BF126" s="359"/>
      <c r="BG126" s="359"/>
      <c r="BH126" s="359"/>
      <c r="BI126" s="359"/>
      <c r="BJ126" s="359"/>
      <c r="BK126" s="359"/>
      <c r="BL126" s="359"/>
      <c r="BM126" s="359"/>
      <c r="BN126" s="359"/>
      <c r="BO126" s="359"/>
      <c r="BP126" s="359"/>
      <c r="BQ126" s="359"/>
      <c r="BR126" s="359"/>
      <c r="BS126" s="359"/>
      <c r="BT126" s="359"/>
      <c r="BU126" s="359"/>
      <c r="BV126" s="359"/>
      <c r="BW126" s="359"/>
      <c r="BX126" s="359"/>
      <c r="BY126" s="359"/>
      <c r="BZ126" s="359"/>
      <c r="CA126" s="359"/>
      <c r="CB126" s="359"/>
      <c r="CC126" s="359"/>
      <c r="CD126" s="359"/>
      <c r="CE126" s="359"/>
      <c r="CF126" s="359"/>
      <c r="CG126" s="359"/>
      <c r="CH126" s="359"/>
      <c r="CI126" s="359"/>
      <c r="CJ126" s="359"/>
      <c r="CK126" s="362"/>
    </row>
    <row r="127" spans="1:125" ht="18.600000000000001" hidden="1" customHeight="1" x14ac:dyDescent="0.25">
      <c r="A127" s="999"/>
      <c r="B127" s="997"/>
      <c r="C127" s="184"/>
      <c r="D127" s="184"/>
      <c r="E127" s="184"/>
      <c r="F127" s="184"/>
      <c r="G127" s="184"/>
      <c r="H127" s="184"/>
      <c r="I127" s="184"/>
      <c r="J127" s="184"/>
      <c r="K127" s="184" t="s">
        <v>587</v>
      </c>
      <c r="L127" s="184"/>
      <c r="M127" s="184"/>
      <c r="N127" s="184"/>
      <c r="O127" s="184"/>
      <c r="P127" s="184"/>
      <c r="Q127" s="184"/>
      <c r="R127" s="184"/>
      <c r="S127" s="184"/>
      <c r="T127" s="184"/>
      <c r="U127" s="184"/>
      <c r="V127" s="184"/>
      <c r="W127" s="184"/>
      <c r="X127" s="184"/>
      <c r="Y127" s="184"/>
      <c r="Z127" s="184"/>
      <c r="AA127" s="184"/>
      <c r="AB127" s="184"/>
      <c r="AC127" s="184"/>
      <c r="AD127" s="184"/>
      <c r="AE127" s="184"/>
      <c r="AF127" s="184"/>
      <c r="AG127" s="184"/>
      <c r="AH127" s="184"/>
      <c r="AI127" s="184"/>
      <c r="AJ127" s="184"/>
      <c r="AK127" s="184"/>
      <c r="AL127" s="184"/>
      <c r="AM127" s="184"/>
      <c r="AN127" s="184"/>
      <c r="AO127" s="184"/>
      <c r="AP127" s="184"/>
      <c r="AQ127" s="184"/>
      <c r="AR127" s="184"/>
      <c r="AS127" s="184"/>
      <c r="AT127" s="184"/>
      <c r="AU127" s="184"/>
      <c r="AV127" s="183"/>
      <c r="AW127" s="183"/>
      <c r="AX127" s="183"/>
      <c r="AY127" s="346" t="s">
        <v>738</v>
      </c>
      <c r="AZ127" s="183" t="str">
        <f>'Org Raw Data'!$G$19</f>
        <v>ORG_L3_279</v>
      </c>
      <c r="BA127" s="183" t="str">
        <f ca="1">OFFSET('Org Raw Data'!$G$19,0,1)</f>
        <v>IAU</v>
      </c>
      <c r="BB127" s="184"/>
      <c r="BC127" s="184"/>
      <c r="BD127" s="184"/>
      <c r="BE127" s="184"/>
      <c r="BF127" s="184"/>
      <c r="BG127" s="184"/>
      <c r="BH127" s="184"/>
      <c r="BI127" s="184"/>
      <c r="BJ127" s="184"/>
      <c r="BK127" s="184"/>
      <c r="BL127" s="184"/>
      <c r="BM127" s="184"/>
      <c r="BN127" s="184"/>
      <c r="BO127" s="184"/>
      <c r="BP127" s="184"/>
      <c r="BQ127" s="184"/>
      <c r="BR127" s="184"/>
      <c r="BS127" s="184"/>
      <c r="BT127" s="184"/>
      <c r="BU127" s="184"/>
      <c r="BV127" s="184"/>
      <c r="BW127" s="184"/>
      <c r="BX127" s="184"/>
      <c r="BY127" s="184"/>
      <c r="BZ127" s="184"/>
      <c r="CA127" s="184"/>
      <c r="CB127" s="184"/>
      <c r="CC127" s="184"/>
      <c r="CD127" s="184"/>
      <c r="CE127" s="184"/>
      <c r="CF127" s="184"/>
      <c r="CG127" s="184"/>
      <c r="CH127" s="184"/>
      <c r="CI127" s="184"/>
      <c r="CJ127" s="184"/>
      <c r="CK127" s="349"/>
    </row>
    <row r="128" spans="1:125" ht="18.600000000000001" hidden="1" customHeight="1" thickBot="1" x14ac:dyDescent="0.3">
      <c r="A128" s="999"/>
      <c r="B128" s="996"/>
      <c r="C128" s="357"/>
      <c r="D128" s="357"/>
      <c r="E128" s="357"/>
      <c r="F128" s="357"/>
      <c r="G128" s="357"/>
      <c r="H128" s="357"/>
      <c r="I128" s="357"/>
      <c r="J128" s="357"/>
      <c r="K128" s="357"/>
      <c r="L128" s="357"/>
      <c r="M128" s="357"/>
      <c r="N128" s="357"/>
      <c r="O128" s="357"/>
      <c r="P128" s="357"/>
      <c r="Q128" s="357"/>
      <c r="R128" s="357"/>
      <c r="S128" s="357"/>
      <c r="T128" s="357"/>
      <c r="U128" s="357"/>
      <c r="V128" s="357"/>
      <c r="W128" s="357"/>
      <c r="X128" s="357"/>
      <c r="Y128" s="357"/>
      <c r="Z128" s="357"/>
      <c r="AA128" s="357"/>
      <c r="AB128" s="357"/>
      <c r="AC128" s="357"/>
      <c r="AD128" s="357"/>
      <c r="AE128" s="357"/>
      <c r="AF128" s="357"/>
      <c r="AG128" s="357"/>
      <c r="AH128" s="357"/>
      <c r="AI128" s="357"/>
      <c r="AJ128" s="357"/>
      <c r="AK128" s="357"/>
      <c r="AL128" s="357"/>
      <c r="AM128" s="357"/>
      <c r="AN128" s="357"/>
      <c r="AO128" s="357"/>
      <c r="AP128" s="357"/>
      <c r="AQ128" s="357"/>
      <c r="AR128" s="357"/>
      <c r="AS128" s="357"/>
      <c r="AT128" s="357"/>
      <c r="AU128" s="357"/>
      <c r="AV128" s="356"/>
      <c r="AW128" s="356"/>
      <c r="AX128" s="356"/>
      <c r="AY128" s="355" t="s">
        <v>739</v>
      </c>
      <c r="AZ128" s="183" t="str">
        <f>'Org Raw Data'!$G$19</f>
        <v>ORG_L3_279</v>
      </c>
      <c r="BA128" s="183" t="str">
        <f ca="1">OFFSET('Org Raw Data'!$G$19,0,1)</f>
        <v>IAU</v>
      </c>
      <c r="BB128" s="357"/>
      <c r="BC128" s="357"/>
      <c r="BD128" s="357"/>
      <c r="BE128" s="357"/>
      <c r="BF128" s="357"/>
      <c r="BG128" s="357"/>
      <c r="BH128" s="357"/>
      <c r="BI128" s="357"/>
      <c r="BJ128" s="357"/>
      <c r="BK128" s="357"/>
      <c r="BL128" s="357"/>
      <c r="BM128" s="357"/>
      <c r="BN128" s="357"/>
      <c r="BO128" s="357"/>
      <c r="BP128" s="357"/>
      <c r="BQ128" s="357"/>
      <c r="BR128" s="357"/>
      <c r="BS128" s="357"/>
      <c r="BT128" s="357"/>
      <c r="BU128" s="357"/>
      <c r="BV128" s="357"/>
      <c r="BW128" s="357"/>
      <c r="BX128" s="357"/>
      <c r="BY128" s="357"/>
      <c r="BZ128" s="357"/>
      <c r="CA128" s="357"/>
      <c r="CB128" s="357"/>
      <c r="CC128" s="357"/>
      <c r="CD128" s="357"/>
      <c r="CE128" s="357"/>
      <c r="CF128" s="357"/>
      <c r="CG128" s="357"/>
      <c r="CH128" s="357"/>
      <c r="CI128" s="357"/>
      <c r="CJ128" s="357"/>
      <c r="CK128" s="358"/>
    </row>
    <row r="129" spans="1:89" ht="36.9" customHeight="1" thickTop="1" x14ac:dyDescent="0.25">
      <c r="A129" s="999"/>
      <c r="B129" s="995" t="s">
        <v>740</v>
      </c>
      <c r="C129" s="359"/>
      <c r="D129" s="359"/>
      <c r="E129" s="359"/>
      <c r="F129" s="359"/>
      <c r="G129" s="359"/>
      <c r="H129" s="359"/>
      <c r="I129" s="359"/>
      <c r="J129" s="359"/>
      <c r="K129" s="359"/>
      <c r="L129" s="359"/>
      <c r="M129" s="359"/>
      <c r="N129" s="359"/>
      <c r="O129" s="359"/>
      <c r="P129" s="359"/>
      <c r="Q129" s="359"/>
      <c r="R129" s="359"/>
      <c r="S129" s="359"/>
      <c r="T129" s="359"/>
      <c r="U129" s="359"/>
      <c r="V129" s="359"/>
      <c r="W129" s="359"/>
      <c r="X129" s="359"/>
      <c r="Y129" s="359"/>
      <c r="Z129" s="359"/>
      <c r="AA129" s="359"/>
      <c r="AB129" s="359"/>
      <c r="AC129" s="359"/>
      <c r="AD129" s="359"/>
      <c r="AE129" s="359"/>
      <c r="AF129" s="359"/>
      <c r="AG129" s="359"/>
      <c r="AH129" s="359"/>
      <c r="AI129" s="359"/>
      <c r="AJ129" s="359"/>
      <c r="AK129" s="359"/>
      <c r="AL129" s="359"/>
      <c r="AM129" s="359"/>
      <c r="AN129" s="359"/>
      <c r="AO129" s="359"/>
      <c r="AP129" s="359"/>
      <c r="AQ129" s="359"/>
      <c r="AR129" s="359"/>
      <c r="AS129" s="359"/>
      <c r="AT129" s="359"/>
      <c r="AU129" s="359"/>
      <c r="AV129" s="359"/>
      <c r="AW129" s="359"/>
      <c r="AX129" s="359"/>
      <c r="AY129" s="359"/>
      <c r="AZ129" s="359"/>
      <c r="BA129" s="359"/>
      <c r="BB129" s="360" t="s">
        <v>741</v>
      </c>
      <c r="BC129" s="361" t="str">
        <f>'Org Raw Data'!$G$27</f>
        <v>ORG_L3_291</v>
      </c>
      <c r="BD129" s="361" t="str">
        <f ca="1">OFFSET('Org Raw Data'!$G$27,0,1)</f>
        <v>GRM</v>
      </c>
      <c r="BE129" s="359"/>
      <c r="BF129" s="359"/>
      <c r="BG129" s="359"/>
      <c r="BH129" s="359"/>
      <c r="BI129" s="359"/>
      <c r="BJ129" s="359"/>
      <c r="BK129" s="359"/>
      <c r="BL129" s="359"/>
      <c r="BM129" s="359"/>
      <c r="BN129" s="359"/>
      <c r="BO129" s="359"/>
      <c r="BP129" s="359"/>
      <c r="BQ129" s="361"/>
      <c r="BR129" s="361"/>
      <c r="BS129" s="361"/>
      <c r="BT129" s="359"/>
      <c r="BU129" s="359"/>
      <c r="BV129" s="359"/>
      <c r="BW129" s="359"/>
      <c r="BX129" s="359"/>
      <c r="BY129" s="359"/>
      <c r="BZ129" s="361"/>
      <c r="CA129" s="361"/>
      <c r="CB129" s="361"/>
      <c r="CC129" s="359"/>
      <c r="CD129" s="359"/>
      <c r="CE129" s="359"/>
      <c r="CF129" s="359"/>
      <c r="CG129" s="359"/>
      <c r="CH129" s="359"/>
      <c r="CI129" s="359"/>
      <c r="CJ129" s="359"/>
      <c r="CK129" s="362"/>
    </row>
    <row r="130" spans="1:89" ht="18.600000000000001" customHeight="1" x14ac:dyDescent="0.25">
      <c r="A130" s="999"/>
      <c r="B130" s="997"/>
      <c r="C130" s="184"/>
      <c r="D130" s="184"/>
      <c r="E130" s="184"/>
      <c r="F130" s="184"/>
      <c r="G130" s="184"/>
      <c r="H130" s="184"/>
      <c r="I130" s="184"/>
      <c r="J130" s="184"/>
      <c r="K130" s="184"/>
      <c r="L130" s="184"/>
      <c r="M130" s="184"/>
      <c r="N130" s="184"/>
      <c r="O130" s="184"/>
      <c r="P130" s="184"/>
      <c r="Q130" s="184"/>
      <c r="R130" s="184"/>
      <c r="S130" s="184"/>
      <c r="T130" s="184"/>
      <c r="U130" s="184"/>
      <c r="V130" s="184"/>
      <c r="W130" s="184"/>
      <c r="X130" s="184"/>
      <c r="Y130" s="184"/>
      <c r="Z130" s="184"/>
      <c r="AA130" s="184"/>
      <c r="AB130" s="184"/>
      <c r="AC130" s="184"/>
      <c r="AD130" s="184"/>
      <c r="AE130" s="184"/>
      <c r="AF130" s="184"/>
      <c r="AG130" s="184"/>
      <c r="AH130" s="184"/>
      <c r="AI130" s="184"/>
      <c r="AJ130" s="184"/>
      <c r="AK130" s="184"/>
      <c r="AL130" s="184"/>
      <c r="AM130" s="184"/>
      <c r="AN130" s="184"/>
      <c r="AO130" s="184"/>
      <c r="AP130" s="184"/>
      <c r="AQ130" s="184"/>
      <c r="AR130" s="184"/>
      <c r="AS130" s="184"/>
      <c r="AT130" s="184"/>
      <c r="AU130" s="184"/>
      <c r="AV130" s="184"/>
      <c r="AW130" s="184"/>
      <c r="AX130" s="184"/>
      <c r="AY130" s="184"/>
      <c r="AZ130" s="184"/>
      <c r="BA130" s="184"/>
      <c r="BB130" s="346" t="s">
        <v>742</v>
      </c>
      <c r="BC130" s="183" t="str">
        <f>'Org Raw Data'!$G$27</f>
        <v>ORG_L3_291</v>
      </c>
      <c r="BD130" s="183" t="str">
        <f ca="1">OFFSET('Org Raw Data'!$G$27,0,1)</f>
        <v>GRM</v>
      </c>
      <c r="BE130" s="184"/>
      <c r="BF130" s="184"/>
      <c r="BG130" s="184"/>
      <c r="BH130" s="184"/>
      <c r="BI130" s="184"/>
      <c r="BJ130" s="184"/>
      <c r="BK130" s="184"/>
      <c r="BL130" s="184"/>
      <c r="BM130" s="184"/>
      <c r="BN130" s="184"/>
      <c r="BO130" s="184"/>
      <c r="BP130" s="184"/>
      <c r="BQ130" s="183"/>
      <c r="BR130" s="183"/>
      <c r="BS130" s="183"/>
      <c r="BT130" s="184"/>
      <c r="BU130" s="184"/>
      <c r="BV130" s="184"/>
      <c r="BW130" s="184"/>
      <c r="BX130" s="184"/>
      <c r="BY130" s="184"/>
      <c r="BZ130" s="183"/>
      <c r="CA130" s="183"/>
      <c r="CB130" s="183"/>
      <c r="CC130" s="184"/>
      <c r="CD130" s="184"/>
      <c r="CE130" s="184"/>
      <c r="CF130" s="184"/>
      <c r="CG130" s="184"/>
      <c r="CH130" s="184"/>
      <c r="CI130" s="184"/>
      <c r="CJ130" s="184"/>
      <c r="CK130" s="349"/>
    </row>
    <row r="131" spans="1:89" ht="18.600000000000001" customHeight="1" thickBot="1" x14ac:dyDescent="0.3">
      <c r="A131" s="999"/>
      <c r="B131" s="996"/>
      <c r="C131" s="357"/>
      <c r="D131" s="357"/>
      <c r="E131" s="357"/>
      <c r="F131" s="357"/>
      <c r="G131" s="357"/>
      <c r="H131" s="357"/>
      <c r="I131" s="357"/>
      <c r="J131" s="357"/>
      <c r="K131" s="357"/>
      <c r="L131" s="357"/>
      <c r="M131" s="357"/>
      <c r="N131" s="357"/>
      <c r="O131" s="357"/>
      <c r="P131" s="357"/>
      <c r="Q131" s="357"/>
      <c r="R131" s="357"/>
      <c r="S131" s="357"/>
      <c r="T131" s="357"/>
      <c r="U131" s="357"/>
      <c r="V131" s="357"/>
      <c r="W131" s="357"/>
      <c r="X131" s="357"/>
      <c r="Y131" s="357"/>
      <c r="Z131" s="357"/>
      <c r="AA131" s="357"/>
      <c r="AB131" s="357"/>
      <c r="AC131" s="357"/>
      <c r="AD131" s="357"/>
      <c r="AE131" s="357"/>
      <c r="AF131" s="357"/>
      <c r="AG131" s="357"/>
      <c r="AH131" s="357"/>
      <c r="AI131" s="357"/>
      <c r="AJ131" s="357"/>
      <c r="AK131" s="357"/>
      <c r="AL131" s="357"/>
      <c r="AM131" s="357"/>
      <c r="AN131" s="357"/>
      <c r="AO131" s="357"/>
      <c r="AP131" s="357"/>
      <c r="AQ131" s="357"/>
      <c r="AR131" s="357"/>
      <c r="AS131" s="357"/>
      <c r="AT131" s="357"/>
      <c r="AU131" s="357"/>
      <c r="AV131" s="357"/>
      <c r="AW131" s="357"/>
      <c r="AX131" s="357"/>
      <c r="AY131" s="357"/>
      <c r="AZ131" s="357"/>
      <c r="BA131" s="357"/>
      <c r="BB131" s="355" t="s">
        <v>743</v>
      </c>
      <c r="BC131" s="387" t="str">
        <f>'Org Raw Data'!$G$21</f>
        <v>ORG_L3_296</v>
      </c>
      <c r="BD131" s="387" t="str">
        <f ca="1">OFFSET('Org Raw Data'!$G$21,0,1)</f>
        <v>FM</v>
      </c>
      <c r="BE131" s="357"/>
      <c r="BF131" s="357"/>
      <c r="BG131" s="357"/>
      <c r="BH131" s="357"/>
      <c r="BI131" s="357"/>
      <c r="BJ131" s="357"/>
      <c r="BK131" s="357"/>
      <c r="BL131" s="357"/>
      <c r="BM131" s="357"/>
      <c r="BN131" s="357"/>
      <c r="BO131" s="357"/>
      <c r="BP131" s="357"/>
      <c r="BQ131" s="356"/>
      <c r="BR131" s="356"/>
      <c r="BS131" s="356"/>
      <c r="BT131" s="357"/>
      <c r="BU131" s="357"/>
      <c r="BV131" s="357"/>
      <c r="BW131" s="357"/>
      <c r="BX131" s="357"/>
      <c r="BY131" s="357"/>
      <c r="BZ131" s="356"/>
      <c r="CA131" s="356"/>
      <c r="CB131" s="356"/>
      <c r="CC131" s="357"/>
      <c r="CD131" s="357"/>
      <c r="CE131" s="357"/>
      <c r="CF131" s="357"/>
      <c r="CG131" s="357"/>
      <c r="CH131" s="357"/>
      <c r="CI131" s="357"/>
      <c r="CJ131" s="357"/>
      <c r="CK131" s="358"/>
    </row>
    <row r="132" spans="1:89" ht="36.9" customHeight="1" thickTop="1" x14ac:dyDescent="0.25">
      <c r="A132" s="999"/>
      <c r="B132" s="997" t="s">
        <v>744</v>
      </c>
      <c r="C132" s="184"/>
      <c r="D132" s="184"/>
      <c r="E132" s="184"/>
      <c r="F132" s="184"/>
      <c r="G132" s="184"/>
      <c r="H132" s="184"/>
      <c r="I132" s="184"/>
      <c r="J132" s="184"/>
      <c r="K132" s="184"/>
      <c r="L132" s="184"/>
      <c r="M132" s="184"/>
      <c r="N132" s="184"/>
      <c r="O132" s="184"/>
      <c r="P132" s="184"/>
      <c r="Q132" s="184"/>
      <c r="R132" s="184"/>
      <c r="S132" s="184"/>
      <c r="T132" s="184"/>
      <c r="U132" s="184"/>
      <c r="V132" s="184"/>
      <c r="W132" s="184"/>
      <c r="X132" s="184"/>
      <c r="Y132" s="184"/>
      <c r="Z132" s="184"/>
      <c r="AA132" s="184"/>
      <c r="AB132" s="184"/>
      <c r="AC132" s="184"/>
      <c r="AD132" s="184"/>
      <c r="AE132" s="184"/>
      <c r="AF132" s="184"/>
      <c r="AG132" s="184"/>
      <c r="AH132" s="184"/>
      <c r="AI132" s="184"/>
      <c r="AJ132" s="184"/>
      <c r="AK132" s="184"/>
      <c r="AL132" s="184"/>
      <c r="AM132" s="184"/>
      <c r="AN132" s="184"/>
      <c r="AO132" s="184"/>
      <c r="AP132" s="184"/>
      <c r="AQ132" s="184"/>
      <c r="AR132" s="184"/>
      <c r="AS132" s="184"/>
      <c r="AT132" s="184"/>
      <c r="AU132" s="184"/>
      <c r="AV132" s="184"/>
      <c r="AW132" s="184"/>
      <c r="AX132" s="184"/>
      <c r="AY132" s="184"/>
      <c r="AZ132" s="184"/>
      <c r="BA132" s="184"/>
      <c r="BB132" s="354" t="s">
        <v>747</v>
      </c>
      <c r="BC132" s="183" t="str">
        <f>'Org Raw Data'!$G$19</f>
        <v>ORG_L3_279</v>
      </c>
      <c r="BD132" s="183" t="str">
        <f ca="1">OFFSET('Org Raw Data'!$G$19,0,1)</f>
        <v>IAU</v>
      </c>
      <c r="BE132" s="184"/>
      <c r="BF132" s="184"/>
      <c r="BG132" s="184"/>
      <c r="BH132" s="184"/>
      <c r="BI132" s="184"/>
      <c r="BJ132" s="184"/>
      <c r="BK132" s="184"/>
      <c r="BL132" s="184"/>
      <c r="BM132" s="184"/>
      <c r="BN132" s="184"/>
      <c r="BO132" s="184"/>
      <c r="BP132" s="184"/>
      <c r="BQ132" s="354" t="s">
        <v>745</v>
      </c>
      <c r="BR132" s="183" t="str">
        <f>'Org Raw Data'!$G$27</f>
        <v>ORG_L3_291</v>
      </c>
      <c r="BS132" s="183" t="str">
        <f ca="1">OFFSET('Org Raw Data'!$G$27,0,1)</f>
        <v>GRM</v>
      </c>
      <c r="BT132" s="184"/>
      <c r="BU132" s="184"/>
      <c r="BV132" s="184"/>
      <c r="BW132" s="184"/>
      <c r="BX132" s="184"/>
      <c r="BY132" s="184"/>
      <c r="BZ132" s="184"/>
      <c r="CA132" s="184"/>
      <c r="CB132" s="184"/>
      <c r="CC132" s="183"/>
      <c r="CD132" s="183"/>
      <c r="CE132" s="183"/>
      <c r="CF132" s="184"/>
      <c r="CG132" s="184"/>
      <c r="CH132" s="184"/>
      <c r="CI132" s="184"/>
      <c r="CJ132" s="184"/>
      <c r="CK132" s="349"/>
    </row>
    <row r="133" spans="1:89" ht="18.600000000000001" customHeight="1" thickBot="1" x14ac:dyDescent="0.3">
      <c r="A133" s="999"/>
      <c r="B133" s="996"/>
      <c r="C133" s="357"/>
      <c r="D133" s="357"/>
      <c r="E133" s="357"/>
      <c r="F133" s="357"/>
      <c r="G133" s="357"/>
      <c r="H133" s="357"/>
      <c r="I133" s="357"/>
      <c r="J133" s="357"/>
      <c r="K133" s="357"/>
      <c r="L133" s="357"/>
      <c r="M133" s="357"/>
      <c r="N133" s="357"/>
      <c r="O133" s="357"/>
      <c r="P133" s="357"/>
      <c r="Q133" s="357"/>
      <c r="R133" s="357"/>
      <c r="S133" s="357"/>
      <c r="T133" s="357"/>
      <c r="U133" s="357"/>
      <c r="V133" s="357"/>
      <c r="W133" s="357"/>
      <c r="X133" s="357"/>
      <c r="Y133" s="357"/>
      <c r="Z133" s="357"/>
      <c r="AA133" s="357"/>
      <c r="AB133" s="357"/>
      <c r="AC133" s="357"/>
      <c r="AD133" s="357"/>
      <c r="AE133" s="357"/>
      <c r="AF133" s="357"/>
      <c r="AG133" s="357"/>
      <c r="AH133" s="357"/>
      <c r="AI133" s="357"/>
      <c r="AJ133" s="357"/>
      <c r="AK133" s="357"/>
      <c r="AL133" s="357"/>
      <c r="AM133" s="357"/>
      <c r="AN133" s="357"/>
      <c r="AO133" s="357"/>
      <c r="AP133" s="357"/>
      <c r="AQ133" s="357"/>
      <c r="AR133" s="357"/>
      <c r="AS133" s="357"/>
      <c r="AT133" s="357"/>
      <c r="AU133" s="357"/>
      <c r="AV133" s="357"/>
      <c r="AW133" s="357"/>
      <c r="AX133" s="357"/>
      <c r="AY133" s="357"/>
      <c r="AZ133" s="357"/>
      <c r="BA133" s="357"/>
      <c r="BB133" s="356"/>
      <c r="BC133" s="356"/>
      <c r="BD133" s="356"/>
      <c r="BE133" s="357"/>
      <c r="BF133" s="357"/>
      <c r="BG133" s="357"/>
      <c r="BH133" s="357"/>
      <c r="BI133" s="357"/>
      <c r="BJ133" s="357"/>
      <c r="BK133" s="357"/>
      <c r="BL133" s="357"/>
      <c r="BM133" s="357"/>
      <c r="BN133" s="357"/>
      <c r="BO133" s="357"/>
      <c r="BP133" s="357"/>
      <c r="BQ133" s="355" t="s">
        <v>746</v>
      </c>
      <c r="BR133" s="183" t="str">
        <f>'Org Raw Data'!$G$27</f>
        <v>ORG_L3_291</v>
      </c>
      <c r="BS133" s="183" t="str">
        <f ca="1">OFFSET('Org Raw Data'!$G$27,0,1)</f>
        <v>GRM</v>
      </c>
      <c r="BT133" s="357"/>
      <c r="BU133" s="357"/>
      <c r="BV133" s="357"/>
      <c r="BW133" s="357"/>
      <c r="BX133" s="357"/>
      <c r="BY133" s="357"/>
      <c r="BZ133" s="357"/>
      <c r="CA133" s="357"/>
      <c r="CB133" s="357"/>
      <c r="CC133" s="356"/>
      <c r="CD133" s="356"/>
      <c r="CE133" s="356"/>
      <c r="CF133" s="357"/>
      <c r="CG133" s="357"/>
      <c r="CH133" s="357"/>
      <c r="CI133" s="357"/>
      <c r="CJ133" s="357"/>
      <c r="CK133" s="358"/>
    </row>
    <row r="134" spans="1:89" ht="36.9" customHeight="1" thickTop="1" x14ac:dyDescent="0.25">
      <c r="A134" s="999"/>
      <c r="B134" s="995" t="s">
        <v>748</v>
      </c>
      <c r="C134" s="359"/>
      <c r="D134" s="359"/>
      <c r="E134" s="359"/>
      <c r="F134" s="359"/>
      <c r="G134" s="359"/>
      <c r="H134" s="359"/>
      <c r="I134" s="359"/>
      <c r="J134" s="359"/>
      <c r="K134" s="359"/>
      <c r="L134" s="359"/>
      <c r="M134" s="359"/>
      <c r="N134" s="359"/>
      <c r="O134" s="359"/>
      <c r="P134" s="359"/>
      <c r="Q134" s="359"/>
      <c r="R134" s="359"/>
      <c r="S134" s="359"/>
      <c r="T134" s="359"/>
      <c r="U134" s="359"/>
      <c r="V134" s="359"/>
      <c r="W134" s="359"/>
      <c r="X134" s="359"/>
      <c r="Y134" s="359"/>
      <c r="Z134" s="359"/>
      <c r="AA134" s="359"/>
      <c r="AB134" s="359"/>
      <c r="AC134" s="359"/>
      <c r="AD134" s="359"/>
      <c r="AE134" s="359"/>
      <c r="AF134" s="359"/>
      <c r="AG134" s="359"/>
      <c r="AH134" s="359"/>
      <c r="AI134" s="359"/>
      <c r="AJ134" s="359"/>
      <c r="AK134" s="359"/>
      <c r="AL134" s="359"/>
      <c r="AM134" s="359"/>
      <c r="AN134" s="359"/>
      <c r="AO134" s="359"/>
      <c r="AP134" s="359"/>
      <c r="AQ134" s="359"/>
      <c r="AR134" s="359"/>
      <c r="AS134" s="359"/>
      <c r="AT134" s="359"/>
      <c r="AU134" s="359"/>
      <c r="AV134" s="359"/>
      <c r="AW134" s="359"/>
      <c r="AX134" s="359"/>
      <c r="AY134" s="359"/>
      <c r="AZ134" s="359"/>
      <c r="BA134" s="359"/>
      <c r="BB134" s="359"/>
      <c r="BC134" s="359"/>
      <c r="BD134" s="359"/>
      <c r="BE134" s="359"/>
      <c r="BF134" s="359"/>
      <c r="BG134" s="359"/>
      <c r="BH134" s="359"/>
      <c r="BI134" s="359"/>
      <c r="BJ134" s="359"/>
      <c r="BK134" s="360" t="s">
        <v>751</v>
      </c>
      <c r="BL134" s="183" t="str">
        <f>'Org Raw Data'!$G$43</f>
        <v>ORG_L3_272</v>
      </c>
      <c r="BM134" s="183" t="str">
        <f ca="1">OFFSET('Org Raw Data'!$G$43,0,1)</f>
        <v>MC</v>
      </c>
      <c r="BN134" s="359"/>
      <c r="BO134" s="359"/>
      <c r="BP134" s="359"/>
      <c r="BQ134" s="359"/>
      <c r="BR134" s="359"/>
      <c r="BS134" s="359"/>
      <c r="BT134" s="359"/>
      <c r="BU134" s="359"/>
      <c r="BV134" s="359"/>
      <c r="BW134" s="359"/>
      <c r="BX134" s="359"/>
      <c r="BY134" s="359"/>
      <c r="BZ134" s="359"/>
      <c r="CA134" s="359"/>
      <c r="CB134" s="359"/>
      <c r="CC134" s="359"/>
      <c r="CD134" s="359"/>
      <c r="CE134" s="359"/>
      <c r="CF134" s="359"/>
      <c r="CG134" s="359"/>
      <c r="CH134" s="359"/>
      <c r="CI134" s="360" t="s">
        <v>749</v>
      </c>
      <c r="CJ134" s="361" t="str">
        <f>'Org Raw Data'!$G$7</f>
        <v>ORG_L3_280</v>
      </c>
      <c r="CK134" s="363" t="str">
        <f ca="1">OFFSET('Org Raw Data'!$G$7,0,1)</f>
        <v>SSE</v>
      </c>
    </row>
    <row r="135" spans="1:89" ht="18.600000000000001" customHeight="1" x14ac:dyDescent="0.25">
      <c r="A135" s="999"/>
      <c r="B135" s="997"/>
      <c r="C135" s="184"/>
      <c r="D135" s="184"/>
      <c r="E135" s="184"/>
      <c r="F135" s="184"/>
      <c r="G135" s="184"/>
      <c r="H135" s="184"/>
      <c r="I135" s="184"/>
      <c r="J135" s="184"/>
      <c r="K135" s="184"/>
      <c r="L135" s="184"/>
      <c r="M135" s="184"/>
      <c r="N135" s="184"/>
      <c r="O135" s="184"/>
      <c r="P135" s="184"/>
      <c r="Q135" s="184"/>
      <c r="R135" s="184"/>
      <c r="S135" s="184"/>
      <c r="T135" s="184"/>
      <c r="U135" s="184"/>
      <c r="V135" s="184"/>
      <c r="W135" s="184"/>
      <c r="X135" s="184"/>
      <c r="Y135" s="184"/>
      <c r="Z135" s="184"/>
      <c r="AA135" s="184"/>
      <c r="AB135" s="184"/>
      <c r="AC135" s="184"/>
      <c r="AD135" s="184"/>
      <c r="AE135" s="184"/>
      <c r="AF135" s="184"/>
      <c r="AG135" s="184"/>
      <c r="AH135" s="184"/>
      <c r="AI135" s="184"/>
      <c r="AJ135" s="184"/>
      <c r="AK135" s="184"/>
      <c r="AL135" s="184"/>
      <c r="AM135" s="184"/>
      <c r="AN135" s="184"/>
      <c r="AO135" s="184"/>
      <c r="AP135" s="184"/>
      <c r="AQ135" s="184"/>
      <c r="AR135" s="184"/>
      <c r="AS135" s="184"/>
      <c r="AT135" s="184"/>
      <c r="AU135" s="184"/>
      <c r="AV135" s="184"/>
      <c r="AW135" s="184"/>
      <c r="AX135" s="184"/>
      <c r="AY135" s="184"/>
      <c r="AZ135" s="184"/>
      <c r="BA135" s="184"/>
      <c r="BB135" s="184"/>
      <c r="BC135" s="184"/>
      <c r="BD135" s="184"/>
      <c r="BE135" s="184"/>
      <c r="BF135" s="184"/>
      <c r="BG135" s="184"/>
      <c r="BH135" s="184"/>
      <c r="BI135" s="184"/>
      <c r="BJ135" s="184"/>
      <c r="BK135" s="184"/>
      <c r="BL135" s="184"/>
      <c r="BM135" s="184"/>
      <c r="BN135" s="346" t="s">
        <v>752</v>
      </c>
      <c r="BO135" s="183" t="str">
        <f>'Org Raw Data'!$G$43</f>
        <v>ORG_L3_272</v>
      </c>
      <c r="BP135" s="183" t="str">
        <f ca="1">OFFSET('Org Raw Data'!$G$43,0,1)</f>
        <v>MC</v>
      </c>
      <c r="BQ135" s="184"/>
      <c r="BR135" s="184"/>
      <c r="BS135" s="184"/>
      <c r="BT135" s="184"/>
      <c r="BU135" s="184"/>
      <c r="BV135" s="184"/>
      <c r="BW135" s="184"/>
      <c r="BX135" s="184"/>
      <c r="BY135" s="184"/>
      <c r="BZ135" s="184"/>
      <c r="CA135" s="184"/>
      <c r="CB135" s="184"/>
      <c r="CC135" s="184"/>
      <c r="CD135" s="184"/>
      <c r="CE135" s="184"/>
      <c r="CF135" s="184"/>
      <c r="CG135" s="184"/>
      <c r="CH135" s="184"/>
      <c r="CI135" s="184"/>
      <c r="CJ135" s="184"/>
      <c r="CK135" s="349"/>
    </row>
    <row r="136" spans="1:89" ht="18.600000000000001" customHeight="1" thickBot="1" x14ac:dyDescent="0.3">
      <c r="A136" s="999"/>
      <c r="B136" s="996"/>
      <c r="C136" s="357"/>
      <c r="D136" s="357"/>
      <c r="E136" s="357"/>
      <c r="F136" s="357"/>
      <c r="G136" s="357"/>
      <c r="H136" s="357"/>
      <c r="I136" s="357"/>
      <c r="J136" s="357"/>
      <c r="K136" s="357"/>
      <c r="L136" s="357"/>
      <c r="M136" s="357"/>
      <c r="N136" s="357"/>
      <c r="O136" s="357"/>
      <c r="P136" s="357"/>
      <c r="Q136" s="357"/>
      <c r="R136" s="357"/>
      <c r="S136" s="357"/>
      <c r="T136" s="357"/>
      <c r="U136" s="357"/>
      <c r="V136" s="357"/>
      <c r="W136" s="357"/>
      <c r="X136" s="357"/>
      <c r="Y136" s="357"/>
      <c r="Z136" s="357"/>
      <c r="AA136" s="357"/>
      <c r="AB136" s="357"/>
      <c r="AC136" s="357"/>
      <c r="AD136" s="357"/>
      <c r="AE136" s="357"/>
      <c r="AF136" s="357"/>
      <c r="AG136" s="357"/>
      <c r="AH136" s="357"/>
      <c r="AI136" s="357"/>
      <c r="AJ136" s="357"/>
      <c r="AK136" s="357"/>
      <c r="AL136" s="357"/>
      <c r="AM136" s="357"/>
      <c r="AN136" s="357"/>
      <c r="AO136" s="357"/>
      <c r="AP136" s="357"/>
      <c r="AQ136" s="357"/>
      <c r="AR136" s="357"/>
      <c r="AS136" s="357"/>
      <c r="AT136" s="357"/>
      <c r="AU136" s="357"/>
      <c r="AV136" s="357"/>
      <c r="AW136" s="357"/>
      <c r="AX136" s="357"/>
      <c r="AY136" s="357"/>
      <c r="AZ136" s="357"/>
      <c r="BA136" s="357"/>
      <c r="BB136" s="357"/>
      <c r="BC136" s="357"/>
      <c r="BD136" s="357"/>
      <c r="BE136" s="357"/>
      <c r="BF136" s="357"/>
      <c r="BG136" s="357"/>
      <c r="BH136" s="357"/>
      <c r="BI136" s="357"/>
      <c r="BJ136" s="357"/>
      <c r="BK136" s="355" t="s">
        <v>753</v>
      </c>
      <c r="BL136" s="183" t="str">
        <f>'Org Raw Data'!$G$43</f>
        <v>ORG_L3_272</v>
      </c>
      <c r="BM136" s="183" t="str">
        <f ca="1">OFFSET('Org Raw Data'!$G$43,0,1)</f>
        <v>MC</v>
      </c>
      <c r="BN136" s="357"/>
      <c r="BO136" s="357"/>
      <c r="BP136" s="357"/>
      <c r="BQ136" s="357"/>
      <c r="BR136" s="357"/>
      <c r="BS136" s="357"/>
      <c r="BT136" s="357"/>
      <c r="BU136" s="357"/>
      <c r="BV136" s="357"/>
      <c r="BW136" s="357"/>
      <c r="BX136" s="357"/>
      <c r="BY136" s="357"/>
      <c r="BZ136" s="357"/>
      <c r="CA136" s="357"/>
      <c r="CB136" s="357"/>
      <c r="CC136" s="357"/>
      <c r="CD136" s="357"/>
      <c r="CE136" s="357"/>
      <c r="CF136" s="357"/>
      <c r="CG136" s="357"/>
      <c r="CH136" s="357"/>
      <c r="CI136" s="357"/>
      <c r="CJ136" s="357"/>
      <c r="CK136" s="358"/>
    </row>
    <row r="137" spans="1:89" ht="18.600000000000001" hidden="1" customHeight="1" thickTop="1" x14ac:dyDescent="0.25">
      <c r="A137" s="999"/>
      <c r="B137" s="995" t="s">
        <v>754</v>
      </c>
      <c r="C137" s="359"/>
      <c r="D137" s="359"/>
      <c r="E137" s="359"/>
      <c r="F137" s="359"/>
      <c r="G137" s="359"/>
      <c r="H137" s="359"/>
      <c r="I137" s="359"/>
      <c r="J137" s="359"/>
      <c r="K137" s="359"/>
      <c r="L137" s="359"/>
      <c r="M137" s="359"/>
      <c r="N137" s="359"/>
      <c r="O137" s="359"/>
      <c r="P137" s="359"/>
      <c r="Q137" s="359"/>
      <c r="R137" s="359"/>
      <c r="S137" s="359"/>
      <c r="T137" s="359"/>
      <c r="U137" s="359"/>
      <c r="V137" s="359"/>
      <c r="W137" s="359"/>
      <c r="X137" s="359"/>
      <c r="Y137" s="359"/>
      <c r="Z137" s="359"/>
      <c r="AA137" s="359"/>
      <c r="AB137" s="359"/>
      <c r="AC137" s="359"/>
      <c r="AD137" s="359"/>
      <c r="AE137" s="359"/>
      <c r="AF137" s="359"/>
      <c r="AG137" s="359"/>
      <c r="AH137" s="359"/>
      <c r="AI137" s="359"/>
      <c r="AJ137" s="359"/>
      <c r="AK137" s="359"/>
      <c r="AL137" s="359"/>
      <c r="AM137" s="359"/>
      <c r="AN137" s="359"/>
      <c r="AO137" s="359"/>
      <c r="AP137" s="359"/>
      <c r="AQ137" s="359"/>
      <c r="AR137" s="359"/>
      <c r="AS137" s="359"/>
      <c r="AT137" s="359"/>
      <c r="AU137" s="359"/>
      <c r="AV137" s="359"/>
      <c r="AW137" s="359"/>
      <c r="AX137" s="359"/>
      <c r="AY137" s="359"/>
      <c r="AZ137" s="359"/>
      <c r="BA137" s="359"/>
      <c r="BB137" s="359"/>
      <c r="BC137" s="359"/>
      <c r="BD137" s="359"/>
      <c r="BE137" s="359"/>
      <c r="BF137" s="359"/>
      <c r="BG137" s="359"/>
      <c r="BH137" s="359"/>
      <c r="BI137" s="359"/>
      <c r="BJ137" s="359"/>
      <c r="BK137" s="359"/>
      <c r="BL137" s="359"/>
      <c r="BM137" s="359"/>
      <c r="BN137" s="359"/>
      <c r="BO137" s="359"/>
      <c r="BP137" s="359"/>
      <c r="BQ137" s="359"/>
      <c r="BR137" s="359"/>
      <c r="BS137" s="359"/>
      <c r="BT137" s="359"/>
      <c r="BU137" s="359"/>
      <c r="BV137" s="359"/>
      <c r="BW137" s="359"/>
      <c r="BX137" s="359"/>
      <c r="BY137" s="359"/>
      <c r="BZ137" s="360" t="s">
        <v>755</v>
      </c>
      <c r="CA137" s="361" t="str">
        <f>'Org Raw Data'!$G$28</f>
        <v>ORG_L3_299</v>
      </c>
      <c r="CB137" s="361" t="str">
        <f ca="1">OFFSET('Org Raw Data'!$G$28,0,1)</f>
        <v>FS</v>
      </c>
      <c r="CC137" s="359"/>
      <c r="CD137" s="359"/>
      <c r="CE137" s="359"/>
      <c r="CF137" s="359"/>
      <c r="CG137" s="359"/>
      <c r="CH137" s="359"/>
      <c r="CI137" s="359"/>
      <c r="CJ137" s="359"/>
      <c r="CK137" s="362"/>
    </row>
    <row r="138" spans="1:89" ht="18.600000000000001" hidden="1" customHeight="1" x14ac:dyDescent="0.25">
      <c r="A138" s="999"/>
      <c r="B138" s="997"/>
      <c r="C138" s="184"/>
      <c r="D138" s="184"/>
      <c r="E138" s="184"/>
      <c r="F138" s="184"/>
      <c r="G138" s="184"/>
      <c r="H138" s="184"/>
      <c r="I138" s="184"/>
      <c r="J138" s="184"/>
      <c r="K138" s="184"/>
      <c r="L138" s="184"/>
      <c r="M138" s="184"/>
      <c r="N138" s="184"/>
      <c r="O138" s="184"/>
      <c r="P138" s="184"/>
      <c r="Q138" s="184"/>
      <c r="R138" s="184"/>
      <c r="S138" s="184"/>
      <c r="T138" s="184"/>
      <c r="U138" s="184"/>
      <c r="V138" s="184"/>
      <c r="W138" s="184"/>
      <c r="X138" s="184"/>
      <c r="Y138" s="184"/>
      <c r="Z138" s="184"/>
      <c r="AA138" s="184"/>
      <c r="AB138" s="184"/>
      <c r="AC138" s="184"/>
      <c r="AD138" s="184"/>
      <c r="AE138" s="184"/>
      <c r="AF138" s="184"/>
      <c r="AG138" s="184"/>
      <c r="AH138" s="184"/>
      <c r="AI138" s="184"/>
      <c r="AJ138" s="184"/>
      <c r="AK138" s="184"/>
      <c r="AL138" s="184"/>
      <c r="AM138" s="184"/>
      <c r="AN138" s="184"/>
      <c r="AO138" s="184"/>
      <c r="AP138" s="184"/>
      <c r="AQ138" s="184"/>
      <c r="AR138" s="184"/>
      <c r="AS138" s="184"/>
      <c r="AT138" s="184"/>
      <c r="AU138" s="184"/>
      <c r="AV138" s="184"/>
      <c r="AW138" s="184"/>
      <c r="AX138" s="184"/>
      <c r="AY138" s="184"/>
      <c r="AZ138" s="184"/>
      <c r="BA138" s="184"/>
      <c r="BB138" s="184"/>
      <c r="BC138" s="184"/>
      <c r="BD138" s="184"/>
      <c r="BE138" s="184"/>
      <c r="BF138" s="184"/>
      <c r="BG138" s="184"/>
      <c r="BH138" s="184"/>
      <c r="BI138" s="184"/>
      <c r="BJ138" s="184"/>
      <c r="BK138" s="184"/>
      <c r="BL138" s="184"/>
      <c r="BM138" s="184"/>
      <c r="BN138" s="184"/>
      <c r="BO138" s="184"/>
      <c r="BP138" s="184"/>
      <c r="BQ138" s="184"/>
      <c r="BR138" s="184"/>
      <c r="BS138" s="184"/>
      <c r="BT138" s="184"/>
      <c r="BU138" s="184"/>
      <c r="BV138" s="184"/>
      <c r="BW138" s="184"/>
      <c r="BX138" s="184"/>
      <c r="BY138" s="184"/>
      <c r="BZ138" s="346" t="s">
        <v>756</v>
      </c>
      <c r="CA138" s="183" t="str">
        <f>'Org Raw Data'!$G$28</f>
        <v>ORG_L3_299</v>
      </c>
      <c r="CB138" s="183" t="str">
        <f ca="1">OFFSET('Org Raw Data'!$G$28,0,1)</f>
        <v>FS</v>
      </c>
      <c r="CC138" s="184"/>
      <c r="CD138" s="184"/>
      <c r="CE138" s="184"/>
      <c r="CF138" s="184"/>
      <c r="CG138" s="184"/>
      <c r="CH138" s="184"/>
      <c r="CI138" s="184"/>
      <c r="CJ138" s="184"/>
      <c r="CK138" s="349"/>
    </row>
    <row r="139" spans="1:89" ht="18.600000000000001" hidden="1" customHeight="1" x14ac:dyDescent="0.25">
      <c r="A139" s="999"/>
      <c r="B139" s="997"/>
      <c r="C139" s="184"/>
      <c r="D139" s="184"/>
      <c r="E139" s="184"/>
      <c r="F139" s="184"/>
      <c r="G139" s="184"/>
      <c r="H139" s="184"/>
      <c r="I139" s="184"/>
      <c r="J139" s="184"/>
      <c r="K139" s="184"/>
      <c r="L139" s="184"/>
      <c r="M139" s="184"/>
      <c r="N139" s="184"/>
      <c r="O139" s="184"/>
      <c r="P139" s="184"/>
      <c r="Q139" s="184"/>
      <c r="R139" s="184"/>
      <c r="S139" s="184"/>
      <c r="T139" s="184"/>
      <c r="U139" s="184"/>
      <c r="V139" s="184"/>
      <c r="W139" s="184"/>
      <c r="X139" s="184"/>
      <c r="Y139" s="184"/>
      <c r="Z139" s="184"/>
      <c r="AA139" s="184"/>
      <c r="AB139" s="184"/>
      <c r="AC139" s="184"/>
      <c r="AD139" s="184"/>
      <c r="AE139" s="184"/>
      <c r="AF139" s="184"/>
      <c r="AG139" s="184"/>
      <c r="AH139" s="184"/>
      <c r="AI139" s="184"/>
      <c r="AJ139" s="184"/>
      <c r="AK139" s="184"/>
      <c r="AL139" s="184"/>
      <c r="AM139" s="184"/>
      <c r="AN139" s="184"/>
      <c r="AO139" s="184"/>
      <c r="AP139" s="184"/>
      <c r="AQ139" s="184"/>
      <c r="AR139" s="184"/>
      <c r="AS139" s="184"/>
      <c r="AT139" s="184"/>
      <c r="AU139" s="184"/>
      <c r="AV139" s="184"/>
      <c r="AW139" s="184"/>
      <c r="AX139" s="184"/>
      <c r="AY139" s="184"/>
      <c r="AZ139" s="184"/>
      <c r="BA139" s="184"/>
      <c r="BB139" s="184"/>
      <c r="BC139" s="184"/>
      <c r="BD139" s="184"/>
      <c r="BE139" s="184"/>
      <c r="BF139" s="184"/>
      <c r="BG139" s="184"/>
      <c r="BH139" s="184"/>
      <c r="BI139" s="184"/>
      <c r="BJ139" s="184"/>
      <c r="BK139" s="184"/>
      <c r="BL139" s="184"/>
      <c r="BM139" s="184"/>
      <c r="BN139" s="184"/>
      <c r="BO139" s="184"/>
      <c r="BP139" s="184"/>
      <c r="BQ139" s="184"/>
      <c r="BR139" s="184"/>
      <c r="BS139" s="184"/>
      <c r="BT139" s="184"/>
      <c r="BU139" s="184"/>
      <c r="BV139" s="184"/>
      <c r="BW139" s="184"/>
      <c r="BX139" s="184"/>
      <c r="BY139" s="184"/>
      <c r="BZ139" s="346" t="s">
        <v>757</v>
      </c>
      <c r="CA139" s="183" t="str">
        <f>'Org Raw Data'!$G$28</f>
        <v>ORG_L3_299</v>
      </c>
      <c r="CB139" s="183" t="str">
        <f ca="1">OFFSET('Org Raw Data'!$G$28,0,1)</f>
        <v>FS</v>
      </c>
      <c r="CC139" s="184"/>
      <c r="CD139" s="184"/>
      <c r="CE139" s="184"/>
      <c r="CF139" s="184"/>
      <c r="CG139" s="184"/>
      <c r="CH139" s="184"/>
      <c r="CI139" s="184"/>
      <c r="CJ139" s="184"/>
      <c r="CK139" s="349"/>
    </row>
    <row r="140" spans="1:89" ht="18.600000000000001" hidden="1" customHeight="1" x14ac:dyDescent="0.25">
      <c r="A140" s="999"/>
      <c r="B140" s="997"/>
      <c r="C140" s="184"/>
      <c r="D140" s="184"/>
      <c r="E140" s="184"/>
      <c r="F140" s="184"/>
      <c r="G140" s="184"/>
      <c r="H140" s="184"/>
      <c r="I140" s="184"/>
      <c r="J140" s="184"/>
      <c r="K140" s="184"/>
      <c r="L140" s="184"/>
      <c r="M140" s="184"/>
      <c r="N140" s="184"/>
      <c r="O140" s="184"/>
      <c r="P140" s="184"/>
      <c r="Q140" s="184"/>
      <c r="R140" s="184"/>
      <c r="S140" s="184"/>
      <c r="T140" s="184"/>
      <c r="U140" s="184"/>
      <c r="V140" s="184"/>
      <c r="W140" s="184"/>
      <c r="X140" s="184"/>
      <c r="Y140" s="184"/>
      <c r="Z140" s="184"/>
      <c r="AA140" s="184"/>
      <c r="AB140" s="184"/>
      <c r="AC140" s="184"/>
      <c r="AD140" s="184"/>
      <c r="AE140" s="184"/>
      <c r="AF140" s="184"/>
      <c r="AG140" s="184"/>
      <c r="AH140" s="184"/>
      <c r="AI140" s="184"/>
      <c r="AJ140" s="184"/>
      <c r="AK140" s="184"/>
      <c r="AL140" s="184"/>
      <c r="AM140" s="184"/>
      <c r="AN140" s="184"/>
      <c r="AO140" s="184"/>
      <c r="AP140" s="184"/>
      <c r="AQ140" s="184"/>
      <c r="AR140" s="184"/>
      <c r="AS140" s="184"/>
      <c r="AT140" s="184"/>
      <c r="AU140" s="184"/>
      <c r="AV140" s="184"/>
      <c r="AW140" s="184"/>
      <c r="AX140" s="184"/>
      <c r="AY140" s="184"/>
      <c r="AZ140" s="184"/>
      <c r="BA140" s="184"/>
      <c r="BB140" s="184"/>
      <c r="BC140" s="184"/>
      <c r="BD140" s="184"/>
      <c r="BE140" s="184"/>
      <c r="BF140" s="184"/>
      <c r="BG140" s="184"/>
      <c r="BH140" s="184"/>
      <c r="BI140" s="184"/>
      <c r="BJ140" s="184"/>
      <c r="BK140" s="184"/>
      <c r="BL140" s="184"/>
      <c r="BM140" s="184"/>
      <c r="BN140" s="184"/>
      <c r="BO140" s="184"/>
      <c r="BP140" s="184"/>
      <c r="BQ140" s="184"/>
      <c r="BR140" s="184"/>
      <c r="BS140" s="184"/>
      <c r="BT140" s="184"/>
      <c r="BU140" s="184"/>
      <c r="BV140" s="184"/>
      <c r="BW140" s="184"/>
      <c r="BX140" s="184"/>
      <c r="BY140" s="184"/>
      <c r="BZ140" s="346" t="s">
        <v>758</v>
      </c>
      <c r="CA140" s="183" t="str">
        <f>'Org Raw Data'!$G$28</f>
        <v>ORG_L3_299</v>
      </c>
      <c r="CB140" s="183" t="str">
        <f ca="1">OFFSET('Org Raw Data'!$G$28,0,1)</f>
        <v>FS</v>
      </c>
      <c r="CC140" s="184"/>
      <c r="CD140" s="184"/>
      <c r="CE140" s="184"/>
      <c r="CF140" s="184"/>
      <c r="CG140" s="184"/>
      <c r="CH140" s="184"/>
      <c r="CI140" s="184"/>
      <c r="CJ140" s="184"/>
      <c r="CK140" s="349"/>
    </row>
    <row r="141" spans="1:89" ht="18.600000000000001" hidden="1" customHeight="1" x14ac:dyDescent="0.25">
      <c r="A141" s="999"/>
      <c r="B141" s="997"/>
      <c r="C141" s="184"/>
      <c r="D141" s="184"/>
      <c r="E141" s="184"/>
      <c r="F141" s="184"/>
      <c r="G141" s="184"/>
      <c r="H141" s="184"/>
      <c r="I141" s="184"/>
      <c r="J141" s="184"/>
      <c r="K141" s="184"/>
      <c r="L141" s="184"/>
      <c r="M141" s="184"/>
      <c r="N141" s="184"/>
      <c r="O141" s="184"/>
      <c r="P141" s="184"/>
      <c r="Q141" s="184"/>
      <c r="R141" s="184"/>
      <c r="S141" s="184"/>
      <c r="T141" s="184"/>
      <c r="U141" s="184"/>
      <c r="V141" s="184"/>
      <c r="W141" s="184"/>
      <c r="X141" s="184"/>
      <c r="Y141" s="184"/>
      <c r="Z141" s="184"/>
      <c r="AA141" s="184"/>
      <c r="AB141" s="184"/>
      <c r="AC141" s="184"/>
      <c r="AD141" s="184"/>
      <c r="AE141" s="184"/>
      <c r="AF141" s="184"/>
      <c r="AG141" s="184"/>
      <c r="AH141" s="184"/>
      <c r="AI141" s="184"/>
      <c r="AJ141" s="184"/>
      <c r="AK141" s="184"/>
      <c r="AL141" s="184"/>
      <c r="AM141" s="184"/>
      <c r="AN141" s="184"/>
      <c r="AO141" s="184"/>
      <c r="AP141" s="184"/>
      <c r="AQ141" s="184"/>
      <c r="AR141" s="184"/>
      <c r="AS141" s="184"/>
      <c r="AT141" s="184"/>
      <c r="AU141" s="184"/>
      <c r="AV141" s="184"/>
      <c r="AW141" s="184"/>
      <c r="AX141" s="184"/>
      <c r="AY141" s="184"/>
      <c r="AZ141" s="184"/>
      <c r="BA141" s="184"/>
      <c r="BB141" s="184"/>
      <c r="BC141" s="184"/>
      <c r="BD141" s="184"/>
      <c r="BE141" s="184"/>
      <c r="BF141" s="184"/>
      <c r="BG141" s="184"/>
      <c r="BH141" s="184"/>
      <c r="BI141" s="184"/>
      <c r="BJ141" s="184"/>
      <c r="BK141" s="184"/>
      <c r="BL141" s="184" t="s">
        <v>587</v>
      </c>
      <c r="BM141" s="184"/>
      <c r="BN141" s="184"/>
      <c r="BO141" s="184"/>
      <c r="BP141" s="184"/>
      <c r="BQ141" s="184"/>
      <c r="BR141" s="184"/>
      <c r="BS141" s="184"/>
      <c r="BT141" s="184"/>
      <c r="BU141" s="184"/>
      <c r="BV141" s="184"/>
      <c r="BW141" s="184"/>
      <c r="BX141" s="184"/>
      <c r="BY141" s="184"/>
      <c r="BZ141" s="346" t="s">
        <v>759</v>
      </c>
      <c r="CA141" s="183" t="str">
        <f>'Org Raw Data'!$G$28</f>
        <v>ORG_L3_299</v>
      </c>
      <c r="CB141" s="183" t="str">
        <f ca="1">OFFSET('Org Raw Data'!$G$28,0,1)</f>
        <v>FS</v>
      </c>
      <c r="CC141" s="184"/>
      <c r="CD141" s="184"/>
      <c r="CE141" s="184"/>
      <c r="CF141" s="184"/>
      <c r="CG141" s="184"/>
      <c r="CH141" s="184"/>
      <c r="CI141" s="184"/>
      <c r="CJ141" s="184"/>
      <c r="CK141" s="349"/>
    </row>
    <row r="142" spans="1:89" ht="18.600000000000001" hidden="1" customHeight="1" thickBot="1" x14ac:dyDescent="0.3">
      <c r="A142" s="999"/>
      <c r="B142" s="996"/>
      <c r="C142" s="357"/>
      <c r="D142" s="357"/>
      <c r="E142" s="357"/>
      <c r="F142" s="357"/>
      <c r="G142" s="357"/>
      <c r="H142" s="357"/>
      <c r="I142" s="357"/>
      <c r="J142" s="357"/>
      <c r="K142" s="357"/>
      <c r="L142" s="357"/>
      <c r="M142" s="357"/>
      <c r="N142" s="357"/>
      <c r="O142" s="357"/>
      <c r="P142" s="357"/>
      <c r="Q142" s="357"/>
      <c r="R142" s="357"/>
      <c r="S142" s="357"/>
      <c r="T142" s="357"/>
      <c r="U142" s="357"/>
      <c r="V142" s="357"/>
      <c r="W142" s="357"/>
      <c r="X142" s="357"/>
      <c r="Y142" s="357"/>
      <c r="Z142" s="357"/>
      <c r="AA142" s="357"/>
      <c r="AB142" s="357"/>
      <c r="AC142" s="357"/>
      <c r="AD142" s="357"/>
      <c r="AE142" s="357"/>
      <c r="AF142" s="357"/>
      <c r="AG142" s="357"/>
      <c r="AH142" s="357"/>
      <c r="AI142" s="357"/>
      <c r="AJ142" s="357"/>
      <c r="AK142" s="357"/>
      <c r="AL142" s="357"/>
      <c r="AM142" s="357"/>
      <c r="AN142" s="357"/>
      <c r="AO142" s="357"/>
      <c r="AP142" s="357"/>
      <c r="AQ142" s="357"/>
      <c r="AR142" s="357"/>
      <c r="AS142" s="357"/>
      <c r="AT142" s="357"/>
      <c r="AU142" s="357"/>
      <c r="AV142" s="357"/>
      <c r="AW142" s="357"/>
      <c r="AX142" s="357"/>
      <c r="AY142" s="357"/>
      <c r="AZ142" s="357"/>
      <c r="BA142" s="357"/>
      <c r="BB142" s="357"/>
      <c r="BC142" s="357"/>
      <c r="BD142" s="357"/>
      <c r="BE142" s="357"/>
      <c r="BF142" s="357"/>
      <c r="BG142" s="357"/>
      <c r="BH142" s="357"/>
      <c r="BI142" s="357"/>
      <c r="BJ142" s="357"/>
      <c r="BK142" s="357"/>
      <c r="BL142" s="357"/>
      <c r="BM142" s="357"/>
      <c r="BN142" s="357"/>
      <c r="BO142" s="357"/>
      <c r="BP142" s="357"/>
      <c r="BQ142" s="357"/>
      <c r="BR142" s="357"/>
      <c r="BS142" s="357"/>
      <c r="BT142" s="357"/>
      <c r="BU142" s="357"/>
      <c r="BV142" s="357"/>
      <c r="BW142" s="357"/>
      <c r="BX142" s="357"/>
      <c r="BY142" s="357"/>
      <c r="BZ142" s="355" t="s">
        <v>760</v>
      </c>
      <c r="CA142" s="356" t="str">
        <f>'Org Raw Data'!$G$28</f>
        <v>ORG_L3_299</v>
      </c>
      <c r="CB142" s="356" t="str">
        <f ca="1">OFFSET('Org Raw Data'!$G$28,0,1)</f>
        <v>FS</v>
      </c>
      <c r="CC142" s="357"/>
      <c r="CD142" s="357"/>
      <c r="CE142" s="357"/>
      <c r="CF142" s="356"/>
      <c r="CG142" s="356"/>
      <c r="CH142" s="356"/>
      <c r="CI142" s="357"/>
      <c r="CJ142" s="356"/>
      <c r="CK142" s="364"/>
    </row>
    <row r="143" spans="1:89" ht="18.600000000000001" customHeight="1" thickTop="1" x14ac:dyDescent="0.25">
      <c r="A143" s="999"/>
      <c r="B143" s="995" t="s">
        <v>761</v>
      </c>
      <c r="C143" s="359"/>
      <c r="D143" s="359"/>
      <c r="E143" s="359"/>
      <c r="F143" s="359"/>
      <c r="G143" s="359"/>
      <c r="H143" s="359"/>
      <c r="I143" s="359"/>
      <c r="J143" s="359"/>
      <c r="K143" s="359"/>
      <c r="L143" s="359"/>
      <c r="M143" s="359"/>
      <c r="N143" s="359"/>
      <c r="O143" s="359"/>
      <c r="P143" s="359"/>
      <c r="Q143" s="359"/>
      <c r="R143" s="359"/>
      <c r="S143" s="359"/>
      <c r="T143" s="359"/>
      <c r="U143" s="359"/>
      <c r="V143" s="359"/>
      <c r="W143" s="359"/>
      <c r="X143" s="359"/>
      <c r="Y143" s="359"/>
      <c r="Z143" s="359"/>
      <c r="AA143" s="359"/>
      <c r="AB143" s="359"/>
      <c r="AC143" s="359"/>
      <c r="AD143" s="359"/>
      <c r="AE143" s="359"/>
      <c r="AF143" s="359"/>
      <c r="AG143" s="359"/>
      <c r="AH143" s="359"/>
      <c r="AI143" s="359"/>
      <c r="AJ143" s="359"/>
      <c r="AK143" s="359"/>
      <c r="AL143" s="359"/>
      <c r="AM143" s="359"/>
      <c r="AN143" s="359"/>
      <c r="AO143" s="359"/>
      <c r="AP143" s="359"/>
      <c r="AQ143" s="359"/>
      <c r="AR143" s="359"/>
      <c r="AS143" s="359"/>
      <c r="AT143" s="359"/>
      <c r="AU143" s="359"/>
      <c r="AV143" s="359"/>
      <c r="AW143" s="359"/>
      <c r="AX143" s="359"/>
      <c r="AY143" s="361"/>
      <c r="AZ143" s="361"/>
      <c r="BA143" s="361"/>
      <c r="BB143" s="359"/>
      <c r="BC143" s="359"/>
      <c r="BD143" s="359"/>
      <c r="BE143" s="361"/>
      <c r="BF143" s="361"/>
      <c r="BG143" s="361"/>
      <c r="BH143" s="359"/>
      <c r="BI143" s="359"/>
      <c r="BJ143" s="359"/>
      <c r="BK143" s="359"/>
      <c r="BL143" s="359"/>
      <c r="BM143" s="359"/>
      <c r="BN143" s="359"/>
      <c r="BO143" s="359"/>
      <c r="BP143" s="359"/>
      <c r="BQ143" s="359"/>
      <c r="BR143" s="359"/>
      <c r="BS143" s="359"/>
      <c r="BT143" s="359"/>
      <c r="BU143" s="359"/>
      <c r="BV143" s="359"/>
      <c r="BW143" s="359"/>
      <c r="BX143" s="359"/>
      <c r="BY143" s="359"/>
      <c r="BZ143" s="360" t="s">
        <v>762</v>
      </c>
      <c r="CA143" s="361" t="str">
        <f>'Org Raw Data'!$G$28</f>
        <v>ORG_L3_299</v>
      </c>
      <c r="CB143" s="361" t="str">
        <f ca="1">OFFSET('Org Raw Data'!$G$28,0,1)</f>
        <v>FS</v>
      </c>
      <c r="CC143" s="359"/>
      <c r="CD143" s="359"/>
      <c r="CE143" s="359"/>
      <c r="CF143" s="361"/>
      <c r="CG143" s="361"/>
      <c r="CH143" s="361"/>
      <c r="CI143" s="359"/>
      <c r="CJ143" s="361"/>
      <c r="CK143" s="363"/>
    </row>
    <row r="144" spans="1:89" ht="18.600000000000001" customHeight="1" x14ac:dyDescent="0.25">
      <c r="A144" s="999"/>
      <c r="B144" s="997"/>
      <c r="C144" s="184"/>
      <c r="D144" s="184"/>
      <c r="E144" s="184"/>
      <c r="F144" s="184"/>
      <c r="G144" s="184"/>
      <c r="H144" s="184"/>
      <c r="I144" s="184"/>
      <c r="J144" s="184"/>
      <c r="K144" s="184"/>
      <c r="L144" s="184"/>
      <c r="M144" s="184"/>
      <c r="N144" s="184"/>
      <c r="O144" s="184"/>
      <c r="P144" s="184"/>
      <c r="Q144" s="184"/>
      <c r="R144" s="184"/>
      <c r="S144" s="184"/>
      <c r="T144" s="184"/>
      <c r="U144" s="184"/>
      <c r="V144" s="184"/>
      <c r="W144" s="184"/>
      <c r="X144" s="184"/>
      <c r="Y144" s="184"/>
      <c r="Z144" s="184"/>
      <c r="AA144" s="184"/>
      <c r="AB144" s="184"/>
      <c r="AC144" s="184"/>
      <c r="AD144" s="184"/>
      <c r="AE144" s="184"/>
      <c r="AF144" s="184"/>
      <c r="AG144" s="184"/>
      <c r="AH144" s="184"/>
      <c r="AI144" s="184"/>
      <c r="AJ144" s="184"/>
      <c r="AK144" s="184"/>
      <c r="AL144" s="184"/>
      <c r="AM144" s="184"/>
      <c r="AN144" s="184"/>
      <c r="AO144" s="184"/>
      <c r="AP144" s="184"/>
      <c r="AQ144" s="184"/>
      <c r="AR144" s="184"/>
      <c r="AS144" s="184"/>
      <c r="AT144" s="184"/>
      <c r="AU144" s="184"/>
      <c r="AV144" s="184"/>
      <c r="AW144" s="184"/>
      <c r="AX144" s="184"/>
      <c r="AY144" s="183"/>
      <c r="AZ144" s="183"/>
      <c r="BA144" s="183"/>
      <c r="BB144" s="184"/>
      <c r="BC144" s="184"/>
      <c r="BD144" s="184"/>
      <c r="BE144" s="183"/>
      <c r="BF144" s="183"/>
      <c r="BG144" s="183"/>
      <c r="BH144" s="184"/>
      <c r="BI144" s="184"/>
      <c r="BJ144" s="184"/>
      <c r="BK144" s="184"/>
      <c r="BL144" s="184"/>
      <c r="BM144" s="184"/>
      <c r="BN144" s="184"/>
      <c r="BO144" s="184"/>
      <c r="BP144" s="184"/>
      <c r="BQ144" s="184"/>
      <c r="BR144" s="184"/>
      <c r="BS144" s="184"/>
      <c r="BT144" s="184"/>
      <c r="BU144" s="184"/>
      <c r="BV144" s="184"/>
      <c r="BW144" s="184"/>
      <c r="BX144" s="184"/>
      <c r="BY144" s="184"/>
      <c r="BZ144" s="183"/>
      <c r="CA144" s="183"/>
      <c r="CB144" s="183"/>
      <c r="CC144" s="184"/>
      <c r="CD144" s="184"/>
      <c r="CE144" s="184"/>
      <c r="CF144" s="346" t="s">
        <v>763</v>
      </c>
      <c r="CG144" s="183" t="str">
        <f>'Org Raw Data'!$G$21</f>
        <v>ORG_L3_296</v>
      </c>
      <c r="CH144" s="183" t="str">
        <f ca="1">OFFSET('Org Raw Data'!$G$21,0,1)</f>
        <v>FM</v>
      </c>
      <c r="CI144" s="184"/>
      <c r="CJ144" s="183"/>
      <c r="CK144" s="350"/>
    </row>
    <row r="145" spans="1:89" ht="18.600000000000001" customHeight="1" x14ac:dyDescent="0.25">
      <c r="A145" s="999"/>
      <c r="B145" s="997"/>
      <c r="C145" s="184"/>
      <c r="D145" s="184"/>
      <c r="E145" s="184"/>
      <c r="F145" s="184"/>
      <c r="G145" s="184"/>
      <c r="H145" s="184"/>
      <c r="I145" s="184"/>
      <c r="J145" s="184"/>
      <c r="K145" s="184"/>
      <c r="L145" s="184"/>
      <c r="M145" s="184"/>
      <c r="N145" s="184"/>
      <c r="O145" s="184"/>
      <c r="P145" s="184"/>
      <c r="Q145" s="184"/>
      <c r="R145" s="184"/>
      <c r="S145" s="184"/>
      <c r="T145" s="184"/>
      <c r="U145" s="184"/>
      <c r="V145" s="184"/>
      <c r="W145" s="184"/>
      <c r="X145" s="184"/>
      <c r="Y145" s="184"/>
      <c r="Z145" s="184"/>
      <c r="AA145" s="184"/>
      <c r="AB145" s="184"/>
      <c r="AC145" s="184"/>
      <c r="AD145" s="184"/>
      <c r="AE145" s="184"/>
      <c r="AF145" s="184"/>
      <c r="AG145" s="184"/>
      <c r="AH145" s="184"/>
      <c r="AI145" s="184"/>
      <c r="AJ145" s="184"/>
      <c r="AK145" s="184"/>
      <c r="AL145" s="184"/>
      <c r="AM145" s="184"/>
      <c r="AN145" s="184"/>
      <c r="AO145" s="184"/>
      <c r="AP145" s="184"/>
      <c r="AQ145" s="184"/>
      <c r="AR145" s="184"/>
      <c r="AS145" s="184"/>
      <c r="AT145" s="184"/>
      <c r="AU145" s="184"/>
      <c r="AV145" s="184"/>
      <c r="AW145" s="184"/>
      <c r="AX145" s="184"/>
      <c r="AY145" s="346" t="s">
        <v>764</v>
      </c>
      <c r="AZ145" s="183" t="str">
        <f>'Org Raw Data'!$G$17</f>
        <v>ORG_L3_271</v>
      </c>
      <c r="BA145" s="183" t="str">
        <f ca="1">OFFSET('Org Raw Data'!$G$17,0,1)</f>
        <v>ITS</v>
      </c>
      <c r="BB145" s="184"/>
      <c r="BC145" s="184"/>
      <c r="BD145" s="184"/>
      <c r="BE145" s="183"/>
      <c r="BF145" s="183"/>
      <c r="BG145" s="183"/>
      <c r="BH145" s="184"/>
      <c r="BI145" s="184"/>
      <c r="BJ145" s="184"/>
      <c r="BK145" s="184"/>
      <c r="BL145" s="184"/>
      <c r="BM145" s="184"/>
      <c r="BN145" s="184"/>
      <c r="BO145" s="184"/>
      <c r="BP145" s="184"/>
      <c r="BQ145" s="184"/>
      <c r="BR145" s="184"/>
      <c r="BS145" s="184"/>
      <c r="BT145" s="184"/>
      <c r="BU145" s="184"/>
      <c r="BV145" s="184"/>
      <c r="BW145" s="184"/>
      <c r="BX145" s="184"/>
      <c r="BY145" s="184"/>
      <c r="BZ145" s="183"/>
      <c r="CA145" s="183"/>
      <c r="CB145" s="183"/>
      <c r="CC145" s="184"/>
      <c r="CD145" s="184"/>
      <c r="CE145" s="184"/>
      <c r="CF145" s="183"/>
      <c r="CG145" s="183"/>
      <c r="CH145" s="183"/>
      <c r="CI145" s="184"/>
      <c r="CJ145" s="183"/>
      <c r="CK145" s="350"/>
    </row>
    <row r="146" spans="1:89" ht="18.600000000000001" customHeight="1" thickBot="1" x14ac:dyDescent="0.3">
      <c r="A146" s="999"/>
      <c r="B146" s="996"/>
      <c r="C146" s="357"/>
      <c r="D146" s="357"/>
      <c r="E146" s="357"/>
      <c r="F146" s="357"/>
      <c r="G146" s="357"/>
      <c r="H146" s="357"/>
      <c r="I146" s="357"/>
      <c r="J146" s="357"/>
      <c r="K146" s="357"/>
      <c r="L146" s="357"/>
      <c r="M146" s="357"/>
      <c r="N146" s="357"/>
      <c r="O146" s="357"/>
      <c r="P146" s="357"/>
      <c r="Q146" s="357"/>
      <c r="R146" s="357"/>
      <c r="S146" s="357"/>
      <c r="T146" s="357"/>
      <c r="U146" s="357"/>
      <c r="V146" s="357"/>
      <c r="W146" s="357"/>
      <c r="X146" s="357"/>
      <c r="Y146" s="357"/>
      <c r="Z146" s="357"/>
      <c r="AA146" s="357"/>
      <c r="AB146" s="357"/>
      <c r="AC146" s="357"/>
      <c r="AD146" s="357"/>
      <c r="AE146" s="357"/>
      <c r="AF146" s="357"/>
      <c r="AG146" s="357"/>
      <c r="AH146" s="357"/>
      <c r="AI146" s="357"/>
      <c r="AJ146" s="357"/>
      <c r="AK146" s="357"/>
      <c r="AL146" s="357"/>
      <c r="AM146" s="357"/>
      <c r="AN146" s="357"/>
      <c r="AO146" s="357"/>
      <c r="AP146" s="357"/>
      <c r="AQ146" s="357"/>
      <c r="AR146" s="357"/>
      <c r="AS146" s="357"/>
      <c r="AT146" s="357"/>
      <c r="AU146" s="357"/>
      <c r="AV146" s="357"/>
      <c r="AW146" s="357"/>
      <c r="AX146" s="357"/>
      <c r="AY146" s="357"/>
      <c r="AZ146" s="357"/>
      <c r="BA146" s="357"/>
      <c r="BB146" s="357"/>
      <c r="BC146" s="357"/>
      <c r="BD146" s="357"/>
      <c r="BE146" s="355" t="s">
        <v>765</v>
      </c>
      <c r="BF146" s="183" t="str">
        <f>'Org Raw Data'!$G$15</f>
        <v>ORG_L3_306</v>
      </c>
      <c r="BG146" s="183" t="str">
        <f ca="1">OFFSET('Org Raw Data'!$G$15,0,1)</f>
        <v>LIB</v>
      </c>
      <c r="BH146" s="357"/>
      <c r="BI146" s="357"/>
      <c r="BJ146" s="357"/>
      <c r="BK146" s="357"/>
      <c r="BL146" s="357"/>
      <c r="BM146" s="357"/>
      <c r="BN146" s="357"/>
      <c r="BO146" s="357"/>
      <c r="BP146" s="357"/>
      <c r="BQ146" s="357"/>
      <c r="BR146" s="357"/>
      <c r="BS146" s="357"/>
      <c r="BT146" s="357"/>
      <c r="BU146" s="357"/>
      <c r="BV146" s="357"/>
      <c r="BW146" s="357"/>
      <c r="BX146" s="357"/>
      <c r="BY146" s="357"/>
      <c r="BZ146" s="356"/>
      <c r="CA146" s="356"/>
      <c r="CB146" s="356"/>
      <c r="CC146" s="357"/>
      <c r="CD146" s="357"/>
      <c r="CE146" s="357"/>
      <c r="CF146" s="356"/>
      <c r="CG146" s="356"/>
      <c r="CH146" s="356"/>
      <c r="CI146" s="357"/>
      <c r="CJ146" s="356"/>
      <c r="CK146" s="364"/>
    </row>
    <row r="147" spans="1:89" ht="18.600000000000001" hidden="1" customHeight="1" thickTop="1" x14ac:dyDescent="0.25">
      <c r="A147" s="999"/>
      <c r="B147" s="995" t="s">
        <v>766</v>
      </c>
      <c r="C147" s="359"/>
      <c r="D147" s="359"/>
      <c r="E147" s="359"/>
      <c r="F147" s="359"/>
      <c r="G147" s="359"/>
      <c r="H147" s="359"/>
      <c r="I147" s="359"/>
      <c r="J147" s="359"/>
      <c r="K147" s="359"/>
      <c r="L147" s="359"/>
      <c r="M147" s="359"/>
      <c r="N147" s="359"/>
      <c r="O147" s="359"/>
      <c r="P147" s="359"/>
      <c r="Q147" s="359"/>
      <c r="R147" s="359"/>
      <c r="S147" s="359"/>
      <c r="T147" s="359"/>
      <c r="U147" s="359"/>
      <c r="V147" s="359"/>
      <c r="W147" s="359"/>
      <c r="X147" s="359"/>
      <c r="Y147" s="359"/>
      <c r="Z147" s="359"/>
      <c r="AA147" s="359"/>
      <c r="AB147" s="359"/>
      <c r="AC147" s="359"/>
      <c r="AD147" s="359"/>
      <c r="AE147" s="359"/>
      <c r="AF147" s="359"/>
      <c r="AG147" s="359"/>
      <c r="AH147" s="359"/>
      <c r="AI147" s="359"/>
      <c r="AJ147" s="359"/>
      <c r="AK147" s="359"/>
      <c r="AL147" s="359"/>
      <c r="AM147" s="359"/>
      <c r="AN147" s="359"/>
      <c r="AO147" s="359"/>
      <c r="AP147" s="359"/>
      <c r="AQ147" s="359"/>
      <c r="AR147" s="359"/>
      <c r="AS147" s="359"/>
      <c r="AT147" s="359"/>
      <c r="AU147" s="359"/>
      <c r="AV147" s="359"/>
      <c r="AW147" s="359"/>
      <c r="AX147" s="359"/>
      <c r="AY147" s="359"/>
      <c r="AZ147" s="359"/>
      <c r="BA147" s="359"/>
      <c r="BB147" s="359"/>
      <c r="BC147" s="359"/>
      <c r="BD147" s="359"/>
      <c r="BE147" s="359"/>
      <c r="BF147" s="359"/>
      <c r="BG147" s="359"/>
      <c r="BH147" s="359"/>
      <c r="BI147" s="359"/>
      <c r="BJ147" s="359"/>
      <c r="BK147" s="359"/>
      <c r="BL147" s="359"/>
      <c r="BM147" s="359"/>
      <c r="BN147" s="359"/>
      <c r="BO147" s="359"/>
      <c r="BP147" s="359"/>
      <c r="BQ147" s="359"/>
      <c r="BR147" s="359"/>
      <c r="BS147" s="359"/>
      <c r="BT147" s="359"/>
      <c r="BU147" s="359"/>
      <c r="BV147" s="359"/>
      <c r="BW147" s="360" t="s">
        <v>767</v>
      </c>
      <c r="BX147" s="183" t="str">
        <f>'Org Raw Data'!$G$25</f>
        <v>ORG_L3_300</v>
      </c>
      <c r="BY147" s="183" t="str">
        <f ca="1">OFFSET('Org Raw Data'!$G$25,0,1)</f>
        <v>PC</v>
      </c>
      <c r="BZ147" s="359"/>
      <c r="CA147" s="359"/>
      <c r="CB147" s="359"/>
      <c r="CC147" s="359"/>
      <c r="CD147" s="359"/>
      <c r="CE147" s="359"/>
      <c r="CF147" s="359"/>
      <c r="CG147" s="359"/>
      <c r="CH147" s="359"/>
      <c r="CI147" s="359"/>
      <c r="CJ147" s="359"/>
      <c r="CK147" s="362"/>
    </row>
    <row r="148" spans="1:89" ht="18.600000000000001" hidden="1" customHeight="1" x14ac:dyDescent="0.25">
      <c r="A148" s="999"/>
      <c r="B148" s="997"/>
      <c r="C148" s="184"/>
      <c r="D148" s="184"/>
      <c r="E148" s="184"/>
      <c r="F148" s="184"/>
      <c r="G148" s="184"/>
      <c r="H148" s="184"/>
      <c r="I148" s="184"/>
      <c r="J148" s="184"/>
      <c r="K148" s="184"/>
      <c r="L148" s="184"/>
      <c r="M148" s="184"/>
      <c r="N148" s="184"/>
      <c r="O148" s="184"/>
      <c r="P148" s="184"/>
      <c r="Q148" s="184"/>
      <c r="R148" s="184"/>
      <c r="S148" s="184"/>
      <c r="T148" s="184"/>
      <c r="U148" s="184"/>
      <c r="V148" s="184"/>
      <c r="W148" s="184"/>
      <c r="X148" s="184"/>
      <c r="Y148" s="184"/>
      <c r="Z148" s="184"/>
      <c r="AA148" s="184"/>
      <c r="AB148" s="184"/>
      <c r="AC148" s="184"/>
      <c r="AD148" s="184"/>
      <c r="AE148" s="184"/>
      <c r="AF148" s="184"/>
      <c r="AG148" s="184"/>
      <c r="AH148" s="184"/>
      <c r="AI148" s="184"/>
      <c r="AJ148" s="184"/>
      <c r="AK148" s="184"/>
      <c r="AL148" s="184"/>
      <c r="AM148" s="184"/>
      <c r="AN148" s="184"/>
      <c r="AO148" s="184"/>
      <c r="AP148" s="184"/>
      <c r="AQ148" s="184"/>
      <c r="AR148" s="184"/>
      <c r="AS148" s="184"/>
      <c r="AT148" s="184"/>
      <c r="AU148" s="184"/>
      <c r="AV148" s="184"/>
      <c r="AW148" s="184"/>
      <c r="AX148" s="184"/>
      <c r="AY148" s="184"/>
      <c r="AZ148" s="184"/>
      <c r="BA148" s="184"/>
      <c r="BB148" s="184"/>
      <c r="BC148" s="184"/>
      <c r="BD148" s="184"/>
      <c r="BE148" s="184"/>
      <c r="BF148" s="184"/>
      <c r="BG148" s="184"/>
      <c r="BH148" s="184"/>
      <c r="BI148" s="184"/>
      <c r="BJ148" s="184"/>
      <c r="BK148" s="184" t="s">
        <v>587</v>
      </c>
      <c r="BL148" s="184"/>
      <c r="BM148" s="184"/>
      <c r="BN148" s="184"/>
      <c r="BO148" s="184"/>
      <c r="BP148" s="184"/>
      <c r="BQ148" s="184"/>
      <c r="BR148" s="184"/>
      <c r="BS148" s="184"/>
      <c r="BT148" s="184"/>
      <c r="BU148" s="184"/>
      <c r="BV148" s="184"/>
      <c r="BW148" s="346" t="s">
        <v>768</v>
      </c>
      <c r="BX148" s="183" t="str">
        <f>'Org Raw Data'!$G$25</f>
        <v>ORG_L3_300</v>
      </c>
      <c r="BY148" s="183" t="str">
        <f ca="1">OFFSET('Org Raw Data'!$G$25,0,1)</f>
        <v>PC</v>
      </c>
      <c r="BZ148" s="184"/>
      <c r="CA148" s="184"/>
      <c r="CB148" s="184"/>
      <c r="CC148" s="184"/>
      <c r="CD148" s="184"/>
      <c r="CE148" s="184"/>
      <c r="CF148" s="184"/>
      <c r="CG148" s="184"/>
      <c r="CH148" s="184"/>
      <c r="CI148" s="184"/>
      <c r="CJ148" s="184"/>
      <c r="CK148" s="349"/>
    </row>
    <row r="149" spans="1:89" ht="18.600000000000001" hidden="1" customHeight="1" x14ac:dyDescent="0.25">
      <c r="A149" s="999"/>
      <c r="B149" s="997"/>
      <c r="C149" s="184"/>
      <c r="D149" s="184"/>
      <c r="E149" s="184"/>
      <c r="F149" s="184"/>
      <c r="G149" s="184"/>
      <c r="H149" s="184"/>
      <c r="I149" s="184"/>
      <c r="J149" s="184"/>
      <c r="K149" s="184"/>
      <c r="L149" s="184"/>
      <c r="M149" s="184"/>
      <c r="N149" s="184"/>
      <c r="O149" s="184"/>
      <c r="P149" s="184"/>
      <c r="Q149" s="184"/>
      <c r="R149" s="184"/>
      <c r="S149" s="184"/>
      <c r="T149" s="184"/>
      <c r="U149" s="184"/>
      <c r="V149" s="184"/>
      <c r="W149" s="184"/>
      <c r="X149" s="184"/>
      <c r="Y149" s="184"/>
      <c r="Z149" s="184"/>
      <c r="AA149" s="184"/>
      <c r="AB149" s="184"/>
      <c r="AC149" s="184"/>
      <c r="AD149" s="184"/>
      <c r="AE149" s="184"/>
      <c r="AF149" s="184"/>
      <c r="AG149" s="184"/>
      <c r="AH149" s="184"/>
      <c r="AI149" s="184"/>
      <c r="AJ149" s="184"/>
      <c r="AK149" s="184"/>
      <c r="AL149" s="184"/>
      <c r="AM149" s="184"/>
      <c r="AN149" s="184"/>
      <c r="AO149" s="184"/>
      <c r="AP149" s="184"/>
      <c r="AQ149" s="184"/>
      <c r="AR149" s="184"/>
      <c r="AS149" s="184"/>
      <c r="AT149" s="184"/>
      <c r="AU149" s="184"/>
      <c r="AV149" s="184"/>
      <c r="AW149" s="184"/>
      <c r="AX149" s="184"/>
      <c r="AY149" s="184"/>
      <c r="AZ149" s="184"/>
      <c r="BA149" s="184"/>
      <c r="BB149" s="184"/>
      <c r="BC149" s="184"/>
      <c r="BD149" s="184"/>
      <c r="BE149" s="184"/>
      <c r="BF149" s="184"/>
      <c r="BG149" s="184"/>
      <c r="BH149" s="184"/>
      <c r="BI149" s="184"/>
      <c r="BJ149" s="184"/>
      <c r="BK149" s="184"/>
      <c r="BL149" s="184"/>
      <c r="BM149" s="184"/>
      <c r="BN149" s="184"/>
      <c r="BO149" s="184"/>
      <c r="BP149" s="184"/>
      <c r="BQ149" s="184"/>
      <c r="BR149" s="184"/>
      <c r="BS149" s="184"/>
      <c r="BT149" s="184"/>
      <c r="BU149" s="184"/>
      <c r="BV149" s="184"/>
      <c r="BW149" s="346" t="s">
        <v>769</v>
      </c>
      <c r="BX149" s="183" t="str">
        <f>'Org Raw Data'!$G$25</f>
        <v>ORG_L3_300</v>
      </c>
      <c r="BY149" s="183" t="str">
        <f ca="1">OFFSET('Org Raw Data'!$G$25,0,1)</f>
        <v>PC</v>
      </c>
      <c r="BZ149" s="184"/>
      <c r="CA149" s="184"/>
      <c r="CB149" s="184"/>
      <c r="CC149" s="184"/>
      <c r="CD149" s="184"/>
      <c r="CE149" s="184"/>
      <c r="CF149" s="184"/>
      <c r="CG149" s="184"/>
      <c r="CH149" s="184"/>
      <c r="CI149" s="184"/>
      <c r="CJ149" s="184"/>
      <c r="CK149" s="349"/>
    </row>
    <row r="150" spans="1:89" ht="18.600000000000001" hidden="1" customHeight="1" thickBot="1" x14ac:dyDescent="0.3">
      <c r="A150" s="999"/>
      <c r="B150" s="996"/>
      <c r="C150" s="357"/>
      <c r="D150" s="357"/>
      <c r="E150" s="357"/>
      <c r="F150" s="357"/>
      <c r="G150" s="357"/>
      <c r="H150" s="357"/>
      <c r="I150" s="357"/>
      <c r="J150" s="357"/>
      <c r="K150" s="357"/>
      <c r="L150" s="357"/>
      <c r="M150" s="357"/>
      <c r="N150" s="357"/>
      <c r="O150" s="357"/>
      <c r="P150" s="357"/>
      <c r="Q150" s="357"/>
      <c r="R150" s="357"/>
      <c r="S150" s="357"/>
      <c r="T150" s="357"/>
      <c r="U150" s="357"/>
      <c r="V150" s="357"/>
      <c r="W150" s="357"/>
      <c r="X150" s="357"/>
      <c r="Y150" s="357"/>
      <c r="Z150" s="357"/>
      <c r="AA150" s="357"/>
      <c r="AB150" s="357"/>
      <c r="AC150" s="357"/>
      <c r="AD150" s="357"/>
      <c r="AE150" s="357"/>
      <c r="AF150" s="357"/>
      <c r="AG150" s="357"/>
      <c r="AH150" s="357"/>
      <c r="AI150" s="357"/>
      <c r="AJ150" s="357"/>
      <c r="AK150" s="357"/>
      <c r="AL150" s="357"/>
      <c r="AM150" s="357"/>
      <c r="AN150" s="357"/>
      <c r="AO150" s="357"/>
      <c r="AP150" s="357"/>
      <c r="AQ150" s="357"/>
      <c r="AR150" s="357"/>
      <c r="AS150" s="357"/>
      <c r="AT150" s="357"/>
      <c r="AU150" s="357"/>
      <c r="AV150" s="357"/>
      <c r="AW150" s="357"/>
      <c r="AX150" s="357"/>
      <c r="AY150" s="357"/>
      <c r="AZ150" s="357"/>
      <c r="BA150" s="357"/>
      <c r="BB150" s="357"/>
      <c r="BC150" s="357"/>
      <c r="BD150" s="357"/>
      <c r="BE150" s="357"/>
      <c r="BF150" s="357"/>
      <c r="BG150" s="357"/>
      <c r="BH150" s="357"/>
      <c r="BI150" s="357"/>
      <c r="BJ150" s="357"/>
      <c r="BK150" s="357"/>
      <c r="BL150" s="357"/>
      <c r="BM150" s="357"/>
      <c r="BN150" s="357"/>
      <c r="BO150" s="357"/>
      <c r="BP150" s="357"/>
      <c r="BQ150" s="357"/>
      <c r="BR150" s="357"/>
      <c r="BS150" s="357"/>
      <c r="BT150" s="357"/>
      <c r="BU150" s="357"/>
      <c r="BV150" s="357"/>
      <c r="BW150" s="355" t="s">
        <v>770</v>
      </c>
      <c r="BX150" s="183" t="str">
        <f>'Org Raw Data'!$G$25</f>
        <v>ORG_L3_300</v>
      </c>
      <c r="BY150" s="183" t="str">
        <f ca="1">OFFSET('Org Raw Data'!$G$25,0,1)</f>
        <v>PC</v>
      </c>
      <c r="BZ150" s="357"/>
      <c r="CA150" s="357"/>
      <c r="CB150" s="357"/>
      <c r="CC150" s="357"/>
      <c r="CD150" s="357"/>
      <c r="CE150" s="357"/>
      <c r="CF150" s="357"/>
      <c r="CG150" s="357"/>
      <c r="CH150" s="357"/>
      <c r="CI150" s="357"/>
      <c r="CJ150" s="357"/>
      <c r="CK150" s="358"/>
    </row>
    <row r="151" spans="1:89" ht="18.600000000000001" customHeight="1" thickTop="1" x14ac:dyDescent="0.25">
      <c r="A151" s="999"/>
      <c r="B151" s="995" t="s">
        <v>771</v>
      </c>
      <c r="C151" s="359"/>
      <c r="D151" s="359"/>
      <c r="E151" s="359"/>
      <c r="F151" s="359"/>
      <c r="G151" s="359"/>
      <c r="H151" s="359"/>
      <c r="I151" s="359"/>
      <c r="J151" s="359"/>
      <c r="K151" s="359"/>
      <c r="L151" s="359"/>
      <c r="M151" s="359"/>
      <c r="N151" s="359"/>
      <c r="O151" s="359"/>
      <c r="P151" s="359"/>
      <c r="Q151" s="359"/>
      <c r="R151" s="359"/>
      <c r="S151" s="359"/>
      <c r="T151" s="359"/>
      <c r="U151" s="359"/>
      <c r="V151" s="359"/>
      <c r="W151" s="359"/>
      <c r="X151" s="359"/>
      <c r="Y151" s="359"/>
      <c r="Z151" s="359"/>
      <c r="AA151" s="359"/>
      <c r="AB151" s="359"/>
      <c r="AC151" s="359"/>
      <c r="AD151" s="359"/>
      <c r="AE151" s="359"/>
      <c r="AF151" s="359"/>
      <c r="AG151" s="359"/>
      <c r="AH151" s="359"/>
      <c r="AI151" s="359"/>
      <c r="AJ151" s="359"/>
      <c r="AK151" s="359"/>
      <c r="AL151" s="359"/>
      <c r="AM151" s="359"/>
      <c r="AN151" s="359"/>
      <c r="AO151" s="359"/>
      <c r="AP151" s="359"/>
      <c r="AQ151" s="359"/>
      <c r="AR151" s="359"/>
      <c r="AS151" s="359"/>
      <c r="AT151" s="359"/>
      <c r="AU151" s="359"/>
      <c r="AV151" s="359"/>
      <c r="AW151" s="359"/>
      <c r="AX151" s="359"/>
      <c r="AY151" s="359"/>
      <c r="AZ151" s="359"/>
      <c r="BA151" s="359"/>
      <c r="BB151" s="359"/>
      <c r="BC151" s="359"/>
      <c r="BD151" s="359"/>
      <c r="BE151" s="359"/>
      <c r="BF151" s="359"/>
      <c r="BG151" s="359"/>
      <c r="BH151" s="359"/>
      <c r="BI151" s="359"/>
      <c r="BJ151" s="359"/>
      <c r="BK151" s="359"/>
      <c r="BL151" s="359"/>
      <c r="BM151" s="359"/>
      <c r="BN151" s="359"/>
      <c r="BO151" s="359"/>
      <c r="BP151" s="359"/>
      <c r="BQ151" s="359"/>
      <c r="BR151" s="359"/>
      <c r="BS151" s="359"/>
      <c r="BT151" s="359"/>
      <c r="BU151" s="359"/>
      <c r="BV151" s="359"/>
      <c r="BW151" s="359"/>
      <c r="BX151" s="359"/>
      <c r="BY151" s="359"/>
      <c r="BZ151" s="359"/>
      <c r="CA151" s="359"/>
      <c r="CB151" s="359"/>
      <c r="CC151" s="359"/>
      <c r="CD151" s="359"/>
      <c r="CE151" s="359"/>
      <c r="CF151" s="360" t="s">
        <v>772</v>
      </c>
      <c r="CG151" s="183" t="str">
        <f>'Org Raw Data'!$G$21</f>
        <v>ORG_L3_296</v>
      </c>
      <c r="CH151" s="183" t="str">
        <f ca="1">OFFSET('Org Raw Data'!$G$21,0,1)</f>
        <v>FM</v>
      </c>
      <c r="CI151" s="359"/>
      <c r="CJ151" s="361"/>
      <c r="CK151" s="363"/>
    </row>
    <row r="152" spans="1:89" ht="18.600000000000001" customHeight="1" thickBot="1" x14ac:dyDescent="0.3">
      <c r="A152" s="999"/>
      <c r="B152" s="996"/>
      <c r="C152" s="357"/>
      <c r="D152" s="357"/>
      <c r="E152" s="357"/>
      <c r="F152" s="357"/>
      <c r="G152" s="357"/>
      <c r="H152" s="357"/>
      <c r="I152" s="357"/>
      <c r="J152" s="357"/>
      <c r="K152" s="357"/>
      <c r="L152" s="357"/>
      <c r="M152" s="357"/>
      <c r="N152" s="357"/>
      <c r="O152" s="357"/>
      <c r="P152" s="357"/>
      <c r="Q152" s="357"/>
      <c r="R152" s="357"/>
      <c r="S152" s="357"/>
      <c r="T152" s="357"/>
      <c r="U152" s="357"/>
      <c r="V152" s="357"/>
      <c r="W152" s="357"/>
      <c r="X152" s="357"/>
      <c r="Y152" s="357"/>
      <c r="Z152" s="357"/>
      <c r="AA152" s="357"/>
      <c r="AB152" s="357"/>
      <c r="AC152" s="357"/>
      <c r="AD152" s="357"/>
      <c r="AE152" s="357"/>
      <c r="AF152" s="357"/>
      <c r="AG152" s="357"/>
      <c r="AH152" s="357"/>
      <c r="AI152" s="357"/>
      <c r="AJ152" s="357"/>
      <c r="AK152" s="357"/>
      <c r="AL152" s="357"/>
      <c r="AM152" s="357"/>
      <c r="AN152" s="357"/>
      <c r="AO152" s="357"/>
      <c r="AP152" s="357"/>
      <c r="AQ152" s="357"/>
      <c r="AR152" s="357"/>
      <c r="AS152" s="357"/>
      <c r="AT152" s="357"/>
      <c r="AU152" s="357"/>
      <c r="AV152" s="357"/>
      <c r="AW152" s="357"/>
      <c r="AX152" s="357"/>
      <c r="AY152" s="357"/>
      <c r="AZ152" s="357"/>
      <c r="BA152" s="357"/>
      <c r="BB152" s="357"/>
      <c r="BC152" s="357"/>
      <c r="BD152" s="357"/>
      <c r="BE152" s="357"/>
      <c r="BF152" s="357"/>
      <c r="BG152" s="357"/>
      <c r="BH152" s="357"/>
      <c r="BI152" s="357"/>
      <c r="BJ152" s="357"/>
      <c r="BK152" s="357"/>
      <c r="BL152" s="357"/>
      <c r="BM152" s="357"/>
      <c r="BN152" s="357"/>
      <c r="BO152" s="357"/>
      <c r="BP152" s="357"/>
      <c r="BQ152" s="357"/>
      <c r="BR152" s="357"/>
      <c r="BS152" s="357"/>
      <c r="BT152" s="357"/>
      <c r="BU152" s="357"/>
      <c r="BV152" s="357"/>
      <c r="BW152" s="357"/>
      <c r="BX152" s="357"/>
      <c r="BY152" s="357"/>
      <c r="BZ152" s="357"/>
      <c r="CA152" s="357"/>
      <c r="CB152" s="357"/>
      <c r="CC152" s="357"/>
      <c r="CD152" s="357"/>
      <c r="CE152" s="357"/>
      <c r="CF152" s="355" t="s">
        <v>773</v>
      </c>
      <c r="CG152" s="183" t="str">
        <f>'Org Raw Data'!$G$21</f>
        <v>ORG_L3_296</v>
      </c>
      <c r="CH152" s="183" t="str">
        <f ca="1">OFFSET('Org Raw Data'!$G$21,0,1)</f>
        <v>FM</v>
      </c>
      <c r="CI152" s="357"/>
      <c r="CJ152" s="356"/>
      <c r="CK152" s="364"/>
    </row>
    <row r="153" spans="1:89" ht="19.2" hidden="1" thickTop="1" thickBot="1" x14ac:dyDescent="0.3">
      <c r="A153" s="999"/>
      <c r="B153" s="365" t="s">
        <v>774</v>
      </c>
      <c r="C153" s="366"/>
      <c r="D153" s="366"/>
      <c r="E153" s="366"/>
      <c r="F153" s="366"/>
      <c r="G153" s="366"/>
      <c r="H153" s="366"/>
      <c r="I153" s="366"/>
      <c r="J153" s="366"/>
      <c r="K153" s="366"/>
      <c r="L153" s="366"/>
      <c r="M153" s="366"/>
      <c r="N153" s="366"/>
      <c r="O153" s="366"/>
      <c r="P153" s="366"/>
      <c r="Q153" s="366"/>
      <c r="R153" s="366"/>
      <c r="S153" s="366"/>
      <c r="T153" s="366"/>
      <c r="U153" s="366"/>
      <c r="V153" s="366"/>
      <c r="W153" s="366"/>
      <c r="X153" s="366"/>
      <c r="Y153" s="366"/>
      <c r="Z153" s="366"/>
      <c r="AA153" s="366"/>
      <c r="AB153" s="366"/>
      <c r="AC153" s="366"/>
      <c r="AD153" s="366"/>
      <c r="AE153" s="366"/>
      <c r="AF153" s="366"/>
      <c r="AG153" s="366"/>
      <c r="AH153" s="366"/>
      <c r="AI153" s="366"/>
      <c r="AJ153" s="366"/>
      <c r="AK153" s="366"/>
      <c r="AL153" s="366"/>
      <c r="AM153" s="366"/>
      <c r="AN153" s="366"/>
      <c r="AO153" s="366"/>
      <c r="AP153" s="366"/>
      <c r="AQ153" s="366"/>
      <c r="AR153" s="366"/>
      <c r="AS153" s="366"/>
      <c r="AT153" s="366"/>
      <c r="AU153" s="366"/>
      <c r="AV153" s="366"/>
      <c r="AW153" s="366"/>
      <c r="AX153" s="366"/>
      <c r="AY153" s="366"/>
      <c r="AZ153" s="366"/>
      <c r="BA153" s="366"/>
      <c r="BB153" s="366"/>
      <c r="BC153" s="366"/>
      <c r="BD153" s="366"/>
      <c r="BE153" s="366"/>
      <c r="BF153" s="366"/>
      <c r="BG153" s="366"/>
      <c r="BH153" s="367" t="s">
        <v>775</v>
      </c>
      <c r="BI153" s="183" t="str">
        <f>'Org Raw Data'!$G$52</f>
        <v>ORG_L3_298</v>
      </c>
      <c r="BJ153" s="183" t="str">
        <f ca="1">OFFSET('Org Raw Data'!$G$52,0,1)</f>
        <v>ADV</v>
      </c>
      <c r="BK153" s="366"/>
      <c r="BL153" s="366"/>
      <c r="BM153" s="366"/>
      <c r="BN153" s="366"/>
      <c r="BO153" s="366"/>
      <c r="BP153" s="366"/>
      <c r="BQ153" s="366"/>
      <c r="BR153" s="366"/>
      <c r="BS153" s="366"/>
      <c r="BT153" s="366"/>
      <c r="BU153" s="366"/>
      <c r="BV153" s="366"/>
      <c r="BW153" s="366"/>
      <c r="BX153" s="366"/>
      <c r="BY153" s="366"/>
      <c r="BZ153" s="366"/>
      <c r="CA153" s="366"/>
      <c r="CB153" s="366"/>
      <c r="CC153" s="366"/>
      <c r="CD153" s="366"/>
      <c r="CE153" s="366"/>
      <c r="CF153" s="366"/>
      <c r="CG153" s="366"/>
      <c r="CH153" s="366"/>
      <c r="CI153" s="366"/>
      <c r="CJ153" s="366"/>
      <c r="CK153" s="369"/>
    </row>
    <row r="154" spans="1:89" ht="19.2" hidden="1" thickTop="1" thickBot="1" x14ac:dyDescent="0.3">
      <c r="A154" s="999"/>
      <c r="B154" s="365" t="s">
        <v>777</v>
      </c>
      <c r="C154" s="366"/>
      <c r="D154" s="366"/>
      <c r="E154" s="366"/>
      <c r="F154" s="366"/>
      <c r="G154" s="366"/>
      <c r="H154" s="366"/>
      <c r="I154" s="366"/>
      <c r="J154" s="366"/>
      <c r="K154" s="366"/>
      <c r="L154" s="366"/>
      <c r="M154" s="366"/>
      <c r="N154" s="366"/>
      <c r="O154" s="366"/>
      <c r="P154" s="366"/>
      <c r="Q154" s="366"/>
      <c r="R154" s="366"/>
      <c r="S154" s="366"/>
      <c r="T154" s="366"/>
      <c r="U154" s="366"/>
      <c r="V154" s="366"/>
      <c r="W154" s="366"/>
      <c r="X154" s="366"/>
      <c r="Y154" s="366"/>
      <c r="Z154" s="366"/>
      <c r="AA154" s="366"/>
      <c r="AB154" s="366"/>
      <c r="AC154" s="366"/>
      <c r="AD154" s="366"/>
      <c r="AE154" s="366"/>
      <c r="AF154" s="366"/>
      <c r="AG154" s="366"/>
      <c r="AH154" s="366"/>
      <c r="AI154" s="366"/>
      <c r="AJ154" s="366"/>
      <c r="AK154" s="366"/>
      <c r="AL154" s="366"/>
      <c r="AM154" s="366"/>
      <c r="AN154" s="366"/>
      <c r="AO154" s="366"/>
      <c r="AP154" s="367" t="s">
        <v>779</v>
      </c>
      <c r="AQ154" s="183" t="str">
        <f>'Org Raw Data'!$G$32</f>
        <v>ORG_L3_277</v>
      </c>
      <c r="AR154" s="183" t="str">
        <f ca="1">OFFSET('Org Raw Data'!$G$32,0,1)</f>
        <v>RES</v>
      </c>
      <c r="AS154" s="366"/>
      <c r="AT154" s="366"/>
      <c r="AU154" s="366"/>
      <c r="AV154" s="366"/>
      <c r="AW154" s="366"/>
      <c r="AX154" s="366"/>
      <c r="AY154" s="367" t="s">
        <v>780</v>
      </c>
      <c r="AZ154" s="183" t="str">
        <f>'Org Raw Data'!$G$17</f>
        <v>ORG_L3_271</v>
      </c>
      <c r="BA154" s="183" t="str">
        <f ca="1">OFFSET('Org Raw Data'!$G$17,0,1)</f>
        <v>ITS</v>
      </c>
      <c r="BB154" s="366"/>
      <c r="BC154" s="366"/>
      <c r="BD154" s="366"/>
      <c r="BE154" s="366"/>
      <c r="BF154" s="366"/>
      <c r="BG154" s="366"/>
      <c r="BH154" s="366"/>
      <c r="BI154" s="366"/>
      <c r="BJ154" s="366"/>
      <c r="BK154" s="366"/>
      <c r="BL154" s="366"/>
      <c r="BM154" s="366"/>
      <c r="BN154" s="366"/>
      <c r="BO154" s="366"/>
      <c r="BP154" s="366"/>
      <c r="BQ154" s="366"/>
      <c r="BR154" s="366"/>
      <c r="BS154" s="366"/>
      <c r="BT154" s="366"/>
      <c r="BU154" s="366"/>
      <c r="BV154" s="366"/>
      <c r="BW154" s="366"/>
      <c r="BX154" s="366"/>
      <c r="BY154" s="366"/>
      <c r="BZ154" s="366"/>
      <c r="CA154" s="366"/>
      <c r="CB154" s="366"/>
      <c r="CC154" s="367" t="s">
        <v>778</v>
      </c>
      <c r="CD154" s="183" t="str">
        <f>'Org Raw Data'!$G$17</f>
        <v>ORG_L3_271</v>
      </c>
      <c r="CE154" s="183" t="str">
        <f ca="1">OFFSET('Org Raw Data'!$G$17,0,1)</f>
        <v>ITS</v>
      </c>
      <c r="CF154" s="366"/>
      <c r="CG154" s="366"/>
      <c r="CH154" s="366"/>
      <c r="CI154" s="366"/>
      <c r="CJ154" s="366"/>
      <c r="CK154" s="369"/>
    </row>
    <row r="155" spans="1:89" ht="18.600000000000001" hidden="1" customHeight="1" thickTop="1" x14ac:dyDescent="0.25">
      <c r="A155" s="999"/>
      <c r="B155" s="995" t="s">
        <v>781</v>
      </c>
      <c r="C155" s="359"/>
      <c r="D155" s="359"/>
      <c r="E155" s="359"/>
      <c r="F155" s="359"/>
      <c r="G155" s="359"/>
      <c r="H155" s="359"/>
      <c r="I155" s="360" t="s">
        <v>783</v>
      </c>
      <c r="J155" s="361" t="str">
        <f>'Org Raw Data'!$G$7</f>
        <v>ORG_L3_280</v>
      </c>
      <c r="K155" s="361" t="str">
        <f ca="1">OFFSET('Org Raw Data'!$G$7,0,1)</f>
        <v>SSE</v>
      </c>
      <c r="L155" s="360" t="s">
        <v>784</v>
      </c>
      <c r="M155" s="361" t="str">
        <f>'Org Raw Data'!$G$7</f>
        <v>ORG_L3_280</v>
      </c>
      <c r="N155" s="361" t="str">
        <f ca="1">OFFSET('Org Raw Data'!$G$7,0,1)</f>
        <v>SSE</v>
      </c>
      <c r="O155" s="359"/>
      <c r="P155" s="359"/>
      <c r="Q155" s="359"/>
      <c r="R155" s="359"/>
      <c r="S155" s="359"/>
      <c r="T155" s="359"/>
      <c r="U155" s="359"/>
      <c r="V155" s="359"/>
      <c r="W155" s="359"/>
      <c r="X155" s="359"/>
      <c r="Y155" s="359"/>
      <c r="Z155" s="359"/>
      <c r="AA155" s="359"/>
      <c r="AB155" s="359"/>
      <c r="AC155" s="359"/>
      <c r="AD155" s="359"/>
      <c r="AE155" s="359"/>
      <c r="AF155" s="359"/>
      <c r="AG155" s="359"/>
      <c r="AH155" s="359"/>
      <c r="AI155" s="359"/>
      <c r="AJ155" s="359"/>
      <c r="AK155" s="359"/>
      <c r="AL155" s="359"/>
      <c r="AM155" s="359"/>
      <c r="AN155" s="359"/>
      <c r="AO155" s="359"/>
      <c r="AP155" s="359"/>
      <c r="AQ155" s="359"/>
      <c r="AR155" s="359"/>
      <c r="AS155" s="359"/>
      <c r="AT155" s="359"/>
      <c r="AU155" s="359"/>
      <c r="AV155" s="359"/>
      <c r="AW155" s="359"/>
      <c r="AX155" s="359"/>
      <c r="AY155" s="361" t="s">
        <v>819</v>
      </c>
      <c r="AZ155" s="361"/>
      <c r="BA155" s="361"/>
      <c r="BB155" s="359"/>
      <c r="BC155" s="359"/>
      <c r="BD155" s="359"/>
      <c r="BE155" s="359"/>
      <c r="BF155" s="359"/>
      <c r="BG155" s="359"/>
      <c r="BH155" s="360" t="s">
        <v>786</v>
      </c>
      <c r="BI155" s="183" t="str">
        <f>'Org Raw Data'!$G$52</f>
        <v>ORG_L3_298</v>
      </c>
      <c r="BJ155" s="183" t="str">
        <f ca="1">OFFSET('Org Raw Data'!$G$52,0,1)</f>
        <v>ADV</v>
      </c>
      <c r="BK155" s="360" t="s">
        <v>782</v>
      </c>
      <c r="BL155" s="183" t="str">
        <f>'Org Raw Data'!$G$43</f>
        <v>ORG_L3_272</v>
      </c>
      <c r="BM155" s="183" t="str">
        <f ca="1">OFFSET('Org Raw Data'!$G$43,0,1)</f>
        <v>MC</v>
      </c>
      <c r="BN155" s="360" t="s">
        <v>788</v>
      </c>
      <c r="BO155" s="183" t="str">
        <f>'Org Raw Data'!$G$52</f>
        <v>ORG_L3_298</v>
      </c>
      <c r="BP155" s="183" t="str">
        <f ca="1">OFFSET('Org Raw Data'!$G$52,0,1)</f>
        <v>ADV</v>
      </c>
      <c r="BQ155" s="359"/>
      <c r="BR155" s="359"/>
      <c r="BS155" s="359"/>
      <c r="BT155" s="359"/>
      <c r="BU155" s="359"/>
      <c r="BV155" s="359"/>
      <c r="BW155" s="360" t="s">
        <v>785</v>
      </c>
      <c r="BX155" s="183" t="str">
        <f>'Org Raw Data'!$G$25</f>
        <v>ORG_L3_300</v>
      </c>
      <c r="BY155" s="183" t="str">
        <f ca="1">OFFSET('Org Raw Data'!$G$25,0,1)</f>
        <v>PC</v>
      </c>
      <c r="BZ155" s="360" t="s">
        <v>789</v>
      </c>
      <c r="CA155" s="361" t="str">
        <f>'Org Raw Data'!$G$28</f>
        <v>ORG_L3_299</v>
      </c>
      <c r="CB155" s="361" t="str">
        <f ca="1">OFFSET('Org Raw Data'!$G$28,0,1)</f>
        <v>FS</v>
      </c>
      <c r="CC155" s="359"/>
      <c r="CD155" s="359"/>
      <c r="CE155" s="359"/>
      <c r="CF155" s="359"/>
      <c r="CG155" s="359"/>
      <c r="CH155" s="359"/>
      <c r="CI155" s="359"/>
      <c r="CJ155" s="359"/>
      <c r="CK155" s="362"/>
    </row>
    <row r="156" spans="1:89" ht="18.600000000000001" hidden="1" customHeight="1" x14ac:dyDescent="0.25">
      <c r="A156" s="999"/>
      <c r="B156" s="997"/>
      <c r="C156" s="184"/>
      <c r="D156" s="184"/>
      <c r="E156" s="184"/>
      <c r="F156" s="184"/>
      <c r="G156" s="184"/>
      <c r="H156" s="184"/>
      <c r="I156" s="183"/>
      <c r="J156" s="183"/>
      <c r="K156" s="183"/>
      <c r="L156" s="183"/>
      <c r="M156" s="183"/>
      <c r="N156" s="183"/>
      <c r="O156" s="184"/>
      <c r="P156" s="184"/>
      <c r="Q156" s="184"/>
      <c r="R156" s="184"/>
      <c r="S156" s="184"/>
      <c r="T156" s="184"/>
      <c r="U156" s="184"/>
      <c r="V156" s="184"/>
      <c r="W156" s="184"/>
      <c r="X156" s="184"/>
      <c r="Y156" s="184"/>
      <c r="Z156" s="184"/>
      <c r="AA156" s="184"/>
      <c r="AB156" s="184"/>
      <c r="AC156" s="184"/>
      <c r="AD156" s="184"/>
      <c r="AE156" s="184"/>
      <c r="AF156" s="184"/>
      <c r="AG156" s="184"/>
      <c r="AH156" s="184"/>
      <c r="AI156" s="184"/>
      <c r="AJ156" s="184"/>
      <c r="AK156" s="184"/>
      <c r="AL156" s="184"/>
      <c r="AM156" s="184"/>
      <c r="AN156" s="184"/>
      <c r="AO156" s="184"/>
      <c r="AP156" s="184"/>
      <c r="AQ156" s="184"/>
      <c r="AR156" s="184"/>
      <c r="AS156" s="184"/>
      <c r="AT156" s="184"/>
      <c r="AU156" s="184"/>
      <c r="AV156" s="184"/>
      <c r="AW156" s="184"/>
      <c r="AX156" s="184"/>
      <c r="AY156" s="183"/>
      <c r="AZ156" s="183"/>
      <c r="BA156" s="183"/>
      <c r="BB156" s="184"/>
      <c r="BC156" s="184"/>
      <c r="BD156" s="184"/>
      <c r="BE156" s="184"/>
      <c r="BF156" s="184"/>
      <c r="BG156" s="184"/>
      <c r="BH156" s="346" t="s">
        <v>791</v>
      </c>
      <c r="BI156" s="183" t="str">
        <f>'Org Raw Data'!$G$52</f>
        <v>ORG_L3_298</v>
      </c>
      <c r="BJ156" s="183" t="str">
        <f ca="1">OFFSET('Org Raw Data'!$G$52,0,1)</f>
        <v>ADV</v>
      </c>
      <c r="BK156" s="346" t="s">
        <v>792</v>
      </c>
      <c r="BL156" s="183" t="str">
        <f>'Org Raw Data'!$G$43</f>
        <v>ORG_L3_272</v>
      </c>
      <c r="BM156" s="183" t="str">
        <f ca="1">OFFSET('Org Raw Data'!$G$43,0,1)</f>
        <v>MC</v>
      </c>
      <c r="BN156" s="346" t="s">
        <v>787</v>
      </c>
      <c r="BO156" s="183" t="str">
        <f>'Org Raw Data'!$G$7</f>
        <v>ORG_L3_280</v>
      </c>
      <c r="BP156" s="183" t="str">
        <f ca="1">OFFSET('Org Raw Data'!$G$7,0,1)</f>
        <v>SSE</v>
      </c>
      <c r="BQ156" s="184"/>
      <c r="BR156" s="184"/>
      <c r="BS156" s="184"/>
      <c r="BT156" s="184"/>
      <c r="BU156" s="184"/>
      <c r="BV156" s="184"/>
      <c r="BW156" s="183"/>
      <c r="BX156" s="183"/>
      <c r="BY156" s="183"/>
      <c r="BZ156" s="183"/>
      <c r="CA156" s="183"/>
      <c r="CB156" s="183"/>
      <c r="CC156" s="184"/>
      <c r="CD156" s="184"/>
      <c r="CE156" s="184"/>
      <c r="CF156" s="184"/>
      <c r="CG156" s="184"/>
      <c r="CH156" s="184"/>
      <c r="CI156" s="184"/>
      <c r="CJ156" s="184"/>
      <c r="CK156" s="349"/>
    </row>
    <row r="157" spans="1:89" ht="18.600000000000001" hidden="1" customHeight="1" thickBot="1" x14ac:dyDescent="0.3">
      <c r="A157" s="999"/>
      <c r="B157" s="996"/>
      <c r="C157" s="357"/>
      <c r="D157" s="357"/>
      <c r="E157" s="357"/>
      <c r="F157" s="357"/>
      <c r="G157" s="357"/>
      <c r="H157" s="357"/>
      <c r="I157" s="356"/>
      <c r="J157" s="356"/>
      <c r="K157" s="356"/>
      <c r="L157" s="356"/>
      <c r="M157" s="356"/>
      <c r="N157" s="356"/>
      <c r="O157" s="357"/>
      <c r="P157" s="357"/>
      <c r="Q157" s="357"/>
      <c r="R157" s="357"/>
      <c r="S157" s="357"/>
      <c r="T157" s="357"/>
      <c r="U157" s="357"/>
      <c r="V157" s="357"/>
      <c r="W157" s="357"/>
      <c r="X157" s="357"/>
      <c r="Y157" s="357"/>
      <c r="Z157" s="357"/>
      <c r="AA157" s="357"/>
      <c r="AB157" s="357"/>
      <c r="AC157" s="357"/>
      <c r="AD157" s="357"/>
      <c r="AE157" s="357"/>
      <c r="AF157" s="357"/>
      <c r="AG157" s="357"/>
      <c r="AH157" s="357"/>
      <c r="AI157" s="357"/>
      <c r="AJ157" s="357"/>
      <c r="AK157" s="357"/>
      <c r="AL157" s="357"/>
      <c r="AM157" s="357"/>
      <c r="AN157" s="357"/>
      <c r="AO157" s="357"/>
      <c r="AP157" s="357"/>
      <c r="AQ157" s="357"/>
      <c r="AR157" s="357"/>
      <c r="AS157" s="357"/>
      <c r="AT157" s="357"/>
      <c r="AU157" s="357"/>
      <c r="AV157" s="357"/>
      <c r="AW157" s="357"/>
      <c r="AX157" s="357"/>
      <c r="AY157" s="356"/>
      <c r="AZ157" s="356"/>
      <c r="BA157" s="356"/>
      <c r="BB157" s="357"/>
      <c r="BC157" s="357"/>
      <c r="BD157" s="357"/>
      <c r="BE157" s="357"/>
      <c r="BF157" s="357"/>
      <c r="BG157" s="357"/>
      <c r="BH157" s="355" t="s">
        <v>790</v>
      </c>
      <c r="BI157" s="183" t="str">
        <f>'Org Raw Data'!$G$52</f>
        <v>ORG_L3_298</v>
      </c>
      <c r="BJ157" s="183" t="str">
        <f ca="1">OFFSET('Org Raw Data'!$G$52,0,1)</f>
        <v>ADV</v>
      </c>
      <c r="BK157" s="357"/>
      <c r="BL157" s="356"/>
      <c r="BM157" s="356"/>
      <c r="BN157" s="356"/>
      <c r="BO157" s="356"/>
      <c r="BP157" s="356"/>
      <c r="BQ157" s="357"/>
      <c r="BR157" s="357"/>
      <c r="BS157" s="357"/>
      <c r="BT157" s="357"/>
      <c r="BU157" s="357"/>
      <c r="BV157" s="357"/>
      <c r="BW157" s="356"/>
      <c r="BX157" s="356"/>
      <c r="BY157" s="356"/>
      <c r="BZ157" s="356"/>
      <c r="CA157" s="356"/>
      <c r="CB157" s="356"/>
      <c r="CC157" s="357"/>
      <c r="CD157" s="357"/>
      <c r="CE157" s="357"/>
      <c r="CF157" s="357"/>
      <c r="CG157" s="357"/>
      <c r="CH157" s="357"/>
      <c r="CI157" s="357"/>
      <c r="CJ157" s="357"/>
      <c r="CK157" s="358"/>
    </row>
    <row r="158" spans="1:89" ht="18.600000000000001" hidden="1" customHeight="1" thickTop="1" x14ac:dyDescent="0.25">
      <c r="A158" s="999"/>
      <c r="B158" s="995" t="s">
        <v>793</v>
      </c>
      <c r="C158" s="359"/>
      <c r="D158" s="359"/>
      <c r="E158" s="359"/>
      <c r="F158" s="359"/>
      <c r="G158" s="359"/>
      <c r="H158" s="359"/>
      <c r="I158" s="359"/>
      <c r="J158" s="359"/>
      <c r="K158" s="359"/>
      <c r="L158" s="359"/>
      <c r="M158" s="359"/>
      <c r="N158" s="359"/>
      <c r="O158" s="359"/>
      <c r="P158" s="359"/>
      <c r="Q158" s="359"/>
      <c r="R158" s="359"/>
      <c r="S158" s="359"/>
      <c r="T158" s="359"/>
      <c r="U158" s="359"/>
      <c r="V158" s="359"/>
      <c r="W158" s="359"/>
      <c r="X158" s="359"/>
      <c r="Y158" s="359"/>
      <c r="Z158" s="359"/>
      <c r="AA158" s="359"/>
      <c r="AB158" s="359"/>
      <c r="AC158" s="359"/>
      <c r="AD158" s="359"/>
      <c r="AE158" s="359"/>
      <c r="AF158" s="359"/>
      <c r="AG158" s="359"/>
      <c r="AH158" s="359"/>
      <c r="AI158" s="359"/>
      <c r="AJ158" s="359"/>
      <c r="AK158" s="359"/>
      <c r="AL158" s="359"/>
      <c r="AM158" s="359"/>
      <c r="AN158" s="359"/>
      <c r="AO158" s="359"/>
      <c r="AP158" s="359"/>
      <c r="AQ158" s="359"/>
      <c r="AR158" s="359"/>
      <c r="AS158" s="359"/>
      <c r="AT158" s="359"/>
      <c r="AU158" s="359"/>
      <c r="AV158" s="359"/>
      <c r="AW158" s="359"/>
      <c r="AX158" s="359"/>
      <c r="AY158" s="361"/>
      <c r="AZ158" s="361"/>
      <c r="BA158" s="361"/>
      <c r="BB158" s="359"/>
      <c r="BC158" s="359"/>
      <c r="BD158" s="359"/>
      <c r="BE158" s="359"/>
      <c r="BF158" s="359"/>
      <c r="BG158" s="359"/>
      <c r="BH158" s="359"/>
      <c r="BI158" s="359"/>
      <c r="BJ158" s="359"/>
      <c r="BK158" s="359"/>
      <c r="BL158" s="359"/>
      <c r="BM158" s="359"/>
      <c r="BN158" s="359"/>
      <c r="BO158" s="359"/>
      <c r="BP158" s="359"/>
      <c r="BQ158" s="359"/>
      <c r="BR158" s="359"/>
      <c r="BS158" s="359"/>
      <c r="BT158" s="359"/>
      <c r="BU158" s="359"/>
      <c r="BV158" s="359"/>
      <c r="BW158" s="359"/>
      <c r="BX158" s="359"/>
      <c r="BY158" s="359"/>
      <c r="BZ158" s="359"/>
      <c r="CA158" s="359"/>
      <c r="CB158" s="359"/>
      <c r="CC158" s="360" t="s">
        <v>794</v>
      </c>
      <c r="CD158" s="183" t="str">
        <f>'Org Raw Data'!$G$19</f>
        <v>ORG_L3_279</v>
      </c>
      <c r="CE158" s="183" t="str">
        <f ca="1">OFFSET('Org Raw Data'!$G$19,0,1)</f>
        <v>IAU</v>
      </c>
      <c r="CF158" s="359"/>
      <c r="CG158" s="359"/>
      <c r="CH158" s="359"/>
      <c r="CI158" s="359"/>
      <c r="CJ158" s="359"/>
      <c r="CK158" s="362"/>
    </row>
    <row r="159" spans="1:89" ht="18.600000000000001" hidden="1" customHeight="1" x14ac:dyDescent="0.25">
      <c r="A159" s="999"/>
      <c r="B159" s="997"/>
      <c r="C159" s="184"/>
      <c r="D159" s="184"/>
      <c r="E159" s="184"/>
      <c r="F159" s="184"/>
      <c r="G159" s="184"/>
      <c r="H159" s="184"/>
      <c r="I159" s="184"/>
      <c r="J159" s="184"/>
      <c r="K159" s="184"/>
      <c r="L159" s="184"/>
      <c r="M159" s="184"/>
      <c r="N159" s="184"/>
      <c r="O159" s="184"/>
      <c r="P159" s="184"/>
      <c r="Q159" s="184"/>
      <c r="R159" s="184"/>
      <c r="S159" s="184"/>
      <c r="T159" s="184"/>
      <c r="U159" s="184"/>
      <c r="V159" s="184"/>
      <c r="W159" s="184"/>
      <c r="X159" s="184"/>
      <c r="Y159" s="184"/>
      <c r="Z159" s="184"/>
      <c r="AA159" s="184"/>
      <c r="AB159" s="184"/>
      <c r="AC159" s="184"/>
      <c r="AD159" s="184"/>
      <c r="AE159" s="184"/>
      <c r="AF159" s="184"/>
      <c r="AG159" s="184"/>
      <c r="AH159" s="184"/>
      <c r="AI159" s="184"/>
      <c r="AJ159" s="184"/>
      <c r="AK159" s="184"/>
      <c r="AL159" s="184"/>
      <c r="AM159" s="184"/>
      <c r="AN159" s="184"/>
      <c r="AO159" s="184"/>
      <c r="AP159" s="184"/>
      <c r="AQ159" s="184"/>
      <c r="AR159" s="184"/>
      <c r="AS159" s="184"/>
      <c r="AT159" s="184"/>
      <c r="AU159" s="184"/>
      <c r="AV159" s="184"/>
      <c r="AW159" s="184"/>
      <c r="AX159" s="184"/>
      <c r="AY159" s="183"/>
      <c r="AZ159" s="183"/>
      <c r="BA159" s="183"/>
      <c r="BB159" s="184"/>
      <c r="BC159" s="184"/>
      <c r="BD159" s="184"/>
      <c r="BE159" s="184"/>
      <c r="BF159" s="184"/>
      <c r="BG159" s="184"/>
      <c r="BH159" s="184"/>
      <c r="BI159" s="184"/>
      <c r="BJ159" s="184"/>
      <c r="BK159" s="184"/>
      <c r="BL159" s="184"/>
      <c r="BM159" s="184"/>
      <c r="BN159" s="184"/>
      <c r="BO159" s="184"/>
      <c r="BP159" s="184"/>
      <c r="BQ159" s="184"/>
      <c r="BR159" s="184"/>
      <c r="BS159" s="184"/>
      <c r="BT159" s="184"/>
      <c r="BU159" s="184"/>
      <c r="BV159" s="184"/>
      <c r="BW159" s="184"/>
      <c r="BX159" s="184"/>
      <c r="BY159" s="184"/>
      <c r="BZ159" s="184"/>
      <c r="CA159" s="184"/>
      <c r="CB159" s="184"/>
      <c r="CC159" s="346" t="s">
        <v>795</v>
      </c>
      <c r="CD159" s="183" t="str">
        <f>'Org Raw Data'!$G$19</f>
        <v>ORG_L3_279</v>
      </c>
      <c r="CE159" s="183" t="str">
        <f ca="1">OFFSET('Org Raw Data'!$G$19,0,1)</f>
        <v>IAU</v>
      </c>
      <c r="CF159" s="184"/>
      <c r="CG159" s="184"/>
      <c r="CH159" s="184"/>
      <c r="CI159" s="184"/>
      <c r="CJ159" s="184"/>
      <c r="CK159" s="349"/>
    </row>
    <row r="160" spans="1:89" ht="18.600000000000001" hidden="1" customHeight="1" x14ac:dyDescent="0.25">
      <c r="A160" s="999"/>
      <c r="B160" s="997"/>
      <c r="C160" s="184"/>
      <c r="D160" s="184"/>
      <c r="E160" s="184"/>
      <c r="F160" s="184"/>
      <c r="G160" s="184"/>
      <c r="H160" s="184"/>
      <c r="I160" s="184"/>
      <c r="J160" s="184"/>
      <c r="K160" s="184"/>
      <c r="L160" s="184"/>
      <c r="M160" s="184"/>
      <c r="N160" s="184"/>
      <c r="O160" s="184"/>
      <c r="P160" s="184"/>
      <c r="Q160" s="184"/>
      <c r="R160" s="184"/>
      <c r="S160" s="184"/>
      <c r="T160" s="184"/>
      <c r="U160" s="184"/>
      <c r="V160" s="184"/>
      <c r="W160" s="184"/>
      <c r="X160" s="184"/>
      <c r="Y160" s="184"/>
      <c r="Z160" s="184"/>
      <c r="AA160" s="184"/>
      <c r="AB160" s="184"/>
      <c r="AC160" s="184"/>
      <c r="AD160" s="184"/>
      <c r="AE160" s="184"/>
      <c r="AF160" s="184"/>
      <c r="AG160" s="184"/>
      <c r="AH160" s="184"/>
      <c r="AI160" s="184"/>
      <c r="AJ160" s="184"/>
      <c r="AK160" s="184"/>
      <c r="AL160" s="184"/>
      <c r="AM160" s="184"/>
      <c r="AN160" s="184"/>
      <c r="AO160" s="184"/>
      <c r="AP160" s="184"/>
      <c r="AQ160" s="184"/>
      <c r="AR160" s="184"/>
      <c r="AS160" s="184"/>
      <c r="AT160" s="184"/>
      <c r="AU160" s="184"/>
      <c r="AV160" s="184"/>
      <c r="AW160" s="184"/>
      <c r="AX160" s="184"/>
      <c r="AY160" s="183"/>
      <c r="AZ160" s="183"/>
      <c r="BA160" s="183"/>
      <c r="BB160" s="184"/>
      <c r="BC160" s="184"/>
      <c r="BD160" s="184"/>
      <c r="BE160" s="184"/>
      <c r="BF160" s="184"/>
      <c r="BG160" s="184"/>
      <c r="BH160" s="184"/>
      <c r="BI160" s="184"/>
      <c r="BJ160" s="184"/>
      <c r="BK160" s="184"/>
      <c r="BL160" s="184"/>
      <c r="BM160" s="184"/>
      <c r="BN160" s="184"/>
      <c r="BO160" s="184"/>
      <c r="BP160" s="184"/>
      <c r="BQ160" s="184"/>
      <c r="BR160" s="184"/>
      <c r="BS160" s="184"/>
      <c r="BT160" s="184"/>
      <c r="BU160" s="184"/>
      <c r="BV160" s="184"/>
      <c r="BW160" s="184"/>
      <c r="BX160" s="184"/>
      <c r="BY160" s="184"/>
      <c r="BZ160" s="184"/>
      <c r="CA160" s="184"/>
      <c r="CB160" s="184"/>
      <c r="CC160" s="346" t="s">
        <v>796</v>
      </c>
      <c r="CD160" s="183" t="str">
        <f>'Org Raw Data'!$G$19</f>
        <v>ORG_L3_279</v>
      </c>
      <c r="CE160" s="183" t="str">
        <f ca="1">OFFSET('Org Raw Data'!$G$19,0,1)</f>
        <v>IAU</v>
      </c>
      <c r="CF160" s="184"/>
      <c r="CG160" s="184"/>
      <c r="CH160" s="184"/>
      <c r="CI160" s="184"/>
      <c r="CJ160" s="184"/>
      <c r="CK160" s="349"/>
    </row>
    <row r="161" spans="1:89" ht="18.600000000000001" hidden="1" customHeight="1" x14ac:dyDescent="0.25">
      <c r="A161" s="999"/>
      <c r="B161" s="997"/>
      <c r="C161" s="184"/>
      <c r="D161" s="184"/>
      <c r="E161" s="184"/>
      <c r="F161" s="184"/>
      <c r="G161" s="184"/>
      <c r="H161" s="184"/>
      <c r="I161" s="184"/>
      <c r="J161" s="184"/>
      <c r="K161" s="184"/>
      <c r="L161" s="184"/>
      <c r="M161" s="184"/>
      <c r="N161" s="184"/>
      <c r="O161" s="184"/>
      <c r="P161" s="184"/>
      <c r="Q161" s="184"/>
      <c r="R161" s="184"/>
      <c r="S161" s="184"/>
      <c r="T161" s="184"/>
      <c r="U161" s="184"/>
      <c r="V161" s="184"/>
      <c r="W161" s="184"/>
      <c r="X161" s="184"/>
      <c r="Y161" s="184"/>
      <c r="Z161" s="184"/>
      <c r="AA161" s="184"/>
      <c r="AB161" s="184"/>
      <c r="AC161" s="184"/>
      <c r="AD161" s="184"/>
      <c r="AE161" s="184"/>
      <c r="AF161" s="184"/>
      <c r="AG161" s="184"/>
      <c r="AH161" s="184"/>
      <c r="AI161" s="184"/>
      <c r="AJ161" s="184"/>
      <c r="AK161" s="184"/>
      <c r="AL161" s="184"/>
      <c r="AM161" s="184"/>
      <c r="AN161" s="184"/>
      <c r="AO161" s="184"/>
      <c r="AP161" s="184"/>
      <c r="AQ161" s="184"/>
      <c r="AR161" s="184"/>
      <c r="AS161" s="184"/>
      <c r="AT161" s="184"/>
      <c r="AU161" s="184"/>
      <c r="AV161" s="184"/>
      <c r="AW161" s="184"/>
      <c r="AX161" s="184"/>
      <c r="AY161" s="183"/>
      <c r="AZ161" s="183"/>
      <c r="BA161" s="183"/>
      <c r="BB161" s="184"/>
      <c r="BC161" s="184"/>
      <c r="BD161" s="184"/>
      <c r="BE161" s="184"/>
      <c r="BF161" s="184"/>
      <c r="BG161" s="184"/>
      <c r="BH161" s="184"/>
      <c r="BI161" s="184"/>
      <c r="BJ161" s="184"/>
      <c r="BK161" s="184"/>
      <c r="BL161" s="184"/>
      <c r="BM161" s="184"/>
      <c r="BN161" s="184"/>
      <c r="BO161" s="184"/>
      <c r="BP161" s="184"/>
      <c r="BQ161" s="184"/>
      <c r="BR161" s="184"/>
      <c r="BS161" s="184"/>
      <c r="BT161" s="184"/>
      <c r="BU161" s="184"/>
      <c r="BV161" s="184"/>
      <c r="BW161" s="184"/>
      <c r="BX161" s="184"/>
      <c r="BY161" s="184"/>
      <c r="BZ161" s="184"/>
      <c r="CA161" s="184"/>
      <c r="CB161" s="184"/>
      <c r="CC161" s="346" t="s">
        <v>797</v>
      </c>
      <c r="CD161" s="183" t="str">
        <f>'Org Raw Data'!$G$19</f>
        <v>ORG_L3_279</v>
      </c>
      <c r="CE161" s="183" t="str">
        <f ca="1">OFFSET('Org Raw Data'!$G$19,0,1)</f>
        <v>IAU</v>
      </c>
      <c r="CF161" s="184"/>
      <c r="CG161" s="184"/>
      <c r="CH161" s="184"/>
      <c r="CI161" s="184"/>
      <c r="CJ161" s="184"/>
      <c r="CK161" s="349"/>
    </row>
    <row r="162" spans="1:89" ht="28.5" hidden="1" customHeight="1" thickBot="1" x14ac:dyDescent="0.3">
      <c r="A162" s="999"/>
      <c r="B162" s="996"/>
      <c r="C162" s="357"/>
      <c r="D162" s="357"/>
      <c r="E162" s="357"/>
      <c r="F162" s="357"/>
      <c r="G162" s="357"/>
      <c r="H162" s="357"/>
      <c r="I162" s="357"/>
      <c r="J162" s="357"/>
      <c r="K162" s="357"/>
      <c r="L162" s="357"/>
      <c r="M162" s="357"/>
      <c r="N162" s="357"/>
      <c r="O162" s="357"/>
      <c r="P162" s="357"/>
      <c r="Q162" s="357"/>
      <c r="R162" s="357"/>
      <c r="S162" s="357"/>
      <c r="T162" s="357"/>
      <c r="U162" s="357"/>
      <c r="V162" s="357"/>
      <c r="W162" s="357"/>
      <c r="X162" s="357"/>
      <c r="Y162" s="357"/>
      <c r="Z162" s="357"/>
      <c r="AA162" s="357"/>
      <c r="AB162" s="357"/>
      <c r="AC162" s="357"/>
      <c r="AD162" s="357"/>
      <c r="AE162" s="357"/>
      <c r="AF162" s="357"/>
      <c r="AG162" s="357"/>
      <c r="AH162" s="357"/>
      <c r="AI162" s="357"/>
      <c r="AJ162" s="357"/>
      <c r="AK162" s="357"/>
      <c r="AL162" s="357"/>
      <c r="AM162" s="357"/>
      <c r="AN162" s="357"/>
      <c r="AO162" s="357"/>
      <c r="AP162" s="357"/>
      <c r="AQ162" s="357"/>
      <c r="AR162" s="357"/>
      <c r="AS162" s="357"/>
      <c r="AT162" s="357"/>
      <c r="AU162" s="357"/>
      <c r="AV162" s="357"/>
      <c r="AW162" s="357"/>
      <c r="AX162" s="357"/>
      <c r="AY162" s="356"/>
      <c r="AZ162" s="356"/>
      <c r="BA162" s="356"/>
      <c r="BB162" s="357"/>
      <c r="BC162" s="357"/>
      <c r="BD162" s="357"/>
      <c r="BE162" s="357"/>
      <c r="BF162" s="357"/>
      <c r="BG162" s="357"/>
      <c r="BH162" s="357"/>
      <c r="BI162" s="357"/>
      <c r="BJ162" s="357"/>
      <c r="BK162" s="357"/>
      <c r="BL162" s="357"/>
      <c r="BM162" s="357"/>
      <c r="BN162" s="357"/>
      <c r="BO162" s="357"/>
      <c r="BP162" s="357"/>
      <c r="BQ162" s="357"/>
      <c r="BR162" s="357"/>
      <c r="BS162" s="357"/>
      <c r="BT162" s="357"/>
      <c r="BU162" s="357"/>
      <c r="BV162" s="357"/>
      <c r="BW162" s="357"/>
      <c r="BX162" s="357"/>
      <c r="BY162" s="357"/>
      <c r="BZ162" s="357"/>
      <c r="CA162" s="357"/>
      <c r="CB162" s="357"/>
      <c r="CC162" s="355" t="s">
        <v>798</v>
      </c>
      <c r="CD162" s="183" t="str">
        <f>'Org Raw Data'!$G$19</f>
        <v>ORG_L3_279</v>
      </c>
      <c r="CE162" s="183" t="str">
        <f ca="1">OFFSET('Org Raw Data'!$G$19,0,1)</f>
        <v>IAU</v>
      </c>
      <c r="CF162" s="357"/>
      <c r="CG162" s="357"/>
      <c r="CH162" s="357"/>
      <c r="CI162" s="357"/>
      <c r="CJ162" s="357"/>
      <c r="CK162" s="358"/>
    </row>
    <row r="163" spans="1:89" ht="18.600000000000001" customHeight="1" thickTop="1" x14ac:dyDescent="0.25">
      <c r="A163" s="999"/>
      <c r="B163" s="995" t="s">
        <v>799</v>
      </c>
      <c r="C163" s="359"/>
      <c r="D163" s="359"/>
      <c r="E163" s="359"/>
      <c r="F163" s="359"/>
      <c r="G163" s="359"/>
      <c r="H163" s="359"/>
      <c r="I163" s="359"/>
      <c r="J163" s="359"/>
      <c r="K163" s="359"/>
      <c r="L163" s="359"/>
      <c r="M163" s="359"/>
      <c r="N163" s="359"/>
      <c r="O163" s="359"/>
      <c r="P163" s="359"/>
      <c r="Q163" s="359"/>
      <c r="R163" s="359"/>
      <c r="S163" s="359"/>
      <c r="T163" s="359"/>
      <c r="U163" s="359"/>
      <c r="V163" s="359"/>
      <c r="W163" s="359"/>
      <c r="X163" s="359"/>
      <c r="Y163" s="359"/>
      <c r="Z163" s="359"/>
      <c r="AA163" s="359"/>
      <c r="AB163" s="359"/>
      <c r="AC163" s="359"/>
      <c r="AD163" s="359"/>
      <c r="AE163" s="359"/>
      <c r="AF163" s="359"/>
      <c r="AG163" s="359"/>
      <c r="AH163" s="359"/>
      <c r="AI163" s="359"/>
      <c r="AJ163" s="359"/>
      <c r="AK163" s="359"/>
      <c r="AL163" s="359"/>
      <c r="AM163" s="359"/>
      <c r="AN163" s="359"/>
      <c r="AO163" s="359"/>
      <c r="AP163" s="359"/>
      <c r="AQ163" s="359"/>
      <c r="AR163" s="359"/>
      <c r="AS163" s="359"/>
      <c r="AT163" s="359"/>
      <c r="AU163" s="359"/>
      <c r="AV163" s="359"/>
      <c r="AW163" s="359"/>
      <c r="AX163" s="359"/>
      <c r="AY163" s="359"/>
      <c r="AZ163" s="361"/>
      <c r="BA163" s="361"/>
      <c r="BB163" s="359"/>
      <c r="BC163" s="359"/>
      <c r="BD163" s="359"/>
      <c r="BE163" s="359"/>
      <c r="BF163" s="359"/>
      <c r="BG163" s="359"/>
      <c r="BH163" s="359"/>
      <c r="BI163" s="359"/>
      <c r="BJ163" s="359"/>
      <c r="BK163" s="359"/>
      <c r="BL163" s="359"/>
      <c r="BM163" s="359"/>
      <c r="BN163" s="359"/>
      <c r="BO163" s="359"/>
      <c r="BP163" s="359"/>
      <c r="BQ163" s="359"/>
      <c r="BR163" s="359"/>
      <c r="BS163" s="359"/>
      <c r="BT163" s="359"/>
      <c r="BU163" s="359"/>
      <c r="BV163" s="359"/>
      <c r="BW163" s="359"/>
      <c r="BX163" s="359"/>
      <c r="BY163" s="359"/>
      <c r="BZ163" s="359"/>
      <c r="CA163" s="359"/>
      <c r="CB163" s="359"/>
      <c r="CC163" s="359"/>
      <c r="CD163" s="359"/>
      <c r="CE163" s="359"/>
      <c r="CF163" s="360" t="s">
        <v>800</v>
      </c>
      <c r="CG163" s="361" t="str">
        <f>'Org Raw Data'!$G$21</f>
        <v>ORG_L3_296</v>
      </c>
      <c r="CH163" s="361" t="str">
        <f ca="1">OFFSET('Org Raw Data'!$G$21,0,1)</f>
        <v>FM</v>
      </c>
      <c r="CI163" s="359"/>
      <c r="CJ163" s="359"/>
      <c r="CK163" s="362"/>
    </row>
    <row r="164" spans="1:89" ht="18.600000000000001" customHeight="1" x14ac:dyDescent="0.25">
      <c r="A164" s="999"/>
      <c r="B164" s="997"/>
      <c r="C164" s="184"/>
      <c r="D164" s="184"/>
      <c r="E164" s="184"/>
      <c r="F164" s="184"/>
      <c r="G164" s="184"/>
      <c r="H164" s="184"/>
      <c r="I164" s="184"/>
      <c r="J164" s="184"/>
      <c r="K164" s="184"/>
      <c r="L164" s="184"/>
      <c r="M164" s="184"/>
      <c r="N164" s="184"/>
      <c r="O164" s="184"/>
      <c r="P164" s="184"/>
      <c r="Q164" s="184"/>
      <c r="R164" s="184"/>
      <c r="S164" s="184"/>
      <c r="T164" s="184"/>
      <c r="U164" s="184"/>
      <c r="V164" s="184"/>
      <c r="W164" s="184"/>
      <c r="X164" s="184"/>
      <c r="Y164" s="184"/>
      <c r="Z164" s="184"/>
      <c r="AA164" s="184"/>
      <c r="AB164" s="184"/>
      <c r="AC164" s="184"/>
      <c r="AD164" s="184"/>
      <c r="AE164" s="184"/>
      <c r="AF164" s="184"/>
      <c r="AG164" s="184"/>
      <c r="AH164" s="184"/>
      <c r="AI164" s="184"/>
      <c r="AJ164" s="184"/>
      <c r="AK164" s="184"/>
      <c r="AL164" s="184"/>
      <c r="AM164" s="184"/>
      <c r="AN164" s="184"/>
      <c r="AO164" s="184"/>
      <c r="AP164" s="184"/>
      <c r="AQ164" s="184"/>
      <c r="AR164" s="184"/>
      <c r="AS164" s="184"/>
      <c r="AT164" s="184"/>
      <c r="AU164" s="184"/>
      <c r="AV164" s="184"/>
      <c r="AW164" s="184"/>
      <c r="AX164" s="184"/>
      <c r="AY164" s="184"/>
      <c r="AZ164" s="183"/>
      <c r="BA164" s="183"/>
      <c r="BB164" s="184"/>
      <c r="BC164" s="184"/>
      <c r="BD164" s="184"/>
      <c r="BE164" s="184"/>
      <c r="BF164" s="184"/>
      <c r="BG164" s="184"/>
      <c r="BH164" s="184"/>
      <c r="BI164" s="184"/>
      <c r="BJ164" s="184"/>
      <c r="BK164" s="184"/>
      <c r="BL164" s="184"/>
      <c r="BM164" s="184"/>
      <c r="BN164" s="184"/>
      <c r="BO164" s="184"/>
      <c r="BP164" s="184"/>
      <c r="BQ164" s="184"/>
      <c r="BR164" s="184"/>
      <c r="BS164" s="184"/>
      <c r="BT164" s="184"/>
      <c r="BU164" s="184"/>
      <c r="BV164" s="184"/>
      <c r="BW164" s="184"/>
      <c r="BX164" s="184"/>
      <c r="BY164" s="184"/>
      <c r="BZ164" s="184"/>
      <c r="CA164" s="184"/>
      <c r="CB164" s="184"/>
      <c r="CC164" s="184"/>
      <c r="CD164" s="184"/>
      <c r="CE164" s="184"/>
      <c r="CF164" s="346" t="s">
        <v>801</v>
      </c>
      <c r="CG164" s="183" t="str">
        <f>'Org Raw Data'!$G$21</f>
        <v>ORG_L3_296</v>
      </c>
      <c r="CH164" s="183" t="str">
        <f ca="1">OFFSET('Org Raw Data'!$G$21,0,1)</f>
        <v>FM</v>
      </c>
      <c r="CI164" s="184"/>
      <c r="CJ164" s="184"/>
      <c r="CK164" s="349"/>
    </row>
    <row r="165" spans="1:89" ht="18.600000000000001" customHeight="1" x14ac:dyDescent="0.25">
      <c r="A165" s="999"/>
      <c r="B165" s="997"/>
      <c r="C165" s="184"/>
      <c r="D165" s="184"/>
      <c r="E165" s="184"/>
      <c r="F165" s="184"/>
      <c r="G165" s="184"/>
      <c r="H165" s="184"/>
      <c r="I165" s="184"/>
      <c r="J165" s="184"/>
      <c r="K165" s="184"/>
      <c r="L165" s="184"/>
      <c r="M165" s="184"/>
      <c r="N165" s="184"/>
      <c r="O165" s="184"/>
      <c r="P165" s="184"/>
      <c r="Q165" s="184"/>
      <c r="R165" s="184"/>
      <c r="S165" s="184"/>
      <c r="T165" s="184"/>
      <c r="U165" s="184"/>
      <c r="V165" s="184"/>
      <c r="W165" s="184"/>
      <c r="X165" s="184"/>
      <c r="Y165" s="184"/>
      <c r="Z165" s="184"/>
      <c r="AA165" s="184"/>
      <c r="AB165" s="184"/>
      <c r="AC165" s="184"/>
      <c r="AD165" s="184"/>
      <c r="AE165" s="184"/>
      <c r="AF165" s="184"/>
      <c r="AG165" s="184"/>
      <c r="AH165" s="184"/>
      <c r="AI165" s="184"/>
      <c r="AJ165" s="184"/>
      <c r="AK165" s="184"/>
      <c r="AL165" s="184"/>
      <c r="AM165" s="184"/>
      <c r="AN165" s="184"/>
      <c r="AO165" s="184"/>
      <c r="AP165" s="184"/>
      <c r="AQ165" s="184"/>
      <c r="AR165" s="184"/>
      <c r="AS165" s="184"/>
      <c r="AT165" s="184"/>
      <c r="AU165" s="184"/>
      <c r="AV165" s="184"/>
      <c r="AW165" s="184"/>
      <c r="AX165" s="184"/>
      <c r="AY165" s="184"/>
      <c r="AZ165" s="183"/>
      <c r="BA165" s="183"/>
      <c r="BB165" s="184"/>
      <c r="BC165" s="184"/>
      <c r="BD165" s="184"/>
      <c r="BE165" s="184"/>
      <c r="BF165" s="184"/>
      <c r="BG165" s="184"/>
      <c r="BH165" s="184"/>
      <c r="BI165" s="184"/>
      <c r="BJ165" s="184"/>
      <c r="BK165" s="184"/>
      <c r="BL165" s="184"/>
      <c r="BM165" s="184"/>
      <c r="BN165" s="184"/>
      <c r="BO165" s="184"/>
      <c r="BP165" s="184"/>
      <c r="BQ165" s="184"/>
      <c r="BR165" s="184"/>
      <c r="BS165" s="184"/>
      <c r="BT165" s="184"/>
      <c r="BU165" s="184"/>
      <c r="BV165" s="184"/>
      <c r="BW165" s="184"/>
      <c r="BX165" s="184"/>
      <c r="BY165" s="184"/>
      <c r="BZ165" s="184"/>
      <c r="CA165" s="184"/>
      <c r="CB165" s="184"/>
      <c r="CC165" s="184"/>
      <c r="CD165" s="184"/>
      <c r="CE165" s="184"/>
      <c r="CF165" s="346" t="s">
        <v>802</v>
      </c>
      <c r="CG165" s="183" t="str">
        <f>'Org Raw Data'!$G$21</f>
        <v>ORG_L3_296</v>
      </c>
      <c r="CH165" s="183" t="str">
        <f ca="1">OFFSET('Org Raw Data'!$G$21,0,1)</f>
        <v>FM</v>
      </c>
      <c r="CI165" s="184"/>
      <c r="CJ165" s="184"/>
      <c r="CK165" s="349"/>
    </row>
    <row r="166" spans="1:89" ht="18.600000000000001" customHeight="1" thickBot="1" x14ac:dyDescent="0.3">
      <c r="A166" s="999"/>
      <c r="B166" s="996"/>
      <c r="C166" s="357"/>
      <c r="D166" s="357"/>
      <c r="E166" s="357"/>
      <c r="F166" s="357"/>
      <c r="G166" s="357"/>
      <c r="H166" s="357"/>
      <c r="I166" s="357"/>
      <c r="J166" s="357"/>
      <c r="K166" s="357"/>
      <c r="L166" s="357"/>
      <c r="M166" s="357"/>
      <c r="N166" s="357"/>
      <c r="O166" s="357"/>
      <c r="P166" s="357"/>
      <c r="Q166" s="357"/>
      <c r="R166" s="357"/>
      <c r="S166" s="357"/>
      <c r="T166" s="357"/>
      <c r="U166" s="357"/>
      <c r="V166" s="357"/>
      <c r="W166" s="357"/>
      <c r="X166" s="357"/>
      <c r="Y166" s="357"/>
      <c r="Z166" s="357"/>
      <c r="AA166" s="357"/>
      <c r="AB166" s="357"/>
      <c r="AC166" s="357"/>
      <c r="AD166" s="357"/>
      <c r="AE166" s="357"/>
      <c r="AF166" s="357"/>
      <c r="AG166" s="357"/>
      <c r="AH166" s="357"/>
      <c r="AI166" s="357"/>
      <c r="AJ166" s="357"/>
      <c r="AK166" s="357"/>
      <c r="AL166" s="357"/>
      <c r="AM166" s="357"/>
      <c r="AN166" s="357"/>
      <c r="AO166" s="357"/>
      <c r="AP166" s="357"/>
      <c r="AQ166" s="357"/>
      <c r="AR166" s="357"/>
      <c r="AS166" s="357"/>
      <c r="AT166" s="357"/>
      <c r="AU166" s="357"/>
      <c r="AV166" s="357"/>
      <c r="AW166" s="357"/>
      <c r="AX166" s="357"/>
      <c r="AY166" s="357"/>
      <c r="AZ166" s="356"/>
      <c r="BA166" s="356"/>
      <c r="BB166" s="357"/>
      <c r="BC166" s="357"/>
      <c r="BD166" s="357"/>
      <c r="BE166" s="357"/>
      <c r="BF166" s="357"/>
      <c r="BG166" s="357"/>
      <c r="BH166" s="357"/>
      <c r="BI166" s="357"/>
      <c r="BJ166" s="357"/>
      <c r="BK166" s="357"/>
      <c r="BL166" s="357"/>
      <c r="BM166" s="357"/>
      <c r="BN166" s="357"/>
      <c r="BO166" s="357"/>
      <c r="BP166" s="357"/>
      <c r="BQ166" s="357"/>
      <c r="BR166" s="357"/>
      <c r="BS166" s="357"/>
      <c r="BT166" s="357"/>
      <c r="BU166" s="357"/>
      <c r="BV166" s="357"/>
      <c r="BW166" s="357"/>
      <c r="BX166" s="357"/>
      <c r="BY166" s="357"/>
      <c r="BZ166" s="357"/>
      <c r="CA166" s="357"/>
      <c r="CB166" s="357"/>
      <c r="CC166" s="357"/>
      <c r="CD166" s="357"/>
      <c r="CE166" s="357"/>
      <c r="CF166" s="355" t="s">
        <v>803</v>
      </c>
      <c r="CG166" s="356" t="str">
        <f>'Org Raw Data'!$G$21</f>
        <v>ORG_L3_296</v>
      </c>
      <c r="CH166" s="356" t="str">
        <f ca="1">OFFSET('Org Raw Data'!$G$21,0,1)</f>
        <v>FM</v>
      </c>
      <c r="CI166" s="357"/>
      <c r="CJ166" s="357"/>
      <c r="CK166" s="358"/>
    </row>
    <row r="167" spans="1:89" ht="19.2" hidden="1" thickTop="1" thickBot="1" x14ac:dyDescent="0.3">
      <c r="A167" s="999"/>
      <c r="B167" s="351" t="s">
        <v>804</v>
      </c>
      <c r="C167" s="352"/>
      <c r="D167" s="352"/>
      <c r="E167" s="352"/>
      <c r="F167" s="352"/>
      <c r="G167" s="352"/>
      <c r="H167" s="352"/>
      <c r="I167" s="352"/>
      <c r="J167" s="352"/>
      <c r="K167" s="352"/>
      <c r="L167" s="352"/>
      <c r="M167" s="352"/>
      <c r="N167" s="352"/>
      <c r="O167" s="352"/>
      <c r="P167" s="352"/>
      <c r="Q167" s="352"/>
      <c r="R167" s="352"/>
      <c r="S167" s="352"/>
      <c r="T167" s="352"/>
      <c r="U167" s="352"/>
      <c r="V167" s="352"/>
      <c r="W167" s="352"/>
      <c r="X167" s="352"/>
      <c r="Y167" s="352"/>
      <c r="Z167" s="352"/>
      <c r="AA167" s="352"/>
      <c r="AB167" s="352"/>
      <c r="AC167" s="352"/>
      <c r="AD167" s="352"/>
      <c r="AE167" s="352"/>
      <c r="AF167" s="352"/>
      <c r="AG167" s="352"/>
      <c r="AH167" s="352"/>
      <c r="AI167" s="352"/>
      <c r="AJ167" s="352"/>
      <c r="AK167" s="352"/>
      <c r="AL167" s="352"/>
      <c r="AM167" s="352"/>
      <c r="AN167" s="352"/>
      <c r="AO167" s="352"/>
      <c r="AP167" s="352"/>
      <c r="AQ167" s="352"/>
      <c r="AR167" s="352"/>
      <c r="AS167" s="352"/>
      <c r="AT167" s="352"/>
      <c r="AU167" s="352"/>
      <c r="AV167" s="352"/>
      <c r="AW167" s="352"/>
      <c r="AX167" s="352"/>
      <c r="AY167" s="370" t="s">
        <v>805</v>
      </c>
      <c r="AZ167" s="385" t="str">
        <f>'Org Raw Data'!$G$17</f>
        <v>ORG_L3_271</v>
      </c>
      <c r="BA167" s="385" t="str">
        <f ca="1">OFFSET('Org Raw Data'!$G$17,0,1)</f>
        <v>ITS</v>
      </c>
      <c r="BB167" s="352"/>
      <c r="BC167" s="352"/>
      <c r="BD167" s="352"/>
      <c r="BE167" s="352"/>
      <c r="BF167" s="352"/>
      <c r="BG167" s="352"/>
      <c r="BH167" s="352"/>
      <c r="BI167" s="352"/>
      <c r="BJ167" s="352"/>
      <c r="BK167" s="352"/>
      <c r="BL167" s="352"/>
      <c r="BM167" s="352"/>
      <c r="BN167" s="352"/>
      <c r="BO167" s="352"/>
      <c r="BP167" s="352"/>
      <c r="BQ167" s="352"/>
      <c r="BR167" s="352"/>
      <c r="BS167" s="352"/>
      <c r="BT167" s="352"/>
      <c r="BU167" s="352"/>
      <c r="BV167" s="352"/>
      <c r="BW167" s="352"/>
      <c r="BX167" s="352"/>
      <c r="BY167" s="352"/>
      <c r="BZ167" s="352"/>
      <c r="CA167" s="352"/>
      <c r="CB167" s="352"/>
      <c r="CC167" s="352"/>
      <c r="CD167" s="352"/>
      <c r="CE167" s="352"/>
      <c r="CF167" s="352"/>
      <c r="CG167" s="352"/>
      <c r="CH167" s="352"/>
      <c r="CI167" s="352"/>
      <c r="CJ167" s="352"/>
      <c r="CK167" s="353"/>
    </row>
    <row r="168" spans="1:89" ht="14.4" thickTop="1" thickBot="1" x14ac:dyDescent="0.3"/>
    <row r="169" spans="1:89" ht="18.600000000000001" thickBot="1" x14ac:dyDescent="0.4">
      <c r="A169" s="1045" t="s">
        <v>1041</v>
      </c>
      <c r="B169" s="431" t="s">
        <v>1042</v>
      </c>
      <c r="C169" s="890"/>
      <c r="D169" s="890"/>
      <c r="E169" s="890"/>
      <c r="F169" s="890"/>
      <c r="G169" s="890"/>
      <c r="H169" s="890"/>
      <c r="I169" s="890"/>
      <c r="J169" s="890"/>
      <c r="K169" s="890"/>
      <c r="L169" s="890"/>
      <c r="M169" s="890"/>
      <c r="N169" s="890"/>
      <c r="O169" s="890"/>
      <c r="P169" s="890"/>
      <c r="Q169" s="890"/>
      <c r="R169" s="890"/>
      <c r="S169" s="890"/>
      <c r="T169" s="890"/>
      <c r="U169" s="890"/>
      <c r="V169" s="890"/>
      <c r="W169" s="890"/>
      <c r="X169" s="890"/>
      <c r="Y169" s="890"/>
      <c r="Z169" s="890"/>
      <c r="AA169" s="890"/>
      <c r="AB169" s="890"/>
      <c r="AC169" s="890"/>
      <c r="AD169" s="890"/>
      <c r="AE169" s="890"/>
      <c r="AF169" s="890"/>
      <c r="AG169" s="890"/>
      <c r="AH169" s="890"/>
      <c r="AI169" s="890"/>
      <c r="AJ169" s="890"/>
      <c r="AK169" s="890"/>
      <c r="AL169" s="890"/>
      <c r="AM169" s="890"/>
      <c r="AN169" s="890"/>
      <c r="AO169" s="890"/>
      <c r="AP169" s="890"/>
      <c r="AQ169" s="890"/>
      <c r="AR169" s="890"/>
      <c r="AS169" s="890"/>
      <c r="AT169" s="890"/>
      <c r="AU169" s="890"/>
      <c r="AV169" s="890"/>
      <c r="AW169" s="890"/>
      <c r="AX169" s="890"/>
      <c r="AY169" s="890"/>
      <c r="AZ169" s="890"/>
      <c r="BA169" s="890"/>
      <c r="BB169" s="890"/>
      <c r="BC169" s="890"/>
      <c r="BD169" s="890"/>
      <c r="BE169" s="890"/>
      <c r="BF169" s="890"/>
      <c r="BG169" s="890"/>
      <c r="BH169" s="890"/>
      <c r="BI169" s="890"/>
      <c r="BJ169" s="890"/>
      <c r="BK169" s="890"/>
      <c r="BL169" s="890"/>
      <c r="BM169" s="890"/>
      <c r="BN169" s="890"/>
      <c r="BO169" s="890"/>
      <c r="BP169" s="890"/>
      <c r="BQ169" s="890"/>
      <c r="BR169" s="890"/>
      <c r="BS169" s="890"/>
      <c r="BT169" s="890"/>
      <c r="BU169" s="890"/>
      <c r="BV169" s="890"/>
      <c r="BW169" s="890"/>
      <c r="BX169" s="890"/>
      <c r="BY169" s="890"/>
      <c r="BZ169" s="890"/>
      <c r="CA169" s="890"/>
      <c r="CB169" s="890"/>
      <c r="CC169" s="890"/>
      <c r="CD169" s="890"/>
      <c r="CE169" s="890"/>
      <c r="CF169" s="890"/>
      <c r="CG169" s="890"/>
      <c r="CH169" s="890"/>
      <c r="CI169" s="890"/>
      <c r="CJ169" s="890"/>
      <c r="CK169" s="891"/>
    </row>
    <row r="170" spans="1:89" ht="28.8" x14ac:dyDescent="0.3">
      <c r="A170" s="1046"/>
      <c r="B170" s="884"/>
      <c r="C170" s="190"/>
      <c r="D170" s="190"/>
      <c r="E170" s="190"/>
      <c r="F170" s="190"/>
      <c r="G170" s="190"/>
      <c r="H170" s="190"/>
      <c r="I170" s="190"/>
      <c r="J170" s="190"/>
      <c r="K170" s="190"/>
      <c r="L170" s="190"/>
      <c r="M170" s="190"/>
      <c r="N170" s="190"/>
      <c r="O170" s="190"/>
      <c r="P170" s="190"/>
      <c r="Q170" s="190"/>
      <c r="R170" s="190"/>
      <c r="S170" s="190"/>
      <c r="T170" s="190"/>
      <c r="U170" s="190"/>
      <c r="V170" s="190"/>
      <c r="W170" s="190"/>
      <c r="X170" s="190"/>
      <c r="Y170" s="190"/>
      <c r="Z170" s="190"/>
      <c r="AA170" s="190"/>
      <c r="AB170" s="190"/>
      <c r="AC170" s="190"/>
      <c r="AD170" s="190"/>
      <c r="AE170" s="190"/>
      <c r="AF170" s="190"/>
      <c r="AG170" s="190"/>
      <c r="AH170" s="190"/>
      <c r="AI170" s="190"/>
      <c r="AJ170" s="190"/>
      <c r="AK170" s="190"/>
      <c r="AL170" s="190"/>
      <c r="AM170" s="190"/>
      <c r="AN170" s="190"/>
      <c r="AO170" s="190"/>
      <c r="AP170" s="190"/>
      <c r="AQ170" s="190"/>
      <c r="AR170" s="190"/>
      <c r="AS170" s="190"/>
      <c r="AT170" s="190"/>
      <c r="AU170" s="190"/>
      <c r="AV170" s="190"/>
      <c r="AW170" s="190"/>
      <c r="AX170" s="190"/>
      <c r="AY170" s="190"/>
      <c r="AZ170" s="190"/>
      <c r="BA170" s="190"/>
      <c r="BB170" s="546" t="s">
        <v>1328</v>
      </c>
      <c r="BC170" s="604" t="s">
        <v>1086</v>
      </c>
      <c r="BD170" s="559" t="s">
        <v>1329</v>
      </c>
      <c r="BE170" s="546" t="s">
        <v>1330</v>
      </c>
      <c r="BF170" s="190"/>
      <c r="BG170" s="190"/>
      <c r="BH170" s="190"/>
      <c r="BI170" s="190"/>
      <c r="BJ170" s="190"/>
      <c r="BK170" s="190"/>
      <c r="BL170" s="190"/>
      <c r="BM170" s="190"/>
      <c r="BN170" s="190"/>
      <c r="BO170" s="190"/>
      <c r="BP170" s="190"/>
      <c r="BQ170" s="190"/>
      <c r="BR170" s="190"/>
      <c r="BS170" s="190"/>
      <c r="BT170" s="190"/>
      <c r="BU170" s="190"/>
      <c r="BV170" s="190"/>
      <c r="BW170" s="190"/>
      <c r="BX170" s="190"/>
      <c r="BY170" s="190"/>
      <c r="BZ170" s="190"/>
      <c r="CA170" s="190"/>
      <c r="CB170" s="190"/>
      <c r="CC170" s="190"/>
      <c r="CD170" s="190"/>
      <c r="CE170" s="190"/>
      <c r="CF170" s="546" t="s">
        <v>1330</v>
      </c>
      <c r="CG170" s="190"/>
      <c r="CH170" s="190"/>
      <c r="CI170" s="190"/>
      <c r="CJ170" s="190"/>
      <c r="CK170" s="892"/>
    </row>
    <row r="171" spans="1:89" ht="14.4" x14ac:dyDescent="0.3">
      <c r="A171" s="1046"/>
      <c r="B171" s="885"/>
      <c r="C171" s="190"/>
      <c r="D171" s="190"/>
      <c r="E171" s="190"/>
      <c r="F171" s="190"/>
      <c r="G171" s="190"/>
      <c r="H171" s="190"/>
      <c r="I171" s="190"/>
      <c r="J171" s="190"/>
      <c r="K171" s="190"/>
      <c r="L171" s="190"/>
      <c r="M171" s="190"/>
      <c r="N171" s="190"/>
      <c r="O171" s="190"/>
      <c r="P171" s="190"/>
      <c r="Q171" s="190"/>
      <c r="R171" s="190"/>
      <c r="S171" s="190"/>
      <c r="T171" s="190"/>
      <c r="U171" s="190"/>
      <c r="V171" s="190"/>
      <c r="W171" s="190"/>
      <c r="X171" s="190"/>
      <c r="Y171" s="190"/>
      <c r="Z171" s="190"/>
      <c r="AA171" s="190"/>
      <c r="AB171" s="190"/>
      <c r="AC171" s="190"/>
      <c r="AD171" s="190"/>
      <c r="AE171" s="190"/>
      <c r="AF171" s="190"/>
      <c r="AG171" s="190"/>
      <c r="AH171" s="190"/>
      <c r="AI171" s="190"/>
      <c r="AJ171" s="190"/>
      <c r="AK171" s="190"/>
      <c r="AL171" s="190"/>
      <c r="AM171" s="190"/>
      <c r="AN171" s="190"/>
      <c r="AO171" s="190"/>
      <c r="AP171" s="190"/>
      <c r="AQ171" s="190"/>
      <c r="AR171" s="190"/>
      <c r="AS171" s="190"/>
      <c r="AT171" s="190"/>
      <c r="AU171" s="190"/>
      <c r="AV171" s="190"/>
      <c r="AW171" s="190"/>
      <c r="AX171" s="190"/>
      <c r="AY171" s="190"/>
      <c r="AZ171" s="190"/>
      <c r="BA171" s="190"/>
      <c r="BB171" s="537"/>
      <c r="BC171" s="603"/>
      <c r="BD171" s="538" t="s">
        <v>1329</v>
      </c>
      <c r="BE171" s="537" t="s">
        <v>1076</v>
      </c>
      <c r="BF171" s="190"/>
      <c r="BG171" s="190"/>
      <c r="BH171" s="190"/>
      <c r="BI171" s="190"/>
      <c r="BJ171" s="190"/>
      <c r="BK171" s="190"/>
      <c r="BL171" s="190"/>
      <c r="BM171" s="190"/>
      <c r="BN171" s="190"/>
      <c r="BO171" s="190"/>
      <c r="BP171" s="190"/>
      <c r="BQ171" s="190"/>
      <c r="BR171" s="190"/>
      <c r="BS171" s="190"/>
      <c r="BT171" s="190"/>
      <c r="BU171" s="190"/>
      <c r="BV171" s="190"/>
      <c r="BW171" s="190"/>
      <c r="BX171" s="190"/>
      <c r="BY171" s="190"/>
      <c r="BZ171" s="190"/>
      <c r="CA171" s="190"/>
      <c r="CB171" s="190"/>
      <c r="CC171" s="190"/>
      <c r="CD171" s="190"/>
      <c r="CE171" s="190"/>
      <c r="CF171" s="537" t="s">
        <v>1076</v>
      </c>
      <c r="CG171" s="190"/>
      <c r="CH171" s="190"/>
      <c r="CI171" s="190"/>
      <c r="CJ171" s="190"/>
      <c r="CK171" s="892"/>
    </row>
    <row r="172" spans="1:89" ht="14.4" x14ac:dyDescent="0.3">
      <c r="A172" s="1046"/>
      <c r="B172" s="885"/>
      <c r="C172" s="190"/>
      <c r="D172" s="190"/>
      <c r="E172" s="190"/>
      <c r="F172" s="190"/>
      <c r="G172" s="190"/>
      <c r="H172" s="190"/>
      <c r="I172" s="190"/>
      <c r="J172" s="190"/>
      <c r="K172" s="190"/>
      <c r="L172" s="190"/>
      <c r="M172" s="190"/>
      <c r="N172" s="190"/>
      <c r="O172" s="190"/>
      <c r="P172" s="190"/>
      <c r="Q172" s="190"/>
      <c r="R172" s="190"/>
      <c r="S172" s="190"/>
      <c r="T172" s="190"/>
      <c r="U172" s="190"/>
      <c r="V172" s="190"/>
      <c r="W172" s="190"/>
      <c r="X172" s="190"/>
      <c r="Y172" s="190"/>
      <c r="Z172" s="190"/>
      <c r="AA172" s="190"/>
      <c r="AB172" s="190"/>
      <c r="AC172" s="190"/>
      <c r="AD172" s="190"/>
      <c r="AE172" s="190"/>
      <c r="AF172" s="190"/>
      <c r="AG172" s="190"/>
      <c r="AH172" s="190"/>
      <c r="AI172" s="190"/>
      <c r="AJ172" s="190"/>
      <c r="AK172" s="190"/>
      <c r="AL172" s="190"/>
      <c r="AM172" s="190"/>
      <c r="AN172" s="190"/>
      <c r="AO172" s="190"/>
      <c r="AP172" s="190"/>
      <c r="AQ172" s="190"/>
      <c r="AR172" s="190"/>
      <c r="AS172" s="190"/>
      <c r="AT172" s="190"/>
      <c r="AU172" s="190"/>
      <c r="AV172" s="190"/>
      <c r="AW172" s="190"/>
      <c r="AX172" s="190"/>
      <c r="AY172" s="190"/>
      <c r="AZ172" s="190"/>
      <c r="BA172" s="190"/>
      <c r="BB172" s="537"/>
      <c r="BC172" s="603"/>
      <c r="BD172" s="538" t="s">
        <v>1329</v>
      </c>
      <c r="BE172" s="537" t="s">
        <v>1243</v>
      </c>
      <c r="BF172" s="190"/>
      <c r="BG172" s="190"/>
      <c r="BH172" s="190"/>
      <c r="BI172" s="190"/>
      <c r="BJ172" s="190"/>
      <c r="BK172" s="190"/>
      <c r="BL172" s="190"/>
      <c r="BM172" s="190"/>
      <c r="BN172" s="190"/>
      <c r="BO172" s="190"/>
      <c r="BP172" s="190"/>
      <c r="BQ172" s="190"/>
      <c r="BR172" s="190"/>
      <c r="BS172" s="190"/>
      <c r="BT172" s="190"/>
      <c r="BU172" s="190"/>
      <c r="BV172" s="190"/>
      <c r="BW172" s="190"/>
      <c r="BX172" s="190"/>
      <c r="BY172" s="190"/>
      <c r="BZ172" s="190"/>
      <c r="CA172" s="190"/>
      <c r="CB172" s="190"/>
      <c r="CC172" s="190"/>
      <c r="CD172" s="190"/>
      <c r="CE172" s="190"/>
      <c r="CF172" s="537" t="s">
        <v>1243</v>
      </c>
      <c r="CG172" s="190"/>
      <c r="CH172" s="190"/>
      <c r="CI172" s="190"/>
      <c r="CJ172" s="190"/>
      <c r="CK172" s="892"/>
    </row>
    <row r="173" spans="1:89" ht="14.4" x14ac:dyDescent="0.3">
      <c r="A173" s="1046"/>
      <c r="B173" s="885"/>
      <c r="C173" s="190"/>
      <c r="D173" s="190"/>
      <c r="E173" s="190"/>
      <c r="F173" s="190"/>
      <c r="G173" s="190"/>
      <c r="H173" s="190"/>
      <c r="I173" s="190"/>
      <c r="J173" s="190"/>
      <c r="K173" s="190"/>
      <c r="L173" s="190"/>
      <c r="M173" s="190"/>
      <c r="N173" s="190"/>
      <c r="O173" s="190"/>
      <c r="P173" s="190"/>
      <c r="Q173" s="190"/>
      <c r="R173" s="190"/>
      <c r="S173" s="190"/>
      <c r="T173" s="190"/>
      <c r="U173" s="190"/>
      <c r="V173" s="190"/>
      <c r="W173" s="190"/>
      <c r="X173" s="190"/>
      <c r="Y173" s="190"/>
      <c r="Z173" s="190"/>
      <c r="AA173" s="190"/>
      <c r="AB173" s="190"/>
      <c r="AC173" s="190"/>
      <c r="AD173" s="190"/>
      <c r="AE173" s="190"/>
      <c r="AF173" s="190"/>
      <c r="AG173" s="190"/>
      <c r="AH173" s="190"/>
      <c r="AI173" s="190"/>
      <c r="AJ173" s="190"/>
      <c r="AK173" s="190"/>
      <c r="AL173" s="190"/>
      <c r="AM173" s="190"/>
      <c r="AN173" s="190"/>
      <c r="AO173" s="190"/>
      <c r="AP173" s="190"/>
      <c r="AQ173" s="190"/>
      <c r="AR173" s="190"/>
      <c r="AS173" s="190"/>
      <c r="AT173" s="190"/>
      <c r="AU173" s="190"/>
      <c r="AV173" s="190"/>
      <c r="AW173" s="190"/>
      <c r="AX173" s="190"/>
      <c r="AY173" s="190"/>
      <c r="AZ173" s="190"/>
      <c r="BA173" s="190"/>
      <c r="BB173" s="537"/>
      <c r="BC173" s="603"/>
      <c r="BD173" s="538" t="s">
        <v>1329</v>
      </c>
      <c r="BE173" s="537" t="s">
        <v>1131</v>
      </c>
      <c r="BF173" s="190"/>
      <c r="BG173" s="190"/>
      <c r="BH173" s="190"/>
      <c r="BI173" s="190"/>
      <c r="BJ173" s="190"/>
      <c r="BK173" s="190"/>
      <c r="BL173" s="190"/>
      <c r="BM173" s="190"/>
      <c r="BN173" s="190"/>
      <c r="BO173" s="190"/>
      <c r="BP173" s="190"/>
      <c r="BQ173" s="190"/>
      <c r="BR173" s="190"/>
      <c r="BS173" s="190"/>
      <c r="BT173" s="190"/>
      <c r="BU173" s="190"/>
      <c r="BV173" s="190"/>
      <c r="BW173" s="190"/>
      <c r="BX173" s="190"/>
      <c r="BY173" s="190"/>
      <c r="BZ173" s="190"/>
      <c r="CA173" s="190"/>
      <c r="CB173" s="190"/>
      <c r="CC173" s="190"/>
      <c r="CD173" s="190"/>
      <c r="CE173" s="190"/>
      <c r="CF173" s="537" t="s">
        <v>1131</v>
      </c>
      <c r="CG173" s="190"/>
      <c r="CH173" s="190"/>
      <c r="CI173" s="190"/>
      <c r="CJ173" s="190"/>
      <c r="CK173" s="892"/>
    </row>
    <row r="174" spans="1:89" ht="15" thickBot="1" x14ac:dyDescent="0.35">
      <c r="A174" s="1046"/>
      <c r="B174" s="885"/>
      <c r="C174" s="190"/>
      <c r="D174" s="190"/>
      <c r="E174" s="190"/>
      <c r="F174" s="190"/>
      <c r="G174" s="190"/>
      <c r="H174" s="190"/>
      <c r="I174" s="190"/>
      <c r="J174" s="190"/>
      <c r="K174" s="190"/>
      <c r="L174" s="190"/>
      <c r="M174" s="190"/>
      <c r="N174" s="190"/>
      <c r="O174" s="190"/>
      <c r="P174" s="190"/>
      <c r="Q174" s="190"/>
      <c r="R174" s="190"/>
      <c r="S174" s="190"/>
      <c r="T174" s="190"/>
      <c r="U174" s="190"/>
      <c r="V174" s="190"/>
      <c r="W174" s="190"/>
      <c r="X174" s="190"/>
      <c r="Y174" s="190"/>
      <c r="Z174" s="190"/>
      <c r="AA174" s="190"/>
      <c r="AB174" s="190"/>
      <c r="AC174" s="190"/>
      <c r="AD174" s="190"/>
      <c r="AE174" s="190"/>
      <c r="AF174" s="190"/>
      <c r="AG174" s="190"/>
      <c r="AH174" s="190"/>
      <c r="AI174" s="190"/>
      <c r="AJ174" s="190"/>
      <c r="AK174" s="190"/>
      <c r="AL174" s="190"/>
      <c r="AM174" s="190"/>
      <c r="AN174" s="190"/>
      <c r="AO174" s="190"/>
      <c r="AP174" s="190"/>
      <c r="AQ174" s="190"/>
      <c r="AR174" s="190"/>
      <c r="AS174" s="190"/>
      <c r="AT174" s="190"/>
      <c r="AU174" s="190"/>
      <c r="AV174" s="190"/>
      <c r="AW174" s="190"/>
      <c r="AX174" s="190"/>
      <c r="AY174" s="190"/>
      <c r="AZ174" s="190"/>
      <c r="BA174" s="190"/>
      <c r="BB174" s="551"/>
      <c r="BC174" s="658"/>
      <c r="BD174" s="562" t="s">
        <v>1329</v>
      </c>
      <c r="BE174" s="551" t="s">
        <v>1087</v>
      </c>
      <c r="BF174" s="190"/>
      <c r="BG174" s="190"/>
      <c r="BH174" s="190"/>
      <c r="BI174" s="190"/>
      <c r="BJ174" s="190"/>
      <c r="BK174" s="190"/>
      <c r="BL174" s="190"/>
      <c r="BM174" s="190"/>
      <c r="BN174" s="190"/>
      <c r="BO174" s="190"/>
      <c r="BP174" s="190"/>
      <c r="BQ174" s="190"/>
      <c r="BR174" s="190"/>
      <c r="BS174" s="190"/>
      <c r="BT174" s="190"/>
      <c r="BU174" s="190"/>
      <c r="BV174" s="190"/>
      <c r="BW174" s="190"/>
      <c r="BX174" s="190"/>
      <c r="BY174" s="190"/>
      <c r="BZ174" s="190"/>
      <c r="CA174" s="190"/>
      <c r="CB174" s="190"/>
      <c r="CC174" s="190"/>
      <c r="CD174" s="190"/>
      <c r="CE174" s="190"/>
      <c r="CF174" s="551" t="s">
        <v>1087</v>
      </c>
      <c r="CG174" s="190"/>
      <c r="CH174" s="190"/>
      <c r="CI174" s="190"/>
      <c r="CJ174" s="190"/>
      <c r="CK174" s="892"/>
    </row>
    <row r="175" spans="1:89" ht="43.8" thickBot="1" x14ac:dyDescent="0.35">
      <c r="A175" s="1046"/>
      <c r="B175" s="885"/>
      <c r="C175" s="190"/>
      <c r="D175" s="190"/>
      <c r="E175" s="190"/>
      <c r="F175" s="190"/>
      <c r="G175" s="190"/>
      <c r="H175" s="190"/>
      <c r="I175" s="190"/>
      <c r="J175" s="190"/>
      <c r="K175" s="190"/>
      <c r="L175" s="190"/>
      <c r="M175" s="190"/>
      <c r="N175" s="190"/>
      <c r="O175" s="190"/>
      <c r="P175" s="190"/>
      <c r="Q175" s="190"/>
      <c r="R175" s="190"/>
      <c r="S175" s="190"/>
      <c r="T175" s="190"/>
      <c r="U175" s="190"/>
      <c r="V175" s="190"/>
      <c r="W175" s="190"/>
      <c r="X175" s="190"/>
      <c r="Y175" s="190"/>
      <c r="Z175" s="190"/>
      <c r="AA175" s="190"/>
      <c r="AB175" s="190"/>
      <c r="AC175" s="190"/>
      <c r="AD175" s="190"/>
      <c r="AE175" s="190"/>
      <c r="AF175" s="190"/>
      <c r="AG175" s="190"/>
      <c r="AH175" s="190"/>
      <c r="AI175" s="190"/>
      <c r="AJ175" s="190"/>
      <c r="AK175" s="190"/>
      <c r="AL175" s="190"/>
      <c r="AM175" s="190"/>
      <c r="AN175" s="190"/>
      <c r="AO175" s="190"/>
      <c r="AP175" s="190"/>
      <c r="AQ175" s="190"/>
      <c r="AR175" s="190"/>
      <c r="AS175" s="190"/>
      <c r="AT175" s="190"/>
      <c r="AU175" s="190"/>
      <c r="AV175" s="190"/>
      <c r="AW175" s="190"/>
      <c r="AX175" s="190"/>
      <c r="AY175" s="190"/>
      <c r="AZ175" s="190"/>
      <c r="BA175" s="190"/>
      <c r="BB175" s="606"/>
      <c r="BC175" s="576" t="s">
        <v>1331</v>
      </c>
      <c r="BD175" s="554" t="s">
        <v>1332</v>
      </c>
      <c r="BE175" s="606"/>
      <c r="BF175" s="190"/>
      <c r="BG175" s="190"/>
      <c r="BH175" s="190"/>
      <c r="BI175" s="190"/>
      <c r="BJ175" s="190"/>
      <c r="BK175" s="190"/>
      <c r="BL175" s="190"/>
      <c r="BM175" s="190"/>
      <c r="BN175" s="190"/>
      <c r="BO175" s="190"/>
      <c r="BP175" s="190"/>
      <c r="BQ175" s="190"/>
      <c r="BR175" s="190"/>
      <c r="BS175" s="190"/>
      <c r="BT175" s="190"/>
      <c r="BU175" s="190"/>
      <c r="BV175" s="190"/>
      <c r="BW175" s="190"/>
      <c r="BX175" s="190"/>
      <c r="BY175" s="190"/>
      <c r="BZ175" s="190"/>
      <c r="CA175" s="190"/>
      <c r="CB175" s="190"/>
      <c r="CC175" s="190"/>
      <c r="CD175" s="190"/>
      <c r="CE175" s="190"/>
      <c r="CF175" s="606"/>
      <c r="CG175" s="190"/>
      <c r="CH175" s="190"/>
      <c r="CI175" s="190"/>
      <c r="CJ175" s="190"/>
      <c r="CK175" s="892"/>
    </row>
    <row r="176" spans="1:89" ht="29.4" thickBot="1" x14ac:dyDescent="0.35">
      <c r="A176" s="1046"/>
      <c r="B176" s="885"/>
      <c r="C176" s="190"/>
      <c r="D176" s="190"/>
      <c r="E176" s="190"/>
      <c r="F176" s="190"/>
      <c r="G176" s="190"/>
      <c r="H176" s="190"/>
      <c r="I176" s="190"/>
      <c r="J176" s="190"/>
      <c r="K176" s="190"/>
      <c r="L176" s="190"/>
      <c r="M176" s="190"/>
      <c r="N176" s="190"/>
      <c r="O176" s="190"/>
      <c r="P176" s="190"/>
      <c r="Q176" s="190"/>
      <c r="R176" s="190"/>
      <c r="S176" s="190"/>
      <c r="T176" s="190"/>
      <c r="U176" s="190"/>
      <c r="V176" s="190"/>
      <c r="W176" s="190"/>
      <c r="X176" s="190"/>
      <c r="Y176" s="190"/>
      <c r="Z176" s="190"/>
      <c r="AA176" s="190"/>
      <c r="AB176" s="190"/>
      <c r="AC176" s="190"/>
      <c r="AD176" s="190"/>
      <c r="AE176" s="190"/>
      <c r="AF176" s="190"/>
      <c r="AG176" s="190"/>
      <c r="AH176" s="190"/>
      <c r="AI176" s="190"/>
      <c r="AJ176" s="190"/>
      <c r="AK176" s="190"/>
      <c r="AL176" s="190"/>
      <c r="AM176" s="190"/>
      <c r="AN176" s="190"/>
      <c r="AO176" s="190"/>
      <c r="AP176" s="190"/>
      <c r="AQ176" s="190"/>
      <c r="AR176" s="190"/>
      <c r="AS176" s="190"/>
      <c r="AT176" s="190"/>
      <c r="AU176" s="190"/>
      <c r="AV176" s="190"/>
      <c r="AW176" s="190"/>
      <c r="AX176" s="190"/>
      <c r="AY176" s="190"/>
      <c r="AZ176" s="190"/>
      <c r="BA176" s="190"/>
      <c r="BB176" s="606"/>
      <c r="BC176" s="576" t="s">
        <v>1333</v>
      </c>
      <c r="BD176" s="554" t="s">
        <v>1332</v>
      </c>
      <c r="BE176" s="606"/>
      <c r="BF176" s="190"/>
      <c r="BG176" s="190"/>
      <c r="BH176" s="190"/>
      <c r="BI176" s="190"/>
      <c r="BJ176" s="190"/>
      <c r="BK176" s="190"/>
      <c r="BL176" s="190"/>
      <c r="BM176" s="190"/>
      <c r="BN176" s="190"/>
      <c r="BO176" s="190"/>
      <c r="BP176" s="190"/>
      <c r="BQ176" s="190"/>
      <c r="BR176" s="190"/>
      <c r="BS176" s="190"/>
      <c r="BT176" s="190"/>
      <c r="BU176" s="190"/>
      <c r="BV176" s="190"/>
      <c r="BW176" s="190"/>
      <c r="BX176" s="190"/>
      <c r="BY176" s="190"/>
      <c r="BZ176" s="190"/>
      <c r="CA176" s="190"/>
      <c r="CB176" s="190"/>
      <c r="CC176" s="190"/>
      <c r="CD176" s="190"/>
      <c r="CE176" s="190"/>
      <c r="CF176" s="606"/>
      <c r="CG176" s="190"/>
      <c r="CH176" s="190"/>
      <c r="CI176" s="190"/>
      <c r="CJ176" s="190"/>
      <c r="CK176" s="892"/>
    </row>
    <row r="177" spans="1:89" ht="15" thickBot="1" x14ac:dyDescent="0.35">
      <c r="A177" s="1046"/>
      <c r="B177" s="885"/>
      <c r="C177" s="190"/>
      <c r="D177" s="190"/>
      <c r="E177" s="190"/>
      <c r="F177" s="190"/>
      <c r="G177" s="190"/>
      <c r="H177" s="190"/>
      <c r="I177" s="190"/>
      <c r="J177" s="190"/>
      <c r="K177" s="190"/>
      <c r="L177" s="190"/>
      <c r="M177" s="190"/>
      <c r="N177" s="190"/>
      <c r="O177" s="190"/>
      <c r="P177" s="190"/>
      <c r="Q177" s="190"/>
      <c r="R177" s="190"/>
      <c r="S177" s="190"/>
      <c r="T177" s="190"/>
      <c r="U177" s="190"/>
      <c r="V177" s="190"/>
      <c r="W177" s="190"/>
      <c r="X177" s="190"/>
      <c r="Y177" s="190"/>
      <c r="Z177" s="190"/>
      <c r="AA177" s="190"/>
      <c r="AB177" s="190"/>
      <c r="AC177" s="190"/>
      <c r="AD177" s="190"/>
      <c r="AE177" s="190"/>
      <c r="AF177" s="190"/>
      <c r="AG177" s="190"/>
      <c r="AH177" s="190"/>
      <c r="AI177" s="190"/>
      <c r="AJ177" s="190"/>
      <c r="AK177" s="190"/>
      <c r="AL177" s="190"/>
      <c r="AM177" s="190"/>
      <c r="AN177" s="190"/>
      <c r="AO177" s="190"/>
      <c r="AP177" s="190"/>
      <c r="AQ177" s="190"/>
      <c r="AR177" s="190"/>
      <c r="AS177" s="190"/>
      <c r="AT177" s="190"/>
      <c r="AU177" s="190"/>
      <c r="AV177" s="190"/>
      <c r="AW177" s="190"/>
      <c r="AX177" s="190"/>
      <c r="AY177" s="190"/>
      <c r="AZ177" s="190"/>
      <c r="BA177" s="190"/>
      <c r="BB177" s="606"/>
      <c r="BC177" s="576" t="s">
        <v>1334</v>
      </c>
      <c r="BD177" s="554" t="s">
        <v>1332</v>
      </c>
      <c r="BE177" s="606"/>
      <c r="BF177" s="190"/>
      <c r="BG177" s="190"/>
      <c r="BH177" s="190"/>
      <c r="BI177" s="190"/>
      <c r="BJ177" s="190"/>
      <c r="BK177" s="190"/>
      <c r="BL177" s="190"/>
      <c r="BM177" s="190"/>
      <c r="BN177" s="190"/>
      <c r="BO177" s="190"/>
      <c r="BP177" s="190"/>
      <c r="BQ177" s="190"/>
      <c r="BR177" s="190"/>
      <c r="BS177" s="190"/>
      <c r="BT177" s="190"/>
      <c r="BU177" s="190"/>
      <c r="BV177" s="190"/>
      <c r="BW177" s="190"/>
      <c r="BX177" s="190"/>
      <c r="BY177" s="190"/>
      <c r="BZ177" s="190"/>
      <c r="CA177" s="190"/>
      <c r="CB177" s="190"/>
      <c r="CC177" s="190"/>
      <c r="CD177" s="190"/>
      <c r="CE177" s="190"/>
      <c r="CF177" s="606"/>
      <c r="CG177" s="190"/>
      <c r="CH177" s="190"/>
      <c r="CI177" s="190"/>
      <c r="CJ177" s="190"/>
      <c r="CK177" s="892"/>
    </row>
    <row r="178" spans="1:89" ht="15" thickBot="1" x14ac:dyDescent="0.35">
      <c r="A178" s="1046"/>
      <c r="B178" s="885"/>
      <c r="C178" s="190"/>
      <c r="D178" s="190"/>
      <c r="E178" s="190"/>
      <c r="F178" s="190"/>
      <c r="G178" s="190"/>
      <c r="H178" s="190"/>
      <c r="I178" s="190"/>
      <c r="J178" s="190"/>
      <c r="K178" s="190"/>
      <c r="L178" s="190"/>
      <c r="M178" s="190"/>
      <c r="N178" s="190"/>
      <c r="O178" s="190"/>
      <c r="P178" s="190"/>
      <c r="Q178" s="190"/>
      <c r="R178" s="190"/>
      <c r="S178" s="190"/>
      <c r="T178" s="190"/>
      <c r="U178" s="190"/>
      <c r="V178" s="190"/>
      <c r="W178" s="190"/>
      <c r="X178" s="190"/>
      <c r="Y178" s="190"/>
      <c r="Z178" s="190"/>
      <c r="AA178" s="190"/>
      <c r="AB178" s="190"/>
      <c r="AC178" s="190"/>
      <c r="AD178" s="190"/>
      <c r="AE178" s="190"/>
      <c r="AF178" s="190"/>
      <c r="AG178" s="190"/>
      <c r="AH178" s="190"/>
      <c r="AI178" s="190"/>
      <c r="AJ178" s="190"/>
      <c r="AK178" s="190"/>
      <c r="AL178" s="190"/>
      <c r="AM178" s="190"/>
      <c r="AN178" s="190"/>
      <c r="AO178" s="190"/>
      <c r="AP178" s="190"/>
      <c r="AQ178" s="190"/>
      <c r="AR178" s="190"/>
      <c r="AS178" s="190"/>
      <c r="AT178" s="190"/>
      <c r="AU178" s="190"/>
      <c r="AV178" s="190"/>
      <c r="AW178" s="190"/>
      <c r="AX178" s="190"/>
      <c r="AY178" s="190"/>
      <c r="AZ178" s="190"/>
      <c r="BA178" s="190"/>
      <c r="BB178" s="606"/>
      <c r="BC178" s="576" t="s">
        <v>1335</v>
      </c>
      <c r="BD178" s="554" t="s">
        <v>1336</v>
      </c>
      <c r="BE178" s="606"/>
      <c r="BF178" s="190"/>
      <c r="BG178" s="190"/>
      <c r="BH178" s="190"/>
      <c r="BI178" s="190"/>
      <c r="BJ178" s="190"/>
      <c r="BK178" s="190"/>
      <c r="BL178" s="190"/>
      <c r="BM178" s="190"/>
      <c r="BN178" s="190"/>
      <c r="BO178" s="190"/>
      <c r="BP178" s="190"/>
      <c r="BQ178" s="190"/>
      <c r="BR178" s="190"/>
      <c r="BS178" s="190"/>
      <c r="BT178" s="190"/>
      <c r="BU178" s="190"/>
      <c r="BV178" s="190"/>
      <c r="BW178" s="190"/>
      <c r="BX178" s="190"/>
      <c r="BY178" s="190"/>
      <c r="BZ178" s="190"/>
      <c r="CA178" s="190"/>
      <c r="CB178" s="190"/>
      <c r="CC178" s="190"/>
      <c r="CD178" s="190"/>
      <c r="CE178" s="190"/>
      <c r="CF178" s="606"/>
      <c r="CG178" s="190"/>
      <c r="CH178" s="190"/>
      <c r="CI178" s="190"/>
      <c r="CJ178" s="190"/>
      <c r="CK178" s="892"/>
    </row>
    <row r="179" spans="1:89" ht="15" thickBot="1" x14ac:dyDescent="0.35">
      <c r="A179" s="1046"/>
      <c r="B179" s="885"/>
      <c r="C179" s="190"/>
      <c r="D179" s="190"/>
      <c r="E179" s="190"/>
      <c r="F179" s="190"/>
      <c r="G179" s="190"/>
      <c r="H179" s="190"/>
      <c r="I179" s="190"/>
      <c r="J179" s="190"/>
      <c r="K179" s="190"/>
      <c r="L179" s="190"/>
      <c r="M179" s="190"/>
      <c r="N179" s="190"/>
      <c r="O179" s="190"/>
      <c r="P179" s="190"/>
      <c r="Q179" s="190"/>
      <c r="R179" s="190"/>
      <c r="S179" s="190"/>
      <c r="T179" s="190"/>
      <c r="U179" s="190"/>
      <c r="V179" s="190"/>
      <c r="W179" s="190"/>
      <c r="X179" s="190"/>
      <c r="Y179" s="190"/>
      <c r="Z179" s="190"/>
      <c r="AA179" s="190"/>
      <c r="AB179" s="190"/>
      <c r="AC179" s="190"/>
      <c r="AD179" s="190"/>
      <c r="AE179" s="190"/>
      <c r="AF179" s="190"/>
      <c r="AG179" s="190"/>
      <c r="AH179" s="190"/>
      <c r="AI179" s="190"/>
      <c r="AJ179" s="190"/>
      <c r="AK179" s="190"/>
      <c r="AL179" s="190"/>
      <c r="AM179" s="190"/>
      <c r="AN179" s="190"/>
      <c r="AO179" s="190"/>
      <c r="AP179" s="190"/>
      <c r="AQ179" s="190"/>
      <c r="AR179" s="190"/>
      <c r="AS179" s="190"/>
      <c r="AT179" s="190"/>
      <c r="AU179" s="190"/>
      <c r="AV179" s="190"/>
      <c r="AW179" s="190"/>
      <c r="AX179" s="190"/>
      <c r="AY179" s="190"/>
      <c r="AZ179" s="190"/>
      <c r="BA179" s="190"/>
      <c r="BB179" s="606"/>
      <c r="BC179" s="576" t="s">
        <v>1337</v>
      </c>
      <c r="BD179" s="554" t="s">
        <v>1332</v>
      </c>
      <c r="BE179" s="606"/>
      <c r="BF179" s="190"/>
      <c r="BG179" s="190"/>
      <c r="BH179" s="190"/>
      <c r="BI179" s="190"/>
      <c r="BJ179" s="190"/>
      <c r="BK179" s="190"/>
      <c r="BL179" s="190"/>
      <c r="BM179" s="190"/>
      <c r="BN179" s="190"/>
      <c r="BO179" s="190"/>
      <c r="BP179" s="190"/>
      <c r="BQ179" s="190"/>
      <c r="BR179" s="190"/>
      <c r="BS179" s="190"/>
      <c r="BT179" s="190"/>
      <c r="BU179" s="190"/>
      <c r="BV179" s="190"/>
      <c r="BW179" s="190"/>
      <c r="BX179" s="190"/>
      <c r="BY179" s="190"/>
      <c r="BZ179" s="190"/>
      <c r="CA179" s="190"/>
      <c r="CB179" s="190"/>
      <c r="CC179" s="190"/>
      <c r="CD179" s="190"/>
      <c r="CE179" s="190"/>
      <c r="CF179" s="606"/>
      <c r="CG179" s="190"/>
      <c r="CH179" s="190"/>
      <c r="CI179" s="190"/>
      <c r="CJ179" s="190"/>
      <c r="CK179" s="892"/>
    </row>
    <row r="180" spans="1:89" ht="29.4" thickBot="1" x14ac:dyDescent="0.35">
      <c r="A180" s="1046"/>
      <c r="B180" s="885"/>
      <c r="C180" s="190"/>
      <c r="D180" s="190"/>
      <c r="E180" s="190"/>
      <c r="F180" s="190"/>
      <c r="G180" s="190"/>
      <c r="H180" s="190"/>
      <c r="I180" s="190"/>
      <c r="J180" s="190"/>
      <c r="K180" s="190"/>
      <c r="L180" s="190"/>
      <c r="M180" s="190"/>
      <c r="N180" s="190"/>
      <c r="O180" s="190"/>
      <c r="P180" s="190"/>
      <c r="Q180" s="190"/>
      <c r="R180" s="190"/>
      <c r="S180" s="190"/>
      <c r="T180" s="190"/>
      <c r="U180" s="190"/>
      <c r="V180" s="190"/>
      <c r="W180" s="190"/>
      <c r="X180" s="190"/>
      <c r="Y180" s="190"/>
      <c r="Z180" s="190"/>
      <c r="AA180" s="190"/>
      <c r="AB180" s="190"/>
      <c r="AC180" s="190"/>
      <c r="AD180" s="190"/>
      <c r="AE180" s="190"/>
      <c r="AF180" s="190"/>
      <c r="AG180" s="190"/>
      <c r="AH180" s="190"/>
      <c r="AI180" s="190"/>
      <c r="AJ180" s="190"/>
      <c r="AK180" s="190"/>
      <c r="AL180" s="190"/>
      <c r="AM180" s="190"/>
      <c r="AN180" s="190"/>
      <c r="AO180" s="190"/>
      <c r="AP180" s="190"/>
      <c r="AQ180" s="190"/>
      <c r="AR180" s="190"/>
      <c r="AS180" s="190"/>
      <c r="AT180" s="190"/>
      <c r="AU180" s="190"/>
      <c r="AV180" s="190"/>
      <c r="AW180" s="190"/>
      <c r="AX180" s="190"/>
      <c r="AY180" s="190"/>
      <c r="AZ180" s="190"/>
      <c r="BA180" s="190"/>
      <c r="BB180" s="546"/>
      <c r="BC180" s="577" t="s">
        <v>1338</v>
      </c>
      <c r="BD180" s="653" t="s">
        <v>1332</v>
      </c>
      <c r="BE180" s="609"/>
      <c r="BF180" s="190"/>
      <c r="BG180" s="190"/>
      <c r="BH180" s="190"/>
      <c r="BI180" s="190"/>
      <c r="BJ180" s="190"/>
      <c r="BK180" s="190"/>
      <c r="BL180" s="190"/>
      <c r="BM180" s="190"/>
      <c r="BN180" s="190"/>
      <c r="BO180" s="190"/>
      <c r="BP180" s="190"/>
      <c r="BQ180" s="190"/>
      <c r="BR180" s="190"/>
      <c r="BS180" s="190"/>
      <c r="BT180" s="190"/>
      <c r="BU180" s="190"/>
      <c r="BV180" s="190"/>
      <c r="BW180" s="190"/>
      <c r="BX180" s="190"/>
      <c r="BY180" s="190"/>
      <c r="BZ180" s="190"/>
      <c r="CA180" s="190"/>
      <c r="CB180" s="190"/>
      <c r="CC180" s="190"/>
      <c r="CD180" s="190"/>
      <c r="CE180" s="190"/>
      <c r="CF180" s="609"/>
      <c r="CG180" s="190"/>
      <c r="CH180" s="190"/>
      <c r="CI180" s="190"/>
      <c r="CJ180" s="190"/>
      <c r="CK180" s="892"/>
    </row>
    <row r="181" spans="1:89" ht="29.4" thickBot="1" x14ac:dyDescent="0.35">
      <c r="A181" s="1046"/>
      <c r="B181" s="885"/>
      <c r="C181" s="190"/>
      <c r="D181" s="190"/>
      <c r="E181" s="190"/>
      <c r="F181" s="190"/>
      <c r="G181" s="190"/>
      <c r="H181" s="190"/>
      <c r="I181" s="190"/>
      <c r="J181" s="190"/>
      <c r="K181" s="190"/>
      <c r="L181" s="190"/>
      <c r="M181" s="190"/>
      <c r="N181" s="190"/>
      <c r="O181" s="190"/>
      <c r="P181" s="190"/>
      <c r="Q181" s="190"/>
      <c r="R181" s="190"/>
      <c r="S181" s="190"/>
      <c r="T181" s="190"/>
      <c r="U181" s="190"/>
      <c r="V181" s="190"/>
      <c r="W181" s="190"/>
      <c r="X181" s="190"/>
      <c r="Y181" s="190"/>
      <c r="Z181" s="190"/>
      <c r="AA181" s="190"/>
      <c r="AB181" s="190"/>
      <c r="AC181" s="190"/>
      <c r="AD181" s="190"/>
      <c r="AE181" s="190"/>
      <c r="AF181" s="190"/>
      <c r="AG181" s="190"/>
      <c r="AH181" s="190"/>
      <c r="AI181" s="190"/>
      <c r="AJ181" s="190"/>
      <c r="AK181" s="190"/>
      <c r="AL181" s="190"/>
      <c r="AM181" s="190"/>
      <c r="AN181" s="190"/>
      <c r="AO181" s="190"/>
      <c r="AP181" s="190"/>
      <c r="AQ181" s="190"/>
      <c r="AR181" s="190"/>
      <c r="AS181" s="190"/>
      <c r="AT181" s="190"/>
      <c r="AU181" s="190"/>
      <c r="AV181" s="190"/>
      <c r="AW181" s="190"/>
      <c r="AX181" s="190"/>
      <c r="AY181" s="190"/>
      <c r="AZ181" s="190"/>
      <c r="BA181" s="190"/>
      <c r="BB181" s="551"/>
      <c r="BC181" s="579" t="s">
        <v>1339</v>
      </c>
      <c r="BD181" s="653" t="s">
        <v>1332</v>
      </c>
      <c r="BE181" s="611"/>
      <c r="BF181" s="190"/>
      <c r="BG181" s="190"/>
      <c r="BH181" s="190"/>
      <c r="BI181" s="190"/>
      <c r="BJ181" s="190"/>
      <c r="BK181" s="190"/>
      <c r="BL181" s="190"/>
      <c r="BM181" s="190"/>
      <c r="BN181" s="190"/>
      <c r="BO181" s="190"/>
      <c r="BP181" s="190"/>
      <c r="BQ181" s="190"/>
      <c r="BR181" s="190"/>
      <c r="BS181" s="190"/>
      <c r="BT181" s="190"/>
      <c r="BU181" s="190"/>
      <c r="BV181" s="190"/>
      <c r="BW181" s="190"/>
      <c r="BX181" s="190"/>
      <c r="BY181" s="190"/>
      <c r="BZ181" s="190"/>
      <c r="CA181" s="190"/>
      <c r="CB181" s="190"/>
      <c r="CC181" s="190"/>
      <c r="CD181" s="190"/>
      <c r="CE181" s="190"/>
      <c r="CF181" s="611"/>
      <c r="CG181" s="190"/>
      <c r="CH181" s="190"/>
      <c r="CI181" s="190"/>
      <c r="CJ181" s="190"/>
      <c r="CK181" s="892"/>
    </row>
    <row r="182" spans="1:89" ht="15" thickBot="1" x14ac:dyDescent="0.35">
      <c r="A182" s="1046"/>
      <c r="B182" s="885"/>
      <c r="C182" s="190"/>
      <c r="D182" s="190"/>
      <c r="E182" s="190"/>
      <c r="F182" s="190"/>
      <c r="G182" s="190"/>
      <c r="H182" s="190"/>
      <c r="I182" s="190"/>
      <c r="J182" s="190"/>
      <c r="K182" s="190"/>
      <c r="L182" s="190"/>
      <c r="M182" s="190"/>
      <c r="N182" s="190"/>
      <c r="O182" s="190"/>
      <c r="P182" s="190"/>
      <c r="Q182" s="190"/>
      <c r="R182" s="190"/>
      <c r="S182" s="190"/>
      <c r="T182" s="190"/>
      <c r="U182" s="190"/>
      <c r="V182" s="190"/>
      <c r="W182" s="190"/>
      <c r="X182" s="190"/>
      <c r="Y182" s="190"/>
      <c r="Z182" s="190"/>
      <c r="AA182" s="190"/>
      <c r="AB182" s="190"/>
      <c r="AC182" s="190"/>
      <c r="AD182" s="190"/>
      <c r="AE182" s="190"/>
      <c r="AF182" s="190"/>
      <c r="AG182" s="190"/>
      <c r="AH182" s="190"/>
      <c r="AI182" s="190"/>
      <c r="AJ182" s="190"/>
      <c r="AK182" s="190"/>
      <c r="AL182" s="190"/>
      <c r="AM182" s="190"/>
      <c r="AN182" s="190"/>
      <c r="AO182" s="190"/>
      <c r="AP182" s="190"/>
      <c r="AQ182" s="190"/>
      <c r="AR182" s="190"/>
      <c r="AS182" s="190"/>
      <c r="AT182" s="190"/>
      <c r="AU182" s="190"/>
      <c r="AV182" s="190"/>
      <c r="AW182" s="190"/>
      <c r="AX182" s="190"/>
      <c r="AY182" s="190"/>
      <c r="AZ182" s="190"/>
      <c r="BA182" s="190"/>
      <c r="BB182" s="554"/>
      <c r="BC182" s="580" t="s">
        <v>1340</v>
      </c>
      <c r="BD182" s="565" t="s">
        <v>1329</v>
      </c>
      <c r="BE182" s="554" t="s">
        <v>1341</v>
      </c>
      <c r="BF182" s="190"/>
      <c r="BG182" s="190"/>
      <c r="BH182" s="190"/>
      <c r="BI182" s="190"/>
      <c r="BJ182" s="190"/>
      <c r="BK182" s="190"/>
      <c r="BL182" s="190"/>
      <c r="BM182" s="190"/>
      <c r="BN182" s="190"/>
      <c r="BO182" s="190"/>
      <c r="BP182" s="190"/>
      <c r="BQ182" s="190"/>
      <c r="BR182" s="190"/>
      <c r="BS182" s="190"/>
      <c r="BT182" s="190"/>
      <c r="BU182" s="190"/>
      <c r="BV182" s="190"/>
      <c r="BW182" s="190"/>
      <c r="BX182" s="190"/>
      <c r="BY182" s="190"/>
      <c r="BZ182" s="190"/>
      <c r="CA182" s="190"/>
      <c r="CB182" s="190"/>
      <c r="CC182" s="190"/>
      <c r="CD182" s="190"/>
      <c r="CE182" s="190"/>
      <c r="CF182" s="554" t="s">
        <v>1341</v>
      </c>
      <c r="CG182" s="190"/>
      <c r="CH182" s="190"/>
      <c r="CI182" s="190"/>
      <c r="CJ182" s="190"/>
      <c r="CK182" s="892"/>
    </row>
    <row r="183" spans="1:89" ht="14.4" x14ac:dyDescent="0.3">
      <c r="A183" s="1046"/>
      <c r="B183" s="885"/>
      <c r="C183" s="190"/>
      <c r="D183" s="190"/>
      <c r="E183" s="190"/>
      <c r="F183" s="190"/>
      <c r="G183" s="190"/>
      <c r="H183" s="190"/>
      <c r="I183" s="190"/>
      <c r="J183" s="190"/>
      <c r="K183" s="190"/>
      <c r="L183" s="190"/>
      <c r="M183" s="190"/>
      <c r="N183" s="190"/>
      <c r="O183" s="190"/>
      <c r="P183" s="190"/>
      <c r="Q183" s="190"/>
      <c r="R183" s="190"/>
      <c r="S183" s="190"/>
      <c r="T183" s="190"/>
      <c r="U183" s="190"/>
      <c r="V183" s="190"/>
      <c r="W183" s="190"/>
      <c r="X183" s="190"/>
      <c r="Y183" s="190"/>
      <c r="Z183" s="190"/>
      <c r="AA183" s="190"/>
      <c r="AB183" s="190"/>
      <c r="AC183" s="190"/>
      <c r="AD183" s="190"/>
      <c r="AE183" s="190"/>
      <c r="AF183" s="190"/>
      <c r="AG183" s="190"/>
      <c r="AH183" s="190"/>
      <c r="AI183" s="190"/>
      <c r="AJ183" s="190"/>
      <c r="AK183" s="190"/>
      <c r="AL183" s="190"/>
      <c r="AM183" s="190"/>
      <c r="AN183" s="190"/>
      <c r="AO183" s="190"/>
      <c r="AP183" s="190"/>
      <c r="AQ183" s="190"/>
      <c r="AR183" s="190"/>
      <c r="AS183" s="190"/>
      <c r="AT183" s="190"/>
      <c r="AU183" s="190"/>
      <c r="AV183" s="190"/>
      <c r="AW183" s="190"/>
      <c r="AX183" s="190"/>
      <c r="AY183" s="190"/>
      <c r="AZ183" s="190"/>
      <c r="BA183" s="190"/>
      <c r="BB183" s="546"/>
      <c r="BC183" s="604" t="s">
        <v>1071</v>
      </c>
      <c r="BD183" s="559" t="s">
        <v>1329</v>
      </c>
      <c r="BE183" s="546" t="s">
        <v>1054</v>
      </c>
      <c r="BF183" s="190"/>
      <c r="BG183" s="190"/>
      <c r="BH183" s="190"/>
      <c r="BI183" s="190"/>
      <c r="BJ183" s="190"/>
      <c r="BK183" s="190"/>
      <c r="BL183" s="190"/>
      <c r="BM183" s="190"/>
      <c r="BN183" s="190"/>
      <c r="BO183" s="190"/>
      <c r="BP183" s="190"/>
      <c r="BQ183" s="190"/>
      <c r="BR183" s="190"/>
      <c r="BS183" s="190"/>
      <c r="BT183" s="190"/>
      <c r="BU183" s="190"/>
      <c r="BV183" s="190"/>
      <c r="BW183" s="190"/>
      <c r="BX183" s="190"/>
      <c r="BY183" s="190"/>
      <c r="BZ183" s="190"/>
      <c r="CA183" s="190"/>
      <c r="CB183" s="190"/>
      <c r="CC183" s="190"/>
      <c r="CD183" s="190"/>
      <c r="CE183" s="190"/>
      <c r="CF183" s="546" t="s">
        <v>1054</v>
      </c>
      <c r="CG183" s="190"/>
      <c r="CH183" s="190"/>
      <c r="CI183" s="190"/>
      <c r="CJ183" s="190"/>
      <c r="CK183" s="892"/>
    </row>
    <row r="184" spans="1:89" ht="14.4" x14ac:dyDescent="0.3">
      <c r="A184" s="1046"/>
      <c r="B184" s="885"/>
      <c r="C184" s="190"/>
      <c r="D184" s="190"/>
      <c r="E184" s="190"/>
      <c r="F184" s="190"/>
      <c r="G184" s="190"/>
      <c r="H184" s="190"/>
      <c r="I184" s="190"/>
      <c r="J184" s="190"/>
      <c r="K184" s="190"/>
      <c r="L184" s="190"/>
      <c r="M184" s="190"/>
      <c r="N184" s="190"/>
      <c r="O184" s="190"/>
      <c r="P184" s="190"/>
      <c r="Q184" s="190"/>
      <c r="R184" s="190"/>
      <c r="S184" s="190"/>
      <c r="T184" s="190"/>
      <c r="U184" s="190"/>
      <c r="V184" s="190"/>
      <c r="W184" s="190"/>
      <c r="X184" s="190"/>
      <c r="Y184" s="190"/>
      <c r="Z184" s="190"/>
      <c r="AA184" s="190"/>
      <c r="AB184" s="190"/>
      <c r="AC184" s="190"/>
      <c r="AD184" s="190"/>
      <c r="AE184" s="190"/>
      <c r="AF184" s="190"/>
      <c r="AG184" s="190"/>
      <c r="AH184" s="190"/>
      <c r="AI184" s="190"/>
      <c r="AJ184" s="190"/>
      <c r="AK184" s="190"/>
      <c r="AL184" s="190"/>
      <c r="AM184" s="190"/>
      <c r="AN184" s="190"/>
      <c r="AO184" s="190"/>
      <c r="AP184" s="190"/>
      <c r="AQ184" s="190"/>
      <c r="AR184" s="190"/>
      <c r="AS184" s="190"/>
      <c r="AT184" s="190"/>
      <c r="AU184" s="190"/>
      <c r="AV184" s="190"/>
      <c r="AW184" s="190"/>
      <c r="AX184" s="190"/>
      <c r="AY184" s="190"/>
      <c r="AZ184" s="190"/>
      <c r="BA184" s="190"/>
      <c r="BB184" s="537"/>
      <c r="BC184" s="603"/>
      <c r="BD184" s="538" t="s">
        <v>1329</v>
      </c>
      <c r="BE184" s="537" t="s">
        <v>1226</v>
      </c>
      <c r="BF184" s="190"/>
      <c r="BG184" s="190"/>
      <c r="BH184" s="190"/>
      <c r="BI184" s="190"/>
      <c r="BJ184" s="190"/>
      <c r="BK184" s="190"/>
      <c r="BL184" s="190"/>
      <c r="BM184" s="190"/>
      <c r="BN184" s="190"/>
      <c r="BO184" s="190"/>
      <c r="BP184" s="190"/>
      <c r="BQ184" s="190"/>
      <c r="BR184" s="190"/>
      <c r="BS184" s="190"/>
      <c r="BT184" s="190"/>
      <c r="BU184" s="190"/>
      <c r="BV184" s="190"/>
      <c r="BW184" s="190"/>
      <c r="BX184" s="190"/>
      <c r="BY184" s="190"/>
      <c r="BZ184" s="190"/>
      <c r="CA184" s="190"/>
      <c r="CB184" s="190"/>
      <c r="CC184" s="190"/>
      <c r="CD184" s="190"/>
      <c r="CE184" s="190"/>
      <c r="CF184" s="537" t="s">
        <v>1226</v>
      </c>
      <c r="CG184" s="190"/>
      <c r="CH184" s="190"/>
      <c r="CI184" s="190"/>
      <c r="CJ184" s="190"/>
      <c r="CK184" s="892"/>
    </row>
    <row r="185" spans="1:89" ht="14.4" x14ac:dyDescent="0.3">
      <c r="A185" s="1046"/>
      <c r="B185" s="885"/>
      <c r="C185" s="190"/>
      <c r="D185" s="190"/>
      <c r="E185" s="190"/>
      <c r="F185" s="190"/>
      <c r="G185" s="190"/>
      <c r="H185" s="190"/>
      <c r="I185" s="190"/>
      <c r="J185" s="190"/>
      <c r="K185" s="190"/>
      <c r="L185" s="190"/>
      <c r="M185" s="190"/>
      <c r="N185" s="190"/>
      <c r="O185" s="190"/>
      <c r="P185" s="190"/>
      <c r="Q185" s="190"/>
      <c r="R185" s="190"/>
      <c r="S185" s="190"/>
      <c r="T185" s="190"/>
      <c r="U185" s="190"/>
      <c r="V185" s="190"/>
      <c r="W185" s="190"/>
      <c r="X185" s="190"/>
      <c r="Y185" s="190"/>
      <c r="Z185" s="190"/>
      <c r="AA185" s="190"/>
      <c r="AB185" s="190"/>
      <c r="AC185" s="190"/>
      <c r="AD185" s="190"/>
      <c r="AE185" s="190"/>
      <c r="AF185" s="190"/>
      <c r="AG185" s="190"/>
      <c r="AH185" s="190"/>
      <c r="AI185" s="190"/>
      <c r="AJ185" s="190"/>
      <c r="AK185" s="190"/>
      <c r="AL185" s="190"/>
      <c r="AM185" s="190"/>
      <c r="AN185" s="190"/>
      <c r="AO185" s="190"/>
      <c r="AP185" s="190"/>
      <c r="AQ185" s="190"/>
      <c r="AR185" s="190"/>
      <c r="AS185" s="190"/>
      <c r="AT185" s="190"/>
      <c r="AU185" s="190"/>
      <c r="AV185" s="190"/>
      <c r="AW185" s="190"/>
      <c r="AX185" s="190"/>
      <c r="AY185" s="190"/>
      <c r="AZ185" s="190"/>
      <c r="BA185" s="190"/>
      <c r="BB185" s="537"/>
      <c r="BC185" s="603"/>
      <c r="BD185" s="538" t="s">
        <v>1329</v>
      </c>
      <c r="BE185" s="537" t="s">
        <v>1149</v>
      </c>
      <c r="BF185" s="190"/>
      <c r="BG185" s="190"/>
      <c r="BH185" s="190"/>
      <c r="BI185" s="190"/>
      <c r="BJ185" s="190"/>
      <c r="BK185" s="190"/>
      <c r="BL185" s="190"/>
      <c r="BM185" s="190"/>
      <c r="BN185" s="190"/>
      <c r="BO185" s="190"/>
      <c r="BP185" s="190"/>
      <c r="BQ185" s="190"/>
      <c r="BR185" s="190"/>
      <c r="BS185" s="190"/>
      <c r="BT185" s="190"/>
      <c r="BU185" s="190"/>
      <c r="BV185" s="190"/>
      <c r="BW185" s="190"/>
      <c r="BX185" s="190"/>
      <c r="BY185" s="190"/>
      <c r="BZ185" s="190"/>
      <c r="CA185" s="190"/>
      <c r="CB185" s="190"/>
      <c r="CC185" s="190"/>
      <c r="CD185" s="190"/>
      <c r="CE185" s="190"/>
      <c r="CF185" s="537" t="s">
        <v>1149</v>
      </c>
      <c r="CG185" s="190"/>
      <c r="CH185" s="190"/>
      <c r="CI185" s="190"/>
      <c r="CJ185" s="190"/>
      <c r="CK185" s="892"/>
    </row>
    <row r="186" spans="1:89" ht="14.4" x14ac:dyDescent="0.3">
      <c r="A186" s="1046"/>
      <c r="B186" s="885"/>
      <c r="C186" s="190"/>
      <c r="D186" s="190"/>
      <c r="E186" s="190"/>
      <c r="F186" s="190"/>
      <c r="G186" s="190"/>
      <c r="H186" s="190"/>
      <c r="I186" s="190"/>
      <c r="J186" s="190"/>
      <c r="K186" s="190"/>
      <c r="L186" s="190"/>
      <c r="M186" s="190"/>
      <c r="N186" s="190"/>
      <c r="O186" s="190"/>
      <c r="P186" s="190"/>
      <c r="Q186" s="190"/>
      <c r="R186" s="190"/>
      <c r="S186" s="190"/>
      <c r="T186" s="190"/>
      <c r="U186" s="190"/>
      <c r="V186" s="190"/>
      <c r="W186" s="190"/>
      <c r="X186" s="190"/>
      <c r="Y186" s="190"/>
      <c r="Z186" s="190"/>
      <c r="AA186" s="190"/>
      <c r="AB186" s="190"/>
      <c r="AC186" s="190"/>
      <c r="AD186" s="190"/>
      <c r="AE186" s="190"/>
      <c r="AF186" s="190"/>
      <c r="AG186" s="190"/>
      <c r="AH186" s="190"/>
      <c r="AI186" s="190"/>
      <c r="AJ186" s="190"/>
      <c r="AK186" s="190"/>
      <c r="AL186" s="190"/>
      <c r="AM186" s="190"/>
      <c r="AN186" s="190"/>
      <c r="AO186" s="190"/>
      <c r="AP186" s="190"/>
      <c r="AQ186" s="190"/>
      <c r="AR186" s="190"/>
      <c r="AS186" s="190"/>
      <c r="AT186" s="190"/>
      <c r="AU186" s="190"/>
      <c r="AV186" s="190"/>
      <c r="AW186" s="190"/>
      <c r="AX186" s="190"/>
      <c r="AY186" s="190"/>
      <c r="AZ186" s="190"/>
      <c r="BA186" s="190"/>
      <c r="BB186" s="537"/>
      <c r="BC186" s="603"/>
      <c r="BD186" s="538" t="s">
        <v>1329</v>
      </c>
      <c r="BE186" s="537" t="s">
        <v>1342</v>
      </c>
      <c r="BF186" s="190"/>
      <c r="BG186" s="190"/>
      <c r="BH186" s="190"/>
      <c r="BI186" s="190"/>
      <c r="BJ186" s="190"/>
      <c r="BK186" s="190"/>
      <c r="BL186" s="190"/>
      <c r="BM186" s="190"/>
      <c r="BN186" s="190"/>
      <c r="BO186" s="190"/>
      <c r="BP186" s="190"/>
      <c r="BQ186" s="190"/>
      <c r="BR186" s="190"/>
      <c r="BS186" s="190"/>
      <c r="BT186" s="190"/>
      <c r="BU186" s="190"/>
      <c r="BV186" s="190"/>
      <c r="BW186" s="190"/>
      <c r="BX186" s="190"/>
      <c r="BY186" s="190"/>
      <c r="BZ186" s="190"/>
      <c r="CA186" s="190"/>
      <c r="CB186" s="190"/>
      <c r="CC186" s="190"/>
      <c r="CD186" s="190"/>
      <c r="CE186" s="190"/>
      <c r="CF186" s="537" t="s">
        <v>1342</v>
      </c>
      <c r="CG186" s="190"/>
      <c r="CH186" s="190"/>
      <c r="CI186" s="190"/>
      <c r="CJ186" s="190"/>
      <c r="CK186" s="892"/>
    </row>
    <row r="187" spans="1:89" ht="14.4" x14ac:dyDescent="0.3">
      <c r="A187" s="1046"/>
      <c r="B187" s="885"/>
      <c r="C187" s="190"/>
      <c r="D187" s="190"/>
      <c r="E187" s="190"/>
      <c r="F187" s="190"/>
      <c r="G187" s="190"/>
      <c r="H187" s="190"/>
      <c r="I187" s="190"/>
      <c r="J187" s="190"/>
      <c r="K187" s="190"/>
      <c r="L187" s="190"/>
      <c r="M187" s="190"/>
      <c r="N187" s="190"/>
      <c r="O187" s="190"/>
      <c r="P187" s="190"/>
      <c r="Q187" s="190"/>
      <c r="R187" s="190"/>
      <c r="S187" s="190"/>
      <c r="T187" s="190"/>
      <c r="U187" s="190"/>
      <c r="V187" s="190"/>
      <c r="W187" s="190"/>
      <c r="X187" s="190"/>
      <c r="Y187" s="190"/>
      <c r="Z187" s="190"/>
      <c r="AA187" s="190"/>
      <c r="AB187" s="190"/>
      <c r="AC187" s="190"/>
      <c r="AD187" s="190"/>
      <c r="AE187" s="190"/>
      <c r="AF187" s="190"/>
      <c r="AG187" s="190"/>
      <c r="AH187" s="190"/>
      <c r="AI187" s="190"/>
      <c r="AJ187" s="190"/>
      <c r="AK187" s="190"/>
      <c r="AL187" s="190"/>
      <c r="AM187" s="190"/>
      <c r="AN187" s="190"/>
      <c r="AO187" s="190"/>
      <c r="AP187" s="190"/>
      <c r="AQ187" s="190"/>
      <c r="AR187" s="190"/>
      <c r="AS187" s="190"/>
      <c r="AT187" s="190"/>
      <c r="AU187" s="190"/>
      <c r="AV187" s="190"/>
      <c r="AW187" s="190"/>
      <c r="AX187" s="190"/>
      <c r="AY187" s="190"/>
      <c r="AZ187" s="190"/>
      <c r="BA187" s="190"/>
      <c r="BB187" s="537"/>
      <c r="BC187" s="603"/>
      <c r="BD187" s="538" t="s">
        <v>1329</v>
      </c>
      <c r="BE187" s="537" t="s">
        <v>1343</v>
      </c>
      <c r="BF187" s="190"/>
      <c r="BG187" s="190"/>
      <c r="BH187" s="190"/>
      <c r="BI187" s="190"/>
      <c r="BJ187" s="190"/>
      <c r="BK187" s="190"/>
      <c r="BL187" s="190"/>
      <c r="BM187" s="190"/>
      <c r="BN187" s="190"/>
      <c r="BO187" s="190"/>
      <c r="BP187" s="190"/>
      <c r="BQ187" s="190"/>
      <c r="BR187" s="190"/>
      <c r="BS187" s="190"/>
      <c r="BT187" s="190"/>
      <c r="BU187" s="190"/>
      <c r="BV187" s="190"/>
      <c r="BW187" s="190"/>
      <c r="BX187" s="190"/>
      <c r="BY187" s="190"/>
      <c r="BZ187" s="190"/>
      <c r="CA187" s="190"/>
      <c r="CB187" s="190"/>
      <c r="CC187" s="190"/>
      <c r="CD187" s="190"/>
      <c r="CE187" s="190"/>
      <c r="CF187" s="537" t="s">
        <v>1343</v>
      </c>
      <c r="CG187" s="190"/>
      <c r="CH187" s="190"/>
      <c r="CI187" s="190"/>
      <c r="CJ187" s="190"/>
      <c r="CK187" s="892"/>
    </row>
    <row r="188" spans="1:89" ht="14.4" x14ac:dyDescent="0.3">
      <c r="A188" s="1046"/>
      <c r="B188" s="885"/>
      <c r="C188" s="190"/>
      <c r="D188" s="190"/>
      <c r="E188" s="190"/>
      <c r="F188" s="190"/>
      <c r="G188" s="190"/>
      <c r="H188" s="190"/>
      <c r="I188" s="190"/>
      <c r="J188" s="190"/>
      <c r="K188" s="190"/>
      <c r="L188" s="190"/>
      <c r="M188" s="190"/>
      <c r="N188" s="190"/>
      <c r="O188" s="190"/>
      <c r="P188" s="190"/>
      <c r="Q188" s="190"/>
      <c r="R188" s="190"/>
      <c r="S188" s="190"/>
      <c r="T188" s="190"/>
      <c r="U188" s="190"/>
      <c r="V188" s="190"/>
      <c r="W188" s="190"/>
      <c r="X188" s="190"/>
      <c r="Y188" s="190"/>
      <c r="Z188" s="190"/>
      <c r="AA188" s="190"/>
      <c r="AB188" s="190"/>
      <c r="AC188" s="190"/>
      <c r="AD188" s="190"/>
      <c r="AE188" s="190"/>
      <c r="AF188" s="190"/>
      <c r="AG188" s="190"/>
      <c r="AH188" s="190"/>
      <c r="AI188" s="190"/>
      <c r="AJ188" s="190"/>
      <c r="AK188" s="190"/>
      <c r="AL188" s="190"/>
      <c r="AM188" s="190"/>
      <c r="AN188" s="190"/>
      <c r="AO188" s="190"/>
      <c r="AP188" s="190"/>
      <c r="AQ188" s="190"/>
      <c r="AR188" s="190"/>
      <c r="AS188" s="190"/>
      <c r="AT188" s="190"/>
      <c r="AU188" s="190"/>
      <c r="AV188" s="190"/>
      <c r="AW188" s="190"/>
      <c r="AX188" s="190"/>
      <c r="AY188" s="190"/>
      <c r="AZ188" s="190"/>
      <c r="BA188" s="190"/>
      <c r="BB188" s="537"/>
      <c r="BC188" s="603"/>
      <c r="BD188" s="538" t="s">
        <v>1329</v>
      </c>
      <c r="BE188" s="537" t="s">
        <v>1344</v>
      </c>
      <c r="BF188" s="190"/>
      <c r="BG188" s="190"/>
      <c r="BH188" s="190"/>
      <c r="BI188" s="190"/>
      <c r="BJ188" s="190"/>
      <c r="BK188" s="190"/>
      <c r="BL188" s="190"/>
      <c r="BM188" s="190"/>
      <c r="BN188" s="190"/>
      <c r="BO188" s="190"/>
      <c r="BP188" s="190"/>
      <c r="BQ188" s="190"/>
      <c r="BR188" s="190"/>
      <c r="BS188" s="190"/>
      <c r="BT188" s="190"/>
      <c r="BU188" s="190"/>
      <c r="BV188" s="190"/>
      <c r="BW188" s="190"/>
      <c r="BX188" s="190"/>
      <c r="BY188" s="190"/>
      <c r="BZ188" s="190"/>
      <c r="CA188" s="190"/>
      <c r="CB188" s="190"/>
      <c r="CC188" s="190"/>
      <c r="CD188" s="190"/>
      <c r="CE188" s="190"/>
      <c r="CF188" s="537" t="s">
        <v>1344</v>
      </c>
      <c r="CG188" s="190"/>
      <c r="CH188" s="190"/>
      <c r="CI188" s="190"/>
      <c r="CJ188" s="190"/>
      <c r="CK188" s="892"/>
    </row>
    <row r="189" spans="1:89" ht="14.4" x14ac:dyDescent="0.3">
      <c r="A189" s="1046"/>
      <c r="B189" s="885"/>
      <c r="C189" s="190"/>
      <c r="D189" s="190"/>
      <c r="E189" s="190"/>
      <c r="F189" s="190"/>
      <c r="G189" s="190"/>
      <c r="H189" s="190"/>
      <c r="I189" s="190"/>
      <c r="J189" s="190"/>
      <c r="K189" s="190"/>
      <c r="L189" s="190"/>
      <c r="M189" s="190"/>
      <c r="N189" s="190"/>
      <c r="O189" s="190"/>
      <c r="P189" s="190"/>
      <c r="Q189" s="190"/>
      <c r="R189" s="190"/>
      <c r="S189" s="190"/>
      <c r="T189" s="190"/>
      <c r="U189" s="190"/>
      <c r="V189" s="190"/>
      <c r="W189" s="190"/>
      <c r="X189" s="190"/>
      <c r="Y189" s="190"/>
      <c r="Z189" s="190"/>
      <c r="AA189" s="190"/>
      <c r="AB189" s="190"/>
      <c r="AC189" s="190"/>
      <c r="AD189" s="190"/>
      <c r="AE189" s="190"/>
      <c r="AF189" s="190"/>
      <c r="AG189" s="190"/>
      <c r="AH189" s="190"/>
      <c r="AI189" s="190"/>
      <c r="AJ189" s="190"/>
      <c r="AK189" s="190"/>
      <c r="AL189" s="190"/>
      <c r="AM189" s="190"/>
      <c r="AN189" s="190"/>
      <c r="AO189" s="190"/>
      <c r="AP189" s="190"/>
      <c r="AQ189" s="190"/>
      <c r="AR189" s="190"/>
      <c r="AS189" s="190"/>
      <c r="AT189" s="190"/>
      <c r="AU189" s="190"/>
      <c r="AV189" s="190"/>
      <c r="AW189" s="190"/>
      <c r="AX189" s="190"/>
      <c r="AY189" s="190"/>
      <c r="AZ189" s="190"/>
      <c r="BA189" s="190"/>
      <c r="BB189" s="537"/>
      <c r="BC189" s="603"/>
      <c r="BD189" s="538" t="s">
        <v>1329</v>
      </c>
      <c r="BE189" s="537" t="s">
        <v>1148</v>
      </c>
      <c r="BF189" s="190"/>
      <c r="BG189" s="190"/>
      <c r="BH189" s="190"/>
      <c r="BI189" s="190"/>
      <c r="BJ189" s="190"/>
      <c r="BK189" s="190"/>
      <c r="BL189" s="190"/>
      <c r="BM189" s="190"/>
      <c r="BN189" s="190"/>
      <c r="BO189" s="190"/>
      <c r="BP189" s="190"/>
      <c r="BQ189" s="190"/>
      <c r="BR189" s="190"/>
      <c r="BS189" s="190"/>
      <c r="BT189" s="190"/>
      <c r="BU189" s="190"/>
      <c r="BV189" s="190"/>
      <c r="BW189" s="190"/>
      <c r="BX189" s="190"/>
      <c r="BY189" s="190"/>
      <c r="BZ189" s="190"/>
      <c r="CA189" s="190"/>
      <c r="CB189" s="190"/>
      <c r="CC189" s="190"/>
      <c r="CD189" s="190"/>
      <c r="CE189" s="190"/>
      <c r="CF189" s="537" t="s">
        <v>1148</v>
      </c>
      <c r="CG189" s="190"/>
      <c r="CH189" s="190"/>
      <c r="CI189" s="190"/>
      <c r="CJ189" s="190"/>
      <c r="CK189" s="892"/>
    </row>
    <row r="190" spans="1:89" ht="14.4" x14ac:dyDescent="0.3">
      <c r="A190" s="1046"/>
      <c r="B190" s="885"/>
      <c r="C190" s="190"/>
      <c r="D190" s="190"/>
      <c r="E190" s="190"/>
      <c r="F190" s="190"/>
      <c r="G190" s="190"/>
      <c r="H190" s="190"/>
      <c r="I190" s="190"/>
      <c r="J190" s="190"/>
      <c r="K190" s="190"/>
      <c r="L190" s="190"/>
      <c r="M190" s="190"/>
      <c r="N190" s="190"/>
      <c r="O190" s="190"/>
      <c r="P190" s="190"/>
      <c r="Q190" s="190"/>
      <c r="R190" s="190"/>
      <c r="S190" s="190"/>
      <c r="T190" s="190"/>
      <c r="U190" s="190"/>
      <c r="V190" s="190"/>
      <c r="W190" s="190"/>
      <c r="X190" s="190"/>
      <c r="Y190" s="190"/>
      <c r="Z190" s="190"/>
      <c r="AA190" s="190"/>
      <c r="AB190" s="190"/>
      <c r="AC190" s="190"/>
      <c r="AD190" s="190"/>
      <c r="AE190" s="190"/>
      <c r="AF190" s="190"/>
      <c r="AG190" s="190"/>
      <c r="AH190" s="190"/>
      <c r="AI190" s="190"/>
      <c r="AJ190" s="190"/>
      <c r="AK190" s="190"/>
      <c r="AL190" s="190"/>
      <c r="AM190" s="190"/>
      <c r="AN190" s="190"/>
      <c r="AO190" s="190"/>
      <c r="AP190" s="190"/>
      <c r="AQ190" s="190"/>
      <c r="AR190" s="190"/>
      <c r="AS190" s="190"/>
      <c r="AT190" s="190"/>
      <c r="AU190" s="190"/>
      <c r="AV190" s="190"/>
      <c r="AW190" s="190"/>
      <c r="AX190" s="190"/>
      <c r="AY190" s="190"/>
      <c r="AZ190" s="190"/>
      <c r="BA190" s="190"/>
      <c r="BB190" s="537"/>
      <c r="BC190" s="603"/>
      <c r="BD190" s="538" t="s">
        <v>1329</v>
      </c>
      <c r="BE190" s="537" t="s">
        <v>1315</v>
      </c>
      <c r="BF190" s="190"/>
      <c r="BG190" s="190"/>
      <c r="BH190" s="190"/>
      <c r="BI190" s="190"/>
      <c r="BJ190" s="190"/>
      <c r="BK190" s="190"/>
      <c r="BL190" s="190"/>
      <c r="BM190" s="190"/>
      <c r="BN190" s="190"/>
      <c r="BO190" s="190"/>
      <c r="BP190" s="190"/>
      <c r="BQ190" s="190"/>
      <c r="BR190" s="190"/>
      <c r="BS190" s="190"/>
      <c r="BT190" s="190"/>
      <c r="BU190" s="190"/>
      <c r="BV190" s="190"/>
      <c r="BW190" s="190"/>
      <c r="BX190" s="190"/>
      <c r="BY190" s="190"/>
      <c r="BZ190" s="190"/>
      <c r="CA190" s="190"/>
      <c r="CB190" s="190"/>
      <c r="CC190" s="190"/>
      <c r="CD190" s="190"/>
      <c r="CE190" s="190"/>
      <c r="CF190" s="537" t="s">
        <v>1315</v>
      </c>
      <c r="CG190" s="190"/>
      <c r="CH190" s="190"/>
      <c r="CI190" s="190"/>
      <c r="CJ190" s="190"/>
      <c r="CK190" s="892"/>
    </row>
    <row r="191" spans="1:89" ht="14.4" x14ac:dyDescent="0.3">
      <c r="A191" s="1046"/>
      <c r="B191" s="885"/>
      <c r="C191" s="190"/>
      <c r="D191" s="190"/>
      <c r="E191" s="190"/>
      <c r="F191" s="190"/>
      <c r="G191" s="190"/>
      <c r="H191" s="190"/>
      <c r="I191" s="190"/>
      <c r="J191" s="190"/>
      <c r="K191" s="190"/>
      <c r="L191" s="190"/>
      <c r="M191" s="190"/>
      <c r="N191" s="190"/>
      <c r="O191" s="190"/>
      <c r="P191" s="190"/>
      <c r="Q191" s="190"/>
      <c r="R191" s="190"/>
      <c r="S191" s="190"/>
      <c r="T191" s="190"/>
      <c r="U191" s="190"/>
      <c r="V191" s="190"/>
      <c r="W191" s="190"/>
      <c r="X191" s="190"/>
      <c r="Y191" s="190"/>
      <c r="Z191" s="190"/>
      <c r="AA191" s="190"/>
      <c r="AB191" s="190"/>
      <c r="AC191" s="190"/>
      <c r="AD191" s="190"/>
      <c r="AE191" s="190"/>
      <c r="AF191" s="190"/>
      <c r="AG191" s="190"/>
      <c r="AH191" s="190"/>
      <c r="AI191" s="190"/>
      <c r="AJ191" s="190"/>
      <c r="AK191" s="190"/>
      <c r="AL191" s="190"/>
      <c r="AM191" s="190"/>
      <c r="AN191" s="190"/>
      <c r="AO191" s="190"/>
      <c r="AP191" s="190"/>
      <c r="AQ191" s="190"/>
      <c r="AR191" s="190"/>
      <c r="AS191" s="190"/>
      <c r="AT191" s="190"/>
      <c r="AU191" s="190"/>
      <c r="AV191" s="190"/>
      <c r="AW191" s="190"/>
      <c r="AX191" s="190"/>
      <c r="AY191" s="190"/>
      <c r="AZ191" s="190"/>
      <c r="BA191" s="190"/>
      <c r="BB191" s="537"/>
      <c r="BC191" s="603"/>
      <c r="BD191" s="538" t="s">
        <v>1329</v>
      </c>
      <c r="BE191" s="537" t="s">
        <v>1345</v>
      </c>
      <c r="BF191" s="190"/>
      <c r="BG191" s="190"/>
      <c r="BH191" s="190"/>
      <c r="BI191" s="190"/>
      <c r="BJ191" s="190"/>
      <c r="BK191" s="190"/>
      <c r="BL191" s="190"/>
      <c r="BM191" s="190"/>
      <c r="BN191" s="190"/>
      <c r="BO191" s="190"/>
      <c r="BP191" s="190"/>
      <c r="BQ191" s="190"/>
      <c r="BR191" s="190"/>
      <c r="BS191" s="190"/>
      <c r="BT191" s="190"/>
      <c r="BU191" s="190"/>
      <c r="BV191" s="190"/>
      <c r="BW191" s="190"/>
      <c r="BX191" s="190"/>
      <c r="BY191" s="190"/>
      <c r="BZ191" s="190"/>
      <c r="CA191" s="190"/>
      <c r="CB191" s="190"/>
      <c r="CC191" s="190"/>
      <c r="CD191" s="190"/>
      <c r="CE191" s="190"/>
      <c r="CF191" s="537" t="s">
        <v>1345</v>
      </c>
      <c r="CG191" s="190"/>
      <c r="CH191" s="190"/>
      <c r="CI191" s="190"/>
      <c r="CJ191" s="190"/>
      <c r="CK191" s="892"/>
    </row>
    <row r="192" spans="1:89" ht="14.4" x14ac:dyDescent="0.3">
      <c r="A192" s="1046"/>
      <c r="B192" s="885"/>
      <c r="C192" s="190"/>
      <c r="D192" s="190"/>
      <c r="E192" s="190"/>
      <c r="F192" s="190"/>
      <c r="G192" s="190"/>
      <c r="H192" s="190"/>
      <c r="I192" s="190"/>
      <c r="J192" s="190"/>
      <c r="K192" s="190"/>
      <c r="L192" s="190"/>
      <c r="M192" s="190"/>
      <c r="N192" s="190"/>
      <c r="O192" s="190"/>
      <c r="P192" s="190"/>
      <c r="Q192" s="190"/>
      <c r="R192" s="190"/>
      <c r="S192" s="190"/>
      <c r="T192" s="190"/>
      <c r="U192" s="190"/>
      <c r="V192" s="190"/>
      <c r="W192" s="190"/>
      <c r="X192" s="190"/>
      <c r="Y192" s="190"/>
      <c r="Z192" s="190"/>
      <c r="AA192" s="190"/>
      <c r="AB192" s="190"/>
      <c r="AC192" s="190"/>
      <c r="AD192" s="190"/>
      <c r="AE192" s="190"/>
      <c r="AF192" s="190"/>
      <c r="AG192" s="190"/>
      <c r="AH192" s="190"/>
      <c r="AI192" s="190"/>
      <c r="AJ192" s="190"/>
      <c r="AK192" s="190"/>
      <c r="AL192" s="190"/>
      <c r="AM192" s="190"/>
      <c r="AN192" s="190"/>
      <c r="AO192" s="190"/>
      <c r="AP192" s="190"/>
      <c r="AQ192" s="190"/>
      <c r="AR192" s="190"/>
      <c r="AS192" s="190"/>
      <c r="AT192" s="190"/>
      <c r="AU192" s="190"/>
      <c r="AV192" s="190"/>
      <c r="AW192" s="190"/>
      <c r="AX192" s="190"/>
      <c r="AY192" s="190"/>
      <c r="AZ192" s="190"/>
      <c r="BA192" s="190"/>
      <c r="BB192" s="537"/>
      <c r="BC192" s="603"/>
      <c r="BD192" s="538" t="s">
        <v>1329</v>
      </c>
      <c r="BE192" s="537" t="s">
        <v>1346</v>
      </c>
      <c r="BF192" s="190"/>
      <c r="BG192" s="190"/>
      <c r="BH192" s="190"/>
      <c r="BI192" s="190"/>
      <c r="BJ192" s="190"/>
      <c r="BK192" s="190"/>
      <c r="BL192" s="190"/>
      <c r="BM192" s="190"/>
      <c r="BN192" s="190"/>
      <c r="BO192" s="190"/>
      <c r="BP192" s="190"/>
      <c r="BQ192" s="190"/>
      <c r="BR192" s="190"/>
      <c r="BS192" s="190"/>
      <c r="BT192" s="190"/>
      <c r="BU192" s="190"/>
      <c r="BV192" s="190"/>
      <c r="BW192" s="190"/>
      <c r="BX192" s="190"/>
      <c r="BY192" s="190"/>
      <c r="BZ192" s="190"/>
      <c r="CA192" s="190"/>
      <c r="CB192" s="190"/>
      <c r="CC192" s="190"/>
      <c r="CD192" s="190"/>
      <c r="CE192" s="190"/>
      <c r="CF192" s="537" t="s">
        <v>1346</v>
      </c>
      <c r="CG192" s="190"/>
      <c r="CH192" s="190"/>
      <c r="CI192" s="190"/>
      <c r="CJ192" s="190"/>
      <c r="CK192" s="892"/>
    </row>
    <row r="193" spans="1:89" ht="14.4" x14ac:dyDescent="0.3">
      <c r="A193" s="1046"/>
      <c r="B193" s="885"/>
      <c r="C193" s="190"/>
      <c r="D193" s="190"/>
      <c r="E193" s="190"/>
      <c r="F193" s="190"/>
      <c r="G193" s="190"/>
      <c r="H193" s="190"/>
      <c r="I193" s="190"/>
      <c r="J193" s="190"/>
      <c r="K193" s="190"/>
      <c r="L193" s="190"/>
      <c r="M193" s="190"/>
      <c r="N193" s="190"/>
      <c r="O193" s="190"/>
      <c r="P193" s="190"/>
      <c r="Q193" s="190"/>
      <c r="R193" s="190"/>
      <c r="S193" s="190"/>
      <c r="T193" s="190"/>
      <c r="U193" s="190"/>
      <c r="V193" s="190"/>
      <c r="W193" s="190"/>
      <c r="X193" s="190"/>
      <c r="Y193" s="190"/>
      <c r="Z193" s="190"/>
      <c r="AA193" s="190"/>
      <c r="AB193" s="190"/>
      <c r="AC193" s="190"/>
      <c r="AD193" s="190"/>
      <c r="AE193" s="190"/>
      <c r="AF193" s="190"/>
      <c r="AG193" s="190"/>
      <c r="AH193" s="190"/>
      <c r="AI193" s="190"/>
      <c r="AJ193" s="190"/>
      <c r="AK193" s="190"/>
      <c r="AL193" s="190"/>
      <c r="AM193" s="190"/>
      <c r="AN193" s="190"/>
      <c r="AO193" s="190"/>
      <c r="AP193" s="190"/>
      <c r="AQ193" s="190"/>
      <c r="AR193" s="190"/>
      <c r="AS193" s="190"/>
      <c r="AT193" s="190"/>
      <c r="AU193" s="190"/>
      <c r="AV193" s="190"/>
      <c r="AW193" s="190"/>
      <c r="AX193" s="190"/>
      <c r="AY193" s="190"/>
      <c r="AZ193" s="190"/>
      <c r="BA193" s="190"/>
      <c r="BB193" s="537"/>
      <c r="BC193" s="603"/>
      <c r="BD193" s="538" t="s">
        <v>1329</v>
      </c>
      <c r="BE193" s="537" t="s">
        <v>1243</v>
      </c>
      <c r="BF193" s="190"/>
      <c r="BG193" s="190"/>
      <c r="BH193" s="190"/>
      <c r="BI193" s="190"/>
      <c r="BJ193" s="190"/>
      <c r="BK193" s="190"/>
      <c r="BL193" s="190"/>
      <c r="BM193" s="190"/>
      <c r="BN193" s="190"/>
      <c r="BO193" s="190"/>
      <c r="BP193" s="190"/>
      <c r="BQ193" s="190"/>
      <c r="BR193" s="190"/>
      <c r="BS193" s="190"/>
      <c r="BT193" s="190"/>
      <c r="BU193" s="190"/>
      <c r="BV193" s="190"/>
      <c r="BW193" s="190"/>
      <c r="BX193" s="190"/>
      <c r="BY193" s="190"/>
      <c r="BZ193" s="190"/>
      <c r="CA193" s="190"/>
      <c r="CB193" s="190"/>
      <c r="CC193" s="190"/>
      <c r="CD193" s="190"/>
      <c r="CE193" s="190"/>
      <c r="CF193" s="537" t="s">
        <v>1243</v>
      </c>
      <c r="CG193" s="190"/>
      <c r="CH193" s="190"/>
      <c r="CI193" s="190"/>
      <c r="CJ193" s="190"/>
      <c r="CK193" s="892"/>
    </row>
    <row r="194" spans="1:89" ht="14.4" x14ac:dyDescent="0.3">
      <c r="A194" s="1046"/>
      <c r="B194" s="885"/>
      <c r="C194" s="190"/>
      <c r="D194" s="190"/>
      <c r="E194" s="190"/>
      <c r="F194" s="190"/>
      <c r="G194" s="190"/>
      <c r="H194" s="190"/>
      <c r="I194" s="190"/>
      <c r="J194" s="190"/>
      <c r="K194" s="190"/>
      <c r="L194" s="190"/>
      <c r="M194" s="190"/>
      <c r="N194" s="190"/>
      <c r="O194" s="190"/>
      <c r="P194" s="190"/>
      <c r="Q194" s="190"/>
      <c r="R194" s="190"/>
      <c r="S194" s="190"/>
      <c r="T194" s="190"/>
      <c r="U194" s="190"/>
      <c r="V194" s="190"/>
      <c r="W194" s="190"/>
      <c r="X194" s="190"/>
      <c r="Y194" s="190"/>
      <c r="Z194" s="190"/>
      <c r="AA194" s="190"/>
      <c r="AB194" s="190"/>
      <c r="AC194" s="190"/>
      <c r="AD194" s="190"/>
      <c r="AE194" s="190"/>
      <c r="AF194" s="190"/>
      <c r="AG194" s="190"/>
      <c r="AH194" s="190"/>
      <c r="AI194" s="190"/>
      <c r="AJ194" s="190"/>
      <c r="AK194" s="190"/>
      <c r="AL194" s="190"/>
      <c r="AM194" s="190"/>
      <c r="AN194" s="190"/>
      <c r="AO194" s="190"/>
      <c r="AP194" s="190"/>
      <c r="AQ194" s="190"/>
      <c r="AR194" s="190"/>
      <c r="AS194" s="190"/>
      <c r="AT194" s="190"/>
      <c r="AU194" s="190"/>
      <c r="AV194" s="190"/>
      <c r="AW194" s="190"/>
      <c r="AX194" s="190"/>
      <c r="AY194" s="190"/>
      <c r="AZ194" s="190"/>
      <c r="BA194" s="190"/>
      <c r="BB194" s="537"/>
      <c r="BC194" s="603"/>
      <c r="BD194" s="538" t="s">
        <v>1329</v>
      </c>
      <c r="BE194" s="537" t="s">
        <v>1089</v>
      </c>
      <c r="BF194" s="190"/>
      <c r="BG194" s="190"/>
      <c r="BH194" s="190"/>
      <c r="BI194" s="190"/>
      <c r="BJ194" s="190"/>
      <c r="BK194" s="190"/>
      <c r="BL194" s="190"/>
      <c r="BM194" s="190"/>
      <c r="BN194" s="190"/>
      <c r="BO194" s="190"/>
      <c r="BP194" s="190"/>
      <c r="BQ194" s="190"/>
      <c r="BR194" s="190"/>
      <c r="BS194" s="190"/>
      <c r="BT194" s="190"/>
      <c r="BU194" s="190"/>
      <c r="BV194" s="190"/>
      <c r="BW194" s="190"/>
      <c r="BX194" s="190"/>
      <c r="BY194" s="190"/>
      <c r="BZ194" s="190"/>
      <c r="CA194" s="190"/>
      <c r="CB194" s="190"/>
      <c r="CC194" s="190"/>
      <c r="CD194" s="190"/>
      <c r="CE194" s="190"/>
      <c r="CF194" s="537" t="s">
        <v>1089</v>
      </c>
      <c r="CG194" s="190"/>
      <c r="CH194" s="190"/>
      <c r="CI194" s="190"/>
      <c r="CJ194" s="190"/>
      <c r="CK194" s="892"/>
    </row>
    <row r="195" spans="1:89" ht="14.4" x14ac:dyDescent="0.3">
      <c r="A195" s="1046"/>
      <c r="B195" s="885"/>
      <c r="C195" s="190"/>
      <c r="D195" s="190"/>
      <c r="E195" s="190"/>
      <c r="F195" s="190"/>
      <c r="G195" s="190"/>
      <c r="H195" s="190"/>
      <c r="I195" s="190"/>
      <c r="J195" s="190"/>
      <c r="K195" s="190"/>
      <c r="L195" s="190"/>
      <c r="M195" s="190"/>
      <c r="N195" s="190"/>
      <c r="O195" s="190"/>
      <c r="P195" s="190"/>
      <c r="Q195" s="190"/>
      <c r="R195" s="190"/>
      <c r="S195" s="190"/>
      <c r="T195" s="190"/>
      <c r="U195" s="190"/>
      <c r="V195" s="190"/>
      <c r="W195" s="190"/>
      <c r="X195" s="190"/>
      <c r="Y195" s="190"/>
      <c r="Z195" s="190"/>
      <c r="AA195" s="190"/>
      <c r="AB195" s="190"/>
      <c r="AC195" s="190"/>
      <c r="AD195" s="190"/>
      <c r="AE195" s="190"/>
      <c r="AF195" s="190"/>
      <c r="AG195" s="190"/>
      <c r="AH195" s="190"/>
      <c r="AI195" s="190"/>
      <c r="AJ195" s="190"/>
      <c r="AK195" s="190"/>
      <c r="AL195" s="190"/>
      <c r="AM195" s="190"/>
      <c r="AN195" s="190"/>
      <c r="AO195" s="190"/>
      <c r="AP195" s="190"/>
      <c r="AQ195" s="190"/>
      <c r="AR195" s="190"/>
      <c r="AS195" s="190"/>
      <c r="AT195" s="190"/>
      <c r="AU195" s="190"/>
      <c r="AV195" s="190"/>
      <c r="AW195" s="190"/>
      <c r="AX195" s="190"/>
      <c r="AY195" s="190"/>
      <c r="AZ195" s="190"/>
      <c r="BA195" s="190"/>
      <c r="BB195" s="537"/>
      <c r="BC195" s="603"/>
      <c r="BD195" s="538" t="s">
        <v>1329</v>
      </c>
      <c r="BE195" s="537" t="s">
        <v>1222</v>
      </c>
      <c r="BF195" s="190"/>
      <c r="BG195" s="190"/>
      <c r="BH195" s="190"/>
      <c r="BI195" s="190"/>
      <c r="BJ195" s="190"/>
      <c r="BK195" s="190"/>
      <c r="BL195" s="190"/>
      <c r="BM195" s="190"/>
      <c r="BN195" s="190"/>
      <c r="BO195" s="190"/>
      <c r="BP195" s="190"/>
      <c r="BQ195" s="190"/>
      <c r="BR195" s="190"/>
      <c r="BS195" s="190"/>
      <c r="BT195" s="190"/>
      <c r="BU195" s="190"/>
      <c r="BV195" s="190"/>
      <c r="BW195" s="190"/>
      <c r="BX195" s="190"/>
      <c r="BY195" s="190"/>
      <c r="BZ195" s="190"/>
      <c r="CA195" s="190"/>
      <c r="CB195" s="190"/>
      <c r="CC195" s="190"/>
      <c r="CD195" s="190"/>
      <c r="CE195" s="190"/>
      <c r="CF195" s="537" t="s">
        <v>1222</v>
      </c>
      <c r="CG195" s="190"/>
      <c r="CH195" s="190"/>
      <c r="CI195" s="190"/>
      <c r="CJ195" s="190"/>
      <c r="CK195" s="892"/>
    </row>
    <row r="196" spans="1:89" ht="14.4" x14ac:dyDescent="0.3">
      <c r="A196" s="1046"/>
      <c r="B196" s="885"/>
      <c r="C196" s="190"/>
      <c r="D196" s="190"/>
      <c r="E196" s="190"/>
      <c r="F196" s="190"/>
      <c r="G196" s="190"/>
      <c r="H196" s="190"/>
      <c r="I196" s="190"/>
      <c r="J196" s="190"/>
      <c r="K196" s="190"/>
      <c r="L196" s="190"/>
      <c r="M196" s="190"/>
      <c r="N196" s="190"/>
      <c r="O196" s="190"/>
      <c r="P196" s="190"/>
      <c r="Q196" s="190"/>
      <c r="R196" s="190"/>
      <c r="S196" s="190"/>
      <c r="T196" s="190"/>
      <c r="U196" s="190"/>
      <c r="V196" s="190"/>
      <c r="W196" s="190"/>
      <c r="X196" s="190"/>
      <c r="Y196" s="190"/>
      <c r="Z196" s="190"/>
      <c r="AA196" s="190"/>
      <c r="AB196" s="190"/>
      <c r="AC196" s="190"/>
      <c r="AD196" s="190"/>
      <c r="AE196" s="190"/>
      <c r="AF196" s="190"/>
      <c r="AG196" s="190"/>
      <c r="AH196" s="190"/>
      <c r="AI196" s="190"/>
      <c r="AJ196" s="190"/>
      <c r="AK196" s="190"/>
      <c r="AL196" s="190"/>
      <c r="AM196" s="190"/>
      <c r="AN196" s="190"/>
      <c r="AO196" s="190"/>
      <c r="AP196" s="190"/>
      <c r="AQ196" s="190"/>
      <c r="AR196" s="190"/>
      <c r="AS196" s="190"/>
      <c r="AT196" s="190"/>
      <c r="AU196" s="190"/>
      <c r="AV196" s="190"/>
      <c r="AW196" s="190"/>
      <c r="AX196" s="190"/>
      <c r="AY196" s="190"/>
      <c r="AZ196" s="190"/>
      <c r="BA196" s="190"/>
      <c r="BB196" s="537"/>
      <c r="BC196" s="603"/>
      <c r="BD196" s="538" t="s">
        <v>1329</v>
      </c>
      <c r="BE196" s="537" t="s">
        <v>1090</v>
      </c>
      <c r="BF196" s="190"/>
      <c r="BG196" s="190"/>
      <c r="BH196" s="190"/>
      <c r="BI196" s="190"/>
      <c r="BJ196" s="190"/>
      <c r="BK196" s="190"/>
      <c r="BL196" s="190"/>
      <c r="BM196" s="190"/>
      <c r="BN196" s="190"/>
      <c r="BO196" s="190"/>
      <c r="BP196" s="190"/>
      <c r="BQ196" s="190"/>
      <c r="BR196" s="190"/>
      <c r="BS196" s="190"/>
      <c r="BT196" s="190"/>
      <c r="BU196" s="190"/>
      <c r="BV196" s="190"/>
      <c r="BW196" s="190"/>
      <c r="BX196" s="190"/>
      <c r="BY196" s="190"/>
      <c r="BZ196" s="190"/>
      <c r="CA196" s="190"/>
      <c r="CB196" s="190"/>
      <c r="CC196" s="190"/>
      <c r="CD196" s="190"/>
      <c r="CE196" s="190"/>
      <c r="CF196" s="537" t="s">
        <v>1090</v>
      </c>
      <c r="CG196" s="190"/>
      <c r="CH196" s="190"/>
      <c r="CI196" s="190"/>
      <c r="CJ196" s="190"/>
      <c r="CK196" s="892"/>
    </row>
    <row r="197" spans="1:89" ht="15" thickBot="1" x14ac:dyDescent="0.35">
      <c r="A197" s="1046"/>
      <c r="B197" s="885"/>
      <c r="C197" s="190"/>
      <c r="D197" s="190"/>
      <c r="E197" s="190"/>
      <c r="F197" s="190"/>
      <c r="G197" s="190"/>
      <c r="H197" s="190"/>
      <c r="I197" s="190"/>
      <c r="J197" s="190"/>
      <c r="K197" s="190"/>
      <c r="L197" s="190"/>
      <c r="M197" s="190"/>
      <c r="N197" s="190"/>
      <c r="O197" s="190"/>
      <c r="P197" s="190"/>
      <c r="Q197" s="190"/>
      <c r="R197" s="190"/>
      <c r="S197" s="190"/>
      <c r="T197" s="190"/>
      <c r="U197" s="190"/>
      <c r="V197" s="190"/>
      <c r="W197" s="190"/>
      <c r="X197" s="190"/>
      <c r="Y197" s="190"/>
      <c r="Z197" s="190"/>
      <c r="AA197" s="190"/>
      <c r="AB197" s="190"/>
      <c r="AC197" s="190"/>
      <c r="AD197" s="190"/>
      <c r="AE197" s="190"/>
      <c r="AF197" s="190"/>
      <c r="AG197" s="190"/>
      <c r="AH197" s="190"/>
      <c r="AI197" s="190"/>
      <c r="AJ197" s="190"/>
      <c r="AK197" s="190"/>
      <c r="AL197" s="190"/>
      <c r="AM197" s="190"/>
      <c r="AN197" s="190"/>
      <c r="AO197" s="190"/>
      <c r="AP197" s="190"/>
      <c r="AQ197" s="190"/>
      <c r="AR197" s="190"/>
      <c r="AS197" s="190"/>
      <c r="AT197" s="190"/>
      <c r="AU197" s="190"/>
      <c r="AV197" s="190"/>
      <c r="AW197" s="190"/>
      <c r="AX197" s="190"/>
      <c r="AY197" s="190"/>
      <c r="AZ197" s="190"/>
      <c r="BA197" s="190"/>
      <c r="BB197" s="551"/>
      <c r="BC197" s="658"/>
      <c r="BD197" s="562" t="s">
        <v>1329</v>
      </c>
      <c r="BE197" s="551" t="s">
        <v>1095</v>
      </c>
      <c r="BF197" s="190"/>
      <c r="BG197" s="190"/>
      <c r="BH197" s="190"/>
      <c r="BI197" s="190"/>
      <c r="BJ197" s="190"/>
      <c r="BK197" s="190"/>
      <c r="BL197" s="190"/>
      <c r="BM197" s="190"/>
      <c r="BN197" s="190"/>
      <c r="BO197" s="190"/>
      <c r="BP197" s="190"/>
      <c r="BQ197" s="190"/>
      <c r="BR197" s="190"/>
      <c r="BS197" s="190"/>
      <c r="BT197" s="190"/>
      <c r="BU197" s="190"/>
      <c r="BV197" s="190"/>
      <c r="BW197" s="190"/>
      <c r="BX197" s="190"/>
      <c r="BY197" s="190"/>
      <c r="BZ197" s="190"/>
      <c r="CA197" s="190"/>
      <c r="CB197" s="190"/>
      <c r="CC197" s="190"/>
      <c r="CD197" s="190"/>
      <c r="CE197" s="190"/>
      <c r="CF197" s="551" t="s">
        <v>1095</v>
      </c>
      <c r="CG197" s="190"/>
      <c r="CH197" s="190"/>
      <c r="CI197" s="190"/>
      <c r="CJ197" s="190"/>
      <c r="CK197" s="892"/>
    </row>
    <row r="198" spans="1:89" ht="15" thickBot="1" x14ac:dyDescent="0.35">
      <c r="A198" s="1046"/>
      <c r="B198" s="886"/>
      <c r="C198" s="190"/>
      <c r="D198" s="190"/>
      <c r="E198" s="190"/>
      <c r="F198" s="190"/>
      <c r="G198" s="190"/>
      <c r="H198" s="190"/>
      <c r="I198" s="190"/>
      <c r="J198" s="190"/>
      <c r="K198" s="190"/>
      <c r="L198" s="190"/>
      <c r="M198" s="190"/>
      <c r="N198" s="190"/>
      <c r="O198" s="190"/>
      <c r="P198" s="190"/>
      <c r="Q198" s="190"/>
      <c r="R198" s="190"/>
      <c r="S198" s="190"/>
      <c r="T198" s="190"/>
      <c r="U198" s="190"/>
      <c r="V198" s="190"/>
      <c r="W198" s="190"/>
      <c r="X198" s="190"/>
      <c r="Y198" s="190"/>
      <c r="Z198" s="190"/>
      <c r="AA198" s="190"/>
      <c r="AB198" s="190"/>
      <c r="AC198" s="190"/>
      <c r="AD198" s="190"/>
      <c r="AE198" s="190"/>
      <c r="AF198" s="190"/>
      <c r="AG198" s="190"/>
      <c r="AH198" s="190"/>
      <c r="AI198" s="190"/>
      <c r="AJ198" s="190"/>
      <c r="AK198" s="190"/>
      <c r="AL198" s="190"/>
      <c r="AM198" s="190"/>
      <c r="AN198" s="190"/>
      <c r="AO198" s="190"/>
      <c r="AP198" s="190"/>
      <c r="AQ198" s="190"/>
      <c r="AR198" s="190"/>
      <c r="AS198" s="190"/>
      <c r="AT198" s="190"/>
      <c r="AU198" s="190"/>
      <c r="AV198" s="190"/>
      <c r="AW198" s="190"/>
      <c r="AX198" s="190"/>
      <c r="AY198" s="190"/>
      <c r="AZ198" s="190"/>
      <c r="BA198" s="190"/>
      <c r="BB198" s="546" t="s">
        <v>1063</v>
      </c>
      <c r="BC198" s="604" t="s">
        <v>1310</v>
      </c>
      <c r="BD198" s="559" t="s">
        <v>1329</v>
      </c>
      <c r="BE198" s="546" t="s">
        <v>1229</v>
      </c>
      <c r="BF198" s="190"/>
      <c r="BG198" s="190"/>
      <c r="BH198" s="190"/>
      <c r="BI198" s="190"/>
      <c r="BJ198" s="190"/>
      <c r="BK198" s="190"/>
      <c r="BL198" s="190"/>
      <c r="BM198" s="190"/>
      <c r="BN198" s="190"/>
      <c r="BO198" s="190"/>
      <c r="BP198" s="190"/>
      <c r="BQ198" s="190"/>
      <c r="BR198" s="190"/>
      <c r="BS198" s="190"/>
      <c r="BT198" s="190"/>
      <c r="BU198" s="190"/>
      <c r="BV198" s="190"/>
      <c r="BW198" s="190"/>
      <c r="BX198" s="190"/>
      <c r="BY198" s="190"/>
      <c r="BZ198" s="190"/>
      <c r="CA198" s="190"/>
      <c r="CB198" s="190"/>
      <c r="CC198" s="190"/>
      <c r="CD198" s="190"/>
      <c r="CE198" s="190"/>
      <c r="CF198" s="546" t="s">
        <v>1229</v>
      </c>
      <c r="CG198" s="190"/>
      <c r="CH198" s="190"/>
      <c r="CI198" s="190"/>
      <c r="CJ198" s="190"/>
      <c r="CK198" s="892"/>
    </row>
    <row r="199" spans="1:89" ht="14.4" x14ac:dyDescent="0.3">
      <c r="A199" s="1046"/>
      <c r="B199" s="887"/>
      <c r="C199" s="190"/>
      <c r="D199" s="190"/>
      <c r="E199" s="190"/>
      <c r="F199" s="190"/>
      <c r="G199" s="190"/>
      <c r="H199" s="190"/>
      <c r="I199" s="190"/>
      <c r="J199" s="190"/>
      <c r="K199" s="190"/>
      <c r="L199" s="190"/>
      <c r="M199" s="190"/>
      <c r="N199" s="190"/>
      <c r="O199" s="190"/>
      <c r="P199" s="190"/>
      <c r="Q199" s="190"/>
      <c r="R199" s="190"/>
      <c r="S199" s="190"/>
      <c r="T199" s="190"/>
      <c r="U199" s="190"/>
      <c r="V199" s="190"/>
      <c r="W199" s="190"/>
      <c r="X199" s="190"/>
      <c r="Y199" s="190"/>
      <c r="Z199" s="190"/>
      <c r="AA199" s="190"/>
      <c r="AB199" s="190"/>
      <c r="AC199" s="190"/>
      <c r="AD199" s="190"/>
      <c r="AE199" s="190"/>
      <c r="AF199" s="190"/>
      <c r="AG199" s="190"/>
      <c r="AH199" s="190"/>
      <c r="AI199" s="190"/>
      <c r="AJ199" s="190"/>
      <c r="AK199" s="190"/>
      <c r="AL199" s="190"/>
      <c r="AM199" s="190"/>
      <c r="AN199" s="190"/>
      <c r="AO199" s="190"/>
      <c r="AP199" s="190"/>
      <c r="AQ199" s="190"/>
      <c r="AR199" s="190"/>
      <c r="AS199" s="190"/>
      <c r="AT199" s="190"/>
      <c r="AU199" s="190"/>
      <c r="AV199" s="190"/>
      <c r="AW199" s="190"/>
      <c r="AX199" s="190"/>
      <c r="AY199" s="190"/>
      <c r="AZ199" s="190"/>
      <c r="BA199" s="190"/>
      <c r="BB199" s="537" t="s">
        <v>1347</v>
      </c>
      <c r="BC199" s="603"/>
      <c r="BD199" s="538" t="s">
        <v>1329</v>
      </c>
      <c r="BE199" s="537" t="s">
        <v>1347</v>
      </c>
      <c r="BF199" s="190"/>
      <c r="BG199" s="190"/>
      <c r="BH199" s="190"/>
      <c r="BI199" s="190"/>
      <c r="BJ199" s="190"/>
      <c r="BK199" s="190"/>
      <c r="BL199" s="190"/>
      <c r="BM199" s="190"/>
      <c r="BN199" s="190"/>
      <c r="BO199" s="190"/>
      <c r="BP199" s="190"/>
      <c r="BQ199" s="190"/>
      <c r="BR199" s="190"/>
      <c r="BS199" s="190"/>
      <c r="BT199" s="190"/>
      <c r="BU199" s="190"/>
      <c r="BV199" s="190"/>
      <c r="BW199" s="190"/>
      <c r="BX199" s="190"/>
      <c r="BY199" s="190"/>
      <c r="BZ199" s="190"/>
      <c r="CA199" s="190"/>
      <c r="CB199" s="190"/>
      <c r="CC199" s="190"/>
      <c r="CD199" s="190"/>
      <c r="CE199" s="190"/>
      <c r="CF199" s="537" t="s">
        <v>1347</v>
      </c>
      <c r="CG199" s="190"/>
      <c r="CH199" s="190"/>
      <c r="CI199" s="190"/>
      <c r="CJ199" s="190"/>
      <c r="CK199" s="892"/>
    </row>
    <row r="200" spans="1:89" ht="15" thickBot="1" x14ac:dyDescent="0.35">
      <c r="A200" s="1046"/>
      <c r="B200" s="888"/>
      <c r="C200" s="190"/>
      <c r="D200" s="190"/>
      <c r="E200" s="190"/>
      <c r="F200" s="190"/>
      <c r="G200" s="190"/>
      <c r="H200" s="190"/>
      <c r="I200" s="190"/>
      <c r="J200" s="190"/>
      <c r="K200" s="190"/>
      <c r="L200" s="190"/>
      <c r="M200" s="190"/>
      <c r="N200" s="190"/>
      <c r="O200" s="190"/>
      <c r="P200" s="190"/>
      <c r="Q200" s="190"/>
      <c r="R200" s="190"/>
      <c r="S200" s="190"/>
      <c r="T200" s="190"/>
      <c r="U200" s="190"/>
      <c r="V200" s="190"/>
      <c r="W200" s="190"/>
      <c r="X200" s="190"/>
      <c r="Y200" s="190"/>
      <c r="Z200" s="190"/>
      <c r="AA200" s="190"/>
      <c r="AB200" s="190"/>
      <c r="AC200" s="190"/>
      <c r="AD200" s="190"/>
      <c r="AE200" s="190"/>
      <c r="AF200" s="190"/>
      <c r="AG200" s="190"/>
      <c r="AH200" s="190"/>
      <c r="AI200" s="190"/>
      <c r="AJ200" s="190"/>
      <c r="AK200" s="190"/>
      <c r="AL200" s="190"/>
      <c r="AM200" s="190"/>
      <c r="AN200" s="190"/>
      <c r="AO200" s="190"/>
      <c r="AP200" s="190"/>
      <c r="AQ200" s="190"/>
      <c r="AR200" s="190"/>
      <c r="AS200" s="190"/>
      <c r="AT200" s="190"/>
      <c r="AU200" s="190"/>
      <c r="AV200" s="190"/>
      <c r="AW200" s="190"/>
      <c r="AX200" s="190"/>
      <c r="AY200" s="190"/>
      <c r="AZ200" s="190"/>
      <c r="BA200" s="190"/>
      <c r="BB200" s="551" t="s">
        <v>1298</v>
      </c>
      <c r="BC200" s="658"/>
      <c r="BD200" s="562" t="s">
        <v>1329</v>
      </c>
      <c r="BE200" s="551" t="s">
        <v>1298</v>
      </c>
      <c r="BF200" s="190"/>
      <c r="BG200" s="190"/>
      <c r="BH200" s="190"/>
      <c r="BI200" s="190"/>
      <c r="BJ200" s="190"/>
      <c r="BK200" s="190"/>
      <c r="BL200" s="190"/>
      <c r="BM200" s="190"/>
      <c r="BN200" s="190"/>
      <c r="BO200" s="190"/>
      <c r="BP200" s="190"/>
      <c r="BQ200" s="190"/>
      <c r="BR200" s="190"/>
      <c r="BS200" s="190"/>
      <c r="BT200" s="190"/>
      <c r="BU200" s="190"/>
      <c r="BV200" s="190"/>
      <c r="BW200" s="190"/>
      <c r="BX200" s="190"/>
      <c r="BY200" s="190"/>
      <c r="BZ200" s="190"/>
      <c r="CA200" s="190"/>
      <c r="CB200" s="190"/>
      <c r="CC200" s="190"/>
      <c r="CD200" s="190"/>
      <c r="CE200" s="190"/>
      <c r="CF200" s="551" t="s">
        <v>1298</v>
      </c>
      <c r="CG200" s="190"/>
      <c r="CH200" s="190"/>
      <c r="CI200" s="190"/>
      <c r="CJ200" s="190"/>
      <c r="CK200" s="892"/>
    </row>
    <row r="201" spans="1:89" ht="15" thickBot="1" x14ac:dyDescent="0.35">
      <c r="A201" s="1046"/>
      <c r="B201" s="888"/>
      <c r="C201" s="190"/>
      <c r="D201" s="190"/>
      <c r="E201" s="190"/>
      <c r="F201" s="190"/>
      <c r="G201" s="190"/>
      <c r="H201" s="190"/>
      <c r="I201" s="190"/>
      <c r="J201" s="190"/>
      <c r="K201" s="190"/>
      <c r="L201" s="190"/>
      <c r="M201" s="190"/>
      <c r="N201" s="190"/>
      <c r="O201" s="190"/>
      <c r="P201" s="190"/>
      <c r="Q201" s="190"/>
      <c r="R201" s="190"/>
      <c r="S201" s="190"/>
      <c r="T201" s="190"/>
      <c r="U201" s="190"/>
      <c r="V201" s="190"/>
      <c r="W201" s="190"/>
      <c r="X201" s="190"/>
      <c r="Y201" s="190"/>
      <c r="Z201" s="190"/>
      <c r="AA201" s="190"/>
      <c r="AB201" s="190"/>
      <c r="AC201" s="190"/>
      <c r="AD201" s="190"/>
      <c r="AE201" s="190"/>
      <c r="AF201" s="190"/>
      <c r="AG201" s="190"/>
      <c r="AH201" s="190"/>
      <c r="AI201" s="190"/>
      <c r="AJ201" s="190"/>
      <c r="AK201" s="190"/>
      <c r="AL201" s="190"/>
      <c r="AM201" s="190"/>
      <c r="AN201" s="190"/>
      <c r="AO201" s="190"/>
      <c r="AP201" s="190"/>
      <c r="AQ201" s="190"/>
      <c r="AR201" s="190"/>
      <c r="AS201" s="190"/>
      <c r="AT201" s="190"/>
      <c r="AU201" s="190"/>
      <c r="AV201" s="190"/>
      <c r="AW201" s="190"/>
      <c r="AX201" s="190"/>
      <c r="AY201" s="190"/>
      <c r="AZ201" s="190"/>
      <c r="BA201" s="190"/>
      <c r="BB201" s="554" t="s">
        <v>1229</v>
      </c>
      <c r="BC201" s="625" t="s">
        <v>1348</v>
      </c>
      <c r="BD201" s="565" t="s">
        <v>1329</v>
      </c>
      <c r="BE201" s="554"/>
      <c r="BF201" s="190"/>
      <c r="BG201" s="190"/>
      <c r="BH201" s="190"/>
      <c r="BI201" s="190"/>
      <c r="BJ201" s="190"/>
      <c r="BK201" s="190"/>
      <c r="BL201" s="190"/>
      <c r="BM201" s="190"/>
      <c r="BN201" s="190"/>
      <c r="BO201" s="190"/>
      <c r="BP201" s="190"/>
      <c r="BQ201" s="190"/>
      <c r="BR201" s="190"/>
      <c r="BS201" s="190"/>
      <c r="BT201" s="190"/>
      <c r="BU201" s="190"/>
      <c r="BV201" s="190"/>
      <c r="BW201" s="190"/>
      <c r="BX201" s="190"/>
      <c r="BY201" s="190"/>
      <c r="BZ201" s="190"/>
      <c r="CA201" s="190"/>
      <c r="CB201" s="190"/>
      <c r="CC201" s="190"/>
      <c r="CD201" s="190"/>
      <c r="CE201" s="190"/>
      <c r="CF201" s="554"/>
      <c r="CG201" s="190"/>
      <c r="CH201" s="190"/>
      <c r="CI201" s="190"/>
      <c r="CJ201" s="190"/>
      <c r="CK201" s="892"/>
    </row>
    <row r="202" spans="1:89" ht="43.8" thickBot="1" x14ac:dyDescent="0.35">
      <c r="A202" s="1046"/>
      <c r="B202" s="888"/>
      <c r="C202" s="190"/>
      <c r="D202" s="190"/>
      <c r="E202" s="190"/>
      <c r="F202" s="190"/>
      <c r="G202" s="190"/>
      <c r="H202" s="190"/>
      <c r="I202" s="190"/>
      <c r="J202" s="190"/>
      <c r="K202" s="190"/>
      <c r="L202" s="190"/>
      <c r="M202" s="190"/>
      <c r="N202" s="190"/>
      <c r="O202" s="190"/>
      <c r="P202" s="190"/>
      <c r="Q202" s="190"/>
      <c r="R202" s="190"/>
      <c r="S202" s="190"/>
      <c r="T202" s="190"/>
      <c r="U202" s="190"/>
      <c r="V202" s="190"/>
      <c r="W202" s="190"/>
      <c r="X202" s="190"/>
      <c r="Y202" s="190"/>
      <c r="Z202" s="190"/>
      <c r="AA202" s="190"/>
      <c r="AB202" s="190"/>
      <c r="AC202" s="190"/>
      <c r="AD202" s="190"/>
      <c r="AE202" s="190"/>
      <c r="AF202" s="190"/>
      <c r="AG202" s="190"/>
      <c r="AH202" s="190"/>
      <c r="AI202" s="190"/>
      <c r="AJ202" s="190"/>
      <c r="AK202" s="190"/>
      <c r="AL202" s="190"/>
      <c r="AM202" s="190"/>
      <c r="AN202" s="190"/>
      <c r="AO202" s="190"/>
      <c r="AP202" s="190"/>
      <c r="AQ202" s="190"/>
      <c r="AR202" s="190"/>
      <c r="AS202" s="190"/>
      <c r="AT202" s="190"/>
      <c r="AU202" s="190"/>
      <c r="AV202" s="190"/>
      <c r="AW202" s="190"/>
      <c r="AX202" s="190"/>
      <c r="AY202" s="190"/>
      <c r="AZ202" s="190"/>
      <c r="BA202" s="190"/>
      <c r="BB202" s="554" t="s">
        <v>1229</v>
      </c>
      <c r="BC202" s="625" t="s">
        <v>1349</v>
      </c>
      <c r="BD202" s="565" t="s">
        <v>1329</v>
      </c>
      <c r="BE202" s="554"/>
      <c r="BF202" s="190"/>
      <c r="BG202" s="190"/>
      <c r="BH202" s="190"/>
      <c r="BI202" s="190"/>
      <c r="BJ202" s="190"/>
      <c r="BK202" s="190"/>
      <c r="BL202" s="190"/>
      <c r="BM202" s="190"/>
      <c r="BN202" s="190"/>
      <c r="BO202" s="190"/>
      <c r="BP202" s="190"/>
      <c r="BQ202" s="190"/>
      <c r="BR202" s="190"/>
      <c r="BS202" s="190"/>
      <c r="BT202" s="190"/>
      <c r="BU202" s="190"/>
      <c r="BV202" s="190"/>
      <c r="BW202" s="190"/>
      <c r="BX202" s="190"/>
      <c r="BY202" s="190"/>
      <c r="BZ202" s="190"/>
      <c r="CA202" s="190"/>
      <c r="CB202" s="190"/>
      <c r="CC202" s="190"/>
      <c r="CD202" s="190"/>
      <c r="CE202" s="190"/>
      <c r="CF202" s="554"/>
      <c r="CG202" s="190"/>
      <c r="CH202" s="190"/>
      <c r="CI202" s="190"/>
      <c r="CJ202" s="190"/>
      <c r="CK202" s="892"/>
    </row>
    <row r="203" spans="1:89" ht="29.4" thickBot="1" x14ac:dyDescent="0.35">
      <c r="A203" s="1046"/>
      <c r="B203" s="888"/>
      <c r="C203" s="190"/>
      <c r="D203" s="190"/>
      <c r="E203" s="190"/>
      <c r="F203" s="190"/>
      <c r="G203" s="190" t="s">
        <v>587</v>
      </c>
      <c r="H203" s="190"/>
      <c r="I203" s="190"/>
      <c r="J203" s="190"/>
      <c r="K203" s="190"/>
      <c r="L203" s="190"/>
      <c r="M203" s="190"/>
      <c r="N203" s="190"/>
      <c r="O203" s="190"/>
      <c r="P203" s="190"/>
      <c r="Q203" s="190"/>
      <c r="R203" s="190"/>
      <c r="S203" s="190"/>
      <c r="T203" s="190"/>
      <c r="U203" s="190"/>
      <c r="V203" s="190"/>
      <c r="W203" s="190"/>
      <c r="X203" s="190"/>
      <c r="Y203" s="190"/>
      <c r="Z203" s="190"/>
      <c r="AA203" s="190"/>
      <c r="AB203" s="190"/>
      <c r="AC203" s="190"/>
      <c r="AD203" s="190"/>
      <c r="AE203" s="190"/>
      <c r="AF203" s="190"/>
      <c r="AG203" s="190"/>
      <c r="AH203" s="190"/>
      <c r="AI203" s="190"/>
      <c r="AJ203" s="190"/>
      <c r="AK203" s="190"/>
      <c r="AL203" s="190"/>
      <c r="AM203" s="190"/>
      <c r="AN203" s="190"/>
      <c r="AO203" s="190"/>
      <c r="AP203" s="190"/>
      <c r="AQ203" s="190"/>
      <c r="AR203" s="190"/>
      <c r="AS203" s="190"/>
      <c r="AT203" s="190"/>
      <c r="AU203" s="190"/>
      <c r="AV203" s="190"/>
      <c r="AW203" s="190"/>
      <c r="AX203" s="190"/>
      <c r="AY203" s="190"/>
      <c r="AZ203" s="190"/>
      <c r="BA203" s="190"/>
      <c r="BB203" s="631"/>
      <c r="BC203" s="651" t="s">
        <v>1350</v>
      </c>
      <c r="BD203" s="565" t="s">
        <v>1329</v>
      </c>
      <c r="BE203" s="631" t="s">
        <v>1229</v>
      </c>
      <c r="BF203" s="190"/>
      <c r="BG203" s="190"/>
      <c r="BH203" s="190"/>
      <c r="BI203" s="190"/>
      <c r="BJ203" s="190"/>
      <c r="BK203" s="190"/>
      <c r="BL203" s="190"/>
      <c r="BM203" s="190"/>
      <c r="BN203" s="190"/>
      <c r="BO203" s="190"/>
      <c r="BP203" s="190"/>
      <c r="BQ203" s="190"/>
      <c r="BR203" s="190"/>
      <c r="BS203" s="190"/>
      <c r="BT203" s="190"/>
      <c r="BU203" s="190"/>
      <c r="BV203" s="190"/>
      <c r="BW203" s="190"/>
      <c r="BX203" s="190"/>
      <c r="BY203" s="190"/>
      <c r="BZ203" s="190"/>
      <c r="CA203" s="190"/>
      <c r="CB203" s="190"/>
      <c r="CC203" s="190"/>
      <c r="CD203" s="190"/>
      <c r="CE203" s="190"/>
      <c r="CF203" s="631" t="s">
        <v>1229</v>
      </c>
      <c r="CG203" s="190"/>
      <c r="CH203" s="190"/>
      <c r="CI203" s="190"/>
      <c r="CJ203" s="190"/>
      <c r="CK203" s="892"/>
    </row>
    <row r="204" spans="1:89" ht="43.8" thickBot="1" x14ac:dyDescent="0.35">
      <c r="A204" s="1046"/>
      <c r="B204" s="888"/>
      <c r="C204" s="190"/>
      <c r="D204" s="190"/>
      <c r="E204" s="190"/>
      <c r="F204" s="190"/>
      <c r="G204" s="190"/>
      <c r="H204" s="190"/>
      <c r="I204" s="190"/>
      <c r="J204" s="190"/>
      <c r="K204" s="190"/>
      <c r="L204" s="190"/>
      <c r="M204" s="190"/>
      <c r="N204" s="190"/>
      <c r="O204" s="190"/>
      <c r="P204" s="190"/>
      <c r="Q204" s="190"/>
      <c r="R204" s="190"/>
      <c r="S204" s="190"/>
      <c r="T204" s="190"/>
      <c r="U204" s="190"/>
      <c r="V204" s="190"/>
      <c r="W204" s="190"/>
      <c r="X204" s="190"/>
      <c r="Y204" s="190"/>
      <c r="Z204" s="190"/>
      <c r="AA204" s="190"/>
      <c r="AB204" s="190"/>
      <c r="AC204" s="190"/>
      <c r="AD204" s="190"/>
      <c r="AE204" s="190"/>
      <c r="AF204" s="190"/>
      <c r="AG204" s="190"/>
      <c r="AH204" s="190"/>
      <c r="AI204" s="190"/>
      <c r="AJ204" s="190"/>
      <c r="AK204" s="190"/>
      <c r="AL204" s="190"/>
      <c r="AM204" s="190"/>
      <c r="AN204" s="190"/>
      <c r="AO204" s="190"/>
      <c r="AP204" s="190"/>
      <c r="AQ204" s="190"/>
      <c r="AR204" s="190"/>
      <c r="AS204" s="190"/>
      <c r="AT204" s="190"/>
      <c r="AU204" s="190"/>
      <c r="AV204" s="190"/>
      <c r="AW204" s="190"/>
      <c r="AX204" s="190"/>
      <c r="AY204" s="190"/>
      <c r="AZ204" s="190"/>
      <c r="BA204" s="190"/>
      <c r="BB204" s="631"/>
      <c r="BC204" s="651" t="s">
        <v>1351</v>
      </c>
      <c r="BD204" s="565" t="s">
        <v>1329</v>
      </c>
      <c r="BE204" s="631" t="s">
        <v>1229</v>
      </c>
      <c r="BF204" s="190"/>
      <c r="BG204" s="190"/>
      <c r="BH204" s="190"/>
      <c r="BI204" s="190"/>
      <c r="BJ204" s="190"/>
      <c r="BK204" s="190"/>
      <c r="BL204" s="190"/>
      <c r="BM204" s="190"/>
      <c r="BN204" s="190"/>
      <c r="BO204" s="190"/>
      <c r="BP204" s="190"/>
      <c r="BQ204" s="190"/>
      <c r="BR204" s="190"/>
      <c r="BS204" s="190"/>
      <c r="BT204" s="190"/>
      <c r="BU204" s="190"/>
      <c r="BV204" s="190"/>
      <c r="BW204" s="190"/>
      <c r="BX204" s="190"/>
      <c r="BY204" s="190"/>
      <c r="BZ204" s="190"/>
      <c r="CA204" s="190"/>
      <c r="CB204" s="190"/>
      <c r="CC204" s="190"/>
      <c r="CD204" s="190"/>
      <c r="CE204" s="190"/>
      <c r="CF204" s="631" t="s">
        <v>1229</v>
      </c>
      <c r="CG204" s="190"/>
      <c r="CH204" s="190"/>
      <c r="CI204" s="190"/>
      <c r="CJ204" s="190"/>
      <c r="CK204" s="892"/>
    </row>
    <row r="205" spans="1:89" ht="14.4" x14ac:dyDescent="0.3">
      <c r="A205" s="1046"/>
      <c r="B205" s="888"/>
      <c r="C205" s="190"/>
      <c r="D205" s="190"/>
      <c r="E205" s="190"/>
      <c r="F205" s="190"/>
      <c r="G205" s="190"/>
      <c r="H205" s="190"/>
      <c r="I205" s="190"/>
      <c r="J205" s="190"/>
      <c r="K205" s="190"/>
      <c r="L205" s="190"/>
      <c r="M205" s="190"/>
      <c r="N205" s="190"/>
      <c r="O205" s="190"/>
      <c r="P205" s="190"/>
      <c r="Q205" s="190"/>
      <c r="R205" s="190"/>
      <c r="S205" s="190"/>
      <c r="T205" s="190"/>
      <c r="U205" s="190"/>
      <c r="V205" s="190"/>
      <c r="W205" s="190"/>
      <c r="X205" s="190"/>
      <c r="Y205" s="190"/>
      <c r="Z205" s="190"/>
      <c r="AA205" s="190"/>
      <c r="AB205" s="190"/>
      <c r="AC205" s="190"/>
      <c r="AD205" s="190"/>
      <c r="AE205" s="190"/>
      <c r="AF205" s="190"/>
      <c r="AG205" s="190"/>
      <c r="AH205" s="190"/>
      <c r="AI205" s="190"/>
      <c r="AJ205" s="190"/>
      <c r="AK205" s="190"/>
      <c r="AL205" s="190"/>
      <c r="AM205" s="190"/>
      <c r="AN205" s="190"/>
      <c r="AO205" s="190"/>
      <c r="AP205" s="190"/>
      <c r="AQ205" s="190"/>
      <c r="AR205" s="190"/>
      <c r="AS205" s="190"/>
      <c r="AT205" s="190"/>
      <c r="AU205" s="190"/>
      <c r="AV205" s="190"/>
      <c r="AW205" s="190"/>
      <c r="AX205" s="190"/>
      <c r="AY205" s="190"/>
      <c r="AZ205" s="190"/>
      <c r="BA205" s="190"/>
      <c r="BB205" s="537" t="s">
        <v>1071</v>
      </c>
      <c r="BC205" s="603"/>
      <c r="BD205" s="538" t="s">
        <v>1329</v>
      </c>
      <c r="BE205" s="537"/>
      <c r="BF205" s="190"/>
      <c r="BG205" s="190"/>
      <c r="BH205" s="190"/>
      <c r="BI205" s="190"/>
      <c r="BJ205" s="190"/>
      <c r="BK205" s="190"/>
      <c r="BL205" s="190"/>
      <c r="BM205" s="190"/>
      <c r="BN205" s="190"/>
      <c r="BO205" s="190"/>
      <c r="BP205" s="190"/>
      <c r="BQ205" s="190"/>
      <c r="BR205" s="190"/>
      <c r="BS205" s="190"/>
      <c r="BT205" s="190"/>
      <c r="BU205" s="190"/>
      <c r="BV205" s="190"/>
      <c r="BW205" s="190"/>
      <c r="BX205" s="190"/>
      <c r="BY205" s="190"/>
      <c r="BZ205" s="190"/>
      <c r="CA205" s="190"/>
      <c r="CB205" s="190"/>
      <c r="CC205" s="190"/>
      <c r="CD205" s="190"/>
      <c r="CE205" s="190"/>
      <c r="CF205" s="537"/>
      <c r="CG205" s="190"/>
      <c r="CH205" s="190"/>
      <c r="CI205" s="190"/>
      <c r="CJ205" s="190"/>
      <c r="CK205" s="892"/>
    </row>
    <row r="206" spans="1:89" ht="43.8" thickBot="1" x14ac:dyDescent="0.35">
      <c r="A206" s="1046"/>
      <c r="B206" s="888"/>
      <c r="C206" s="190"/>
      <c r="D206" s="190"/>
      <c r="E206" s="190"/>
      <c r="F206" s="190"/>
      <c r="G206" s="190"/>
      <c r="H206" s="190"/>
      <c r="I206" s="190"/>
      <c r="J206" s="190"/>
      <c r="K206" s="190"/>
      <c r="L206" s="190"/>
      <c r="M206" s="190"/>
      <c r="N206" s="190"/>
      <c r="O206" s="190"/>
      <c r="P206" s="190"/>
      <c r="Q206" s="190"/>
      <c r="R206" s="190"/>
      <c r="S206" s="190"/>
      <c r="T206" s="190"/>
      <c r="U206" s="190"/>
      <c r="V206" s="190"/>
      <c r="W206" s="190"/>
      <c r="X206" s="190"/>
      <c r="Y206" s="190"/>
      <c r="Z206" s="190"/>
      <c r="AA206" s="190"/>
      <c r="AB206" s="190"/>
      <c r="AC206" s="190"/>
      <c r="AD206" s="190"/>
      <c r="AE206" s="190"/>
      <c r="AF206" s="190"/>
      <c r="AG206" s="190"/>
      <c r="AH206" s="190"/>
      <c r="AI206" s="190"/>
      <c r="AJ206" s="190"/>
      <c r="AK206" s="190"/>
      <c r="AL206" s="190"/>
      <c r="AM206" s="190"/>
      <c r="AN206" s="190"/>
      <c r="AO206" s="190"/>
      <c r="AP206" s="190"/>
      <c r="AQ206" s="190"/>
      <c r="AR206" s="190"/>
      <c r="AS206" s="190"/>
      <c r="AT206" s="190"/>
      <c r="AU206" s="190"/>
      <c r="AV206" s="190"/>
      <c r="AW206" s="190"/>
      <c r="AX206" s="190"/>
      <c r="AY206" s="190"/>
      <c r="AZ206" s="190"/>
      <c r="BA206" s="190"/>
      <c r="BB206" s="584" t="s">
        <v>1072</v>
      </c>
      <c r="BC206" s="585" t="s">
        <v>1073</v>
      </c>
      <c r="BD206" s="562" t="s">
        <v>1329</v>
      </c>
      <c r="BE206" s="551" t="s">
        <v>1074</v>
      </c>
      <c r="BF206" s="190"/>
      <c r="BG206" s="190"/>
      <c r="BH206" s="190"/>
      <c r="BI206" s="190"/>
      <c r="BJ206" s="190"/>
      <c r="BK206" s="190"/>
      <c r="BL206" s="190"/>
      <c r="BM206" s="190"/>
      <c r="BN206" s="190"/>
      <c r="BO206" s="190"/>
      <c r="BP206" s="190"/>
      <c r="BQ206" s="190"/>
      <c r="BR206" s="190"/>
      <c r="BS206" s="190"/>
      <c r="BT206" s="190"/>
      <c r="BU206" s="190"/>
      <c r="BV206" s="190"/>
      <c r="BW206" s="190"/>
      <c r="BX206" s="190"/>
      <c r="BY206" s="190"/>
      <c r="BZ206" s="190"/>
      <c r="CA206" s="190"/>
      <c r="CB206" s="190"/>
      <c r="CC206" s="190"/>
      <c r="CD206" s="190"/>
      <c r="CE206" s="190"/>
      <c r="CF206" s="551" t="s">
        <v>1074</v>
      </c>
      <c r="CG206" s="190"/>
      <c r="CH206" s="190"/>
      <c r="CI206" s="190"/>
      <c r="CJ206" s="190"/>
      <c r="CK206" s="892"/>
    </row>
    <row r="207" spans="1:89" ht="29.4" thickBot="1" x14ac:dyDescent="0.35">
      <c r="A207" s="1046"/>
      <c r="B207" s="888"/>
      <c r="C207" s="190"/>
      <c r="D207" s="190"/>
      <c r="E207" s="190"/>
      <c r="F207" s="190"/>
      <c r="G207" s="190"/>
      <c r="H207" s="190"/>
      <c r="I207" s="190"/>
      <c r="J207" s="190"/>
      <c r="K207" s="190"/>
      <c r="L207" s="190"/>
      <c r="M207" s="190"/>
      <c r="N207" s="190"/>
      <c r="O207" s="190"/>
      <c r="P207" s="190"/>
      <c r="Q207" s="190"/>
      <c r="R207" s="190"/>
      <c r="S207" s="190"/>
      <c r="T207" s="190"/>
      <c r="U207" s="190"/>
      <c r="V207" s="190"/>
      <c r="W207" s="190"/>
      <c r="X207" s="190"/>
      <c r="Y207" s="190"/>
      <c r="Z207" s="190"/>
      <c r="AA207" s="190"/>
      <c r="AB207" s="190"/>
      <c r="AC207" s="190"/>
      <c r="AD207" s="190"/>
      <c r="AE207" s="190"/>
      <c r="AF207" s="190"/>
      <c r="AG207" s="190"/>
      <c r="AH207" s="190"/>
      <c r="AI207" s="190"/>
      <c r="AJ207" s="190"/>
      <c r="AK207" s="190"/>
      <c r="AL207" s="190"/>
      <c r="AM207" s="190"/>
      <c r="AN207" s="190"/>
      <c r="AO207" s="190"/>
      <c r="AP207" s="190"/>
      <c r="AQ207" s="190"/>
      <c r="AR207" s="190"/>
      <c r="AS207" s="190"/>
      <c r="AT207" s="190"/>
      <c r="AU207" s="190"/>
      <c r="AV207" s="190"/>
      <c r="AW207" s="190"/>
      <c r="AX207" s="190"/>
      <c r="AY207" s="190"/>
      <c r="AZ207" s="190"/>
      <c r="BA207" s="190"/>
      <c r="BB207" s="606"/>
      <c r="BC207" s="576" t="s">
        <v>1352</v>
      </c>
      <c r="BD207" s="554" t="s">
        <v>1336</v>
      </c>
      <c r="BE207" s="606"/>
      <c r="BF207" s="190"/>
      <c r="BG207" s="190"/>
      <c r="BH207" s="190"/>
      <c r="BI207" s="190"/>
      <c r="BJ207" s="190"/>
      <c r="BK207" s="190"/>
      <c r="BL207" s="190"/>
      <c r="BM207" s="190"/>
      <c r="BN207" s="190"/>
      <c r="BO207" s="190"/>
      <c r="BP207" s="190"/>
      <c r="BQ207" s="190"/>
      <c r="BR207" s="190"/>
      <c r="BS207" s="190"/>
      <c r="BT207" s="190"/>
      <c r="BU207" s="190"/>
      <c r="BV207" s="190"/>
      <c r="BW207" s="190"/>
      <c r="BX207" s="190"/>
      <c r="BY207" s="190"/>
      <c r="BZ207" s="190"/>
      <c r="CA207" s="190"/>
      <c r="CB207" s="190"/>
      <c r="CC207" s="190"/>
      <c r="CD207" s="190"/>
      <c r="CE207" s="190"/>
      <c r="CF207" s="606"/>
      <c r="CG207" s="190"/>
      <c r="CH207" s="190"/>
      <c r="CI207" s="190"/>
      <c r="CJ207" s="190"/>
      <c r="CK207" s="892"/>
    </row>
    <row r="208" spans="1:89" ht="15" thickBot="1" x14ac:dyDescent="0.35">
      <c r="A208" s="1046"/>
      <c r="B208" s="888"/>
      <c r="C208" s="190"/>
      <c r="D208" s="190"/>
      <c r="E208" s="190"/>
      <c r="F208" s="190"/>
      <c r="G208" s="190"/>
      <c r="H208" s="190"/>
      <c r="I208" s="190"/>
      <c r="J208" s="190"/>
      <c r="K208" s="190"/>
      <c r="L208" s="190"/>
      <c r="M208" s="190"/>
      <c r="N208" s="190"/>
      <c r="O208" s="190"/>
      <c r="P208" s="190"/>
      <c r="Q208" s="190"/>
      <c r="R208" s="190"/>
      <c r="S208" s="190"/>
      <c r="T208" s="190"/>
      <c r="U208" s="190"/>
      <c r="V208" s="190"/>
      <c r="W208" s="190"/>
      <c r="X208" s="190"/>
      <c r="Y208" s="190"/>
      <c r="Z208" s="190"/>
      <c r="AA208" s="190"/>
      <c r="AB208" s="190"/>
      <c r="AC208" s="190"/>
      <c r="AD208" s="190"/>
      <c r="AE208" s="190"/>
      <c r="AF208" s="190"/>
      <c r="AG208" s="190"/>
      <c r="AH208" s="190"/>
      <c r="AI208" s="190"/>
      <c r="AJ208" s="190"/>
      <c r="AK208" s="190"/>
      <c r="AL208" s="190"/>
      <c r="AM208" s="190"/>
      <c r="AN208" s="190"/>
      <c r="AO208" s="190"/>
      <c r="AP208" s="190"/>
      <c r="AQ208" s="190"/>
      <c r="AR208" s="190"/>
      <c r="AS208" s="190"/>
      <c r="AT208" s="190"/>
      <c r="AU208" s="190"/>
      <c r="AV208" s="190"/>
      <c r="AW208" s="190"/>
      <c r="AX208" s="190"/>
      <c r="AY208" s="190"/>
      <c r="AZ208" s="190"/>
      <c r="BA208" s="190"/>
      <c r="BB208" s="554" t="s">
        <v>1112</v>
      </c>
      <c r="BC208" s="575" t="s">
        <v>1353</v>
      </c>
      <c r="BD208" s="565" t="s">
        <v>1329</v>
      </c>
      <c r="BE208" s="554"/>
      <c r="BF208" s="190"/>
      <c r="BG208" s="190"/>
      <c r="BH208" s="190"/>
      <c r="BI208" s="190"/>
      <c r="BJ208" s="190"/>
      <c r="BK208" s="190"/>
      <c r="BL208" s="190"/>
      <c r="BM208" s="190"/>
      <c r="BN208" s="190"/>
      <c r="BO208" s="190"/>
      <c r="BP208" s="190"/>
      <c r="BQ208" s="190"/>
      <c r="BR208" s="190"/>
      <c r="BS208" s="190"/>
      <c r="BT208" s="190"/>
      <c r="BU208" s="190"/>
      <c r="BV208" s="190"/>
      <c r="BW208" s="190"/>
      <c r="BX208" s="190"/>
      <c r="BY208" s="190"/>
      <c r="BZ208" s="190"/>
      <c r="CA208" s="190"/>
      <c r="CB208" s="190"/>
      <c r="CC208" s="190"/>
      <c r="CD208" s="190"/>
      <c r="CE208" s="190"/>
      <c r="CF208" s="554"/>
      <c r="CG208" s="190"/>
      <c r="CH208" s="190"/>
      <c r="CI208" s="190"/>
      <c r="CJ208" s="190"/>
      <c r="CK208" s="892"/>
    </row>
    <row r="209" spans="1:89" ht="14.4" x14ac:dyDescent="0.3">
      <c r="A209" s="1046"/>
      <c r="B209" s="888"/>
      <c r="C209" s="190"/>
      <c r="D209" s="190"/>
      <c r="E209" s="190"/>
      <c r="F209" s="190"/>
      <c r="G209" s="190"/>
      <c r="H209" s="190"/>
      <c r="I209" s="190"/>
      <c r="J209" s="190"/>
      <c r="K209" s="190"/>
      <c r="L209" s="190"/>
      <c r="M209" s="190"/>
      <c r="N209" s="190"/>
      <c r="O209" s="190"/>
      <c r="P209" s="190"/>
      <c r="Q209" s="190"/>
      <c r="R209" s="190"/>
      <c r="S209" s="190"/>
      <c r="T209" s="190"/>
      <c r="U209" s="190"/>
      <c r="V209" s="190"/>
      <c r="W209" s="190"/>
      <c r="X209" s="190"/>
      <c r="Y209" s="190"/>
      <c r="Z209" s="190"/>
      <c r="AA209" s="190"/>
      <c r="AB209" s="190"/>
      <c r="AC209" s="190"/>
      <c r="AD209" s="190"/>
      <c r="AE209" s="190"/>
      <c r="AF209" s="190"/>
      <c r="AG209" s="190"/>
      <c r="AH209" s="190"/>
      <c r="AI209" s="190"/>
      <c r="AJ209" s="190"/>
      <c r="AK209" s="190"/>
      <c r="AL209" s="190"/>
      <c r="AM209" s="190"/>
      <c r="AN209" s="190"/>
      <c r="AO209" s="190"/>
      <c r="AP209" s="190"/>
      <c r="AQ209" s="190"/>
      <c r="AR209" s="190"/>
      <c r="AS209" s="190"/>
      <c r="AT209" s="190"/>
      <c r="AU209" s="190"/>
      <c r="AV209" s="190"/>
      <c r="AW209" s="190"/>
      <c r="AX209" s="190"/>
      <c r="AY209" s="190"/>
      <c r="AZ209" s="190"/>
      <c r="BA209" s="190"/>
      <c r="BB209" s="546" t="s">
        <v>1310</v>
      </c>
      <c r="BC209" s="632" t="s">
        <v>1229</v>
      </c>
      <c r="BD209" s="546" t="s">
        <v>1329</v>
      </c>
      <c r="BE209" s="546" t="s">
        <v>1310</v>
      </c>
      <c r="BF209" s="190"/>
      <c r="BG209" s="190"/>
      <c r="BH209" s="190"/>
      <c r="BI209" s="190"/>
      <c r="BJ209" s="190"/>
      <c r="BK209" s="190"/>
      <c r="BL209" s="190"/>
      <c r="BM209" s="190"/>
      <c r="BN209" s="190"/>
      <c r="BO209" s="190"/>
      <c r="BP209" s="190"/>
      <c r="BQ209" s="190"/>
      <c r="BR209" s="190"/>
      <c r="BS209" s="190"/>
      <c r="BT209" s="190"/>
      <c r="BU209" s="190"/>
      <c r="BV209" s="190"/>
      <c r="BW209" s="190"/>
      <c r="BX209" s="190"/>
      <c r="BY209" s="190"/>
      <c r="BZ209" s="190"/>
      <c r="CA209" s="190"/>
      <c r="CB209" s="190"/>
      <c r="CC209" s="190"/>
      <c r="CD209" s="190"/>
      <c r="CE209" s="190"/>
      <c r="CF209" s="546" t="s">
        <v>1310</v>
      </c>
      <c r="CG209" s="190"/>
      <c r="CH209" s="190"/>
      <c r="CI209" s="190"/>
      <c r="CJ209" s="190"/>
      <c r="CK209" s="892"/>
    </row>
    <row r="210" spans="1:89" ht="14.4" x14ac:dyDescent="0.3">
      <c r="A210" s="1046"/>
      <c r="B210" s="888"/>
      <c r="C210" s="190"/>
      <c r="D210" s="190"/>
      <c r="E210" s="190"/>
      <c r="F210" s="190"/>
      <c r="G210" s="190"/>
      <c r="H210" s="190"/>
      <c r="I210" s="190"/>
      <c r="J210" s="190"/>
      <c r="K210" s="190"/>
      <c r="L210" s="190"/>
      <c r="M210" s="190"/>
      <c r="N210" s="190"/>
      <c r="O210" s="190"/>
      <c r="P210" s="190"/>
      <c r="Q210" s="190"/>
      <c r="R210" s="190"/>
      <c r="S210" s="190"/>
      <c r="T210" s="190"/>
      <c r="U210" s="190"/>
      <c r="V210" s="190"/>
      <c r="W210" s="190"/>
      <c r="X210" s="190"/>
      <c r="Y210" s="190"/>
      <c r="Z210" s="190"/>
      <c r="AA210" s="190"/>
      <c r="AB210" s="190"/>
      <c r="AC210" s="190"/>
      <c r="AD210" s="190"/>
      <c r="AE210" s="190"/>
      <c r="AF210" s="190"/>
      <c r="AG210" s="190"/>
      <c r="AH210" s="190"/>
      <c r="AI210" s="190"/>
      <c r="AJ210" s="190"/>
      <c r="AK210" s="190"/>
      <c r="AL210" s="190"/>
      <c r="AM210" s="190"/>
      <c r="AN210" s="190"/>
      <c r="AO210" s="190"/>
      <c r="AP210" s="190"/>
      <c r="AQ210" s="190"/>
      <c r="AR210" s="190"/>
      <c r="AS210" s="190"/>
      <c r="AT210" s="190"/>
      <c r="AU210" s="190"/>
      <c r="AV210" s="190"/>
      <c r="AW210" s="190"/>
      <c r="AX210" s="190"/>
      <c r="AY210" s="190"/>
      <c r="AZ210" s="190"/>
      <c r="BA210" s="190"/>
      <c r="BB210" s="537" t="s">
        <v>1348</v>
      </c>
      <c r="BC210" s="595"/>
      <c r="BD210" s="544" t="s">
        <v>1329</v>
      </c>
      <c r="BE210" s="537" t="s">
        <v>1348</v>
      </c>
      <c r="BF210" s="190"/>
      <c r="BG210" s="190"/>
      <c r="BH210" s="190"/>
      <c r="BI210" s="190"/>
      <c r="BJ210" s="190"/>
      <c r="BK210" s="190"/>
      <c r="BL210" s="190"/>
      <c r="BM210" s="190"/>
      <c r="BN210" s="190"/>
      <c r="BO210" s="190"/>
      <c r="BP210" s="190"/>
      <c r="BQ210" s="190"/>
      <c r="BR210" s="190"/>
      <c r="BS210" s="190"/>
      <c r="BT210" s="190"/>
      <c r="BU210" s="190"/>
      <c r="BV210" s="190"/>
      <c r="BW210" s="190"/>
      <c r="BX210" s="190"/>
      <c r="BY210" s="190"/>
      <c r="BZ210" s="190"/>
      <c r="CA210" s="190"/>
      <c r="CB210" s="190"/>
      <c r="CC210" s="190"/>
      <c r="CD210" s="190"/>
      <c r="CE210" s="190"/>
      <c r="CF210" s="537" t="s">
        <v>1348</v>
      </c>
      <c r="CG210" s="190"/>
      <c r="CH210" s="190"/>
      <c r="CI210" s="190"/>
      <c r="CJ210" s="190"/>
      <c r="CK210" s="892"/>
    </row>
    <row r="211" spans="1:89" ht="14.4" x14ac:dyDescent="0.3">
      <c r="A211" s="1046"/>
      <c r="B211" s="888"/>
      <c r="C211" s="190"/>
      <c r="D211" s="190"/>
      <c r="E211" s="190"/>
      <c r="F211" s="190"/>
      <c r="G211" s="190"/>
      <c r="H211" s="190"/>
      <c r="I211" s="190"/>
      <c r="J211" s="190"/>
      <c r="K211" s="190"/>
      <c r="L211" s="190"/>
      <c r="M211" s="190"/>
      <c r="N211" s="190"/>
      <c r="O211" s="190"/>
      <c r="P211" s="190"/>
      <c r="Q211" s="190"/>
      <c r="R211" s="190"/>
      <c r="S211" s="190"/>
      <c r="T211" s="190"/>
      <c r="U211" s="190"/>
      <c r="V211" s="190"/>
      <c r="W211" s="190"/>
      <c r="X211" s="190"/>
      <c r="Y211" s="190"/>
      <c r="Z211" s="190"/>
      <c r="AA211" s="190"/>
      <c r="AB211" s="190"/>
      <c r="AC211" s="190"/>
      <c r="AD211" s="190"/>
      <c r="AE211" s="190"/>
      <c r="AF211" s="190"/>
      <c r="AG211" s="190"/>
      <c r="AH211" s="190"/>
      <c r="AI211" s="190"/>
      <c r="AJ211" s="190"/>
      <c r="AK211" s="190"/>
      <c r="AL211" s="190"/>
      <c r="AM211" s="190"/>
      <c r="AN211" s="190"/>
      <c r="AO211" s="190"/>
      <c r="AP211" s="190"/>
      <c r="AQ211" s="190"/>
      <c r="AR211" s="190"/>
      <c r="AS211" s="190"/>
      <c r="AT211" s="190"/>
      <c r="AU211" s="190"/>
      <c r="AV211" s="190"/>
      <c r="AW211" s="190"/>
      <c r="AX211" s="190"/>
      <c r="AY211" s="190"/>
      <c r="AZ211" s="190"/>
      <c r="BA211" s="190"/>
      <c r="BB211" s="537" t="s">
        <v>1354</v>
      </c>
      <c r="BC211" s="595"/>
      <c r="BD211" s="544" t="s">
        <v>1329</v>
      </c>
      <c r="BE211" s="537" t="s">
        <v>1354</v>
      </c>
      <c r="BF211" s="190"/>
      <c r="BG211" s="190"/>
      <c r="BH211" s="190"/>
      <c r="BI211" s="190"/>
      <c r="BJ211" s="190"/>
      <c r="BK211" s="190"/>
      <c r="BL211" s="190"/>
      <c r="BM211" s="190"/>
      <c r="BN211" s="190"/>
      <c r="BO211" s="190"/>
      <c r="BP211" s="190"/>
      <c r="BQ211" s="190"/>
      <c r="BR211" s="190"/>
      <c r="BS211" s="190"/>
      <c r="BT211" s="190"/>
      <c r="BU211" s="190"/>
      <c r="BV211" s="190"/>
      <c r="BW211" s="190"/>
      <c r="BX211" s="190"/>
      <c r="BY211" s="190"/>
      <c r="BZ211" s="190"/>
      <c r="CA211" s="190"/>
      <c r="CB211" s="190"/>
      <c r="CC211" s="190"/>
      <c r="CD211" s="190"/>
      <c r="CE211" s="190"/>
      <c r="CF211" s="537" t="s">
        <v>1354</v>
      </c>
      <c r="CG211" s="190"/>
      <c r="CH211" s="190"/>
      <c r="CI211" s="190"/>
      <c r="CJ211" s="190"/>
      <c r="CK211" s="892"/>
    </row>
    <row r="212" spans="1:89" ht="14.4" x14ac:dyDescent="0.3">
      <c r="A212" s="1046"/>
      <c r="B212" s="888"/>
      <c r="C212" s="190"/>
      <c r="D212" s="190"/>
      <c r="E212" s="190"/>
      <c r="F212" s="190"/>
      <c r="G212" s="190"/>
      <c r="H212" s="190"/>
      <c r="I212" s="190"/>
      <c r="J212" s="190"/>
      <c r="K212" s="190"/>
      <c r="L212" s="190"/>
      <c r="M212" s="190"/>
      <c r="N212" s="190"/>
      <c r="O212" s="190"/>
      <c r="P212" s="190"/>
      <c r="Q212" s="190"/>
      <c r="R212" s="190"/>
      <c r="S212" s="190"/>
      <c r="T212" s="190"/>
      <c r="U212" s="190"/>
      <c r="V212" s="190"/>
      <c r="W212" s="190"/>
      <c r="X212" s="190"/>
      <c r="Y212" s="190"/>
      <c r="Z212" s="190"/>
      <c r="AA212" s="190"/>
      <c r="AB212" s="190"/>
      <c r="AC212" s="190"/>
      <c r="AD212" s="190"/>
      <c r="AE212" s="190"/>
      <c r="AF212" s="190"/>
      <c r="AG212" s="190"/>
      <c r="AH212" s="190"/>
      <c r="AI212" s="190"/>
      <c r="AJ212" s="190"/>
      <c r="AK212" s="190"/>
      <c r="AL212" s="190"/>
      <c r="AM212" s="190"/>
      <c r="AN212" s="190"/>
      <c r="AO212" s="190"/>
      <c r="AP212" s="190"/>
      <c r="AQ212" s="190"/>
      <c r="AR212" s="190"/>
      <c r="AS212" s="190"/>
      <c r="AT212" s="190"/>
      <c r="AU212" s="190"/>
      <c r="AV212" s="190"/>
      <c r="AW212" s="190"/>
      <c r="AX212" s="190"/>
      <c r="AY212" s="190"/>
      <c r="AZ212" s="190"/>
      <c r="BA212" s="190"/>
      <c r="BB212" s="537" t="s">
        <v>1351</v>
      </c>
      <c r="BC212" s="595"/>
      <c r="BD212" s="544" t="s">
        <v>1329</v>
      </c>
      <c r="BE212" s="537" t="s">
        <v>1349</v>
      </c>
      <c r="BF212" s="190"/>
      <c r="BG212" s="190"/>
      <c r="BH212" s="190"/>
      <c r="BI212" s="190"/>
      <c r="BJ212" s="190"/>
      <c r="BK212" s="190"/>
      <c r="BL212" s="190"/>
      <c r="BM212" s="190"/>
      <c r="BN212" s="190"/>
      <c r="BO212" s="190"/>
      <c r="BP212" s="190"/>
      <c r="BQ212" s="190"/>
      <c r="BR212" s="190"/>
      <c r="BS212" s="190"/>
      <c r="BT212" s="190"/>
      <c r="BU212" s="190"/>
      <c r="BV212" s="190"/>
      <c r="BW212" s="190"/>
      <c r="BX212" s="190"/>
      <c r="BY212" s="190"/>
      <c r="BZ212" s="190"/>
      <c r="CA212" s="190"/>
      <c r="CB212" s="190"/>
      <c r="CC212" s="190"/>
      <c r="CD212" s="190"/>
      <c r="CE212" s="190"/>
      <c r="CF212" s="537" t="s">
        <v>1349</v>
      </c>
      <c r="CG212" s="190"/>
      <c r="CH212" s="190"/>
      <c r="CI212" s="190"/>
      <c r="CJ212" s="190"/>
      <c r="CK212" s="892"/>
    </row>
    <row r="213" spans="1:89" ht="14.4" x14ac:dyDescent="0.3">
      <c r="A213" s="1046"/>
      <c r="B213" s="888"/>
      <c r="C213" s="190"/>
      <c r="D213" s="190"/>
      <c r="E213" s="190"/>
      <c r="F213" s="190"/>
      <c r="G213" s="190"/>
      <c r="H213" s="190"/>
      <c r="I213" s="190"/>
      <c r="J213" s="190"/>
      <c r="K213" s="190"/>
      <c r="L213" s="190"/>
      <c r="M213" s="190"/>
      <c r="N213" s="190"/>
      <c r="O213" s="190"/>
      <c r="P213" s="190"/>
      <c r="Q213" s="190"/>
      <c r="R213" s="190"/>
      <c r="S213" s="190"/>
      <c r="T213" s="190"/>
      <c r="U213" s="190"/>
      <c r="V213" s="190"/>
      <c r="W213" s="190"/>
      <c r="X213" s="190"/>
      <c r="Y213" s="190"/>
      <c r="Z213" s="190"/>
      <c r="AA213" s="190"/>
      <c r="AB213" s="190"/>
      <c r="AC213" s="190"/>
      <c r="AD213" s="190"/>
      <c r="AE213" s="190"/>
      <c r="AF213" s="190"/>
      <c r="AG213" s="190"/>
      <c r="AH213" s="190"/>
      <c r="AI213" s="190"/>
      <c r="AJ213" s="190"/>
      <c r="AK213" s="190"/>
      <c r="AL213" s="190"/>
      <c r="AM213" s="190"/>
      <c r="AN213" s="190"/>
      <c r="AO213" s="190"/>
      <c r="AP213" s="190"/>
      <c r="AQ213" s="190"/>
      <c r="AR213" s="190"/>
      <c r="AS213" s="190"/>
      <c r="AT213" s="190"/>
      <c r="AU213" s="190"/>
      <c r="AV213" s="190"/>
      <c r="AW213" s="190"/>
      <c r="AX213" s="190"/>
      <c r="AY213" s="190"/>
      <c r="AZ213" s="190"/>
      <c r="BA213" s="190"/>
      <c r="BB213" s="537" t="s">
        <v>1172</v>
      </c>
      <c r="BC213" s="595"/>
      <c r="BD213" s="544" t="s">
        <v>1329</v>
      </c>
      <c r="BE213" s="537" t="s">
        <v>1351</v>
      </c>
      <c r="BF213" s="190"/>
      <c r="BG213" s="190"/>
      <c r="BH213" s="190"/>
      <c r="BI213" s="190"/>
      <c r="BJ213" s="190"/>
      <c r="BK213" s="190"/>
      <c r="BL213" s="190"/>
      <c r="BM213" s="190"/>
      <c r="BN213" s="190"/>
      <c r="BO213" s="190"/>
      <c r="BP213" s="190"/>
      <c r="BQ213" s="190"/>
      <c r="BR213" s="190"/>
      <c r="BS213" s="190"/>
      <c r="BT213" s="190"/>
      <c r="BU213" s="190"/>
      <c r="BV213" s="190"/>
      <c r="BW213" s="190"/>
      <c r="BX213" s="190"/>
      <c r="BY213" s="190"/>
      <c r="BZ213" s="190"/>
      <c r="CA213" s="190"/>
      <c r="CB213" s="190"/>
      <c r="CC213" s="190"/>
      <c r="CD213" s="190"/>
      <c r="CE213" s="190"/>
      <c r="CF213" s="537" t="s">
        <v>1351</v>
      </c>
      <c r="CG213" s="190"/>
      <c r="CH213" s="190"/>
      <c r="CI213" s="190"/>
      <c r="CJ213" s="190"/>
      <c r="CK213" s="892"/>
    </row>
    <row r="214" spans="1:89" ht="14.4" x14ac:dyDescent="0.3">
      <c r="A214" s="1046"/>
      <c r="B214" s="888"/>
      <c r="C214" s="190"/>
      <c r="D214" s="190"/>
      <c r="E214" s="190"/>
      <c r="F214" s="190"/>
      <c r="G214" s="190"/>
      <c r="H214" s="190"/>
      <c r="I214" s="190"/>
      <c r="J214" s="190"/>
      <c r="K214" s="190"/>
      <c r="L214" s="190"/>
      <c r="M214" s="190"/>
      <c r="N214" s="190"/>
      <c r="O214" s="190"/>
      <c r="P214" s="190"/>
      <c r="Q214" s="190"/>
      <c r="R214" s="190"/>
      <c r="S214" s="190"/>
      <c r="T214" s="190"/>
      <c r="U214" s="190"/>
      <c r="V214" s="190"/>
      <c r="W214" s="190"/>
      <c r="X214" s="190"/>
      <c r="Y214" s="190"/>
      <c r="Z214" s="190"/>
      <c r="AA214" s="190"/>
      <c r="AB214" s="190"/>
      <c r="AC214" s="190"/>
      <c r="AD214" s="190"/>
      <c r="AE214" s="190"/>
      <c r="AF214" s="190"/>
      <c r="AG214" s="190"/>
      <c r="AH214" s="190"/>
      <c r="AI214" s="190"/>
      <c r="AJ214" s="190"/>
      <c r="AK214" s="190"/>
      <c r="AL214" s="190"/>
      <c r="AM214" s="190"/>
      <c r="AN214" s="190"/>
      <c r="AO214" s="190"/>
      <c r="AP214" s="190"/>
      <c r="AQ214" s="190"/>
      <c r="AR214" s="190"/>
      <c r="AS214" s="190"/>
      <c r="AT214" s="190"/>
      <c r="AU214" s="190"/>
      <c r="AV214" s="190"/>
      <c r="AW214" s="190"/>
      <c r="AX214" s="190"/>
      <c r="AY214" s="190"/>
      <c r="AZ214" s="190"/>
      <c r="BA214" s="190"/>
      <c r="BB214" s="537" t="s">
        <v>1355</v>
      </c>
      <c r="BC214" s="595"/>
      <c r="BD214" s="544" t="s">
        <v>1329</v>
      </c>
      <c r="BE214" s="537" t="s">
        <v>1172</v>
      </c>
      <c r="BF214" s="190"/>
      <c r="BG214" s="190"/>
      <c r="BH214" s="190"/>
      <c r="BI214" s="190"/>
      <c r="BJ214" s="190"/>
      <c r="BK214" s="190"/>
      <c r="BL214" s="190"/>
      <c r="BM214" s="190"/>
      <c r="BN214" s="190"/>
      <c r="BO214" s="190"/>
      <c r="BP214" s="190"/>
      <c r="BQ214" s="190"/>
      <c r="BR214" s="190"/>
      <c r="BS214" s="190"/>
      <c r="BT214" s="190"/>
      <c r="BU214" s="190"/>
      <c r="BV214" s="190"/>
      <c r="BW214" s="190"/>
      <c r="BX214" s="190"/>
      <c r="BY214" s="190"/>
      <c r="BZ214" s="190"/>
      <c r="CA214" s="190"/>
      <c r="CB214" s="190"/>
      <c r="CC214" s="190"/>
      <c r="CD214" s="190"/>
      <c r="CE214" s="190"/>
      <c r="CF214" s="537" t="s">
        <v>1172</v>
      </c>
      <c r="CG214" s="190"/>
      <c r="CH214" s="190"/>
      <c r="CI214" s="190"/>
      <c r="CJ214" s="190"/>
      <c r="CK214" s="892"/>
    </row>
    <row r="215" spans="1:89" ht="14.4" x14ac:dyDescent="0.3">
      <c r="A215" s="1046"/>
      <c r="B215" s="889"/>
      <c r="C215" s="190"/>
      <c r="D215" s="190"/>
      <c r="E215" s="190"/>
      <c r="F215" s="190"/>
      <c r="G215" s="190"/>
      <c r="H215" s="190"/>
      <c r="I215" s="190"/>
      <c r="J215" s="190"/>
      <c r="K215" s="190"/>
      <c r="L215" s="190"/>
      <c r="M215" s="190"/>
      <c r="N215" s="190"/>
      <c r="O215" s="190"/>
      <c r="P215" s="190"/>
      <c r="Q215" s="190"/>
      <c r="R215" s="190"/>
      <c r="S215" s="190"/>
      <c r="T215" s="190"/>
      <c r="U215" s="190"/>
      <c r="V215" s="190"/>
      <c r="W215" s="190"/>
      <c r="X215" s="190"/>
      <c r="Y215" s="190"/>
      <c r="Z215" s="190"/>
      <c r="AA215" s="190"/>
      <c r="AB215" s="190"/>
      <c r="AC215" s="190"/>
      <c r="AD215" s="190"/>
      <c r="AE215" s="190"/>
      <c r="AF215" s="190"/>
      <c r="AG215" s="190"/>
      <c r="AH215" s="190"/>
      <c r="AI215" s="190"/>
      <c r="AJ215" s="190"/>
      <c r="AK215" s="190"/>
      <c r="AL215" s="190"/>
      <c r="AM215" s="190"/>
      <c r="AN215" s="190"/>
      <c r="AO215" s="190"/>
      <c r="AP215" s="190"/>
      <c r="AQ215" s="190"/>
      <c r="AR215" s="190"/>
      <c r="AS215" s="190"/>
      <c r="AT215" s="190"/>
      <c r="AU215" s="190"/>
      <c r="AV215" s="190"/>
      <c r="AW215" s="190"/>
      <c r="AX215" s="190"/>
      <c r="AY215" s="190"/>
      <c r="AZ215" s="190"/>
      <c r="BA215" s="190"/>
      <c r="BB215" s="537" t="s">
        <v>1356</v>
      </c>
      <c r="BC215" s="595"/>
      <c r="BD215" s="544" t="s">
        <v>1329</v>
      </c>
      <c r="BE215" s="537" t="s">
        <v>1355</v>
      </c>
      <c r="BF215" s="190"/>
      <c r="BG215" s="190"/>
      <c r="BH215" s="190"/>
      <c r="BI215" s="190"/>
      <c r="BJ215" s="190"/>
      <c r="BK215" s="190"/>
      <c r="BL215" s="190"/>
      <c r="BM215" s="190"/>
      <c r="BN215" s="190"/>
      <c r="BO215" s="190"/>
      <c r="BP215" s="190"/>
      <c r="BQ215" s="190"/>
      <c r="BR215" s="190"/>
      <c r="BS215" s="190"/>
      <c r="BT215" s="190"/>
      <c r="BU215" s="190"/>
      <c r="BV215" s="190"/>
      <c r="BW215" s="190"/>
      <c r="BX215" s="190"/>
      <c r="BY215" s="190"/>
      <c r="BZ215" s="190"/>
      <c r="CA215" s="190"/>
      <c r="CB215" s="190"/>
      <c r="CC215" s="190"/>
      <c r="CD215" s="190"/>
      <c r="CE215" s="190"/>
      <c r="CF215" s="537" t="s">
        <v>1355</v>
      </c>
      <c r="CG215" s="190"/>
      <c r="CH215" s="190"/>
      <c r="CI215" s="190"/>
      <c r="CJ215" s="190"/>
      <c r="CK215" s="892"/>
    </row>
    <row r="216" spans="1:89" ht="14.4" x14ac:dyDescent="0.3">
      <c r="A216" s="1046"/>
      <c r="B216" s="889"/>
      <c r="C216" s="190"/>
      <c r="D216" s="190"/>
      <c r="E216" s="190"/>
      <c r="F216" s="190"/>
      <c r="G216" s="190"/>
      <c r="H216" s="190"/>
      <c r="I216" s="190"/>
      <c r="J216" s="190"/>
      <c r="K216" s="190"/>
      <c r="L216" s="190"/>
      <c r="M216" s="190"/>
      <c r="N216" s="190"/>
      <c r="O216" s="190"/>
      <c r="P216" s="190"/>
      <c r="Q216" s="190"/>
      <c r="R216" s="190"/>
      <c r="S216" s="190"/>
      <c r="T216" s="190"/>
      <c r="U216" s="190"/>
      <c r="V216" s="190"/>
      <c r="W216" s="190"/>
      <c r="X216" s="190"/>
      <c r="Y216" s="190"/>
      <c r="Z216" s="190"/>
      <c r="AA216" s="190"/>
      <c r="AB216" s="190"/>
      <c r="AC216" s="190"/>
      <c r="AD216" s="190"/>
      <c r="AE216" s="190"/>
      <c r="AF216" s="190"/>
      <c r="AG216" s="190"/>
      <c r="AH216" s="190"/>
      <c r="AI216" s="190"/>
      <c r="AJ216" s="190"/>
      <c r="AK216" s="190"/>
      <c r="AL216" s="190"/>
      <c r="AM216" s="190"/>
      <c r="AN216" s="190"/>
      <c r="AO216" s="190"/>
      <c r="AP216" s="190"/>
      <c r="AQ216" s="190"/>
      <c r="AR216" s="190"/>
      <c r="AS216" s="190"/>
      <c r="AT216" s="190"/>
      <c r="AU216" s="190"/>
      <c r="AV216" s="190"/>
      <c r="AW216" s="190"/>
      <c r="AX216" s="190"/>
      <c r="AY216" s="190"/>
      <c r="AZ216" s="190"/>
      <c r="BA216" s="190"/>
      <c r="BB216" s="537" t="s">
        <v>1357</v>
      </c>
      <c r="BC216" s="595"/>
      <c r="BD216" s="544" t="s">
        <v>1329</v>
      </c>
      <c r="BE216" s="537" t="s">
        <v>1356</v>
      </c>
      <c r="BF216" s="190"/>
      <c r="BG216" s="190"/>
      <c r="BH216" s="190"/>
      <c r="BI216" s="190"/>
      <c r="BJ216" s="190"/>
      <c r="BK216" s="190"/>
      <c r="BL216" s="190"/>
      <c r="BM216" s="190"/>
      <c r="BN216" s="190"/>
      <c r="BO216" s="190"/>
      <c r="BP216" s="190"/>
      <c r="BQ216" s="190"/>
      <c r="BR216" s="190"/>
      <c r="BS216" s="190"/>
      <c r="BT216" s="190"/>
      <c r="BU216" s="190"/>
      <c r="BV216" s="190"/>
      <c r="BW216" s="190"/>
      <c r="BX216" s="190"/>
      <c r="BY216" s="190"/>
      <c r="BZ216" s="190"/>
      <c r="CA216" s="190"/>
      <c r="CB216" s="190"/>
      <c r="CC216" s="190"/>
      <c r="CD216" s="190"/>
      <c r="CE216" s="190"/>
      <c r="CF216" s="537" t="s">
        <v>1356</v>
      </c>
      <c r="CG216" s="190"/>
      <c r="CH216" s="190"/>
      <c r="CI216" s="190"/>
      <c r="CJ216" s="190"/>
      <c r="CK216" s="892"/>
    </row>
    <row r="217" spans="1:89" ht="15" thickBot="1" x14ac:dyDescent="0.35">
      <c r="A217" s="1046"/>
      <c r="B217" s="889"/>
      <c r="C217" s="190"/>
      <c r="D217" s="190"/>
      <c r="E217" s="190"/>
      <c r="F217" s="190"/>
      <c r="G217" s="190"/>
      <c r="H217" s="190"/>
      <c r="I217" s="190"/>
      <c r="J217" s="190"/>
      <c r="K217" s="190"/>
      <c r="L217" s="190"/>
      <c r="M217" s="190"/>
      <c r="N217" s="190"/>
      <c r="O217" s="190"/>
      <c r="P217" s="190"/>
      <c r="Q217" s="190"/>
      <c r="R217" s="190"/>
      <c r="S217" s="190"/>
      <c r="T217" s="190"/>
      <c r="U217" s="190"/>
      <c r="V217" s="190"/>
      <c r="W217" s="190"/>
      <c r="X217" s="190"/>
      <c r="Y217" s="190"/>
      <c r="Z217" s="190"/>
      <c r="AA217" s="190"/>
      <c r="AB217" s="190"/>
      <c r="AC217" s="190"/>
      <c r="AD217" s="190"/>
      <c r="AE217" s="190"/>
      <c r="AF217" s="190"/>
      <c r="AG217" s="190"/>
      <c r="AH217" s="190"/>
      <c r="AI217" s="190"/>
      <c r="AJ217" s="190"/>
      <c r="AK217" s="190"/>
      <c r="AL217" s="190"/>
      <c r="AM217" s="190"/>
      <c r="AN217" s="190"/>
      <c r="AO217" s="190"/>
      <c r="AP217" s="190"/>
      <c r="AQ217" s="190"/>
      <c r="AR217" s="190"/>
      <c r="AS217" s="190"/>
      <c r="AT217" s="190"/>
      <c r="AU217" s="190"/>
      <c r="AV217" s="190"/>
      <c r="AW217" s="190"/>
      <c r="AX217" s="190"/>
      <c r="AY217" s="190"/>
      <c r="AZ217" s="190"/>
      <c r="BA217" s="190"/>
      <c r="BB217" s="551"/>
      <c r="BC217" s="588"/>
      <c r="BD217" s="587" t="s">
        <v>1329</v>
      </c>
      <c r="BE217" s="551" t="s">
        <v>1357</v>
      </c>
      <c r="BF217" s="190"/>
      <c r="BG217" s="190"/>
      <c r="BH217" s="190"/>
      <c r="BI217" s="190"/>
      <c r="BJ217" s="190"/>
      <c r="BK217" s="190"/>
      <c r="BL217" s="190"/>
      <c r="BM217" s="190"/>
      <c r="BN217" s="190"/>
      <c r="BO217" s="190"/>
      <c r="BP217" s="190"/>
      <c r="BQ217" s="190"/>
      <c r="BR217" s="190"/>
      <c r="BS217" s="190"/>
      <c r="BT217" s="190"/>
      <c r="BU217" s="190"/>
      <c r="BV217" s="190"/>
      <c r="BW217" s="190"/>
      <c r="BX217" s="190"/>
      <c r="BY217" s="190"/>
      <c r="BZ217" s="190"/>
      <c r="CA217" s="190"/>
      <c r="CB217" s="190"/>
      <c r="CC217" s="190"/>
      <c r="CD217" s="190"/>
      <c r="CE217" s="190"/>
      <c r="CF217" s="551" t="s">
        <v>1357</v>
      </c>
      <c r="CG217" s="190"/>
      <c r="CH217" s="190"/>
      <c r="CI217" s="190"/>
      <c r="CJ217" s="190"/>
      <c r="CK217" s="892"/>
    </row>
    <row r="218" spans="1:89" ht="29.4" thickBot="1" x14ac:dyDescent="0.35">
      <c r="A218" s="1046"/>
      <c r="B218" s="889"/>
      <c r="C218" s="190"/>
      <c r="D218" s="190"/>
      <c r="E218" s="190"/>
      <c r="F218" s="190"/>
      <c r="G218" s="190"/>
      <c r="H218" s="190"/>
      <c r="I218" s="190"/>
      <c r="J218" s="190"/>
      <c r="K218" s="190"/>
      <c r="L218" s="190"/>
      <c r="M218" s="190"/>
      <c r="N218" s="190"/>
      <c r="O218" s="190"/>
      <c r="P218" s="190"/>
      <c r="Q218" s="190"/>
      <c r="R218" s="190"/>
      <c r="S218" s="190"/>
      <c r="T218" s="190"/>
      <c r="U218" s="190"/>
      <c r="V218" s="190"/>
      <c r="W218" s="190"/>
      <c r="X218" s="190"/>
      <c r="Y218" s="190"/>
      <c r="Z218" s="190"/>
      <c r="AA218" s="190"/>
      <c r="AB218" s="190"/>
      <c r="AC218" s="190"/>
      <c r="AD218" s="190"/>
      <c r="AE218" s="190"/>
      <c r="AF218" s="190"/>
      <c r="AG218" s="190"/>
      <c r="AH218" s="190"/>
      <c r="AI218" s="190"/>
      <c r="AJ218" s="190"/>
      <c r="AK218" s="190"/>
      <c r="AL218" s="190"/>
      <c r="AM218" s="190"/>
      <c r="AN218" s="190"/>
      <c r="AO218" s="190"/>
      <c r="AP218" s="190"/>
      <c r="AQ218" s="190"/>
      <c r="AR218" s="190"/>
      <c r="AS218" s="190"/>
      <c r="AT218" s="190"/>
      <c r="AU218" s="190"/>
      <c r="AV218" s="190"/>
      <c r="AW218" s="190"/>
      <c r="AX218" s="190"/>
      <c r="AY218" s="190"/>
      <c r="AZ218" s="190"/>
      <c r="BA218" s="190"/>
      <c r="BB218" s="640"/>
      <c r="BC218" s="588" t="s">
        <v>1358</v>
      </c>
      <c r="BD218" s="587" t="s">
        <v>1332</v>
      </c>
      <c r="BE218" s="640"/>
      <c r="BF218" s="190"/>
      <c r="BG218" s="190"/>
      <c r="BH218" s="190"/>
      <c r="BI218" s="190"/>
      <c r="BJ218" s="190"/>
      <c r="BK218" s="190"/>
      <c r="BL218" s="190"/>
      <c r="BM218" s="190"/>
      <c r="BN218" s="190"/>
      <c r="BO218" s="190"/>
      <c r="BP218" s="190"/>
      <c r="BQ218" s="190"/>
      <c r="BR218" s="190"/>
      <c r="BS218" s="190"/>
      <c r="BT218" s="190"/>
      <c r="BU218" s="190"/>
      <c r="BV218" s="190"/>
      <c r="BW218" s="190"/>
      <c r="BX218" s="190"/>
      <c r="BY218" s="190"/>
      <c r="BZ218" s="190"/>
      <c r="CA218" s="190"/>
      <c r="CB218" s="190"/>
      <c r="CC218" s="190"/>
      <c r="CD218" s="190"/>
      <c r="CE218" s="190"/>
      <c r="CF218" s="640"/>
      <c r="CG218" s="190"/>
      <c r="CH218" s="190"/>
      <c r="CI218" s="190"/>
      <c r="CJ218" s="190"/>
      <c r="CK218" s="892"/>
    </row>
    <row r="219" spans="1:89" ht="14.4" x14ac:dyDescent="0.3">
      <c r="A219" s="1046"/>
      <c r="B219" s="888"/>
      <c r="C219" s="190"/>
      <c r="D219" s="190"/>
      <c r="E219" s="190"/>
      <c r="F219" s="190"/>
      <c r="G219" s="190"/>
      <c r="H219" s="190"/>
      <c r="I219" s="190"/>
      <c r="J219" s="190"/>
      <c r="K219" s="190"/>
      <c r="L219" s="190"/>
      <c r="M219" s="190"/>
      <c r="N219" s="190"/>
      <c r="O219" s="190"/>
      <c r="P219" s="190"/>
      <c r="Q219" s="190"/>
      <c r="R219" s="190"/>
      <c r="S219" s="190"/>
      <c r="T219" s="190"/>
      <c r="U219" s="190"/>
      <c r="V219" s="190"/>
      <c r="W219" s="190"/>
      <c r="X219" s="190"/>
      <c r="Y219" s="190"/>
      <c r="Z219" s="190"/>
      <c r="AA219" s="190"/>
      <c r="AB219" s="190"/>
      <c r="AC219" s="190"/>
      <c r="AD219" s="190"/>
      <c r="AE219" s="190"/>
      <c r="AF219" s="190"/>
      <c r="AG219" s="190"/>
      <c r="AH219" s="190"/>
      <c r="AI219" s="190"/>
      <c r="AJ219" s="190"/>
      <c r="AK219" s="190"/>
      <c r="AL219" s="190"/>
      <c r="AM219" s="190"/>
      <c r="AN219" s="190"/>
      <c r="AO219" s="190"/>
      <c r="AP219" s="190"/>
      <c r="AQ219" s="190"/>
      <c r="AR219" s="190"/>
      <c r="AS219" s="190"/>
      <c r="AT219" s="190"/>
      <c r="AU219" s="190"/>
      <c r="AV219" s="190"/>
      <c r="AW219" s="190"/>
      <c r="AX219" s="190"/>
      <c r="AY219" s="190"/>
      <c r="AZ219" s="190"/>
      <c r="BA219" s="190"/>
      <c r="BB219" s="546" t="s">
        <v>1300</v>
      </c>
      <c r="BC219" s="632" t="s">
        <v>1066</v>
      </c>
      <c r="BD219" s="546" t="s">
        <v>1329</v>
      </c>
      <c r="BE219" s="546" t="s">
        <v>1323</v>
      </c>
      <c r="BF219" s="190"/>
      <c r="BG219" s="190"/>
      <c r="BH219" s="190"/>
      <c r="BI219" s="190"/>
      <c r="BJ219" s="190"/>
      <c r="BK219" s="190"/>
      <c r="BL219" s="190"/>
      <c r="BM219" s="190"/>
      <c r="BN219" s="190"/>
      <c r="BO219" s="190"/>
      <c r="BP219" s="190"/>
      <c r="BQ219" s="190"/>
      <c r="BR219" s="190"/>
      <c r="BS219" s="190"/>
      <c r="BT219" s="190"/>
      <c r="BU219" s="190"/>
      <c r="BV219" s="190"/>
      <c r="BW219" s="190"/>
      <c r="BX219" s="190"/>
      <c r="BY219" s="190"/>
      <c r="BZ219" s="190"/>
      <c r="CA219" s="190"/>
      <c r="CB219" s="190"/>
      <c r="CC219" s="190"/>
      <c r="CD219" s="190"/>
      <c r="CE219" s="190"/>
      <c r="CF219" s="546" t="s">
        <v>1323</v>
      </c>
      <c r="CG219" s="190"/>
      <c r="CH219" s="190"/>
      <c r="CI219" s="190"/>
      <c r="CJ219" s="190"/>
      <c r="CK219" s="892"/>
    </row>
    <row r="220" spans="1:89" ht="14.4" x14ac:dyDescent="0.3">
      <c r="A220" s="1046"/>
      <c r="B220" s="888"/>
      <c r="C220" s="190"/>
      <c r="D220" s="190"/>
      <c r="E220" s="190"/>
      <c r="F220" s="190"/>
      <c r="G220" s="190"/>
      <c r="H220" s="190"/>
      <c r="I220" s="190"/>
      <c r="J220" s="190"/>
      <c r="K220" s="190"/>
      <c r="L220" s="190"/>
      <c r="M220" s="190"/>
      <c r="N220" s="190"/>
      <c r="O220" s="190"/>
      <c r="P220" s="190"/>
      <c r="Q220" s="190"/>
      <c r="R220" s="190"/>
      <c r="S220" s="190"/>
      <c r="T220" s="190"/>
      <c r="U220" s="190"/>
      <c r="V220" s="190"/>
      <c r="W220" s="190"/>
      <c r="X220" s="190"/>
      <c r="Y220" s="190"/>
      <c r="Z220" s="190"/>
      <c r="AA220" s="190"/>
      <c r="AB220" s="190"/>
      <c r="AC220" s="190"/>
      <c r="AD220" s="190"/>
      <c r="AE220" s="190"/>
      <c r="AF220" s="190"/>
      <c r="AG220" s="190"/>
      <c r="AH220" s="190"/>
      <c r="AI220" s="190"/>
      <c r="AJ220" s="190"/>
      <c r="AK220" s="190"/>
      <c r="AL220" s="190"/>
      <c r="AM220" s="190"/>
      <c r="AN220" s="190"/>
      <c r="AO220" s="190"/>
      <c r="AP220" s="190"/>
      <c r="AQ220" s="190"/>
      <c r="AR220" s="190"/>
      <c r="AS220" s="190"/>
      <c r="AT220" s="190"/>
      <c r="AU220" s="190"/>
      <c r="AV220" s="190"/>
      <c r="AW220" s="190"/>
      <c r="AX220" s="190"/>
      <c r="AY220" s="190"/>
      <c r="AZ220" s="190"/>
      <c r="BA220" s="190"/>
      <c r="BB220" s="537" t="s">
        <v>1359</v>
      </c>
      <c r="BC220" s="595"/>
      <c r="BD220" s="537" t="s">
        <v>1329</v>
      </c>
      <c r="BE220" s="537" t="s">
        <v>1055</v>
      </c>
      <c r="BF220" s="190"/>
      <c r="BG220" s="190"/>
      <c r="BH220" s="190"/>
      <c r="BI220" s="190"/>
      <c r="BJ220" s="190"/>
      <c r="BK220" s="190"/>
      <c r="BL220" s="190"/>
      <c r="BM220" s="190"/>
      <c r="BN220" s="190"/>
      <c r="BO220" s="190"/>
      <c r="BP220" s="190"/>
      <c r="BQ220" s="190"/>
      <c r="BR220" s="190"/>
      <c r="BS220" s="190"/>
      <c r="BT220" s="190"/>
      <c r="BU220" s="190"/>
      <c r="BV220" s="190"/>
      <c r="BW220" s="190"/>
      <c r="BX220" s="190"/>
      <c r="BY220" s="190"/>
      <c r="BZ220" s="190"/>
      <c r="CA220" s="190"/>
      <c r="CB220" s="190"/>
      <c r="CC220" s="190"/>
      <c r="CD220" s="190"/>
      <c r="CE220" s="190"/>
      <c r="CF220" s="537" t="s">
        <v>1055</v>
      </c>
      <c r="CG220" s="190"/>
      <c r="CH220" s="190"/>
      <c r="CI220" s="190"/>
      <c r="CJ220" s="190"/>
      <c r="CK220" s="892"/>
    </row>
    <row r="221" spans="1:89" ht="14.4" x14ac:dyDescent="0.3">
      <c r="A221" s="1046"/>
      <c r="B221" s="888"/>
      <c r="C221" s="190"/>
      <c r="D221" s="190"/>
      <c r="E221" s="190"/>
      <c r="F221" s="190"/>
      <c r="G221" s="190"/>
      <c r="H221" s="190"/>
      <c r="I221" s="190"/>
      <c r="J221" s="190"/>
      <c r="K221" s="190"/>
      <c r="L221" s="190"/>
      <c r="M221" s="190"/>
      <c r="N221" s="190"/>
      <c r="O221" s="190"/>
      <c r="P221" s="190"/>
      <c r="Q221" s="190"/>
      <c r="R221" s="190"/>
      <c r="S221" s="190"/>
      <c r="T221" s="190"/>
      <c r="U221" s="190"/>
      <c r="V221" s="190"/>
      <c r="W221" s="190"/>
      <c r="X221" s="190"/>
      <c r="Y221" s="190"/>
      <c r="Z221" s="190"/>
      <c r="AA221" s="190"/>
      <c r="AB221" s="190"/>
      <c r="AC221" s="190"/>
      <c r="AD221" s="190"/>
      <c r="AE221" s="190"/>
      <c r="AF221" s="190"/>
      <c r="AG221" s="190"/>
      <c r="AH221" s="190"/>
      <c r="AI221" s="190"/>
      <c r="AJ221" s="190"/>
      <c r="AK221" s="190"/>
      <c r="AL221" s="190"/>
      <c r="AM221" s="190"/>
      <c r="AN221" s="190"/>
      <c r="AO221" s="190"/>
      <c r="AP221" s="190"/>
      <c r="AQ221" s="190"/>
      <c r="AR221" s="190"/>
      <c r="AS221" s="190"/>
      <c r="AT221" s="190"/>
      <c r="AU221" s="190"/>
      <c r="AV221" s="190"/>
      <c r="AW221" s="190"/>
      <c r="AX221" s="190"/>
      <c r="AY221" s="190"/>
      <c r="AZ221" s="190"/>
      <c r="BA221" s="190"/>
      <c r="BB221" s="537" t="s">
        <v>1087</v>
      </c>
      <c r="BC221" s="595"/>
      <c r="BD221" s="537" t="s">
        <v>1329</v>
      </c>
      <c r="BE221" s="537" t="s">
        <v>1360</v>
      </c>
      <c r="BF221" s="190"/>
      <c r="BG221" s="190"/>
      <c r="BH221" s="190"/>
      <c r="BI221" s="190"/>
      <c r="BJ221" s="190"/>
      <c r="BK221" s="190"/>
      <c r="BL221" s="190"/>
      <c r="BM221" s="190"/>
      <c r="BN221" s="190"/>
      <c r="BO221" s="190"/>
      <c r="BP221" s="190"/>
      <c r="BQ221" s="190"/>
      <c r="BR221" s="190"/>
      <c r="BS221" s="190"/>
      <c r="BT221" s="190"/>
      <c r="BU221" s="190"/>
      <c r="BV221" s="190"/>
      <c r="BW221" s="190"/>
      <c r="BX221" s="190"/>
      <c r="BY221" s="190"/>
      <c r="BZ221" s="190"/>
      <c r="CA221" s="190"/>
      <c r="CB221" s="190"/>
      <c r="CC221" s="190"/>
      <c r="CD221" s="190"/>
      <c r="CE221" s="190"/>
      <c r="CF221" s="537" t="s">
        <v>1360</v>
      </c>
      <c r="CG221" s="190"/>
      <c r="CH221" s="190"/>
      <c r="CI221" s="190"/>
      <c r="CJ221" s="190"/>
      <c r="CK221" s="892"/>
    </row>
    <row r="222" spans="1:89" ht="14.4" x14ac:dyDescent="0.3">
      <c r="A222" s="1046"/>
      <c r="B222" s="888"/>
      <c r="C222" s="190"/>
      <c r="D222" s="190"/>
      <c r="E222" s="190"/>
      <c r="F222" s="190"/>
      <c r="G222" s="190"/>
      <c r="H222" s="190"/>
      <c r="I222" s="190"/>
      <c r="J222" s="190"/>
      <c r="K222" s="190"/>
      <c r="L222" s="190"/>
      <c r="M222" s="190"/>
      <c r="N222" s="190"/>
      <c r="O222" s="190"/>
      <c r="P222" s="190"/>
      <c r="Q222" s="190"/>
      <c r="R222" s="190"/>
      <c r="S222" s="190"/>
      <c r="T222" s="190"/>
      <c r="U222" s="190"/>
      <c r="V222" s="190"/>
      <c r="W222" s="190"/>
      <c r="X222" s="190"/>
      <c r="Y222" s="190"/>
      <c r="Z222" s="190"/>
      <c r="AA222" s="190"/>
      <c r="AB222" s="190"/>
      <c r="AC222" s="190"/>
      <c r="AD222" s="190"/>
      <c r="AE222" s="190"/>
      <c r="AF222" s="190"/>
      <c r="AG222" s="190"/>
      <c r="AH222" s="190"/>
      <c r="AI222" s="190"/>
      <c r="AJ222" s="190"/>
      <c r="AK222" s="190"/>
      <c r="AL222" s="190"/>
      <c r="AM222" s="190"/>
      <c r="AN222" s="190"/>
      <c r="AO222" s="190"/>
      <c r="AP222" s="190"/>
      <c r="AQ222" s="190"/>
      <c r="AR222" s="190"/>
      <c r="AS222" s="190"/>
      <c r="AT222" s="190"/>
      <c r="AU222" s="190"/>
      <c r="AV222" s="190"/>
      <c r="AW222" s="190"/>
      <c r="AX222" s="190"/>
      <c r="AY222" s="190"/>
      <c r="AZ222" s="190"/>
      <c r="BA222" s="190"/>
      <c r="BB222" s="537"/>
      <c r="BC222" s="595"/>
      <c r="BD222" s="537" t="s">
        <v>1329</v>
      </c>
      <c r="BE222" s="537" t="s">
        <v>1313</v>
      </c>
      <c r="BF222" s="190"/>
      <c r="BG222" s="190"/>
      <c r="BH222" s="190"/>
      <c r="BI222" s="190"/>
      <c r="BJ222" s="190"/>
      <c r="BK222" s="190"/>
      <c r="BL222" s="190"/>
      <c r="BM222" s="190"/>
      <c r="BN222" s="190"/>
      <c r="BO222" s="190"/>
      <c r="BP222" s="190"/>
      <c r="BQ222" s="190"/>
      <c r="BR222" s="190"/>
      <c r="BS222" s="190"/>
      <c r="BT222" s="190"/>
      <c r="BU222" s="190"/>
      <c r="BV222" s="190"/>
      <c r="BW222" s="190"/>
      <c r="BX222" s="190"/>
      <c r="BY222" s="190"/>
      <c r="BZ222" s="190"/>
      <c r="CA222" s="190"/>
      <c r="CB222" s="190"/>
      <c r="CC222" s="190"/>
      <c r="CD222" s="190"/>
      <c r="CE222" s="190"/>
      <c r="CF222" s="537" t="s">
        <v>1313</v>
      </c>
      <c r="CG222" s="190"/>
      <c r="CH222" s="190"/>
      <c r="CI222" s="190"/>
      <c r="CJ222" s="190"/>
      <c r="CK222" s="892"/>
    </row>
    <row r="223" spans="1:89" ht="14.4" x14ac:dyDescent="0.3">
      <c r="A223" s="1046"/>
      <c r="B223" s="888"/>
      <c r="C223" s="190"/>
      <c r="D223" s="190"/>
      <c r="E223" s="190"/>
      <c r="F223" s="190"/>
      <c r="G223" s="190"/>
      <c r="H223" s="190"/>
      <c r="I223" s="190"/>
      <c r="J223" s="190"/>
      <c r="K223" s="190"/>
      <c r="L223" s="190"/>
      <c r="M223" s="190"/>
      <c r="N223" s="190"/>
      <c r="O223" s="190"/>
      <c r="P223" s="190"/>
      <c r="Q223" s="190"/>
      <c r="R223" s="190"/>
      <c r="S223" s="190"/>
      <c r="T223" s="190"/>
      <c r="U223" s="190"/>
      <c r="V223" s="190"/>
      <c r="W223" s="190"/>
      <c r="X223" s="190"/>
      <c r="Y223" s="190"/>
      <c r="Z223" s="190"/>
      <c r="AA223" s="190"/>
      <c r="AB223" s="190"/>
      <c r="AC223" s="190"/>
      <c r="AD223" s="190"/>
      <c r="AE223" s="190"/>
      <c r="AF223" s="190"/>
      <c r="AG223" s="190"/>
      <c r="AH223" s="190"/>
      <c r="AI223" s="190"/>
      <c r="AJ223" s="190"/>
      <c r="AK223" s="190"/>
      <c r="AL223" s="190"/>
      <c r="AM223" s="190"/>
      <c r="AN223" s="190"/>
      <c r="AO223" s="190"/>
      <c r="AP223" s="190"/>
      <c r="AQ223" s="190"/>
      <c r="AR223" s="190"/>
      <c r="AS223" s="190"/>
      <c r="AT223" s="190"/>
      <c r="AU223" s="190"/>
      <c r="AV223" s="190"/>
      <c r="AW223" s="190"/>
      <c r="AX223" s="190"/>
      <c r="AY223" s="190"/>
      <c r="AZ223" s="190"/>
      <c r="BA223" s="190"/>
      <c r="BB223" s="537"/>
      <c r="BC223" s="595"/>
      <c r="BD223" s="537" t="s">
        <v>1329</v>
      </c>
      <c r="BE223" s="537" t="s">
        <v>1300</v>
      </c>
      <c r="BF223" s="190"/>
      <c r="BG223" s="190"/>
      <c r="BH223" s="190"/>
      <c r="BI223" s="190"/>
      <c r="BJ223" s="190"/>
      <c r="BK223" s="190"/>
      <c r="BL223" s="190"/>
      <c r="BM223" s="190"/>
      <c r="BN223" s="190"/>
      <c r="BO223" s="190"/>
      <c r="BP223" s="190"/>
      <c r="BQ223" s="190"/>
      <c r="BR223" s="190"/>
      <c r="BS223" s="190"/>
      <c r="BT223" s="190"/>
      <c r="BU223" s="190"/>
      <c r="BV223" s="190"/>
      <c r="BW223" s="190"/>
      <c r="BX223" s="190"/>
      <c r="BY223" s="190"/>
      <c r="BZ223" s="190"/>
      <c r="CA223" s="190"/>
      <c r="CB223" s="190"/>
      <c r="CC223" s="190"/>
      <c r="CD223" s="190"/>
      <c r="CE223" s="190"/>
      <c r="CF223" s="537" t="s">
        <v>1300</v>
      </c>
      <c r="CG223" s="190"/>
      <c r="CH223" s="190"/>
      <c r="CI223" s="190"/>
      <c r="CJ223" s="190"/>
      <c r="CK223" s="892"/>
    </row>
    <row r="224" spans="1:89" ht="14.4" x14ac:dyDescent="0.3">
      <c r="A224" s="1046"/>
      <c r="B224" s="888"/>
      <c r="C224" s="190"/>
      <c r="D224" s="190"/>
      <c r="E224" s="190"/>
      <c r="F224" s="190"/>
      <c r="G224" s="190"/>
      <c r="H224" s="190"/>
      <c r="I224" s="190"/>
      <c r="J224" s="190"/>
      <c r="K224" s="190"/>
      <c r="L224" s="190"/>
      <c r="M224" s="190"/>
      <c r="N224" s="190"/>
      <c r="O224" s="190"/>
      <c r="P224" s="190"/>
      <c r="Q224" s="190"/>
      <c r="R224" s="190"/>
      <c r="S224" s="190"/>
      <c r="T224" s="190"/>
      <c r="U224" s="190"/>
      <c r="V224" s="190"/>
      <c r="W224" s="190"/>
      <c r="X224" s="190"/>
      <c r="Y224" s="190"/>
      <c r="Z224" s="190"/>
      <c r="AA224" s="190"/>
      <c r="AB224" s="190"/>
      <c r="AC224" s="190"/>
      <c r="AD224" s="190"/>
      <c r="AE224" s="190"/>
      <c r="AF224" s="190"/>
      <c r="AG224" s="190"/>
      <c r="AH224" s="190"/>
      <c r="AI224" s="190"/>
      <c r="AJ224" s="190"/>
      <c r="AK224" s="190"/>
      <c r="AL224" s="190"/>
      <c r="AM224" s="190"/>
      <c r="AN224" s="190"/>
      <c r="AO224" s="190"/>
      <c r="AP224" s="190"/>
      <c r="AQ224" s="190"/>
      <c r="AR224" s="190"/>
      <c r="AS224" s="190"/>
      <c r="AT224" s="190"/>
      <c r="AU224" s="190"/>
      <c r="AV224" s="190"/>
      <c r="AW224" s="190"/>
      <c r="AX224" s="190"/>
      <c r="AY224" s="190"/>
      <c r="AZ224" s="190"/>
      <c r="BA224" s="190"/>
      <c r="BB224" s="537"/>
      <c r="BC224" s="595"/>
      <c r="BD224" s="537" t="s">
        <v>1329</v>
      </c>
      <c r="BE224" s="537" t="s">
        <v>1053</v>
      </c>
      <c r="BF224" s="190"/>
      <c r="BG224" s="190"/>
      <c r="BH224" s="190"/>
      <c r="BI224" s="190"/>
      <c r="BJ224" s="190"/>
      <c r="BK224" s="190"/>
      <c r="BL224" s="190"/>
      <c r="BM224" s="190"/>
      <c r="BN224" s="190"/>
      <c r="BO224" s="190"/>
      <c r="BP224" s="190"/>
      <c r="BQ224" s="190"/>
      <c r="BR224" s="190"/>
      <c r="BS224" s="190"/>
      <c r="BT224" s="190"/>
      <c r="BU224" s="190"/>
      <c r="BV224" s="190"/>
      <c r="BW224" s="190"/>
      <c r="BX224" s="190"/>
      <c r="BY224" s="190"/>
      <c r="BZ224" s="190"/>
      <c r="CA224" s="190"/>
      <c r="CB224" s="190"/>
      <c r="CC224" s="190"/>
      <c r="CD224" s="190"/>
      <c r="CE224" s="190"/>
      <c r="CF224" s="537" t="s">
        <v>1053</v>
      </c>
      <c r="CG224" s="190"/>
      <c r="CH224" s="190"/>
      <c r="CI224" s="190"/>
      <c r="CJ224" s="190"/>
      <c r="CK224" s="892"/>
    </row>
    <row r="225" spans="1:89" ht="15" thickBot="1" x14ac:dyDescent="0.35">
      <c r="A225" s="1046"/>
      <c r="B225" s="888"/>
      <c r="C225" s="190"/>
      <c r="D225" s="190"/>
      <c r="E225" s="190"/>
      <c r="F225" s="190"/>
      <c r="G225" s="190"/>
      <c r="H225" s="190"/>
      <c r="I225" s="190"/>
      <c r="J225" s="190"/>
      <c r="K225" s="190"/>
      <c r="L225" s="190"/>
      <c r="M225" s="190"/>
      <c r="N225" s="190"/>
      <c r="O225" s="190"/>
      <c r="P225" s="190"/>
      <c r="Q225" s="190"/>
      <c r="R225" s="190"/>
      <c r="S225" s="190"/>
      <c r="T225" s="190"/>
      <c r="U225" s="190"/>
      <c r="V225" s="190"/>
      <c r="W225" s="190"/>
      <c r="X225" s="190"/>
      <c r="Y225" s="190"/>
      <c r="Z225" s="190"/>
      <c r="AA225" s="190"/>
      <c r="AB225" s="190"/>
      <c r="AC225" s="190"/>
      <c r="AD225" s="190"/>
      <c r="AE225" s="190"/>
      <c r="AF225" s="190"/>
      <c r="AG225" s="190"/>
      <c r="AH225" s="190"/>
      <c r="AI225" s="190"/>
      <c r="AJ225" s="190"/>
      <c r="AK225" s="190"/>
      <c r="AL225" s="190"/>
      <c r="AM225" s="190"/>
      <c r="AN225" s="190"/>
      <c r="AO225" s="190"/>
      <c r="AP225" s="190"/>
      <c r="AQ225" s="190"/>
      <c r="AR225" s="190"/>
      <c r="AS225" s="190"/>
      <c r="AT225" s="190"/>
      <c r="AU225" s="190"/>
      <c r="AV225" s="190"/>
      <c r="AW225" s="190"/>
      <c r="AX225" s="190"/>
      <c r="AY225" s="190"/>
      <c r="AZ225" s="190"/>
      <c r="BA225" s="190"/>
      <c r="BB225" s="551"/>
      <c r="BC225" s="588"/>
      <c r="BD225" s="551" t="s">
        <v>1329</v>
      </c>
      <c r="BE225" s="551" t="s">
        <v>1244</v>
      </c>
      <c r="BF225" s="190"/>
      <c r="BG225" s="190"/>
      <c r="BH225" s="190"/>
      <c r="BI225" s="190"/>
      <c r="BJ225" s="190"/>
      <c r="BK225" s="190"/>
      <c r="BL225" s="190"/>
      <c r="BM225" s="190"/>
      <c r="BN225" s="190"/>
      <c r="BO225" s="190"/>
      <c r="BP225" s="190"/>
      <c r="BQ225" s="190"/>
      <c r="BR225" s="190"/>
      <c r="BS225" s="190"/>
      <c r="BT225" s="190"/>
      <c r="BU225" s="190"/>
      <c r="BV225" s="190"/>
      <c r="BW225" s="190"/>
      <c r="BX225" s="190"/>
      <c r="BY225" s="190"/>
      <c r="BZ225" s="190"/>
      <c r="CA225" s="190"/>
      <c r="CB225" s="190"/>
      <c r="CC225" s="190"/>
      <c r="CD225" s="190"/>
      <c r="CE225" s="190"/>
      <c r="CF225" s="551" t="s">
        <v>1244</v>
      </c>
      <c r="CG225" s="190"/>
      <c r="CH225" s="190"/>
      <c r="CI225" s="190"/>
      <c r="CJ225" s="190"/>
      <c r="CK225" s="892"/>
    </row>
    <row r="226" spans="1:89" ht="14.4" x14ac:dyDescent="0.3">
      <c r="A226" s="1046"/>
      <c r="B226" s="888"/>
      <c r="C226" s="190"/>
      <c r="D226" s="190"/>
      <c r="E226" s="190"/>
      <c r="F226" s="190"/>
      <c r="G226" s="190"/>
      <c r="H226" s="190"/>
      <c r="I226" s="190"/>
      <c r="J226" s="190"/>
      <c r="K226" s="190"/>
      <c r="L226" s="190"/>
      <c r="M226" s="190"/>
      <c r="N226" s="190"/>
      <c r="O226" s="190"/>
      <c r="P226" s="190"/>
      <c r="Q226" s="190"/>
      <c r="R226" s="190"/>
      <c r="S226" s="190"/>
      <c r="T226" s="190"/>
      <c r="U226" s="190"/>
      <c r="V226" s="190"/>
      <c r="W226" s="190"/>
      <c r="X226" s="190"/>
      <c r="Y226" s="190"/>
      <c r="Z226" s="190"/>
      <c r="AA226" s="190"/>
      <c r="AB226" s="190"/>
      <c r="AC226" s="190"/>
      <c r="AD226" s="190"/>
      <c r="AE226" s="190"/>
      <c r="AF226" s="190"/>
      <c r="AG226" s="190"/>
      <c r="AH226" s="190"/>
      <c r="AI226" s="190"/>
      <c r="AJ226" s="190"/>
      <c r="AK226" s="190"/>
      <c r="AL226" s="190"/>
      <c r="AM226" s="190"/>
      <c r="AN226" s="190"/>
      <c r="AO226" s="190"/>
      <c r="AP226" s="190"/>
      <c r="AQ226" s="190"/>
      <c r="AR226" s="190"/>
      <c r="AS226" s="190"/>
      <c r="AT226" s="190"/>
      <c r="AU226" s="190"/>
      <c r="AV226" s="190"/>
      <c r="AW226" s="190"/>
      <c r="AX226" s="190"/>
      <c r="AY226" s="190"/>
      <c r="AZ226" s="190"/>
      <c r="BA226" s="190"/>
      <c r="BB226" s="546" t="s">
        <v>1361</v>
      </c>
      <c r="BC226" s="577" t="s">
        <v>1112</v>
      </c>
      <c r="BD226" s="537" t="s">
        <v>1329</v>
      </c>
      <c r="BE226" s="537" t="s">
        <v>1323</v>
      </c>
      <c r="BF226" s="190"/>
      <c r="BG226" s="190"/>
      <c r="BH226" s="190"/>
      <c r="BI226" s="190"/>
      <c r="BJ226" s="190"/>
      <c r="BK226" s="190"/>
      <c r="BL226" s="190"/>
      <c r="BM226" s="190"/>
      <c r="BN226" s="190"/>
      <c r="BO226" s="190"/>
      <c r="BP226" s="190"/>
      <c r="BQ226" s="190"/>
      <c r="BR226" s="190"/>
      <c r="BS226" s="190"/>
      <c r="BT226" s="190"/>
      <c r="BU226" s="190"/>
      <c r="BV226" s="190"/>
      <c r="BW226" s="190"/>
      <c r="BX226" s="190"/>
      <c r="BY226" s="190"/>
      <c r="BZ226" s="190"/>
      <c r="CA226" s="190"/>
      <c r="CB226" s="190"/>
      <c r="CC226" s="190"/>
      <c r="CD226" s="190"/>
      <c r="CE226" s="190"/>
      <c r="CF226" s="537" t="s">
        <v>1323</v>
      </c>
      <c r="CG226" s="190"/>
      <c r="CH226" s="190"/>
      <c r="CI226" s="218"/>
      <c r="CJ226" s="700" t="s">
        <v>1048</v>
      </c>
      <c r="CK226" s="892"/>
    </row>
    <row r="227" spans="1:89" ht="14.4" x14ac:dyDescent="0.3">
      <c r="A227" s="1046"/>
      <c r="B227" s="888"/>
      <c r="C227" s="190"/>
      <c r="D227" s="190"/>
      <c r="E227" s="190"/>
      <c r="F227" s="190"/>
      <c r="G227" s="190"/>
      <c r="H227" s="190"/>
      <c r="I227" s="190"/>
      <c r="J227" s="190"/>
      <c r="K227" s="190"/>
      <c r="L227" s="190"/>
      <c r="M227" s="190"/>
      <c r="N227" s="190"/>
      <c r="O227" s="190"/>
      <c r="P227" s="190"/>
      <c r="Q227" s="190"/>
      <c r="R227" s="190"/>
      <c r="S227" s="190"/>
      <c r="T227" s="190"/>
      <c r="U227" s="190"/>
      <c r="V227" s="190"/>
      <c r="W227" s="190"/>
      <c r="X227" s="190"/>
      <c r="Y227" s="190"/>
      <c r="Z227" s="190"/>
      <c r="AA227" s="190"/>
      <c r="AB227" s="190"/>
      <c r="AC227" s="190"/>
      <c r="AD227" s="190"/>
      <c r="AE227" s="190"/>
      <c r="AF227" s="190"/>
      <c r="AG227" s="190"/>
      <c r="AH227" s="190"/>
      <c r="AI227" s="190"/>
      <c r="AJ227" s="190"/>
      <c r="AK227" s="190"/>
      <c r="AL227" s="190"/>
      <c r="AM227" s="190"/>
      <c r="AN227" s="190"/>
      <c r="AO227" s="190"/>
      <c r="AP227" s="190"/>
      <c r="AQ227" s="190"/>
      <c r="AR227" s="190"/>
      <c r="AS227" s="190"/>
      <c r="AT227" s="190"/>
      <c r="AU227" s="190"/>
      <c r="AV227" s="190"/>
      <c r="AW227" s="190"/>
      <c r="AX227" s="190"/>
      <c r="AY227" s="190"/>
      <c r="AZ227" s="190"/>
      <c r="BA227" s="190"/>
      <c r="BB227" s="537" t="s">
        <v>1362</v>
      </c>
      <c r="BC227" s="578"/>
      <c r="BD227" s="537" t="s">
        <v>1329</v>
      </c>
      <c r="BE227" s="537" t="s">
        <v>1363</v>
      </c>
      <c r="BF227" s="190"/>
      <c r="BG227" s="190"/>
      <c r="BH227" s="190"/>
      <c r="BI227" s="190"/>
      <c r="BJ227" s="190"/>
      <c r="BK227" s="190"/>
      <c r="BL227" s="190"/>
      <c r="BM227" s="190"/>
      <c r="BN227" s="190"/>
      <c r="BO227" s="190"/>
      <c r="BP227" s="190"/>
      <c r="BQ227" s="190"/>
      <c r="BR227" s="190"/>
      <c r="BS227" s="190"/>
      <c r="BT227" s="190"/>
      <c r="BU227" s="190"/>
      <c r="BV227" s="190"/>
      <c r="BW227" s="190"/>
      <c r="BX227" s="190"/>
      <c r="BY227" s="190"/>
      <c r="BZ227" s="190"/>
      <c r="CA227" s="190"/>
      <c r="CB227" s="190"/>
      <c r="CC227" s="190"/>
      <c r="CD227" s="190"/>
      <c r="CE227" s="190"/>
      <c r="CF227" s="537" t="s">
        <v>1363</v>
      </c>
      <c r="CG227" s="190"/>
      <c r="CH227" s="190"/>
      <c r="CI227" s="332"/>
      <c r="CJ227" s="700" t="s">
        <v>1049</v>
      </c>
      <c r="CK227" s="892"/>
    </row>
    <row r="228" spans="1:89" ht="14.4" x14ac:dyDescent="0.3">
      <c r="A228" s="1046"/>
      <c r="B228" s="888"/>
      <c r="C228" s="190"/>
      <c r="D228" s="190"/>
      <c r="E228" s="190"/>
      <c r="F228" s="190"/>
      <c r="G228" s="190"/>
      <c r="H228" s="190"/>
      <c r="I228" s="190"/>
      <c r="J228" s="190"/>
      <c r="K228" s="190"/>
      <c r="L228" s="190"/>
      <c r="M228" s="190"/>
      <c r="N228" s="190"/>
      <c r="O228" s="190"/>
      <c r="P228" s="190"/>
      <c r="Q228" s="190"/>
      <c r="R228" s="190"/>
      <c r="S228" s="190"/>
      <c r="T228" s="190"/>
      <c r="U228" s="190"/>
      <c r="V228" s="190"/>
      <c r="W228" s="190"/>
      <c r="X228" s="190"/>
      <c r="Y228" s="190"/>
      <c r="Z228" s="190"/>
      <c r="AA228" s="190"/>
      <c r="AB228" s="190"/>
      <c r="AC228" s="190"/>
      <c r="AD228" s="190"/>
      <c r="AE228" s="190"/>
      <c r="AF228" s="190"/>
      <c r="AG228" s="190"/>
      <c r="AH228" s="190"/>
      <c r="AI228" s="190"/>
      <c r="AJ228" s="190"/>
      <c r="AK228" s="190"/>
      <c r="AL228" s="190"/>
      <c r="AM228" s="190"/>
      <c r="AN228" s="190"/>
      <c r="AO228" s="190"/>
      <c r="AP228" s="190"/>
      <c r="AQ228" s="190"/>
      <c r="AR228" s="190"/>
      <c r="AS228" s="190"/>
      <c r="AT228" s="190"/>
      <c r="AU228" s="190"/>
      <c r="AV228" s="190"/>
      <c r="AW228" s="190"/>
      <c r="AX228" s="190"/>
      <c r="AY228" s="190"/>
      <c r="AZ228" s="190"/>
      <c r="BA228" s="190"/>
      <c r="BB228" s="537" t="s">
        <v>1364</v>
      </c>
      <c r="BC228" s="578"/>
      <c r="BD228" s="537" t="s">
        <v>1329</v>
      </c>
      <c r="BE228" s="537" t="s">
        <v>1172</v>
      </c>
      <c r="BF228" s="190"/>
      <c r="BG228" s="190"/>
      <c r="BH228" s="190"/>
      <c r="BI228" s="190"/>
      <c r="BJ228" s="190"/>
      <c r="BK228" s="190"/>
      <c r="BL228" s="190"/>
      <c r="BM228" s="190"/>
      <c r="BN228" s="190"/>
      <c r="BO228" s="190"/>
      <c r="BP228" s="190"/>
      <c r="BQ228" s="190"/>
      <c r="BR228" s="190"/>
      <c r="BS228" s="190"/>
      <c r="BT228" s="190"/>
      <c r="BU228" s="190"/>
      <c r="BV228" s="190"/>
      <c r="BW228" s="190"/>
      <c r="BX228" s="190"/>
      <c r="BY228" s="190"/>
      <c r="BZ228" s="190"/>
      <c r="CA228" s="190"/>
      <c r="CB228" s="190"/>
      <c r="CC228" s="190"/>
      <c r="CD228" s="190"/>
      <c r="CE228" s="190"/>
      <c r="CF228" s="537" t="s">
        <v>1172</v>
      </c>
      <c r="CG228" s="190"/>
      <c r="CH228" s="190"/>
      <c r="CI228" s="333"/>
      <c r="CJ228" s="700" t="s">
        <v>1050</v>
      </c>
      <c r="CK228" s="892"/>
    </row>
    <row r="229" spans="1:89" ht="14.4" x14ac:dyDescent="0.3">
      <c r="A229" s="1046"/>
      <c r="B229" s="888"/>
      <c r="C229" s="190"/>
      <c r="D229" s="190"/>
      <c r="E229" s="190"/>
      <c r="F229" s="190"/>
      <c r="G229" s="190"/>
      <c r="H229" s="190"/>
      <c r="I229" s="190"/>
      <c r="J229" s="190"/>
      <c r="K229" s="190"/>
      <c r="L229" s="190"/>
      <c r="M229" s="190"/>
      <c r="N229" s="190"/>
      <c r="O229" s="190"/>
      <c r="P229" s="190"/>
      <c r="Q229" s="190"/>
      <c r="R229" s="190"/>
      <c r="S229" s="190"/>
      <c r="T229" s="190"/>
      <c r="U229" s="190"/>
      <c r="V229" s="190"/>
      <c r="W229" s="190"/>
      <c r="X229" s="190"/>
      <c r="Y229" s="190"/>
      <c r="Z229" s="190"/>
      <c r="AA229" s="190"/>
      <c r="AB229" s="190"/>
      <c r="AC229" s="190"/>
      <c r="AD229" s="190"/>
      <c r="AE229" s="190"/>
      <c r="AF229" s="190"/>
      <c r="AG229" s="190"/>
      <c r="AH229" s="190"/>
      <c r="AI229" s="190"/>
      <c r="AJ229" s="190"/>
      <c r="AK229" s="190"/>
      <c r="AL229" s="190"/>
      <c r="AM229" s="190"/>
      <c r="AN229" s="190"/>
      <c r="AO229" s="190"/>
      <c r="AP229" s="190"/>
      <c r="AQ229" s="190"/>
      <c r="AR229" s="190"/>
      <c r="AS229" s="190"/>
      <c r="AT229" s="190"/>
      <c r="AU229" s="190"/>
      <c r="AV229" s="190"/>
      <c r="AW229" s="190"/>
      <c r="AX229" s="190"/>
      <c r="AY229" s="190"/>
      <c r="AZ229" s="190"/>
      <c r="BA229" s="190"/>
      <c r="BB229" s="537" t="s">
        <v>1045</v>
      </c>
      <c r="BC229" s="578"/>
      <c r="BD229" s="537" t="s">
        <v>1329</v>
      </c>
      <c r="BE229" s="537" t="s">
        <v>1149</v>
      </c>
      <c r="BF229" s="190"/>
      <c r="BG229" s="190"/>
      <c r="BH229" s="190"/>
      <c r="BI229" s="190"/>
      <c r="BJ229" s="190"/>
      <c r="BK229" s="190"/>
      <c r="BL229" s="190"/>
      <c r="BM229" s="190"/>
      <c r="BN229" s="190"/>
      <c r="BO229" s="190"/>
      <c r="BP229" s="190"/>
      <c r="BQ229" s="190"/>
      <c r="BR229" s="190"/>
      <c r="BS229" s="190"/>
      <c r="BT229" s="190"/>
      <c r="BU229" s="190"/>
      <c r="BV229" s="190"/>
      <c r="BW229" s="190"/>
      <c r="BX229" s="190"/>
      <c r="BY229" s="190"/>
      <c r="BZ229" s="190"/>
      <c r="CA229" s="190"/>
      <c r="CB229" s="190"/>
      <c r="CC229" s="190"/>
      <c r="CD229" s="190"/>
      <c r="CE229" s="190"/>
      <c r="CF229" s="537" t="s">
        <v>1149</v>
      </c>
      <c r="CG229" s="190"/>
      <c r="CH229" s="190"/>
      <c r="CI229" s="388"/>
      <c r="CJ229" s="216" t="s">
        <v>1051</v>
      </c>
      <c r="CK229" s="892"/>
    </row>
    <row r="230" spans="1:89" ht="14.4" x14ac:dyDescent="0.3">
      <c r="A230" s="1046"/>
      <c r="B230" s="888"/>
      <c r="C230" s="190"/>
      <c r="D230" s="190"/>
      <c r="E230" s="190"/>
      <c r="F230" s="190"/>
      <c r="G230" s="190"/>
      <c r="H230" s="190"/>
      <c r="I230" s="190"/>
      <c r="J230" s="190"/>
      <c r="K230" s="190"/>
      <c r="L230" s="190"/>
      <c r="M230" s="190"/>
      <c r="N230" s="190"/>
      <c r="O230" s="190"/>
      <c r="P230" s="190"/>
      <c r="Q230" s="190"/>
      <c r="R230" s="190"/>
      <c r="S230" s="190"/>
      <c r="T230" s="190"/>
      <c r="U230" s="190"/>
      <c r="V230" s="190"/>
      <c r="W230" s="190"/>
      <c r="X230" s="190"/>
      <c r="Y230" s="190"/>
      <c r="Z230" s="190"/>
      <c r="AA230" s="190"/>
      <c r="AB230" s="190"/>
      <c r="AC230" s="190"/>
      <c r="AD230" s="190"/>
      <c r="AE230" s="190"/>
      <c r="AF230" s="190"/>
      <c r="AG230" s="190"/>
      <c r="AH230" s="190"/>
      <c r="AI230" s="190"/>
      <c r="AJ230" s="190"/>
      <c r="AK230" s="190"/>
      <c r="AL230" s="190"/>
      <c r="AM230" s="190"/>
      <c r="AN230" s="190"/>
      <c r="AO230" s="190"/>
      <c r="AP230" s="190"/>
      <c r="AQ230" s="190"/>
      <c r="AR230" s="190"/>
      <c r="AS230" s="190"/>
      <c r="AT230" s="190"/>
      <c r="AU230" s="190"/>
      <c r="AV230" s="190"/>
      <c r="AW230" s="190"/>
      <c r="AX230" s="190"/>
      <c r="AY230" s="190"/>
      <c r="AZ230" s="190"/>
      <c r="BA230" s="190"/>
      <c r="BB230" s="537" t="s">
        <v>1067</v>
      </c>
      <c r="BC230" s="578"/>
      <c r="BD230" s="537" t="s">
        <v>1329</v>
      </c>
      <c r="BE230" s="537" t="s">
        <v>1353</v>
      </c>
      <c r="BF230" s="190"/>
      <c r="BG230" s="190"/>
      <c r="BH230" s="190"/>
      <c r="BI230" s="190"/>
      <c r="BJ230" s="190"/>
      <c r="BK230" s="190"/>
      <c r="BL230" s="190"/>
      <c r="BM230" s="190"/>
      <c r="BN230" s="190"/>
      <c r="BO230" s="190"/>
      <c r="BP230" s="190"/>
      <c r="BQ230" s="190"/>
      <c r="BR230" s="190"/>
      <c r="BS230" s="190"/>
      <c r="BT230" s="190"/>
      <c r="BU230" s="190"/>
      <c r="BV230" s="190"/>
      <c r="BW230" s="190"/>
      <c r="BX230" s="190"/>
      <c r="BY230" s="190"/>
      <c r="BZ230" s="190"/>
      <c r="CA230" s="190"/>
      <c r="CB230" s="190"/>
      <c r="CC230" s="190"/>
      <c r="CD230" s="190"/>
      <c r="CE230" s="190"/>
      <c r="CF230" s="537" t="s">
        <v>1353</v>
      </c>
      <c r="CG230" s="190"/>
      <c r="CH230" s="190"/>
      <c r="CI230" s="190"/>
      <c r="CJ230" s="190"/>
      <c r="CK230" s="892"/>
    </row>
    <row r="231" spans="1:89" ht="14.4" x14ac:dyDescent="0.3">
      <c r="A231" s="1046"/>
      <c r="B231" s="888"/>
      <c r="C231" s="190"/>
      <c r="D231" s="190"/>
      <c r="E231" s="190"/>
      <c r="F231" s="190"/>
      <c r="G231" s="190"/>
      <c r="H231" s="190"/>
      <c r="I231" s="190"/>
      <c r="J231" s="190"/>
      <c r="K231" s="190"/>
      <c r="L231" s="190"/>
      <c r="M231" s="190"/>
      <c r="N231" s="190"/>
      <c r="O231" s="190"/>
      <c r="P231" s="190"/>
      <c r="Q231" s="190"/>
      <c r="R231" s="190"/>
      <c r="S231" s="190"/>
      <c r="T231" s="190"/>
      <c r="U231" s="190"/>
      <c r="V231" s="190"/>
      <c r="W231" s="190"/>
      <c r="X231" s="190"/>
      <c r="Y231" s="190"/>
      <c r="Z231" s="190"/>
      <c r="AA231" s="190"/>
      <c r="AB231" s="190"/>
      <c r="AC231" s="190"/>
      <c r="AD231" s="190"/>
      <c r="AE231" s="190"/>
      <c r="AF231" s="190"/>
      <c r="AG231" s="190"/>
      <c r="AH231" s="190"/>
      <c r="AI231" s="190"/>
      <c r="AJ231" s="190"/>
      <c r="AK231" s="190"/>
      <c r="AL231" s="190"/>
      <c r="AM231" s="190"/>
      <c r="AN231" s="190"/>
      <c r="AO231" s="190"/>
      <c r="AP231" s="190"/>
      <c r="AQ231" s="190"/>
      <c r="AR231" s="190"/>
      <c r="AS231" s="190"/>
      <c r="AT231" s="190"/>
      <c r="AU231" s="190"/>
      <c r="AV231" s="190"/>
      <c r="AW231" s="190"/>
      <c r="AX231" s="190"/>
      <c r="AY231" s="190"/>
      <c r="AZ231" s="190"/>
      <c r="BA231" s="190"/>
      <c r="BB231" s="537" t="s">
        <v>1365</v>
      </c>
      <c r="BC231" s="578"/>
      <c r="BD231" s="537" t="s">
        <v>1329</v>
      </c>
      <c r="BE231" s="537" t="s">
        <v>1366</v>
      </c>
      <c r="BF231" s="190"/>
      <c r="BG231" s="190"/>
      <c r="BH231" s="190"/>
      <c r="BI231" s="190"/>
      <c r="BJ231" s="190"/>
      <c r="BK231" s="190"/>
      <c r="BL231" s="190"/>
      <c r="BM231" s="190"/>
      <c r="BN231" s="190"/>
      <c r="BO231" s="190"/>
      <c r="BP231" s="190"/>
      <c r="BQ231" s="190"/>
      <c r="BR231" s="190"/>
      <c r="BS231" s="190"/>
      <c r="BT231" s="190"/>
      <c r="BU231" s="190"/>
      <c r="BV231" s="190"/>
      <c r="BW231" s="190"/>
      <c r="BX231" s="190"/>
      <c r="BY231" s="190"/>
      <c r="BZ231" s="190"/>
      <c r="CA231" s="190"/>
      <c r="CB231" s="190"/>
      <c r="CC231" s="190"/>
      <c r="CD231" s="190"/>
      <c r="CE231" s="190"/>
      <c r="CF231" s="537" t="s">
        <v>1366</v>
      </c>
      <c r="CG231" s="190"/>
      <c r="CH231" s="190"/>
      <c r="CI231" s="190"/>
      <c r="CJ231" s="190"/>
      <c r="CK231" s="892"/>
    </row>
    <row r="232" spans="1:89" ht="14.4" x14ac:dyDescent="0.3">
      <c r="A232" s="1046"/>
      <c r="B232" s="888"/>
      <c r="C232" s="190"/>
      <c r="D232" s="190"/>
      <c r="E232" s="190"/>
      <c r="F232" s="190"/>
      <c r="G232" s="190"/>
      <c r="H232" s="190"/>
      <c r="I232" s="190"/>
      <c r="J232" s="190"/>
      <c r="K232" s="190"/>
      <c r="L232" s="190"/>
      <c r="M232" s="190"/>
      <c r="N232" s="190"/>
      <c r="O232" s="190"/>
      <c r="P232" s="190"/>
      <c r="Q232" s="190"/>
      <c r="R232" s="190"/>
      <c r="S232" s="190"/>
      <c r="T232" s="190"/>
      <c r="U232" s="190"/>
      <c r="V232" s="190"/>
      <c r="W232" s="190"/>
      <c r="X232" s="190"/>
      <c r="Y232" s="190"/>
      <c r="Z232" s="190"/>
      <c r="AA232" s="190"/>
      <c r="AB232" s="190"/>
      <c r="AC232" s="190"/>
      <c r="AD232" s="190"/>
      <c r="AE232" s="190"/>
      <c r="AF232" s="190"/>
      <c r="AG232" s="190"/>
      <c r="AH232" s="190"/>
      <c r="AI232" s="190"/>
      <c r="AJ232" s="190"/>
      <c r="AK232" s="190"/>
      <c r="AL232" s="190"/>
      <c r="AM232" s="190"/>
      <c r="AN232" s="190"/>
      <c r="AO232" s="190"/>
      <c r="AP232" s="190"/>
      <c r="AQ232" s="190"/>
      <c r="AR232" s="190"/>
      <c r="AS232" s="190"/>
      <c r="AT232" s="190"/>
      <c r="AU232" s="190"/>
      <c r="AV232" s="190"/>
      <c r="AW232" s="190"/>
      <c r="AX232" s="190"/>
      <c r="AY232" s="190"/>
      <c r="AZ232" s="190"/>
      <c r="BA232" s="190"/>
      <c r="BB232" s="537" t="s">
        <v>1078</v>
      </c>
      <c r="BC232" s="578"/>
      <c r="BD232" s="537" t="s">
        <v>1329</v>
      </c>
      <c r="BE232" s="537" t="s">
        <v>1367</v>
      </c>
      <c r="BF232" s="190"/>
      <c r="BG232" s="190"/>
      <c r="BH232" s="190"/>
      <c r="BI232" s="190"/>
      <c r="BJ232" s="190"/>
      <c r="BK232" s="190"/>
      <c r="BL232" s="190"/>
      <c r="BM232" s="190"/>
      <c r="BN232" s="190"/>
      <c r="BO232" s="190"/>
      <c r="BP232" s="190"/>
      <c r="BQ232" s="190"/>
      <c r="BR232" s="190"/>
      <c r="BS232" s="190"/>
      <c r="BT232" s="190"/>
      <c r="BU232" s="190"/>
      <c r="BV232" s="190"/>
      <c r="BW232" s="190"/>
      <c r="BX232" s="190"/>
      <c r="BY232" s="190"/>
      <c r="BZ232" s="190"/>
      <c r="CA232" s="190"/>
      <c r="CB232" s="190"/>
      <c r="CC232" s="190"/>
      <c r="CD232" s="190"/>
      <c r="CE232" s="190"/>
      <c r="CF232" s="537" t="s">
        <v>1367</v>
      </c>
      <c r="CG232" s="190"/>
      <c r="CH232" s="190"/>
      <c r="CI232" s="190"/>
      <c r="CJ232" s="190"/>
      <c r="CK232" s="892"/>
    </row>
    <row r="233" spans="1:89" ht="14.4" x14ac:dyDescent="0.3">
      <c r="A233" s="1046"/>
      <c r="B233" s="888"/>
      <c r="C233" s="190"/>
      <c r="D233" s="190"/>
      <c r="E233" s="190"/>
      <c r="F233" s="190"/>
      <c r="G233" s="190"/>
      <c r="H233" s="190"/>
      <c r="I233" s="190"/>
      <c r="J233" s="190"/>
      <c r="K233" s="190"/>
      <c r="L233" s="190"/>
      <c r="M233" s="190"/>
      <c r="N233" s="190"/>
      <c r="O233" s="190"/>
      <c r="P233" s="190"/>
      <c r="Q233" s="190"/>
      <c r="R233" s="190"/>
      <c r="S233" s="190"/>
      <c r="T233" s="190"/>
      <c r="U233" s="190"/>
      <c r="V233" s="190"/>
      <c r="W233" s="190"/>
      <c r="X233" s="190"/>
      <c r="Y233" s="190"/>
      <c r="Z233" s="190"/>
      <c r="AA233" s="190"/>
      <c r="AB233" s="190"/>
      <c r="AC233" s="190"/>
      <c r="AD233" s="190"/>
      <c r="AE233" s="190"/>
      <c r="AF233" s="190"/>
      <c r="AG233" s="190"/>
      <c r="AH233" s="190"/>
      <c r="AI233" s="190"/>
      <c r="AJ233" s="190"/>
      <c r="AK233" s="190"/>
      <c r="AL233" s="190"/>
      <c r="AM233" s="190"/>
      <c r="AN233" s="190"/>
      <c r="AO233" s="190"/>
      <c r="AP233" s="190"/>
      <c r="AQ233" s="190"/>
      <c r="AR233" s="190"/>
      <c r="AS233" s="190"/>
      <c r="AT233" s="190"/>
      <c r="AU233" s="190"/>
      <c r="AV233" s="190"/>
      <c r="AW233" s="190"/>
      <c r="AX233" s="190"/>
      <c r="AY233" s="190"/>
      <c r="AZ233" s="190"/>
      <c r="BA233" s="190"/>
      <c r="BB233" s="537"/>
      <c r="BC233" s="578"/>
      <c r="BD233" s="537" t="s">
        <v>1329</v>
      </c>
      <c r="BE233" s="537" t="s">
        <v>1368</v>
      </c>
      <c r="BF233" s="190"/>
      <c r="BG233" s="190"/>
      <c r="BH233" s="190"/>
      <c r="BI233" s="190"/>
      <c r="BJ233" s="190"/>
      <c r="BK233" s="190"/>
      <c r="BL233" s="190"/>
      <c r="BM233" s="190"/>
      <c r="BN233" s="190"/>
      <c r="BO233" s="190"/>
      <c r="BP233" s="190"/>
      <c r="BQ233" s="190"/>
      <c r="BR233" s="190"/>
      <c r="BS233" s="190"/>
      <c r="BT233" s="190"/>
      <c r="BU233" s="190"/>
      <c r="BV233" s="190"/>
      <c r="BW233" s="190"/>
      <c r="BX233" s="190"/>
      <c r="BY233" s="190"/>
      <c r="BZ233" s="190"/>
      <c r="CA233" s="190"/>
      <c r="CB233" s="190"/>
      <c r="CC233" s="190"/>
      <c r="CD233" s="190"/>
      <c r="CE233" s="190"/>
      <c r="CF233" s="537" t="s">
        <v>1368</v>
      </c>
      <c r="CG233" s="190"/>
      <c r="CH233" s="190"/>
      <c r="CI233" s="190"/>
      <c r="CJ233" s="190"/>
      <c r="CK233" s="892"/>
    </row>
    <row r="234" spans="1:89" ht="14.4" x14ac:dyDescent="0.3">
      <c r="A234" s="1046"/>
      <c r="B234" s="888"/>
      <c r="C234" s="190"/>
      <c r="D234" s="190"/>
      <c r="E234" s="190"/>
      <c r="F234" s="190"/>
      <c r="G234" s="190"/>
      <c r="H234" s="190"/>
      <c r="I234" s="190"/>
      <c r="J234" s="190"/>
      <c r="K234" s="190"/>
      <c r="L234" s="190"/>
      <c r="M234" s="190"/>
      <c r="N234" s="190"/>
      <c r="O234" s="190"/>
      <c r="P234" s="190"/>
      <c r="Q234" s="190"/>
      <c r="R234" s="190"/>
      <c r="S234" s="190"/>
      <c r="T234" s="190"/>
      <c r="U234" s="190"/>
      <c r="V234" s="190"/>
      <c r="W234" s="190"/>
      <c r="X234" s="190"/>
      <c r="Y234" s="190"/>
      <c r="Z234" s="190"/>
      <c r="AA234" s="190"/>
      <c r="AB234" s="190"/>
      <c r="AC234" s="190"/>
      <c r="AD234" s="190"/>
      <c r="AE234" s="190"/>
      <c r="AF234" s="190"/>
      <c r="AG234" s="190"/>
      <c r="AH234" s="190"/>
      <c r="AI234" s="190"/>
      <c r="AJ234" s="190"/>
      <c r="AK234" s="190"/>
      <c r="AL234" s="190"/>
      <c r="AM234" s="190"/>
      <c r="AN234" s="190"/>
      <c r="AO234" s="190"/>
      <c r="AP234" s="190"/>
      <c r="AQ234" s="190"/>
      <c r="AR234" s="190"/>
      <c r="AS234" s="190"/>
      <c r="AT234" s="190"/>
      <c r="AU234" s="190"/>
      <c r="AV234" s="190"/>
      <c r="AW234" s="190"/>
      <c r="AX234" s="190"/>
      <c r="AY234" s="190"/>
      <c r="AZ234" s="190"/>
      <c r="BA234" s="190"/>
      <c r="BB234" s="537"/>
      <c r="BC234" s="578"/>
      <c r="BD234" s="537" t="s">
        <v>1329</v>
      </c>
      <c r="BE234" s="537" t="s">
        <v>1113</v>
      </c>
      <c r="BF234" s="190"/>
      <c r="BG234" s="190"/>
      <c r="BH234" s="190"/>
      <c r="BI234" s="190"/>
      <c r="BJ234" s="190"/>
      <c r="BK234" s="190"/>
      <c r="BL234" s="190"/>
      <c r="BM234" s="190"/>
      <c r="BN234" s="190"/>
      <c r="BO234" s="190"/>
      <c r="BP234" s="190"/>
      <c r="BQ234" s="190"/>
      <c r="BR234" s="190"/>
      <c r="BS234" s="190"/>
      <c r="BT234" s="190"/>
      <c r="BU234" s="190"/>
      <c r="BV234" s="190"/>
      <c r="BW234" s="190"/>
      <c r="BX234" s="190"/>
      <c r="BY234" s="190"/>
      <c r="BZ234" s="190"/>
      <c r="CA234" s="190"/>
      <c r="CB234" s="190"/>
      <c r="CC234" s="190"/>
      <c r="CD234" s="190"/>
      <c r="CE234" s="190"/>
      <c r="CF234" s="537" t="s">
        <v>1113</v>
      </c>
      <c r="CG234" s="190"/>
      <c r="CH234" s="190"/>
      <c r="CI234" s="190"/>
      <c r="CJ234" s="190"/>
      <c r="CK234" s="892"/>
    </row>
    <row r="235" spans="1:89" ht="14.4" x14ac:dyDescent="0.3">
      <c r="A235" s="1046"/>
      <c r="B235" s="889"/>
      <c r="C235" s="190"/>
      <c r="D235" s="190"/>
      <c r="E235" s="190"/>
      <c r="F235" s="190"/>
      <c r="G235" s="190"/>
      <c r="H235" s="190"/>
      <c r="I235" s="190"/>
      <c r="J235" s="190"/>
      <c r="K235" s="190"/>
      <c r="L235" s="190"/>
      <c r="M235" s="190"/>
      <c r="N235" s="190"/>
      <c r="O235" s="190"/>
      <c r="P235" s="190"/>
      <c r="Q235" s="190"/>
      <c r="R235" s="190"/>
      <c r="S235" s="190"/>
      <c r="T235" s="190"/>
      <c r="U235" s="190"/>
      <c r="V235" s="190"/>
      <c r="W235" s="190"/>
      <c r="X235" s="190"/>
      <c r="Y235" s="190"/>
      <c r="Z235" s="190"/>
      <c r="AA235" s="190"/>
      <c r="AB235" s="190"/>
      <c r="AC235" s="190"/>
      <c r="AD235" s="190"/>
      <c r="AE235" s="190"/>
      <c r="AF235" s="190"/>
      <c r="AG235" s="190"/>
      <c r="AH235" s="190"/>
      <c r="AI235" s="190"/>
      <c r="AJ235" s="190"/>
      <c r="AK235" s="190"/>
      <c r="AL235" s="190"/>
      <c r="AM235" s="190"/>
      <c r="AN235" s="190"/>
      <c r="AO235" s="190"/>
      <c r="AP235" s="190"/>
      <c r="AQ235" s="190"/>
      <c r="AR235" s="190"/>
      <c r="AS235" s="190"/>
      <c r="AT235" s="190"/>
      <c r="AU235" s="190"/>
      <c r="AV235" s="190"/>
      <c r="AW235" s="190"/>
      <c r="AX235" s="190"/>
      <c r="AY235" s="190"/>
      <c r="AZ235" s="190"/>
      <c r="BA235" s="190"/>
      <c r="BB235" s="537"/>
      <c r="BC235" s="578"/>
      <c r="BD235" s="537" t="s">
        <v>1329</v>
      </c>
      <c r="BE235" s="537" t="s">
        <v>1113</v>
      </c>
      <c r="BF235" s="190"/>
      <c r="BG235" s="190"/>
      <c r="BH235" s="190"/>
      <c r="BI235" s="190"/>
      <c r="BJ235" s="190"/>
      <c r="BK235" s="190"/>
      <c r="BL235" s="190"/>
      <c r="BM235" s="190"/>
      <c r="BN235" s="190"/>
      <c r="BO235" s="190"/>
      <c r="BP235" s="190"/>
      <c r="BQ235" s="190"/>
      <c r="BR235" s="190"/>
      <c r="BS235" s="190"/>
      <c r="BT235" s="190"/>
      <c r="BU235" s="190"/>
      <c r="BV235" s="190"/>
      <c r="BW235" s="190"/>
      <c r="BX235" s="190"/>
      <c r="BY235" s="190"/>
      <c r="BZ235" s="190"/>
      <c r="CA235" s="190"/>
      <c r="CB235" s="190"/>
      <c r="CC235" s="190"/>
      <c r="CD235" s="190"/>
      <c r="CE235" s="190"/>
      <c r="CF235" s="537" t="s">
        <v>1113</v>
      </c>
      <c r="CG235" s="190"/>
      <c r="CH235" s="190"/>
      <c r="CI235" s="190"/>
      <c r="CJ235" s="190"/>
      <c r="CK235" s="892"/>
    </row>
    <row r="236" spans="1:89" ht="15" thickBot="1" x14ac:dyDescent="0.35">
      <c r="A236" s="1047"/>
      <c r="B236" s="871"/>
      <c r="C236" s="893"/>
      <c r="D236" s="893"/>
      <c r="E236" s="893"/>
      <c r="F236" s="893"/>
      <c r="G236" s="893"/>
      <c r="H236" s="893"/>
      <c r="I236" s="893"/>
      <c r="J236" s="893"/>
      <c r="K236" s="893"/>
      <c r="L236" s="893"/>
      <c r="M236" s="893"/>
      <c r="N236" s="893"/>
      <c r="O236" s="893"/>
      <c r="P236" s="893"/>
      <c r="Q236" s="893"/>
      <c r="R236" s="893"/>
      <c r="S236" s="893"/>
      <c r="T236" s="893"/>
      <c r="U236" s="893"/>
      <c r="V236" s="893"/>
      <c r="W236" s="893"/>
      <c r="X236" s="893"/>
      <c r="Y236" s="893"/>
      <c r="Z236" s="893"/>
      <c r="AA236" s="893"/>
      <c r="AB236" s="893"/>
      <c r="AC236" s="893"/>
      <c r="AD236" s="893"/>
      <c r="AE236" s="893"/>
      <c r="AF236" s="893"/>
      <c r="AG236" s="893"/>
      <c r="AH236" s="893"/>
      <c r="AI236" s="893"/>
      <c r="AJ236" s="893"/>
      <c r="AK236" s="893"/>
      <c r="AL236" s="893"/>
      <c r="AM236" s="893"/>
      <c r="AN236" s="893"/>
      <c r="AO236" s="893"/>
      <c r="AP236" s="893"/>
      <c r="AQ236" s="893"/>
      <c r="AR236" s="893"/>
      <c r="AS236" s="893"/>
      <c r="AT236" s="893"/>
      <c r="AU236" s="893"/>
      <c r="AV236" s="893"/>
      <c r="AW236" s="893"/>
      <c r="AX236" s="893"/>
      <c r="AY236" s="893"/>
      <c r="AZ236" s="893"/>
      <c r="BA236" s="893"/>
      <c r="BB236" s="537"/>
      <c r="BC236" s="578"/>
      <c r="BD236" s="537" t="s">
        <v>1329</v>
      </c>
      <c r="BE236" s="537" t="s">
        <v>1328</v>
      </c>
      <c r="BF236" s="893"/>
      <c r="BG236" s="893"/>
      <c r="BH236" s="893"/>
      <c r="BI236" s="893"/>
      <c r="BJ236" s="893"/>
      <c r="BK236" s="893"/>
      <c r="BL236" s="893"/>
      <c r="BM236" s="893"/>
      <c r="BN236" s="893"/>
      <c r="BO236" s="893"/>
      <c r="BP236" s="893"/>
      <c r="BQ236" s="893"/>
      <c r="BR236" s="893"/>
      <c r="BS236" s="893"/>
      <c r="BT236" s="893"/>
      <c r="BU236" s="893"/>
      <c r="BV236" s="893"/>
      <c r="BW236" s="893"/>
      <c r="BX236" s="893"/>
      <c r="BY236" s="893"/>
      <c r="BZ236" s="893"/>
      <c r="CA236" s="893"/>
      <c r="CB236" s="893"/>
      <c r="CC236" s="893"/>
      <c r="CD236" s="893"/>
      <c r="CE236" s="893"/>
      <c r="CF236" s="537" t="s">
        <v>1328</v>
      </c>
      <c r="CG236" s="893"/>
      <c r="CH236" s="893"/>
      <c r="CI236" s="893"/>
      <c r="CJ236" s="893"/>
      <c r="CK236" s="894"/>
    </row>
    <row r="237" spans="1:89" ht="14.4" x14ac:dyDescent="0.3">
      <c r="BB237" s="537"/>
      <c r="BC237" s="578"/>
      <c r="BD237" s="537" t="s">
        <v>1329</v>
      </c>
      <c r="BE237" s="537" t="s">
        <v>1076</v>
      </c>
      <c r="CF237" s="537" t="s">
        <v>1076</v>
      </c>
    </row>
    <row r="238" spans="1:89" ht="14.4" x14ac:dyDescent="0.3">
      <c r="BB238" s="537"/>
      <c r="BC238" s="578"/>
      <c r="BD238" s="537" t="s">
        <v>1329</v>
      </c>
      <c r="BE238" s="537" t="s">
        <v>1299</v>
      </c>
      <c r="CF238" s="537" t="s">
        <v>1299</v>
      </c>
    </row>
    <row r="239" spans="1:89" ht="14.4" x14ac:dyDescent="0.3">
      <c r="BB239" s="537"/>
      <c r="BC239" s="578"/>
      <c r="BD239" s="537" t="s">
        <v>1329</v>
      </c>
      <c r="BE239" s="537" t="s">
        <v>1369</v>
      </c>
      <c r="CF239" s="537" t="s">
        <v>1369</v>
      </c>
    </row>
    <row r="240" spans="1:89" ht="14.4" x14ac:dyDescent="0.3">
      <c r="BB240" s="537"/>
      <c r="BC240" s="578"/>
      <c r="BD240" s="537" t="s">
        <v>1329</v>
      </c>
      <c r="BE240" s="537" t="s">
        <v>1125</v>
      </c>
      <c r="CF240" s="537" t="s">
        <v>1125</v>
      </c>
    </row>
    <row r="241" spans="54:84" ht="14.4" x14ac:dyDescent="0.3">
      <c r="BB241" s="537"/>
      <c r="BC241" s="578"/>
      <c r="BD241" s="537" t="s">
        <v>1329</v>
      </c>
      <c r="BE241" s="537" t="s">
        <v>1126</v>
      </c>
      <c r="CF241" s="537" t="s">
        <v>1126</v>
      </c>
    </row>
    <row r="242" spans="54:84" ht="14.4" x14ac:dyDescent="0.3">
      <c r="BB242" s="537"/>
      <c r="BC242" s="578"/>
      <c r="BD242" s="537" t="s">
        <v>1329</v>
      </c>
      <c r="BE242" s="537" t="s">
        <v>1131</v>
      </c>
      <c r="CF242" s="537" t="s">
        <v>1131</v>
      </c>
    </row>
    <row r="243" spans="54:84" ht="14.4" x14ac:dyDescent="0.3">
      <c r="BB243" s="537"/>
      <c r="BC243" s="578"/>
      <c r="BD243" s="537" t="s">
        <v>1329</v>
      </c>
      <c r="BE243" s="537" t="s">
        <v>1365</v>
      </c>
      <c r="CF243" s="537" t="s">
        <v>1365</v>
      </c>
    </row>
    <row r="244" spans="54:84" ht="14.4" x14ac:dyDescent="0.3">
      <c r="BB244" s="537"/>
      <c r="BC244" s="578"/>
      <c r="BD244" s="537" t="s">
        <v>1329</v>
      </c>
      <c r="BE244" s="537" t="s">
        <v>1078</v>
      </c>
      <c r="CF244" s="537" t="s">
        <v>1078</v>
      </c>
    </row>
    <row r="245" spans="54:84" ht="14.4" x14ac:dyDescent="0.3">
      <c r="BB245" s="537"/>
      <c r="BC245" s="578"/>
      <c r="BD245" s="537" t="s">
        <v>1329</v>
      </c>
      <c r="BE245" s="537" t="s">
        <v>1222</v>
      </c>
      <c r="CF245" s="537" t="s">
        <v>1222</v>
      </c>
    </row>
    <row r="246" spans="54:84" ht="15" thickBot="1" x14ac:dyDescent="0.35">
      <c r="BB246" s="537"/>
      <c r="BC246" s="578"/>
      <c r="BD246" s="551" t="s">
        <v>1329</v>
      </c>
      <c r="BE246" s="551" t="s">
        <v>1090</v>
      </c>
      <c r="CF246" s="551" t="s">
        <v>1090</v>
      </c>
    </row>
    <row r="247" spans="54:84" ht="28.8" x14ac:dyDescent="0.3">
      <c r="BB247" s="546" t="s">
        <v>1071</v>
      </c>
      <c r="BC247" s="632" t="s">
        <v>1250</v>
      </c>
      <c r="BD247" s="546" t="s">
        <v>1329</v>
      </c>
      <c r="BE247" s="546" t="s">
        <v>1370</v>
      </c>
      <c r="CF247" s="546" t="s">
        <v>1370</v>
      </c>
    </row>
    <row r="248" spans="54:84" ht="14.4" x14ac:dyDescent="0.3">
      <c r="BB248" s="537"/>
      <c r="BC248" s="595"/>
      <c r="BD248" s="537" t="s">
        <v>1329</v>
      </c>
      <c r="BE248" s="537" t="s">
        <v>1371</v>
      </c>
      <c r="CF248" s="537" t="s">
        <v>1371</v>
      </c>
    </row>
    <row r="249" spans="54:84" ht="14.4" x14ac:dyDescent="0.3">
      <c r="BB249" s="537"/>
      <c r="BC249" s="595"/>
      <c r="BD249" s="537" t="s">
        <v>1329</v>
      </c>
      <c r="BE249" s="537" t="s">
        <v>1372</v>
      </c>
      <c r="CF249" s="537" t="s">
        <v>1372</v>
      </c>
    </row>
    <row r="250" spans="54:84" ht="14.4" x14ac:dyDescent="0.3">
      <c r="BB250" s="537"/>
      <c r="BC250" s="595"/>
      <c r="BD250" s="537" t="s">
        <v>1329</v>
      </c>
      <c r="BE250" s="537" t="s">
        <v>1373</v>
      </c>
      <c r="CF250" s="537" t="s">
        <v>1373</v>
      </c>
    </row>
    <row r="251" spans="54:84" ht="14.4" x14ac:dyDescent="0.3">
      <c r="BB251" s="537"/>
      <c r="BC251" s="595"/>
      <c r="BD251" s="537" t="s">
        <v>1329</v>
      </c>
      <c r="BE251" s="537" t="s">
        <v>1374</v>
      </c>
      <c r="CF251" s="537" t="s">
        <v>1374</v>
      </c>
    </row>
    <row r="252" spans="54:84" ht="15" thickBot="1" x14ac:dyDescent="0.35">
      <c r="BB252" s="551"/>
      <c r="BC252" s="588"/>
      <c r="BD252" s="551" t="s">
        <v>1329</v>
      </c>
      <c r="BE252" s="551" t="s">
        <v>1375</v>
      </c>
      <c r="CF252" s="551" t="s">
        <v>1375</v>
      </c>
    </row>
    <row r="253" spans="54:84" ht="43.8" thickBot="1" x14ac:dyDescent="0.35">
      <c r="BB253" s="606"/>
      <c r="BC253" s="576" t="s">
        <v>1376</v>
      </c>
      <c r="BD253" s="554" t="s">
        <v>1332</v>
      </c>
      <c r="BE253" s="606"/>
      <c r="CF253" s="606"/>
    </row>
    <row r="254" spans="54:84" ht="43.8" thickBot="1" x14ac:dyDescent="0.35">
      <c r="BB254" s="554"/>
      <c r="BC254" s="575" t="s">
        <v>1377</v>
      </c>
      <c r="BD254" s="565" t="s">
        <v>1332</v>
      </c>
      <c r="BE254" s="554" t="s">
        <v>1341</v>
      </c>
      <c r="CF254" s="554" t="s">
        <v>1341</v>
      </c>
    </row>
    <row r="255" spans="54:84" ht="15" thickBot="1" x14ac:dyDescent="0.35">
      <c r="BB255" s="606"/>
      <c r="BC255" s="576" t="s">
        <v>1378</v>
      </c>
      <c r="BD255" s="554" t="s">
        <v>1332</v>
      </c>
      <c r="BE255" s="606"/>
      <c r="CF255" s="606"/>
    </row>
    <row r="256" spans="54:84" ht="14.4" x14ac:dyDescent="0.3">
      <c r="BB256" s="546" t="s">
        <v>1071</v>
      </c>
      <c r="BC256" s="669" t="s">
        <v>1379</v>
      </c>
      <c r="BD256" s="559" t="s">
        <v>1332</v>
      </c>
      <c r="BE256" s="546"/>
      <c r="CF256" s="546"/>
    </row>
    <row r="257" spans="54:84" ht="14.4" x14ac:dyDescent="0.3">
      <c r="BB257" s="537" t="s">
        <v>1380</v>
      </c>
      <c r="BC257" s="382"/>
      <c r="BD257" s="538" t="s">
        <v>1332</v>
      </c>
      <c r="BE257" s="537"/>
      <c r="CF257" s="537"/>
    </row>
    <row r="258" spans="54:84" ht="14.4" x14ac:dyDescent="0.3">
      <c r="BB258" s="537" t="s">
        <v>1127</v>
      </c>
      <c r="BC258" s="382"/>
      <c r="BD258" s="538" t="s">
        <v>1332</v>
      </c>
      <c r="BE258" s="537"/>
      <c r="CF258" s="537"/>
    </row>
    <row r="259" spans="54:84" ht="14.4" x14ac:dyDescent="0.3">
      <c r="BB259" s="537" t="s">
        <v>1381</v>
      </c>
      <c r="BC259" s="382"/>
      <c r="BD259" s="538" t="s">
        <v>1332</v>
      </c>
      <c r="BE259" s="537"/>
      <c r="CF259" s="537"/>
    </row>
    <row r="260" spans="54:84" ht="15" thickBot="1" x14ac:dyDescent="0.35">
      <c r="BB260" s="551" t="s">
        <v>1382</v>
      </c>
      <c r="BC260" s="670"/>
      <c r="BD260" s="562" t="s">
        <v>1332</v>
      </c>
      <c r="BE260" s="551"/>
      <c r="CF260" s="551"/>
    </row>
    <row r="261" spans="54:84" ht="15" thickBot="1" x14ac:dyDescent="0.35">
      <c r="BB261" s="554" t="s">
        <v>1229</v>
      </c>
      <c r="BC261" s="575" t="s">
        <v>1355</v>
      </c>
      <c r="BD261" s="565" t="s">
        <v>1329</v>
      </c>
      <c r="BE261" s="554" t="s">
        <v>1229</v>
      </c>
      <c r="CF261" s="554" t="s">
        <v>1229</v>
      </c>
    </row>
    <row r="262" spans="54:84" ht="29.4" thickBot="1" x14ac:dyDescent="0.35">
      <c r="BB262" s="606"/>
      <c r="BC262" s="576" t="s">
        <v>1383</v>
      </c>
      <c r="BD262" s="554" t="s">
        <v>1329</v>
      </c>
      <c r="BE262" s="606"/>
      <c r="CF262" s="606"/>
    </row>
    <row r="263" spans="54:84" ht="15" thickBot="1" x14ac:dyDescent="0.35">
      <c r="BB263" s="554" t="s">
        <v>1318</v>
      </c>
      <c r="BC263" s="575" t="s">
        <v>1384</v>
      </c>
      <c r="BD263" s="554" t="s">
        <v>1332</v>
      </c>
      <c r="BE263" s="554"/>
      <c r="CF263" s="554"/>
    </row>
    <row r="264" spans="54:84" ht="15" thickBot="1" x14ac:dyDescent="0.35">
      <c r="BB264" s="606"/>
      <c r="BC264" s="576" t="s">
        <v>1385</v>
      </c>
      <c r="BD264" s="554" t="s">
        <v>1329</v>
      </c>
      <c r="BE264" s="606"/>
      <c r="CF264" s="606"/>
    </row>
    <row r="265" spans="54:84" ht="15" thickBot="1" x14ac:dyDescent="0.35">
      <c r="BB265" s="554"/>
      <c r="BC265" s="576" t="s">
        <v>1386</v>
      </c>
      <c r="BD265" s="554" t="s">
        <v>1332</v>
      </c>
      <c r="BE265" s="554" t="s">
        <v>1344</v>
      </c>
      <c r="CF265" s="554" t="s">
        <v>1344</v>
      </c>
    </row>
    <row r="266" spans="54:84" ht="15" thickBot="1" x14ac:dyDescent="0.35">
      <c r="BB266" s="546" t="s">
        <v>1063</v>
      </c>
      <c r="BC266" s="604" t="s">
        <v>1311</v>
      </c>
      <c r="BD266" s="559" t="s">
        <v>1329</v>
      </c>
      <c r="BE266" s="546" t="s">
        <v>1347</v>
      </c>
      <c r="CF266" s="546" t="s">
        <v>1347</v>
      </c>
    </row>
    <row r="267" spans="54:84" ht="15" thickBot="1" x14ac:dyDescent="0.35">
      <c r="BB267" s="551" t="s">
        <v>1347</v>
      </c>
      <c r="BC267" s="658"/>
      <c r="BD267" s="562" t="s">
        <v>1329</v>
      </c>
      <c r="BE267" s="546" t="s">
        <v>1131</v>
      </c>
      <c r="CF267" s="546" t="s">
        <v>1131</v>
      </c>
    </row>
    <row r="268" spans="54:84" ht="58.2" thickBot="1" x14ac:dyDescent="0.35">
      <c r="BB268" s="554"/>
      <c r="BC268" s="576" t="s">
        <v>1387</v>
      </c>
      <c r="BD268" s="615" t="s">
        <v>1336</v>
      </c>
      <c r="BE268" s="554" t="s">
        <v>1131</v>
      </c>
      <c r="CF268" s="554" t="s">
        <v>1131</v>
      </c>
    </row>
    <row r="269" spans="54:84" ht="15" thickBot="1" x14ac:dyDescent="0.35">
      <c r="BB269" s="606"/>
      <c r="BC269" s="576" t="s">
        <v>1388</v>
      </c>
      <c r="BD269" s="554" t="s">
        <v>1336</v>
      </c>
      <c r="BE269" s="606"/>
      <c r="CF269" s="606"/>
    </row>
    <row r="270" spans="54:84" ht="43.2" x14ac:dyDescent="0.3">
      <c r="BB270" s="546" t="s">
        <v>1340</v>
      </c>
      <c r="BC270" s="604" t="s">
        <v>1389</v>
      </c>
      <c r="BD270" s="546" t="s">
        <v>1332</v>
      </c>
      <c r="BE270" s="546" t="s">
        <v>1347</v>
      </c>
      <c r="CF270" s="546" t="s">
        <v>1347</v>
      </c>
    </row>
    <row r="271" spans="54:84" ht="14.4" x14ac:dyDescent="0.3">
      <c r="BB271" s="537" t="s">
        <v>1377</v>
      </c>
      <c r="BC271" s="603"/>
      <c r="BD271" s="537" t="s">
        <v>1332</v>
      </c>
      <c r="BE271" s="537" t="s">
        <v>1083</v>
      </c>
      <c r="CF271" s="537" t="s">
        <v>1083</v>
      </c>
    </row>
    <row r="272" spans="54:84" ht="14.4" x14ac:dyDescent="0.3">
      <c r="BB272" s="537" t="s">
        <v>1390</v>
      </c>
      <c r="BC272" s="603"/>
      <c r="BD272" s="537" t="s">
        <v>1332</v>
      </c>
      <c r="BE272" s="537" t="s">
        <v>1090</v>
      </c>
      <c r="CF272" s="537" t="s">
        <v>1090</v>
      </c>
    </row>
    <row r="273" spans="54:84" ht="14.4" x14ac:dyDescent="0.3">
      <c r="BB273" s="537" t="s">
        <v>1347</v>
      </c>
      <c r="BC273" s="603"/>
      <c r="BD273" s="537" t="s">
        <v>1332</v>
      </c>
      <c r="BE273" s="537" t="s">
        <v>1391</v>
      </c>
      <c r="CF273" s="537" t="s">
        <v>1391</v>
      </c>
    </row>
    <row r="274" spans="54:84" ht="15" thickBot="1" x14ac:dyDescent="0.35">
      <c r="BB274" s="551" t="s">
        <v>1392</v>
      </c>
      <c r="BC274" s="658"/>
      <c r="BD274" s="551" t="s">
        <v>1332</v>
      </c>
      <c r="BE274" s="551" t="s">
        <v>1076</v>
      </c>
      <c r="CF274" s="551" t="s">
        <v>1076</v>
      </c>
    </row>
    <row r="275" spans="54:84" ht="14.4" x14ac:dyDescent="0.3">
      <c r="BB275" s="546" t="s">
        <v>1310</v>
      </c>
      <c r="BC275" s="632" t="s">
        <v>1347</v>
      </c>
      <c r="BD275" s="546" t="s">
        <v>1329</v>
      </c>
      <c r="BE275" s="546" t="s">
        <v>1310</v>
      </c>
      <c r="CF275" s="546" t="s">
        <v>1310</v>
      </c>
    </row>
    <row r="276" spans="54:84" ht="14.4" x14ac:dyDescent="0.3">
      <c r="BB276" s="544" t="s">
        <v>1393</v>
      </c>
      <c r="BC276" s="595"/>
      <c r="BD276" s="537" t="s">
        <v>1329</v>
      </c>
      <c r="BE276" s="544" t="s">
        <v>1311</v>
      </c>
      <c r="CF276" s="544" t="s">
        <v>1311</v>
      </c>
    </row>
    <row r="277" spans="54:84" ht="14.4" x14ac:dyDescent="0.3">
      <c r="BB277" s="537" t="s">
        <v>1341</v>
      </c>
      <c r="BC277" s="595"/>
      <c r="BD277" s="537" t="s">
        <v>1329</v>
      </c>
      <c r="BE277" s="537" t="s">
        <v>1341</v>
      </c>
      <c r="CF277" s="537" t="s">
        <v>1341</v>
      </c>
    </row>
    <row r="278" spans="54:84" ht="14.4" x14ac:dyDescent="0.3">
      <c r="BB278" s="537" t="s">
        <v>1086</v>
      </c>
      <c r="BC278" s="595"/>
      <c r="BD278" s="537" t="s">
        <v>1329</v>
      </c>
      <c r="BE278" s="537" t="s">
        <v>1394</v>
      </c>
      <c r="CF278" s="537" t="s">
        <v>1394</v>
      </c>
    </row>
    <row r="279" spans="54:84" ht="14.4" x14ac:dyDescent="0.3">
      <c r="BB279" s="537" t="s">
        <v>1328</v>
      </c>
      <c r="BC279" s="595"/>
      <c r="BD279" s="537" t="s">
        <v>1329</v>
      </c>
      <c r="BE279" s="537" t="s">
        <v>1086</v>
      </c>
      <c r="CF279" s="537" t="s">
        <v>1086</v>
      </c>
    </row>
    <row r="280" spans="54:84" ht="15" thickBot="1" x14ac:dyDescent="0.35">
      <c r="BB280" s="537" t="s">
        <v>1112</v>
      </c>
      <c r="BC280" s="595"/>
      <c r="BD280" s="537" t="s">
        <v>1329</v>
      </c>
      <c r="BE280" s="537" t="s">
        <v>1330</v>
      </c>
      <c r="CF280" s="537" t="s">
        <v>1330</v>
      </c>
    </row>
    <row r="281" spans="54:84" ht="15" thickBot="1" x14ac:dyDescent="0.35">
      <c r="BB281" s="554"/>
      <c r="BC281" s="576" t="s">
        <v>1390</v>
      </c>
      <c r="BD281" s="554" t="s">
        <v>1329</v>
      </c>
      <c r="BE281" s="554" t="s">
        <v>1341</v>
      </c>
      <c r="CF281" s="554" t="s">
        <v>1341</v>
      </c>
    </row>
    <row r="282" spans="54:84" ht="15" thickBot="1" x14ac:dyDescent="0.35">
      <c r="BB282" s="554" t="s">
        <v>1229</v>
      </c>
      <c r="BC282" s="575" t="s">
        <v>1356</v>
      </c>
      <c r="BD282" s="554" t="s">
        <v>1329</v>
      </c>
      <c r="BE282" s="554" t="s">
        <v>1229</v>
      </c>
      <c r="CF282" s="554" t="s">
        <v>1229</v>
      </c>
    </row>
    <row r="283" spans="54:84" ht="15" thickBot="1" x14ac:dyDescent="0.35">
      <c r="BB283" s="606"/>
      <c r="BC283" s="576" t="s">
        <v>1395</v>
      </c>
      <c r="BD283" s="554" t="s">
        <v>1336</v>
      </c>
      <c r="BE283" s="606"/>
      <c r="CF283" s="606"/>
    </row>
    <row r="284" spans="54:84" ht="15" thickBot="1" x14ac:dyDescent="0.35">
      <c r="BB284" s="606"/>
      <c r="BC284" s="576" t="s">
        <v>1396</v>
      </c>
      <c r="BD284" s="554" t="s">
        <v>1336</v>
      </c>
      <c r="BE284" s="606"/>
      <c r="CF284" s="606"/>
    </row>
    <row r="285" spans="54:84" ht="15" thickBot="1" x14ac:dyDescent="0.35">
      <c r="BB285" s="606"/>
      <c r="BC285" s="576" t="s">
        <v>1397</v>
      </c>
      <c r="BD285" s="554" t="s">
        <v>1332</v>
      </c>
      <c r="BE285" s="606"/>
      <c r="CF285" s="606"/>
    </row>
    <row r="286" spans="54:84" ht="15" thickBot="1" x14ac:dyDescent="0.35">
      <c r="BB286" s="554"/>
      <c r="BC286" s="571" t="s">
        <v>1364</v>
      </c>
      <c r="BD286" s="565" t="s">
        <v>1329</v>
      </c>
      <c r="BE286" s="554" t="s">
        <v>1112</v>
      </c>
      <c r="CF286" s="554" t="s">
        <v>1112</v>
      </c>
    </row>
    <row r="287" spans="54:84" ht="43.8" thickBot="1" x14ac:dyDescent="0.35">
      <c r="BB287" s="631" t="s">
        <v>1229</v>
      </c>
      <c r="BC287" s="632" t="s">
        <v>1357</v>
      </c>
      <c r="BD287" s="537" t="s">
        <v>1329</v>
      </c>
      <c r="BE287" s="631" t="s">
        <v>1357</v>
      </c>
      <c r="CF287" s="631" t="s">
        <v>1357</v>
      </c>
    </row>
    <row r="288" spans="54:84" ht="14.4" x14ac:dyDescent="0.3">
      <c r="BB288" s="546"/>
      <c r="BC288" s="667" t="s">
        <v>1318</v>
      </c>
      <c r="BD288" s="546" t="s">
        <v>1332</v>
      </c>
      <c r="BE288" s="546" t="s">
        <v>1398</v>
      </c>
      <c r="CF288" s="546" t="s">
        <v>1398</v>
      </c>
    </row>
    <row r="289" spans="54:84" ht="15" thickBot="1" x14ac:dyDescent="0.35">
      <c r="BB289" s="551"/>
      <c r="BC289" s="668"/>
      <c r="BD289" s="551" t="s">
        <v>1332</v>
      </c>
      <c r="BE289" s="551" t="s">
        <v>1384</v>
      </c>
      <c r="CF289" s="551" t="s">
        <v>1384</v>
      </c>
    </row>
    <row r="290" spans="54:84" ht="29.4" thickBot="1" x14ac:dyDescent="0.35">
      <c r="BB290" s="587" t="s">
        <v>1330</v>
      </c>
      <c r="BC290" s="658" t="s">
        <v>1399</v>
      </c>
      <c r="BD290" s="657" t="s">
        <v>1329</v>
      </c>
      <c r="BE290" s="587" t="s">
        <v>1122</v>
      </c>
      <c r="CF290" s="587" t="s">
        <v>1122</v>
      </c>
    </row>
    <row r="291" spans="54:84" ht="58.2" thickBot="1" x14ac:dyDescent="0.35">
      <c r="BB291" s="606"/>
      <c r="BC291" s="576" t="s">
        <v>1400</v>
      </c>
      <c r="BD291" s="554" t="s">
        <v>1332</v>
      </c>
      <c r="BE291" s="606"/>
      <c r="CF291" s="606"/>
    </row>
    <row r="292" spans="54:84" ht="14.4" x14ac:dyDescent="0.3">
      <c r="BB292" s="546"/>
      <c r="BC292" s="667" t="s">
        <v>1401</v>
      </c>
      <c r="BD292" s="559" t="s">
        <v>1329</v>
      </c>
      <c r="BE292" s="546" t="s">
        <v>1045</v>
      </c>
      <c r="CF292" s="546" t="s">
        <v>1045</v>
      </c>
    </row>
    <row r="293" spans="54:84" ht="15" thickBot="1" x14ac:dyDescent="0.35">
      <c r="BB293" s="551"/>
      <c r="BC293" s="668"/>
      <c r="BD293" s="562" t="s">
        <v>1329</v>
      </c>
      <c r="BE293" s="551" t="s">
        <v>1085</v>
      </c>
      <c r="CF293" s="551" t="s">
        <v>1085</v>
      </c>
    </row>
    <row r="294" spans="54:84" ht="29.4" thickBot="1" x14ac:dyDescent="0.35">
      <c r="BB294" s="606"/>
      <c r="BC294" s="576" t="s">
        <v>1402</v>
      </c>
      <c r="BD294" s="554" t="s">
        <v>1329</v>
      </c>
      <c r="BE294" s="606"/>
      <c r="CF294" s="606"/>
    </row>
    <row r="295" spans="54:84" ht="15" thickBot="1" x14ac:dyDescent="0.35">
      <c r="BB295" s="554" t="s">
        <v>1112</v>
      </c>
      <c r="BC295" s="575" t="s">
        <v>1299</v>
      </c>
      <c r="BD295" s="565" t="s">
        <v>1329</v>
      </c>
      <c r="BE295" s="554"/>
      <c r="CF295" s="554"/>
    </row>
    <row r="296" spans="54:84" ht="15" thickBot="1" x14ac:dyDescent="0.35">
      <c r="BB296" s="606"/>
      <c r="BC296" s="576" t="s">
        <v>1403</v>
      </c>
      <c r="BD296" s="554" t="s">
        <v>1336</v>
      </c>
      <c r="BE296" s="606"/>
      <c r="CF296" s="606"/>
    </row>
    <row r="297" spans="54:84" ht="15" thickBot="1" x14ac:dyDescent="0.35">
      <c r="BB297" s="546" t="s">
        <v>1404</v>
      </c>
      <c r="BC297" s="604" t="s">
        <v>1405</v>
      </c>
      <c r="BD297" s="675" t="s">
        <v>1332</v>
      </c>
      <c r="BE297" s="546"/>
      <c r="CF297" s="546"/>
    </row>
    <row r="298" spans="54:84" ht="15" thickBot="1" x14ac:dyDescent="0.35">
      <c r="BB298" s="551" t="s">
        <v>1090</v>
      </c>
      <c r="BC298" s="658"/>
      <c r="BD298" s="675" t="s">
        <v>1332</v>
      </c>
      <c r="BE298" s="551"/>
      <c r="CF298" s="551"/>
    </row>
    <row r="299" spans="54:84" ht="15" thickBot="1" x14ac:dyDescent="0.35">
      <c r="BB299" s="554"/>
      <c r="BC299" s="575" t="s">
        <v>1382</v>
      </c>
      <c r="BD299" s="565" t="s">
        <v>1332</v>
      </c>
      <c r="BE299" s="554" t="s">
        <v>1129</v>
      </c>
      <c r="CF299" s="554" t="s">
        <v>1129</v>
      </c>
    </row>
    <row r="300" spans="54:84" ht="43.8" thickBot="1" x14ac:dyDescent="0.35">
      <c r="BB300" s="554" t="s">
        <v>1071</v>
      </c>
      <c r="BC300" s="576" t="s">
        <v>1406</v>
      </c>
      <c r="BD300" s="554" t="s">
        <v>1329</v>
      </c>
      <c r="BE300" s="554"/>
      <c r="CF300" s="554"/>
    </row>
    <row r="301" spans="54:84" ht="28.8" x14ac:dyDescent="0.3">
      <c r="BB301" s="546" t="s">
        <v>1086</v>
      </c>
      <c r="BC301" s="632" t="s">
        <v>1243</v>
      </c>
      <c r="BD301" s="546" t="s">
        <v>1332</v>
      </c>
      <c r="BE301" s="546"/>
      <c r="CF301" s="546"/>
    </row>
    <row r="302" spans="54:84" ht="14.4" x14ac:dyDescent="0.3">
      <c r="BB302" s="537" t="s">
        <v>1071</v>
      </c>
      <c r="BC302" s="595"/>
      <c r="BD302" s="537" t="s">
        <v>1332</v>
      </c>
      <c r="BE302" s="537"/>
      <c r="CF302" s="537"/>
    </row>
    <row r="303" spans="54:84" ht="14.4" x14ac:dyDescent="0.3">
      <c r="BB303" s="537" t="s">
        <v>1055</v>
      </c>
      <c r="BC303" s="595"/>
      <c r="BD303" s="537" t="s">
        <v>1332</v>
      </c>
      <c r="BE303" s="537"/>
      <c r="CF303" s="537"/>
    </row>
    <row r="304" spans="54:84" ht="14.4" x14ac:dyDescent="0.3">
      <c r="BB304" s="537" t="s">
        <v>1045</v>
      </c>
      <c r="BC304" s="595"/>
      <c r="BD304" s="537" t="s">
        <v>1332</v>
      </c>
      <c r="BE304" s="537"/>
      <c r="CF304" s="537"/>
    </row>
    <row r="305" spans="54:84" ht="15" thickBot="1" x14ac:dyDescent="0.35">
      <c r="BB305" s="551" t="s">
        <v>1085</v>
      </c>
      <c r="BC305" s="588"/>
      <c r="BD305" s="551" t="s">
        <v>1332</v>
      </c>
      <c r="BE305" s="551"/>
      <c r="CF305" s="551"/>
    </row>
    <row r="306" spans="54:84" ht="57.6" x14ac:dyDescent="0.3">
      <c r="BB306" s="546" t="s">
        <v>1086</v>
      </c>
      <c r="BC306" s="632" t="s">
        <v>1407</v>
      </c>
      <c r="BD306" s="546" t="s">
        <v>1332</v>
      </c>
      <c r="BE306" s="546" t="s">
        <v>1405</v>
      </c>
      <c r="CF306" s="546" t="s">
        <v>1405</v>
      </c>
    </row>
    <row r="307" spans="54:84" ht="14.4" x14ac:dyDescent="0.3">
      <c r="BB307" s="537" t="s">
        <v>1112</v>
      </c>
      <c r="BC307" s="595"/>
      <c r="BD307" s="537" t="s">
        <v>1332</v>
      </c>
      <c r="BE307" s="537" t="s">
        <v>1408</v>
      </c>
      <c r="CF307" s="537" t="s">
        <v>1408</v>
      </c>
    </row>
    <row r="308" spans="54:84" ht="14.4" x14ac:dyDescent="0.3">
      <c r="BB308" s="537" t="s">
        <v>1250</v>
      </c>
      <c r="BC308" s="595"/>
      <c r="BD308" s="537" t="s">
        <v>1332</v>
      </c>
      <c r="BE308" s="537"/>
      <c r="CF308" s="537"/>
    </row>
    <row r="309" spans="54:84" ht="14.4" x14ac:dyDescent="0.3">
      <c r="BB309" s="537" t="s">
        <v>1250</v>
      </c>
      <c r="BC309" s="595"/>
      <c r="BD309" s="537" t="s">
        <v>1332</v>
      </c>
      <c r="BE309" s="537"/>
      <c r="CF309" s="537"/>
    </row>
    <row r="310" spans="54:84" ht="14.4" x14ac:dyDescent="0.3">
      <c r="BB310" s="537" t="s">
        <v>1250</v>
      </c>
      <c r="BC310" s="595"/>
      <c r="BD310" s="537" t="s">
        <v>1332</v>
      </c>
      <c r="BE310" s="537"/>
      <c r="CF310" s="537"/>
    </row>
    <row r="311" spans="54:84" ht="14.4" x14ac:dyDescent="0.3">
      <c r="BB311" s="537" t="s">
        <v>1250</v>
      </c>
      <c r="BC311" s="595"/>
      <c r="BD311" s="537" t="s">
        <v>1332</v>
      </c>
      <c r="BE311" s="537"/>
      <c r="CF311" s="537"/>
    </row>
    <row r="312" spans="54:84" ht="14.4" x14ac:dyDescent="0.3">
      <c r="BB312" s="537" t="s">
        <v>1250</v>
      </c>
      <c r="BC312" s="595"/>
      <c r="BD312" s="537" t="s">
        <v>1332</v>
      </c>
      <c r="BE312" s="537"/>
      <c r="CF312" s="537"/>
    </row>
    <row r="313" spans="54:84" ht="14.4" x14ac:dyDescent="0.3">
      <c r="BB313" s="537" t="s">
        <v>1311</v>
      </c>
      <c r="BC313" s="595"/>
      <c r="BD313" s="537" t="s">
        <v>1332</v>
      </c>
      <c r="BE313" s="537"/>
      <c r="CF313" s="537"/>
    </row>
    <row r="314" spans="54:84" ht="14.4" x14ac:dyDescent="0.3">
      <c r="BB314" s="537" t="s">
        <v>1409</v>
      </c>
      <c r="BC314" s="595"/>
      <c r="BD314" s="537" t="s">
        <v>1332</v>
      </c>
      <c r="BE314" s="537"/>
      <c r="CF314" s="537"/>
    </row>
    <row r="315" spans="54:84" ht="14.4" x14ac:dyDescent="0.3">
      <c r="BB315" s="537" t="s">
        <v>1045</v>
      </c>
      <c r="BC315" s="595"/>
      <c r="BD315" s="537" t="s">
        <v>1332</v>
      </c>
      <c r="BE315" s="537"/>
      <c r="CF315" s="537"/>
    </row>
    <row r="316" spans="54:84" ht="14.4" x14ac:dyDescent="0.3">
      <c r="BB316" s="537" t="s">
        <v>1067</v>
      </c>
      <c r="BC316" s="595"/>
      <c r="BD316" s="537" t="s">
        <v>1332</v>
      </c>
      <c r="BE316" s="537"/>
      <c r="CF316" s="537"/>
    </row>
    <row r="317" spans="54:84" ht="15" thickBot="1" x14ac:dyDescent="0.35">
      <c r="BB317" s="551" t="s">
        <v>1365</v>
      </c>
      <c r="BC317" s="588"/>
      <c r="BD317" s="551" t="s">
        <v>1332</v>
      </c>
      <c r="BE317" s="551"/>
      <c r="CF317" s="551"/>
    </row>
    <row r="318" spans="54:84" ht="14.4" x14ac:dyDescent="0.3">
      <c r="BB318" s="546" t="s">
        <v>1086</v>
      </c>
      <c r="BC318" s="604" t="s">
        <v>1087</v>
      </c>
      <c r="BD318" s="546" t="s">
        <v>1336</v>
      </c>
      <c r="BE318" s="546" t="s">
        <v>1088</v>
      </c>
      <c r="CF318" s="546" t="s">
        <v>1088</v>
      </c>
    </row>
    <row r="319" spans="54:84" ht="15" thickBot="1" x14ac:dyDescent="0.35">
      <c r="BB319" s="537" t="s">
        <v>1089</v>
      </c>
      <c r="BC319" s="603"/>
      <c r="BD319" s="537" t="s">
        <v>1336</v>
      </c>
      <c r="BE319" s="537"/>
      <c r="CF319" s="537"/>
    </row>
    <row r="320" spans="54:84" ht="15" thickBot="1" x14ac:dyDescent="0.35">
      <c r="BB320" s="606"/>
      <c r="BC320" s="576" t="s">
        <v>1410</v>
      </c>
      <c r="BD320" s="554" t="s">
        <v>1332</v>
      </c>
      <c r="BE320" s="606"/>
      <c r="CF320" s="606"/>
    </row>
    <row r="321" spans="54:84" ht="15" thickBot="1" x14ac:dyDescent="0.35">
      <c r="BB321" s="606"/>
      <c r="BC321" s="576" t="s">
        <v>1411</v>
      </c>
      <c r="BD321" s="554" t="s">
        <v>1329</v>
      </c>
      <c r="BE321" s="606"/>
      <c r="CF321" s="606"/>
    </row>
    <row r="322" spans="54:84" ht="15" thickBot="1" x14ac:dyDescent="0.35">
      <c r="BB322" s="606"/>
      <c r="BC322" s="576" t="s">
        <v>1412</v>
      </c>
      <c r="BD322" s="554" t="s">
        <v>1332</v>
      </c>
      <c r="BE322" s="606"/>
      <c r="CF322" s="606"/>
    </row>
    <row r="323" spans="54:84" ht="29.4" thickBot="1" x14ac:dyDescent="0.35">
      <c r="BB323" s="554"/>
      <c r="BC323" s="576" t="s">
        <v>1413</v>
      </c>
      <c r="BD323" s="602" t="s">
        <v>1329</v>
      </c>
      <c r="BE323" s="554" t="s">
        <v>1053</v>
      </c>
      <c r="CF323" s="554" t="s">
        <v>1053</v>
      </c>
    </row>
    <row r="324" spans="54:84" ht="15" thickBot="1" x14ac:dyDescent="0.35">
      <c r="BB324" s="546" t="s">
        <v>1071</v>
      </c>
      <c r="BC324" s="672" t="s">
        <v>1095</v>
      </c>
      <c r="BD324" s="559" t="s">
        <v>1329</v>
      </c>
      <c r="BE324" s="546" t="s">
        <v>1096</v>
      </c>
      <c r="CF324" s="546" t="s">
        <v>1096</v>
      </c>
    </row>
    <row r="325" spans="54:84" ht="15" thickBot="1" x14ac:dyDescent="0.35">
      <c r="BB325" s="554" t="s">
        <v>1055</v>
      </c>
      <c r="BC325" s="575" t="s">
        <v>1234</v>
      </c>
      <c r="BD325" s="565" t="s">
        <v>1332</v>
      </c>
      <c r="BE325" s="554" t="s">
        <v>1055</v>
      </c>
      <c r="CF325" s="554" t="s">
        <v>1055</v>
      </c>
    </row>
    <row r="327" spans="54:84" ht="14.4" x14ac:dyDescent="0.3">
      <c r="BB327" s="544" t="s">
        <v>1053</v>
      </c>
      <c r="BC327" s="603" t="s">
        <v>1054</v>
      </c>
      <c r="BD327" s="914" t="s">
        <v>1055</v>
      </c>
    </row>
    <row r="328" spans="54:84" ht="14.4" x14ac:dyDescent="0.3">
      <c r="BB328" s="537" t="s">
        <v>1071</v>
      </c>
      <c r="BC328" s="603"/>
      <c r="BD328" s="591"/>
    </row>
    <row r="329" spans="54:84" ht="14.4" x14ac:dyDescent="0.3">
      <c r="BB329" s="537" t="s">
        <v>1055</v>
      </c>
      <c r="BC329" s="581" t="s">
        <v>1054</v>
      </c>
      <c r="BD329" s="591"/>
    </row>
    <row r="330" spans="54:84" ht="43.8" thickBot="1" x14ac:dyDescent="0.35">
      <c r="BB330" s="584" t="s">
        <v>1072</v>
      </c>
      <c r="BC330" s="585" t="s">
        <v>1073</v>
      </c>
      <c r="BD330" s="727" t="s">
        <v>1074</v>
      </c>
    </row>
    <row r="331" spans="54:84" ht="15" thickBot="1" x14ac:dyDescent="0.35">
      <c r="BB331" s="554"/>
      <c r="BC331" s="571" t="s">
        <v>1075</v>
      </c>
      <c r="BD331" s="915" t="s">
        <v>1076</v>
      </c>
    </row>
    <row r="332" spans="54:84" ht="15" thickBot="1" x14ac:dyDescent="0.35">
      <c r="BB332" s="554"/>
      <c r="BC332" s="571" t="s">
        <v>1077</v>
      </c>
      <c r="BD332" s="915" t="s">
        <v>1078</v>
      </c>
    </row>
    <row r="333" spans="54:84" ht="14.4" x14ac:dyDescent="0.3">
      <c r="BB333" s="546" t="s">
        <v>1079</v>
      </c>
      <c r="BC333" s="604" t="s">
        <v>1080</v>
      </c>
      <c r="BD333" s="726"/>
    </row>
    <row r="334" spans="54:84" ht="15" thickBot="1" x14ac:dyDescent="0.35">
      <c r="BB334" s="551" t="s">
        <v>1045</v>
      </c>
      <c r="BC334" s="658"/>
      <c r="BD334" s="727"/>
    </row>
    <row r="335" spans="54:84" ht="14.4" x14ac:dyDescent="0.3">
      <c r="BB335" s="546" t="s">
        <v>1079</v>
      </c>
      <c r="BC335" s="671" t="s">
        <v>1081</v>
      </c>
      <c r="BD335" s="726" t="s">
        <v>1079</v>
      </c>
    </row>
    <row r="336" spans="54:84" ht="14.4" x14ac:dyDescent="0.3">
      <c r="BB336" s="537" t="s">
        <v>1045</v>
      </c>
      <c r="BC336" s="572"/>
      <c r="BD336" s="591" t="s">
        <v>1082</v>
      </c>
    </row>
    <row r="337" spans="54:56" ht="14.4" x14ac:dyDescent="0.3">
      <c r="BB337" s="537" t="s">
        <v>1079</v>
      </c>
      <c r="BC337" s="572"/>
      <c r="BD337" s="591" t="s">
        <v>1045</v>
      </c>
    </row>
    <row r="338" spans="54:56" ht="15" thickBot="1" x14ac:dyDescent="0.35">
      <c r="BB338" s="551"/>
      <c r="BC338" s="585"/>
      <c r="BD338" s="727" t="s">
        <v>1083</v>
      </c>
    </row>
    <row r="339" spans="54:56" ht="14.4" x14ac:dyDescent="0.3">
      <c r="BB339" s="546" t="s">
        <v>1045</v>
      </c>
      <c r="BC339" s="604" t="s">
        <v>1084</v>
      </c>
      <c r="BD339" s="726"/>
    </row>
    <row r="340" spans="54:56" ht="15" thickBot="1" x14ac:dyDescent="0.35">
      <c r="BB340" s="551" t="s">
        <v>1085</v>
      </c>
      <c r="BC340" s="658"/>
      <c r="BD340" s="727"/>
    </row>
    <row r="341" spans="54:56" ht="14.4" x14ac:dyDescent="0.3">
      <c r="BB341" s="546" t="s">
        <v>1086</v>
      </c>
      <c r="BC341" s="604" t="s">
        <v>1087</v>
      </c>
      <c r="BD341" s="726" t="s">
        <v>1088</v>
      </c>
    </row>
    <row r="342" spans="54:56" ht="14.4" x14ac:dyDescent="0.3">
      <c r="BB342" s="537" t="s">
        <v>1089</v>
      </c>
      <c r="BC342" s="603"/>
      <c r="BD342" s="591"/>
    </row>
    <row r="343" spans="54:56" ht="15" thickBot="1" x14ac:dyDescent="0.35">
      <c r="BB343" s="551" t="s">
        <v>1090</v>
      </c>
      <c r="BC343" s="658"/>
      <c r="BD343" s="727"/>
    </row>
    <row r="344" spans="54:56" ht="28.8" x14ac:dyDescent="0.3">
      <c r="BB344" s="546" t="s">
        <v>1079</v>
      </c>
      <c r="BC344" s="671" t="s">
        <v>1091</v>
      </c>
      <c r="BD344" s="726" t="s">
        <v>1079</v>
      </c>
    </row>
    <row r="345" spans="54:56" ht="15" thickBot="1" x14ac:dyDescent="0.35">
      <c r="BB345" s="551" t="s">
        <v>1092</v>
      </c>
      <c r="BC345" s="585"/>
      <c r="BD345" s="727" t="s">
        <v>1092</v>
      </c>
    </row>
    <row r="346" spans="54:56" ht="43.2" x14ac:dyDescent="0.3">
      <c r="BB346" s="546" t="s">
        <v>1093</v>
      </c>
      <c r="BC346" s="604" t="s">
        <v>1094</v>
      </c>
      <c r="BD346" s="726"/>
    </row>
    <row r="347" spans="54:56" ht="14.4" x14ac:dyDescent="0.3">
      <c r="BB347" s="537" t="s">
        <v>1045</v>
      </c>
      <c r="BC347" s="603"/>
      <c r="BD347" s="591"/>
    </row>
    <row r="348" spans="54:56" ht="14.4" x14ac:dyDescent="0.3">
      <c r="BB348" s="537" t="s">
        <v>1085</v>
      </c>
      <c r="BC348" s="603"/>
      <c r="BD348" s="591"/>
    </row>
    <row r="349" spans="54:56" ht="15" thickBot="1" x14ac:dyDescent="0.35">
      <c r="BB349" s="551" t="s">
        <v>1078</v>
      </c>
      <c r="BC349" s="658"/>
      <c r="BD349" s="727"/>
    </row>
    <row r="350" spans="54:56" ht="14.4" x14ac:dyDescent="0.3">
      <c r="BB350" s="546" t="s">
        <v>1071</v>
      </c>
      <c r="BC350" s="672" t="s">
        <v>1095</v>
      </c>
      <c r="BD350" s="726" t="s">
        <v>1096</v>
      </c>
    </row>
    <row r="351" spans="54:56" ht="14.4" x14ac:dyDescent="0.3">
      <c r="BB351" s="537" t="s">
        <v>1085</v>
      </c>
      <c r="BC351" s="564"/>
      <c r="BD351" s="591" t="s">
        <v>1097</v>
      </c>
    </row>
    <row r="352" spans="54:56" ht="14.4" x14ac:dyDescent="0.3">
      <c r="BB352" s="537" t="s">
        <v>1098</v>
      </c>
      <c r="BC352" s="564"/>
      <c r="BD352" s="591" t="s">
        <v>1085</v>
      </c>
    </row>
    <row r="353" spans="54:56" ht="14.4" x14ac:dyDescent="0.3">
      <c r="BB353" s="537"/>
      <c r="BC353" s="564"/>
      <c r="BD353" s="591"/>
    </row>
    <row r="354" spans="54:56" ht="15" thickBot="1" x14ac:dyDescent="0.35">
      <c r="BB354" s="551"/>
      <c r="BC354" s="673"/>
      <c r="BD354" s="727" t="s">
        <v>1068</v>
      </c>
    </row>
    <row r="355" spans="54:56" ht="14.4" x14ac:dyDescent="0.3">
      <c r="BB355" s="546" t="s">
        <v>1099</v>
      </c>
      <c r="BC355" s="672" t="s">
        <v>1100</v>
      </c>
      <c r="BD355" s="726" t="s">
        <v>1101</v>
      </c>
    </row>
    <row r="356" spans="54:56" ht="14.4" x14ac:dyDescent="0.3">
      <c r="BB356" s="537" t="s">
        <v>1102</v>
      </c>
      <c r="BC356" s="564"/>
      <c r="BD356" s="591" t="s">
        <v>1099</v>
      </c>
    </row>
    <row r="357" spans="54:56" ht="15" thickBot="1" x14ac:dyDescent="0.35">
      <c r="BB357" s="551"/>
      <c r="BC357" s="673"/>
      <c r="BD357" s="727" t="s">
        <v>1102</v>
      </c>
    </row>
  </sheetData>
  <mergeCells count="42">
    <mergeCell ref="A6:A19"/>
    <mergeCell ref="O7:O9"/>
    <mergeCell ref="CC9:CC10"/>
    <mergeCell ref="A20:A112"/>
    <mergeCell ref="B20:B21"/>
    <mergeCell ref="B22:B23"/>
    <mergeCell ref="B24:B28"/>
    <mergeCell ref="B29:B31"/>
    <mergeCell ref="B32:B33"/>
    <mergeCell ref="B34:B35"/>
    <mergeCell ref="B91:B97"/>
    <mergeCell ref="B36:B38"/>
    <mergeCell ref="B39:B40"/>
    <mergeCell ref="B41:B48"/>
    <mergeCell ref="B49:B51"/>
    <mergeCell ref="B53:B58"/>
    <mergeCell ref="B59:B62"/>
    <mergeCell ref="B63:B67"/>
    <mergeCell ref="B68:B71"/>
    <mergeCell ref="B72:B73"/>
    <mergeCell ref="B74:B78"/>
    <mergeCell ref="B79:B90"/>
    <mergeCell ref="B98:B106"/>
    <mergeCell ref="B107:B108"/>
    <mergeCell ref="B109:B112"/>
    <mergeCell ref="A113:A167"/>
    <mergeCell ref="B113:B117"/>
    <mergeCell ref="B118:B120"/>
    <mergeCell ref="B121:B122"/>
    <mergeCell ref="B123:B125"/>
    <mergeCell ref="B126:B128"/>
    <mergeCell ref="B129:B131"/>
    <mergeCell ref="B155:B157"/>
    <mergeCell ref="B158:B162"/>
    <mergeCell ref="B163:B166"/>
    <mergeCell ref="A169:A236"/>
    <mergeCell ref="B132:B133"/>
    <mergeCell ref="B134:B136"/>
    <mergeCell ref="B137:B142"/>
    <mergeCell ref="B143:B146"/>
    <mergeCell ref="B147:B150"/>
    <mergeCell ref="B151:B152"/>
  </mergeCells>
  <conditionalFormatting sqref="A6">
    <cfRule type="cellIs" dxfId="814" priority="74" operator="equal">
      <formula>"CSALT"</formula>
    </cfRule>
  </conditionalFormatting>
  <conditionalFormatting sqref="A20">
    <cfRule type="cellIs" dxfId="813" priority="73" operator="equal">
      <formula>"CSALT"</formula>
    </cfRule>
  </conditionalFormatting>
  <conditionalFormatting sqref="A113">
    <cfRule type="cellIs" dxfId="812" priority="72" operator="equal">
      <formula>"CSALT"</formula>
    </cfRule>
  </conditionalFormatting>
  <conditionalFormatting sqref="A169:B169">
    <cfRule type="cellIs" dxfId="811" priority="3" operator="equal">
      <formula>"CSALT"</formula>
    </cfRule>
  </conditionalFormatting>
  <conditionalFormatting sqref="B170:B214">
    <cfRule type="cellIs" dxfId="810" priority="4" operator="equal">
      <formula>"CSALT"</formula>
    </cfRule>
  </conditionalFormatting>
  <conditionalFormatting sqref="C119:K119 C120:CK120 C113:C117 F113:CK117 C118:I118 O118:U118 X118 AA118:CK119 O119:X119 C121:L121 O121 R121 U121:CK121 C122:O122 R122:CK122 C123:AD124 AG123:AM124 AP123:AP124 AS123:AS124 AV123:CK125 C125:AS125 C126:AV126 AY126 BB126:CK128 C127:AY128 BE129:CK131 C129:BB132 BE132:BQ132 BT132:CK133 C133:BQ133 C134:BK134 BN134:CI134 C135:BN135 BQ135:CK135 C136:BK136 BN136:CK136 C137:BZ143 CC137:CK143 C144:CF144 CI144:CK144 C145:AY145 BB145:CK145 C146:BE146 BH146:CK146 C147:BW150 BZ147:CK150 C151:CF152 CI151:CK152 C153:BH153 BK153:CK153 C154:AP154 AS154:AY154 BB154:CC154 CF154:CK154 C155:I155 L155 O155:BH155 BQ155:BW155 BZ155 CC155:CK155 BK155:BK156 BN155:BN156 BQ156:CK156 C156:BH157 BK157:CK157 C158:CC162 CF158:CK162 C163:CF166 CI163:CK166 C167:CK167">
    <cfRule type="containsText" dxfId="809" priority="112" operator="containsText" text="D">
      <formula>NOT(ISERROR(SEARCH("D",C113)))</formula>
    </cfRule>
  </conditionalFormatting>
  <conditionalFormatting sqref="C6:BK7 BQ6:CI9 BN6:BP10 CJ6:CK19 C8:N9 P8:BK9 BQ10:CB10 CD10:CI10 C10:BK11 BN11:CI11 C12:CI19">
    <cfRule type="containsText" dxfId="808" priority="111" operator="containsText" text="BC">
      <formula>NOT(ISERROR(SEARCH("BC",C6)))</formula>
    </cfRule>
  </conditionalFormatting>
  <conditionalFormatting sqref="D20:E21">
    <cfRule type="containsText" dxfId="807" priority="81" operator="containsText" text="B">
      <formula>NOT(ISERROR(SEARCH("B",D20)))</formula>
    </cfRule>
  </conditionalFormatting>
  <conditionalFormatting sqref="D29:E31">
    <cfRule type="containsText" dxfId="806" priority="80" operator="containsText" text="B">
      <formula>NOT(ISERROR(SEARCH("B",D29)))</formula>
    </cfRule>
  </conditionalFormatting>
  <conditionalFormatting sqref="D113:E117">
    <cfRule type="containsText" dxfId="805" priority="79" operator="containsText" text="B">
      <formula>NOT(ISERROR(SEARCH("B",D113)))</formula>
    </cfRule>
  </conditionalFormatting>
  <conditionalFormatting sqref="G22:H23">
    <cfRule type="containsText" dxfId="804" priority="96" operator="containsText" text="B">
      <formula>NOT(ISERROR(SEARCH("B",G22)))</formula>
    </cfRule>
  </conditionalFormatting>
  <conditionalFormatting sqref="I38:CI38 AD74:BH74 C20:C21 F20:H21 I20:CI23 CJ20:CK62 C22:F23 R24:U24 X24 L24:L25 I24:I27 C24:H28 AA24:CI28 O25:X25 L26:X27 I28:X28 C29:C31 F29:CI31 R32:X32 AA32:CI32 I32:O33 C32:H112 R33:CI33 I34:X34 AA34 AD34:CI35 I35:AA35 I36:R37 U36:X37 AA36:CI37 I39:AD39 AG39 AJ39 AM39:AP39 AS39 AV39:CI39 I40:AG40 AJ40:CI40 AS41:CI48 I41:AP51 AS49 AV49:CI49 AS50:CI51 I52:AJ52 AM52:AS52 AV52:CI52 I53:AV53 AY53:BB53 BE53:CI56 I54:BB58 BE57:BZ57 CC57:CI57 BE58:BQ58 BT58:CI58 I59:AV59 AY59 BB59:CI62 I60:AY62 I63:O63 R63:BT63 BW63:CC63 CF63 CI63:CI65 I64:BT65 BW64:CF65 I66:CI67 I68:CC71 CF68:CK71 BN72 BQ72:CI72 I72:BK73 BN73:CI73 CJ73:CK97 I74:AA74 BK74:BN74 BQ74:CI74 I75:AY75 BB75:BK75 BN75:CI77 I76:BK77 I78:BN78 BQ78:CI78 I79:BZ90 CC79:CI90 I91:BW97 BZ91:CI97 CI98:CI99 I98:CF106 CI100:CK100 CI101:CI106 CJ101:CK108 I107:BE108 BH107:CI108 I109:CI112">
    <cfRule type="containsText" dxfId="803" priority="113" operator="containsText" text="AC">
      <formula>NOT(ISERROR(SEARCH("AC",C20)))</formula>
    </cfRule>
  </conditionalFormatting>
  <conditionalFormatting sqref="J24:K27">
    <cfRule type="containsText" dxfId="802" priority="95" operator="containsText" text="B">
      <formula>NOT(ISERROR(SEARCH("B",J24)))</formula>
    </cfRule>
  </conditionalFormatting>
  <conditionalFormatting sqref="J118:K120">
    <cfRule type="containsText" dxfId="801" priority="89" operator="containsText" text="B">
      <formula>NOT(ISERROR(SEARCH("B",J118)))</formula>
    </cfRule>
  </conditionalFormatting>
  <conditionalFormatting sqref="J155:K155">
    <cfRule type="containsText" dxfId="800" priority="94" operator="containsText" text="B">
      <formula>NOT(ISERROR(SEARCH("B",J155)))</formula>
    </cfRule>
  </conditionalFormatting>
  <conditionalFormatting sqref="L118:L119">
    <cfRule type="containsText" dxfId="799" priority="91" operator="containsText" text="D">
      <formula>NOT(ISERROR(SEARCH("D",L118)))</formula>
    </cfRule>
  </conditionalFormatting>
  <conditionalFormatting sqref="M24:N25">
    <cfRule type="containsText" dxfId="798" priority="11" operator="containsText" text="B">
      <formula>NOT(ISERROR(SEARCH("B",M24)))</formula>
    </cfRule>
  </conditionalFormatting>
  <conditionalFormatting sqref="M118:N119">
    <cfRule type="containsText" dxfId="797" priority="90" operator="containsText" text="B">
      <formula>NOT(ISERROR(SEARCH("B",M118)))</formula>
    </cfRule>
  </conditionalFormatting>
  <conditionalFormatting sqref="M121:N121">
    <cfRule type="containsText" dxfId="796" priority="92" operator="containsText" text="B">
      <formula>NOT(ISERROR(SEARCH("B",M121)))</formula>
    </cfRule>
  </conditionalFormatting>
  <conditionalFormatting sqref="M155:N155">
    <cfRule type="containsText" dxfId="795" priority="93" operator="containsText" text="B">
      <formula>NOT(ISERROR(SEARCH("B",M155)))</formula>
    </cfRule>
  </conditionalFormatting>
  <conditionalFormatting sqref="P32:Q33">
    <cfRule type="containsText" dxfId="794" priority="77" operator="containsText" text="B">
      <formula>NOT(ISERROR(SEARCH("B",P32)))</formula>
    </cfRule>
  </conditionalFormatting>
  <conditionalFormatting sqref="P63:Q63">
    <cfRule type="containsText" dxfId="793" priority="99" operator="containsText" text="B">
      <formula>NOT(ISERROR(SEARCH("B",P63)))</formula>
    </cfRule>
  </conditionalFormatting>
  <conditionalFormatting sqref="P121:Q122">
    <cfRule type="containsText" dxfId="792" priority="78" operator="containsText" text="B">
      <formula>NOT(ISERROR(SEARCH("B",P121)))</formula>
    </cfRule>
  </conditionalFormatting>
  <conditionalFormatting sqref="S36:T37">
    <cfRule type="containsText" dxfId="791" priority="76" operator="containsText" text="B">
      <formula>NOT(ISERROR(SEARCH("B",S36)))</formula>
    </cfRule>
  </conditionalFormatting>
  <conditionalFormatting sqref="S121:T121">
    <cfRule type="containsText" dxfId="790" priority="75" operator="containsText" text="B">
      <formula>NOT(ISERROR(SEARCH("B",S121)))</formula>
    </cfRule>
  </conditionalFormatting>
  <conditionalFormatting sqref="V24:W24">
    <cfRule type="containsText" dxfId="789" priority="10" operator="containsText" text="B">
      <formula>NOT(ISERROR(SEARCH("B",V24)))</formula>
    </cfRule>
  </conditionalFormatting>
  <conditionalFormatting sqref="V118:W118">
    <cfRule type="containsText" dxfId="788" priority="88" operator="containsText" text="B">
      <formula>NOT(ISERROR(SEARCH("B",V118)))</formula>
    </cfRule>
  </conditionalFormatting>
  <conditionalFormatting sqref="Y24:Z28">
    <cfRule type="containsText" dxfId="787" priority="101" operator="containsText" text="B">
      <formula>NOT(ISERROR(SEARCH("B",Y24)))</formula>
    </cfRule>
  </conditionalFormatting>
  <conditionalFormatting sqref="Y32:Z32">
    <cfRule type="containsText" dxfId="786" priority="100" operator="containsText" text="B">
      <formula>NOT(ISERROR(SEARCH("B",Y32)))</formula>
    </cfRule>
  </conditionalFormatting>
  <conditionalFormatting sqref="Y34:Z34">
    <cfRule type="containsText" dxfId="785" priority="102" operator="containsText" text="B">
      <formula>NOT(ISERROR(SEARCH("B",Y34)))</formula>
    </cfRule>
  </conditionalFormatting>
  <conditionalFormatting sqref="Y36:Z38">
    <cfRule type="containsText" dxfId="784" priority="86" operator="containsText" text="B">
      <formula>NOT(ISERROR(SEARCH("B",Y36)))</formula>
    </cfRule>
  </conditionalFormatting>
  <conditionalFormatting sqref="Y118:Z119">
    <cfRule type="containsText" dxfId="783" priority="87" operator="containsText" text="B">
      <formula>NOT(ISERROR(SEARCH("B",Y118)))</formula>
    </cfRule>
  </conditionalFormatting>
  <conditionalFormatting sqref="AB5:AC5">
    <cfRule type="containsText" dxfId="782" priority="110" operator="containsText" text="B">
      <formula>NOT(ISERROR(SEARCH("B",AB5)))</formula>
    </cfRule>
  </conditionalFormatting>
  <conditionalFormatting sqref="AB34:AC35">
    <cfRule type="containsText" dxfId="781" priority="103" operator="containsText" text="B">
      <formula>NOT(ISERROR(SEARCH("B",AB34)))</formula>
    </cfRule>
  </conditionalFormatting>
  <conditionalFormatting sqref="AB74:AC74">
    <cfRule type="containsText" dxfId="780" priority="104" operator="containsText" text="B">
      <formula>NOT(ISERROR(SEARCH("B",AB74)))</formula>
    </cfRule>
  </conditionalFormatting>
  <conditionalFormatting sqref="AE39:AF39">
    <cfRule type="containsText" dxfId="779" priority="71" operator="containsText" text="B">
      <formula>NOT(ISERROR(SEARCH("B",AE39)))</formula>
    </cfRule>
  </conditionalFormatting>
  <conditionalFormatting sqref="AE123:AF124">
    <cfRule type="containsText" dxfId="778" priority="60" operator="containsText" text="B">
      <formula>NOT(ISERROR(SEARCH("B",AE123)))</formula>
    </cfRule>
  </conditionalFormatting>
  <conditionalFormatting sqref="AH39:AI40">
    <cfRule type="containsText" dxfId="777" priority="70" operator="containsText" text="B">
      <formula>NOT(ISERROR(SEARCH("B",AH39)))</formula>
    </cfRule>
  </conditionalFormatting>
  <conditionalFormatting sqref="AK39:AL39">
    <cfRule type="containsText" dxfId="776" priority="69" operator="containsText" text="B">
      <formula>NOT(ISERROR(SEARCH("B",AK39)))</formula>
    </cfRule>
  </conditionalFormatting>
  <conditionalFormatting sqref="AK52:AL52">
    <cfRule type="containsText" dxfId="775" priority="62" operator="containsText" text="B">
      <formula>NOT(ISERROR(SEARCH("B",AK52)))</formula>
    </cfRule>
  </conditionalFormatting>
  <conditionalFormatting sqref="AN123:AO124">
    <cfRule type="containsText" dxfId="774" priority="59" operator="containsText" text="B">
      <formula>NOT(ISERROR(SEARCH("B",AN123)))</formula>
    </cfRule>
  </conditionalFormatting>
  <conditionalFormatting sqref="AQ39:AR39">
    <cfRule type="containsText" dxfId="773" priority="68" operator="containsText" text="B">
      <formula>NOT(ISERROR(SEARCH("B",AQ39)))</formula>
    </cfRule>
  </conditionalFormatting>
  <conditionalFormatting sqref="AQ41:AR47">
    <cfRule type="containsText" dxfId="772" priority="66" operator="containsText" text="B">
      <formula>NOT(ISERROR(SEARCH("B",AQ41)))</formula>
    </cfRule>
  </conditionalFormatting>
  <conditionalFormatting sqref="AQ48:AR48">
    <cfRule type="containsText" dxfId="771" priority="9" operator="containsText" text="BC">
      <formula>NOT(ISERROR(SEARCH("BC",AQ48)))</formula>
    </cfRule>
  </conditionalFormatting>
  <conditionalFormatting sqref="AQ49:AR50">
    <cfRule type="containsText" dxfId="770" priority="65" operator="containsText" text="B">
      <formula>NOT(ISERROR(SEARCH("B",AQ49)))</formula>
    </cfRule>
  </conditionalFormatting>
  <conditionalFormatting sqref="AQ51:AR51">
    <cfRule type="containsText" dxfId="769" priority="43" operator="containsText" text="BC">
      <formula>NOT(ISERROR(SEARCH("BC",AQ51)))</formula>
    </cfRule>
  </conditionalFormatting>
  <conditionalFormatting sqref="AQ123:AR124">
    <cfRule type="containsText" dxfId="768" priority="57" operator="containsText" text="B">
      <formula>NOT(ISERROR(SEARCH("B",AQ123)))</formula>
    </cfRule>
  </conditionalFormatting>
  <conditionalFormatting sqref="AQ154:AR154">
    <cfRule type="containsText" dxfId="767" priority="61" operator="containsText" text="B">
      <formula>NOT(ISERROR(SEARCH("B",AQ154)))</formula>
    </cfRule>
  </conditionalFormatting>
  <conditionalFormatting sqref="AT39:AU39">
    <cfRule type="containsText" dxfId="766" priority="67" operator="containsText" text="B">
      <formula>NOT(ISERROR(SEARCH("B",AT39)))</formula>
    </cfRule>
  </conditionalFormatting>
  <conditionalFormatting sqref="AT49:AU49">
    <cfRule type="containsText" dxfId="765" priority="64" operator="containsText" text="B">
      <formula>NOT(ISERROR(SEARCH("B",AT49)))</formula>
    </cfRule>
  </conditionalFormatting>
  <conditionalFormatting sqref="AT52:AU52">
    <cfRule type="containsText" dxfId="764" priority="63" operator="containsText" text="B">
      <formula>NOT(ISERROR(SEARCH("B",AT52)))</formula>
    </cfRule>
  </conditionalFormatting>
  <conditionalFormatting sqref="AT123:AU125">
    <cfRule type="containsText" dxfId="763" priority="58" operator="containsText" text="B">
      <formula>NOT(ISERROR(SEARCH("B",AT123)))</formula>
    </cfRule>
  </conditionalFormatting>
  <conditionalFormatting sqref="AW53:AX53">
    <cfRule type="containsText" dxfId="762" priority="56" operator="containsText" text="B">
      <formula>NOT(ISERROR(SEARCH("B",AW53)))</formula>
    </cfRule>
  </conditionalFormatting>
  <conditionalFormatting sqref="AW59:AX59">
    <cfRule type="containsText" dxfId="761" priority="54" operator="containsText" text="B">
      <formula>NOT(ISERROR(SEARCH("B",AW59)))</formula>
    </cfRule>
  </conditionalFormatting>
  <conditionalFormatting sqref="AW126:AX126">
    <cfRule type="containsText" dxfId="760" priority="51" operator="containsText" text="B">
      <formula>NOT(ISERROR(SEARCH("B",AW126)))</formula>
    </cfRule>
  </conditionalFormatting>
  <conditionalFormatting sqref="AZ59:BA59">
    <cfRule type="containsText" dxfId="759" priority="28" operator="containsText" text="BC">
      <formula>NOT(ISERROR(SEARCH("BC",AZ59)))</formula>
    </cfRule>
  </conditionalFormatting>
  <conditionalFormatting sqref="AZ60:BA62">
    <cfRule type="containsText" dxfId="758" priority="53" operator="containsText" text="B">
      <formula>NOT(ISERROR(SEARCH("B",AZ60)))</formula>
    </cfRule>
  </conditionalFormatting>
  <conditionalFormatting sqref="AZ74:BA75">
    <cfRule type="containsText" dxfId="757" priority="40" operator="containsText" text="B">
      <formula>NOT(ISERROR(SEARCH("B",AZ74)))</formula>
    </cfRule>
  </conditionalFormatting>
  <conditionalFormatting sqref="AZ126:BA128">
    <cfRule type="containsText" dxfId="756" priority="52" operator="containsText" text="B">
      <formula>NOT(ISERROR(SEARCH("B",AZ126)))</formula>
    </cfRule>
  </conditionalFormatting>
  <conditionalFormatting sqref="AZ145:BA145">
    <cfRule type="containsText" dxfId="755" priority="21" operator="containsText" text="BC">
      <formula>NOT(ISERROR(SEARCH("BC",AZ145)))</formula>
    </cfRule>
  </conditionalFormatting>
  <conditionalFormatting sqref="AZ154:BA154">
    <cfRule type="containsText" dxfId="754" priority="22" operator="containsText" text="BC">
      <formula>NOT(ISERROR(SEARCH("BC",AZ154)))</formula>
    </cfRule>
  </conditionalFormatting>
  <conditionalFormatting sqref="BC53:BD55">
    <cfRule type="containsText" dxfId="753" priority="49" operator="containsText" text="B">
      <formula>NOT(ISERROR(SEARCH("B",BC53)))</formula>
    </cfRule>
  </conditionalFormatting>
  <conditionalFormatting sqref="BC56:BD56">
    <cfRule type="containsText" dxfId="752" priority="8" operator="containsText" text="BC">
      <formula>NOT(ISERROR(SEARCH("BC",BC56)))</formula>
    </cfRule>
  </conditionalFormatting>
  <conditionalFormatting sqref="BC57:BD58">
    <cfRule type="containsText" dxfId="751" priority="48" operator="containsText" text="B">
      <formula>NOT(ISERROR(SEARCH("B",BC57)))</formula>
    </cfRule>
  </conditionalFormatting>
  <conditionalFormatting sqref="BC129:BD132">
    <cfRule type="containsText" dxfId="750" priority="7" operator="containsText" text="B">
      <formula>NOT(ISERROR(SEARCH("B",BC129)))</formula>
    </cfRule>
  </conditionalFormatting>
  <conditionalFormatting sqref="BF107:BG107">
    <cfRule type="containsText" dxfId="749" priority="45" operator="containsText" text="BC">
      <formula>NOT(ISERROR(SEARCH("BC",BF107)))</formula>
    </cfRule>
  </conditionalFormatting>
  <conditionalFormatting sqref="BF108:BG108">
    <cfRule type="containsText" dxfId="748" priority="44" operator="containsText" text="A">
      <formula>NOT(ISERROR(SEARCH("A",BF108)))</formula>
    </cfRule>
  </conditionalFormatting>
  <conditionalFormatting sqref="BF146:BG146">
    <cfRule type="containsText" dxfId="747" priority="42" operator="containsText" text="BC">
      <formula>NOT(ISERROR(SEARCH("BC",BF146)))</formula>
    </cfRule>
  </conditionalFormatting>
  <conditionalFormatting sqref="BI74:BJ74">
    <cfRule type="containsText" dxfId="746" priority="41" operator="containsText" text="BC">
      <formula>NOT(ISERROR(SEARCH("BC",BI74)))</formula>
    </cfRule>
  </conditionalFormatting>
  <conditionalFormatting sqref="BI153:BJ153">
    <cfRule type="containsText" dxfId="745" priority="39" operator="containsText" text="BC">
      <formula>NOT(ISERROR(SEARCH("BC",BI153)))</formula>
    </cfRule>
  </conditionalFormatting>
  <conditionalFormatting sqref="BI155:BJ157">
    <cfRule type="containsText" dxfId="744" priority="38" operator="containsText" text="BC">
      <formula>NOT(ISERROR(SEARCH("BC",BI155)))</formula>
    </cfRule>
  </conditionalFormatting>
  <conditionalFormatting sqref="BL6:BM11">
    <cfRule type="containsText" dxfId="743" priority="36" operator="containsText" text="BC">
      <formula>NOT(ISERROR(SEARCH("BC",BL6)))</formula>
    </cfRule>
  </conditionalFormatting>
  <conditionalFormatting sqref="BL72:BM73">
    <cfRule type="containsText" dxfId="742" priority="35" operator="containsText" text="BC">
      <formula>NOT(ISERROR(SEARCH("BC",BL72)))</formula>
    </cfRule>
  </conditionalFormatting>
  <conditionalFormatting sqref="BL75:BM77">
    <cfRule type="containsText" dxfId="741" priority="34" operator="containsText" text="BC">
      <formula>NOT(ISERROR(SEARCH("BC",BL75)))</formula>
    </cfRule>
  </conditionalFormatting>
  <conditionalFormatting sqref="BL134:BM134">
    <cfRule type="containsText" dxfId="740" priority="31" operator="containsText" text="BC">
      <formula>NOT(ISERROR(SEARCH("BC",BL134)))</formula>
    </cfRule>
  </conditionalFormatting>
  <conditionalFormatting sqref="BL136:BM136">
    <cfRule type="containsText" dxfId="739" priority="30" operator="containsText" text="BC">
      <formula>NOT(ISERROR(SEARCH("BC",BL136)))</formula>
    </cfRule>
  </conditionalFormatting>
  <conditionalFormatting sqref="BL155:BM156">
    <cfRule type="containsText" dxfId="738" priority="6" operator="containsText" text="BC">
      <formula>NOT(ISERROR(SEARCH("BC",BL155)))</formula>
    </cfRule>
  </conditionalFormatting>
  <conditionalFormatting sqref="BO72:BP72">
    <cfRule type="containsText" dxfId="737" priority="98" operator="containsText" text="B">
      <formula>NOT(ISERROR(SEARCH("B",BO72)))</formula>
    </cfRule>
  </conditionalFormatting>
  <conditionalFormatting sqref="BO74:BP74">
    <cfRule type="containsText" dxfId="736" priority="33" operator="containsText" text="BC">
      <formula>NOT(ISERROR(SEARCH("BC",BO74)))</formula>
    </cfRule>
  </conditionalFormatting>
  <conditionalFormatting sqref="BO78:BP78">
    <cfRule type="containsText" dxfId="735" priority="32" operator="containsText" text="BC">
      <formula>NOT(ISERROR(SEARCH("BC",BO78)))</formula>
    </cfRule>
  </conditionalFormatting>
  <conditionalFormatting sqref="BO135:BP135">
    <cfRule type="containsText" dxfId="734" priority="29" operator="containsText" text="BC">
      <formula>NOT(ISERROR(SEARCH("BC",BO135)))</formula>
    </cfRule>
  </conditionalFormatting>
  <conditionalFormatting sqref="BO155:BP155">
    <cfRule type="containsText" dxfId="733" priority="37" operator="containsText" text="BC">
      <formula>NOT(ISERROR(SEARCH("BC",BO155)))</formula>
    </cfRule>
  </conditionalFormatting>
  <conditionalFormatting sqref="BO156:BP156">
    <cfRule type="containsText" dxfId="732" priority="97" operator="containsText" text="B">
      <formula>NOT(ISERROR(SEARCH("B",BO156)))</formula>
    </cfRule>
  </conditionalFormatting>
  <conditionalFormatting sqref="BR58:BS58">
    <cfRule type="containsText" dxfId="731" priority="47" operator="containsText" text="B">
      <formula>NOT(ISERROR(SEARCH("B",BR58)))</formula>
    </cfRule>
  </conditionalFormatting>
  <conditionalFormatting sqref="BR132:BS133">
    <cfRule type="containsText" dxfId="730" priority="46" operator="containsText" text="B">
      <formula>NOT(ISERROR(SEARCH("B",BR132)))</formula>
    </cfRule>
  </conditionalFormatting>
  <conditionalFormatting sqref="BU63:BV65">
    <cfRule type="containsText" dxfId="729" priority="27" operator="containsText" text="BC">
      <formula>NOT(ISERROR(SEARCH("BC",BU63)))</formula>
    </cfRule>
  </conditionalFormatting>
  <conditionalFormatting sqref="BX91:BY97">
    <cfRule type="containsText" dxfId="728" priority="13" operator="containsText" text="BC">
      <formula>NOT(ISERROR(SEARCH("BC",BX91)))</formula>
    </cfRule>
  </conditionalFormatting>
  <conditionalFormatting sqref="BX147:BY150">
    <cfRule type="containsText" dxfId="727" priority="15" operator="containsText" text="BC">
      <formula>NOT(ISERROR(SEARCH("BC",BX147)))</formula>
    </cfRule>
  </conditionalFormatting>
  <conditionalFormatting sqref="BX155:BY155">
    <cfRule type="containsText" dxfId="726" priority="14" operator="containsText" text="BC">
      <formula>NOT(ISERROR(SEARCH("BC",BX155)))</formula>
    </cfRule>
  </conditionalFormatting>
  <conditionalFormatting sqref="CA57:CB57">
    <cfRule type="containsText" dxfId="725" priority="109" operator="containsText" text="B">
      <formula>NOT(ISERROR(SEARCH("B",CA57)))</formula>
    </cfRule>
  </conditionalFormatting>
  <conditionalFormatting sqref="CA79:CB86">
    <cfRule type="containsText" dxfId="724" priority="108" operator="containsText" text="B">
      <formula>NOT(ISERROR(SEARCH("B",CA79)))</formula>
    </cfRule>
  </conditionalFormatting>
  <conditionalFormatting sqref="CA87:CB87">
    <cfRule type="containsText" dxfId="723" priority="5" operator="containsText" text="BC">
      <formula>NOT(ISERROR(SEARCH("BC",CA87)))</formula>
    </cfRule>
  </conditionalFormatting>
  <conditionalFormatting sqref="CA88:CB90">
    <cfRule type="containsText" dxfId="722" priority="107" operator="containsText" text="B">
      <formula>NOT(ISERROR(SEARCH("B",CA88)))</formula>
    </cfRule>
  </conditionalFormatting>
  <conditionalFormatting sqref="CA137:CB143">
    <cfRule type="containsText" dxfId="721" priority="105" operator="containsText" text="B">
      <formula>NOT(ISERROR(SEARCH("B",CA137)))</formula>
    </cfRule>
  </conditionalFormatting>
  <conditionalFormatting sqref="CA155:CB155">
    <cfRule type="containsText" dxfId="720" priority="106" operator="containsText" text="B">
      <formula>NOT(ISERROR(SEARCH("B",CA155)))</formula>
    </cfRule>
  </conditionalFormatting>
  <conditionalFormatting sqref="CD63:CE63">
    <cfRule type="containsText" dxfId="719" priority="24" operator="containsText" text="BC">
      <formula>NOT(ISERROR(SEARCH("BC",CD63)))</formula>
    </cfRule>
  </conditionalFormatting>
  <conditionalFormatting sqref="CD68:CE68">
    <cfRule type="containsText" dxfId="718" priority="26" operator="containsText" text="BC">
      <formula>NOT(ISERROR(SEARCH("BC",CD68)))</formula>
    </cfRule>
  </conditionalFormatting>
  <conditionalFormatting sqref="CD69:CE69">
    <cfRule type="containsText" dxfId="717" priority="55" operator="containsText" text="B">
      <formula>NOT(ISERROR(SEARCH("B",CD69)))</formula>
    </cfRule>
  </conditionalFormatting>
  <conditionalFormatting sqref="CD70:CE71">
    <cfRule type="containsText" dxfId="716" priority="25" operator="containsText" text="BC">
      <formula>NOT(ISERROR(SEARCH("BC",CD70)))</formula>
    </cfRule>
  </conditionalFormatting>
  <conditionalFormatting sqref="CD154:CE154">
    <cfRule type="containsText" dxfId="715" priority="23" operator="containsText" text="BC">
      <formula>NOT(ISERROR(SEARCH("BC",CD154)))</formula>
    </cfRule>
  </conditionalFormatting>
  <conditionalFormatting sqref="CD158:CE162">
    <cfRule type="containsText" dxfId="714" priority="50" operator="containsText" text="B">
      <formula>NOT(ISERROR(SEARCH("B",CD158)))</formula>
    </cfRule>
  </conditionalFormatting>
  <conditionalFormatting sqref="CG63:CH65">
    <cfRule type="containsText" dxfId="713" priority="19" operator="containsText" text="BC">
      <formula>NOT(ISERROR(SEARCH("BC",CG63)))</formula>
    </cfRule>
  </conditionalFormatting>
  <conditionalFormatting sqref="CG98:CH106">
    <cfRule type="containsText" dxfId="712" priority="20" operator="containsText" text="BC">
      <formula>NOT(ISERROR(SEARCH("BC",CG98)))</formula>
    </cfRule>
  </conditionalFormatting>
  <conditionalFormatting sqref="CG144:CH144">
    <cfRule type="containsText" dxfId="711" priority="18" operator="containsText" text="BC">
      <formula>NOT(ISERROR(SEARCH("BC",CG144)))</formula>
    </cfRule>
  </conditionalFormatting>
  <conditionalFormatting sqref="CG151:CH152">
    <cfRule type="containsText" dxfId="710" priority="17" operator="containsText" text="BC">
      <formula>NOT(ISERROR(SEARCH("BC",CG151)))</formula>
    </cfRule>
  </conditionalFormatting>
  <conditionalFormatting sqref="CG163:CH166">
    <cfRule type="containsText" dxfId="709" priority="12" operator="containsText" text="BC">
      <formula>NOT(ISERROR(SEARCH("BC",CG163)))</formula>
    </cfRule>
  </conditionalFormatting>
  <conditionalFormatting sqref="CI226:CJ229">
    <cfRule type="cellIs" dxfId="708" priority="1" operator="equal">
      <formula>"CSALT"</formula>
    </cfRule>
  </conditionalFormatting>
  <conditionalFormatting sqref="CJ63:CK67">
    <cfRule type="containsText" dxfId="707" priority="85" operator="containsText" text="B">
      <formula>NOT(ISERROR(SEARCH("B",CJ63)))</formula>
    </cfRule>
  </conditionalFormatting>
  <conditionalFormatting sqref="CJ72:CK72">
    <cfRule type="containsText" dxfId="706" priority="84" operator="containsText" text="B">
      <formula>NOT(ISERROR(SEARCH("B",CJ72)))</formula>
    </cfRule>
  </conditionalFormatting>
  <conditionalFormatting sqref="CJ98:CK99">
    <cfRule type="containsText" dxfId="705" priority="16" operator="containsText" text="B">
      <formula>NOT(ISERROR(SEARCH("B",CJ98)))</formula>
    </cfRule>
  </conditionalFormatting>
  <conditionalFormatting sqref="CJ109:CK112">
    <cfRule type="containsText" dxfId="704" priority="83" operator="containsText" text="B">
      <formula>NOT(ISERROR(SEARCH("B",CJ109)))</formula>
    </cfRule>
  </conditionalFormatting>
  <conditionalFormatting sqref="CJ134:CK134">
    <cfRule type="containsText" dxfId="703" priority="82" operator="containsText" text="B">
      <formula>NOT(ISERROR(SEARCH("B",CJ134)))</formula>
    </cfRule>
  </conditionalFormatting>
  <pageMargins left="0.7" right="0.7" top="0.75" bottom="0.75" header="0.3" footer="0.3"/>
  <drawing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9FBEDF5-6F11-4B15-8EC2-3E7800BF08BC}">
  <sheetPr>
    <tabColor theme="5" tint="-0.249977111117893"/>
  </sheetPr>
  <dimension ref="A1:DU238"/>
  <sheetViews>
    <sheetView topLeftCell="A108" zoomScale="70" zoomScaleNormal="70" workbookViewId="0">
      <selection activeCell="BN274" sqref="BN274"/>
    </sheetView>
  </sheetViews>
  <sheetFormatPr defaultRowHeight="13.2" x14ac:dyDescent="0.25"/>
  <cols>
    <col min="1" max="1" width="11.44140625" customWidth="1"/>
    <col min="2" max="2" width="21.5546875" customWidth="1"/>
    <col min="3" max="3" width="20.88671875" style="9" hidden="1" customWidth="1"/>
    <col min="4" max="4" width="12.5546875" style="9" hidden="1" customWidth="1"/>
    <col min="5" max="5" width="7.5546875" style="9" hidden="1" customWidth="1"/>
    <col min="6" max="6" width="20.88671875" style="9" hidden="1" customWidth="1"/>
    <col min="7" max="7" width="12.5546875" style="9" hidden="1" customWidth="1"/>
    <col min="8" max="8" width="7.5546875" style="9" hidden="1" customWidth="1"/>
    <col min="9" max="9" width="20.88671875" style="9" hidden="1" customWidth="1"/>
    <col min="10" max="10" width="12.5546875" style="9" hidden="1" customWidth="1"/>
    <col min="11" max="11" width="7.5546875" style="9" hidden="1" customWidth="1"/>
    <col min="12" max="12" width="20.88671875" style="9" hidden="1" customWidth="1"/>
    <col min="13" max="13" width="12.5546875" style="9" hidden="1" customWidth="1"/>
    <col min="14" max="14" width="7.5546875" style="9" hidden="1" customWidth="1"/>
    <col min="15" max="15" width="20.88671875" style="9" hidden="1" customWidth="1"/>
    <col min="16" max="16" width="12.5546875" style="9" hidden="1" customWidth="1"/>
    <col min="17" max="17" width="7.5546875" style="9" hidden="1" customWidth="1"/>
    <col min="18" max="18" width="20.88671875" style="9" hidden="1" customWidth="1"/>
    <col min="19" max="19" width="12.5546875" style="9" hidden="1" customWidth="1"/>
    <col min="20" max="20" width="7.5546875" style="9" hidden="1" customWidth="1"/>
    <col min="21" max="21" width="20.88671875" style="9" hidden="1" customWidth="1"/>
    <col min="22" max="22" width="12.5546875" style="9" hidden="1" customWidth="1"/>
    <col min="23" max="23" width="7.5546875" style="9" hidden="1" customWidth="1"/>
    <col min="24" max="24" width="20.88671875" style="9" hidden="1" customWidth="1"/>
    <col min="25" max="25" width="12.5546875" style="9" hidden="1" customWidth="1"/>
    <col min="26" max="26" width="7.5546875" style="9" hidden="1" customWidth="1"/>
    <col min="27" max="27" width="20.88671875" style="9" hidden="1" customWidth="1"/>
    <col min="28" max="28" width="12.5546875" style="9" hidden="1" customWidth="1"/>
    <col min="29" max="29" width="7.5546875" style="9" hidden="1" customWidth="1"/>
    <col min="30" max="30" width="20.88671875" style="9" hidden="1" customWidth="1"/>
    <col min="31" max="31" width="12.5546875" style="9" hidden="1" customWidth="1"/>
    <col min="32" max="32" width="7.5546875" style="9" hidden="1" customWidth="1"/>
    <col min="33" max="33" width="20.88671875" style="9" hidden="1" customWidth="1"/>
    <col min="34" max="34" width="12.5546875" style="9" hidden="1" customWidth="1"/>
    <col min="35" max="35" width="7.5546875" style="9" hidden="1" customWidth="1"/>
    <col min="36" max="36" width="20.88671875" style="9" hidden="1" customWidth="1"/>
    <col min="37" max="37" width="12.5546875" style="9" hidden="1" customWidth="1"/>
    <col min="38" max="38" width="7.5546875" style="9" hidden="1" customWidth="1"/>
    <col min="39" max="39" width="20.88671875" style="9" hidden="1" customWidth="1"/>
    <col min="40" max="40" width="12.5546875" style="9" hidden="1" customWidth="1"/>
    <col min="41" max="41" width="7.5546875" style="9" hidden="1" customWidth="1"/>
    <col min="42" max="42" width="20.88671875" style="9" customWidth="1"/>
    <col min="43" max="43" width="12.5546875" style="9" customWidth="1"/>
    <col min="44" max="44" width="7.5546875" style="9" customWidth="1"/>
    <col min="45" max="45" width="20.88671875" style="9" hidden="1" customWidth="1"/>
    <col min="46" max="46" width="12.5546875" style="9" hidden="1" customWidth="1"/>
    <col min="47" max="47" width="7.5546875" style="9" hidden="1" customWidth="1"/>
    <col min="48" max="48" width="20.88671875" style="9" hidden="1" customWidth="1"/>
    <col min="49" max="49" width="12.5546875" style="9" hidden="1" customWidth="1"/>
    <col min="50" max="50" width="7.5546875" style="9" hidden="1" customWidth="1"/>
    <col min="51" max="51" width="20.88671875" style="9" hidden="1" customWidth="1"/>
    <col min="52" max="52" width="12.5546875" style="9" hidden="1" customWidth="1"/>
    <col min="53" max="53" width="7.5546875" style="9" hidden="1" customWidth="1"/>
    <col min="54" max="54" width="20.88671875" style="9" hidden="1" customWidth="1"/>
    <col min="55" max="55" width="12.5546875" style="9" hidden="1" customWidth="1"/>
    <col min="56" max="56" width="7.5546875" style="9" hidden="1" customWidth="1"/>
    <col min="57" max="57" width="20.88671875" style="9" customWidth="1"/>
    <col min="58" max="58" width="12.5546875" style="9" customWidth="1"/>
    <col min="59" max="59" width="7.5546875" style="9" customWidth="1"/>
    <col min="60" max="60" width="20.88671875" style="9" hidden="1" customWidth="1"/>
    <col min="61" max="61" width="12.5546875" style="9" hidden="1" customWidth="1"/>
    <col min="62" max="62" width="7.5546875" style="9" hidden="1" customWidth="1"/>
    <col min="63" max="63" width="20.88671875" style="9" hidden="1" customWidth="1"/>
    <col min="64" max="64" width="12.5546875" style="9" hidden="1" customWidth="1"/>
    <col min="65" max="65" width="7.5546875" style="9" hidden="1" customWidth="1"/>
    <col min="66" max="66" width="20.88671875" style="9" hidden="1" customWidth="1"/>
    <col min="67" max="67" width="12.5546875" style="9" hidden="1" customWidth="1"/>
    <col min="68" max="68" width="7.5546875" style="9" hidden="1" customWidth="1"/>
    <col min="69" max="69" width="20.88671875" style="9" hidden="1" customWidth="1"/>
    <col min="70" max="70" width="12.5546875" style="9" hidden="1" customWidth="1"/>
    <col min="71" max="71" width="7.5546875" style="9" hidden="1" customWidth="1"/>
    <col min="72" max="72" width="20.88671875" style="9" hidden="1" customWidth="1"/>
    <col min="73" max="73" width="12.5546875" style="9" hidden="1" customWidth="1"/>
    <col min="74" max="74" width="7.5546875" style="9" hidden="1" customWidth="1"/>
    <col min="75" max="75" width="20.88671875" style="9" hidden="1" customWidth="1"/>
    <col min="76" max="76" width="12.5546875" style="9" hidden="1" customWidth="1"/>
    <col min="77" max="77" width="7.5546875" style="9" hidden="1" customWidth="1"/>
    <col min="78" max="78" width="20.88671875" style="9" hidden="1" customWidth="1"/>
    <col min="79" max="79" width="12.5546875" style="9" hidden="1" customWidth="1"/>
    <col min="80" max="80" width="7.5546875" style="9" hidden="1" customWidth="1"/>
    <col min="81" max="81" width="20.88671875" style="9" hidden="1" customWidth="1"/>
    <col min="82" max="82" width="12.5546875" style="9" hidden="1" customWidth="1"/>
    <col min="83" max="83" width="7.5546875" style="9" hidden="1" customWidth="1"/>
    <col min="84" max="84" width="20.88671875" style="9" hidden="1" customWidth="1"/>
    <col min="85" max="85" width="12.5546875" style="9" hidden="1" customWidth="1"/>
    <col min="86" max="86" width="7.5546875" style="9" hidden="1" customWidth="1"/>
    <col min="87" max="87" width="20.88671875" style="9" customWidth="1"/>
    <col min="88" max="88" width="12.5546875" style="9" customWidth="1"/>
    <col min="89" max="89" width="7.5546875" style="9" customWidth="1"/>
  </cols>
  <sheetData>
    <row r="1" spans="1:95" ht="39" customHeight="1" x14ac:dyDescent="0.25">
      <c r="A1" s="324"/>
      <c r="B1" s="324"/>
      <c r="C1" s="324"/>
      <c r="D1" s="324"/>
      <c r="E1" s="325"/>
      <c r="F1" s="326"/>
      <c r="G1" s="327"/>
      <c r="H1" s="325"/>
      <c r="I1" s="325"/>
      <c r="J1" s="325"/>
      <c r="K1" s="325"/>
      <c r="L1" s="325"/>
      <c r="M1" s="325"/>
      <c r="N1" s="325"/>
      <c r="O1" s="325"/>
      <c r="P1" s="325"/>
      <c r="Q1" s="325"/>
      <c r="R1" s="325"/>
      <c r="S1" s="325"/>
      <c r="T1" s="325"/>
      <c r="U1" s="325"/>
      <c r="V1" s="325"/>
      <c r="W1" s="325"/>
      <c r="X1" s="325"/>
      <c r="Y1" s="325"/>
      <c r="Z1" s="325"/>
      <c r="AA1" s="325"/>
      <c r="AB1" s="325"/>
      <c r="AC1" s="325"/>
      <c r="AD1" s="325"/>
      <c r="AE1" s="325"/>
      <c r="AF1" s="325"/>
      <c r="AG1" s="325"/>
      <c r="AH1" s="325"/>
      <c r="AI1" s="325"/>
      <c r="AJ1" s="325"/>
      <c r="AK1" s="325"/>
      <c r="AL1" s="325"/>
      <c r="AM1" s="325"/>
      <c r="AN1" s="325"/>
      <c r="AO1" s="325"/>
      <c r="AP1" s="325"/>
      <c r="AQ1" s="325"/>
      <c r="AR1" s="325"/>
      <c r="AS1" s="325"/>
      <c r="AT1" s="325"/>
      <c r="AU1" s="325"/>
      <c r="AV1" s="325"/>
      <c r="AW1" s="325"/>
      <c r="AX1" s="325"/>
      <c r="AY1" s="325"/>
      <c r="AZ1" s="325"/>
      <c r="BA1" s="325"/>
      <c r="BB1" s="325"/>
      <c r="BC1" s="325"/>
      <c r="BD1" s="325"/>
      <c r="BE1" s="326" t="s">
        <v>806</v>
      </c>
      <c r="BF1" s="327" t="s">
        <v>807</v>
      </c>
      <c r="BG1" s="325"/>
      <c r="BH1" s="325"/>
      <c r="BI1" s="325"/>
      <c r="BJ1" s="325"/>
      <c r="BK1" s="325"/>
      <c r="BL1" s="325"/>
      <c r="BM1" s="325"/>
      <c r="BN1" s="325"/>
      <c r="BO1" s="325"/>
      <c r="BP1" s="325"/>
      <c r="BQ1" s="325"/>
      <c r="BR1" s="325"/>
      <c r="BS1" s="325"/>
      <c r="BT1" s="325"/>
      <c r="BU1" s="325"/>
      <c r="BV1" s="325"/>
      <c r="BW1" s="325"/>
      <c r="BX1" s="325"/>
      <c r="BY1" s="325"/>
      <c r="BZ1" s="325"/>
      <c r="CA1" s="325"/>
      <c r="CB1" s="325"/>
      <c r="CC1" s="325"/>
      <c r="CD1" s="325"/>
      <c r="CE1" s="325"/>
      <c r="CF1" s="325"/>
      <c r="CG1" s="325"/>
      <c r="CH1" s="325"/>
      <c r="CI1" s="325"/>
      <c r="CJ1" s="325"/>
      <c r="CK1" s="325"/>
      <c r="CL1" s="9"/>
      <c r="CM1" s="9"/>
      <c r="CN1" s="9"/>
      <c r="CO1" s="9"/>
      <c r="CP1" s="222"/>
      <c r="CQ1" s="222"/>
    </row>
    <row r="2" spans="1:95" ht="39" customHeight="1" x14ac:dyDescent="0.25">
      <c r="A2" s="324"/>
      <c r="B2" s="324"/>
      <c r="C2" s="324"/>
      <c r="D2" s="324"/>
      <c r="E2" s="325"/>
      <c r="F2" s="325"/>
      <c r="G2" s="326"/>
      <c r="H2" s="325"/>
      <c r="I2" s="325"/>
      <c r="J2" s="325"/>
      <c r="K2" s="325"/>
      <c r="L2" s="325"/>
      <c r="M2" s="325"/>
      <c r="N2" s="325"/>
      <c r="O2" s="325"/>
      <c r="P2" s="325"/>
      <c r="Q2" s="325"/>
      <c r="R2" s="325"/>
      <c r="S2" s="325"/>
      <c r="T2" s="325"/>
      <c r="U2" s="325"/>
      <c r="V2" s="325"/>
      <c r="W2" s="326"/>
      <c r="X2" s="325"/>
      <c r="Y2" s="325"/>
      <c r="Z2" s="325"/>
      <c r="AA2" s="325"/>
      <c r="AB2" s="325"/>
      <c r="AC2" s="325"/>
      <c r="AD2" s="325"/>
      <c r="AE2" s="325"/>
      <c r="AF2" s="325"/>
      <c r="AG2" s="325"/>
      <c r="AH2" s="325"/>
      <c r="AI2" s="325"/>
      <c r="AJ2" s="325"/>
      <c r="AK2" s="325"/>
      <c r="AL2" s="325"/>
      <c r="AM2" s="325"/>
      <c r="AN2" s="325"/>
      <c r="AO2" s="325"/>
      <c r="AP2" s="325"/>
      <c r="AQ2" s="325"/>
      <c r="AR2" s="325"/>
      <c r="AS2" s="325"/>
      <c r="AT2" s="325"/>
      <c r="AU2" s="325"/>
      <c r="AV2" s="325"/>
      <c r="AW2" s="325"/>
      <c r="AX2" s="325"/>
      <c r="AY2" s="325"/>
      <c r="AZ2" s="325"/>
      <c r="BA2" s="325"/>
      <c r="BB2" s="325"/>
      <c r="BC2" s="325"/>
      <c r="BD2" s="325"/>
      <c r="BE2" s="325"/>
      <c r="BF2" s="325"/>
      <c r="BG2" s="325"/>
      <c r="BH2" s="325"/>
      <c r="BI2" s="325"/>
      <c r="BJ2" s="325"/>
      <c r="BK2" s="325"/>
      <c r="BL2" s="325"/>
      <c r="BM2" s="325"/>
      <c r="BN2" s="325"/>
      <c r="BO2" s="325"/>
      <c r="BP2" s="325"/>
      <c r="BQ2" s="325"/>
      <c r="BR2" s="325"/>
      <c r="BS2" s="325"/>
      <c r="BT2" s="325"/>
      <c r="BU2" s="325"/>
      <c r="BV2" s="325"/>
      <c r="BW2" s="325"/>
      <c r="BX2" s="325"/>
      <c r="BY2" s="325"/>
      <c r="BZ2" s="325"/>
      <c r="CA2" s="325"/>
      <c r="CB2" s="325"/>
      <c r="CC2" s="325"/>
      <c r="CD2" s="325"/>
      <c r="CE2" s="325"/>
      <c r="CF2" s="325"/>
      <c r="CG2" s="325"/>
      <c r="CH2" s="325"/>
      <c r="CI2" s="325"/>
      <c r="CJ2" s="326" t="s">
        <v>1414</v>
      </c>
      <c r="CK2" s="325"/>
      <c r="CL2" s="9"/>
      <c r="CM2" s="9"/>
      <c r="CN2" s="9"/>
      <c r="CO2" s="9"/>
      <c r="CP2" s="222"/>
      <c r="CQ2" s="222"/>
    </row>
    <row r="3" spans="1:95" ht="15" customHeight="1" x14ac:dyDescent="0.25">
      <c r="A3" s="324"/>
      <c r="B3" s="324"/>
      <c r="C3" s="324"/>
      <c r="D3" s="324"/>
      <c r="E3" s="325"/>
      <c r="F3" s="325"/>
      <c r="G3" s="325"/>
      <c r="H3" s="325"/>
      <c r="I3" s="325"/>
      <c r="J3" s="325"/>
      <c r="K3" s="325"/>
      <c r="L3" s="325"/>
      <c r="M3" s="325"/>
      <c r="N3" s="325"/>
      <c r="O3" s="325"/>
      <c r="P3" s="325"/>
      <c r="Q3" s="325"/>
      <c r="R3" s="325"/>
      <c r="S3" s="325"/>
      <c r="T3" s="325"/>
      <c r="U3" s="325"/>
      <c r="V3" s="325"/>
      <c r="W3" s="325"/>
      <c r="X3" s="325"/>
      <c r="Y3" s="325"/>
      <c r="Z3" s="325"/>
      <c r="AA3" s="325"/>
      <c r="AB3" s="325"/>
      <c r="AC3" s="325"/>
      <c r="AD3" s="325"/>
      <c r="AE3" s="325"/>
      <c r="AF3" s="325"/>
      <c r="AG3" s="325"/>
      <c r="AH3" s="325"/>
      <c r="AI3" s="325"/>
      <c r="AJ3" s="325"/>
      <c r="AK3" s="325"/>
      <c r="AL3" s="325"/>
      <c r="AM3" s="325"/>
      <c r="AN3" s="325"/>
      <c r="AO3" s="325"/>
      <c r="AP3" s="325"/>
      <c r="AQ3" s="325"/>
      <c r="AR3" s="325"/>
      <c r="AS3" s="325"/>
      <c r="AT3" s="325"/>
      <c r="AU3" s="325"/>
      <c r="AV3" s="325"/>
      <c r="AW3" s="325"/>
      <c r="AX3" s="325"/>
      <c r="AY3" s="325"/>
      <c r="AZ3" s="325"/>
      <c r="BA3" s="325"/>
      <c r="BB3" s="325"/>
      <c r="BC3" s="325"/>
      <c r="BD3" s="325"/>
      <c r="BE3" s="325"/>
      <c r="BF3" s="325"/>
      <c r="BG3" s="325"/>
      <c r="BH3" s="325"/>
      <c r="BI3" s="325"/>
      <c r="BJ3" s="325"/>
      <c r="BK3" s="325"/>
      <c r="BL3" s="325"/>
      <c r="BM3" s="325"/>
      <c r="BN3" s="325"/>
      <c r="BO3" s="325"/>
      <c r="BP3" s="325"/>
      <c r="BQ3" s="325"/>
      <c r="BR3" s="325"/>
      <c r="BS3" s="325"/>
      <c r="BT3" s="325"/>
      <c r="BU3" s="325"/>
      <c r="BV3" s="325"/>
      <c r="BW3" s="325"/>
      <c r="BX3" s="325"/>
      <c r="BY3" s="325"/>
      <c r="BZ3" s="325"/>
      <c r="CA3" s="325"/>
      <c r="CB3" s="325"/>
      <c r="CC3" s="325"/>
      <c r="CD3" s="325"/>
      <c r="CE3" s="325"/>
      <c r="CF3" s="325"/>
      <c r="CG3" s="325"/>
      <c r="CH3" s="325"/>
      <c r="CI3" s="325"/>
      <c r="CJ3" s="325"/>
      <c r="CK3" s="325"/>
      <c r="CL3" s="9"/>
      <c r="CM3" s="9"/>
      <c r="CN3" s="9"/>
      <c r="CO3" s="9"/>
      <c r="CP3" s="222"/>
      <c r="CQ3" s="222"/>
    </row>
    <row r="4" spans="1:95" ht="27" thickBot="1" x14ac:dyDescent="0.3">
      <c r="C4" s="9" t="s">
        <v>809</v>
      </c>
    </row>
    <row r="5" spans="1:95" s="123" customFormat="1" ht="36.6" thickBot="1" x14ac:dyDescent="0.3">
      <c r="A5" s="122" t="s">
        <v>362</v>
      </c>
      <c r="B5" s="895"/>
      <c r="C5" s="436" t="s">
        <v>363</v>
      </c>
      <c r="D5" s="436" t="str">
        <f>'Org Raw Data'!$G$14</f>
        <v>ORG_L3_297</v>
      </c>
      <c r="E5" s="436" t="str">
        <f ca="1">OFFSET('Org Raw Data'!$G$14,0,1)</f>
        <v>CSALT</v>
      </c>
      <c r="F5" s="436" t="s">
        <v>364</v>
      </c>
      <c r="G5" s="436" t="str">
        <f>'Org Raw Data'!$G$7</f>
        <v>ORG_L3_280</v>
      </c>
      <c r="H5" s="436" t="str">
        <f ca="1">OFFSET('Org Raw Data'!$G$7,0,1)</f>
        <v>SSE</v>
      </c>
      <c r="I5" s="436" t="s">
        <v>365</v>
      </c>
      <c r="J5" s="436" t="str">
        <f>'Org Raw Data'!$G$7</f>
        <v>ORG_L3_280</v>
      </c>
      <c r="K5" s="436" t="str">
        <f ca="1">OFFSET('Org Raw Data'!$G$7,0,1)</f>
        <v>SSE</v>
      </c>
      <c r="L5" s="436" t="s">
        <v>366</v>
      </c>
      <c r="M5" s="436" t="str">
        <f>'Org Raw Data'!$G$7</f>
        <v>ORG_L3_280</v>
      </c>
      <c r="N5" s="436" t="str">
        <f ca="1">OFFSET('Org Raw Data'!$G$7,0,1)</f>
        <v>SSE</v>
      </c>
      <c r="O5" s="436" t="s">
        <v>367</v>
      </c>
      <c r="P5" s="436" t="str">
        <f>'Org Raw Data'!$G$14</f>
        <v>ORG_L3_297</v>
      </c>
      <c r="Q5" s="436" t="str">
        <f ca="1">OFFSET('Org Raw Data'!$G$14,0,1)</f>
        <v>CSALT</v>
      </c>
      <c r="R5" s="437" t="s">
        <v>368</v>
      </c>
      <c r="S5" s="437" t="str">
        <f>'Org Raw Data'!$G$14</f>
        <v>ORG_L3_297</v>
      </c>
      <c r="T5" s="437" t="str">
        <f ca="1">OFFSET('Org Raw Data'!$G$14,0,1)</f>
        <v>CSALT</v>
      </c>
      <c r="U5" s="437" t="s">
        <v>369</v>
      </c>
      <c r="V5" s="437" t="str">
        <f>'Org Raw Data'!$G$7</f>
        <v>ORG_L3_280</v>
      </c>
      <c r="W5" s="437" t="str">
        <f ca="1">OFFSET('Org Raw Data'!$G$7,0,1)</f>
        <v>SSE</v>
      </c>
      <c r="X5" s="437" t="s">
        <v>370</v>
      </c>
      <c r="Y5" s="437" t="str">
        <f>'Org Raw Data'!$G$20</f>
        <v>ORG_L3_294</v>
      </c>
      <c r="Z5" s="437" t="str">
        <f ca="1">OFFSET('Org Raw Data'!$G$20,0,1)</f>
        <v>ASU</v>
      </c>
      <c r="AA5" s="436" t="s">
        <v>371</v>
      </c>
      <c r="AB5" s="438" t="str">
        <f>'Org Raw Data'!$G$20</f>
        <v>ORG_L3_294</v>
      </c>
      <c r="AC5" s="438" t="str">
        <f ca="1">OFFSET('Org Raw Data'!$G$20,0,1)</f>
        <v>ASU</v>
      </c>
      <c r="AD5" s="436" t="s">
        <v>372</v>
      </c>
      <c r="AE5" s="436" t="str">
        <f>'Org Raw Data'!$G$32</f>
        <v>ORG_L3_277</v>
      </c>
      <c r="AF5" s="436" t="str">
        <f ca="1">OFFSET('Org Raw Data'!$G$32,0,1)</f>
        <v>RES</v>
      </c>
      <c r="AG5" s="438" t="s">
        <v>373</v>
      </c>
      <c r="AH5" s="438" t="str">
        <f>'Org Raw Data'!$G$32</f>
        <v>ORG_L3_277</v>
      </c>
      <c r="AI5" s="438" t="str">
        <f ca="1">OFFSET('Org Raw Data'!$G$32,0,1)</f>
        <v>RES</v>
      </c>
      <c r="AJ5" s="438" t="s">
        <v>374</v>
      </c>
      <c r="AK5" s="438" t="str">
        <f>'Org Raw Data'!$G$32</f>
        <v>ORG_L3_277</v>
      </c>
      <c r="AL5" s="438" t="str">
        <f ca="1">OFFSET('Org Raw Data'!$G$32,0,1)</f>
        <v>RES</v>
      </c>
      <c r="AM5" s="438" t="s">
        <v>375</v>
      </c>
      <c r="AN5" s="438" t="str">
        <f>'Org Raw Data'!$G$32</f>
        <v>ORG_L3_277</v>
      </c>
      <c r="AO5" s="438" t="str">
        <f ca="1">OFFSET('Org Raw Data'!$G$32,0,1)</f>
        <v>RES</v>
      </c>
      <c r="AP5" s="438" t="s">
        <v>376</v>
      </c>
      <c r="AQ5" s="438" t="str">
        <f>'Org Raw Data'!$G$32</f>
        <v>ORG_L3_277</v>
      </c>
      <c r="AR5" s="438" t="str">
        <f ca="1">OFFSET('Org Raw Data'!$G$32,0,1)</f>
        <v>RES</v>
      </c>
      <c r="AS5" s="438" t="s">
        <v>377</v>
      </c>
      <c r="AT5" s="438" t="str">
        <f>'Org Raw Data'!$G$32</f>
        <v>ORG_L3_277</v>
      </c>
      <c r="AU5" s="438" t="str">
        <f ca="1">OFFSET('Org Raw Data'!$G$32,0,1)</f>
        <v>RES</v>
      </c>
      <c r="AV5" s="438" t="s">
        <v>378</v>
      </c>
      <c r="AW5" s="438" t="str">
        <f>'Org Raw Data'!$G$19</f>
        <v>ORG_L3_279</v>
      </c>
      <c r="AX5" s="438" t="str">
        <f ca="1">OFFSET('Org Raw Data'!$G$19,0,1)</f>
        <v>IAU</v>
      </c>
      <c r="AY5" s="438" t="s">
        <v>379</v>
      </c>
      <c r="AZ5" s="438" t="str">
        <f>'Org Raw Data'!$G$19</f>
        <v>ORG_L3_279</v>
      </c>
      <c r="BA5" s="438" t="str">
        <f ca="1">OFFSET('Org Raw Data'!$G$19,0,1)</f>
        <v>IAU</v>
      </c>
      <c r="BB5" s="438" t="s">
        <v>380</v>
      </c>
      <c r="BC5" s="438" t="str">
        <f>'Org Raw Data'!$G$27</f>
        <v>ORG_L3_291</v>
      </c>
      <c r="BD5" s="438" t="str">
        <f ca="1">OFFSET('Org Raw Data'!$G$27,0,1)</f>
        <v>GRM</v>
      </c>
      <c r="BE5" s="438" t="s">
        <v>381</v>
      </c>
      <c r="BF5" s="438" t="str">
        <f>'Org Raw Data'!$G$15</f>
        <v>ORG_L3_306</v>
      </c>
      <c r="BG5" s="438" t="str">
        <f ca="1">OFFSET('Org Raw Data'!$G$15,0,1)</f>
        <v>LIB</v>
      </c>
      <c r="BH5" s="438" t="s">
        <v>382</v>
      </c>
      <c r="BI5" s="438" t="str">
        <f>'Org Raw Data'!$G$52</f>
        <v>ORG_L3_298</v>
      </c>
      <c r="BJ5" s="438" t="str">
        <f ca="1">OFFSET('Org Raw Data'!$G$52,0,1)</f>
        <v>ADV</v>
      </c>
      <c r="BK5" s="438" t="s">
        <v>383</v>
      </c>
      <c r="BL5" s="438" t="str">
        <f>'Org Raw Data'!$G$43</f>
        <v>ORG_L3_272</v>
      </c>
      <c r="BM5" s="438" t="str">
        <f ca="1">OFFSET('Org Raw Data'!$G$43,0,1)</f>
        <v>MC</v>
      </c>
      <c r="BN5" s="438" t="s">
        <v>384</v>
      </c>
      <c r="BO5" s="438" t="str">
        <f>'Org Raw Data'!$G$7</f>
        <v>ORG_L3_280</v>
      </c>
      <c r="BP5" s="438" t="str">
        <f ca="1">OFFSET('Org Raw Data'!$G$7,0,1)</f>
        <v>SSE</v>
      </c>
      <c r="BQ5" s="438" t="s">
        <v>385</v>
      </c>
      <c r="BR5" s="438" t="str">
        <f>'Org Raw Data'!$G$27</f>
        <v>ORG_L3_291</v>
      </c>
      <c r="BS5" s="438" t="str">
        <f ca="1">OFFSET('Org Raw Data'!$G$27,0,1)</f>
        <v>GRM</v>
      </c>
      <c r="BT5" s="438" t="s">
        <v>386</v>
      </c>
      <c r="BU5" s="438" t="str">
        <f>'Org Raw Data'!$G$17</f>
        <v>ORG_L3_271</v>
      </c>
      <c r="BV5" s="438" t="str">
        <f ca="1">OFFSET('Org Raw Data'!$G$17,0,1)</f>
        <v>ITS</v>
      </c>
      <c r="BW5" s="438" t="s">
        <v>387</v>
      </c>
      <c r="BX5" s="438" t="str">
        <f>'Org Raw Data'!$G$25</f>
        <v>ORG_L3_300</v>
      </c>
      <c r="BY5" s="438" t="str">
        <f ca="1">OFFSET('Org Raw Data'!$G$25,0,1)</f>
        <v>PC</v>
      </c>
      <c r="BZ5" s="438" t="s">
        <v>388</v>
      </c>
      <c r="CA5" s="438" t="str">
        <f>'Org Raw Data'!$G$28</f>
        <v>ORG_L3_299</v>
      </c>
      <c r="CB5" s="438" t="str">
        <f ca="1">OFFSET('Org Raw Data'!$G$28,0,1)</f>
        <v>FS</v>
      </c>
      <c r="CC5" s="438" t="s">
        <v>389</v>
      </c>
      <c r="CD5" s="438" t="str">
        <f>'Org Raw Data'!$G$19</f>
        <v>ORG_L3_279</v>
      </c>
      <c r="CE5" s="438" t="str">
        <f ca="1">OFFSET('Org Raw Data'!$G$19,0,1)</f>
        <v>IAU</v>
      </c>
      <c r="CF5" s="438" t="s">
        <v>390</v>
      </c>
      <c r="CG5" s="438" t="str">
        <f>'Org Raw Data'!$G$21</f>
        <v>ORG_L3_296</v>
      </c>
      <c r="CH5" s="438" t="str">
        <f ca="1">OFFSET('Org Raw Data'!$G$21,0,1)</f>
        <v>FM</v>
      </c>
      <c r="CI5" s="438" t="s">
        <v>391</v>
      </c>
      <c r="CJ5" s="438" t="str">
        <f>'Org Raw Data'!$G$7</f>
        <v>ORG_L3_280</v>
      </c>
      <c r="CK5" s="519" t="str">
        <f ca="1">OFFSET('Org Raw Data'!$G$7,0,1)</f>
        <v>SSE</v>
      </c>
    </row>
    <row r="6" spans="1:95" ht="36" x14ac:dyDescent="0.3">
      <c r="A6" s="1010" t="s">
        <v>810</v>
      </c>
      <c r="B6" s="896"/>
      <c r="C6" s="346" t="s">
        <v>393</v>
      </c>
      <c r="D6" s="183" t="str">
        <f>'Org Raw Data'!$G$14</f>
        <v>ORG_L3_297</v>
      </c>
      <c r="E6" s="183" t="str">
        <f ca="1">OFFSET('Org Raw Data'!$G$14,0,1)</f>
        <v>CSALT</v>
      </c>
      <c r="F6" s="346" t="s">
        <v>394</v>
      </c>
      <c r="G6" s="183" t="str">
        <f>'Org Raw Data'!$G$7</f>
        <v>ORG_L3_280</v>
      </c>
      <c r="H6" s="183" t="str">
        <f ca="1">OFFSET('Org Raw Data'!$G$7,0,1)</f>
        <v>SSE</v>
      </c>
      <c r="I6" s="346" t="s">
        <v>395</v>
      </c>
      <c r="J6" s="183" t="str">
        <f>'Org Raw Data'!$G$7</f>
        <v>ORG_L3_280</v>
      </c>
      <c r="K6" s="183" t="str">
        <f ca="1">OFFSET('Org Raw Data'!$G$7,0,1)</f>
        <v>SSE</v>
      </c>
      <c r="L6" s="346" t="s">
        <v>396</v>
      </c>
      <c r="M6" s="183" t="str">
        <f>'Org Raw Data'!$G$7</f>
        <v>ORG_L3_280</v>
      </c>
      <c r="N6" s="183" t="str">
        <f ca="1">OFFSET('Org Raw Data'!$G$7,0,1)</f>
        <v>SSE</v>
      </c>
      <c r="O6" s="346" t="s">
        <v>397</v>
      </c>
      <c r="P6" s="183" t="str">
        <f>'Org Raw Data'!$G$14</f>
        <v>ORG_L3_297</v>
      </c>
      <c r="Q6" s="183" t="str">
        <f ca="1">OFFSET('Org Raw Data'!$G$14,0,1)</f>
        <v>CSALT</v>
      </c>
      <c r="R6" s="346" t="s">
        <v>398</v>
      </c>
      <c r="S6" s="183" t="str">
        <f>'Org Raw Data'!$G$14</f>
        <v>ORG_L3_297</v>
      </c>
      <c r="T6" s="183" t="str">
        <f ca="1">OFFSET('Org Raw Data'!$G$14,0,1)</f>
        <v>CSALT</v>
      </c>
      <c r="U6" s="346" t="s">
        <v>399</v>
      </c>
      <c r="V6" s="183" t="str">
        <f>'Org Raw Data'!$G$7</f>
        <v>ORG_L3_280</v>
      </c>
      <c r="W6" s="183" t="str">
        <f ca="1">OFFSET('Org Raw Data'!$G$7,0,1)</f>
        <v>SSE</v>
      </c>
      <c r="X6" s="346" t="s">
        <v>400</v>
      </c>
      <c r="Y6" s="183" t="str">
        <f>'Org Raw Data'!$G$20</f>
        <v>ORG_L3_294</v>
      </c>
      <c r="Z6" s="183" t="str">
        <f ca="1">OFFSET('Org Raw Data'!$G$20,0,1)</f>
        <v>ASU</v>
      </c>
      <c r="AA6" s="346" t="s">
        <v>401</v>
      </c>
      <c r="AB6" s="183" t="str">
        <f>'Org Raw Data'!$G$20</f>
        <v>ORG_L3_294</v>
      </c>
      <c r="AC6" s="183" t="str">
        <f ca="1">OFFSET('Org Raw Data'!$G$20,0,1)</f>
        <v>ASU</v>
      </c>
      <c r="AD6" s="346" t="s">
        <v>402</v>
      </c>
      <c r="AE6" s="183" t="str">
        <f>'Org Raw Data'!$G$32</f>
        <v>ORG_L3_277</v>
      </c>
      <c r="AF6" s="183" t="str">
        <f ca="1">OFFSET('Org Raw Data'!$G$32,0,1)</f>
        <v>RES</v>
      </c>
      <c r="AG6" s="346" t="s">
        <v>403</v>
      </c>
      <c r="AH6" s="183" t="str">
        <f>'Org Raw Data'!$G$32</f>
        <v>ORG_L3_277</v>
      </c>
      <c r="AI6" s="183" t="str">
        <f ca="1">OFFSET('Org Raw Data'!$G$32,0,1)</f>
        <v>RES</v>
      </c>
      <c r="AJ6" s="346" t="s">
        <v>404</v>
      </c>
      <c r="AK6" s="183" t="str">
        <f>'Org Raw Data'!$G$32</f>
        <v>ORG_L3_277</v>
      </c>
      <c r="AL6" s="183" t="str">
        <f ca="1">OFFSET('Org Raw Data'!$G$32,0,1)</f>
        <v>RES</v>
      </c>
      <c r="AM6" s="346" t="s">
        <v>405</v>
      </c>
      <c r="AN6" s="183" t="str">
        <f>'Org Raw Data'!$G$32</f>
        <v>ORG_L3_277</v>
      </c>
      <c r="AO6" s="183" t="str">
        <f ca="1">OFFSET('Org Raw Data'!$G$32,0,1)</f>
        <v>RES</v>
      </c>
      <c r="AP6" s="346" t="s">
        <v>406</v>
      </c>
      <c r="AQ6" s="183" t="str">
        <f>'Org Raw Data'!$G$32</f>
        <v>ORG_L3_277</v>
      </c>
      <c r="AR6" s="183" t="str">
        <f ca="1">OFFSET('Org Raw Data'!$G$32,0,1)</f>
        <v>RES</v>
      </c>
      <c r="AS6" s="346" t="s">
        <v>407</v>
      </c>
      <c r="AT6" s="183" t="str">
        <f>'Org Raw Data'!$G$32</f>
        <v>ORG_L3_277</v>
      </c>
      <c r="AU6" s="183" t="str">
        <f ca="1">OFFSET('Org Raw Data'!$G$32,0,1)</f>
        <v>RES</v>
      </c>
      <c r="AV6" s="346" t="s">
        <v>408</v>
      </c>
      <c r="AW6" s="183" t="str">
        <f>'Org Raw Data'!$G$19</f>
        <v>ORG_L3_279</v>
      </c>
      <c r="AX6" s="183" t="str">
        <f ca="1">OFFSET('Org Raw Data'!$G$19,0,1)</f>
        <v>IAU</v>
      </c>
      <c r="AY6" s="346" t="s">
        <v>409</v>
      </c>
      <c r="AZ6" s="183" t="str">
        <f>'Org Raw Data'!$G$19</f>
        <v>ORG_L3_279</v>
      </c>
      <c r="BA6" s="183" t="str">
        <f ca="1">OFFSET('Org Raw Data'!$G$19,0,1)</f>
        <v>IAU</v>
      </c>
      <c r="BB6" s="346" t="s">
        <v>410</v>
      </c>
      <c r="BC6" s="183" t="str">
        <f>'Org Raw Data'!$G$27</f>
        <v>ORG_L3_291</v>
      </c>
      <c r="BD6" s="183" t="str">
        <f ca="1">OFFSET('Org Raw Data'!$G$27,0,1)</f>
        <v>GRM</v>
      </c>
      <c r="BE6" s="346" t="s">
        <v>411</v>
      </c>
      <c r="BF6" s="183" t="str">
        <f>'Org Raw Data'!$G$15</f>
        <v>ORG_L3_306</v>
      </c>
      <c r="BG6" s="183" t="str">
        <f ca="1">OFFSET('Org Raw Data'!$G$15,0,1)</f>
        <v>LIB</v>
      </c>
      <c r="BH6" s="346" t="s">
        <v>412</v>
      </c>
      <c r="BI6" s="183" t="str">
        <f>'Org Raw Data'!$G$52</f>
        <v>ORG_L3_298</v>
      </c>
      <c r="BJ6" s="183" t="str">
        <f ca="1">OFFSET('Org Raw Data'!$G$52,0,1)</f>
        <v>ADV</v>
      </c>
      <c r="BK6" s="346" t="s">
        <v>413</v>
      </c>
      <c r="BL6" s="183" t="str">
        <f>'Org Raw Data'!$G$43</f>
        <v>ORG_L3_272</v>
      </c>
      <c r="BM6" s="183" t="str">
        <f ca="1">OFFSET('Org Raw Data'!$G$43,0,1)</f>
        <v>MC</v>
      </c>
      <c r="BN6" s="346" t="s">
        <v>414</v>
      </c>
      <c r="BO6" s="345" t="str">
        <f>'Org Raw Data'!$G$43</f>
        <v>ORG_L3_272</v>
      </c>
      <c r="BP6" s="345" t="str">
        <f ca="1">OFFSET('Org Raw Data'!$G$43,0,1)</f>
        <v>MC</v>
      </c>
      <c r="BQ6" s="346" t="s">
        <v>415</v>
      </c>
      <c r="BR6" s="183" t="str">
        <f>'Org Raw Data'!$G$27</f>
        <v>ORG_L3_291</v>
      </c>
      <c r="BS6" s="183" t="str">
        <f ca="1">OFFSET('Org Raw Data'!$G$27,0,1)</f>
        <v>GRM</v>
      </c>
      <c r="BT6" s="346" t="s">
        <v>416</v>
      </c>
      <c r="BU6" s="183" t="str">
        <f>'Org Raw Data'!$G$17</f>
        <v>ORG_L3_271</v>
      </c>
      <c r="BV6" s="183" t="str">
        <f ca="1">OFFSET('Org Raw Data'!$G$17,0,1)</f>
        <v>ITS</v>
      </c>
      <c r="BW6" s="346" t="s">
        <v>417</v>
      </c>
      <c r="BX6" s="183" t="str">
        <f>'Org Raw Data'!$G$25</f>
        <v>ORG_L3_300</v>
      </c>
      <c r="BY6" s="183" t="str">
        <f ca="1">OFFSET('Org Raw Data'!$G$25,0,1)</f>
        <v>PC</v>
      </c>
      <c r="BZ6" s="346" t="s">
        <v>418</v>
      </c>
      <c r="CA6" s="183" t="str">
        <f>'Org Raw Data'!$G$28</f>
        <v>ORG_L3_299</v>
      </c>
      <c r="CB6" s="183" t="str">
        <f ca="1">OFFSET('Org Raw Data'!$G$28,0,1)</f>
        <v>FS</v>
      </c>
      <c r="CC6" s="346" t="s">
        <v>419</v>
      </c>
      <c r="CD6" s="183" t="str">
        <f>'Org Raw Data'!$G$19</f>
        <v>ORG_L3_279</v>
      </c>
      <c r="CE6" s="183" t="str">
        <f ca="1">OFFSET('Org Raw Data'!$G$19,0,1)</f>
        <v>IAU</v>
      </c>
      <c r="CF6" s="346" t="s">
        <v>420</v>
      </c>
      <c r="CG6" s="183" t="str">
        <f>'Org Raw Data'!$G$21</f>
        <v>ORG_L3_296</v>
      </c>
      <c r="CH6" s="183" t="str">
        <f ca="1">OFFSET('Org Raw Data'!$G$21,0,1)</f>
        <v>FM</v>
      </c>
      <c r="CI6" s="346" t="s">
        <v>421</v>
      </c>
      <c r="CJ6" s="183" t="str">
        <f>'Org Raw Data'!$G$7</f>
        <v>ORG_L3_280</v>
      </c>
      <c r="CK6" s="373" t="str">
        <f ca="1">OFFSET('Org Raw Data'!$G$7,0,1)</f>
        <v>SSE</v>
      </c>
    </row>
    <row r="7" spans="1:95" ht="24" x14ac:dyDescent="0.3">
      <c r="A7" s="1011"/>
      <c r="B7" s="896"/>
      <c r="C7" s="346" t="s">
        <v>422</v>
      </c>
      <c r="D7" s="183" t="str">
        <f>'Org Raw Data'!$G$14</f>
        <v>ORG_L3_297</v>
      </c>
      <c r="E7" s="183" t="str">
        <f ca="1">OFFSET('Org Raw Data'!$G$14,0,1)</f>
        <v>CSALT</v>
      </c>
      <c r="F7" s="346" t="s">
        <v>423</v>
      </c>
      <c r="G7" s="345" t="str">
        <f>'Org Raw Data'!$G$45</f>
        <v>ORG_L3_282</v>
      </c>
      <c r="H7" s="345" t="str">
        <f ca="1">OFFSET('Org Raw Data'!$G$45,0,1)</f>
        <v>INTOFF</v>
      </c>
      <c r="I7" s="346" t="s">
        <v>424</v>
      </c>
      <c r="J7" s="183" t="str">
        <f>'Org Raw Data'!$G$7</f>
        <v>ORG_L3_280</v>
      </c>
      <c r="K7" s="183" t="str">
        <f ca="1">OFFSET('Org Raw Data'!$G$7,0,1)</f>
        <v>SSE</v>
      </c>
      <c r="L7" s="346" t="s">
        <v>425</v>
      </c>
      <c r="M7" s="183" t="str">
        <f>'Org Raw Data'!$G$7</f>
        <v>ORG_L3_280</v>
      </c>
      <c r="N7" s="183" t="str">
        <f ca="1">OFFSET('Org Raw Data'!$G$7,0,1)</f>
        <v>SSE</v>
      </c>
      <c r="O7" s="1009" t="s">
        <v>426</v>
      </c>
      <c r="P7" s="183" t="str">
        <f>'Org Raw Data'!$G$14</f>
        <v>ORG_L3_297</v>
      </c>
      <c r="Q7" s="183" t="str">
        <f ca="1">OFFSET('Org Raw Data'!$G$14,0,1)</f>
        <v>CSALT</v>
      </c>
      <c r="R7" s="346" t="s">
        <v>427</v>
      </c>
      <c r="S7" s="183" t="str">
        <f>'Org Raw Data'!$G$14</f>
        <v>ORG_L3_297</v>
      </c>
      <c r="T7" s="183" t="str">
        <f ca="1">OFFSET('Org Raw Data'!$G$14,0,1)</f>
        <v>CSALT</v>
      </c>
      <c r="U7" s="183"/>
      <c r="V7" s="183"/>
      <c r="W7" s="183"/>
      <c r="X7" s="346" t="s">
        <v>428</v>
      </c>
      <c r="Y7" s="183" t="str">
        <f>'Org Raw Data'!$G$20</f>
        <v>ORG_L3_294</v>
      </c>
      <c r="Z7" s="183" t="str">
        <f ca="1">OFFSET('Org Raw Data'!$G$20,0,1)</f>
        <v>ASU</v>
      </c>
      <c r="AA7" s="346" t="s">
        <v>429</v>
      </c>
      <c r="AB7" s="183" t="str">
        <f>'Org Raw Data'!$G$20</f>
        <v>ORG_L3_294</v>
      </c>
      <c r="AC7" s="183" t="str">
        <f ca="1">OFFSET('Org Raw Data'!$G$20,0,1)</f>
        <v>ASU</v>
      </c>
      <c r="AD7" s="346" t="s">
        <v>430</v>
      </c>
      <c r="AE7" s="183" t="str">
        <f>'Org Raw Data'!$G$32</f>
        <v>ORG_L3_277</v>
      </c>
      <c r="AF7" s="183" t="str">
        <f ca="1">OFFSET('Org Raw Data'!$G$32,0,1)</f>
        <v>RES</v>
      </c>
      <c r="AG7" s="346" t="s">
        <v>431</v>
      </c>
      <c r="AH7" s="183" t="str">
        <f>'Org Raw Data'!$G$32</f>
        <v>ORG_L3_277</v>
      </c>
      <c r="AI7" s="183" t="str">
        <f ca="1">OFFSET('Org Raw Data'!$G$32,0,1)</f>
        <v>RES</v>
      </c>
      <c r="AJ7" s="346" t="s">
        <v>432</v>
      </c>
      <c r="AK7" s="183" t="str">
        <f>'Org Raw Data'!$G$32</f>
        <v>ORG_L3_277</v>
      </c>
      <c r="AL7" s="183" t="str">
        <f ca="1">OFFSET('Org Raw Data'!$G$32,0,1)</f>
        <v>RES</v>
      </c>
      <c r="AM7" s="346" t="s">
        <v>433</v>
      </c>
      <c r="AN7" s="183" t="str">
        <f>'Org Raw Data'!$G$32</f>
        <v>ORG_L3_277</v>
      </c>
      <c r="AO7" s="183" t="str">
        <f ca="1">OFFSET('Org Raw Data'!$G$32,0,1)</f>
        <v>RES</v>
      </c>
      <c r="AP7" s="346" t="s">
        <v>434</v>
      </c>
      <c r="AQ7" s="183" t="str">
        <f>'Org Raw Data'!$G$32</f>
        <v>ORG_L3_277</v>
      </c>
      <c r="AR7" s="183" t="str">
        <f ca="1">OFFSET('Org Raw Data'!$G$32,0,1)</f>
        <v>RES</v>
      </c>
      <c r="AS7" s="346" t="s">
        <v>435</v>
      </c>
      <c r="AT7" s="183" t="str">
        <f>'Org Raw Data'!$G$32</f>
        <v>ORG_L3_277</v>
      </c>
      <c r="AU7" s="183" t="str">
        <f ca="1">OFFSET('Org Raw Data'!$G$32,0,1)</f>
        <v>RES</v>
      </c>
      <c r="AV7" s="346" t="s">
        <v>436</v>
      </c>
      <c r="AW7" s="183" t="str">
        <f>'Org Raw Data'!$G$19</f>
        <v>ORG_L3_279</v>
      </c>
      <c r="AX7" s="183" t="str">
        <f ca="1">OFFSET('Org Raw Data'!$G$19,0,1)</f>
        <v>IAU</v>
      </c>
      <c r="AY7" s="346" t="s">
        <v>437</v>
      </c>
      <c r="AZ7" s="345" t="str">
        <f>'Org Raw Data'!$G$17</f>
        <v>ORG_L3_271</v>
      </c>
      <c r="BA7" s="345" t="str">
        <f ca="1">OFFSET('Org Raw Data'!$G$17,0,1)</f>
        <v>ITS</v>
      </c>
      <c r="BB7" s="346" t="s">
        <v>438</v>
      </c>
      <c r="BC7" s="183" t="str">
        <f>'Org Raw Data'!$G$27</f>
        <v>ORG_L3_291</v>
      </c>
      <c r="BD7" s="183" t="str">
        <f ca="1">OFFSET('Org Raw Data'!$G$27,0,1)</f>
        <v>GRM</v>
      </c>
      <c r="BE7" s="346" t="s">
        <v>439</v>
      </c>
      <c r="BF7" s="183" t="str">
        <f>'Org Raw Data'!$G$15</f>
        <v>ORG_L3_306</v>
      </c>
      <c r="BG7" s="183" t="str">
        <f ca="1">OFFSET('Org Raw Data'!$G$15,0,1)</f>
        <v>LIB</v>
      </c>
      <c r="BH7" s="346" t="s">
        <v>440</v>
      </c>
      <c r="BI7" s="183" t="str">
        <f>'Org Raw Data'!$G$52</f>
        <v>ORG_L3_298</v>
      </c>
      <c r="BJ7" s="183" t="str">
        <f ca="1">OFFSET('Org Raw Data'!$G$52,0,1)</f>
        <v>ADV</v>
      </c>
      <c r="BK7" s="346" t="s">
        <v>441</v>
      </c>
      <c r="BL7" s="183" t="str">
        <f>'Org Raw Data'!$G$43</f>
        <v>ORG_L3_272</v>
      </c>
      <c r="BM7" s="183" t="str">
        <f ca="1">OFFSET('Org Raw Data'!$G$43,0,1)</f>
        <v>MC</v>
      </c>
      <c r="BN7" s="346" t="s">
        <v>442</v>
      </c>
      <c r="BO7" s="345" t="str">
        <f>'Org Raw Data'!$G$17</f>
        <v>ORG_L3_271</v>
      </c>
      <c r="BP7" s="345" t="str">
        <f ca="1">OFFSET('Org Raw Data'!$G$17,0,1)</f>
        <v>ITS</v>
      </c>
      <c r="BQ7" s="346" t="s">
        <v>443</v>
      </c>
      <c r="BR7" s="183" t="str">
        <f>'Org Raw Data'!$G$27</f>
        <v>ORG_L3_291</v>
      </c>
      <c r="BS7" s="183" t="str">
        <f ca="1">OFFSET('Org Raw Data'!$G$27,0,1)</f>
        <v>GRM</v>
      </c>
      <c r="BT7" s="346" t="s">
        <v>444</v>
      </c>
      <c r="BU7" s="183" t="str">
        <f>'Org Raw Data'!$G$17</f>
        <v>ORG_L3_271</v>
      </c>
      <c r="BV7" s="183" t="str">
        <f ca="1">OFFSET('Org Raw Data'!$G$17,0,1)</f>
        <v>ITS</v>
      </c>
      <c r="BW7" s="346" t="s">
        <v>445</v>
      </c>
      <c r="BX7" s="183" t="str">
        <f>'Org Raw Data'!$G$25</f>
        <v>ORG_L3_300</v>
      </c>
      <c r="BY7" s="183" t="str">
        <f ca="1">OFFSET('Org Raw Data'!$G$25,0,1)</f>
        <v>PC</v>
      </c>
      <c r="BZ7" s="346" t="s">
        <v>446</v>
      </c>
      <c r="CA7" s="183" t="str">
        <f>'Org Raw Data'!$G$28</f>
        <v>ORG_L3_299</v>
      </c>
      <c r="CB7" s="183" t="str">
        <f ca="1">OFFSET('Org Raw Data'!$G$28,0,1)</f>
        <v>FS</v>
      </c>
      <c r="CC7" s="346" t="s">
        <v>447</v>
      </c>
      <c r="CD7" s="183" t="str">
        <f>'Org Raw Data'!$G$19</f>
        <v>ORG_L3_279</v>
      </c>
      <c r="CE7" s="183" t="str">
        <f ca="1">OFFSET('Org Raw Data'!$G$19,0,1)</f>
        <v>IAU</v>
      </c>
      <c r="CF7" s="346" t="s">
        <v>448</v>
      </c>
      <c r="CG7" s="183" t="str">
        <f>'Org Raw Data'!$G$21</f>
        <v>ORG_L3_296</v>
      </c>
      <c r="CH7" s="183" t="str">
        <f ca="1">OFFSET('Org Raw Data'!$G$21,0,1)</f>
        <v>FM</v>
      </c>
      <c r="CI7" s="346" t="s">
        <v>449</v>
      </c>
      <c r="CJ7" s="345" t="str">
        <f>'Org Raw Data'!$G$47</f>
        <v>ORG_L3_284</v>
      </c>
      <c r="CK7" s="386" t="str">
        <f ca="1">OFFSET('Org Raw Data'!$G$47,0,1)</f>
        <v>OPVCG&amp;E</v>
      </c>
    </row>
    <row r="8" spans="1:95" ht="24" x14ac:dyDescent="0.3">
      <c r="A8" s="1011"/>
      <c r="B8" s="896"/>
      <c r="C8" s="346" t="s">
        <v>450</v>
      </c>
      <c r="D8" s="183" t="str">
        <f>'Org Raw Data'!$G$14</f>
        <v>ORG_L3_297</v>
      </c>
      <c r="E8" s="183" t="str">
        <f ca="1">OFFSET('Org Raw Data'!$G$14,0,1)</f>
        <v>CSALT</v>
      </c>
      <c r="F8" s="183"/>
      <c r="G8" s="183"/>
      <c r="H8" s="183"/>
      <c r="I8" s="346" t="s">
        <v>451</v>
      </c>
      <c r="J8" s="183" t="str">
        <f>'Org Raw Data'!$G$7</f>
        <v>ORG_L3_280</v>
      </c>
      <c r="K8" s="183" t="str">
        <f ca="1">OFFSET('Org Raw Data'!$G$7,0,1)</f>
        <v>SSE</v>
      </c>
      <c r="L8" s="346" t="s">
        <v>452</v>
      </c>
      <c r="M8" s="183" t="str">
        <f>'Org Raw Data'!$G$7</f>
        <v>ORG_L3_280</v>
      </c>
      <c r="N8" s="183" t="str">
        <f ca="1">OFFSET('Org Raw Data'!$G$7,0,1)</f>
        <v>SSE</v>
      </c>
      <c r="O8" s="1009"/>
      <c r="P8" s="345" t="str">
        <f>'Org Raw Data'!$G$20</f>
        <v>ORG_L3_294</v>
      </c>
      <c r="Q8" s="345" t="str">
        <f ca="1">OFFSET('Org Raw Data'!$G$20,0,1)</f>
        <v>ASU</v>
      </c>
      <c r="R8" s="183"/>
      <c r="S8" s="183"/>
      <c r="T8" s="183"/>
      <c r="U8" s="183"/>
      <c r="V8" s="183"/>
      <c r="W8" s="183"/>
      <c r="X8" s="346" t="s">
        <v>454</v>
      </c>
      <c r="Y8" s="183" t="str">
        <f>'Org Raw Data'!$G$20</f>
        <v>ORG_L3_294</v>
      </c>
      <c r="Z8" s="183" t="str">
        <f ca="1">OFFSET('Org Raw Data'!$G$20,0,1)</f>
        <v>ASU</v>
      </c>
      <c r="AA8" s="346" t="s">
        <v>455</v>
      </c>
      <c r="AB8" s="183" t="str">
        <f>'Org Raw Data'!$G$20</f>
        <v>ORG_L3_294</v>
      </c>
      <c r="AC8" s="183" t="str">
        <f ca="1">OFFSET('Org Raw Data'!$G$20,0,1)</f>
        <v>ASU</v>
      </c>
      <c r="AD8" s="346" t="s">
        <v>456</v>
      </c>
      <c r="AE8" s="183" t="str">
        <f>'Org Raw Data'!$G$32</f>
        <v>ORG_L3_277</v>
      </c>
      <c r="AF8" s="183" t="str">
        <f ca="1">OFFSET('Org Raw Data'!$G$32,0,1)</f>
        <v>RES</v>
      </c>
      <c r="AG8" s="183"/>
      <c r="AH8" s="183"/>
      <c r="AI8" s="183"/>
      <c r="AJ8" s="346" t="s">
        <v>457</v>
      </c>
      <c r="AK8" s="183" t="str">
        <f>'Org Raw Data'!$G$32</f>
        <v>ORG_L3_277</v>
      </c>
      <c r="AL8" s="183" t="str">
        <f ca="1">OFFSET('Org Raw Data'!$G$32,0,1)</f>
        <v>RES</v>
      </c>
      <c r="AM8" s="183"/>
      <c r="AN8" s="183"/>
      <c r="AO8" s="183"/>
      <c r="AP8" s="346" t="s">
        <v>458</v>
      </c>
      <c r="AQ8" s="183" t="str">
        <f>'Org Raw Data'!$G$32</f>
        <v>ORG_L3_277</v>
      </c>
      <c r="AR8" s="183" t="str">
        <f ca="1">OFFSET('Org Raw Data'!$G$32,0,1)</f>
        <v>RES</v>
      </c>
      <c r="AS8" s="346" t="s">
        <v>459</v>
      </c>
      <c r="AT8" s="183" t="str">
        <f>'Org Raw Data'!$G$32</f>
        <v>ORG_L3_277</v>
      </c>
      <c r="AU8" s="183" t="str">
        <f ca="1">OFFSET('Org Raw Data'!$G$32,0,1)</f>
        <v>RES</v>
      </c>
      <c r="AV8" s="183"/>
      <c r="AW8" s="183"/>
      <c r="AX8" s="183"/>
      <c r="AY8" s="346" t="s">
        <v>460</v>
      </c>
      <c r="AZ8" s="183" t="str">
        <f>'Org Raw Data'!$G$20</f>
        <v>ORG_L3_294</v>
      </c>
      <c r="BA8" s="183" t="s">
        <v>587</v>
      </c>
      <c r="BB8" s="346" t="s">
        <v>461</v>
      </c>
      <c r="BC8" s="183" t="str">
        <f>'Org Raw Data'!$G$27</f>
        <v>ORG_L3_291</v>
      </c>
      <c r="BD8" s="183" t="str">
        <f ca="1">OFFSET('Org Raw Data'!$G$27,0,1)</f>
        <v>GRM</v>
      </c>
      <c r="BE8" s="183"/>
      <c r="BF8" s="183"/>
      <c r="BG8" s="183"/>
      <c r="BH8" s="346" t="s">
        <v>462</v>
      </c>
      <c r="BI8" s="183" t="str">
        <f>'Org Raw Data'!$G$52</f>
        <v>ORG_L3_298</v>
      </c>
      <c r="BJ8" s="183" t="str">
        <f ca="1">OFFSET('Org Raw Data'!$G$52,0,1)</f>
        <v>ADV</v>
      </c>
      <c r="BK8" s="346" t="s">
        <v>463</v>
      </c>
      <c r="BL8" s="183" t="str">
        <f>'Org Raw Data'!$G$43</f>
        <v>ORG_L3_272</v>
      </c>
      <c r="BM8" s="183" t="str">
        <f ca="1">OFFSET('Org Raw Data'!$G$43,0,1)</f>
        <v>MC</v>
      </c>
      <c r="BN8" s="346" t="s">
        <v>464</v>
      </c>
      <c r="BO8" s="183" t="str">
        <f>'Org Raw Data'!$G$7</f>
        <v>ORG_L3_280</v>
      </c>
      <c r="BP8" s="183" t="str">
        <f ca="1">OFFSET('Org Raw Data'!$G$7,0,1)</f>
        <v>SSE</v>
      </c>
      <c r="BQ8" s="346" t="s">
        <v>465</v>
      </c>
      <c r="BR8" s="183" t="str">
        <f>'Org Raw Data'!$G$27</f>
        <v>ORG_L3_291</v>
      </c>
      <c r="BS8" s="183" t="str">
        <f ca="1">OFFSET('Org Raw Data'!$G$27,0,1)</f>
        <v>GRM</v>
      </c>
      <c r="BT8" s="346" t="s">
        <v>466</v>
      </c>
      <c r="BU8" s="183" t="str">
        <f>'Org Raw Data'!$G$17</f>
        <v>ORG_L3_271</v>
      </c>
      <c r="BV8" s="183" t="str">
        <f ca="1">OFFSET('Org Raw Data'!$G$17,0,1)</f>
        <v>ITS</v>
      </c>
      <c r="BW8" s="346" t="s">
        <v>467</v>
      </c>
      <c r="BX8" s="183" t="str">
        <f>'Org Raw Data'!$G$25</f>
        <v>ORG_L3_300</v>
      </c>
      <c r="BY8" s="183" t="str">
        <f ca="1">OFFSET('Org Raw Data'!$G$25,0,1)</f>
        <v>PC</v>
      </c>
      <c r="BZ8" s="346" t="s">
        <v>468</v>
      </c>
      <c r="CA8" s="183" t="str">
        <f>'Org Raw Data'!$G$28</f>
        <v>ORG_L3_299</v>
      </c>
      <c r="CB8" s="183" t="str">
        <f ca="1">OFFSET('Org Raw Data'!$G$28,0,1)</f>
        <v>FS</v>
      </c>
      <c r="CC8" s="346" t="s">
        <v>469</v>
      </c>
      <c r="CD8" s="183" t="str">
        <f>'Org Raw Data'!$G$19</f>
        <v>ORG_L3_279</v>
      </c>
      <c r="CE8" s="183" t="str">
        <f ca="1">OFFSET('Org Raw Data'!$G$19,0,1)</f>
        <v>IAU</v>
      </c>
      <c r="CF8" s="346" t="s">
        <v>470</v>
      </c>
      <c r="CG8" s="183" t="str">
        <f>'Org Raw Data'!$G$21</f>
        <v>ORG_L3_296</v>
      </c>
      <c r="CH8" s="183" t="str">
        <f ca="1">OFFSET('Org Raw Data'!$G$21,0,1)</f>
        <v>FM</v>
      </c>
      <c r="CI8" s="346" t="s">
        <v>471</v>
      </c>
      <c r="CJ8" s="183" t="str">
        <f>'Org Raw Data'!$G$7</f>
        <v>ORG_L3_280</v>
      </c>
      <c r="CK8" s="373" t="str">
        <f ca="1">OFFSET('Org Raw Data'!$G$7,0,1)</f>
        <v>SSE</v>
      </c>
    </row>
    <row r="9" spans="1:95" ht="36" x14ac:dyDescent="0.3">
      <c r="A9" s="1011"/>
      <c r="B9" s="896"/>
      <c r="C9" s="346" t="s">
        <v>472</v>
      </c>
      <c r="D9" s="183" t="str">
        <f>'Org Raw Data'!$G$14</f>
        <v>ORG_L3_297</v>
      </c>
      <c r="E9" s="183" t="str">
        <f ca="1">OFFSET('Org Raw Data'!$G$14,0,1)</f>
        <v>CSALT</v>
      </c>
      <c r="F9" s="183"/>
      <c r="G9" s="183"/>
      <c r="H9" s="183"/>
      <c r="I9" s="183"/>
      <c r="J9" s="183"/>
      <c r="K9" s="183"/>
      <c r="L9" s="183"/>
      <c r="M9" s="183"/>
      <c r="N9" s="183"/>
      <c r="O9" s="1009"/>
      <c r="P9" s="345" t="str">
        <f>'Org Raw Data'!$G$2</f>
        <v>ORG_L3_273</v>
      </c>
      <c r="Q9" s="345" t="str">
        <f ca="1">OFFSET('Org Raw Data'!$G$2,0,1)</f>
        <v>ODVCA</v>
      </c>
      <c r="R9" s="183"/>
      <c r="S9" s="183"/>
      <c r="T9" s="183"/>
      <c r="U9" s="183"/>
      <c r="V9" s="183"/>
      <c r="W9" s="183"/>
      <c r="X9" s="346" t="s">
        <v>474</v>
      </c>
      <c r="Y9" s="183" t="str">
        <f>'Org Raw Data'!$G$20</f>
        <v>ORG_L3_294</v>
      </c>
      <c r="Z9" s="183" t="str">
        <f ca="1">OFFSET('Org Raw Data'!$G$20,0,1)</f>
        <v>ASU</v>
      </c>
      <c r="AA9" s="346" t="s">
        <v>475</v>
      </c>
      <c r="AB9" s="183" t="str">
        <f>'Org Raw Data'!$G$20</f>
        <v>ORG_L3_294</v>
      </c>
      <c r="AC9" s="183" t="str">
        <f ca="1">OFFSET('Org Raw Data'!$G$20,0,1)</f>
        <v>ASU</v>
      </c>
      <c r="AD9" s="183"/>
      <c r="AE9" s="183"/>
      <c r="AF9" s="183"/>
      <c r="AG9" s="183"/>
      <c r="AH9" s="183"/>
      <c r="AI9" s="183"/>
      <c r="AJ9" s="346" t="s">
        <v>476</v>
      </c>
      <c r="AK9" s="183" t="str">
        <f>'Org Raw Data'!$G$32</f>
        <v>ORG_L3_277</v>
      </c>
      <c r="AL9" s="183" t="str">
        <f ca="1">OFFSET('Org Raw Data'!$G$32,0,1)</f>
        <v>RES</v>
      </c>
      <c r="AM9" s="183"/>
      <c r="AN9" s="183"/>
      <c r="AO9" s="183"/>
      <c r="AP9" s="346" t="s">
        <v>477</v>
      </c>
      <c r="AQ9" s="183" t="str">
        <f>'Org Raw Data'!$G$32</f>
        <v>ORG_L3_277</v>
      </c>
      <c r="AR9" s="183" t="str">
        <f ca="1">OFFSET('Org Raw Data'!$G$32,0,1)</f>
        <v>RES</v>
      </c>
      <c r="AS9" s="346" t="s">
        <v>478</v>
      </c>
      <c r="AT9" s="183" t="str">
        <f>'Org Raw Data'!$G$32</f>
        <v>ORG_L3_277</v>
      </c>
      <c r="AU9" s="183" t="str">
        <f ca="1">OFFSET('Org Raw Data'!$G$32,0,1)</f>
        <v>RES</v>
      </c>
      <c r="AV9" s="183"/>
      <c r="AW9" s="183"/>
      <c r="AX9" s="183"/>
      <c r="AY9" s="346" t="s">
        <v>479</v>
      </c>
      <c r="AZ9" s="183" t="str">
        <f>'Org Raw Data'!$G$19</f>
        <v>ORG_L3_279</v>
      </c>
      <c r="BA9" s="183" t="str">
        <f ca="1">OFFSET('Org Raw Data'!$G$19,0,1)</f>
        <v>IAU</v>
      </c>
      <c r="BB9" s="346" t="s">
        <v>480</v>
      </c>
      <c r="BC9" s="183" t="str">
        <f>'Org Raw Data'!$G$27</f>
        <v>ORG_L3_291</v>
      </c>
      <c r="BD9" s="183" t="str">
        <f ca="1">OFFSET('Org Raw Data'!$G$27,0,1)</f>
        <v>GRM</v>
      </c>
      <c r="BE9" s="183"/>
      <c r="BF9" s="183"/>
      <c r="BG9" s="183"/>
      <c r="BH9" s="183"/>
      <c r="BI9" s="183"/>
      <c r="BJ9" s="183"/>
      <c r="BK9" s="346" t="s">
        <v>481</v>
      </c>
      <c r="BL9" s="183" t="str">
        <f>'Org Raw Data'!$G$43</f>
        <v>ORG_L3_272</v>
      </c>
      <c r="BM9" s="183" t="str">
        <f ca="1">OFFSET('Org Raw Data'!$G$43,0,1)</f>
        <v>MC</v>
      </c>
      <c r="BN9" s="346" t="s">
        <v>482</v>
      </c>
      <c r="BO9" s="345" t="str">
        <f>'Org Raw Data'!$G$43</f>
        <v>ORG_L3_272</v>
      </c>
      <c r="BP9" s="345" t="str">
        <f ca="1">OFFSET('Org Raw Data'!$G$43,0,1)</f>
        <v>MC</v>
      </c>
      <c r="BQ9" s="183"/>
      <c r="BR9" s="183"/>
      <c r="BS9" s="183"/>
      <c r="BT9" s="346" t="s">
        <v>483</v>
      </c>
      <c r="BU9" s="183" t="str">
        <f>'Org Raw Data'!$G$17</f>
        <v>ORG_L3_271</v>
      </c>
      <c r="BV9" s="183" t="str">
        <f ca="1">OFFSET('Org Raw Data'!$G$17,0,1)</f>
        <v>ITS</v>
      </c>
      <c r="BW9" s="346" t="s">
        <v>484</v>
      </c>
      <c r="BX9" s="183" t="str">
        <f>'Org Raw Data'!$G$25</f>
        <v>ORG_L3_300</v>
      </c>
      <c r="BY9" s="183" t="str">
        <f ca="1">OFFSET('Org Raw Data'!$G$25,0,1)</f>
        <v>PC</v>
      </c>
      <c r="BZ9" s="346" t="s">
        <v>485</v>
      </c>
      <c r="CA9" s="183" t="str">
        <f>'Org Raw Data'!$G$28</f>
        <v>ORG_L3_299</v>
      </c>
      <c r="CB9" s="183" t="str">
        <f ca="1">OFFSET('Org Raw Data'!$G$28,0,1)</f>
        <v>FS</v>
      </c>
      <c r="CC9" s="1009" t="s">
        <v>486</v>
      </c>
      <c r="CD9" s="183" t="str">
        <f>'Org Raw Data'!$G$19</f>
        <v>ORG_L3_279</v>
      </c>
      <c r="CE9" s="183" t="str">
        <f ca="1">OFFSET('Org Raw Data'!$G$19,0,1)</f>
        <v>IAU</v>
      </c>
      <c r="CF9" s="346" t="s">
        <v>487</v>
      </c>
      <c r="CG9" s="183" t="str">
        <f>'Org Raw Data'!$G$21</f>
        <v>ORG_L3_296</v>
      </c>
      <c r="CH9" s="183" t="str">
        <f ca="1">OFFSET('Org Raw Data'!$G$21,0,1)</f>
        <v>FM</v>
      </c>
      <c r="CI9" s="346" t="s">
        <v>488</v>
      </c>
      <c r="CJ9" s="183" t="str">
        <f>'Org Raw Data'!$G$7</f>
        <v>ORG_L3_280</v>
      </c>
      <c r="CK9" s="373" t="str">
        <f ca="1">OFFSET('Org Raw Data'!$G$7,0,1)</f>
        <v>SSE</v>
      </c>
    </row>
    <row r="10" spans="1:95" ht="24" x14ac:dyDescent="0.3">
      <c r="A10" s="1011"/>
      <c r="B10" s="896"/>
      <c r="C10" s="346" t="s">
        <v>489</v>
      </c>
      <c r="D10" s="183" t="str">
        <f>'Org Raw Data'!$G$14</f>
        <v>ORG_L3_297</v>
      </c>
      <c r="E10" s="183" t="str">
        <f ca="1">OFFSET('Org Raw Data'!$G$14,0,1)</f>
        <v>CSALT</v>
      </c>
      <c r="F10" s="183"/>
      <c r="G10" s="183"/>
      <c r="H10" s="183"/>
      <c r="I10" s="183"/>
      <c r="J10" s="183"/>
      <c r="K10" s="183"/>
      <c r="L10" s="183"/>
      <c r="M10" s="183"/>
      <c r="N10" s="183"/>
      <c r="O10" s="346" t="s">
        <v>453</v>
      </c>
      <c r="P10" s="183" t="str">
        <f>'Org Raw Data'!$G$14</f>
        <v>ORG_L3_297</v>
      </c>
      <c r="Q10" s="183" t="str">
        <f ca="1">OFFSET('Org Raw Data'!$G$14,0,1)</f>
        <v>CSALT</v>
      </c>
      <c r="R10" s="184"/>
      <c r="S10" s="184"/>
      <c r="T10" s="184"/>
      <c r="U10" s="183"/>
      <c r="V10" s="183"/>
      <c r="W10" s="183"/>
      <c r="X10" s="346" t="s">
        <v>490</v>
      </c>
      <c r="Y10" s="183" t="str">
        <f>'Org Raw Data'!$G$20</f>
        <v>ORG_L3_294</v>
      </c>
      <c r="Z10" s="183" t="str">
        <f ca="1">OFFSET('Org Raw Data'!$G$20,0,1)</f>
        <v>ASU</v>
      </c>
      <c r="AA10" s="346" t="s">
        <v>491</v>
      </c>
      <c r="AB10" s="183" t="str">
        <f>'Org Raw Data'!$G$20</f>
        <v>ORG_L3_294</v>
      </c>
      <c r="AC10" s="183" t="str">
        <f ca="1">OFFSET('Org Raw Data'!$G$20,0,1)</f>
        <v>ASU</v>
      </c>
      <c r="AD10" s="183"/>
      <c r="AE10" s="183"/>
      <c r="AF10" s="183"/>
      <c r="AG10" s="183"/>
      <c r="AH10" s="183"/>
      <c r="AI10" s="183"/>
      <c r="AJ10" s="183"/>
      <c r="AK10" s="183"/>
      <c r="AL10" s="183"/>
      <c r="AM10" s="183"/>
      <c r="AN10" s="183"/>
      <c r="AO10" s="183"/>
      <c r="AP10" s="183"/>
      <c r="AQ10" s="183"/>
      <c r="AR10" s="183"/>
      <c r="AS10" s="183"/>
      <c r="AT10" s="183"/>
      <c r="AU10" s="183"/>
      <c r="AV10" s="183"/>
      <c r="AW10" s="183"/>
      <c r="AX10" s="183"/>
      <c r="AY10" s="346" t="s">
        <v>492</v>
      </c>
      <c r="AZ10" s="183" t="str">
        <f>'Org Raw Data'!$G$19</f>
        <v>ORG_L3_279</v>
      </c>
      <c r="BA10" s="183" t="str">
        <f ca="1">OFFSET('Org Raw Data'!$G$19,0,1)</f>
        <v>IAU</v>
      </c>
      <c r="BB10" s="346" t="s">
        <v>493</v>
      </c>
      <c r="BC10" s="183" t="str">
        <f>'Org Raw Data'!$G$27</f>
        <v>ORG_L3_291</v>
      </c>
      <c r="BD10" s="183" t="str">
        <f ca="1">OFFSET('Org Raw Data'!$G$27,0,1)</f>
        <v>GRM</v>
      </c>
      <c r="BE10" s="183"/>
      <c r="BF10" s="183"/>
      <c r="BG10" s="183"/>
      <c r="BH10" s="183"/>
      <c r="BI10" s="183"/>
      <c r="BJ10" s="183"/>
      <c r="BK10" s="346" t="s">
        <v>494</v>
      </c>
      <c r="BL10" s="183" t="str">
        <f>'Org Raw Data'!$G$43</f>
        <v>ORG_L3_272</v>
      </c>
      <c r="BM10" s="183" t="str">
        <f ca="1">OFFSET('Org Raw Data'!$G$43,0,1)</f>
        <v>MC</v>
      </c>
      <c r="BN10" s="346" t="s">
        <v>495</v>
      </c>
      <c r="BO10" s="345" t="str">
        <f>'Org Raw Data'!$G$52</f>
        <v>ORG_L3_298</v>
      </c>
      <c r="BP10" s="345" t="str">
        <f ca="1">OFFSET('Org Raw Data'!$G$52,0,1)</f>
        <v>ADV</v>
      </c>
      <c r="BQ10" s="183"/>
      <c r="BR10" s="183"/>
      <c r="BS10" s="183"/>
      <c r="BT10" s="183"/>
      <c r="BU10" s="183"/>
      <c r="BV10" s="183"/>
      <c r="BW10" s="346" t="s">
        <v>496</v>
      </c>
      <c r="BX10" s="183" t="str">
        <f>'Org Raw Data'!$G$25</f>
        <v>ORG_L3_300</v>
      </c>
      <c r="BY10" s="183" t="str">
        <f ca="1">OFFSET('Org Raw Data'!$G$25,0,1)</f>
        <v>PC</v>
      </c>
      <c r="BZ10" s="346" t="s">
        <v>497</v>
      </c>
      <c r="CA10" s="183" t="str">
        <f>'Org Raw Data'!$G$28</f>
        <v>ORG_L3_299</v>
      </c>
      <c r="CB10" s="183" t="str">
        <f ca="1">OFFSET('Org Raw Data'!$G$28,0,1)</f>
        <v>FS</v>
      </c>
      <c r="CC10" s="1009"/>
      <c r="CD10" s="345" t="str">
        <f>'Org Raw Data'!$G$29</f>
        <v>ORG_L3_307</v>
      </c>
      <c r="CE10" s="345" t="str">
        <f ca="1">OFFSET('Org Raw Data'!$G$29,0,1)</f>
        <v>OPVCATSIS</v>
      </c>
      <c r="CF10" s="346" t="s">
        <v>499</v>
      </c>
      <c r="CG10" s="183" t="str">
        <f>'Org Raw Data'!$G$21</f>
        <v>ORG_L3_296</v>
      </c>
      <c r="CH10" s="183" t="str">
        <f ca="1">OFFSET('Org Raw Data'!$G$21,0,1)</f>
        <v>FM</v>
      </c>
      <c r="CI10" s="346" t="s">
        <v>500</v>
      </c>
      <c r="CJ10" s="345" t="str">
        <f>'Org Raw Data'!$G$25</f>
        <v>ORG_L3_300</v>
      </c>
      <c r="CK10" s="386" t="str">
        <f ca="1">OFFSET('Org Raw Data'!$G$25,0,1)</f>
        <v>PC</v>
      </c>
    </row>
    <row r="11" spans="1:95" ht="24" x14ac:dyDescent="0.3">
      <c r="A11" s="1011"/>
      <c r="B11" s="896"/>
      <c r="C11" s="346" t="s">
        <v>501</v>
      </c>
      <c r="D11" s="183" t="str">
        <f>'Org Raw Data'!$G$14</f>
        <v>ORG_L3_297</v>
      </c>
      <c r="E11" s="183" t="str">
        <f ca="1">OFFSET('Org Raw Data'!$G$14,0,1)</f>
        <v>CSALT</v>
      </c>
      <c r="F11" s="183"/>
      <c r="G11" s="183"/>
      <c r="H11" s="183"/>
      <c r="I11" s="183"/>
      <c r="J11" s="183"/>
      <c r="K11" s="183"/>
      <c r="L11" s="183"/>
      <c r="M11" s="183"/>
      <c r="N11" s="183"/>
      <c r="O11" s="346" t="s">
        <v>473</v>
      </c>
      <c r="P11" s="183" t="str">
        <f>'Org Raw Data'!$G$14</f>
        <v>ORG_L3_297</v>
      </c>
      <c r="Q11" s="183" t="str">
        <f ca="1">OFFSET('Org Raw Data'!$G$14,0,1)</f>
        <v>CSALT</v>
      </c>
      <c r="R11" s="184"/>
      <c r="S11" s="184"/>
      <c r="T11" s="184"/>
      <c r="U11" s="183"/>
      <c r="V11" s="183"/>
      <c r="W11" s="183"/>
      <c r="X11" s="346" t="s">
        <v>502</v>
      </c>
      <c r="Y11" s="183" t="str">
        <f>'Org Raw Data'!$G$20</f>
        <v>ORG_L3_294</v>
      </c>
      <c r="Z11" s="183" t="str">
        <f ca="1">OFFSET('Org Raw Data'!$G$20,0,1)</f>
        <v>ASU</v>
      </c>
      <c r="AA11" s="183"/>
      <c r="AB11" s="183"/>
      <c r="AC11" s="183"/>
      <c r="AD11" s="183"/>
      <c r="AE11" s="183"/>
      <c r="AF11" s="183"/>
      <c r="AG11" s="183"/>
      <c r="AH11" s="183"/>
      <c r="AI11" s="183"/>
      <c r="AJ11" s="183"/>
      <c r="AK11" s="183"/>
      <c r="AL11" s="183"/>
      <c r="AM11" s="183"/>
      <c r="AN11" s="183"/>
      <c r="AO11" s="183"/>
      <c r="AP11" s="183"/>
      <c r="AQ11" s="183"/>
      <c r="AR11" s="183"/>
      <c r="AS11" s="183"/>
      <c r="AT11" s="183"/>
      <c r="AU11" s="183"/>
      <c r="AV11" s="183"/>
      <c r="AW11" s="183"/>
      <c r="AX11" s="183"/>
      <c r="AY11" s="346" t="s">
        <v>503</v>
      </c>
      <c r="AZ11" s="345" t="str">
        <f>'Org Raw Data'!$G$17</f>
        <v>ORG_L3_271</v>
      </c>
      <c r="BA11" s="345" t="str">
        <f ca="1">OFFSET('Org Raw Data'!$G$17,0,1)</f>
        <v>ITS</v>
      </c>
      <c r="BB11" s="346" t="s">
        <v>504</v>
      </c>
      <c r="BC11" s="345" t="str">
        <f>'Org Raw Data'!$G$21</f>
        <v>ORG_L3_296</v>
      </c>
      <c r="BD11" s="345" t="str">
        <f ca="1">OFFSET('Org Raw Data'!$G$21,0,1)</f>
        <v>FM</v>
      </c>
      <c r="BE11" s="183"/>
      <c r="BF11" s="183"/>
      <c r="BG11" s="183"/>
      <c r="BH11" s="183"/>
      <c r="BI11" s="183"/>
      <c r="BJ11" s="183"/>
      <c r="BK11" s="346" t="s">
        <v>505</v>
      </c>
      <c r="BL11" s="183" t="str">
        <f>'Org Raw Data'!$G$43</f>
        <v>ORG_L3_272</v>
      </c>
      <c r="BM11" s="183" t="str">
        <f ca="1">OFFSET('Org Raw Data'!$G$43,0,1)</f>
        <v>MC</v>
      </c>
      <c r="BN11" s="183"/>
      <c r="BO11" s="183"/>
      <c r="BP11" s="183"/>
      <c r="BQ11" s="183"/>
      <c r="BR11" s="183"/>
      <c r="BS11" s="183"/>
      <c r="BT11" s="183"/>
      <c r="BU11" s="183"/>
      <c r="BV11" s="183"/>
      <c r="BW11" s="346" t="s">
        <v>506</v>
      </c>
      <c r="BX11" s="183" t="str">
        <f>'Org Raw Data'!$G$25</f>
        <v>ORG_L3_300</v>
      </c>
      <c r="BY11" s="183" t="str">
        <f ca="1">OFFSET('Org Raw Data'!$G$25,0,1)</f>
        <v>PC</v>
      </c>
      <c r="BZ11" s="346" t="s">
        <v>507</v>
      </c>
      <c r="CA11" s="183" t="str">
        <f>'Org Raw Data'!$G$28</f>
        <v>ORG_L3_299</v>
      </c>
      <c r="CB11" s="183" t="str">
        <f ca="1">OFFSET('Org Raw Data'!$G$28,0,1)</f>
        <v>FS</v>
      </c>
      <c r="CC11" s="346" t="s">
        <v>498</v>
      </c>
      <c r="CD11" s="345" t="str">
        <f>'Org Raw Data'!$G$17</f>
        <v>ORG_L3_271</v>
      </c>
      <c r="CE11" s="345" t="str">
        <f ca="1">OFFSET('Org Raw Data'!$G$17,0,1)</f>
        <v>ITS</v>
      </c>
      <c r="CF11" s="346" t="s">
        <v>509</v>
      </c>
      <c r="CG11" s="183" t="str">
        <f>'Org Raw Data'!$G$21</f>
        <v>ORG_L3_296</v>
      </c>
      <c r="CH11" s="183" t="str">
        <f ca="1">OFFSET('Org Raw Data'!$G$21,0,1)</f>
        <v>FM</v>
      </c>
      <c r="CI11" s="346" t="s">
        <v>510</v>
      </c>
      <c r="CJ11" s="183" t="str">
        <f>'Org Raw Data'!$G$7</f>
        <v>ORG_L3_280</v>
      </c>
      <c r="CK11" s="373" t="str">
        <f ca="1">OFFSET('Org Raw Data'!$G$7,0,1)</f>
        <v>SSE</v>
      </c>
    </row>
    <row r="12" spans="1:95" ht="24" x14ac:dyDescent="0.3">
      <c r="A12" s="1011"/>
      <c r="B12" s="896"/>
      <c r="C12" s="346" t="s">
        <v>511</v>
      </c>
      <c r="D12" s="183" t="str">
        <f>'Org Raw Data'!$G$14</f>
        <v>ORG_L3_297</v>
      </c>
      <c r="E12" s="183" t="str">
        <f ca="1">OFFSET('Org Raw Data'!$G$14,0,1)</f>
        <v>CSALT</v>
      </c>
      <c r="F12" s="183"/>
      <c r="G12" s="183"/>
      <c r="H12" s="183"/>
      <c r="I12" s="183"/>
      <c r="J12" s="183"/>
      <c r="K12" s="183"/>
      <c r="L12" s="183"/>
      <c r="M12" s="183"/>
      <c r="N12" s="183"/>
      <c r="O12" s="183"/>
      <c r="P12" s="183"/>
      <c r="Q12" s="183"/>
      <c r="R12" s="184" t="s">
        <v>811</v>
      </c>
      <c r="S12" s="184"/>
      <c r="T12" s="184"/>
      <c r="U12" s="183"/>
      <c r="V12" s="183"/>
      <c r="W12" s="183"/>
      <c r="X12" s="346" t="s">
        <v>512</v>
      </c>
      <c r="Y12" s="345" t="str">
        <f>'Org Raw Data'!$G$7</f>
        <v>ORG_L3_280</v>
      </c>
      <c r="Z12" s="345" t="str">
        <f ca="1">OFFSET('Org Raw Data'!$G$7,0,1)</f>
        <v>SSE</v>
      </c>
      <c r="AA12" s="183"/>
      <c r="AB12" s="183"/>
      <c r="AC12" s="183"/>
      <c r="AD12" s="183"/>
      <c r="AE12" s="183"/>
      <c r="AF12" s="183"/>
      <c r="AG12" s="183"/>
      <c r="AH12" s="183"/>
      <c r="AI12" s="183"/>
      <c r="AJ12" s="183"/>
      <c r="AK12" s="183"/>
      <c r="AL12" s="183"/>
      <c r="AM12" s="183"/>
      <c r="AN12" s="183"/>
      <c r="AO12" s="183"/>
      <c r="AP12" s="183"/>
      <c r="AQ12" s="183"/>
      <c r="AR12" s="183"/>
      <c r="AS12" s="183"/>
      <c r="AT12" s="183"/>
      <c r="AU12" s="183"/>
      <c r="AV12" s="183"/>
      <c r="AW12" s="183"/>
      <c r="AX12" s="183"/>
      <c r="AY12" s="346" t="s">
        <v>513</v>
      </c>
      <c r="AZ12" s="183" t="str">
        <f>'Org Raw Data'!$G$19</f>
        <v>ORG_L3_279</v>
      </c>
      <c r="BA12" s="183" t="str">
        <f ca="1">OFFSET('Org Raw Data'!$G$19,0,1)</f>
        <v>IAU</v>
      </c>
      <c r="BB12" s="346" t="s">
        <v>514</v>
      </c>
      <c r="BC12" s="183" t="str">
        <f>'Org Raw Data'!$G$27</f>
        <v>ORG_L3_291</v>
      </c>
      <c r="BD12" s="183" t="str">
        <f ca="1">OFFSET('Org Raw Data'!$G$27,0,1)</f>
        <v>GRM</v>
      </c>
      <c r="BE12" s="183"/>
      <c r="BF12" s="183"/>
      <c r="BG12" s="183"/>
      <c r="BH12" s="183" t="s">
        <v>587</v>
      </c>
      <c r="BI12" s="183"/>
      <c r="BJ12" s="183"/>
      <c r="BK12" s="183"/>
      <c r="BL12" s="183"/>
      <c r="BM12" s="183"/>
      <c r="BN12" s="183"/>
      <c r="BO12" s="183" t="s">
        <v>812</v>
      </c>
      <c r="BP12" s="183"/>
      <c r="BQ12" s="183"/>
      <c r="BR12" s="183"/>
      <c r="BS12" s="183"/>
      <c r="BT12" s="183"/>
      <c r="BU12" s="183"/>
      <c r="BV12" s="183"/>
      <c r="BW12" s="346" t="s">
        <v>515</v>
      </c>
      <c r="BX12" s="183" t="str">
        <f>'Org Raw Data'!$G$25</f>
        <v>ORG_L3_300</v>
      </c>
      <c r="BY12" s="183" t="str">
        <f ca="1">OFFSET('Org Raw Data'!$G$25,0,1)</f>
        <v>PC</v>
      </c>
      <c r="BZ12" s="346" t="s">
        <v>516</v>
      </c>
      <c r="CA12" s="345" t="str">
        <f>'Org Raw Data'!$G$25</f>
        <v>ORG_L3_300</v>
      </c>
      <c r="CB12" s="345" t="str">
        <f ca="1">OFFSET('Org Raw Data'!$G$25,0,1)</f>
        <v>PC</v>
      </c>
      <c r="CC12" s="346" t="s">
        <v>508</v>
      </c>
      <c r="CD12" s="345" t="str">
        <f>'Org Raw Data'!$G$17</f>
        <v>ORG_L3_271</v>
      </c>
      <c r="CE12" s="345" t="str">
        <f ca="1">OFFSET('Org Raw Data'!$G$17,0,1)</f>
        <v>ITS</v>
      </c>
      <c r="CF12" s="346" t="s">
        <v>518</v>
      </c>
      <c r="CG12" s="183" t="str">
        <f>'Org Raw Data'!$G$21</f>
        <v>ORG_L3_296</v>
      </c>
      <c r="CH12" s="183" t="str">
        <f ca="1">OFFSET('Org Raw Data'!$G$21,0,1)</f>
        <v>FM</v>
      </c>
      <c r="CI12" s="346" t="s">
        <v>519</v>
      </c>
      <c r="CJ12" s="345" t="str">
        <f>'Org Raw Data'!$G$15</f>
        <v>ORG_L3_306</v>
      </c>
      <c r="CK12" s="386" t="str">
        <f ca="1">OFFSET('Org Raw Data'!$G$15,0,1)</f>
        <v>LIB</v>
      </c>
    </row>
    <row r="13" spans="1:95" ht="24" x14ac:dyDescent="0.3">
      <c r="A13" s="1011"/>
      <c r="B13" s="896"/>
      <c r="C13" s="183"/>
      <c r="D13" s="183"/>
      <c r="E13" s="183"/>
      <c r="F13" s="183"/>
      <c r="G13" s="183" t="s">
        <v>587</v>
      </c>
      <c r="H13" s="183"/>
      <c r="I13" s="183"/>
      <c r="J13" s="183"/>
      <c r="K13" s="183"/>
      <c r="L13" s="183"/>
      <c r="M13" s="183"/>
      <c r="N13" s="183"/>
      <c r="O13" s="183"/>
      <c r="P13" s="183"/>
      <c r="Q13" s="183"/>
      <c r="R13" s="184" t="s">
        <v>587</v>
      </c>
      <c r="S13" s="184"/>
      <c r="T13" s="184"/>
      <c r="U13" s="183"/>
      <c r="V13" s="183"/>
      <c r="W13" s="183"/>
      <c r="X13" s="346" t="s">
        <v>520</v>
      </c>
      <c r="Y13" s="183" t="str">
        <f>'Org Raw Data'!$G$20</f>
        <v>ORG_L3_294</v>
      </c>
      <c r="Z13" s="183" t="str">
        <f ca="1">OFFSET('Org Raw Data'!$G$20,0,1)</f>
        <v>ASU</v>
      </c>
      <c r="AA13" s="183"/>
      <c r="AB13" s="183"/>
      <c r="AC13" s="183"/>
      <c r="AD13" s="183"/>
      <c r="AE13" s="183"/>
      <c r="AF13" s="183"/>
      <c r="AG13" s="183"/>
      <c r="AH13" s="183"/>
      <c r="AI13" s="183"/>
      <c r="AJ13" s="183"/>
      <c r="AK13" s="183"/>
      <c r="AL13" s="183"/>
      <c r="AM13" s="183"/>
      <c r="AN13" s="183"/>
      <c r="AO13" s="183"/>
      <c r="AP13" s="183"/>
      <c r="AQ13" s="183"/>
      <c r="AR13" s="183"/>
      <c r="AS13" s="183"/>
      <c r="AT13" s="183"/>
      <c r="AU13" s="183"/>
      <c r="AV13" s="183"/>
      <c r="AW13" s="183"/>
      <c r="AX13" s="183"/>
      <c r="AY13" s="346" t="s">
        <v>521</v>
      </c>
      <c r="AZ13" s="183" t="str">
        <f>'Org Raw Data'!$G$19</f>
        <v>ORG_L3_279</v>
      </c>
      <c r="BA13" s="183" t="str">
        <f ca="1">OFFSET('Org Raw Data'!$G$19,0,1)</f>
        <v>IAU</v>
      </c>
      <c r="BB13" s="346" t="s">
        <v>522</v>
      </c>
      <c r="BC13" s="183" t="str">
        <f>'Org Raw Data'!$G$27</f>
        <v>ORG_L3_291</v>
      </c>
      <c r="BD13" s="183" t="str">
        <f ca="1">OFFSET('Org Raw Data'!$G$27,0,1)</f>
        <v>GRM</v>
      </c>
      <c r="BE13" s="183"/>
      <c r="BF13" s="183"/>
      <c r="BG13" s="183"/>
      <c r="BH13" s="183"/>
      <c r="BI13" s="183"/>
      <c r="BJ13" s="183"/>
      <c r="BK13" s="183"/>
      <c r="BL13" s="183"/>
      <c r="BM13" s="183"/>
      <c r="BN13" s="183"/>
      <c r="BO13" s="183"/>
      <c r="BP13" s="183"/>
      <c r="BQ13" s="183"/>
      <c r="BR13" s="183"/>
      <c r="BS13" s="183"/>
      <c r="BT13" s="183"/>
      <c r="BU13" s="183"/>
      <c r="BV13" s="183"/>
      <c r="BW13" s="346" t="s">
        <v>523</v>
      </c>
      <c r="BX13" s="183" t="str">
        <f>'Org Raw Data'!$G$25</f>
        <v>ORG_L3_300</v>
      </c>
      <c r="BY13" s="183" t="str">
        <f ca="1">OFFSET('Org Raw Data'!$G$25,0,1)</f>
        <v>PC</v>
      </c>
      <c r="BZ13" s="346" t="s">
        <v>524</v>
      </c>
      <c r="CA13" s="183" t="str">
        <f>'Org Raw Data'!$G$28</f>
        <v>ORG_L3_299</v>
      </c>
      <c r="CB13" s="183" t="str">
        <f ca="1">OFFSET('Org Raw Data'!$G$28,0,1)</f>
        <v>FS</v>
      </c>
      <c r="CC13" s="346" t="s">
        <v>517</v>
      </c>
      <c r="CD13" s="183" t="str">
        <f>'Org Raw Data'!$G$19</f>
        <v>ORG_L3_279</v>
      </c>
      <c r="CE13" s="183" t="str">
        <f ca="1">OFFSET('Org Raw Data'!$G$19,0,1)</f>
        <v>IAU</v>
      </c>
      <c r="CF13" s="346" t="s">
        <v>526</v>
      </c>
      <c r="CG13" s="183" t="str">
        <f>'Org Raw Data'!$G$21</f>
        <v>ORG_L3_296</v>
      </c>
      <c r="CH13" s="183" t="str">
        <f ca="1">OFFSET('Org Raw Data'!$G$21,0,1)</f>
        <v>FM</v>
      </c>
      <c r="CI13" s="346" t="s">
        <v>527</v>
      </c>
      <c r="CJ13" s="183" t="str">
        <f>'Org Raw Data'!$G$7</f>
        <v>ORG_L3_280</v>
      </c>
      <c r="CK13" s="373" t="str">
        <f ca="1">OFFSET('Org Raw Data'!$G$7,0,1)</f>
        <v>SSE</v>
      </c>
    </row>
    <row r="14" spans="1:95" ht="24" x14ac:dyDescent="0.3">
      <c r="A14" s="1011"/>
      <c r="B14" s="896"/>
      <c r="C14" s="183"/>
      <c r="D14" s="183"/>
      <c r="E14" s="183"/>
      <c r="F14" s="183"/>
      <c r="G14" s="183"/>
      <c r="H14" s="183"/>
      <c r="I14" s="183"/>
      <c r="J14" s="183"/>
      <c r="K14" s="183"/>
      <c r="L14" s="183"/>
      <c r="M14" s="183"/>
      <c r="N14" s="183"/>
      <c r="O14" s="183"/>
      <c r="P14" s="183"/>
      <c r="Q14" s="183"/>
      <c r="R14" s="184"/>
      <c r="S14" s="184"/>
      <c r="T14" s="184"/>
      <c r="U14" s="183" t="s">
        <v>587</v>
      </c>
      <c r="V14" s="183"/>
      <c r="W14" s="183"/>
      <c r="X14" s="346" t="s">
        <v>528</v>
      </c>
      <c r="Y14" s="183" t="str">
        <f>'Org Raw Data'!$G$20</f>
        <v>ORG_L3_294</v>
      </c>
      <c r="Z14" s="183" t="str">
        <f ca="1">OFFSET('Org Raw Data'!$G$20,0,1)</f>
        <v>ASU</v>
      </c>
      <c r="AA14" s="183"/>
      <c r="AB14" s="183"/>
      <c r="AC14" s="183"/>
      <c r="AD14" s="183"/>
      <c r="AE14" s="183"/>
      <c r="AF14" s="183"/>
      <c r="AG14" s="183"/>
      <c r="AH14" s="183"/>
      <c r="AI14" s="183"/>
      <c r="AJ14" s="183"/>
      <c r="AK14" s="183"/>
      <c r="AL14" s="183"/>
      <c r="AM14" s="183"/>
      <c r="AN14" s="183"/>
      <c r="AO14" s="183"/>
      <c r="AP14" s="183"/>
      <c r="AQ14" s="183"/>
      <c r="AR14" s="183"/>
      <c r="AS14" s="183"/>
      <c r="AT14" s="183"/>
      <c r="AU14" s="183"/>
      <c r="AV14" s="183"/>
      <c r="AW14" s="183"/>
      <c r="AX14" s="183"/>
      <c r="AY14" s="346" t="s">
        <v>529</v>
      </c>
      <c r="AZ14" s="183" t="str">
        <f>'Org Raw Data'!$G$19</f>
        <v>ORG_L3_279</v>
      </c>
      <c r="BA14" s="183" t="str">
        <f ca="1">OFFSET('Org Raw Data'!$G$19,0,1)</f>
        <v>IAU</v>
      </c>
      <c r="BB14" s="346" t="s">
        <v>530</v>
      </c>
      <c r="BC14" s="183" t="str">
        <f>'Org Raw Data'!$G$27</f>
        <v>ORG_L3_291</v>
      </c>
      <c r="BD14" s="183" t="str">
        <f ca="1">OFFSET('Org Raw Data'!$G$27,0,1)</f>
        <v>GRM</v>
      </c>
      <c r="BE14" s="183"/>
      <c r="BF14" s="183"/>
      <c r="BG14" s="183"/>
      <c r="BH14" s="183"/>
      <c r="BI14" s="183" t="s">
        <v>587</v>
      </c>
      <c r="BJ14" s="183"/>
      <c r="BK14" s="183"/>
      <c r="BL14" s="183"/>
      <c r="BM14" s="183"/>
      <c r="BN14" s="183"/>
      <c r="BO14" s="183"/>
      <c r="BP14" s="183"/>
      <c r="BQ14" s="183" t="s">
        <v>587</v>
      </c>
      <c r="BR14" s="183"/>
      <c r="BS14" s="183"/>
      <c r="BT14" s="183"/>
      <c r="BU14" s="183"/>
      <c r="BV14" s="183"/>
      <c r="BW14" s="346" t="s">
        <v>531</v>
      </c>
      <c r="BX14" s="183" t="str">
        <f>'Org Raw Data'!$G$25</f>
        <v>ORG_L3_300</v>
      </c>
      <c r="BY14" s="183" t="str">
        <f ca="1">OFFSET('Org Raw Data'!$G$25,0,1)</f>
        <v>PC</v>
      </c>
      <c r="BZ14" s="346" t="s">
        <v>532</v>
      </c>
      <c r="CA14" s="183" t="str">
        <f>'Org Raw Data'!$G$28</f>
        <v>ORG_L3_299</v>
      </c>
      <c r="CB14" s="183" t="str">
        <f ca="1">OFFSET('Org Raw Data'!$G$28,0,1)</f>
        <v>FS</v>
      </c>
      <c r="CC14" s="346" t="s">
        <v>525</v>
      </c>
      <c r="CD14" s="183" t="str">
        <f>'Org Raw Data'!$G$19</f>
        <v>ORG_L3_279</v>
      </c>
      <c r="CE14" s="183" t="str">
        <f ca="1">OFFSET('Org Raw Data'!$G$19,0,1)</f>
        <v>IAU</v>
      </c>
      <c r="CF14" s="346" t="s">
        <v>534</v>
      </c>
      <c r="CG14" s="183" t="str">
        <f>'Org Raw Data'!$G$21</f>
        <v>ORG_L3_296</v>
      </c>
      <c r="CH14" s="183" t="str">
        <f ca="1">OFFSET('Org Raw Data'!$G$21,0,1)</f>
        <v>FM</v>
      </c>
      <c r="CI14" s="346" t="s">
        <v>535</v>
      </c>
      <c r="CJ14" s="183" t="str">
        <f>'Org Raw Data'!$G$7</f>
        <v>ORG_L3_280</v>
      </c>
      <c r="CK14" s="373" t="str">
        <f ca="1">OFFSET('Org Raw Data'!$G$7,0,1)</f>
        <v>SSE</v>
      </c>
    </row>
    <row r="15" spans="1:95" ht="24" x14ac:dyDescent="0.3">
      <c r="A15" s="1011"/>
      <c r="B15" s="896"/>
      <c r="C15" s="183"/>
      <c r="D15" s="183"/>
      <c r="E15" s="183"/>
      <c r="F15" s="183"/>
      <c r="G15" s="183"/>
      <c r="H15" s="183"/>
      <c r="I15" s="183"/>
      <c r="J15" s="183"/>
      <c r="K15" s="183"/>
      <c r="L15" s="183"/>
      <c r="M15" s="183"/>
      <c r="N15" s="183"/>
      <c r="O15" s="183"/>
      <c r="P15" s="183"/>
      <c r="Q15" s="183"/>
      <c r="R15" s="184"/>
      <c r="S15" s="184"/>
      <c r="T15" s="184" t="s">
        <v>750</v>
      </c>
      <c r="U15" s="183" t="s">
        <v>812</v>
      </c>
      <c r="V15" s="183"/>
      <c r="W15" s="183"/>
      <c r="X15" s="346" t="s">
        <v>536</v>
      </c>
      <c r="Y15" s="183" t="str">
        <f>'Org Raw Data'!$G$20</f>
        <v>ORG_L3_294</v>
      </c>
      <c r="Z15" s="183" t="str">
        <f ca="1">OFFSET('Org Raw Data'!$G$20,0,1)</f>
        <v>ASU</v>
      </c>
      <c r="AA15" s="183"/>
      <c r="AB15" s="183"/>
      <c r="AC15" s="183"/>
      <c r="AD15" s="183"/>
      <c r="AE15" s="183"/>
      <c r="AF15" s="183"/>
      <c r="AG15" s="183"/>
      <c r="AH15" s="183"/>
      <c r="AI15" s="183"/>
      <c r="AJ15" s="183"/>
      <c r="AK15" s="183"/>
      <c r="AL15" s="183"/>
      <c r="AM15" s="183"/>
      <c r="AN15" s="183"/>
      <c r="AO15" s="183"/>
      <c r="AP15" s="183"/>
      <c r="AQ15" s="183"/>
      <c r="AR15" s="183"/>
      <c r="AS15" s="183"/>
      <c r="AT15" s="183"/>
      <c r="AU15" s="183"/>
      <c r="AV15" s="183"/>
      <c r="AW15" s="183"/>
      <c r="AX15" s="183"/>
      <c r="AY15" s="346" t="s">
        <v>537</v>
      </c>
      <c r="AZ15" s="183" t="str">
        <f>'Org Raw Data'!$G$19</f>
        <v>ORG_L3_279</v>
      </c>
      <c r="BA15" s="183" t="str">
        <f ca="1">OFFSET('Org Raw Data'!$G$19,0,1)</f>
        <v>IAU</v>
      </c>
      <c r="BB15" s="183"/>
      <c r="BC15" s="183"/>
      <c r="BD15" s="183"/>
      <c r="BE15" s="183" t="s">
        <v>587</v>
      </c>
      <c r="BF15" s="183"/>
      <c r="BG15" s="183"/>
      <c r="BH15" s="183"/>
      <c r="BI15" s="183"/>
      <c r="BJ15" s="183"/>
      <c r="BK15" s="183"/>
      <c r="BL15" s="183"/>
      <c r="BM15" s="183"/>
      <c r="BN15" s="183"/>
      <c r="BO15" s="183"/>
      <c r="BP15" s="183"/>
      <c r="BQ15" s="183"/>
      <c r="BR15" s="183" t="s">
        <v>813</v>
      </c>
      <c r="BS15" s="183"/>
      <c r="BT15" s="183"/>
      <c r="BU15" s="183"/>
      <c r="BV15" s="183"/>
      <c r="BW15" s="183"/>
      <c r="BX15" s="183"/>
      <c r="BY15" s="183"/>
      <c r="BZ15" s="346" t="s">
        <v>538</v>
      </c>
      <c r="CA15" s="183" t="str">
        <f>'Org Raw Data'!$G$28</f>
        <v>ORG_L3_299</v>
      </c>
      <c r="CB15" s="183" t="str">
        <f ca="1">OFFSET('Org Raw Data'!$G$28,0,1)</f>
        <v>FS</v>
      </c>
      <c r="CC15" s="346" t="s">
        <v>533</v>
      </c>
      <c r="CD15" s="183" t="str">
        <f>'Org Raw Data'!$G$19</f>
        <v>ORG_L3_279</v>
      </c>
      <c r="CE15" s="183" t="str">
        <f ca="1">OFFSET('Org Raw Data'!$G$19,0,1)</f>
        <v>IAU</v>
      </c>
      <c r="CF15" s="183"/>
      <c r="CG15" s="183"/>
      <c r="CH15" s="183"/>
      <c r="CI15" s="346" t="s">
        <v>540</v>
      </c>
      <c r="CJ15" s="183" t="str">
        <f>'Org Raw Data'!$G$7</f>
        <v>ORG_L3_280</v>
      </c>
      <c r="CK15" s="373" t="str">
        <f ca="1">OFFSET('Org Raw Data'!$G$7,0,1)</f>
        <v>SSE</v>
      </c>
    </row>
    <row r="16" spans="1:95" ht="24" x14ac:dyDescent="0.3">
      <c r="A16" s="1011"/>
      <c r="B16" s="896"/>
      <c r="C16" s="184"/>
      <c r="D16" s="184"/>
      <c r="E16" s="184"/>
      <c r="F16" s="184"/>
      <c r="G16" s="184"/>
      <c r="H16" s="184"/>
      <c r="I16" s="184"/>
      <c r="J16" s="184"/>
      <c r="K16" s="184"/>
      <c r="L16" s="184"/>
      <c r="M16" s="184"/>
      <c r="N16" s="184"/>
      <c r="O16" s="184"/>
      <c r="P16" s="184"/>
      <c r="Q16" s="184"/>
      <c r="R16" s="184"/>
      <c r="S16" s="184"/>
      <c r="T16" s="184"/>
      <c r="U16" s="184"/>
      <c r="V16" s="184"/>
      <c r="W16" s="184"/>
      <c r="X16" s="184"/>
      <c r="Y16" s="184"/>
      <c r="Z16" s="184"/>
      <c r="AA16" s="184"/>
      <c r="AB16" s="184"/>
      <c r="AC16" s="184"/>
      <c r="AD16" s="184"/>
      <c r="AE16" s="184"/>
      <c r="AF16" s="184"/>
      <c r="AG16" s="184"/>
      <c r="AH16" s="184"/>
      <c r="AI16" s="184"/>
      <c r="AJ16" s="184"/>
      <c r="AK16" s="184"/>
      <c r="AL16" s="184"/>
      <c r="AM16" s="184"/>
      <c r="AN16" s="184"/>
      <c r="AO16" s="184"/>
      <c r="AP16" s="184"/>
      <c r="AQ16" s="184"/>
      <c r="AR16" s="184"/>
      <c r="AS16" s="184"/>
      <c r="AT16" s="184"/>
      <c r="AU16" s="184"/>
      <c r="AV16" s="184"/>
      <c r="AW16" s="184"/>
      <c r="AX16" s="184"/>
      <c r="AY16" s="184"/>
      <c r="AZ16" s="184"/>
      <c r="BA16" s="184"/>
      <c r="BB16" s="184"/>
      <c r="BC16" s="184"/>
      <c r="BD16" s="184"/>
      <c r="BE16" s="184"/>
      <c r="BF16" s="184"/>
      <c r="BG16" s="184"/>
      <c r="BH16" s="184"/>
      <c r="BI16" s="184"/>
      <c r="BJ16" s="184"/>
      <c r="BK16" s="184"/>
      <c r="BL16" s="184"/>
      <c r="BM16" s="184"/>
      <c r="BN16" s="184"/>
      <c r="BO16" s="184"/>
      <c r="BP16" s="184"/>
      <c r="BQ16" s="184"/>
      <c r="BR16" s="184"/>
      <c r="BS16" s="184"/>
      <c r="BT16" s="184"/>
      <c r="BU16" s="184"/>
      <c r="BV16" s="184"/>
      <c r="BW16" s="184"/>
      <c r="BX16" s="184"/>
      <c r="BY16" s="184"/>
      <c r="BZ16" s="346" t="s">
        <v>541</v>
      </c>
      <c r="CA16" s="183" t="str">
        <f>'Org Raw Data'!$G$28</f>
        <v>ORG_L3_299</v>
      </c>
      <c r="CB16" s="183" t="str">
        <f ca="1">OFFSET('Org Raw Data'!$G$28,0,1)</f>
        <v>FS</v>
      </c>
      <c r="CC16" s="346" t="s">
        <v>539</v>
      </c>
      <c r="CD16" s="345" t="str">
        <f>'Org Raw Data'!$G$47</f>
        <v>ORG_L3_284</v>
      </c>
      <c r="CE16" s="345" t="str">
        <f ca="1">OFFSET('Org Raw Data'!$G$47,0,1)</f>
        <v>OPVCG&amp;E</v>
      </c>
      <c r="CF16" s="183"/>
      <c r="CG16" s="183"/>
      <c r="CH16" s="183"/>
      <c r="CI16" s="346" t="s">
        <v>543</v>
      </c>
      <c r="CJ16" s="183" t="str">
        <f>'Org Raw Data'!$G$7</f>
        <v>ORG_L3_280</v>
      </c>
      <c r="CK16" s="373" t="str">
        <f ca="1">OFFSET('Org Raw Data'!$G$7,0,1)</f>
        <v>SSE</v>
      </c>
    </row>
    <row r="17" spans="1:99" ht="24" x14ac:dyDescent="0.3">
      <c r="A17" s="1011"/>
      <c r="B17" s="896"/>
      <c r="C17" s="184"/>
      <c r="D17" s="184"/>
      <c r="E17" s="184"/>
      <c r="F17" s="184"/>
      <c r="G17" s="184"/>
      <c r="H17" s="184"/>
      <c r="I17" s="184"/>
      <c r="J17" s="184"/>
      <c r="K17" s="184"/>
      <c r="L17" s="184"/>
      <c r="M17" s="184"/>
      <c r="N17" s="184"/>
      <c r="O17" s="184"/>
      <c r="P17" s="184"/>
      <c r="Q17" s="184"/>
      <c r="R17" s="184"/>
      <c r="S17" s="184"/>
      <c r="T17" s="184"/>
      <c r="U17" s="184"/>
      <c r="V17" s="184"/>
      <c r="W17" s="184"/>
      <c r="X17" s="184"/>
      <c r="Y17" s="184"/>
      <c r="Z17" s="184"/>
      <c r="AA17" s="184"/>
      <c r="AB17" s="184"/>
      <c r="AC17" s="184"/>
      <c r="AD17" s="184"/>
      <c r="AE17" s="184"/>
      <c r="AF17" s="184"/>
      <c r="AG17" s="184"/>
      <c r="AH17" s="184"/>
      <c r="AI17" s="184"/>
      <c r="AJ17" s="184"/>
      <c r="AK17" s="184"/>
      <c r="AL17" s="184"/>
      <c r="AM17" s="184"/>
      <c r="AN17" s="184"/>
      <c r="AO17" s="184"/>
      <c r="AP17" s="184"/>
      <c r="AQ17" s="184"/>
      <c r="AR17" s="184"/>
      <c r="AS17" s="184"/>
      <c r="AT17" s="184"/>
      <c r="AU17" s="184"/>
      <c r="AV17" s="184"/>
      <c r="AW17" s="184"/>
      <c r="AX17" s="184"/>
      <c r="AY17" s="184"/>
      <c r="AZ17" s="184"/>
      <c r="BA17" s="184"/>
      <c r="BB17" s="184"/>
      <c r="BC17" s="184"/>
      <c r="BD17" s="184"/>
      <c r="BE17" s="184"/>
      <c r="BF17" s="184"/>
      <c r="BG17" s="184"/>
      <c r="BH17" s="184"/>
      <c r="BI17" s="184"/>
      <c r="BJ17" s="184"/>
      <c r="BK17" s="184"/>
      <c r="BL17" s="184"/>
      <c r="BM17" s="184"/>
      <c r="BN17" s="184"/>
      <c r="BO17" s="184"/>
      <c r="BP17" s="184"/>
      <c r="BQ17" s="184"/>
      <c r="BR17" s="184"/>
      <c r="BS17" s="184"/>
      <c r="BT17" s="184"/>
      <c r="BU17" s="184"/>
      <c r="BV17" s="184"/>
      <c r="BW17" s="184"/>
      <c r="BX17" s="184"/>
      <c r="BY17" s="184"/>
      <c r="BZ17" s="346" t="s">
        <v>544</v>
      </c>
      <c r="CA17" s="183" t="str">
        <f>'Org Raw Data'!$G$28</f>
        <v>ORG_L3_299</v>
      </c>
      <c r="CB17" s="183" t="str">
        <f ca="1">OFFSET('Org Raw Data'!$G$28,0,1)</f>
        <v>FS</v>
      </c>
      <c r="CC17" s="346" t="s">
        <v>542</v>
      </c>
      <c r="CD17" s="183" t="str">
        <f>'Org Raw Data'!$G$19</f>
        <v>ORG_L3_279</v>
      </c>
      <c r="CE17" s="183" t="str">
        <f ca="1">OFFSET('Org Raw Data'!$G$19,0,1)</f>
        <v>IAU</v>
      </c>
      <c r="CF17" s="183"/>
      <c r="CG17" s="183"/>
      <c r="CH17" s="183"/>
      <c r="CI17" s="346" t="s">
        <v>545</v>
      </c>
      <c r="CJ17" s="183" t="str">
        <f>'Org Raw Data'!$G$7</f>
        <v>ORG_L3_280</v>
      </c>
      <c r="CK17" s="373" t="str">
        <f ca="1">OFFSET('Org Raw Data'!$G$7,0,1)</f>
        <v>SSE</v>
      </c>
    </row>
    <row r="18" spans="1:99" ht="17.399999999999999" x14ac:dyDescent="0.3">
      <c r="A18" s="1011"/>
      <c r="B18" s="896"/>
      <c r="C18" s="184"/>
      <c r="D18" s="184"/>
      <c r="E18" s="184"/>
      <c r="F18" s="184"/>
      <c r="G18" s="184"/>
      <c r="H18" s="184"/>
      <c r="I18" s="184"/>
      <c r="J18" s="184"/>
      <c r="K18" s="184"/>
      <c r="L18" s="184"/>
      <c r="M18" s="184"/>
      <c r="N18" s="184"/>
      <c r="O18" s="184"/>
      <c r="P18" s="184"/>
      <c r="Q18" s="184"/>
      <c r="R18" s="184"/>
      <c r="S18" s="184"/>
      <c r="T18" s="184"/>
      <c r="U18" s="184"/>
      <c r="V18" s="184"/>
      <c r="W18" s="184"/>
      <c r="X18" s="184"/>
      <c r="Y18" s="184"/>
      <c r="Z18" s="184"/>
      <c r="AA18" s="184"/>
      <c r="AB18" s="184"/>
      <c r="AC18" s="184"/>
      <c r="AD18" s="184"/>
      <c r="AE18" s="184"/>
      <c r="AF18" s="184"/>
      <c r="AG18" s="184"/>
      <c r="AH18" s="184"/>
      <c r="AI18" s="184"/>
      <c r="AJ18" s="184"/>
      <c r="AK18" s="184"/>
      <c r="AL18" s="184"/>
      <c r="AM18" s="184"/>
      <c r="AN18" s="184"/>
      <c r="AO18" s="184"/>
      <c r="AP18" s="184"/>
      <c r="AQ18" s="184"/>
      <c r="AR18" s="184"/>
      <c r="AS18" s="184"/>
      <c r="AT18" s="184"/>
      <c r="AU18" s="184"/>
      <c r="AV18" s="184"/>
      <c r="AW18" s="184"/>
      <c r="AX18" s="184"/>
      <c r="AY18" s="184"/>
      <c r="AZ18" s="184"/>
      <c r="BA18" s="184"/>
      <c r="BB18" s="184"/>
      <c r="BC18" s="184"/>
      <c r="BD18" s="184"/>
      <c r="BE18" s="184"/>
      <c r="BF18" s="184"/>
      <c r="BG18" s="184"/>
      <c r="BH18" s="184"/>
      <c r="BI18" s="184"/>
      <c r="BJ18" s="184"/>
      <c r="BK18" s="184"/>
      <c r="BL18" s="184"/>
      <c r="BM18" s="184"/>
      <c r="BN18" s="184"/>
      <c r="BO18" s="184"/>
      <c r="BP18" s="184"/>
      <c r="BQ18" s="184"/>
      <c r="BR18" s="184"/>
      <c r="BS18" s="184"/>
      <c r="BT18" s="184"/>
      <c r="BU18" s="184"/>
      <c r="BV18" s="184"/>
      <c r="BW18" s="184"/>
      <c r="BX18" s="184"/>
      <c r="BY18" s="184"/>
      <c r="BZ18" s="346" t="s">
        <v>546</v>
      </c>
      <c r="CA18" s="183" t="str">
        <f>'Org Raw Data'!$G$28</f>
        <v>ORG_L3_299</v>
      </c>
      <c r="CB18" s="183" t="str">
        <f ca="1">OFFSET('Org Raw Data'!$G$28,0,1)</f>
        <v>FS</v>
      </c>
      <c r="CC18" s="183"/>
      <c r="CD18" s="183"/>
      <c r="CE18" s="183"/>
      <c r="CF18" s="183"/>
      <c r="CG18" s="183"/>
      <c r="CH18" s="183"/>
      <c r="CI18" s="346" t="s">
        <v>547</v>
      </c>
      <c r="CJ18" s="345" t="str">
        <f>'Org Raw Data'!$G$21</f>
        <v>ORG_L3_296</v>
      </c>
      <c r="CK18" s="386" t="str">
        <f ca="1">OFFSET('Org Raw Data'!$G$21,0,1)</f>
        <v>FM</v>
      </c>
    </row>
    <row r="19" spans="1:99" ht="18" thickBot="1" x14ac:dyDescent="0.35">
      <c r="A19" s="1011"/>
      <c r="B19" s="896"/>
      <c r="C19" s="184"/>
      <c r="D19" s="184"/>
      <c r="E19" s="184"/>
      <c r="F19" s="184"/>
      <c r="G19" s="184"/>
      <c r="H19" s="184"/>
      <c r="I19" s="184"/>
      <c r="J19" s="184"/>
      <c r="K19" s="184"/>
      <c r="L19" s="184"/>
      <c r="M19" s="184"/>
      <c r="N19" s="184"/>
      <c r="O19" s="184"/>
      <c r="P19" s="184"/>
      <c r="Q19" s="184"/>
      <c r="R19" s="184"/>
      <c r="S19" s="184"/>
      <c r="T19" s="184"/>
      <c r="U19" s="184"/>
      <c r="V19" s="184"/>
      <c r="W19" s="184"/>
      <c r="X19" s="184"/>
      <c r="Y19" s="184"/>
      <c r="Z19" s="184"/>
      <c r="AA19" s="184"/>
      <c r="AB19" s="184"/>
      <c r="AC19" s="184"/>
      <c r="AD19" s="184"/>
      <c r="AE19" s="184"/>
      <c r="AF19" s="184"/>
      <c r="AG19" s="184"/>
      <c r="AH19" s="184"/>
      <c r="AI19" s="184"/>
      <c r="AJ19" s="184"/>
      <c r="AK19" s="184"/>
      <c r="AL19" s="184"/>
      <c r="AM19" s="184"/>
      <c r="AN19" s="184"/>
      <c r="AO19" s="184"/>
      <c r="AP19" s="184"/>
      <c r="AQ19" s="184"/>
      <c r="AR19" s="184"/>
      <c r="AS19" s="184"/>
      <c r="AT19" s="184"/>
      <c r="AU19" s="184"/>
      <c r="AV19" s="184"/>
      <c r="AW19" s="184"/>
      <c r="AX19" s="184"/>
      <c r="AY19" s="184"/>
      <c r="AZ19" s="184"/>
      <c r="BA19" s="184"/>
      <c r="BB19" s="184"/>
      <c r="BC19" s="184"/>
      <c r="BD19" s="184"/>
      <c r="BE19" s="184"/>
      <c r="BF19" s="184"/>
      <c r="BG19" s="184"/>
      <c r="BH19" s="184"/>
      <c r="BI19" s="184"/>
      <c r="BJ19" s="184"/>
      <c r="BK19" s="184"/>
      <c r="BL19" s="184"/>
      <c r="BM19" s="184"/>
      <c r="BN19" s="184"/>
      <c r="BO19" s="184"/>
      <c r="BP19" s="184"/>
      <c r="BQ19" s="184"/>
      <c r="BR19" s="184"/>
      <c r="BS19" s="184"/>
      <c r="BT19" s="184"/>
      <c r="BU19" s="184"/>
      <c r="BV19" s="184"/>
      <c r="BW19" s="184"/>
      <c r="BX19" s="184"/>
      <c r="BY19" s="184"/>
      <c r="BZ19" s="183"/>
      <c r="CA19" s="183"/>
      <c r="CB19" s="183"/>
      <c r="CC19" s="183"/>
      <c r="CD19" s="183"/>
      <c r="CE19" s="183"/>
      <c r="CF19" s="183"/>
      <c r="CG19" s="183"/>
      <c r="CH19" s="183"/>
      <c r="CI19" s="348" t="s">
        <v>548</v>
      </c>
      <c r="CJ19" s="345" t="str">
        <f>'Org Raw Data'!$G$21</f>
        <v>ORG_L3_296</v>
      </c>
      <c r="CK19" s="386" t="str">
        <f ca="1">OFFSET('Org Raw Data'!$G$21,0,1)</f>
        <v>FM</v>
      </c>
    </row>
    <row r="20" spans="1:99" ht="55.5" hidden="1" customHeight="1" x14ac:dyDescent="0.25">
      <c r="A20" s="1012" t="s">
        <v>814</v>
      </c>
      <c r="B20" s="1000" t="s">
        <v>550</v>
      </c>
      <c r="C20" s="212" t="s">
        <v>551</v>
      </c>
      <c r="D20" s="200" t="str">
        <f>'Org Raw Data'!$G$14</f>
        <v>ORG_L3_297</v>
      </c>
      <c r="E20" s="200" t="str">
        <f ca="1">OFFSET('Org Raw Data'!$G$14,0,1)</f>
        <v>CSALT</v>
      </c>
      <c r="F20" s="201"/>
      <c r="G20" s="200"/>
      <c r="H20" s="200"/>
      <c r="I20" s="201"/>
      <c r="J20" s="201"/>
      <c r="K20" s="201"/>
      <c r="L20" s="201"/>
      <c r="M20" s="201"/>
      <c r="N20" s="201"/>
      <c r="O20" s="201"/>
      <c r="P20" s="201"/>
      <c r="Q20" s="201"/>
      <c r="R20" s="201"/>
      <c r="S20" s="201"/>
      <c r="T20" s="201"/>
      <c r="U20" s="201"/>
      <c r="V20" s="201"/>
      <c r="W20" s="201"/>
      <c r="X20" s="201"/>
      <c r="Y20" s="201"/>
      <c r="Z20" s="201"/>
      <c r="AA20" s="201"/>
      <c r="AB20" s="201"/>
      <c r="AC20" s="201"/>
      <c r="AD20" s="201"/>
      <c r="AE20" s="201"/>
      <c r="AF20" s="201"/>
      <c r="AG20" s="201"/>
      <c r="AH20" s="201"/>
      <c r="AI20" s="201"/>
      <c r="AJ20" s="201"/>
      <c r="AK20" s="201"/>
      <c r="AL20" s="201"/>
      <c r="AM20" s="200"/>
      <c r="AN20" s="200"/>
      <c r="AO20" s="200"/>
      <c r="AP20" s="200"/>
      <c r="AQ20" s="200"/>
      <c r="AR20" s="200"/>
      <c r="AS20" s="200"/>
      <c r="AT20" s="200"/>
      <c r="AU20" s="200"/>
      <c r="AV20" s="201"/>
      <c r="AW20" s="201"/>
      <c r="AX20" s="201"/>
      <c r="AY20" s="201"/>
      <c r="AZ20" s="201"/>
      <c r="BA20" s="201"/>
      <c r="BB20" s="201"/>
      <c r="BC20" s="201"/>
      <c r="BD20" s="201"/>
      <c r="BE20" s="201"/>
      <c r="BF20" s="201"/>
      <c r="BG20" s="201"/>
      <c r="BH20" s="201"/>
      <c r="BI20" s="201"/>
      <c r="BJ20" s="201"/>
      <c r="BK20" s="201"/>
      <c r="BL20" s="201"/>
      <c r="BM20" s="201"/>
      <c r="BN20" s="201"/>
      <c r="BO20" s="201"/>
      <c r="BP20" s="201"/>
      <c r="BQ20" s="201"/>
      <c r="BR20" s="201"/>
      <c r="BS20" s="201"/>
      <c r="BT20" s="201"/>
      <c r="BU20" s="201"/>
      <c r="BV20" s="201"/>
      <c r="BW20" s="201"/>
      <c r="BX20" s="201"/>
      <c r="BY20" s="201"/>
      <c r="BZ20" s="201"/>
      <c r="CA20" s="201"/>
      <c r="CB20" s="201"/>
      <c r="CC20" s="201"/>
      <c r="CD20" s="201"/>
      <c r="CE20" s="201"/>
      <c r="CF20" s="201"/>
      <c r="CG20" s="201"/>
      <c r="CH20" s="201"/>
      <c r="CI20" s="201"/>
      <c r="CJ20" s="201"/>
      <c r="CK20" s="371"/>
    </row>
    <row r="21" spans="1:99" ht="24.6" hidden="1" thickBot="1" x14ac:dyDescent="0.3">
      <c r="A21" s="1013"/>
      <c r="B21" s="1001"/>
      <c r="C21" s="212" t="s">
        <v>552</v>
      </c>
      <c r="D21" s="356" t="str">
        <f>'Org Raw Data'!$G$14</f>
        <v>ORG_L3_297</v>
      </c>
      <c r="E21" s="356" t="str">
        <f ca="1">OFFSET('Org Raw Data'!$G$14,0,1)</f>
        <v>CSALT</v>
      </c>
      <c r="F21" s="357"/>
      <c r="G21" s="356"/>
      <c r="H21" s="356"/>
      <c r="I21" s="357"/>
      <c r="J21" s="357"/>
      <c r="K21" s="357"/>
      <c r="L21" s="357"/>
      <c r="M21" s="357"/>
      <c r="N21" s="357"/>
      <c r="O21" s="357"/>
      <c r="P21" s="357"/>
      <c r="Q21" s="357"/>
      <c r="R21" s="357"/>
      <c r="S21" s="357"/>
      <c r="T21" s="357"/>
      <c r="U21" s="357"/>
      <c r="V21" s="357"/>
      <c r="W21" s="357"/>
      <c r="X21" s="357"/>
      <c r="Y21" s="357"/>
      <c r="Z21" s="357"/>
      <c r="AA21" s="357"/>
      <c r="AB21" s="357"/>
      <c r="AC21" s="357"/>
      <c r="AD21" s="357"/>
      <c r="AE21" s="357"/>
      <c r="AF21" s="357"/>
      <c r="AG21" s="357"/>
      <c r="AH21" s="357"/>
      <c r="AI21" s="357"/>
      <c r="AJ21" s="357"/>
      <c r="AK21" s="357"/>
      <c r="AL21" s="357"/>
      <c r="AM21" s="356"/>
      <c r="AN21" s="356"/>
      <c r="AO21" s="356"/>
      <c r="AP21" s="356"/>
      <c r="AQ21" s="356"/>
      <c r="AR21" s="356"/>
      <c r="AS21" s="356"/>
      <c r="AT21" s="356"/>
      <c r="AU21" s="356"/>
      <c r="AV21" s="357"/>
      <c r="AW21" s="357"/>
      <c r="AX21" s="357"/>
      <c r="AY21" s="357"/>
      <c r="AZ21" s="357"/>
      <c r="BA21" s="357"/>
      <c r="BB21" s="357"/>
      <c r="BC21" s="357"/>
      <c r="BD21" s="357"/>
      <c r="BE21" s="357"/>
      <c r="BF21" s="357"/>
      <c r="BG21" s="357"/>
      <c r="BH21" s="357"/>
      <c r="BI21" s="357"/>
      <c r="BJ21" s="357"/>
      <c r="BK21" s="357"/>
      <c r="BL21" s="357"/>
      <c r="BM21" s="357"/>
      <c r="BN21" s="357"/>
      <c r="BO21" s="357"/>
      <c r="BP21" s="357"/>
      <c r="BQ21" s="357"/>
      <c r="BR21" s="357"/>
      <c r="BS21" s="357"/>
      <c r="BT21" s="357"/>
      <c r="BU21" s="357"/>
      <c r="BV21" s="357"/>
      <c r="BW21" s="357"/>
      <c r="BX21" s="357"/>
      <c r="BY21" s="357"/>
      <c r="BZ21" s="357"/>
      <c r="CA21" s="357"/>
      <c r="CB21" s="357"/>
      <c r="CC21" s="357"/>
      <c r="CD21" s="357"/>
      <c r="CE21" s="357"/>
      <c r="CF21" s="357"/>
      <c r="CG21" s="357"/>
      <c r="CH21" s="357"/>
      <c r="CI21" s="357"/>
      <c r="CJ21" s="357"/>
      <c r="CK21" s="376"/>
    </row>
    <row r="22" spans="1:99" ht="36.9" hidden="1" customHeight="1" thickTop="1" x14ac:dyDescent="0.25">
      <c r="A22" s="1013"/>
      <c r="B22" s="1002" t="s">
        <v>553</v>
      </c>
      <c r="C22" s="184"/>
      <c r="D22" s="359"/>
      <c r="E22" s="359"/>
      <c r="F22" s="360" t="s">
        <v>554</v>
      </c>
      <c r="G22" s="361" t="str">
        <f>'Org Raw Data'!$G$7</f>
        <v>ORG_L3_280</v>
      </c>
      <c r="H22" s="361" t="str">
        <f ca="1">OFFSET('Org Raw Data'!$G$7,0,1)</f>
        <v>SSE</v>
      </c>
      <c r="I22" s="359"/>
      <c r="J22" s="359"/>
      <c r="K22" s="359"/>
      <c r="L22" s="359"/>
      <c r="M22" s="359"/>
      <c r="N22" s="359"/>
      <c r="O22" s="359"/>
      <c r="P22" s="359"/>
      <c r="Q22" s="359"/>
      <c r="R22" s="359"/>
      <c r="S22" s="359"/>
      <c r="T22" s="359"/>
      <c r="U22" s="359"/>
      <c r="V22" s="359"/>
      <c r="W22" s="359"/>
      <c r="X22" s="359"/>
      <c r="Y22" s="359"/>
      <c r="Z22" s="359"/>
      <c r="AA22" s="359"/>
      <c r="AB22" s="359"/>
      <c r="AC22" s="359"/>
      <c r="AD22" s="359"/>
      <c r="AE22" s="359"/>
      <c r="AF22" s="359"/>
      <c r="AG22" s="359"/>
      <c r="AH22" s="359"/>
      <c r="AI22" s="359"/>
      <c r="AJ22" s="359"/>
      <c r="AK22" s="359"/>
      <c r="AL22" s="359"/>
      <c r="AM22" s="361"/>
      <c r="AN22" s="361"/>
      <c r="AO22" s="361"/>
      <c r="AP22" s="361"/>
      <c r="AQ22" s="361"/>
      <c r="AR22" s="361"/>
      <c r="AS22" s="361"/>
      <c r="AT22" s="361"/>
      <c r="AU22" s="361"/>
      <c r="AV22" s="359"/>
      <c r="AW22" s="359"/>
      <c r="AX22" s="359"/>
      <c r="AY22" s="359"/>
      <c r="AZ22" s="359"/>
      <c r="BA22" s="359"/>
      <c r="BB22" s="359"/>
      <c r="BC22" s="359"/>
      <c r="BD22" s="359"/>
      <c r="BE22" s="359"/>
      <c r="BF22" s="359"/>
      <c r="BG22" s="359"/>
      <c r="BH22" s="359"/>
      <c r="BI22" s="359"/>
      <c r="BJ22" s="359"/>
      <c r="BK22" s="359"/>
      <c r="BL22" s="359"/>
      <c r="BM22" s="359"/>
      <c r="BN22" s="359"/>
      <c r="BO22" s="359"/>
      <c r="BP22" s="359"/>
      <c r="BQ22" s="359"/>
      <c r="BR22" s="359"/>
      <c r="BS22" s="359"/>
      <c r="BT22" s="359"/>
      <c r="BU22" s="359"/>
      <c r="BV22" s="359"/>
      <c r="BW22" s="359"/>
      <c r="BX22" s="359"/>
      <c r="BY22" s="359"/>
      <c r="BZ22" s="359"/>
      <c r="CA22" s="359"/>
      <c r="CB22" s="359"/>
      <c r="CC22" s="359"/>
      <c r="CD22" s="359"/>
      <c r="CE22" s="359"/>
      <c r="CF22" s="359"/>
      <c r="CG22" s="359"/>
      <c r="CH22" s="359"/>
      <c r="CI22" s="359"/>
      <c r="CJ22" s="359"/>
      <c r="CK22" s="377"/>
    </row>
    <row r="23" spans="1:99" ht="18.600000000000001" hidden="1" customHeight="1" thickBot="1" x14ac:dyDescent="0.3">
      <c r="A23" s="1013"/>
      <c r="B23" s="1001"/>
      <c r="C23" s="357"/>
      <c r="D23" s="357"/>
      <c r="E23" s="357"/>
      <c r="F23" s="355" t="s">
        <v>555</v>
      </c>
      <c r="G23" s="356" t="str">
        <f>'Org Raw Data'!$G$7</f>
        <v>ORG_L3_280</v>
      </c>
      <c r="H23" s="356" t="str">
        <f ca="1">OFFSET('Org Raw Data'!$G$7,0,1)</f>
        <v>SSE</v>
      </c>
      <c r="I23" s="357"/>
      <c r="J23" s="357"/>
      <c r="K23" s="357"/>
      <c r="L23" s="357"/>
      <c r="M23" s="357"/>
      <c r="N23" s="357"/>
      <c r="O23" s="357"/>
      <c r="P23" s="357"/>
      <c r="Q23" s="357"/>
      <c r="R23" s="357"/>
      <c r="S23" s="357"/>
      <c r="T23" s="357"/>
      <c r="U23" s="357"/>
      <c r="V23" s="357"/>
      <c r="W23" s="357"/>
      <c r="X23" s="357"/>
      <c r="Y23" s="357"/>
      <c r="Z23" s="357"/>
      <c r="AA23" s="357"/>
      <c r="AB23" s="357"/>
      <c r="AC23" s="357"/>
      <c r="AD23" s="357"/>
      <c r="AE23" s="357"/>
      <c r="AF23" s="357"/>
      <c r="AG23" s="357"/>
      <c r="AH23" s="357"/>
      <c r="AI23" s="357"/>
      <c r="AJ23" s="357"/>
      <c r="AK23" s="357"/>
      <c r="AL23" s="357"/>
      <c r="AM23" s="356"/>
      <c r="AN23" s="356"/>
      <c r="AO23" s="356"/>
      <c r="AP23" s="356"/>
      <c r="AQ23" s="356"/>
      <c r="AR23" s="356"/>
      <c r="AS23" s="356"/>
      <c r="AT23" s="356"/>
      <c r="AU23" s="356"/>
      <c r="AV23" s="357"/>
      <c r="AW23" s="357"/>
      <c r="AX23" s="357"/>
      <c r="AY23" s="357"/>
      <c r="AZ23" s="357"/>
      <c r="BA23" s="357"/>
      <c r="BB23" s="357"/>
      <c r="BC23" s="357"/>
      <c r="BD23" s="357"/>
      <c r="BE23" s="357"/>
      <c r="BF23" s="357"/>
      <c r="BG23" s="357"/>
      <c r="BH23" s="357"/>
      <c r="BI23" s="357"/>
      <c r="BJ23" s="357"/>
      <c r="BK23" s="357"/>
      <c r="BL23" s="357"/>
      <c r="BM23" s="357"/>
      <c r="BN23" s="357"/>
      <c r="BO23" s="357"/>
      <c r="BP23" s="357"/>
      <c r="BQ23" s="357"/>
      <c r="BR23" s="357"/>
      <c r="BS23" s="357"/>
      <c r="BT23" s="357"/>
      <c r="BU23" s="357"/>
      <c r="BV23" s="357"/>
      <c r="BW23" s="357"/>
      <c r="BX23" s="357"/>
      <c r="BY23" s="357"/>
      <c r="BZ23" s="357"/>
      <c r="CA23" s="357"/>
      <c r="CB23" s="357"/>
      <c r="CC23" s="357"/>
      <c r="CD23" s="357"/>
      <c r="CE23" s="357"/>
      <c r="CF23" s="357"/>
      <c r="CG23" s="357"/>
      <c r="CH23" s="357"/>
      <c r="CI23" s="357"/>
      <c r="CJ23" s="357"/>
      <c r="CK23" s="376"/>
    </row>
    <row r="24" spans="1:99" ht="36.9" hidden="1" customHeight="1" thickTop="1" x14ac:dyDescent="0.25">
      <c r="A24" s="1013"/>
      <c r="B24" s="1002" t="s">
        <v>556</v>
      </c>
      <c r="C24" s="359"/>
      <c r="D24" s="359"/>
      <c r="E24" s="359"/>
      <c r="F24" s="359"/>
      <c r="G24" s="359"/>
      <c r="H24" s="359"/>
      <c r="I24" s="360" t="s">
        <v>557</v>
      </c>
      <c r="J24" s="361" t="str">
        <f>'Org Raw Data'!$G$7</f>
        <v>ORG_L3_280</v>
      </c>
      <c r="K24" s="361" t="str">
        <f ca="1">OFFSET('Org Raw Data'!$G$7,0,1)</f>
        <v>SSE</v>
      </c>
      <c r="L24" s="360" t="s">
        <v>563</v>
      </c>
      <c r="M24" s="361" t="str">
        <f>'Org Raw Data'!$G$7</f>
        <v>ORG_L3_280</v>
      </c>
      <c r="N24" s="361" t="str">
        <f ca="1">OFFSET('Org Raw Data'!$G$7,0,1)</f>
        <v>SSE</v>
      </c>
      <c r="O24" s="359"/>
      <c r="P24" s="359"/>
      <c r="Q24" s="359"/>
      <c r="R24" s="359"/>
      <c r="S24" s="359"/>
      <c r="T24" s="359"/>
      <c r="U24" s="360" t="s">
        <v>568</v>
      </c>
      <c r="V24" s="361" t="str">
        <f>'Org Raw Data'!$G$7</f>
        <v>ORG_L3_280</v>
      </c>
      <c r="W24" s="361" t="str">
        <f ca="1">OFFSET('Org Raw Data'!$G$7,0,1)</f>
        <v>SSE</v>
      </c>
      <c r="X24" s="360" t="s">
        <v>558</v>
      </c>
      <c r="Y24" s="361" t="str">
        <f>'Org Raw Data'!$G$20</f>
        <v>ORG_L3_294</v>
      </c>
      <c r="Z24" s="361" t="str">
        <f ca="1">OFFSET('Org Raw Data'!$G$20,0,1)</f>
        <v>ASU</v>
      </c>
      <c r="AA24" s="359"/>
      <c r="AB24" s="359"/>
      <c r="AC24" s="359"/>
      <c r="AD24" s="359"/>
      <c r="AE24" s="359"/>
      <c r="AF24" s="359"/>
      <c r="AG24" s="359"/>
      <c r="AH24" s="359"/>
      <c r="AI24" s="359"/>
      <c r="AJ24" s="359"/>
      <c r="AK24" s="359"/>
      <c r="AL24" s="359"/>
      <c r="AM24" s="361"/>
      <c r="AN24" s="361"/>
      <c r="AO24" s="361"/>
      <c r="AP24" s="361"/>
      <c r="AQ24" s="361"/>
      <c r="AR24" s="361"/>
      <c r="AS24" s="361"/>
      <c r="AT24" s="361"/>
      <c r="AU24" s="361"/>
      <c r="AV24" s="359"/>
      <c r="AW24" s="359"/>
      <c r="AX24" s="359"/>
      <c r="AY24" s="359"/>
      <c r="AZ24" s="359"/>
      <c r="BA24" s="359"/>
      <c r="BB24" s="359"/>
      <c r="BC24" s="359"/>
      <c r="BD24" s="359"/>
      <c r="BE24" s="359"/>
      <c r="BF24" s="359"/>
      <c r="BG24" s="359"/>
      <c r="BH24" s="359"/>
      <c r="BI24" s="359"/>
      <c r="BJ24" s="359"/>
      <c r="BK24" s="359"/>
      <c r="BL24" s="359"/>
      <c r="BM24" s="359"/>
      <c r="BN24" s="359"/>
      <c r="BO24" s="359"/>
      <c r="BP24" s="359"/>
      <c r="BQ24" s="359"/>
      <c r="BR24" s="359" t="s">
        <v>587</v>
      </c>
      <c r="BS24" s="359"/>
      <c r="BT24" s="359"/>
      <c r="BU24" s="359"/>
      <c r="BV24" s="359"/>
      <c r="BW24" s="359"/>
      <c r="BX24" s="359"/>
      <c r="BY24" s="359"/>
      <c r="BZ24" s="359"/>
      <c r="CA24" s="359"/>
      <c r="CB24" s="359"/>
      <c r="CC24" s="359"/>
      <c r="CD24" s="359"/>
      <c r="CE24" s="359"/>
      <c r="CF24" s="359"/>
      <c r="CG24" s="359"/>
      <c r="CH24" s="359"/>
      <c r="CI24" s="359"/>
      <c r="CJ24" s="359"/>
      <c r="CK24" s="377"/>
    </row>
    <row r="25" spans="1:99" ht="18.600000000000001" hidden="1" customHeight="1" x14ac:dyDescent="0.25">
      <c r="A25" s="1013"/>
      <c r="B25" s="1003"/>
      <c r="C25" s="184"/>
      <c r="D25" s="184"/>
      <c r="E25" s="184"/>
      <c r="F25" s="184"/>
      <c r="G25" s="184"/>
      <c r="H25" s="184"/>
      <c r="I25" s="346" t="s">
        <v>559</v>
      </c>
      <c r="J25" s="183" t="str">
        <f>'Org Raw Data'!$G$7</f>
        <v>ORG_L3_280</v>
      </c>
      <c r="K25" s="183" t="str">
        <f ca="1">OFFSET('Org Raw Data'!$G$7,0,1)</f>
        <v>SSE</v>
      </c>
      <c r="L25" s="346" t="s">
        <v>566</v>
      </c>
      <c r="M25" s="183" t="str">
        <f>'Org Raw Data'!$G$7</f>
        <v>ORG_L3_280</v>
      </c>
      <c r="N25" s="183" t="str">
        <f ca="1">OFFSET('Org Raw Data'!$G$7,0,1)</f>
        <v>SSE</v>
      </c>
      <c r="O25" s="183"/>
      <c r="P25" s="183"/>
      <c r="Q25" s="183"/>
      <c r="R25" s="184"/>
      <c r="S25" s="184"/>
      <c r="T25" s="184"/>
      <c r="U25" s="183"/>
      <c r="V25" s="183"/>
      <c r="W25" s="183"/>
      <c r="X25" s="346" t="s">
        <v>561</v>
      </c>
      <c r="Y25" s="183" t="str">
        <f>'Org Raw Data'!$G$20</f>
        <v>ORG_L3_294</v>
      </c>
      <c r="Z25" s="183" t="str">
        <f ca="1">OFFSET('Org Raw Data'!$G$20,0,1)</f>
        <v>ASU</v>
      </c>
      <c r="AA25" s="184"/>
      <c r="AB25" s="184"/>
      <c r="AC25" s="184"/>
      <c r="AD25" s="184"/>
      <c r="AE25" s="184"/>
      <c r="AF25" s="184"/>
      <c r="AG25" s="184"/>
      <c r="AH25" s="184"/>
      <c r="AI25" s="184"/>
      <c r="AJ25" s="184"/>
      <c r="AK25" s="184"/>
      <c r="AL25" s="184"/>
      <c r="AM25" s="183"/>
      <c r="AN25" s="183"/>
      <c r="AO25" s="183"/>
      <c r="AP25" s="183"/>
      <c r="AQ25" s="183"/>
      <c r="AR25" s="183"/>
      <c r="AS25" s="183"/>
      <c r="AT25" s="183"/>
      <c r="AU25" s="183"/>
      <c r="AV25" s="184"/>
      <c r="AW25" s="184"/>
      <c r="AX25" s="184"/>
      <c r="AY25" s="184"/>
      <c r="AZ25" s="184"/>
      <c r="BA25" s="184"/>
      <c r="BB25" s="184"/>
      <c r="BC25" s="184"/>
      <c r="BD25" s="184"/>
      <c r="BE25" s="184"/>
      <c r="BF25" s="184"/>
      <c r="BG25" s="184"/>
      <c r="BH25" s="184"/>
      <c r="BI25" s="184"/>
      <c r="BJ25" s="184"/>
      <c r="BK25" s="184"/>
      <c r="BL25" s="184"/>
      <c r="BM25" s="184"/>
      <c r="BN25" s="184"/>
      <c r="BO25" s="184"/>
      <c r="BP25" s="184"/>
      <c r="BQ25" s="184"/>
      <c r="BR25" s="184"/>
      <c r="BS25" s="184"/>
      <c r="BT25" s="184"/>
      <c r="BU25" s="184"/>
      <c r="BV25" s="184"/>
      <c r="BW25" s="184"/>
      <c r="BX25" s="184"/>
      <c r="BY25" s="184"/>
      <c r="BZ25" s="184"/>
      <c r="CA25" s="184"/>
      <c r="CB25" s="184"/>
      <c r="CC25" s="184"/>
      <c r="CD25" s="184"/>
      <c r="CE25" s="184"/>
      <c r="CF25" s="184"/>
      <c r="CG25" s="184"/>
      <c r="CH25" s="184"/>
      <c r="CI25" s="184"/>
      <c r="CJ25" s="184"/>
      <c r="CK25" s="372"/>
    </row>
    <row r="26" spans="1:99" ht="24.6" hidden="1" thickBot="1" x14ac:dyDescent="0.3">
      <c r="A26" s="1013"/>
      <c r="B26" s="1003"/>
      <c r="C26" s="184"/>
      <c r="D26" s="184"/>
      <c r="E26" s="184"/>
      <c r="F26" s="184"/>
      <c r="G26" s="184"/>
      <c r="H26" s="184"/>
      <c r="I26" s="346" t="s">
        <v>560</v>
      </c>
      <c r="J26" s="183" t="str">
        <f>'Org Raw Data'!$G$7</f>
        <v>ORG_L3_280</v>
      </c>
      <c r="K26" s="183" t="str">
        <f ca="1">OFFSET('Org Raw Data'!$G$7,0,1)</f>
        <v>SSE</v>
      </c>
      <c r="L26" s="183"/>
      <c r="M26" s="183"/>
      <c r="N26" s="183"/>
      <c r="O26" s="183"/>
      <c r="P26" s="183"/>
      <c r="Q26" s="183"/>
      <c r="R26" s="184"/>
      <c r="S26" s="184"/>
      <c r="T26" s="184"/>
      <c r="U26" s="183"/>
      <c r="V26" s="183"/>
      <c r="W26" s="183"/>
      <c r="X26" s="346" t="s">
        <v>562</v>
      </c>
      <c r="Y26" s="183" t="str">
        <f>'Org Raw Data'!$G$20</f>
        <v>ORG_L3_294</v>
      </c>
      <c r="Z26" s="183" t="str">
        <f ca="1">OFFSET('Org Raw Data'!$G$20,0,1)</f>
        <v>ASU</v>
      </c>
      <c r="AA26" s="184"/>
      <c r="AB26" s="184"/>
      <c r="AC26" s="184"/>
      <c r="AD26" s="184"/>
      <c r="AE26" s="184"/>
      <c r="AF26" s="184"/>
      <c r="AG26" s="184"/>
      <c r="AH26" s="184"/>
      <c r="AI26" s="184"/>
      <c r="AJ26" s="184"/>
      <c r="AK26" s="184"/>
      <c r="AL26" s="184"/>
      <c r="AM26" s="183"/>
      <c r="AN26" s="183"/>
      <c r="AO26" s="183"/>
      <c r="AP26" s="183"/>
      <c r="AQ26" s="183"/>
      <c r="AR26" s="183"/>
      <c r="AS26" s="183"/>
      <c r="AT26" s="183"/>
      <c r="AU26" s="183"/>
      <c r="AV26" s="184"/>
      <c r="AW26" s="184"/>
      <c r="AX26" s="184"/>
      <c r="AY26" s="184"/>
      <c r="AZ26" s="184"/>
      <c r="BA26" s="184"/>
      <c r="BB26" s="184"/>
      <c r="BC26" s="184"/>
      <c r="BD26" s="184"/>
      <c r="BE26" s="184"/>
      <c r="BF26" s="184"/>
      <c r="BG26" s="184"/>
      <c r="BH26" s="184"/>
      <c r="BI26" s="184"/>
      <c r="BJ26" s="184"/>
      <c r="BK26" s="184"/>
      <c r="BL26" s="184"/>
      <c r="BM26" s="184"/>
      <c r="BN26" s="184"/>
      <c r="BO26" s="184"/>
      <c r="BP26" s="184"/>
      <c r="BQ26" s="184"/>
      <c r="BR26" s="184"/>
      <c r="BS26" s="184"/>
      <c r="BT26" s="184"/>
      <c r="BU26" s="184"/>
      <c r="BV26" s="184"/>
      <c r="BW26" s="184"/>
      <c r="BX26" s="184"/>
      <c r="BY26" s="184"/>
      <c r="BZ26" s="184"/>
      <c r="CA26" s="184"/>
      <c r="CB26" s="184"/>
      <c r="CC26" s="184"/>
      <c r="CD26" s="184"/>
      <c r="CE26" s="184"/>
      <c r="CF26" s="184"/>
      <c r="CG26" s="184"/>
      <c r="CH26" s="184"/>
      <c r="CI26" s="184"/>
      <c r="CJ26" s="184"/>
      <c r="CK26" s="372"/>
    </row>
    <row r="27" spans="1:99" ht="24.6" hidden="1" thickBot="1" x14ac:dyDescent="0.3">
      <c r="A27" s="1013"/>
      <c r="B27" s="1003"/>
      <c r="C27" s="184"/>
      <c r="D27" s="184"/>
      <c r="E27" s="184"/>
      <c r="F27" s="184"/>
      <c r="G27" s="184"/>
      <c r="H27" s="184"/>
      <c r="I27" s="346" t="s">
        <v>567</v>
      </c>
      <c r="J27" s="183" t="str">
        <f>'Org Raw Data'!$G$7</f>
        <v>ORG_L3_280</v>
      </c>
      <c r="K27" s="183" t="str">
        <f ca="1">OFFSET('Org Raw Data'!$G$7,0,1)</f>
        <v>SSE</v>
      </c>
      <c r="L27" s="183"/>
      <c r="M27" s="183"/>
      <c r="N27" s="183"/>
      <c r="O27" s="183"/>
      <c r="P27" s="183"/>
      <c r="Q27" s="183"/>
      <c r="R27" s="184"/>
      <c r="S27" s="184"/>
      <c r="T27" s="184"/>
      <c r="U27" s="183" t="s">
        <v>587</v>
      </c>
      <c r="V27" s="183"/>
      <c r="W27" s="183"/>
      <c r="X27" s="346" t="s">
        <v>564</v>
      </c>
      <c r="Y27" s="183" t="str">
        <f>'Org Raw Data'!$G$20</f>
        <v>ORG_L3_294</v>
      </c>
      <c r="Z27" s="183" t="str">
        <f ca="1">OFFSET('Org Raw Data'!$G$20,0,1)</f>
        <v>ASU</v>
      </c>
      <c r="AA27" s="184"/>
      <c r="AB27" s="184"/>
      <c r="AC27" s="184"/>
      <c r="AD27" s="184"/>
      <c r="AE27" s="184"/>
      <c r="AF27" s="184"/>
      <c r="AG27" s="184"/>
      <c r="AH27" s="184"/>
      <c r="AI27" s="184"/>
      <c r="AJ27" s="184"/>
      <c r="AK27" s="184"/>
      <c r="AL27" s="184"/>
      <c r="AM27" s="183"/>
      <c r="AN27" s="183"/>
      <c r="AO27" s="183"/>
      <c r="AP27" s="183"/>
      <c r="AQ27" s="183"/>
      <c r="AR27" s="183"/>
      <c r="AS27" s="183"/>
      <c r="AT27" s="183"/>
      <c r="AU27" s="183"/>
      <c r="AV27" s="184"/>
      <c r="AW27" s="184"/>
      <c r="AX27" s="184"/>
      <c r="AY27" s="184"/>
      <c r="AZ27" s="184"/>
      <c r="BA27" s="184"/>
      <c r="BB27" s="184"/>
      <c r="BC27" s="184"/>
      <c r="BD27" s="184"/>
      <c r="BE27" s="184"/>
      <c r="BF27" s="184"/>
      <c r="BG27" s="184"/>
      <c r="BH27" s="184"/>
      <c r="BI27" s="184"/>
      <c r="BJ27" s="184"/>
      <c r="BK27" s="184"/>
      <c r="BL27" s="184"/>
      <c r="BM27" s="184"/>
      <c r="BN27" s="184"/>
      <c r="BO27" s="184"/>
      <c r="BP27" s="184"/>
      <c r="BQ27" s="184"/>
      <c r="BR27" s="184"/>
      <c r="BS27" s="184"/>
      <c r="BT27" s="184"/>
      <c r="BU27" s="184"/>
      <c r="BV27" s="184"/>
      <c r="BW27" s="184"/>
      <c r="BX27" s="184"/>
      <c r="BY27" s="184"/>
      <c r="BZ27" s="184"/>
      <c r="CA27" s="184"/>
      <c r="CB27" s="184"/>
      <c r="CC27" s="184"/>
      <c r="CD27" s="184"/>
      <c r="CE27" s="184"/>
      <c r="CF27" s="184"/>
      <c r="CG27" s="184"/>
      <c r="CH27" s="184"/>
      <c r="CI27" s="184"/>
      <c r="CJ27" s="184"/>
      <c r="CK27" s="372"/>
    </row>
    <row r="28" spans="1:99" ht="24.6" hidden="1" thickBot="1" x14ac:dyDescent="0.3">
      <c r="A28" s="1013"/>
      <c r="B28" s="1001"/>
      <c r="C28" s="357"/>
      <c r="D28" s="357"/>
      <c r="E28" s="357"/>
      <c r="F28" s="357"/>
      <c r="G28" s="357"/>
      <c r="H28" s="357"/>
      <c r="I28" s="356"/>
      <c r="J28" s="356"/>
      <c r="K28" s="356"/>
      <c r="L28" s="356"/>
      <c r="M28" s="356"/>
      <c r="N28" s="356"/>
      <c r="O28" s="356"/>
      <c r="P28" s="356"/>
      <c r="Q28" s="356"/>
      <c r="R28" s="357"/>
      <c r="S28" s="357"/>
      <c r="T28" s="357"/>
      <c r="U28" s="356"/>
      <c r="V28" s="356"/>
      <c r="W28" s="356"/>
      <c r="X28" s="355" t="s">
        <v>565</v>
      </c>
      <c r="Y28" s="356" t="str">
        <f>'Org Raw Data'!$G$20</f>
        <v>ORG_L3_294</v>
      </c>
      <c r="Z28" s="356" t="str">
        <f ca="1">OFFSET('Org Raw Data'!$G$20,0,1)</f>
        <v>ASU</v>
      </c>
      <c r="AA28" s="357"/>
      <c r="AB28" s="357"/>
      <c r="AC28" s="357"/>
      <c r="AD28" s="357"/>
      <c r="AE28" s="357"/>
      <c r="AF28" s="357"/>
      <c r="AG28" s="357"/>
      <c r="AH28" s="357"/>
      <c r="AI28" s="357"/>
      <c r="AJ28" s="357"/>
      <c r="AK28" s="357"/>
      <c r="AL28" s="357"/>
      <c r="AM28" s="356"/>
      <c r="AN28" s="356"/>
      <c r="AO28" s="356"/>
      <c r="AP28" s="356"/>
      <c r="AQ28" s="356"/>
      <c r="AR28" s="356"/>
      <c r="AS28" s="356"/>
      <c r="AT28" s="356"/>
      <c r="AU28" s="356"/>
      <c r="AV28" s="357"/>
      <c r="AW28" s="357"/>
      <c r="AX28" s="357"/>
      <c r="AY28" s="357"/>
      <c r="AZ28" s="357"/>
      <c r="BA28" s="357"/>
      <c r="BB28" s="357"/>
      <c r="BC28" s="357"/>
      <c r="BD28" s="357"/>
      <c r="BE28" s="357"/>
      <c r="BF28" s="357"/>
      <c r="BG28" s="357"/>
      <c r="BH28" s="357"/>
      <c r="BI28" s="357"/>
      <c r="BJ28" s="357"/>
      <c r="BK28" s="357"/>
      <c r="BL28" s="357"/>
      <c r="BM28" s="357"/>
      <c r="BN28" s="357"/>
      <c r="BO28" s="357"/>
      <c r="BP28" s="357"/>
      <c r="BQ28" s="357"/>
      <c r="BR28" s="357"/>
      <c r="BS28" s="357"/>
      <c r="BT28" s="357"/>
      <c r="BU28" s="357"/>
      <c r="BV28" s="357"/>
      <c r="BW28" s="357"/>
      <c r="BX28" s="357"/>
      <c r="BY28" s="357"/>
      <c r="BZ28" s="357"/>
      <c r="CA28" s="357"/>
      <c r="CB28" s="357"/>
      <c r="CC28" s="357"/>
      <c r="CD28" s="357"/>
      <c r="CE28" s="357"/>
      <c r="CF28" s="357"/>
      <c r="CG28" s="357"/>
      <c r="CH28" s="357"/>
      <c r="CI28" s="357"/>
      <c r="CJ28" s="357"/>
      <c r="CK28" s="376"/>
    </row>
    <row r="29" spans="1:99" ht="36.9" hidden="1" customHeight="1" thickTop="1" x14ac:dyDescent="0.25">
      <c r="A29" s="1013"/>
      <c r="B29" s="1004" t="s">
        <v>569</v>
      </c>
      <c r="C29" s="360" t="s">
        <v>570</v>
      </c>
      <c r="D29" s="361" t="str">
        <f>'Org Raw Data'!$G$14</f>
        <v>ORG_L3_297</v>
      </c>
      <c r="E29" s="361" t="str">
        <f ca="1">OFFSET('Org Raw Data'!$G$14,0,1)</f>
        <v>CSALT</v>
      </c>
      <c r="F29" s="359"/>
      <c r="G29" s="361"/>
      <c r="H29" s="361"/>
      <c r="I29" s="359"/>
      <c r="J29" s="359"/>
      <c r="K29" s="359"/>
      <c r="L29" s="359"/>
      <c r="M29" s="359"/>
      <c r="N29" s="359"/>
      <c r="O29" s="359"/>
      <c r="P29" s="359"/>
      <c r="Q29" s="359"/>
      <c r="R29" s="359"/>
      <c r="S29" s="359"/>
      <c r="T29" s="359"/>
      <c r="U29" s="359"/>
      <c r="V29" s="359"/>
      <c r="W29" s="359"/>
      <c r="X29" s="359"/>
      <c r="Y29" s="359"/>
      <c r="Z29" s="359"/>
      <c r="AA29" s="359"/>
      <c r="AB29" s="359"/>
      <c r="AC29" s="359"/>
      <c r="AD29" s="359"/>
      <c r="AE29" s="359"/>
      <c r="AF29" s="359"/>
      <c r="AG29" s="359"/>
      <c r="AH29" s="359"/>
      <c r="AI29" s="359"/>
      <c r="AJ29" s="359"/>
      <c r="AK29" s="359"/>
      <c r="AL29" s="359"/>
      <c r="AM29" s="361"/>
      <c r="AN29" s="361"/>
      <c r="AO29" s="361"/>
      <c r="AP29" s="361"/>
      <c r="AQ29" s="361"/>
      <c r="AR29" s="361"/>
      <c r="AS29" s="361"/>
      <c r="AT29" s="361"/>
      <c r="AU29" s="361"/>
      <c r="AV29" s="359"/>
      <c r="AW29" s="359"/>
      <c r="AX29" s="359"/>
      <c r="AY29" s="359"/>
      <c r="AZ29" s="359"/>
      <c r="BA29" s="359"/>
      <c r="BB29" s="359"/>
      <c r="BC29" s="359"/>
      <c r="BD29" s="359"/>
      <c r="BE29" s="359"/>
      <c r="BF29" s="359"/>
      <c r="BG29" s="359"/>
      <c r="BH29" s="359"/>
      <c r="BI29" s="359"/>
      <c r="BJ29" s="359"/>
      <c r="BK29" s="359"/>
      <c r="BL29" s="359"/>
      <c r="BM29" s="359"/>
      <c r="BN29" s="359"/>
      <c r="BO29" s="359"/>
      <c r="BP29" s="359"/>
      <c r="BQ29" s="359"/>
      <c r="BR29" s="359"/>
      <c r="BS29" s="359"/>
      <c r="BT29" s="359"/>
      <c r="BU29" s="359"/>
      <c r="BV29" s="359"/>
      <c r="BW29" s="359"/>
      <c r="BX29" s="359"/>
      <c r="BY29" s="359"/>
      <c r="BZ29" s="359"/>
      <c r="CA29" s="359"/>
      <c r="CB29" s="359"/>
      <c r="CC29" s="359"/>
      <c r="CD29" s="359"/>
      <c r="CE29" s="359"/>
      <c r="CF29" s="359"/>
      <c r="CG29" s="359"/>
      <c r="CH29" s="359"/>
      <c r="CI29" s="359"/>
      <c r="CJ29" s="359"/>
      <c r="CK29" s="377"/>
    </row>
    <row r="30" spans="1:99" ht="24.6" hidden="1" thickBot="1" x14ac:dyDescent="0.3">
      <c r="A30" s="1013"/>
      <c r="B30" s="1005"/>
      <c r="C30" s="346" t="s">
        <v>571</v>
      </c>
      <c r="D30" s="183" t="str">
        <f>'Org Raw Data'!$G$14</f>
        <v>ORG_L3_297</v>
      </c>
      <c r="E30" s="183" t="str">
        <f ca="1">OFFSET('Org Raw Data'!$G$14,0,1)</f>
        <v>CSALT</v>
      </c>
      <c r="F30" s="184"/>
      <c r="G30" s="183"/>
      <c r="H30" s="183"/>
      <c r="I30" s="184"/>
      <c r="J30" s="184"/>
      <c r="K30" s="184"/>
      <c r="L30" s="184"/>
      <c r="M30" s="184"/>
      <c r="N30" s="184"/>
      <c r="O30" s="184"/>
      <c r="P30" s="184"/>
      <c r="Q30" s="184"/>
      <c r="R30" s="184"/>
      <c r="S30" s="184"/>
      <c r="T30" s="184"/>
      <c r="U30" s="184"/>
      <c r="V30" s="184"/>
      <c r="W30" s="184"/>
      <c r="X30" s="184"/>
      <c r="Y30" s="184"/>
      <c r="Z30" s="184"/>
      <c r="AA30" s="184"/>
      <c r="AB30" s="184"/>
      <c r="AC30" s="184"/>
      <c r="AD30" s="184"/>
      <c r="AE30" s="184"/>
      <c r="AF30" s="184"/>
      <c r="AG30" s="184"/>
      <c r="AH30" s="184"/>
      <c r="AI30" s="184"/>
      <c r="AJ30" s="184"/>
      <c r="AK30" s="184"/>
      <c r="AL30" s="184"/>
      <c r="AM30" s="183"/>
      <c r="AN30" s="183"/>
      <c r="AO30" s="183"/>
      <c r="AP30" s="183"/>
      <c r="AQ30" s="183"/>
      <c r="AR30" s="183"/>
      <c r="AS30" s="183"/>
      <c r="AT30" s="183"/>
      <c r="AU30" s="183"/>
      <c r="AV30" s="184"/>
      <c r="AW30" s="184"/>
      <c r="AX30" s="184"/>
      <c r="AY30" s="184"/>
      <c r="AZ30" s="184"/>
      <c r="BA30" s="184"/>
      <c r="BB30" s="184"/>
      <c r="BC30" s="184"/>
      <c r="BD30" s="184"/>
      <c r="BE30" s="184"/>
      <c r="BF30" s="184"/>
      <c r="BG30" s="184"/>
      <c r="BH30" s="184"/>
      <c r="BI30" s="184"/>
      <c r="BJ30" s="184"/>
      <c r="BK30" s="184"/>
      <c r="BL30" s="184"/>
      <c r="BM30" s="184"/>
      <c r="BN30" s="184"/>
      <c r="BO30" s="184"/>
      <c r="BP30" s="184"/>
      <c r="BQ30" s="184"/>
      <c r="BR30" s="184"/>
      <c r="BS30" s="184"/>
      <c r="BT30" s="184"/>
      <c r="BU30" s="184"/>
      <c r="BV30" s="184"/>
      <c r="BW30" s="184"/>
      <c r="BX30" s="184"/>
      <c r="BY30" s="184"/>
      <c r="BZ30" s="184"/>
      <c r="CA30" s="184"/>
      <c r="CB30" s="184"/>
      <c r="CC30" s="184"/>
      <c r="CD30" s="184"/>
      <c r="CE30" s="184"/>
      <c r="CF30" s="184"/>
      <c r="CG30" s="184"/>
      <c r="CH30" s="184"/>
      <c r="CI30" s="184"/>
      <c r="CJ30" s="184"/>
      <c r="CK30" s="372"/>
      <c r="CU30" t="s">
        <v>587</v>
      </c>
    </row>
    <row r="31" spans="1:99" ht="24.6" hidden="1" thickBot="1" x14ac:dyDescent="0.3">
      <c r="A31" s="1013"/>
      <c r="B31" s="1006"/>
      <c r="C31" s="355" t="s">
        <v>572</v>
      </c>
      <c r="D31" s="356" t="str">
        <f>'Org Raw Data'!$G$14</f>
        <v>ORG_L3_297</v>
      </c>
      <c r="E31" s="356" t="str">
        <f ca="1">OFFSET('Org Raw Data'!$G$14,0,1)</f>
        <v>CSALT</v>
      </c>
      <c r="F31" s="357"/>
      <c r="G31" s="356"/>
      <c r="H31" s="356"/>
      <c r="I31" s="357"/>
      <c r="J31" s="357"/>
      <c r="K31" s="357"/>
      <c r="L31" s="357"/>
      <c r="M31" s="357"/>
      <c r="N31" s="357"/>
      <c r="O31" s="357"/>
      <c r="P31" s="357"/>
      <c r="Q31" s="357"/>
      <c r="R31" s="357"/>
      <c r="S31" s="357"/>
      <c r="T31" s="357"/>
      <c r="U31" s="357"/>
      <c r="V31" s="357"/>
      <c r="W31" s="357"/>
      <c r="X31" s="357"/>
      <c r="Y31" s="357"/>
      <c r="Z31" s="357"/>
      <c r="AA31" s="357"/>
      <c r="AB31" s="357"/>
      <c r="AC31" s="357"/>
      <c r="AD31" s="357"/>
      <c r="AE31" s="357"/>
      <c r="AF31" s="357"/>
      <c r="AG31" s="357"/>
      <c r="AH31" s="357"/>
      <c r="AI31" s="357"/>
      <c r="AJ31" s="357"/>
      <c r="AK31" s="357"/>
      <c r="AL31" s="357"/>
      <c r="AM31" s="356"/>
      <c r="AN31" s="356"/>
      <c r="AO31" s="356"/>
      <c r="AP31" s="356"/>
      <c r="AQ31" s="356"/>
      <c r="AR31" s="356"/>
      <c r="AS31" s="356"/>
      <c r="AT31" s="356"/>
      <c r="AU31" s="356"/>
      <c r="AV31" s="357"/>
      <c r="AW31" s="357"/>
      <c r="AX31" s="357"/>
      <c r="AY31" s="357"/>
      <c r="AZ31" s="357"/>
      <c r="BA31" s="357"/>
      <c r="BB31" s="357"/>
      <c r="BC31" s="357"/>
      <c r="BD31" s="357"/>
      <c r="BE31" s="357"/>
      <c r="BF31" s="357"/>
      <c r="BG31" s="357"/>
      <c r="BH31" s="357"/>
      <c r="BI31" s="357"/>
      <c r="BJ31" s="357"/>
      <c r="BK31" s="357"/>
      <c r="BL31" s="357"/>
      <c r="BM31" s="357"/>
      <c r="BN31" s="357"/>
      <c r="BO31" s="357"/>
      <c r="BP31" s="357"/>
      <c r="BQ31" s="357"/>
      <c r="BR31" s="357"/>
      <c r="BS31" s="357"/>
      <c r="BT31" s="357"/>
      <c r="BU31" s="357"/>
      <c r="BV31" s="357"/>
      <c r="BW31" s="357"/>
      <c r="BX31" s="357"/>
      <c r="BY31" s="357"/>
      <c r="BZ31" s="357"/>
      <c r="CA31" s="357"/>
      <c r="CB31" s="357"/>
      <c r="CC31" s="357"/>
      <c r="CD31" s="357"/>
      <c r="CE31" s="357"/>
      <c r="CF31" s="357"/>
      <c r="CG31" s="357"/>
      <c r="CH31" s="357"/>
      <c r="CI31" s="357"/>
      <c r="CJ31" s="357"/>
      <c r="CK31" s="376"/>
    </row>
    <row r="32" spans="1:99" ht="55.5" hidden="1" customHeight="1" thickTop="1" x14ac:dyDescent="0.25">
      <c r="A32" s="1013"/>
      <c r="B32" s="1002" t="s">
        <v>573</v>
      </c>
      <c r="C32" s="359"/>
      <c r="D32" s="359"/>
      <c r="E32" s="359"/>
      <c r="F32" s="359"/>
      <c r="G32" s="359"/>
      <c r="H32" s="359"/>
      <c r="I32" s="359"/>
      <c r="J32" s="359"/>
      <c r="K32" s="359"/>
      <c r="L32" s="359"/>
      <c r="M32" s="359"/>
      <c r="N32" s="359"/>
      <c r="O32" s="360" t="s">
        <v>574</v>
      </c>
      <c r="P32" s="361" t="str">
        <f>'Org Raw Data'!$G$14</f>
        <v>ORG_L3_297</v>
      </c>
      <c r="Q32" s="361" t="str">
        <f ca="1">OFFSET('Org Raw Data'!$G$14,0,1)</f>
        <v>CSALT</v>
      </c>
      <c r="R32" s="359"/>
      <c r="S32" s="359"/>
      <c r="T32" s="359"/>
      <c r="U32" s="359"/>
      <c r="V32" s="359"/>
      <c r="W32" s="359"/>
      <c r="X32" s="360" t="s">
        <v>575</v>
      </c>
      <c r="Y32" s="361" t="str">
        <f>'Org Raw Data'!$G$20</f>
        <v>ORG_L3_294</v>
      </c>
      <c r="Z32" s="361" t="str">
        <f ca="1">OFFSET('Org Raw Data'!$G$20,0,1)</f>
        <v>ASU</v>
      </c>
      <c r="AA32" s="359"/>
      <c r="AB32" s="359"/>
      <c r="AC32" s="359"/>
      <c r="AD32" s="359"/>
      <c r="AE32" s="359"/>
      <c r="AF32" s="359"/>
      <c r="AG32" s="359"/>
      <c r="AH32" s="359"/>
      <c r="AI32" s="359"/>
      <c r="AJ32" s="359"/>
      <c r="AK32" s="359"/>
      <c r="AL32" s="359"/>
      <c r="AM32" s="361"/>
      <c r="AN32" s="361"/>
      <c r="AO32" s="361"/>
      <c r="AP32" s="361"/>
      <c r="AQ32" s="361"/>
      <c r="AR32" s="361"/>
      <c r="AS32" s="361"/>
      <c r="AT32" s="361"/>
      <c r="AU32" s="361"/>
      <c r="AV32" s="359"/>
      <c r="AW32" s="359"/>
      <c r="AX32" s="359"/>
      <c r="AY32" s="359"/>
      <c r="AZ32" s="359"/>
      <c r="BA32" s="359"/>
      <c r="BB32" s="359"/>
      <c r="BC32" s="359"/>
      <c r="BD32" s="359"/>
      <c r="BE32" s="359"/>
      <c r="BF32" s="359"/>
      <c r="BG32" s="359"/>
      <c r="BH32" s="359"/>
      <c r="BI32" s="359"/>
      <c r="BJ32" s="359"/>
      <c r="BK32" s="359"/>
      <c r="BL32" s="359"/>
      <c r="BM32" s="359"/>
      <c r="BN32" s="359"/>
      <c r="BO32" s="359"/>
      <c r="BP32" s="359"/>
      <c r="BQ32" s="359"/>
      <c r="BR32" s="359"/>
      <c r="BS32" s="359"/>
      <c r="BT32" s="359"/>
      <c r="BU32" s="359"/>
      <c r="BV32" s="359"/>
      <c r="BW32" s="359"/>
      <c r="BX32" s="359"/>
      <c r="BY32" s="359"/>
      <c r="BZ32" s="359"/>
      <c r="CA32" s="359"/>
      <c r="CB32" s="359"/>
      <c r="CC32" s="359"/>
      <c r="CD32" s="359"/>
      <c r="CE32" s="359"/>
      <c r="CF32" s="359"/>
      <c r="CG32" s="359"/>
      <c r="CH32" s="359"/>
      <c r="CI32" s="359"/>
      <c r="CJ32" s="359"/>
      <c r="CK32" s="377"/>
    </row>
    <row r="33" spans="1:89" ht="24.6" hidden="1" thickBot="1" x14ac:dyDescent="0.3">
      <c r="A33" s="1013"/>
      <c r="B33" s="1001"/>
      <c r="C33" s="357"/>
      <c r="D33" s="357"/>
      <c r="E33" s="357"/>
      <c r="F33" s="357"/>
      <c r="G33" s="357"/>
      <c r="H33" s="357"/>
      <c r="I33" s="357"/>
      <c r="J33" s="357"/>
      <c r="K33" s="357"/>
      <c r="L33" s="357"/>
      <c r="M33" s="357"/>
      <c r="N33" s="357"/>
      <c r="O33" s="355" t="s">
        <v>576</v>
      </c>
      <c r="P33" s="356" t="str">
        <f>'Org Raw Data'!$G$14</f>
        <v>ORG_L3_297</v>
      </c>
      <c r="Q33" s="356" t="str">
        <f ca="1">OFFSET('Org Raw Data'!$G$14,0,1)</f>
        <v>CSALT</v>
      </c>
      <c r="R33" s="357"/>
      <c r="S33" s="357"/>
      <c r="T33" s="357"/>
      <c r="U33" s="357"/>
      <c r="V33" s="357"/>
      <c r="W33" s="357"/>
      <c r="X33" s="356"/>
      <c r="Y33" s="356"/>
      <c r="Z33" s="356"/>
      <c r="AA33" s="357"/>
      <c r="AB33" s="357"/>
      <c r="AC33" s="357"/>
      <c r="AD33" s="357"/>
      <c r="AE33" s="357"/>
      <c r="AF33" s="357"/>
      <c r="AG33" s="357"/>
      <c r="AH33" s="357"/>
      <c r="AI33" s="357"/>
      <c r="AJ33" s="357"/>
      <c r="AK33" s="357"/>
      <c r="AL33" s="357"/>
      <c r="AM33" s="356"/>
      <c r="AN33" s="356"/>
      <c r="AO33" s="356"/>
      <c r="AP33" s="356"/>
      <c r="AQ33" s="356"/>
      <c r="AR33" s="356"/>
      <c r="AS33" s="356"/>
      <c r="AT33" s="356"/>
      <c r="AU33" s="356"/>
      <c r="AV33" s="357"/>
      <c r="AW33" s="357"/>
      <c r="AX33" s="357"/>
      <c r="AY33" s="357"/>
      <c r="AZ33" s="357"/>
      <c r="BA33" s="357"/>
      <c r="BB33" s="357"/>
      <c r="BC33" s="357"/>
      <c r="BD33" s="357"/>
      <c r="BE33" s="357"/>
      <c r="BF33" s="357"/>
      <c r="BG33" s="357"/>
      <c r="BH33" s="357"/>
      <c r="BI33" s="357"/>
      <c r="BJ33" s="357"/>
      <c r="BK33" s="357"/>
      <c r="BL33" s="357"/>
      <c r="BM33" s="357"/>
      <c r="BN33" s="357"/>
      <c r="BO33" s="357"/>
      <c r="BP33" s="357"/>
      <c r="BQ33" s="357"/>
      <c r="BR33" s="357"/>
      <c r="BS33" s="357"/>
      <c r="BT33" s="357"/>
      <c r="BU33" s="357"/>
      <c r="BV33" s="357"/>
      <c r="BW33" s="357"/>
      <c r="BX33" s="357"/>
      <c r="BY33" s="357"/>
      <c r="BZ33" s="357"/>
      <c r="CA33" s="357"/>
      <c r="CB33" s="357"/>
      <c r="CC33" s="357"/>
      <c r="CD33" s="357"/>
      <c r="CE33" s="357"/>
      <c r="CF33" s="357"/>
      <c r="CG33" s="357"/>
      <c r="CH33" s="357"/>
      <c r="CI33" s="357"/>
      <c r="CJ33" s="357"/>
      <c r="CK33" s="376"/>
    </row>
    <row r="34" spans="1:89" ht="36.9" hidden="1" customHeight="1" thickTop="1" x14ac:dyDescent="0.25">
      <c r="A34" s="1013"/>
      <c r="B34" s="1002" t="s">
        <v>577</v>
      </c>
      <c r="C34" s="359"/>
      <c r="D34" s="359"/>
      <c r="E34" s="359"/>
      <c r="F34" s="359"/>
      <c r="G34" s="359"/>
      <c r="H34" s="359"/>
      <c r="I34" s="359"/>
      <c r="J34" s="359"/>
      <c r="K34" s="359"/>
      <c r="L34" s="359"/>
      <c r="M34" s="359"/>
      <c r="N34" s="359"/>
      <c r="O34" s="359"/>
      <c r="P34" s="359"/>
      <c r="Q34" s="359"/>
      <c r="R34" s="359"/>
      <c r="S34" s="359"/>
      <c r="T34" s="359"/>
      <c r="U34" s="359"/>
      <c r="V34" s="359"/>
      <c r="W34" s="359"/>
      <c r="X34" s="360" t="s">
        <v>579</v>
      </c>
      <c r="Y34" s="361" t="str">
        <f>'Org Raw Data'!$G$20</f>
        <v>ORG_L3_294</v>
      </c>
      <c r="Z34" s="361" t="str">
        <f ca="1">OFFSET('Org Raw Data'!$G$20,0,1)</f>
        <v>ASU</v>
      </c>
      <c r="AA34" s="360" t="s">
        <v>578</v>
      </c>
      <c r="AB34" s="361" t="str">
        <f>'Org Raw Data'!$G$20</f>
        <v>ORG_L3_294</v>
      </c>
      <c r="AC34" s="361" t="str">
        <f ca="1">OFFSET('Org Raw Data'!$G$20,0,1)</f>
        <v>ASU</v>
      </c>
      <c r="AD34" s="359"/>
      <c r="AE34" s="359"/>
      <c r="AF34" s="359"/>
      <c r="AG34" s="359"/>
      <c r="AH34" s="359"/>
      <c r="AI34" s="359"/>
      <c r="AJ34" s="359"/>
      <c r="AK34" s="359"/>
      <c r="AL34" s="359"/>
      <c r="AM34" s="361"/>
      <c r="AN34" s="361"/>
      <c r="AO34" s="361"/>
      <c r="AP34" s="361"/>
      <c r="AQ34" s="361"/>
      <c r="AR34" s="361"/>
      <c r="AS34" s="361"/>
      <c r="AT34" s="361"/>
      <c r="AU34" s="361"/>
      <c r="AV34" s="359"/>
      <c r="AW34" s="359"/>
      <c r="AX34" s="359"/>
      <c r="AY34" s="359"/>
      <c r="AZ34" s="359"/>
      <c r="BA34" s="359"/>
      <c r="BB34" s="359"/>
      <c r="BC34" s="359"/>
      <c r="BD34" s="359"/>
      <c r="BE34" s="359"/>
      <c r="BF34" s="359"/>
      <c r="BG34" s="359"/>
      <c r="BH34" s="359"/>
      <c r="BI34" s="359"/>
      <c r="BJ34" s="359"/>
      <c r="BK34" s="359"/>
      <c r="BL34" s="359"/>
      <c r="BM34" s="359"/>
      <c r="BN34" s="359"/>
      <c r="BO34" s="359"/>
      <c r="BP34" s="359"/>
      <c r="BQ34" s="359"/>
      <c r="BR34" s="359"/>
      <c r="BS34" s="359"/>
      <c r="BT34" s="359"/>
      <c r="BU34" s="359"/>
      <c r="BV34" s="359"/>
      <c r="BW34" s="359"/>
      <c r="BX34" s="359"/>
      <c r="BY34" s="359"/>
      <c r="BZ34" s="359"/>
      <c r="CA34" s="359"/>
      <c r="CB34" s="359"/>
      <c r="CC34" s="359"/>
      <c r="CD34" s="359"/>
      <c r="CE34" s="359"/>
      <c r="CF34" s="359"/>
      <c r="CG34" s="359"/>
      <c r="CH34" s="359"/>
      <c r="CI34" s="359"/>
      <c r="CJ34" s="359"/>
      <c r="CK34" s="377"/>
    </row>
    <row r="35" spans="1:89" ht="18.600000000000001" hidden="1" customHeight="1" thickBot="1" x14ac:dyDescent="0.3">
      <c r="A35" s="1013"/>
      <c r="B35" s="1001"/>
      <c r="C35" s="357"/>
      <c r="D35" s="357"/>
      <c r="E35" s="357"/>
      <c r="F35" s="357"/>
      <c r="G35" s="357"/>
      <c r="H35" s="357"/>
      <c r="I35" s="357"/>
      <c r="J35" s="357"/>
      <c r="K35" s="357"/>
      <c r="L35" s="357"/>
      <c r="M35" s="357"/>
      <c r="N35" s="357"/>
      <c r="O35" s="357"/>
      <c r="P35" s="357"/>
      <c r="Q35" s="357"/>
      <c r="R35" s="357"/>
      <c r="S35" s="357"/>
      <c r="T35" s="357"/>
      <c r="U35" s="357"/>
      <c r="V35" s="357"/>
      <c r="W35" s="357"/>
      <c r="X35" s="356"/>
      <c r="Y35" s="356"/>
      <c r="Z35" s="356"/>
      <c r="AA35" s="355" t="s">
        <v>580</v>
      </c>
      <c r="AB35" s="356" t="str">
        <f>'Org Raw Data'!$G$20</f>
        <v>ORG_L3_294</v>
      </c>
      <c r="AC35" s="356" t="str">
        <f ca="1">OFFSET('Org Raw Data'!$G$20,0,1)</f>
        <v>ASU</v>
      </c>
      <c r="AD35" s="357"/>
      <c r="AE35" s="357"/>
      <c r="AF35" s="357"/>
      <c r="AG35" s="357"/>
      <c r="AH35" s="357"/>
      <c r="AI35" s="357"/>
      <c r="AJ35" s="357"/>
      <c r="AK35" s="357"/>
      <c r="AL35" s="357"/>
      <c r="AM35" s="356"/>
      <c r="AN35" s="356"/>
      <c r="AO35" s="356"/>
      <c r="AP35" s="356"/>
      <c r="AQ35" s="356"/>
      <c r="AR35" s="356"/>
      <c r="AS35" s="356"/>
      <c r="AT35" s="356"/>
      <c r="AU35" s="356"/>
      <c r="AV35" s="357"/>
      <c r="AW35" s="357"/>
      <c r="AX35" s="357"/>
      <c r="AY35" s="357"/>
      <c r="AZ35" s="357"/>
      <c r="BA35" s="357"/>
      <c r="BB35" s="357"/>
      <c r="BC35" s="357"/>
      <c r="BD35" s="357"/>
      <c r="BE35" s="357"/>
      <c r="BF35" s="357"/>
      <c r="BG35" s="357"/>
      <c r="BH35" s="357"/>
      <c r="BI35" s="357"/>
      <c r="BJ35" s="357"/>
      <c r="BK35" s="357"/>
      <c r="BL35" s="357"/>
      <c r="BM35" s="357"/>
      <c r="BN35" s="357"/>
      <c r="BO35" s="357"/>
      <c r="BP35" s="357"/>
      <c r="BQ35" s="357"/>
      <c r="BR35" s="357"/>
      <c r="BS35" s="357"/>
      <c r="BT35" s="357"/>
      <c r="BU35" s="357"/>
      <c r="BV35" s="357"/>
      <c r="BW35" s="357"/>
      <c r="BX35" s="357"/>
      <c r="BY35" s="357"/>
      <c r="BZ35" s="357"/>
      <c r="CA35" s="357"/>
      <c r="CB35" s="357"/>
      <c r="CC35" s="357"/>
      <c r="CD35" s="357"/>
      <c r="CE35" s="357"/>
      <c r="CF35" s="357"/>
      <c r="CG35" s="357"/>
      <c r="CH35" s="357"/>
      <c r="CI35" s="357"/>
      <c r="CJ35" s="357"/>
      <c r="CK35" s="376"/>
    </row>
    <row r="36" spans="1:89" ht="36.9" hidden="1" customHeight="1" thickTop="1" x14ac:dyDescent="0.25">
      <c r="A36" s="1013"/>
      <c r="B36" s="1002" t="s">
        <v>581</v>
      </c>
      <c r="C36" s="359"/>
      <c r="D36" s="359"/>
      <c r="E36" s="359"/>
      <c r="F36" s="359"/>
      <c r="G36" s="359"/>
      <c r="H36" s="359"/>
      <c r="I36" s="359"/>
      <c r="J36" s="359"/>
      <c r="K36" s="359"/>
      <c r="L36" s="359"/>
      <c r="M36" s="359"/>
      <c r="N36" s="359"/>
      <c r="O36" s="359"/>
      <c r="P36" s="359"/>
      <c r="Q36" s="359"/>
      <c r="R36" s="360" t="s">
        <v>582</v>
      </c>
      <c r="S36" s="361" t="str">
        <f>'Org Raw Data'!$G$14</f>
        <v>ORG_L3_297</v>
      </c>
      <c r="T36" s="361" t="str">
        <f ca="1">OFFSET('Org Raw Data'!$G$14,0,1)</f>
        <v>CSALT</v>
      </c>
      <c r="U36" s="359"/>
      <c r="V36" s="359"/>
      <c r="W36" s="359"/>
      <c r="X36" s="360" t="s">
        <v>584</v>
      </c>
      <c r="Y36" s="361" t="str">
        <f>'Org Raw Data'!$G$7</f>
        <v>ORG_L3_280</v>
      </c>
      <c r="Z36" s="361" t="str">
        <f ca="1">OFFSET('Org Raw Data'!$G$7,0,1)</f>
        <v>SSE</v>
      </c>
      <c r="AA36" s="359"/>
      <c r="AB36" s="359"/>
      <c r="AC36" s="359"/>
      <c r="AD36" s="359"/>
      <c r="AE36" s="359"/>
      <c r="AF36" s="359"/>
      <c r="AG36" s="359"/>
      <c r="AH36" s="359"/>
      <c r="AI36" s="359"/>
      <c r="AJ36" s="359"/>
      <c r="AK36" s="359"/>
      <c r="AL36" s="359"/>
      <c r="AM36" s="361"/>
      <c r="AN36" s="361"/>
      <c r="AO36" s="361"/>
      <c r="AP36" s="361"/>
      <c r="AQ36" s="361"/>
      <c r="AR36" s="361"/>
      <c r="AS36" s="361"/>
      <c r="AT36" s="361"/>
      <c r="AU36" s="361"/>
      <c r="AV36" s="359"/>
      <c r="AW36" s="359"/>
      <c r="AX36" s="359"/>
      <c r="AY36" s="359"/>
      <c r="AZ36" s="359"/>
      <c r="BA36" s="359"/>
      <c r="BB36" s="359"/>
      <c r="BC36" s="359"/>
      <c r="BD36" s="359"/>
      <c r="BE36" s="359"/>
      <c r="BF36" s="359"/>
      <c r="BG36" s="359"/>
      <c r="BH36" s="359"/>
      <c r="BI36" s="359"/>
      <c r="BJ36" s="359"/>
      <c r="BK36" s="359"/>
      <c r="BL36" s="359"/>
      <c r="BM36" s="359"/>
      <c r="BN36" s="359"/>
      <c r="BO36" s="359"/>
      <c r="BP36" s="359"/>
      <c r="BQ36" s="359"/>
      <c r="BR36" s="359"/>
      <c r="BS36" s="359"/>
      <c r="BT36" s="359"/>
      <c r="BU36" s="359"/>
      <c r="BV36" s="359"/>
      <c r="BW36" s="359"/>
      <c r="BX36" s="359"/>
      <c r="BY36" s="359"/>
      <c r="BZ36" s="359"/>
      <c r="CA36" s="359"/>
      <c r="CB36" s="359"/>
      <c r="CC36" s="359"/>
      <c r="CD36" s="359"/>
      <c r="CE36" s="359"/>
      <c r="CF36" s="359"/>
      <c r="CG36" s="359"/>
      <c r="CH36" s="359"/>
      <c r="CI36" s="359"/>
      <c r="CJ36" s="359"/>
      <c r="CK36" s="377"/>
    </row>
    <row r="37" spans="1:89" ht="24.6" hidden="1" thickBot="1" x14ac:dyDescent="0.3">
      <c r="A37" s="1013"/>
      <c r="B37" s="1003"/>
      <c r="C37" s="184"/>
      <c r="D37" s="184"/>
      <c r="E37" s="184"/>
      <c r="F37" s="184"/>
      <c r="G37" s="184"/>
      <c r="H37" s="184"/>
      <c r="I37" s="184"/>
      <c r="J37" s="184"/>
      <c r="K37" s="184"/>
      <c r="L37" s="184"/>
      <c r="M37" s="184"/>
      <c r="N37" s="184"/>
      <c r="O37" s="184"/>
      <c r="P37" s="184"/>
      <c r="Q37" s="184"/>
      <c r="R37" s="346" t="s">
        <v>583</v>
      </c>
      <c r="S37" s="183" t="str">
        <f>'Org Raw Data'!$G$14</f>
        <v>ORG_L3_297</v>
      </c>
      <c r="T37" s="183" t="str">
        <f ca="1">OFFSET('Org Raw Data'!$G$14,0,1)</f>
        <v>CSALT</v>
      </c>
      <c r="U37" s="184"/>
      <c r="V37" s="184"/>
      <c r="W37" s="184"/>
      <c r="X37" s="346" t="s">
        <v>585</v>
      </c>
      <c r="Y37" s="183" t="str">
        <f>'Org Raw Data'!$G$7</f>
        <v>ORG_L3_280</v>
      </c>
      <c r="Z37" s="183" t="str">
        <f ca="1">OFFSET('Org Raw Data'!$G$7,0,1)</f>
        <v>SSE</v>
      </c>
      <c r="AA37" s="184"/>
      <c r="AB37" s="184"/>
      <c r="AC37" s="184"/>
      <c r="AD37" s="184"/>
      <c r="AE37" s="184"/>
      <c r="AF37" s="184"/>
      <c r="AG37" s="184"/>
      <c r="AH37" s="184"/>
      <c r="AI37" s="184"/>
      <c r="AJ37" s="184"/>
      <c r="AK37" s="184"/>
      <c r="AL37" s="184"/>
      <c r="AM37" s="183"/>
      <c r="AN37" s="183"/>
      <c r="AO37" s="183"/>
      <c r="AP37" s="183"/>
      <c r="AQ37" s="183"/>
      <c r="AR37" s="183"/>
      <c r="AS37" s="183"/>
      <c r="AT37" s="183"/>
      <c r="AU37" s="183"/>
      <c r="AV37" s="184"/>
      <c r="AW37" s="184"/>
      <c r="AX37" s="184"/>
      <c r="AY37" s="184"/>
      <c r="AZ37" s="184"/>
      <c r="BA37" s="184"/>
      <c r="BB37" s="184"/>
      <c r="BC37" s="184"/>
      <c r="BD37" s="184"/>
      <c r="BE37" s="184"/>
      <c r="BF37" s="184"/>
      <c r="BG37" s="184"/>
      <c r="BH37" s="184"/>
      <c r="BI37" s="184"/>
      <c r="BJ37" s="184"/>
      <c r="BK37" s="184"/>
      <c r="BL37" s="184"/>
      <c r="BM37" s="184"/>
      <c r="BN37" s="184"/>
      <c r="BO37" s="184"/>
      <c r="BP37" s="184"/>
      <c r="BQ37" s="184"/>
      <c r="BR37" s="184"/>
      <c r="BS37" s="184"/>
      <c r="BT37" s="184"/>
      <c r="BU37" s="184"/>
      <c r="BV37" s="184"/>
      <c r="BW37" s="184"/>
      <c r="BX37" s="184"/>
      <c r="BY37" s="184"/>
      <c r="BZ37" s="184"/>
      <c r="CA37" s="184"/>
      <c r="CB37" s="184"/>
      <c r="CC37" s="184"/>
      <c r="CD37" s="184"/>
      <c r="CE37" s="184"/>
      <c r="CF37" s="184"/>
      <c r="CG37" s="184"/>
      <c r="CH37" s="184"/>
      <c r="CI37" s="184"/>
      <c r="CJ37" s="184"/>
      <c r="CK37" s="372"/>
    </row>
    <row r="38" spans="1:89" ht="18.600000000000001" hidden="1" customHeight="1" thickBot="1" x14ac:dyDescent="0.3">
      <c r="A38" s="1013"/>
      <c r="B38" s="1001"/>
      <c r="C38" s="357"/>
      <c r="D38" s="357"/>
      <c r="E38" s="357"/>
      <c r="F38" s="357"/>
      <c r="G38" s="357"/>
      <c r="H38" s="357"/>
      <c r="I38" s="357"/>
      <c r="J38" s="357"/>
      <c r="K38" s="357"/>
      <c r="L38" s="357"/>
      <c r="M38" s="357"/>
      <c r="N38" s="357"/>
      <c r="O38" s="357"/>
      <c r="P38" s="357"/>
      <c r="Q38" s="357"/>
      <c r="R38" s="356"/>
      <c r="S38" s="356"/>
      <c r="T38" s="356"/>
      <c r="U38" s="357"/>
      <c r="V38" s="357"/>
      <c r="W38" s="357"/>
      <c r="X38" s="355" t="s">
        <v>586</v>
      </c>
      <c r="Y38" s="356" t="str">
        <f>'Org Raw Data'!$G$7</f>
        <v>ORG_L3_280</v>
      </c>
      <c r="Z38" s="356" t="str">
        <f ca="1">OFFSET('Org Raw Data'!$G$7,0,1)</f>
        <v>SSE</v>
      </c>
      <c r="AA38" s="357"/>
      <c r="AB38" s="357"/>
      <c r="AC38" s="357"/>
      <c r="AD38" s="357"/>
      <c r="AE38" s="357"/>
      <c r="AF38" s="357"/>
      <c r="AG38" s="357"/>
      <c r="AH38" s="357"/>
      <c r="AI38" s="357"/>
      <c r="AJ38" s="357"/>
      <c r="AK38" s="357"/>
      <c r="AL38" s="357"/>
      <c r="AM38" s="356"/>
      <c r="AN38" s="356"/>
      <c r="AO38" s="356"/>
      <c r="AP38" s="356"/>
      <c r="AQ38" s="356"/>
      <c r="AR38" s="356"/>
      <c r="AS38" s="356"/>
      <c r="AT38" s="356"/>
      <c r="AU38" s="356"/>
      <c r="AV38" s="357"/>
      <c r="AW38" s="357"/>
      <c r="AX38" s="357"/>
      <c r="AY38" s="357"/>
      <c r="AZ38" s="357"/>
      <c r="BA38" s="357"/>
      <c r="BB38" s="357"/>
      <c r="BC38" s="357"/>
      <c r="BD38" s="357"/>
      <c r="BE38" s="357"/>
      <c r="BF38" s="357"/>
      <c r="BG38" s="357"/>
      <c r="BH38" s="357"/>
      <c r="BI38" s="357"/>
      <c r="BJ38" s="357"/>
      <c r="BK38" s="357"/>
      <c r="BL38" s="357"/>
      <c r="BM38" s="357"/>
      <c r="BN38" s="357"/>
      <c r="BO38" s="357"/>
      <c r="BP38" s="357"/>
      <c r="BQ38" s="357"/>
      <c r="BR38" s="357"/>
      <c r="BS38" s="357"/>
      <c r="BT38" s="357"/>
      <c r="BU38" s="357"/>
      <c r="BV38" s="357"/>
      <c r="BW38" s="357"/>
      <c r="BX38" s="357"/>
      <c r="BY38" s="357"/>
      <c r="BZ38" s="357"/>
      <c r="CA38" s="357"/>
      <c r="CB38" s="357"/>
      <c r="CC38" s="357"/>
      <c r="CD38" s="357"/>
      <c r="CE38" s="357"/>
      <c r="CF38" s="357"/>
      <c r="CG38" s="357"/>
      <c r="CH38" s="357"/>
      <c r="CI38" s="357"/>
      <c r="CJ38" s="357"/>
      <c r="CK38" s="376"/>
    </row>
    <row r="39" spans="1:89" ht="36.9" customHeight="1" thickTop="1" x14ac:dyDescent="0.25">
      <c r="A39" s="1013"/>
      <c r="B39" s="1002" t="s">
        <v>589</v>
      </c>
      <c r="C39" s="359"/>
      <c r="D39" s="359"/>
      <c r="E39" s="359"/>
      <c r="F39" s="359"/>
      <c r="G39" s="359"/>
      <c r="H39" s="359"/>
      <c r="I39" s="359"/>
      <c r="J39" s="359"/>
      <c r="K39" s="359"/>
      <c r="L39" s="359"/>
      <c r="M39" s="359"/>
      <c r="N39" s="359"/>
      <c r="O39" s="359"/>
      <c r="P39" s="359"/>
      <c r="Q39" s="359"/>
      <c r="R39" s="359"/>
      <c r="S39" s="359"/>
      <c r="T39" s="359"/>
      <c r="U39" s="359"/>
      <c r="V39" s="359"/>
      <c r="W39" s="359"/>
      <c r="X39" s="359"/>
      <c r="Y39" s="359"/>
      <c r="Z39" s="359"/>
      <c r="AA39" s="359"/>
      <c r="AB39" s="359"/>
      <c r="AC39" s="359"/>
      <c r="AD39" s="360" t="s">
        <v>593</v>
      </c>
      <c r="AE39" s="183" t="str">
        <f>'Org Raw Data'!$G$32</f>
        <v>ORG_L3_277</v>
      </c>
      <c r="AF39" s="183" t="str">
        <f ca="1">OFFSET('Org Raw Data'!$G$32,0,1)</f>
        <v>RES</v>
      </c>
      <c r="AG39" s="360" t="s">
        <v>590</v>
      </c>
      <c r="AH39" s="183" t="str">
        <f>'Org Raw Data'!$G$32</f>
        <v>ORG_L3_277</v>
      </c>
      <c r="AI39" s="183" t="str">
        <f ca="1">OFFSET('Org Raw Data'!$G$32,0,1)</f>
        <v>RES</v>
      </c>
      <c r="AJ39" s="360" t="s">
        <v>592</v>
      </c>
      <c r="AK39" s="183" t="str">
        <f>'Org Raw Data'!$G$32</f>
        <v>ORG_L3_277</v>
      </c>
      <c r="AL39" s="183" t="str">
        <f ca="1">OFFSET('Org Raw Data'!$G$32,0,1)</f>
        <v>RES</v>
      </c>
      <c r="AM39" s="361"/>
      <c r="AN39" s="361"/>
      <c r="AO39" s="361"/>
      <c r="AP39" s="360" t="s">
        <v>595</v>
      </c>
      <c r="AQ39" s="183" t="str">
        <f>'Org Raw Data'!$G$32</f>
        <v>ORG_L3_277</v>
      </c>
      <c r="AR39" s="183" t="str">
        <f ca="1">OFFSET('Org Raw Data'!$G$32,0,1)</f>
        <v>RES</v>
      </c>
      <c r="AS39" s="360" t="s">
        <v>594</v>
      </c>
      <c r="AT39" s="183" t="str">
        <f>'Org Raw Data'!$G$32</f>
        <v>ORG_L3_277</v>
      </c>
      <c r="AU39" s="183" t="str">
        <f ca="1">OFFSET('Org Raw Data'!$G$32,0,1)</f>
        <v>RES</v>
      </c>
      <c r="AV39" s="359"/>
      <c r="AW39" s="359"/>
      <c r="AX39" s="359"/>
      <c r="AY39" s="359"/>
      <c r="AZ39" s="359"/>
      <c r="BA39" s="359"/>
      <c r="BB39" s="359"/>
      <c r="BC39" s="359"/>
      <c r="BD39" s="359"/>
      <c r="BE39" s="359"/>
      <c r="BF39" s="359"/>
      <c r="BG39" s="359"/>
      <c r="BH39" s="359"/>
      <c r="BI39" s="359"/>
      <c r="BJ39" s="359"/>
      <c r="BK39" s="359"/>
      <c r="BL39" s="359"/>
      <c r="BM39" s="359"/>
      <c r="BN39" s="359"/>
      <c r="BO39" s="359"/>
      <c r="BP39" s="359"/>
      <c r="BQ39" s="359"/>
      <c r="BR39" s="359"/>
      <c r="BS39" s="359"/>
      <c r="BT39" s="359"/>
      <c r="BU39" s="359"/>
      <c r="BV39" s="359"/>
      <c r="BW39" s="359"/>
      <c r="BX39" s="359"/>
      <c r="BY39" s="359"/>
      <c r="BZ39" s="359"/>
      <c r="CA39" s="359"/>
      <c r="CB39" s="359"/>
      <c r="CC39" s="359"/>
      <c r="CD39" s="359"/>
      <c r="CE39" s="359"/>
      <c r="CF39" s="359"/>
      <c r="CG39" s="359"/>
      <c r="CH39" s="359"/>
      <c r="CI39" s="359"/>
      <c r="CJ39" s="359"/>
      <c r="CK39" s="377"/>
    </row>
    <row r="40" spans="1:89" ht="24.6" thickBot="1" x14ac:dyDescent="0.3">
      <c r="A40" s="1013"/>
      <c r="B40" s="1001"/>
      <c r="C40" s="357"/>
      <c r="D40" s="357"/>
      <c r="E40" s="357"/>
      <c r="F40" s="357"/>
      <c r="G40" s="357"/>
      <c r="H40" s="357"/>
      <c r="I40" s="357"/>
      <c r="J40" s="357"/>
      <c r="K40" s="357"/>
      <c r="L40" s="357"/>
      <c r="M40" s="357"/>
      <c r="N40" s="357"/>
      <c r="O40" s="357"/>
      <c r="P40" s="357"/>
      <c r="Q40" s="357"/>
      <c r="R40" s="357"/>
      <c r="S40" s="357"/>
      <c r="T40" s="357"/>
      <c r="U40" s="357"/>
      <c r="V40" s="357"/>
      <c r="W40" s="357"/>
      <c r="X40" s="357"/>
      <c r="Y40" s="357"/>
      <c r="Z40" s="357"/>
      <c r="AA40" s="357"/>
      <c r="AB40" s="357"/>
      <c r="AC40" s="357"/>
      <c r="AD40" s="356"/>
      <c r="AE40" s="356"/>
      <c r="AF40" s="356"/>
      <c r="AG40" s="355" t="s">
        <v>591</v>
      </c>
      <c r="AH40" s="183" t="str">
        <f>'Org Raw Data'!$G$32</f>
        <v>ORG_L3_277</v>
      </c>
      <c r="AI40" s="183" t="str">
        <f ca="1">OFFSET('Org Raw Data'!$G$32,0,1)</f>
        <v>RES</v>
      </c>
      <c r="AJ40" s="356"/>
      <c r="AK40" s="356"/>
      <c r="AL40" s="356"/>
      <c r="AM40" s="356"/>
      <c r="AN40" s="356"/>
      <c r="AO40" s="356"/>
      <c r="AP40" s="356"/>
      <c r="AQ40" s="356"/>
      <c r="AR40" s="356"/>
      <c r="AS40" s="356"/>
      <c r="AT40" s="356"/>
      <c r="AU40" s="356"/>
      <c r="AV40" s="357"/>
      <c r="AW40" s="357"/>
      <c r="AX40" s="357"/>
      <c r="AY40" s="357"/>
      <c r="AZ40" s="357"/>
      <c r="BA40" s="357"/>
      <c r="BB40" s="357"/>
      <c r="BC40" s="357"/>
      <c r="BD40" s="357"/>
      <c r="BE40" s="357"/>
      <c r="BF40" s="357"/>
      <c r="BG40" s="357"/>
      <c r="BH40" s="357"/>
      <c r="BI40" s="357"/>
      <c r="BJ40" s="357"/>
      <c r="BK40" s="357"/>
      <c r="BL40" s="357"/>
      <c r="BM40" s="357"/>
      <c r="BN40" s="357"/>
      <c r="BO40" s="357"/>
      <c r="BP40" s="357"/>
      <c r="BQ40" s="357"/>
      <c r="BR40" s="357"/>
      <c r="BS40" s="357"/>
      <c r="BT40" s="357"/>
      <c r="BU40" s="357"/>
      <c r="BV40" s="357"/>
      <c r="BW40" s="357"/>
      <c r="BX40" s="357"/>
      <c r="BY40" s="357"/>
      <c r="BZ40" s="357"/>
      <c r="CA40" s="357"/>
      <c r="CB40" s="357"/>
      <c r="CC40" s="357"/>
      <c r="CD40" s="357"/>
      <c r="CE40" s="357"/>
      <c r="CF40" s="357"/>
      <c r="CG40" s="357"/>
      <c r="CH40" s="357"/>
      <c r="CI40" s="357"/>
      <c r="CJ40" s="357"/>
      <c r="CK40" s="376"/>
    </row>
    <row r="41" spans="1:89" ht="36.9" customHeight="1" thickTop="1" x14ac:dyDescent="0.25">
      <c r="A41" s="1013"/>
      <c r="B41" s="1002" t="s">
        <v>596</v>
      </c>
      <c r="C41" s="359"/>
      <c r="D41" s="359"/>
      <c r="E41" s="359"/>
      <c r="F41" s="359"/>
      <c r="G41" s="359"/>
      <c r="H41" s="359"/>
      <c r="I41" s="359"/>
      <c r="J41" s="359"/>
      <c r="K41" s="359"/>
      <c r="L41" s="359"/>
      <c r="M41" s="359"/>
      <c r="N41" s="359"/>
      <c r="O41" s="359"/>
      <c r="P41" s="359"/>
      <c r="Q41" s="359"/>
      <c r="R41" s="359"/>
      <c r="S41" s="359"/>
      <c r="T41" s="359"/>
      <c r="U41" s="359"/>
      <c r="V41" s="359"/>
      <c r="W41" s="359"/>
      <c r="X41" s="359"/>
      <c r="Y41" s="359"/>
      <c r="Z41" s="359"/>
      <c r="AA41" s="359"/>
      <c r="AB41" s="359"/>
      <c r="AC41" s="359"/>
      <c r="AD41" s="361"/>
      <c r="AE41" s="361"/>
      <c r="AF41" s="361"/>
      <c r="AG41" s="361"/>
      <c r="AH41" s="361"/>
      <c r="AI41" s="361"/>
      <c r="AJ41" s="361"/>
      <c r="AK41" s="361"/>
      <c r="AL41" s="361"/>
      <c r="AM41" s="361"/>
      <c r="AN41" s="361"/>
      <c r="AO41" s="361"/>
      <c r="AP41" s="360" t="s">
        <v>597</v>
      </c>
      <c r="AQ41" s="361" t="str">
        <f>'Org Raw Data'!$G$32</f>
        <v>ORG_L3_277</v>
      </c>
      <c r="AR41" s="361" t="str">
        <f ca="1">OFFSET('Org Raw Data'!$G$32,0,1)</f>
        <v>RES</v>
      </c>
      <c r="AS41" s="361"/>
      <c r="AT41" s="361"/>
      <c r="AU41" s="361"/>
      <c r="AV41" s="359"/>
      <c r="AW41" s="359"/>
      <c r="AX41" s="359"/>
      <c r="AY41" s="359"/>
      <c r="AZ41" s="359"/>
      <c r="BA41" s="359"/>
      <c r="BB41" s="359"/>
      <c r="BC41" s="359"/>
      <c r="BD41" s="359"/>
      <c r="BE41" s="359"/>
      <c r="BF41" s="359"/>
      <c r="BG41" s="359"/>
      <c r="BH41" s="359"/>
      <c r="BI41" s="359"/>
      <c r="BJ41" s="359"/>
      <c r="BK41" s="359"/>
      <c r="BL41" s="359"/>
      <c r="BM41" s="359"/>
      <c r="BN41" s="359"/>
      <c r="BO41" s="359"/>
      <c r="BP41" s="359"/>
      <c r="BQ41" s="359"/>
      <c r="BR41" s="359"/>
      <c r="BS41" s="359"/>
      <c r="BT41" s="359"/>
      <c r="BU41" s="359"/>
      <c r="BV41" s="359"/>
      <c r="BW41" s="359"/>
      <c r="BX41" s="359"/>
      <c r="BY41" s="359"/>
      <c r="BZ41" s="359"/>
      <c r="CA41" s="359"/>
      <c r="CB41" s="359"/>
      <c r="CC41" s="359"/>
      <c r="CD41" s="359"/>
      <c r="CE41" s="359"/>
      <c r="CF41" s="359"/>
      <c r="CG41" s="359"/>
      <c r="CH41" s="359"/>
      <c r="CI41" s="359"/>
      <c r="CJ41" s="359"/>
      <c r="CK41" s="377"/>
    </row>
    <row r="42" spans="1:89" ht="18" x14ac:dyDescent="0.25">
      <c r="A42" s="1013"/>
      <c r="B42" s="1003"/>
      <c r="C42" s="184"/>
      <c r="D42" s="184"/>
      <c r="E42" s="184"/>
      <c r="F42" s="347"/>
      <c r="G42" s="184"/>
      <c r="H42" s="184"/>
      <c r="I42" s="184"/>
      <c r="J42" s="184"/>
      <c r="K42" s="184"/>
      <c r="L42" s="184"/>
      <c r="M42" s="184"/>
      <c r="N42" s="184"/>
      <c r="O42" s="184"/>
      <c r="P42" s="184"/>
      <c r="Q42" s="184"/>
      <c r="R42" s="184"/>
      <c r="S42" s="184"/>
      <c r="T42" s="184"/>
      <c r="U42" s="184"/>
      <c r="V42" s="184"/>
      <c r="W42" s="184"/>
      <c r="X42" s="184"/>
      <c r="Y42" s="184"/>
      <c r="Z42" s="184"/>
      <c r="AA42" s="184"/>
      <c r="AB42" s="184"/>
      <c r="AC42" s="184"/>
      <c r="AD42" s="183"/>
      <c r="AE42" s="183"/>
      <c r="AF42" s="183"/>
      <c r="AG42" s="183"/>
      <c r="AH42" s="183"/>
      <c r="AI42" s="183"/>
      <c r="AJ42" s="183"/>
      <c r="AK42" s="183"/>
      <c r="AL42" s="183"/>
      <c r="AM42" s="183"/>
      <c r="AN42" s="183"/>
      <c r="AO42" s="183"/>
      <c r="AP42" s="346" t="s">
        <v>598</v>
      </c>
      <c r="AQ42" s="183" t="str">
        <f>'Org Raw Data'!$G$32</f>
        <v>ORG_L3_277</v>
      </c>
      <c r="AR42" s="183" t="str">
        <f ca="1">OFFSET('Org Raw Data'!$G$32,0,1)</f>
        <v>RES</v>
      </c>
      <c r="AS42" s="183"/>
      <c r="AT42" s="183"/>
      <c r="AU42" s="183"/>
      <c r="AV42" s="184"/>
      <c r="AW42" s="184"/>
      <c r="AX42" s="184"/>
      <c r="AY42" s="184"/>
      <c r="AZ42" s="184"/>
      <c r="BA42" s="184"/>
      <c r="BB42" s="184"/>
      <c r="BC42" s="184"/>
      <c r="BD42" s="184"/>
      <c r="BE42" s="184"/>
      <c r="BF42" s="184"/>
      <c r="BG42" s="184"/>
      <c r="BH42" s="184"/>
      <c r="BI42" s="184"/>
      <c r="BJ42" s="184"/>
      <c r="BK42" s="184"/>
      <c r="BL42" s="184"/>
      <c r="BM42" s="184"/>
      <c r="BN42" s="184"/>
      <c r="BO42" s="184"/>
      <c r="BP42" s="184"/>
      <c r="BQ42" s="184"/>
      <c r="BR42" s="184"/>
      <c r="BS42" s="184"/>
      <c r="BT42" s="184"/>
      <c r="BU42" s="184"/>
      <c r="BV42" s="184"/>
      <c r="BW42" s="184"/>
      <c r="BX42" s="184"/>
      <c r="BY42" s="184"/>
      <c r="BZ42" s="184"/>
      <c r="CA42" s="184"/>
      <c r="CB42" s="184"/>
      <c r="CC42" s="184"/>
      <c r="CD42" s="184"/>
      <c r="CE42" s="184"/>
      <c r="CF42" s="184"/>
      <c r="CG42" s="184"/>
      <c r="CH42" s="184"/>
      <c r="CI42" s="184"/>
      <c r="CJ42" s="184"/>
      <c r="CK42" s="372"/>
    </row>
    <row r="43" spans="1:89" ht="27.6" customHeight="1" x14ac:dyDescent="0.25">
      <c r="A43" s="1013"/>
      <c r="B43" s="1003"/>
      <c r="C43" s="184"/>
      <c r="D43" s="184"/>
      <c r="E43" s="184"/>
      <c r="F43" s="184"/>
      <c r="G43" s="184"/>
      <c r="H43" s="184"/>
      <c r="I43" s="184"/>
      <c r="J43" s="184"/>
      <c r="K43" s="184"/>
      <c r="L43" s="184"/>
      <c r="M43" s="184"/>
      <c r="N43" s="184"/>
      <c r="O43" s="184"/>
      <c r="P43" s="184"/>
      <c r="Q43" s="184"/>
      <c r="R43" s="184"/>
      <c r="S43" s="184"/>
      <c r="T43" s="184"/>
      <c r="U43" s="184"/>
      <c r="V43" s="184"/>
      <c r="W43" s="184"/>
      <c r="X43" s="184"/>
      <c r="Y43" s="184"/>
      <c r="Z43" s="184"/>
      <c r="AA43" s="184"/>
      <c r="AB43" s="184"/>
      <c r="AC43" s="184"/>
      <c r="AD43" s="183"/>
      <c r="AE43" s="183"/>
      <c r="AF43" s="183"/>
      <c r="AG43" s="183"/>
      <c r="AH43" s="183"/>
      <c r="AI43" s="183"/>
      <c r="AJ43" s="183"/>
      <c r="AK43" s="183"/>
      <c r="AL43" s="183"/>
      <c r="AM43" s="183"/>
      <c r="AN43" s="183"/>
      <c r="AO43" s="183"/>
      <c r="AP43" s="346" t="s">
        <v>599</v>
      </c>
      <c r="AQ43" s="183" t="str">
        <f>'Org Raw Data'!$G$32</f>
        <v>ORG_L3_277</v>
      </c>
      <c r="AR43" s="183" t="str">
        <f ca="1">OFFSET('Org Raw Data'!$G$32,0,1)</f>
        <v>RES</v>
      </c>
      <c r="AS43" s="183"/>
      <c r="AT43" s="183"/>
      <c r="AU43" s="183"/>
      <c r="AV43" s="184"/>
      <c r="AW43" s="184"/>
      <c r="AX43" s="184"/>
      <c r="AY43" s="184"/>
      <c r="AZ43" s="184"/>
      <c r="BA43" s="184"/>
      <c r="BB43" s="184"/>
      <c r="BC43" s="184"/>
      <c r="BD43" s="184"/>
      <c r="BE43" s="184"/>
      <c r="BF43" s="184"/>
      <c r="BG43" s="184"/>
      <c r="BH43" s="184"/>
      <c r="BI43" s="184"/>
      <c r="BJ43" s="184"/>
      <c r="BK43" s="184"/>
      <c r="BL43" s="184"/>
      <c r="BM43" s="184"/>
      <c r="BN43" s="184"/>
      <c r="BO43" s="184"/>
      <c r="BP43" s="184"/>
      <c r="BQ43" s="184"/>
      <c r="BR43" s="184"/>
      <c r="BS43" s="184"/>
      <c r="BT43" s="184"/>
      <c r="BU43" s="184"/>
      <c r="BV43" s="184"/>
      <c r="BW43" s="184"/>
      <c r="BX43" s="184"/>
      <c r="BY43" s="184"/>
      <c r="BZ43" s="184"/>
      <c r="CA43" s="184"/>
      <c r="CB43" s="184"/>
      <c r="CC43" s="184"/>
      <c r="CD43" s="184"/>
      <c r="CE43" s="184"/>
      <c r="CF43" s="184"/>
      <c r="CG43" s="184"/>
      <c r="CH43" s="184"/>
      <c r="CI43" s="184"/>
      <c r="CJ43" s="184"/>
      <c r="CK43" s="372"/>
    </row>
    <row r="44" spans="1:89" ht="27.6" customHeight="1" x14ac:dyDescent="0.25">
      <c r="A44" s="1013"/>
      <c r="B44" s="1003"/>
      <c r="C44" s="184"/>
      <c r="D44" s="184"/>
      <c r="E44" s="184"/>
      <c r="F44" s="184"/>
      <c r="G44" s="184"/>
      <c r="H44" s="184"/>
      <c r="I44" s="184"/>
      <c r="J44" s="184"/>
      <c r="K44" s="184"/>
      <c r="L44" s="184"/>
      <c r="M44" s="184"/>
      <c r="N44" s="184"/>
      <c r="O44" s="184"/>
      <c r="P44" s="184"/>
      <c r="Q44" s="184"/>
      <c r="R44" s="184"/>
      <c r="S44" s="184"/>
      <c r="T44" s="184"/>
      <c r="U44" s="184"/>
      <c r="V44" s="184"/>
      <c r="W44" s="184"/>
      <c r="X44" s="184"/>
      <c r="Y44" s="184"/>
      <c r="Z44" s="184"/>
      <c r="AA44" s="184"/>
      <c r="AB44" s="184"/>
      <c r="AC44" s="184"/>
      <c r="AD44" s="183"/>
      <c r="AE44" s="183"/>
      <c r="AF44" s="183"/>
      <c r="AG44" s="183"/>
      <c r="AH44" s="183"/>
      <c r="AI44" s="183"/>
      <c r="AJ44" s="183"/>
      <c r="AK44" s="183"/>
      <c r="AL44" s="183"/>
      <c r="AM44" s="183"/>
      <c r="AN44" s="183"/>
      <c r="AO44" s="183"/>
      <c r="AP44" s="346" t="s">
        <v>600</v>
      </c>
      <c r="AQ44" s="183" t="str">
        <f>'Org Raw Data'!$G$32</f>
        <v>ORG_L3_277</v>
      </c>
      <c r="AR44" s="183" t="str">
        <f ca="1">OFFSET('Org Raw Data'!$G$32,0,1)</f>
        <v>RES</v>
      </c>
      <c r="AS44" s="183"/>
      <c r="AT44" s="183"/>
      <c r="AU44" s="183"/>
      <c r="AV44" s="184"/>
      <c r="AW44" s="184"/>
      <c r="AX44" s="184"/>
      <c r="AY44" s="184"/>
      <c r="AZ44" s="184"/>
      <c r="BA44" s="184"/>
      <c r="BB44" s="184"/>
      <c r="BC44" s="184"/>
      <c r="BD44" s="184"/>
      <c r="BE44" s="184"/>
      <c r="BF44" s="184"/>
      <c r="BG44" s="184"/>
      <c r="BH44" s="184"/>
      <c r="BI44" s="184"/>
      <c r="BJ44" s="184"/>
      <c r="BK44" s="184"/>
      <c r="BL44" s="184"/>
      <c r="BM44" s="184"/>
      <c r="BN44" s="184"/>
      <c r="BO44" s="184"/>
      <c r="BP44" s="184"/>
      <c r="BQ44" s="184"/>
      <c r="BR44" s="184"/>
      <c r="BS44" s="184"/>
      <c r="BT44" s="184"/>
      <c r="BU44" s="184"/>
      <c r="BV44" s="184"/>
      <c r="BW44" s="184"/>
      <c r="BX44" s="184"/>
      <c r="BY44" s="184"/>
      <c r="BZ44" s="184"/>
      <c r="CA44" s="184"/>
      <c r="CB44" s="184"/>
      <c r="CC44" s="184"/>
      <c r="CD44" s="184"/>
      <c r="CE44" s="184"/>
      <c r="CF44" s="184"/>
      <c r="CG44" s="184"/>
      <c r="CH44" s="184"/>
      <c r="CI44" s="184"/>
      <c r="CJ44" s="184"/>
      <c r="CK44" s="372"/>
    </row>
    <row r="45" spans="1:89" ht="27.6" customHeight="1" x14ac:dyDescent="0.25">
      <c r="A45" s="1013"/>
      <c r="B45" s="1003"/>
      <c r="C45" s="184"/>
      <c r="D45" s="184"/>
      <c r="E45" s="184"/>
      <c r="F45" s="184"/>
      <c r="G45" s="184"/>
      <c r="H45" s="184"/>
      <c r="I45" s="184"/>
      <c r="J45" s="184"/>
      <c r="K45" s="184"/>
      <c r="L45" s="184"/>
      <c r="M45" s="184"/>
      <c r="N45" s="184"/>
      <c r="O45" s="184"/>
      <c r="P45" s="184"/>
      <c r="Q45" s="184"/>
      <c r="R45" s="184"/>
      <c r="S45" s="184"/>
      <c r="T45" s="184"/>
      <c r="U45" s="184"/>
      <c r="V45" s="184"/>
      <c r="W45" s="184"/>
      <c r="X45" s="184"/>
      <c r="Y45" s="184"/>
      <c r="Z45" s="184"/>
      <c r="AA45" s="184"/>
      <c r="AB45" s="184"/>
      <c r="AC45" s="184"/>
      <c r="AD45" s="183"/>
      <c r="AE45" s="183"/>
      <c r="AF45" s="183"/>
      <c r="AG45" s="183"/>
      <c r="AH45" s="183"/>
      <c r="AI45" s="183"/>
      <c r="AJ45" s="183"/>
      <c r="AK45" s="183"/>
      <c r="AL45" s="183"/>
      <c r="AM45" s="183"/>
      <c r="AN45" s="183"/>
      <c r="AO45" s="183"/>
      <c r="AP45" s="346" t="s">
        <v>601</v>
      </c>
      <c r="AQ45" s="183" t="str">
        <f>'Org Raw Data'!$G$32</f>
        <v>ORG_L3_277</v>
      </c>
      <c r="AR45" s="183" t="str">
        <f ca="1">OFFSET('Org Raw Data'!$G$32,0,1)</f>
        <v>RES</v>
      </c>
      <c r="AS45" s="183"/>
      <c r="AT45" s="183"/>
      <c r="AU45" s="183"/>
      <c r="AV45" s="184"/>
      <c r="AW45" s="184"/>
      <c r="AX45" s="184"/>
      <c r="AY45" s="184"/>
      <c r="AZ45" s="184"/>
      <c r="BA45" s="184"/>
      <c r="BB45" s="184"/>
      <c r="BC45" s="184"/>
      <c r="BD45" s="184"/>
      <c r="BE45" s="184"/>
      <c r="BF45" s="184"/>
      <c r="BG45" s="184"/>
      <c r="BH45" s="184"/>
      <c r="BI45" s="184"/>
      <c r="BJ45" s="184"/>
      <c r="BK45" s="184"/>
      <c r="BL45" s="184"/>
      <c r="BM45" s="184"/>
      <c r="BN45" s="184"/>
      <c r="BO45" s="184"/>
      <c r="BP45" s="184"/>
      <c r="BQ45" s="184"/>
      <c r="BR45" s="184"/>
      <c r="BS45" s="184"/>
      <c r="BT45" s="184"/>
      <c r="BU45" s="184"/>
      <c r="BV45" s="184"/>
      <c r="BW45" s="184"/>
      <c r="BX45" s="184"/>
      <c r="BY45" s="184"/>
      <c r="BZ45" s="184"/>
      <c r="CA45" s="184"/>
      <c r="CB45" s="184"/>
      <c r="CC45" s="184"/>
      <c r="CD45" s="184"/>
      <c r="CE45" s="184"/>
      <c r="CF45" s="184"/>
      <c r="CG45" s="184"/>
      <c r="CH45" s="184"/>
      <c r="CI45" s="184"/>
      <c r="CJ45" s="184"/>
      <c r="CK45" s="372"/>
    </row>
    <row r="46" spans="1:89" ht="27.6" customHeight="1" x14ac:dyDescent="0.25">
      <c r="A46" s="1013"/>
      <c r="B46" s="1003"/>
      <c r="C46" s="184"/>
      <c r="D46" s="184"/>
      <c r="E46" s="184"/>
      <c r="F46" s="184"/>
      <c r="G46" s="184"/>
      <c r="H46" s="184"/>
      <c r="I46" s="184"/>
      <c r="J46" s="184"/>
      <c r="K46" s="184"/>
      <c r="L46" s="184"/>
      <c r="M46" s="184"/>
      <c r="N46" s="184"/>
      <c r="O46" s="184"/>
      <c r="P46" s="184"/>
      <c r="Q46" s="184"/>
      <c r="R46" s="184"/>
      <c r="S46" s="184"/>
      <c r="T46" s="184"/>
      <c r="U46" s="184"/>
      <c r="V46" s="184"/>
      <c r="W46" s="184"/>
      <c r="X46" s="184"/>
      <c r="Y46" s="184"/>
      <c r="Z46" s="184"/>
      <c r="AA46" s="184"/>
      <c r="AB46" s="184"/>
      <c r="AC46" s="184"/>
      <c r="AD46" s="183"/>
      <c r="AE46" s="183"/>
      <c r="AF46" s="183"/>
      <c r="AG46" s="183"/>
      <c r="AH46" s="183"/>
      <c r="AI46" s="183"/>
      <c r="AJ46" s="183"/>
      <c r="AK46" s="183"/>
      <c r="AL46" s="183"/>
      <c r="AM46" s="183"/>
      <c r="AN46" s="183"/>
      <c r="AO46" s="183"/>
      <c r="AP46" s="346" t="s">
        <v>602</v>
      </c>
      <c r="AQ46" s="183" t="str">
        <f>'Org Raw Data'!$G$32</f>
        <v>ORG_L3_277</v>
      </c>
      <c r="AR46" s="183" t="str">
        <f ca="1">OFFSET('Org Raw Data'!$G$32,0,1)</f>
        <v>RES</v>
      </c>
      <c r="AS46" s="183"/>
      <c r="AT46" s="183"/>
      <c r="AU46" s="183"/>
      <c r="AV46" s="184"/>
      <c r="AW46" s="184"/>
      <c r="AX46" s="184"/>
      <c r="AY46" s="184"/>
      <c r="AZ46" s="184"/>
      <c r="BA46" s="184"/>
      <c r="BB46" s="184"/>
      <c r="BC46" s="184"/>
      <c r="BD46" s="184"/>
      <c r="BE46" s="184"/>
      <c r="BF46" s="184"/>
      <c r="BG46" s="184"/>
      <c r="BH46" s="184"/>
      <c r="BI46" s="184"/>
      <c r="BJ46" s="184"/>
      <c r="BK46" s="184"/>
      <c r="BL46" s="184"/>
      <c r="BM46" s="184"/>
      <c r="BN46" s="184"/>
      <c r="BO46" s="184"/>
      <c r="BP46" s="184"/>
      <c r="BQ46" s="184"/>
      <c r="BR46" s="184"/>
      <c r="BS46" s="184"/>
      <c r="BT46" s="184"/>
      <c r="BU46" s="184"/>
      <c r="BV46" s="184"/>
      <c r="BW46" s="184"/>
      <c r="BX46" s="184"/>
      <c r="BY46" s="184"/>
      <c r="BZ46" s="184"/>
      <c r="CA46" s="184"/>
      <c r="CB46" s="184"/>
      <c r="CC46" s="184"/>
      <c r="CD46" s="184"/>
      <c r="CE46" s="184"/>
      <c r="CF46" s="184"/>
      <c r="CG46" s="184"/>
      <c r="CH46" s="184"/>
      <c r="CI46" s="184"/>
      <c r="CJ46" s="184"/>
      <c r="CK46" s="372"/>
    </row>
    <row r="47" spans="1:89" ht="24" x14ac:dyDescent="0.25">
      <c r="A47" s="1013"/>
      <c r="B47" s="1003"/>
      <c r="C47" s="184"/>
      <c r="D47" s="184"/>
      <c r="E47" s="184"/>
      <c r="F47" s="184"/>
      <c r="G47" s="184"/>
      <c r="H47" s="184"/>
      <c r="I47" s="184"/>
      <c r="J47" s="184"/>
      <c r="K47" s="184"/>
      <c r="L47" s="184"/>
      <c r="M47" s="184"/>
      <c r="N47" s="184"/>
      <c r="O47" s="184"/>
      <c r="P47" s="184"/>
      <c r="Q47" s="184"/>
      <c r="R47" s="184"/>
      <c r="S47" s="184"/>
      <c r="T47" s="184"/>
      <c r="U47" s="184"/>
      <c r="V47" s="184"/>
      <c r="W47" s="184"/>
      <c r="X47" s="184"/>
      <c r="Y47" s="184"/>
      <c r="Z47" s="184"/>
      <c r="AA47" s="184"/>
      <c r="AB47" s="184"/>
      <c r="AC47" s="184"/>
      <c r="AD47" s="183"/>
      <c r="AE47" s="183"/>
      <c r="AF47" s="183"/>
      <c r="AG47" s="183"/>
      <c r="AH47" s="183"/>
      <c r="AI47" s="183"/>
      <c r="AJ47" s="183"/>
      <c r="AK47" s="183"/>
      <c r="AL47" s="183"/>
      <c r="AM47" s="183"/>
      <c r="AN47" s="183"/>
      <c r="AO47" s="183"/>
      <c r="AP47" s="346" t="s">
        <v>603</v>
      </c>
      <c r="AQ47" s="183" t="str">
        <f>'Org Raw Data'!$G$32</f>
        <v>ORG_L3_277</v>
      </c>
      <c r="AR47" s="183" t="str">
        <f ca="1">OFFSET('Org Raw Data'!$G$32,0,1)</f>
        <v>RES</v>
      </c>
      <c r="AS47" s="183"/>
      <c r="AT47" s="183"/>
      <c r="AU47" s="183"/>
      <c r="AV47" s="184"/>
      <c r="AW47" s="184"/>
      <c r="AX47" s="184"/>
      <c r="AY47" s="184"/>
      <c r="AZ47" s="184"/>
      <c r="BA47" s="184"/>
      <c r="BB47" s="184"/>
      <c r="BC47" s="184"/>
      <c r="BD47" s="184"/>
      <c r="BE47" s="184"/>
      <c r="BF47" s="184"/>
      <c r="BG47" s="184"/>
      <c r="BH47" s="184"/>
      <c r="BI47" s="184"/>
      <c r="BJ47" s="184"/>
      <c r="BK47" s="184"/>
      <c r="BL47" s="184"/>
      <c r="BM47" s="184"/>
      <c r="BN47" s="184"/>
      <c r="BO47" s="184"/>
      <c r="BP47" s="184"/>
      <c r="BQ47" s="184"/>
      <c r="BR47" s="184"/>
      <c r="BS47" s="184"/>
      <c r="BT47" s="184"/>
      <c r="BU47" s="184"/>
      <c r="BV47" s="184"/>
      <c r="BW47" s="184"/>
      <c r="BX47" s="184"/>
      <c r="BY47" s="184"/>
      <c r="BZ47" s="184"/>
      <c r="CA47" s="184"/>
      <c r="CB47" s="184"/>
      <c r="CC47" s="184"/>
      <c r="CD47" s="184"/>
      <c r="CE47" s="184"/>
      <c r="CF47" s="184"/>
      <c r="CG47" s="184"/>
      <c r="CH47" s="184"/>
      <c r="CI47" s="184"/>
      <c r="CJ47" s="184"/>
      <c r="CK47" s="372"/>
    </row>
    <row r="48" spans="1:89" ht="24.6" thickBot="1" x14ac:dyDescent="0.3">
      <c r="A48" s="1013"/>
      <c r="B48" s="1001"/>
      <c r="C48" s="357"/>
      <c r="D48" s="357"/>
      <c r="E48" s="357"/>
      <c r="F48" s="357"/>
      <c r="G48" s="357"/>
      <c r="H48" s="357"/>
      <c r="I48" s="357"/>
      <c r="J48" s="357"/>
      <c r="K48" s="357"/>
      <c r="L48" s="357"/>
      <c r="M48" s="357"/>
      <c r="N48" s="357"/>
      <c r="O48" s="357"/>
      <c r="P48" s="357"/>
      <c r="Q48" s="357"/>
      <c r="R48" s="357"/>
      <c r="S48" s="357"/>
      <c r="T48" s="357"/>
      <c r="U48" s="357"/>
      <c r="V48" s="357"/>
      <c r="W48" s="357"/>
      <c r="X48" s="357"/>
      <c r="Y48" s="357"/>
      <c r="Z48" s="357"/>
      <c r="AA48" s="357"/>
      <c r="AB48" s="357"/>
      <c r="AC48" s="357"/>
      <c r="AD48" s="356"/>
      <c r="AE48" s="356"/>
      <c r="AF48" s="356"/>
      <c r="AG48" s="356"/>
      <c r="AH48" s="356"/>
      <c r="AI48" s="356"/>
      <c r="AJ48" s="356"/>
      <c r="AK48" s="356"/>
      <c r="AL48" s="356"/>
      <c r="AM48" s="356"/>
      <c r="AN48" s="356"/>
      <c r="AO48" s="356"/>
      <c r="AP48" s="355" t="s">
        <v>604</v>
      </c>
      <c r="AQ48" s="356" t="str">
        <f>'Org Raw Data'!$G$32</f>
        <v>ORG_L3_277</v>
      </c>
      <c r="AR48" s="356" t="str">
        <f ca="1">OFFSET('Org Raw Data'!$G$32,0,1)</f>
        <v>RES</v>
      </c>
      <c r="AS48" s="356"/>
      <c r="AT48" s="356"/>
      <c r="AU48" s="356"/>
      <c r="AV48" s="357"/>
      <c r="AW48" s="357"/>
      <c r="AX48" s="357"/>
      <c r="AY48" s="357"/>
      <c r="AZ48" s="357"/>
      <c r="BA48" s="357"/>
      <c r="BB48" s="357"/>
      <c r="BC48" s="357"/>
      <c r="BD48" s="357"/>
      <c r="BE48" s="357"/>
      <c r="BF48" s="357"/>
      <c r="BG48" s="357"/>
      <c r="BH48" s="357"/>
      <c r="BI48" s="357"/>
      <c r="BJ48" s="357"/>
      <c r="BK48" s="357"/>
      <c r="BL48" s="357"/>
      <c r="BM48" s="357"/>
      <c r="BN48" s="357"/>
      <c r="BO48" s="357"/>
      <c r="BP48" s="357"/>
      <c r="BQ48" s="357"/>
      <c r="BR48" s="357"/>
      <c r="BS48" s="357"/>
      <c r="BT48" s="357"/>
      <c r="BU48" s="357"/>
      <c r="BV48" s="357"/>
      <c r="BW48" s="357"/>
      <c r="BX48" s="357"/>
      <c r="BY48" s="357"/>
      <c r="BZ48" s="357"/>
      <c r="CA48" s="357"/>
      <c r="CB48" s="357"/>
      <c r="CC48" s="357"/>
      <c r="CD48" s="357"/>
      <c r="CE48" s="357"/>
      <c r="CF48" s="357"/>
      <c r="CG48" s="357"/>
      <c r="CH48" s="357"/>
      <c r="CI48" s="357"/>
      <c r="CJ48" s="357"/>
      <c r="CK48" s="376"/>
    </row>
    <row r="49" spans="1:89" ht="55.5" customHeight="1" thickTop="1" x14ac:dyDescent="0.25">
      <c r="A49" s="1013"/>
      <c r="B49" s="1003" t="s">
        <v>605</v>
      </c>
      <c r="C49" s="184"/>
      <c r="D49" s="184"/>
      <c r="E49" s="184"/>
      <c r="F49" s="184"/>
      <c r="G49" s="184"/>
      <c r="H49" s="184"/>
      <c r="I49" s="184"/>
      <c r="J49" s="184"/>
      <c r="K49" s="184"/>
      <c r="L49" s="184"/>
      <c r="M49" s="184"/>
      <c r="N49" s="184"/>
      <c r="O49" s="184"/>
      <c r="P49" s="184"/>
      <c r="Q49" s="184"/>
      <c r="R49" s="184"/>
      <c r="S49" s="184"/>
      <c r="T49" s="184"/>
      <c r="U49" s="184"/>
      <c r="V49" s="184"/>
      <c r="W49" s="184"/>
      <c r="X49" s="184"/>
      <c r="Y49" s="184"/>
      <c r="Z49" s="184"/>
      <c r="AA49" s="184"/>
      <c r="AB49" s="184"/>
      <c r="AC49" s="184"/>
      <c r="AD49" s="183"/>
      <c r="AE49" s="183"/>
      <c r="AF49" s="183"/>
      <c r="AG49" s="183"/>
      <c r="AH49" s="183"/>
      <c r="AI49" s="183"/>
      <c r="AJ49" s="183"/>
      <c r="AK49" s="183"/>
      <c r="AL49" s="183"/>
      <c r="AM49" s="183"/>
      <c r="AN49" s="183"/>
      <c r="AO49" s="183"/>
      <c r="AP49" s="354" t="s">
        <v>606</v>
      </c>
      <c r="AQ49" s="183" t="str">
        <f>'Org Raw Data'!$G$32</f>
        <v>ORG_L3_277</v>
      </c>
      <c r="AR49" s="183" t="str">
        <f ca="1">OFFSET('Org Raw Data'!$G$32,0,1)</f>
        <v>RES</v>
      </c>
      <c r="AS49" s="354" t="s">
        <v>608</v>
      </c>
      <c r="AT49" s="183" t="str">
        <f>'Org Raw Data'!$G$32</f>
        <v>ORG_L3_277</v>
      </c>
      <c r="AU49" s="183" t="str">
        <f ca="1">OFFSET('Org Raw Data'!$G$32,0,1)</f>
        <v>RES</v>
      </c>
      <c r="AV49" s="184"/>
      <c r="AW49" s="184"/>
      <c r="AX49" s="184"/>
      <c r="AY49" s="184"/>
      <c r="AZ49" s="184"/>
      <c r="BA49" s="184"/>
      <c r="BB49" s="184"/>
      <c r="BC49" s="184"/>
      <c r="BD49" s="184"/>
      <c r="BE49" s="184"/>
      <c r="BF49" s="184"/>
      <c r="BG49" s="184"/>
      <c r="BH49" s="184" t="s">
        <v>812</v>
      </c>
      <c r="BI49" s="184"/>
      <c r="BJ49" s="184"/>
      <c r="BK49" s="184"/>
      <c r="BL49" s="184"/>
      <c r="BM49" s="184"/>
      <c r="BN49" s="184"/>
      <c r="BO49" s="184"/>
      <c r="BP49" s="184"/>
      <c r="BQ49" s="184"/>
      <c r="BR49" s="184"/>
      <c r="BS49" s="184"/>
      <c r="BT49" s="184"/>
      <c r="BU49" s="184"/>
      <c r="BV49" s="184"/>
      <c r="BW49" s="184"/>
      <c r="BX49" s="184"/>
      <c r="BY49" s="184"/>
      <c r="BZ49" s="184"/>
      <c r="CA49" s="184"/>
      <c r="CB49" s="184"/>
      <c r="CC49" s="184"/>
      <c r="CD49" s="184"/>
      <c r="CE49" s="184"/>
      <c r="CF49" s="184"/>
      <c r="CG49" s="184"/>
      <c r="CH49" s="184"/>
      <c r="CI49" s="184"/>
      <c r="CJ49" s="184"/>
      <c r="CK49" s="372"/>
    </row>
    <row r="50" spans="1:89" ht="24" x14ac:dyDescent="0.25">
      <c r="A50" s="1013"/>
      <c r="B50" s="1003"/>
      <c r="C50" s="184"/>
      <c r="D50" s="184"/>
      <c r="E50" s="184"/>
      <c r="F50" s="184"/>
      <c r="G50" s="184"/>
      <c r="H50" s="184"/>
      <c r="I50" s="184"/>
      <c r="J50" s="184"/>
      <c r="K50" s="184"/>
      <c r="L50" s="184"/>
      <c r="M50" s="184"/>
      <c r="N50" s="184"/>
      <c r="O50" s="184"/>
      <c r="P50" s="184"/>
      <c r="Q50" s="184"/>
      <c r="R50" s="184"/>
      <c r="S50" s="184"/>
      <c r="T50" s="184"/>
      <c r="U50" s="184"/>
      <c r="V50" s="184"/>
      <c r="W50" s="184"/>
      <c r="X50" s="184"/>
      <c r="Y50" s="184"/>
      <c r="Z50" s="184"/>
      <c r="AA50" s="184"/>
      <c r="AB50" s="184"/>
      <c r="AC50" s="184"/>
      <c r="AD50" s="183"/>
      <c r="AE50" s="183"/>
      <c r="AF50" s="183"/>
      <c r="AG50" s="183"/>
      <c r="AH50" s="183"/>
      <c r="AI50" s="183"/>
      <c r="AJ50" s="183"/>
      <c r="AK50" s="183"/>
      <c r="AL50" s="183"/>
      <c r="AM50" s="183"/>
      <c r="AN50" s="183"/>
      <c r="AO50" s="183"/>
      <c r="AP50" s="346" t="s">
        <v>607</v>
      </c>
      <c r="AQ50" s="183" t="str">
        <f>'Org Raw Data'!$G$32</f>
        <v>ORG_L3_277</v>
      </c>
      <c r="AR50" s="183" t="str">
        <f ca="1">OFFSET('Org Raw Data'!$G$32,0,1)</f>
        <v>RES</v>
      </c>
      <c r="AS50" s="183"/>
      <c r="AT50" s="183"/>
      <c r="AU50" s="183"/>
      <c r="AV50" s="184"/>
      <c r="AW50" s="184"/>
      <c r="AX50" s="184"/>
      <c r="AY50" s="184"/>
      <c r="AZ50" s="184"/>
      <c r="BA50" s="184"/>
      <c r="BB50" s="184"/>
      <c r="BC50" s="184"/>
      <c r="BD50" s="184"/>
      <c r="BE50" s="184"/>
      <c r="BF50" s="184"/>
      <c r="BG50" s="184"/>
      <c r="BH50" s="184"/>
      <c r="BI50" s="184"/>
      <c r="BJ50" s="184"/>
      <c r="BK50" s="184"/>
      <c r="BL50" s="184"/>
      <c r="BM50" s="184"/>
      <c r="BN50" s="184"/>
      <c r="BO50" s="184"/>
      <c r="BP50" s="184"/>
      <c r="BQ50" s="184"/>
      <c r="BR50" s="184"/>
      <c r="BS50" s="184"/>
      <c r="BT50" s="184"/>
      <c r="BU50" s="184"/>
      <c r="BV50" s="184"/>
      <c r="BW50" s="184"/>
      <c r="BX50" s="184"/>
      <c r="BY50" s="184"/>
      <c r="BZ50" s="184"/>
      <c r="CA50" s="184"/>
      <c r="CB50" s="184"/>
      <c r="CC50" s="184"/>
      <c r="CD50" s="184"/>
      <c r="CE50" s="184"/>
      <c r="CF50" s="184"/>
      <c r="CG50" s="184"/>
      <c r="CH50" s="184"/>
      <c r="CI50" s="184"/>
      <c r="CJ50" s="184"/>
      <c r="CK50" s="372"/>
    </row>
    <row r="51" spans="1:89" ht="24.6" thickBot="1" x14ac:dyDescent="0.3">
      <c r="A51" s="1013"/>
      <c r="B51" s="1001"/>
      <c r="C51" s="357"/>
      <c r="D51" s="357"/>
      <c r="E51" s="357"/>
      <c r="F51" s="357"/>
      <c r="G51" s="357"/>
      <c r="H51" s="357"/>
      <c r="I51" s="357"/>
      <c r="J51" s="357"/>
      <c r="K51" s="357"/>
      <c r="L51" s="357"/>
      <c r="M51" s="357"/>
      <c r="N51" s="357"/>
      <c r="O51" s="357"/>
      <c r="P51" s="357"/>
      <c r="Q51" s="357"/>
      <c r="R51" s="357"/>
      <c r="S51" s="357"/>
      <c r="T51" s="357"/>
      <c r="U51" s="357"/>
      <c r="V51" s="357"/>
      <c r="W51" s="357"/>
      <c r="X51" s="357"/>
      <c r="Y51" s="357"/>
      <c r="Z51" s="357"/>
      <c r="AA51" s="357"/>
      <c r="AB51" s="357"/>
      <c r="AC51" s="357"/>
      <c r="AD51" s="356"/>
      <c r="AE51" s="356"/>
      <c r="AF51" s="356"/>
      <c r="AG51" s="356"/>
      <c r="AH51" s="356"/>
      <c r="AI51" s="356"/>
      <c r="AJ51" s="356"/>
      <c r="AK51" s="356"/>
      <c r="AL51" s="356"/>
      <c r="AM51" s="356"/>
      <c r="AN51" s="356"/>
      <c r="AO51" s="356"/>
      <c r="AP51" s="355" t="s">
        <v>609</v>
      </c>
      <c r="AQ51" s="183" t="str">
        <f>'Org Raw Data'!$G$15</f>
        <v>ORG_L3_306</v>
      </c>
      <c r="AR51" s="183" t="str">
        <f ca="1">OFFSET('Org Raw Data'!$G$15,0,1)</f>
        <v>LIB</v>
      </c>
      <c r="AS51" s="356"/>
      <c r="AT51" s="356"/>
      <c r="AU51" s="356"/>
      <c r="AV51" s="357"/>
      <c r="AW51" s="357"/>
      <c r="AX51" s="357"/>
      <c r="AY51" s="357"/>
      <c r="AZ51" s="357"/>
      <c r="BA51" s="357"/>
      <c r="BB51" s="357"/>
      <c r="BC51" s="357"/>
      <c r="BD51" s="357"/>
      <c r="BE51" s="357"/>
      <c r="BF51" s="357"/>
      <c r="BG51" s="357"/>
      <c r="BH51" s="357"/>
      <c r="BI51" s="357"/>
      <c r="BJ51" s="357"/>
      <c r="BK51" s="357"/>
      <c r="BL51" s="357"/>
      <c r="BM51" s="357"/>
      <c r="BN51" s="357"/>
      <c r="BO51" s="357"/>
      <c r="BP51" s="357"/>
      <c r="BQ51" s="357"/>
      <c r="BR51" s="357"/>
      <c r="BS51" s="357"/>
      <c r="BT51" s="357"/>
      <c r="BU51" s="357"/>
      <c r="BV51" s="357"/>
      <c r="BW51" s="357"/>
      <c r="BX51" s="357"/>
      <c r="BY51" s="357"/>
      <c r="BZ51" s="357"/>
      <c r="CA51" s="357"/>
      <c r="CB51" s="357"/>
      <c r="CC51" s="357"/>
      <c r="CD51" s="357"/>
      <c r="CE51" s="357"/>
      <c r="CF51" s="357"/>
      <c r="CG51" s="357"/>
      <c r="CH51" s="357"/>
      <c r="CI51" s="357"/>
      <c r="CJ51" s="357"/>
      <c r="CK51" s="376"/>
    </row>
    <row r="52" spans="1:89" ht="37.200000000000003" hidden="1" thickTop="1" thickBot="1" x14ac:dyDescent="0.3">
      <c r="A52" s="1013"/>
      <c r="B52" s="378" t="s">
        <v>610</v>
      </c>
      <c r="C52" s="366"/>
      <c r="D52" s="366"/>
      <c r="E52" s="366"/>
      <c r="F52" s="366"/>
      <c r="G52" s="366"/>
      <c r="H52" s="366"/>
      <c r="I52" s="366"/>
      <c r="J52" s="366"/>
      <c r="K52" s="366"/>
      <c r="L52" s="366"/>
      <c r="M52" s="366"/>
      <c r="N52" s="366"/>
      <c r="O52" s="366"/>
      <c r="P52" s="366"/>
      <c r="Q52" s="366"/>
      <c r="R52" s="366"/>
      <c r="S52" s="366"/>
      <c r="T52" s="366"/>
      <c r="U52" s="366"/>
      <c r="V52" s="366"/>
      <c r="W52" s="366"/>
      <c r="X52" s="366"/>
      <c r="Y52" s="366"/>
      <c r="Z52" s="366"/>
      <c r="AA52" s="366"/>
      <c r="AB52" s="366"/>
      <c r="AC52" s="366"/>
      <c r="AD52" s="368"/>
      <c r="AE52" s="368"/>
      <c r="AF52" s="368"/>
      <c r="AG52" s="368"/>
      <c r="AH52" s="368"/>
      <c r="AI52" s="368"/>
      <c r="AJ52" s="367" t="s">
        <v>611</v>
      </c>
      <c r="AK52" s="183" t="str">
        <f>'Org Raw Data'!$G$32</f>
        <v>ORG_L3_277</v>
      </c>
      <c r="AL52" s="183" t="str">
        <f ca="1">OFFSET('Org Raw Data'!$G$32,0,1)</f>
        <v>RES</v>
      </c>
      <c r="AM52" s="368"/>
      <c r="AN52" s="368"/>
      <c r="AO52" s="368"/>
      <c r="AP52" s="368"/>
      <c r="AQ52" s="368"/>
      <c r="AR52" s="368"/>
      <c r="AS52" s="367" t="s">
        <v>612</v>
      </c>
      <c r="AT52" s="183" t="str">
        <f>'Org Raw Data'!$G$32</f>
        <v>ORG_L3_277</v>
      </c>
      <c r="AU52" s="183" t="str">
        <f ca="1">OFFSET('Org Raw Data'!$G$32,0,1)</f>
        <v>RES</v>
      </c>
      <c r="AV52" s="366"/>
      <c r="AW52" s="366"/>
      <c r="AX52" s="366"/>
      <c r="AY52" s="366"/>
      <c r="AZ52" s="366"/>
      <c r="BA52" s="366"/>
      <c r="BB52" s="366"/>
      <c r="BC52" s="366"/>
      <c r="BD52" s="366"/>
      <c r="BE52" s="366"/>
      <c r="BF52" s="366"/>
      <c r="BG52" s="366"/>
      <c r="BH52" s="366"/>
      <c r="BI52" s="366"/>
      <c r="BJ52" s="366"/>
      <c r="BK52" s="366"/>
      <c r="BL52" s="366"/>
      <c r="BM52" s="366"/>
      <c r="BN52" s="366"/>
      <c r="BO52" s="366"/>
      <c r="BP52" s="366"/>
      <c r="BQ52" s="366"/>
      <c r="BR52" s="366"/>
      <c r="BS52" s="366"/>
      <c r="BT52" s="366"/>
      <c r="BU52" s="366"/>
      <c r="BV52" s="366"/>
      <c r="BW52" s="366"/>
      <c r="BX52" s="366"/>
      <c r="BY52" s="366"/>
      <c r="BZ52" s="366"/>
      <c r="CA52" s="366"/>
      <c r="CB52" s="366"/>
      <c r="CC52" s="366"/>
      <c r="CD52" s="366"/>
      <c r="CE52" s="366"/>
      <c r="CF52" s="366"/>
      <c r="CG52" s="366"/>
      <c r="CH52" s="366"/>
      <c r="CI52" s="366"/>
      <c r="CJ52" s="366"/>
      <c r="CK52" s="379"/>
    </row>
    <row r="53" spans="1:89" ht="36.9" hidden="1" customHeight="1" thickTop="1" x14ac:dyDescent="0.25">
      <c r="A53" s="1013"/>
      <c r="B53" s="1002" t="s">
        <v>614</v>
      </c>
      <c r="C53" s="359"/>
      <c r="D53" s="359"/>
      <c r="E53" s="359"/>
      <c r="F53" s="359"/>
      <c r="G53" s="359"/>
      <c r="H53" s="359"/>
      <c r="I53" s="359"/>
      <c r="J53" s="359"/>
      <c r="K53" s="359"/>
      <c r="L53" s="359"/>
      <c r="M53" s="359"/>
      <c r="N53" s="359"/>
      <c r="O53" s="359"/>
      <c r="P53" s="359"/>
      <c r="Q53" s="359"/>
      <c r="R53" s="359"/>
      <c r="S53" s="359"/>
      <c r="T53" s="359"/>
      <c r="U53" s="359"/>
      <c r="V53" s="359"/>
      <c r="W53" s="359"/>
      <c r="X53" s="359"/>
      <c r="Y53" s="359"/>
      <c r="Z53" s="359"/>
      <c r="AA53" s="359"/>
      <c r="AB53" s="359"/>
      <c r="AC53" s="359"/>
      <c r="AD53" s="359"/>
      <c r="AE53" s="359"/>
      <c r="AF53" s="359"/>
      <c r="AG53" s="359"/>
      <c r="AH53" s="359"/>
      <c r="AI53" s="359"/>
      <c r="AJ53" s="359"/>
      <c r="AK53" s="359"/>
      <c r="AL53" s="359"/>
      <c r="AM53" s="361"/>
      <c r="AN53" s="361"/>
      <c r="AO53" s="361"/>
      <c r="AP53" s="361"/>
      <c r="AQ53" s="361"/>
      <c r="AR53" s="361"/>
      <c r="AS53" s="361"/>
      <c r="AT53" s="361"/>
      <c r="AU53" s="361"/>
      <c r="AV53" s="360" t="s">
        <v>615</v>
      </c>
      <c r="AW53" s="183" t="str">
        <f>'Org Raw Data'!$G$19</f>
        <v>ORG_L3_279</v>
      </c>
      <c r="AX53" s="183" t="str">
        <f ca="1">OFFSET('Org Raw Data'!$G$19,0,1)</f>
        <v>IAU</v>
      </c>
      <c r="AY53" s="359"/>
      <c r="AZ53" s="359"/>
      <c r="BA53" s="359"/>
      <c r="BB53" s="360" t="s">
        <v>616</v>
      </c>
      <c r="BC53" s="183" t="str">
        <f>'Org Raw Data'!$G$27</f>
        <v>ORG_L3_291</v>
      </c>
      <c r="BD53" s="183" t="str">
        <f ca="1">OFFSET('Org Raw Data'!$G$27,0,1)</f>
        <v>GRM</v>
      </c>
      <c r="BE53" s="359"/>
      <c r="BF53" s="359"/>
      <c r="BG53" s="359"/>
      <c r="BH53" s="359"/>
      <c r="BI53" s="359"/>
      <c r="BJ53" s="359"/>
      <c r="BK53" s="359"/>
      <c r="BL53" s="359"/>
      <c r="BM53" s="359"/>
      <c r="BN53" s="359"/>
      <c r="BO53" s="359"/>
      <c r="BP53" s="359"/>
      <c r="BQ53" s="361"/>
      <c r="BR53" s="361"/>
      <c r="BS53" s="361"/>
      <c r="BT53" s="359"/>
      <c r="BU53" s="359"/>
      <c r="BV53" s="359"/>
      <c r="BW53" s="359"/>
      <c r="BX53" s="359"/>
      <c r="BY53" s="359"/>
      <c r="BZ53" s="361"/>
      <c r="CA53" s="361"/>
      <c r="CB53" s="361"/>
      <c r="CC53" s="359"/>
      <c r="CD53" s="359"/>
      <c r="CE53" s="359"/>
      <c r="CF53" s="359"/>
      <c r="CG53" s="359"/>
      <c r="CH53" s="359"/>
      <c r="CI53" s="359"/>
      <c r="CJ53" s="359"/>
      <c r="CK53" s="377"/>
    </row>
    <row r="54" spans="1:89" ht="18.600000000000001" hidden="1" customHeight="1" x14ac:dyDescent="0.25">
      <c r="A54" s="1013"/>
      <c r="B54" s="1003"/>
      <c r="C54" s="184"/>
      <c r="D54" s="184"/>
      <c r="E54" s="184"/>
      <c r="F54" s="184"/>
      <c r="G54" s="184"/>
      <c r="H54" s="184"/>
      <c r="I54" s="184"/>
      <c r="J54" s="184"/>
      <c r="K54" s="184" t="s">
        <v>815</v>
      </c>
      <c r="L54" s="184"/>
      <c r="M54" s="184"/>
      <c r="N54" s="184"/>
      <c r="O54" s="184"/>
      <c r="P54" s="184"/>
      <c r="Q54" s="184"/>
      <c r="R54" s="184"/>
      <c r="S54" s="184"/>
      <c r="T54" s="184"/>
      <c r="U54" s="184"/>
      <c r="V54" s="184"/>
      <c r="W54" s="184"/>
      <c r="X54" s="184"/>
      <c r="Y54" s="184"/>
      <c r="Z54" s="184"/>
      <c r="AA54" s="184"/>
      <c r="AB54" s="184"/>
      <c r="AC54" s="184"/>
      <c r="AD54" s="184"/>
      <c r="AE54" s="184"/>
      <c r="AF54" s="184"/>
      <c r="AG54" s="184"/>
      <c r="AH54" s="184"/>
      <c r="AI54" s="184"/>
      <c r="AJ54" s="184"/>
      <c r="AK54" s="184"/>
      <c r="AL54" s="184"/>
      <c r="AM54" s="183"/>
      <c r="AN54" s="183"/>
      <c r="AO54" s="183"/>
      <c r="AP54" s="183"/>
      <c r="AQ54" s="183"/>
      <c r="AR54" s="183"/>
      <c r="AS54" s="183"/>
      <c r="AT54" s="183"/>
      <c r="AU54" s="183"/>
      <c r="AV54" s="183"/>
      <c r="AW54" s="183"/>
      <c r="AX54" s="183"/>
      <c r="AY54" s="184"/>
      <c r="AZ54" s="184"/>
      <c r="BA54" s="184"/>
      <c r="BB54" s="346" t="s">
        <v>617</v>
      </c>
      <c r="BC54" s="183" t="str">
        <f>'Org Raw Data'!$G$27</f>
        <v>ORG_L3_291</v>
      </c>
      <c r="BD54" s="183" t="str">
        <f ca="1">OFFSET('Org Raw Data'!$G$27,0,1)</f>
        <v>GRM</v>
      </c>
      <c r="BE54" s="184"/>
      <c r="BF54" s="184"/>
      <c r="BG54" s="184"/>
      <c r="BH54" s="184"/>
      <c r="BI54" s="184"/>
      <c r="BJ54" s="184"/>
      <c r="BK54" s="184"/>
      <c r="BL54" s="184"/>
      <c r="BM54" s="184"/>
      <c r="BN54" s="184"/>
      <c r="BO54" s="184"/>
      <c r="BP54" s="184"/>
      <c r="BQ54" s="183"/>
      <c r="BR54" s="183"/>
      <c r="BS54" s="183"/>
      <c r="BT54" s="184"/>
      <c r="BU54" s="184"/>
      <c r="BV54" s="184"/>
      <c r="BW54" s="184"/>
      <c r="BX54" s="184"/>
      <c r="BY54" s="184"/>
      <c r="BZ54" s="183"/>
      <c r="CA54" s="183"/>
      <c r="CB54" s="183"/>
      <c r="CC54" s="184"/>
      <c r="CD54" s="184"/>
      <c r="CE54" s="184"/>
      <c r="CF54" s="184"/>
      <c r="CG54" s="184"/>
      <c r="CH54" s="184"/>
      <c r="CI54" s="184"/>
      <c r="CJ54" s="184"/>
      <c r="CK54" s="372"/>
    </row>
    <row r="55" spans="1:89" ht="18.600000000000001" hidden="1" customHeight="1" x14ac:dyDescent="0.25">
      <c r="A55" s="1013"/>
      <c r="B55" s="1003"/>
      <c r="C55" s="184"/>
      <c r="D55" s="184"/>
      <c r="E55" s="184"/>
      <c r="F55" s="184"/>
      <c r="G55" s="184"/>
      <c r="H55" s="184"/>
      <c r="I55" s="184"/>
      <c r="J55" s="184"/>
      <c r="K55" s="184"/>
      <c r="L55" s="184"/>
      <c r="M55" s="184"/>
      <c r="N55" s="184"/>
      <c r="O55" s="184"/>
      <c r="P55" s="184"/>
      <c r="Q55" s="184"/>
      <c r="R55" s="184"/>
      <c r="S55" s="184"/>
      <c r="T55" s="184"/>
      <c r="U55" s="184"/>
      <c r="V55" s="184"/>
      <c r="W55" s="184"/>
      <c r="X55" s="184"/>
      <c r="Y55" s="184"/>
      <c r="Z55" s="184"/>
      <c r="AA55" s="184"/>
      <c r="AB55" s="184"/>
      <c r="AC55" s="184"/>
      <c r="AD55" s="184"/>
      <c r="AE55" s="184"/>
      <c r="AF55" s="184"/>
      <c r="AG55" s="184"/>
      <c r="AH55" s="184"/>
      <c r="AI55" s="184"/>
      <c r="AJ55" s="184"/>
      <c r="AK55" s="184"/>
      <c r="AL55" s="184"/>
      <c r="AM55" s="183"/>
      <c r="AN55" s="183"/>
      <c r="AO55" s="183"/>
      <c r="AP55" s="183"/>
      <c r="AQ55" s="183"/>
      <c r="AR55" s="183"/>
      <c r="AS55" s="183"/>
      <c r="AT55" s="183"/>
      <c r="AU55" s="183"/>
      <c r="AV55" s="183"/>
      <c r="AW55" s="183"/>
      <c r="AX55" s="183"/>
      <c r="AY55" s="184"/>
      <c r="AZ55" s="184"/>
      <c r="BA55" s="184"/>
      <c r="BB55" s="346" t="s">
        <v>618</v>
      </c>
      <c r="BC55" s="183" t="str">
        <f>'Org Raw Data'!$G$27</f>
        <v>ORG_L3_291</v>
      </c>
      <c r="BD55" s="183" t="str">
        <f ca="1">OFFSET('Org Raw Data'!$G$27,0,1)</f>
        <v>GRM</v>
      </c>
      <c r="BE55" s="184"/>
      <c r="BF55" s="184"/>
      <c r="BG55" s="184"/>
      <c r="BH55" s="184"/>
      <c r="BI55" s="184"/>
      <c r="BJ55" s="184"/>
      <c r="BK55" s="184"/>
      <c r="BL55" s="184"/>
      <c r="BM55" s="184"/>
      <c r="BN55" s="184"/>
      <c r="BO55" s="184"/>
      <c r="BP55" s="184"/>
      <c r="BQ55" s="183"/>
      <c r="BR55" s="183"/>
      <c r="BS55" s="183"/>
      <c r="BT55" s="184"/>
      <c r="BU55" s="184"/>
      <c r="BV55" s="184"/>
      <c r="BW55" s="184"/>
      <c r="BX55" s="184"/>
      <c r="BY55" s="184"/>
      <c r="BZ55" s="183"/>
      <c r="CA55" s="183"/>
      <c r="CB55" s="183"/>
      <c r="CC55" s="184"/>
      <c r="CD55" s="184"/>
      <c r="CE55" s="184"/>
      <c r="CF55" s="184"/>
      <c r="CG55" s="184"/>
      <c r="CH55" s="184"/>
      <c r="CI55" s="184"/>
      <c r="CJ55" s="184"/>
      <c r="CK55" s="372"/>
    </row>
    <row r="56" spans="1:89" ht="27.6" hidden="1" customHeight="1" x14ac:dyDescent="0.25">
      <c r="A56" s="1013"/>
      <c r="B56" s="1003"/>
      <c r="C56" s="184"/>
      <c r="D56" s="184"/>
      <c r="E56" s="184"/>
      <c r="F56" s="184"/>
      <c r="G56" s="184"/>
      <c r="H56" s="184"/>
      <c r="I56" s="184"/>
      <c r="J56" s="184"/>
      <c r="K56" s="184"/>
      <c r="L56" s="184"/>
      <c r="M56" s="184"/>
      <c r="N56" s="184"/>
      <c r="O56" s="184"/>
      <c r="P56" s="184"/>
      <c r="Q56" s="184"/>
      <c r="R56" s="184"/>
      <c r="S56" s="184"/>
      <c r="T56" s="184"/>
      <c r="U56" s="184"/>
      <c r="V56" s="184"/>
      <c r="W56" s="184"/>
      <c r="X56" s="184"/>
      <c r="Y56" s="184"/>
      <c r="Z56" s="184"/>
      <c r="AA56" s="184"/>
      <c r="AB56" s="184"/>
      <c r="AC56" s="184"/>
      <c r="AD56" s="184"/>
      <c r="AE56" s="184"/>
      <c r="AF56" s="184"/>
      <c r="AG56" s="184"/>
      <c r="AH56" s="184"/>
      <c r="AI56" s="184"/>
      <c r="AJ56" s="184"/>
      <c r="AK56" s="184"/>
      <c r="AL56" s="184"/>
      <c r="AM56" s="183"/>
      <c r="AN56" s="183"/>
      <c r="AO56" s="183"/>
      <c r="AP56" s="183"/>
      <c r="AQ56" s="183"/>
      <c r="AR56" s="183"/>
      <c r="AS56" s="183"/>
      <c r="AT56" s="183"/>
      <c r="AU56" s="183"/>
      <c r="AV56" s="183"/>
      <c r="AW56" s="183"/>
      <c r="AX56" s="183"/>
      <c r="AY56" s="184"/>
      <c r="AZ56" s="184"/>
      <c r="BA56" s="184"/>
      <c r="BB56" s="346" t="s">
        <v>619</v>
      </c>
      <c r="BC56" s="345" t="str">
        <f>'Org Raw Data'!$G$28</f>
        <v>ORG_L3_299</v>
      </c>
      <c r="BD56" s="345" t="str">
        <f ca="1">OFFSET('Org Raw Data'!$G$28,0,1)</f>
        <v>FS</v>
      </c>
      <c r="BE56" s="184"/>
      <c r="BF56" s="184"/>
      <c r="BG56" s="184"/>
      <c r="BH56" s="184"/>
      <c r="BI56" s="184"/>
      <c r="BJ56" s="184"/>
      <c r="BK56" s="184"/>
      <c r="BL56" s="184"/>
      <c r="BM56" s="184"/>
      <c r="BN56" s="184"/>
      <c r="BO56" s="184"/>
      <c r="BP56" s="184"/>
      <c r="BQ56" s="183"/>
      <c r="BR56" s="183"/>
      <c r="BS56" s="183"/>
      <c r="BT56" s="184"/>
      <c r="BU56" s="184"/>
      <c r="BV56" s="184"/>
      <c r="BW56" s="184"/>
      <c r="BX56" s="184"/>
      <c r="BY56" s="184"/>
      <c r="BZ56" s="183"/>
      <c r="CA56" s="183"/>
      <c r="CB56" s="183"/>
      <c r="CC56" s="184"/>
      <c r="CD56" s="184"/>
      <c r="CE56" s="184"/>
      <c r="CF56" s="184"/>
      <c r="CG56" s="184"/>
      <c r="CH56" s="184"/>
      <c r="CI56" s="184"/>
      <c r="CJ56" s="184"/>
      <c r="CK56" s="372"/>
    </row>
    <row r="57" spans="1:89" ht="27.6" hidden="1" customHeight="1" x14ac:dyDescent="0.25">
      <c r="A57" s="1013"/>
      <c r="B57" s="1003"/>
      <c r="C57" s="184"/>
      <c r="D57" s="184"/>
      <c r="E57" s="184"/>
      <c r="F57" s="184"/>
      <c r="G57" s="184"/>
      <c r="H57" s="184"/>
      <c r="I57" s="184"/>
      <c r="J57" s="184"/>
      <c r="K57" s="184"/>
      <c r="L57" s="184"/>
      <c r="M57" s="184"/>
      <c r="N57" s="184"/>
      <c r="O57" s="184"/>
      <c r="P57" s="184"/>
      <c r="Q57" s="184"/>
      <c r="R57" s="184"/>
      <c r="S57" s="184"/>
      <c r="T57" s="184"/>
      <c r="U57" s="184"/>
      <c r="V57" s="184"/>
      <c r="W57" s="184"/>
      <c r="X57" s="184"/>
      <c r="Y57" s="184"/>
      <c r="Z57" s="184"/>
      <c r="AA57" s="184"/>
      <c r="AB57" s="184"/>
      <c r="AC57" s="184"/>
      <c r="AD57" s="184"/>
      <c r="AE57" s="184"/>
      <c r="AF57" s="184"/>
      <c r="AG57" s="184"/>
      <c r="AH57" s="184"/>
      <c r="AI57" s="184"/>
      <c r="AJ57" s="184"/>
      <c r="AK57" s="184"/>
      <c r="AL57" s="184"/>
      <c r="AM57" s="183"/>
      <c r="AN57" s="183"/>
      <c r="AO57" s="183"/>
      <c r="AP57" s="183"/>
      <c r="AQ57" s="183"/>
      <c r="AR57" s="183"/>
      <c r="AS57" s="183"/>
      <c r="AT57" s="183"/>
      <c r="AU57" s="183"/>
      <c r="AV57" s="183"/>
      <c r="AW57" s="183"/>
      <c r="AX57" s="183"/>
      <c r="AY57" s="184"/>
      <c r="AZ57" s="184"/>
      <c r="BA57" s="184"/>
      <c r="BB57" s="346" t="s">
        <v>621</v>
      </c>
      <c r="BC57" s="183" t="str">
        <f>'Org Raw Data'!$G$27</f>
        <v>ORG_L3_291</v>
      </c>
      <c r="BD57" s="183" t="str">
        <f ca="1">OFFSET('Org Raw Data'!$G$27,0,1)</f>
        <v>GRM</v>
      </c>
      <c r="BE57" s="184"/>
      <c r="BF57" s="184"/>
      <c r="BG57" s="184"/>
      <c r="BH57" s="184"/>
      <c r="BI57" s="184"/>
      <c r="BJ57" s="184"/>
      <c r="BK57" s="184"/>
      <c r="BL57" s="184"/>
      <c r="BM57" s="184"/>
      <c r="BN57" s="184"/>
      <c r="BO57" s="184"/>
      <c r="BP57" s="184"/>
      <c r="BQ57" s="183"/>
      <c r="BR57" s="183"/>
      <c r="BS57" s="183"/>
      <c r="BT57" s="184"/>
      <c r="BU57" s="184"/>
      <c r="BV57" s="184"/>
      <c r="BW57" s="184"/>
      <c r="BX57" s="184"/>
      <c r="BY57" s="184"/>
      <c r="BZ57" s="346" t="s">
        <v>619</v>
      </c>
      <c r="CA57" s="183" t="str">
        <f>'Org Raw Data'!$G$28</f>
        <v>ORG_L3_299</v>
      </c>
      <c r="CB57" s="183" t="str">
        <f ca="1">OFFSET('Org Raw Data'!$G$28,0,1)</f>
        <v>FS</v>
      </c>
      <c r="CC57" s="184"/>
      <c r="CD57" s="184"/>
      <c r="CE57" s="184"/>
      <c r="CF57" s="184"/>
      <c r="CG57" s="184"/>
      <c r="CH57" s="184"/>
      <c r="CI57" s="184"/>
      <c r="CJ57" s="184"/>
      <c r="CK57" s="372"/>
    </row>
    <row r="58" spans="1:89" ht="25.2" hidden="1" thickTop="1" thickBot="1" x14ac:dyDescent="0.3">
      <c r="A58" s="1013"/>
      <c r="B58" s="1001"/>
      <c r="C58" s="357"/>
      <c r="D58" s="357"/>
      <c r="E58" s="357"/>
      <c r="F58" s="357"/>
      <c r="G58" s="357"/>
      <c r="H58" s="357"/>
      <c r="I58" s="357"/>
      <c r="J58" s="357"/>
      <c r="K58" s="357"/>
      <c r="L58" s="357"/>
      <c r="M58" s="357"/>
      <c r="N58" s="357"/>
      <c r="O58" s="357"/>
      <c r="P58" s="357"/>
      <c r="Q58" s="357"/>
      <c r="R58" s="357"/>
      <c r="S58" s="357"/>
      <c r="T58" s="357"/>
      <c r="U58" s="357"/>
      <c r="V58" s="357"/>
      <c r="W58" s="357"/>
      <c r="X58" s="357"/>
      <c r="Y58" s="357"/>
      <c r="Z58" s="357"/>
      <c r="AA58" s="357"/>
      <c r="AB58" s="357"/>
      <c r="AC58" s="357"/>
      <c r="AD58" s="357"/>
      <c r="AE58" s="357"/>
      <c r="AF58" s="357"/>
      <c r="AG58" s="357"/>
      <c r="AH58" s="357"/>
      <c r="AI58" s="357"/>
      <c r="AJ58" s="357"/>
      <c r="AK58" s="357"/>
      <c r="AL58" s="357"/>
      <c r="AM58" s="356"/>
      <c r="AN58" s="356"/>
      <c r="AO58" s="356"/>
      <c r="AP58" s="356"/>
      <c r="AQ58" s="356"/>
      <c r="AR58" s="356"/>
      <c r="AS58" s="356"/>
      <c r="AT58" s="356"/>
      <c r="AU58" s="356"/>
      <c r="AV58" s="356"/>
      <c r="AW58" s="356"/>
      <c r="AX58" s="356"/>
      <c r="AY58" s="357"/>
      <c r="AZ58" s="357"/>
      <c r="BA58" s="357"/>
      <c r="BB58" s="355" t="s">
        <v>622</v>
      </c>
      <c r="BC58" s="183" t="str">
        <f>'Org Raw Data'!$G$27</f>
        <v>ORG_L3_291</v>
      </c>
      <c r="BD58" s="183" t="str">
        <f ca="1">OFFSET('Org Raw Data'!$G$27,0,1)</f>
        <v>GRM</v>
      </c>
      <c r="BE58" s="357"/>
      <c r="BF58" s="357"/>
      <c r="BG58" s="357"/>
      <c r="BH58" s="357"/>
      <c r="BI58" s="357"/>
      <c r="BJ58" s="357"/>
      <c r="BK58" s="357"/>
      <c r="BL58" s="357"/>
      <c r="BM58" s="357"/>
      <c r="BN58" s="357"/>
      <c r="BO58" s="357"/>
      <c r="BP58" s="357"/>
      <c r="BQ58" s="355" t="s">
        <v>620</v>
      </c>
      <c r="BR58" s="183" t="str">
        <f>'Org Raw Data'!$G$27</f>
        <v>ORG_L3_291</v>
      </c>
      <c r="BS58" s="183" t="str">
        <f ca="1">OFFSET('Org Raw Data'!$G$27,0,1)</f>
        <v>GRM</v>
      </c>
      <c r="BT58" s="357"/>
      <c r="BU58" s="357"/>
      <c r="BV58" s="357"/>
      <c r="BW58" s="357"/>
      <c r="BX58" s="357"/>
      <c r="BY58" s="357"/>
      <c r="BZ58" s="356"/>
      <c r="CA58" s="356"/>
      <c r="CB58" s="356"/>
      <c r="CC58" s="357"/>
      <c r="CD58" s="357"/>
      <c r="CE58" s="357"/>
      <c r="CF58" s="357"/>
      <c r="CG58" s="357"/>
      <c r="CH58" s="357"/>
      <c r="CI58" s="357"/>
      <c r="CJ58" s="357"/>
      <c r="CK58" s="376"/>
    </row>
    <row r="59" spans="1:89" ht="36.9" hidden="1" customHeight="1" thickTop="1" x14ac:dyDescent="0.25">
      <c r="A59" s="1013"/>
      <c r="B59" s="1002" t="s">
        <v>623</v>
      </c>
      <c r="C59" s="359"/>
      <c r="D59" s="359"/>
      <c r="E59" s="359"/>
      <c r="F59" s="359"/>
      <c r="G59" s="359"/>
      <c r="H59" s="359"/>
      <c r="I59" s="359"/>
      <c r="J59" s="359"/>
      <c r="K59" s="359"/>
      <c r="L59" s="359"/>
      <c r="M59" s="359"/>
      <c r="N59" s="359"/>
      <c r="O59" s="359"/>
      <c r="P59" s="359"/>
      <c r="Q59" s="359"/>
      <c r="R59" s="359"/>
      <c r="S59" s="359"/>
      <c r="T59" s="359"/>
      <c r="U59" s="359"/>
      <c r="V59" s="359"/>
      <c r="W59" s="359"/>
      <c r="X59" s="359"/>
      <c r="Y59" s="359"/>
      <c r="Z59" s="359"/>
      <c r="AA59" s="359"/>
      <c r="AB59" s="359"/>
      <c r="AC59" s="359"/>
      <c r="AD59" s="359"/>
      <c r="AE59" s="359"/>
      <c r="AF59" s="359"/>
      <c r="AG59" s="359"/>
      <c r="AH59" s="359"/>
      <c r="AI59" s="359"/>
      <c r="AJ59" s="359"/>
      <c r="AK59" s="359"/>
      <c r="AL59" s="359"/>
      <c r="AM59" s="361"/>
      <c r="AN59" s="361"/>
      <c r="AO59" s="361"/>
      <c r="AP59" s="361"/>
      <c r="AQ59" s="361"/>
      <c r="AR59" s="361"/>
      <c r="AS59" s="361"/>
      <c r="AT59" s="361"/>
      <c r="AU59" s="361"/>
      <c r="AV59" s="360" t="s">
        <v>624</v>
      </c>
      <c r="AW59" s="183" t="str">
        <f>'Org Raw Data'!$G$19</f>
        <v>ORG_L3_279</v>
      </c>
      <c r="AX59" s="183" t="str">
        <f ca="1">OFFSET('Org Raw Data'!$G$19,0,1)</f>
        <v>IAU</v>
      </c>
      <c r="AY59" s="360" t="s">
        <v>625</v>
      </c>
      <c r="AZ59" s="345" t="str">
        <f>'Org Raw Data'!$G$17</f>
        <v>ORG_L3_271</v>
      </c>
      <c r="BA59" s="345" t="str">
        <f ca="1">OFFSET('Org Raw Data'!$G$17,0,1)</f>
        <v>ITS</v>
      </c>
      <c r="BB59" s="359"/>
      <c r="BC59" s="359"/>
      <c r="BD59" s="359"/>
      <c r="BE59" s="359"/>
      <c r="BF59" s="359"/>
      <c r="BG59" s="359"/>
      <c r="BH59" s="359"/>
      <c r="BI59" s="359"/>
      <c r="BJ59" s="359"/>
      <c r="BK59" s="359"/>
      <c r="BL59" s="359"/>
      <c r="BM59" s="359"/>
      <c r="BN59" s="359"/>
      <c r="BO59" s="359"/>
      <c r="BP59" s="359"/>
      <c r="BQ59" s="359"/>
      <c r="BR59" s="359"/>
      <c r="BS59" s="359"/>
      <c r="BT59" s="359"/>
      <c r="BU59" s="359"/>
      <c r="BV59" s="359"/>
      <c r="BW59" s="359"/>
      <c r="BX59" s="359"/>
      <c r="BY59" s="359"/>
      <c r="BZ59" s="359"/>
      <c r="CA59" s="359"/>
      <c r="CB59" s="359"/>
      <c r="CC59" s="359"/>
      <c r="CD59" s="359"/>
      <c r="CE59" s="359"/>
      <c r="CF59" s="359"/>
      <c r="CG59" s="359"/>
      <c r="CH59" s="359"/>
      <c r="CI59" s="359"/>
      <c r="CJ59" s="359"/>
      <c r="CK59" s="377"/>
    </row>
    <row r="60" spans="1:89" ht="27.6" hidden="1" customHeight="1" x14ac:dyDescent="0.25">
      <c r="A60" s="1013"/>
      <c r="B60" s="1003"/>
      <c r="C60" s="184"/>
      <c r="D60" s="184"/>
      <c r="E60" s="184"/>
      <c r="F60" s="184"/>
      <c r="G60" s="184"/>
      <c r="H60" s="184"/>
      <c r="I60" s="184"/>
      <c r="J60" s="184"/>
      <c r="K60" s="184"/>
      <c r="L60" s="184"/>
      <c r="M60" s="184"/>
      <c r="N60" s="184"/>
      <c r="O60" s="184"/>
      <c r="P60" s="184"/>
      <c r="Q60" s="184"/>
      <c r="R60" s="184"/>
      <c r="S60" s="184"/>
      <c r="T60" s="184"/>
      <c r="U60" s="184"/>
      <c r="V60" s="184"/>
      <c r="W60" s="184"/>
      <c r="X60" s="184"/>
      <c r="Y60" s="184"/>
      <c r="Z60" s="184"/>
      <c r="AA60" s="184"/>
      <c r="AB60" s="184"/>
      <c r="AC60" s="184"/>
      <c r="AD60" s="184"/>
      <c r="AE60" s="184"/>
      <c r="AF60" s="184"/>
      <c r="AG60" s="184"/>
      <c r="AH60" s="184"/>
      <c r="AI60" s="184"/>
      <c r="AJ60" s="184"/>
      <c r="AK60" s="184"/>
      <c r="AL60" s="184"/>
      <c r="AM60" s="183"/>
      <c r="AN60" s="183"/>
      <c r="AO60" s="183"/>
      <c r="AP60" s="183"/>
      <c r="AQ60" s="183"/>
      <c r="AR60" s="183"/>
      <c r="AS60" s="183"/>
      <c r="AT60" s="183"/>
      <c r="AU60" s="183"/>
      <c r="AV60" s="183"/>
      <c r="AW60" s="183"/>
      <c r="AX60" s="183"/>
      <c r="AY60" s="346" t="s">
        <v>626</v>
      </c>
      <c r="AZ60" s="183" t="str">
        <f>'Org Raw Data'!$G$19</f>
        <v>ORG_L3_279</v>
      </c>
      <c r="BA60" s="183" t="str">
        <f ca="1">OFFSET('Org Raw Data'!$G$19,0,1)</f>
        <v>IAU</v>
      </c>
      <c r="BB60" s="184"/>
      <c r="BC60" s="184"/>
      <c r="BD60" s="184"/>
      <c r="BE60" s="184"/>
      <c r="BF60" s="184"/>
      <c r="BG60" s="184"/>
      <c r="BH60" s="184"/>
      <c r="BI60" s="184"/>
      <c r="BJ60" s="184"/>
      <c r="BK60" s="184"/>
      <c r="BL60" s="184"/>
      <c r="BM60" s="184"/>
      <c r="BN60" s="184"/>
      <c r="BO60" s="184"/>
      <c r="BP60" s="184"/>
      <c r="BQ60" s="184"/>
      <c r="BR60" s="184"/>
      <c r="BS60" s="184"/>
      <c r="BT60" s="184"/>
      <c r="BU60" s="184"/>
      <c r="BV60" s="184"/>
      <c r="BW60" s="184"/>
      <c r="BX60" s="184"/>
      <c r="BY60" s="184"/>
      <c r="BZ60" s="184"/>
      <c r="CA60" s="184"/>
      <c r="CB60" s="184"/>
      <c r="CC60" s="184"/>
      <c r="CD60" s="184"/>
      <c r="CE60" s="184"/>
      <c r="CF60" s="184"/>
      <c r="CG60" s="184"/>
      <c r="CH60" s="184"/>
      <c r="CI60" s="184"/>
      <c r="CJ60" s="184"/>
      <c r="CK60" s="372"/>
    </row>
    <row r="61" spans="1:89" ht="25.2" hidden="1" thickTop="1" thickBot="1" x14ac:dyDescent="0.3">
      <c r="A61" s="1013"/>
      <c r="B61" s="1003"/>
      <c r="C61" s="184"/>
      <c r="D61" s="184"/>
      <c r="E61" s="184"/>
      <c r="F61" s="184"/>
      <c r="G61" s="184"/>
      <c r="H61" s="184"/>
      <c r="I61" s="184"/>
      <c r="J61" s="184"/>
      <c r="K61" s="184"/>
      <c r="L61" s="184"/>
      <c r="M61" s="184"/>
      <c r="N61" s="184"/>
      <c r="O61" s="184"/>
      <c r="P61" s="184"/>
      <c r="Q61" s="184"/>
      <c r="R61" s="184"/>
      <c r="S61" s="184"/>
      <c r="T61" s="184"/>
      <c r="U61" s="184"/>
      <c r="V61" s="184"/>
      <c r="W61" s="184"/>
      <c r="X61" s="184"/>
      <c r="Y61" s="184"/>
      <c r="Z61" s="184"/>
      <c r="AA61" s="184"/>
      <c r="AB61" s="184"/>
      <c r="AC61" s="184"/>
      <c r="AD61" s="184"/>
      <c r="AE61" s="184"/>
      <c r="AF61" s="184"/>
      <c r="AG61" s="184"/>
      <c r="AH61" s="184"/>
      <c r="AI61" s="184"/>
      <c r="AJ61" s="184"/>
      <c r="AK61" s="184"/>
      <c r="AL61" s="184"/>
      <c r="AM61" s="183"/>
      <c r="AN61" s="183"/>
      <c r="AO61" s="183"/>
      <c r="AP61" s="183"/>
      <c r="AQ61" s="183"/>
      <c r="AR61" s="183"/>
      <c r="AS61" s="183"/>
      <c r="AT61" s="183"/>
      <c r="AU61" s="183"/>
      <c r="AV61" s="183"/>
      <c r="AW61" s="183"/>
      <c r="AX61" s="183"/>
      <c r="AY61" s="346" t="s">
        <v>627</v>
      </c>
      <c r="AZ61" s="183" t="str">
        <f>'Org Raw Data'!$G$19</f>
        <v>ORG_L3_279</v>
      </c>
      <c r="BA61" s="183" t="str">
        <f ca="1">OFFSET('Org Raw Data'!$G$19,0,1)</f>
        <v>IAU</v>
      </c>
      <c r="BB61" s="184"/>
      <c r="BC61" s="184"/>
      <c r="BD61" s="184"/>
      <c r="BE61" s="184"/>
      <c r="BF61" s="184"/>
      <c r="BG61" s="184"/>
      <c r="BH61" s="184"/>
      <c r="BI61" s="184"/>
      <c r="BJ61" s="184"/>
      <c r="BK61" s="184"/>
      <c r="BL61" s="184"/>
      <c r="BM61" s="184"/>
      <c r="BN61" s="184"/>
      <c r="BO61" s="184"/>
      <c r="BP61" s="184"/>
      <c r="BQ61" s="184"/>
      <c r="BR61" s="184"/>
      <c r="BS61" s="184"/>
      <c r="BT61" s="184"/>
      <c r="BU61" s="184"/>
      <c r="BV61" s="184"/>
      <c r="BW61" s="184"/>
      <c r="BX61" s="184"/>
      <c r="BY61" s="184"/>
      <c r="BZ61" s="184"/>
      <c r="CA61" s="184"/>
      <c r="CB61" s="184"/>
      <c r="CC61" s="184"/>
      <c r="CD61" s="184"/>
      <c r="CE61" s="184"/>
      <c r="CF61" s="184"/>
      <c r="CG61" s="184"/>
      <c r="CH61" s="184"/>
      <c r="CI61" s="184"/>
      <c r="CJ61" s="184"/>
      <c r="CK61" s="372"/>
    </row>
    <row r="62" spans="1:89" ht="18.600000000000001" hidden="1" customHeight="1" thickBot="1" x14ac:dyDescent="0.3">
      <c r="A62" s="1013"/>
      <c r="B62" s="1001"/>
      <c r="C62" s="357"/>
      <c r="D62" s="357"/>
      <c r="E62" s="357"/>
      <c r="F62" s="357"/>
      <c r="G62" s="357"/>
      <c r="H62" s="357"/>
      <c r="I62" s="357"/>
      <c r="J62" s="357"/>
      <c r="K62" s="357"/>
      <c r="L62" s="357"/>
      <c r="M62" s="357"/>
      <c r="N62" s="357"/>
      <c r="O62" s="357"/>
      <c r="P62" s="357"/>
      <c r="Q62" s="357"/>
      <c r="R62" s="357"/>
      <c r="S62" s="357"/>
      <c r="T62" s="357"/>
      <c r="U62" s="357"/>
      <c r="V62" s="357"/>
      <c r="W62" s="357"/>
      <c r="X62" s="357"/>
      <c r="Y62" s="357"/>
      <c r="Z62" s="357"/>
      <c r="AA62" s="357"/>
      <c r="AB62" s="357"/>
      <c r="AC62" s="357"/>
      <c r="AD62" s="357"/>
      <c r="AE62" s="357"/>
      <c r="AF62" s="357"/>
      <c r="AG62" s="357"/>
      <c r="AH62" s="357"/>
      <c r="AI62" s="357"/>
      <c r="AJ62" s="357"/>
      <c r="AK62" s="357"/>
      <c r="AL62" s="357"/>
      <c r="AM62" s="356"/>
      <c r="AN62" s="356"/>
      <c r="AO62" s="356"/>
      <c r="AP62" s="356"/>
      <c r="AQ62" s="356"/>
      <c r="AR62" s="356"/>
      <c r="AS62" s="356"/>
      <c r="AT62" s="356"/>
      <c r="AU62" s="356"/>
      <c r="AV62" s="356"/>
      <c r="AW62" s="356"/>
      <c r="AX62" s="356"/>
      <c r="AY62" s="355" t="s">
        <v>628</v>
      </c>
      <c r="AZ62" s="183" t="str">
        <f>'Org Raw Data'!$G$19</f>
        <v>ORG_L3_279</v>
      </c>
      <c r="BA62" s="183" t="str">
        <f ca="1">OFFSET('Org Raw Data'!$G$19,0,1)</f>
        <v>IAU</v>
      </c>
      <c r="BB62" s="357"/>
      <c r="BC62" s="357"/>
      <c r="BD62" s="357"/>
      <c r="BE62" s="357"/>
      <c r="BF62" s="357"/>
      <c r="BG62" s="357"/>
      <c r="BH62" s="357"/>
      <c r="BI62" s="357"/>
      <c r="BJ62" s="357"/>
      <c r="BK62" s="357"/>
      <c r="BL62" s="357"/>
      <c r="BM62" s="357"/>
      <c r="BN62" s="357"/>
      <c r="BO62" s="357"/>
      <c r="BP62" s="357"/>
      <c r="BQ62" s="357"/>
      <c r="BR62" s="357"/>
      <c r="BS62" s="357"/>
      <c r="BT62" s="357"/>
      <c r="BU62" s="357"/>
      <c r="BV62" s="357"/>
      <c r="BW62" s="357"/>
      <c r="BX62" s="357"/>
      <c r="BY62" s="357"/>
      <c r="BZ62" s="357"/>
      <c r="CA62" s="357"/>
      <c r="CB62" s="357"/>
      <c r="CC62" s="357"/>
      <c r="CD62" s="357"/>
      <c r="CE62" s="357"/>
      <c r="CF62" s="357"/>
      <c r="CG62" s="357"/>
      <c r="CH62" s="357"/>
      <c r="CI62" s="357"/>
      <c r="CJ62" s="357"/>
      <c r="CK62" s="376"/>
    </row>
    <row r="63" spans="1:89" ht="36.9" customHeight="1" thickTop="1" x14ac:dyDescent="0.25">
      <c r="A63" s="1013"/>
      <c r="B63" s="1002" t="s">
        <v>629</v>
      </c>
      <c r="C63" s="359"/>
      <c r="D63" s="359"/>
      <c r="E63" s="359"/>
      <c r="F63" s="359"/>
      <c r="G63" s="359"/>
      <c r="H63" s="359"/>
      <c r="I63" s="359"/>
      <c r="J63" s="359"/>
      <c r="K63" s="359"/>
      <c r="L63" s="359"/>
      <c r="M63" s="359"/>
      <c r="N63" s="359"/>
      <c r="O63" s="360" t="s">
        <v>637</v>
      </c>
      <c r="P63" s="384" t="str">
        <f>'Org Raw Data'!$G$20</f>
        <v>ORG_L3_294</v>
      </c>
      <c r="Q63" s="384" t="str">
        <f ca="1">OFFSET('Org Raw Data'!$G$20,0,1)</f>
        <v>ASU</v>
      </c>
      <c r="R63" s="359"/>
      <c r="S63" s="359"/>
      <c r="T63" s="359"/>
      <c r="U63" s="359"/>
      <c r="V63" s="359"/>
      <c r="W63" s="359"/>
      <c r="X63" s="359"/>
      <c r="Y63" s="359"/>
      <c r="Z63" s="359"/>
      <c r="AA63" s="359"/>
      <c r="AB63" s="359"/>
      <c r="AC63" s="359"/>
      <c r="AD63" s="359"/>
      <c r="AE63" s="359"/>
      <c r="AF63" s="359"/>
      <c r="AG63" s="359"/>
      <c r="AH63" s="359"/>
      <c r="AI63" s="359"/>
      <c r="AJ63" s="359"/>
      <c r="AK63" s="359"/>
      <c r="AL63" s="359"/>
      <c r="AM63" s="361"/>
      <c r="AN63" s="361"/>
      <c r="AO63" s="361"/>
      <c r="AP63" s="361"/>
      <c r="AQ63" s="361"/>
      <c r="AR63" s="361"/>
      <c r="AS63" s="361"/>
      <c r="AT63" s="361"/>
      <c r="AU63" s="361"/>
      <c r="AV63" s="359"/>
      <c r="AW63" s="359"/>
      <c r="AX63" s="359"/>
      <c r="AY63" s="359"/>
      <c r="AZ63" s="359"/>
      <c r="BA63" s="359"/>
      <c r="BB63" s="359"/>
      <c r="BC63" s="359"/>
      <c r="BD63" s="359"/>
      <c r="BE63" s="359"/>
      <c r="BF63" s="359"/>
      <c r="BG63" s="359"/>
      <c r="BH63" s="359"/>
      <c r="BI63" s="359"/>
      <c r="BJ63" s="359"/>
      <c r="BK63" s="359"/>
      <c r="BL63" s="359"/>
      <c r="BM63" s="359"/>
      <c r="BN63" s="359"/>
      <c r="BO63" s="359"/>
      <c r="BP63" s="359"/>
      <c r="BQ63" s="359"/>
      <c r="BR63" s="359"/>
      <c r="BS63" s="359"/>
      <c r="BT63" s="360" t="s">
        <v>630</v>
      </c>
      <c r="BU63" s="183" t="str">
        <f>'Org Raw Data'!$G$17</f>
        <v>ORG_L3_271</v>
      </c>
      <c r="BV63" s="183" t="str">
        <f ca="1">OFFSET('Org Raw Data'!$G$17,0,1)</f>
        <v>ITS</v>
      </c>
      <c r="BW63" s="359"/>
      <c r="BX63" s="359"/>
      <c r="BY63" s="359"/>
      <c r="BZ63" s="359"/>
      <c r="CA63" s="359"/>
      <c r="CB63" s="359"/>
      <c r="CC63" s="360" t="s">
        <v>641</v>
      </c>
      <c r="CD63" s="183" t="str">
        <f>'Org Raw Data'!$G$17</f>
        <v>ORG_L3_271</v>
      </c>
      <c r="CE63" s="183" t="str">
        <f ca="1">OFFSET('Org Raw Data'!$G$17,0,1)</f>
        <v>ITS</v>
      </c>
      <c r="CF63" s="360" t="s">
        <v>636</v>
      </c>
      <c r="CG63" s="183" t="str">
        <f>'Org Raw Data'!$G$21</f>
        <v>ORG_L3_296</v>
      </c>
      <c r="CH63" s="183" t="str">
        <f ca="1">OFFSET('Org Raw Data'!$G$21,0,1)</f>
        <v>FM</v>
      </c>
      <c r="CI63" s="360" t="s">
        <v>633</v>
      </c>
      <c r="CJ63" s="361" t="str">
        <f>'Org Raw Data'!$G$7</f>
        <v>ORG_L3_280</v>
      </c>
      <c r="CK63" s="380" t="str">
        <f ca="1">OFFSET('Org Raw Data'!$G$7,0,1)</f>
        <v>SSE</v>
      </c>
    </row>
    <row r="64" spans="1:89" ht="24" x14ac:dyDescent="0.25">
      <c r="A64" s="1013"/>
      <c r="B64" s="1003"/>
      <c r="C64" s="184"/>
      <c r="D64" s="184"/>
      <c r="E64" s="184"/>
      <c r="F64" s="184"/>
      <c r="G64" s="184"/>
      <c r="H64" s="184"/>
      <c r="I64" s="184"/>
      <c r="J64" s="184"/>
      <c r="K64" s="184"/>
      <c r="L64" s="184"/>
      <c r="M64" s="184"/>
      <c r="N64" s="184"/>
      <c r="O64" s="183"/>
      <c r="P64" s="183"/>
      <c r="Q64" s="183"/>
      <c r="R64" s="184"/>
      <c r="S64" s="184"/>
      <c r="T64" s="184"/>
      <c r="U64" s="184"/>
      <c r="V64" s="184"/>
      <c r="W64" s="184"/>
      <c r="X64" s="184"/>
      <c r="Y64" s="184"/>
      <c r="Z64" s="184"/>
      <c r="AA64" s="184"/>
      <c r="AB64" s="184"/>
      <c r="AC64" s="184"/>
      <c r="AD64" s="184"/>
      <c r="AE64" s="184"/>
      <c r="AF64" s="184"/>
      <c r="AG64" s="184"/>
      <c r="AH64" s="184"/>
      <c r="AI64" s="184"/>
      <c r="AJ64" s="184"/>
      <c r="AK64" s="184"/>
      <c r="AL64" s="184"/>
      <c r="AM64" s="183"/>
      <c r="AN64" s="183"/>
      <c r="AO64" s="183"/>
      <c r="AP64" s="183"/>
      <c r="AQ64" s="183"/>
      <c r="AR64" s="183"/>
      <c r="AS64" s="183"/>
      <c r="AT64" s="183"/>
      <c r="AU64" s="183"/>
      <c r="AV64" s="184"/>
      <c r="AW64" s="184"/>
      <c r="AX64" s="184"/>
      <c r="AY64" s="184"/>
      <c r="AZ64" s="184"/>
      <c r="BA64" s="184"/>
      <c r="BB64" s="184"/>
      <c r="BC64" s="184"/>
      <c r="BD64" s="184"/>
      <c r="BE64" s="184"/>
      <c r="BF64" s="184"/>
      <c r="BG64" s="184"/>
      <c r="BH64" s="184"/>
      <c r="BI64" s="184"/>
      <c r="BJ64" s="184"/>
      <c r="BK64" s="184"/>
      <c r="BL64" s="184"/>
      <c r="BM64" s="184"/>
      <c r="BN64" s="184"/>
      <c r="BO64" s="184"/>
      <c r="BP64" s="184"/>
      <c r="BQ64" s="184"/>
      <c r="BR64" s="184"/>
      <c r="BS64" s="184"/>
      <c r="BT64" s="346" t="s">
        <v>631</v>
      </c>
      <c r="BU64" s="183" t="str">
        <f>'Org Raw Data'!$G$17</f>
        <v>ORG_L3_271</v>
      </c>
      <c r="BV64" s="183" t="str">
        <f ca="1">OFFSET('Org Raw Data'!$G$17,0,1)</f>
        <v>ITS</v>
      </c>
      <c r="BW64" s="184"/>
      <c r="BX64" s="184"/>
      <c r="BY64" s="184"/>
      <c r="BZ64" s="184"/>
      <c r="CA64" s="184"/>
      <c r="CB64" s="184"/>
      <c r="CC64" s="183"/>
      <c r="CD64" s="183"/>
      <c r="CE64" s="183"/>
      <c r="CF64" s="346" t="s">
        <v>638</v>
      </c>
      <c r="CG64" s="183" t="str">
        <f>'Org Raw Data'!$G$21</f>
        <v>ORG_L3_296</v>
      </c>
      <c r="CH64" s="183" t="str">
        <f ca="1">OFFSET('Org Raw Data'!$G$21,0,1)</f>
        <v>FM</v>
      </c>
      <c r="CI64" s="346" t="s">
        <v>634</v>
      </c>
      <c r="CJ64" s="183" t="str">
        <f>'Org Raw Data'!$G$7</f>
        <v>ORG_L3_280</v>
      </c>
      <c r="CK64" s="373" t="str">
        <f ca="1">OFFSET('Org Raw Data'!$G$7,0,1)</f>
        <v>SSE</v>
      </c>
    </row>
    <row r="65" spans="1:92" ht="24" x14ac:dyDescent="0.25">
      <c r="A65" s="1013"/>
      <c r="B65" s="1003"/>
      <c r="C65" s="184"/>
      <c r="D65" s="184"/>
      <c r="E65" s="184"/>
      <c r="F65" s="184"/>
      <c r="G65" s="184"/>
      <c r="H65" s="184"/>
      <c r="I65" s="184"/>
      <c r="J65" s="184"/>
      <c r="K65" s="184"/>
      <c r="L65" s="184"/>
      <c r="M65" s="184"/>
      <c r="N65" s="184"/>
      <c r="O65" s="183"/>
      <c r="P65" s="183"/>
      <c r="Q65" s="183"/>
      <c r="R65" s="184"/>
      <c r="S65" s="184"/>
      <c r="T65" s="184"/>
      <c r="U65" s="184"/>
      <c r="V65" s="184"/>
      <c r="W65" s="184"/>
      <c r="X65" s="184"/>
      <c r="Y65" s="184"/>
      <c r="Z65" s="184"/>
      <c r="AA65" s="184"/>
      <c r="AB65" s="184"/>
      <c r="AC65" s="184"/>
      <c r="AD65" s="184"/>
      <c r="AE65" s="184"/>
      <c r="AF65" s="184"/>
      <c r="AG65" s="184"/>
      <c r="AH65" s="184"/>
      <c r="AI65" s="184"/>
      <c r="AJ65" s="184"/>
      <c r="AK65" s="184"/>
      <c r="AL65" s="184"/>
      <c r="AM65" s="183"/>
      <c r="AN65" s="183"/>
      <c r="AO65" s="183"/>
      <c r="AP65" s="183"/>
      <c r="AQ65" s="183"/>
      <c r="AR65" s="183"/>
      <c r="AS65" s="183"/>
      <c r="AT65" s="183"/>
      <c r="AU65" s="183"/>
      <c r="AV65" s="184"/>
      <c r="AW65" s="184"/>
      <c r="AX65" s="184"/>
      <c r="AY65" s="184"/>
      <c r="AZ65" s="184"/>
      <c r="BA65" s="184"/>
      <c r="BB65" s="184"/>
      <c r="BC65" s="184"/>
      <c r="BD65" s="184"/>
      <c r="BE65" s="184"/>
      <c r="BF65" s="184"/>
      <c r="BG65" s="184"/>
      <c r="BH65" s="184"/>
      <c r="BI65" s="184"/>
      <c r="BJ65" s="184"/>
      <c r="BK65" s="184"/>
      <c r="BL65" s="184"/>
      <c r="BM65" s="184"/>
      <c r="BN65" s="184"/>
      <c r="BO65" s="184"/>
      <c r="BP65" s="184"/>
      <c r="BQ65" s="184"/>
      <c r="BR65" s="184"/>
      <c r="BS65" s="184"/>
      <c r="BT65" s="346" t="s">
        <v>632</v>
      </c>
      <c r="BU65" s="183" t="str">
        <f>'Org Raw Data'!$G$17</f>
        <v>ORG_L3_271</v>
      </c>
      <c r="BV65" s="183" t="str">
        <f ca="1">OFFSET('Org Raw Data'!$G$17,0,1)</f>
        <v>ITS</v>
      </c>
      <c r="BW65" s="184"/>
      <c r="BX65" s="184"/>
      <c r="BY65" s="184"/>
      <c r="BZ65" s="184"/>
      <c r="CA65" s="184"/>
      <c r="CB65" s="184"/>
      <c r="CC65" s="183"/>
      <c r="CD65" s="183"/>
      <c r="CE65" s="183"/>
      <c r="CF65" s="346" t="s">
        <v>642</v>
      </c>
      <c r="CG65" s="183" t="str">
        <f>'Org Raw Data'!$G$21</f>
        <v>ORG_L3_296</v>
      </c>
      <c r="CH65" s="183" t="str">
        <f ca="1">OFFSET('Org Raw Data'!$G$21,0,1)</f>
        <v>FM</v>
      </c>
      <c r="CI65" s="346" t="s">
        <v>635</v>
      </c>
      <c r="CJ65" s="183" t="str">
        <f>'Org Raw Data'!$G$7</f>
        <v>ORG_L3_280</v>
      </c>
      <c r="CK65" s="373" t="str">
        <f ca="1">OFFSET('Org Raw Data'!$G$7,0,1)</f>
        <v>SSE</v>
      </c>
    </row>
    <row r="66" spans="1:92" ht="18.600000000000001" customHeight="1" x14ac:dyDescent="0.25">
      <c r="A66" s="1013"/>
      <c r="B66" s="1003"/>
      <c r="C66" s="184"/>
      <c r="D66" s="184"/>
      <c r="E66" s="184"/>
      <c r="F66" s="184"/>
      <c r="G66" s="184"/>
      <c r="H66" s="184"/>
      <c r="I66" s="184"/>
      <c r="J66" s="184"/>
      <c r="K66" s="184"/>
      <c r="L66" s="184"/>
      <c r="M66" s="184"/>
      <c r="N66" s="184"/>
      <c r="O66" s="183"/>
      <c r="P66" s="183"/>
      <c r="Q66" s="183"/>
      <c r="R66" s="184"/>
      <c r="S66" s="184"/>
      <c r="T66" s="184"/>
      <c r="U66" s="184"/>
      <c r="V66" s="184"/>
      <c r="W66" s="184"/>
      <c r="X66" s="184"/>
      <c r="Y66" s="184"/>
      <c r="Z66" s="184"/>
      <c r="AA66" s="184"/>
      <c r="AB66" s="184"/>
      <c r="AC66" s="184"/>
      <c r="AD66" s="184"/>
      <c r="AE66" s="184"/>
      <c r="AF66" s="184"/>
      <c r="AG66" s="184"/>
      <c r="AH66" s="184"/>
      <c r="AI66" s="184"/>
      <c r="AJ66" s="184"/>
      <c r="AK66" s="184"/>
      <c r="AL66" s="184"/>
      <c r="AM66" s="183"/>
      <c r="AN66" s="183"/>
      <c r="AO66" s="183"/>
      <c r="AP66" s="183"/>
      <c r="AQ66" s="183"/>
      <c r="AR66" s="183"/>
      <c r="AS66" s="183"/>
      <c r="AT66" s="183"/>
      <c r="AU66" s="183"/>
      <c r="AV66" s="184"/>
      <c r="AW66" s="184"/>
      <c r="AX66" s="184"/>
      <c r="AY66" s="184"/>
      <c r="AZ66" s="184"/>
      <c r="BA66" s="184"/>
      <c r="BB66" s="184"/>
      <c r="BC66" s="184"/>
      <c r="BD66" s="184"/>
      <c r="BE66" s="184"/>
      <c r="BF66" s="184"/>
      <c r="BG66" s="184"/>
      <c r="BH66" s="184"/>
      <c r="BI66" s="184"/>
      <c r="BJ66" s="184"/>
      <c r="BK66" s="184"/>
      <c r="BL66" s="184"/>
      <c r="BM66" s="184"/>
      <c r="BN66" s="184"/>
      <c r="BO66" s="184"/>
      <c r="BP66" s="184"/>
      <c r="BQ66" s="184"/>
      <c r="BR66" s="184"/>
      <c r="BS66" s="184"/>
      <c r="BT66" s="183"/>
      <c r="BU66" s="183"/>
      <c r="BV66" s="183"/>
      <c r="BW66" s="184"/>
      <c r="BX66" s="184"/>
      <c r="BY66" s="184"/>
      <c r="BZ66" s="184"/>
      <c r="CA66" s="184"/>
      <c r="CB66" s="184"/>
      <c r="CC66" s="183"/>
      <c r="CD66" s="183"/>
      <c r="CE66" s="183"/>
      <c r="CF66" s="183"/>
      <c r="CG66" s="183"/>
      <c r="CH66" s="183"/>
      <c r="CI66" s="346" t="s">
        <v>639</v>
      </c>
      <c r="CJ66" s="183" t="str">
        <f>'Org Raw Data'!$G$7</f>
        <v>ORG_L3_280</v>
      </c>
      <c r="CK66" s="373" t="str">
        <f ca="1">OFFSET('Org Raw Data'!$G$7,0,1)</f>
        <v>SSE</v>
      </c>
    </row>
    <row r="67" spans="1:92" ht="18.600000000000001" customHeight="1" thickBot="1" x14ac:dyDescent="0.3">
      <c r="A67" s="1013"/>
      <c r="B67" s="1001"/>
      <c r="C67" s="357"/>
      <c r="D67" s="357"/>
      <c r="E67" s="357"/>
      <c r="F67" s="357"/>
      <c r="G67" s="357"/>
      <c r="H67" s="357"/>
      <c r="I67" s="357"/>
      <c r="J67" s="357"/>
      <c r="K67" s="357"/>
      <c r="L67" s="357"/>
      <c r="M67" s="357"/>
      <c r="N67" s="357"/>
      <c r="O67" s="356"/>
      <c r="P67" s="356"/>
      <c r="Q67" s="356"/>
      <c r="R67" s="357"/>
      <c r="S67" s="357"/>
      <c r="T67" s="357"/>
      <c r="U67" s="357"/>
      <c r="V67" s="357"/>
      <c r="W67" s="357"/>
      <c r="X67" s="357"/>
      <c r="Y67" s="357"/>
      <c r="Z67" s="357"/>
      <c r="AA67" s="357"/>
      <c r="AB67" s="357"/>
      <c r="AC67" s="357"/>
      <c r="AD67" s="357"/>
      <c r="AE67" s="357"/>
      <c r="AF67" s="357"/>
      <c r="AG67" s="357"/>
      <c r="AH67" s="357"/>
      <c r="AI67" s="357"/>
      <c r="AJ67" s="357"/>
      <c r="AK67" s="357"/>
      <c r="AL67" s="357"/>
      <c r="AM67" s="356"/>
      <c r="AN67" s="356"/>
      <c r="AO67" s="356"/>
      <c r="AP67" s="356"/>
      <c r="AQ67" s="356"/>
      <c r="AR67" s="356"/>
      <c r="AS67" s="356"/>
      <c r="AT67" s="356"/>
      <c r="AU67" s="356"/>
      <c r="AV67" s="357"/>
      <c r="AW67" s="357"/>
      <c r="AX67" s="357"/>
      <c r="AY67" s="357"/>
      <c r="AZ67" s="357"/>
      <c r="BA67" s="357"/>
      <c r="BB67" s="357"/>
      <c r="BC67" s="357"/>
      <c r="BD67" s="357"/>
      <c r="BE67" s="357"/>
      <c r="BF67" s="357"/>
      <c r="BG67" s="357"/>
      <c r="BH67" s="357"/>
      <c r="BI67" s="357"/>
      <c r="BJ67" s="357"/>
      <c r="BK67" s="357"/>
      <c r="BL67" s="357"/>
      <c r="BM67" s="357"/>
      <c r="BN67" s="357"/>
      <c r="BO67" s="357"/>
      <c r="BP67" s="357"/>
      <c r="BQ67" s="357"/>
      <c r="BR67" s="357"/>
      <c r="BS67" s="357"/>
      <c r="BT67" s="356"/>
      <c r="BU67" s="356"/>
      <c r="BV67" s="356"/>
      <c r="BW67" s="357"/>
      <c r="BX67" s="357"/>
      <c r="BY67" s="357"/>
      <c r="BZ67" s="357"/>
      <c r="CA67" s="357"/>
      <c r="CB67" s="357"/>
      <c r="CC67" s="356"/>
      <c r="CD67" s="356"/>
      <c r="CE67" s="356"/>
      <c r="CF67" s="356"/>
      <c r="CG67" s="356"/>
      <c r="CH67" s="356"/>
      <c r="CI67" s="355" t="s">
        <v>640</v>
      </c>
      <c r="CJ67" s="356" t="str">
        <f>'Org Raw Data'!$G$7</f>
        <v>ORG_L3_280</v>
      </c>
      <c r="CK67" s="381" t="str">
        <f ca="1">OFFSET('Org Raw Data'!$G$7,0,1)</f>
        <v>SSE</v>
      </c>
    </row>
    <row r="68" spans="1:92" ht="36.9" hidden="1" customHeight="1" thickTop="1" x14ac:dyDescent="0.25">
      <c r="A68" s="1013"/>
      <c r="B68" s="1002" t="s">
        <v>643</v>
      </c>
      <c r="C68" s="359"/>
      <c r="D68" s="359"/>
      <c r="E68" s="359"/>
      <c r="F68" s="359"/>
      <c r="G68" s="359"/>
      <c r="H68" s="359"/>
      <c r="I68" s="359"/>
      <c r="J68" s="359"/>
      <c r="K68" s="359"/>
      <c r="L68" s="359"/>
      <c r="M68" s="359"/>
      <c r="N68" s="359"/>
      <c r="O68" s="359"/>
      <c r="P68" s="359"/>
      <c r="Q68" s="359"/>
      <c r="R68" s="359"/>
      <c r="S68" s="359"/>
      <c r="T68" s="359"/>
      <c r="U68" s="359"/>
      <c r="V68" s="359"/>
      <c r="W68" s="359"/>
      <c r="X68" s="359"/>
      <c r="Y68" s="359"/>
      <c r="Z68" s="359"/>
      <c r="AA68" s="359"/>
      <c r="AB68" s="359"/>
      <c r="AC68" s="359"/>
      <c r="AD68" s="359"/>
      <c r="AE68" s="359"/>
      <c r="AF68" s="359"/>
      <c r="AG68" s="359"/>
      <c r="AH68" s="359"/>
      <c r="AI68" s="359"/>
      <c r="AJ68" s="359"/>
      <c r="AK68" s="359"/>
      <c r="AL68" s="359"/>
      <c r="AM68" s="361"/>
      <c r="AN68" s="361"/>
      <c r="AO68" s="361"/>
      <c r="AP68" s="361"/>
      <c r="AQ68" s="361"/>
      <c r="AR68" s="361"/>
      <c r="AS68" s="361"/>
      <c r="AT68" s="361"/>
      <c r="AU68" s="361"/>
      <c r="AV68" s="359"/>
      <c r="AW68" s="359"/>
      <c r="AX68" s="359"/>
      <c r="AY68" s="359"/>
      <c r="AZ68" s="359"/>
      <c r="BA68" s="359"/>
      <c r="BB68" s="359"/>
      <c r="BC68" s="359"/>
      <c r="BD68" s="359"/>
      <c r="BE68" s="359"/>
      <c r="BF68" s="359"/>
      <c r="BG68" s="359"/>
      <c r="BH68" s="359"/>
      <c r="BI68" s="359"/>
      <c r="BJ68" s="359"/>
      <c r="BK68" s="359"/>
      <c r="BL68" s="359"/>
      <c r="BM68" s="359"/>
      <c r="BN68" s="359"/>
      <c r="BO68" s="359"/>
      <c r="BP68" s="359"/>
      <c r="BQ68" s="359"/>
      <c r="BR68" s="359"/>
      <c r="BS68" s="359"/>
      <c r="BT68" s="359"/>
      <c r="BU68" s="359"/>
      <c r="BV68" s="359"/>
      <c r="BW68" s="359"/>
      <c r="BX68" s="359"/>
      <c r="BY68" s="359"/>
      <c r="BZ68" s="359"/>
      <c r="CA68" s="359"/>
      <c r="CB68" s="359"/>
      <c r="CC68" s="360" t="s">
        <v>644</v>
      </c>
      <c r="CD68" s="183" t="str">
        <f>'Org Raw Data'!$G$17</f>
        <v>ORG_L3_271</v>
      </c>
      <c r="CE68" s="183" t="str">
        <f ca="1">OFFSET('Org Raw Data'!$G$17,0,1)</f>
        <v>ITS</v>
      </c>
      <c r="CF68" s="359"/>
      <c r="CG68" s="359"/>
      <c r="CH68" s="359"/>
      <c r="CI68" s="359"/>
      <c r="CJ68" s="359"/>
      <c r="CK68" s="377"/>
    </row>
    <row r="69" spans="1:92" ht="18.600000000000001" hidden="1" customHeight="1" x14ac:dyDescent="0.25">
      <c r="A69" s="1013"/>
      <c r="B69" s="1003"/>
      <c r="C69" s="184"/>
      <c r="D69" s="184"/>
      <c r="E69" s="184"/>
      <c r="F69" s="184"/>
      <c r="G69" s="184"/>
      <c r="H69" s="184"/>
      <c r="I69" s="184"/>
      <c r="J69" s="184"/>
      <c r="K69" s="184"/>
      <c r="L69" s="184"/>
      <c r="M69" s="184"/>
      <c r="N69" s="184"/>
      <c r="O69" s="184"/>
      <c r="P69" s="184"/>
      <c r="Q69" s="184"/>
      <c r="R69" s="184"/>
      <c r="S69" s="184"/>
      <c r="T69" s="184"/>
      <c r="U69" s="184"/>
      <c r="V69" s="184"/>
      <c r="W69" s="184"/>
      <c r="X69" s="184"/>
      <c r="Y69" s="184"/>
      <c r="Z69" s="184"/>
      <c r="AA69" s="184"/>
      <c r="AB69" s="184"/>
      <c r="AC69" s="184"/>
      <c r="AD69" s="184"/>
      <c r="AE69" s="184"/>
      <c r="AF69" s="184"/>
      <c r="AG69" s="184"/>
      <c r="AH69" s="184"/>
      <c r="AI69" s="184"/>
      <c r="AJ69" s="184"/>
      <c r="AK69" s="184"/>
      <c r="AL69" s="184"/>
      <c r="AM69" s="183"/>
      <c r="AN69" s="183"/>
      <c r="AO69" s="183"/>
      <c r="AP69" s="183"/>
      <c r="AQ69" s="183"/>
      <c r="AR69" s="183"/>
      <c r="AS69" s="183"/>
      <c r="AT69" s="183"/>
      <c r="AU69" s="183"/>
      <c r="AV69" s="184"/>
      <c r="AW69" s="184"/>
      <c r="AX69" s="184"/>
      <c r="AY69" s="184"/>
      <c r="AZ69" s="184"/>
      <c r="BA69" s="184"/>
      <c r="BB69" s="184"/>
      <c r="BC69" s="184"/>
      <c r="BD69" s="184"/>
      <c r="BE69" s="184"/>
      <c r="BF69" s="184"/>
      <c r="BG69" s="184"/>
      <c r="BH69" s="184"/>
      <c r="BI69" s="184"/>
      <c r="BJ69" s="184"/>
      <c r="BK69" s="184"/>
      <c r="BL69" s="184"/>
      <c r="BM69" s="184"/>
      <c r="BN69" s="184"/>
      <c r="BO69" s="184"/>
      <c r="BP69" s="184"/>
      <c r="BQ69" s="184"/>
      <c r="BR69" s="184"/>
      <c r="BS69" s="184"/>
      <c r="BT69" s="184"/>
      <c r="BU69" s="184"/>
      <c r="BV69" s="184"/>
      <c r="BW69" s="184"/>
      <c r="BX69" s="184"/>
      <c r="BY69" s="184"/>
      <c r="BZ69" s="184"/>
      <c r="CA69" s="184"/>
      <c r="CB69" s="184"/>
      <c r="CC69" s="346" t="s">
        <v>645</v>
      </c>
      <c r="CD69" s="345" t="str">
        <f>'Org Raw Data'!$G$19</f>
        <v>ORG_L3_279</v>
      </c>
      <c r="CE69" s="345" t="str">
        <f ca="1">OFFSET('Org Raw Data'!$G$19,0,1)</f>
        <v>IAU</v>
      </c>
      <c r="CF69" s="184"/>
      <c r="CG69" s="184"/>
      <c r="CH69" s="184"/>
      <c r="CI69" s="184"/>
      <c r="CJ69" s="184"/>
      <c r="CK69" s="372"/>
    </row>
    <row r="70" spans="1:92" ht="25.2" hidden="1" thickTop="1" thickBot="1" x14ac:dyDescent="0.3">
      <c r="A70" s="1013"/>
      <c r="B70" s="1003"/>
      <c r="C70" s="184"/>
      <c r="D70" s="184"/>
      <c r="E70" s="184"/>
      <c r="F70" s="184"/>
      <c r="G70" s="184"/>
      <c r="H70" s="184"/>
      <c r="I70" s="184"/>
      <c r="J70" s="184"/>
      <c r="K70" s="184"/>
      <c r="L70" s="184"/>
      <c r="M70" s="184"/>
      <c r="N70" s="184"/>
      <c r="O70" s="184"/>
      <c r="P70" s="184"/>
      <c r="Q70" s="184"/>
      <c r="R70" s="184"/>
      <c r="S70" s="184"/>
      <c r="T70" s="184"/>
      <c r="U70" s="184"/>
      <c r="V70" s="184"/>
      <c r="W70" s="184"/>
      <c r="X70" s="184"/>
      <c r="Y70" s="184"/>
      <c r="Z70" s="184"/>
      <c r="AA70" s="184"/>
      <c r="AB70" s="184"/>
      <c r="AC70" s="184"/>
      <c r="AD70" s="184"/>
      <c r="AE70" s="184"/>
      <c r="AF70" s="184"/>
      <c r="AG70" s="184"/>
      <c r="AH70" s="184"/>
      <c r="AI70" s="184"/>
      <c r="AJ70" s="184"/>
      <c r="AK70" s="184"/>
      <c r="AL70" s="184"/>
      <c r="AM70" s="183"/>
      <c r="AN70" s="183"/>
      <c r="AO70" s="183"/>
      <c r="AP70" s="183"/>
      <c r="AQ70" s="183"/>
      <c r="AR70" s="183"/>
      <c r="AS70" s="183"/>
      <c r="AT70" s="183"/>
      <c r="AU70" s="183"/>
      <c r="AV70" s="184"/>
      <c r="AW70" s="184"/>
      <c r="AX70" s="184"/>
      <c r="AY70" s="184"/>
      <c r="AZ70" s="184"/>
      <c r="BA70" s="184"/>
      <c r="BB70" s="184"/>
      <c r="BC70" s="184"/>
      <c r="BD70" s="184"/>
      <c r="BE70" s="184"/>
      <c r="BF70" s="184"/>
      <c r="BG70" s="184"/>
      <c r="BH70" s="184"/>
      <c r="BI70" s="184"/>
      <c r="BJ70" s="184"/>
      <c r="BK70" s="184"/>
      <c r="BL70" s="184"/>
      <c r="BM70" s="184"/>
      <c r="BN70" s="184"/>
      <c r="BO70" s="184"/>
      <c r="BP70" s="184"/>
      <c r="BQ70" s="184"/>
      <c r="BR70" s="184"/>
      <c r="BS70" s="184"/>
      <c r="BT70" s="184"/>
      <c r="BU70" s="184"/>
      <c r="BV70" s="184"/>
      <c r="BW70" s="184"/>
      <c r="BX70" s="184"/>
      <c r="BY70" s="184"/>
      <c r="BZ70" s="184"/>
      <c r="CA70" s="184"/>
      <c r="CB70" s="184"/>
      <c r="CC70" s="346" t="s">
        <v>646</v>
      </c>
      <c r="CD70" s="183" t="str">
        <f>'Org Raw Data'!$G$17</f>
        <v>ORG_L3_271</v>
      </c>
      <c r="CE70" s="183" t="str">
        <f ca="1">OFFSET('Org Raw Data'!$G$17,0,1)</f>
        <v>ITS</v>
      </c>
      <c r="CF70" s="184"/>
      <c r="CG70" s="184"/>
      <c r="CH70" s="184"/>
      <c r="CI70" s="184"/>
      <c r="CJ70" s="184"/>
      <c r="CK70" s="372"/>
    </row>
    <row r="71" spans="1:92" ht="18.600000000000001" hidden="1" customHeight="1" thickBot="1" x14ac:dyDescent="0.3">
      <c r="A71" s="1013"/>
      <c r="B71" s="1001"/>
      <c r="C71" s="357"/>
      <c r="D71" s="357"/>
      <c r="E71" s="357"/>
      <c r="F71" s="357"/>
      <c r="G71" s="357"/>
      <c r="H71" s="357"/>
      <c r="I71" s="357"/>
      <c r="J71" s="357"/>
      <c r="K71" s="357"/>
      <c r="L71" s="357"/>
      <c r="M71" s="357"/>
      <c r="N71" s="357"/>
      <c r="O71" s="357"/>
      <c r="P71" s="357"/>
      <c r="Q71" s="357"/>
      <c r="R71" s="357"/>
      <c r="S71" s="357"/>
      <c r="T71" s="357"/>
      <c r="U71" s="357"/>
      <c r="V71" s="357"/>
      <c r="W71" s="357"/>
      <c r="X71" s="357"/>
      <c r="Y71" s="357"/>
      <c r="Z71" s="357"/>
      <c r="AA71" s="357"/>
      <c r="AB71" s="357"/>
      <c r="AC71" s="357"/>
      <c r="AD71" s="357"/>
      <c r="AE71" s="357"/>
      <c r="AF71" s="357"/>
      <c r="AG71" s="357"/>
      <c r="AH71" s="357"/>
      <c r="AI71" s="357"/>
      <c r="AJ71" s="357"/>
      <c r="AK71" s="357"/>
      <c r="AL71" s="357"/>
      <c r="AM71" s="356"/>
      <c r="AN71" s="356"/>
      <c r="AO71" s="356"/>
      <c r="AP71" s="356"/>
      <c r="AQ71" s="356"/>
      <c r="AR71" s="356"/>
      <c r="AS71" s="356"/>
      <c r="AT71" s="356"/>
      <c r="AU71" s="356"/>
      <c r="AV71" s="357"/>
      <c r="AW71" s="357"/>
      <c r="AX71" s="357"/>
      <c r="AY71" s="357"/>
      <c r="AZ71" s="357"/>
      <c r="BA71" s="357"/>
      <c r="BB71" s="357"/>
      <c r="BC71" s="357"/>
      <c r="BD71" s="357"/>
      <c r="BE71" s="357"/>
      <c r="BF71" s="357"/>
      <c r="BG71" s="357"/>
      <c r="BH71" s="357"/>
      <c r="BI71" s="357"/>
      <c r="BJ71" s="357"/>
      <c r="BK71" s="357"/>
      <c r="BL71" s="357"/>
      <c r="BM71" s="357"/>
      <c r="BN71" s="357"/>
      <c r="BO71" s="357"/>
      <c r="BP71" s="357"/>
      <c r="BQ71" s="357"/>
      <c r="BR71" s="357"/>
      <c r="BS71" s="357"/>
      <c r="BT71" s="357"/>
      <c r="BU71" s="357"/>
      <c r="BV71" s="357"/>
      <c r="BW71" s="357"/>
      <c r="BX71" s="357"/>
      <c r="BY71" s="357"/>
      <c r="BZ71" s="357"/>
      <c r="CA71" s="357"/>
      <c r="CB71" s="357"/>
      <c r="CC71" s="355" t="s">
        <v>647</v>
      </c>
      <c r="CD71" s="183" t="str">
        <f>'Org Raw Data'!$G$17</f>
        <v>ORG_L3_271</v>
      </c>
      <c r="CE71" s="183" t="str">
        <f ca="1">OFFSET('Org Raw Data'!$G$17,0,1)</f>
        <v>ITS</v>
      </c>
      <c r="CF71" s="357"/>
      <c r="CG71" s="357"/>
      <c r="CH71" s="357"/>
      <c r="CI71" s="357"/>
      <c r="CJ71" s="357"/>
      <c r="CK71" s="376"/>
      <c r="CN71" t="s">
        <v>587</v>
      </c>
    </row>
    <row r="72" spans="1:92" ht="55.5" customHeight="1" thickTop="1" x14ac:dyDescent="0.25">
      <c r="A72" s="1013"/>
      <c r="B72" s="1002" t="s">
        <v>648</v>
      </c>
      <c r="C72" s="359"/>
      <c r="D72" s="359"/>
      <c r="E72" s="359"/>
      <c r="F72" s="359"/>
      <c r="G72" s="359"/>
      <c r="H72" s="359"/>
      <c r="I72" s="359"/>
      <c r="J72" s="359"/>
      <c r="K72" s="359"/>
      <c r="L72" s="359"/>
      <c r="M72" s="359"/>
      <c r="N72" s="359"/>
      <c r="O72" s="359"/>
      <c r="P72" s="359"/>
      <c r="Q72" s="359"/>
      <c r="R72" s="359"/>
      <c r="S72" s="359"/>
      <c r="T72" s="359"/>
      <c r="U72" s="359"/>
      <c r="V72" s="359"/>
      <c r="W72" s="359"/>
      <c r="X72" s="359"/>
      <c r="Y72" s="359"/>
      <c r="Z72" s="359"/>
      <c r="AA72" s="359"/>
      <c r="AB72" s="359"/>
      <c r="AC72" s="359"/>
      <c r="AD72" s="359"/>
      <c r="AE72" s="359"/>
      <c r="AF72" s="359"/>
      <c r="AG72" s="359"/>
      <c r="AH72" s="359"/>
      <c r="AI72" s="359"/>
      <c r="AJ72" s="359"/>
      <c r="AK72" s="359"/>
      <c r="AL72" s="359"/>
      <c r="AM72" s="361"/>
      <c r="AN72" s="361"/>
      <c r="AO72" s="361"/>
      <c r="AP72" s="361"/>
      <c r="AQ72" s="361"/>
      <c r="AR72" s="361"/>
      <c r="AS72" s="361"/>
      <c r="AT72" s="361"/>
      <c r="AU72" s="361"/>
      <c r="AV72" s="359"/>
      <c r="AW72" s="359"/>
      <c r="AX72" s="359"/>
      <c r="AY72" s="361"/>
      <c r="AZ72" s="361"/>
      <c r="BA72" s="361"/>
      <c r="BB72" s="359"/>
      <c r="BC72" s="359"/>
      <c r="BD72" s="359"/>
      <c r="BE72" s="359"/>
      <c r="BF72" s="359"/>
      <c r="BG72" s="359"/>
      <c r="BH72" s="359"/>
      <c r="BI72" s="359"/>
      <c r="BJ72" s="359"/>
      <c r="BK72" s="360" t="s">
        <v>649</v>
      </c>
      <c r="BL72" s="345" t="str">
        <f>'Org Raw Data'!$G$43</f>
        <v>ORG_L3_272</v>
      </c>
      <c r="BM72" s="345" t="str">
        <f ca="1">OFFSET('Org Raw Data'!$G$43,0,1)</f>
        <v>MC</v>
      </c>
      <c r="BN72" s="360" t="s">
        <v>651</v>
      </c>
      <c r="BO72" s="361" t="str">
        <f>'Org Raw Data'!$G$7</f>
        <v>ORG_L3_280</v>
      </c>
      <c r="BP72" s="361" t="str">
        <f ca="1">OFFSET('Org Raw Data'!$G$7,0,1)</f>
        <v>SSE</v>
      </c>
      <c r="BQ72" s="359"/>
      <c r="BR72" s="359"/>
      <c r="BS72" s="359"/>
      <c r="BT72" s="359"/>
      <c r="BU72" s="359"/>
      <c r="BV72" s="359"/>
      <c r="BW72" s="359"/>
      <c r="BX72" s="359"/>
      <c r="BY72" s="359"/>
      <c r="BZ72" s="359"/>
      <c r="CA72" s="359"/>
      <c r="CB72" s="359"/>
      <c r="CC72" s="359"/>
      <c r="CD72" s="359"/>
      <c r="CE72" s="359"/>
      <c r="CF72" s="359"/>
      <c r="CG72" s="359"/>
      <c r="CH72" s="359"/>
      <c r="CI72" s="360" t="s">
        <v>652</v>
      </c>
      <c r="CJ72" s="361" t="str">
        <f>'Org Raw Data'!$G$7</f>
        <v>ORG_L3_280</v>
      </c>
      <c r="CK72" s="380" t="str">
        <f ca="1">OFFSET('Org Raw Data'!$G$7,0,1)</f>
        <v>SSE</v>
      </c>
    </row>
    <row r="73" spans="1:92" ht="18.600000000000001" customHeight="1" thickBot="1" x14ac:dyDescent="0.3">
      <c r="A73" s="1013"/>
      <c r="B73" s="1001"/>
      <c r="C73" s="357"/>
      <c r="D73" s="357"/>
      <c r="E73" s="357"/>
      <c r="F73" s="357"/>
      <c r="G73" s="357"/>
      <c r="H73" s="357"/>
      <c r="I73" s="357"/>
      <c r="J73" s="357"/>
      <c r="K73" s="357"/>
      <c r="L73" s="357"/>
      <c r="M73" s="357"/>
      <c r="N73" s="357"/>
      <c r="O73" s="357"/>
      <c r="P73" s="357"/>
      <c r="Q73" s="357"/>
      <c r="R73" s="357"/>
      <c r="S73" s="357"/>
      <c r="T73" s="357"/>
      <c r="U73" s="357"/>
      <c r="V73" s="357"/>
      <c r="W73" s="357"/>
      <c r="X73" s="357"/>
      <c r="Y73" s="357"/>
      <c r="Z73" s="357"/>
      <c r="AA73" s="357"/>
      <c r="AB73" s="357"/>
      <c r="AC73" s="357"/>
      <c r="AD73" s="357"/>
      <c r="AE73" s="357"/>
      <c r="AF73" s="357"/>
      <c r="AG73" s="357"/>
      <c r="AH73" s="357"/>
      <c r="AI73" s="357"/>
      <c r="AJ73" s="357"/>
      <c r="AK73" s="357"/>
      <c r="AL73" s="357"/>
      <c r="AM73" s="356"/>
      <c r="AN73" s="356"/>
      <c r="AO73" s="356"/>
      <c r="AP73" s="356"/>
      <c r="AQ73" s="356"/>
      <c r="AR73" s="356"/>
      <c r="AS73" s="356"/>
      <c r="AT73" s="356"/>
      <c r="AU73" s="356"/>
      <c r="AV73" s="357"/>
      <c r="AW73" s="357"/>
      <c r="AX73" s="357"/>
      <c r="AY73" s="356"/>
      <c r="AZ73" s="356"/>
      <c r="BA73" s="356"/>
      <c r="BB73" s="357"/>
      <c r="BC73" s="357"/>
      <c r="BD73" s="357"/>
      <c r="BE73" s="357"/>
      <c r="BF73" s="357"/>
      <c r="BG73" s="357"/>
      <c r="BH73" s="357"/>
      <c r="BI73" s="357"/>
      <c r="BJ73" s="357"/>
      <c r="BK73" s="355" t="s">
        <v>650</v>
      </c>
      <c r="BL73" s="345" t="str">
        <f>'Org Raw Data'!$G$43</f>
        <v>ORG_L3_272</v>
      </c>
      <c r="BM73" s="345" t="str">
        <f ca="1">OFFSET('Org Raw Data'!$G$43,0,1)</f>
        <v>MC</v>
      </c>
      <c r="BN73" s="357"/>
      <c r="BO73" s="357"/>
      <c r="BP73" s="357"/>
      <c r="BQ73" s="357"/>
      <c r="BR73" s="357"/>
      <c r="BS73" s="357"/>
      <c r="BT73" s="357"/>
      <c r="BU73" s="357"/>
      <c r="BV73" s="357"/>
      <c r="BW73" s="357"/>
      <c r="BX73" s="357"/>
      <c r="BY73" s="357"/>
      <c r="BZ73" s="357"/>
      <c r="CA73" s="357"/>
      <c r="CB73" s="357"/>
      <c r="CC73" s="357"/>
      <c r="CD73" s="357"/>
      <c r="CE73" s="357"/>
      <c r="CF73" s="357"/>
      <c r="CG73" s="357"/>
      <c r="CH73" s="357"/>
      <c r="CI73" s="356"/>
      <c r="CJ73" s="357"/>
      <c r="CK73" s="376"/>
    </row>
    <row r="74" spans="1:92" ht="55.5" hidden="1" customHeight="1" thickTop="1" x14ac:dyDescent="0.25">
      <c r="A74" s="1013"/>
      <c r="B74" s="1002" t="s">
        <v>653</v>
      </c>
      <c r="C74" s="359"/>
      <c r="D74" s="359"/>
      <c r="E74" s="359"/>
      <c r="F74" s="359"/>
      <c r="G74" s="359"/>
      <c r="H74" s="359"/>
      <c r="I74" s="359"/>
      <c r="J74" s="359"/>
      <c r="K74" s="359"/>
      <c r="L74" s="359"/>
      <c r="M74" s="359"/>
      <c r="N74" s="359"/>
      <c r="O74" s="359"/>
      <c r="P74" s="359"/>
      <c r="Q74" s="359"/>
      <c r="R74" s="359"/>
      <c r="S74" s="359"/>
      <c r="T74" s="359"/>
      <c r="U74" s="359"/>
      <c r="V74" s="359"/>
      <c r="W74" s="359"/>
      <c r="X74" s="359"/>
      <c r="Y74" s="359"/>
      <c r="Z74" s="359"/>
      <c r="AA74" s="360" t="s">
        <v>657</v>
      </c>
      <c r="AB74" s="361" t="str">
        <f>'Org Raw Data'!$G$20</f>
        <v>ORG_L3_294</v>
      </c>
      <c r="AC74" s="361" t="str">
        <f ca="1">OFFSET('Org Raw Data'!$G$20,0,1)</f>
        <v>ASU</v>
      </c>
      <c r="AD74" s="359"/>
      <c r="AE74" s="359"/>
      <c r="AF74" s="359"/>
      <c r="AG74" s="359"/>
      <c r="AH74" s="359"/>
      <c r="AI74" s="359"/>
      <c r="AJ74" s="359"/>
      <c r="AK74" s="359"/>
      <c r="AL74" s="359"/>
      <c r="AM74" s="361"/>
      <c r="AN74" s="361"/>
      <c r="AO74" s="361"/>
      <c r="AP74" s="361"/>
      <c r="AQ74" s="361"/>
      <c r="AR74" s="361"/>
      <c r="AS74" s="361"/>
      <c r="AT74" s="361"/>
      <c r="AU74" s="361"/>
      <c r="AV74" s="359"/>
      <c r="AW74" s="359"/>
      <c r="AX74" s="359"/>
      <c r="AY74" s="346" t="s">
        <v>658</v>
      </c>
      <c r="AZ74" s="183" t="str">
        <f>'Org Raw Data'!$G$20</f>
        <v>ORG_L3_294</v>
      </c>
      <c r="BA74" s="183" t="str">
        <f ca="1">OFFSET('Org Raw Data'!$G$20,0,1)</f>
        <v>ASU</v>
      </c>
      <c r="BB74" s="359"/>
      <c r="BC74" s="359"/>
      <c r="BD74" s="359"/>
      <c r="BE74" s="359"/>
      <c r="BF74" s="359"/>
      <c r="BG74" s="359"/>
      <c r="BH74" s="360" t="s">
        <v>655</v>
      </c>
      <c r="BI74" s="345" t="str">
        <f>'Org Raw Data'!$G$52</f>
        <v>ORG_L3_298</v>
      </c>
      <c r="BJ74" s="345" t="str">
        <f ca="1">OFFSET('Org Raw Data'!$G$52,0,1)</f>
        <v>ADV</v>
      </c>
      <c r="BK74" s="359"/>
      <c r="BL74" s="359"/>
      <c r="BM74" s="359"/>
      <c r="BN74" s="360" t="s">
        <v>654</v>
      </c>
      <c r="BO74" s="183" t="str">
        <f>'Org Raw Data'!$G$43</f>
        <v>ORG_L3_272</v>
      </c>
      <c r="BP74" s="183" t="str">
        <f ca="1">OFFSET('Org Raw Data'!$G$43,0,1)</f>
        <v>MC</v>
      </c>
      <c r="BQ74" s="359"/>
      <c r="BR74" s="359"/>
      <c r="BS74" s="359"/>
      <c r="BT74" s="359"/>
      <c r="BU74" s="359"/>
      <c r="BV74" s="359"/>
      <c r="BW74" s="359"/>
      <c r="BX74" s="359"/>
      <c r="BY74" s="359"/>
      <c r="BZ74" s="359"/>
      <c r="CA74" s="359"/>
      <c r="CB74" s="359"/>
      <c r="CC74" s="359"/>
      <c r="CD74" s="359"/>
      <c r="CE74" s="359"/>
      <c r="CF74" s="359"/>
      <c r="CG74" s="359"/>
      <c r="CH74" s="359"/>
      <c r="CI74" s="359"/>
      <c r="CJ74" s="359"/>
      <c r="CK74" s="377"/>
    </row>
    <row r="75" spans="1:92" ht="18.600000000000001" hidden="1" customHeight="1" x14ac:dyDescent="0.25">
      <c r="A75" s="1013"/>
      <c r="B75" s="1003"/>
      <c r="C75" s="184"/>
      <c r="D75" s="184"/>
      <c r="E75" s="184"/>
      <c r="F75" s="184"/>
      <c r="G75" s="184"/>
      <c r="H75" s="184"/>
      <c r="I75" s="184"/>
      <c r="J75" s="184"/>
      <c r="K75" s="184"/>
      <c r="L75" s="184"/>
      <c r="M75" s="184"/>
      <c r="N75" s="184"/>
      <c r="O75" s="184"/>
      <c r="P75" s="184"/>
      <c r="Q75" s="184"/>
      <c r="R75" s="184"/>
      <c r="S75" s="184"/>
      <c r="T75" s="184"/>
      <c r="U75" s="184"/>
      <c r="V75" s="184"/>
      <c r="W75" s="184"/>
      <c r="X75" s="184"/>
      <c r="Y75" s="184"/>
      <c r="Z75" s="184"/>
      <c r="AA75" s="183"/>
      <c r="AB75" s="183"/>
      <c r="AC75" s="183"/>
      <c r="AD75" s="184"/>
      <c r="AE75" s="184"/>
      <c r="AF75" s="184"/>
      <c r="AG75" s="184"/>
      <c r="AH75" s="184"/>
      <c r="AI75" s="184"/>
      <c r="AJ75" s="184"/>
      <c r="AK75" s="184"/>
      <c r="AL75" s="184"/>
      <c r="AM75" s="183"/>
      <c r="AN75" s="183"/>
      <c r="AO75" s="183"/>
      <c r="AP75" s="183"/>
      <c r="AQ75" s="183"/>
      <c r="AR75" s="183"/>
      <c r="AS75" s="183"/>
      <c r="AT75" s="183"/>
      <c r="AU75" s="183"/>
      <c r="AV75" s="184"/>
      <c r="AW75" s="184"/>
      <c r="AX75" s="184"/>
      <c r="AY75" s="346" t="s">
        <v>659</v>
      </c>
      <c r="AZ75" s="183" t="str">
        <f>'Org Raw Data'!$G$20</f>
        <v>ORG_L3_294</v>
      </c>
      <c r="BA75" s="183" t="str">
        <f ca="1">OFFSET('Org Raw Data'!$G$20,0,1)</f>
        <v>ASU</v>
      </c>
      <c r="BB75" s="184"/>
      <c r="BC75" s="184"/>
      <c r="BD75" s="184"/>
      <c r="BE75" s="184"/>
      <c r="BF75" s="184"/>
      <c r="BG75" s="184"/>
      <c r="BH75" s="184"/>
      <c r="BI75" s="184"/>
      <c r="BJ75" s="184"/>
      <c r="BK75" s="346" t="s">
        <v>656</v>
      </c>
      <c r="BL75" s="183" t="str">
        <f>'Org Raw Data'!$G$43</f>
        <v>ORG_L3_272</v>
      </c>
      <c r="BM75" s="183" t="str">
        <f ca="1">OFFSET('Org Raw Data'!$G$43,0,1)</f>
        <v>MC</v>
      </c>
      <c r="BN75" s="184"/>
      <c r="BO75" s="184"/>
      <c r="BP75" s="184"/>
      <c r="BQ75" s="184"/>
      <c r="BR75" s="184"/>
      <c r="BS75" s="184"/>
      <c r="BT75" s="184"/>
      <c r="BU75" s="184"/>
      <c r="BV75" s="184"/>
      <c r="BW75" s="184"/>
      <c r="BX75" s="184"/>
      <c r="BY75" s="184"/>
      <c r="BZ75" s="184"/>
      <c r="CA75" s="184"/>
      <c r="CB75" s="184"/>
      <c r="CC75" s="184"/>
      <c r="CD75" s="184"/>
      <c r="CE75" s="184"/>
      <c r="CF75" s="184"/>
      <c r="CG75" s="184"/>
      <c r="CH75" s="184"/>
      <c r="CI75" s="184"/>
      <c r="CJ75" s="184"/>
      <c r="CK75" s="372"/>
    </row>
    <row r="76" spans="1:92" ht="18.600000000000001" hidden="1" customHeight="1" x14ac:dyDescent="0.25">
      <c r="A76" s="1013"/>
      <c r="B76" s="1003"/>
      <c r="C76" s="184"/>
      <c r="D76" s="184"/>
      <c r="E76" s="184"/>
      <c r="F76" s="184"/>
      <c r="G76" s="184"/>
      <c r="H76" s="184"/>
      <c r="I76" s="184"/>
      <c r="J76" s="184"/>
      <c r="K76" s="184"/>
      <c r="L76" s="184"/>
      <c r="M76" s="184"/>
      <c r="N76" s="184"/>
      <c r="O76" s="184"/>
      <c r="P76" s="184"/>
      <c r="Q76" s="184"/>
      <c r="R76" s="184"/>
      <c r="S76" s="184"/>
      <c r="T76" s="184"/>
      <c r="U76" s="184"/>
      <c r="V76" s="184"/>
      <c r="W76" s="184"/>
      <c r="X76" s="184"/>
      <c r="Y76" s="184"/>
      <c r="Z76" s="184"/>
      <c r="AA76" s="183"/>
      <c r="AB76" s="183"/>
      <c r="AC76" s="183"/>
      <c r="AD76" s="184"/>
      <c r="AE76" s="184"/>
      <c r="AF76" s="184"/>
      <c r="AG76" s="184"/>
      <c r="AH76" s="184"/>
      <c r="AI76" s="184"/>
      <c r="AJ76" s="184"/>
      <c r="AK76" s="184"/>
      <c r="AL76" s="184"/>
      <c r="AM76" s="183"/>
      <c r="AN76" s="183"/>
      <c r="AO76" s="183"/>
      <c r="AP76" s="183"/>
      <c r="AQ76" s="183"/>
      <c r="AR76" s="183"/>
      <c r="AS76" s="183"/>
      <c r="AT76" s="183"/>
      <c r="AU76" s="183"/>
      <c r="AV76" s="184"/>
      <c r="AW76" s="184"/>
      <c r="AX76" s="184"/>
      <c r="AY76" s="183"/>
      <c r="AZ76" s="183"/>
      <c r="BA76" s="183"/>
      <c r="BB76" s="184"/>
      <c r="BC76" s="184"/>
      <c r="BD76" s="184"/>
      <c r="BE76" s="184"/>
      <c r="BF76" s="184"/>
      <c r="BG76" s="184"/>
      <c r="BH76" s="184"/>
      <c r="BI76" s="184"/>
      <c r="BJ76" s="184"/>
      <c r="BK76" s="346" t="s">
        <v>660</v>
      </c>
      <c r="BL76" s="183" t="str">
        <f>'Org Raw Data'!$G$43</f>
        <v>ORG_L3_272</v>
      </c>
      <c r="BM76" s="183" t="str">
        <f ca="1">OFFSET('Org Raw Data'!$G$43,0,1)</f>
        <v>MC</v>
      </c>
      <c r="BN76" s="184"/>
      <c r="BO76" s="184"/>
      <c r="BP76" s="184"/>
      <c r="BQ76" s="184"/>
      <c r="BR76" s="184"/>
      <c r="BS76" s="184"/>
      <c r="BT76" s="184"/>
      <c r="BU76" s="184"/>
      <c r="BV76" s="184"/>
      <c r="BW76" s="184"/>
      <c r="BX76" s="184"/>
      <c r="BY76" s="184"/>
      <c r="BZ76" s="184"/>
      <c r="CA76" s="184"/>
      <c r="CB76" s="184"/>
      <c r="CC76" s="184"/>
      <c r="CD76" s="184"/>
      <c r="CE76" s="184"/>
      <c r="CF76" s="184"/>
      <c r="CG76" s="184"/>
      <c r="CH76" s="184"/>
      <c r="CI76" s="184"/>
      <c r="CJ76" s="184"/>
      <c r="CK76" s="372"/>
    </row>
    <row r="77" spans="1:92" ht="18.600000000000001" hidden="1" customHeight="1" x14ac:dyDescent="0.25">
      <c r="A77" s="1013"/>
      <c r="B77" s="1003"/>
      <c r="C77" s="184"/>
      <c r="D77" s="184"/>
      <c r="E77" s="184"/>
      <c r="F77" s="184"/>
      <c r="G77" s="184"/>
      <c r="H77" s="184"/>
      <c r="I77" s="184"/>
      <c r="J77" s="184"/>
      <c r="K77" s="184"/>
      <c r="L77" s="184"/>
      <c r="M77" s="184"/>
      <c r="N77" s="184"/>
      <c r="O77" s="184"/>
      <c r="P77" s="184"/>
      <c r="Q77" s="184"/>
      <c r="R77" s="184"/>
      <c r="S77" s="184"/>
      <c r="T77" s="184"/>
      <c r="U77" s="184"/>
      <c r="V77" s="184"/>
      <c r="W77" s="184"/>
      <c r="X77" s="184"/>
      <c r="Y77" s="184"/>
      <c r="Z77" s="184"/>
      <c r="AA77" s="183"/>
      <c r="AB77" s="183"/>
      <c r="AC77" s="183"/>
      <c r="AD77" s="184"/>
      <c r="AE77" s="184"/>
      <c r="AF77" s="184"/>
      <c r="AG77" s="184"/>
      <c r="AH77" s="184"/>
      <c r="AI77" s="184"/>
      <c r="AJ77" s="184"/>
      <c r="AK77" s="184"/>
      <c r="AL77" s="184"/>
      <c r="AM77" s="183"/>
      <c r="AN77" s="183"/>
      <c r="AO77" s="183"/>
      <c r="AP77" s="183"/>
      <c r="AQ77" s="183"/>
      <c r="AR77" s="183"/>
      <c r="AS77" s="183"/>
      <c r="AT77" s="183"/>
      <c r="AU77" s="183"/>
      <c r="AV77" s="184"/>
      <c r="AW77" s="184"/>
      <c r="AX77" s="184"/>
      <c r="AY77" s="183"/>
      <c r="AZ77" s="183"/>
      <c r="BA77" s="183"/>
      <c r="BB77" s="184"/>
      <c r="BC77" s="184"/>
      <c r="BD77" s="184"/>
      <c r="BE77" s="184"/>
      <c r="BF77" s="184"/>
      <c r="BG77" s="184"/>
      <c r="BH77" s="184"/>
      <c r="BI77" s="184"/>
      <c r="BJ77" s="184"/>
      <c r="BK77" s="346" t="s">
        <v>661</v>
      </c>
      <c r="BL77" s="183" t="str">
        <f>'Org Raw Data'!$G$43</f>
        <v>ORG_L3_272</v>
      </c>
      <c r="BM77" s="183" t="str">
        <f ca="1">OFFSET('Org Raw Data'!$G$43,0,1)</f>
        <v>MC</v>
      </c>
      <c r="BN77" s="184"/>
      <c r="BO77" s="184"/>
      <c r="BP77" s="184"/>
      <c r="BQ77" s="184"/>
      <c r="BR77" s="184"/>
      <c r="BS77" s="184"/>
      <c r="BT77" s="184"/>
      <c r="BU77" s="184"/>
      <c r="BV77" s="184"/>
      <c r="BW77" s="184"/>
      <c r="BX77" s="184"/>
      <c r="BY77" s="184"/>
      <c r="BZ77" s="184"/>
      <c r="CA77" s="184"/>
      <c r="CB77" s="184"/>
      <c r="CC77" s="184"/>
      <c r="CD77" s="184"/>
      <c r="CE77" s="184"/>
      <c r="CF77" s="184"/>
      <c r="CG77" s="184"/>
      <c r="CH77" s="184"/>
      <c r="CI77" s="184"/>
      <c r="CJ77" s="184"/>
      <c r="CK77" s="372"/>
    </row>
    <row r="78" spans="1:92" ht="25.2" hidden="1" thickTop="1" thickBot="1" x14ac:dyDescent="0.3">
      <c r="A78" s="1013"/>
      <c r="B78" s="1001"/>
      <c r="C78" s="357"/>
      <c r="D78" s="357"/>
      <c r="E78" s="357"/>
      <c r="F78" s="357"/>
      <c r="G78" s="357"/>
      <c r="H78" s="357"/>
      <c r="I78" s="357"/>
      <c r="J78" s="357"/>
      <c r="K78" s="357"/>
      <c r="L78" s="357"/>
      <c r="M78" s="357"/>
      <c r="N78" s="357"/>
      <c r="O78" s="357"/>
      <c r="P78" s="357"/>
      <c r="Q78" s="357"/>
      <c r="R78" s="357"/>
      <c r="S78" s="357"/>
      <c r="T78" s="357"/>
      <c r="U78" s="357"/>
      <c r="V78" s="357"/>
      <c r="W78" s="357"/>
      <c r="X78" s="357"/>
      <c r="Y78" s="357"/>
      <c r="Z78" s="357"/>
      <c r="AA78" s="357"/>
      <c r="AB78" s="357"/>
      <c r="AC78" s="357"/>
      <c r="AD78" s="357"/>
      <c r="AE78" s="357"/>
      <c r="AF78" s="357"/>
      <c r="AG78" s="357"/>
      <c r="AH78" s="357"/>
      <c r="AI78" s="357"/>
      <c r="AJ78" s="357"/>
      <c r="AK78" s="357"/>
      <c r="AL78" s="357"/>
      <c r="AM78" s="356"/>
      <c r="AN78" s="356"/>
      <c r="AO78" s="356"/>
      <c r="AP78" s="356"/>
      <c r="AQ78" s="356"/>
      <c r="AR78" s="356"/>
      <c r="AS78" s="356"/>
      <c r="AT78" s="356"/>
      <c r="AU78" s="356"/>
      <c r="AV78" s="357"/>
      <c r="AW78" s="357"/>
      <c r="AX78" s="357"/>
      <c r="AY78" s="356"/>
      <c r="AZ78" s="356"/>
      <c r="BA78" s="356"/>
      <c r="BB78" s="357"/>
      <c r="BC78" s="357"/>
      <c r="BD78" s="357"/>
      <c r="BE78" s="357"/>
      <c r="BF78" s="357"/>
      <c r="BG78" s="357"/>
      <c r="BH78" s="357"/>
      <c r="BI78" s="357"/>
      <c r="BJ78" s="357"/>
      <c r="BK78" s="357"/>
      <c r="BL78" s="357"/>
      <c r="BM78" s="357"/>
      <c r="BN78" s="355" t="s">
        <v>662</v>
      </c>
      <c r="BO78" s="183" t="str">
        <f>'Org Raw Data'!$G$43</f>
        <v>ORG_L3_272</v>
      </c>
      <c r="BP78" s="183" t="str">
        <f ca="1">OFFSET('Org Raw Data'!$G$43,0,1)</f>
        <v>MC</v>
      </c>
      <c r="BQ78" s="357"/>
      <c r="BR78" s="357"/>
      <c r="BS78" s="357"/>
      <c r="BT78" s="357"/>
      <c r="BU78" s="357"/>
      <c r="BV78" s="357"/>
      <c r="BW78" s="357"/>
      <c r="BX78" s="357"/>
      <c r="BY78" s="357"/>
      <c r="BZ78" s="357"/>
      <c r="CA78" s="357"/>
      <c r="CB78" s="357"/>
      <c r="CC78" s="357"/>
      <c r="CD78" s="357"/>
      <c r="CE78" s="357"/>
      <c r="CF78" s="357"/>
      <c r="CG78" s="357"/>
      <c r="CH78" s="357"/>
      <c r="CI78" s="357"/>
      <c r="CJ78" s="357"/>
      <c r="CK78" s="376"/>
    </row>
    <row r="79" spans="1:92" ht="36.9" hidden="1" customHeight="1" thickTop="1" x14ac:dyDescent="0.25">
      <c r="A79" s="1013"/>
      <c r="B79" s="1002" t="s">
        <v>663</v>
      </c>
      <c r="C79" s="359"/>
      <c r="D79" s="359"/>
      <c r="E79" s="359"/>
      <c r="F79" s="359"/>
      <c r="G79" s="359"/>
      <c r="H79" s="359"/>
      <c r="I79" s="359"/>
      <c r="J79" s="359"/>
      <c r="K79" s="359"/>
      <c r="L79" s="359"/>
      <c r="M79" s="359"/>
      <c r="N79" s="359"/>
      <c r="O79" s="359"/>
      <c r="P79" s="359"/>
      <c r="Q79" s="359"/>
      <c r="R79" s="359"/>
      <c r="S79" s="359"/>
      <c r="T79" s="359"/>
      <c r="U79" s="359"/>
      <c r="V79" s="359"/>
      <c r="W79" s="359"/>
      <c r="X79" s="359"/>
      <c r="Y79" s="359"/>
      <c r="Z79" s="359"/>
      <c r="AA79" s="359"/>
      <c r="AB79" s="359"/>
      <c r="AC79" s="359"/>
      <c r="AD79" s="359"/>
      <c r="AE79" s="359"/>
      <c r="AF79" s="359"/>
      <c r="AG79" s="359"/>
      <c r="AH79" s="359"/>
      <c r="AI79" s="359"/>
      <c r="AJ79" s="359"/>
      <c r="AK79" s="359"/>
      <c r="AL79" s="359"/>
      <c r="AM79" s="361"/>
      <c r="AN79" s="361"/>
      <c r="AO79" s="361"/>
      <c r="AP79" s="361"/>
      <c r="AQ79" s="361"/>
      <c r="AR79" s="361"/>
      <c r="AS79" s="361"/>
      <c r="AT79" s="361"/>
      <c r="AU79" s="361"/>
      <c r="AV79" s="359"/>
      <c r="AW79" s="359"/>
      <c r="AX79" s="359"/>
      <c r="AY79" s="359"/>
      <c r="AZ79" s="359"/>
      <c r="BA79" s="359"/>
      <c r="BB79" s="359"/>
      <c r="BC79" s="359"/>
      <c r="BD79" s="359"/>
      <c r="BE79" s="359"/>
      <c r="BF79" s="359"/>
      <c r="BG79" s="359"/>
      <c r="BH79" s="359"/>
      <c r="BI79" s="359"/>
      <c r="BJ79" s="359"/>
      <c r="BK79" s="359"/>
      <c r="BL79" s="359"/>
      <c r="BM79" s="359"/>
      <c r="BN79" s="359"/>
      <c r="BO79" s="359"/>
      <c r="BP79" s="359"/>
      <c r="BQ79" s="359"/>
      <c r="BR79" s="359"/>
      <c r="BS79" s="359"/>
      <c r="BT79" s="359"/>
      <c r="BU79" s="359"/>
      <c r="BV79" s="359"/>
      <c r="BW79" s="359"/>
      <c r="BX79" s="359"/>
      <c r="BY79" s="359"/>
      <c r="BZ79" s="360" t="s">
        <v>664</v>
      </c>
      <c r="CA79" s="361" t="str">
        <f>'Org Raw Data'!$G$28</f>
        <v>ORG_L3_299</v>
      </c>
      <c r="CB79" s="361" t="str">
        <f ca="1">OFFSET('Org Raw Data'!$G$28,0,1)</f>
        <v>FS</v>
      </c>
      <c r="CC79" s="359"/>
      <c r="CD79" s="359"/>
      <c r="CE79" s="359"/>
      <c r="CF79" s="359"/>
      <c r="CG79" s="359"/>
      <c r="CH79" s="359"/>
      <c r="CI79" s="359"/>
      <c r="CJ79" s="359"/>
      <c r="CK79" s="377"/>
    </row>
    <row r="80" spans="1:92" ht="18.600000000000001" hidden="1" customHeight="1" x14ac:dyDescent="0.25">
      <c r="A80" s="1013"/>
      <c r="B80" s="1003"/>
      <c r="C80" s="184"/>
      <c r="D80" s="184"/>
      <c r="E80" s="184"/>
      <c r="F80" s="184"/>
      <c r="G80" s="184"/>
      <c r="H80" s="184"/>
      <c r="I80" s="184"/>
      <c r="J80" s="184"/>
      <c r="K80" s="184"/>
      <c r="L80" s="184"/>
      <c r="M80" s="184"/>
      <c r="N80" s="184"/>
      <c r="O80" s="184"/>
      <c r="P80" s="184"/>
      <c r="Q80" s="184"/>
      <c r="R80" s="184"/>
      <c r="S80" s="184"/>
      <c r="T80" s="184"/>
      <c r="U80" s="184"/>
      <c r="V80" s="184"/>
      <c r="W80" s="184"/>
      <c r="X80" s="184"/>
      <c r="Y80" s="184"/>
      <c r="Z80" s="184"/>
      <c r="AA80" s="184"/>
      <c r="AB80" s="184"/>
      <c r="AC80" s="184"/>
      <c r="AD80" s="184"/>
      <c r="AE80" s="184"/>
      <c r="AF80" s="184"/>
      <c r="AG80" s="184"/>
      <c r="AH80" s="184"/>
      <c r="AI80" s="184"/>
      <c r="AJ80" s="184"/>
      <c r="AK80" s="184"/>
      <c r="AL80" s="184"/>
      <c r="AM80" s="183"/>
      <c r="AN80" s="183"/>
      <c r="AO80" s="183"/>
      <c r="AP80" s="183"/>
      <c r="AQ80" s="183"/>
      <c r="AR80" s="183"/>
      <c r="AS80" s="183"/>
      <c r="AT80" s="183"/>
      <c r="AU80" s="183"/>
      <c r="AV80" s="184"/>
      <c r="AW80" s="184"/>
      <c r="AX80" s="184"/>
      <c r="AY80" s="184"/>
      <c r="AZ80" s="184"/>
      <c r="BA80" s="184"/>
      <c r="BB80" s="184"/>
      <c r="BC80" s="184"/>
      <c r="BD80" s="184"/>
      <c r="BE80" s="184"/>
      <c r="BF80" s="184"/>
      <c r="BG80" s="184"/>
      <c r="BH80" s="184"/>
      <c r="BI80" s="184"/>
      <c r="BJ80" s="184"/>
      <c r="BK80" s="184"/>
      <c r="BL80" s="184"/>
      <c r="BM80" s="184"/>
      <c r="BN80" s="184"/>
      <c r="BO80" s="184"/>
      <c r="BP80" s="184"/>
      <c r="BQ80" s="184"/>
      <c r="BR80" s="184"/>
      <c r="BS80" s="184"/>
      <c r="BT80" s="184"/>
      <c r="BU80" s="184"/>
      <c r="BV80" s="184"/>
      <c r="BW80" s="184"/>
      <c r="BX80" s="184"/>
      <c r="BY80" s="184"/>
      <c r="BZ80" s="346" t="s">
        <v>665</v>
      </c>
      <c r="CA80" s="183" t="str">
        <f>'Org Raw Data'!$G$28</f>
        <v>ORG_L3_299</v>
      </c>
      <c r="CB80" s="183" t="str">
        <f ca="1">OFFSET('Org Raw Data'!$G$28,0,1)</f>
        <v>FS</v>
      </c>
      <c r="CC80" s="184"/>
      <c r="CD80" s="184"/>
      <c r="CE80" s="184"/>
      <c r="CF80" s="184"/>
      <c r="CG80" s="184"/>
      <c r="CH80" s="184"/>
      <c r="CI80" s="184"/>
      <c r="CJ80" s="184"/>
      <c r="CK80" s="372"/>
    </row>
    <row r="81" spans="1:102" ht="18.600000000000001" hidden="1" customHeight="1" x14ac:dyDescent="0.25">
      <c r="A81" s="1013"/>
      <c r="B81" s="1003"/>
      <c r="C81" s="184"/>
      <c r="D81" s="184"/>
      <c r="E81" s="184"/>
      <c r="F81" s="184"/>
      <c r="G81" s="184"/>
      <c r="H81" s="184"/>
      <c r="I81" s="184"/>
      <c r="J81" s="184"/>
      <c r="K81" s="184"/>
      <c r="L81" s="184"/>
      <c r="M81" s="184"/>
      <c r="N81" s="184"/>
      <c r="O81" s="184"/>
      <c r="P81" s="184"/>
      <c r="Q81" s="184"/>
      <c r="R81" s="184"/>
      <c r="S81" s="184"/>
      <c r="T81" s="184"/>
      <c r="U81" s="184"/>
      <c r="V81" s="184"/>
      <c r="W81" s="184"/>
      <c r="X81" s="184"/>
      <c r="Y81" s="184"/>
      <c r="Z81" s="184"/>
      <c r="AA81" s="184"/>
      <c r="AB81" s="184"/>
      <c r="AC81" s="184"/>
      <c r="AD81" s="184"/>
      <c r="AE81" s="184"/>
      <c r="AF81" s="184"/>
      <c r="AG81" s="184"/>
      <c r="AH81" s="184"/>
      <c r="AI81" s="184"/>
      <c r="AJ81" s="184"/>
      <c r="AK81" s="184"/>
      <c r="AL81" s="184"/>
      <c r="AM81" s="183"/>
      <c r="AN81" s="183"/>
      <c r="AO81" s="183"/>
      <c r="AP81" s="183"/>
      <c r="AQ81" s="183"/>
      <c r="AR81" s="183"/>
      <c r="AS81" s="183"/>
      <c r="AT81" s="183"/>
      <c r="AU81" s="183"/>
      <c r="AV81" s="184"/>
      <c r="AW81" s="184"/>
      <c r="AX81" s="184"/>
      <c r="AY81" s="184"/>
      <c r="AZ81" s="184"/>
      <c r="BA81" s="184"/>
      <c r="BB81" s="184"/>
      <c r="BC81" s="184"/>
      <c r="BD81" s="184"/>
      <c r="BE81" s="184"/>
      <c r="BF81" s="184"/>
      <c r="BG81" s="184"/>
      <c r="BH81" s="184"/>
      <c r="BI81" s="184"/>
      <c r="BJ81" s="184"/>
      <c r="BK81" s="184"/>
      <c r="BL81" s="184"/>
      <c r="BM81" s="184"/>
      <c r="BN81" s="184"/>
      <c r="BO81" s="184"/>
      <c r="BP81" s="184"/>
      <c r="BQ81" s="184"/>
      <c r="BR81" s="184"/>
      <c r="BS81" s="184"/>
      <c r="BT81" s="184"/>
      <c r="BU81" s="184"/>
      <c r="BV81" s="184"/>
      <c r="BW81" s="184"/>
      <c r="BX81" s="184"/>
      <c r="BY81" s="184"/>
      <c r="BZ81" s="346" t="s">
        <v>666</v>
      </c>
      <c r="CA81" s="183" t="str">
        <f>'Org Raw Data'!$G$28</f>
        <v>ORG_L3_299</v>
      </c>
      <c r="CB81" s="183" t="str">
        <f ca="1">OFFSET('Org Raw Data'!$G$28,0,1)</f>
        <v>FS</v>
      </c>
      <c r="CC81" s="184"/>
      <c r="CD81" s="184"/>
      <c r="CE81" s="184"/>
      <c r="CF81" s="184"/>
      <c r="CG81" s="184"/>
      <c r="CH81" s="184"/>
      <c r="CI81" s="184"/>
      <c r="CJ81" s="184"/>
      <c r="CK81" s="372"/>
    </row>
    <row r="82" spans="1:102" ht="26.1" hidden="1" customHeight="1" x14ac:dyDescent="0.25">
      <c r="A82" s="1013"/>
      <c r="B82" s="1003"/>
      <c r="C82" s="184"/>
      <c r="D82" s="184"/>
      <c r="E82" s="184"/>
      <c r="F82" s="184"/>
      <c r="G82" s="184"/>
      <c r="H82" s="184"/>
      <c r="I82" s="184"/>
      <c r="J82" s="184"/>
      <c r="K82" s="184"/>
      <c r="L82" s="184"/>
      <c r="M82" s="184"/>
      <c r="N82" s="184"/>
      <c r="O82" s="184"/>
      <c r="P82" s="184"/>
      <c r="Q82" s="184"/>
      <c r="R82" s="184"/>
      <c r="S82" s="184"/>
      <c r="T82" s="184"/>
      <c r="U82" s="184"/>
      <c r="V82" s="184"/>
      <c r="W82" s="184"/>
      <c r="X82" s="184"/>
      <c r="Y82" s="184"/>
      <c r="Z82" s="184"/>
      <c r="AA82" s="184"/>
      <c r="AB82" s="184"/>
      <c r="AC82" s="184"/>
      <c r="AD82" s="184"/>
      <c r="AE82" s="184"/>
      <c r="AF82" s="184"/>
      <c r="AG82" s="184"/>
      <c r="AH82" s="184"/>
      <c r="AI82" s="184"/>
      <c r="AJ82" s="184"/>
      <c r="AK82" s="184"/>
      <c r="AL82" s="184"/>
      <c r="AM82" s="183"/>
      <c r="AN82" s="183"/>
      <c r="AO82" s="183"/>
      <c r="AP82" s="183"/>
      <c r="AQ82" s="183"/>
      <c r="AR82" s="183"/>
      <c r="AS82" s="183"/>
      <c r="AT82" s="183"/>
      <c r="AU82" s="183"/>
      <c r="AV82" s="184"/>
      <c r="AW82" s="184"/>
      <c r="AX82" s="184"/>
      <c r="AY82" s="184"/>
      <c r="AZ82" s="184"/>
      <c r="BA82" s="184"/>
      <c r="BB82" s="184"/>
      <c r="BC82" s="184"/>
      <c r="BD82" s="184"/>
      <c r="BE82" s="184"/>
      <c r="BF82" s="184"/>
      <c r="BG82" s="184"/>
      <c r="BH82" s="184"/>
      <c r="BI82" s="184"/>
      <c r="BJ82" s="184"/>
      <c r="BK82" s="184"/>
      <c r="BL82" s="184"/>
      <c r="BM82" s="184"/>
      <c r="BN82" s="184"/>
      <c r="BO82" s="184"/>
      <c r="BP82" s="184"/>
      <c r="BQ82" s="184"/>
      <c r="BR82" s="184"/>
      <c r="BS82" s="184"/>
      <c r="BT82" s="184"/>
      <c r="BU82" s="184"/>
      <c r="BV82" s="184"/>
      <c r="BW82" s="184"/>
      <c r="BX82" s="184"/>
      <c r="BY82" s="184"/>
      <c r="BZ82" s="346" t="s">
        <v>667</v>
      </c>
      <c r="CA82" s="183" t="str">
        <f>'Org Raw Data'!$G$28</f>
        <v>ORG_L3_299</v>
      </c>
      <c r="CB82" s="183" t="str">
        <f ca="1">OFFSET('Org Raw Data'!$G$28,0,1)</f>
        <v>FS</v>
      </c>
      <c r="CC82" s="184"/>
      <c r="CD82" s="184"/>
      <c r="CE82" s="184"/>
      <c r="CF82" s="184"/>
      <c r="CG82" s="184"/>
      <c r="CH82" s="184"/>
      <c r="CI82" s="184"/>
      <c r="CJ82" s="184"/>
      <c r="CK82" s="372"/>
    </row>
    <row r="83" spans="1:102" ht="18.600000000000001" hidden="1" customHeight="1" x14ac:dyDescent="0.25">
      <c r="A83" s="1013"/>
      <c r="B83" s="1003"/>
      <c r="C83" s="184"/>
      <c r="D83" s="184"/>
      <c r="E83" s="184"/>
      <c r="F83" s="184"/>
      <c r="G83" s="184"/>
      <c r="H83" s="184"/>
      <c r="I83" s="184"/>
      <c r="J83" s="184"/>
      <c r="K83" s="184"/>
      <c r="L83" s="184"/>
      <c r="M83" s="184"/>
      <c r="N83" s="184"/>
      <c r="O83" s="184"/>
      <c r="P83" s="184"/>
      <c r="Q83" s="184"/>
      <c r="R83" s="184"/>
      <c r="S83" s="184"/>
      <c r="T83" s="184"/>
      <c r="U83" s="184"/>
      <c r="V83" s="184"/>
      <c r="W83" s="184"/>
      <c r="X83" s="184"/>
      <c r="Y83" s="184"/>
      <c r="Z83" s="184"/>
      <c r="AA83" s="184"/>
      <c r="AB83" s="184"/>
      <c r="AC83" s="184"/>
      <c r="AD83" s="184"/>
      <c r="AE83" s="184"/>
      <c r="AF83" s="184"/>
      <c r="AG83" s="184"/>
      <c r="AH83" s="184"/>
      <c r="AI83" s="184"/>
      <c r="AJ83" s="184"/>
      <c r="AK83" s="184"/>
      <c r="AL83" s="184"/>
      <c r="AM83" s="183"/>
      <c r="AN83" s="183"/>
      <c r="AO83" s="183"/>
      <c r="AP83" s="183"/>
      <c r="AQ83" s="183"/>
      <c r="AR83" s="183"/>
      <c r="AS83" s="183"/>
      <c r="AT83" s="183"/>
      <c r="AU83" s="183"/>
      <c r="AV83" s="184"/>
      <c r="AW83" s="184"/>
      <c r="AX83" s="184"/>
      <c r="AY83" s="184"/>
      <c r="AZ83" s="184"/>
      <c r="BA83" s="184"/>
      <c r="BB83" s="184"/>
      <c r="BC83" s="184"/>
      <c r="BD83" s="184"/>
      <c r="BE83" s="184"/>
      <c r="BF83" s="184"/>
      <c r="BG83" s="184"/>
      <c r="BH83" s="184"/>
      <c r="BI83" s="184"/>
      <c r="BJ83" s="184"/>
      <c r="BK83" s="184"/>
      <c r="BL83" s="184"/>
      <c r="BM83" s="184"/>
      <c r="BN83" s="184"/>
      <c r="BO83" s="184"/>
      <c r="BP83" s="184"/>
      <c r="BQ83" s="184"/>
      <c r="BR83" s="184"/>
      <c r="BS83" s="184"/>
      <c r="BT83" s="184"/>
      <c r="BU83" s="184"/>
      <c r="BV83" s="184"/>
      <c r="BW83" s="184"/>
      <c r="BX83" s="184"/>
      <c r="BY83" s="184"/>
      <c r="BZ83" s="346" t="s">
        <v>668</v>
      </c>
      <c r="CA83" s="183" t="str">
        <f>'Org Raw Data'!$G$28</f>
        <v>ORG_L3_299</v>
      </c>
      <c r="CB83" s="183" t="str">
        <f ca="1">OFFSET('Org Raw Data'!$G$28,0,1)</f>
        <v>FS</v>
      </c>
      <c r="CC83" s="184"/>
      <c r="CD83" s="184"/>
      <c r="CE83" s="184"/>
      <c r="CF83" s="184"/>
      <c r="CG83" s="184"/>
      <c r="CH83" s="184"/>
      <c r="CI83" s="184"/>
      <c r="CJ83" s="184"/>
      <c r="CK83" s="372"/>
    </row>
    <row r="84" spans="1:102" ht="18.600000000000001" hidden="1" customHeight="1" x14ac:dyDescent="0.25">
      <c r="A84" s="1013"/>
      <c r="B84" s="1003"/>
      <c r="C84" s="184"/>
      <c r="D84" s="184"/>
      <c r="E84" s="184"/>
      <c r="F84" s="184"/>
      <c r="G84" s="184"/>
      <c r="H84" s="184"/>
      <c r="I84" s="184"/>
      <c r="J84" s="184"/>
      <c r="K84" s="184"/>
      <c r="L84" s="184"/>
      <c r="M84" s="184"/>
      <c r="N84" s="184"/>
      <c r="O84" s="184"/>
      <c r="P84" s="184"/>
      <c r="Q84" s="184"/>
      <c r="R84" s="184"/>
      <c r="S84" s="184"/>
      <c r="T84" s="184"/>
      <c r="U84" s="184"/>
      <c r="V84" s="184"/>
      <c r="W84" s="184"/>
      <c r="X84" s="184"/>
      <c r="Y84" s="184"/>
      <c r="Z84" s="184"/>
      <c r="AA84" s="184"/>
      <c r="AB84" s="184"/>
      <c r="AC84" s="184"/>
      <c r="AD84" s="184"/>
      <c r="AE84" s="184"/>
      <c r="AF84" s="184"/>
      <c r="AG84" s="184"/>
      <c r="AH84" s="184"/>
      <c r="AI84" s="184"/>
      <c r="AJ84" s="184"/>
      <c r="AK84" s="184"/>
      <c r="AL84" s="184"/>
      <c r="AM84" s="183"/>
      <c r="AN84" s="183"/>
      <c r="AO84" s="183"/>
      <c r="AP84" s="183"/>
      <c r="AQ84" s="183"/>
      <c r="AR84" s="183"/>
      <c r="AS84" s="183"/>
      <c r="AT84" s="183"/>
      <c r="AU84" s="183"/>
      <c r="AV84" s="184"/>
      <c r="AW84" s="184"/>
      <c r="AX84" s="184"/>
      <c r="AY84" s="184"/>
      <c r="AZ84" s="184"/>
      <c r="BA84" s="184"/>
      <c r="BB84" s="184"/>
      <c r="BC84" s="184"/>
      <c r="BD84" s="184"/>
      <c r="BE84" s="184"/>
      <c r="BF84" s="184"/>
      <c r="BG84" s="184"/>
      <c r="BH84" s="184"/>
      <c r="BI84" s="184"/>
      <c r="BJ84" s="184"/>
      <c r="BK84" s="184"/>
      <c r="BL84" s="184"/>
      <c r="BM84" s="184"/>
      <c r="BN84" s="184"/>
      <c r="BO84" s="184"/>
      <c r="BP84" s="184"/>
      <c r="BQ84" s="184"/>
      <c r="BR84" s="184"/>
      <c r="BS84" s="184"/>
      <c r="BT84" s="184"/>
      <c r="BU84" s="184"/>
      <c r="BV84" s="184"/>
      <c r="BW84" s="184"/>
      <c r="BX84" s="184"/>
      <c r="BY84" s="184"/>
      <c r="BZ84" s="346" t="s">
        <v>669</v>
      </c>
      <c r="CA84" s="183" t="str">
        <f>'Org Raw Data'!$G$28</f>
        <v>ORG_L3_299</v>
      </c>
      <c r="CB84" s="183" t="str">
        <f ca="1">OFFSET('Org Raw Data'!$G$28,0,1)</f>
        <v>FS</v>
      </c>
      <c r="CC84" s="184"/>
      <c r="CD84" s="184"/>
      <c r="CE84" s="184"/>
      <c r="CF84" s="184"/>
      <c r="CG84" s="184"/>
      <c r="CH84" s="184"/>
      <c r="CI84" s="184"/>
      <c r="CJ84" s="184"/>
      <c r="CK84" s="372"/>
    </row>
    <row r="85" spans="1:102" ht="18.600000000000001" hidden="1" customHeight="1" x14ac:dyDescent="0.25">
      <c r="A85" s="1013"/>
      <c r="B85" s="1003"/>
      <c r="C85" s="184"/>
      <c r="D85" s="184"/>
      <c r="E85" s="184"/>
      <c r="F85" s="184"/>
      <c r="G85" s="184"/>
      <c r="H85" s="184"/>
      <c r="I85" s="184"/>
      <c r="J85" s="184"/>
      <c r="K85" s="184"/>
      <c r="L85" s="184"/>
      <c r="M85" s="184"/>
      <c r="N85" s="184"/>
      <c r="O85" s="184"/>
      <c r="P85" s="184"/>
      <c r="Q85" s="184"/>
      <c r="R85" s="184"/>
      <c r="S85" s="184"/>
      <c r="T85" s="184"/>
      <c r="U85" s="184"/>
      <c r="V85" s="184"/>
      <c r="W85" s="184"/>
      <c r="X85" s="184"/>
      <c r="Y85" s="184"/>
      <c r="Z85" s="184"/>
      <c r="AA85" s="184"/>
      <c r="AB85" s="184"/>
      <c r="AC85" s="184"/>
      <c r="AD85" s="184"/>
      <c r="AE85" s="184"/>
      <c r="AF85" s="184"/>
      <c r="AG85" s="184"/>
      <c r="AH85" s="184"/>
      <c r="AI85" s="184"/>
      <c r="AJ85" s="184"/>
      <c r="AK85" s="184"/>
      <c r="AL85" s="184"/>
      <c r="AM85" s="183"/>
      <c r="AN85" s="183"/>
      <c r="AO85" s="183"/>
      <c r="AP85" s="183"/>
      <c r="AQ85" s="183"/>
      <c r="AR85" s="183"/>
      <c r="AS85" s="183"/>
      <c r="AT85" s="183"/>
      <c r="AU85" s="183"/>
      <c r="AV85" s="184"/>
      <c r="AW85" s="184"/>
      <c r="AX85" s="184"/>
      <c r="AY85" s="184"/>
      <c r="AZ85" s="184"/>
      <c r="BA85" s="184"/>
      <c r="BB85" s="184"/>
      <c r="BC85" s="184"/>
      <c r="BD85" s="184"/>
      <c r="BE85" s="184"/>
      <c r="BF85" s="184"/>
      <c r="BG85" s="184"/>
      <c r="BH85" s="184"/>
      <c r="BI85" s="184"/>
      <c r="BJ85" s="184"/>
      <c r="BK85" s="184"/>
      <c r="BL85" s="184"/>
      <c r="BM85" s="184"/>
      <c r="BN85" s="184"/>
      <c r="BO85" s="184"/>
      <c r="BP85" s="184"/>
      <c r="BQ85" s="184"/>
      <c r="BR85" s="184"/>
      <c r="BS85" s="184"/>
      <c r="BT85" s="184"/>
      <c r="BU85" s="184"/>
      <c r="BV85" s="184"/>
      <c r="BW85" s="184" t="s">
        <v>587</v>
      </c>
      <c r="BX85" s="184"/>
      <c r="BY85" s="184"/>
      <c r="BZ85" s="346" t="s">
        <v>670</v>
      </c>
      <c r="CA85" s="183" t="str">
        <f>'Org Raw Data'!$G$28</f>
        <v>ORG_L3_299</v>
      </c>
      <c r="CB85" s="183" t="str">
        <f ca="1">OFFSET('Org Raw Data'!$G$28,0,1)</f>
        <v>FS</v>
      </c>
      <c r="CC85" s="184"/>
      <c r="CD85" s="184"/>
      <c r="CE85" s="184"/>
      <c r="CF85" s="184"/>
      <c r="CG85" s="184"/>
      <c r="CH85" s="184"/>
      <c r="CI85" s="184"/>
      <c r="CJ85" s="184"/>
      <c r="CK85" s="372"/>
    </row>
    <row r="86" spans="1:102" ht="18.600000000000001" hidden="1" customHeight="1" x14ac:dyDescent="0.25">
      <c r="A86" s="1013"/>
      <c r="B86" s="1003"/>
      <c r="C86" s="184"/>
      <c r="D86" s="184"/>
      <c r="E86" s="184"/>
      <c r="F86" s="184"/>
      <c r="G86" s="184"/>
      <c r="H86" s="184"/>
      <c r="I86" s="184"/>
      <c r="J86" s="184"/>
      <c r="K86" s="184"/>
      <c r="L86" s="184"/>
      <c r="M86" s="184"/>
      <c r="N86" s="184"/>
      <c r="O86" s="184"/>
      <c r="P86" s="184"/>
      <c r="Q86" s="184"/>
      <c r="R86" s="184"/>
      <c r="S86" s="184"/>
      <c r="T86" s="184"/>
      <c r="U86" s="184"/>
      <c r="V86" s="184"/>
      <c r="W86" s="184"/>
      <c r="X86" s="184"/>
      <c r="Y86" s="184"/>
      <c r="Z86" s="184"/>
      <c r="AA86" s="184"/>
      <c r="AB86" s="184"/>
      <c r="AC86" s="184"/>
      <c r="AD86" s="184"/>
      <c r="AE86" s="184"/>
      <c r="AF86" s="184"/>
      <c r="AG86" s="184"/>
      <c r="AH86" s="184"/>
      <c r="AI86" s="184"/>
      <c r="AJ86" s="184"/>
      <c r="AK86" s="184"/>
      <c r="AL86" s="184"/>
      <c r="AM86" s="183"/>
      <c r="AN86" s="183"/>
      <c r="AO86" s="183"/>
      <c r="AP86" s="183"/>
      <c r="AQ86" s="183"/>
      <c r="AR86" s="183"/>
      <c r="AS86" s="183"/>
      <c r="AT86" s="183"/>
      <c r="AU86" s="183"/>
      <c r="AV86" s="184"/>
      <c r="AW86" s="184"/>
      <c r="AX86" s="184"/>
      <c r="AY86" s="184"/>
      <c r="AZ86" s="184"/>
      <c r="BA86" s="184"/>
      <c r="BB86" s="184"/>
      <c r="BC86" s="184"/>
      <c r="BD86" s="184"/>
      <c r="BE86" s="184"/>
      <c r="BF86" s="184"/>
      <c r="BG86" s="184"/>
      <c r="BH86" s="184"/>
      <c r="BI86" s="184"/>
      <c r="BJ86" s="184"/>
      <c r="BK86" s="184"/>
      <c r="BL86" s="184"/>
      <c r="BM86" s="184"/>
      <c r="BN86" s="184"/>
      <c r="BO86" s="184"/>
      <c r="BP86" s="184"/>
      <c r="BQ86" s="184"/>
      <c r="BR86" s="184"/>
      <c r="BS86" s="184"/>
      <c r="BT86" s="184"/>
      <c r="BU86" s="184"/>
      <c r="BV86" s="184"/>
      <c r="BW86" s="184"/>
      <c r="BX86" s="184"/>
      <c r="BY86" s="184"/>
      <c r="BZ86" s="346" t="s">
        <v>671</v>
      </c>
      <c r="CA86" s="183" t="str">
        <f>'Org Raw Data'!$G$28</f>
        <v>ORG_L3_299</v>
      </c>
      <c r="CB86" s="183" t="str">
        <f ca="1">OFFSET('Org Raw Data'!$G$28,0,1)</f>
        <v>FS</v>
      </c>
      <c r="CC86" s="184"/>
      <c r="CD86" s="184"/>
      <c r="CE86" s="184"/>
      <c r="CF86" s="184"/>
      <c r="CG86" s="184"/>
      <c r="CH86" s="184"/>
      <c r="CI86" s="184"/>
      <c r="CJ86" s="184"/>
      <c r="CK86" s="372"/>
    </row>
    <row r="87" spans="1:102" ht="18.600000000000001" hidden="1" customHeight="1" x14ac:dyDescent="0.25">
      <c r="A87" s="1013"/>
      <c r="B87" s="1003"/>
      <c r="C87" s="184"/>
      <c r="D87" s="184"/>
      <c r="E87" s="184"/>
      <c r="F87" s="184"/>
      <c r="G87" s="184"/>
      <c r="H87" s="184"/>
      <c r="I87" s="184"/>
      <c r="J87" s="184"/>
      <c r="K87" s="184"/>
      <c r="L87" s="184"/>
      <c r="M87" s="184"/>
      <c r="N87" s="184"/>
      <c r="O87" s="184"/>
      <c r="P87" s="184"/>
      <c r="Q87" s="184"/>
      <c r="R87" s="184"/>
      <c r="S87" s="184"/>
      <c r="T87" s="184"/>
      <c r="U87" s="184"/>
      <c r="V87" s="184"/>
      <c r="W87" s="184"/>
      <c r="X87" s="184"/>
      <c r="Y87" s="184"/>
      <c r="Z87" s="184"/>
      <c r="AA87" s="184"/>
      <c r="AB87" s="184"/>
      <c r="AC87" s="184"/>
      <c r="AD87" s="184"/>
      <c r="AE87" s="184"/>
      <c r="AF87" s="184"/>
      <c r="AG87" s="184"/>
      <c r="AH87" s="184"/>
      <c r="AI87" s="184"/>
      <c r="AJ87" s="184"/>
      <c r="AK87" s="184"/>
      <c r="AL87" s="184"/>
      <c r="AM87" s="183"/>
      <c r="AN87" s="183"/>
      <c r="AO87" s="183"/>
      <c r="AP87" s="183"/>
      <c r="AQ87" s="183"/>
      <c r="AR87" s="183"/>
      <c r="AS87" s="183"/>
      <c r="AT87" s="183"/>
      <c r="AU87" s="183"/>
      <c r="AV87" s="184"/>
      <c r="AW87" s="184"/>
      <c r="AX87" s="184"/>
      <c r="AY87" s="184"/>
      <c r="AZ87" s="184"/>
      <c r="BA87" s="184"/>
      <c r="BB87" s="184"/>
      <c r="BC87" s="184"/>
      <c r="BD87" s="184"/>
      <c r="BE87" s="184"/>
      <c r="BF87" s="184"/>
      <c r="BG87" s="184"/>
      <c r="BH87" s="184"/>
      <c r="BI87" s="184"/>
      <c r="BJ87" s="184"/>
      <c r="BK87" s="184"/>
      <c r="BL87" s="184"/>
      <c r="BM87" s="184"/>
      <c r="BN87" s="184"/>
      <c r="BO87" s="184"/>
      <c r="BP87" s="184"/>
      <c r="BQ87" s="184"/>
      <c r="BR87" s="184"/>
      <c r="BS87" s="184"/>
      <c r="BT87" s="184"/>
      <c r="BU87" s="184"/>
      <c r="BV87" s="184"/>
      <c r="BW87" s="184"/>
      <c r="BX87" s="184"/>
      <c r="BY87" s="184"/>
      <c r="BZ87" s="346" t="s">
        <v>672</v>
      </c>
      <c r="CA87" s="345" t="str">
        <f>'Org Raw Data'!$G$25</f>
        <v>ORG_L3_300</v>
      </c>
      <c r="CB87" s="345" t="str">
        <f ca="1">OFFSET('Org Raw Data'!$G$25,0,1)</f>
        <v>PC</v>
      </c>
      <c r="CC87" s="184"/>
      <c r="CD87" s="184"/>
      <c r="CE87" s="184"/>
      <c r="CF87" s="184"/>
      <c r="CG87" s="184"/>
      <c r="CH87" s="184"/>
      <c r="CI87" s="184"/>
      <c r="CJ87" s="184"/>
      <c r="CK87" s="372"/>
    </row>
    <row r="88" spans="1:102" ht="18.600000000000001" hidden="1" customHeight="1" x14ac:dyDescent="0.25">
      <c r="A88" s="1013"/>
      <c r="B88" s="1003"/>
      <c r="C88" s="184"/>
      <c r="D88" s="184"/>
      <c r="E88" s="184"/>
      <c r="F88" s="184"/>
      <c r="G88" s="184"/>
      <c r="H88" s="184"/>
      <c r="I88" s="184"/>
      <c r="J88" s="184"/>
      <c r="K88" s="184"/>
      <c r="L88" s="184"/>
      <c r="M88" s="184"/>
      <c r="N88" s="184"/>
      <c r="O88" s="184"/>
      <c r="P88" s="184"/>
      <c r="Q88" s="184"/>
      <c r="R88" s="184"/>
      <c r="S88" s="184"/>
      <c r="T88" s="184"/>
      <c r="U88" s="184"/>
      <c r="V88" s="184"/>
      <c r="W88" s="184"/>
      <c r="X88" s="184"/>
      <c r="Y88" s="184"/>
      <c r="Z88" s="184"/>
      <c r="AA88" s="184"/>
      <c r="AB88" s="184"/>
      <c r="AC88" s="184"/>
      <c r="AD88" s="184"/>
      <c r="AE88" s="184"/>
      <c r="AF88" s="184"/>
      <c r="AG88" s="184"/>
      <c r="AH88" s="184"/>
      <c r="AI88" s="184"/>
      <c r="AJ88" s="184"/>
      <c r="AK88" s="184"/>
      <c r="AL88" s="184"/>
      <c r="AM88" s="183"/>
      <c r="AN88" s="183"/>
      <c r="AO88" s="183"/>
      <c r="AP88" s="183"/>
      <c r="AQ88" s="183"/>
      <c r="AR88" s="183"/>
      <c r="AS88" s="183"/>
      <c r="AT88" s="183"/>
      <c r="AU88" s="183"/>
      <c r="AV88" s="184"/>
      <c r="AW88" s="184"/>
      <c r="AX88" s="184"/>
      <c r="AY88" s="184"/>
      <c r="AZ88" s="184"/>
      <c r="BA88" s="184"/>
      <c r="BB88" s="184"/>
      <c r="BC88" s="184"/>
      <c r="BD88" s="184"/>
      <c r="BE88" s="184"/>
      <c r="BF88" s="184"/>
      <c r="BG88" s="184"/>
      <c r="BH88" s="184"/>
      <c r="BI88" s="184"/>
      <c r="BJ88" s="184"/>
      <c r="BK88" s="184"/>
      <c r="BL88" s="184"/>
      <c r="BM88" s="184"/>
      <c r="BN88" s="184"/>
      <c r="BO88" s="184"/>
      <c r="BP88" s="184"/>
      <c r="BQ88" s="184"/>
      <c r="BR88" s="184"/>
      <c r="BS88" s="184"/>
      <c r="BT88" s="184"/>
      <c r="BU88" s="184"/>
      <c r="BV88" s="184"/>
      <c r="BW88" s="184"/>
      <c r="BX88" s="184"/>
      <c r="BY88" s="184"/>
      <c r="BZ88" s="346" t="s">
        <v>673</v>
      </c>
      <c r="CA88" s="183" t="str">
        <f>'Org Raw Data'!$G$28</f>
        <v>ORG_L3_299</v>
      </c>
      <c r="CB88" s="183" t="str">
        <f ca="1">OFFSET('Org Raw Data'!$G$28,0,1)</f>
        <v>FS</v>
      </c>
      <c r="CC88" s="184"/>
      <c r="CD88" s="184"/>
      <c r="CE88" s="184"/>
      <c r="CF88" s="184"/>
      <c r="CG88" s="184"/>
      <c r="CH88" s="184"/>
      <c r="CI88" s="184"/>
      <c r="CJ88" s="184"/>
      <c r="CK88" s="372"/>
      <c r="CR88" t="s">
        <v>587</v>
      </c>
    </row>
    <row r="89" spans="1:102" ht="18.600000000000001" hidden="1" customHeight="1" x14ac:dyDescent="0.25">
      <c r="A89" s="1013"/>
      <c r="B89" s="1003"/>
      <c r="C89" s="184"/>
      <c r="D89" s="184"/>
      <c r="E89" s="184"/>
      <c r="F89" s="184"/>
      <c r="G89" s="184"/>
      <c r="H89" s="184"/>
      <c r="I89" s="184"/>
      <c r="J89" s="184"/>
      <c r="K89" s="184"/>
      <c r="L89" s="184"/>
      <c r="M89" s="184"/>
      <c r="N89" s="184"/>
      <c r="O89" s="184"/>
      <c r="P89" s="184"/>
      <c r="Q89" s="184"/>
      <c r="R89" s="184"/>
      <c r="S89" s="184"/>
      <c r="T89" s="184"/>
      <c r="U89" s="184"/>
      <c r="V89" s="184"/>
      <c r="W89" s="184"/>
      <c r="X89" s="184"/>
      <c r="Y89" s="184"/>
      <c r="Z89" s="184"/>
      <c r="AA89" s="184"/>
      <c r="AB89" s="184"/>
      <c r="AC89" s="184"/>
      <c r="AD89" s="184"/>
      <c r="AE89" s="184"/>
      <c r="AF89" s="184"/>
      <c r="AG89" s="184"/>
      <c r="AH89" s="184"/>
      <c r="AI89" s="184"/>
      <c r="AJ89" s="184"/>
      <c r="AK89" s="184"/>
      <c r="AL89" s="184"/>
      <c r="AM89" s="183"/>
      <c r="AN89" s="183"/>
      <c r="AO89" s="183"/>
      <c r="AP89" s="183"/>
      <c r="AQ89" s="183"/>
      <c r="AR89" s="183"/>
      <c r="AS89" s="183"/>
      <c r="AT89" s="183"/>
      <c r="AU89" s="183"/>
      <c r="AV89" s="184"/>
      <c r="AW89" s="184"/>
      <c r="AX89" s="184"/>
      <c r="AY89" s="184"/>
      <c r="AZ89" s="184"/>
      <c r="BA89" s="184"/>
      <c r="BB89" s="184"/>
      <c r="BC89" s="184"/>
      <c r="BD89" s="184"/>
      <c r="BE89" s="184"/>
      <c r="BF89" s="184"/>
      <c r="BG89" s="184"/>
      <c r="BH89" s="184"/>
      <c r="BI89" s="184"/>
      <c r="BJ89" s="184"/>
      <c r="BK89" s="184"/>
      <c r="BL89" s="184"/>
      <c r="BM89" s="184"/>
      <c r="BN89" s="184"/>
      <c r="BO89" s="184"/>
      <c r="BP89" s="184"/>
      <c r="BQ89" s="184"/>
      <c r="BR89" s="184"/>
      <c r="BS89" s="184"/>
      <c r="BT89" s="184"/>
      <c r="BU89" s="184"/>
      <c r="BV89" s="184"/>
      <c r="BW89" s="184"/>
      <c r="BX89" s="184"/>
      <c r="BY89" s="184"/>
      <c r="BZ89" s="346" t="s">
        <v>674</v>
      </c>
      <c r="CA89" s="183" t="str">
        <f>'Org Raw Data'!$G$28</f>
        <v>ORG_L3_299</v>
      </c>
      <c r="CB89" s="183" t="str">
        <f ca="1">OFFSET('Org Raw Data'!$G$28,0,1)</f>
        <v>FS</v>
      </c>
      <c r="CC89" s="184"/>
      <c r="CD89" s="184"/>
      <c r="CE89" s="184"/>
      <c r="CF89" s="184"/>
      <c r="CG89" s="184"/>
      <c r="CH89" s="184"/>
      <c r="CI89" s="184"/>
      <c r="CJ89" s="184"/>
      <c r="CK89" s="372"/>
    </row>
    <row r="90" spans="1:102" ht="18.600000000000001" hidden="1" customHeight="1" thickBot="1" x14ac:dyDescent="0.3">
      <c r="A90" s="1013"/>
      <c r="B90" s="1001"/>
      <c r="C90" s="357"/>
      <c r="D90" s="357"/>
      <c r="E90" s="357"/>
      <c r="F90" s="357"/>
      <c r="G90" s="357"/>
      <c r="H90" s="357"/>
      <c r="I90" s="357"/>
      <c r="J90" s="357"/>
      <c r="K90" s="357"/>
      <c r="L90" s="357"/>
      <c r="M90" s="357"/>
      <c r="N90" s="357"/>
      <c r="O90" s="357"/>
      <c r="P90" s="357"/>
      <c r="Q90" s="357"/>
      <c r="R90" s="357"/>
      <c r="S90" s="357"/>
      <c r="T90" s="357"/>
      <c r="U90" s="357"/>
      <c r="V90" s="357"/>
      <c r="W90" s="357"/>
      <c r="X90" s="357"/>
      <c r="Y90" s="357"/>
      <c r="Z90" s="357"/>
      <c r="AA90" s="357"/>
      <c r="AB90" s="357"/>
      <c r="AC90" s="357"/>
      <c r="AD90" s="357"/>
      <c r="AE90" s="357"/>
      <c r="AF90" s="357"/>
      <c r="AG90" s="357"/>
      <c r="AH90" s="357"/>
      <c r="AI90" s="357"/>
      <c r="AJ90" s="357"/>
      <c r="AK90" s="357"/>
      <c r="AL90" s="357"/>
      <c r="AM90" s="356"/>
      <c r="AN90" s="356"/>
      <c r="AO90" s="356"/>
      <c r="AP90" s="356"/>
      <c r="AQ90" s="356"/>
      <c r="AR90" s="356"/>
      <c r="AS90" s="356"/>
      <c r="AT90" s="356"/>
      <c r="AU90" s="356"/>
      <c r="AV90" s="357"/>
      <c r="AW90" s="357"/>
      <c r="AX90" s="357"/>
      <c r="AY90" s="357"/>
      <c r="AZ90" s="357"/>
      <c r="BA90" s="357"/>
      <c r="BB90" s="357"/>
      <c r="BC90" s="357"/>
      <c r="BD90" s="357"/>
      <c r="BE90" s="357"/>
      <c r="BF90" s="357"/>
      <c r="BG90" s="357"/>
      <c r="BH90" s="357"/>
      <c r="BI90" s="357"/>
      <c r="BJ90" s="357"/>
      <c r="BK90" s="357"/>
      <c r="BL90" s="357"/>
      <c r="BM90" s="357"/>
      <c r="BN90" s="357"/>
      <c r="BO90" s="357"/>
      <c r="BP90" s="357"/>
      <c r="BQ90" s="357"/>
      <c r="BR90" s="357"/>
      <c r="BS90" s="357"/>
      <c r="BT90" s="357"/>
      <c r="BU90" s="357"/>
      <c r="BV90" s="357"/>
      <c r="BW90" s="357"/>
      <c r="BX90" s="357"/>
      <c r="BY90" s="357"/>
      <c r="BZ90" s="355" t="s">
        <v>675</v>
      </c>
      <c r="CA90" s="356" t="str">
        <f>'Org Raw Data'!$G$28</f>
        <v>ORG_L3_299</v>
      </c>
      <c r="CB90" s="356" t="str">
        <f ca="1">OFFSET('Org Raw Data'!$G$28,0,1)</f>
        <v>FS</v>
      </c>
      <c r="CC90" s="357"/>
      <c r="CD90" s="357"/>
      <c r="CE90" s="357" t="s">
        <v>587</v>
      </c>
      <c r="CF90" s="357"/>
      <c r="CG90" s="357"/>
      <c r="CH90" s="357"/>
      <c r="CI90" s="357"/>
      <c r="CJ90" s="357"/>
      <c r="CK90" s="376"/>
    </row>
    <row r="91" spans="1:102" ht="36.9" hidden="1" customHeight="1" thickTop="1" x14ac:dyDescent="0.25">
      <c r="A91" s="1013"/>
      <c r="B91" s="1002" t="s">
        <v>676</v>
      </c>
      <c r="C91" s="359"/>
      <c r="D91" s="359"/>
      <c r="E91" s="359"/>
      <c r="F91" s="359"/>
      <c r="G91" s="359"/>
      <c r="H91" s="359"/>
      <c r="I91" s="359"/>
      <c r="J91" s="359"/>
      <c r="K91" s="359"/>
      <c r="L91" s="359"/>
      <c r="M91" s="359"/>
      <c r="N91" s="359"/>
      <c r="O91" s="359"/>
      <c r="P91" s="359"/>
      <c r="Q91" s="359"/>
      <c r="R91" s="359"/>
      <c r="S91" s="359"/>
      <c r="T91" s="359"/>
      <c r="U91" s="359"/>
      <c r="V91" s="359"/>
      <c r="W91" s="359"/>
      <c r="X91" s="359"/>
      <c r="Y91" s="359"/>
      <c r="Z91" s="359"/>
      <c r="AA91" s="359"/>
      <c r="AB91" s="359"/>
      <c r="AC91" s="359"/>
      <c r="AD91" s="359"/>
      <c r="AE91" s="359"/>
      <c r="AF91" s="359"/>
      <c r="AG91" s="359"/>
      <c r="AH91" s="359"/>
      <c r="AI91" s="359"/>
      <c r="AJ91" s="359"/>
      <c r="AK91" s="359"/>
      <c r="AL91" s="359"/>
      <c r="AM91" s="361"/>
      <c r="AN91" s="361"/>
      <c r="AO91" s="361"/>
      <c r="AP91" s="361"/>
      <c r="AQ91" s="361"/>
      <c r="AR91" s="361"/>
      <c r="AS91" s="361"/>
      <c r="AT91" s="361"/>
      <c r="AU91" s="361"/>
      <c r="AV91" s="359"/>
      <c r="AW91" s="359"/>
      <c r="AX91" s="359"/>
      <c r="AY91" s="359"/>
      <c r="AZ91" s="359"/>
      <c r="BA91" s="359"/>
      <c r="BB91" s="359"/>
      <c r="BC91" s="359"/>
      <c r="BD91" s="359"/>
      <c r="BE91" s="359"/>
      <c r="BF91" s="359"/>
      <c r="BG91" s="359"/>
      <c r="BH91" s="359"/>
      <c r="BI91" s="359"/>
      <c r="BJ91" s="359"/>
      <c r="BK91" s="359"/>
      <c r="BL91" s="359"/>
      <c r="BM91" s="359"/>
      <c r="BN91" s="359"/>
      <c r="BO91" s="359"/>
      <c r="BP91" s="359"/>
      <c r="BQ91" s="359"/>
      <c r="BR91" s="359"/>
      <c r="BS91" s="359"/>
      <c r="BT91" s="359"/>
      <c r="BU91" s="359"/>
      <c r="BV91" s="359"/>
      <c r="BW91" s="360" t="s">
        <v>677</v>
      </c>
      <c r="BX91" s="183" t="str">
        <f>'Org Raw Data'!$G$25</f>
        <v>ORG_L3_300</v>
      </c>
      <c r="BY91" s="183" t="str">
        <f ca="1">OFFSET('Org Raw Data'!$G$25,0,1)</f>
        <v>PC</v>
      </c>
      <c r="BZ91" s="359"/>
      <c r="CA91" s="359"/>
      <c r="CB91" s="359"/>
      <c r="CC91" s="359"/>
      <c r="CD91" s="359"/>
      <c r="CE91" s="359"/>
      <c r="CF91" s="359"/>
      <c r="CG91" s="359"/>
      <c r="CH91" s="359"/>
      <c r="CI91" s="359"/>
      <c r="CJ91" s="359"/>
      <c r="CK91" s="377"/>
    </row>
    <row r="92" spans="1:102" ht="18.600000000000001" hidden="1" customHeight="1" x14ac:dyDescent="0.25">
      <c r="A92" s="1013"/>
      <c r="B92" s="1003"/>
      <c r="C92" s="184"/>
      <c r="D92" s="184"/>
      <c r="E92" s="184"/>
      <c r="F92" s="184"/>
      <c r="G92" s="184"/>
      <c r="H92" s="184"/>
      <c r="I92" s="184"/>
      <c r="J92" s="184"/>
      <c r="K92" s="184"/>
      <c r="L92" s="184"/>
      <c r="M92" s="184"/>
      <c r="N92" s="184"/>
      <c r="O92" s="184"/>
      <c r="P92" s="184"/>
      <c r="Q92" s="184"/>
      <c r="R92" s="184"/>
      <c r="S92" s="184"/>
      <c r="T92" s="184"/>
      <c r="U92" s="184"/>
      <c r="V92" s="184"/>
      <c r="W92" s="184"/>
      <c r="X92" s="184"/>
      <c r="Y92" s="184"/>
      <c r="Z92" s="184"/>
      <c r="AA92" s="184"/>
      <c r="AB92" s="184"/>
      <c r="AC92" s="184"/>
      <c r="AD92" s="184"/>
      <c r="AE92" s="184"/>
      <c r="AF92" s="184"/>
      <c r="AG92" s="184"/>
      <c r="AH92" s="184"/>
      <c r="AI92" s="184"/>
      <c r="AJ92" s="184"/>
      <c r="AK92" s="184"/>
      <c r="AL92" s="184"/>
      <c r="AM92" s="183"/>
      <c r="AN92" s="183"/>
      <c r="AO92" s="183"/>
      <c r="AP92" s="183"/>
      <c r="AQ92" s="183"/>
      <c r="AR92" s="183"/>
      <c r="AS92" s="183"/>
      <c r="AT92" s="183"/>
      <c r="AU92" s="183"/>
      <c r="AV92" s="184"/>
      <c r="AW92" s="184"/>
      <c r="AX92" s="184"/>
      <c r="AY92" s="184"/>
      <c r="AZ92" s="184"/>
      <c r="BA92" s="184"/>
      <c r="BB92" s="184"/>
      <c r="BC92" s="184"/>
      <c r="BD92" s="184"/>
      <c r="BE92" s="184"/>
      <c r="BF92" s="184"/>
      <c r="BG92" s="184"/>
      <c r="BH92" s="184"/>
      <c r="BI92" s="184"/>
      <c r="BJ92" s="184"/>
      <c r="BK92" s="184"/>
      <c r="BL92" s="184"/>
      <c r="BM92" s="184"/>
      <c r="BN92" s="184"/>
      <c r="BO92" s="184"/>
      <c r="BP92" s="184"/>
      <c r="BQ92" s="184"/>
      <c r="BR92" s="184"/>
      <c r="BS92" s="184"/>
      <c r="BT92" s="184"/>
      <c r="BU92" s="184"/>
      <c r="BV92" s="184"/>
      <c r="BW92" s="346" t="s">
        <v>678</v>
      </c>
      <c r="BX92" s="183" t="str">
        <f>'Org Raw Data'!$G$25</f>
        <v>ORG_L3_300</v>
      </c>
      <c r="BY92" s="183" t="str">
        <f ca="1">OFFSET('Org Raw Data'!$G$25,0,1)</f>
        <v>PC</v>
      </c>
      <c r="BZ92" s="184"/>
      <c r="CA92" s="184"/>
      <c r="CB92" s="184"/>
      <c r="CC92" s="184"/>
      <c r="CD92" s="184"/>
      <c r="CE92" s="184"/>
      <c r="CF92" s="184"/>
      <c r="CG92" s="184"/>
      <c r="CH92" s="184"/>
      <c r="CI92" s="184"/>
      <c r="CJ92" s="184"/>
      <c r="CK92" s="372"/>
    </row>
    <row r="93" spans="1:102" ht="25.2" hidden="1" thickTop="1" thickBot="1" x14ac:dyDescent="0.3">
      <c r="A93" s="1013"/>
      <c r="B93" s="1003"/>
      <c r="C93" s="184"/>
      <c r="D93" s="184"/>
      <c r="E93" s="184"/>
      <c r="F93" s="184"/>
      <c r="G93" s="184"/>
      <c r="H93" s="184"/>
      <c r="I93" s="184"/>
      <c r="J93" s="184"/>
      <c r="K93" s="184"/>
      <c r="L93" s="184"/>
      <c r="M93" s="184"/>
      <c r="N93" s="184"/>
      <c r="O93" s="184"/>
      <c r="P93" s="184"/>
      <c r="Q93" s="184"/>
      <c r="R93" s="184"/>
      <c r="S93" s="184"/>
      <c r="T93" s="184"/>
      <c r="U93" s="184"/>
      <c r="V93" s="184"/>
      <c r="W93" s="184"/>
      <c r="X93" s="184"/>
      <c r="Y93" s="184"/>
      <c r="Z93" s="184"/>
      <c r="AA93" s="184"/>
      <c r="AB93" s="184"/>
      <c r="AC93" s="184"/>
      <c r="AD93" s="184"/>
      <c r="AE93" s="184"/>
      <c r="AF93" s="184"/>
      <c r="AG93" s="184"/>
      <c r="AH93" s="184"/>
      <c r="AI93" s="184"/>
      <c r="AJ93" s="184"/>
      <c r="AK93" s="184"/>
      <c r="AL93" s="184"/>
      <c r="AM93" s="183"/>
      <c r="AN93" s="183"/>
      <c r="AO93" s="183"/>
      <c r="AP93" s="183"/>
      <c r="AQ93" s="183"/>
      <c r="AR93" s="183"/>
      <c r="AS93" s="183"/>
      <c r="AT93" s="183"/>
      <c r="AU93" s="183"/>
      <c r="AV93" s="184"/>
      <c r="AW93" s="184"/>
      <c r="AX93" s="184"/>
      <c r="AY93" s="184"/>
      <c r="AZ93" s="184"/>
      <c r="BA93" s="184"/>
      <c r="BB93" s="184"/>
      <c r="BC93" s="184"/>
      <c r="BD93" s="184"/>
      <c r="BE93" s="184"/>
      <c r="BF93" s="184"/>
      <c r="BG93" s="184"/>
      <c r="BH93" s="184"/>
      <c r="BI93" s="184"/>
      <c r="BJ93" s="184"/>
      <c r="BK93" s="184"/>
      <c r="BL93" s="184"/>
      <c r="BM93" s="184"/>
      <c r="BN93" s="184"/>
      <c r="BO93" s="184"/>
      <c r="BP93" s="184"/>
      <c r="BQ93" s="184"/>
      <c r="BR93" s="184"/>
      <c r="BS93" s="184"/>
      <c r="BT93" s="184"/>
      <c r="BU93" s="184"/>
      <c r="BV93" s="184"/>
      <c r="BW93" s="346" t="s">
        <v>679</v>
      </c>
      <c r="BX93" s="183" t="str">
        <f>'Org Raw Data'!$G$25</f>
        <v>ORG_L3_300</v>
      </c>
      <c r="BY93" s="183" t="str">
        <f ca="1">OFFSET('Org Raw Data'!$G$25,0,1)</f>
        <v>PC</v>
      </c>
      <c r="BZ93" s="184"/>
      <c r="CA93" s="184"/>
      <c r="CB93" s="184"/>
      <c r="CC93" s="184"/>
      <c r="CD93" s="184"/>
      <c r="CE93" s="184"/>
      <c r="CF93" s="184"/>
      <c r="CG93" s="184"/>
      <c r="CH93" s="184"/>
      <c r="CI93" s="184"/>
      <c r="CJ93" s="184"/>
      <c r="CK93" s="372"/>
    </row>
    <row r="94" spans="1:102" ht="18.600000000000001" hidden="1" customHeight="1" x14ac:dyDescent="0.25">
      <c r="A94" s="1013"/>
      <c r="B94" s="1003"/>
      <c r="C94" s="184"/>
      <c r="D94" s="184"/>
      <c r="E94" s="184"/>
      <c r="F94" s="184"/>
      <c r="G94" s="184"/>
      <c r="H94" s="184"/>
      <c r="I94" s="184"/>
      <c r="J94" s="184"/>
      <c r="K94" s="184"/>
      <c r="L94" s="184"/>
      <c r="M94" s="184"/>
      <c r="N94" s="184"/>
      <c r="O94" s="184"/>
      <c r="P94" s="184"/>
      <c r="Q94" s="184"/>
      <c r="R94" s="184"/>
      <c r="S94" s="184"/>
      <c r="T94" s="184"/>
      <c r="U94" s="184"/>
      <c r="V94" s="184"/>
      <c r="W94" s="184"/>
      <c r="X94" s="184"/>
      <c r="Y94" s="184"/>
      <c r="Z94" s="184"/>
      <c r="AA94" s="184"/>
      <c r="AB94" s="184"/>
      <c r="AC94" s="184"/>
      <c r="AD94" s="184"/>
      <c r="AE94" s="184"/>
      <c r="AF94" s="184"/>
      <c r="AG94" s="184"/>
      <c r="AH94" s="184"/>
      <c r="AI94" s="184"/>
      <c r="AJ94" s="184"/>
      <c r="AK94" s="184"/>
      <c r="AL94" s="184"/>
      <c r="AM94" s="183"/>
      <c r="AN94" s="183"/>
      <c r="AO94" s="183"/>
      <c r="AP94" s="183"/>
      <c r="AQ94" s="183"/>
      <c r="AR94" s="183"/>
      <c r="AS94" s="183"/>
      <c r="AT94" s="183"/>
      <c r="AU94" s="183"/>
      <c r="AV94" s="184"/>
      <c r="AW94" s="184"/>
      <c r="AX94" s="184"/>
      <c r="AY94" s="184"/>
      <c r="AZ94" s="184"/>
      <c r="BA94" s="184"/>
      <c r="BB94" s="184"/>
      <c r="BC94" s="184"/>
      <c r="BD94" s="184"/>
      <c r="BE94" s="184"/>
      <c r="BF94" s="184"/>
      <c r="BG94" s="184"/>
      <c r="BH94" s="184"/>
      <c r="BI94" s="184"/>
      <c r="BJ94" s="184"/>
      <c r="BK94" s="184"/>
      <c r="BL94" s="184"/>
      <c r="BM94" s="184"/>
      <c r="BN94" s="184"/>
      <c r="BO94" s="184"/>
      <c r="BP94" s="184"/>
      <c r="BQ94" s="184"/>
      <c r="BR94" s="184"/>
      <c r="BS94" s="184"/>
      <c r="BT94" s="184"/>
      <c r="BU94" s="184"/>
      <c r="BV94" s="184"/>
      <c r="BW94" s="346" t="s">
        <v>680</v>
      </c>
      <c r="BX94" s="183" t="str">
        <f>'Org Raw Data'!$G$25</f>
        <v>ORG_L3_300</v>
      </c>
      <c r="BY94" s="183" t="str">
        <f ca="1">OFFSET('Org Raw Data'!$G$25,0,1)</f>
        <v>PC</v>
      </c>
      <c r="BZ94" s="184"/>
      <c r="CA94" s="184"/>
      <c r="CB94" s="184"/>
      <c r="CC94" s="184"/>
      <c r="CD94" s="184"/>
      <c r="CE94" s="184"/>
      <c r="CF94" s="184"/>
      <c r="CG94" s="184"/>
      <c r="CH94" s="184"/>
      <c r="CI94" s="184"/>
      <c r="CJ94" s="184"/>
      <c r="CK94" s="372"/>
      <c r="CX94" t="s">
        <v>587</v>
      </c>
    </row>
    <row r="95" spans="1:102" ht="27.9" hidden="1" customHeight="1" x14ac:dyDescent="0.25">
      <c r="A95" s="1013"/>
      <c r="B95" s="1003"/>
      <c r="C95" s="184"/>
      <c r="D95" s="184"/>
      <c r="E95" s="184"/>
      <c r="F95" s="184"/>
      <c r="G95" s="184"/>
      <c r="H95" s="184"/>
      <c r="I95" s="184"/>
      <c r="J95" s="184"/>
      <c r="K95" s="184"/>
      <c r="L95" s="184"/>
      <c r="M95" s="184"/>
      <c r="N95" s="184"/>
      <c r="O95" s="184"/>
      <c r="P95" s="184"/>
      <c r="Q95" s="184"/>
      <c r="R95" s="184"/>
      <c r="S95" s="184"/>
      <c r="T95" s="184"/>
      <c r="U95" s="184"/>
      <c r="V95" s="184"/>
      <c r="W95" s="184"/>
      <c r="X95" s="184"/>
      <c r="Y95" s="184"/>
      <c r="Z95" s="184"/>
      <c r="AA95" s="184"/>
      <c r="AB95" s="184"/>
      <c r="AC95" s="184"/>
      <c r="AD95" s="184"/>
      <c r="AE95" s="184"/>
      <c r="AF95" s="184"/>
      <c r="AG95" s="184"/>
      <c r="AH95" s="184"/>
      <c r="AI95" s="184"/>
      <c r="AJ95" s="184"/>
      <c r="AK95" s="184"/>
      <c r="AL95" s="184"/>
      <c r="AM95" s="183"/>
      <c r="AN95" s="183"/>
      <c r="AO95" s="183"/>
      <c r="AP95" s="183"/>
      <c r="AQ95" s="183"/>
      <c r="AR95" s="183"/>
      <c r="AS95" s="183"/>
      <c r="AT95" s="183"/>
      <c r="AU95" s="183"/>
      <c r="AV95" s="184"/>
      <c r="AW95" s="184"/>
      <c r="AX95" s="184"/>
      <c r="AY95" s="184"/>
      <c r="AZ95" s="184"/>
      <c r="BA95" s="184"/>
      <c r="BB95" s="184"/>
      <c r="BC95" s="184"/>
      <c r="BD95" s="184"/>
      <c r="BE95" s="184"/>
      <c r="BF95" s="184"/>
      <c r="BG95" s="184"/>
      <c r="BH95" s="184"/>
      <c r="BI95" s="184"/>
      <c r="BJ95" s="184"/>
      <c r="BK95" s="184"/>
      <c r="BL95" s="184"/>
      <c r="BM95" s="184"/>
      <c r="BN95" s="184"/>
      <c r="BO95" s="184"/>
      <c r="BP95" s="184"/>
      <c r="BQ95" s="184"/>
      <c r="BR95" s="184"/>
      <c r="BS95" s="184"/>
      <c r="BT95" s="184"/>
      <c r="BU95" s="184"/>
      <c r="BV95" s="184"/>
      <c r="BW95" s="346" t="s">
        <v>681</v>
      </c>
      <c r="BX95" s="183" t="str">
        <f>'Org Raw Data'!$G$25</f>
        <v>ORG_L3_300</v>
      </c>
      <c r="BY95" s="183" t="str">
        <f ca="1">OFFSET('Org Raw Data'!$G$25,0,1)</f>
        <v>PC</v>
      </c>
      <c r="BZ95" s="184"/>
      <c r="CA95" s="184"/>
      <c r="CB95" s="184"/>
      <c r="CC95" s="184"/>
      <c r="CD95" s="184"/>
      <c r="CE95" s="184"/>
      <c r="CF95" s="184"/>
      <c r="CG95" s="184"/>
      <c r="CH95" s="184"/>
      <c r="CI95" s="184"/>
      <c r="CJ95" s="184"/>
      <c r="CK95" s="372"/>
    </row>
    <row r="96" spans="1:102" ht="18.600000000000001" hidden="1" customHeight="1" x14ac:dyDescent="0.25">
      <c r="A96" s="1013"/>
      <c r="B96" s="1003"/>
      <c r="C96" s="184"/>
      <c r="D96" s="184"/>
      <c r="E96" s="184"/>
      <c r="F96" s="184"/>
      <c r="G96" s="184"/>
      <c r="H96" s="184"/>
      <c r="I96" s="184"/>
      <c r="J96" s="184"/>
      <c r="K96" s="184"/>
      <c r="L96" s="184"/>
      <c r="M96" s="184"/>
      <c r="N96" s="184"/>
      <c r="O96" s="184"/>
      <c r="P96" s="184"/>
      <c r="Q96" s="184"/>
      <c r="R96" s="184"/>
      <c r="S96" s="184"/>
      <c r="T96" s="184"/>
      <c r="U96" s="184"/>
      <c r="V96" s="184"/>
      <c r="W96" s="184"/>
      <c r="X96" s="184"/>
      <c r="Y96" s="184"/>
      <c r="Z96" s="184"/>
      <c r="AA96" s="184"/>
      <c r="AB96" s="184"/>
      <c r="AC96" s="184"/>
      <c r="AD96" s="184"/>
      <c r="AE96" s="184"/>
      <c r="AF96" s="184"/>
      <c r="AG96" s="184"/>
      <c r="AH96" s="184"/>
      <c r="AI96" s="184"/>
      <c r="AJ96" s="184"/>
      <c r="AK96" s="184"/>
      <c r="AL96" s="184"/>
      <c r="AM96" s="183"/>
      <c r="AN96" s="183"/>
      <c r="AO96" s="183"/>
      <c r="AP96" s="183"/>
      <c r="AQ96" s="183"/>
      <c r="AR96" s="183"/>
      <c r="AS96" s="183"/>
      <c r="AT96" s="183"/>
      <c r="AU96" s="183"/>
      <c r="AV96" s="184"/>
      <c r="AW96" s="184"/>
      <c r="AX96" s="184"/>
      <c r="AY96" s="184"/>
      <c r="AZ96" s="184"/>
      <c r="BA96" s="184"/>
      <c r="BB96" s="184"/>
      <c r="BC96" s="184"/>
      <c r="BD96" s="184"/>
      <c r="BE96" s="184"/>
      <c r="BF96" s="184"/>
      <c r="BG96" s="184"/>
      <c r="BH96" s="184"/>
      <c r="BI96" s="184"/>
      <c r="BJ96" s="184"/>
      <c r="BK96" s="184"/>
      <c r="BL96" s="184"/>
      <c r="BM96" s="184"/>
      <c r="BN96" s="184"/>
      <c r="BO96" s="184"/>
      <c r="BP96" s="184"/>
      <c r="BQ96" s="184"/>
      <c r="BR96" s="184"/>
      <c r="BS96" s="184"/>
      <c r="BT96" s="184"/>
      <c r="BU96" s="184"/>
      <c r="BV96" s="184"/>
      <c r="BW96" s="346" t="s">
        <v>682</v>
      </c>
      <c r="BX96" s="183" t="str">
        <f>'Org Raw Data'!$G$25</f>
        <v>ORG_L3_300</v>
      </c>
      <c r="BY96" s="183" t="str">
        <f ca="1">OFFSET('Org Raw Data'!$G$25,0,1)</f>
        <v>PC</v>
      </c>
      <c r="BZ96" s="184"/>
      <c r="CA96" s="184"/>
      <c r="CB96" s="184"/>
      <c r="CC96" s="184"/>
      <c r="CD96" s="184"/>
      <c r="CE96" s="184"/>
      <c r="CF96" s="184"/>
      <c r="CG96" s="184"/>
      <c r="CH96" s="184"/>
      <c r="CI96" s="184"/>
      <c r="CJ96" s="184"/>
      <c r="CK96" s="372"/>
    </row>
    <row r="97" spans="1:96" ht="25.2" hidden="1" thickTop="1" thickBot="1" x14ac:dyDescent="0.3">
      <c r="A97" s="1013"/>
      <c r="B97" s="1001"/>
      <c r="C97" s="357"/>
      <c r="D97" s="357"/>
      <c r="E97" s="357"/>
      <c r="F97" s="357"/>
      <c r="G97" s="357"/>
      <c r="H97" s="357"/>
      <c r="I97" s="357"/>
      <c r="J97" s="357"/>
      <c r="K97" s="357"/>
      <c r="L97" s="357"/>
      <c r="M97" s="357"/>
      <c r="N97" s="357"/>
      <c r="O97" s="357"/>
      <c r="P97" s="357"/>
      <c r="Q97" s="357"/>
      <c r="R97" s="357"/>
      <c r="S97" s="357"/>
      <c r="T97" s="357"/>
      <c r="U97" s="357"/>
      <c r="V97" s="357"/>
      <c r="W97" s="357"/>
      <c r="X97" s="357"/>
      <c r="Y97" s="357"/>
      <c r="Z97" s="357"/>
      <c r="AA97" s="357"/>
      <c r="AB97" s="357"/>
      <c r="AC97" s="357"/>
      <c r="AD97" s="357"/>
      <c r="AE97" s="357"/>
      <c r="AF97" s="357"/>
      <c r="AG97" s="357"/>
      <c r="AH97" s="357"/>
      <c r="AI97" s="357"/>
      <c r="AJ97" s="357"/>
      <c r="AK97" s="357"/>
      <c r="AL97" s="357"/>
      <c r="AM97" s="356"/>
      <c r="AN97" s="356"/>
      <c r="AO97" s="356"/>
      <c r="AP97" s="356"/>
      <c r="AQ97" s="356"/>
      <c r="AR97" s="356"/>
      <c r="AS97" s="356"/>
      <c r="AT97" s="356"/>
      <c r="AU97" s="356"/>
      <c r="AV97" s="357"/>
      <c r="AW97" s="357"/>
      <c r="AX97" s="357"/>
      <c r="AY97" s="357"/>
      <c r="AZ97" s="357"/>
      <c r="BA97" s="357"/>
      <c r="BB97" s="357"/>
      <c r="BC97" s="357"/>
      <c r="BD97" s="357"/>
      <c r="BE97" s="357"/>
      <c r="BF97" s="357"/>
      <c r="BG97" s="357"/>
      <c r="BH97" s="357"/>
      <c r="BI97" s="357"/>
      <c r="BJ97" s="357"/>
      <c r="BK97" s="357"/>
      <c r="BL97" s="357"/>
      <c r="BM97" s="357"/>
      <c r="BN97" s="357"/>
      <c r="BO97" s="357"/>
      <c r="BP97" s="357"/>
      <c r="BQ97" s="357"/>
      <c r="BR97" s="357"/>
      <c r="BS97" s="357"/>
      <c r="BT97" s="357"/>
      <c r="BU97" s="357"/>
      <c r="BV97" s="357"/>
      <c r="BW97" s="355" t="s">
        <v>683</v>
      </c>
      <c r="BX97" s="183" t="str">
        <f>'Org Raw Data'!$G$25</f>
        <v>ORG_L3_300</v>
      </c>
      <c r="BY97" s="183" t="str">
        <f ca="1">OFFSET('Org Raw Data'!$G$25,0,1)</f>
        <v>PC</v>
      </c>
      <c r="BZ97" s="357"/>
      <c r="CA97" s="357"/>
      <c r="CB97" s="357"/>
      <c r="CC97" s="357"/>
      <c r="CD97" s="357"/>
      <c r="CE97" s="357"/>
      <c r="CF97" s="357"/>
      <c r="CG97" s="357"/>
      <c r="CH97" s="357"/>
      <c r="CI97" s="357"/>
      <c r="CJ97" s="357"/>
      <c r="CK97" s="376"/>
    </row>
    <row r="98" spans="1:96" ht="36.9" customHeight="1" thickTop="1" x14ac:dyDescent="0.25">
      <c r="A98" s="1013"/>
      <c r="B98" s="1002" t="s">
        <v>684</v>
      </c>
      <c r="C98" s="359"/>
      <c r="D98" s="359"/>
      <c r="E98" s="359"/>
      <c r="F98" s="359"/>
      <c r="G98" s="359"/>
      <c r="H98" s="359"/>
      <c r="I98" s="359"/>
      <c r="J98" s="359"/>
      <c r="K98" s="359"/>
      <c r="L98" s="359"/>
      <c r="M98" s="359"/>
      <c r="N98" s="359"/>
      <c r="O98" s="359"/>
      <c r="P98" s="359"/>
      <c r="Q98" s="359"/>
      <c r="R98" s="359"/>
      <c r="S98" s="359"/>
      <c r="T98" s="359"/>
      <c r="U98" s="359"/>
      <c r="V98" s="359"/>
      <c r="W98" s="359"/>
      <c r="X98" s="359"/>
      <c r="Y98" s="359"/>
      <c r="Z98" s="359"/>
      <c r="AA98" s="359"/>
      <c r="AB98" s="359"/>
      <c r="AC98" s="359"/>
      <c r="AD98" s="359"/>
      <c r="AE98" s="359"/>
      <c r="AF98" s="359"/>
      <c r="AG98" s="359"/>
      <c r="AH98" s="359"/>
      <c r="AI98" s="359"/>
      <c r="AJ98" s="359"/>
      <c r="AK98" s="359"/>
      <c r="AL98" s="359"/>
      <c r="AM98" s="361"/>
      <c r="AN98" s="361"/>
      <c r="AO98" s="361"/>
      <c r="AP98" s="361"/>
      <c r="AQ98" s="361"/>
      <c r="AR98" s="361"/>
      <c r="AS98" s="361"/>
      <c r="AT98" s="361"/>
      <c r="AU98" s="361"/>
      <c r="AV98" s="359"/>
      <c r="AW98" s="359"/>
      <c r="AX98" s="359"/>
      <c r="AY98" s="359"/>
      <c r="AZ98" s="359"/>
      <c r="BA98" s="359"/>
      <c r="BB98" s="359"/>
      <c r="BC98" s="359"/>
      <c r="BD98" s="359"/>
      <c r="BE98" s="359"/>
      <c r="BF98" s="359"/>
      <c r="BG98" s="359"/>
      <c r="BH98" s="359"/>
      <c r="BI98" s="359"/>
      <c r="BJ98" s="359"/>
      <c r="BK98" s="359"/>
      <c r="BL98" s="359"/>
      <c r="BM98" s="359"/>
      <c r="BN98" s="359"/>
      <c r="BO98" s="359"/>
      <c r="BP98" s="359"/>
      <c r="BQ98" s="359"/>
      <c r="BR98" s="359"/>
      <c r="BS98" s="359"/>
      <c r="BT98" s="359"/>
      <c r="BU98" s="359"/>
      <c r="BV98" s="359"/>
      <c r="BW98" s="359"/>
      <c r="BX98" s="359"/>
      <c r="BY98" s="359"/>
      <c r="BZ98" s="359"/>
      <c r="CA98" s="359"/>
      <c r="CB98" s="359"/>
      <c r="CC98" s="359"/>
      <c r="CD98" s="359"/>
      <c r="CE98" s="359"/>
      <c r="CF98" s="360" t="s">
        <v>685</v>
      </c>
      <c r="CG98" s="183" t="str">
        <f>'Org Raw Data'!$G$21</f>
        <v>ORG_L3_296</v>
      </c>
      <c r="CH98" s="183" t="str">
        <f ca="1">OFFSET('Org Raw Data'!$G$21,0,1)</f>
        <v>FM</v>
      </c>
      <c r="CI98" s="360" t="s">
        <v>691</v>
      </c>
      <c r="CJ98" s="345" t="str">
        <f>'Org Raw Data'!$G$47</f>
        <v>ORG_L3_284</v>
      </c>
      <c r="CK98" s="386" t="str">
        <f ca="1">OFFSET('Org Raw Data'!$G$47,0,1)</f>
        <v>OPVCG&amp;E</v>
      </c>
    </row>
    <row r="99" spans="1:96" ht="24" x14ac:dyDescent="0.25">
      <c r="A99" s="1013"/>
      <c r="B99" s="1003"/>
      <c r="C99" s="184"/>
      <c r="D99" s="184"/>
      <c r="E99" s="184"/>
      <c r="F99" s="184"/>
      <c r="G99" s="184"/>
      <c r="H99" s="184"/>
      <c r="I99" s="184"/>
      <c r="J99" s="184"/>
      <c r="K99" s="184"/>
      <c r="L99" s="184"/>
      <c r="M99" s="184"/>
      <c r="N99" s="184"/>
      <c r="O99" s="184"/>
      <c r="P99" s="184"/>
      <c r="Q99" s="184"/>
      <c r="R99" s="184"/>
      <c r="S99" s="184"/>
      <c r="T99" s="184"/>
      <c r="U99" s="184"/>
      <c r="V99" s="184"/>
      <c r="W99" s="184"/>
      <c r="X99" s="184"/>
      <c r="Y99" s="184"/>
      <c r="Z99" s="184"/>
      <c r="AA99" s="184"/>
      <c r="AB99" s="184"/>
      <c r="AC99" s="184"/>
      <c r="AD99" s="184"/>
      <c r="AE99" s="184"/>
      <c r="AF99" s="184"/>
      <c r="AG99" s="184"/>
      <c r="AH99" s="184"/>
      <c r="AI99" s="184"/>
      <c r="AJ99" s="184"/>
      <c r="AK99" s="184"/>
      <c r="AL99" s="184"/>
      <c r="AM99" s="183"/>
      <c r="AN99" s="183"/>
      <c r="AO99" s="183"/>
      <c r="AP99" s="183"/>
      <c r="AQ99" s="183"/>
      <c r="AR99" s="183"/>
      <c r="AS99" s="183"/>
      <c r="AT99" s="183"/>
      <c r="AU99" s="183"/>
      <c r="AV99" s="184"/>
      <c r="AW99" s="184"/>
      <c r="AX99" s="184"/>
      <c r="AY99" s="184"/>
      <c r="AZ99" s="184"/>
      <c r="BA99" s="184"/>
      <c r="BB99" s="184"/>
      <c r="BC99" s="184"/>
      <c r="BD99" s="184"/>
      <c r="BE99" s="184"/>
      <c r="BF99" s="184"/>
      <c r="BG99" s="184"/>
      <c r="BH99" s="184"/>
      <c r="BI99" s="184"/>
      <c r="BJ99" s="184"/>
      <c r="BK99" s="184"/>
      <c r="BL99" s="184"/>
      <c r="BM99" s="184"/>
      <c r="BN99" s="184"/>
      <c r="BO99" s="184"/>
      <c r="BP99" s="184"/>
      <c r="BQ99" s="184"/>
      <c r="BR99" s="184"/>
      <c r="BS99" s="184"/>
      <c r="BT99" s="184"/>
      <c r="BU99" s="184"/>
      <c r="BV99" s="184"/>
      <c r="BW99" s="184"/>
      <c r="BX99" s="184"/>
      <c r="BY99" s="184"/>
      <c r="BZ99" s="184"/>
      <c r="CA99" s="184"/>
      <c r="CB99" s="184"/>
      <c r="CC99" s="184"/>
      <c r="CD99" s="184"/>
      <c r="CE99" s="184"/>
      <c r="CF99" s="346" t="s">
        <v>686</v>
      </c>
      <c r="CG99" s="183" t="str">
        <f>'Org Raw Data'!$G$21</f>
        <v>ORG_L3_296</v>
      </c>
      <c r="CH99" s="183" t="str">
        <f ca="1">OFFSET('Org Raw Data'!$G$21,0,1)</f>
        <v>FM</v>
      </c>
      <c r="CI99" s="346" t="s">
        <v>692</v>
      </c>
      <c r="CJ99" s="183" t="str">
        <f>'Org Raw Data'!$G$21</f>
        <v>ORG_L3_296</v>
      </c>
      <c r="CK99" s="373" t="str">
        <f ca="1">OFFSET('Org Raw Data'!$G$21,0,1)</f>
        <v>FM</v>
      </c>
    </row>
    <row r="100" spans="1:96" ht="27.6" customHeight="1" x14ac:dyDescent="0.25">
      <c r="A100" s="1013"/>
      <c r="B100" s="1003"/>
      <c r="C100" s="184"/>
      <c r="D100" s="184"/>
      <c r="E100" s="184"/>
      <c r="F100" s="184"/>
      <c r="G100" s="184"/>
      <c r="H100" s="184"/>
      <c r="I100" s="184"/>
      <c r="J100" s="184"/>
      <c r="K100" s="184"/>
      <c r="L100" s="184"/>
      <c r="M100" s="184"/>
      <c r="N100" s="184"/>
      <c r="O100" s="184"/>
      <c r="P100" s="184"/>
      <c r="Q100" s="184"/>
      <c r="R100" s="184"/>
      <c r="S100" s="184"/>
      <c r="T100" s="184"/>
      <c r="U100" s="184"/>
      <c r="V100" s="184"/>
      <c r="W100" s="184"/>
      <c r="X100" s="184"/>
      <c r="Y100" s="184"/>
      <c r="Z100" s="184"/>
      <c r="AA100" s="184"/>
      <c r="AB100" s="184"/>
      <c r="AC100" s="184"/>
      <c r="AD100" s="184"/>
      <c r="AE100" s="184"/>
      <c r="AF100" s="184"/>
      <c r="AG100" s="184"/>
      <c r="AH100" s="184"/>
      <c r="AI100" s="184"/>
      <c r="AJ100" s="184"/>
      <c r="AK100" s="184"/>
      <c r="AL100" s="184"/>
      <c r="AM100" s="183"/>
      <c r="AN100" s="183"/>
      <c r="AO100" s="183"/>
      <c r="AP100" s="183"/>
      <c r="AQ100" s="183"/>
      <c r="AR100" s="183"/>
      <c r="AS100" s="183"/>
      <c r="AT100" s="183"/>
      <c r="AU100" s="183"/>
      <c r="AV100" s="184"/>
      <c r="AW100" s="184"/>
      <c r="AX100" s="184"/>
      <c r="AY100" s="184"/>
      <c r="AZ100" s="184"/>
      <c r="BA100" s="184"/>
      <c r="BB100" s="184"/>
      <c r="BC100" s="184"/>
      <c r="BD100" s="184"/>
      <c r="BE100" s="184"/>
      <c r="BF100" s="184"/>
      <c r="BG100" s="184"/>
      <c r="BH100" s="184"/>
      <c r="BI100" s="184"/>
      <c r="BJ100" s="184"/>
      <c r="BK100" s="184"/>
      <c r="BL100" s="184"/>
      <c r="BM100" s="184"/>
      <c r="BN100" s="184"/>
      <c r="BO100" s="184"/>
      <c r="BP100" s="184"/>
      <c r="BQ100" s="184"/>
      <c r="BR100" s="184"/>
      <c r="BS100" s="184"/>
      <c r="BT100" s="184"/>
      <c r="BU100" s="184"/>
      <c r="BV100" s="184"/>
      <c r="BW100" s="184"/>
      <c r="BX100" s="184"/>
      <c r="BY100" s="184"/>
      <c r="BZ100" s="184"/>
      <c r="CA100" s="184"/>
      <c r="CB100" s="184"/>
      <c r="CC100" s="184"/>
      <c r="CD100" s="184"/>
      <c r="CE100" s="184"/>
      <c r="CF100" s="346" t="s">
        <v>687</v>
      </c>
      <c r="CG100" s="183" t="str">
        <f>'Org Raw Data'!$G$21</f>
        <v>ORG_L3_296</v>
      </c>
      <c r="CH100" s="183" t="str">
        <f ca="1">OFFSET('Org Raw Data'!$G$21,0,1)</f>
        <v>FM</v>
      </c>
      <c r="CI100" s="183"/>
      <c r="CJ100" s="183"/>
      <c r="CK100" s="373"/>
    </row>
    <row r="101" spans="1:96" ht="24" x14ac:dyDescent="0.25">
      <c r="A101" s="1013"/>
      <c r="B101" s="1003"/>
      <c r="C101" s="184"/>
      <c r="D101" s="184"/>
      <c r="E101" s="184"/>
      <c r="F101" s="184"/>
      <c r="G101" s="184"/>
      <c r="H101" s="184"/>
      <c r="I101" s="184"/>
      <c r="J101" s="184"/>
      <c r="K101" s="184"/>
      <c r="L101" s="184"/>
      <c r="M101" s="184"/>
      <c r="N101" s="184"/>
      <c r="O101" s="184"/>
      <c r="P101" s="184"/>
      <c r="Q101" s="184"/>
      <c r="R101" s="184"/>
      <c r="S101" s="184"/>
      <c r="T101" s="184"/>
      <c r="U101" s="184"/>
      <c r="V101" s="184"/>
      <c r="W101" s="184"/>
      <c r="X101" s="184"/>
      <c r="Y101" s="184"/>
      <c r="Z101" s="184"/>
      <c r="AA101" s="184"/>
      <c r="AB101" s="184"/>
      <c r="AC101" s="184"/>
      <c r="AD101" s="184"/>
      <c r="AE101" s="184"/>
      <c r="AF101" s="184"/>
      <c r="AG101" s="184"/>
      <c r="AH101" s="184"/>
      <c r="AI101" s="184"/>
      <c r="AJ101" s="184"/>
      <c r="AK101" s="184"/>
      <c r="AL101" s="184"/>
      <c r="AM101" s="183"/>
      <c r="AN101" s="183"/>
      <c r="AO101" s="183"/>
      <c r="AP101" s="183"/>
      <c r="AQ101" s="183"/>
      <c r="AR101" s="183"/>
      <c r="AS101" s="183"/>
      <c r="AT101" s="183"/>
      <c r="AU101" s="183"/>
      <c r="AV101" s="184"/>
      <c r="AW101" s="184"/>
      <c r="AX101" s="184"/>
      <c r="AY101" s="184"/>
      <c r="AZ101" s="184"/>
      <c r="BA101" s="184"/>
      <c r="BB101" s="184"/>
      <c r="BC101" s="184"/>
      <c r="BD101" s="184"/>
      <c r="BE101" s="184"/>
      <c r="BF101" s="184"/>
      <c r="BG101" s="184"/>
      <c r="BH101" s="184"/>
      <c r="BI101" s="184"/>
      <c r="BJ101" s="184"/>
      <c r="BK101" s="184"/>
      <c r="BL101" s="184"/>
      <c r="BM101" s="184"/>
      <c r="BN101" s="184"/>
      <c r="BO101" s="184"/>
      <c r="BP101" s="184"/>
      <c r="BQ101" s="184"/>
      <c r="BR101" s="184"/>
      <c r="BS101" s="184"/>
      <c r="BT101" s="184"/>
      <c r="BU101" s="184"/>
      <c r="BV101" s="184"/>
      <c r="BW101" s="184"/>
      <c r="BX101" s="184"/>
      <c r="BY101" s="184"/>
      <c r="BZ101" s="184"/>
      <c r="CA101" s="184"/>
      <c r="CB101" s="184"/>
      <c r="CC101" s="184"/>
      <c r="CD101" s="184"/>
      <c r="CE101" s="184"/>
      <c r="CF101" s="346" t="s">
        <v>688</v>
      </c>
      <c r="CG101" s="183" t="str">
        <f>'Org Raw Data'!$G$21</f>
        <v>ORG_L3_296</v>
      </c>
      <c r="CH101" s="183" t="str">
        <f ca="1">OFFSET('Org Raw Data'!$G$21,0,1)</f>
        <v>FM</v>
      </c>
      <c r="CI101" s="183"/>
      <c r="CJ101" s="183"/>
      <c r="CK101" s="373"/>
    </row>
    <row r="102" spans="1:96" ht="24" x14ac:dyDescent="0.25">
      <c r="A102" s="1013"/>
      <c r="B102" s="1003"/>
      <c r="C102" s="184"/>
      <c r="D102" s="184"/>
      <c r="E102" s="184"/>
      <c r="F102" s="184"/>
      <c r="G102" s="184"/>
      <c r="H102" s="184"/>
      <c r="I102" s="184"/>
      <c r="J102" s="184"/>
      <c r="K102" s="184"/>
      <c r="L102" s="184"/>
      <c r="M102" s="184"/>
      <c r="N102" s="184"/>
      <c r="O102" s="184"/>
      <c r="P102" s="184"/>
      <c r="Q102" s="184"/>
      <c r="R102" s="184"/>
      <c r="S102" s="184"/>
      <c r="T102" s="184"/>
      <c r="U102" s="184"/>
      <c r="V102" s="184"/>
      <c r="W102" s="184"/>
      <c r="X102" s="184"/>
      <c r="Y102" s="184"/>
      <c r="Z102" s="184"/>
      <c r="AA102" s="184"/>
      <c r="AB102" s="184"/>
      <c r="AC102" s="184"/>
      <c r="AD102" s="184"/>
      <c r="AE102" s="184"/>
      <c r="AF102" s="184"/>
      <c r="AG102" s="184"/>
      <c r="AH102" s="184"/>
      <c r="AI102" s="184"/>
      <c r="AJ102" s="184"/>
      <c r="AK102" s="184"/>
      <c r="AL102" s="184"/>
      <c r="AM102" s="183"/>
      <c r="AN102" s="183"/>
      <c r="AO102" s="183"/>
      <c r="AP102" s="183" t="s">
        <v>816</v>
      </c>
      <c r="AQ102" s="183"/>
      <c r="AR102" s="183"/>
      <c r="AS102" s="183"/>
      <c r="AT102" s="183"/>
      <c r="AU102" s="183"/>
      <c r="AV102" s="184"/>
      <c r="AW102" s="184"/>
      <c r="AX102" s="184"/>
      <c r="AY102" s="184"/>
      <c r="AZ102" s="184"/>
      <c r="BA102" s="184"/>
      <c r="BB102" s="184"/>
      <c r="BC102" s="184"/>
      <c r="BD102" s="184"/>
      <c r="BE102" s="184"/>
      <c r="BF102" s="184"/>
      <c r="BG102" s="184"/>
      <c r="BH102" s="184"/>
      <c r="BI102" s="184"/>
      <c r="BJ102" s="184"/>
      <c r="BK102" s="184"/>
      <c r="BL102" s="184"/>
      <c r="BM102" s="184"/>
      <c r="BN102" s="184"/>
      <c r="BO102" s="184"/>
      <c r="BP102" s="184"/>
      <c r="BQ102" s="184"/>
      <c r="BR102" s="184"/>
      <c r="BS102" s="184"/>
      <c r="BT102" s="184"/>
      <c r="BU102" s="184"/>
      <c r="BV102" s="184"/>
      <c r="BW102" s="184"/>
      <c r="BX102" s="184"/>
      <c r="BY102" s="184"/>
      <c r="BZ102" s="184"/>
      <c r="CA102" s="184"/>
      <c r="CB102" s="184"/>
      <c r="CC102" s="184"/>
      <c r="CD102" s="184"/>
      <c r="CE102" s="184"/>
      <c r="CF102" s="346" t="s">
        <v>689</v>
      </c>
      <c r="CG102" s="183" t="str">
        <f>'Org Raw Data'!$G$21</f>
        <v>ORG_L3_296</v>
      </c>
      <c r="CH102" s="183" t="str">
        <f ca="1">OFFSET('Org Raw Data'!$G$21,0,1)</f>
        <v>FM</v>
      </c>
      <c r="CI102" s="183"/>
      <c r="CJ102" s="183"/>
      <c r="CK102" s="373"/>
    </row>
    <row r="103" spans="1:96" ht="24" x14ac:dyDescent="0.25">
      <c r="A103" s="1013"/>
      <c r="B103" s="1003"/>
      <c r="C103" s="184"/>
      <c r="D103" s="184"/>
      <c r="E103" s="184"/>
      <c r="F103" s="184"/>
      <c r="G103" s="184"/>
      <c r="H103" s="184"/>
      <c r="I103" s="184"/>
      <c r="J103" s="184"/>
      <c r="K103" s="184"/>
      <c r="L103" s="184"/>
      <c r="M103" s="184"/>
      <c r="N103" s="184"/>
      <c r="O103" s="184"/>
      <c r="P103" s="184"/>
      <c r="Q103" s="184"/>
      <c r="R103" s="184"/>
      <c r="S103" s="184"/>
      <c r="T103" s="184"/>
      <c r="U103" s="184"/>
      <c r="V103" s="184"/>
      <c r="W103" s="184"/>
      <c r="X103" s="184"/>
      <c r="Y103" s="184"/>
      <c r="Z103" s="184"/>
      <c r="AA103" s="184"/>
      <c r="AB103" s="184"/>
      <c r="AC103" s="184"/>
      <c r="AD103" s="184"/>
      <c r="AE103" s="184"/>
      <c r="AF103" s="184"/>
      <c r="AG103" s="184"/>
      <c r="AH103" s="184"/>
      <c r="AI103" s="184"/>
      <c r="AJ103" s="184"/>
      <c r="AK103" s="184"/>
      <c r="AL103" s="184"/>
      <c r="AM103" s="183"/>
      <c r="AN103" s="183"/>
      <c r="AO103" s="183"/>
      <c r="AP103" s="183"/>
      <c r="AQ103" s="183"/>
      <c r="AR103" s="183"/>
      <c r="AS103" s="183"/>
      <c r="AT103" s="183"/>
      <c r="AU103" s="183"/>
      <c r="AV103" s="184"/>
      <c r="AW103" s="184"/>
      <c r="AX103" s="184"/>
      <c r="AY103" s="184"/>
      <c r="AZ103" s="184"/>
      <c r="BA103" s="184"/>
      <c r="BB103" s="184"/>
      <c r="BC103" s="184"/>
      <c r="BD103" s="184"/>
      <c r="BE103" s="184"/>
      <c r="BF103" s="184"/>
      <c r="BG103" s="184"/>
      <c r="BH103" s="184"/>
      <c r="BI103" s="184"/>
      <c r="BJ103" s="184"/>
      <c r="BK103" s="184"/>
      <c r="BL103" s="184"/>
      <c r="BM103" s="184"/>
      <c r="BN103" s="184"/>
      <c r="BO103" s="184"/>
      <c r="BP103" s="184"/>
      <c r="BQ103" s="184"/>
      <c r="BR103" s="184"/>
      <c r="BS103" s="184"/>
      <c r="BT103" s="184"/>
      <c r="BU103" s="184"/>
      <c r="BV103" s="184"/>
      <c r="BW103" s="184"/>
      <c r="BX103" s="184"/>
      <c r="BY103" s="184"/>
      <c r="BZ103" s="184"/>
      <c r="CA103" s="184"/>
      <c r="CB103" s="184"/>
      <c r="CC103" s="184"/>
      <c r="CD103" s="184"/>
      <c r="CE103" s="184"/>
      <c r="CF103" s="346" t="s">
        <v>690</v>
      </c>
      <c r="CG103" s="183" t="str">
        <f>'Org Raw Data'!$G$21</f>
        <v>ORG_L3_296</v>
      </c>
      <c r="CH103" s="183" t="str">
        <f ca="1">OFFSET('Org Raw Data'!$G$21,0,1)</f>
        <v>FM</v>
      </c>
      <c r="CI103" s="183"/>
      <c r="CJ103" s="183"/>
      <c r="CK103" s="373"/>
    </row>
    <row r="104" spans="1:96" x14ac:dyDescent="0.25">
      <c r="A104" s="1013"/>
      <c r="B104" s="1003"/>
      <c r="C104" s="184"/>
      <c r="D104" s="184"/>
      <c r="E104" s="184"/>
      <c r="F104" s="184"/>
      <c r="G104" s="184"/>
      <c r="H104" s="184"/>
      <c r="I104" s="184"/>
      <c r="J104" s="184"/>
      <c r="K104" s="184"/>
      <c r="L104" s="184"/>
      <c r="M104" s="184"/>
      <c r="N104" s="184"/>
      <c r="O104" s="184"/>
      <c r="P104" s="184"/>
      <c r="Q104" s="184"/>
      <c r="R104" s="184"/>
      <c r="S104" s="184"/>
      <c r="T104" s="184"/>
      <c r="U104" s="184"/>
      <c r="V104" s="184"/>
      <c r="W104" s="184"/>
      <c r="X104" s="184"/>
      <c r="Y104" s="184"/>
      <c r="Z104" s="184"/>
      <c r="AA104" s="184"/>
      <c r="AB104" s="184"/>
      <c r="AC104" s="184"/>
      <c r="AD104" s="184"/>
      <c r="AE104" s="184"/>
      <c r="AF104" s="184"/>
      <c r="AG104" s="184"/>
      <c r="AH104" s="184"/>
      <c r="AI104" s="184"/>
      <c r="AJ104" s="184"/>
      <c r="AK104" s="184"/>
      <c r="AL104" s="184"/>
      <c r="AM104" s="183"/>
      <c r="AN104" s="183"/>
      <c r="AO104" s="183"/>
      <c r="AP104" s="183"/>
      <c r="AQ104" s="183"/>
      <c r="AR104" s="183"/>
      <c r="AS104" s="183"/>
      <c r="AT104" s="183"/>
      <c r="AU104" s="183"/>
      <c r="AV104" s="184"/>
      <c r="AW104" s="184"/>
      <c r="AX104" s="184"/>
      <c r="AY104" s="184"/>
      <c r="AZ104" s="184"/>
      <c r="BA104" s="184"/>
      <c r="BB104" s="184"/>
      <c r="BC104" s="184"/>
      <c r="BD104" s="184"/>
      <c r="BE104" s="184"/>
      <c r="BF104" s="184"/>
      <c r="BG104" s="184"/>
      <c r="BH104" s="184"/>
      <c r="BI104" s="184"/>
      <c r="BJ104" s="184"/>
      <c r="BK104" s="184"/>
      <c r="BL104" s="184"/>
      <c r="BM104" s="184"/>
      <c r="BN104" s="184"/>
      <c r="BO104" s="184"/>
      <c r="BP104" s="184"/>
      <c r="BQ104" s="184"/>
      <c r="BR104" s="184"/>
      <c r="BS104" s="184"/>
      <c r="BT104" s="184"/>
      <c r="BU104" s="184"/>
      <c r="BV104" s="184"/>
      <c r="BW104" s="184"/>
      <c r="BX104" s="184"/>
      <c r="BY104" s="184"/>
      <c r="BZ104" s="184"/>
      <c r="CA104" s="184"/>
      <c r="CB104" s="184"/>
      <c r="CC104" s="184"/>
      <c r="CD104" s="184"/>
      <c r="CE104" s="184"/>
      <c r="CF104" s="346" t="s">
        <v>693</v>
      </c>
      <c r="CG104" s="345" t="str">
        <f>'Org Raw Data'!$G$17</f>
        <v>ORG_L3_271</v>
      </c>
      <c r="CH104" s="345" t="str">
        <f ca="1">OFFSET('Org Raw Data'!$G$17,0,1)</f>
        <v>ITS</v>
      </c>
      <c r="CI104" s="183"/>
      <c r="CJ104" s="183"/>
      <c r="CK104" s="373"/>
    </row>
    <row r="105" spans="1:96" ht="24" x14ac:dyDescent="0.25">
      <c r="A105" s="1013"/>
      <c r="B105" s="1003"/>
      <c r="C105" s="184"/>
      <c r="D105" s="184"/>
      <c r="E105" s="184"/>
      <c r="F105" s="184"/>
      <c r="G105" s="184"/>
      <c r="H105" s="184"/>
      <c r="I105" s="184"/>
      <c r="J105" s="184"/>
      <c r="K105" s="184"/>
      <c r="L105" s="184"/>
      <c r="M105" s="184"/>
      <c r="N105" s="184"/>
      <c r="O105" s="184"/>
      <c r="P105" s="184"/>
      <c r="Q105" s="184"/>
      <c r="R105" s="184"/>
      <c r="S105" s="184"/>
      <c r="T105" s="184"/>
      <c r="U105" s="184"/>
      <c r="V105" s="184"/>
      <c r="W105" s="184"/>
      <c r="X105" s="184"/>
      <c r="Y105" s="184"/>
      <c r="Z105" s="184"/>
      <c r="AA105" s="184"/>
      <c r="AB105" s="184"/>
      <c r="AC105" s="184"/>
      <c r="AD105" s="184"/>
      <c r="AE105" s="184"/>
      <c r="AF105" s="184"/>
      <c r="AG105" s="184"/>
      <c r="AH105" s="184"/>
      <c r="AI105" s="184"/>
      <c r="AJ105" s="184"/>
      <c r="AK105" s="184"/>
      <c r="AL105" s="184"/>
      <c r="AM105" s="183"/>
      <c r="AN105" s="183"/>
      <c r="AO105" s="183"/>
      <c r="AP105" s="183"/>
      <c r="AQ105" s="183"/>
      <c r="AR105" s="183"/>
      <c r="AS105" s="183"/>
      <c r="AT105" s="183"/>
      <c r="AU105" s="183"/>
      <c r="AV105" s="184"/>
      <c r="AW105" s="184"/>
      <c r="AX105" s="184"/>
      <c r="AY105" s="184"/>
      <c r="AZ105" s="184"/>
      <c r="BA105" s="184"/>
      <c r="BB105" s="184"/>
      <c r="BC105" s="184"/>
      <c r="BD105" s="184"/>
      <c r="BE105" s="184"/>
      <c r="BF105" s="184"/>
      <c r="BG105" s="184"/>
      <c r="BH105" s="184"/>
      <c r="BI105" s="184"/>
      <c r="BJ105" s="184"/>
      <c r="BK105" s="184"/>
      <c r="BL105" s="184"/>
      <c r="BM105" s="184"/>
      <c r="BN105" s="184"/>
      <c r="BO105" s="184"/>
      <c r="BP105" s="184"/>
      <c r="BQ105" s="184"/>
      <c r="BR105" s="184"/>
      <c r="BS105" s="184"/>
      <c r="BT105" s="184"/>
      <c r="BU105" s="184"/>
      <c r="BV105" s="184"/>
      <c r="BW105" s="184"/>
      <c r="BX105" s="184"/>
      <c r="BY105" s="184"/>
      <c r="BZ105" s="184"/>
      <c r="CA105" s="184"/>
      <c r="CB105" s="184"/>
      <c r="CC105" s="184"/>
      <c r="CD105" s="184"/>
      <c r="CE105" s="184"/>
      <c r="CF105" s="346" t="s">
        <v>694</v>
      </c>
      <c r="CG105" s="183" t="str">
        <f>'Org Raw Data'!$G$21</f>
        <v>ORG_L3_296</v>
      </c>
      <c r="CH105" s="183" t="str">
        <f ca="1">OFFSET('Org Raw Data'!$G$21,0,1)</f>
        <v>FM</v>
      </c>
      <c r="CI105" s="183"/>
      <c r="CJ105" s="183"/>
      <c r="CK105" s="373"/>
    </row>
    <row r="106" spans="1:96" ht="18.600000000000001" customHeight="1" thickBot="1" x14ac:dyDescent="0.3">
      <c r="A106" s="1013"/>
      <c r="B106" s="1001"/>
      <c r="C106" s="357"/>
      <c r="D106" s="357"/>
      <c r="E106" s="357"/>
      <c r="F106" s="357"/>
      <c r="G106" s="357"/>
      <c r="H106" s="357"/>
      <c r="I106" s="357"/>
      <c r="J106" s="357"/>
      <c r="K106" s="357"/>
      <c r="L106" s="357"/>
      <c r="M106" s="357"/>
      <c r="N106" s="357"/>
      <c r="O106" s="357"/>
      <c r="P106" s="357"/>
      <c r="Q106" s="357"/>
      <c r="R106" s="357"/>
      <c r="S106" s="357"/>
      <c r="T106" s="357"/>
      <c r="U106" s="357"/>
      <c r="V106" s="357"/>
      <c r="W106" s="357"/>
      <c r="X106" s="357"/>
      <c r="Y106" s="357"/>
      <c r="Z106" s="357"/>
      <c r="AA106" s="357"/>
      <c r="AB106" s="357"/>
      <c r="AC106" s="357"/>
      <c r="AD106" s="357"/>
      <c r="AE106" s="357"/>
      <c r="AF106" s="357"/>
      <c r="AG106" s="357"/>
      <c r="AH106" s="357"/>
      <c r="AI106" s="357"/>
      <c r="AJ106" s="357"/>
      <c r="AK106" s="357"/>
      <c r="AL106" s="357"/>
      <c r="AM106" s="356"/>
      <c r="AN106" s="356"/>
      <c r="AO106" s="356"/>
      <c r="AP106" s="356"/>
      <c r="AQ106" s="356"/>
      <c r="AR106" s="356"/>
      <c r="AS106" s="356"/>
      <c r="AT106" s="356"/>
      <c r="AU106" s="356"/>
      <c r="AV106" s="357"/>
      <c r="AW106" s="357"/>
      <c r="AX106" s="357"/>
      <c r="AY106" s="357"/>
      <c r="AZ106" s="357"/>
      <c r="BA106" s="357"/>
      <c r="BB106" s="357"/>
      <c r="BC106" s="357"/>
      <c r="BD106" s="357"/>
      <c r="BE106" s="357"/>
      <c r="BF106" s="357"/>
      <c r="BG106" s="357"/>
      <c r="BH106" s="357"/>
      <c r="BI106" s="357"/>
      <c r="BJ106" s="357"/>
      <c r="BK106" s="357"/>
      <c r="BL106" s="357"/>
      <c r="BM106" s="357"/>
      <c r="BN106" s="357"/>
      <c r="BO106" s="357"/>
      <c r="BP106" s="357"/>
      <c r="BQ106" s="357"/>
      <c r="BR106" s="357"/>
      <c r="BS106" s="357"/>
      <c r="BT106" s="357"/>
      <c r="BU106" s="357"/>
      <c r="BV106" s="357"/>
      <c r="BW106" s="357"/>
      <c r="BX106" s="357"/>
      <c r="BY106" s="357"/>
      <c r="BZ106" s="357"/>
      <c r="CA106" s="357"/>
      <c r="CB106" s="357"/>
      <c r="CC106" s="357"/>
      <c r="CD106" s="357"/>
      <c r="CE106" s="357"/>
      <c r="CF106" s="355" t="s">
        <v>695</v>
      </c>
      <c r="CG106" s="183" t="str">
        <f>'Org Raw Data'!$G$21</f>
        <v>ORG_L3_296</v>
      </c>
      <c r="CH106" s="183" t="str">
        <f ca="1">OFFSET('Org Raw Data'!$G$21,0,1)</f>
        <v>FM</v>
      </c>
      <c r="CI106" s="356"/>
      <c r="CJ106" s="356"/>
      <c r="CK106" s="381"/>
    </row>
    <row r="107" spans="1:96" ht="36.9" customHeight="1" thickTop="1" x14ac:dyDescent="0.25">
      <c r="A107" s="1013"/>
      <c r="B107" s="1002" t="s">
        <v>696</v>
      </c>
      <c r="C107" s="359"/>
      <c r="D107" s="359"/>
      <c r="E107" s="359"/>
      <c r="F107" s="359"/>
      <c r="G107" s="359"/>
      <c r="H107" s="359"/>
      <c r="I107" s="359"/>
      <c r="J107" s="359"/>
      <c r="K107" s="359"/>
      <c r="L107" s="359"/>
      <c r="M107" s="359"/>
      <c r="N107" s="359"/>
      <c r="O107" s="359"/>
      <c r="P107" s="359"/>
      <c r="Q107" s="359"/>
      <c r="R107" s="359"/>
      <c r="S107" s="359"/>
      <c r="T107" s="359"/>
      <c r="U107" s="359"/>
      <c r="V107" s="359"/>
      <c r="W107" s="359"/>
      <c r="X107" s="359"/>
      <c r="Y107" s="359"/>
      <c r="Z107" s="359"/>
      <c r="AA107" s="359"/>
      <c r="AB107" s="359"/>
      <c r="AC107" s="359"/>
      <c r="AD107" s="359"/>
      <c r="AE107" s="359"/>
      <c r="AF107" s="359"/>
      <c r="AG107" s="359"/>
      <c r="AH107" s="359"/>
      <c r="AI107" s="359"/>
      <c r="AJ107" s="359"/>
      <c r="AK107" s="359"/>
      <c r="AL107" s="359"/>
      <c r="AM107" s="361"/>
      <c r="AN107" s="361"/>
      <c r="AO107" s="361"/>
      <c r="AP107" s="361"/>
      <c r="AQ107" s="361"/>
      <c r="AR107" s="361"/>
      <c r="AS107" s="361"/>
      <c r="AT107" s="361"/>
      <c r="AU107" s="361"/>
      <c r="AV107" s="359"/>
      <c r="AW107" s="359"/>
      <c r="AX107" s="359"/>
      <c r="AY107" s="359"/>
      <c r="AZ107" s="359"/>
      <c r="BA107" s="359"/>
      <c r="BB107" s="359"/>
      <c r="BC107" s="359"/>
      <c r="BD107" s="359"/>
      <c r="BE107" s="360" t="s">
        <v>697</v>
      </c>
      <c r="BF107" s="183" t="str">
        <f>'Org Raw Data'!$G$15</f>
        <v>ORG_L3_306</v>
      </c>
      <c r="BG107" s="183" t="str">
        <f ca="1">OFFSET('Org Raw Data'!$G$15,0,1)</f>
        <v>LIB</v>
      </c>
      <c r="BH107" s="359"/>
      <c r="BI107" s="359"/>
      <c r="BJ107" s="359"/>
      <c r="BK107" s="359"/>
      <c r="BL107" s="359"/>
      <c r="BM107" s="359"/>
      <c r="BN107" s="359"/>
      <c r="BO107" s="359"/>
      <c r="BP107" s="359"/>
      <c r="BQ107" s="359"/>
      <c r="BR107" s="359"/>
      <c r="BS107" s="359"/>
      <c r="BT107" s="359"/>
      <c r="BU107" s="359"/>
      <c r="BV107" s="359"/>
      <c r="BW107" s="359"/>
      <c r="BX107" s="359"/>
      <c r="BY107" s="359"/>
      <c r="BZ107" s="359"/>
      <c r="CA107" s="359"/>
      <c r="CB107" s="359"/>
      <c r="CC107" s="359"/>
      <c r="CD107" s="359"/>
      <c r="CE107" s="359"/>
      <c r="CF107" s="359"/>
      <c r="CG107" s="359"/>
      <c r="CH107" s="359"/>
      <c r="CI107" s="359"/>
      <c r="CJ107" s="359"/>
      <c r="CK107" s="377"/>
      <c r="CR107" t="s">
        <v>817</v>
      </c>
    </row>
    <row r="108" spans="1:96" ht="27.6" customHeight="1" thickBot="1" x14ac:dyDescent="0.3">
      <c r="A108" s="1013"/>
      <c r="B108" s="1001"/>
      <c r="C108" s="357"/>
      <c r="D108" s="357"/>
      <c r="E108" s="357"/>
      <c r="F108" s="357"/>
      <c r="G108" s="357"/>
      <c r="H108" s="357"/>
      <c r="I108" s="357"/>
      <c r="J108" s="357"/>
      <c r="K108" s="357"/>
      <c r="L108" s="357"/>
      <c r="M108" s="357"/>
      <c r="N108" s="357"/>
      <c r="O108" s="357"/>
      <c r="P108" s="357"/>
      <c r="Q108" s="357"/>
      <c r="R108" s="357"/>
      <c r="S108" s="357"/>
      <c r="T108" s="357"/>
      <c r="U108" s="357"/>
      <c r="V108" s="357"/>
      <c r="W108" s="357"/>
      <c r="X108" s="357"/>
      <c r="Y108" s="357"/>
      <c r="Z108" s="357"/>
      <c r="AA108" s="357"/>
      <c r="AB108" s="357"/>
      <c r="AC108" s="357"/>
      <c r="AD108" s="357"/>
      <c r="AE108" s="357"/>
      <c r="AF108" s="357"/>
      <c r="AG108" s="357"/>
      <c r="AH108" s="357"/>
      <c r="AI108" s="357"/>
      <c r="AJ108" s="357"/>
      <c r="AK108" s="357"/>
      <c r="AL108" s="357"/>
      <c r="AM108" s="356"/>
      <c r="AN108" s="356"/>
      <c r="AO108" s="356"/>
      <c r="AP108" s="356"/>
      <c r="AQ108" s="356"/>
      <c r="AR108" s="356"/>
      <c r="AS108" s="356"/>
      <c r="AT108" s="356"/>
      <c r="AU108" s="356"/>
      <c r="AV108" s="357"/>
      <c r="AW108" s="357"/>
      <c r="AX108" s="357"/>
      <c r="AY108" s="357"/>
      <c r="AZ108" s="357"/>
      <c r="BA108" s="357"/>
      <c r="BB108" s="357"/>
      <c r="BC108" s="357"/>
      <c r="BD108" s="357"/>
      <c r="BE108" s="355" t="s">
        <v>698</v>
      </c>
      <c r="BF108" s="383" t="str">
        <f>'Org Raw Data'!$G$15</f>
        <v>ORG_L3_306</v>
      </c>
      <c r="BG108" s="383" t="str">
        <f ca="1">OFFSET('Org Raw Data'!$G$15,0,1)</f>
        <v>LIB</v>
      </c>
      <c r="BH108" s="357"/>
      <c r="BI108" s="357"/>
      <c r="BJ108" s="357"/>
      <c r="BK108" s="357"/>
      <c r="BL108" s="357"/>
      <c r="BM108" s="357"/>
      <c r="BN108" s="357"/>
      <c r="BO108" s="357"/>
      <c r="BP108" s="357"/>
      <c r="BQ108" s="357"/>
      <c r="BR108" s="357"/>
      <c r="BS108" s="357"/>
      <c r="BT108" s="357"/>
      <c r="BU108" s="357"/>
      <c r="BV108" s="357"/>
      <c r="BW108" s="357"/>
      <c r="BX108" s="357"/>
      <c r="BY108" s="357"/>
      <c r="BZ108" s="357"/>
      <c r="CA108" s="357"/>
      <c r="CB108" s="357"/>
      <c r="CC108" s="357"/>
      <c r="CD108" s="357"/>
      <c r="CE108" s="357"/>
      <c r="CF108" s="357"/>
      <c r="CG108" s="357"/>
      <c r="CH108" s="357"/>
      <c r="CI108" s="357"/>
      <c r="CJ108" s="357"/>
      <c r="CK108" s="376"/>
    </row>
    <row r="109" spans="1:96" ht="36.9" customHeight="1" thickTop="1" x14ac:dyDescent="0.25">
      <c r="A109" s="1013"/>
      <c r="B109" s="1003" t="s">
        <v>699</v>
      </c>
      <c r="C109" s="184"/>
      <c r="D109" s="184"/>
      <c r="E109" s="184"/>
      <c r="F109" s="184"/>
      <c r="G109" s="184"/>
      <c r="H109" s="184"/>
      <c r="I109" s="184"/>
      <c r="J109" s="184"/>
      <c r="K109" s="184"/>
      <c r="L109" s="184"/>
      <c r="M109" s="184"/>
      <c r="N109" s="184"/>
      <c r="O109" s="184"/>
      <c r="P109" s="184"/>
      <c r="Q109" s="184"/>
      <c r="R109" s="184"/>
      <c r="S109" s="184"/>
      <c r="T109" s="184"/>
      <c r="U109" s="184"/>
      <c r="V109" s="184"/>
      <c r="W109" s="184"/>
      <c r="X109" s="184"/>
      <c r="Y109" s="184"/>
      <c r="Z109" s="184"/>
      <c r="AA109" s="184"/>
      <c r="AB109" s="184"/>
      <c r="AC109" s="184"/>
      <c r="AD109" s="184"/>
      <c r="AE109" s="184"/>
      <c r="AF109" s="184"/>
      <c r="AG109" s="184"/>
      <c r="AH109" s="184"/>
      <c r="AI109" s="184"/>
      <c r="AJ109" s="184"/>
      <c r="AK109" s="184"/>
      <c r="AL109" s="184"/>
      <c r="AM109" s="183"/>
      <c r="AN109" s="183"/>
      <c r="AO109" s="183"/>
      <c r="AP109" s="183"/>
      <c r="AQ109" s="183"/>
      <c r="AR109" s="183"/>
      <c r="AS109" s="183"/>
      <c r="AT109" s="183"/>
      <c r="AU109" s="183"/>
      <c r="AV109" s="184"/>
      <c r="AW109" s="184"/>
      <c r="AX109" s="184"/>
      <c r="AY109" s="184"/>
      <c r="AZ109" s="184"/>
      <c r="BA109" s="184"/>
      <c r="BB109" s="184"/>
      <c r="BC109" s="184"/>
      <c r="BD109" s="184"/>
      <c r="BE109" s="184"/>
      <c r="BF109" s="184"/>
      <c r="BG109" s="184"/>
      <c r="BH109" s="184"/>
      <c r="BI109" s="184"/>
      <c r="BJ109" s="184"/>
      <c r="BK109" s="184"/>
      <c r="BL109" s="184"/>
      <c r="BM109" s="184"/>
      <c r="BN109" s="184"/>
      <c r="BO109" s="184"/>
      <c r="BP109" s="184"/>
      <c r="BQ109" s="184"/>
      <c r="BR109" s="184"/>
      <c r="BS109" s="184"/>
      <c r="BT109" s="184"/>
      <c r="BU109" s="184"/>
      <c r="BV109" s="184"/>
      <c r="BW109" s="184"/>
      <c r="BX109" s="184"/>
      <c r="BY109" s="184"/>
      <c r="BZ109" s="184"/>
      <c r="CA109" s="184"/>
      <c r="CB109" s="184"/>
      <c r="CC109" s="184"/>
      <c r="CD109" s="184"/>
      <c r="CE109" s="184"/>
      <c r="CF109" s="184"/>
      <c r="CG109" s="184"/>
      <c r="CH109" s="184"/>
      <c r="CI109" s="354" t="s">
        <v>700</v>
      </c>
      <c r="CJ109" s="183" t="str">
        <f>'Org Raw Data'!$G$7</f>
        <v>ORG_L3_280</v>
      </c>
      <c r="CK109" s="373" t="str">
        <f ca="1">OFFSET('Org Raw Data'!$G$7,0,1)</f>
        <v>SSE</v>
      </c>
    </row>
    <row r="110" spans="1:96" ht="29.4" customHeight="1" x14ac:dyDescent="0.25">
      <c r="A110" s="1013"/>
      <c r="B110" s="1003"/>
      <c r="C110" s="184"/>
      <c r="D110" s="184"/>
      <c r="E110" s="184"/>
      <c r="F110" s="184"/>
      <c r="G110" s="184"/>
      <c r="H110" s="184"/>
      <c r="I110" s="184"/>
      <c r="J110" s="184"/>
      <c r="K110" s="184"/>
      <c r="L110" s="184"/>
      <c r="M110" s="184"/>
      <c r="N110" s="184"/>
      <c r="O110" s="184"/>
      <c r="P110" s="184"/>
      <c r="Q110" s="184"/>
      <c r="R110" s="184"/>
      <c r="S110" s="184"/>
      <c r="T110" s="184"/>
      <c r="U110" s="184"/>
      <c r="V110" s="184"/>
      <c r="W110" s="184"/>
      <c r="X110" s="184"/>
      <c r="Y110" s="184"/>
      <c r="Z110" s="184"/>
      <c r="AA110" s="184"/>
      <c r="AB110" s="184"/>
      <c r="AC110" s="184"/>
      <c r="AD110" s="184"/>
      <c r="AE110" s="184"/>
      <c r="AF110" s="184"/>
      <c r="AG110" s="184"/>
      <c r="AH110" s="184"/>
      <c r="AI110" s="184"/>
      <c r="AJ110" s="184"/>
      <c r="AK110" s="184"/>
      <c r="AL110" s="184"/>
      <c r="AM110" s="183"/>
      <c r="AN110" s="183"/>
      <c r="AO110" s="183"/>
      <c r="AP110" s="183"/>
      <c r="AQ110" s="183"/>
      <c r="AR110" s="183"/>
      <c r="AS110" s="183"/>
      <c r="AT110" s="183"/>
      <c r="AU110" s="183"/>
      <c r="AV110" s="184"/>
      <c r="AW110" s="184"/>
      <c r="AX110" s="184"/>
      <c r="AY110" s="184"/>
      <c r="AZ110" s="184"/>
      <c r="BA110" s="184"/>
      <c r="BB110" s="184"/>
      <c r="BC110" s="184"/>
      <c r="BD110" s="184"/>
      <c r="BE110" s="184"/>
      <c r="BF110" s="184"/>
      <c r="BG110" s="184"/>
      <c r="BH110" s="184"/>
      <c r="BI110" s="184"/>
      <c r="BJ110" s="184"/>
      <c r="BK110" s="184"/>
      <c r="BL110" s="184"/>
      <c r="BM110" s="184"/>
      <c r="BN110" s="184"/>
      <c r="BO110" s="184"/>
      <c r="BP110" s="184"/>
      <c r="BQ110" s="184"/>
      <c r="BR110" s="184"/>
      <c r="BS110" s="184"/>
      <c r="BT110" s="184"/>
      <c r="BU110" s="184"/>
      <c r="BV110" s="184"/>
      <c r="BW110" s="184"/>
      <c r="BX110" s="184"/>
      <c r="BY110" s="184"/>
      <c r="BZ110" s="184"/>
      <c r="CA110" s="184"/>
      <c r="CB110" s="184"/>
      <c r="CC110" s="184"/>
      <c r="CD110" s="184"/>
      <c r="CE110" s="184"/>
      <c r="CF110" s="184"/>
      <c r="CG110" s="184"/>
      <c r="CH110" s="184"/>
      <c r="CI110" s="346" t="s">
        <v>701</v>
      </c>
      <c r="CJ110" s="183" t="str">
        <f>'Org Raw Data'!$G$7</f>
        <v>ORG_L3_280</v>
      </c>
      <c r="CK110" s="373" t="str">
        <f ca="1">OFFSET('Org Raw Data'!$G$7,0,1)</f>
        <v>SSE</v>
      </c>
    </row>
    <row r="111" spans="1:96" ht="26.4" customHeight="1" x14ac:dyDescent="0.25">
      <c r="A111" s="1013"/>
      <c r="B111" s="1003"/>
      <c r="C111" s="184"/>
      <c r="D111" s="184"/>
      <c r="E111" s="184"/>
      <c r="F111" s="184"/>
      <c r="G111" s="184"/>
      <c r="H111" s="184"/>
      <c r="I111" s="184"/>
      <c r="J111" s="184"/>
      <c r="K111" s="184"/>
      <c r="L111" s="184"/>
      <c r="M111" s="184"/>
      <c r="N111" s="184"/>
      <c r="O111" s="184"/>
      <c r="P111" s="184"/>
      <c r="Q111" s="184"/>
      <c r="R111" s="184"/>
      <c r="S111" s="184"/>
      <c r="T111" s="184"/>
      <c r="U111" s="184"/>
      <c r="V111" s="184"/>
      <c r="W111" s="184"/>
      <c r="X111" s="184"/>
      <c r="Y111" s="184"/>
      <c r="Z111" s="184"/>
      <c r="AA111" s="184"/>
      <c r="AB111" s="184"/>
      <c r="AC111" s="184"/>
      <c r="AD111" s="184"/>
      <c r="AE111" s="184"/>
      <c r="AF111" s="184"/>
      <c r="AG111" s="184"/>
      <c r="AH111" s="184"/>
      <c r="AI111" s="184"/>
      <c r="AJ111" s="184"/>
      <c r="AK111" s="184"/>
      <c r="AL111" s="184"/>
      <c r="AM111" s="183"/>
      <c r="AN111" s="183"/>
      <c r="AO111" s="183"/>
      <c r="AP111" s="183"/>
      <c r="AQ111" s="183"/>
      <c r="AR111" s="183"/>
      <c r="AS111" s="183"/>
      <c r="AT111" s="183"/>
      <c r="AU111" s="183"/>
      <c r="AV111" s="184"/>
      <c r="AW111" s="184"/>
      <c r="AX111" s="184"/>
      <c r="AY111" s="184"/>
      <c r="AZ111" s="184"/>
      <c r="BA111" s="184"/>
      <c r="BB111" s="184"/>
      <c r="BC111" s="184"/>
      <c r="BD111" s="184"/>
      <c r="BE111" s="184"/>
      <c r="BF111" s="184"/>
      <c r="BG111" s="184"/>
      <c r="BH111" s="184"/>
      <c r="BI111" s="184"/>
      <c r="BJ111" s="184"/>
      <c r="BK111" s="184"/>
      <c r="BL111" s="184"/>
      <c r="BM111" s="184"/>
      <c r="BN111" s="184"/>
      <c r="BO111" s="184"/>
      <c r="BP111" s="184"/>
      <c r="BQ111" s="184"/>
      <c r="BR111" s="184"/>
      <c r="BS111" s="184"/>
      <c r="BT111" s="184"/>
      <c r="BU111" s="184"/>
      <c r="BV111" s="184"/>
      <c r="BW111" s="184"/>
      <c r="BX111" s="184"/>
      <c r="BY111" s="184"/>
      <c r="BZ111" s="184"/>
      <c r="CA111" s="184"/>
      <c r="CB111" s="184"/>
      <c r="CC111" s="184"/>
      <c r="CD111" s="184"/>
      <c r="CE111" s="184"/>
      <c r="CF111" s="184"/>
      <c r="CG111" s="184"/>
      <c r="CH111" s="184"/>
      <c r="CI111" s="346" t="s">
        <v>702</v>
      </c>
      <c r="CJ111" s="183" t="str">
        <f>'Org Raw Data'!$G$7</f>
        <v>ORG_L3_280</v>
      </c>
      <c r="CK111" s="373" t="str">
        <f ca="1">OFFSET('Org Raw Data'!$G$7,0,1)</f>
        <v>SSE</v>
      </c>
    </row>
    <row r="112" spans="1:96" ht="18.899999999999999" customHeight="1" thickBot="1" x14ac:dyDescent="0.3">
      <c r="A112" s="1013"/>
      <c r="B112" s="1014"/>
      <c r="C112" s="207"/>
      <c r="D112" s="207"/>
      <c r="E112" s="207"/>
      <c r="F112" s="207"/>
      <c r="G112" s="207"/>
      <c r="H112" s="207"/>
      <c r="I112" s="207"/>
      <c r="J112" s="207"/>
      <c r="K112" s="207"/>
      <c r="L112" s="207"/>
      <c r="M112" s="207"/>
      <c r="N112" s="207"/>
      <c r="O112" s="207"/>
      <c r="P112" s="207"/>
      <c r="Q112" s="207"/>
      <c r="R112" s="207"/>
      <c r="S112" s="207"/>
      <c r="T112" s="207"/>
      <c r="U112" s="207"/>
      <c r="V112" s="207"/>
      <c r="W112" s="207"/>
      <c r="X112" s="207"/>
      <c r="Y112" s="207"/>
      <c r="Z112" s="207"/>
      <c r="AA112" s="207"/>
      <c r="AB112" s="207"/>
      <c r="AC112" s="207"/>
      <c r="AD112" s="207"/>
      <c r="AE112" s="207"/>
      <c r="AF112" s="207"/>
      <c r="AG112" s="207"/>
      <c r="AH112" s="207"/>
      <c r="AI112" s="207"/>
      <c r="AJ112" s="207"/>
      <c r="AK112" s="207"/>
      <c r="AL112" s="207"/>
      <c r="AM112" s="208"/>
      <c r="AN112" s="208"/>
      <c r="AO112" s="208"/>
      <c r="AP112" s="208"/>
      <c r="AQ112" s="208"/>
      <c r="AR112" s="208"/>
      <c r="AS112" s="208"/>
      <c r="AT112" s="208"/>
      <c r="AU112" s="208"/>
      <c r="AV112" s="207"/>
      <c r="AW112" s="207"/>
      <c r="AX112" s="207"/>
      <c r="AY112" s="207"/>
      <c r="AZ112" s="207"/>
      <c r="BA112" s="207"/>
      <c r="BB112" s="207"/>
      <c r="BC112" s="207"/>
      <c r="BD112" s="207"/>
      <c r="BE112" s="207"/>
      <c r="BF112" s="207"/>
      <c r="BG112" s="207"/>
      <c r="BH112" s="207"/>
      <c r="BI112" s="207"/>
      <c r="BJ112" s="207"/>
      <c r="BK112" s="207"/>
      <c r="BL112" s="207"/>
      <c r="BM112" s="207"/>
      <c r="BN112" s="207"/>
      <c r="BO112" s="207"/>
      <c r="BP112" s="207"/>
      <c r="BQ112" s="207"/>
      <c r="BR112" s="207"/>
      <c r="BS112" s="207"/>
      <c r="BT112" s="207"/>
      <c r="BU112" s="207"/>
      <c r="BV112" s="207"/>
      <c r="BW112" s="207"/>
      <c r="BX112" s="207"/>
      <c r="BY112" s="207"/>
      <c r="BZ112" s="207"/>
      <c r="CA112" s="207"/>
      <c r="CB112" s="207"/>
      <c r="CC112" s="207"/>
      <c r="CD112" s="207"/>
      <c r="CE112" s="207"/>
      <c r="CF112" s="207"/>
      <c r="CG112" s="207"/>
      <c r="CH112" s="207"/>
      <c r="CI112" s="374" t="s">
        <v>703</v>
      </c>
      <c r="CJ112" s="208" t="str">
        <f>'Org Raw Data'!$G$7</f>
        <v>ORG_L3_280</v>
      </c>
      <c r="CK112" s="375" t="str">
        <f ca="1">OFFSET('Org Raw Data'!$G$7,0,1)</f>
        <v>SSE</v>
      </c>
    </row>
    <row r="113" spans="1:125" ht="24.6" hidden="1" thickBot="1" x14ac:dyDescent="0.3">
      <c r="A113" s="998" t="s">
        <v>818</v>
      </c>
      <c r="B113" s="1005" t="s">
        <v>705</v>
      </c>
      <c r="C113" s="354" t="s">
        <v>706</v>
      </c>
      <c r="D113" s="183" t="str">
        <f>'Org Raw Data'!$G$14</f>
        <v>ORG_L3_297</v>
      </c>
      <c r="E113" s="183" t="str">
        <f ca="1">OFFSET('Org Raw Data'!$G$14,0,1)</f>
        <v>CSALT</v>
      </c>
      <c r="F113" s="184"/>
      <c r="G113" s="183"/>
      <c r="H113" s="183"/>
      <c r="I113" s="184"/>
      <c r="J113" s="184"/>
      <c r="K113" s="184"/>
      <c r="L113" s="184"/>
      <c r="M113" s="184"/>
      <c r="N113" s="184"/>
      <c r="O113" s="184"/>
      <c r="P113" s="184"/>
      <c r="Q113" s="184"/>
      <c r="R113" s="184"/>
      <c r="S113" s="184"/>
      <c r="T113" s="184"/>
      <c r="U113" s="184"/>
      <c r="V113" s="184"/>
      <c r="W113" s="184"/>
      <c r="X113" s="184"/>
      <c r="Y113" s="184"/>
      <c r="Z113" s="184"/>
      <c r="AA113" s="184"/>
      <c r="AB113" s="184"/>
      <c r="AC113" s="184"/>
      <c r="AD113" s="184"/>
      <c r="AE113" s="184"/>
      <c r="AF113" s="184"/>
      <c r="AG113" s="184"/>
      <c r="AH113" s="184"/>
      <c r="AI113" s="184"/>
      <c r="AJ113" s="184"/>
      <c r="AK113" s="184"/>
      <c r="AL113" s="184"/>
      <c r="AM113" s="184"/>
      <c r="AN113" s="184"/>
      <c r="AO113" s="184"/>
      <c r="AP113" s="184"/>
      <c r="AQ113" s="184"/>
      <c r="AR113" s="184"/>
      <c r="AS113" s="184"/>
      <c r="AT113" s="184"/>
      <c r="AU113" s="184"/>
      <c r="AV113" s="184"/>
      <c r="AW113" s="184"/>
      <c r="AX113" s="184"/>
      <c r="AY113" s="184"/>
      <c r="AZ113" s="184"/>
      <c r="BA113" s="184"/>
      <c r="BB113" s="184"/>
      <c r="BC113" s="184"/>
      <c r="BD113" s="184"/>
      <c r="BE113" s="184"/>
      <c r="BF113" s="184"/>
      <c r="BG113" s="184"/>
      <c r="BH113" s="184"/>
      <c r="BI113" s="184"/>
      <c r="BJ113" s="184"/>
      <c r="BK113" s="184"/>
      <c r="BL113" s="184"/>
      <c r="BM113" s="184"/>
      <c r="BN113" s="184"/>
      <c r="BO113" s="184"/>
      <c r="BP113" s="184"/>
      <c r="BQ113" s="184"/>
      <c r="BR113" s="184"/>
      <c r="BS113" s="184"/>
      <c r="BT113" s="184"/>
      <c r="BU113" s="184"/>
      <c r="BV113" s="184"/>
      <c r="BW113" s="184"/>
      <c r="BX113" s="184"/>
      <c r="BY113" s="184"/>
      <c r="BZ113" s="184"/>
      <c r="CA113" s="184"/>
      <c r="CB113" s="184"/>
      <c r="CC113" s="184"/>
      <c r="CD113" s="184"/>
      <c r="CE113" s="184"/>
      <c r="CF113" s="184"/>
      <c r="CG113" s="184"/>
      <c r="CH113" s="184"/>
      <c r="CI113" s="184"/>
      <c r="CJ113" s="184"/>
      <c r="CK113" s="372"/>
    </row>
    <row r="114" spans="1:125" ht="18.600000000000001" hidden="1" customHeight="1" x14ac:dyDescent="0.25">
      <c r="A114" s="999"/>
      <c r="B114" s="1005"/>
      <c r="C114" s="346" t="s">
        <v>707</v>
      </c>
      <c r="D114" s="183" t="str">
        <f>'Org Raw Data'!$G$14</f>
        <v>ORG_L3_297</v>
      </c>
      <c r="E114" s="183" t="str">
        <f ca="1">OFFSET('Org Raw Data'!$G$14,0,1)</f>
        <v>CSALT</v>
      </c>
      <c r="F114" s="184"/>
      <c r="G114" s="183"/>
      <c r="H114" s="183"/>
      <c r="I114" s="184"/>
      <c r="J114" s="184"/>
      <c r="K114" s="184"/>
      <c r="L114" s="184"/>
      <c r="M114" s="184"/>
      <c r="N114" s="184"/>
      <c r="O114" s="184"/>
      <c r="P114" s="184"/>
      <c r="Q114" s="184"/>
      <c r="R114" s="184"/>
      <c r="S114" s="184"/>
      <c r="T114" s="184"/>
      <c r="U114" s="184"/>
      <c r="V114" s="184"/>
      <c r="W114" s="184"/>
      <c r="X114" s="184"/>
      <c r="Y114" s="184"/>
      <c r="Z114" s="184"/>
      <c r="AA114" s="184" t="s">
        <v>587</v>
      </c>
      <c r="AB114" s="184"/>
      <c r="AC114" s="184"/>
      <c r="AD114" s="184"/>
      <c r="AE114" s="184"/>
      <c r="AF114" s="184"/>
      <c r="AG114" s="184"/>
      <c r="AH114" s="184"/>
      <c r="AI114" s="184"/>
      <c r="AJ114" s="184"/>
      <c r="AK114" s="184"/>
      <c r="AL114" s="184"/>
      <c r="AM114" s="184"/>
      <c r="AN114" s="184"/>
      <c r="AO114" s="184"/>
      <c r="AP114" s="184"/>
      <c r="AQ114" s="184"/>
      <c r="AR114" s="184"/>
      <c r="AS114" s="184"/>
      <c r="AT114" s="184"/>
      <c r="AU114" s="184"/>
      <c r="AV114" s="184"/>
      <c r="AW114" s="184"/>
      <c r="AX114" s="184"/>
      <c r="AY114" s="184"/>
      <c r="AZ114" s="184"/>
      <c r="BA114" s="184"/>
      <c r="BB114" s="184"/>
      <c r="BC114" s="184"/>
      <c r="BD114" s="184"/>
      <c r="BE114" s="184"/>
      <c r="BF114" s="184"/>
      <c r="BG114" s="184"/>
      <c r="BH114" s="184"/>
      <c r="BI114" s="184"/>
      <c r="BJ114" s="184"/>
      <c r="BK114" s="184"/>
      <c r="BL114" s="184"/>
      <c r="BM114" s="184"/>
      <c r="BN114" s="184"/>
      <c r="BO114" s="184"/>
      <c r="BP114" s="184"/>
      <c r="BQ114" s="184"/>
      <c r="BR114" s="184"/>
      <c r="BS114" s="184"/>
      <c r="BT114" s="184"/>
      <c r="BU114" s="184"/>
      <c r="BV114" s="184"/>
      <c r="BW114" s="184"/>
      <c r="BX114" s="184"/>
      <c r="BY114" s="184"/>
      <c r="BZ114" s="184"/>
      <c r="CA114" s="184"/>
      <c r="CB114" s="184"/>
      <c r="CC114" s="184"/>
      <c r="CD114" s="184"/>
      <c r="CE114" s="184"/>
      <c r="CF114" s="184"/>
      <c r="CG114" s="184"/>
      <c r="CH114" s="184"/>
      <c r="CI114" s="184"/>
      <c r="CJ114" s="184"/>
      <c r="CK114" s="372"/>
    </row>
    <row r="115" spans="1:125" ht="18.600000000000001" hidden="1" customHeight="1" x14ac:dyDescent="0.25">
      <c r="A115" s="999"/>
      <c r="B115" s="1005"/>
      <c r="C115" s="346" t="s">
        <v>708</v>
      </c>
      <c r="D115" s="183" t="str">
        <f>'Org Raw Data'!$G$14</f>
        <v>ORG_L3_297</v>
      </c>
      <c r="E115" s="183" t="str">
        <f ca="1">OFFSET('Org Raw Data'!$G$14,0,1)</f>
        <v>CSALT</v>
      </c>
      <c r="F115" s="184"/>
      <c r="G115" s="183"/>
      <c r="H115" s="183"/>
      <c r="I115" s="184"/>
      <c r="J115" s="184"/>
      <c r="K115" s="184"/>
      <c r="L115" s="184"/>
      <c r="M115" s="184"/>
      <c r="N115" s="184"/>
      <c r="O115" s="184"/>
      <c r="P115" s="184"/>
      <c r="Q115" s="184"/>
      <c r="R115" s="184"/>
      <c r="S115" s="184"/>
      <c r="T115" s="184"/>
      <c r="U115" s="184"/>
      <c r="V115" s="184"/>
      <c r="W115" s="184"/>
      <c r="X115" s="184"/>
      <c r="Y115" s="184"/>
      <c r="Z115" s="184"/>
      <c r="AA115" s="184"/>
      <c r="AB115" s="184"/>
      <c r="AC115" s="184"/>
      <c r="AD115" s="184"/>
      <c r="AE115" s="184"/>
      <c r="AF115" s="184"/>
      <c r="AG115" s="184"/>
      <c r="AH115" s="184"/>
      <c r="AI115" s="184"/>
      <c r="AJ115" s="184"/>
      <c r="AK115" s="184"/>
      <c r="AL115" s="184"/>
      <c r="AM115" s="184"/>
      <c r="AN115" s="184"/>
      <c r="AO115" s="184"/>
      <c r="AP115" s="184"/>
      <c r="AQ115" s="184"/>
      <c r="AR115" s="184"/>
      <c r="AS115" s="184"/>
      <c r="AT115" s="184"/>
      <c r="AU115" s="184"/>
      <c r="AV115" s="184"/>
      <c r="AW115" s="184"/>
      <c r="AX115" s="184"/>
      <c r="AY115" s="184"/>
      <c r="AZ115" s="184"/>
      <c r="BA115" s="184"/>
      <c r="BB115" s="184"/>
      <c r="BC115" s="184"/>
      <c r="BD115" s="184"/>
      <c r="BE115" s="184"/>
      <c r="BF115" s="184"/>
      <c r="BG115" s="184"/>
      <c r="BH115" s="184"/>
      <c r="BI115" s="184"/>
      <c r="BJ115" s="184"/>
      <c r="BK115" s="184"/>
      <c r="BL115" s="184"/>
      <c r="BM115" s="184"/>
      <c r="BN115" s="184"/>
      <c r="BO115" s="184"/>
      <c r="BP115" s="184"/>
      <c r="BQ115" s="184"/>
      <c r="BR115" s="184"/>
      <c r="BS115" s="184"/>
      <c r="BT115" s="184"/>
      <c r="BU115" s="184"/>
      <c r="BV115" s="184"/>
      <c r="BW115" s="184"/>
      <c r="BX115" s="184"/>
      <c r="BY115" s="184"/>
      <c r="BZ115" s="184"/>
      <c r="CA115" s="184"/>
      <c r="CB115" s="184"/>
      <c r="CC115" s="184"/>
      <c r="CD115" s="184"/>
      <c r="CE115" s="184"/>
      <c r="CF115" s="184"/>
      <c r="CG115" s="184"/>
      <c r="CH115" s="184"/>
      <c r="CI115" s="184"/>
      <c r="CJ115" s="184"/>
      <c r="CK115" s="372"/>
    </row>
    <row r="116" spans="1:125" ht="28.5" hidden="1" customHeight="1" x14ac:dyDescent="0.25">
      <c r="A116" s="999"/>
      <c r="B116" s="1005"/>
      <c r="C116" s="346" t="s">
        <v>709</v>
      </c>
      <c r="D116" s="183" t="str">
        <f>'Org Raw Data'!$G$14</f>
        <v>ORG_L3_297</v>
      </c>
      <c r="E116" s="183" t="str">
        <f ca="1">OFFSET('Org Raw Data'!$G$14,0,1)</f>
        <v>CSALT</v>
      </c>
      <c r="F116" s="184"/>
      <c r="G116" s="183"/>
      <c r="H116" s="183"/>
      <c r="I116" s="184"/>
      <c r="J116" s="184"/>
      <c r="K116" s="184"/>
      <c r="L116" s="184"/>
      <c r="M116" s="184"/>
      <c r="N116" s="184"/>
      <c r="O116" s="184"/>
      <c r="P116" s="184"/>
      <c r="Q116" s="184"/>
      <c r="R116" s="184"/>
      <c r="S116" s="184"/>
      <c r="T116" s="184"/>
      <c r="U116" s="184"/>
      <c r="V116" s="184"/>
      <c r="W116" s="184"/>
      <c r="X116" s="184"/>
      <c r="Y116" s="184"/>
      <c r="Z116" s="184"/>
      <c r="AA116" s="184"/>
      <c r="AB116" s="184"/>
      <c r="AC116" s="184"/>
      <c r="AD116" s="184"/>
      <c r="AE116" s="184"/>
      <c r="AF116" s="184"/>
      <c r="AG116" s="184"/>
      <c r="AH116" s="184"/>
      <c r="AI116" s="184"/>
      <c r="AJ116" s="184"/>
      <c r="AK116" s="184"/>
      <c r="AL116" s="184"/>
      <c r="AM116" s="184"/>
      <c r="AN116" s="184"/>
      <c r="AO116" s="184"/>
      <c r="AP116" s="184"/>
      <c r="AQ116" s="184"/>
      <c r="AR116" s="184"/>
      <c r="AS116" s="184"/>
      <c r="AT116" s="184"/>
      <c r="AU116" s="184"/>
      <c r="AV116" s="184"/>
      <c r="AW116" s="184"/>
      <c r="AX116" s="184"/>
      <c r="AY116" s="184"/>
      <c r="AZ116" s="184"/>
      <c r="BA116" s="184"/>
      <c r="BB116" s="184"/>
      <c r="BC116" s="184"/>
      <c r="BD116" s="184"/>
      <c r="BE116" s="184"/>
      <c r="BF116" s="184"/>
      <c r="BG116" s="184"/>
      <c r="BH116" s="184"/>
      <c r="BI116" s="184"/>
      <c r="BJ116" s="184"/>
      <c r="BK116" s="184"/>
      <c r="BL116" s="184"/>
      <c r="BM116" s="184"/>
      <c r="BN116" s="184"/>
      <c r="BO116" s="184"/>
      <c r="BP116" s="184"/>
      <c r="BQ116" s="184"/>
      <c r="BR116" s="184"/>
      <c r="BS116" s="184"/>
      <c r="BT116" s="184"/>
      <c r="BU116" s="184"/>
      <c r="BV116" s="184"/>
      <c r="BW116" s="184"/>
      <c r="BX116" s="184"/>
      <c r="BY116" s="184"/>
      <c r="BZ116" s="184"/>
      <c r="CA116" s="184"/>
      <c r="CB116" s="184"/>
      <c r="CC116" s="184"/>
      <c r="CD116" s="184"/>
      <c r="CE116" s="184"/>
      <c r="CF116" s="184"/>
      <c r="CG116" s="184"/>
      <c r="CH116" s="184"/>
      <c r="CI116" s="184"/>
      <c r="CJ116" s="184"/>
      <c r="CK116" s="372"/>
    </row>
    <row r="117" spans="1:125" ht="18.600000000000001" hidden="1" customHeight="1" thickBot="1" x14ac:dyDescent="0.3">
      <c r="A117" s="999"/>
      <c r="B117" s="1006"/>
      <c r="C117" s="355" t="s">
        <v>710</v>
      </c>
      <c r="D117" s="356" t="str">
        <f>'Org Raw Data'!$G$14</f>
        <v>ORG_L3_297</v>
      </c>
      <c r="E117" s="356" t="str">
        <f ca="1">OFFSET('Org Raw Data'!$G$14,0,1)</f>
        <v>CSALT</v>
      </c>
      <c r="F117" s="357"/>
      <c r="G117" s="356"/>
      <c r="H117" s="356"/>
      <c r="I117" s="357"/>
      <c r="J117" s="357"/>
      <c r="K117" s="357"/>
      <c r="L117" s="357"/>
      <c r="M117" s="357"/>
      <c r="N117" s="357"/>
      <c r="O117" s="357"/>
      <c r="P117" s="357"/>
      <c r="Q117" s="357"/>
      <c r="R117" s="357"/>
      <c r="S117" s="357"/>
      <c r="T117" s="357"/>
      <c r="U117" s="357"/>
      <c r="V117" s="357"/>
      <c r="W117" s="357"/>
      <c r="X117" s="357"/>
      <c r="Y117" s="357"/>
      <c r="Z117" s="357"/>
      <c r="AA117" s="357"/>
      <c r="AB117" s="357"/>
      <c r="AC117" s="357"/>
      <c r="AD117" s="357"/>
      <c r="AE117" s="357"/>
      <c r="AF117" s="357"/>
      <c r="AG117" s="357"/>
      <c r="AH117" s="357"/>
      <c r="AI117" s="357"/>
      <c r="AJ117" s="357"/>
      <c r="AK117" s="357"/>
      <c r="AL117" s="357"/>
      <c r="AM117" s="357"/>
      <c r="AN117" s="357"/>
      <c r="AO117" s="357"/>
      <c r="AP117" s="357"/>
      <c r="AQ117" s="357"/>
      <c r="AR117" s="357"/>
      <c r="AS117" s="357"/>
      <c r="AT117" s="357"/>
      <c r="AU117" s="357"/>
      <c r="AV117" s="357"/>
      <c r="AW117" s="357"/>
      <c r="AX117" s="357"/>
      <c r="AY117" s="357"/>
      <c r="AZ117" s="357"/>
      <c r="BA117" s="357"/>
      <c r="BB117" s="357"/>
      <c r="BC117" s="357"/>
      <c r="BD117" s="357"/>
      <c r="BE117" s="357"/>
      <c r="BF117" s="357"/>
      <c r="BG117" s="357"/>
      <c r="BH117" s="357"/>
      <c r="BI117" s="357"/>
      <c r="BJ117" s="357"/>
      <c r="BK117" s="357"/>
      <c r="BL117" s="357"/>
      <c r="BM117" s="357"/>
      <c r="BN117" s="357"/>
      <c r="BO117" s="357"/>
      <c r="BP117" s="357"/>
      <c r="BQ117" s="357"/>
      <c r="BR117" s="357"/>
      <c r="BS117" s="357"/>
      <c r="BT117" s="357"/>
      <c r="BU117" s="357"/>
      <c r="BV117" s="357"/>
      <c r="BW117" s="357"/>
      <c r="BX117" s="357"/>
      <c r="BY117" s="357"/>
      <c r="BZ117" s="357"/>
      <c r="CA117" s="357"/>
      <c r="CB117" s="357"/>
      <c r="CC117" s="357"/>
      <c r="CD117" s="357"/>
      <c r="CE117" s="357"/>
      <c r="CF117" s="357"/>
      <c r="CG117" s="357"/>
      <c r="CH117" s="357"/>
      <c r="CI117" s="357"/>
      <c r="CJ117" s="357"/>
      <c r="CK117" s="376"/>
    </row>
    <row r="118" spans="1:125" ht="36.9" hidden="1" customHeight="1" thickTop="1" x14ac:dyDescent="0.25">
      <c r="A118" s="999"/>
      <c r="B118" s="1002" t="s">
        <v>711</v>
      </c>
      <c r="C118" s="359"/>
      <c r="D118" s="359"/>
      <c r="E118" s="359"/>
      <c r="F118" s="359"/>
      <c r="G118" s="359"/>
      <c r="H118" s="359"/>
      <c r="I118" s="360" t="s">
        <v>717</v>
      </c>
      <c r="J118" s="361" t="str">
        <f>'Org Raw Data'!$G$7</f>
        <v>ORG_L3_280</v>
      </c>
      <c r="K118" s="361" t="str">
        <f ca="1">OFFSET('Org Raw Data'!$G$7,0,1)</f>
        <v>SSE</v>
      </c>
      <c r="L118" s="360" t="s">
        <v>714</v>
      </c>
      <c r="M118" s="361" t="str">
        <f>'Org Raw Data'!$G$7</f>
        <v>ORG_L3_280</v>
      </c>
      <c r="N118" s="361" t="str">
        <f ca="1">OFFSET('Org Raw Data'!$G$7,0,1)</f>
        <v>SSE</v>
      </c>
      <c r="O118" s="359"/>
      <c r="P118" s="359"/>
      <c r="Q118" s="359"/>
      <c r="R118" s="359"/>
      <c r="S118" s="359"/>
      <c r="T118" s="359"/>
      <c r="U118" s="360" t="s">
        <v>718</v>
      </c>
      <c r="V118" s="361" t="str">
        <f>'Org Raw Data'!$G$7</f>
        <v>ORG_L3_280</v>
      </c>
      <c r="W118" s="361" t="str">
        <f ca="1">OFFSET('Org Raw Data'!$G$7,0,1)</f>
        <v>SSE</v>
      </c>
      <c r="X118" s="360" t="s">
        <v>716</v>
      </c>
      <c r="Y118" s="361" t="str">
        <f>'Org Raw Data'!$G$7</f>
        <v>ORG_L3_280</v>
      </c>
      <c r="Z118" s="361" t="str">
        <f ca="1">OFFSET('Org Raw Data'!$G$7,0,1)</f>
        <v>SSE</v>
      </c>
      <c r="AA118" s="359"/>
      <c r="AB118" s="359"/>
      <c r="AC118" s="359"/>
      <c r="AD118" s="359"/>
      <c r="AE118" s="359"/>
      <c r="AF118" s="359"/>
      <c r="AG118" s="359"/>
      <c r="AH118" s="359"/>
      <c r="AI118" s="359"/>
      <c r="AJ118" s="359"/>
      <c r="AK118" s="359"/>
      <c r="AL118" s="359"/>
      <c r="AM118" s="359"/>
      <c r="AN118" s="359"/>
      <c r="AO118" s="359"/>
      <c r="AP118" s="359"/>
      <c r="AQ118" s="359"/>
      <c r="AR118" s="359"/>
      <c r="AS118" s="359"/>
      <c r="AT118" s="359"/>
      <c r="AU118" s="359"/>
      <c r="AV118" s="359"/>
      <c r="AW118" s="359"/>
      <c r="AX118" s="359"/>
      <c r="AY118" s="359"/>
      <c r="AZ118" s="359"/>
      <c r="BA118" s="359"/>
      <c r="BB118" s="359"/>
      <c r="BC118" s="359"/>
      <c r="BD118" s="359"/>
      <c r="BE118" s="359"/>
      <c r="BF118" s="359"/>
      <c r="BG118" s="359"/>
      <c r="BH118" s="359"/>
      <c r="BI118" s="359"/>
      <c r="BJ118" s="359"/>
      <c r="BK118" s="359"/>
      <c r="BL118" s="359"/>
      <c r="BM118" s="359"/>
      <c r="BN118" s="359"/>
      <c r="BO118" s="359"/>
      <c r="BP118" s="359"/>
      <c r="BQ118" s="359"/>
      <c r="BR118" s="359"/>
      <c r="BS118" s="359"/>
      <c r="BT118" s="359"/>
      <c r="BU118" s="359"/>
      <c r="BV118" s="359"/>
      <c r="BW118" s="359"/>
      <c r="BX118" s="359"/>
      <c r="BY118" s="359"/>
      <c r="BZ118" s="359"/>
      <c r="CA118" s="359"/>
      <c r="CB118" s="359"/>
      <c r="CC118" s="359"/>
      <c r="CD118" s="359"/>
      <c r="CE118" s="359"/>
      <c r="CF118" s="359"/>
      <c r="CG118" s="359"/>
      <c r="CH118" s="359"/>
      <c r="CI118" s="359"/>
      <c r="CJ118" s="359"/>
      <c r="CK118" s="377"/>
    </row>
    <row r="119" spans="1:125" ht="28.5" hidden="1" customHeight="1" x14ac:dyDescent="0.25">
      <c r="A119" s="999"/>
      <c r="B119" s="1003"/>
      <c r="C119" s="184"/>
      <c r="D119" s="184"/>
      <c r="E119" s="184"/>
      <c r="F119" s="184"/>
      <c r="G119" s="184"/>
      <c r="H119" s="184"/>
      <c r="I119" s="346" t="s">
        <v>712</v>
      </c>
      <c r="J119" s="183" t="str">
        <f>'Org Raw Data'!$G$7</f>
        <v>ORG_L3_280</v>
      </c>
      <c r="K119" s="183" t="str">
        <f ca="1">OFFSET('Org Raw Data'!$G$7,0,1)</f>
        <v>SSE</v>
      </c>
      <c r="L119" s="346" t="s">
        <v>713</v>
      </c>
      <c r="M119" s="183" t="str">
        <f>'Org Raw Data'!$G$7</f>
        <v>ORG_L3_280</v>
      </c>
      <c r="N119" s="183" t="str">
        <f ca="1">OFFSET('Org Raw Data'!$G$7,0,1)</f>
        <v>SSE</v>
      </c>
      <c r="O119" s="184"/>
      <c r="P119" s="184"/>
      <c r="Q119" s="184"/>
      <c r="R119" s="184"/>
      <c r="S119" s="184"/>
      <c r="T119" s="184"/>
      <c r="U119" s="184"/>
      <c r="V119" s="184"/>
      <c r="W119" s="184"/>
      <c r="X119" s="346" t="s">
        <v>715</v>
      </c>
      <c r="Y119" s="183" t="str">
        <f>'Org Raw Data'!$G$20</f>
        <v>ORG_L3_294</v>
      </c>
      <c r="Z119" s="183" t="str">
        <f ca="1">OFFSET('Org Raw Data'!$G$20,0,1)</f>
        <v>ASU</v>
      </c>
      <c r="AA119" s="184"/>
      <c r="AB119" s="184"/>
      <c r="AC119" s="184"/>
      <c r="AD119" s="184"/>
      <c r="AE119" s="184"/>
      <c r="AF119" s="184"/>
      <c r="AG119" s="184"/>
      <c r="AH119" s="184"/>
      <c r="AI119" s="184"/>
      <c r="AJ119" s="184"/>
      <c r="AK119" s="184"/>
      <c r="AL119" s="184"/>
      <c r="AM119" s="184"/>
      <c r="AN119" s="184"/>
      <c r="AO119" s="184"/>
      <c r="AP119" s="184"/>
      <c r="AQ119" s="184"/>
      <c r="AR119" s="184"/>
      <c r="AS119" s="184"/>
      <c r="AT119" s="184"/>
      <c r="AU119" s="184"/>
      <c r="AV119" s="184"/>
      <c r="AW119" s="184"/>
      <c r="AX119" s="184"/>
      <c r="AY119" s="184"/>
      <c r="AZ119" s="184"/>
      <c r="BA119" s="184"/>
      <c r="BB119" s="184"/>
      <c r="BC119" s="184"/>
      <c r="BD119" s="184"/>
      <c r="BE119" s="184"/>
      <c r="BF119" s="184"/>
      <c r="BG119" s="184"/>
      <c r="BH119" s="184"/>
      <c r="BI119" s="184"/>
      <c r="BJ119" s="184"/>
      <c r="BK119" s="184"/>
      <c r="BL119" s="184"/>
      <c r="BM119" s="184"/>
      <c r="BN119" s="184"/>
      <c r="BO119" s="184"/>
      <c r="BP119" s="184"/>
      <c r="BQ119" s="184"/>
      <c r="BR119" s="184"/>
      <c r="BS119" s="184"/>
      <c r="BT119" s="184"/>
      <c r="BU119" s="184"/>
      <c r="BV119" s="184"/>
      <c r="BW119" s="184"/>
      <c r="BX119" s="184"/>
      <c r="BY119" s="184"/>
      <c r="BZ119" s="184"/>
      <c r="CA119" s="184"/>
      <c r="CB119" s="184"/>
      <c r="CC119" s="184"/>
      <c r="CD119" s="184"/>
      <c r="CE119" s="184"/>
      <c r="CF119" s="184"/>
      <c r="CG119" s="184"/>
      <c r="CH119" s="184"/>
      <c r="CI119" s="184"/>
      <c r="CJ119" s="184"/>
      <c r="CK119" s="372"/>
    </row>
    <row r="120" spans="1:125" ht="18.600000000000001" hidden="1" customHeight="1" thickBot="1" x14ac:dyDescent="0.3">
      <c r="A120" s="999"/>
      <c r="B120" s="1001"/>
      <c r="C120" s="357"/>
      <c r="D120" s="357"/>
      <c r="E120" s="357"/>
      <c r="F120" s="357"/>
      <c r="G120" s="357"/>
      <c r="H120" s="357"/>
      <c r="I120" s="357"/>
      <c r="J120" s="357"/>
      <c r="K120" s="357"/>
      <c r="L120" s="356"/>
      <c r="M120" s="356"/>
      <c r="N120" s="356"/>
      <c r="O120" s="357"/>
      <c r="P120" s="357"/>
      <c r="Q120" s="357"/>
      <c r="R120" s="357"/>
      <c r="S120" s="357"/>
      <c r="T120" s="357"/>
      <c r="U120" s="357"/>
      <c r="V120" s="357"/>
      <c r="W120" s="357"/>
      <c r="X120" s="356"/>
      <c r="Y120" s="356"/>
      <c r="Z120" s="356"/>
      <c r="AA120" s="357"/>
      <c r="AB120" s="357"/>
      <c r="AC120" s="357"/>
      <c r="AD120" s="357"/>
      <c r="AE120" s="357"/>
      <c r="AF120" s="357"/>
      <c r="AG120" s="357"/>
      <c r="AH120" s="357"/>
      <c r="AI120" s="357"/>
      <c r="AJ120" s="357"/>
      <c r="AK120" s="357"/>
      <c r="AL120" s="357"/>
      <c r="AM120" s="357"/>
      <c r="AN120" s="357"/>
      <c r="AO120" s="357"/>
      <c r="AP120" s="357"/>
      <c r="AQ120" s="357"/>
      <c r="AR120" s="357"/>
      <c r="AS120" s="357"/>
      <c r="AT120" s="357"/>
      <c r="AU120" s="357"/>
      <c r="AV120" s="357"/>
      <c r="AW120" s="357"/>
      <c r="AX120" s="357"/>
      <c r="AY120" s="357"/>
      <c r="AZ120" s="357"/>
      <c r="BA120" s="357"/>
      <c r="BB120" s="357"/>
      <c r="BC120" s="357"/>
      <c r="BD120" s="357"/>
      <c r="BE120" s="357"/>
      <c r="BF120" s="357"/>
      <c r="BG120" s="357"/>
      <c r="BH120" s="357"/>
      <c r="BI120" s="357"/>
      <c r="BJ120" s="357"/>
      <c r="BK120" s="357"/>
      <c r="BL120" s="357"/>
      <c r="BM120" s="357"/>
      <c r="BN120" s="357"/>
      <c r="BO120" s="357"/>
      <c r="BP120" s="357"/>
      <c r="BQ120" s="357"/>
      <c r="BR120" s="357"/>
      <c r="BS120" s="357"/>
      <c r="BT120" s="357"/>
      <c r="BU120" s="357"/>
      <c r="BV120" s="357"/>
      <c r="BW120" s="357"/>
      <c r="BX120" s="357"/>
      <c r="BY120" s="357"/>
      <c r="BZ120" s="357"/>
      <c r="CA120" s="357"/>
      <c r="CB120" s="357"/>
      <c r="CC120" s="357"/>
      <c r="CD120" s="357"/>
      <c r="CE120" s="357"/>
      <c r="CF120" s="357"/>
      <c r="CG120" s="357"/>
      <c r="CH120" s="357"/>
      <c r="CI120" s="357"/>
      <c r="CJ120" s="357"/>
      <c r="CK120" s="376"/>
    </row>
    <row r="121" spans="1:125" ht="36.9" hidden="1" customHeight="1" thickTop="1" x14ac:dyDescent="0.25">
      <c r="A121" s="999"/>
      <c r="B121" s="1002" t="s">
        <v>719</v>
      </c>
      <c r="C121" s="359"/>
      <c r="D121" s="359"/>
      <c r="E121" s="359"/>
      <c r="F121" s="359"/>
      <c r="G121" s="359"/>
      <c r="H121" s="359"/>
      <c r="I121" s="359"/>
      <c r="J121" s="359"/>
      <c r="K121" s="359"/>
      <c r="L121" s="360" t="s">
        <v>720</v>
      </c>
      <c r="M121" s="361" t="str">
        <f>'Org Raw Data'!$G$7</f>
        <v>ORG_L3_280</v>
      </c>
      <c r="N121" s="361" t="str">
        <f ca="1">OFFSET('Org Raw Data'!$G$7,0,1)</f>
        <v>SSE</v>
      </c>
      <c r="O121" s="360" t="s">
        <v>721</v>
      </c>
      <c r="P121" s="361" t="str">
        <f>'Org Raw Data'!$G$14</f>
        <v>ORG_L3_297</v>
      </c>
      <c r="Q121" s="361" t="str">
        <f ca="1">OFFSET('Org Raw Data'!$G$14,0,1)</f>
        <v>CSALT</v>
      </c>
      <c r="R121" s="360" t="s">
        <v>723</v>
      </c>
      <c r="S121" s="361" t="str">
        <f>'Org Raw Data'!$G$14</f>
        <v>ORG_L3_297</v>
      </c>
      <c r="T121" s="361" t="str">
        <f ca="1">OFFSET('Org Raw Data'!$G$14,0,1)</f>
        <v>CSALT</v>
      </c>
      <c r="U121" s="359"/>
      <c r="V121" s="359"/>
      <c r="W121" s="359"/>
      <c r="X121" s="359"/>
      <c r="Y121" s="359"/>
      <c r="Z121" s="359"/>
      <c r="AA121" s="359"/>
      <c r="AB121" s="359"/>
      <c r="AC121" s="359"/>
      <c r="AD121" s="359"/>
      <c r="AE121" s="359"/>
      <c r="AF121" s="359"/>
      <c r="AG121" s="359"/>
      <c r="AH121" s="359"/>
      <c r="AI121" s="359"/>
      <c r="AJ121" s="359"/>
      <c r="AK121" s="359"/>
      <c r="AL121" s="359"/>
      <c r="AM121" s="359"/>
      <c r="AN121" s="359"/>
      <c r="AO121" s="359"/>
      <c r="AP121" s="359"/>
      <c r="AQ121" s="359"/>
      <c r="AR121" s="359"/>
      <c r="AS121" s="359"/>
      <c r="AT121" s="359"/>
      <c r="AU121" s="359"/>
      <c r="AV121" s="359"/>
      <c r="AW121" s="359"/>
      <c r="AX121" s="359"/>
      <c r="AY121" s="359"/>
      <c r="AZ121" s="359"/>
      <c r="BA121" s="359"/>
      <c r="BB121" s="359"/>
      <c r="BC121" s="359"/>
      <c r="BD121" s="359"/>
      <c r="BE121" s="359"/>
      <c r="BF121" s="359"/>
      <c r="BG121" s="359"/>
      <c r="BH121" s="359"/>
      <c r="BI121" s="359"/>
      <c r="BJ121" s="359"/>
      <c r="BK121" s="359"/>
      <c r="BL121" s="359"/>
      <c r="BM121" s="359"/>
      <c r="BN121" s="359"/>
      <c r="BO121" s="359"/>
      <c r="BP121" s="359"/>
      <c r="BQ121" s="359"/>
      <c r="BR121" s="359"/>
      <c r="BS121" s="359"/>
      <c r="BT121" s="359"/>
      <c r="BU121" s="359"/>
      <c r="BV121" s="359"/>
      <c r="BW121" s="359"/>
      <c r="BX121" s="359"/>
      <c r="BY121" s="359"/>
      <c r="BZ121" s="359"/>
      <c r="CA121" s="359"/>
      <c r="CB121" s="359"/>
      <c r="CC121" s="359"/>
      <c r="CD121" s="359"/>
      <c r="CE121" s="359"/>
      <c r="CF121" s="359"/>
      <c r="CG121" s="359"/>
      <c r="CH121" s="359"/>
      <c r="CI121" s="359"/>
      <c r="CJ121" s="359"/>
      <c r="CK121" s="377"/>
      <c r="DU121" t="s">
        <v>587</v>
      </c>
    </row>
    <row r="122" spans="1:125" ht="18.600000000000001" hidden="1" customHeight="1" thickBot="1" x14ac:dyDescent="0.3">
      <c r="A122" s="999"/>
      <c r="B122" s="1003"/>
      <c r="C122" s="184"/>
      <c r="D122" s="184"/>
      <c r="E122" s="184"/>
      <c r="F122" s="184"/>
      <c r="G122" s="184"/>
      <c r="H122" s="184"/>
      <c r="I122" s="184"/>
      <c r="J122" s="184"/>
      <c r="K122" s="184"/>
      <c r="L122" s="183"/>
      <c r="M122" s="183"/>
      <c r="N122" s="183"/>
      <c r="O122" s="348" t="s">
        <v>722</v>
      </c>
      <c r="P122" s="183" t="str">
        <f>'Org Raw Data'!$G$14</f>
        <v>ORG_L3_297</v>
      </c>
      <c r="Q122" s="183" t="str">
        <f ca="1">OFFSET('Org Raw Data'!$G$14,0,1)</f>
        <v>CSALT</v>
      </c>
      <c r="R122" s="183"/>
      <c r="S122" s="183"/>
      <c r="T122" s="183"/>
      <c r="U122" s="184"/>
      <c r="V122" s="184"/>
      <c r="W122" s="184"/>
      <c r="X122" s="184"/>
      <c r="Y122" s="184"/>
      <c r="Z122" s="184"/>
      <c r="AA122" s="184"/>
      <c r="AB122" s="184"/>
      <c r="AC122" s="184"/>
      <c r="AD122" s="184"/>
      <c r="AE122" s="184"/>
      <c r="AF122" s="184"/>
      <c r="AG122" s="184"/>
      <c r="AH122" s="184"/>
      <c r="AI122" s="184"/>
      <c r="AJ122" s="184"/>
      <c r="AK122" s="184"/>
      <c r="AL122" s="184"/>
      <c r="AM122" s="184"/>
      <c r="AN122" s="184"/>
      <c r="AO122" s="184"/>
      <c r="AP122" s="184"/>
      <c r="AQ122" s="184"/>
      <c r="AR122" s="184"/>
      <c r="AS122" s="184"/>
      <c r="AT122" s="184"/>
      <c r="AU122" s="184"/>
      <c r="AV122" s="184"/>
      <c r="AW122" s="184"/>
      <c r="AX122" s="184"/>
      <c r="AY122" s="184"/>
      <c r="AZ122" s="184"/>
      <c r="BA122" s="184"/>
      <c r="BB122" s="184"/>
      <c r="BC122" s="184"/>
      <c r="BD122" s="184"/>
      <c r="BE122" s="184"/>
      <c r="BF122" s="184"/>
      <c r="BG122" s="184"/>
      <c r="BH122" s="184"/>
      <c r="BI122" s="184"/>
      <c r="BJ122" s="184"/>
      <c r="BK122" s="184"/>
      <c r="BL122" s="184"/>
      <c r="BM122" s="184"/>
      <c r="BN122" s="184"/>
      <c r="BO122" s="184"/>
      <c r="BP122" s="184"/>
      <c r="BQ122" s="184"/>
      <c r="BR122" s="184"/>
      <c r="BS122" s="184"/>
      <c r="BT122" s="184"/>
      <c r="BU122" s="184"/>
      <c r="BV122" s="184"/>
      <c r="BW122" s="184"/>
      <c r="BX122" s="184"/>
      <c r="BY122" s="184"/>
      <c r="BZ122" s="184"/>
      <c r="CA122" s="184"/>
      <c r="CB122" s="184"/>
      <c r="CC122" s="184"/>
      <c r="CD122" s="184"/>
      <c r="CE122" s="184"/>
      <c r="CF122" s="184"/>
      <c r="CG122" s="184"/>
      <c r="CH122" s="184"/>
      <c r="CI122" s="184"/>
      <c r="CJ122" s="184"/>
      <c r="CK122" s="372"/>
    </row>
    <row r="123" spans="1:125" ht="26.1" customHeight="1" x14ac:dyDescent="0.25">
      <c r="A123" s="999"/>
      <c r="B123" s="1000" t="s">
        <v>724</v>
      </c>
      <c r="C123" s="201"/>
      <c r="D123" s="201"/>
      <c r="E123" s="201"/>
      <c r="F123" s="201"/>
      <c r="G123" s="201"/>
      <c r="H123" s="201"/>
      <c r="I123" s="201"/>
      <c r="J123" s="201"/>
      <c r="K123" s="201"/>
      <c r="L123" s="201"/>
      <c r="M123" s="201"/>
      <c r="N123" s="201"/>
      <c r="O123" s="201"/>
      <c r="P123" s="201"/>
      <c r="Q123" s="201"/>
      <c r="R123" s="201"/>
      <c r="S123" s="201"/>
      <c r="T123" s="201"/>
      <c r="U123" s="201"/>
      <c r="V123" s="201"/>
      <c r="W123" s="201"/>
      <c r="X123" s="201"/>
      <c r="Y123" s="201"/>
      <c r="Z123" s="201"/>
      <c r="AA123" s="201"/>
      <c r="AB123" s="201"/>
      <c r="AC123" s="201"/>
      <c r="AD123" s="901" t="s">
        <v>725</v>
      </c>
      <c r="AE123" s="200" t="str">
        <f>'Org Raw Data'!$G$32</f>
        <v>ORG_L3_277</v>
      </c>
      <c r="AF123" s="200" t="str">
        <f ca="1">OFFSET('Org Raw Data'!$G$32,0,1)</f>
        <v>RES</v>
      </c>
      <c r="AG123" s="200"/>
      <c r="AH123" s="200"/>
      <c r="AI123" s="200"/>
      <c r="AJ123" s="200"/>
      <c r="AK123" s="200"/>
      <c r="AL123" s="200"/>
      <c r="AM123" s="901" t="s">
        <v>726</v>
      </c>
      <c r="AN123" s="200" t="str">
        <f>'Org Raw Data'!$G$32</f>
        <v>ORG_L3_277</v>
      </c>
      <c r="AO123" s="200" t="str">
        <f ca="1">OFFSET('Org Raw Data'!$G$32,0,1)</f>
        <v>RES</v>
      </c>
      <c r="AP123" s="901" t="s">
        <v>729</v>
      </c>
      <c r="AQ123" s="200" t="str">
        <f>'Org Raw Data'!$G$32</f>
        <v>ORG_L3_277</v>
      </c>
      <c r="AR123" s="200" t="str">
        <f ca="1">OFFSET('Org Raw Data'!$G$32,0,1)</f>
        <v>RES</v>
      </c>
      <c r="AS123" s="901" t="s">
        <v>731</v>
      </c>
      <c r="AT123" s="200" t="str">
        <f>'Org Raw Data'!$G$32</f>
        <v>ORG_L3_277</v>
      </c>
      <c r="AU123" s="200" t="str">
        <f ca="1">OFFSET('Org Raw Data'!$G$32,0,1)</f>
        <v>RES</v>
      </c>
      <c r="AV123" s="201"/>
      <c r="AW123" s="201"/>
      <c r="AX123" s="201"/>
      <c r="AY123" s="201"/>
      <c r="AZ123" s="201"/>
      <c r="BA123" s="201"/>
      <c r="BB123" s="201"/>
      <c r="BC123" s="201"/>
      <c r="BD123" s="201"/>
      <c r="BE123" s="201"/>
      <c r="BF123" s="201"/>
      <c r="BG123" s="201"/>
      <c r="BH123" s="201"/>
      <c r="BI123" s="201"/>
      <c r="BJ123" s="201"/>
      <c r="BK123" s="201"/>
      <c r="BL123" s="201"/>
      <c r="BM123" s="201"/>
      <c r="BN123" s="201"/>
      <c r="BO123" s="201"/>
      <c r="BP123" s="201"/>
      <c r="BQ123" s="201"/>
      <c r="BR123" s="201"/>
      <c r="BS123" s="201"/>
      <c r="BT123" s="201"/>
      <c r="BU123" s="201"/>
      <c r="BV123" s="201"/>
      <c r="BW123" s="201"/>
      <c r="BX123" s="201"/>
      <c r="BY123" s="201"/>
      <c r="BZ123" s="201"/>
      <c r="CA123" s="201"/>
      <c r="CB123" s="201"/>
      <c r="CC123" s="201"/>
      <c r="CD123" s="201"/>
      <c r="CE123" s="201"/>
      <c r="CF123" s="201"/>
      <c r="CG123" s="201"/>
      <c r="CH123" s="201"/>
      <c r="CI123" s="201"/>
      <c r="CJ123" s="201"/>
      <c r="CK123" s="371"/>
    </row>
    <row r="124" spans="1:125" ht="28.5" customHeight="1" x14ac:dyDescent="0.25">
      <c r="A124" s="999"/>
      <c r="B124" s="1003"/>
      <c r="C124" s="184"/>
      <c r="D124" s="184"/>
      <c r="E124" s="184"/>
      <c r="F124" s="184"/>
      <c r="G124" s="184"/>
      <c r="H124" s="184"/>
      <c r="I124" s="184"/>
      <c r="J124" s="184"/>
      <c r="K124" s="184"/>
      <c r="L124" s="184"/>
      <c r="M124" s="184"/>
      <c r="N124" s="184"/>
      <c r="O124" s="184"/>
      <c r="P124" s="184"/>
      <c r="Q124" s="184"/>
      <c r="R124" s="184"/>
      <c r="S124" s="184"/>
      <c r="T124" s="184"/>
      <c r="U124" s="184"/>
      <c r="V124" s="184"/>
      <c r="W124" s="184"/>
      <c r="X124" s="184"/>
      <c r="Y124" s="184"/>
      <c r="Z124" s="184"/>
      <c r="AA124" s="184"/>
      <c r="AB124" s="184"/>
      <c r="AC124" s="184"/>
      <c r="AD124" s="346" t="s">
        <v>728</v>
      </c>
      <c r="AE124" s="183" t="str">
        <f>'Org Raw Data'!$G$32</f>
        <v>ORG_L3_277</v>
      </c>
      <c r="AF124" s="183" t="str">
        <f ca="1">OFFSET('Org Raw Data'!$G$32,0,1)</f>
        <v>RES</v>
      </c>
      <c r="AG124" s="183"/>
      <c r="AH124" s="183"/>
      <c r="AI124" s="183"/>
      <c r="AJ124" s="183"/>
      <c r="AK124" s="183"/>
      <c r="AL124" s="183"/>
      <c r="AM124" s="346" t="s">
        <v>727</v>
      </c>
      <c r="AN124" s="183" t="str">
        <f>'Org Raw Data'!$G$32</f>
        <v>ORG_L3_277</v>
      </c>
      <c r="AO124" s="183" t="str">
        <f ca="1">OFFSET('Org Raw Data'!$G$32,0,1)</f>
        <v>RES</v>
      </c>
      <c r="AP124" s="346" t="s">
        <v>730</v>
      </c>
      <c r="AQ124" s="183" t="str">
        <f>'Org Raw Data'!$G$32</f>
        <v>ORG_L3_277</v>
      </c>
      <c r="AR124" s="183" t="str">
        <f ca="1">OFFSET('Org Raw Data'!$G$32,0,1)</f>
        <v>RES</v>
      </c>
      <c r="AS124" s="346" t="s">
        <v>732</v>
      </c>
      <c r="AT124" s="183" t="str">
        <f>'Org Raw Data'!$G$32</f>
        <v>ORG_L3_277</v>
      </c>
      <c r="AU124" s="183" t="str">
        <f ca="1">OFFSET('Org Raw Data'!$G$32,0,1)</f>
        <v>RES</v>
      </c>
      <c r="AV124" s="184"/>
      <c r="AW124" s="184"/>
      <c r="AX124" s="184"/>
      <c r="AY124" s="184"/>
      <c r="AZ124" s="184"/>
      <c r="BA124" s="184"/>
      <c r="BB124" s="184"/>
      <c r="BC124" s="184"/>
      <c r="BD124" s="184"/>
      <c r="BE124" s="184"/>
      <c r="BF124" s="184"/>
      <c r="BG124" s="184"/>
      <c r="BH124" s="184"/>
      <c r="BI124" s="184"/>
      <c r="BJ124" s="184"/>
      <c r="BK124" s="184"/>
      <c r="BL124" s="184"/>
      <c r="BM124" s="184"/>
      <c r="BN124" s="184"/>
      <c r="BO124" s="184"/>
      <c r="BP124" s="184"/>
      <c r="BQ124" s="184"/>
      <c r="BR124" s="184"/>
      <c r="BS124" s="184"/>
      <c r="BT124" s="184"/>
      <c r="BU124" s="184"/>
      <c r="BV124" s="184"/>
      <c r="BW124" s="184"/>
      <c r="BX124" s="184"/>
      <c r="BY124" s="184"/>
      <c r="BZ124" s="184"/>
      <c r="CA124" s="184"/>
      <c r="CB124" s="184"/>
      <c r="CC124" s="184"/>
      <c r="CD124" s="184"/>
      <c r="CE124" s="184"/>
      <c r="CF124" s="184"/>
      <c r="CG124" s="184"/>
      <c r="CH124" s="184"/>
      <c r="CI124" s="184"/>
      <c r="CJ124" s="184"/>
      <c r="CK124" s="372"/>
    </row>
    <row r="125" spans="1:125" ht="18.600000000000001" customHeight="1" thickBot="1" x14ac:dyDescent="0.3">
      <c r="A125" s="999"/>
      <c r="B125" s="1001"/>
      <c r="C125" s="357"/>
      <c r="D125" s="357"/>
      <c r="E125" s="357"/>
      <c r="F125" s="357"/>
      <c r="G125" s="357"/>
      <c r="H125" s="357"/>
      <c r="I125" s="357"/>
      <c r="J125" s="357"/>
      <c r="K125" s="357"/>
      <c r="L125" s="357"/>
      <c r="M125" s="357"/>
      <c r="N125" s="357"/>
      <c r="O125" s="357"/>
      <c r="P125" s="357"/>
      <c r="Q125" s="357"/>
      <c r="R125" s="357"/>
      <c r="S125" s="357"/>
      <c r="T125" s="357"/>
      <c r="U125" s="357"/>
      <c r="V125" s="357"/>
      <c r="W125" s="357"/>
      <c r="X125" s="357"/>
      <c r="Y125" s="357"/>
      <c r="Z125" s="357"/>
      <c r="AA125" s="357"/>
      <c r="AB125" s="357"/>
      <c r="AC125" s="357"/>
      <c r="AD125" s="356"/>
      <c r="AE125" s="356"/>
      <c r="AF125" s="356"/>
      <c r="AG125" s="356"/>
      <c r="AH125" s="356"/>
      <c r="AI125" s="356"/>
      <c r="AJ125" s="356"/>
      <c r="AK125" s="356"/>
      <c r="AL125" s="356"/>
      <c r="AM125" s="356"/>
      <c r="AN125" s="356"/>
      <c r="AO125" s="356"/>
      <c r="AP125" s="356"/>
      <c r="AQ125" s="356"/>
      <c r="AR125" s="356"/>
      <c r="AS125" s="355" t="s">
        <v>733</v>
      </c>
      <c r="AT125" s="183" t="str">
        <f>'Org Raw Data'!$G$32</f>
        <v>ORG_L3_277</v>
      </c>
      <c r="AU125" s="183" t="str">
        <f ca="1">OFFSET('Org Raw Data'!$G$32,0,1)</f>
        <v>RES</v>
      </c>
      <c r="AV125" s="357"/>
      <c r="AW125" s="357"/>
      <c r="AX125" s="357"/>
      <c r="AY125" s="357"/>
      <c r="AZ125" s="357"/>
      <c r="BA125" s="357"/>
      <c r="BB125" s="357"/>
      <c r="BC125" s="357"/>
      <c r="BD125" s="357"/>
      <c r="BE125" s="357"/>
      <c r="BF125" s="357"/>
      <c r="BG125" s="357"/>
      <c r="BH125" s="357"/>
      <c r="BI125" s="357"/>
      <c r="BJ125" s="357"/>
      <c r="BK125" s="357"/>
      <c r="BL125" s="357"/>
      <c r="BM125" s="357"/>
      <c r="BN125" s="357"/>
      <c r="BO125" s="357"/>
      <c r="BP125" s="357"/>
      <c r="BQ125" s="357"/>
      <c r="BR125" s="357"/>
      <c r="BS125" s="357"/>
      <c r="BT125" s="357"/>
      <c r="BU125" s="357"/>
      <c r="BV125" s="357"/>
      <c r="BW125" s="357"/>
      <c r="BX125" s="357"/>
      <c r="BY125" s="357"/>
      <c r="BZ125" s="357"/>
      <c r="CA125" s="357"/>
      <c r="CB125" s="357"/>
      <c r="CC125" s="357"/>
      <c r="CD125" s="357"/>
      <c r="CE125" s="357"/>
      <c r="CF125" s="357"/>
      <c r="CG125" s="357"/>
      <c r="CH125" s="357"/>
      <c r="CI125" s="357"/>
      <c r="CJ125" s="357"/>
      <c r="CK125" s="376"/>
    </row>
    <row r="126" spans="1:125" ht="36.9" hidden="1" customHeight="1" thickTop="1" x14ac:dyDescent="0.25">
      <c r="A126" s="999"/>
      <c r="B126" s="1002" t="s">
        <v>735</v>
      </c>
      <c r="C126" s="359"/>
      <c r="D126" s="359"/>
      <c r="E126" s="359"/>
      <c r="F126" s="359"/>
      <c r="G126" s="359"/>
      <c r="H126" s="359"/>
      <c r="I126" s="359"/>
      <c r="J126" s="359"/>
      <c r="K126" s="359"/>
      <c r="L126" s="359"/>
      <c r="M126" s="359"/>
      <c r="N126" s="359"/>
      <c r="O126" s="359"/>
      <c r="P126" s="359"/>
      <c r="Q126" s="359"/>
      <c r="R126" s="359"/>
      <c r="S126" s="359"/>
      <c r="T126" s="359"/>
      <c r="U126" s="359"/>
      <c r="V126" s="359"/>
      <c r="W126" s="359"/>
      <c r="X126" s="359"/>
      <c r="Y126" s="359"/>
      <c r="Z126" s="359"/>
      <c r="AA126" s="359"/>
      <c r="AB126" s="359"/>
      <c r="AC126" s="359"/>
      <c r="AD126" s="359"/>
      <c r="AE126" s="359"/>
      <c r="AF126" s="359"/>
      <c r="AG126" s="359"/>
      <c r="AH126" s="359"/>
      <c r="AI126" s="359"/>
      <c r="AJ126" s="359"/>
      <c r="AK126" s="359"/>
      <c r="AL126" s="359"/>
      <c r="AM126" s="359"/>
      <c r="AN126" s="359"/>
      <c r="AO126" s="359"/>
      <c r="AP126" s="359"/>
      <c r="AQ126" s="359"/>
      <c r="AR126" s="359"/>
      <c r="AS126" s="359"/>
      <c r="AT126" s="359"/>
      <c r="AU126" s="359"/>
      <c r="AV126" s="360" t="s">
        <v>736</v>
      </c>
      <c r="AW126" s="183" t="str">
        <f>'Org Raw Data'!$G$19</f>
        <v>ORG_L3_279</v>
      </c>
      <c r="AX126" s="183" t="str">
        <f ca="1">OFFSET('Org Raw Data'!$G$19,0,1)</f>
        <v>IAU</v>
      </c>
      <c r="AY126" s="360" t="s">
        <v>737</v>
      </c>
      <c r="AZ126" s="183" t="str">
        <f>'Org Raw Data'!$G$19</f>
        <v>ORG_L3_279</v>
      </c>
      <c r="BA126" s="183" t="str">
        <f ca="1">OFFSET('Org Raw Data'!$G$19,0,1)</f>
        <v>IAU</v>
      </c>
      <c r="BB126" s="359"/>
      <c r="BC126" s="359"/>
      <c r="BD126" s="359"/>
      <c r="BE126" s="359"/>
      <c r="BF126" s="359"/>
      <c r="BG126" s="359"/>
      <c r="BH126" s="359"/>
      <c r="BI126" s="359"/>
      <c r="BJ126" s="359"/>
      <c r="BK126" s="359"/>
      <c r="BL126" s="359"/>
      <c r="BM126" s="359"/>
      <c r="BN126" s="359"/>
      <c r="BO126" s="359"/>
      <c r="BP126" s="359"/>
      <c r="BQ126" s="359"/>
      <c r="BR126" s="359"/>
      <c r="BS126" s="359"/>
      <c r="BT126" s="359"/>
      <c r="BU126" s="359"/>
      <c r="BV126" s="359"/>
      <c r="BW126" s="359"/>
      <c r="BX126" s="359"/>
      <c r="BY126" s="359"/>
      <c r="BZ126" s="359"/>
      <c r="CA126" s="359"/>
      <c r="CB126" s="359"/>
      <c r="CC126" s="359"/>
      <c r="CD126" s="359"/>
      <c r="CE126" s="359"/>
      <c r="CF126" s="359"/>
      <c r="CG126" s="359"/>
      <c r="CH126" s="359"/>
      <c r="CI126" s="359"/>
      <c r="CJ126" s="359"/>
      <c r="CK126" s="377"/>
    </row>
    <row r="127" spans="1:125" ht="18.600000000000001" hidden="1" customHeight="1" x14ac:dyDescent="0.25">
      <c r="A127" s="999"/>
      <c r="B127" s="1003"/>
      <c r="C127" s="184"/>
      <c r="D127" s="184"/>
      <c r="E127" s="184"/>
      <c r="F127" s="184"/>
      <c r="G127" s="184"/>
      <c r="H127" s="184"/>
      <c r="I127" s="184"/>
      <c r="J127" s="184"/>
      <c r="K127" s="184" t="s">
        <v>587</v>
      </c>
      <c r="L127" s="184"/>
      <c r="M127" s="184"/>
      <c r="N127" s="184"/>
      <c r="O127" s="184"/>
      <c r="P127" s="184"/>
      <c r="Q127" s="184"/>
      <c r="R127" s="184"/>
      <c r="S127" s="184"/>
      <c r="T127" s="184"/>
      <c r="U127" s="184"/>
      <c r="V127" s="184"/>
      <c r="W127" s="184"/>
      <c r="X127" s="184"/>
      <c r="Y127" s="184"/>
      <c r="Z127" s="184"/>
      <c r="AA127" s="184"/>
      <c r="AB127" s="184"/>
      <c r="AC127" s="184"/>
      <c r="AD127" s="184"/>
      <c r="AE127" s="184"/>
      <c r="AF127" s="184"/>
      <c r="AG127" s="184"/>
      <c r="AH127" s="184"/>
      <c r="AI127" s="184"/>
      <c r="AJ127" s="184"/>
      <c r="AK127" s="184"/>
      <c r="AL127" s="184"/>
      <c r="AM127" s="184"/>
      <c r="AN127" s="184"/>
      <c r="AO127" s="184"/>
      <c r="AP127" s="184"/>
      <c r="AQ127" s="184"/>
      <c r="AR127" s="184"/>
      <c r="AS127" s="184"/>
      <c r="AT127" s="184"/>
      <c r="AU127" s="184"/>
      <c r="AV127" s="183"/>
      <c r="AW127" s="183"/>
      <c r="AX127" s="183"/>
      <c r="AY127" s="346" t="s">
        <v>738</v>
      </c>
      <c r="AZ127" s="183" t="str">
        <f>'Org Raw Data'!$G$19</f>
        <v>ORG_L3_279</v>
      </c>
      <c r="BA127" s="183" t="str">
        <f ca="1">OFFSET('Org Raw Data'!$G$19,0,1)</f>
        <v>IAU</v>
      </c>
      <c r="BB127" s="184"/>
      <c r="BC127" s="184"/>
      <c r="BD127" s="184"/>
      <c r="BE127" s="184"/>
      <c r="BF127" s="184"/>
      <c r="BG127" s="184"/>
      <c r="BH127" s="184"/>
      <c r="BI127" s="184"/>
      <c r="BJ127" s="184"/>
      <c r="BK127" s="184"/>
      <c r="BL127" s="184"/>
      <c r="BM127" s="184"/>
      <c r="BN127" s="184"/>
      <c r="BO127" s="184"/>
      <c r="BP127" s="184"/>
      <c r="BQ127" s="184"/>
      <c r="BR127" s="184"/>
      <c r="BS127" s="184"/>
      <c r="BT127" s="184"/>
      <c r="BU127" s="184"/>
      <c r="BV127" s="184"/>
      <c r="BW127" s="184"/>
      <c r="BX127" s="184"/>
      <c r="BY127" s="184"/>
      <c r="BZ127" s="184"/>
      <c r="CA127" s="184"/>
      <c r="CB127" s="184"/>
      <c r="CC127" s="184"/>
      <c r="CD127" s="184"/>
      <c r="CE127" s="184"/>
      <c r="CF127" s="184"/>
      <c r="CG127" s="184"/>
      <c r="CH127" s="184"/>
      <c r="CI127" s="184"/>
      <c r="CJ127" s="184"/>
      <c r="CK127" s="372"/>
    </row>
    <row r="128" spans="1:125" ht="18.600000000000001" hidden="1" customHeight="1" thickBot="1" x14ac:dyDescent="0.3">
      <c r="A128" s="999"/>
      <c r="B128" s="1001"/>
      <c r="C128" s="357"/>
      <c r="D128" s="357"/>
      <c r="E128" s="357"/>
      <c r="F128" s="357"/>
      <c r="G128" s="357"/>
      <c r="H128" s="357"/>
      <c r="I128" s="357"/>
      <c r="J128" s="357"/>
      <c r="K128" s="357"/>
      <c r="L128" s="357"/>
      <c r="M128" s="357"/>
      <c r="N128" s="357"/>
      <c r="O128" s="357"/>
      <c r="P128" s="357"/>
      <c r="Q128" s="357"/>
      <c r="R128" s="357"/>
      <c r="S128" s="357"/>
      <c r="T128" s="357"/>
      <c r="U128" s="357"/>
      <c r="V128" s="357"/>
      <c r="W128" s="357"/>
      <c r="X128" s="357"/>
      <c r="Y128" s="357"/>
      <c r="Z128" s="357"/>
      <c r="AA128" s="357"/>
      <c r="AB128" s="357"/>
      <c r="AC128" s="357"/>
      <c r="AD128" s="357"/>
      <c r="AE128" s="357"/>
      <c r="AF128" s="357"/>
      <c r="AG128" s="357"/>
      <c r="AH128" s="357"/>
      <c r="AI128" s="357"/>
      <c r="AJ128" s="357"/>
      <c r="AK128" s="357"/>
      <c r="AL128" s="357"/>
      <c r="AM128" s="357"/>
      <c r="AN128" s="357"/>
      <c r="AO128" s="357"/>
      <c r="AP128" s="357"/>
      <c r="AQ128" s="357"/>
      <c r="AR128" s="357"/>
      <c r="AS128" s="357"/>
      <c r="AT128" s="357"/>
      <c r="AU128" s="357"/>
      <c r="AV128" s="356"/>
      <c r="AW128" s="356"/>
      <c r="AX128" s="356"/>
      <c r="AY128" s="355" t="s">
        <v>739</v>
      </c>
      <c r="AZ128" s="183" t="str">
        <f>'Org Raw Data'!$G$19</f>
        <v>ORG_L3_279</v>
      </c>
      <c r="BA128" s="183" t="str">
        <f ca="1">OFFSET('Org Raw Data'!$G$19,0,1)</f>
        <v>IAU</v>
      </c>
      <c r="BB128" s="357"/>
      <c r="BC128" s="357"/>
      <c r="BD128" s="357"/>
      <c r="BE128" s="357"/>
      <c r="BF128" s="357"/>
      <c r="BG128" s="357"/>
      <c r="BH128" s="357"/>
      <c r="BI128" s="357"/>
      <c r="BJ128" s="357"/>
      <c r="BK128" s="357"/>
      <c r="BL128" s="357"/>
      <c r="BM128" s="357"/>
      <c r="BN128" s="357"/>
      <c r="BO128" s="357"/>
      <c r="BP128" s="357"/>
      <c r="BQ128" s="357"/>
      <c r="BR128" s="357"/>
      <c r="BS128" s="357"/>
      <c r="BT128" s="357"/>
      <c r="BU128" s="357"/>
      <c r="BV128" s="357"/>
      <c r="BW128" s="357"/>
      <c r="BX128" s="357"/>
      <c r="BY128" s="357"/>
      <c r="BZ128" s="357"/>
      <c r="CA128" s="357"/>
      <c r="CB128" s="357"/>
      <c r="CC128" s="357"/>
      <c r="CD128" s="357"/>
      <c r="CE128" s="357"/>
      <c r="CF128" s="357"/>
      <c r="CG128" s="357"/>
      <c r="CH128" s="357"/>
      <c r="CI128" s="357"/>
      <c r="CJ128" s="357"/>
      <c r="CK128" s="376"/>
    </row>
    <row r="129" spans="1:89" ht="36.9" hidden="1" customHeight="1" thickTop="1" x14ac:dyDescent="0.25">
      <c r="A129" s="999"/>
      <c r="B129" s="1002" t="s">
        <v>740</v>
      </c>
      <c r="C129" s="359"/>
      <c r="D129" s="359"/>
      <c r="E129" s="359"/>
      <c r="F129" s="359"/>
      <c r="G129" s="359"/>
      <c r="H129" s="359"/>
      <c r="I129" s="359"/>
      <c r="J129" s="359"/>
      <c r="K129" s="359"/>
      <c r="L129" s="359"/>
      <c r="M129" s="359"/>
      <c r="N129" s="359"/>
      <c r="O129" s="359"/>
      <c r="P129" s="359"/>
      <c r="Q129" s="359"/>
      <c r="R129" s="359"/>
      <c r="S129" s="359"/>
      <c r="T129" s="359"/>
      <c r="U129" s="359"/>
      <c r="V129" s="359"/>
      <c r="W129" s="359"/>
      <c r="X129" s="359"/>
      <c r="Y129" s="359"/>
      <c r="Z129" s="359"/>
      <c r="AA129" s="359"/>
      <c r="AB129" s="359"/>
      <c r="AC129" s="359"/>
      <c r="AD129" s="359"/>
      <c r="AE129" s="359"/>
      <c r="AF129" s="359"/>
      <c r="AG129" s="359"/>
      <c r="AH129" s="359"/>
      <c r="AI129" s="359"/>
      <c r="AJ129" s="359"/>
      <c r="AK129" s="359"/>
      <c r="AL129" s="359"/>
      <c r="AM129" s="359"/>
      <c r="AN129" s="359"/>
      <c r="AO129" s="359"/>
      <c r="AP129" s="359"/>
      <c r="AQ129" s="359"/>
      <c r="AR129" s="359"/>
      <c r="AS129" s="359"/>
      <c r="AT129" s="359"/>
      <c r="AU129" s="359"/>
      <c r="AV129" s="359"/>
      <c r="AW129" s="359"/>
      <c r="AX129" s="359"/>
      <c r="AY129" s="359"/>
      <c r="AZ129" s="359"/>
      <c r="BA129" s="359"/>
      <c r="BB129" s="360" t="s">
        <v>741</v>
      </c>
      <c r="BC129" s="361" t="str">
        <f>'Org Raw Data'!$G$27</f>
        <v>ORG_L3_291</v>
      </c>
      <c r="BD129" s="361" t="str">
        <f ca="1">OFFSET('Org Raw Data'!$G$27,0,1)</f>
        <v>GRM</v>
      </c>
      <c r="BE129" s="359"/>
      <c r="BF129" s="359"/>
      <c r="BG129" s="359"/>
      <c r="BH129" s="359"/>
      <c r="BI129" s="359"/>
      <c r="BJ129" s="359"/>
      <c r="BK129" s="359"/>
      <c r="BL129" s="359"/>
      <c r="BM129" s="359"/>
      <c r="BN129" s="359"/>
      <c r="BO129" s="359"/>
      <c r="BP129" s="359"/>
      <c r="BQ129" s="361"/>
      <c r="BR129" s="361"/>
      <c r="BS129" s="361"/>
      <c r="BT129" s="359"/>
      <c r="BU129" s="359"/>
      <c r="BV129" s="359"/>
      <c r="BW129" s="359"/>
      <c r="BX129" s="359"/>
      <c r="BY129" s="359"/>
      <c r="BZ129" s="361"/>
      <c r="CA129" s="361"/>
      <c r="CB129" s="361"/>
      <c r="CC129" s="359"/>
      <c r="CD129" s="359"/>
      <c r="CE129" s="359"/>
      <c r="CF129" s="359"/>
      <c r="CG129" s="359"/>
      <c r="CH129" s="359"/>
      <c r="CI129" s="359"/>
      <c r="CJ129" s="359"/>
      <c r="CK129" s="377"/>
    </row>
    <row r="130" spans="1:89" ht="18.600000000000001" hidden="1" customHeight="1" x14ac:dyDescent="0.25">
      <c r="A130" s="999"/>
      <c r="B130" s="1003"/>
      <c r="C130" s="184"/>
      <c r="D130" s="184"/>
      <c r="E130" s="184"/>
      <c r="F130" s="184"/>
      <c r="G130" s="184"/>
      <c r="H130" s="184"/>
      <c r="I130" s="184"/>
      <c r="J130" s="184"/>
      <c r="K130" s="184"/>
      <c r="L130" s="184"/>
      <c r="M130" s="184"/>
      <c r="N130" s="184"/>
      <c r="O130" s="184"/>
      <c r="P130" s="184"/>
      <c r="Q130" s="184"/>
      <c r="R130" s="184"/>
      <c r="S130" s="184"/>
      <c r="T130" s="184"/>
      <c r="U130" s="184"/>
      <c r="V130" s="184"/>
      <c r="W130" s="184"/>
      <c r="X130" s="184"/>
      <c r="Y130" s="184"/>
      <c r="Z130" s="184"/>
      <c r="AA130" s="184"/>
      <c r="AB130" s="184"/>
      <c r="AC130" s="184"/>
      <c r="AD130" s="184"/>
      <c r="AE130" s="184"/>
      <c r="AF130" s="184"/>
      <c r="AG130" s="184"/>
      <c r="AH130" s="184"/>
      <c r="AI130" s="184"/>
      <c r="AJ130" s="184"/>
      <c r="AK130" s="184"/>
      <c r="AL130" s="184"/>
      <c r="AM130" s="184"/>
      <c r="AN130" s="184"/>
      <c r="AO130" s="184"/>
      <c r="AP130" s="184"/>
      <c r="AQ130" s="184"/>
      <c r="AR130" s="184"/>
      <c r="AS130" s="184"/>
      <c r="AT130" s="184"/>
      <c r="AU130" s="184"/>
      <c r="AV130" s="184"/>
      <c r="AW130" s="184"/>
      <c r="AX130" s="184"/>
      <c r="AY130" s="184"/>
      <c r="AZ130" s="184"/>
      <c r="BA130" s="184"/>
      <c r="BB130" s="346" t="s">
        <v>742</v>
      </c>
      <c r="BC130" s="183" t="str">
        <f>'Org Raw Data'!$G$27</f>
        <v>ORG_L3_291</v>
      </c>
      <c r="BD130" s="183" t="str">
        <f ca="1">OFFSET('Org Raw Data'!$G$27,0,1)</f>
        <v>GRM</v>
      </c>
      <c r="BE130" s="184"/>
      <c r="BF130" s="184"/>
      <c r="BG130" s="184"/>
      <c r="BH130" s="184"/>
      <c r="BI130" s="184"/>
      <c r="BJ130" s="184"/>
      <c r="BK130" s="184"/>
      <c r="BL130" s="184"/>
      <c r="BM130" s="184"/>
      <c r="BN130" s="184"/>
      <c r="BO130" s="184"/>
      <c r="BP130" s="184"/>
      <c r="BQ130" s="183"/>
      <c r="BR130" s="183"/>
      <c r="BS130" s="183"/>
      <c r="BT130" s="184"/>
      <c r="BU130" s="184"/>
      <c r="BV130" s="184"/>
      <c r="BW130" s="184"/>
      <c r="BX130" s="184"/>
      <c r="BY130" s="184"/>
      <c r="BZ130" s="183"/>
      <c r="CA130" s="183"/>
      <c r="CB130" s="183"/>
      <c r="CC130" s="184"/>
      <c r="CD130" s="184"/>
      <c r="CE130" s="184"/>
      <c r="CF130" s="184"/>
      <c r="CG130" s="184"/>
      <c r="CH130" s="184"/>
      <c r="CI130" s="184"/>
      <c r="CJ130" s="184"/>
      <c r="CK130" s="372"/>
    </row>
    <row r="131" spans="1:89" ht="18.600000000000001" hidden="1" customHeight="1" thickBot="1" x14ac:dyDescent="0.3">
      <c r="A131" s="999"/>
      <c r="B131" s="1001"/>
      <c r="C131" s="357"/>
      <c r="D131" s="357"/>
      <c r="E131" s="357"/>
      <c r="F131" s="357"/>
      <c r="G131" s="357"/>
      <c r="H131" s="357"/>
      <c r="I131" s="357"/>
      <c r="J131" s="357"/>
      <c r="K131" s="357"/>
      <c r="L131" s="357"/>
      <c r="M131" s="357"/>
      <c r="N131" s="357"/>
      <c r="O131" s="357"/>
      <c r="P131" s="357"/>
      <c r="Q131" s="357"/>
      <c r="R131" s="357"/>
      <c r="S131" s="357"/>
      <c r="T131" s="357"/>
      <c r="U131" s="357"/>
      <c r="V131" s="357"/>
      <c r="W131" s="357"/>
      <c r="X131" s="357"/>
      <c r="Y131" s="357"/>
      <c r="Z131" s="357"/>
      <c r="AA131" s="357"/>
      <c r="AB131" s="357"/>
      <c r="AC131" s="357"/>
      <c r="AD131" s="357"/>
      <c r="AE131" s="357"/>
      <c r="AF131" s="357"/>
      <c r="AG131" s="357"/>
      <c r="AH131" s="357"/>
      <c r="AI131" s="357"/>
      <c r="AJ131" s="357"/>
      <c r="AK131" s="357"/>
      <c r="AL131" s="357"/>
      <c r="AM131" s="357"/>
      <c r="AN131" s="357"/>
      <c r="AO131" s="357"/>
      <c r="AP131" s="357"/>
      <c r="AQ131" s="357"/>
      <c r="AR131" s="357"/>
      <c r="AS131" s="357"/>
      <c r="AT131" s="357"/>
      <c r="AU131" s="357"/>
      <c r="AV131" s="357"/>
      <c r="AW131" s="357"/>
      <c r="AX131" s="357"/>
      <c r="AY131" s="357"/>
      <c r="AZ131" s="357"/>
      <c r="BA131" s="357"/>
      <c r="BB131" s="355" t="s">
        <v>743</v>
      </c>
      <c r="BC131" s="387" t="str">
        <f>'Org Raw Data'!$G$21</f>
        <v>ORG_L3_296</v>
      </c>
      <c r="BD131" s="387" t="str">
        <f ca="1">OFFSET('Org Raw Data'!$G$21,0,1)</f>
        <v>FM</v>
      </c>
      <c r="BE131" s="357"/>
      <c r="BF131" s="357"/>
      <c r="BG131" s="357"/>
      <c r="BH131" s="357"/>
      <c r="BI131" s="357"/>
      <c r="BJ131" s="357"/>
      <c r="BK131" s="357"/>
      <c r="BL131" s="357"/>
      <c r="BM131" s="357"/>
      <c r="BN131" s="357"/>
      <c r="BO131" s="357"/>
      <c r="BP131" s="357"/>
      <c r="BQ131" s="356"/>
      <c r="BR131" s="356"/>
      <c r="BS131" s="356"/>
      <c r="BT131" s="357"/>
      <c r="BU131" s="357"/>
      <c r="BV131" s="357"/>
      <c r="BW131" s="357"/>
      <c r="BX131" s="357"/>
      <c r="BY131" s="357"/>
      <c r="BZ131" s="356"/>
      <c r="CA131" s="356"/>
      <c r="CB131" s="356"/>
      <c r="CC131" s="357"/>
      <c r="CD131" s="357"/>
      <c r="CE131" s="357"/>
      <c r="CF131" s="357"/>
      <c r="CG131" s="357"/>
      <c r="CH131" s="357"/>
      <c r="CI131" s="357"/>
      <c r="CJ131" s="357"/>
      <c r="CK131" s="376"/>
    </row>
    <row r="132" spans="1:89" ht="36.9" hidden="1" customHeight="1" thickTop="1" x14ac:dyDescent="0.25">
      <c r="A132" s="999"/>
      <c r="B132" s="1003" t="s">
        <v>744</v>
      </c>
      <c r="C132" s="184"/>
      <c r="D132" s="184"/>
      <c r="E132" s="184"/>
      <c r="F132" s="184"/>
      <c r="G132" s="184"/>
      <c r="H132" s="184"/>
      <c r="I132" s="184"/>
      <c r="J132" s="184"/>
      <c r="K132" s="184"/>
      <c r="L132" s="184"/>
      <c r="M132" s="184"/>
      <c r="N132" s="184"/>
      <c r="O132" s="184"/>
      <c r="P132" s="184"/>
      <c r="Q132" s="184"/>
      <c r="R132" s="184"/>
      <c r="S132" s="184"/>
      <c r="T132" s="184"/>
      <c r="U132" s="184"/>
      <c r="V132" s="184"/>
      <c r="W132" s="184"/>
      <c r="X132" s="184"/>
      <c r="Y132" s="184"/>
      <c r="Z132" s="184"/>
      <c r="AA132" s="184"/>
      <c r="AB132" s="184"/>
      <c r="AC132" s="184"/>
      <c r="AD132" s="184"/>
      <c r="AE132" s="184"/>
      <c r="AF132" s="184"/>
      <c r="AG132" s="184"/>
      <c r="AH132" s="184"/>
      <c r="AI132" s="184"/>
      <c r="AJ132" s="184"/>
      <c r="AK132" s="184"/>
      <c r="AL132" s="184"/>
      <c r="AM132" s="184"/>
      <c r="AN132" s="184"/>
      <c r="AO132" s="184"/>
      <c r="AP132" s="184"/>
      <c r="AQ132" s="184"/>
      <c r="AR132" s="184"/>
      <c r="AS132" s="184"/>
      <c r="AT132" s="184"/>
      <c r="AU132" s="184"/>
      <c r="AV132" s="184"/>
      <c r="AW132" s="184"/>
      <c r="AX132" s="184"/>
      <c r="AY132" s="184"/>
      <c r="AZ132" s="184"/>
      <c r="BA132" s="184"/>
      <c r="BB132" s="354" t="s">
        <v>747</v>
      </c>
      <c r="BC132" s="183" t="str">
        <f>'Org Raw Data'!$G$19</f>
        <v>ORG_L3_279</v>
      </c>
      <c r="BD132" s="183" t="str">
        <f ca="1">OFFSET('Org Raw Data'!$G$19,0,1)</f>
        <v>IAU</v>
      </c>
      <c r="BE132" s="184"/>
      <c r="BF132" s="184"/>
      <c r="BG132" s="184"/>
      <c r="BH132" s="184"/>
      <c r="BI132" s="184"/>
      <c r="BJ132" s="184"/>
      <c r="BK132" s="184"/>
      <c r="BL132" s="184"/>
      <c r="BM132" s="184"/>
      <c r="BN132" s="184"/>
      <c r="BO132" s="184"/>
      <c r="BP132" s="184"/>
      <c r="BQ132" s="354" t="s">
        <v>745</v>
      </c>
      <c r="BR132" s="183" t="str">
        <f>'Org Raw Data'!$G$27</f>
        <v>ORG_L3_291</v>
      </c>
      <c r="BS132" s="183" t="str">
        <f ca="1">OFFSET('Org Raw Data'!$G$27,0,1)</f>
        <v>GRM</v>
      </c>
      <c r="BT132" s="184"/>
      <c r="BU132" s="184"/>
      <c r="BV132" s="184"/>
      <c r="BW132" s="184"/>
      <c r="BX132" s="184"/>
      <c r="BY132" s="184"/>
      <c r="BZ132" s="184"/>
      <c r="CA132" s="184"/>
      <c r="CB132" s="184"/>
      <c r="CC132" s="183"/>
      <c r="CD132" s="183"/>
      <c r="CE132" s="183"/>
      <c r="CF132" s="184"/>
      <c r="CG132" s="184"/>
      <c r="CH132" s="184"/>
      <c r="CI132" s="184"/>
      <c r="CJ132" s="184"/>
      <c r="CK132" s="372"/>
    </row>
    <row r="133" spans="1:89" ht="18.600000000000001" hidden="1" customHeight="1" thickBot="1" x14ac:dyDescent="0.3">
      <c r="A133" s="999"/>
      <c r="B133" s="1001"/>
      <c r="C133" s="357"/>
      <c r="D133" s="357"/>
      <c r="E133" s="357"/>
      <c r="F133" s="357"/>
      <c r="G133" s="357"/>
      <c r="H133" s="357"/>
      <c r="I133" s="357"/>
      <c r="J133" s="357"/>
      <c r="K133" s="357"/>
      <c r="L133" s="357"/>
      <c r="M133" s="357"/>
      <c r="N133" s="357"/>
      <c r="O133" s="357"/>
      <c r="P133" s="357"/>
      <c r="Q133" s="357"/>
      <c r="R133" s="357"/>
      <c r="S133" s="357"/>
      <c r="T133" s="357"/>
      <c r="U133" s="357"/>
      <c r="V133" s="357"/>
      <c r="W133" s="357"/>
      <c r="X133" s="357"/>
      <c r="Y133" s="357"/>
      <c r="Z133" s="357"/>
      <c r="AA133" s="357"/>
      <c r="AB133" s="357"/>
      <c r="AC133" s="357"/>
      <c r="AD133" s="357"/>
      <c r="AE133" s="357"/>
      <c r="AF133" s="357"/>
      <c r="AG133" s="357"/>
      <c r="AH133" s="357"/>
      <c r="AI133" s="357"/>
      <c r="AJ133" s="357"/>
      <c r="AK133" s="357"/>
      <c r="AL133" s="357"/>
      <c r="AM133" s="357"/>
      <c r="AN133" s="357"/>
      <c r="AO133" s="357"/>
      <c r="AP133" s="357"/>
      <c r="AQ133" s="357"/>
      <c r="AR133" s="357"/>
      <c r="AS133" s="357"/>
      <c r="AT133" s="357"/>
      <c r="AU133" s="357"/>
      <c r="AV133" s="357"/>
      <c r="AW133" s="357"/>
      <c r="AX133" s="357"/>
      <c r="AY133" s="357"/>
      <c r="AZ133" s="357"/>
      <c r="BA133" s="357"/>
      <c r="BB133" s="356"/>
      <c r="BC133" s="356"/>
      <c r="BD133" s="356"/>
      <c r="BE133" s="357"/>
      <c r="BF133" s="357"/>
      <c r="BG133" s="357"/>
      <c r="BH133" s="357"/>
      <c r="BI133" s="357"/>
      <c r="BJ133" s="357"/>
      <c r="BK133" s="357"/>
      <c r="BL133" s="357"/>
      <c r="BM133" s="357"/>
      <c r="BN133" s="357"/>
      <c r="BO133" s="357"/>
      <c r="BP133" s="357"/>
      <c r="BQ133" s="355" t="s">
        <v>746</v>
      </c>
      <c r="BR133" s="183" t="str">
        <f>'Org Raw Data'!$G$27</f>
        <v>ORG_L3_291</v>
      </c>
      <c r="BS133" s="183" t="str">
        <f ca="1">OFFSET('Org Raw Data'!$G$27,0,1)</f>
        <v>GRM</v>
      </c>
      <c r="BT133" s="357"/>
      <c r="BU133" s="357"/>
      <c r="BV133" s="357"/>
      <c r="BW133" s="357"/>
      <c r="BX133" s="357"/>
      <c r="BY133" s="357"/>
      <c r="BZ133" s="357"/>
      <c r="CA133" s="357"/>
      <c r="CB133" s="357"/>
      <c r="CC133" s="356"/>
      <c r="CD133" s="356"/>
      <c r="CE133" s="356"/>
      <c r="CF133" s="357"/>
      <c r="CG133" s="357"/>
      <c r="CH133" s="357"/>
      <c r="CI133" s="357"/>
      <c r="CJ133" s="357"/>
      <c r="CK133" s="376"/>
    </row>
    <row r="134" spans="1:89" ht="36.9" customHeight="1" thickTop="1" x14ac:dyDescent="0.25">
      <c r="A134" s="999"/>
      <c r="B134" s="1002" t="s">
        <v>748</v>
      </c>
      <c r="C134" s="359"/>
      <c r="D134" s="359"/>
      <c r="E134" s="359"/>
      <c r="F134" s="359"/>
      <c r="G134" s="359"/>
      <c r="H134" s="359"/>
      <c r="I134" s="359"/>
      <c r="J134" s="359"/>
      <c r="K134" s="359"/>
      <c r="L134" s="359"/>
      <c r="M134" s="359"/>
      <c r="N134" s="359"/>
      <c r="O134" s="359"/>
      <c r="P134" s="359"/>
      <c r="Q134" s="359"/>
      <c r="R134" s="359"/>
      <c r="S134" s="359"/>
      <c r="T134" s="359"/>
      <c r="U134" s="359"/>
      <c r="V134" s="359"/>
      <c r="W134" s="359"/>
      <c r="X134" s="359"/>
      <c r="Y134" s="359"/>
      <c r="Z134" s="359"/>
      <c r="AA134" s="359"/>
      <c r="AB134" s="359"/>
      <c r="AC134" s="359"/>
      <c r="AD134" s="359"/>
      <c r="AE134" s="359"/>
      <c r="AF134" s="359"/>
      <c r="AG134" s="359"/>
      <c r="AH134" s="359"/>
      <c r="AI134" s="359"/>
      <c r="AJ134" s="359"/>
      <c r="AK134" s="359"/>
      <c r="AL134" s="359"/>
      <c r="AM134" s="359"/>
      <c r="AN134" s="359"/>
      <c r="AO134" s="359"/>
      <c r="AP134" s="359"/>
      <c r="AQ134" s="359"/>
      <c r="AR134" s="359"/>
      <c r="AS134" s="359"/>
      <c r="AT134" s="359"/>
      <c r="AU134" s="359"/>
      <c r="AV134" s="359"/>
      <c r="AW134" s="359"/>
      <c r="AX134" s="359"/>
      <c r="AY134" s="359"/>
      <c r="AZ134" s="359"/>
      <c r="BA134" s="359"/>
      <c r="BB134" s="359"/>
      <c r="BC134" s="359"/>
      <c r="BD134" s="359"/>
      <c r="BE134" s="359"/>
      <c r="BF134" s="359"/>
      <c r="BG134" s="359"/>
      <c r="BH134" s="359"/>
      <c r="BI134" s="359"/>
      <c r="BJ134" s="359"/>
      <c r="BK134" s="360" t="s">
        <v>751</v>
      </c>
      <c r="BL134" s="183" t="str">
        <f>'Org Raw Data'!$G$43</f>
        <v>ORG_L3_272</v>
      </c>
      <c r="BM134" s="183" t="str">
        <f ca="1">OFFSET('Org Raw Data'!$G$43,0,1)</f>
        <v>MC</v>
      </c>
      <c r="BN134" s="359"/>
      <c r="BO134" s="359"/>
      <c r="BP134" s="359"/>
      <c r="BQ134" s="359"/>
      <c r="BR134" s="359"/>
      <c r="BS134" s="359"/>
      <c r="BT134" s="359"/>
      <c r="BU134" s="359"/>
      <c r="BV134" s="359"/>
      <c r="BW134" s="359"/>
      <c r="BX134" s="359"/>
      <c r="BY134" s="359"/>
      <c r="BZ134" s="359"/>
      <c r="CA134" s="359"/>
      <c r="CB134" s="359"/>
      <c r="CC134" s="359"/>
      <c r="CD134" s="359"/>
      <c r="CE134" s="359"/>
      <c r="CF134" s="359"/>
      <c r="CG134" s="359"/>
      <c r="CH134" s="359"/>
      <c r="CI134" s="360" t="s">
        <v>749</v>
      </c>
      <c r="CJ134" s="361" t="str">
        <f>'Org Raw Data'!$G$7</f>
        <v>ORG_L3_280</v>
      </c>
      <c r="CK134" s="380" t="str">
        <f ca="1">OFFSET('Org Raw Data'!$G$7,0,1)</f>
        <v>SSE</v>
      </c>
    </row>
    <row r="135" spans="1:89" ht="18.600000000000001" customHeight="1" x14ac:dyDescent="0.25">
      <c r="A135" s="999"/>
      <c r="B135" s="1003"/>
      <c r="C135" s="184"/>
      <c r="D135" s="184"/>
      <c r="E135" s="184"/>
      <c r="F135" s="184"/>
      <c r="G135" s="184"/>
      <c r="H135" s="184"/>
      <c r="I135" s="184"/>
      <c r="J135" s="184"/>
      <c r="K135" s="184"/>
      <c r="L135" s="184"/>
      <c r="M135" s="184"/>
      <c r="N135" s="184"/>
      <c r="O135" s="184"/>
      <c r="P135" s="184"/>
      <c r="Q135" s="184"/>
      <c r="R135" s="184"/>
      <c r="S135" s="184"/>
      <c r="T135" s="184"/>
      <c r="U135" s="184"/>
      <c r="V135" s="184"/>
      <c r="W135" s="184"/>
      <c r="X135" s="184"/>
      <c r="Y135" s="184"/>
      <c r="Z135" s="184"/>
      <c r="AA135" s="184"/>
      <c r="AB135" s="184"/>
      <c r="AC135" s="184"/>
      <c r="AD135" s="184"/>
      <c r="AE135" s="184"/>
      <c r="AF135" s="184"/>
      <c r="AG135" s="184"/>
      <c r="AH135" s="184"/>
      <c r="AI135" s="184"/>
      <c r="AJ135" s="184"/>
      <c r="AK135" s="184"/>
      <c r="AL135" s="184"/>
      <c r="AM135" s="184"/>
      <c r="AN135" s="184"/>
      <c r="AO135" s="184"/>
      <c r="AP135" s="184"/>
      <c r="AQ135" s="184"/>
      <c r="AR135" s="184"/>
      <c r="AS135" s="184"/>
      <c r="AT135" s="184"/>
      <c r="AU135" s="184"/>
      <c r="AV135" s="184"/>
      <c r="AW135" s="184"/>
      <c r="AX135" s="184"/>
      <c r="AY135" s="184"/>
      <c r="AZ135" s="184"/>
      <c r="BA135" s="184"/>
      <c r="BB135" s="184"/>
      <c r="BC135" s="184"/>
      <c r="BD135" s="184"/>
      <c r="BE135" s="184"/>
      <c r="BF135" s="184"/>
      <c r="BG135" s="184"/>
      <c r="BH135" s="184"/>
      <c r="BI135" s="184"/>
      <c r="BJ135" s="184"/>
      <c r="BK135" s="184"/>
      <c r="BL135" s="184"/>
      <c r="BM135" s="184"/>
      <c r="BN135" s="346" t="s">
        <v>752</v>
      </c>
      <c r="BO135" s="183" t="str">
        <f>'Org Raw Data'!$G$43</f>
        <v>ORG_L3_272</v>
      </c>
      <c r="BP135" s="183" t="str">
        <f ca="1">OFFSET('Org Raw Data'!$G$43,0,1)</f>
        <v>MC</v>
      </c>
      <c r="BQ135" s="184"/>
      <c r="BR135" s="184"/>
      <c r="BS135" s="184"/>
      <c r="BT135" s="184"/>
      <c r="BU135" s="184"/>
      <c r="BV135" s="184"/>
      <c r="BW135" s="184"/>
      <c r="BX135" s="184"/>
      <c r="BY135" s="184"/>
      <c r="BZ135" s="184"/>
      <c r="CA135" s="184"/>
      <c r="CB135" s="184"/>
      <c r="CC135" s="184"/>
      <c r="CD135" s="184"/>
      <c r="CE135" s="184"/>
      <c r="CF135" s="184"/>
      <c r="CG135" s="184"/>
      <c r="CH135" s="184"/>
      <c r="CI135" s="184"/>
      <c r="CJ135" s="184"/>
      <c r="CK135" s="372"/>
    </row>
    <row r="136" spans="1:89" ht="18.600000000000001" customHeight="1" thickBot="1" x14ac:dyDescent="0.3">
      <c r="A136" s="999"/>
      <c r="B136" s="1001"/>
      <c r="C136" s="357"/>
      <c r="D136" s="357"/>
      <c r="E136" s="357"/>
      <c r="F136" s="357"/>
      <c r="G136" s="357"/>
      <c r="H136" s="357"/>
      <c r="I136" s="357"/>
      <c r="J136" s="357"/>
      <c r="K136" s="357"/>
      <c r="L136" s="357"/>
      <c r="M136" s="357"/>
      <c r="N136" s="357"/>
      <c r="O136" s="357"/>
      <c r="P136" s="357"/>
      <c r="Q136" s="357"/>
      <c r="R136" s="357"/>
      <c r="S136" s="357"/>
      <c r="T136" s="357"/>
      <c r="U136" s="357"/>
      <c r="V136" s="357"/>
      <c r="W136" s="357"/>
      <c r="X136" s="357"/>
      <c r="Y136" s="357"/>
      <c r="Z136" s="357"/>
      <c r="AA136" s="357"/>
      <c r="AB136" s="357"/>
      <c r="AC136" s="357"/>
      <c r="AD136" s="357"/>
      <c r="AE136" s="357"/>
      <c r="AF136" s="357"/>
      <c r="AG136" s="357"/>
      <c r="AH136" s="357"/>
      <c r="AI136" s="357"/>
      <c r="AJ136" s="357"/>
      <c r="AK136" s="357"/>
      <c r="AL136" s="357"/>
      <c r="AM136" s="357"/>
      <c r="AN136" s="357"/>
      <c r="AO136" s="357"/>
      <c r="AP136" s="357"/>
      <c r="AQ136" s="357"/>
      <c r="AR136" s="357"/>
      <c r="AS136" s="357"/>
      <c r="AT136" s="357"/>
      <c r="AU136" s="357"/>
      <c r="AV136" s="357"/>
      <c r="AW136" s="357"/>
      <c r="AX136" s="357"/>
      <c r="AY136" s="357"/>
      <c r="AZ136" s="357"/>
      <c r="BA136" s="357"/>
      <c r="BB136" s="357"/>
      <c r="BC136" s="357"/>
      <c r="BD136" s="357"/>
      <c r="BE136" s="357"/>
      <c r="BF136" s="357"/>
      <c r="BG136" s="357"/>
      <c r="BH136" s="357"/>
      <c r="BI136" s="357"/>
      <c r="BJ136" s="357"/>
      <c r="BK136" s="355" t="s">
        <v>753</v>
      </c>
      <c r="BL136" s="183" t="str">
        <f>'Org Raw Data'!$G$43</f>
        <v>ORG_L3_272</v>
      </c>
      <c r="BM136" s="183" t="str">
        <f ca="1">OFFSET('Org Raw Data'!$G$43,0,1)</f>
        <v>MC</v>
      </c>
      <c r="BN136" s="357"/>
      <c r="BO136" s="357"/>
      <c r="BP136" s="357"/>
      <c r="BQ136" s="357"/>
      <c r="BR136" s="357"/>
      <c r="BS136" s="357"/>
      <c r="BT136" s="357"/>
      <c r="BU136" s="357"/>
      <c r="BV136" s="357"/>
      <c r="BW136" s="357"/>
      <c r="BX136" s="357"/>
      <c r="BY136" s="357"/>
      <c r="BZ136" s="357"/>
      <c r="CA136" s="357"/>
      <c r="CB136" s="357"/>
      <c r="CC136" s="357"/>
      <c r="CD136" s="357"/>
      <c r="CE136" s="357"/>
      <c r="CF136" s="357"/>
      <c r="CG136" s="357"/>
      <c r="CH136" s="357"/>
      <c r="CI136" s="357"/>
      <c r="CJ136" s="357"/>
      <c r="CK136" s="376"/>
    </row>
    <row r="137" spans="1:89" ht="18.600000000000001" hidden="1" customHeight="1" thickTop="1" x14ac:dyDescent="0.25">
      <c r="A137" s="999"/>
      <c r="B137" s="1002" t="s">
        <v>754</v>
      </c>
      <c r="C137" s="359"/>
      <c r="D137" s="359"/>
      <c r="E137" s="359"/>
      <c r="F137" s="359"/>
      <c r="G137" s="359"/>
      <c r="H137" s="359"/>
      <c r="I137" s="359"/>
      <c r="J137" s="359"/>
      <c r="K137" s="359"/>
      <c r="L137" s="359"/>
      <c r="M137" s="359"/>
      <c r="N137" s="359"/>
      <c r="O137" s="359"/>
      <c r="P137" s="359"/>
      <c r="Q137" s="359"/>
      <c r="R137" s="359"/>
      <c r="S137" s="359"/>
      <c r="T137" s="359"/>
      <c r="U137" s="359"/>
      <c r="V137" s="359"/>
      <c r="W137" s="359"/>
      <c r="X137" s="359"/>
      <c r="Y137" s="359"/>
      <c r="Z137" s="359"/>
      <c r="AA137" s="359"/>
      <c r="AB137" s="359"/>
      <c r="AC137" s="359"/>
      <c r="AD137" s="359"/>
      <c r="AE137" s="359"/>
      <c r="AF137" s="359"/>
      <c r="AG137" s="359"/>
      <c r="AH137" s="359"/>
      <c r="AI137" s="359"/>
      <c r="AJ137" s="359"/>
      <c r="AK137" s="359"/>
      <c r="AL137" s="359"/>
      <c r="AM137" s="359"/>
      <c r="AN137" s="359"/>
      <c r="AO137" s="359"/>
      <c r="AP137" s="359"/>
      <c r="AQ137" s="359"/>
      <c r="AR137" s="359"/>
      <c r="AS137" s="359"/>
      <c r="AT137" s="359"/>
      <c r="AU137" s="359"/>
      <c r="AV137" s="359"/>
      <c r="AW137" s="359"/>
      <c r="AX137" s="359"/>
      <c r="AY137" s="359"/>
      <c r="AZ137" s="359"/>
      <c r="BA137" s="359"/>
      <c r="BB137" s="359"/>
      <c r="BC137" s="359"/>
      <c r="BD137" s="359"/>
      <c r="BE137" s="359"/>
      <c r="BF137" s="359"/>
      <c r="BG137" s="359"/>
      <c r="BH137" s="359"/>
      <c r="BI137" s="359"/>
      <c r="BJ137" s="359"/>
      <c r="BK137" s="359"/>
      <c r="BL137" s="359"/>
      <c r="BM137" s="359"/>
      <c r="BN137" s="359"/>
      <c r="BO137" s="359"/>
      <c r="BP137" s="359"/>
      <c r="BQ137" s="359"/>
      <c r="BR137" s="359"/>
      <c r="BS137" s="359"/>
      <c r="BT137" s="359"/>
      <c r="BU137" s="359"/>
      <c r="BV137" s="359"/>
      <c r="BW137" s="359"/>
      <c r="BX137" s="359"/>
      <c r="BY137" s="359"/>
      <c r="BZ137" s="360" t="s">
        <v>755</v>
      </c>
      <c r="CA137" s="361" t="str">
        <f>'Org Raw Data'!$G$28</f>
        <v>ORG_L3_299</v>
      </c>
      <c r="CB137" s="361" t="str">
        <f ca="1">OFFSET('Org Raw Data'!$G$28,0,1)</f>
        <v>FS</v>
      </c>
      <c r="CC137" s="359"/>
      <c r="CD137" s="359"/>
      <c r="CE137" s="359"/>
      <c r="CF137" s="359"/>
      <c r="CG137" s="359"/>
      <c r="CH137" s="359"/>
      <c r="CI137" s="359"/>
      <c r="CJ137" s="359"/>
      <c r="CK137" s="377"/>
    </row>
    <row r="138" spans="1:89" ht="18.600000000000001" hidden="1" customHeight="1" x14ac:dyDescent="0.25">
      <c r="A138" s="999"/>
      <c r="B138" s="1003"/>
      <c r="C138" s="184"/>
      <c r="D138" s="184"/>
      <c r="E138" s="184"/>
      <c r="F138" s="184"/>
      <c r="G138" s="184"/>
      <c r="H138" s="184"/>
      <c r="I138" s="184"/>
      <c r="J138" s="184"/>
      <c r="K138" s="184"/>
      <c r="L138" s="184"/>
      <c r="M138" s="184"/>
      <c r="N138" s="184"/>
      <c r="O138" s="184"/>
      <c r="P138" s="184"/>
      <c r="Q138" s="184"/>
      <c r="R138" s="184"/>
      <c r="S138" s="184"/>
      <c r="T138" s="184"/>
      <c r="U138" s="184"/>
      <c r="V138" s="184"/>
      <c r="W138" s="184"/>
      <c r="X138" s="184"/>
      <c r="Y138" s="184"/>
      <c r="Z138" s="184"/>
      <c r="AA138" s="184"/>
      <c r="AB138" s="184"/>
      <c r="AC138" s="184"/>
      <c r="AD138" s="184"/>
      <c r="AE138" s="184"/>
      <c r="AF138" s="184"/>
      <c r="AG138" s="184"/>
      <c r="AH138" s="184"/>
      <c r="AI138" s="184"/>
      <c r="AJ138" s="184"/>
      <c r="AK138" s="184"/>
      <c r="AL138" s="184"/>
      <c r="AM138" s="184"/>
      <c r="AN138" s="184"/>
      <c r="AO138" s="184"/>
      <c r="AP138" s="184"/>
      <c r="AQ138" s="184"/>
      <c r="AR138" s="184"/>
      <c r="AS138" s="184"/>
      <c r="AT138" s="184"/>
      <c r="AU138" s="184"/>
      <c r="AV138" s="184"/>
      <c r="AW138" s="184"/>
      <c r="AX138" s="184"/>
      <c r="AY138" s="184"/>
      <c r="AZ138" s="184"/>
      <c r="BA138" s="184"/>
      <c r="BB138" s="184"/>
      <c r="BC138" s="184"/>
      <c r="BD138" s="184"/>
      <c r="BE138" s="184"/>
      <c r="BF138" s="184"/>
      <c r="BG138" s="184"/>
      <c r="BH138" s="184"/>
      <c r="BI138" s="184"/>
      <c r="BJ138" s="184"/>
      <c r="BK138" s="184"/>
      <c r="BL138" s="184"/>
      <c r="BM138" s="184"/>
      <c r="BN138" s="184"/>
      <c r="BO138" s="184"/>
      <c r="BP138" s="184"/>
      <c r="BQ138" s="184"/>
      <c r="BR138" s="184"/>
      <c r="BS138" s="184"/>
      <c r="BT138" s="184"/>
      <c r="BU138" s="184"/>
      <c r="BV138" s="184"/>
      <c r="BW138" s="184"/>
      <c r="BX138" s="184"/>
      <c r="BY138" s="184"/>
      <c r="BZ138" s="346" t="s">
        <v>756</v>
      </c>
      <c r="CA138" s="183" t="str">
        <f>'Org Raw Data'!$G$28</f>
        <v>ORG_L3_299</v>
      </c>
      <c r="CB138" s="183" t="str">
        <f ca="1">OFFSET('Org Raw Data'!$G$28,0,1)</f>
        <v>FS</v>
      </c>
      <c r="CC138" s="184"/>
      <c r="CD138" s="184"/>
      <c r="CE138" s="184"/>
      <c r="CF138" s="184"/>
      <c r="CG138" s="184"/>
      <c r="CH138" s="184"/>
      <c r="CI138" s="184"/>
      <c r="CJ138" s="184"/>
      <c r="CK138" s="372"/>
    </row>
    <row r="139" spans="1:89" ht="18.600000000000001" hidden="1" customHeight="1" x14ac:dyDescent="0.25">
      <c r="A139" s="999"/>
      <c r="B139" s="1003"/>
      <c r="C139" s="184"/>
      <c r="D139" s="184"/>
      <c r="E139" s="184"/>
      <c r="F139" s="184"/>
      <c r="G139" s="184"/>
      <c r="H139" s="184"/>
      <c r="I139" s="184"/>
      <c r="J139" s="184"/>
      <c r="K139" s="184"/>
      <c r="L139" s="184"/>
      <c r="M139" s="184"/>
      <c r="N139" s="184"/>
      <c r="O139" s="184"/>
      <c r="P139" s="184"/>
      <c r="Q139" s="184"/>
      <c r="R139" s="184"/>
      <c r="S139" s="184"/>
      <c r="T139" s="184"/>
      <c r="U139" s="184"/>
      <c r="V139" s="184"/>
      <c r="W139" s="184"/>
      <c r="X139" s="184"/>
      <c r="Y139" s="184"/>
      <c r="Z139" s="184"/>
      <c r="AA139" s="184"/>
      <c r="AB139" s="184"/>
      <c r="AC139" s="184"/>
      <c r="AD139" s="184"/>
      <c r="AE139" s="184"/>
      <c r="AF139" s="184"/>
      <c r="AG139" s="184"/>
      <c r="AH139" s="184"/>
      <c r="AI139" s="184"/>
      <c r="AJ139" s="184"/>
      <c r="AK139" s="184"/>
      <c r="AL139" s="184"/>
      <c r="AM139" s="184"/>
      <c r="AN139" s="184"/>
      <c r="AO139" s="184"/>
      <c r="AP139" s="184"/>
      <c r="AQ139" s="184"/>
      <c r="AR139" s="184"/>
      <c r="AS139" s="184"/>
      <c r="AT139" s="184"/>
      <c r="AU139" s="184"/>
      <c r="AV139" s="184"/>
      <c r="AW139" s="184"/>
      <c r="AX139" s="184"/>
      <c r="AY139" s="184"/>
      <c r="AZ139" s="184"/>
      <c r="BA139" s="184"/>
      <c r="BB139" s="184"/>
      <c r="BC139" s="184"/>
      <c r="BD139" s="184"/>
      <c r="BE139" s="184"/>
      <c r="BF139" s="184"/>
      <c r="BG139" s="184"/>
      <c r="BH139" s="184"/>
      <c r="BI139" s="184"/>
      <c r="BJ139" s="184"/>
      <c r="BK139" s="184"/>
      <c r="BL139" s="184"/>
      <c r="BM139" s="184"/>
      <c r="BN139" s="184"/>
      <c r="BO139" s="184"/>
      <c r="BP139" s="184"/>
      <c r="BQ139" s="184"/>
      <c r="BR139" s="184"/>
      <c r="BS139" s="184"/>
      <c r="BT139" s="184"/>
      <c r="BU139" s="184"/>
      <c r="BV139" s="184"/>
      <c r="BW139" s="184"/>
      <c r="BX139" s="184"/>
      <c r="BY139" s="184"/>
      <c r="BZ139" s="346" t="s">
        <v>757</v>
      </c>
      <c r="CA139" s="183" t="str">
        <f>'Org Raw Data'!$G$28</f>
        <v>ORG_L3_299</v>
      </c>
      <c r="CB139" s="183" t="str">
        <f ca="1">OFFSET('Org Raw Data'!$G$28,0,1)</f>
        <v>FS</v>
      </c>
      <c r="CC139" s="184"/>
      <c r="CD139" s="184"/>
      <c r="CE139" s="184"/>
      <c r="CF139" s="184"/>
      <c r="CG139" s="184"/>
      <c r="CH139" s="184"/>
      <c r="CI139" s="184"/>
      <c r="CJ139" s="184"/>
      <c r="CK139" s="372"/>
    </row>
    <row r="140" spans="1:89" ht="18.600000000000001" hidden="1" customHeight="1" x14ac:dyDescent="0.25">
      <c r="A140" s="999"/>
      <c r="B140" s="1003"/>
      <c r="C140" s="184"/>
      <c r="D140" s="184"/>
      <c r="E140" s="184"/>
      <c r="F140" s="184"/>
      <c r="G140" s="184"/>
      <c r="H140" s="184"/>
      <c r="I140" s="184"/>
      <c r="J140" s="184"/>
      <c r="K140" s="184"/>
      <c r="L140" s="184"/>
      <c r="M140" s="184"/>
      <c r="N140" s="184"/>
      <c r="O140" s="184"/>
      <c r="P140" s="184"/>
      <c r="Q140" s="184"/>
      <c r="R140" s="184"/>
      <c r="S140" s="184"/>
      <c r="T140" s="184"/>
      <c r="U140" s="184"/>
      <c r="V140" s="184"/>
      <c r="W140" s="184"/>
      <c r="X140" s="184"/>
      <c r="Y140" s="184"/>
      <c r="Z140" s="184"/>
      <c r="AA140" s="184"/>
      <c r="AB140" s="184"/>
      <c r="AC140" s="184"/>
      <c r="AD140" s="184"/>
      <c r="AE140" s="184"/>
      <c r="AF140" s="184"/>
      <c r="AG140" s="184"/>
      <c r="AH140" s="184"/>
      <c r="AI140" s="184"/>
      <c r="AJ140" s="184"/>
      <c r="AK140" s="184"/>
      <c r="AL140" s="184"/>
      <c r="AM140" s="184"/>
      <c r="AN140" s="184"/>
      <c r="AO140" s="184"/>
      <c r="AP140" s="184"/>
      <c r="AQ140" s="184"/>
      <c r="AR140" s="184"/>
      <c r="AS140" s="184"/>
      <c r="AT140" s="184"/>
      <c r="AU140" s="184"/>
      <c r="AV140" s="184"/>
      <c r="AW140" s="184"/>
      <c r="AX140" s="184"/>
      <c r="AY140" s="184"/>
      <c r="AZ140" s="184"/>
      <c r="BA140" s="184"/>
      <c r="BB140" s="184"/>
      <c r="BC140" s="184"/>
      <c r="BD140" s="184"/>
      <c r="BE140" s="184"/>
      <c r="BF140" s="184"/>
      <c r="BG140" s="184"/>
      <c r="BH140" s="184"/>
      <c r="BI140" s="184"/>
      <c r="BJ140" s="184"/>
      <c r="BK140" s="184"/>
      <c r="BL140" s="184"/>
      <c r="BM140" s="184"/>
      <c r="BN140" s="184"/>
      <c r="BO140" s="184"/>
      <c r="BP140" s="184"/>
      <c r="BQ140" s="184"/>
      <c r="BR140" s="184"/>
      <c r="BS140" s="184"/>
      <c r="BT140" s="184"/>
      <c r="BU140" s="184"/>
      <c r="BV140" s="184"/>
      <c r="BW140" s="184"/>
      <c r="BX140" s="184"/>
      <c r="BY140" s="184"/>
      <c r="BZ140" s="346" t="s">
        <v>758</v>
      </c>
      <c r="CA140" s="183" t="str">
        <f>'Org Raw Data'!$G$28</f>
        <v>ORG_L3_299</v>
      </c>
      <c r="CB140" s="183" t="str">
        <f ca="1">OFFSET('Org Raw Data'!$G$28,0,1)</f>
        <v>FS</v>
      </c>
      <c r="CC140" s="184"/>
      <c r="CD140" s="184"/>
      <c r="CE140" s="184"/>
      <c r="CF140" s="184"/>
      <c r="CG140" s="184"/>
      <c r="CH140" s="184"/>
      <c r="CI140" s="184"/>
      <c r="CJ140" s="184"/>
      <c r="CK140" s="372"/>
    </row>
    <row r="141" spans="1:89" ht="18.600000000000001" hidden="1" customHeight="1" x14ac:dyDescent="0.25">
      <c r="A141" s="999"/>
      <c r="B141" s="1003"/>
      <c r="C141" s="184"/>
      <c r="D141" s="184"/>
      <c r="E141" s="184"/>
      <c r="F141" s="184"/>
      <c r="G141" s="184"/>
      <c r="H141" s="184"/>
      <c r="I141" s="184"/>
      <c r="J141" s="184"/>
      <c r="K141" s="184"/>
      <c r="L141" s="184"/>
      <c r="M141" s="184"/>
      <c r="N141" s="184"/>
      <c r="O141" s="184"/>
      <c r="P141" s="184"/>
      <c r="Q141" s="184"/>
      <c r="R141" s="184"/>
      <c r="S141" s="184"/>
      <c r="T141" s="184"/>
      <c r="U141" s="184"/>
      <c r="V141" s="184"/>
      <c r="W141" s="184"/>
      <c r="X141" s="184"/>
      <c r="Y141" s="184"/>
      <c r="Z141" s="184"/>
      <c r="AA141" s="184"/>
      <c r="AB141" s="184"/>
      <c r="AC141" s="184"/>
      <c r="AD141" s="184"/>
      <c r="AE141" s="184"/>
      <c r="AF141" s="184"/>
      <c r="AG141" s="184"/>
      <c r="AH141" s="184"/>
      <c r="AI141" s="184"/>
      <c r="AJ141" s="184"/>
      <c r="AK141" s="184"/>
      <c r="AL141" s="184"/>
      <c r="AM141" s="184"/>
      <c r="AN141" s="184"/>
      <c r="AO141" s="184"/>
      <c r="AP141" s="184"/>
      <c r="AQ141" s="184"/>
      <c r="AR141" s="184"/>
      <c r="AS141" s="184"/>
      <c r="AT141" s="184"/>
      <c r="AU141" s="184"/>
      <c r="AV141" s="184"/>
      <c r="AW141" s="184"/>
      <c r="AX141" s="184"/>
      <c r="AY141" s="184"/>
      <c r="AZ141" s="184"/>
      <c r="BA141" s="184"/>
      <c r="BB141" s="184"/>
      <c r="BC141" s="184"/>
      <c r="BD141" s="184"/>
      <c r="BE141" s="184"/>
      <c r="BF141" s="184"/>
      <c r="BG141" s="184"/>
      <c r="BH141" s="184"/>
      <c r="BI141" s="184"/>
      <c r="BJ141" s="184"/>
      <c r="BK141" s="184"/>
      <c r="BL141" s="184" t="s">
        <v>587</v>
      </c>
      <c r="BM141" s="184"/>
      <c r="BN141" s="184"/>
      <c r="BO141" s="184"/>
      <c r="BP141" s="184"/>
      <c r="BQ141" s="184"/>
      <c r="BR141" s="184"/>
      <c r="BS141" s="184"/>
      <c r="BT141" s="184"/>
      <c r="BU141" s="184"/>
      <c r="BV141" s="184"/>
      <c r="BW141" s="184"/>
      <c r="BX141" s="184"/>
      <c r="BY141" s="184"/>
      <c r="BZ141" s="346" t="s">
        <v>759</v>
      </c>
      <c r="CA141" s="183" t="str">
        <f>'Org Raw Data'!$G$28</f>
        <v>ORG_L3_299</v>
      </c>
      <c r="CB141" s="183" t="str">
        <f ca="1">OFFSET('Org Raw Data'!$G$28,0,1)</f>
        <v>FS</v>
      </c>
      <c r="CC141" s="184"/>
      <c r="CD141" s="184"/>
      <c r="CE141" s="184"/>
      <c r="CF141" s="184"/>
      <c r="CG141" s="184"/>
      <c r="CH141" s="184"/>
      <c r="CI141" s="184"/>
      <c r="CJ141" s="184"/>
      <c r="CK141" s="372"/>
    </row>
    <row r="142" spans="1:89" ht="18.600000000000001" hidden="1" customHeight="1" thickBot="1" x14ac:dyDescent="0.3">
      <c r="A142" s="999"/>
      <c r="B142" s="1001"/>
      <c r="C142" s="357"/>
      <c r="D142" s="357"/>
      <c r="E142" s="357"/>
      <c r="F142" s="357"/>
      <c r="G142" s="357"/>
      <c r="H142" s="357"/>
      <c r="I142" s="357"/>
      <c r="J142" s="357"/>
      <c r="K142" s="357"/>
      <c r="L142" s="357"/>
      <c r="M142" s="357"/>
      <c r="N142" s="357"/>
      <c r="O142" s="357"/>
      <c r="P142" s="357"/>
      <c r="Q142" s="357"/>
      <c r="R142" s="357"/>
      <c r="S142" s="357"/>
      <c r="T142" s="357"/>
      <c r="U142" s="357"/>
      <c r="V142" s="357"/>
      <c r="W142" s="357"/>
      <c r="X142" s="357"/>
      <c r="Y142" s="357"/>
      <c r="Z142" s="357"/>
      <c r="AA142" s="357"/>
      <c r="AB142" s="357"/>
      <c r="AC142" s="357"/>
      <c r="AD142" s="357"/>
      <c r="AE142" s="357"/>
      <c r="AF142" s="357"/>
      <c r="AG142" s="357"/>
      <c r="AH142" s="357"/>
      <c r="AI142" s="357"/>
      <c r="AJ142" s="357"/>
      <c r="AK142" s="357"/>
      <c r="AL142" s="357"/>
      <c r="AM142" s="357"/>
      <c r="AN142" s="357"/>
      <c r="AO142" s="357"/>
      <c r="AP142" s="357"/>
      <c r="AQ142" s="357"/>
      <c r="AR142" s="357"/>
      <c r="AS142" s="357"/>
      <c r="AT142" s="357"/>
      <c r="AU142" s="357"/>
      <c r="AV142" s="357"/>
      <c r="AW142" s="357"/>
      <c r="AX142" s="357"/>
      <c r="AY142" s="357"/>
      <c r="AZ142" s="357"/>
      <c r="BA142" s="357"/>
      <c r="BB142" s="357"/>
      <c r="BC142" s="357"/>
      <c r="BD142" s="357"/>
      <c r="BE142" s="357"/>
      <c r="BF142" s="357"/>
      <c r="BG142" s="357"/>
      <c r="BH142" s="357"/>
      <c r="BI142" s="357"/>
      <c r="BJ142" s="357"/>
      <c r="BK142" s="357"/>
      <c r="BL142" s="357"/>
      <c r="BM142" s="357"/>
      <c r="BN142" s="357"/>
      <c r="BO142" s="357"/>
      <c r="BP142" s="357"/>
      <c r="BQ142" s="357"/>
      <c r="BR142" s="357"/>
      <c r="BS142" s="357"/>
      <c r="BT142" s="357"/>
      <c r="BU142" s="357"/>
      <c r="BV142" s="357"/>
      <c r="BW142" s="357"/>
      <c r="BX142" s="357"/>
      <c r="BY142" s="357"/>
      <c r="BZ142" s="355" t="s">
        <v>760</v>
      </c>
      <c r="CA142" s="356" t="str">
        <f>'Org Raw Data'!$G$28</f>
        <v>ORG_L3_299</v>
      </c>
      <c r="CB142" s="356" t="str">
        <f ca="1">OFFSET('Org Raw Data'!$G$28,0,1)</f>
        <v>FS</v>
      </c>
      <c r="CC142" s="357"/>
      <c r="CD142" s="357"/>
      <c r="CE142" s="357"/>
      <c r="CF142" s="356"/>
      <c r="CG142" s="356"/>
      <c r="CH142" s="356"/>
      <c r="CI142" s="357"/>
      <c r="CJ142" s="356"/>
      <c r="CK142" s="381"/>
    </row>
    <row r="143" spans="1:89" ht="18.600000000000001" customHeight="1" thickTop="1" x14ac:dyDescent="0.25">
      <c r="A143" s="999"/>
      <c r="B143" s="1002" t="s">
        <v>761</v>
      </c>
      <c r="C143" s="359"/>
      <c r="D143" s="359"/>
      <c r="E143" s="359"/>
      <c r="F143" s="359"/>
      <c r="G143" s="359"/>
      <c r="H143" s="359"/>
      <c r="I143" s="359"/>
      <c r="J143" s="359"/>
      <c r="K143" s="359"/>
      <c r="L143" s="359"/>
      <c r="M143" s="359"/>
      <c r="N143" s="359"/>
      <c r="O143" s="359"/>
      <c r="P143" s="359"/>
      <c r="Q143" s="359"/>
      <c r="R143" s="359"/>
      <c r="S143" s="359"/>
      <c r="T143" s="359"/>
      <c r="U143" s="359"/>
      <c r="V143" s="359"/>
      <c r="W143" s="359"/>
      <c r="X143" s="359"/>
      <c r="Y143" s="359"/>
      <c r="Z143" s="359"/>
      <c r="AA143" s="359"/>
      <c r="AB143" s="359"/>
      <c r="AC143" s="359"/>
      <c r="AD143" s="359"/>
      <c r="AE143" s="359"/>
      <c r="AF143" s="359"/>
      <c r="AG143" s="359"/>
      <c r="AH143" s="359"/>
      <c r="AI143" s="359"/>
      <c r="AJ143" s="359"/>
      <c r="AK143" s="359"/>
      <c r="AL143" s="359"/>
      <c r="AM143" s="359"/>
      <c r="AN143" s="359"/>
      <c r="AO143" s="359"/>
      <c r="AP143" s="359"/>
      <c r="AQ143" s="359"/>
      <c r="AR143" s="359"/>
      <c r="AS143" s="359"/>
      <c r="AT143" s="359"/>
      <c r="AU143" s="359"/>
      <c r="AV143" s="359"/>
      <c r="AW143" s="359"/>
      <c r="AX143" s="359"/>
      <c r="AY143" s="361"/>
      <c r="AZ143" s="361"/>
      <c r="BA143" s="361"/>
      <c r="BB143" s="359"/>
      <c r="BC143" s="359"/>
      <c r="BD143" s="359"/>
      <c r="BE143" s="361"/>
      <c r="BF143" s="361"/>
      <c r="BG143" s="361"/>
      <c r="BH143" s="359"/>
      <c r="BI143" s="359"/>
      <c r="BJ143" s="359"/>
      <c r="BK143" s="359"/>
      <c r="BL143" s="359"/>
      <c r="BM143" s="359"/>
      <c r="BN143" s="359"/>
      <c r="BO143" s="359"/>
      <c r="BP143" s="359"/>
      <c r="BQ143" s="359"/>
      <c r="BR143" s="359"/>
      <c r="BS143" s="359"/>
      <c r="BT143" s="359"/>
      <c r="BU143" s="359"/>
      <c r="BV143" s="359"/>
      <c r="BW143" s="359"/>
      <c r="BX143" s="359"/>
      <c r="BY143" s="359"/>
      <c r="BZ143" s="360" t="s">
        <v>762</v>
      </c>
      <c r="CA143" s="361" t="str">
        <f>'Org Raw Data'!$G$28</f>
        <v>ORG_L3_299</v>
      </c>
      <c r="CB143" s="361" t="str">
        <f ca="1">OFFSET('Org Raw Data'!$G$28,0,1)</f>
        <v>FS</v>
      </c>
      <c r="CC143" s="359"/>
      <c r="CD143" s="359"/>
      <c r="CE143" s="359"/>
      <c r="CF143" s="361"/>
      <c r="CG143" s="361"/>
      <c r="CH143" s="361"/>
      <c r="CI143" s="359"/>
      <c r="CJ143" s="361"/>
      <c r="CK143" s="380"/>
    </row>
    <row r="144" spans="1:89" ht="18.600000000000001" customHeight="1" x14ac:dyDescent="0.25">
      <c r="A144" s="999"/>
      <c r="B144" s="1003"/>
      <c r="C144" s="184"/>
      <c r="D144" s="184"/>
      <c r="E144" s="184"/>
      <c r="F144" s="184"/>
      <c r="G144" s="184"/>
      <c r="H144" s="184"/>
      <c r="I144" s="184"/>
      <c r="J144" s="184"/>
      <c r="K144" s="184"/>
      <c r="L144" s="184"/>
      <c r="M144" s="184"/>
      <c r="N144" s="184"/>
      <c r="O144" s="184"/>
      <c r="P144" s="184"/>
      <c r="Q144" s="184"/>
      <c r="R144" s="184"/>
      <c r="S144" s="184"/>
      <c r="T144" s="184"/>
      <c r="U144" s="184"/>
      <c r="V144" s="184"/>
      <c r="W144" s="184"/>
      <c r="X144" s="184"/>
      <c r="Y144" s="184"/>
      <c r="Z144" s="184"/>
      <c r="AA144" s="184"/>
      <c r="AB144" s="184"/>
      <c r="AC144" s="184"/>
      <c r="AD144" s="184"/>
      <c r="AE144" s="184"/>
      <c r="AF144" s="184"/>
      <c r="AG144" s="184"/>
      <c r="AH144" s="184"/>
      <c r="AI144" s="184"/>
      <c r="AJ144" s="184"/>
      <c r="AK144" s="184"/>
      <c r="AL144" s="184"/>
      <c r="AM144" s="184"/>
      <c r="AN144" s="184"/>
      <c r="AO144" s="184"/>
      <c r="AP144" s="184"/>
      <c r="AQ144" s="184"/>
      <c r="AR144" s="184"/>
      <c r="AS144" s="184"/>
      <c r="AT144" s="184"/>
      <c r="AU144" s="184"/>
      <c r="AV144" s="184"/>
      <c r="AW144" s="184"/>
      <c r="AX144" s="184"/>
      <c r="AY144" s="183"/>
      <c r="AZ144" s="183"/>
      <c r="BA144" s="183"/>
      <c r="BB144" s="184"/>
      <c r="BC144" s="184"/>
      <c r="BD144" s="184"/>
      <c r="BE144" s="183"/>
      <c r="BF144" s="183"/>
      <c r="BG144" s="183"/>
      <c r="BH144" s="184"/>
      <c r="BI144" s="184"/>
      <c r="BJ144" s="184"/>
      <c r="BK144" s="184"/>
      <c r="BL144" s="184"/>
      <c r="BM144" s="184"/>
      <c r="BN144" s="184"/>
      <c r="BO144" s="184"/>
      <c r="BP144" s="184"/>
      <c r="BQ144" s="184"/>
      <c r="BR144" s="184"/>
      <c r="BS144" s="184"/>
      <c r="BT144" s="184"/>
      <c r="BU144" s="184"/>
      <c r="BV144" s="184"/>
      <c r="BW144" s="184"/>
      <c r="BX144" s="184"/>
      <c r="BY144" s="184"/>
      <c r="BZ144" s="183"/>
      <c r="CA144" s="183"/>
      <c r="CB144" s="183"/>
      <c r="CC144" s="184"/>
      <c r="CD144" s="184"/>
      <c r="CE144" s="184"/>
      <c r="CF144" s="346" t="s">
        <v>763</v>
      </c>
      <c r="CG144" s="183" t="str">
        <f>'Org Raw Data'!$G$21</f>
        <v>ORG_L3_296</v>
      </c>
      <c r="CH144" s="183" t="str">
        <f ca="1">OFFSET('Org Raw Data'!$G$21,0,1)</f>
        <v>FM</v>
      </c>
      <c r="CI144" s="184"/>
      <c r="CJ144" s="183"/>
      <c r="CK144" s="373"/>
    </row>
    <row r="145" spans="1:89" ht="18.600000000000001" customHeight="1" x14ac:dyDescent="0.25">
      <c r="A145" s="999"/>
      <c r="B145" s="1003"/>
      <c r="C145" s="184"/>
      <c r="D145" s="184"/>
      <c r="E145" s="184"/>
      <c r="F145" s="184"/>
      <c r="G145" s="184"/>
      <c r="H145" s="184"/>
      <c r="I145" s="184"/>
      <c r="J145" s="184"/>
      <c r="K145" s="184"/>
      <c r="L145" s="184"/>
      <c r="M145" s="184"/>
      <c r="N145" s="184"/>
      <c r="O145" s="184"/>
      <c r="P145" s="184"/>
      <c r="Q145" s="184"/>
      <c r="R145" s="184"/>
      <c r="S145" s="184"/>
      <c r="T145" s="184"/>
      <c r="U145" s="184"/>
      <c r="V145" s="184"/>
      <c r="W145" s="184"/>
      <c r="X145" s="184"/>
      <c r="Y145" s="184"/>
      <c r="Z145" s="184"/>
      <c r="AA145" s="184"/>
      <c r="AB145" s="184"/>
      <c r="AC145" s="184"/>
      <c r="AD145" s="184"/>
      <c r="AE145" s="184"/>
      <c r="AF145" s="184"/>
      <c r="AG145" s="184"/>
      <c r="AH145" s="184"/>
      <c r="AI145" s="184"/>
      <c r="AJ145" s="184"/>
      <c r="AK145" s="184"/>
      <c r="AL145" s="184"/>
      <c r="AM145" s="184"/>
      <c r="AN145" s="184"/>
      <c r="AO145" s="184"/>
      <c r="AP145" s="184"/>
      <c r="AQ145" s="184"/>
      <c r="AR145" s="184"/>
      <c r="AS145" s="184"/>
      <c r="AT145" s="184"/>
      <c r="AU145" s="184"/>
      <c r="AV145" s="184"/>
      <c r="AW145" s="184"/>
      <c r="AX145" s="184"/>
      <c r="AY145" s="346" t="s">
        <v>764</v>
      </c>
      <c r="AZ145" s="183" t="str">
        <f>'Org Raw Data'!$G$17</f>
        <v>ORG_L3_271</v>
      </c>
      <c r="BA145" s="183" t="str">
        <f ca="1">OFFSET('Org Raw Data'!$G$17,0,1)</f>
        <v>ITS</v>
      </c>
      <c r="BB145" s="184"/>
      <c r="BC145" s="184"/>
      <c r="BD145" s="184"/>
      <c r="BE145" s="183"/>
      <c r="BF145" s="183"/>
      <c r="BG145" s="183"/>
      <c r="BH145" s="184"/>
      <c r="BI145" s="184"/>
      <c r="BJ145" s="184"/>
      <c r="BK145" s="184"/>
      <c r="BL145" s="184"/>
      <c r="BM145" s="184"/>
      <c r="BN145" s="184"/>
      <c r="BO145" s="184"/>
      <c r="BP145" s="184"/>
      <c r="BQ145" s="184"/>
      <c r="BR145" s="184"/>
      <c r="BS145" s="184"/>
      <c r="BT145" s="184"/>
      <c r="BU145" s="184"/>
      <c r="BV145" s="184"/>
      <c r="BW145" s="184"/>
      <c r="BX145" s="184"/>
      <c r="BY145" s="184"/>
      <c r="BZ145" s="183"/>
      <c r="CA145" s="183"/>
      <c r="CB145" s="183"/>
      <c r="CC145" s="184"/>
      <c r="CD145" s="184"/>
      <c r="CE145" s="184"/>
      <c r="CF145" s="183"/>
      <c r="CG145" s="183"/>
      <c r="CH145" s="183"/>
      <c r="CI145" s="184"/>
      <c r="CJ145" s="183"/>
      <c r="CK145" s="373"/>
    </row>
    <row r="146" spans="1:89" ht="18.600000000000001" customHeight="1" thickBot="1" x14ac:dyDescent="0.3">
      <c r="A146" s="999"/>
      <c r="B146" s="1001"/>
      <c r="C146" s="357"/>
      <c r="D146" s="357"/>
      <c r="E146" s="357"/>
      <c r="F146" s="357"/>
      <c r="G146" s="357"/>
      <c r="H146" s="357"/>
      <c r="I146" s="357"/>
      <c r="J146" s="357"/>
      <c r="K146" s="357"/>
      <c r="L146" s="357"/>
      <c r="M146" s="357"/>
      <c r="N146" s="357"/>
      <c r="O146" s="357"/>
      <c r="P146" s="357"/>
      <c r="Q146" s="357"/>
      <c r="R146" s="357"/>
      <c r="S146" s="357"/>
      <c r="T146" s="357"/>
      <c r="U146" s="357"/>
      <c r="V146" s="357"/>
      <c r="W146" s="357"/>
      <c r="X146" s="357"/>
      <c r="Y146" s="357"/>
      <c r="Z146" s="357"/>
      <c r="AA146" s="357"/>
      <c r="AB146" s="357"/>
      <c r="AC146" s="357"/>
      <c r="AD146" s="357"/>
      <c r="AE146" s="357"/>
      <c r="AF146" s="357"/>
      <c r="AG146" s="357"/>
      <c r="AH146" s="357"/>
      <c r="AI146" s="357"/>
      <c r="AJ146" s="357"/>
      <c r="AK146" s="357"/>
      <c r="AL146" s="357"/>
      <c r="AM146" s="357"/>
      <c r="AN146" s="357"/>
      <c r="AO146" s="357"/>
      <c r="AP146" s="357"/>
      <c r="AQ146" s="357"/>
      <c r="AR146" s="357"/>
      <c r="AS146" s="357"/>
      <c r="AT146" s="357"/>
      <c r="AU146" s="357"/>
      <c r="AV146" s="357"/>
      <c r="AW146" s="357"/>
      <c r="AX146" s="357"/>
      <c r="AY146" s="357"/>
      <c r="AZ146" s="357"/>
      <c r="BA146" s="357"/>
      <c r="BB146" s="357"/>
      <c r="BC146" s="357"/>
      <c r="BD146" s="357"/>
      <c r="BE146" s="355" t="s">
        <v>765</v>
      </c>
      <c r="BF146" s="183" t="str">
        <f>'Org Raw Data'!$G$15</f>
        <v>ORG_L3_306</v>
      </c>
      <c r="BG146" s="183" t="str">
        <f ca="1">OFFSET('Org Raw Data'!$G$15,0,1)</f>
        <v>LIB</v>
      </c>
      <c r="BH146" s="357"/>
      <c r="BI146" s="357"/>
      <c r="BJ146" s="357"/>
      <c r="BK146" s="357"/>
      <c r="BL146" s="357"/>
      <c r="BM146" s="357"/>
      <c r="BN146" s="357"/>
      <c r="BO146" s="357"/>
      <c r="BP146" s="357"/>
      <c r="BQ146" s="357"/>
      <c r="BR146" s="357"/>
      <c r="BS146" s="357"/>
      <c r="BT146" s="357"/>
      <c r="BU146" s="357"/>
      <c r="BV146" s="357"/>
      <c r="BW146" s="357"/>
      <c r="BX146" s="357"/>
      <c r="BY146" s="357"/>
      <c r="BZ146" s="356"/>
      <c r="CA146" s="356"/>
      <c r="CB146" s="356"/>
      <c r="CC146" s="357"/>
      <c r="CD146" s="357"/>
      <c r="CE146" s="357"/>
      <c r="CF146" s="356"/>
      <c r="CG146" s="356"/>
      <c r="CH146" s="356"/>
      <c r="CI146" s="357"/>
      <c r="CJ146" s="356"/>
      <c r="CK146" s="381"/>
    </row>
    <row r="147" spans="1:89" ht="18.600000000000001" hidden="1" customHeight="1" thickTop="1" x14ac:dyDescent="0.25">
      <c r="A147" s="999"/>
      <c r="B147" s="1002" t="s">
        <v>766</v>
      </c>
      <c r="C147" s="359"/>
      <c r="D147" s="359"/>
      <c r="E147" s="359"/>
      <c r="F147" s="359"/>
      <c r="G147" s="359"/>
      <c r="H147" s="359"/>
      <c r="I147" s="359"/>
      <c r="J147" s="359"/>
      <c r="K147" s="359"/>
      <c r="L147" s="359"/>
      <c r="M147" s="359"/>
      <c r="N147" s="359"/>
      <c r="O147" s="359"/>
      <c r="P147" s="359"/>
      <c r="Q147" s="359"/>
      <c r="R147" s="359"/>
      <c r="S147" s="359"/>
      <c r="T147" s="359"/>
      <c r="U147" s="359"/>
      <c r="V147" s="359"/>
      <c r="W147" s="359"/>
      <c r="X147" s="359"/>
      <c r="Y147" s="359"/>
      <c r="Z147" s="359"/>
      <c r="AA147" s="359"/>
      <c r="AB147" s="359"/>
      <c r="AC147" s="359"/>
      <c r="AD147" s="359"/>
      <c r="AE147" s="359"/>
      <c r="AF147" s="359"/>
      <c r="AG147" s="359"/>
      <c r="AH147" s="359"/>
      <c r="AI147" s="359"/>
      <c r="AJ147" s="359"/>
      <c r="AK147" s="359"/>
      <c r="AL147" s="359"/>
      <c r="AM147" s="359"/>
      <c r="AN147" s="359"/>
      <c r="AO147" s="359"/>
      <c r="AP147" s="359"/>
      <c r="AQ147" s="359"/>
      <c r="AR147" s="359"/>
      <c r="AS147" s="359"/>
      <c r="AT147" s="359"/>
      <c r="AU147" s="359"/>
      <c r="AV147" s="359"/>
      <c r="AW147" s="359"/>
      <c r="AX147" s="359"/>
      <c r="AY147" s="359"/>
      <c r="AZ147" s="359"/>
      <c r="BA147" s="359"/>
      <c r="BB147" s="359"/>
      <c r="BC147" s="359"/>
      <c r="BD147" s="359"/>
      <c r="BE147" s="359"/>
      <c r="BF147" s="359"/>
      <c r="BG147" s="359"/>
      <c r="BH147" s="359"/>
      <c r="BI147" s="359"/>
      <c r="BJ147" s="359"/>
      <c r="BK147" s="359"/>
      <c r="BL147" s="359"/>
      <c r="BM147" s="359"/>
      <c r="BN147" s="359"/>
      <c r="BO147" s="359"/>
      <c r="BP147" s="359"/>
      <c r="BQ147" s="359"/>
      <c r="BR147" s="359"/>
      <c r="BS147" s="359"/>
      <c r="BT147" s="359"/>
      <c r="BU147" s="359"/>
      <c r="BV147" s="359"/>
      <c r="BW147" s="360" t="s">
        <v>767</v>
      </c>
      <c r="BX147" s="183" t="str">
        <f>'Org Raw Data'!$G$25</f>
        <v>ORG_L3_300</v>
      </c>
      <c r="BY147" s="183" t="str">
        <f ca="1">OFFSET('Org Raw Data'!$G$25,0,1)</f>
        <v>PC</v>
      </c>
      <c r="BZ147" s="359"/>
      <c r="CA147" s="359"/>
      <c r="CB147" s="359"/>
      <c r="CC147" s="359"/>
      <c r="CD147" s="359"/>
      <c r="CE147" s="359"/>
      <c r="CF147" s="359"/>
      <c r="CG147" s="359"/>
      <c r="CH147" s="359"/>
      <c r="CI147" s="359"/>
      <c r="CJ147" s="359"/>
      <c r="CK147" s="377"/>
    </row>
    <row r="148" spans="1:89" ht="18.600000000000001" hidden="1" customHeight="1" x14ac:dyDescent="0.25">
      <c r="A148" s="999"/>
      <c r="B148" s="1003"/>
      <c r="C148" s="184"/>
      <c r="D148" s="184"/>
      <c r="E148" s="184"/>
      <c r="F148" s="184"/>
      <c r="G148" s="184"/>
      <c r="H148" s="184"/>
      <c r="I148" s="184"/>
      <c r="J148" s="184"/>
      <c r="K148" s="184"/>
      <c r="L148" s="184"/>
      <c r="M148" s="184"/>
      <c r="N148" s="184"/>
      <c r="O148" s="184"/>
      <c r="P148" s="184"/>
      <c r="Q148" s="184"/>
      <c r="R148" s="184"/>
      <c r="S148" s="184"/>
      <c r="T148" s="184"/>
      <c r="U148" s="184"/>
      <c r="V148" s="184"/>
      <c r="W148" s="184"/>
      <c r="X148" s="184"/>
      <c r="Y148" s="184"/>
      <c r="Z148" s="184"/>
      <c r="AA148" s="184"/>
      <c r="AB148" s="184"/>
      <c r="AC148" s="184"/>
      <c r="AD148" s="184"/>
      <c r="AE148" s="184"/>
      <c r="AF148" s="184"/>
      <c r="AG148" s="184"/>
      <c r="AH148" s="184"/>
      <c r="AI148" s="184"/>
      <c r="AJ148" s="184"/>
      <c r="AK148" s="184"/>
      <c r="AL148" s="184"/>
      <c r="AM148" s="184"/>
      <c r="AN148" s="184"/>
      <c r="AO148" s="184"/>
      <c r="AP148" s="184"/>
      <c r="AQ148" s="184"/>
      <c r="AR148" s="184"/>
      <c r="AS148" s="184"/>
      <c r="AT148" s="184"/>
      <c r="AU148" s="184"/>
      <c r="AV148" s="184"/>
      <c r="AW148" s="184"/>
      <c r="AX148" s="184"/>
      <c r="AY148" s="184"/>
      <c r="AZ148" s="184"/>
      <c r="BA148" s="184"/>
      <c r="BB148" s="184"/>
      <c r="BC148" s="184"/>
      <c r="BD148" s="184"/>
      <c r="BE148" s="184"/>
      <c r="BF148" s="184"/>
      <c r="BG148" s="184"/>
      <c r="BH148" s="184"/>
      <c r="BI148" s="184"/>
      <c r="BJ148" s="184"/>
      <c r="BK148" s="184" t="s">
        <v>587</v>
      </c>
      <c r="BL148" s="184"/>
      <c r="BM148" s="184"/>
      <c r="BN148" s="184"/>
      <c r="BO148" s="184"/>
      <c r="BP148" s="184"/>
      <c r="BQ148" s="184"/>
      <c r="BR148" s="184"/>
      <c r="BS148" s="184"/>
      <c r="BT148" s="184"/>
      <c r="BU148" s="184"/>
      <c r="BV148" s="184"/>
      <c r="BW148" s="346" t="s">
        <v>768</v>
      </c>
      <c r="BX148" s="183" t="str">
        <f>'Org Raw Data'!$G$25</f>
        <v>ORG_L3_300</v>
      </c>
      <c r="BY148" s="183" t="str">
        <f ca="1">OFFSET('Org Raw Data'!$G$25,0,1)</f>
        <v>PC</v>
      </c>
      <c r="BZ148" s="184"/>
      <c r="CA148" s="184"/>
      <c r="CB148" s="184"/>
      <c r="CC148" s="184"/>
      <c r="CD148" s="184"/>
      <c r="CE148" s="184"/>
      <c r="CF148" s="184"/>
      <c r="CG148" s="184"/>
      <c r="CH148" s="184"/>
      <c r="CI148" s="184"/>
      <c r="CJ148" s="184"/>
      <c r="CK148" s="372"/>
    </row>
    <row r="149" spans="1:89" ht="18.600000000000001" hidden="1" customHeight="1" x14ac:dyDescent="0.25">
      <c r="A149" s="999"/>
      <c r="B149" s="1003"/>
      <c r="C149" s="184"/>
      <c r="D149" s="184"/>
      <c r="E149" s="184"/>
      <c r="F149" s="184"/>
      <c r="G149" s="184"/>
      <c r="H149" s="184"/>
      <c r="I149" s="184"/>
      <c r="J149" s="184"/>
      <c r="K149" s="184"/>
      <c r="L149" s="184"/>
      <c r="M149" s="184"/>
      <c r="N149" s="184"/>
      <c r="O149" s="184"/>
      <c r="P149" s="184"/>
      <c r="Q149" s="184"/>
      <c r="R149" s="184"/>
      <c r="S149" s="184"/>
      <c r="T149" s="184"/>
      <c r="U149" s="184"/>
      <c r="V149" s="184"/>
      <c r="W149" s="184"/>
      <c r="X149" s="184"/>
      <c r="Y149" s="184"/>
      <c r="Z149" s="184"/>
      <c r="AA149" s="184"/>
      <c r="AB149" s="184"/>
      <c r="AC149" s="184"/>
      <c r="AD149" s="184"/>
      <c r="AE149" s="184"/>
      <c r="AF149" s="184"/>
      <c r="AG149" s="184"/>
      <c r="AH149" s="184"/>
      <c r="AI149" s="184"/>
      <c r="AJ149" s="184"/>
      <c r="AK149" s="184"/>
      <c r="AL149" s="184"/>
      <c r="AM149" s="184"/>
      <c r="AN149" s="184"/>
      <c r="AO149" s="184"/>
      <c r="AP149" s="184"/>
      <c r="AQ149" s="184"/>
      <c r="AR149" s="184"/>
      <c r="AS149" s="184"/>
      <c r="AT149" s="184"/>
      <c r="AU149" s="184"/>
      <c r="AV149" s="184"/>
      <c r="AW149" s="184"/>
      <c r="AX149" s="184"/>
      <c r="AY149" s="184"/>
      <c r="AZ149" s="184"/>
      <c r="BA149" s="184"/>
      <c r="BB149" s="184"/>
      <c r="BC149" s="184"/>
      <c r="BD149" s="184"/>
      <c r="BE149" s="184"/>
      <c r="BF149" s="184"/>
      <c r="BG149" s="184"/>
      <c r="BH149" s="184"/>
      <c r="BI149" s="184"/>
      <c r="BJ149" s="184"/>
      <c r="BK149" s="184"/>
      <c r="BL149" s="184"/>
      <c r="BM149" s="184"/>
      <c r="BN149" s="184"/>
      <c r="BO149" s="184"/>
      <c r="BP149" s="184"/>
      <c r="BQ149" s="184"/>
      <c r="BR149" s="184"/>
      <c r="BS149" s="184"/>
      <c r="BT149" s="184"/>
      <c r="BU149" s="184"/>
      <c r="BV149" s="184"/>
      <c r="BW149" s="346" t="s">
        <v>769</v>
      </c>
      <c r="BX149" s="183" t="str">
        <f>'Org Raw Data'!$G$25</f>
        <v>ORG_L3_300</v>
      </c>
      <c r="BY149" s="183" t="str">
        <f ca="1">OFFSET('Org Raw Data'!$G$25,0,1)</f>
        <v>PC</v>
      </c>
      <c r="BZ149" s="184"/>
      <c r="CA149" s="184"/>
      <c r="CB149" s="184"/>
      <c r="CC149" s="184"/>
      <c r="CD149" s="184"/>
      <c r="CE149" s="184"/>
      <c r="CF149" s="184"/>
      <c r="CG149" s="184"/>
      <c r="CH149" s="184"/>
      <c r="CI149" s="184"/>
      <c r="CJ149" s="184"/>
      <c r="CK149" s="372"/>
    </row>
    <row r="150" spans="1:89" ht="18.600000000000001" hidden="1" customHeight="1" thickBot="1" x14ac:dyDescent="0.3">
      <c r="A150" s="999"/>
      <c r="B150" s="1001"/>
      <c r="C150" s="357"/>
      <c r="D150" s="357"/>
      <c r="E150" s="357"/>
      <c r="F150" s="357"/>
      <c r="G150" s="357"/>
      <c r="H150" s="357"/>
      <c r="I150" s="357"/>
      <c r="J150" s="357"/>
      <c r="K150" s="357"/>
      <c r="L150" s="357"/>
      <c r="M150" s="357"/>
      <c r="N150" s="357"/>
      <c r="O150" s="357"/>
      <c r="P150" s="357"/>
      <c r="Q150" s="357"/>
      <c r="R150" s="357"/>
      <c r="S150" s="357"/>
      <c r="T150" s="357"/>
      <c r="U150" s="357"/>
      <c r="V150" s="357"/>
      <c r="W150" s="357"/>
      <c r="X150" s="357"/>
      <c r="Y150" s="357"/>
      <c r="Z150" s="357"/>
      <c r="AA150" s="357"/>
      <c r="AB150" s="357"/>
      <c r="AC150" s="357"/>
      <c r="AD150" s="357"/>
      <c r="AE150" s="357"/>
      <c r="AF150" s="357"/>
      <c r="AG150" s="357"/>
      <c r="AH150" s="357"/>
      <c r="AI150" s="357"/>
      <c r="AJ150" s="357"/>
      <c r="AK150" s="357"/>
      <c r="AL150" s="357"/>
      <c r="AM150" s="357"/>
      <c r="AN150" s="357"/>
      <c r="AO150" s="357"/>
      <c r="AP150" s="357"/>
      <c r="AQ150" s="357"/>
      <c r="AR150" s="357"/>
      <c r="AS150" s="357"/>
      <c r="AT150" s="357"/>
      <c r="AU150" s="357"/>
      <c r="AV150" s="357"/>
      <c r="AW150" s="357"/>
      <c r="AX150" s="357"/>
      <c r="AY150" s="357"/>
      <c r="AZ150" s="357"/>
      <c r="BA150" s="357"/>
      <c r="BB150" s="357"/>
      <c r="BC150" s="357"/>
      <c r="BD150" s="357"/>
      <c r="BE150" s="357"/>
      <c r="BF150" s="357"/>
      <c r="BG150" s="357"/>
      <c r="BH150" s="357"/>
      <c r="BI150" s="357"/>
      <c r="BJ150" s="357"/>
      <c r="BK150" s="357"/>
      <c r="BL150" s="357"/>
      <c r="BM150" s="357"/>
      <c r="BN150" s="357"/>
      <c r="BO150" s="357"/>
      <c r="BP150" s="357"/>
      <c r="BQ150" s="357"/>
      <c r="BR150" s="357"/>
      <c r="BS150" s="357"/>
      <c r="BT150" s="357"/>
      <c r="BU150" s="357"/>
      <c r="BV150" s="357"/>
      <c r="BW150" s="355" t="s">
        <v>770</v>
      </c>
      <c r="BX150" s="183" t="str">
        <f>'Org Raw Data'!$G$25</f>
        <v>ORG_L3_300</v>
      </c>
      <c r="BY150" s="183" t="str">
        <f ca="1">OFFSET('Org Raw Data'!$G$25,0,1)</f>
        <v>PC</v>
      </c>
      <c r="BZ150" s="357"/>
      <c r="CA150" s="357"/>
      <c r="CB150" s="357"/>
      <c r="CC150" s="357"/>
      <c r="CD150" s="357"/>
      <c r="CE150" s="357"/>
      <c r="CF150" s="357"/>
      <c r="CG150" s="357"/>
      <c r="CH150" s="357"/>
      <c r="CI150" s="357"/>
      <c r="CJ150" s="357"/>
      <c r="CK150" s="376"/>
    </row>
    <row r="151" spans="1:89" ht="18.600000000000001" hidden="1" customHeight="1" thickTop="1" x14ac:dyDescent="0.25">
      <c r="A151" s="999"/>
      <c r="B151" s="1002" t="s">
        <v>771</v>
      </c>
      <c r="C151" s="359"/>
      <c r="D151" s="359"/>
      <c r="E151" s="359"/>
      <c r="F151" s="359"/>
      <c r="G151" s="359"/>
      <c r="H151" s="359"/>
      <c r="I151" s="359"/>
      <c r="J151" s="359"/>
      <c r="K151" s="359"/>
      <c r="L151" s="359"/>
      <c r="M151" s="359"/>
      <c r="N151" s="359"/>
      <c r="O151" s="359"/>
      <c r="P151" s="359"/>
      <c r="Q151" s="359"/>
      <c r="R151" s="359"/>
      <c r="S151" s="359"/>
      <c r="T151" s="359"/>
      <c r="U151" s="359"/>
      <c r="V151" s="359"/>
      <c r="W151" s="359"/>
      <c r="X151" s="359"/>
      <c r="Y151" s="359"/>
      <c r="Z151" s="359"/>
      <c r="AA151" s="359"/>
      <c r="AB151" s="359"/>
      <c r="AC151" s="359"/>
      <c r="AD151" s="359"/>
      <c r="AE151" s="359"/>
      <c r="AF151" s="359"/>
      <c r="AG151" s="359"/>
      <c r="AH151" s="359"/>
      <c r="AI151" s="359"/>
      <c r="AJ151" s="359"/>
      <c r="AK151" s="359"/>
      <c r="AL151" s="359"/>
      <c r="AM151" s="359"/>
      <c r="AN151" s="359"/>
      <c r="AO151" s="359"/>
      <c r="AP151" s="359"/>
      <c r="AQ151" s="359"/>
      <c r="AR151" s="359"/>
      <c r="AS151" s="359"/>
      <c r="AT151" s="359"/>
      <c r="AU151" s="359"/>
      <c r="AV151" s="359"/>
      <c r="AW151" s="359"/>
      <c r="AX151" s="359"/>
      <c r="AY151" s="359"/>
      <c r="AZ151" s="359"/>
      <c r="BA151" s="359"/>
      <c r="BB151" s="359"/>
      <c r="BC151" s="359"/>
      <c r="BD151" s="359"/>
      <c r="BE151" s="359"/>
      <c r="BF151" s="359"/>
      <c r="BG151" s="359"/>
      <c r="BH151" s="359"/>
      <c r="BI151" s="359"/>
      <c r="BJ151" s="359"/>
      <c r="BK151" s="359"/>
      <c r="BL151" s="359"/>
      <c r="BM151" s="359"/>
      <c r="BN151" s="359"/>
      <c r="BO151" s="359"/>
      <c r="BP151" s="359"/>
      <c r="BQ151" s="359"/>
      <c r="BR151" s="359"/>
      <c r="BS151" s="359"/>
      <c r="BT151" s="359"/>
      <c r="BU151" s="359"/>
      <c r="BV151" s="359"/>
      <c r="BW151" s="359"/>
      <c r="BX151" s="359"/>
      <c r="BY151" s="359"/>
      <c r="BZ151" s="359"/>
      <c r="CA151" s="359"/>
      <c r="CB151" s="359"/>
      <c r="CC151" s="359"/>
      <c r="CD151" s="359"/>
      <c r="CE151" s="359"/>
      <c r="CF151" s="360" t="s">
        <v>772</v>
      </c>
      <c r="CG151" s="183" t="str">
        <f>'Org Raw Data'!$G$21</f>
        <v>ORG_L3_296</v>
      </c>
      <c r="CH151" s="183" t="str">
        <f ca="1">OFFSET('Org Raw Data'!$G$21,0,1)</f>
        <v>FM</v>
      </c>
      <c r="CI151" s="359"/>
      <c r="CJ151" s="361"/>
      <c r="CK151" s="380"/>
    </row>
    <row r="152" spans="1:89" ht="18.600000000000001" hidden="1" customHeight="1" thickBot="1" x14ac:dyDescent="0.3">
      <c r="A152" s="999"/>
      <c r="B152" s="1001"/>
      <c r="C152" s="357"/>
      <c r="D152" s="357"/>
      <c r="E152" s="357"/>
      <c r="F152" s="357"/>
      <c r="G152" s="357"/>
      <c r="H152" s="357"/>
      <c r="I152" s="357"/>
      <c r="J152" s="357"/>
      <c r="K152" s="357"/>
      <c r="L152" s="357"/>
      <c r="M152" s="357"/>
      <c r="N152" s="357"/>
      <c r="O152" s="357"/>
      <c r="P152" s="357"/>
      <c r="Q152" s="357"/>
      <c r="R152" s="357"/>
      <c r="S152" s="357"/>
      <c r="T152" s="357"/>
      <c r="U152" s="357"/>
      <c r="V152" s="357"/>
      <c r="W152" s="357"/>
      <c r="X152" s="357"/>
      <c r="Y152" s="357"/>
      <c r="Z152" s="357"/>
      <c r="AA152" s="357"/>
      <c r="AB152" s="357"/>
      <c r="AC152" s="357"/>
      <c r="AD152" s="357"/>
      <c r="AE152" s="357"/>
      <c r="AF152" s="357"/>
      <c r="AG152" s="357"/>
      <c r="AH152" s="357"/>
      <c r="AI152" s="357"/>
      <c r="AJ152" s="357"/>
      <c r="AK152" s="357"/>
      <c r="AL152" s="357"/>
      <c r="AM152" s="357"/>
      <c r="AN152" s="357"/>
      <c r="AO152" s="357"/>
      <c r="AP152" s="357"/>
      <c r="AQ152" s="357"/>
      <c r="AR152" s="357"/>
      <c r="AS152" s="357"/>
      <c r="AT152" s="357"/>
      <c r="AU152" s="357"/>
      <c r="AV152" s="357"/>
      <c r="AW152" s="357"/>
      <c r="AX152" s="357"/>
      <c r="AY152" s="357"/>
      <c r="AZ152" s="357"/>
      <c r="BA152" s="357"/>
      <c r="BB152" s="357"/>
      <c r="BC152" s="357"/>
      <c r="BD152" s="357"/>
      <c r="BE152" s="357"/>
      <c r="BF152" s="357"/>
      <c r="BG152" s="357"/>
      <c r="BH152" s="357"/>
      <c r="BI152" s="357"/>
      <c r="BJ152" s="357"/>
      <c r="BK152" s="357"/>
      <c r="BL152" s="357"/>
      <c r="BM152" s="357"/>
      <c r="BN152" s="357"/>
      <c r="BO152" s="357"/>
      <c r="BP152" s="357"/>
      <c r="BQ152" s="357"/>
      <c r="BR152" s="357"/>
      <c r="BS152" s="357"/>
      <c r="BT152" s="357"/>
      <c r="BU152" s="357"/>
      <c r="BV152" s="357"/>
      <c r="BW152" s="357"/>
      <c r="BX152" s="357"/>
      <c r="BY152" s="357"/>
      <c r="BZ152" s="357"/>
      <c r="CA152" s="357"/>
      <c r="CB152" s="357"/>
      <c r="CC152" s="357"/>
      <c r="CD152" s="357"/>
      <c r="CE152" s="357"/>
      <c r="CF152" s="355" t="s">
        <v>773</v>
      </c>
      <c r="CG152" s="183" t="str">
        <f>'Org Raw Data'!$G$21</f>
        <v>ORG_L3_296</v>
      </c>
      <c r="CH152" s="183" t="str">
        <f ca="1">OFFSET('Org Raw Data'!$G$21,0,1)</f>
        <v>FM</v>
      </c>
      <c r="CI152" s="357"/>
      <c r="CJ152" s="356"/>
      <c r="CK152" s="381"/>
    </row>
    <row r="153" spans="1:89" ht="19.2" hidden="1" thickTop="1" thickBot="1" x14ac:dyDescent="0.3">
      <c r="A153" s="999"/>
      <c r="B153" s="378" t="s">
        <v>774</v>
      </c>
      <c r="C153" s="366"/>
      <c r="D153" s="366"/>
      <c r="E153" s="366"/>
      <c r="F153" s="366"/>
      <c r="G153" s="366"/>
      <c r="H153" s="366"/>
      <c r="I153" s="366"/>
      <c r="J153" s="366"/>
      <c r="K153" s="366"/>
      <c r="L153" s="366"/>
      <c r="M153" s="366"/>
      <c r="N153" s="366"/>
      <c r="O153" s="366"/>
      <c r="P153" s="366"/>
      <c r="Q153" s="366"/>
      <c r="R153" s="366"/>
      <c r="S153" s="366"/>
      <c r="T153" s="366"/>
      <c r="U153" s="366"/>
      <c r="V153" s="366"/>
      <c r="W153" s="366"/>
      <c r="X153" s="366"/>
      <c r="Y153" s="366"/>
      <c r="Z153" s="366"/>
      <c r="AA153" s="366"/>
      <c r="AB153" s="366"/>
      <c r="AC153" s="366"/>
      <c r="AD153" s="366"/>
      <c r="AE153" s="366"/>
      <c r="AF153" s="366"/>
      <c r="AG153" s="366"/>
      <c r="AH153" s="366"/>
      <c r="AI153" s="366"/>
      <c r="AJ153" s="366"/>
      <c r="AK153" s="366"/>
      <c r="AL153" s="366"/>
      <c r="AM153" s="366"/>
      <c r="AN153" s="366"/>
      <c r="AO153" s="366"/>
      <c r="AP153" s="366"/>
      <c r="AQ153" s="366"/>
      <c r="AR153" s="366"/>
      <c r="AS153" s="366"/>
      <c r="AT153" s="366"/>
      <c r="AU153" s="366"/>
      <c r="AV153" s="366"/>
      <c r="AW153" s="366"/>
      <c r="AX153" s="366"/>
      <c r="AY153" s="366"/>
      <c r="AZ153" s="366"/>
      <c r="BA153" s="366"/>
      <c r="BB153" s="366"/>
      <c r="BC153" s="366"/>
      <c r="BD153" s="366"/>
      <c r="BE153" s="366"/>
      <c r="BF153" s="366"/>
      <c r="BG153" s="366"/>
      <c r="BH153" s="367" t="s">
        <v>775</v>
      </c>
      <c r="BI153" s="183" t="str">
        <f>'Org Raw Data'!$G$52</f>
        <v>ORG_L3_298</v>
      </c>
      <c r="BJ153" s="183" t="str">
        <f ca="1">OFFSET('Org Raw Data'!$G$52,0,1)</f>
        <v>ADV</v>
      </c>
      <c r="BK153" s="366"/>
      <c r="BL153" s="366"/>
      <c r="BM153" s="366"/>
      <c r="BN153" s="366"/>
      <c r="BO153" s="366"/>
      <c r="BP153" s="366"/>
      <c r="BQ153" s="366"/>
      <c r="BR153" s="366"/>
      <c r="BS153" s="366"/>
      <c r="BT153" s="366"/>
      <c r="BU153" s="366"/>
      <c r="BV153" s="366"/>
      <c r="BW153" s="366"/>
      <c r="BX153" s="366"/>
      <c r="BY153" s="366"/>
      <c r="BZ153" s="366"/>
      <c r="CA153" s="366"/>
      <c r="CB153" s="366"/>
      <c r="CC153" s="366"/>
      <c r="CD153" s="366"/>
      <c r="CE153" s="366"/>
      <c r="CF153" s="366"/>
      <c r="CG153" s="366"/>
      <c r="CH153" s="366"/>
      <c r="CI153" s="366"/>
      <c r="CJ153" s="366"/>
      <c r="CK153" s="379"/>
    </row>
    <row r="154" spans="1:89" ht="19.2" thickTop="1" thickBot="1" x14ac:dyDescent="0.3">
      <c r="A154" s="999"/>
      <c r="B154" s="897" t="s">
        <v>777</v>
      </c>
      <c r="C154" s="898"/>
      <c r="D154" s="898"/>
      <c r="E154" s="898"/>
      <c r="F154" s="898"/>
      <c r="G154" s="898"/>
      <c r="H154" s="898"/>
      <c r="I154" s="898"/>
      <c r="J154" s="898"/>
      <c r="K154" s="898"/>
      <c r="L154" s="898"/>
      <c r="M154" s="898"/>
      <c r="N154" s="898"/>
      <c r="O154" s="898"/>
      <c r="P154" s="898"/>
      <c r="Q154" s="898"/>
      <c r="R154" s="898"/>
      <c r="S154" s="898"/>
      <c r="T154" s="898"/>
      <c r="U154" s="898"/>
      <c r="V154" s="898"/>
      <c r="W154" s="898"/>
      <c r="X154" s="898"/>
      <c r="Y154" s="898"/>
      <c r="Z154" s="898"/>
      <c r="AA154" s="898"/>
      <c r="AB154" s="898"/>
      <c r="AC154" s="898"/>
      <c r="AD154" s="898"/>
      <c r="AE154" s="898"/>
      <c r="AF154" s="898"/>
      <c r="AG154" s="898"/>
      <c r="AH154" s="898"/>
      <c r="AI154" s="898"/>
      <c r="AJ154" s="898"/>
      <c r="AK154" s="898"/>
      <c r="AL154" s="898"/>
      <c r="AM154" s="898"/>
      <c r="AN154" s="898"/>
      <c r="AO154" s="898"/>
      <c r="AP154" s="899" t="s">
        <v>779</v>
      </c>
      <c r="AQ154" s="208" t="str">
        <f>'Org Raw Data'!$G$32</f>
        <v>ORG_L3_277</v>
      </c>
      <c r="AR154" s="208" t="str">
        <f ca="1">OFFSET('Org Raw Data'!$G$32,0,1)</f>
        <v>RES</v>
      </c>
      <c r="AS154" s="898"/>
      <c r="AT154" s="898"/>
      <c r="AU154" s="898"/>
      <c r="AV154" s="898"/>
      <c r="AW154" s="898"/>
      <c r="AX154" s="898"/>
      <c r="AY154" s="899" t="s">
        <v>780</v>
      </c>
      <c r="AZ154" s="208" t="str">
        <f>'Org Raw Data'!$G$17</f>
        <v>ORG_L3_271</v>
      </c>
      <c r="BA154" s="208" t="str">
        <f ca="1">OFFSET('Org Raw Data'!$G$17,0,1)</f>
        <v>ITS</v>
      </c>
      <c r="BB154" s="898"/>
      <c r="BC154" s="898"/>
      <c r="BD154" s="898"/>
      <c r="BE154" s="898"/>
      <c r="BF154" s="898"/>
      <c r="BG154" s="898"/>
      <c r="BH154" s="898"/>
      <c r="BI154" s="898"/>
      <c r="BJ154" s="898"/>
      <c r="BK154" s="898"/>
      <c r="BL154" s="898"/>
      <c r="BM154" s="898"/>
      <c r="BN154" s="898"/>
      <c r="BO154" s="898"/>
      <c r="BP154" s="898"/>
      <c r="BQ154" s="898"/>
      <c r="BR154" s="898"/>
      <c r="BS154" s="898"/>
      <c r="BT154" s="898"/>
      <c r="BU154" s="898"/>
      <c r="BV154" s="898"/>
      <c r="BW154" s="898"/>
      <c r="BX154" s="898"/>
      <c r="BY154" s="898"/>
      <c r="BZ154" s="898"/>
      <c r="CA154" s="898"/>
      <c r="CB154" s="898"/>
      <c r="CC154" s="899" t="s">
        <v>778</v>
      </c>
      <c r="CD154" s="208" t="str">
        <f>'Org Raw Data'!$G$17</f>
        <v>ORG_L3_271</v>
      </c>
      <c r="CE154" s="208" t="str">
        <f ca="1">OFFSET('Org Raw Data'!$G$17,0,1)</f>
        <v>ITS</v>
      </c>
      <c r="CF154" s="898"/>
      <c r="CG154" s="898"/>
      <c r="CH154" s="898"/>
      <c r="CI154" s="898"/>
      <c r="CJ154" s="898"/>
      <c r="CK154" s="900"/>
    </row>
    <row r="155" spans="1:89" ht="18.600000000000001" hidden="1" customHeight="1" thickTop="1" x14ac:dyDescent="0.25">
      <c r="A155" s="999"/>
      <c r="B155" s="997" t="s">
        <v>781</v>
      </c>
      <c r="C155" s="184"/>
      <c r="D155" s="184"/>
      <c r="E155" s="184"/>
      <c r="F155" s="184"/>
      <c r="G155" s="184"/>
      <c r="H155" s="184"/>
      <c r="I155" s="354" t="s">
        <v>783</v>
      </c>
      <c r="J155" s="183" t="str">
        <f>'Org Raw Data'!$G$7</f>
        <v>ORG_L3_280</v>
      </c>
      <c r="K155" s="183" t="str">
        <f ca="1">OFFSET('Org Raw Data'!$G$7,0,1)</f>
        <v>SSE</v>
      </c>
      <c r="L155" s="354" t="s">
        <v>784</v>
      </c>
      <c r="M155" s="183" t="str">
        <f>'Org Raw Data'!$G$7</f>
        <v>ORG_L3_280</v>
      </c>
      <c r="N155" s="183" t="str">
        <f ca="1">OFFSET('Org Raw Data'!$G$7,0,1)</f>
        <v>SSE</v>
      </c>
      <c r="O155" s="184"/>
      <c r="P155" s="184"/>
      <c r="Q155" s="184"/>
      <c r="R155" s="184"/>
      <c r="S155" s="184"/>
      <c r="T155" s="184"/>
      <c r="U155" s="184"/>
      <c r="V155" s="184"/>
      <c r="W155" s="184"/>
      <c r="X155" s="184"/>
      <c r="Y155" s="184"/>
      <c r="Z155" s="184"/>
      <c r="AA155" s="184"/>
      <c r="AB155" s="184"/>
      <c r="AC155" s="184"/>
      <c r="AD155" s="184"/>
      <c r="AE155" s="184"/>
      <c r="AF155" s="184"/>
      <c r="AG155" s="184"/>
      <c r="AH155" s="184"/>
      <c r="AI155" s="184"/>
      <c r="AJ155" s="184"/>
      <c r="AK155" s="184"/>
      <c r="AL155" s="184"/>
      <c r="AM155" s="184"/>
      <c r="AN155" s="184"/>
      <c r="AO155" s="184"/>
      <c r="AP155" s="184"/>
      <c r="AQ155" s="184"/>
      <c r="AR155" s="184"/>
      <c r="AS155" s="184"/>
      <c r="AT155" s="184"/>
      <c r="AU155" s="184"/>
      <c r="AV155" s="184"/>
      <c r="AW155" s="184"/>
      <c r="AX155" s="184"/>
      <c r="AY155" s="183" t="s">
        <v>819</v>
      </c>
      <c r="AZ155" s="183"/>
      <c r="BA155" s="183"/>
      <c r="BB155" s="184"/>
      <c r="BC155" s="184"/>
      <c r="BD155" s="184"/>
      <c r="BE155" s="184"/>
      <c r="BF155" s="184"/>
      <c r="BG155" s="184"/>
      <c r="BH155" s="354" t="s">
        <v>786</v>
      </c>
      <c r="BI155" s="183" t="str">
        <f>'Org Raw Data'!$G$52</f>
        <v>ORG_L3_298</v>
      </c>
      <c r="BJ155" s="183" t="str">
        <f ca="1">OFFSET('Org Raw Data'!$G$52,0,1)</f>
        <v>ADV</v>
      </c>
      <c r="BK155" s="354" t="s">
        <v>782</v>
      </c>
      <c r="BL155" s="183" t="str">
        <f>'Org Raw Data'!$G$43</f>
        <v>ORG_L3_272</v>
      </c>
      <c r="BM155" s="183" t="str">
        <f ca="1">OFFSET('Org Raw Data'!$G$43,0,1)</f>
        <v>MC</v>
      </c>
      <c r="BN155" s="354" t="s">
        <v>788</v>
      </c>
      <c r="BO155" s="183" t="str">
        <f>'Org Raw Data'!$G$52</f>
        <v>ORG_L3_298</v>
      </c>
      <c r="BP155" s="183" t="str">
        <f ca="1">OFFSET('Org Raw Data'!$G$52,0,1)</f>
        <v>ADV</v>
      </c>
      <c r="BQ155" s="184"/>
      <c r="BR155" s="184"/>
      <c r="BS155" s="184"/>
      <c r="BT155" s="184"/>
      <c r="BU155" s="184"/>
      <c r="BV155" s="184"/>
      <c r="BW155" s="354" t="s">
        <v>785</v>
      </c>
      <c r="BX155" s="183" t="str">
        <f>'Org Raw Data'!$G$25</f>
        <v>ORG_L3_300</v>
      </c>
      <c r="BY155" s="183" t="str">
        <f ca="1">OFFSET('Org Raw Data'!$G$25,0,1)</f>
        <v>PC</v>
      </c>
      <c r="BZ155" s="354" t="s">
        <v>789</v>
      </c>
      <c r="CA155" s="183" t="str">
        <f>'Org Raw Data'!$G$28</f>
        <v>ORG_L3_299</v>
      </c>
      <c r="CB155" s="183" t="str">
        <f ca="1">OFFSET('Org Raw Data'!$G$28,0,1)</f>
        <v>FS</v>
      </c>
      <c r="CC155" s="184"/>
      <c r="CD155" s="184"/>
      <c r="CE155" s="184"/>
      <c r="CF155" s="184"/>
      <c r="CG155" s="184"/>
      <c r="CH155" s="184"/>
      <c r="CI155" s="184"/>
      <c r="CJ155" s="184"/>
      <c r="CK155" s="349"/>
    </row>
    <row r="156" spans="1:89" ht="18.600000000000001" hidden="1" customHeight="1" x14ac:dyDescent="0.25">
      <c r="A156" s="999"/>
      <c r="B156" s="997"/>
      <c r="C156" s="184"/>
      <c r="D156" s="184"/>
      <c r="E156" s="184"/>
      <c r="F156" s="184"/>
      <c r="G156" s="184"/>
      <c r="H156" s="184"/>
      <c r="I156" s="183"/>
      <c r="J156" s="183"/>
      <c r="K156" s="183"/>
      <c r="L156" s="183"/>
      <c r="M156" s="183"/>
      <c r="N156" s="183"/>
      <c r="O156" s="184"/>
      <c r="P156" s="184"/>
      <c r="Q156" s="184"/>
      <c r="R156" s="184"/>
      <c r="S156" s="184"/>
      <c r="T156" s="184"/>
      <c r="U156" s="184"/>
      <c r="V156" s="184"/>
      <c r="W156" s="184"/>
      <c r="X156" s="184"/>
      <c r="Y156" s="184"/>
      <c r="Z156" s="184"/>
      <c r="AA156" s="184"/>
      <c r="AB156" s="184"/>
      <c r="AC156" s="184"/>
      <c r="AD156" s="184"/>
      <c r="AE156" s="184"/>
      <c r="AF156" s="184"/>
      <c r="AG156" s="184"/>
      <c r="AH156" s="184"/>
      <c r="AI156" s="184"/>
      <c r="AJ156" s="184"/>
      <c r="AK156" s="184"/>
      <c r="AL156" s="184"/>
      <c r="AM156" s="184"/>
      <c r="AN156" s="184"/>
      <c r="AO156" s="184"/>
      <c r="AP156" s="184"/>
      <c r="AQ156" s="184"/>
      <c r="AR156" s="184"/>
      <c r="AS156" s="184"/>
      <c r="AT156" s="184"/>
      <c r="AU156" s="184"/>
      <c r="AV156" s="184"/>
      <c r="AW156" s="184"/>
      <c r="AX156" s="184"/>
      <c r="AY156" s="183"/>
      <c r="AZ156" s="183"/>
      <c r="BA156" s="183"/>
      <c r="BB156" s="184"/>
      <c r="BC156" s="184"/>
      <c r="BD156" s="184"/>
      <c r="BE156" s="184"/>
      <c r="BF156" s="184"/>
      <c r="BG156" s="184"/>
      <c r="BH156" s="346" t="s">
        <v>791</v>
      </c>
      <c r="BI156" s="183" t="str">
        <f>'Org Raw Data'!$G$52</f>
        <v>ORG_L3_298</v>
      </c>
      <c r="BJ156" s="183" t="str">
        <f ca="1">OFFSET('Org Raw Data'!$G$52,0,1)</f>
        <v>ADV</v>
      </c>
      <c r="BK156" s="346" t="s">
        <v>792</v>
      </c>
      <c r="BL156" s="183" t="str">
        <f>'Org Raw Data'!$G$43</f>
        <v>ORG_L3_272</v>
      </c>
      <c r="BM156" s="183" t="str">
        <f ca="1">OFFSET('Org Raw Data'!$G$43,0,1)</f>
        <v>MC</v>
      </c>
      <c r="BN156" s="346" t="s">
        <v>787</v>
      </c>
      <c r="BO156" s="183" t="str">
        <f>'Org Raw Data'!$G$7</f>
        <v>ORG_L3_280</v>
      </c>
      <c r="BP156" s="183" t="str">
        <f ca="1">OFFSET('Org Raw Data'!$G$7,0,1)</f>
        <v>SSE</v>
      </c>
      <c r="BQ156" s="184"/>
      <c r="BR156" s="184"/>
      <c r="BS156" s="184"/>
      <c r="BT156" s="184"/>
      <c r="BU156" s="184"/>
      <c r="BV156" s="184"/>
      <c r="BW156" s="183"/>
      <c r="BX156" s="183"/>
      <c r="BY156" s="183"/>
      <c r="BZ156" s="183"/>
      <c r="CA156" s="183"/>
      <c r="CB156" s="183"/>
      <c r="CC156" s="184"/>
      <c r="CD156" s="184"/>
      <c r="CE156" s="184"/>
      <c r="CF156" s="184"/>
      <c r="CG156" s="184"/>
      <c r="CH156" s="184"/>
      <c r="CI156" s="184"/>
      <c r="CJ156" s="184"/>
      <c r="CK156" s="349"/>
    </row>
    <row r="157" spans="1:89" ht="18.600000000000001" hidden="1" customHeight="1" thickBot="1" x14ac:dyDescent="0.3">
      <c r="A157" s="999"/>
      <c r="B157" s="996"/>
      <c r="C157" s="357"/>
      <c r="D157" s="357"/>
      <c r="E157" s="357"/>
      <c r="F157" s="357"/>
      <c r="G157" s="357"/>
      <c r="H157" s="357"/>
      <c r="I157" s="356"/>
      <c r="J157" s="356"/>
      <c r="K157" s="356"/>
      <c r="L157" s="356"/>
      <c r="M157" s="356"/>
      <c r="N157" s="356"/>
      <c r="O157" s="357"/>
      <c r="P157" s="357"/>
      <c r="Q157" s="357"/>
      <c r="R157" s="357"/>
      <c r="S157" s="357"/>
      <c r="T157" s="357"/>
      <c r="U157" s="357"/>
      <c r="V157" s="357"/>
      <c r="W157" s="357"/>
      <c r="X157" s="357"/>
      <c r="Y157" s="357"/>
      <c r="Z157" s="357"/>
      <c r="AA157" s="357"/>
      <c r="AB157" s="357"/>
      <c r="AC157" s="357"/>
      <c r="AD157" s="357"/>
      <c r="AE157" s="357"/>
      <c r="AF157" s="357"/>
      <c r="AG157" s="357"/>
      <c r="AH157" s="357"/>
      <c r="AI157" s="357"/>
      <c r="AJ157" s="357"/>
      <c r="AK157" s="357"/>
      <c r="AL157" s="357"/>
      <c r="AM157" s="357"/>
      <c r="AN157" s="357"/>
      <c r="AO157" s="357"/>
      <c r="AP157" s="357"/>
      <c r="AQ157" s="357"/>
      <c r="AR157" s="357"/>
      <c r="AS157" s="357"/>
      <c r="AT157" s="357"/>
      <c r="AU157" s="357"/>
      <c r="AV157" s="357"/>
      <c r="AW157" s="357"/>
      <c r="AX157" s="357"/>
      <c r="AY157" s="356"/>
      <c r="AZ157" s="356"/>
      <c r="BA157" s="356"/>
      <c r="BB157" s="357"/>
      <c r="BC157" s="357"/>
      <c r="BD157" s="357"/>
      <c r="BE157" s="357"/>
      <c r="BF157" s="357"/>
      <c r="BG157" s="357"/>
      <c r="BH157" s="355" t="s">
        <v>790</v>
      </c>
      <c r="BI157" s="183" t="str">
        <f>'Org Raw Data'!$G$52</f>
        <v>ORG_L3_298</v>
      </c>
      <c r="BJ157" s="183" t="str">
        <f ca="1">OFFSET('Org Raw Data'!$G$52,0,1)</f>
        <v>ADV</v>
      </c>
      <c r="BK157" s="357"/>
      <c r="BL157" s="356"/>
      <c r="BM157" s="356"/>
      <c r="BN157" s="356"/>
      <c r="BO157" s="356"/>
      <c r="BP157" s="356"/>
      <c r="BQ157" s="357"/>
      <c r="BR157" s="357"/>
      <c r="BS157" s="357"/>
      <c r="BT157" s="357"/>
      <c r="BU157" s="357"/>
      <c r="BV157" s="357"/>
      <c r="BW157" s="356"/>
      <c r="BX157" s="356"/>
      <c r="BY157" s="356"/>
      <c r="BZ157" s="356"/>
      <c r="CA157" s="356"/>
      <c r="CB157" s="356"/>
      <c r="CC157" s="357"/>
      <c r="CD157" s="357"/>
      <c r="CE157" s="357"/>
      <c r="CF157" s="357"/>
      <c r="CG157" s="357"/>
      <c r="CH157" s="357"/>
      <c r="CI157" s="357"/>
      <c r="CJ157" s="357"/>
      <c r="CK157" s="358"/>
    </row>
    <row r="158" spans="1:89" ht="18.600000000000001" hidden="1" customHeight="1" thickTop="1" x14ac:dyDescent="0.25">
      <c r="A158" s="999"/>
      <c r="B158" s="995" t="s">
        <v>793</v>
      </c>
      <c r="C158" s="359"/>
      <c r="D158" s="359"/>
      <c r="E158" s="359"/>
      <c r="F158" s="359"/>
      <c r="G158" s="359"/>
      <c r="H158" s="359"/>
      <c r="I158" s="359"/>
      <c r="J158" s="359"/>
      <c r="K158" s="359"/>
      <c r="L158" s="359"/>
      <c r="M158" s="359"/>
      <c r="N158" s="359"/>
      <c r="O158" s="359"/>
      <c r="P158" s="359"/>
      <c r="Q158" s="359"/>
      <c r="R158" s="359"/>
      <c r="S158" s="359"/>
      <c r="T158" s="359"/>
      <c r="U158" s="359"/>
      <c r="V158" s="359"/>
      <c r="W158" s="359"/>
      <c r="X158" s="359"/>
      <c r="Y158" s="359"/>
      <c r="Z158" s="359"/>
      <c r="AA158" s="359"/>
      <c r="AB158" s="359"/>
      <c r="AC158" s="359"/>
      <c r="AD158" s="359"/>
      <c r="AE158" s="359"/>
      <c r="AF158" s="359"/>
      <c r="AG158" s="359"/>
      <c r="AH158" s="359"/>
      <c r="AI158" s="359"/>
      <c r="AJ158" s="359"/>
      <c r="AK158" s="359"/>
      <c r="AL158" s="359"/>
      <c r="AM158" s="359"/>
      <c r="AN158" s="359"/>
      <c r="AO158" s="359"/>
      <c r="AP158" s="359"/>
      <c r="AQ158" s="359"/>
      <c r="AR158" s="359"/>
      <c r="AS158" s="359"/>
      <c r="AT158" s="359"/>
      <c r="AU158" s="359"/>
      <c r="AV158" s="359"/>
      <c r="AW158" s="359"/>
      <c r="AX158" s="359"/>
      <c r="AY158" s="361"/>
      <c r="AZ158" s="361"/>
      <c r="BA158" s="361"/>
      <c r="BB158" s="359"/>
      <c r="BC158" s="359"/>
      <c r="BD158" s="359"/>
      <c r="BE158" s="359"/>
      <c r="BF158" s="359"/>
      <c r="BG158" s="359"/>
      <c r="BH158" s="359"/>
      <c r="BI158" s="359"/>
      <c r="BJ158" s="359"/>
      <c r="BK158" s="359"/>
      <c r="BL158" s="359"/>
      <c r="BM158" s="359"/>
      <c r="BN158" s="359"/>
      <c r="BO158" s="359"/>
      <c r="BP158" s="359"/>
      <c r="BQ158" s="359"/>
      <c r="BR158" s="359"/>
      <c r="BS158" s="359"/>
      <c r="BT158" s="359"/>
      <c r="BU158" s="359"/>
      <c r="BV158" s="359"/>
      <c r="BW158" s="359"/>
      <c r="BX158" s="359"/>
      <c r="BY158" s="359"/>
      <c r="BZ158" s="359"/>
      <c r="CA158" s="359"/>
      <c r="CB158" s="359"/>
      <c r="CC158" s="360" t="s">
        <v>794</v>
      </c>
      <c r="CD158" s="183" t="str">
        <f>'Org Raw Data'!$G$19</f>
        <v>ORG_L3_279</v>
      </c>
      <c r="CE158" s="183" t="str">
        <f ca="1">OFFSET('Org Raw Data'!$G$19,0,1)</f>
        <v>IAU</v>
      </c>
      <c r="CF158" s="359"/>
      <c r="CG158" s="359"/>
      <c r="CH158" s="359"/>
      <c r="CI158" s="359"/>
      <c r="CJ158" s="359"/>
      <c r="CK158" s="362"/>
    </row>
    <row r="159" spans="1:89" ht="18.600000000000001" hidden="1" customHeight="1" x14ac:dyDescent="0.25">
      <c r="A159" s="999"/>
      <c r="B159" s="997"/>
      <c r="C159" s="184"/>
      <c r="D159" s="184"/>
      <c r="E159" s="184"/>
      <c r="F159" s="184"/>
      <c r="G159" s="184"/>
      <c r="H159" s="184"/>
      <c r="I159" s="184"/>
      <c r="J159" s="184"/>
      <c r="K159" s="184"/>
      <c r="L159" s="184"/>
      <c r="M159" s="184"/>
      <c r="N159" s="184"/>
      <c r="O159" s="184"/>
      <c r="P159" s="184"/>
      <c r="Q159" s="184"/>
      <c r="R159" s="184"/>
      <c r="S159" s="184"/>
      <c r="T159" s="184"/>
      <c r="U159" s="184"/>
      <c r="V159" s="184"/>
      <c r="W159" s="184"/>
      <c r="X159" s="184"/>
      <c r="Y159" s="184"/>
      <c r="Z159" s="184"/>
      <c r="AA159" s="184"/>
      <c r="AB159" s="184"/>
      <c r="AC159" s="184"/>
      <c r="AD159" s="184"/>
      <c r="AE159" s="184"/>
      <c r="AF159" s="184"/>
      <c r="AG159" s="184"/>
      <c r="AH159" s="184"/>
      <c r="AI159" s="184"/>
      <c r="AJ159" s="184"/>
      <c r="AK159" s="184"/>
      <c r="AL159" s="184"/>
      <c r="AM159" s="184"/>
      <c r="AN159" s="184"/>
      <c r="AO159" s="184"/>
      <c r="AP159" s="184"/>
      <c r="AQ159" s="184"/>
      <c r="AR159" s="184"/>
      <c r="AS159" s="184"/>
      <c r="AT159" s="184"/>
      <c r="AU159" s="184"/>
      <c r="AV159" s="184"/>
      <c r="AW159" s="184"/>
      <c r="AX159" s="184"/>
      <c r="AY159" s="183"/>
      <c r="AZ159" s="183"/>
      <c r="BA159" s="183"/>
      <c r="BB159" s="184"/>
      <c r="BC159" s="184"/>
      <c r="BD159" s="184"/>
      <c r="BE159" s="184"/>
      <c r="BF159" s="184"/>
      <c r="BG159" s="184"/>
      <c r="BH159" s="184"/>
      <c r="BI159" s="184"/>
      <c r="BJ159" s="184"/>
      <c r="BK159" s="184"/>
      <c r="BL159" s="184"/>
      <c r="BM159" s="184"/>
      <c r="BN159" s="184"/>
      <c r="BO159" s="184"/>
      <c r="BP159" s="184"/>
      <c r="BQ159" s="184"/>
      <c r="BR159" s="184"/>
      <c r="BS159" s="184"/>
      <c r="BT159" s="184"/>
      <c r="BU159" s="184"/>
      <c r="BV159" s="184"/>
      <c r="BW159" s="184"/>
      <c r="BX159" s="184"/>
      <c r="BY159" s="184"/>
      <c r="BZ159" s="184"/>
      <c r="CA159" s="184"/>
      <c r="CB159" s="184"/>
      <c r="CC159" s="346" t="s">
        <v>795</v>
      </c>
      <c r="CD159" s="183" t="str">
        <f>'Org Raw Data'!$G$19</f>
        <v>ORG_L3_279</v>
      </c>
      <c r="CE159" s="183" t="str">
        <f ca="1">OFFSET('Org Raw Data'!$G$19,0,1)</f>
        <v>IAU</v>
      </c>
      <c r="CF159" s="184"/>
      <c r="CG159" s="184"/>
      <c r="CH159" s="184"/>
      <c r="CI159" s="184"/>
      <c r="CJ159" s="184"/>
      <c r="CK159" s="349"/>
    </row>
    <row r="160" spans="1:89" ht="18.600000000000001" hidden="1" customHeight="1" x14ac:dyDescent="0.25">
      <c r="A160" s="999"/>
      <c r="B160" s="997"/>
      <c r="C160" s="184"/>
      <c r="D160" s="184"/>
      <c r="E160" s="184"/>
      <c r="F160" s="184"/>
      <c r="G160" s="184"/>
      <c r="H160" s="184"/>
      <c r="I160" s="184"/>
      <c r="J160" s="184"/>
      <c r="K160" s="184"/>
      <c r="L160" s="184"/>
      <c r="M160" s="184"/>
      <c r="N160" s="184"/>
      <c r="O160" s="184"/>
      <c r="P160" s="184"/>
      <c r="Q160" s="184"/>
      <c r="R160" s="184"/>
      <c r="S160" s="184"/>
      <c r="T160" s="184"/>
      <c r="U160" s="184"/>
      <c r="V160" s="184"/>
      <c r="W160" s="184"/>
      <c r="X160" s="184"/>
      <c r="Y160" s="184"/>
      <c r="Z160" s="184"/>
      <c r="AA160" s="184"/>
      <c r="AB160" s="184"/>
      <c r="AC160" s="184"/>
      <c r="AD160" s="184"/>
      <c r="AE160" s="184"/>
      <c r="AF160" s="184"/>
      <c r="AG160" s="184"/>
      <c r="AH160" s="184"/>
      <c r="AI160" s="184"/>
      <c r="AJ160" s="184"/>
      <c r="AK160" s="184"/>
      <c r="AL160" s="184"/>
      <c r="AM160" s="184"/>
      <c r="AN160" s="184"/>
      <c r="AO160" s="184"/>
      <c r="AP160" s="184"/>
      <c r="AQ160" s="184"/>
      <c r="AR160" s="184"/>
      <c r="AS160" s="184"/>
      <c r="AT160" s="184"/>
      <c r="AU160" s="184"/>
      <c r="AV160" s="184"/>
      <c r="AW160" s="184"/>
      <c r="AX160" s="184"/>
      <c r="AY160" s="183"/>
      <c r="AZ160" s="183"/>
      <c r="BA160" s="183"/>
      <c r="BB160" s="184"/>
      <c r="BC160" s="184"/>
      <c r="BD160" s="184"/>
      <c r="BE160" s="184"/>
      <c r="BF160" s="184"/>
      <c r="BG160" s="184"/>
      <c r="BH160" s="184"/>
      <c r="BI160" s="184"/>
      <c r="BJ160" s="184"/>
      <c r="BK160" s="184"/>
      <c r="BL160" s="184"/>
      <c r="BM160" s="184"/>
      <c r="BN160" s="184"/>
      <c r="BO160" s="184"/>
      <c r="BP160" s="184"/>
      <c r="BQ160" s="184"/>
      <c r="BR160" s="184"/>
      <c r="BS160" s="184"/>
      <c r="BT160" s="184"/>
      <c r="BU160" s="184"/>
      <c r="BV160" s="184"/>
      <c r="BW160" s="184"/>
      <c r="BX160" s="184"/>
      <c r="BY160" s="184"/>
      <c r="BZ160" s="184"/>
      <c r="CA160" s="184"/>
      <c r="CB160" s="184"/>
      <c r="CC160" s="346" t="s">
        <v>796</v>
      </c>
      <c r="CD160" s="183" t="str">
        <f>'Org Raw Data'!$G$19</f>
        <v>ORG_L3_279</v>
      </c>
      <c r="CE160" s="183" t="str">
        <f ca="1">OFFSET('Org Raw Data'!$G$19,0,1)</f>
        <v>IAU</v>
      </c>
      <c r="CF160" s="184"/>
      <c r="CG160" s="184"/>
      <c r="CH160" s="184"/>
      <c r="CI160" s="184"/>
      <c r="CJ160" s="184"/>
      <c r="CK160" s="349"/>
    </row>
    <row r="161" spans="1:89" ht="18.600000000000001" hidden="1" customHeight="1" x14ac:dyDescent="0.25">
      <c r="A161" s="999"/>
      <c r="B161" s="997"/>
      <c r="C161" s="184"/>
      <c r="D161" s="184"/>
      <c r="E161" s="184"/>
      <c r="F161" s="184"/>
      <c r="G161" s="184"/>
      <c r="H161" s="184"/>
      <c r="I161" s="184"/>
      <c r="J161" s="184"/>
      <c r="K161" s="184"/>
      <c r="L161" s="184"/>
      <c r="M161" s="184"/>
      <c r="N161" s="184"/>
      <c r="O161" s="184"/>
      <c r="P161" s="184"/>
      <c r="Q161" s="184"/>
      <c r="R161" s="184"/>
      <c r="S161" s="184"/>
      <c r="T161" s="184"/>
      <c r="U161" s="184"/>
      <c r="V161" s="184"/>
      <c r="W161" s="184"/>
      <c r="X161" s="184"/>
      <c r="Y161" s="184"/>
      <c r="Z161" s="184"/>
      <c r="AA161" s="184"/>
      <c r="AB161" s="184"/>
      <c r="AC161" s="184"/>
      <c r="AD161" s="184"/>
      <c r="AE161" s="184"/>
      <c r="AF161" s="184"/>
      <c r="AG161" s="184"/>
      <c r="AH161" s="184"/>
      <c r="AI161" s="184"/>
      <c r="AJ161" s="184"/>
      <c r="AK161" s="184"/>
      <c r="AL161" s="184"/>
      <c r="AM161" s="184"/>
      <c r="AN161" s="184"/>
      <c r="AO161" s="184"/>
      <c r="AP161" s="184"/>
      <c r="AQ161" s="184"/>
      <c r="AR161" s="184"/>
      <c r="AS161" s="184"/>
      <c r="AT161" s="184"/>
      <c r="AU161" s="184"/>
      <c r="AV161" s="184"/>
      <c r="AW161" s="184"/>
      <c r="AX161" s="184"/>
      <c r="AY161" s="183"/>
      <c r="AZ161" s="183"/>
      <c r="BA161" s="183"/>
      <c r="BB161" s="184"/>
      <c r="BC161" s="184"/>
      <c r="BD161" s="184"/>
      <c r="BE161" s="184"/>
      <c r="BF161" s="184"/>
      <c r="BG161" s="184"/>
      <c r="BH161" s="184"/>
      <c r="BI161" s="184"/>
      <c r="BJ161" s="184"/>
      <c r="BK161" s="184"/>
      <c r="BL161" s="184"/>
      <c r="BM161" s="184"/>
      <c r="BN161" s="184"/>
      <c r="BO161" s="184"/>
      <c r="BP161" s="184"/>
      <c r="BQ161" s="184"/>
      <c r="BR161" s="184"/>
      <c r="BS161" s="184"/>
      <c r="BT161" s="184"/>
      <c r="BU161" s="184"/>
      <c r="BV161" s="184"/>
      <c r="BW161" s="184"/>
      <c r="BX161" s="184"/>
      <c r="BY161" s="184"/>
      <c r="BZ161" s="184"/>
      <c r="CA161" s="184"/>
      <c r="CB161" s="184"/>
      <c r="CC161" s="346" t="s">
        <v>797</v>
      </c>
      <c r="CD161" s="183" t="str">
        <f>'Org Raw Data'!$G$19</f>
        <v>ORG_L3_279</v>
      </c>
      <c r="CE161" s="183" t="str">
        <f ca="1">OFFSET('Org Raw Data'!$G$19,0,1)</f>
        <v>IAU</v>
      </c>
      <c r="CF161" s="184"/>
      <c r="CG161" s="184"/>
      <c r="CH161" s="184"/>
      <c r="CI161" s="184"/>
      <c r="CJ161" s="184"/>
      <c r="CK161" s="349"/>
    </row>
    <row r="162" spans="1:89" ht="28.5" hidden="1" customHeight="1" thickBot="1" x14ac:dyDescent="0.3">
      <c r="A162" s="999"/>
      <c r="B162" s="996"/>
      <c r="C162" s="357"/>
      <c r="D162" s="357"/>
      <c r="E162" s="357"/>
      <c r="F162" s="357"/>
      <c r="G162" s="357"/>
      <c r="H162" s="357"/>
      <c r="I162" s="357"/>
      <c r="J162" s="357"/>
      <c r="K162" s="357"/>
      <c r="L162" s="357"/>
      <c r="M162" s="357"/>
      <c r="N162" s="357"/>
      <c r="O162" s="357"/>
      <c r="P162" s="357"/>
      <c r="Q162" s="357"/>
      <c r="R162" s="357"/>
      <c r="S162" s="357"/>
      <c r="T162" s="357"/>
      <c r="U162" s="357"/>
      <c r="V162" s="357"/>
      <c r="W162" s="357"/>
      <c r="X162" s="357"/>
      <c r="Y162" s="357"/>
      <c r="Z162" s="357"/>
      <c r="AA162" s="357"/>
      <c r="AB162" s="357"/>
      <c r="AC162" s="357"/>
      <c r="AD162" s="357"/>
      <c r="AE162" s="357"/>
      <c r="AF162" s="357"/>
      <c r="AG162" s="357"/>
      <c r="AH162" s="357"/>
      <c r="AI162" s="357"/>
      <c r="AJ162" s="357"/>
      <c r="AK162" s="357"/>
      <c r="AL162" s="357"/>
      <c r="AM162" s="357"/>
      <c r="AN162" s="357"/>
      <c r="AO162" s="357"/>
      <c r="AP162" s="357"/>
      <c r="AQ162" s="357"/>
      <c r="AR162" s="357"/>
      <c r="AS162" s="357"/>
      <c r="AT162" s="357"/>
      <c r="AU162" s="357"/>
      <c r="AV162" s="357"/>
      <c r="AW162" s="357"/>
      <c r="AX162" s="357"/>
      <c r="AY162" s="356"/>
      <c r="AZ162" s="356"/>
      <c r="BA162" s="356"/>
      <c r="BB162" s="357"/>
      <c r="BC162" s="357"/>
      <c r="BD162" s="357"/>
      <c r="BE162" s="357"/>
      <c r="BF162" s="357"/>
      <c r="BG162" s="357"/>
      <c r="BH162" s="357"/>
      <c r="BI162" s="357"/>
      <c r="BJ162" s="357"/>
      <c r="BK162" s="357"/>
      <c r="BL162" s="357"/>
      <c r="BM162" s="357"/>
      <c r="BN162" s="357"/>
      <c r="BO162" s="357"/>
      <c r="BP162" s="357"/>
      <c r="BQ162" s="357"/>
      <c r="BR162" s="357"/>
      <c r="BS162" s="357"/>
      <c r="BT162" s="357"/>
      <c r="BU162" s="357"/>
      <c r="BV162" s="357"/>
      <c r="BW162" s="357"/>
      <c r="BX162" s="357"/>
      <c r="BY162" s="357"/>
      <c r="BZ162" s="357"/>
      <c r="CA162" s="357"/>
      <c r="CB162" s="357"/>
      <c r="CC162" s="355" t="s">
        <v>798</v>
      </c>
      <c r="CD162" s="183" t="str">
        <f>'Org Raw Data'!$G$19</f>
        <v>ORG_L3_279</v>
      </c>
      <c r="CE162" s="183" t="str">
        <f ca="1">OFFSET('Org Raw Data'!$G$19,0,1)</f>
        <v>IAU</v>
      </c>
      <c r="CF162" s="357"/>
      <c r="CG162" s="357"/>
      <c r="CH162" s="357"/>
      <c r="CI162" s="357"/>
      <c r="CJ162" s="357"/>
      <c r="CK162" s="358"/>
    </row>
    <row r="163" spans="1:89" ht="18.600000000000001" hidden="1" customHeight="1" thickTop="1" x14ac:dyDescent="0.25">
      <c r="A163" s="999"/>
      <c r="B163" s="995" t="s">
        <v>799</v>
      </c>
      <c r="C163" s="359"/>
      <c r="D163" s="359"/>
      <c r="E163" s="359"/>
      <c r="F163" s="359"/>
      <c r="G163" s="359"/>
      <c r="H163" s="359"/>
      <c r="I163" s="359"/>
      <c r="J163" s="359"/>
      <c r="K163" s="359"/>
      <c r="L163" s="359"/>
      <c r="M163" s="359"/>
      <c r="N163" s="359"/>
      <c r="O163" s="359"/>
      <c r="P163" s="359"/>
      <c r="Q163" s="359"/>
      <c r="R163" s="359"/>
      <c r="S163" s="359"/>
      <c r="T163" s="359"/>
      <c r="U163" s="359"/>
      <c r="V163" s="359"/>
      <c r="W163" s="359"/>
      <c r="X163" s="359"/>
      <c r="Y163" s="359"/>
      <c r="Z163" s="359"/>
      <c r="AA163" s="359"/>
      <c r="AB163" s="359"/>
      <c r="AC163" s="359"/>
      <c r="AD163" s="359"/>
      <c r="AE163" s="359"/>
      <c r="AF163" s="359"/>
      <c r="AG163" s="359"/>
      <c r="AH163" s="359"/>
      <c r="AI163" s="359"/>
      <c r="AJ163" s="359"/>
      <c r="AK163" s="359"/>
      <c r="AL163" s="359"/>
      <c r="AM163" s="359"/>
      <c r="AN163" s="359"/>
      <c r="AO163" s="359"/>
      <c r="AP163" s="359"/>
      <c r="AQ163" s="359"/>
      <c r="AR163" s="359"/>
      <c r="AS163" s="359"/>
      <c r="AT163" s="359"/>
      <c r="AU163" s="359"/>
      <c r="AV163" s="359"/>
      <c r="AW163" s="359"/>
      <c r="AX163" s="359"/>
      <c r="AY163" s="359"/>
      <c r="AZ163" s="361"/>
      <c r="BA163" s="361"/>
      <c r="BB163" s="359"/>
      <c r="BC163" s="359"/>
      <c r="BD163" s="359"/>
      <c r="BE163" s="359"/>
      <c r="BF163" s="359"/>
      <c r="BG163" s="359"/>
      <c r="BH163" s="359"/>
      <c r="BI163" s="359"/>
      <c r="BJ163" s="359"/>
      <c r="BK163" s="359"/>
      <c r="BL163" s="359"/>
      <c r="BM163" s="359"/>
      <c r="BN163" s="359"/>
      <c r="BO163" s="359"/>
      <c r="BP163" s="359"/>
      <c r="BQ163" s="359"/>
      <c r="BR163" s="359"/>
      <c r="BS163" s="359"/>
      <c r="BT163" s="359"/>
      <c r="BU163" s="359"/>
      <c r="BV163" s="359"/>
      <c r="BW163" s="359"/>
      <c r="BX163" s="359"/>
      <c r="BY163" s="359"/>
      <c r="BZ163" s="359"/>
      <c r="CA163" s="359"/>
      <c r="CB163" s="359"/>
      <c r="CC163" s="359"/>
      <c r="CD163" s="359"/>
      <c r="CE163" s="359"/>
      <c r="CF163" s="360" t="s">
        <v>800</v>
      </c>
      <c r="CG163" s="361" t="str">
        <f>'Org Raw Data'!$G$21</f>
        <v>ORG_L3_296</v>
      </c>
      <c r="CH163" s="361" t="str">
        <f ca="1">OFFSET('Org Raw Data'!$G$21,0,1)</f>
        <v>FM</v>
      </c>
      <c r="CI163" s="359"/>
      <c r="CJ163" s="359"/>
      <c r="CK163" s="362"/>
    </row>
    <row r="164" spans="1:89" ht="18.600000000000001" hidden="1" customHeight="1" x14ac:dyDescent="0.25">
      <c r="A164" s="999"/>
      <c r="B164" s="997"/>
      <c r="C164" s="184"/>
      <c r="D164" s="184"/>
      <c r="E164" s="184"/>
      <c r="F164" s="184"/>
      <c r="G164" s="184"/>
      <c r="H164" s="184"/>
      <c r="I164" s="184"/>
      <c r="J164" s="184"/>
      <c r="K164" s="184"/>
      <c r="L164" s="184"/>
      <c r="M164" s="184"/>
      <c r="N164" s="184"/>
      <c r="O164" s="184"/>
      <c r="P164" s="184"/>
      <c r="Q164" s="184"/>
      <c r="R164" s="184"/>
      <c r="S164" s="184"/>
      <c r="T164" s="184"/>
      <c r="U164" s="184"/>
      <c r="V164" s="184"/>
      <c r="W164" s="184"/>
      <c r="X164" s="184"/>
      <c r="Y164" s="184"/>
      <c r="Z164" s="184"/>
      <c r="AA164" s="184"/>
      <c r="AB164" s="184"/>
      <c r="AC164" s="184"/>
      <c r="AD164" s="184"/>
      <c r="AE164" s="184"/>
      <c r="AF164" s="184"/>
      <c r="AG164" s="184"/>
      <c r="AH164" s="184"/>
      <c r="AI164" s="184"/>
      <c r="AJ164" s="184"/>
      <c r="AK164" s="184"/>
      <c r="AL164" s="184"/>
      <c r="AM164" s="184"/>
      <c r="AN164" s="184"/>
      <c r="AO164" s="184"/>
      <c r="AP164" s="184"/>
      <c r="AQ164" s="184"/>
      <c r="AR164" s="184"/>
      <c r="AS164" s="184"/>
      <c r="AT164" s="184"/>
      <c r="AU164" s="184"/>
      <c r="AV164" s="184"/>
      <c r="AW164" s="184"/>
      <c r="AX164" s="184"/>
      <c r="AY164" s="184"/>
      <c r="AZ164" s="183"/>
      <c r="BA164" s="183"/>
      <c r="BB164" s="184"/>
      <c r="BC164" s="184"/>
      <c r="BD164" s="184"/>
      <c r="BE164" s="184"/>
      <c r="BF164" s="184"/>
      <c r="BG164" s="184"/>
      <c r="BH164" s="184"/>
      <c r="BI164" s="184"/>
      <c r="BJ164" s="184"/>
      <c r="BK164" s="184"/>
      <c r="BL164" s="184"/>
      <c r="BM164" s="184"/>
      <c r="BN164" s="184"/>
      <c r="BO164" s="184"/>
      <c r="BP164" s="184"/>
      <c r="BQ164" s="184"/>
      <c r="BR164" s="184"/>
      <c r="BS164" s="184"/>
      <c r="BT164" s="184"/>
      <c r="BU164" s="184"/>
      <c r="BV164" s="184"/>
      <c r="BW164" s="184"/>
      <c r="BX164" s="184"/>
      <c r="BY164" s="184"/>
      <c r="BZ164" s="184"/>
      <c r="CA164" s="184"/>
      <c r="CB164" s="184"/>
      <c r="CC164" s="184"/>
      <c r="CD164" s="184"/>
      <c r="CE164" s="184"/>
      <c r="CF164" s="346" t="s">
        <v>801</v>
      </c>
      <c r="CG164" s="183" t="str">
        <f>'Org Raw Data'!$G$21</f>
        <v>ORG_L3_296</v>
      </c>
      <c r="CH164" s="183" t="str">
        <f ca="1">OFFSET('Org Raw Data'!$G$21,0,1)</f>
        <v>FM</v>
      </c>
      <c r="CI164" s="184"/>
      <c r="CJ164" s="184"/>
      <c r="CK164" s="349"/>
    </row>
    <row r="165" spans="1:89" ht="18.600000000000001" hidden="1" customHeight="1" x14ac:dyDescent="0.25">
      <c r="A165" s="999"/>
      <c r="B165" s="997"/>
      <c r="C165" s="184"/>
      <c r="D165" s="184"/>
      <c r="E165" s="184"/>
      <c r="F165" s="184"/>
      <c r="G165" s="184"/>
      <c r="H165" s="184"/>
      <c r="I165" s="184"/>
      <c r="J165" s="184"/>
      <c r="K165" s="184"/>
      <c r="L165" s="184"/>
      <c r="M165" s="184"/>
      <c r="N165" s="184"/>
      <c r="O165" s="184"/>
      <c r="P165" s="184"/>
      <c r="Q165" s="184"/>
      <c r="R165" s="184"/>
      <c r="S165" s="184"/>
      <c r="T165" s="184"/>
      <c r="U165" s="184"/>
      <c r="V165" s="184"/>
      <c r="W165" s="184"/>
      <c r="X165" s="184"/>
      <c r="Y165" s="184"/>
      <c r="Z165" s="184"/>
      <c r="AA165" s="184"/>
      <c r="AB165" s="184"/>
      <c r="AC165" s="184"/>
      <c r="AD165" s="184"/>
      <c r="AE165" s="184"/>
      <c r="AF165" s="184"/>
      <c r="AG165" s="184"/>
      <c r="AH165" s="184"/>
      <c r="AI165" s="184"/>
      <c r="AJ165" s="184"/>
      <c r="AK165" s="184"/>
      <c r="AL165" s="184"/>
      <c r="AM165" s="184"/>
      <c r="AN165" s="184"/>
      <c r="AO165" s="184"/>
      <c r="AP165" s="184"/>
      <c r="AQ165" s="184"/>
      <c r="AR165" s="184"/>
      <c r="AS165" s="184"/>
      <c r="AT165" s="184"/>
      <c r="AU165" s="184"/>
      <c r="AV165" s="184"/>
      <c r="AW165" s="184"/>
      <c r="AX165" s="184"/>
      <c r="AY165" s="184"/>
      <c r="AZ165" s="183"/>
      <c r="BA165" s="183"/>
      <c r="BB165" s="184"/>
      <c r="BC165" s="184"/>
      <c r="BD165" s="184"/>
      <c r="BE165" s="184"/>
      <c r="BF165" s="184"/>
      <c r="BG165" s="184"/>
      <c r="BH165" s="184"/>
      <c r="BI165" s="184"/>
      <c r="BJ165" s="184"/>
      <c r="BK165" s="184"/>
      <c r="BL165" s="184"/>
      <c r="BM165" s="184"/>
      <c r="BN165" s="184"/>
      <c r="BO165" s="184"/>
      <c r="BP165" s="184"/>
      <c r="BQ165" s="184"/>
      <c r="BR165" s="184"/>
      <c r="BS165" s="184"/>
      <c r="BT165" s="184"/>
      <c r="BU165" s="184"/>
      <c r="BV165" s="184"/>
      <c r="BW165" s="184"/>
      <c r="BX165" s="184"/>
      <c r="BY165" s="184"/>
      <c r="BZ165" s="184"/>
      <c r="CA165" s="184"/>
      <c r="CB165" s="184"/>
      <c r="CC165" s="184"/>
      <c r="CD165" s="184"/>
      <c r="CE165" s="184"/>
      <c r="CF165" s="346" t="s">
        <v>802</v>
      </c>
      <c r="CG165" s="183" t="str">
        <f>'Org Raw Data'!$G$21</f>
        <v>ORG_L3_296</v>
      </c>
      <c r="CH165" s="183" t="str">
        <f ca="1">OFFSET('Org Raw Data'!$G$21,0,1)</f>
        <v>FM</v>
      </c>
      <c r="CI165" s="184"/>
      <c r="CJ165" s="184"/>
      <c r="CK165" s="349"/>
    </row>
    <row r="166" spans="1:89" ht="18.600000000000001" hidden="1" customHeight="1" thickBot="1" x14ac:dyDescent="0.3">
      <c r="A166" s="999"/>
      <c r="B166" s="996"/>
      <c r="C166" s="357"/>
      <c r="D166" s="357"/>
      <c r="E166" s="357"/>
      <c r="F166" s="357"/>
      <c r="G166" s="357"/>
      <c r="H166" s="357"/>
      <c r="I166" s="357"/>
      <c r="J166" s="357"/>
      <c r="K166" s="357"/>
      <c r="L166" s="357"/>
      <c r="M166" s="357"/>
      <c r="N166" s="357"/>
      <c r="O166" s="357"/>
      <c r="P166" s="357"/>
      <c r="Q166" s="357"/>
      <c r="R166" s="357"/>
      <c r="S166" s="357"/>
      <c r="T166" s="357"/>
      <c r="U166" s="357"/>
      <c r="V166" s="357"/>
      <c r="W166" s="357"/>
      <c r="X166" s="357"/>
      <c r="Y166" s="357"/>
      <c r="Z166" s="357"/>
      <c r="AA166" s="357"/>
      <c r="AB166" s="357"/>
      <c r="AC166" s="357"/>
      <c r="AD166" s="357"/>
      <c r="AE166" s="357"/>
      <c r="AF166" s="357"/>
      <c r="AG166" s="357"/>
      <c r="AH166" s="357"/>
      <c r="AI166" s="357"/>
      <c r="AJ166" s="357"/>
      <c r="AK166" s="357"/>
      <c r="AL166" s="357"/>
      <c r="AM166" s="357"/>
      <c r="AN166" s="357"/>
      <c r="AO166" s="357"/>
      <c r="AP166" s="357"/>
      <c r="AQ166" s="357"/>
      <c r="AR166" s="357"/>
      <c r="AS166" s="357"/>
      <c r="AT166" s="357"/>
      <c r="AU166" s="357"/>
      <c r="AV166" s="357"/>
      <c r="AW166" s="357"/>
      <c r="AX166" s="357"/>
      <c r="AY166" s="357"/>
      <c r="AZ166" s="356"/>
      <c r="BA166" s="356"/>
      <c r="BB166" s="357"/>
      <c r="BC166" s="357"/>
      <c r="BD166" s="357"/>
      <c r="BE166" s="357"/>
      <c r="BF166" s="357"/>
      <c r="BG166" s="357"/>
      <c r="BH166" s="357"/>
      <c r="BI166" s="357"/>
      <c r="BJ166" s="357"/>
      <c r="BK166" s="357"/>
      <c r="BL166" s="357"/>
      <c r="BM166" s="357"/>
      <c r="BN166" s="357"/>
      <c r="BO166" s="357"/>
      <c r="BP166" s="357"/>
      <c r="BQ166" s="357"/>
      <c r="BR166" s="357"/>
      <c r="BS166" s="357"/>
      <c r="BT166" s="357"/>
      <c r="BU166" s="357"/>
      <c r="BV166" s="357"/>
      <c r="BW166" s="357"/>
      <c r="BX166" s="357"/>
      <c r="BY166" s="357"/>
      <c r="BZ166" s="357"/>
      <c r="CA166" s="357"/>
      <c r="CB166" s="357"/>
      <c r="CC166" s="357"/>
      <c r="CD166" s="357"/>
      <c r="CE166" s="357"/>
      <c r="CF166" s="355" t="s">
        <v>803</v>
      </c>
      <c r="CG166" s="356" t="str">
        <f>'Org Raw Data'!$G$21</f>
        <v>ORG_L3_296</v>
      </c>
      <c r="CH166" s="356" t="str">
        <f ca="1">OFFSET('Org Raw Data'!$G$21,0,1)</f>
        <v>FM</v>
      </c>
      <c r="CI166" s="357"/>
      <c r="CJ166" s="357"/>
      <c r="CK166" s="358"/>
    </row>
    <row r="167" spans="1:89" ht="19.2" hidden="1" thickTop="1" thickBot="1" x14ac:dyDescent="0.3">
      <c r="A167" s="999"/>
      <c r="B167" s="351" t="s">
        <v>804</v>
      </c>
      <c r="C167" s="352"/>
      <c r="D167" s="352"/>
      <c r="E167" s="352"/>
      <c r="F167" s="352"/>
      <c r="G167" s="352"/>
      <c r="H167" s="352"/>
      <c r="I167" s="352"/>
      <c r="J167" s="352"/>
      <c r="K167" s="352"/>
      <c r="L167" s="352"/>
      <c r="M167" s="352"/>
      <c r="N167" s="352"/>
      <c r="O167" s="352"/>
      <c r="P167" s="352"/>
      <c r="Q167" s="352"/>
      <c r="R167" s="352"/>
      <c r="S167" s="352"/>
      <c r="T167" s="352"/>
      <c r="U167" s="352"/>
      <c r="V167" s="352"/>
      <c r="W167" s="352"/>
      <c r="X167" s="352"/>
      <c r="Y167" s="352"/>
      <c r="Z167" s="352"/>
      <c r="AA167" s="352"/>
      <c r="AB167" s="352"/>
      <c r="AC167" s="352"/>
      <c r="AD167" s="352"/>
      <c r="AE167" s="352"/>
      <c r="AF167" s="352"/>
      <c r="AG167" s="352"/>
      <c r="AH167" s="352"/>
      <c r="AI167" s="352"/>
      <c r="AJ167" s="352"/>
      <c r="AK167" s="352"/>
      <c r="AL167" s="352"/>
      <c r="AM167" s="352"/>
      <c r="AN167" s="352"/>
      <c r="AO167" s="352"/>
      <c r="AP167" s="352"/>
      <c r="AQ167" s="352"/>
      <c r="AR167" s="352"/>
      <c r="AS167" s="352"/>
      <c r="AT167" s="352"/>
      <c r="AU167" s="352"/>
      <c r="AV167" s="352"/>
      <c r="AW167" s="352"/>
      <c r="AX167" s="352"/>
      <c r="AY167" s="370" t="s">
        <v>805</v>
      </c>
      <c r="AZ167" s="385" t="str">
        <f>'Org Raw Data'!$G$17</f>
        <v>ORG_L3_271</v>
      </c>
      <c r="BA167" s="385" t="str">
        <f ca="1">OFFSET('Org Raw Data'!$G$17,0,1)</f>
        <v>ITS</v>
      </c>
      <c r="BB167" s="352"/>
      <c r="BC167" s="352"/>
      <c r="BD167" s="352"/>
      <c r="BE167" s="352"/>
      <c r="BF167" s="352"/>
      <c r="BG167" s="352"/>
      <c r="BH167" s="352"/>
      <c r="BI167" s="352"/>
      <c r="BJ167" s="352"/>
      <c r="BK167" s="352"/>
      <c r="BL167" s="352"/>
      <c r="BM167" s="352"/>
      <c r="BN167" s="352"/>
      <c r="BO167" s="352"/>
      <c r="BP167" s="352"/>
      <c r="BQ167" s="352"/>
      <c r="BR167" s="352"/>
      <c r="BS167" s="352"/>
      <c r="BT167" s="352"/>
      <c r="BU167" s="352"/>
      <c r="BV167" s="352"/>
      <c r="BW167" s="352"/>
      <c r="BX167" s="352"/>
      <c r="BY167" s="352"/>
      <c r="BZ167" s="352"/>
      <c r="CA167" s="352"/>
      <c r="CB167" s="352"/>
      <c r="CC167" s="352"/>
      <c r="CD167" s="352"/>
      <c r="CE167" s="352"/>
      <c r="CF167" s="352"/>
      <c r="CG167" s="352"/>
      <c r="CH167" s="352"/>
      <c r="CI167" s="352"/>
      <c r="CJ167" s="352"/>
      <c r="CK167" s="353"/>
    </row>
    <row r="168" spans="1:89" ht="13.8" thickBot="1" x14ac:dyDescent="0.3"/>
    <row r="169" spans="1:89" ht="18.600000000000001" thickBot="1" x14ac:dyDescent="0.4">
      <c r="A169" s="1045" t="s">
        <v>1041</v>
      </c>
      <c r="B169" s="431" t="s">
        <v>1042</v>
      </c>
      <c r="C169" s="890"/>
      <c r="D169" s="890"/>
      <c r="E169" s="890"/>
      <c r="F169" s="890"/>
      <c r="G169" s="890"/>
      <c r="H169" s="890"/>
      <c r="I169" s="890"/>
      <c r="J169" s="890"/>
      <c r="K169" s="890"/>
      <c r="L169" s="890"/>
      <c r="M169" s="890"/>
      <c r="N169" s="890"/>
      <c r="O169" s="890"/>
      <c r="P169" s="890"/>
      <c r="Q169" s="890"/>
      <c r="R169" s="890"/>
      <c r="S169" s="890"/>
      <c r="T169" s="890"/>
      <c r="U169" s="890"/>
      <c r="V169" s="890"/>
      <c r="W169" s="890"/>
      <c r="X169" s="890"/>
      <c r="Y169" s="890"/>
      <c r="Z169" s="890"/>
      <c r="AA169" s="890"/>
      <c r="AB169" s="890"/>
      <c r="AC169" s="890"/>
      <c r="AD169" s="890"/>
      <c r="AE169" s="890"/>
      <c r="AF169" s="890"/>
      <c r="AG169" s="890"/>
      <c r="AH169" s="890"/>
      <c r="AI169" s="890"/>
      <c r="AJ169" s="890"/>
      <c r="AK169" s="890"/>
      <c r="AL169" s="890"/>
      <c r="AM169" s="890"/>
      <c r="AN169" s="890"/>
      <c r="AO169" s="890"/>
      <c r="AP169" s="890"/>
      <c r="AQ169" s="890"/>
      <c r="AR169" s="890"/>
      <c r="AS169" s="890"/>
      <c r="AT169" s="890"/>
      <c r="AU169" s="890"/>
      <c r="AV169" s="890"/>
      <c r="AW169" s="890"/>
      <c r="AX169" s="890"/>
      <c r="AY169" s="890"/>
      <c r="AZ169" s="890"/>
      <c r="BA169" s="890"/>
      <c r="BB169" s="890"/>
      <c r="BC169" s="890"/>
      <c r="BD169" s="890"/>
      <c r="BE169" s="890"/>
      <c r="BF169" s="890"/>
      <c r="BG169" s="890"/>
      <c r="BH169" s="890"/>
      <c r="BI169" s="890"/>
      <c r="BJ169" s="890"/>
      <c r="BK169" s="890"/>
      <c r="BL169" s="890"/>
      <c r="BM169" s="890"/>
      <c r="BN169" s="890"/>
      <c r="BO169" s="890"/>
      <c r="BP169" s="890"/>
      <c r="BQ169" s="890"/>
      <c r="BR169" s="890"/>
      <c r="BS169" s="890"/>
      <c r="BT169" s="890"/>
      <c r="BU169" s="890"/>
      <c r="BV169" s="890"/>
      <c r="BW169" s="890"/>
      <c r="BX169" s="890"/>
      <c r="BY169" s="890"/>
      <c r="BZ169" s="890"/>
      <c r="CA169" s="890"/>
      <c r="CB169" s="890"/>
      <c r="CC169" s="890"/>
      <c r="CD169" s="890"/>
      <c r="CE169" s="890"/>
      <c r="CF169" s="890"/>
      <c r="CG169" s="890"/>
      <c r="CH169" s="890"/>
      <c r="CI169" s="890"/>
      <c r="CJ169" s="890"/>
      <c r="CK169" s="891"/>
    </row>
    <row r="170" spans="1:89" ht="14.4" x14ac:dyDescent="0.3">
      <c r="A170" s="1046"/>
      <c r="B170" s="884"/>
      <c r="C170" s="190"/>
      <c r="D170" s="190"/>
      <c r="E170" s="190"/>
      <c r="F170" s="190"/>
      <c r="G170" s="190"/>
      <c r="H170" s="190"/>
      <c r="I170" s="190"/>
      <c r="J170" s="190"/>
      <c r="K170" s="190"/>
      <c r="L170" s="190"/>
      <c r="M170" s="190"/>
      <c r="N170" s="190"/>
      <c r="O170" s="190"/>
      <c r="P170" s="190"/>
      <c r="Q170" s="190"/>
      <c r="R170" s="190"/>
      <c r="S170" s="190"/>
      <c r="T170" s="190"/>
      <c r="U170" s="190"/>
      <c r="V170" s="190"/>
      <c r="W170" s="190"/>
      <c r="X170" s="190"/>
      <c r="Y170" s="190"/>
      <c r="Z170" s="190"/>
      <c r="AA170" s="190"/>
      <c r="AB170" s="190"/>
      <c r="AC170" s="190"/>
      <c r="AD170" s="190"/>
      <c r="AE170" s="190"/>
      <c r="AF170" s="190"/>
      <c r="AG170" s="190"/>
      <c r="AH170" s="190"/>
      <c r="AI170" s="190"/>
      <c r="AJ170" s="190"/>
      <c r="AK170" s="190"/>
      <c r="AL170" s="190"/>
      <c r="AM170" s="190"/>
      <c r="AN170" s="190"/>
      <c r="AO170" s="190"/>
      <c r="AP170" s="546" t="s">
        <v>1112</v>
      </c>
      <c r="AQ170" s="577" t="s">
        <v>1363</v>
      </c>
      <c r="AR170" s="546"/>
      <c r="AS170" s="190"/>
      <c r="AT170" s="190"/>
      <c r="AU170" s="190"/>
      <c r="AV170" s="190"/>
      <c r="AW170" s="190"/>
      <c r="AX170" s="190"/>
      <c r="AY170" s="190"/>
      <c r="AZ170" s="190"/>
      <c r="BA170" s="190"/>
      <c r="BB170" s="190"/>
      <c r="BC170" s="190"/>
      <c r="BD170" s="190"/>
      <c r="BE170" s="190"/>
      <c r="BF170" s="190"/>
      <c r="BG170" s="190"/>
      <c r="BH170" s="190"/>
      <c r="BI170" s="190"/>
      <c r="BJ170" s="190"/>
      <c r="BK170" s="190"/>
      <c r="BL170" s="190"/>
      <c r="BM170" s="190"/>
      <c r="BN170" s="190"/>
      <c r="BO170" s="190"/>
      <c r="BP170" s="190"/>
      <c r="BQ170" s="190"/>
      <c r="BR170" s="190"/>
      <c r="BS170" s="190"/>
      <c r="BT170" s="190"/>
      <c r="BU170" s="190"/>
      <c r="BV170" s="190"/>
      <c r="BW170" s="190"/>
      <c r="BX170" s="190"/>
      <c r="BY170" s="190"/>
      <c r="BZ170" s="190"/>
      <c r="CA170" s="190"/>
      <c r="CB170" s="190"/>
      <c r="CC170" s="190"/>
      <c r="CD170" s="190"/>
      <c r="CE170" s="190"/>
      <c r="CF170" s="190"/>
      <c r="CG170" s="190"/>
      <c r="CH170" s="190"/>
      <c r="CI170" s="190"/>
      <c r="CJ170" s="190"/>
      <c r="CK170" s="892"/>
    </row>
    <row r="171" spans="1:89" ht="14.4" x14ac:dyDescent="0.3">
      <c r="A171" s="1046"/>
      <c r="B171" s="885"/>
      <c r="C171" s="190"/>
      <c r="D171" s="190"/>
      <c r="E171" s="190"/>
      <c r="F171" s="190"/>
      <c r="G171" s="190"/>
      <c r="H171" s="190"/>
      <c r="I171" s="190"/>
      <c r="J171" s="190"/>
      <c r="K171" s="190"/>
      <c r="L171" s="190"/>
      <c r="M171" s="190"/>
      <c r="N171" s="190"/>
      <c r="O171" s="190"/>
      <c r="P171" s="190"/>
      <c r="Q171" s="190"/>
      <c r="R171" s="190"/>
      <c r="S171" s="190"/>
      <c r="T171" s="190"/>
      <c r="U171" s="190"/>
      <c r="V171" s="190"/>
      <c r="W171" s="190"/>
      <c r="X171" s="190"/>
      <c r="Y171" s="190"/>
      <c r="Z171" s="190"/>
      <c r="AA171" s="190"/>
      <c r="AB171" s="190"/>
      <c r="AC171" s="190"/>
      <c r="AD171" s="190"/>
      <c r="AE171" s="190"/>
      <c r="AF171" s="190"/>
      <c r="AG171" s="190"/>
      <c r="AH171" s="190"/>
      <c r="AI171" s="190"/>
      <c r="AJ171" s="190"/>
      <c r="AK171" s="190"/>
      <c r="AL171" s="190"/>
      <c r="AM171" s="190"/>
      <c r="AN171" s="190"/>
      <c r="AO171" s="190"/>
      <c r="AP171" s="537"/>
      <c r="AQ171" s="578" t="s">
        <v>1415</v>
      </c>
      <c r="AR171" s="537"/>
      <c r="AS171" s="190"/>
      <c r="AT171" s="190"/>
      <c r="AU171" s="190"/>
      <c r="AV171" s="190"/>
      <c r="AW171" s="190"/>
      <c r="AX171" s="190"/>
      <c r="AY171" s="190"/>
      <c r="AZ171" s="190"/>
      <c r="BA171" s="190"/>
      <c r="BB171" s="190"/>
      <c r="BC171" s="190"/>
      <c r="BD171" s="190"/>
      <c r="BE171" s="190"/>
      <c r="BF171" s="190"/>
      <c r="BG171" s="190"/>
      <c r="BH171" s="190"/>
      <c r="BI171" s="190"/>
      <c r="BJ171" s="190"/>
      <c r="BK171" s="190"/>
      <c r="BL171" s="190"/>
      <c r="BM171" s="190"/>
      <c r="BN171" s="190"/>
      <c r="BO171" s="190"/>
      <c r="BP171" s="190"/>
      <c r="BQ171" s="190"/>
      <c r="BR171" s="190"/>
      <c r="BS171" s="190"/>
      <c r="BT171" s="190"/>
      <c r="BU171" s="190"/>
      <c r="BV171" s="190"/>
      <c r="BW171" s="190"/>
      <c r="BX171" s="190"/>
      <c r="BY171" s="190"/>
      <c r="BZ171" s="190"/>
      <c r="CA171" s="190"/>
      <c r="CB171" s="190"/>
      <c r="CC171" s="190"/>
      <c r="CD171" s="190"/>
      <c r="CE171" s="190"/>
      <c r="CF171" s="190"/>
      <c r="CG171" s="190"/>
      <c r="CH171" s="190"/>
      <c r="CI171" s="190"/>
      <c r="CJ171" s="190"/>
      <c r="CK171" s="892"/>
    </row>
    <row r="172" spans="1:89" ht="43.2" x14ac:dyDescent="0.3">
      <c r="A172" s="1046"/>
      <c r="B172" s="885"/>
      <c r="C172" s="190"/>
      <c r="D172" s="190"/>
      <c r="E172" s="190"/>
      <c r="F172" s="190"/>
      <c r="G172" s="190"/>
      <c r="H172" s="190"/>
      <c r="I172" s="190"/>
      <c r="J172" s="190"/>
      <c r="K172" s="190"/>
      <c r="L172" s="190"/>
      <c r="M172" s="190"/>
      <c r="N172" s="190"/>
      <c r="O172" s="190"/>
      <c r="P172" s="190"/>
      <c r="Q172" s="190"/>
      <c r="R172" s="190"/>
      <c r="S172" s="190"/>
      <c r="T172" s="190"/>
      <c r="U172" s="190"/>
      <c r="V172" s="190"/>
      <c r="W172" s="190"/>
      <c r="X172" s="190"/>
      <c r="Y172" s="190"/>
      <c r="Z172" s="190"/>
      <c r="AA172" s="190"/>
      <c r="AB172" s="190"/>
      <c r="AC172" s="190"/>
      <c r="AD172" s="190"/>
      <c r="AE172" s="190"/>
      <c r="AF172" s="190"/>
      <c r="AG172" s="190"/>
      <c r="AH172" s="190"/>
      <c r="AI172" s="190"/>
      <c r="AJ172" s="190"/>
      <c r="AK172" s="190"/>
      <c r="AL172" s="190"/>
      <c r="AM172" s="190"/>
      <c r="AN172" s="190"/>
      <c r="AO172" s="190"/>
      <c r="AP172" s="537"/>
      <c r="AQ172" s="578" t="s">
        <v>1416</v>
      </c>
      <c r="AR172" s="537"/>
      <c r="AS172" s="190"/>
      <c r="AT172" s="190"/>
      <c r="AU172" s="190"/>
      <c r="AV172" s="190"/>
      <c r="AW172" s="190"/>
      <c r="AX172" s="190"/>
      <c r="AY172" s="190"/>
      <c r="AZ172" s="190"/>
      <c r="BA172" s="190"/>
      <c r="BB172" s="190"/>
      <c r="BC172" s="190"/>
      <c r="BD172" s="190"/>
      <c r="BE172" s="190"/>
      <c r="BF172" s="190"/>
      <c r="BG172" s="190"/>
      <c r="BH172" s="190"/>
      <c r="BI172" s="190"/>
      <c r="BJ172" s="190"/>
      <c r="BK172" s="190"/>
      <c r="BL172" s="190"/>
      <c r="BM172" s="190"/>
      <c r="BN172" s="190"/>
      <c r="BO172" s="190"/>
      <c r="BP172" s="190"/>
      <c r="BQ172" s="190"/>
      <c r="BR172" s="190"/>
      <c r="BS172" s="190"/>
      <c r="BT172" s="190"/>
      <c r="BU172" s="190"/>
      <c r="BV172" s="190"/>
      <c r="BW172" s="190"/>
      <c r="BX172" s="190"/>
      <c r="BY172" s="190"/>
      <c r="BZ172" s="190"/>
      <c r="CA172" s="190"/>
      <c r="CB172" s="190"/>
      <c r="CC172" s="190"/>
      <c r="CD172" s="190"/>
      <c r="CE172" s="190"/>
      <c r="CF172" s="190"/>
      <c r="CG172" s="190"/>
      <c r="CH172" s="190"/>
      <c r="CI172" s="190"/>
      <c r="CJ172" s="190"/>
      <c r="CK172" s="892"/>
    </row>
    <row r="173" spans="1:89" ht="15" thickBot="1" x14ac:dyDescent="0.35">
      <c r="A173" s="1046"/>
      <c r="B173" s="885"/>
      <c r="C173" s="190"/>
      <c r="D173" s="190"/>
      <c r="E173" s="190"/>
      <c r="F173" s="190"/>
      <c r="G173" s="190"/>
      <c r="H173" s="190"/>
      <c r="I173" s="190"/>
      <c r="J173" s="190"/>
      <c r="K173" s="190"/>
      <c r="L173" s="190"/>
      <c r="M173" s="190"/>
      <c r="N173" s="190"/>
      <c r="O173" s="190"/>
      <c r="P173" s="190"/>
      <c r="Q173" s="190"/>
      <c r="R173" s="190"/>
      <c r="S173" s="190"/>
      <c r="T173" s="190"/>
      <c r="U173" s="190"/>
      <c r="V173" s="190"/>
      <c r="W173" s="190"/>
      <c r="X173" s="190"/>
      <c r="Y173" s="190"/>
      <c r="Z173" s="190"/>
      <c r="AA173" s="190"/>
      <c r="AB173" s="190"/>
      <c r="AC173" s="190"/>
      <c r="AD173" s="190"/>
      <c r="AE173" s="190"/>
      <c r="AF173" s="190"/>
      <c r="AG173" s="190"/>
      <c r="AH173" s="190"/>
      <c r="AI173" s="190"/>
      <c r="AJ173" s="190"/>
      <c r="AK173" s="190"/>
      <c r="AL173" s="190"/>
      <c r="AM173" s="190"/>
      <c r="AN173" s="190"/>
      <c r="AO173" s="190"/>
      <c r="AP173" s="551"/>
      <c r="AQ173" s="579" t="s">
        <v>1417</v>
      </c>
      <c r="AR173" s="551"/>
      <c r="AS173" s="190"/>
      <c r="AT173" s="190"/>
      <c r="AU173" s="190"/>
      <c r="AV173" s="190"/>
      <c r="AW173" s="190"/>
      <c r="AX173" s="190"/>
      <c r="AY173" s="190"/>
      <c r="AZ173" s="190"/>
      <c r="BA173" s="190"/>
      <c r="BB173" s="190"/>
      <c r="BC173" s="190"/>
      <c r="BD173" s="190"/>
      <c r="BE173" s="190"/>
      <c r="BF173" s="190"/>
      <c r="BG173" s="190"/>
      <c r="BH173" s="190"/>
      <c r="BI173" s="190"/>
      <c r="BJ173" s="190"/>
      <c r="BK173" s="190"/>
      <c r="BL173" s="190"/>
      <c r="BM173" s="190"/>
      <c r="BN173" s="190"/>
      <c r="BO173" s="190"/>
      <c r="BP173" s="190"/>
      <c r="BQ173" s="190"/>
      <c r="BR173" s="190"/>
      <c r="BS173" s="190"/>
      <c r="BT173" s="190"/>
      <c r="BU173" s="190"/>
      <c r="BV173" s="190"/>
      <c r="BW173" s="190"/>
      <c r="BX173" s="190"/>
      <c r="BY173" s="190"/>
      <c r="BZ173" s="190"/>
      <c r="CA173" s="190"/>
      <c r="CB173" s="190"/>
      <c r="CC173" s="190"/>
      <c r="CD173" s="190"/>
      <c r="CE173" s="190"/>
      <c r="CF173" s="190"/>
      <c r="CG173" s="190"/>
      <c r="CH173" s="190"/>
      <c r="CI173" s="190"/>
      <c r="CJ173" s="190"/>
      <c r="CK173" s="892"/>
    </row>
    <row r="174" spans="1:89" ht="43.8" thickBot="1" x14ac:dyDescent="0.35">
      <c r="A174" s="1046"/>
      <c r="B174" s="885"/>
      <c r="C174" s="190"/>
      <c r="D174" s="190"/>
      <c r="E174" s="190"/>
      <c r="F174" s="190"/>
      <c r="G174" s="190"/>
      <c r="H174" s="190"/>
      <c r="I174" s="190"/>
      <c r="J174" s="190"/>
      <c r="K174" s="190"/>
      <c r="L174" s="190"/>
      <c r="M174" s="190"/>
      <c r="N174" s="190"/>
      <c r="O174" s="190"/>
      <c r="P174" s="190"/>
      <c r="Q174" s="190"/>
      <c r="R174" s="190"/>
      <c r="S174" s="190"/>
      <c r="T174" s="190"/>
      <c r="U174" s="190"/>
      <c r="V174" s="190"/>
      <c r="W174" s="190"/>
      <c r="X174" s="190"/>
      <c r="Y174" s="190"/>
      <c r="Z174" s="190"/>
      <c r="AA174" s="190"/>
      <c r="AB174" s="190"/>
      <c r="AC174" s="190"/>
      <c r="AD174" s="190"/>
      <c r="AE174" s="190"/>
      <c r="AF174" s="190"/>
      <c r="AG174" s="190"/>
      <c r="AH174" s="190"/>
      <c r="AI174" s="190"/>
      <c r="AJ174" s="190"/>
      <c r="AK174" s="190"/>
      <c r="AL174" s="190"/>
      <c r="AM174" s="190"/>
      <c r="AN174" s="190"/>
      <c r="AO174" s="190"/>
      <c r="AP174" s="554" t="s">
        <v>1045</v>
      </c>
      <c r="AQ174" s="575" t="s">
        <v>1418</v>
      </c>
      <c r="AR174" s="554"/>
      <c r="AS174" s="190"/>
      <c r="AT174" s="190"/>
      <c r="AU174" s="190"/>
      <c r="AV174" s="190"/>
      <c r="AW174" s="190"/>
      <c r="AX174" s="190"/>
      <c r="AY174" s="190"/>
      <c r="AZ174" s="190"/>
      <c r="BA174" s="190"/>
      <c r="BB174" s="190"/>
      <c r="BC174" s="190"/>
      <c r="BD174" s="190"/>
      <c r="BE174" s="190"/>
      <c r="BF174" s="190"/>
      <c r="BG174" s="190"/>
      <c r="BH174" s="190"/>
      <c r="BI174" s="190"/>
      <c r="BJ174" s="190"/>
      <c r="BK174" s="190"/>
      <c r="BL174" s="190"/>
      <c r="BM174" s="190"/>
      <c r="BN174" s="190"/>
      <c r="BO174" s="190"/>
      <c r="BP174" s="190"/>
      <c r="BQ174" s="190"/>
      <c r="BR174" s="190"/>
      <c r="BS174" s="190"/>
      <c r="BT174" s="190"/>
      <c r="BU174" s="190"/>
      <c r="BV174" s="190"/>
      <c r="BW174" s="190"/>
      <c r="BX174" s="190"/>
      <c r="BY174" s="190"/>
      <c r="BZ174" s="190"/>
      <c r="CA174" s="190"/>
      <c r="CB174" s="190"/>
      <c r="CC174" s="190"/>
      <c r="CD174" s="190"/>
      <c r="CE174" s="190"/>
      <c r="CF174" s="190"/>
      <c r="CG174" s="190"/>
      <c r="CH174" s="190"/>
      <c r="CI174" s="190"/>
      <c r="CJ174" s="190"/>
      <c r="CK174" s="892"/>
    </row>
    <row r="175" spans="1:89" ht="15" thickBot="1" x14ac:dyDescent="0.35">
      <c r="A175" s="1046"/>
      <c r="B175" s="885"/>
      <c r="C175" s="190"/>
      <c r="D175" s="190"/>
      <c r="E175" s="190"/>
      <c r="F175" s="190"/>
      <c r="G175" s="190"/>
      <c r="H175" s="190"/>
      <c r="I175" s="190"/>
      <c r="J175" s="190"/>
      <c r="K175" s="190"/>
      <c r="L175" s="190"/>
      <c r="M175" s="190"/>
      <c r="N175" s="190"/>
      <c r="O175" s="190"/>
      <c r="P175" s="190"/>
      <c r="Q175" s="190"/>
      <c r="R175" s="190"/>
      <c r="S175" s="190"/>
      <c r="T175" s="190"/>
      <c r="U175" s="190"/>
      <c r="V175" s="190"/>
      <c r="W175" s="190"/>
      <c r="X175" s="190"/>
      <c r="Y175" s="190"/>
      <c r="Z175" s="190"/>
      <c r="AA175" s="190"/>
      <c r="AB175" s="190"/>
      <c r="AC175" s="190"/>
      <c r="AD175" s="190"/>
      <c r="AE175" s="190"/>
      <c r="AF175" s="190"/>
      <c r="AG175" s="190"/>
      <c r="AH175" s="190"/>
      <c r="AI175" s="190"/>
      <c r="AJ175" s="190"/>
      <c r="AK175" s="190"/>
      <c r="AL175" s="190"/>
      <c r="AM175" s="190"/>
      <c r="AN175" s="190"/>
      <c r="AO175" s="190"/>
      <c r="AP175" s="606"/>
      <c r="AQ175" s="576" t="s">
        <v>1419</v>
      </c>
      <c r="AR175" s="606"/>
      <c r="AS175" s="190"/>
      <c r="AT175" s="190"/>
      <c r="AU175" s="190"/>
      <c r="AV175" s="190"/>
      <c r="AW175" s="190"/>
      <c r="AX175" s="190"/>
      <c r="AY175" s="190"/>
      <c r="AZ175" s="190"/>
      <c r="BA175" s="190"/>
      <c r="BB175" s="190"/>
      <c r="BC175" s="190"/>
      <c r="BD175" s="190"/>
      <c r="BE175" s="190"/>
      <c r="BF175" s="190"/>
      <c r="BG175" s="190"/>
      <c r="BH175" s="190"/>
      <c r="BI175" s="190"/>
      <c r="BJ175" s="190"/>
      <c r="BK175" s="190"/>
      <c r="BL175" s="190"/>
      <c r="BM175" s="190"/>
      <c r="BN175" s="190"/>
      <c r="BO175" s="190"/>
      <c r="BP175" s="190"/>
      <c r="BQ175" s="190"/>
      <c r="BR175" s="190"/>
      <c r="BS175" s="190"/>
      <c r="BT175" s="190"/>
      <c r="BU175" s="190"/>
      <c r="BV175" s="190"/>
      <c r="BW175" s="190"/>
      <c r="BX175" s="190"/>
      <c r="BY175" s="190"/>
      <c r="BZ175" s="190"/>
      <c r="CA175" s="190"/>
      <c r="CB175" s="190"/>
      <c r="CC175" s="190"/>
      <c r="CD175" s="190"/>
      <c r="CE175" s="190"/>
      <c r="CF175" s="190"/>
      <c r="CG175" s="190"/>
      <c r="CH175" s="190"/>
      <c r="CI175" s="190"/>
      <c r="CJ175" s="190"/>
      <c r="CK175" s="892"/>
    </row>
    <row r="176" spans="1:89" ht="15" thickBot="1" x14ac:dyDescent="0.35">
      <c r="A176" s="1046"/>
      <c r="B176" s="885"/>
      <c r="C176" s="190"/>
      <c r="D176" s="190"/>
      <c r="E176" s="190"/>
      <c r="F176" s="190"/>
      <c r="G176" s="190"/>
      <c r="H176" s="190"/>
      <c r="I176" s="190"/>
      <c r="J176" s="190"/>
      <c r="K176" s="190"/>
      <c r="L176" s="190"/>
      <c r="M176" s="190"/>
      <c r="N176" s="190"/>
      <c r="O176" s="190"/>
      <c r="P176" s="190"/>
      <c r="Q176" s="190"/>
      <c r="R176" s="190"/>
      <c r="S176" s="190"/>
      <c r="T176" s="190"/>
      <c r="U176" s="190"/>
      <c r="V176" s="190"/>
      <c r="W176" s="190"/>
      <c r="X176" s="190"/>
      <c r="Y176" s="190"/>
      <c r="Z176" s="190"/>
      <c r="AA176" s="190"/>
      <c r="AB176" s="190"/>
      <c r="AC176" s="190"/>
      <c r="AD176" s="190"/>
      <c r="AE176" s="190"/>
      <c r="AF176" s="190"/>
      <c r="AG176" s="190"/>
      <c r="AH176" s="190"/>
      <c r="AI176" s="190"/>
      <c r="AJ176" s="190"/>
      <c r="AK176" s="190"/>
      <c r="AL176" s="190"/>
      <c r="AM176" s="190"/>
      <c r="AN176" s="190"/>
      <c r="AO176" s="190"/>
      <c r="AP176" s="606"/>
      <c r="AQ176" s="576" t="s">
        <v>1420</v>
      </c>
      <c r="AR176" s="606"/>
      <c r="AS176" s="190"/>
      <c r="AT176" s="190"/>
      <c r="AU176" s="190"/>
      <c r="AV176" s="190"/>
      <c r="AW176" s="190"/>
      <c r="AX176" s="190"/>
      <c r="AY176" s="190"/>
      <c r="AZ176" s="190"/>
      <c r="BA176" s="190"/>
      <c r="BB176" s="190"/>
      <c r="BC176" s="190"/>
      <c r="BD176" s="190"/>
      <c r="BE176" s="190"/>
      <c r="BF176" s="190"/>
      <c r="BG176" s="190"/>
      <c r="BH176" s="190"/>
      <c r="BI176" s="190"/>
      <c r="BJ176" s="190"/>
      <c r="BK176" s="190"/>
      <c r="BL176" s="190"/>
      <c r="BM176" s="190"/>
      <c r="BN176" s="190"/>
      <c r="BO176" s="190"/>
      <c r="BP176" s="190"/>
      <c r="BQ176" s="190"/>
      <c r="BR176" s="190"/>
      <c r="BS176" s="190"/>
      <c r="BT176" s="190"/>
      <c r="BU176" s="190"/>
      <c r="BV176" s="190"/>
      <c r="BW176" s="190"/>
      <c r="BX176" s="190"/>
      <c r="BY176" s="190"/>
      <c r="BZ176" s="190"/>
      <c r="CA176" s="190"/>
      <c r="CB176" s="190"/>
      <c r="CC176" s="190"/>
      <c r="CD176" s="190"/>
      <c r="CE176" s="190"/>
      <c r="CF176" s="190"/>
      <c r="CG176" s="190"/>
      <c r="CH176" s="190"/>
      <c r="CI176" s="190"/>
      <c r="CJ176" s="190"/>
      <c r="CK176" s="892"/>
    </row>
    <row r="177" spans="1:89" ht="14.4" x14ac:dyDescent="0.3">
      <c r="A177" s="1046"/>
      <c r="B177" s="885"/>
      <c r="C177" s="190"/>
      <c r="D177" s="190"/>
      <c r="E177" s="190"/>
      <c r="F177" s="190"/>
      <c r="G177" s="190"/>
      <c r="H177" s="190"/>
      <c r="I177" s="190"/>
      <c r="J177" s="190"/>
      <c r="K177" s="190"/>
      <c r="L177" s="190"/>
      <c r="M177" s="190"/>
      <c r="N177" s="190"/>
      <c r="O177" s="190"/>
      <c r="P177" s="190"/>
      <c r="Q177" s="190"/>
      <c r="R177" s="190"/>
      <c r="S177" s="190"/>
      <c r="T177" s="190"/>
      <c r="U177" s="190"/>
      <c r="V177" s="190"/>
      <c r="W177" s="190"/>
      <c r="X177" s="190"/>
      <c r="Y177" s="190"/>
      <c r="Z177" s="190"/>
      <c r="AA177" s="190"/>
      <c r="AB177" s="190"/>
      <c r="AC177" s="190"/>
      <c r="AD177" s="190"/>
      <c r="AE177" s="190"/>
      <c r="AF177" s="190"/>
      <c r="AG177" s="190"/>
      <c r="AH177" s="190"/>
      <c r="AI177" s="190"/>
      <c r="AJ177" s="190"/>
      <c r="AK177" s="190"/>
      <c r="AL177" s="190"/>
      <c r="AM177" s="190"/>
      <c r="AN177" s="190"/>
      <c r="AO177" s="190"/>
      <c r="AP177" s="546" t="s">
        <v>1361</v>
      </c>
      <c r="AQ177" s="632" t="s">
        <v>1361</v>
      </c>
      <c r="AR177" s="546" t="s">
        <v>1112</v>
      </c>
      <c r="AS177" s="190"/>
      <c r="AT177" s="190"/>
      <c r="AU177" s="190"/>
      <c r="AV177" s="190"/>
      <c r="AW177" s="190"/>
      <c r="AX177" s="190"/>
      <c r="AY177" s="190"/>
      <c r="AZ177" s="190"/>
      <c r="BA177" s="190"/>
      <c r="BB177" s="190"/>
      <c r="BC177" s="190"/>
      <c r="BD177" s="190"/>
      <c r="BE177" s="190"/>
      <c r="BF177" s="190"/>
      <c r="BG177" s="190"/>
      <c r="BH177" s="190"/>
      <c r="BI177" s="190"/>
      <c r="BJ177" s="190"/>
      <c r="BK177" s="190"/>
      <c r="BL177" s="190"/>
      <c r="BM177" s="190"/>
      <c r="BN177" s="190"/>
      <c r="BO177" s="190"/>
      <c r="BP177" s="190"/>
      <c r="BQ177" s="190"/>
      <c r="BR177" s="190"/>
      <c r="BS177" s="190"/>
      <c r="BT177" s="190"/>
      <c r="BU177" s="190"/>
      <c r="BV177" s="190"/>
      <c r="BW177" s="190"/>
      <c r="BX177" s="190"/>
      <c r="BY177" s="190"/>
      <c r="BZ177" s="190"/>
      <c r="CA177" s="190"/>
      <c r="CB177" s="190"/>
      <c r="CC177" s="190"/>
      <c r="CD177" s="190"/>
      <c r="CE177" s="190"/>
      <c r="CF177" s="190"/>
      <c r="CG177" s="190"/>
      <c r="CH177" s="190"/>
      <c r="CI177" s="190"/>
      <c r="CJ177" s="190"/>
      <c r="CK177" s="892"/>
    </row>
    <row r="178" spans="1:89" ht="14.4" x14ac:dyDescent="0.3">
      <c r="A178" s="1046"/>
      <c r="B178" s="885"/>
      <c r="C178" s="190"/>
      <c r="D178" s="190"/>
      <c r="E178" s="190"/>
      <c r="F178" s="190"/>
      <c r="G178" s="190"/>
      <c r="H178" s="190"/>
      <c r="I178" s="190"/>
      <c r="J178" s="190"/>
      <c r="K178" s="190"/>
      <c r="L178" s="190"/>
      <c r="M178" s="190"/>
      <c r="N178" s="190"/>
      <c r="O178" s="190"/>
      <c r="P178" s="190"/>
      <c r="Q178" s="190"/>
      <c r="R178" s="190"/>
      <c r="S178" s="190"/>
      <c r="T178" s="190"/>
      <c r="U178" s="190"/>
      <c r="V178" s="190"/>
      <c r="W178" s="190"/>
      <c r="X178" s="190"/>
      <c r="Y178" s="190"/>
      <c r="Z178" s="190"/>
      <c r="AA178" s="190"/>
      <c r="AB178" s="190"/>
      <c r="AC178" s="190"/>
      <c r="AD178" s="190"/>
      <c r="AE178" s="190"/>
      <c r="AF178" s="190"/>
      <c r="AG178" s="190"/>
      <c r="AH178" s="190"/>
      <c r="AI178" s="190"/>
      <c r="AJ178" s="190"/>
      <c r="AK178" s="190"/>
      <c r="AL178" s="190"/>
      <c r="AM178" s="190"/>
      <c r="AN178" s="190"/>
      <c r="AO178" s="190"/>
      <c r="AP178" s="537" t="s">
        <v>1361</v>
      </c>
      <c r="AQ178" s="595"/>
      <c r="AR178" s="537" t="s">
        <v>1421</v>
      </c>
      <c r="AS178" s="190"/>
      <c r="AT178" s="190"/>
      <c r="AU178" s="190"/>
      <c r="AV178" s="190"/>
      <c r="AW178" s="190"/>
      <c r="AX178" s="190"/>
      <c r="AY178" s="190"/>
      <c r="AZ178" s="190"/>
      <c r="BA178" s="190"/>
      <c r="BB178" s="190"/>
      <c r="BC178" s="190"/>
      <c r="BD178" s="190"/>
      <c r="BE178" s="190"/>
      <c r="BF178" s="190"/>
      <c r="BG178" s="190"/>
      <c r="BH178" s="190"/>
      <c r="BI178" s="190"/>
      <c r="BJ178" s="190"/>
      <c r="BK178" s="190"/>
      <c r="BL178" s="190"/>
      <c r="BM178" s="190"/>
      <c r="BN178" s="190"/>
      <c r="BO178" s="190"/>
      <c r="BP178" s="190"/>
      <c r="BQ178" s="190"/>
      <c r="BR178" s="190"/>
      <c r="BS178" s="190"/>
      <c r="BT178" s="190"/>
      <c r="BU178" s="190"/>
      <c r="BV178" s="190"/>
      <c r="BW178" s="190"/>
      <c r="BX178" s="190"/>
      <c r="BY178" s="190"/>
      <c r="BZ178" s="190"/>
      <c r="CA178" s="190"/>
      <c r="CB178" s="190"/>
      <c r="CC178" s="190"/>
      <c r="CD178" s="190"/>
      <c r="CE178" s="190"/>
      <c r="CF178" s="190"/>
      <c r="CG178" s="190"/>
      <c r="CH178" s="190"/>
      <c r="CI178" s="190"/>
      <c r="CJ178" s="190"/>
      <c r="CK178" s="892"/>
    </row>
    <row r="179" spans="1:89" ht="14.4" x14ac:dyDescent="0.3">
      <c r="A179" s="1046"/>
      <c r="B179" s="885"/>
      <c r="C179" s="190"/>
      <c r="D179" s="190"/>
      <c r="E179" s="190"/>
      <c r="F179" s="190"/>
      <c r="G179" s="190"/>
      <c r="H179" s="190"/>
      <c r="I179" s="190"/>
      <c r="J179" s="190"/>
      <c r="K179" s="190"/>
      <c r="L179" s="190"/>
      <c r="M179" s="190"/>
      <c r="N179" s="190"/>
      <c r="O179" s="190"/>
      <c r="P179" s="190"/>
      <c r="Q179" s="190"/>
      <c r="R179" s="190"/>
      <c r="S179" s="190"/>
      <c r="T179" s="190"/>
      <c r="U179" s="190"/>
      <c r="V179" s="190"/>
      <c r="W179" s="190"/>
      <c r="X179" s="190"/>
      <c r="Y179" s="190"/>
      <c r="Z179" s="190"/>
      <c r="AA179" s="190"/>
      <c r="AB179" s="190"/>
      <c r="AC179" s="190"/>
      <c r="AD179" s="190"/>
      <c r="AE179" s="190"/>
      <c r="AF179" s="190"/>
      <c r="AG179" s="190"/>
      <c r="AH179" s="190"/>
      <c r="AI179" s="190"/>
      <c r="AJ179" s="190"/>
      <c r="AK179" s="190"/>
      <c r="AL179" s="190"/>
      <c r="AM179" s="190"/>
      <c r="AN179" s="190"/>
      <c r="AO179" s="190"/>
      <c r="AP179" s="537" t="s">
        <v>1361</v>
      </c>
      <c r="AQ179" s="595"/>
      <c r="AR179" s="537" t="s">
        <v>1422</v>
      </c>
      <c r="AS179" s="190"/>
      <c r="AT179" s="190"/>
      <c r="AU179" s="190"/>
      <c r="AV179" s="190"/>
      <c r="AW179" s="190"/>
      <c r="AX179" s="190"/>
      <c r="AY179" s="190"/>
      <c r="AZ179" s="190"/>
      <c r="BA179" s="190"/>
      <c r="BB179" s="190"/>
      <c r="BC179" s="190"/>
      <c r="BD179" s="190"/>
      <c r="BE179" s="190"/>
      <c r="BF179" s="190"/>
      <c r="BG179" s="190"/>
      <c r="BH179" s="190"/>
      <c r="BI179" s="190"/>
      <c r="BJ179" s="190"/>
      <c r="BK179" s="190"/>
      <c r="BL179" s="190"/>
      <c r="BM179" s="190"/>
      <c r="BN179" s="190"/>
      <c r="BO179" s="190"/>
      <c r="BP179" s="190"/>
      <c r="BQ179" s="190"/>
      <c r="BR179" s="190"/>
      <c r="BS179" s="190"/>
      <c r="BT179" s="190"/>
      <c r="BU179" s="190"/>
      <c r="BV179" s="190"/>
      <c r="BW179" s="190"/>
      <c r="BX179" s="190"/>
      <c r="BY179" s="190"/>
      <c r="BZ179" s="190"/>
      <c r="CA179" s="190"/>
      <c r="CB179" s="190"/>
      <c r="CC179" s="190"/>
      <c r="CD179" s="190"/>
      <c r="CE179" s="190"/>
      <c r="CF179" s="190"/>
      <c r="CG179" s="190"/>
      <c r="CH179" s="190"/>
      <c r="CI179" s="190"/>
      <c r="CJ179" s="190"/>
      <c r="CK179" s="892"/>
    </row>
    <row r="180" spans="1:89" ht="14.4" x14ac:dyDescent="0.3">
      <c r="A180" s="1046"/>
      <c r="B180" s="885"/>
      <c r="C180" s="190"/>
      <c r="D180" s="190"/>
      <c r="E180" s="190"/>
      <c r="F180" s="190"/>
      <c r="G180" s="190"/>
      <c r="H180" s="190"/>
      <c r="I180" s="190"/>
      <c r="J180" s="190"/>
      <c r="K180" s="190"/>
      <c r="L180" s="190"/>
      <c r="M180" s="190"/>
      <c r="N180" s="190"/>
      <c r="O180" s="190"/>
      <c r="P180" s="190"/>
      <c r="Q180" s="190"/>
      <c r="R180" s="190"/>
      <c r="S180" s="190"/>
      <c r="T180" s="190"/>
      <c r="U180" s="190"/>
      <c r="V180" s="190"/>
      <c r="W180" s="190"/>
      <c r="X180" s="190"/>
      <c r="Y180" s="190"/>
      <c r="Z180" s="190"/>
      <c r="AA180" s="190"/>
      <c r="AB180" s="190"/>
      <c r="AC180" s="190"/>
      <c r="AD180" s="190"/>
      <c r="AE180" s="190"/>
      <c r="AF180" s="190"/>
      <c r="AG180" s="190"/>
      <c r="AH180" s="190"/>
      <c r="AI180" s="190"/>
      <c r="AJ180" s="190"/>
      <c r="AK180" s="190"/>
      <c r="AL180" s="190"/>
      <c r="AM180" s="190"/>
      <c r="AN180" s="190"/>
      <c r="AO180" s="190"/>
      <c r="AP180" s="537" t="s">
        <v>1361</v>
      </c>
      <c r="AQ180" s="595"/>
      <c r="AR180" s="537" t="s">
        <v>1423</v>
      </c>
      <c r="AS180" s="190"/>
      <c r="AT180" s="190"/>
      <c r="AU180" s="190"/>
      <c r="AV180" s="190"/>
      <c r="AW180" s="190"/>
      <c r="AX180" s="190"/>
      <c r="AY180" s="190"/>
      <c r="AZ180" s="190"/>
      <c r="BA180" s="190"/>
      <c r="BB180" s="190"/>
      <c r="BC180" s="190"/>
      <c r="BD180" s="190"/>
      <c r="BE180" s="190"/>
      <c r="BF180" s="190"/>
      <c r="BG180" s="190"/>
      <c r="BH180" s="190"/>
      <c r="BI180" s="190"/>
      <c r="BJ180" s="190"/>
      <c r="BK180" s="190"/>
      <c r="BL180" s="190"/>
      <c r="BM180" s="190"/>
      <c r="BN180" s="190"/>
      <c r="BO180" s="190"/>
      <c r="BP180" s="190"/>
      <c r="BQ180" s="190"/>
      <c r="BR180" s="190"/>
      <c r="BS180" s="190"/>
      <c r="BT180" s="190"/>
      <c r="BU180" s="190"/>
      <c r="BV180" s="190"/>
      <c r="BW180" s="190"/>
      <c r="BX180" s="190"/>
      <c r="BY180" s="190"/>
      <c r="BZ180" s="190"/>
      <c r="CA180" s="190"/>
      <c r="CB180" s="190"/>
      <c r="CC180" s="190"/>
      <c r="CD180" s="190"/>
      <c r="CE180" s="190"/>
      <c r="CF180" s="190"/>
      <c r="CG180" s="190"/>
      <c r="CH180" s="190"/>
      <c r="CI180" s="190"/>
      <c r="CJ180" s="190"/>
      <c r="CK180" s="892"/>
    </row>
    <row r="181" spans="1:89" ht="14.4" x14ac:dyDescent="0.3">
      <c r="A181" s="1046"/>
      <c r="B181" s="885"/>
      <c r="C181" s="190"/>
      <c r="D181" s="190"/>
      <c r="E181" s="190"/>
      <c r="F181" s="190"/>
      <c r="G181" s="190"/>
      <c r="H181" s="190"/>
      <c r="I181" s="190"/>
      <c r="J181" s="190"/>
      <c r="K181" s="190"/>
      <c r="L181" s="190"/>
      <c r="M181" s="190"/>
      <c r="N181" s="190"/>
      <c r="O181" s="190"/>
      <c r="P181" s="190"/>
      <c r="Q181" s="190"/>
      <c r="R181" s="190"/>
      <c r="S181" s="190"/>
      <c r="T181" s="190"/>
      <c r="U181" s="190"/>
      <c r="V181" s="190"/>
      <c r="W181" s="190"/>
      <c r="X181" s="190"/>
      <c r="Y181" s="190"/>
      <c r="Z181" s="190"/>
      <c r="AA181" s="190"/>
      <c r="AB181" s="190"/>
      <c r="AC181" s="190"/>
      <c r="AD181" s="190"/>
      <c r="AE181" s="190"/>
      <c r="AF181" s="190"/>
      <c r="AG181" s="190"/>
      <c r="AH181" s="190"/>
      <c r="AI181" s="190"/>
      <c r="AJ181" s="190"/>
      <c r="AK181" s="190"/>
      <c r="AL181" s="190"/>
      <c r="AM181" s="190"/>
      <c r="AN181" s="190"/>
      <c r="AO181" s="190"/>
      <c r="AP181" s="537" t="s">
        <v>1361</v>
      </c>
      <c r="AQ181" s="595"/>
      <c r="AR181" s="537" t="s">
        <v>1424</v>
      </c>
      <c r="AS181" s="190"/>
      <c r="AT181" s="190"/>
      <c r="AU181" s="190"/>
      <c r="AV181" s="190"/>
      <c r="AW181" s="190"/>
      <c r="AX181" s="190"/>
      <c r="AY181" s="190"/>
      <c r="AZ181" s="190"/>
      <c r="BA181" s="190"/>
      <c r="BB181" s="190"/>
      <c r="BC181" s="190"/>
      <c r="BD181" s="190"/>
      <c r="BE181" s="190"/>
      <c r="BF181" s="190"/>
      <c r="BG181" s="190"/>
      <c r="BH181" s="190"/>
      <c r="BI181" s="190"/>
      <c r="BJ181" s="190"/>
      <c r="BK181" s="190"/>
      <c r="BL181" s="190"/>
      <c r="BM181" s="190"/>
      <c r="BN181" s="190"/>
      <c r="BO181" s="190"/>
      <c r="BP181" s="190"/>
      <c r="BQ181" s="190"/>
      <c r="BR181" s="190"/>
      <c r="BS181" s="190"/>
      <c r="BT181" s="190"/>
      <c r="BU181" s="190"/>
      <c r="BV181" s="190"/>
      <c r="BW181" s="190"/>
      <c r="BX181" s="190"/>
      <c r="BY181" s="190"/>
      <c r="BZ181" s="190"/>
      <c r="CA181" s="190"/>
      <c r="CB181" s="190"/>
      <c r="CC181" s="190"/>
      <c r="CD181" s="190"/>
      <c r="CE181" s="190"/>
      <c r="CF181" s="190"/>
      <c r="CG181" s="190"/>
      <c r="CH181" s="190"/>
      <c r="CI181" s="190"/>
      <c r="CJ181" s="190"/>
      <c r="CK181" s="892"/>
    </row>
    <row r="182" spans="1:89" ht="14.4" x14ac:dyDescent="0.3">
      <c r="A182" s="1046"/>
      <c r="B182" s="885"/>
      <c r="C182" s="190"/>
      <c r="D182" s="190"/>
      <c r="E182" s="190"/>
      <c r="F182" s="190"/>
      <c r="G182" s="190"/>
      <c r="H182" s="190"/>
      <c r="I182" s="190"/>
      <c r="J182" s="190"/>
      <c r="K182" s="190"/>
      <c r="L182" s="190"/>
      <c r="M182" s="190"/>
      <c r="N182" s="190"/>
      <c r="O182" s="190"/>
      <c r="P182" s="190"/>
      <c r="Q182" s="190"/>
      <c r="R182" s="190"/>
      <c r="S182" s="190"/>
      <c r="T182" s="190"/>
      <c r="U182" s="190"/>
      <c r="V182" s="190"/>
      <c r="W182" s="190"/>
      <c r="X182" s="190"/>
      <c r="Y182" s="190"/>
      <c r="Z182" s="190"/>
      <c r="AA182" s="190"/>
      <c r="AB182" s="190"/>
      <c r="AC182" s="190"/>
      <c r="AD182" s="190"/>
      <c r="AE182" s="190"/>
      <c r="AF182" s="190"/>
      <c r="AG182" s="190"/>
      <c r="AH182" s="190"/>
      <c r="AI182" s="190"/>
      <c r="AJ182" s="190"/>
      <c r="AK182" s="190"/>
      <c r="AL182" s="190"/>
      <c r="AM182" s="190"/>
      <c r="AN182" s="190"/>
      <c r="AO182" s="190"/>
      <c r="AP182" s="537" t="s">
        <v>1361</v>
      </c>
      <c r="AQ182" s="595"/>
      <c r="AR182" s="537" t="s">
        <v>1425</v>
      </c>
      <c r="AS182" s="190"/>
      <c r="AT182" s="190"/>
      <c r="AU182" s="190"/>
      <c r="AV182" s="190"/>
      <c r="AW182" s="190"/>
      <c r="AX182" s="190"/>
      <c r="AY182" s="190"/>
      <c r="AZ182" s="190"/>
      <c r="BA182" s="190"/>
      <c r="BB182" s="190"/>
      <c r="BC182" s="190"/>
      <c r="BD182" s="190"/>
      <c r="BE182" s="190"/>
      <c r="BF182" s="190"/>
      <c r="BG182" s="190"/>
      <c r="BH182" s="190"/>
      <c r="BI182" s="190"/>
      <c r="BJ182" s="190"/>
      <c r="BK182" s="190"/>
      <c r="BL182" s="190"/>
      <c r="BM182" s="190"/>
      <c r="BN182" s="190"/>
      <c r="BO182" s="190"/>
      <c r="BP182" s="190"/>
      <c r="BQ182" s="190"/>
      <c r="BR182" s="190"/>
      <c r="BS182" s="190"/>
      <c r="BT182" s="190"/>
      <c r="BU182" s="190"/>
      <c r="BV182" s="190"/>
      <c r="BW182" s="190"/>
      <c r="BX182" s="190"/>
      <c r="BY182" s="190"/>
      <c r="BZ182" s="190"/>
      <c r="CA182" s="190"/>
      <c r="CB182" s="190"/>
      <c r="CC182" s="190"/>
      <c r="CD182" s="190"/>
      <c r="CE182" s="190"/>
      <c r="CF182" s="190"/>
      <c r="CG182" s="190"/>
      <c r="CH182" s="190"/>
      <c r="CI182" s="190"/>
      <c r="CJ182" s="190"/>
      <c r="CK182" s="892"/>
    </row>
    <row r="183" spans="1:89" ht="15" thickBot="1" x14ac:dyDescent="0.35">
      <c r="A183" s="1046"/>
      <c r="B183" s="885"/>
      <c r="C183" s="190"/>
      <c r="D183" s="190"/>
      <c r="E183" s="190"/>
      <c r="F183" s="190"/>
      <c r="G183" s="190"/>
      <c r="H183" s="190"/>
      <c r="I183" s="190"/>
      <c r="J183" s="190"/>
      <c r="K183" s="190"/>
      <c r="L183" s="190"/>
      <c r="M183" s="190"/>
      <c r="N183" s="190"/>
      <c r="O183" s="190"/>
      <c r="P183" s="190"/>
      <c r="Q183" s="190"/>
      <c r="R183" s="190"/>
      <c r="S183" s="190"/>
      <c r="T183" s="190"/>
      <c r="U183" s="190"/>
      <c r="V183" s="190"/>
      <c r="W183" s="190"/>
      <c r="X183" s="190"/>
      <c r="Y183" s="190"/>
      <c r="Z183" s="190"/>
      <c r="AA183" s="190"/>
      <c r="AB183" s="190"/>
      <c r="AC183" s="190"/>
      <c r="AD183" s="190"/>
      <c r="AE183" s="190"/>
      <c r="AF183" s="190"/>
      <c r="AG183" s="190"/>
      <c r="AH183" s="190"/>
      <c r="AI183" s="190"/>
      <c r="AJ183" s="190"/>
      <c r="AK183" s="190"/>
      <c r="AL183" s="190"/>
      <c r="AM183" s="190"/>
      <c r="AN183" s="190"/>
      <c r="AO183" s="190"/>
      <c r="AP183" s="551" t="s">
        <v>1361</v>
      </c>
      <c r="AQ183" s="588"/>
      <c r="AR183" s="551" t="s">
        <v>1426</v>
      </c>
      <c r="AS183" s="190"/>
      <c r="AT183" s="190"/>
      <c r="AU183" s="190"/>
      <c r="AV183" s="190"/>
      <c r="AW183" s="190"/>
      <c r="AX183" s="190"/>
      <c r="AY183" s="190"/>
      <c r="AZ183" s="190"/>
      <c r="BA183" s="190"/>
      <c r="BB183" s="190"/>
      <c r="BC183" s="190"/>
      <c r="BD183" s="190"/>
      <c r="BE183" s="190"/>
      <c r="BF183" s="190"/>
      <c r="BG183" s="190"/>
      <c r="BH183" s="190"/>
      <c r="BI183" s="190"/>
      <c r="BJ183" s="190"/>
      <c r="BK183" s="190"/>
      <c r="BL183" s="190"/>
      <c r="BM183" s="190"/>
      <c r="BN183" s="190"/>
      <c r="BO183" s="190"/>
      <c r="BP183" s="190"/>
      <c r="BQ183" s="190"/>
      <c r="BR183" s="190"/>
      <c r="BS183" s="190"/>
      <c r="BT183" s="190"/>
      <c r="BU183" s="190"/>
      <c r="BV183" s="190"/>
      <c r="BW183" s="190"/>
      <c r="BX183" s="190"/>
      <c r="BY183" s="190"/>
      <c r="BZ183" s="190"/>
      <c r="CA183" s="190"/>
      <c r="CB183" s="190"/>
      <c r="CC183" s="190"/>
      <c r="CD183" s="190"/>
      <c r="CE183" s="190"/>
      <c r="CF183" s="190"/>
      <c r="CG183" s="190"/>
      <c r="CH183" s="190"/>
      <c r="CI183" s="190"/>
      <c r="CJ183" s="190"/>
      <c r="CK183" s="892"/>
    </row>
    <row r="184" spans="1:89" ht="15" thickBot="1" x14ac:dyDescent="0.35">
      <c r="A184" s="1046"/>
      <c r="B184" s="885"/>
      <c r="C184" s="190"/>
      <c r="D184" s="190"/>
      <c r="E184" s="190"/>
      <c r="F184" s="190"/>
      <c r="G184" s="190"/>
      <c r="H184" s="190"/>
      <c r="I184" s="190"/>
      <c r="J184" s="190"/>
      <c r="K184" s="190"/>
      <c r="L184" s="190"/>
      <c r="M184" s="190"/>
      <c r="N184" s="190"/>
      <c r="O184" s="190"/>
      <c r="P184" s="190"/>
      <c r="Q184" s="190"/>
      <c r="R184" s="190"/>
      <c r="S184" s="190"/>
      <c r="T184" s="190"/>
      <c r="U184" s="190"/>
      <c r="V184" s="190"/>
      <c r="W184" s="190"/>
      <c r="X184" s="190"/>
      <c r="Y184" s="190"/>
      <c r="Z184" s="190"/>
      <c r="AA184" s="190"/>
      <c r="AB184" s="190"/>
      <c r="AC184" s="190"/>
      <c r="AD184" s="190"/>
      <c r="AE184" s="190"/>
      <c r="AF184" s="190"/>
      <c r="AG184" s="190"/>
      <c r="AH184" s="190"/>
      <c r="AI184" s="190"/>
      <c r="AJ184" s="190"/>
      <c r="AK184" s="190"/>
      <c r="AL184" s="190"/>
      <c r="AM184" s="190"/>
      <c r="AN184" s="190"/>
      <c r="AO184" s="190"/>
      <c r="AP184" s="606"/>
      <c r="AQ184" s="576" t="s">
        <v>1427</v>
      </c>
      <c r="AR184" s="606"/>
      <c r="AS184" s="190"/>
      <c r="AT184" s="190"/>
      <c r="AU184" s="190"/>
      <c r="AV184" s="190"/>
      <c r="AW184" s="190"/>
      <c r="AX184" s="190"/>
      <c r="AY184" s="190"/>
      <c r="AZ184" s="190"/>
      <c r="BA184" s="190"/>
      <c r="BB184" s="190"/>
      <c r="BC184" s="190"/>
      <c r="BD184" s="190"/>
      <c r="BE184" s="190"/>
      <c r="BF184" s="190"/>
      <c r="BG184" s="190"/>
      <c r="BH184" s="190"/>
      <c r="BI184" s="190"/>
      <c r="BJ184" s="190"/>
      <c r="BK184" s="190"/>
      <c r="BL184" s="190"/>
      <c r="BM184" s="190"/>
      <c r="BN184" s="190"/>
      <c r="BO184" s="190"/>
      <c r="BP184" s="190"/>
      <c r="BQ184" s="190"/>
      <c r="BR184" s="190"/>
      <c r="BS184" s="190"/>
      <c r="BT184" s="190"/>
      <c r="BU184" s="190"/>
      <c r="BV184" s="190"/>
      <c r="BW184" s="190"/>
      <c r="BX184" s="190"/>
      <c r="BY184" s="190"/>
      <c r="BZ184" s="190"/>
      <c r="CA184" s="190"/>
      <c r="CB184" s="190"/>
      <c r="CC184" s="190"/>
      <c r="CD184" s="190"/>
      <c r="CE184" s="190"/>
      <c r="CF184" s="190"/>
      <c r="CG184" s="190"/>
      <c r="CH184" s="190"/>
      <c r="CI184" s="190"/>
      <c r="CJ184" s="190"/>
      <c r="CK184" s="892"/>
    </row>
    <row r="185" spans="1:89" ht="15" thickBot="1" x14ac:dyDescent="0.35">
      <c r="A185" s="1046"/>
      <c r="B185" s="885"/>
      <c r="C185" s="190"/>
      <c r="D185" s="190"/>
      <c r="E185" s="190"/>
      <c r="F185" s="190"/>
      <c r="G185" s="190"/>
      <c r="H185" s="190"/>
      <c r="I185" s="190"/>
      <c r="J185" s="190"/>
      <c r="K185" s="190"/>
      <c r="L185" s="190"/>
      <c r="M185" s="190"/>
      <c r="N185" s="190"/>
      <c r="O185" s="190"/>
      <c r="P185" s="190"/>
      <c r="Q185" s="190"/>
      <c r="R185" s="190"/>
      <c r="S185" s="190"/>
      <c r="T185" s="190"/>
      <c r="U185" s="190"/>
      <c r="V185" s="190"/>
      <c r="W185" s="190"/>
      <c r="X185" s="190"/>
      <c r="Y185" s="190"/>
      <c r="Z185" s="190"/>
      <c r="AA185" s="190"/>
      <c r="AB185" s="190"/>
      <c r="AC185" s="190"/>
      <c r="AD185" s="190"/>
      <c r="AE185" s="190"/>
      <c r="AF185" s="190"/>
      <c r="AG185" s="190"/>
      <c r="AH185" s="190"/>
      <c r="AI185" s="190"/>
      <c r="AJ185" s="190"/>
      <c r="AK185" s="190"/>
      <c r="AL185" s="190"/>
      <c r="AM185" s="190"/>
      <c r="AN185" s="190"/>
      <c r="AO185" s="190"/>
      <c r="AP185" s="554" t="s">
        <v>1071</v>
      </c>
      <c r="AQ185" s="576" t="s">
        <v>1343</v>
      </c>
      <c r="AR185" s="554"/>
      <c r="AS185" s="190"/>
      <c r="AT185" s="190"/>
      <c r="AU185" s="190"/>
      <c r="AV185" s="190"/>
      <c r="AW185" s="190"/>
      <c r="AX185" s="190"/>
      <c r="AY185" s="190"/>
      <c r="AZ185" s="190"/>
      <c r="BA185" s="190"/>
      <c r="BB185" s="190"/>
      <c r="BC185" s="190"/>
      <c r="BD185" s="190"/>
      <c r="BE185" s="190"/>
      <c r="BF185" s="190"/>
      <c r="BG185" s="190"/>
      <c r="BH185" s="190"/>
      <c r="BI185" s="190"/>
      <c r="BJ185" s="190"/>
      <c r="BK185" s="190"/>
      <c r="BL185" s="190"/>
      <c r="BM185" s="190"/>
      <c r="BN185" s="190"/>
      <c r="BO185" s="190"/>
      <c r="BP185" s="190"/>
      <c r="BQ185" s="190"/>
      <c r="BR185" s="190"/>
      <c r="BS185" s="190"/>
      <c r="BT185" s="190"/>
      <c r="BU185" s="190"/>
      <c r="BV185" s="190"/>
      <c r="BW185" s="190"/>
      <c r="BX185" s="190"/>
      <c r="BY185" s="190"/>
      <c r="BZ185" s="190"/>
      <c r="CA185" s="190"/>
      <c r="CB185" s="190"/>
      <c r="CC185" s="190"/>
      <c r="CD185" s="190"/>
      <c r="CE185" s="190"/>
      <c r="CF185" s="190"/>
      <c r="CG185" s="190"/>
      <c r="CH185" s="190"/>
      <c r="CI185" s="190"/>
      <c r="CJ185" s="190"/>
      <c r="CK185" s="892"/>
    </row>
    <row r="186" spans="1:89" ht="29.4" thickBot="1" x14ac:dyDescent="0.35">
      <c r="A186" s="1046"/>
      <c r="B186" s="885"/>
      <c r="C186" s="190"/>
      <c r="D186" s="190"/>
      <c r="E186" s="190"/>
      <c r="F186" s="190"/>
      <c r="G186" s="190"/>
      <c r="H186" s="190"/>
      <c r="I186" s="190"/>
      <c r="J186" s="190"/>
      <c r="K186" s="190"/>
      <c r="L186" s="190"/>
      <c r="M186" s="190"/>
      <c r="N186" s="190"/>
      <c r="O186" s="190"/>
      <c r="P186" s="190"/>
      <c r="Q186" s="190"/>
      <c r="R186" s="190"/>
      <c r="S186" s="190"/>
      <c r="T186" s="190"/>
      <c r="U186" s="190"/>
      <c r="V186" s="190"/>
      <c r="W186" s="190"/>
      <c r="X186" s="190"/>
      <c r="Y186" s="190"/>
      <c r="Z186" s="190"/>
      <c r="AA186" s="190"/>
      <c r="AB186" s="190"/>
      <c r="AC186" s="190"/>
      <c r="AD186" s="190"/>
      <c r="AE186" s="190"/>
      <c r="AF186" s="190"/>
      <c r="AG186" s="190"/>
      <c r="AH186" s="190"/>
      <c r="AI186" s="190"/>
      <c r="AJ186" s="190"/>
      <c r="AK186" s="190"/>
      <c r="AL186" s="190"/>
      <c r="AM186" s="190"/>
      <c r="AN186" s="190"/>
      <c r="AO186" s="190"/>
      <c r="AP186" s="554" t="s">
        <v>1428</v>
      </c>
      <c r="AQ186" s="575" t="s">
        <v>1429</v>
      </c>
      <c r="AR186" s="554"/>
      <c r="AS186" s="190"/>
      <c r="AT186" s="190"/>
      <c r="AU186" s="190"/>
      <c r="AV186" s="190"/>
      <c r="AW186" s="190"/>
      <c r="AX186" s="190"/>
      <c r="AY186" s="190"/>
      <c r="AZ186" s="190"/>
      <c r="BA186" s="190"/>
      <c r="BB186" s="190"/>
      <c r="BC186" s="190"/>
      <c r="BD186" s="190"/>
      <c r="BE186" s="190"/>
      <c r="BF186" s="190"/>
      <c r="BG186" s="190"/>
      <c r="BH186" s="190"/>
      <c r="BI186" s="190"/>
      <c r="BJ186" s="190"/>
      <c r="BK186" s="190"/>
      <c r="BL186" s="190"/>
      <c r="BM186" s="190"/>
      <c r="BN186" s="190"/>
      <c r="BO186" s="190"/>
      <c r="BP186" s="190"/>
      <c r="BQ186" s="190"/>
      <c r="BR186" s="190"/>
      <c r="BS186" s="190"/>
      <c r="BT186" s="190"/>
      <c r="BU186" s="190"/>
      <c r="BV186" s="190"/>
      <c r="BW186" s="190"/>
      <c r="BX186" s="190"/>
      <c r="BY186" s="190"/>
      <c r="BZ186" s="190"/>
      <c r="CA186" s="190"/>
      <c r="CB186" s="190"/>
      <c r="CC186" s="190"/>
      <c r="CD186" s="190"/>
      <c r="CE186" s="190"/>
      <c r="CF186" s="190"/>
      <c r="CG186" s="190"/>
      <c r="CH186" s="190"/>
      <c r="CI186" s="190"/>
      <c r="CJ186" s="190"/>
      <c r="CK186" s="892"/>
    </row>
    <row r="187" spans="1:89" ht="15" thickBot="1" x14ac:dyDescent="0.35">
      <c r="A187" s="1046"/>
      <c r="B187" s="885"/>
      <c r="C187" s="190"/>
      <c r="D187" s="190"/>
      <c r="E187" s="190"/>
      <c r="F187" s="190"/>
      <c r="G187" s="190"/>
      <c r="H187" s="190"/>
      <c r="I187" s="190"/>
      <c r="J187" s="190"/>
      <c r="K187" s="190"/>
      <c r="L187" s="190"/>
      <c r="M187" s="190"/>
      <c r="N187" s="190"/>
      <c r="O187" s="190"/>
      <c r="P187" s="190"/>
      <c r="Q187" s="190"/>
      <c r="R187" s="190"/>
      <c r="S187" s="190"/>
      <c r="T187" s="190"/>
      <c r="U187" s="190"/>
      <c r="V187" s="190"/>
      <c r="W187" s="190"/>
      <c r="X187" s="190"/>
      <c r="Y187" s="190"/>
      <c r="Z187" s="190"/>
      <c r="AA187" s="190"/>
      <c r="AB187" s="190"/>
      <c r="AC187" s="190"/>
      <c r="AD187" s="190"/>
      <c r="AE187" s="190"/>
      <c r="AF187" s="190"/>
      <c r="AG187" s="190"/>
      <c r="AH187" s="190"/>
      <c r="AI187" s="190"/>
      <c r="AJ187" s="190"/>
      <c r="AK187" s="190"/>
      <c r="AL187" s="190"/>
      <c r="AM187" s="190"/>
      <c r="AN187" s="190"/>
      <c r="AO187" s="190"/>
      <c r="AP187" s="554" t="s">
        <v>1055</v>
      </c>
      <c r="AQ187" s="576" t="s">
        <v>1236</v>
      </c>
      <c r="AR187" s="554"/>
      <c r="AS187" s="190"/>
      <c r="AT187" s="190"/>
      <c r="AU187" s="190"/>
      <c r="AV187" s="190"/>
      <c r="AW187" s="190"/>
      <c r="AX187" s="190"/>
      <c r="AY187" s="190"/>
      <c r="AZ187" s="190"/>
      <c r="BA187" s="190"/>
      <c r="BB187" s="190"/>
      <c r="BC187" s="190"/>
      <c r="BD187" s="190"/>
      <c r="BE187" s="190"/>
      <c r="BF187" s="190"/>
      <c r="BG187" s="190"/>
      <c r="BH187" s="190"/>
      <c r="BI187" s="190"/>
      <c r="BJ187" s="190"/>
      <c r="BK187" s="190"/>
      <c r="BL187" s="190"/>
      <c r="BM187" s="190"/>
      <c r="BN187" s="190"/>
      <c r="BO187" s="190"/>
      <c r="BP187" s="190"/>
      <c r="BQ187" s="190"/>
      <c r="BR187" s="190"/>
      <c r="BS187" s="190"/>
      <c r="BT187" s="190"/>
      <c r="BU187" s="190"/>
      <c r="BV187" s="190"/>
      <c r="BW187" s="190"/>
      <c r="BX187" s="190"/>
      <c r="BY187" s="190"/>
      <c r="BZ187" s="190"/>
      <c r="CA187" s="190"/>
      <c r="CB187" s="190"/>
      <c r="CC187" s="190"/>
      <c r="CD187" s="190"/>
      <c r="CE187" s="190"/>
      <c r="CF187" s="190"/>
      <c r="CG187" s="190"/>
      <c r="CH187" s="190"/>
      <c r="CI187" s="190"/>
      <c r="CJ187" s="190"/>
      <c r="CK187" s="892"/>
    </row>
    <row r="188" spans="1:89" ht="15" thickBot="1" x14ac:dyDescent="0.35">
      <c r="A188" s="1046"/>
      <c r="B188" s="885"/>
      <c r="C188" s="190"/>
      <c r="D188" s="190"/>
      <c r="E188" s="190"/>
      <c r="F188" s="190"/>
      <c r="G188" s="190"/>
      <c r="H188" s="190"/>
      <c r="I188" s="190"/>
      <c r="J188" s="190"/>
      <c r="K188" s="190"/>
      <c r="L188" s="190"/>
      <c r="M188" s="190"/>
      <c r="N188" s="190"/>
      <c r="O188" s="190"/>
      <c r="P188" s="190"/>
      <c r="Q188" s="190"/>
      <c r="R188" s="190"/>
      <c r="S188" s="190"/>
      <c r="T188" s="190"/>
      <c r="U188" s="190"/>
      <c r="V188" s="190"/>
      <c r="W188" s="190"/>
      <c r="X188" s="190"/>
      <c r="Y188" s="190"/>
      <c r="Z188" s="190"/>
      <c r="AA188" s="190"/>
      <c r="AB188" s="190"/>
      <c r="AC188" s="190"/>
      <c r="AD188" s="190"/>
      <c r="AE188" s="190"/>
      <c r="AF188" s="190"/>
      <c r="AG188" s="190"/>
      <c r="AH188" s="190"/>
      <c r="AI188" s="190"/>
      <c r="AJ188" s="190"/>
      <c r="AK188" s="190"/>
      <c r="AL188" s="190"/>
      <c r="AM188" s="190"/>
      <c r="AN188" s="190"/>
      <c r="AO188" s="190"/>
      <c r="AP188" s="606"/>
      <c r="AQ188" s="576" t="s">
        <v>1430</v>
      </c>
      <c r="AR188" s="606"/>
      <c r="AS188" s="190"/>
      <c r="AT188" s="190"/>
      <c r="AU188" s="190"/>
      <c r="AV188" s="190"/>
      <c r="AW188" s="190"/>
      <c r="AX188" s="190"/>
      <c r="AY188" s="190"/>
      <c r="AZ188" s="190"/>
      <c r="BA188" s="190"/>
      <c r="BB188" s="190"/>
      <c r="BC188" s="190"/>
      <c r="BD188" s="190"/>
      <c r="BE188" s="190"/>
      <c r="BF188" s="190"/>
      <c r="BG188" s="190"/>
      <c r="BH188" s="190"/>
      <c r="BI188" s="190"/>
      <c r="BJ188" s="190"/>
      <c r="BK188" s="190"/>
      <c r="BL188" s="190"/>
      <c r="BM188" s="190"/>
      <c r="BN188" s="190"/>
      <c r="BO188" s="190"/>
      <c r="BP188" s="190"/>
      <c r="BQ188" s="190"/>
      <c r="BR188" s="190"/>
      <c r="BS188" s="190"/>
      <c r="BT188" s="190"/>
      <c r="BU188" s="190"/>
      <c r="BV188" s="190"/>
      <c r="BW188" s="190"/>
      <c r="BX188" s="190"/>
      <c r="BY188" s="190"/>
      <c r="BZ188" s="190"/>
      <c r="CA188" s="190"/>
      <c r="CB188" s="190"/>
      <c r="CC188" s="190"/>
      <c r="CD188" s="190"/>
      <c r="CE188" s="190"/>
      <c r="CF188" s="190"/>
      <c r="CG188" s="190"/>
      <c r="CH188" s="190"/>
      <c r="CI188" s="190"/>
      <c r="CJ188" s="190"/>
      <c r="CK188" s="892"/>
    </row>
    <row r="189" spans="1:89" ht="14.4" x14ac:dyDescent="0.3">
      <c r="A189" s="1046"/>
      <c r="B189" s="885"/>
      <c r="C189" s="190"/>
      <c r="D189" s="190"/>
      <c r="E189" s="190"/>
      <c r="F189" s="190"/>
      <c r="G189" s="190"/>
      <c r="H189" s="190"/>
      <c r="I189" s="190"/>
      <c r="J189" s="190"/>
      <c r="K189" s="190"/>
      <c r="L189" s="190"/>
      <c r="M189" s="190"/>
      <c r="N189" s="190"/>
      <c r="O189" s="190"/>
      <c r="P189" s="190"/>
      <c r="Q189" s="190"/>
      <c r="R189" s="190"/>
      <c r="S189" s="190"/>
      <c r="T189" s="190"/>
      <c r="U189" s="190"/>
      <c r="V189" s="190"/>
      <c r="W189" s="190"/>
      <c r="X189" s="190"/>
      <c r="Y189" s="190"/>
      <c r="Z189" s="190"/>
      <c r="AA189" s="190"/>
      <c r="AB189" s="190"/>
      <c r="AC189" s="190"/>
      <c r="AD189" s="190"/>
      <c r="AE189" s="190"/>
      <c r="AF189" s="190"/>
      <c r="AG189" s="190"/>
      <c r="AH189" s="190"/>
      <c r="AI189" s="190"/>
      <c r="AJ189" s="190"/>
      <c r="AK189" s="190"/>
      <c r="AL189" s="190"/>
      <c r="AM189" s="190"/>
      <c r="AN189" s="190"/>
      <c r="AO189" s="190"/>
      <c r="AP189" s="546" t="s">
        <v>1086</v>
      </c>
      <c r="AQ189" s="632" t="s">
        <v>1076</v>
      </c>
      <c r="AR189" s="546"/>
      <c r="AS189" s="190"/>
      <c r="AT189" s="190"/>
      <c r="AU189" s="190"/>
      <c r="AV189" s="190"/>
      <c r="AW189" s="190"/>
      <c r="AX189" s="190"/>
      <c r="AY189" s="190"/>
      <c r="AZ189" s="190"/>
      <c r="BA189" s="190"/>
      <c r="BB189" s="190"/>
      <c r="BC189" s="190"/>
      <c r="BD189" s="190"/>
      <c r="BE189" s="190"/>
      <c r="BF189" s="190"/>
      <c r="BG189" s="190"/>
      <c r="BH189" s="190"/>
      <c r="BI189" s="190"/>
      <c r="BJ189" s="190"/>
      <c r="BK189" s="190"/>
      <c r="BL189" s="190"/>
      <c r="BM189" s="190"/>
      <c r="BN189" s="190"/>
      <c r="BO189" s="190"/>
      <c r="BP189" s="190"/>
      <c r="BQ189" s="190"/>
      <c r="BR189" s="190"/>
      <c r="BS189" s="190"/>
      <c r="BT189" s="190"/>
      <c r="BU189" s="190"/>
      <c r="BV189" s="190"/>
      <c r="BW189" s="190"/>
      <c r="BX189" s="190"/>
      <c r="BY189" s="190"/>
      <c r="BZ189" s="190"/>
      <c r="CA189" s="190"/>
      <c r="CB189" s="190"/>
      <c r="CC189" s="190"/>
      <c r="CD189" s="190"/>
      <c r="CE189" s="190"/>
      <c r="CF189" s="190"/>
      <c r="CG189" s="190"/>
      <c r="CH189" s="190"/>
      <c r="CI189" s="190"/>
      <c r="CJ189" s="190"/>
      <c r="CK189" s="892"/>
    </row>
    <row r="190" spans="1:89" ht="14.4" x14ac:dyDescent="0.3">
      <c r="A190" s="1046"/>
      <c r="B190" s="885"/>
      <c r="C190" s="190"/>
      <c r="D190" s="190"/>
      <c r="E190" s="190"/>
      <c r="F190" s="190"/>
      <c r="G190" s="190"/>
      <c r="H190" s="190"/>
      <c r="I190" s="190"/>
      <c r="J190" s="190"/>
      <c r="K190" s="190"/>
      <c r="L190" s="190"/>
      <c r="M190" s="190"/>
      <c r="N190" s="190"/>
      <c r="O190" s="190"/>
      <c r="P190" s="190"/>
      <c r="Q190" s="190"/>
      <c r="R190" s="190"/>
      <c r="S190" s="190"/>
      <c r="T190" s="190"/>
      <c r="U190" s="190"/>
      <c r="V190" s="190"/>
      <c r="W190" s="190"/>
      <c r="X190" s="190"/>
      <c r="Y190" s="190"/>
      <c r="Z190" s="190"/>
      <c r="AA190" s="190"/>
      <c r="AB190" s="190"/>
      <c r="AC190" s="190"/>
      <c r="AD190" s="190"/>
      <c r="AE190" s="190"/>
      <c r="AF190" s="190"/>
      <c r="AG190" s="190"/>
      <c r="AH190" s="190"/>
      <c r="AI190" s="190"/>
      <c r="AJ190" s="190"/>
      <c r="AK190" s="190"/>
      <c r="AL190" s="190"/>
      <c r="AM190" s="190"/>
      <c r="AN190" s="190"/>
      <c r="AO190" s="190"/>
      <c r="AP190" s="537" t="s">
        <v>1063</v>
      </c>
      <c r="AQ190" s="595"/>
      <c r="AR190" s="537"/>
      <c r="AS190" s="190"/>
      <c r="AT190" s="190"/>
      <c r="AU190" s="190"/>
      <c r="AV190" s="190"/>
      <c r="AW190" s="190"/>
      <c r="AX190" s="190"/>
      <c r="AY190" s="190"/>
      <c r="AZ190" s="190"/>
      <c r="BA190" s="190"/>
      <c r="BB190" s="190"/>
      <c r="BC190" s="190"/>
      <c r="BD190" s="190"/>
      <c r="BE190" s="190"/>
      <c r="BF190" s="190"/>
      <c r="BG190" s="190"/>
      <c r="BH190" s="190"/>
      <c r="BI190" s="190"/>
      <c r="BJ190" s="190"/>
      <c r="BK190" s="190"/>
      <c r="BL190" s="190"/>
      <c r="BM190" s="190"/>
      <c r="BN190" s="190"/>
      <c r="BO190" s="190"/>
      <c r="BP190" s="190"/>
      <c r="BQ190" s="190"/>
      <c r="BR190" s="190"/>
      <c r="BS190" s="190"/>
      <c r="BT190" s="190"/>
      <c r="BU190" s="190"/>
      <c r="BV190" s="190"/>
      <c r="BW190" s="190"/>
      <c r="BX190" s="190"/>
      <c r="BY190" s="190"/>
      <c r="BZ190" s="190"/>
      <c r="CA190" s="190"/>
      <c r="CB190" s="190"/>
      <c r="CC190" s="190"/>
      <c r="CD190" s="190"/>
      <c r="CE190" s="190"/>
      <c r="CF190" s="190"/>
      <c r="CG190" s="190"/>
      <c r="CH190" s="190"/>
      <c r="CI190" s="190"/>
      <c r="CJ190" s="190"/>
      <c r="CK190" s="892"/>
    </row>
    <row r="191" spans="1:89" ht="14.4" x14ac:dyDescent="0.3">
      <c r="A191" s="1046"/>
      <c r="B191" s="885"/>
      <c r="C191" s="190"/>
      <c r="D191" s="190"/>
      <c r="E191" s="190"/>
      <c r="F191" s="190"/>
      <c r="G191" s="190"/>
      <c r="H191" s="190"/>
      <c r="I191" s="190"/>
      <c r="J191" s="190"/>
      <c r="K191" s="190"/>
      <c r="L191" s="190"/>
      <c r="M191" s="190"/>
      <c r="N191" s="190"/>
      <c r="O191" s="190"/>
      <c r="P191" s="190"/>
      <c r="Q191" s="190"/>
      <c r="R191" s="190"/>
      <c r="S191" s="190"/>
      <c r="T191" s="190"/>
      <c r="U191" s="190"/>
      <c r="V191" s="190"/>
      <c r="W191" s="190"/>
      <c r="X191" s="190"/>
      <c r="Y191" s="190"/>
      <c r="Z191" s="190"/>
      <c r="AA191" s="190"/>
      <c r="AB191" s="190"/>
      <c r="AC191" s="190"/>
      <c r="AD191" s="190"/>
      <c r="AE191" s="190"/>
      <c r="AF191" s="190"/>
      <c r="AG191" s="190"/>
      <c r="AH191" s="190"/>
      <c r="AI191" s="190"/>
      <c r="AJ191" s="190"/>
      <c r="AK191" s="190"/>
      <c r="AL191" s="190"/>
      <c r="AM191" s="190"/>
      <c r="AN191" s="190"/>
      <c r="AO191" s="190"/>
      <c r="AP191" s="537" t="s">
        <v>1112</v>
      </c>
      <c r="AQ191" s="595"/>
      <c r="AR191" s="537"/>
      <c r="AS191" s="190"/>
      <c r="AT191" s="190"/>
      <c r="AU191" s="190"/>
      <c r="AV191" s="190"/>
      <c r="AW191" s="190"/>
      <c r="AX191" s="190"/>
      <c r="AY191" s="190"/>
      <c r="AZ191" s="190"/>
      <c r="BA191" s="190"/>
      <c r="BB191" s="190"/>
      <c r="BC191" s="190"/>
      <c r="BD191" s="190"/>
      <c r="BE191" s="190"/>
      <c r="BF191" s="190"/>
      <c r="BG191" s="190"/>
      <c r="BH191" s="190"/>
      <c r="BI191" s="190"/>
      <c r="BJ191" s="190"/>
      <c r="BK191" s="190"/>
      <c r="BL191" s="190"/>
      <c r="BM191" s="190"/>
      <c r="BN191" s="190"/>
      <c r="BO191" s="190"/>
      <c r="BP191" s="190"/>
      <c r="BQ191" s="190"/>
      <c r="BR191" s="190"/>
      <c r="BS191" s="190"/>
      <c r="BT191" s="190"/>
      <c r="BU191" s="190"/>
      <c r="BV191" s="190"/>
      <c r="BW191" s="190"/>
      <c r="BX191" s="190"/>
      <c r="BY191" s="190"/>
      <c r="BZ191" s="190"/>
      <c r="CA191" s="190"/>
      <c r="CB191" s="190"/>
      <c r="CC191" s="190"/>
      <c r="CD191" s="190"/>
      <c r="CE191" s="190"/>
      <c r="CF191" s="190"/>
      <c r="CG191" s="190"/>
      <c r="CH191" s="190"/>
      <c r="CI191" s="190"/>
      <c r="CJ191" s="190"/>
      <c r="CK191" s="892"/>
    </row>
    <row r="192" spans="1:89" ht="15" thickBot="1" x14ac:dyDescent="0.35">
      <c r="A192" s="1046"/>
      <c r="B192" s="885"/>
      <c r="C192" s="190"/>
      <c r="D192" s="190"/>
      <c r="E192" s="190"/>
      <c r="F192" s="190"/>
      <c r="G192" s="190"/>
      <c r="H192" s="190"/>
      <c r="I192" s="190"/>
      <c r="J192" s="190"/>
      <c r="K192" s="190"/>
      <c r="L192" s="190"/>
      <c r="M192" s="190"/>
      <c r="N192" s="190"/>
      <c r="O192" s="190"/>
      <c r="P192" s="190"/>
      <c r="Q192" s="190"/>
      <c r="R192" s="190"/>
      <c r="S192" s="190"/>
      <c r="T192" s="190"/>
      <c r="U192" s="190"/>
      <c r="V192" s="190"/>
      <c r="W192" s="190"/>
      <c r="X192" s="190"/>
      <c r="Y192" s="190"/>
      <c r="Z192" s="190"/>
      <c r="AA192" s="190"/>
      <c r="AB192" s="190"/>
      <c r="AC192" s="190"/>
      <c r="AD192" s="190"/>
      <c r="AE192" s="190"/>
      <c r="AF192" s="190"/>
      <c r="AG192" s="190"/>
      <c r="AH192" s="190"/>
      <c r="AI192" s="190"/>
      <c r="AJ192" s="190"/>
      <c r="AK192" s="190"/>
      <c r="AL192" s="190"/>
      <c r="AM192" s="190"/>
      <c r="AN192" s="190"/>
      <c r="AO192" s="190"/>
      <c r="AP192" s="551" t="s">
        <v>1431</v>
      </c>
      <c r="AQ192" s="588"/>
      <c r="AR192" s="551"/>
      <c r="AS192" s="190"/>
      <c r="AT192" s="190"/>
      <c r="AU192" s="190"/>
      <c r="AV192" s="190"/>
      <c r="AW192" s="190"/>
      <c r="AX192" s="190"/>
      <c r="AY192" s="190"/>
      <c r="AZ192" s="190"/>
      <c r="BA192" s="190"/>
      <c r="BB192" s="190"/>
      <c r="BC192" s="190"/>
      <c r="BD192" s="190"/>
      <c r="BE192" s="190"/>
      <c r="BF192" s="190"/>
      <c r="BG192" s="190"/>
      <c r="BH192" s="190"/>
      <c r="BI192" s="190"/>
      <c r="BJ192" s="190"/>
      <c r="BK192" s="190"/>
      <c r="BL192" s="190"/>
      <c r="BM192" s="190"/>
      <c r="BN192" s="190"/>
      <c r="BO192" s="190"/>
      <c r="BP192" s="190"/>
      <c r="BQ192" s="190"/>
      <c r="BR192" s="190"/>
      <c r="BS192" s="190"/>
      <c r="BT192" s="190"/>
      <c r="BU192" s="190"/>
      <c r="BV192" s="190"/>
      <c r="BW192" s="190"/>
      <c r="BX192" s="190"/>
      <c r="BY192" s="190"/>
      <c r="BZ192" s="190"/>
      <c r="CA192" s="190"/>
      <c r="CB192" s="190"/>
      <c r="CC192" s="190"/>
      <c r="CD192" s="190"/>
      <c r="CE192" s="190"/>
      <c r="CF192" s="190"/>
      <c r="CG192" s="190"/>
      <c r="CH192" s="190"/>
      <c r="CI192" s="190"/>
      <c r="CJ192" s="190"/>
      <c r="CK192" s="892"/>
    </row>
    <row r="193" spans="1:89" ht="29.4" thickBot="1" x14ac:dyDescent="0.35">
      <c r="A193" s="1046"/>
      <c r="B193" s="885"/>
      <c r="C193" s="190"/>
      <c r="D193" s="190"/>
      <c r="E193" s="190"/>
      <c r="F193" s="190"/>
      <c r="G193" s="190"/>
      <c r="H193" s="190"/>
      <c r="I193" s="190"/>
      <c r="J193" s="190"/>
      <c r="K193" s="190"/>
      <c r="L193" s="190"/>
      <c r="M193" s="190"/>
      <c r="N193" s="190"/>
      <c r="O193" s="190"/>
      <c r="P193" s="190"/>
      <c r="Q193" s="190"/>
      <c r="R193" s="190"/>
      <c r="S193" s="190"/>
      <c r="T193" s="190"/>
      <c r="U193" s="190"/>
      <c r="V193" s="190"/>
      <c r="W193" s="190"/>
      <c r="X193" s="190"/>
      <c r="Y193" s="190"/>
      <c r="Z193" s="190"/>
      <c r="AA193" s="190"/>
      <c r="AB193" s="190"/>
      <c r="AC193" s="190"/>
      <c r="AD193" s="190"/>
      <c r="AE193" s="190"/>
      <c r="AF193" s="190"/>
      <c r="AG193" s="190"/>
      <c r="AH193" s="190"/>
      <c r="AI193" s="190"/>
      <c r="AJ193" s="190"/>
      <c r="AK193" s="190"/>
      <c r="AL193" s="190"/>
      <c r="AM193" s="190"/>
      <c r="AN193" s="190"/>
      <c r="AO193" s="190"/>
      <c r="AP193" s="554" t="s">
        <v>1095</v>
      </c>
      <c r="AQ193" s="575" t="s">
        <v>1096</v>
      </c>
      <c r="AR193" s="554"/>
      <c r="AS193" s="190"/>
      <c r="AT193" s="190"/>
      <c r="AU193" s="190"/>
      <c r="AV193" s="190"/>
      <c r="AW193" s="190"/>
      <c r="AX193" s="190"/>
      <c r="AY193" s="190"/>
      <c r="AZ193" s="190"/>
      <c r="BA193" s="190"/>
      <c r="BB193" s="190"/>
      <c r="BC193" s="190"/>
      <c r="BD193" s="190"/>
      <c r="BE193" s="190"/>
      <c r="BF193" s="190"/>
      <c r="BG193" s="190"/>
      <c r="BH193" s="190"/>
      <c r="BI193" s="190"/>
      <c r="BJ193" s="190"/>
      <c r="BK193" s="190"/>
      <c r="BL193" s="190"/>
      <c r="BM193" s="190"/>
      <c r="BN193" s="190"/>
      <c r="BO193" s="190"/>
      <c r="BP193" s="190"/>
      <c r="BQ193" s="190"/>
      <c r="BR193" s="190"/>
      <c r="BS193" s="190"/>
      <c r="BT193" s="190"/>
      <c r="BU193" s="190"/>
      <c r="BV193" s="190"/>
      <c r="BW193" s="190"/>
      <c r="BX193" s="190"/>
      <c r="BY193" s="190"/>
      <c r="BZ193" s="190"/>
      <c r="CA193" s="190"/>
      <c r="CB193" s="190"/>
      <c r="CC193" s="190"/>
      <c r="CD193" s="190"/>
      <c r="CE193" s="190"/>
      <c r="CF193" s="190"/>
      <c r="CG193" s="190"/>
      <c r="CH193" s="190"/>
      <c r="CI193" s="190"/>
      <c r="CJ193" s="190"/>
      <c r="CK193" s="892"/>
    </row>
    <row r="194" spans="1:89" ht="29.4" thickBot="1" x14ac:dyDescent="0.35">
      <c r="A194" s="1046"/>
      <c r="B194" s="885"/>
      <c r="C194" s="190"/>
      <c r="D194" s="190"/>
      <c r="E194" s="190"/>
      <c r="F194" s="190"/>
      <c r="G194" s="190"/>
      <c r="H194" s="190"/>
      <c r="I194" s="190"/>
      <c r="J194" s="190"/>
      <c r="K194" s="190"/>
      <c r="L194" s="190"/>
      <c r="M194" s="190"/>
      <c r="N194" s="190"/>
      <c r="O194" s="190"/>
      <c r="P194" s="190"/>
      <c r="Q194" s="190"/>
      <c r="R194" s="190"/>
      <c r="S194" s="190"/>
      <c r="T194" s="190"/>
      <c r="U194" s="190"/>
      <c r="V194" s="190"/>
      <c r="W194" s="190"/>
      <c r="X194" s="190"/>
      <c r="Y194" s="190"/>
      <c r="Z194" s="190"/>
      <c r="AA194" s="190"/>
      <c r="AB194" s="190"/>
      <c r="AC194" s="190"/>
      <c r="AD194" s="190"/>
      <c r="AE194" s="190"/>
      <c r="AF194" s="190"/>
      <c r="AG194" s="190"/>
      <c r="AH194" s="190"/>
      <c r="AI194" s="190"/>
      <c r="AJ194" s="190"/>
      <c r="AK194" s="190"/>
      <c r="AL194" s="190"/>
      <c r="AM194" s="190"/>
      <c r="AN194" s="190"/>
      <c r="AO194" s="190"/>
      <c r="AP194" s="554" t="s">
        <v>1361</v>
      </c>
      <c r="AQ194" s="575" t="s">
        <v>1421</v>
      </c>
      <c r="AR194" s="554"/>
      <c r="AS194" s="190"/>
      <c r="AT194" s="190"/>
      <c r="AU194" s="190"/>
      <c r="AV194" s="190"/>
      <c r="AW194" s="190"/>
      <c r="AX194" s="190"/>
      <c r="AY194" s="190"/>
      <c r="AZ194" s="190"/>
      <c r="BA194" s="190"/>
      <c r="BB194" s="190"/>
      <c r="BC194" s="190"/>
      <c r="BD194" s="190"/>
      <c r="BE194" s="190"/>
      <c r="BF194" s="190"/>
      <c r="BG194" s="190"/>
      <c r="BH194" s="190"/>
      <c r="BI194" s="190"/>
      <c r="BJ194" s="190"/>
      <c r="BK194" s="190"/>
      <c r="BL194" s="190"/>
      <c r="BM194" s="190"/>
      <c r="BN194" s="190"/>
      <c r="BO194" s="190"/>
      <c r="BP194" s="190"/>
      <c r="BQ194" s="190"/>
      <c r="BR194" s="190"/>
      <c r="BS194" s="190"/>
      <c r="BT194" s="190"/>
      <c r="BU194" s="190"/>
      <c r="BV194" s="190"/>
      <c r="BW194" s="190"/>
      <c r="BX194" s="190"/>
      <c r="BY194" s="190"/>
      <c r="BZ194" s="190"/>
      <c r="CA194" s="190"/>
      <c r="CB194" s="190"/>
      <c r="CC194" s="190"/>
      <c r="CD194" s="190"/>
      <c r="CE194" s="190"/>
      <c r="CF194" s="190"/>
      <c r="CG194" s="190"/>
      <c r="CH194" s="190"/>
      <c r="CI194" s="190"/>
      <c r="CJ194" s="190"/>
      <c r="CK194" s="892"/>
    </row>
    <row r="195" spans="1:89" ht="15" thickBot="1" x14ac:dyDescent="0.35">
      <c r="A195" s="1046"/>
      <c r="B195" s="885"/>
      <c r="C195" s="190"/>
      <c r="D195" s="190"/>
      <c r="E195" s="190"/>
      <c r="F195" s="190"/>
      <c r="G195" s="190"/>
      <c r="H195" s="190"/>
      <c r="I195" s="190"/>
      <c r="J195" s="190"/>
      <c r="K195" s="190"/>
      <c r="L195" s="190"/>
      <c r="M195" s="190"/>
      <c r="N195" s="190"/>
      <c r="O195" s="190"/>
      <c r="P195" s="190"/>
      <c r="Q195" s="190"/>
      <c r="R195" s="190"/>
      <c r="S195" s="190"/>
      <c r="T195" s="190"/>
      <c r="U195" s="190"/>
      <c r="V195" s="190"/>
      <c r="W195" s="190"/>
      <c r="X195" s="190"/>
      <c r="Y195" s="190"/>
      <c r="Z195" s="190"/>
      <c r="AA195" s="190"/>
      <c r="AB195" s="190"/>
      <c r="AC195" s="190"/>
      <c r="AD195" s="190"/>
      <c r="AE195" s="190"/>
      <c r="AF195" s="190"/>
      <c r="AG195" s="190"/>
      <c r="AH195" s="190"/>
      <c r="AI195" s="190"/>
      <c r="AJ195" s="190"/>
      <c r="AK195" s="190"/>
      <c r="AL195" s="190"/>
      <c r="AM195" s="190"/>
      <c r="AN195" s="190"/>
      <c r="AO195" s="190"/>
      <c r="AP195" s="606"/>
      <c r="AQ195" s="576" t="s">
        <v>1432</v>
      </c>
      <c r="AR195" s="606"/>
      <c r="AS195" s="190"/>
      <c r="AT195" s="190"/>
      <c r="AU195" s="190"/>
      <c r="AV195" s="190"/>
      <c r="AW195" s="190"/>
      <c r="AX195" s="190"/>
      <c r="AY195" s="190"/>
      <c r="AZ195" s="190"/>
      <c r="BA195" s="190"/>
      <c r="BB195" s="190"/>
      <c r="BC195" s="190"/>
      <c r="BD195" s="190"/>
      <c r="BE195" s="190"/>
      <c r="BF195" s="190"/>
      <c r="BG195" s="190"/>
      <c r="BH195" s="190"/>
      <c r="BI195" s="190"/>
      <c r="BJ195" s="190"/>
      <c r="BK195" s="190"/>
      <c r="BL195" s="190"/>
      <c r="BM195" s="190"/>
      <c r="BN195" s="190"/>
      <c r="BO195" s="190"/>
      <c r="BP195" s="190"/>
      <c r="BQ195" s="190"/>
      <c r="BR195" s="190"/>
      <c r="BS195" s="190"/>
      <c r="BT195" s="190"/>
      <c r="BU195" s="190"/>
      <c r="BV195" s="190"/>
      <c r="BW195" s="190"/>
      <c r="BX195" s="190"/>
      <c r="BY195" s="190"/>
      <c r="BZ195" s="190"/>
      <c r="CA195" s="190"/>
      <c r="CB195" s="190"/>
      <c r="CC195" s="190"/>
      <c r="CD195" s="190"/>
      <c r="CE195" s="190"/>
      <c r="CF195" s="190"/>
      <c r="CG195" s="190"/>
      <c r="CH195" s="190"/>
      <c r="CI195" s="190"/>
      <c r="CJ195" s="190"/>
      <c r="CK195" s="892"/>
    </row>
    <row r="196" spans="1:89" ht="29.4" thickBot="1" x14ac:dyDescent="0.35">
      <c r="A196" s="1046"/>
      <c r="B196" s="885"/>
      <c r="C196" s="190"/>
      <c r="D196" s="190"/>
      <c r="E196" s="190"/>
      <c r="F196" s="190"/>
      <c r="G196" s="190"/>
      <c r="H196" s="190"/>
      <c r="I196" s="190"/>
      <c r="J196" s="190"/>
      <c r="K196" s="190"/>
      <c r="L196" s="190"/>
      <c r="M196" s="190"/>
      <c r="N196" s="190"/>
      <c r="O196" s="190"/>
      <c r="P196" s="190"/>
      <c r="Q196" s="190"/>
      <c r="R196" s="190"/>
      <c r="S196" s="190"/>
      <c r="T196" s="190"/>
      <c r="U196" s="190"/>
      <c r="V196" s="190"/>
      <c r="W196" s="190"/>
      <c r="X196" s="190"/>
      <c r="Y196" s="190"/>
      <c r="Z196" s="190"/>
      <c r="AA196" s="190"/>
      <c r="AB196" s="190"/>
      <c r="AC196" s="190"/>
      <c r="AD196" s="190"/>
      <c r="AE196" s="190"/>
      <c r="AF196" s="190"/>
      <c r="AG196" s="190"/>
      <c r="AH196" s="190"/>
      <c r="AI196" s="190"/>
      <c r="AJ196" s="190"/>
      <c r="AK196" s="190"/>
      <c r="AL196" s="190"/>
      <c r="AM196" s="190"/>
      <c r="AN196" s="190"/>
      <c r="AO196" s="190"/>
      <c r="AP196" s="606"/>
      <c r="AQ196" s="576" t="s">
        <v>1433</v>
      </c>
      <c r="AR196" s="606"/>
      <c r="AS196" s="190"/>
      <c r="AT196" s="190"/>
      <c r="AU196" s="190"/>
      <c r="AV196" s="190"/>
      <c r="AW196" s="190"/>
      <c r="AX196" s="190"/>
      <c r="AY196" s="190"/>
      <c r="AZ196" s="190"/>
      <c r="BA196" s="190"/>
      <c r="BB196" s="190"/>
      <c r="BC196" s="190"/>
      <c r="BD196" s="190"/>
      <c r="BE196" s="190"/>
      <c r="BF196" s="190"/>
      <c r="BG196" s="190"/>
      <c r="BH196" s="190"/>
      <c r="BI196" s="190"/>
      <c r="BJ196" s="190"/>
      <c r="BK196" s="190"/>
      <c r="BL196" s="190"/>
      <c r="BM196" s="190"/>
      <c r="BN196" s="190"/>
      <c r="BO196" s="190"/>
      <c r="BP196" s="190"/>
      <c r="BQ196" s="190"/>
      <c r="BR196" s="190"/>
      <c r="BS196" s="190"/>
      <c r="BT196" s="190"/>
      <c r="BU196" s="190"/>
      <c r="BV196" s="190"/>
      <c r="BW196" s="190"/>
      <c r="BX196" s="190"/>
      <c r="BY196" s="190"/>
      <c r="BZ196" s="190"/>
      <c r="CA196" s="190"/>
      <c r="CB196" s="190"/>
      <c r="CC196" s="190"/>
      <c r="CD196" s="190"/>
      <c r="CE196" s="190"/>
      <c r="CF196" s="190"/>
      <c r="CG196" s="190"/>
      <c r="CH196" s="190"/>
      <c r="CI196" s="190"/>
      <c r="CJ196" s="190"/>
      <c r="CK196" s="892"/>
    </row>
    <row r="197" spans="1:89" ht="15" thickBot="1" x14ac:dyDescent="0.35">
      <c r="A197" s="1046"/>
      <c r="B197" s="885"/>
      <c r="C197" s="190"/>
      <c r="D197" s="190"/>
      <c r="E197" s="190"/>
      <c r="F197" s="190"/>
      <c r="G197" s="190"/>
      <c r="H197" s="190"/>
      <c r="I197" s="190"/>
      <c r="J197" s="190"/>
      <c r="K197" s="190"/>
      <c r="L197" s="190"/>
      <c r="M197" s="190"/>
      <c r="N197" s="190"/>
      <c r="O197" s="190"/>
      <c r="P197" s="190"/>
      <c r="Q197" s="190"/>
      <c r="R197" s="190"/>
      <c r="S197" s="190"/>
      <c r="T197" s="190"/>
      <c r="U197" s="190"/>
      <c r="V197" s="190"/>
      <c r="W197" s="190"/>
      <c r="X197" s="190"/>
      <c r="Y197" s="190"/>
      <c r="Z197" s="190"/>
      <c r="AA197" s="190"/>
      <c r="AB197" s="190"/>
      <c r="AC197" s="190"/>
      <c r="AD197" s="190"/>
      <c r="AE197" s="190"/>
      <c r="AF197" s="190"/>
      <c r="AG197" s="190"/>
      <c r="AH197" s="190"/>
      <c r="AI197" s="190"/>
      <c r="AJ197" s="190"/>
      <c r="AK197" s="190"/>
      <c r="AL197" s="190"/>
      <c r="AM197" s="190"/>
      <c r="AN197" s="190"/>
      <c r="AO197" s="190"/>
      <c r="AP197" s="606"/>
      <c r="AQ197" s="576" t="s">
        <v>1434</v>
      </c>
      <c r="AR197" s="606"/>
      <c r="AS197" s="190"/>
      <c r="AT197" s="190"/>
      <c r="AU197" s="190"/>
      <c r="AV197" s="190"/>
      <c r="AW197" s="190"/>
      <c r="AX197" s="190"/>
      <c r="AY197" s="190"/>
      <c r="AZ197" s="190"/>
      <c r="BA197" s="190"/>
      <c r="BB197" s="190"/>
      <c r="BC197" s="190"/>
      <c r="BD197" s="190"/>
      <c r="BE197" s="190"/>
      <c r="BF197" s="190"/>
      <c r="BG197" s="190"/>
      <c r="BH197" s="190"/>
      <c r="BI197" s="190"/>
      <c r="BJ197" s="190"/>
      <c r="BK197" s="190"/>
      <c r="BL197" s="190"/>
      <c r="BM197" s="190"/>
      <c r="BN197" s="190"/>
      <c r="BO197" s="190"/>
      <c r="BP197" s="190"/>
      <c r="BQ197" s="190"/>
      <c r="BR197" s="190"/>
      <c r="BS197" s="190"/>
      <c r="BT197" s="190"/>
      <c r="BU197" s="190"/>
      <c r="BV197" s="190"/>
      <c r="BW197" s="190"/>
      <c r="BX197" s="190"/>
      <c r="BY197" s="190"/>
      <c r="BZ197" s="190"/>
      <c r="CA197" s="190"/>
      <c r="CB197" s="190"/>
      <c r="CC197" s="190"/>
      <c r="CD197" s="190"/>
      <c r="CE197" s="190"/>
      <c r="CF197" s="190"/>
      <c r="CG197" s="190"/>
      <c r="CH197" s="190"/>
      <c r="CI197" s="190"/>
      <c r="CJ197" s="190"/>
      <c r="CK197" s="892"/>
    </row>
    <row r="198" spans="1:89" ht="15" thickBot="1" x14ac:dyDescent="0.35">
      <c r="A198" s="1046"/>
      <c r="B198" s="886"/>
      <c r="C198" s="190"/>
      <c r="D198" s="190"/>
      <c r="E198" s="190"/>
      <c r="F198" s="190"/>
      <c r="G198" s="190"/>
      <c r="H198" s="190"/>
      <c r="I198" s="190"/>
      <c r="J198" s="190"/>
      <c r="K198" s="190"/>
      <c r="L198" s="190"/>
      <c r="M198" s="190"/>
      <c r="N198" s="190"/>
      <c r="O198" s="190"/>
      <c r="P198" s="190"/>
      <c r="Q198" s="190"/>
      <c r="R198" s="190"/>
      <c r="S198" s="190"/>
      <c r="T198" s="190"/>
      <c r="U198" s="190"/>
      <c r="V198" s="190"/>
      <c r="W198" s="190"/>
      <c r="X198" s="190"/>
      <c r="Y198" s="190"/>
      <c r="Z198" s="190"/>
      <c r="AA198" s="190"/>
      <c r="AB198" s="190"/>
      <c r="AC198" s="190"/>
      <c r="AD198" s="190"/>
      <c r="AE198" s="190"/>
      <c r="AF198" s="190"/>
      <c r="AG198" s="190"/>
      <c r="AH198" s="190"/>
      <c r="AI198" s="190"/>
      <c r="AJ198" s="190"/>
      <c r="AK198" s="190"/>
      <c r="AL198" s="190"/>
      <c r="AM198" s="190"/>
      <c r="AN198" s="190"/>
      <c r="AO198" s="190"/>
      <c r="AP198" s="554"/>
      <c r="AQ198" s="576" t="s">
        <v>1435</v>
      </c>
      <c r="AR198" s="554" t="s">
        <v>1066</v>
      </c>
      <c r="AS198" s="190"/>
      <c r="AT198" s="190"/>
      <c r="AU198" s="190"/>
      <c r="AV198" s="190"/>
      <c r="AW198" s="190"/>
      <c r="AX198" s="190"/>
      <c r="AY198" s="190"/>
      <c r="AZ198" s="190"/>
      <c r="BA198" s="190"/>
      <c r="BB198" s="190"/>
      <c r="BC198" s="190"/>
      <c r="BD198" s="190"/>
      <c r="BE198" s="190"/>
      <c r="BF198" s="190"/>
      <c r="BG198" s="190"/>
      <c r="BH198" s="190"/>
      <c r="BI198" s="190"/>
      <c r="BJ198" s="190"/>
      <c r="BK198" s="190"/>
      <c r="BL198" s="190"/>
      <c r="BM198" s="190"/>
      <c r="BN198" s="190"/>
      <c r="BO198" s="190"/>
      <c r="BP198" s="190"/>
      <c r="BQ198" s="190"/>
      <c r="BR198" s="190"/>
      <c r="BS198" s="190"/>
      <c r="BT198" s="190"/>
      <c r="BU198" s="190"/>
      <c r="BV198" s="190"/>
      <c r="BW198" s="190"/>
      <c r="BX198" s="190"/>
      <c r="BY198" s="190"/>
      <c r="BZ198" s="190"/>
      <c r="CA198" s="190"/>
      <c r="CB198" s="190"/>
      <c r="CC198" s="190"/>
      <c r="CD198" s="190"/>
      <c r="CE198" s="190"/>
      <c r="CF198" s="190"/>
      <c r="CG198" s="190"/>
      <c r="CH198" s="190"/>
      <c r="CI198" s="190"/>
      <c r="CJ198" s="190"/>
      <c r="CK198" s="892"/>
    </row>
    <row r="199" spans="1:89" ht="29.4" thickBot="1" x14ac:dyDescent="0.35">
      <c r="A199" s="1046"/>
      <c r="B199" s="887"/>
      <c r="C199" s="190"/>
      <c r="D199" s="190"/>
      <c r="E199" s="190"/>
      <c r="F199" s="190"/>
      <c r="G199" s="190"/>
      <c r="H199" s="190"/>
      <c r="I199" s="190"/>
      <c r="J199" s="190"/>
      <c r="K199" s="190"/>
      <c r="L199" s="190"/>
      <c r="M199" s="190"/>
      <c r="N199" s="190"/>
      <c r="O199" s="190"/>
      <c r="P199" s="190"/>
      <c r="Q199" s="190"/>
      <c r="R199" s="190"/>
      <c r="S199" s="190"/>
      <c r="T199" s="190"/>
      <c r="U199" s="190"/>
      <c r="V199" s="190"/>
      <c r="W199" s="190"/>
      <c r="X199" s="190"/>
      <c r="Y199" s="190"/>
      <c r="Z199" s="190"/>
      <c r="AA199" s="190"/>
      <c r="AB199" s="190"/>
      <c r="AC199" s="190"/>
      <c r="AD199" s="190"/>
      <c r="AE199" s="190"/>
      <c r="AF199" s="190"/>
      <c r="AG199" s="190"/>
      <c r="AH199" s="190"/>
      <c r="AI199" s="190"/>
      <c r="AJ199" s="190"/>
      <c r="AK199" s="190"/>
      <c r="AL199" s="190"/>
      <c r="AM199" s="190"/>
      <c r="AN199" s="190"/>
      <c r="AO199" s="190"/>
      <c r="AP199" s="606"/>
      <c r="AQ199" s="576" t="s">
        <v>1436</v>
      </c>
      <c r="AR199" s="606"/>
      <c r="AS199" s="190"/>
      <c r="AT199" s="190"/>
      <c r="AU199" s="190"/>
      <c r="AV199" s="190"/>
      <c r="AW199" s="190"/>
      <c r="AX199" s="190"/>
      <c r="AY199" s="190"/>
      <c r="AZ199" s="190"/>
      <c r="BA199" s="190"/>
      <c r="BB199" s="190"/>
      <c r="BC199" s="190"/>
      <c r="BD199" s="190"/>
      <c r="BE199" s="190"/>
      <c r="BF199" s="190"/>
      <c r="BG199" s="190"/>
      <c r="BH199" s="190"/>
      <c r="BI199" s="190"/>
      <c r="BJ199" s="190"/>
      <c r="BK199" s="190"/>
      <c r="BL199" s="190"/>
      <c r="BM199" s="190"/>
      <c r="BN199" s="190"/>
      <c r="BO199" s="190"/>
      <c r="BP199" s="190"/>
      <c r="BQ199" s="190"/>
      <c r="BR199" s="190"/>
      <c r="BS199" s="190"/>
      <c r="BT199" s="190"/>
      <c r="BU199" s="190"/>
      <c r="BV199" s="190"/>
      <c r="BW199" s="190"/>
      <c r="BX199" s="190"/>
      <c r="BY199" s="190"/>
      <c r="BZ199" s="190"/>
      <c r="CA199" s="190"/>
      <c r="CB199" s="190"/>
      <c r="CC199" s="190"/>
      <c r="CD199" s="190"/>
      <c r="CE199" s="190"/>
      <c r="CF199" s="190"/>
      <c r="CG199" s="190"/>
      <c r="CH199" s="190"/>
      <c r="CI199" s="190"/>
      <c r="CJ199" s="190"/>
      <c r="CK199" s="892"/>
    </row>
    <row r="200" spans="1:89" ht="43.8" thickBot="1" x14ac:dyDescent="0.35">
      <c r="A200" s="1046"/>
      <c r="B200" s="888"/>
      <c r="C200" s="190"/>
      <c r="D200" s="190"/>
      <c r="E200" s="190"/>
      <c r="F200" s="190"/>
      <c r="G200" s="190"/>
      <c r="H200" s="190"/>
      <c r="I200" s="190"/>
      <c r="J200" s="190"/>
      <c r="K200" s="190"/>
      <c r="L200" s="190"/>
      <c r="M200" s="190"/>
      <c r="N200" s="190"/>
      <c r="O200" s="190"/>
      <c r="P200" s="190"/>
      <c r="Q200" s="190"/>
      <c r="R200" s="190"/>
      <c r="S200" s="190"/>
      <c r="T200" s="190"/>
      <c r="U200" s="190"/>
      <c r="V200" s="190"/>
      <c r="W200" s="190"/>
      <c r="X200" s="190"/>
      <c r="Y200" s="190"/>
      <c r="Z200" s="190"/>
      <c r="AA200" s="190"/>
      <c r="AB200" s="190"/>
      <c r="AC200" s="190"/>
      <c r="AD200" s="190"/>
      <c r="AE200" s="190"/>
      <c r="AF200" s="190"/>
      <c r="AG200" s="190"/>
      <c r="AH200" s="190"/>
      <c r="AI200" s="190"/>
      <c r="AJ200" s="190"/>
      <c r="AK200" s="190"/>
      <c r="AL200" s="190"/>
      <c r="AM200" s="190"/>
      <c r="AN200" s="190"/>
      <c r="AO200" s="190"/>
      <c r="AP200" s="606"/>
      <c r="AQ200" s="576" t="s">
        <v>1437</v>
      </c>
      <c r="AR200" s="606"/>
      <c r="AS200" s="190"/>
      <c r="AT200" s="190"/>
      <c r="AU200" s="190"/>
      <c r="AV200" s="190"/>
      <c r="AW200" s="190"/>
      <c r="AX200" s="190"/>
      <c r="AY200" s="190"/>
      <c r="AZ200" s="190"/>
      <c r="BA200" s="190"/>
      <c r="BB200" s="190"/>
      <c r="BC200" s="190"/>
      <c r="BD200" s="190"/>
      <c r="BE200" s="190"/>
      <c r="BF200" s="190"/>
      <c r="BG200" s="190"/>
      <c r="BH200" s="190"/>
      <c r="BI200" s="190"/>
      <c r="BJ200" s="190"/>
      <c r="BK200" s="190"/>
      <c r="BL200" s="190"/>
      <c r="BM200" s="190"/>
      <c r="BN200" s="190"/>
      <c r="BO200" s="190"/>
      <c r="BP200" s="190"/>
      <c r="BQ200" s="190"/>
      <c r="BR200" s="190"/>
      <c r="BS200" s="190"/>
      <c r="BT200" s="190"/>
      <c r="BU200" s="190"/>
      <c r="BV200" s="190"/>
      <c r="BW200" s="190"/>
      <c r="BX200" s="190"/>
      <c r="BY200" s="190"/>
      <c r="BZ200" s="190"/>
      <c r="CA200" s="190"/>
      <c r="CB200" s="190"/>
      <c r="CC200" s="190"/>
      <c r="CD200" s="190"/>
      <c r="CE200" s="190"/>
      <c r="CF200" s="190"/>
      <c r="CG200" s="190"/>
      <c r="CH200" s="190"/>
      <c r="CI200" s="190"/>
      <c r="CJ200" s="190"/>
      <c r="CK200" s="892"/>
    </row>
    <row r="201" spans="1:89" ht="15" thickBot="1" x14ac:dyDescent="0.35">
      <c r="A201" s="1046"/>
      <c r="B201" s="888"/>
      <c r="C201" s="190"/>
      <c r="D201" s="190"/>
      <c r="E201" s="190"/>
      <c r="F201" s="190"/>
      <c r="G201" s="190"/>
      <c r="H201" s="190"/>
      <c r="I201" s="190"/>
      <c r="J201" s="190"/>
      <c r="K201" s="190"/>
      <c r="L201" s="190"/>
      <c r="M201" s="190"/>
      <c r="N201" s="190"/>
      <c r="O201" s="190"/>
      <c r="P201" s="190"/>
      <c r="Q201" s="190"/>
      <c r="R201" s="190"/>
      <c r="S201" s="190"/>
      <c r="T201" s="190"/>
      <c r="U201" s="190"/>
      <c r="V201" s="190"/>
      <c r="W201" s="190"/>
      <c r="X201" s="190"/>
      <c r="Y201" s="190"/>
      <c r="Z201" s="190"/>
      <c r="AA201" s="190"/>
      <c r="AB201" s="190"/>
      <c r="AC201" s="190"/>
      <c r="AD201" s="190"/>
      <c r="AE201" s="190"/>
      <c r="AF201" s="190"/>
      <c r="AG201" s="190"/>
      <c r="AH201" s="190"/>
      <c r="AI201" s="190"/>
      <c r="AJ201" s="190"/>
      <c r="AK201" s="190"/>
      <c r="AL201" s="190"/>
      <c r="AM201" s="190"/>
      <c r="AN201" s="190"/>
      <c r="AO201" s="190"/>
      <c r="AP201" s="606"/>
      <c r="AQ201" s="576" t="s">
        <v>1438</v>
      </c>
      <c r="AR201" s="606"/>
      <c r="AS201" s="190"/>
      <c r="AT201" s="190"/>
      <c r="AU201" s="190"/>
      <c r="AV201" s="190"/>
      <c r="AW201" s="190"/>
      <c r="AX201" s="190"/>
      <c r="AY201" s="190"/>
      <c r="AZ201" s="190"/>
      <c r="BA201" s="190"/>
      <c r="BB201" s="190"/>
      <c r="BC201" s="190"/>
      <c r="BD201" s="190"/>
      <c r="BE201" s="190"/>
      <c r="BF201" s="190"/>
      <c r="BG201" s="190"/>
      <c r="BH201" s="190"/>
      <c r="BI201" s="190"/>
      <c r="BJ201" s="190"/>
      <c r="BK201" s="190"/>
      <c r="BL201" s="190"/>
      <c r="BM201" s="190"/>
      <c r="BN201" s="190"/>
      <c r="BO201" s="190"/>
      <c r="BP201" s="190"/>
      <c r="BQ201" s="190"/>
      <c r="BR201" s="190"/>
      <c r="BS201" s="190"/>
      <c r="BT201" s="190"/>
      <c r="BU201" s="190"/>
      <c r="BV201" s="190"/>
      <c r="BW201" s="190"/>
      <c r="BX201" s="190"/>
      <c r="BY201" s="190"/>
      <c r="BZ201" s="190"/>
      <c r="CA201" s="190"/>
      <c r="CB201" s="190"/>
      <c r="CC201" s="190"/>
      <c r="CD201" s="190"/>
      <c r="CE201" s="190"/>
      <c r="CF201" s="190"/>
      <c r="CG201" s="190"/>
      <c r="CH201" s="190"/>
      <c r="CI201" s="190"/>
      <c r="CJ201" s="190"/>
      <c r="CK201" s="892"/>
    </row>
    <row r="202" spans="1:89" ht="15" thickBot="1" x14ac:dyDescent="0.35">
      <c r="A202" s="1046"/>
      <c r="B202" s="888"/>
      <c r="C202" s="190"/>
      <c r="D202" s="190"/>
      <c r="E202" s="190"/>
      <c r="F202" s="190"/>
      <c r="G202" s="190"/>
      <c r="H202" s="190"/>
      <c r="I202" s="190"/>
      <c r="J202" s="190"/>
      <c r="K202" s="190"/>
      <c r="L202" s="190"/>
      <c r="M202" s="190"/>
      <c r="N202" s="190"/>
      <c r="O202" s="190"/>
      <c r="P202" s="190"/>
      <c r="Q202" s="190"/>
      <c r="R202" s="190"/>
      <c r="S202" s="190"/>
      <c r="T202" s="190"/>
      <c r="U202" s="190"/>
      <c r="V202" s="190"/>
      <c r="W202" s="190"/>
      <c r="X202" s="190"/>
      <c r="Y202" s="190"/>
      <c r="Z202" s="190"/>
      <c r="AA202" s="190"/>
      <c r="AB202" s="190"/>
      <c r="AC202" s="190"/>
      <c r="AD202" s="190"/>
      <c r="AE202" s="190"/>
      <c r="AF202" s="190"/>
      <c r="AG202" s="190"/>
      <c r="AH202" s="190"/>
      <c r="AI202" s="190"/>
      <c r="AJ202" s="190"/>
      <c r="AK202" s="190"/>
      <c r="AL202" s="190"/>
      <c r="AM202" s="190"/>
      <c r="AN202" s="190"/>
      <c r="AO202" s="190"/>
      <c r="AP202" s="606"/>
      <c r="AQ202" s="576" t="s">
        <v>1439</v>
      </c>
      <c r="AR202" s="606"/>
      <c r="AS202" s="190"/>
      <c r="AT202" s="190"/>
      <c r="AU202" s="190"/>
      <c r="AV202" s="190"/>
      <c r="AW202" s="190"/>
      <c r="AX202" s="190"/>
      <c r="AY202" s="190"/>
      <c r="AZ202" s="190"/>
      <c r="BA202" s="190"/>
      <c r="BB202" s="190"/>
      <c r="BC202" s="190"/>
      <c r="BD202" s="190"/>
      <c r="BE202" s="190"/>
      <c r="BF202" s="190"/>
      <c r="BG202" s="190"/>
      <c r="BH202" s="190"/>
      <c r="BI202" s="190"/>
      <c r="BJ202" s="190"/>
      <c r="BK202" s="190"/>
      <c r="BL202" s="190"/>
      <c r="BM202" s="190"/>
      <c r="BN202" s="190"/>
      <c r="BO202" s="190"/>
      <c r="BP202" s="190"/>
      <c r="BQ202" s="190"/>
      <c r="BR202" s="190"/>
      <c r="BS202" s="190"/>
      <c r="BT202" s="190"/>
      <c r="BU202" s="190"/>
      <c r="BV202" s="190"/>
      <c r="BW202" s="190"/>
      <c r="BX202" s="190"/>
      <c r="BY202" s="190"/>
      <c r="BZ202" s="190"/>
      <c r="CA202" s="190"/>
      <c r="CB202" s="190"/>
      <c r="CC202" s="190"/>
      <c r="CD202" s="190"/>
      <c r="CE202" s="190"/>
      <c r="CF202" s="190"/>
      <c r="CG202" s="190"/>
      <c r="CH202" s="190"/>
      <c r="CI202" s="190"/>
      <c r="CJ202" s="190"/>
      <c r="CK202" s="892"/>
    </row>
    <row r="203" spans="1:89" ht="15" thickBot="1" x14ac:dyDescent="0.35">
      <c r="A203" s="1046"/>
      <c r="B203" s="888"/>
      <c r="C203" s="190"/>
      <c r="D203" s="190"/>
      <c r="E203" s="190"/>
      <c r="F203" s="190"/>
      <c r="G203" s="190"/>
      <c r="H203" s="190"/>
      <c r="I203" s="190"/>
      <c r="J203" s="190"/>
      <c r="K203" s="190"/>
      <c r="L203" s="190"/>
      <c r="M203" s="190"/>
      <c r="N203" s="190"/>
      <c r="O203" s="190"/>
      <c r="P203" s="190"/>
      <c r="Q203" s="190"/>
      <c r="R203" s="190"/>
      <c r="S203" s="190"/>
      <c r="T203" s="190"/>
      <c r="U203" s="190"/>
      <c r="V203" s="190"/>
      <c r="W203" s="190"/>
      <c r="X203" s="190"/>
      <c r="Y203" s="190"/>
      <c r="Z203" s="190"/>
      <c r="AA203" s="190"/>
      <c r="AB203" s="190"/>
      <c r="AC203" s="190"/>
      <c r="AD203" s="190"/>
      <c r="AE203" s="190"/>
      <c r="AF203" s="190"/>
      <c r="AG203" s="190"/>
      <c r="AH203" s="190"/>
      <c r="AI203" s="190"/>
      <c r="AJ203" s="190"/>
      <c r="AK203" s="190"/>
      <c r="AL203" s="190"/>
      <c r="AM203" s="190"/>
      <c r="AN203" s="190"/>
      <c r="AO203" s="190"/>
      <c r="AP203" s="606"/>
      <c r="AQ203" s="576" t="s">
        <v>1440</v>
      </c>
      <c r="AR203" s="606"/>
      <c r="AS203" s="190"/>
      <c r="AT203" s="190"/>
      <c r="AU203" s="190"/>
      <c r="AV203" s="190"/>
      <c r="AW203" s="190"/>
      <c r="AX203" s="190"/>
      <c r="AY203" s="190"/>
      <c r="AZ203" s="190"/>
      <c r="BA203" s="190"/>
      <c r="BB203" s="190"/>
      <c r="BC203" s="190"/>
      <c r="BD203" s="190"/>
      <c r="BE203" s="190"/>
      <c r="BF203" s="190"/>
      <c r="BG203" s="190"/>
      <c r="BH203" s="190"/>
      <c r="BI203" s="190"/>
      <c r="BJ203" s="190"/>
      <c r="BK203" s="190"/>
      <c r="BL203" s="190"/>
      <c r="BM203" s="190"/>
      <c r="BN203" s="190"/>
      <c r="BO203" s="190"/>
      <c r="BP203" s="190"/>
      <c r="BQ203" s="190"/>
      <c r="BR203" s="190"/>
      <c r="BS203" s="190"/>
      <c r="BT203" s="190"/>
      <c r="BU203" s="190"/>
      <c r="BV203" s="190"/>
      <c r="BW203" s="190"/>
      <c r="BX203" s="190"/>
      <c r="BY203" s="190"/>
      <c r="BZ203" s="190"/>
      <c r="CA203" s="190"/>
      <c r="CB203" s="190"/>
      <c r="CC203" s="190"/>
      <c r="CD203" s="190"/>
      <c r="CE203" s="190"/>
      <c r="CF203" s="190"/>
      <c r="CG203" s="190"/>
      <c r="CH203" s="190"/>
      <c r="CI203" s="190"/>
      <c r="CJ203" s="190"/>
      <c r="CK203" s="892"/>
    </row>
    <row r="204" spans="1:89" ht="15" thickBot="1" x14ac:dyDescent="0.35">
      <c r="A204" s="1046"/>
      <c r="B204" s="888"/>
      <c r="C204" s="190"/>
      <c r="D204" s="190"/>
      <c r="E204" s="190"/>
      <c r="F204" s="190"/>
      <c r="G204" s="190"/>
      <c r="H204" s="190"/>
      <c r="I204" s="190"/>
      <c r="J204" s="190"/>
      <c r="K204" s="190"/>
      <c r="L204" s="190"/>
      <c r="M204" s="190"/>
      <c r="N204" s="190"/>
      <c r="O204" s="190"/>
      <c r="P204" s="190"/>
      <c r="Q204" s="190"/>
      <c r="R204" s="190"/>
      <c r="S204" s="190"/>
      <c r="T204" s="190"/>
      <c r="U204" s="190"/>
      <c r="V204" s="190"/>
      <c r="W204" s="190"/>
      <c r="X204" s="190"/>
      <c r="Y204" s="190"/>
      <c r="Z204" s="190"/>
      <c r="AA204" s="190"/>
      <c r="AB204" s="190"/>
      <c r="AC204" s="190"/>
      <c r="AD204" s="190"/>
      <c r="AE204" s="190"/>
      <c r="AF204" s="190"/>
      <c r="AG204" s="190"/>
      <c r="AH204" s="190"/>
      <c r="AI204" s="190"/>
      <c r="AJ204" s="190"/>
      <c r="AK204" s="190"/>
      <c r="AL204" s="190"/>
      <c r="AM204" s="190"/>
      <c r="AN204" s="190"/>
      <c r="AO204" s="190"/>
      <c r="AP204" s="606"/>
      <c r="AQ204" s="576" t="s">
        <v>1441</v>
      </c>
      <c r="AR204" s="606"/>
      <c r="AS204" s="190"/>
      <c r="AT204" s="190"/>
      <c r="AU204" s="190"/>
      <c r="AV204" s="190"/>
      <c r="AW204" s="190"/>
      <c r="AX204" s="190"/>
      <c r="AY204" s="190"/>
      <c r="AZ204" s="190"/>
      <c r="BA204" s="190"/>
      <c r="BB204" s="190"/>
      <c r="BC204" s="190"/>
      <c r="BD204" s="190"/>
      <c r="BE204" s="190"/>
      <c r="BF204" s="190"/>
      <c r="BG204" s="190"/>
      <c r="BH204" s="190"/>
      <c r="BI204" s="190"/>
      <c r="BJ204" s="190"/>
      <c r="BK204" s="190"/>
      <c r="BL204" s="190"/>
      <c r="BM204" s="190"/>
      <c r="BN204" s="190"/>
      <c r="BO204" s="190"/>
      <c r="BP204" s="190"/>
      <c r="BQ204" s="190"/>
      <c r="BR204" s="190"/>
      <c r="BS204" s="190"/>
      <c r="BT204" s="190"/>
      <c r="BU204" s="190"/>
      <c r="BV204" s="190"/>
      <c r="BW204" s="190"/>
      <c r="BX204" s="190"/>
      <c r="BY204" s="190"/>
      <c r="BZ204" s="190"/>
      <c r="CA204" s="190"/>
      <c r="CB204" s="190"/>
      <c r="CC204" s="190"/>
      <c r="CD204" s="190"/>
      <c r="CE204" s="190"/>
      <c r="CF204" s="190"/>
      <c r="CG204" s="190"/>
      <c r="CH204" s="190"/>
      <c r="CI204" s="190"/>
      <c r="CJ204" s="190"/>
      <c r="CK204" s="892"/>
    </row>
    <row r="205" spans="1:89" ht="15" thickBot="1" x14ac:dyDescent="0.35">
      <c r="A205" s="1046"/>
      <c r="B205" s="888"/>
      <c r="C205" s="190"/>
      <c r="D205" s="190"/>
      <c r="E205" s="190"/>
      <c r="F205" s="190"/>
      <c r="G205" s="190"/>
      <c r="H205" s="190"/>
      <c r="I205" s="190"/>
      <c r="J205" s="190"/>
      <c r="K205" s="190"/>
      <c r="L205" s="190"/>
      <c r="M205" s="190"/>
      <c r="N205" s="190"/>
      <c r="O205" s="190"/>
      <c r="P205" s="190"/>
      <c r="Q205" s="190"/>
      <c r="R205" s="190"/>
      <c r="S205" s="190"/>
      <c r="T205" s="190"/>
      <c r="U205" s="190"/>
      <c r="V205" s="190"/>
      <c r="W205" s="190"/>
      <c r="X205" s="190"/>
      <c r="Y205" s="190"/>
      <c r="Z205" s="190"/>
      <c r="AA205" s="190"/>
      <c r="AB205" s="190"/>
      <c r="AC205" s="190"/>
      <c r="AD205" s="190"/>
      <c r="AE205" s="190"/>
      <c r="AF205" s="190"/>
      <c r="AG205" s="190"/>
      <c r="AH205" s="190"/>
      <c r="AI205" s="190"/>
      <c r="AJ205" s="190"/>
      <c r="AK205" s="190"/>
      <c r="AL205" s="190"/>
      <c r="AM205" s="190"/>
      <c r="AN205" s="190"/>
      <c r="AO205" s="190"/>
      <c r="AP205" s="554"/>
      <c r="AQ205" s="575" t="s">
        <v>1428</v>
      </c>
      <c r="AR205" s="567" t="s">
        <v>1429</v>
      </c>
      <c r="AS205" s="190"/>
      <c r="AT205" s="190"/>
      <c r="AU205" s="190"/>
      <c r="AV205" s="190"/>
      <c r="AW205" s="190"/>
      <c r="AX205" s="190"/>
      <c r="AY205" s="190"/>
      <c r="AZ205" s="190"/>
      <c r="BA205" s="190"/>
      <c r="BB205" s="190"/>
      <c r="BC205" s="190"/>
      <c r="BD205" s="190"/>
      <c r="BE205" s="190"/>
      <c r="BF205" s="190"/>
      <c r="BG205" s="190"/>
      <c r="BH205" s="190"/>
      <c r="BI205" s="190"/>
      <c r="BJ205" s="190"/>
      <c r="BK205" s="190"/>
      <c r="BL205" s="190"/>
      <c r="BM205" s="190"/>
      <c r="BN205" s="190"/>
      <c r="BO205" s="190"/>
      <c r="BP205" s="190"/>
      <c r="BQ205" s="190"/>
      <c r="BR205" s="190"/>
      <c r="BS205" s="190"/>
      <c r="BT205" s="190"/>
      <c r="BU205" s="190"/>
      <c r="BV205" s="190"/>
      <c r="BW205" s="190"/>
      <c r="BX205" s="190"/>
      <c r="BY205" s="190"/>
      <c r="BZ205" s="190"/>
      <c r="CA205" s="190"/>
      <c r="CB205" s="190"/>
      <c r="CC205" s="190"/>
      <c r="CD205" s="190"/>
      <c r="CE205" s="190"/>
      <c r="CF205" s="190"/>
      <c r="CG205" s="190"/>
      <c r="CH205" s="190"/>
      <c r="CI205" s="190"/>
      <c r="CJ205" s="190"/>
      <c r="CK205" s="892"/>
    </row>
    <row r="206" spans="1:89" ht="14.4" x14ac:dyDescent="0.3">
      <c r="A206" s="1046"/>
      <c r="B206" s="888"/>
      <c r="C206" s="190"/>
      <c r="D206" s="190"/>
      <c r="E206" s="190"/>
      <c r="F206" s="190"/>
      <c r="G206" s="190"/>
      <c r="H206" s="190"/>
      <c r="I206" s="190"/>
      <c r="J206" s="190"/>
      <c r="K206" s="190"/>
      <c r="L206" s="190"/>
      <c r="M206" s="190"/>
      <c r="N206" s="190"/>
      <c r="O206" s="190"/>
      <c r="P206" s="190"/>
      <c r="Q206" s="190"/>
      <c r="R206" s="190"/>
      <c r="S206" s="190"/>
      <c r="T206" s="190"/>
      <c r="U206" s="190"/>
      <c r="V206" s="190"/>
      <c r="W206" s="190"/>
      <c r="X206" s="190"/>
      <c r="Y206" s="190"/>
      <c r="Z206" s="190"/>
      <c r="AA206" s="190"/>
      <c r="AB206" s="190"/>
      <c r="AC206" s="190"/>
      <c r="AD206" s="190"/>
      <c r="AE206" s="190"/>
      <c r="AF206" s="190"/>
      <c r="AG206" s="190"/>
      <c r="AH206" s="190"/>
      <c r="AI206" s="190"/>
      <c r="AJ206" s="190"/>
      <c r="AK206" s="190"/>
      <c r="AL206" s="190"/>
      <c r="AM206" s="190"/>
      <c r="AN206" s="190"/>
      <c r="AO206" s="190"/>
      <c r="AP206" s="537" t="s">
        <v>1098</v>
      </c>
      <c r="AQ206" s="564"/>
      <c r="AR206" s="537" t="s">
        <v>1085</v>
      </c>
      <c r="AS206" s="190"/>
      <c r="AT206" s="190"/>
      <c r="AU206" s="190"/>
      <c r="AV206" s="190"/>
      <c r="AW206" s="190"/>
      <c r="AX206" s="190"/>
      <c r="AY206" s="190"/>
      <c r="AZ206" s="190"/>
      <c r="BA206" s="190"/>
      <c r="BB206" s="190"/>
      <c r="BC206" s="190"/>
      <c r="BD206" s="190"/>
      <c r="BE206" s="190"/>
      <c r="BF206" s="190"/>
      <c r="BG206" s="190"/>
      <c r="BH206" s="190"/>
      <c r="BI206" s="190"/>
      <c r="BJ206" s="190"/>
      <c r="BK206" s="190"/>
      <c r="BL206" s="190"/>
      <c r="BM206" s="190"/>
      <c r="BN206" s="190"/>
      <c r="BO206" s="190"/>
      <c r="BP206" s="190"/>
      <c r="BQ206" s="190"/>
      <c r="BR206" s="190"/>
      <c r="BS206" s="190"/>
      <c r="BT206" s="190"/>
      <c r="BU206" s="190"/>
      <c r="BV206" s="190"/>
      <c r="BW206" s="190"/>
      <c r="BX206" s="190"/>
      <c r="BY206" s="190"/>
      <c r="BZ206" s="190"/>
      <c r="CA206" s="190"/>
      <c r="CB206" s="190"/>
      <c r="CC206" s="190"/>
      <c r="CD206" s="190"/>
      <c r="CE206" s="190"/>
      <c r="CF206" s="190"/>
      <c r="CG206" s="190"/>
      <c r="CH206" s="190"/>
      <c r="CI206" s="190"/>
      <c r="CJ206" s="190"/>
      <c r="CK206" s="892"/>
    </row>
    <row r="207" spans="1:89" ht="14.4" x14ac:dyDescent="0.3">
      <c r="A207" s="1046"/>
      <c r="B207" s="888"/>
      <c r="C207" s="190"/>
      <c r="D207" s="190"/>
      <c r="E207" s="190"/>
      <c r="F207" s="190"/>
      <c r="G207" s="190"/>
      <c r="H207" s="190"/>
      <c r="I207" s="190"/>
      <c r="J207" s="190"/>
      <c r="K207" s="190"/>
      <c r="L207" s="190"/>
      <c r="M207" s="190"/>
      <c r="N207" s="190"/>
      <c r="O207" s="190"/>
      <c r="P207" s="190"/>
      <c r="Q207" s="190"/>
      <c r="R207" s="190"/>
      <c r="S207" s="190"/>
      <c r="T207" s="190"/>
      <c r="U207" s="190"/>
      <c r="V207" s="190"/>
      <c r="W207" s="190"/>
      <c r="X207" s="190"/>
      <c r="Y207" s="190"/>
      <c r="Z207" s="190"/>
      <c r="AA207" s="190"/>
      <c r="AB207" s="190"/>
      <c r="AC207" s="190"/>
      <c r="AD207" s="190"/>
      <c r="AE207" s="190"/>
      <c r="AF207" s="190"/>
      <c r="AG207" s="190"/>
      <c r="AH207" s="190"/>
      <c r="AI207" s="190"/>
      <c r="AJ207" s="190"/>
      <c r="AK207" s="190"/>
      <c r="AL207" s="190"/>
      <c r="AM207" s="190"/>
      <c r="AN207" s="190"/>
      <c r="AO207" s="190"/>
      <c r="AP207" s="190"/>
      <c r="AQ207" s="190"/>
      <c r="AR207" s="190"/>
      <c r="AS207" s="190"/>
      <c r="AT207" s="190"/>
      <c r="AU207" s="190"/>
      <c r="AV207" s="190"/>
      <c r="AW207" s="190"/>
      <c r="AX207" s="190"/>
      <c r="AY207" s="190"/>
      <c r="AZ207" s="190"/>
      <c r="BA207" s="190"/>
      <c r="BB207" s="190"/>
      <c r="BC207" s="190"/>
      <c r="BD207" s="190"/>
      <c r="BE207" s="190"/>
      <c r="BF207" s="190"/>
      <c r="BG207" s="190"/>
      <c r="BH207" s="190"/>
      <c r="BI207" s="190"/>
      <c r="BJ207" s="190"/>
      <c r="BK207" s="190"/>
      <c r="BL207" s="190"/>
      <c r="BM207" s="190"/>
      <c r="BN207" s="190"/>
      <c r="BO207" s="190"/>
      <c r="BP207" s="190"/>
      <c r="BQ207" s="190"/>
      <c r="BR207" s="190"/>
      <c r="BS207" s="190"/>
      <c r="BT207" s="190"/>
      <c r="BU207" s="190"/>
      <c r="BV207" s="190"/>
      <c r="BW207" s="190"/>
      <c r="BX207" s="190"/>
      <c r="BY207" s="190"/>
      <c r="BZ207" s="190"/>
      <c r="CA207" s="190"/>
      <c r="CB207" s="190"/>
      <c r="CC207" s="190"/>
      <c r="CD207" s="190"/>
      <c r="CE207" s="190"/>
      <c r="CF207" s="190"/>
      <c r="CG207" s="190"/>
      <c r="CH207" s="190"/>
      <c r="CI207" s="190"/>
      <c r="CJ207" s="190"/>
      <c r="CK207" s="892"/>
    </row>
    <row r="208" spans="1:89" ht="14.4" x14ac:dyDescent="0.3">
      <c r="A208" s="1046"/>
      <c r="B208" s="888"/>
      <c r="C208" s="190"/>
      <c r="D208" s="190"/>
      <c r="E208" s="190"/>
      <c r="F208" s="190"/>
      <c r="G208" s="190"/>
      <c r="H208" s="190"/>
      <c r="I208" s="190"/>
      <c r="J208" s="190"/>
      <c r="K208" s="190"/>
      <c r="L208" s="190"/>
      <c r="M208" s="190"/>
      <c r="N208" s="190"/>
      <c r="O208" s="190"/>
      <c r="P208" s="190"/>
      <c r="Q208" s="190"/>
      <c r="R208" s="190"/>
      <c r="S208" s="190"/>
      <c r="T208" s="190"/>
      <c r="U208" s="190"/>
      <c r="V208" s="190"/>
      <c r="W208" s="190"/>
      <c r="X208" s="190"/>
      <c r="Y208" s="190"/>
      <c r="Z208" s="190"/>
      <c r="AA208" s="190"/>
      <c r="AB208" s="190"/>
      <c r="AC208" s="190"/>
      <c r="AD208" s="190"/>
      <c r="AE208" s="190"/>
      <c r="AF208" s="190"/>
      <c r="AG208" s="190"/>
      <c r="AH208" s="190"/>
      <c r="AI208" s="190"/>
      <c r="AJ208" s="190"/>
      <c r="AK208" s="190"/>
      <c r="AL208" s="190"/>
      <c r="AM208" s="190"/>
      <c r="AN208" s="190"/>
      <c r="AO208" s="190"/>
      <c r="AP208" s="544" t="s">
        <v>1053</v>
      </c>
      <c r="AQ208" s="603" t="s">
        <v>1054</v>
      </c>
      <c r="AR208" s="914" t="s">
        <v>1055</v>
      </c>
      <c r="AS208" s="190"/>
      <c r="AT208" s="190"/>
      <c r="AU208" s="190"/>
      <c r="AV208" s="190"/>
      <c r="AW208" s="190"/>
      <c r="AX208" s="190"/>
      <c r="AY208" s="190"/>
      <c r="AZ208" s="190"/>
      <c r="BA208" s="190"/>
      <c r="BB208" s="190"/>
      <c r="BC208" s="190"/>
      <c r="BD208" s="190"/>
      <c r="BE208" s="190"/>
      <c r="BF208" s="190"/>
      <c r="BG208" s="190"/>
      <c r="BH208" s="190"/>
      <c r="BI208" s="190"/>
      <c r="BJ208" s="190"/>
      <c r="BK208" s="190"/>
      <c r="BL208" s="190"/>
      <c r="BM208" s="190"/>
      <c r="BN208" s="190"/>
      <c r="BO208" s="190"/>
      <c r="BP208" s="190"/>
      <c r="BQ208" s="190"/>
      <c r="BR208" s="190"/>
      <c r="BS208" s="190"/>
      <c r="BT208" s="190"/>
      <c r="BU208" s="190"/>
      <c r="BV208" s="190"/>
      <c r="BW208" s="190"/>
      <c r="BX208" s="190"/>
      <c r="BY208" s="190"/>
      <c r="BZ208" s="190"/>
      <c r="CA208" s="190"/>
      <c r="CB208" s="190"/>
      <c r="CC208" s="190"/>
      <c r="CD208" s="190"/>
      <c r="CE208" s="190"/>
      <c r="CF208" s="190"/>
      <c r="CG208" s="190"/>
      <c r="CH208" s="190"/>
      <c r="CI208" s="190"/>
      <c r="CJ208" s="190"/>
      <c r="CK208" s="892"/>
    </row>
    <row r="209" spans="1:89" ht="14.4" x14ac:dyDescent="0.3">
      <c r="A209" s="1046"/>
      <c r="B209" s="888"/>
      <c r="C209" s="190"/>
      <c r="D209" s="190"/>
      <c r="E209" s="190"/>
      <c r="F209" s="190"/>
      <c r="G209" s="190"/>
      <c r="H209" s="190"/>
      <c r="I209" s="190"/>
      <c r="J209" s="190"/>
      <c r="K209" s="190"/>
      <c r="L209" s="190"/>
      <c r="M209" s="190"/>
      <c r="N209" s="190"/>
      <c r="O209" s="190"/>
      <c r="P209" s="190"/>
      <c r="Q209" s="190"/>
      <c r="R209" s="190"/>
      <c r="S209" s="190"/>
      <c r="T209" s="190"/>
      <c r="U209" s="190"/>
      <c r="V209" s="190"/>
      <c r="W209" s="190"/>
      <c r="X209" s="190"/>
      <c r="Y209" s="190"/>
      <c r="Z209" s="190"/>
      <c r="AA209" s="190"/>
      <c r="AB209" s="190"/>
      <c r="AC209" s="190"/>
      <c r="AD209" s="190"/>
      <c r="AE209" s="190"/>
      <c r="AF209" s="190"/>
      <c r="AG209" s="190"/>
      <c r="AH209" s="190"/>
      <c r="AI209" s="190"/>
      <c r="AJ209" s="190"/>
      <c r="AK209" s="190"/>
      <c r="AL209" s="190"/>
      <c r="AM209" s="190"/>
      <c r="AN209" s="190"/>
      <c r="AO209" s="190"/>
      <c r="AP209" s="537" t="s">
        <v>1071</v>
      </c>
      <c r="AQ209" s="603"/>
      <c r="AR209" s="591"/>
      <c r="AS209" s="190"/>
      <c r="AT209" s="190"/>
      <c r="AU209" s="190"/>
      <c r="AV209" s="190"/>
      <c r="AW209" s="190"/>
      <c r="AX209" s="190"/>
      <c r="AY209" s="190"/>
      <c r="AZ209" s="190"/>
      <c r="BA209" s="190"/>
      <c r="BB209" s="190"/>
      <c r="BC209" s="190"/>
      <c r="BD209" s="190"/>
      <c r="BE209" s="190"/>
      <c r="BF209" s="190"/>
      <c r="BG209" s="190"/>
      <c r="BH209" s="190"/>
      <c r="BI209" s="190"/>
      <c r="BJ209" s="190"/>
      <c r="BK209" s="190"/>
      <c r="BL209" s="190"/>
      <c r="BM209" s="190"/>
      <c r="BN209" s="190"/>
      <c r="BO209" s="190"/>
      <c r="BP209" s="190"/>
      <c r="BQ209" s="190"/>
      <c r="BR209" s="190"/>
      <c r="BS209" s="190"/>
      <c r="BT209" s="190"/>
      <c r="BU209" s="190"/>
      <c r="BV209" s="190"/>
      <c r="BW209" s="190"/>
      <c r="BX209" s="190"/>
      <c r="BY209" s="190"/>
      <c r="BZ209" s="190"/>
      <c r="CA209" s="190"/>
      <c r="CB209" s="190"/>
      <c r="CC209" s="190"/>
      <c r="CD209" s="190"/>
      <c r="CE209" s="190"/>
      <c r="CF209" s="190"/>
      <c r="CG209" s="190"/>
      <c r="CH209" s="190"/>
      <c r="CI209" s="190"/>
      <c r="CJ209" s="190"/>
      <c r="CK209" s="892"/>
    </row>
    <row r="210" spans="1:89" ht="14.4" x14ac:dyDescent="0.3">
      <c r="A210" s="1046"/>
      <c r="B210" s="888"/>
      <c r="C210" s="190"/>
      <c r="D210" s="190"/>
      <c r="E210" s="190"/>
      <c r="F210" s="190"/>
      <c r="G210" s="190"/>
      <c r="H210" s="190"/>
      <c r="I210" s="190"/>
      <c r="J210" s="190"/>
      <c r="K210" s="190"/>
      <c r="L210" s="190"/>
      <c r="M210" s="190"/>
      <c r="N210" s="190"/>
      <c r="O210" s="190"/>
      <c r="P210" s="190"/>
      <c r="Q210" s="190"/>
      <c r="R210" s="190"/>
      <c r="S210" s="190"/>
      <c r="T210" s="190"/>
      <c r="U210" s="190"/>
      <c r="V210" s="190"/>
      <c r="W210" s="190"/>
      <c r="X210" s="190"/>
      <c r="Y210" s="190"/>
      <c r="Z210" s="190"/>
      <c r="AA210" s="190"/>
      <c r="AB210" s="190"/>
      <c r="AC210" s="190"/>
      <c r="AD210" s="190"/>
      <c r="AE210" s="190"/>
      <c r="AF210" s="190"/>
      <c r="AG210" s="190"/>
      <c r="AH210" s="190"/>
      <c r="AI210" s="190"/>
      <c r="AJ210" s="190"/>
      <c r="AK210" s="190"/>
      <c r="AL210" s="190"/>
      <c r="AM210" s="190"/>
      <c r="AN210" s="190"/>
      <c r="AO210" s="190"/>
      <c r="AP210" s="537" t="s">
        <v>1055</v>
      </c>
      <c r="AQ210" s="581" t="s">
        <v>1054</v>
      </c>
      <c r="AR210" s="591"/>
      <c r="AS210" s="190"/>
      <c r="AT210" s="190"/>
      <c r="AU210" s="190"/>
      <c r="AV210" s="190"/>
      <c r="AW210" s="190"/>
      <c r="AX210" s="190"/>
      <c r="AY210" s="190"/>
      <c r="AZ210" s="190"/>
      <c r="BA210" s="190"/>
      <c r="BB210" s="190"/>
      <c r="BC210" s="190"/>
      <c r="BD210" s="190"/>
      <c r="BE210" s="190"/>
      <c r="BF210" s="190"/>
      <c r="BG210" s="190"/>
      <c r="BH210" s="190"/>
      <c r="BI210" s="190"/>
      <c r="BJ210" s="190"/>
      <c r="BK210" s="190"/>
      <c r="BL210" s="190"/>
      <c r="BM210" s="190"/>
      <c r="BN210" s="190"/>
      <c r="BO210" s="190"/>
      <c r="BP210" s="190"/>
      <c r="BQ210" s="190"/>
      <c r="BR210" s="190"/>
      <c r="BS210" s="190"/>
      <c r="BT210" s="190"/>
      <c r="BU210" s="190"/>
      <c r="BV210" s="190"/>
      <c r="BW210" s="190"/>
      <c r="BX210" s="190"/>
      <c r="BY210" s="190"/>
      <c r="BZ210" s="190"/>
      <c r="CA210" s="190"/>
      <c r="CB210" s="190"/>
      <c r="CC210" s="190"/>
      <c r="CD210" s="190"/>
      <c r="CE210" s="190"/>
      <c r="CF210" s="190"/>
      <c r="CG210" s="190"/>
      <c r="CH210" s="190"/>
      <c r="CI210" s="190"/>
      <c r="CJ210" s="190"/>
      <c r="CK210" s="892"/>
    </row>
    <row r="211" spans="1:89" ht="43.8" thickBot="1" x14ac:dyDescent="0.35">
      <c r="A211" s="1046"/>
      <c r="B211" s="888"/>
      <c r="C211" s="190"/>
      <c r="D211" s="190"/>
      <c r="E211" s="190"/>
      <c r="F211" s="190"/>
      <c r="G211" s="190"/>
      <c r="H211" s="190"/>
      <c r="I211" s="190"/>
      <c r="J211" s="190"/>
      <c r="K211" s="190"/>
      <c r="L211" s="190"/>
      <c r="M211" s="190"/>
      <c r="N211" s="190"/>
      <c r="O211" s="190"/>
      <c r="P211" s="190"/>
      <c r="Q211" s="190"/>
      <c r="R211" s="190"/>
      <c r="S211" s="190"/>
      <c r="T211" s="190"/>
      <c r="U211" s="190"/>
      <c r="V211" s="190"/>
      <c r="W211" s="190"/>
      <c r="X211" s="190"/>
      <c r="Y211" s="190"/>
      <c r="Z211" s="190"/>
      <c r="AA211" s="190"/>
      <c r="AB211" s="190"/>
      <c r="AC211" s="190"/>
      <c r="AD211" s="190"/>
      <c r="AE211" s="190"/>
      <c r="AF211" s="190"/>
      <c r="AG211" s="190"/>
      <c r="AH211" s="190"/>
      <c r="AI211" s="190"/>
      <c r="AJ211" s="190"/>
      <c r="AK211" s="190"/>
      <c r="AL211" s="190"/>
      <c r="AM211" s="190"/>
      <c r="AN211" s="190"/>
      <c r="AO211" s="190"/>
      <c r="AP211" s="584" t="s">
        <v>1072</v>
      </c>
      <c r="AQ211" s="585" t="s">
        <v>1073</v>
      </c>
      <c r="AR211" s="727" t="s">
        <v>1074</v>
      </c>
      <c r="AS211" s="190"/>
      <c r="AT211" s="190"/>
      <c r="AU211" s="190"/>
      <c r="AV211" s="190"/>
      <c r="AW211" s="190"/>
      <c r="AX211" s="190"/>
      <c r="AY211" s="190"/>
      <c r="AZ211" s="190"/>
      <c r="BA211" s="190"/>
      <c r="BB211" s="190"/>
      <c r="BC211" s="190"/>
      <c r="BD211" s="190"/>
      <c r="BE211" s="190"/>
      <c r="BF211" s="190"/>
      <c r="BG211" s="190"/>
      <c r="BH211" s="190"/>
      <c r="BI211" s="190"/>
      <c r="BJ211" s="190"/>
      <c r="BK211" s="190"/>
      <c r="BL211" s="190"/>
      <c r="BM211" s="190"/>
      <c r="BN211" s="190"/>
      <c r="BO211" s="190"/>
      <c r="BP211" s="190"/>
      <c r="BQ211" s="190"/>
      <c r="BR211" s="190"/>
      <c r="BS211" s="190"/>
      <c r="BT211" s="190"/>
      <c r="BU211" s="190"/>
      <c r="BV211" s="190"/>
      <c r="BW211" s="190"/>
      <c r="BX211" s="190"/>
      <c r="BY211" s="190"/>
      <c r="BZ211" s="190"/>
      <c r="CA211" s="190"/>
      <c r="CB211" s="190"/>
      <c r="CC211" s="190"/>
      <c r="CD211" s="190"/>
      <c r="CE211" s="190"/>
      <c r="CF211" s="190"/>
      <c r="CG211" s="190"/>
      <c r="CH211" s="190"/>
      <c r="CI211" s="190"/>
      <c r="CJ211" s="190"/>
      <c r="CK211" s="892"/>
    </row>
    <row r="212" spans="1:89" ht="15" thickBot="1" x14ac:dyDescent="0.35">
      <c r="A212" s="1046"/>
      <c r="B212" s="888"/>
      <c r="C212" s="190"/>
      <c r="D212" s="190"/>
      <c r="E212" s="190"/>
      <c r="F212" s="190"/>
      <c r="G212" s="190"/>
      <c r="H212" s="190"/>
      <c r="I212" s="190"/>
      <c r="J212" s="190"/>
      <c r="K212" s="190"/>
      <c r="L212" s="190"/>
      <c r="M212" s="190"/>
      <c r="N212" s="190"/>
      <c r="O212" s="190"/>
      <c r="P212" s="190"/>
      <c r="Q212" s="190"/>
      <c r="R212" s="190"/>
      <c r="S212" s="190"/>
      <c r="T212" s="190"/>
      <c r="U212" s="190"/>
      <c r="V212" s="190"/>
      <c r="W212" s="190"/>
      <c r="X212" s="190"/>
      <c r="Y212" s="190"/>
      <c r="Z212" s="190"/>
      <c r="AA212" s="190"/>
      <c r="AB212" s="190"/>
      <c r="AC212" s="190"/>
      <c r="AD212" s="190"/>
      <c r="AE212" s="190"/>
      <c r="AF212" s="190"/>
      <c r="AG212" s="190"/>
      <c r="AH212" s="190"/>
      <c r="AI212" s="190"/>
      <c r="AJ212" s="190"/>
      <c r="AK212" s="190"/>
      <c r="AL212" s="190"/>
      <c r="AM212" s="190"/>
      <c r="AN212" s="190"/>
      <c r="AO212" s="190"/>
      <c r="AP212" s="554"/>
      <c r="AQ212" s="571" t="s">
        <v>1075</v>
      </c>
      <c r="AR212" s="915" t="s">
        <v>1076</v>
      </c>
      <c r="AS212" s="190"/>
      <c r="AT212" s="190"/>
      <c r="AU212" s="190"/>
      <c r="AV212" s="190"/>
      <c r="AW212" s="190"/>
      <c r="AX212" s="190"/>
      <c r="AY212" s="190"/>
      <c r="AZ212" s="190"/>
      <c r="BA212" s="190"/>
      <c r="BB212" s="190"/>
      <c r="BC212" s="190"/>
      <c r="BD212" s="190"/>
      <c r="BE212" s="190"/>
      <c r="BF212" s="190"/>
      <c r="BG212" s="190"/>
      <c r="BH212" s="190"/>
      <c r="BI212" s="190"/>
      <c r="BJ212" s="190"/>
      <c r="BK212" s="190"/>
      <c r="BL212" s="190"/>
      <c r="BM212" s="190"/>
      <c r="BN212" s="190"/>
      <c r="BO212" s="190"/>
      <c r="BP212" s="190"/>
      <c r="BQ212" s="190"/>
      <c r="BR212" s="190"/>
      <c r="BS212" s="190"/>
      <c r="BT212" s="190"/>
      <c r="BU212" s="190"/>
      <c r="BV212" s="190"/>
      <c r="BW212" s="190"/>
      <c r="BX212" s="190"/>
      <c r="BY212" s="190"/>
      <c r="BZ212" s="190"/>
      <c r="CA212" s="190"/>
      <c r="CB212" s="190"/>
      <c r="CC212" s="190"/>
      <c r="CD212" s="190"/>
      <c r="CE212" s="190"/>
      <c r="CF212" s="190"/>
      <c r="CG212" s="190"/>
      <c r="CH212" s="190"/>
      <c r="CI212" s="190"/>
      <c r="CJ212" s="190"/>
      <c r="CK212" s="892"/>
    </row>
    <row r="213" spans="1:89" ht="15" thickBot="1" x14ac:dyDescent="0.35">
      <c r="A213" s="1046"/>
      <c r="B213" s="888"/>
      <c r="C213" s="190"/>
      <c r="D213" s="190"/>
      <c r="E213" s="190"/>
      <c r="F213" s="190"/>
      <c r="G213" s="190"/>
      <c r="H213" s="190"/>
      <c r="I213" s="190"/>
      <c r="J213" s="190"/>
      <c r="K213" s="190"/>
      <c r="L213" s="190"/>
      <c r="M213" s="190"/>
      <c r="N213" s="190"/>
      <c r="O213" s="190"/>
      <c r="P213" s="190"/>
      <c r="Q213" s="190"/>
      <c r="R213" s="190"/>
      <c r="S213" s="190"/>
      <c r="T213" s="190"/>
      <c r="U213" s="190"/>
      <c r="V213" s="190"/>
      <c r="W213" s="190"/>
      <c r="X213" s="190"/>
      <c r="Y213" s="190"/>
      <c r="Z213" s="190"/>
      <c r="AA213" s="190"/>
      <c r="AB213" s="190"/>
      <c r="AC213" s="190"/>
      <c r="AD213" s="190"/>
      <c r="AE213" s="190"/>
      <c r="AF213" s="190"/>
      <c r="AG213" s="190"/>
      <c r="AH213" s="190"/>
      <c r="AI213" s="190"/>
      <c r="AJ213" s="190"/>
      <c r="AK213" s="190"/>
      <c r="AL213" s="190"/>
      <c r="AM213" s="190"/>
      <c r="AN213" s="190"/>
      <c r="AO213" s="190"/>
      <c r="AP213" s="554"/>
      <c r="AQ213" s="571" t="s">
        <v>1077</v>
      </c>
      <c r="AR213" s="915" t="s">
        <v>1078</v>
      </c>
      <c r="AS213" s="190"/>
      <c r="AT213" s="190"/>
      <c r="AU213" s="190"/>
      <c r="AV213" s="190"/>
      <c r="AW213" s="190"/>
      <c r="AX213" s="190"/>
      <c r="AY213" s="190"/>
      <c r="AZ213" s="190"/>
      <c r="BA213" s="190"/>
      <c r="BB213" s="190"/>
      <c r="BC213" s="190"/>
      <c r="BD213" s="190"/>
      <c r="BE213" s="190"/>
      <c r="BF213" s="190"/>
      <c r="BG213" s="190"/>
      <c r="BH213" s="190"/>
      <c r="BI213" s="190"/>
      <c r="BJ213" s="190"/>
      <c r="BK213" s="190"/>
      <c r="BL213" s="190"/>
      <c r="BM213" s="190"/>
      <c r="BN213" s="190"/>
      <c r="BO213" s="190"/>
      <c r="BP213" s="190"/>
      <c r="BQ213" s="190"/>
      <c r="BR213" s="190"/>
      <c r="BS213" s="190"/>
      <c r="BT213" s="190"/>
      <c r="BU213" s="190"/>
      <c r="BV213" s="190"/>
      <c r="BW213" s="190"/>
      <c r="BX213" s="190"/>
      <c r="BY213" s="190"/>
      <c r="BZ213" s="190"/>
      <c r="CA213" s="190"/>
      <c r="CB213" s="190"/>
      <c r="CC213" s="190"/>
      <c r="CD213" s="190"/>
      <c r="CE213" s="190"/>
      <c r="CF213" s="190"/>
      <c r="CG213" s="190"/>
      <c r="CH213" s="190"/>
      <c r="CI213" s="190"/>
      <c r="CJ213" s="190"/>
      <c r="CK213" s="892"/>
    </row>
    <row r="214" spans="1:89" ht="14.4" x14ac:dyDescent="0.3">
      <c r="A214" s="1046"/>
      <c r="B214" s="888"/>
      <c r="C214" s="190"/>
      <c r="D214" s="190"/>
      <c r="E214" s="190"/>
      <c r="F214" s="190"/>
      <c r="G214" s="190"/>
      <c r="H214" s="190"/>
      <c r="I214" s="190"/>
      <c r="J214" s="190"/>
      <c r="K214" s="190"/>
      <c r="L214" s="190"/>
      <c r="M214" s="190"/>
      <c r="N214" s="190"/>
      <c r="O214" s="190"/>
      <c r="P214" s="190"/>
      <c r="Q214" s="190"/>
      <c r="R214" s="190"/>
      <c r="S214" s="190"/>
      <c r="T214" s="190"/>
      <c r="U214" s="190"/>
      <c r="V214" s="190"/>
      <c r="W214" s="190"/>
      <c r="X214" s="190"/>
      <c r="Y214" s="190"/>
      <c r="Z214" s="190"/>
      <c r="AA214" s="190"/>
      <c r="AB214" s="190"/>
      <c r="AC214" s="190"/>
      <c r="AD214" s="190"/>
      <c r="AE214" s="190"/>
      <c r="AF214" s="190"/>
      <c r="AG214" s="190"/>
      <c r="AH214" s="190"/>
      <c r="AI214" s="190"/>
      <c r="AJ214" s="190"/>
      <c r="AK214" s="190"/>
      <c r="AL214" s="190"/>
      <c r="AM214" s="190"/>
      <c r="AN214" s="190"/>
      <c r="AO214" s="190"/>
      <c r="AP214" s="546" t="s">
        <v>1079</v>
      </c>
      <c r="AQ214" s="604" t="s">
        <v>1080</v>
      </c>
      <c r="AR214" s="726"/>
      <c r="AS214" s="190"/>
      <c r="AT214" s="190"/>
      <c r="AU214" s="190"/>
      <c r="AV214" s="190"/>
      <c r="AW214" s="190"/>
      <c r="AX214" s="190"/>
      <c r="AY214" s="190"/>
      <c r="AZ214" s="190"/>
      <c r="BA214" s="190"/>
      <c r="BB214" s="190"/>
      <c r="BC214" s="190"/>
      <c r="BD214" s="190"/>
      <c r="BE214" s="190"/>
      <c r="BF214" s="190"/>
      <c r="BG214" s="190"/>
      <c r="BH214" s="190"/>
      <c r="BI214" s="190"/>
      <c r="BJ214" s="190"/>
      <c r="BK214" s="190"/>
      <c r="BL214" s="190"/>
      <c r="BM214" s="190"/>
      <c r="BN214" s="190"/>
      <c r="BO214" s="190"/>
      <c r="BP214" s="190"/>
      <c r="BQ214" s="190"/>
      <c r="BR214" s="190"/>
      <c r="BS214" s="190"/>
      <c r="BT214" s="190"/>
      <c r="BU214" s="190"/>
      <c r="BV214" s="190"/>
      <c r="BW214" s="190"/>
      <c r="BX214" s="190"/>
      <c r="BY214" s="190"/>
      <c r="BZ214" s="190"/>
      <c r="CA214" s="190"/>
      <c r="CB214" s="190"/>
      <c r="CC214" s="190"/>
      <c r="CD214" s="190"/>
      <c r="CE214" s="190"/>
      <c r="CF214" s="190"/>
      <c r="CG214" s="190"/>
      <c r="CH214" s="190"/>
      <c r="CI214" s="190"/>
      <c r="CJ214" s="190"/>
      <c r="CK214" s="892"/>
    </row>
    <row r="215" spans="1:89" ht="15" thickBot="1" x14ac:dyDescent="0.35">
      <c r="A215" s="1046"/>
      <c r="B215" s="889"/>
      <c r="C215" s="190"/>
      <c r="D215" s="190"/>
      <c r="E215" s="190"/>
      <c r="F215" s="190"/>
      <c r="G215" s="190"/>
      <c r="H215" s="190"/>
      <c r="I215" s="190"/>
      <c r="J215" s="190"/>
      <c r="K215" s="190"/>
      <c r="L215" s="190"/>
      <c r="M215" s="190"/>
      <c r="N215" s="190"/>
      <c r="O215" s="190"/>
      <c r="P215" s="190"/>
      <c r="Q215" s="190"/>
      <c r="R215" s="190"/>
      <c r="S215" s="190"/>
      <c r="T215" s="190"/>
      <c r="U215" s="190"/>
      <c r="V215" s="190"/>
      <c r="W215" s="190"/>
      <c r="X215" s="190"/>
      <c r="Y215" s="190"/>
      <c r="Z215" s="190"/>
      <c r="AA215" s="190"/>
      <c r="AB215" s="190"/>
      <c r="AC215" s="190"/>
      <c r="AD215" s="190"/>
      <c r="AE215" s="190"/>
      <c r="AF215" s="190"/>
      <c r="AG215" s="190"/>
      <c r="AH215" s="190"/>
      <c r="AI215" s="190"/>
      <c r="AJ215" s="190"/>
      <c r="AK215" s="190"/>
      <c r="AL215" s="190"/>
      <c r="AM215" s="190"/>
      <c r="AN215" s="190"/>
      <c r="AO215" s="190"/>
      <c r="AP215" s="551" t="s">
        <v>1045</v>
      </c>
      <c r="AQ215" s="658"/>
      <c r="AR215" s="727"/>
      <c r="AS215" s="190"/>
      <c r="AT215" s="190"/>
      <c r="AU215" s="190"/>
      <c r="AV215" s="190"/>
      <c r="AW215" s="190"/>
      <c r="AX215" s="190"/>
      <c r="AY215" s="190"/>
      <c r="AZ215" s="190"/>
      <c r="BA215" s="190"/>
      <c r="BB215" s="190"/>
      <c r="BC215" s="190"/>
      <c r="BD215" s="190"/>
      <c r="BE215" s="190"/>
      <c r="BF215" s="190"/>
      <c r="BG215" s="190"/>
      <c r="BH215" s="190"/>
      <c r="BI215" s="190"/>
      <c r="BJ215" s="190"/>
      <c r="BK215" s="190"/>
      <c r="BL215" s="190"/>
      <c r="BM215" s="190"/>
      <c r="BN215" s="190"/>
      <c r="BO215" s="190"/>
      <c r="BP215" s="190"/>
      <c r="BQ215" s="190"/>
      <c r="BR215" s="190"/>
      <c r="BS215" s="190"/>
      <c r="BT215" s="190"/>
      <c r="BU215" s="190"/>
      <c r="BV215" s="190"/>
      <c r="BW215" s="190"/>
      <c r="BX215" s="190"/>
      <c r="BY215" s="190"/>
      <c r="BZ215" s="190"/>
      <c r="CA215" s="190"/>
      <c r="CB215" s="190"/>
      <c r="CC215" s="190"/>
      <c r="CD215" s="190"/>
      <c r="CE215" s="190"/>
      <c r="CF215" s="190"/>
      <c r="CG215" s="190"/>
      <c r="CH215" s="190"/>
      <c r="CI215" s="190"/>
      <c r="CJ215" s="190"/>
      <c r="CK215" s="892"/>
    </row>
    <row r="216" spans="1:89" ht="14.4" x14ac:dyDescent="0.3">
      <c r="A216" s="1046"/>
      <c r="B216" s="889"/>
      <c r="C216" s="190"/>
      <c r="D216" s="190"/>
      <c r="E216" s="190"/>
      <c r="F216" s="190"/>
      <c r="G216" s="190"/>
      <c r="H216" s="190"/>
      <c r="I216" s="190"/>
      <c r="J216" s="190"/>
      <c r="K216" s="190"/>
      <c r="L216" s="190"/>
      <c r="M216" s="190"/>
      <c r="N216" s="190"/>
      <c r="O216" s="190"/>
      <c r="P216" s="190"/>
      <c r="Q216" s="190"/>
      <c r="R216" s="190"/>
      <c r="S216" s="190"/>
      <c r="T216" s="190"/>
      <c r="U216" s="190"/>
      <c r="V216" s="190"/>
      <c r="W216" s="190"/>
      <c r="X216" s="190"/>
      <c r="Y216" s="190"/>
      <c r="Z216" s="190"/>
      <c r="AA216" s="190"/>
      <c r="AB216" s="190"/>
      <c r="AC216" s="190"/>
      <c r="AD216" s="190"/>
      <c r="AE216" s="190"/>
      <c r="AF216" s="190"/>
      <c r="AG216" s="190"/>
      <c r="AH216" s="190"/>
      <c r="AI216" s="190"/>
      <c r="AJ216" s="190"/>
      <c r="AK216" s="190"/>
      <c r="AL216" s="190"/>
      <c r="AM216" s="190"/>
      <c r="AN216" s="190"/>
      <c r="AO216" s="190"/>
      <c r="AP216" s="546" t="s">
        <v>1079</v>
      </c>
      <c r="AQ216" s="671" t="s">
        <v>1081</v>
      </c>
      <c r="AR216" s="726" t="s">
        <v>1079</v>
      </c>
      <c r="AS216" s="190"/>
      <c r="AT216" s="190"/>
      <c r="AU216" s="190"/>
      <c r="AV216" s="190"/>
      <c r="AW216" s="190"/>
      <c r="AX216" s="190"/>
      <c r="AY216" s="190"/>
      <c r="AZ216" s="190"/>
      <c r="BA216" s="190"/>
      <c r="BB216" s="190"/>
      <c r="BC216" s="190"/>
      <c r="BD216" s="190"/>
      <c r="BE216" s="190"/>
      <c r="BF216" s="190"/>
      <c r="BG216" s="190"/>
      <c r="BH216" s="190"/>
      <c r="BI216" s="190"/>
      <c r="BJ216" s="190"/>
      <c r="BK216" s="190"/>
      <c r="BL216" s="190"/>
      <c r="BM216" s="190"/>
      <c r="BN216" s="190"/>
      <c r="BO216" s="190"/>
      <c r="BP216" s="190"/>
      <c r="BQ216" s="190"/>
      <c r="BR216" s="190"/>
      <c r="BS216" s="190"/>
      <c r="BT216" s="190"/>
      <c r="BU216" s="190"/>
      <c r="BV216" s="190"/>
      <c r="BW216" s="190"/>
      <c r="BX216" s="190"/>
      <c r="BY216" s="190"/>
      <c r="BZ216" s="190"/>
      <c r="CA216" s="190"/>
      <c r="CB216" s="190"/>
      <c r="CC216" s="190"/>
      <c r="CD216" s="190"/>
      <c r="CE216" s="190"/>
      <c r="CF216" s="190"/>
      <c r="CG216" s="190"/>
      <c r="CH216" s="190"/>
      <c r="CI216" s="190"/>
      <c r="CJ216" s="190"/>
      <c r="CK216" s="892"/>
    </row>
    <row r="217" spans="1:89" ht="14.4" x14ac:dyDescent="0.3">
      <c r="A217" s="1046"/>
      <c r="B217" s="889"/>
      <c r="C217" s="190"/>
      <c r="D217" s="190"/>
      <c r="E217" s="190"/>
      <c r="F217" s="190"/>
      <c r="G217" s="190"/>
      <c r="H217" s="190"/>
      <c r="I217" s="190"/>
      <c r="J217" s="190"/>
      <c r="K217" s="190"/>
      <c r="L217" s="190"/>
      <c r="M217" s="190"/>
      <c r="N217" s="190"/>
      <c r="O217" s="190"/>
      <c r="P217" s="190"/>
      <c r="Q217" s="190"/>
      <c r="R217" s="190"/>
      <c r="S217" s="190"/>
      <c r="T217" s="190"/>
      <c r="U217" s="190"/>
      <c r="V217" s="190"/>
      <c r="W217" s="190"/>
      <c r="X217" s="190"/>
      <c r="Y217" s="190"/>
      <c r="Z217" s="190"/>
      <c r="AA217" s="190"/>
      <c r="AB217" s="190"/>
      <c r="AC217" s="190"/>
      <c r="AD217" s="190"/>
      <c r="AE217" s="190"/>
      <c r="AF217" s="190"/>
      <c r="AG217" s="190"/>
      <c r="AH217" s="190"/>
      <c r="AI217" s="190"/>
      <c r="AJ217" s="190"/>
      <c r="AK217" s="190"/>
      <c r="AL217" s="190"/>
      <c r="AM217" s="190"/>
      <c r="AN217" s="190"/>
      <c r="AO217" s="190"/>
      <c r="AP217" s="537" t="s">
        <v>1045</v>
      </c>
      <c r="AQ217" s="572"/>
      <c r="AR217" s="591" t="s">
        <v>1082</v>
      </c>
      <c r="AS217" s="190"/>
      <c r="AT217" s="190"/>
      <c r="AU217" s="190"/>
      <c r="AV217" s="190"/>
      <c r="AW217" s="190"/>
      <c r="AX217" s="190"/>
      <c r="AY217" s="190"/>
      <c r="AZ217" s="190"/>
      <c r="BA217" s="190"/>
      <c r="BB217" s="190"/>
      <c r="BC217" s="190"/>
      <c r="BD217" s="190"/>
      <c r="BE217" s="190"/>
      <c r="BF217" s="190"/>
      <c r="BG217" s="190"/>
      <c r="BH217" s="190"/>
      <c r="BI217" s="190"/>
      <c r="BJ217" s="190"/>
      <c r="BK217" s="190"/>
      <c r="BL217" s="190"/>
      <c r="BM217" s="190"/>
      <c r="BN217" s="190"/>
      <c r="BO217" s="190"/>
      <c r="BP217" s="190"/>
      <c r="BQ217" s="190"/>
      <c r="BR217" s="190"/>
      <c r="BS217" s="190"/>
      <c r="BT217" s="190"/>
      <c r="BU217" s="190"/>
      <c r="BV217" s="190"/>
      <c r="BW217" s="190"/>
      <c r="BX217" s="190"/>
      <c r="BY217" s="190"/>
      <c r="BZ217" s="190"/>
      <c r="CA217" s="190"/>
      <c r="CB217" s="190"/>
      <c r="CC217" s="190"/>
      <c r="CD217" s="190"/>
      <c r="CE217" s="190"/>
      <c r="CF217" s="190"/>
      <c r="CG217" s="190"/>
      <c r="CH217" s="190"/>
      <c r="CI217" s="190"/>
      <c r="CJ217" s="190"/>
      <c r="CK217" s="892"/>
    </row>
    <row r="218" spans="1:89" ht="14.4" x14ac:dyDescent="0.3">
      <c r="A218" s="1046"/>
      <c r="B218" s="889"/>
      <c r="C218" s="190"/>
      <c r="D218" s="190"/>
      <c r="E218" s="190"/>
      <c r="F218" s="190"/>
      <c r="G218" s="190"/>
      <c r="H218" s="190"/>
      <c r="I218" s="190"/>
      <c r="J218" s="190"/>
      <c r="K218" s="190"/>
      <c r="L218" s="190"/>
      <c r="M218" s="190"/>
      <c r="N218" s="190"/>
      <c r="O218" s="190"/>
      <c r="P218" s="190"/>
      <c r="Q218" s="190"/>
      <c r="R218" s="190"/>
      <c r="S218" s="190"/>
      <c r="T218" s="190"/>
      <c r="U218" s="190"/>
      <c r="V218" s="190"/>
      <c r="W218" s="190"/>
      <c r="X218" s="190"/>
      <c r="Y218" s="190"/>
      <c r="Z218" s="190"/>
      <c r="AA218" s="190"/>
      <c r="AB218" s="190"/>
      <c r="AC218" s="190"/>
      <c r="AD218" s="190"/>
      <c r="AE218" s="190"/>
      <c r="AF218" s="190"/>
      <c r="AG218" s="190"/>
      <c r="AH218" s="190"/>
      <c r="AI218" s="190"/>
      <c r="AJ218" s="190"/>
      <c r="AK218" s="190"/>
      <c r="AL218" s="190"/>
      <c r="AM218" s="190"/>
      <c r="AN218" s="190"/>
      <c r="AO218" s="190"/>
      <c r="AP218" s="537" t="s">
        <v>1079</v>
      </c>
      <c r="AQ218" s="572"/>
      <c r="AR218" s="591" t="s">
        <v>1045</v>
      </c>
      <c r="AS218" s="190"/>
      <c r="AT218" s="190"/>
      <c r="AU218" s="190"/>
      <c r="AV218" s="190"/>
      <c r="AW218" s="190"/>
      <c r="AX218" s="190"/>
      <c r="AY218" s="190"/>
      <c r="AZ218" s="190"/>
      <c r="BA218" s="190"/>
      <c r="BB218" s="190"/>
      <c r="BC218" s="190"/>
      <c r="BD218" s="190"/>
      <c r="BE218" s="190"/>
      <c r="BF218" s="190"/>
      <c r="BG218" s="190"/>
      <c r="BH218" s="190"/>
      <c r="BI218" s="190"/>
      <c r="BJ218" s="190"/>
      <c r="BK218" s="190"/>
      <c r="BL218" s="190"/>
      <c r="BM218" s="190"/>
      <c r="BN218" s="190"/>
      <c r="BO218" s="190"/>
      <c r="BP218" s="190"/>
      <c r="BQ218" s="190"/>
      <c r="BR218" s="190"/>
      <c r="BS218" s="190"/>
      <c r="BT218" s="190"/>
      <c r="BU218" s="190"/>
      <c r="BV218" s="190"/>
      <c r="BW218" s="190"/>
      <c r="BX218" s="190"/>
      <c r="BY218" s="190"/>
      <c r="BZ218" s="190"/>
      <c r="CA218" s="190"/>
      <c r="CB218" s="190"/>
      <c r="CC218" s="190"/>
      <c r="CD218" s="190"/>
      <c r="CE218" s="190"/>
      <c r="CF218" s="190"/>
      <c r="CG218" s="190"/>
      <c r="CH218" s="190"/>
      <c r="CI218" s="190"/>
      <c r="CJ218" s="190"/>
      <c r="CK218" s="892"/>
    </row>
    <row r="219" spans="1:89" ht="15" thickBot="1" x14ac:dyDescent="0.35">
      <c r="A219" s="1046"/>
      <c r="B219" s="888"/>
      <c r="C219" s="190"/>
      <c r="D219" s="190"/>
      <c r="E219" s="190"/>
      <c r="F219" s="190"/>
      <c r="G219" s="190"/>
      <c r="H219" s="190"/>
      <c r="I219" s="190"/>
      <c r="J219" s="190"/>
      <c r="K219" s="190"/>
      <c r="L219" s="190"/>
      <c r="M219" s="190"/>
      <c r="N219" s="190"/>
      <c r="O219" s="190"/>
      <c r="P219" s="190"/>
      <c r="Q219" s="190"/>
      <c r="R219" s="190"/>
      <c r="S219" s="190"/>
      <c r="T219" s="190"/>
      <c r="U219" s="190"/>
      <c r="V219" s="190"/>
      <c r="W219" s="190"/>
      <c r="X219" s="190"/>
      <c r="Y219" s="190"/>
      <c r="Z219" s="190"/>
      <c r="AA219" s="190"/>
      <c r="AB219" s="190"/>
      <c r="AC219" s="190"/>
      <c r="AD219" s="190"/>
      <c r="AE219" s="190"/>
      <c r="AF219" s="190"/>
      <c r="AG219" s="190"/>
      <c r="AH219" s="190"/>
      <c r="AI219" s="190"/>
      <c r="AJ219" s="190"/>
      <c r="AK219" s="190"/>
      <c r="AL219" s="190"/>
      <c r="AM219" s="190"/>
      <c r="AN219" s="190"/>
      <c r="AO219" s="190"/>
      <c r="AP219" s="551"/>
      <c r="AQ219" s="585"/>
      <c r="AR219" s="727" t="s">
        <v>1083</v>
      </c>
      <c r="AS219" s="190"/>
      <c r="AT219" s="190"/>
      <c r="AU219" s="190"/>
      <c r="AV219" s="190"/>
      <c r="AW219" s="190"/>
      <c r="AX219" s="190"/>
      <c r="AY219" s="190"/>
      <c r="AZ219" s="190"/>
      <c r="BA219" s="190"/>
      <c r="BB219" s="190"/>
      <c r="BC219" s="190"/>
      <c r="BD219" s="190"/>
      <c r="BE219" s="190"/>
      <c r="BF219" s="190"/>
      <c r="BG219" s="190"/>
      <c r="BH219" s="190"/>
      <c r="BI219" s="190"/>
      <c r="BJ219" s="190"/>
      <c r="BK219" s="190"/>
      <c r="BL219" s="190"/>
      <c r="BM219" s="190"/>
      <c r="BN219" s="190"/>
      <c r="BO219" s="190"/>
      <c r="BP219" s="190"/>
      <c r="BQ219" s="190"/>
      <c r="BR219" s="190"/>
      <c r="BS219" s="190"/>
      <c r="BT219" s="190"/>
      <c r="BU219" s="190"/>
      <c r="BV219" s="190"/>
      <c r="BW219" s="190"/>
      <c r="BX219" s="190"/>
      <c r="BY219" s="190"/>
      <c r="BZ219" s="190"/>
      <c r="CA219" s="190"/>
      <c r="CB219" s="190"/>
      <c r="CC219" s="190"/>
      <c r="CD219" s="190"/>
      <c r="CE219" s="190"/>
      <c r="CF219" s="190"/>
      <c r="CG219" s="190"/>
      <c r="CH219" s="190"/>
      <c r="CI219" s="190"/>
      <c r="CJ219" s="190"/>
      <c r="CK219" s="892"/>
    </row>
    <row r="220" spans="1:89" ht="14.4" x14ac:dyDescent="0.3">
      <c r="A220" s="1046"/>
      <c r="B220" s="888"/>
      <c r="C220" s="190"/>
      <c r="D220" s="190"/>
      <c r="E220" s="190"/>
      <c r="F220" s="190"/>
      <c r="G220" s="190"/>
      <c r="H220" s="190"/>
      <c r="I220" s="190"/>
      <c r="J220" s="190"/>
      <c r="K220" s="190"/>
      <c r="L220" s="190"/>
      <c r="M220" s="190"/>
      <c r="N220" s="190"/>
      <c r="O220" s="190"/>
      <c r="P220" s="190"/>
      <c r="Q220" s="190"/>
      <c r="R220" s="190"/>
      <c r="S220" s="190"/>
      <c r="T220" s="190"/>
      <c r="U220" s="190"/>
      <c r="V220" s="190"/>
      <c r="W220" s="190"/>
      <c r="X220" s="190"/>
      <c r="Y220" s="190"/>
      <c r="Z220" s="190"/>
      <c r="AA220" s="190"/>
      <c r="AB220" s="190"/>
      <c r="AC220" s="190"/>
      <c r="AD220" s="190"/>
      <c r="AE220" s="190"/>
      <c r="AF220" s="190"/>
      <c r="AG220" s="190"/>
      <c r="AH220" s="190"/>
      <c r="AI220" s="190"/>
      <c r="AJ220" s="190"/>
      <c r="AK220" s="190"/>
      <c r="AL220" s="190"/>
      <c r="AM220" s="190"/>
      <c r="AN220" s="190"/>
      <c r="AO220" s="190"/>
      <c r="AP220" s="546" t="s">
        <v>1045</v>
      </c>
      <c r="AQ220" s="604" t="s">
        <v>1084</v>
      </c>
      <c r="AR220" s="726"/>
      <c r="AS220" s="190"/>
      <c r="AT220" s="190"/>
      <c r="AU220" s="190"/>
      <c r="AV220" s="190"/>
      <c r="AW220" s="190"/>
      <c r="AX220" s="190"/>
      <c r="AY220" s="190"/>
      <c r="AZ220" s="190"/>
      <c r="BA220" s="190"/>
      <c r="BB220" s="190"/>
      <c r="BC220" s="190"/>
      <c r="BD220" s="190"/>
      <c r="BE220" s="190"/>
      <c r="BF220" s="190"/>
      <c r="BG220" s="190"/>
      <c r="BH220" s="190"/>
      <c r="BI220" s="190"/>
      <c r="BJ220" s="190"/>
      <c r="BK220" s="190"/>
      <c r="BL220" s="190"/>
      <c r="BM220" s="190"/>
      <c r="BN220" s="190"/>
      <c r="BO220" s="190"/>
      <c r="BP220" s="190"/>
      <c r="BQ220" s="190"/>
      <c r="BR220" s="190"/>
      <c r="BS220" s="190"/>
      <c r="BT220" s="190"/>
      <c r="BU220" s="190"/>
      <c r="BV220" s="190"/>
      <c r="BW220" s="190"/>
      <c r="BX220" s="190"/>
      <c r="BY220" s="190"/>
      <c r="BZ220" s="190"/>
      <c r="CA220" s="190"/>
      <c r="CB220" s="190"/>
      <c r="CC220" s="190"/>
      <c r="CD220" s="190"/>
      <c r="CE220" s="190"/>
      <c r="CF220" s="190"/>
      <c r="CG220" s="190"/>
      <c r="CH220" s="190"/>
      <c r="CI220" s="190"/>
      <c r="CJ220" s="190"/>
      <c r="CK220" s="892"/>
    </row>
    <row r="221" spans="1:89" ht="15" thickBot="1" x14ac:dyDescent="0.35">
      <c r="A221" s="1046"/>
      <c r="B221" s="888"/>
      <c r="C221" s="190"/>
      <c r="D221" s="190"/>
      <c r="E221" s="190"/>
      <c r="F221" s="190"/>
      <c r="G221" s="190"/>
      <c r="H221" s="190"/>
      <c r="I221" s="190"/>
      <c r="J221" s="190"/>
      <c r="K221" s="190"/>
      <c r="L221" s="190"/>
      <c r="M221" s="190"/>
      <c r="N221" s="190"/>
      <c r="O221" s="190"/>
      <c r="P221" s="190"/>
      <c r="Q221" s="190"/>
      <c r="R221" s="190"/>
      <c r="S221" s="190"/>
      <c r="T221" s="190"/>
      <c r="U221" s="190"/>
      <c r="V221" s="190"/>
      <c r="W221" s="190"/>
      <c r="X221" s="190"/>
      <c r="Y221" s="190"/>
      <c r="Z221" s="190"/>
      <c r="AA221" s="190"/>
      <c r="AB221" s="190"/>
      <c r="AC221" s="190"/>
      <c r="AD221" s="190"/>
      <c r="AE221" s="190"/>
      <c r="AF221" s="190"/>
      <c r="AG221" s="190"/>
      <c r="AH221" s="190"/>
      <c r="AI221" s="190"/>
      <c r="AJ221" s="190"/>
      <c r="AK221" s="190"/>
      <c r="AL221" s="190"/>
      <c r="AM221" s="190"/>
      <c r="AN221" s="190"/>
      <c r="AO221" s="190"/>
      <c r="AP221" s="551" t="s">
        <v>1085</v>
      </c>
      <c r="AQ221" s="658"/>
      <c r="AR221" s="727"/>
      <c r="AS221" s="190"/>
      <c r="AT221" s="190"/>
      <c r="AU221" s="190"/>
      <c r="AV221" s="190"/>
      <c r="AW221" s="190"/>
      <c r="AX221" s="190"/>
      <c r="AY221" s="190"/>
      <c r="AZ221" s="190"/>
      <c r="BA221" s="190"/>
      <c r="BB221" s="190"/>
      <c r="BC221" s="190"/>
      <c r="BD221" s="190"/>
      <c r="BE221" s="190"/>
      <c r="BF221" s="190"/>
      <c r="BG221" s="190"/>
      <c r="BH221" s="190"/>
      <c r="BI221" s="190"/>
      <c r="BJ221" s="190"/>
      <c r="BK221" s="190"/>
      <c r="BL221" s="190"/>
      <c r="BM221" s="190"/>
      <c r="BN221" s="190"/>
      <c r="BO221" s="190"/>
      <c r="BP221" s="190"/>
      <c r="BQ221" s="190"/>
      <c r="BR221" s="190"/>
      <c r="BS221" s="190"/>
      <c r="BT221" s="190"/>
      <c r="BU221" s="190"/>
      <c r="BV221" s="190"/>
      <c r="BW221" s="190"/>
      <c r="BX221" s="190"/>
      <c r="BY221" s="190"/>
      <c r="BZ221" s="190"/>
      <c r="CA221" s="190"/>
      <c r="CB221" s="190"/>
      <c r="CC221" s="190"/>
      <c r="CD221" s="190"/>
      <c r="CE221" s="190"/>
      <c r="CF221" s="190"/>
      <c r="CG221" s="190"/>
      <c r="CH221" s="190"/>
      <c r="CI221" s="190"/>
      <c r="CJ221" s="190"/>
      <c r="CK221" s="892"/>
    </row>
    <row r="222" spans="1:89" ht="14.4" x14ac:dyDescent="0.3">
      <c r="A222" s="1046"/>
      <c r="B222" s="888"/>
      <c r="C222" s="190"/>
      <c r="D222" s="190"/>
      <c r="E222" s="190"/>
      <c r="F222" s="190"/>
      <c r="G222" s="190"/>
      <c r="H222" s="190"/>
      <c r="I222" s="190"/>
      <c r="J222" s="190"/>
      <c r="K222" s="190"/>
      <c r="L222" s="190"/>
      <c r="M222" s="190"/>
      <c r="N222" s="190"/>
      <c r="O222" s="190"/>
      <c r="P222" s="190"/>
      <c r="Q222" s="190"/>
      <c r="R222" s="190"/>
      <c r="S222" s="190"/>
      <c r="T222" s="190"/>
      <c r="U222" s="190"/>
      <c r="V222" s="190"/>
      <c r="W222" s="190"/>
      <c r="X222" s="190"/>
      <c r="Y222" s="190"/>
      <c r="Z222" s="190"/>
      <c r="AA222" s="190"/>
      <c r="AB222" s="190"/>
      <c r="AC222" s="190"/>
      <c r="AD222" s="190"/>
      <c r="AE222" s="190"/>
      <c r="AF222" s="190"/>
      <c r="AG222" s="190"/>
      <c r="AH222" s="190"/>
      <c r="AI222" s="190"/>
      <c r="AJ222" s="190"/>
      <c r="AK222" s="190"/>
      <c r="AL222" s="190"/>
      <c r="AM222" s="190"/>
      <c r="AN222" s="190"/>
      <c r="AO222" s="190"/>
      <c r="AP222" s="546" t="s">
        <v>1086</v>
      </c>
      <c r="AQ222" s="604" t="s">
        <v>1087</v>
      </c>
      <c r="AR222" s="726" t="s">
        <v>1088</v>
      </c>
      <c r="AS222" s="190"/>
      <c r="AT222" s="190"/>
      <c r="AU222" s="190"/>
      <c r="AV222" s="190"/>
      <c r="AW222" s="190"/>
      <c r="AX222" s="190"/>
      <c r="AY222" s="190"/>
      <c r="AZ222" s="190"/>
      <c r="BA222" s="190"/>
      <c r="BB222" s="190"/>
      <c r="BC222" s="190"/>
      <c r="BD222" s="190"/>
      <c r="BE222" s="190"/>
      <c r="BF222" s="190"/>
      <c r="BG222" s="190"/>
      <c r="BH222" s="190"/>
      <c r="BI222" s="190"/>
      <c r="BJ222" s="190"/>
      <c r="BK222" s="190"/>
      <c r="BL222" s="190"/>
      <c r="BM222" s="190"/>
      <c r="BN222" s="190"/>
      <c r="BO222" s="190"/>
      <c r="BP222" s="190"/>
      <c r="BQ222" s="190"/>
      <c r="BR222" s="190"/>
      <c r="BS222" s="190"/>
      <c r="BT222" s="190"/>
      <c r="BU222" s="190"/>
      <c r="BV222" s="190"/>
      <c r="BW222" s="190"/>
      <c r="BX222" s="190"/>
      <c r="BY222" s="190"/>
      <c r="BZ222" s="190"/>
      <c r="CA222" s="190"/>
      <c r="CB222" s="190"/>
      <c r="CC222" s="190"/>
      <c r="CD222" s="190"/>
      <c r="CE222" s="190"/>
      <c r="CF222" s="190"/>
      <c r="CG222" s="190"/>
      <c r="CH222" s="190"/>
      <c r="CI222" s="190"/>
      <c r="CJ222" s="190"/>
      <c r="CK222" s="892"/>
    </row>
    <row r="223" spans="1:89" ht="14.4" x14ac:dyDescent="0.3">
      <c r="A223" s="1046"/>
      <c r="B223" s="888"/>
      <c r="C223" s="190"/>
      <c r="D223" s="190"/>
      <c r="E223" s="190"/>
      <c r="F223" s="190"/>
      <c r="G223" s="190"/>
      <c r="H223" s="190"/>
      <c r="I223" s="190"/>
      <c r="J223" s="190"/>
      <c r="K223" s="190"/>
      <c r="L223" s="190"/>
      <c r="M223" s="190"/>
      <c r="N223" s="190"/>
      <c r="O223" s="190"/>
      <c r="P223" s="190"/>
      <c r="Q223" s="190"/>
      <c r="R223" s="190"/>
      <c r="S223" s="190"/>
      <c r="T223" s="190"/>
      <c r="U223" s="190"/>
      <c r="V223" s="190"/>
      <c r="W223" s="190"/>
      <c r="X223" s="190"/>
      <c r="Y223" s="190"/>
      <c r="Z223" s="190"/>
      <c r="AA223" s="190"/>
      <c r="AB223" s="190"/>
      <c r="AC223" s="190"/>
      <c r="AD223" s="190"/>
      <c r="AE223" s="190"/>
      <c r="AF223" s="190"/>
      <c r="AG223" s="190"/>
      <c r="AH223" s="190"/>
      <c r="AI223" s="190"/>
      <c r="AJ223" s="190"/>
      <c r="AK223" s="190"/>
      <c r="AL223" s="190"/>
      <c r="AM223" s="190"/>
      <c r="AN223" s="190"/>
      <c r="AO223" s="190"/>
      <c r="AP223" s="537" t="s">
        <v>1089</v>
      </c>
      <c r="AQ223" s="603"/>
      <c r="AR223" s="591"/>
      <c r="AS223" s="190"/>
      <c r="AT223" s="190"/>
      <c r="AU223" s="190"/>
      <c r="AV223" s="190"/>
      <c r="AW223" s="190"/>
      <c r="AX223" s="190"/>
      <c r="AY223" s="190"/>
      <c r="AZ223" s="190"/>
      <c r="BA223" s="190"/>
      <c r="BB223" s="190"/>
      <c r="BC223" s="190"/>
      <c r="BD223" s="190"/>
      <c r="BE223" s="190"/>
      <c r="BF223" s="190"/>
      <c r="BG223" s="190"/>
      <c r="BH223" s="190"/>
      <c r="BI223" s="190"/>
      <c r="BJ223" s="190"/>
      <c r="BK223" s="190"/>
      <c r="BL223" s="190"/>
      <c r="BM223" s="190"/>
      <c r="BN223" s="190"/>
      <c r="BO223" s="190"/>
      <c r="BP223" s="190"/>
      <c r="BQ223" s="190"/>
      <c r="BR223" s="190"/>
      <c r="BS223" s="190"/>
      <c r="BT223" s="190"/>
      <c r="BU223" s="190"/>
      <c r="BV223" s="190"/>
      <c r="BW223" s="190"/>
      <c r="BX223" s="190"/>
      <c r="BY223" s="190"/>
      <c r="BZ223" s="190"/>
      <c r="CA223" s="190"/>
      <c r="CB223" s="190"/>
      <c r="CC223" s="190"/>
      <c r="CD223" s="190"/>
      <c r="CE223" s="190"/>
      <c r="CF223" s="190"/>
      <c r="CG223" s="190"/>
      <c r="CH223" s="190"/>
      <c r="CI223" s="190"/>
      <c r="CJ223" s="190"/>
      <c r="CK223" s="892"/>
    </row>
    <row r="224" spans="1:89" ht="15" thickBot="1" x14ac:dyDescent="0.35">
      <c r="A224" s="1046"/>
      <c r="B224" s="888"/>
      <c r="C224" s="190"/>
      <c r="D224" s="190"/>
      <c r="E224" s="190"/>
      <c r="F224" s="190"/>
      <c r="G224" s="190"/>
      <c r="H224" s="190"/>
      <c r="I224" s="190"/>
      <c r="J224" s="190"/>
      <c r="K224" s="190"/>
      <c r="L224" s="190"/>
      <c r="M224" s="190"/>
      <c r="N224" s="190"/>
      <c r="O224" s="190"/>
      <c r="P224" s="190"/>
      <c r="Q224" s="190"/>
      <c r="R224" s="190"/>
      <c r="S224" s="190"/>
      <c r="T224" s="190"/>
      <c r="U224" s="190"/>
      <c r="V224" s="190"/>
      <c r="W224" s="190"/>
      <c r="X224" s="190"/>
      <c r="Y224" s="190"/>
      <c r="Z224" s="190"/>
      <c r="AA224" s="190"/>
      <c r="AB224" s="190"/>
      <c r="AC224" s="190"/>
      <c r="AD224" s="190"/>
      <c r="AE224" s="190"/>
      <c r="AF224" s="190"/>
      <c r="AG224" s="190"/>
      <c r="AH224" s="190"/>
      <c r="AI224" s="190"/>
      <c r="AJ224" s="190"/>
      <c r="AK224" s="190"/>
      <c r="AL224" s="190"/>
      <c r="AM224" s="190"/>
      <c r="AN224" s="190"/>
      <c r="AO224" s="190"/>
      <c r="AP224" s="551" t="s">
        <v>1090</v>
      </c>
      <c r="AQ224" s="658"/>
      <c r="AR224" s="727"/>
      <c r="AS224" s="190"/>
      <c r="AT224" s="190"/>
      <c r="AU224" s="190"/>
      <c r="AV224" s="190"/>
      <c r="AW224" s="190"/>
      <c r="AX224" s="190"/>
      <c r="AY224" s="190"/>
      <c r="AZ224" s="190"/>
      <c r="BA224" s="190"/>
      <c r="BB224" s="190"/>
      <c r="BC224" s="190"/>
      <c r="BD224" s="190"/>
      <c r="BE224" s="190"/>
      <c r="BF224" s="190"/>
      <c r="BG224" s="190"/>
      <c r="BH224" s="190"/>
      <c r="BI224" s="190"/>
      <c r="BJ224" s="190"/>
      <c r="BK224" s="190"/>
      <c r="BL224" s="190"/>
      <c r="BM224" s="190"/>
      <c r="BN224" s="190"/>
      <c r="BO224" s="190"/>
      <c r="BP224" s="190"/>
      <c r="BQ224" s="190"/>
      <c r="BR224" s="190"/>
      <c r="BS224" s="190"/>
      <c r="BT224" s="190"/>
      <c r="BU224" s="190"/>
      <c r="BV224" s="190"/>
      <c r="BW224" s="190"/>
      <c r="BX224" s="190"/>
      <c r="BY224" s="190"/>
      <c r="BZ224" s="190"/>
      <c r="CA224" s="190"/>
      <c r="CB224" s="190"/>
      <c r="CC224" s="190"/>
      <c r="CD224" s="190"/>
      <c r="CE224" s="190"/>
      <c r="CF224" s="190"/>
      <c r="CG224" s="190"/>
      <c r="CH224" s="190"/>
      <c r="CI224" s="190"/>
      <c r="CJ224" s="190"/>
      <c r="CK224" s="892"/>
    </row>
    <row r="225" spans="1:89" ht="28.8" x14ac:dyDescent="0.3">
      <c r="A225" s="1046"/>
      <c r="B225" s="888"/>
      <c r="C225" s="190"/>
      <c r="D225" s="190"/>
      <c r="E225" s="190"/>
      <c r="F225" s="190"/>
      <c r="G225" s="190"/>
      <c r="H225" s="190"/>
      <c r="I225" s="190"/>
      <c r="J225" s="190"/>
      <c r="K225" s="190"/>
      <c r="L225" s="190"/>
      <c r="M225" s="190"/>
      <c r="N225" s="190"/>
      <c r="O225" s="190"/>
      <c r="P225" s="190"/>
      <c r="Q225" s="190"/>
      <c r="R225" s="190"/>
      <c r="S225" s="190"/>
      <c r="T225" s="190"/>
      <c r="U225" s="190"/>
      <c r="V225" s="190"/>
      <c r="W225" s="190"/>
      <c r="X225" s="190"/>
      <c r="Y225" s="190"/>
      <c r="Z225" s="190"/>
      <c r="AA225" s="190"/>
      <c r="AB225" s="190"/>
      <c r="AC225" s="190"/>
      <c r="AD225" s="190"/>
      <c r="AE225" s="190"/>
      <c r="AF225" s="190"/>
      <c r="AG225" s="190"/>
      <c r="AH225" s="190"/>
      <c r="AI225" s="190"/>
      <c r="AJ225" s="190"/>
      <c r="AK225" s="190"/>
      <c r="AL225" s="190"/>
      <c r="AM225" s="190"/>
      <c r="AN225" s="190"/>
      <c r="AO225" s="190"/>
      <c r="AP225" s="546" t="s">
        <v>1079</v>
      </c>
      <c r="AQ225" s="671" t="s">
        <v>1091</v>
      </c>
      <c r="AR225" s="726" t="s">
        <v>1079</v>
      </c>
      <c r="AS225" s="190"/>
      <c r="AT225" s="190"/>
      <c r="AU225" s="190"/>
      <c r="AV225" s="190"/>
      <c r="AW225" s="190"/>
      <c r="AX225" s="190"/>
      <c r="AY225" s="190"/>
      <c r="AZ225" s="190"/>
      <c r="BA225" s="190"/>
      <c r="BB225" s="190"/>
      <c r="BC225" s="190"/>
      <c r="BD225" s="190"/>
      <c r="BE225" s="190"/>
      <c r="BF225" s="190"/>
      <c r="BG225" s="190"/>
      <c r="BH225" s="190"/>
      <c r="BI225" s="190"/>
      <c r="BJ225" s="190"/>
      <c r="BK225" s="190"/>
      <c r="BL225" s="190"/>
      <c r="BM225" s="190"/>
      <c r="BN225" s="190"/>
      <c r="BO225" s="190"/>
      <c r="BP225" s="190"/>
      <c r="BQ225" s="190"/>
      <c r="BR225" s="190"/>
      <c r="BS225" s="190"/>
      <c r="BT225" s="190"/>
      <c r="BU225" s="190"/>
      <c r="BV225" s="190"/>
      <c r="BW225" s="190"/>
      <c r="BX225" s="190"/>
      <c r="BY225" s="190"/>
      <c r="BZ225" s="190"/>
      <c r="CA225" s="190"/>
      <c r="CB225" s="190"/>
      <c r="CC225" s="190"/>
      <c r="CD225" s="190"/>
      <c r="CE225" s="190"/>
      <c r="CF225" s="190"/>
      <c r="CG225" s="190"/>
      <c r="CH225" s="190"/>
      <c r="CI225" s="190"/>
      <c r="CJ225" s="190"/>
      <c r="CK225" s="892"/>
    </row>
    <row r="226" spans="1:89" ht="15" thickBot="1" x14ac:dyDescent="0.35">
      <c r="A226" s="1046"/>
      <c r="B226" s="888"/>
      <c r="C226" s="190"/>
      <c r="D226" s="190"/>
      <c r="E226" s="190"/>
      <c r="F226" s="190"/>
      <c r="G226" s="190"/>
      <c r="H226" s="190"/>
      <c r="I226" s="190"/>
      <c r="J226" s="190"/>
      <c r="K226" s="190"/>
      <c r="L226" s="190"/>
      <c r="M226" s="190"/>
      <c r="N226" s="190"/>
      <c r="O226" s="190"/>
      <c r="P226" s="190"/>
      <c r="Q226" s="190"/>
      <c r="R226" s="190"/>
      <c r="S226" s="190"/>
      <c r="T226" s="190"/>
      <c r="U226" s="190"/>
      <c r="V226" s="190"/>
      <c r="W226" s="190"/>
      <c r="X226" s="190"/>
      <c r="Y226" s="190"/>
      <c r="Z226" s="190"/>
      <c r="AA226" s="190"/>
      <c r="AB226" s="190"/>
      <c r="AC226" s="190"/>
      <c r="AD226" s="190"/>
      <c r="AE226" s="190"/>
      <c r="AF226" s="190"/>
      <c r="AG226" s="190"/>
      <c r="AH226" s="190"/>
      <c r="AI226" s="190"/>
      <c r="AJ226" s="190"/>
      <c r="AK226" s="190"/>
      <c r="AL226" s="190"/>
      <c r="AM226" s="190"/>
      <c r="AN226" s="190"/>
      <c r="AO226" s="190"/>
      <c r="AP226" s="551" t="s">
        <v>1092</v>
      </c>
      <c r="AQ226" s="585"/>
      <c r="AR226" s="727" t="s">
        <v>1092</v>
      </c>
      <c r="AS226" s="190"/>
      <c r="AT226" s="190"/>
      <c r="AU226" s="190"/>
      <c r="AV226" s="190"/>
      <c r="AW226" s="190"/>
      <c r="AX226" s="190"/>
      <c r="AY226" s="190"/>
      <c r="AZ226" s="190"/>
      <c r="BA226" s="190"/>
      <c r="BB226" s="190"/>
      <c r="BC226" s="190"/>
      <c r="BD226" s="190"/>
      <c r="BE226" s="190"/>
      <c r="BF226" s="190"/>
      <c r="BG226" s="190"/>
      <c r="BH226" s="190"/>
      <c r="BI226" s="190"/>
      <c r="BJ226" s="190"/>
      <c r="BK226" s="190"/>
      <c r="BL226" s="190"/>
      <c r="BM226" s="190"/>
      <c r="BN226" s="190"/>
      <c r="BO226" s="190"/>
      <c r="BP226" s="190"/>
      <c r="BQ226" s="190"/>
      <c r="BR226" s="190"/>
      <c r="BS226" s="190"/>
      <c r="BT226" s="190"/>
      <c r="BU226" s="190"/>
      <c r="BV226" s="190"/>
      <c r="BW226" s="190"/>
      <c r="BX226" s="190"/>
      <c r="BY226" s="190"/>
      <c r="BZ226" s="190"/>
      <c r="CA226" s="190"/>
      <c r="CB226" s="190"/>
      <c r="CC226" s="190"/>
      <c r="CD226" s="190"/>
      <c r="CE226" s="190"/>
      <c r="CF226" s="190"/>
      <c r="CG226" s="190"/>
      <c r="CH226" s="190"/>
      <c r="CI226" s="218"/>
      <c r="CJ226" s="700" t="s">
        <v>1048</v>
      </c>
      <c r="CK226" s="892"/>
    </row>
    <row r="227" spans="1:89" ht="43.2" x14ac:dyDescent="0.3">
      <c r="A227" s="1046"/>
      <c r="B227" s="888"/>
      <c r="C227" s="190"/>
      <c r="D227" s="190"/>
      <c r="E227" s="190"/>
      <c r="F227" s="190"/>
      <c r="G227" s="190"/>
      <c r="H227" s="190"/>
      <c r="I227" s="190"/>
      <c r="J227" s="190"/>
      <c r="K227" s="190"/>
      <c r="L227" s="190"/>
      <c r="M227" s="190"/>
      <c r="N227" s="190"/>
      <c r="O227" s="190"/>
      <c r="P227" s="190"/>
      <c r="Q227" s="190"/>
      <c r="R227" s="190"/>
      <c r="S227" s="190"/>
      <c r="T227" s="190"/>
      <c r="U227" s="190"/>
      <c r="V227" s="190"/>
      <c r="W227" s="190"/>
      <c r="X227" s="190"/>
      <c r="Y227" s="190"/>
      <c r="Z227" s="190"/>
      <c r="AA227" s="190"/>
      <c r="AB227" s="190"/>
      <c r="AC227" s="190"/>
      <c r="AD227" s="190"/>
      <c r="AE227" s="190"/>
      <c r="AF227" s="190"/>
      <c r="AG227" s="190"/>
      <c r="AH227" s="190"/>
      <c r="AI227" s="190"/>
      <c r="AJ227" s="190"/>
      <c r="AK227" s="190"/>
      <c r="AL227" s="190"/>
      <c r="AM227" s="190"/>
      <c r="AN227" s="190"/>
      <c r="AO227" s="190"/>
      <c r="AP227" s="546" t="s">
        <v>1093</v>
      </c>
      <c r="AQ227" s="604" t="s">
        <v>1094</v>
      </c>
      <c r="AR227" s="726"/>
      <c r="AS227" s="190"/>
      <c r="AT227" s="190"/>
      <c r="AU227" s="190"/>
      <c r="AV227" s="190"/>
      <c r="AW227" s="190"/>
      <c r="AX227" s="190"/>
      <c r="AY227" s="190"/>
      <c r="AZ227" s="190"/>
      <c r="BA227" s="190"/>
      <c r="BB227" s="190"/>
      <c r="BC227" s="190"/>
      <c r="BD227" s="190"/>
      <c r="BE227" s="190"/>
      <c r="BF227" s="190"/>
      <c r="BG227" s="190"/>
      <c r="BH227" s="190"/>
      <c r="BI227" s="190"/>
      <c r="BJ227" s="190"/>
      <c r="BK227" s="190"/>
      <c r="BL227" s="190"/>
      <c r="BM227" s="190"/>
      <c r="BN227" s="190"/>
      <c r="BO227" s="190"/>
      <c r="BP227" s="190"/>
      <c r="BQ227" s="190"/>
      <c r="BR227" s="190"/>
      <c r="BS227" s="190"/>
      <c r="BT227" s="190"/>
      <c r="BU227" s="190"/>
      <c r="BV227" s="190"/>
      <c r="BW227" s="190"/>
      <c r="BX227" s="190"/>
      <c r="BY227" s="190"/>
      <c r="BZ227" s="190"/>
      <c r="CA227" s="190"/>
      <c r="CB227" s="190"/>
      <c r="CC227" s="190"/>
      <c r="CD227" s="190"/>
      <c r="CE227" s="190"/>
      <c r="CF227" s="190"/>
      <c r="CG227" s="190"/>
      <c r="CH227" s="190"/>
      <c r="CI227" s="332"/>
      <c r="CJ227" s="700" t="s">
        <v>1049</v>
      </c>
      <c r="CK227" s="892"/>
    </row>
    <row r="228" spans="1:89" ht="14.4" x14ac:dyDescent="0.3">
      <c r="A228" s="1046"/>
      <c r="B228" s="888"/>
      <c r="C228" s="190"/>
      <c r="D228" s="190"/>
      <c r="E228" s="190"/>
      <c r="F228" s="190"/>
      <c r="G228" s="190"/>
      <c r="H228" s="190"/>
      <c r="I228" s="190"/>
      <c r="J228" s="190"/>
      <c r="K228" s="190"/>
      <c r="L228" s="190"/>
      <c r="M228" s="190"/>
      <c r="N228" s="190"/>
      <c r="O228" s="190"/>
      <c r="P228" s="190"/>
      <c r="Q228" s="190"/>
      <c r="R228" s="190"/>
      <c r="S228" s="190"/>
      <c r="T228" s="190"/>
      <c r="U228" s="190"/>
      <c r="V228" s="190"/>
      <c r="W228" s="190"/>
      <c r="X228" s="190"/>
      <c r="Y228" s="190"/>
      <c r="Z228" s="190"/>
      <c r="AA228" s="190"/>
      <c r="AB228" s="190"/>
      <c r="AC228" s="190"/>
      <c r="AD228" s="190"/>
      <c r="AE228" s="190"/>
      <c r="AF228" s="190"/>
      <c r="AG228" s="190"/>
      <c r="AH228" s="190"/>
      <c r="AI228" s="190"/>
      <c r="AJ228" s="190"/>
      <c r="AK228" s="190"/>
      <c r="AL228" s="190"/>
      <c r="AM228" s="190"/>
      <c r="AN228" s="190"/>
      <c r="AO228" s="190"/>
      <c r="AP228" s="537" t="s">
        <v>1045</v>
      </c>
      <c r="AQ228" s="603"/>
      <c r="AR228" s="591"/>
      <c r="AS228" s="190"/>
      <c r="AT228" s="190"/>
      <c r="AU228" s="190"/>
      <c r="AV228" s="190"/>
      <c r="AW228" s="190"/>
      <c r="AX228" s="190"/>
      <c r="AY228" s="190"/>
      <c r="AZ228" s="190"/>
      <c r="BA228" s="190"/>
      <c r="BB228" s="190"/>
      <c r="BC228" s="190"/>
      <c r="BD228" s="190"/>
      <c r="BE228" s="190"/>
      <c r="BF228" s="190"/>
      <c r="BG228" s="190"/>
      <c r="BH228" s="190"/>
      <c r="BI228" s="190"/>
      <c r="BJ228" s="190"/>
      <c r="BK228" s="190"/>
      <c r="BL228" s="190"/>
      <c r="BM228" s="190"/>
      <c r="BN228" s="190"/>
      <c r="BO228" s="190"/>
      <c r="BP228" s="190"/>
      <c r="BQ228" s="190"/>
      <c r="BR228" s="190"/>
      <c r="BS228" s="190"/>
      <c r="BT228" s="190"/>
      <c r="BU228" s="190"/>
      <c r="BV228" s="190"/>
      <c r="BW228" s="190"/>
      <c r="BX228" s="190"/>
      <c r="BY228" s="190"/>
      <c r="BZ228" s="190"/>
      <c r="CA228" s="190"/>
      <c r="CB228" s="190"/>
      <c r="CC228" s="190"/>
      <c r="CD228" s="190"/>
      <c r="CE228" s="190"/>
      <c r="CF228" s="190"/>
      <c r="CG228" s="190"/>
      <c r="CH228" s="190"/>
      <c r="CI228" s="333"/>
      <c r="CJ228" s="700" t="s">
        <v>1050</v>
      </c>
      <c r="CK228" s="892"/>
    </row>
    <row r="229" spans="1:89" ht="14.4" x14ac:dyDescent="0.3">
      <c r="A229" s="1046"/>
      <c r="B229" s="888"/>
      <c r="C229" s="190"/>
      <c r="D229" s="190"/>
      <c r="E229" s="190"/>
      <c r="F229" s="190"/>
      <c r="G229" s="190"/>
      <c r="H229" s="190"/>
      <c r="I229" s="190"/>
      <c r="J229" s="190"/>
      <c r="K229" s="190"/>
      <c r="L229" s="190"/>
      <c r="M229" s="190"/>
      <c r="N229" s="190"/>
      <c r="O229" s="190"/>
      <c r="P229" s="190"/>
      <c r="Q229" s="190"/>
      <c r="R229" s="190"/>
      <c r="S229" s="190"/>
      <c r="T229" s="190"/>
      <c r="U229" s="190"/>
      <c r="V229" s="190"/>
      <c r="W229" s="190"/>
      <c r="X229" s="190"/>
      <c r="Y229" s="190"/>
      <c r="Z229" s="190"/>
      <c r="AA229" s="190"/>
      <c r="AB229" s="190"/>
      <c r="AC229" s="190"/>
      <c r="AD229" s="190"/>
      <c r="AE229" s="190"/>
      <c r="AF229" s="190"/>
      <c r="AG229" s="190"/>
      <c r="AH229" s="190"/>
      <c r="AI229" s="190"/>
      <c r="AJ229" s="190"/>
      <c r="AK229" s="190"/>
      <c r="AL229" s="190"/>
      <c r="AM229" s="190"/>
      <c r="AN229" s="190"/>
      <c r="AO229" s="190"/>
      <c r="AP229" s="537" t="s">
        <v>1085</v>
      </c>
      <c r="AQ229" s="603"/>
      <c r="AR229" s="591"/>
      <c r="AS229" s="190"/>
      <c r="AT229" s="190"/>
      <c r="AU229" s="190"/>
      <c r="AV229" s="190"/>
      <c r="AW229" s="190"/>
      <c r="AX229" s="190"/>
      <c r="AY229" s="190"/>
      <c r="AZ229" s="190"/>
      <c r="BA229" s="190"/>
      <c r="BB229" s="190"/>
      <c r="BC229" s="190"/>
      <c r="BD229" s="190"/>
      <c r="BE229" s="190"/>
      <c r="BF229" s="190"/>
      <c r="BG229" s="190"/>
      <c r="BH229" s="190"/>
      <c r="BI229" s="190"/>
      <c r="BJ229" s="190"/>
      <c r="BK229" s="190"/>
      <c r="BL229" s="190"/>
      <c r="BM229" s="190"/>
      <c r="BN229" s="190"/>
      <c r="BO229" s="190"/>
      <c r="BP229" s="190"/>
      <c r="BQ229" s="190"/>
      <c r="BR229" s="190"/>
      <c r="BS229" s="190"/>
      <c r="BT229" s="190"/>
      <c r="BU229" s="190"/>
      <c r="BV229" s="190"/>
      <c r="BW229" s="190"/>
      <c r="BX229" s="190"/>
      <c r="BY229" s="190"/>
      <c r="BZ229" s="190"/>
      <c r="CA229" s="190"/>
      <c r="CB229" s="190"/>
      <c r="CC229" s="190"/>
      <c r="CD229" s="190"/>
      <c r="CE229" s="190"/>
      <c r="CF229" s="190"/>
      <c r="CG229" s="190"/>
      <c r="CH229" s="190"/>
      <c r="CI229" s="388"/>
      <c r="CJ229" s="216" t="s">
        <v>1051</v>
      </c>
      <c r="CK229" s="892"/>
    </row>
    <row r="230" spans="1:89" ht="15" thickBot="1" x14ac:dyDescent="0.35">
      <c r="A230" s="1046"/>
      <c r="B230" s="888"/>
      <c r="C230" s="190"/>
      <c r="D230" s="190"/>
      <c r="E230" s="190"/>
      <c r="F230" s="190"/>
      <c r="G230" s="190"/>
      <c r="H230" s="190"/>
      <c r="I230" s="190"/>
      <c r="J230" s="190"/>
      <c r="K230" s="190"/>
      <c r="L230" s="190"/>
      <c r="M230" s="190"/>
      <c r="N230" s="190"/>
      <c r="O230" s="190"/>
      <c r="P230" s="190"/>
      <c r="Q230" s="190"/>
      <c r="R230" s="190"/>
      <c r="S230" s="190"/>
      <c r="T230" s="190"/>
      <c r="U230" s="190"/>
      <c r="V230" s="190"/>
      <c r="W230" s="190"/>
      <c r="X230" s="190"/>
      <c r="Y230" s="190"/>
      <c r="Z230" s="190"/>
      <c r="AA230" s="190"/>
      <c r="AB230" s="190"/>
      <c r="AC230" s="190"/>
      <c r="AD230" s="190"/>
      <c r="AE230" s="190"/>
      <c r="AF230" s="190"/>
      <c r="AG230" s="190"/>
      <c r="AH230" s="190"/>
      <c r="AI230" s="190"/>
      <c r="AJ230" s="190"/>
      <c r="AK230" s="190"/>
      <c r="AL230" s="190"/>
      <c r="AM230" s="190"/>
      <c r="AN230" s="190"/>
      <c r="AO230" s="190"/>
      <c r="AP230" s="551" t="s">
        <v>1078</v>
      </c>
      <c r="AQ230" s="658"/>
      <c r="AR230" s="727"/>
      <c r="AS230" s="190"/>
      <c r="AT230" s="190"/>
      <c r="AU230" s="190"/>
      <c r="AV230" s="190"/>
      <c r="AW230" s="190"/>
      <c r="AX230" s="190"/>
      <c r="AY230" s="190"/>
      <c r="AZ230" s="190"/>
      <c r="BA230" s="190"/>
      <c r="BB230" s="190"/>
      <c r="BC230" s="190"/>
      <c r="BD230" s="190"/>
      <c r="BE230" s="190"/>
      <c r="BF230" s="190"/>
      <c r="BG230" s="190"/>
      <c r="BH230" s="190"/>
      <c r="BI230" s="190"/>
      <c r="BJ230" s="190"/>
      <c r="BK230" s="190"/>
      <c r="BL230" s="190"/>
      <c r="BM230" s="190"/>
      <c r="BN230" s="190"/>
      <c r="BO230" s="190"/>
      <c r="BP230" s="190"/>
      <c r="BQ230" s="190"/>
      <c r="BR230" s="190"/>
      <c r="BS230" s="190"/>
      <c r="BT230" s="190"/>
      <c r="BU230" s="190"/>
      <c r="BV230" s="190"/>
      <c r="BW230" s="190"/>
      <c r="BX230" s="190"/>
      <c r="BY230" s="190"/>
      <c r="BZ230" s="190"/>
      <c r="CA230" s="190"/>
      <c r="CB230" s="190"/>
      <c r="CC230" s="190"/>
      <c r="CD230" s="190"/>
      <c r="CE230" s="190"/>
      <c r="CF230" s="190"/>
      <c r="CG230" s="190"/>
      <c r="CH230" s="190"/>
      <c r="CI230" s="190"/>
      <c r="CJ230" s="190"/>
      <c r="CK230" s="892"/>
    </row>
    <row r="231" spans="1:89" ht="14.4" x14ac:dyDescent="0.3">
      <c r="A231" s="1046"/>
      <c r="B231" s="888"/>
      <c r="C231" s="190"/>
      <c r="D231" s="190"/>
      <c r="E231" s="190"/>
      <c r="F231" s="190"/>
      <c r="G231" s="190"/>
      <c r="H231" s="190"/>
      <c r="I231" s="190"/>
      <c r="J231" s="190"/>
      <c r="K231" s="190"/>
      <c r="L231" s="190"/>
      <c r="M231" s="190"/>
      <c r="N231" s="190"/>
      <c r="O231" s="190"/>
      <c r="P231" s="190"/>
      <c r="Q231" s="190"/>
      <c r="R231" s="190"/>
      <c r="S231" s="190"/>
      <c r="T231" s="190"/>
      <c r="U231" s="190"/>
      <c r="V231" s="190"/>
      <c r="W231" s="190"/>
      <c r="X231" s="190"/>
      <c r="Y231" s="190"/>
      <c r="Z231" s="190"/>
      <c r="AA231" s="190"/>
      <c r="AB231" s="190"/>
      <c r="AC231" s="190"/>
      <c r="AD231" s="190"/>
      <c r="AE231" s="190"/>
      <c r="AF231" s="190"/>
      <c r="AG231" s="190"/>
      <c r="AH231" s="190"/>
      <c r="AI231" s="190"/>
      <c r="AJ231" s="190"/>
      <c r="AK231" s="190"/>
      <c r="AL231" s="190"/>
      <c r="AM231" s="190"/>
      <c r="AN231" s="190"/>
      <c r="AO231" s="190"/>
      <c r="AP231" s="546" t="s">
        <v>1071</v>
      </c>
      <c r="AQ231" s="672" t="s">
        <v>1095</v>
      </c>
      <c r="AR231" s="726" t="s">
        <v>1096</v>
      </c>
      <c r="AS231" s="190"/>
      <c r="AT231" s="190"/>
      <c r="AU231" s="190"/>
      <c r="AV231" s="190"/>
      <c r="AW231" s="190"/>
      <c r="AX231" s="190"/>
      <c r="AY231" s="190"/>
      <c r="AZ231" s="190"/>
      <c r="BA231" s="190"/>
      <c r="BB231" s="190"/>
      <c r="BC231" s="190"/>
      <c r="BD231" s="190"/>
      <c r="BE231" s="190"/>
      <c r="BF231" s="190"/>
      <c r="BG231" s="190"/>
      <c r="BH231" s="190"/>
      <c r="BI231" s="190"/>
      <c r="BJ231" s="190"/>
      <c r="BK231" s="190"/>
      <c r="BL231" s="190"/>
      <c r="BM231" s="190"/>
      <c r="BN231" s="190"/>
      <c r="BO231" s="190"/>
      <c r="BP231" s="190"/>
      <c r="BQ231" s="190"/>
      <c r="BR231" s="190"/>
      <c r="BS231" s="190"/>
      <c r="BT231" s="190"/>
      <c r="BU231" s="190"/>
      <c r="BV231" s="190"/>
      <c r="BW231" s="190"/>
      <c r="BX231" s="190"/>
      <c r="BY231" s="190"/>
      <c r="BZ231" s="190"/>
      <c r="CA231" s="190"/>
      <c r="CB231" s="190"/>
      <c r="CC231" s="190"/>
      <c r="CD231" s="190"/>
      <c r="CE231" s="190"/>
      <c r="CF231" s="190"/>
      <c r="CG231" s="190"/>
      <c r="CH231" s="190"/>
      <c r="CI231" s="190"/>
      <c r="CJ231" s="190"/>
      <c r="CK231" s="892"/>
    </row>
    <row r="232" spans="1:89" ht="14.4" x14ac:dyDescent="0.3">
      <c r="A232" s="1046"/>
      <c r="B232" s="888"/>
      <c r="C232" s="190"/>
      <c r="D232" s="190"/>
      <c r="E232" s="190"/>
      <c r="F232" s="190"/>
      <c r="G232" s="190"/>
      <c r="H232" s="190"/>
      <c r="I232" s="190"/>
      <c r="J232" s="190"/>
      <c r="K232" s="190"/>
      <c r="L232" s="190"/>
      <c r="M232" s="190"/>
      <c r="N232" s="190"/>
      <c r="O232" s="190"/>
      <c r="P232" s="190"/>
      <c r="Q232" s="190"/>
      <c r="R232" s="190"/>
      <c r="S232" s="190"/>
      <c r="T232" s="190"/>
      <c r="U232" s="190"/>
      <c r="V232" s="190"/>
      <c r="W232" s="190"/>
      <c r="X232" s="190"/>
      <c r="Y232" s="190"/>
      <c r="Z232" s="190"/>
      <c r="AA232" s="190"/>
      <c r="AB232" s="190"/>
      <c r="AC232" s="190"/>
      <c r="AD232" s="190"/>
      <c r="AE232" s="190"/>
      <c r="AF232" s="190"/>
      <c r="AG232" s="190"/>
      <c r="AH232" s="190"/>
      <c r="AI232" s="190"/>
      <c r="AJ232" s="190"/>
      <c r="AK232" s="190"/>
      <c r="AL232" s="190"/>
      <c r="AM232" s="190"/>
      <c r="AN232" s="190"/>
      <c r="AO232" s="190"/>
      <c r="AP232" s="537" t="s">
        <v>1085</v>
      </c>
      <c r="AQ232" s="564"/>
      <c r="AR232" s="591" t="s">
        <v>1097</v>
      </c>
      <c r="AS232" s="190"/>
      <c r="AT232" s="190"/>
      <c r="AU232" s="190"/>
      <c r="AV232" s="190"/>
      <c r="AW232" s="190"/>
      <c r="AX232" s="190"/>
      <c r="AY232" s="190"/>
      <c r="AZ232" s="190"/>
      <c r="BA232" s="190"/>
      <c r="BB232" s="190"/>
      <c r="BC232" s="190"/>
      <c r="BD232" s="190"/>
      <c r="BE232" s="190"/>
      <c r="BF232" s="190"/>
      <c r="BG232" s="190"/>
      <c r="BH232" s="190"/>
      <c r="BI232" s="190"/>
      <c r="BJ232" s="190"/>
      <c r="BK232" s="190"/>
      <c r="BL232" s="190"/>
      <c r="BM232" s="190"/>
      <c r="BN232" s="190"/>
      <c r="BO232" s="190"/>
      <c r="BP232" s="190"/>
      <c r="BQ232" s="190"/>
      <c r="BR232" s="190"/>
      <c r="BS232" s="190"/>
      <c r="BT232" s="190"/>
      <c r="BU232" s="190"/>
      <c r="BV232" s="190"/>
      <c r="BW232" s="190"/>
      <c r="BX232" s="190"/>
      <c r="BY232" s="190"/>
      <c r="BZ232" s="190"/>
      <c r="CA232" s="190"/>
      <c r="CB232" s="190"/>
      <c r="CC232" s="190"/>
      <c r="CD232" s="190"/>
      <c r="CE232" s="190"/>
      <c r="CF232" s="190"/>
      <c r="CG232" s="190"/>
      <c r="CH232" s="190"/>
      <c r="CI232" s="190"/>
      <c r="CJ232" s="190"/>
      <c r="CK232" s="892"/>
    </row>
    <row r="233" spans="1:89" ht="14.4" x14ac:dyDescent="0.3">
      <c r="A233" s="1046"/>
      <c r="B233" s="888"/>
      <c r="C233" s="190"/>
      <c r="D233" s="190"/>
      <c r="E233" s="190"/>
      <c r="F233" s="190"/>
      <c r="G233" s="190"/>
      <c r="H233" s="190"/>
      <c r="I233" s="190"/>
      <c r="J233" s="190"/>
      <c r="K233" s="190"/>
      <c r="L233" s="190"/>
      <c r="M233" s="190"/>
      <c r="N233" s="190"/>
      <c r="O233" s="190"/>
      <c r="P233" s="190"/>
      <c r="Q233" s="190"/>
      <c r="R233" s="190"/>
      <c r="S233" s="190"/>
      <c r="T233" s="190"/>
      <c r="U233" s="190"/>
      <c r="V233" s="190"/>
      <c r="W233" s="190"/>
      <c r="X233" s="190"/>
      <c r="Y233" s="190"/>
      <c r="Z233" s="190"/>
      <c r="AA233" s="190"/>
      <c r="AB233" s="190"/>
      <c r="AC233" s="190"/>
      <c r="AD233" s="190"/>
      <c r="AE233" s="190"/>
      <c r="AF233" s="190"/>
      <c r="AG233" s="190"/>
      <c r="AH233" s="190"/>
      <c r="AI233" s="190"/>
      <c r="AJ233" s="190"/>
      <c r="AK233" s="190"/>
      <c r="AL233" s="190"/>
      <c r="AM233" s="190"/>
      <c r="AN233" s="190"/>
      <c r="AO233" s="190"/>
      <c r="AP233" s="537" t="s">
        <v>1098</v>
      </c>
      <c r="AQ233" s="564"/>
      <c r="AR233" s="591" t="s">
        <v>1085</v>
      </c>
      <c r="AS233" s="190"/>
      <c r="AT233" s="190"/>
      <c r="AU233" s="190"/>
      <c r="AV233" s="190"/>
      <c r="AW233" s="190"/>
      <c r="AX233" s="190"/>
      <c r="AY233" s="190"/>
      <c r="AZ233" s="190"/>
      <c r="BA233" s="190"/>
      <c r="BB233" s="190"/>
      <c r="BC233" s="190"/>
      <c r="BD233" s="190"/>
      <c r="BE233" s="190"/>
      <c r="BF233" s="190"/>
      <c r="BG233" s="190"/>
      <c r="BH233" s="190"/>
      <c r="BI233" s="190"/>
      <c r="BJ233" s="190"/>
      <c r="BK233" s="190"/>
      <c r="BL233" s="190"/>
      <c r="BM233" s="190"/>
      <c r="BN233" s="190"/>
      <c r="BO233" s="190"/>
      <c r="BP233" s="190"/>
      <c r="BQ233" s="190"/>
      <c r="BR233" s="190"/>
      <c r="BS233" s="190"/>
      <c r="BT233" s="190"/>
      <c r="BU233" s="190"/>
      <c r="BV233" s="190"/>
      <c r="BW233" s="190"/>
      <c r="BX233" s="190"/>
      <c r="BY233" s="190"/>
      <c r="BZ233" s="190"/>
      <c r="CA233" s="190"/>
      <c r="CB233" s="190"/>
      <c r="CC233" s="190"/>
      <c r="CD233" s="190"/>
      <c r="CE233" s="190"/>
      <c r="CF233" s="190"/>
      <c r="CG233" s="190"/>
      <c r="CH233" s="190"/>
      <c r="CI233" s="190"/>
      <c r="CJ233" s="190"/>
      <c r="CK233" s="892"/>
    </row>
    <row r="234" spans="1:89" ht="14.4" x14ac:dyDescent="0.3">
      <c r="A234" s="1046"/>
      <c r="B234" s="888"/>
      <c r="C234" s="190"/>
      <c r="D234" s="190"/>
      <c r="E234" s="190"/>
      <c r="F234" s="190"/>
      <c r="G234" s="190"/>
      <c r="H234" s="190"/>
      <c r="I234" s="190"/>
      <c r="J234" s="190"/>
      <c r="K234" s="190"/>
      <c r="L234" s="190"/>
      <c r="M234" s="190"/>
      <c r="N234" s="190"/>
      <c r="O234" s="190"/>
      <c r="P234" s="190"/>
      <c r="Q234" s="190"/>
      <c r="R234" s="190"/>
      <c r="S234" s="190"/>
      <c r="T234" s="190"/>
      <c r="U234" s="190"/>
      <c r="V234" s="190"/>
      <c r="W234" s="190"/>
      <c r="X234" s="190"/>
      <c r="Y234" s="190"/>
      <c r="Z234" s="190"/>
      <c r="AA234" s="190"/>
      <c r="AB234" s="190"/>
      <c r="AC234" s="190"/>
      <c r="AD234" s="190"/>
      <c r="AE234" s="190"/>
      <c r="AF234" s="190"/>
      <c r="AG234" s="190"/>
      <c r="AH234" s="190"/>
      <c r="AI234" s="190"/>
      <c r="AJ234" s="190"/>
      <c r="AK234" s="190"/>
      <c r="AL234" s="190"/>
      <c r="AM234" s="190"/>
      <c r="AN234" s="190"/>
      <c r="AO234" s="190"/>
      <c r="AP234" s="537"/>
      <c r="AQ234" s="564"/>
      <c r="AR234" s="591"/>
      <c r="AS234" s="190"/>
      <c r="AT234" s="190"/>
      <c r="AU234" s="190"/>
      <c r="AV234" s="190"/>
      <c r="AW234" s="190"/>
      <c r="AX234" s="190"/>
      <c r="AY234" s="190"/>
      <c r="AZ234" s="190"/>
      <c r="BA234" s="190"/>
      <c r="BB234" s="190"/>
      <c r="BC234" s="190"/>
      <c r="BD234" s="190"/>
      <c r="BE234" s="190"/>
      <c r="BF234" s="190"/>
      <c r="BG234" s="190"/>
      <c r="BH234" s="190"/>
      <c r="BI234" s="190"/>
      <c r="BJ234" s="190"/>
      <c r="BK234" s="190"/>
      <c r="BL234" s="190"/>
      <c r="BM234" s="190"/>
      <c r="BN234" s="190"/>
      <c r="BO234" s="190"/>
      <c r="BP234" s="190"/>
      <c r="BQ234" s="190"/>
      <c r="BR234" s="190"/>
      <c r="BS234" s="190"/>
      <c r="BT234" s="190"/>
      <c r="BU234" s="190"/>
      <c r="BV234" s="190"/>
      <c r="BW234" s="190"/>
      <c r="BX234" s="190"/>
      <c r="BY234" s="190"/>
      <c r="BZ234" s="190"/>
      <c r="CA234" s="190"/>
      <c r="CB234" s="190"/>
      <c r="CC234" s="190"/>
      <c r="CD234" s="190"/>
      <c r="CE234" s="190"/>
      <c r="CF234" s="190"/>
      <c r="CG234" s="190"/>
      <c r="CH234" s="190"/>
      <c r="CI234" s="190"/>
      <c r="CJ234" s="190"/>
      <c r="CK234" s="892"/>
    </row>
    <row r="235" spans="1:89" ht="15" thickBot="1" x14ac:dyDescent="0.35">
      <c r="A235" s="1046"/>
      <c r="B235" s="889"/>
      <c r="C235" s="190"/>
      <c r="D235" s="190"/>
      <c r="E235" s="190"/>
      <c r="F235" s="190"/>
      <c r="G235" s="190"/>
      <c r="H235" s="190"/>
      <c r="I235" s="190"/>
      <c r="J235" s="190"/>
      <c r="K235" s="190"/>
      <c r="L235" s="190"/>
      <c r="M235" s="190"/>
      <c r="N235" s="190"/>
      <c r="O235" s="190"/>
      <c r="P235" s="190"/>
      <c r="Q235" s="190"/>
      <c r="R235" s="190"/>
      <c r="S235" s="190"/>
      <c r="T235" s="190"/>
      <c r="U235" s="190"/>
      <c r="V235" s="190"/>
      <c r="W235" s="190"/>
      <c r="X235" s="190"/>
      <c r="Y235" s="190"/>
      <c r="Z235" s="190"/>
      <c r="AA235" s="190"/>
      <c r="AB235" s="190"/>
      <c r="AC235" s="190"/>
      <c r="AD235" s="190"/>
      <c r="AE235" s="190"/>
      <c r="AF235" s="190"/>
      <c r="AG235" s="190"/>
      <c r="AH235" s="190"/>
      <c r="AI235" s="190"/>
      <c r="AJ235" s="190"/>
      <c r="AK235" s="190"/>
      <c r="AL235" s="190"/>
      <c r="AM235" s="190"/>
      <c r="AN235" s="190"/>
      <c r="AO235" s="190"/>
      <c r="AP235" s="551"/>
      <c r="AQ235" s="673"/>
      <c r="AR235" s="727" t="s">
        <v>1068</v>
      </c>
      <c r="AS235" s="190"/>
      <c r="AT235" s="190"/>
      <c r="AU235" s="190"/>
      <c r="AV235" s="190"/>
      <c r="AW235" s="190"/>
      <c r="AX235" s="190"/>
      <c r="AY235" s="190"/>
      <c r="AZ235" s="190"/>
      <c r="BA235" s="190"/>
      <c r="BB235" s="190"/>
      <c r="BC235" s="190"/>
      <c r="BD235" s="190"/>
      <c r="BE235" s="190"/>
      <c r="BF235" s="190"/>
      <c r="BG235" s="190"/>
      <c r="BH235" s="190"/>
      <c r="BI235" s="190"/>
      <c r="BJ235" s="190"/>
      <c r="BK235" s="190"/>
      <c r="BL235" s="190"/>
      <c r="BM235" s="190"/>
      <c r="BN235" s="190"/>
      <c r="BO235" s="190"/>
      <c r="BP235" s="190"/>
      <c r="BQ235" s="190"/>
      <c r="BR235" s="190"/>
      <c r="BS235" s="190"/>
      <c r="BT235" s="190"/>
      <c r="BU235" s="190"/>
      <c r="BV235" s="190"/>
      <c r="BW235" s="190"/>
      <c r="BX235" s="190"/>
      <c r="BY235" s="190"/>
      <c r="BZ235" s="190"/>
      <c r="CA235" s="190"/>
      <c r="CB235" s="190"/>
      <c r="CC235" s="190"/>
      <c r="CD235" s="190"/>
      <c r="CE235" s="190"/>
      <c r="CF235" s="190"/>
      <c r="CG235" s="190"/>
      <c r="CH235" s="190"/>
      <c r="CI235" s="190"/>
      <c r="CJ235" s="190"/>
      <c r="CK235" s="892"/>
    </row>
    <row r="236" spans="1:89" ht="15" thickBot="1" x14ac:dyDescent="0.35">
      <c r="A236" s="1047"/>
      <c r="B236" s="871"/>
      <c r="C236" s="893"/>
      <c r="D236" s="893"/>
      <c r="E236" s="893"/>
      <c r="F236" s="893"/>
      <c r="G236" s="893"/>
      <c r="H236" s="893"/>
      <c r="I236" s="893"/>
      <c r="J236" s="893"/>
      <c r="K236" s="893"/>
      <c r="L236" s="893"/>
      <c r="M236" s="893"/>
      <c r="N236" s="893"/>
      <c r="O236" s="893"/>
      <c r="P236" s="893"/>
      <c r="Q236" s="893"/>
      <c r="R236" s="893"/>
      <c r="S236" s="893"/>
      <c r="T236" s="893"/>
      <c r="U236" s="893"/>
      <c r="V236" s="893"/>
      <c r="W236" s="893"/>
      <c r="X236" s="893"/>
      <c r="Y236" s="893"/>
      <c r="Z236" s="893"/>
      <c r="AA236" s="893"/>
      <c r="AB236" s="893"/>
      <c r="AC236" s="893"/>
      <c r="AD236" s="893"/>
      <c r="AE236" s="893"/>
      <c r="AF236" s="893"/>
      <c r="AG236" s="893"/>
      <c r="AH236" s="893"/>
      <c r="AI236" s="893"/>
      <c r="AJ236" s="893"/>
      <c r="AK236" s="893"/>
      <c r="AL236" s="893"/>
      <c r="AM236" s="893"/>
      <c r="AN236" s="893"/>
      <c r="AO236" s="893"/>
      <c r="AP236" s="546" t="s">
        <v>1099</v>
      </c>
      <c r="AQ236" s="672" t="s">
        <v>1100</v>
      </c>
      <c r="AR236" s="726" t="s">
        <v>1101</v>
      </c>
      <c r="AS236" s="893"/>
      <c r="AT236" s="893"/>
      <c r="AU236" s="893"/>
      <c r="AV236" s="893"/>
      <c r="AW236" s="893"/>
      <c r="AX236" s="893"/>
      <c r="AY236" s="893"/>
      <c r="AZ236" s="893"/>
      <c r="BA236" s="893"/>
      <c r="BB236" s="893"/>
      <c r="BC236" s="893"/>
      <c r="BD236" s="893"/>
      <c r="BE236" s="893"/>
      <c r="BF236" s="893"/>
      <c r="BG236" s="893"/>
      <c r="BH236" s="893"/>
      <c r="BI236" s="893"/>
      <c r="BJ236" s="893"/>
      <c r="BK236" s="893"/>
      <c r="BL236" s="893"/>
      <c r="BM236" s="893"/>
      <c r="BN236" s="893"/>
      <c r="BO236" s="893"/>
      <c r="BP236" s="893"/>
      <c r="BQ236" s="893"/>
      <c r="BR236" s="893"/>
      <c r="BS236" s="893"/>
      <c r="BT236" s="893"/>
      <c r="BU236" s="893"/>
      <c r="BV236" s="893"/>
      <c r="BW236" s="893"/>
      <c r="BX236" s="893"/>
      <c r="BY236" s="893"/>
      <c r="BZ236" s="893"/>
      <c r="CA236" s="893"/>
      <c r="CB236" s="893"/>
      <c r="CC236" s="893"/>
      <c r="CD236" s="893"/>
      <c r="CE236" s="893"/>
      <c r="CF236" s="893"/>
      <c r="CG236" s="893"/>
      <c r="CH236" s="893"/>
      <c r="CI236" s="893"/>
      <c r="CJ236" s="893"/>
      <c r="CK236" s="894"/>
    </row>
    <row r="237" spans="1:89" ht="14.4" x14ac:dyDescent="0.3">
      <c r="AP237" s="537" t="s">
        <v>1102</v>
      </c>
      <c r="AQ237" s="564"/>
      <c r="AR237" s="591" t="s">
        <v>1099</v>
      </c>
    </row>
    <row r="238" spans="1:89" ht="15" thickBot="1" x14ac:dyDescent="0.35">
      <c r="AP238" s="551"/>
      <c r="AQ238" s="673"/>
      <c r="AR238" s="727" t="s">
        <v>1102</v>
      </c>
    </row>
  </sheetData>
  <mergeCells count="42">
    <mergeCell ref="A6:A19"/>
    <mergeCell ref="O7:O9"/>
    <mergeCell ref="CC9:CC10"/>
    <mergeCell ref="A20:A112"/>
    <mergeCell ref="B20:B21"/>
    <mergeCell ref="B22:B23"/>
    <mergeCell ref="B24:B28"/>
    <mergeCell ref="B29:B31"/>
    <mergeCell ref="B32:B33"/>
    <mergeCell ref="B34:B35"/>
    <mergeCell ref="B91:B97"/>
    <mergeCell ref="B36:B38"/>
    <mergeCell ref="B39:B40"/>
    <mergeCell ref="B41:B48"/>
    <mergeCell ref="B49:B51"/>
    <mergeCell ref="B53:B58"/>
    <mergeCell ref="B59:B62"/>
    <mergeCell ref="B63:B67"/>
    <mergeCell ref="B68:B71"/>
    <mergeCell ref="B72:B73"/>
    <mergeCell ref="B74:B78"/>
    <mergeCell ref="B79:B90"/>
    <mergeCell ref="B98:B106"/>
    <mergeCell ref="B107:B108"/>
    <mergeCell ref="B109:B112"/>
    <mergeCell ref="A113:A167"/>
    <mergeCell ref="B113:B117"/>
    <mergeCell ref="B118:B120"/>
    <mergeCell ref="B121:B122"/>
    <mergeCell ref="B123:B125"/>
    <mergeCell ref="B126:B128"/>
    <mergeCell ref="B129:B131"/>
    <mergeCell ref="B155:B157"/>
    <mergeCell ref="B158:B162"/>
    <mergeCell ref="B163:B166"/>
    <mergeCell ref="A169:A236"/>
    <mergeCell ref="B132:B133"/>
    <mergeCell ref="B134:B136"/>
    <mergeCell ref="B137:B142"/>
    <mergeCell ref="B143:B146"/>
    <mergeCell ref="B147:B150"/>
    <mergeCell ref="B151:B152"/>
  </mergeCells>
  <conditionalFormatting sqref="A6">
    <cfRule type="cellIs" dxfId="702" priority="74" operator="equal">
      <formula>"CSALT"</formula>
    </cfRule>
  </conditionalFormatting>
  <conditionalFormatting sqref="A20">
    <cfRule type="cellIs" dxfId="701" priority="73" operator="equal">
      <formula>"CSALT"</formula>
    </cfRule>
  </conditionalFormatting>
  <conditionalFormatting sqref="A113">
    <cfRule type="cellIs" dxfId="700" priority="72" operator="equal">
      <formula>"CSALT"</formula>
    </cfRule>
  </conditionalFormatting>
  <conditionalFormatting sqref="A169:B169">
    <cfRule type="cellIs" dxfId="699" priority="3" operator="equal">
      <formula>"CSALT"</formula>
    </cfRule>
  </conditionalFormatting>
  <conditionalFormatting sqref="B170:B214">
    <cfRule type="cellIs" dxfId="698" priority="4" operator="equal">
      <formula>"CSALT"</formula>
    </cfRule>
  </conditionalFormatting>
  <conditionalFormatting sqref="C119:K119 C120:CK120 C113:C117 F113:CK117 C118:I118 O118:U118 X118 AA118:CK119 O119:X119 C121:L121 O121 R121 U121:CK121 C122:O122 R122:CK122 C123:AD124 AG123:AM124 AP123:AP124 AS123:AS124 AV123:CK125 C125:AS125 C126:AV126 AY126 BB126:CK128 C127:AY128 BE129:CK131 C129:BB132 BE132:BQ132 BT132:CK133 C133:BQ133 C134:BK134 BN134:CI134 C135:BN135 BQ135:CK135 C136:BK136 BN136:CK136 C137:BZ143 CC137:CK143 C144:CF144 CI144:CK144 C145:AY145 BB145:CK145 C146:BE146 BH146:CK146 C147:BW150 BZ147:CK150 C151:CF152 CI151:CK152 C153:BH153 BK153:CK153 C154:AP154 AS154:AY154 BB154:CC154 CF154:CK154 C155:I155 L155 O155:BH155 BQ155:BW155 BZ155 CC155:CK155 BK155:BK156 BN155:BN156 BQ156:CK156 C156:BH157 BK157:CK157 C158:CC162 CF158:CK162 C163:CF166 CI163:CK166 C167:CK167">
    <cfRule type="containsText" dxfId="697" priority="112" operator="containsText" text="D">
      <formula>NOT(ISERROR(SEARCH("D",C113)))</formula>
    </cfRule>
  </conditionalFormatting>
  <conditionalFormatting sqref="C6:BK7 BQ6:CI9 BN6:BP10 CJ6:CK19 C8:N9 P8:BK9 BQ10:CB10 CD10:CI10 C10:BK11 BN11:CI11 C12:CI19">
    <cfRule type="containsText" dxfId="696" priority="111" operator="containsText" text="BC">
      <formula>NOT(ISERROR(SEARCH("BC",C6)))</formula>
    </cfRule>
  </conditionalFormatting>
  <conditionalFormatting sqref="D20:E21">
    <cfRule type="containsText" dxfId="695" priority="81" operator="containsText" text="B">
      <formula>NOT(ISERROR(SEARCH("B",D20)))</formula>
    </cfRule>
  </conditionalFormatting>
  <conditionalFormatting sqref="D29:E31">
    <cfRule type="containsText" dxfId="694" priority="80" operator="containsText" text="B">
      <formula>NOT(ISERROR(SEARCH("B",D29)))</formula>
    </cfRule>
  </conditionalFormatting>
  <conditionalFormatting sqref="D113:E117">
    <cfRule type="containsText" dxfId="693" priority="79" operator="containsText" text="B">
      <formula>NOT(ISERROR(SEARCH("B",D113)))</formula>
    </cfRule>
  </conditionalFormatting>
  <conditionalFormatting sqref="G22:H23">
    <cfRule type="containsText" dxfId="692" priority="96" operator="containsText" text="B">
      <formula>NOT(ISERROR(SEARCH("B",G22)))</formula>
    </cfRule>
  </conditionalFormatting>
  <conditionalFormatting sqref="I38:CI38 AD74:BH74 C20:C21 F20:H21 I20:CI23 CJ20:CK62 C22:F23 R24:U24 X24 L24:L25 I24:I27 C24:H28 AA24:CI28 O25:X25 L26:X27 I28:X28 C29:C31 F29:CI31 R32:X32 AA32:CI32 I32:O33 C32:H112 R33:CI33 I34:X34 AA34 AD34:CI35 I35:AA35 I36:R37 U36:X37 AA36:CI37 I39:AD39 AG39 AJ39 AM39:AP39 AS39 AV39:CI39 I40:AG40 AJ40:CI40 AS41:CI48 I41:AP51 AS49 AV49:CI49 AS50:CI51 I52:AJ52 AM52:AS52 AV52:CI52 I53:AV53 AY53:BB53 BE53:CI56 I54:BB58 BE57:BZ57 CC57:CI57 BE58:BQ58 BT58:CI58 I59:AV59 AY59 BB59:CI62 I60:AY62 I63:O63 R63:BT63 BW63:CC63 CF63 CI63:CI65 I64:BT65 BW64:CF65 I66:CI67 I68:CC71 CF68:CK71 BN72 BQ72:CI72 I72:BK73 BN73:CI73 CJ73:CK97 I74:AA74 BK74:BN74 BQ74:CI74 I75:AY75 BB75:BK75 BN75:CI77 I76:BK77 I78:BN78 BQ78:CI78 I79:BZ90 CC79:CI90 I91:BW97 BZ91:CI97 CI98:CI99 I98:CF106 CI100:CK100 CI101:CI106 CJ101:CK108 I107:BE108 BH107:CI108 I109:CI112">
    <cfRule type="containsText" dxfId="691" priority="113" operator="containsText" text="AC">
      <formula>NOT(ISERROR(SEARCH("AC",C20)))</formula>
    </cfRule>
  </conditionalFormatting>
  <conditionalFormatting sqref="J24:K27">
    <cfRule type="containsText" dxfId="690" priority="95" operator="containsText" text="B">
      <formula>NOT(ISERROR(SEARCH("B",J24)))</formula>
    </cfRule>
  </conditionalFormatting>
  <conditionalFormatting sqref="J118:K120">
    <cfRule type="containsText" dxfId="689" priority="89" operator="containsText" text="B">
      <formula>NOT(ISERROR(SEARCH("B",J118)))</formula>
    </cfRule>
  </conditionalFormatting>
  <conditionalFormatting sqref="J155:K155">
    <cfRule type="containsText" dxfId="688" priority="94" operator="containsText" text="B">
      <formula>NOT(ISERROR(SEARCH("B",J155)))</formula>
    </cfRule>
  </conditionalFormatting>
  <conditionalFormatting sqref="L118:L119">
    <cfRule type="containsText" dxfId="687" priority="91" operator="containsText" text="D">
      <formula>NOT(ISERROR(SEARCH("D",L118)))</formula>
    </cfRule>
  </conditionalFormatting>
  <conditionalFormatting sqref="M24:N25">
    <cfRule type="containsText" dxfId="686" priority="11" operator="containsText" text="B">
      <formula>NOT(ISERROR(SEARCH("B",M24)))</formula>
    </cfRule>
  </conditionalFormatting>
  <conditionalFormatting sqref="M118:N119">
    <cfRule type="containsText" dxfId="685" priority="90" operator="containsText" text="B">
      <formula>NOT(ISERROR(SEARCH("B",M118)))</formula>
    </cfRule>
  </conditionalFormatting>
  <conditionalFormatting sqref="M121:N121">
    <cfRule type="containsText" dxfId="684" priority="92" operator="containsText" text="B">
      <formula>NOT(ISERROR(SEARCH("B",M121)))</formula>
    </cfRule>
  </conditionalFormatting>
  <conditionalFormatting sqref="M155:N155">
    <cfRule type="containsText" dxfId="683" priority="93" operator="containsText" text="B">
      <formula>NOT(ISERROR(SEARCH("B",M155)))</formula>
    </cfRule>
  </conditionalFormatting>
  <conditionalFormatting sqref="P32:Q33">
    <cfRule type="containsText" dxfId="682" priority="77" operator="containsText" text="B">
      <formula>NOT(ISERROR(SEARCH("B",P32)))</formula>
    </cfRule>
  </conditionalFormatting>
  <conditionalFormatting sqref="P63:Q63">
    <cfRule type="containsText" dxfId="681" priority="99" operator="containsText" text="B">
      <formula>NOT(ISERROR(SEARCH("B",P63)))</formula>
    </cfRule>
  </conditionalFormatting>
  <conditionalFormatting sqref="P121:Q122">
    <cfRule type="containsText" dxfId="680" priority="78" operator="containsText" text="B">
      <formula>NOT(ISERROR(SEARCH("B",P121)))</formula>
    </cfRule>
  </conditionalFormatting>
  <conditionalFormatting sqref="S36:T37">
    <cfRule type="containsText" dxfId="679" priority="76" operator="containsText" text="B">
      <formula>NOT(ISERROR(SEARCH("B",S36)))</formula>
    </cfRule>
  </conditionalFormatting>
  <conditionalFormatting sqref="S121:T121">
    <cfRule type="containsText" dxfId="678" priority="75" operator="containsText" text="B">
      <formula>NOT(ISERROR(SEARCH("B",S121)))</formula>
    </cfRule>
  </conditionalFormatting>
  <conditionalFormatting sqref="V24:W24">
    <cfRule type="containsText" dxfId="677" priority="10" operator="containsText" text="B">
      <formula>NOT(ISERROR(SEARCH("B",V24)))</formula>
    </cfRule>
  </conditionalFormatting>
  <conditionalFormatting sqref="V118:W118">
    <cfRule type="containsText" dxfId="676" priority="88" operator="containsText" text="B">
      <formula>NOT(ISERROR(SEARCH("B",V118)))</formula>
    </cfRule>
  </conditionalFormatting>
  <conditionalFormatting sqref="Y24:Z28">
    <cfRule type="containsText" dxfId="675" priority="101" operator="containsText" text="B">
      <formula>NOT(ISERROR(SEARCH("B",Y24)))</formula>
    </cfRule>
  </conditionalFormatting>
  <conditionalFormatting sqref="Y32:Z32">
    <cfRule type="containsText" dxfId="674" priority="100" operator="containsText" text="B">
      <formula>NOT(ISERROR(SEARCH("B",Y32)))</formula>
    </cfRule>
  </conditionalFormatting>
  <conditionalFormatting sqref="Y34:Z34">
    <cfRule type="containsText" dxfId="673" priority="102" operator="containsText" text="B">
      <formula>NOT(ISERROR(SEARCH("B",Y34)))</formula>
    </cfRule>
  </conditionalFormatting>
  <conditionalFormatting sqref="Y36:Z38">
    <cfRule type="containsText" dxfId="672" priority="86" operator="containsText" text="B">
      <formula>NOT(ISERROR(SEARCH("B",Y36)))</formula>
    </cfRule>
  </conditionalFormatting>
  <conditionalFormatting sqref="Y118:Z119">
    <cfRule type="containsText" dxfId="671" priority="87" operator="containsText" text="B">
      <formula>NOT(ISERROR(SEARCH("B",Y118)))</formula>
    </cfRule>
  </conditionalFormatting>
  <conditionalFormatting sqref="AB5:AC5">
    <cfRule type="containsText" dxfId="670" priority="110" operator="containsText" text="B">
      <formula>NOT(ISERROR(SEARCH("B",AB5)))</formula>
    </cfRule>
  </conditionalFormatting>
  <conditionalFormatting sqref="AB34:AC35">
    <cfRule type="containsText" dxfId="669" priority="103" operator="containsText" text="B">
      <formula>NOT(ISERROR(SEARCH("B",AB34)))</formula>
    </cfRule>
  </conditionalFormatting>
  <conditionalFormatting sqref="AB74:AC74">
    <cfRule type="containsText" dxfId="668" priority="104" operator="containsText" text="B">
      <formula>NOT(ISERROR(SEARCH("B",AB74)))</formula>
    </cfRule>
  </conditionalFormatting>
  <conditionalFormatting sqref="AE39:AF39">
    <cfRule type="containsText" dxfId="667" priority="71" operator="containsText" text="B">
      <formula>NOT(ISERROR(SEARCH("B",AE39)))</formula>
    </cfRule>
  </conditionalFormatting>
  <conditionalFormatting sqref="AE123:AF124">
    <cfRule type="containsText" dxfId="666" priority="60" operator="containsText" text="B">
      <formula>NOT(ISERROR(SEARCH("B",AE123)))</formula>
    </cfRule>
  </conditionalFormatting>
  <conditionalFormatting sqref="AH39:AI40">
    <cfRule type="containsText" dxfId="665" priority="70" operator="containsText" text="B">
      <formula>NOT(ISERROR(SEARCH("B",AH39)))</formula>
    </cfRule>
  </conditionalFormatting>
  <conditionalFormatting sqref="AK39:AL39">
    <cfRule type="containsText" dxfId="664" priority="69" operator="containsText" text="B">
      <formula>NOT(ISERROR(SEARCH("B",AK39)))</formula>
    </cfRule>
  </conditionalFormatting>
  <conditionalFormatting sqref="AK52:AL52">
    <cfRule type="containsText" dxfId="663" priority="62" operator="containsText" text="B">
      <formula>NOT(ISERROR(SEARCH("B",AK52)))</formula>
    </cfRule>
  </conditionalFormatting>
  <conditionalFormatting sqref="AN123:AO124">
    <cfRule type="containsText" dxfId="662" priority="59" operator="containsText" text="B">
      <formula>NOT(ISERROR(SEARCH("B",AN123)))</formula>
    </cfRule>
  </conditionalFormatting>
  <conditionalFormatting sqref="AQ39:AR39">
    <cfRule type="containsText" dxfId="661" priority="68" operator="containsText" text="B">
      <formula>NOT(ISERROR(SEARCH("B",AQ39)))</formula>
    </cfRule>
  </conditionalFormatting>
  <conditionalFormatting sqref="AQ41:AR47">
    <cfRule type="containsText" dxfId="660" priority="66" operator="containsText" text="B">
      <formula>NOT(ISERROR(SEARCH("B",AQ41)))</formula>
    </cfRule>
  </conditionalFormatting>
  <conditionalFormatting sqref="AQ48:AR48">
    <cfRule type="containsText" dxfId="659" priority="9" operator="containsText" text="BC">
      <formula>NOT(ISERROR(SEARCH("BC",AQ48)))</formula>
    </cfRule>
  </conditionalFormatting>
  <conditionalFormatting sqref="AQ49:AR50">
    <cfRule type="containsText" dxfId="658" priority="65" operator="containsText" text="B">
      <formula>NOT(ISERROR(SEARCH("B",AQ49)))</formula>
    </cfRule>
  </conditionalFormatting>
  <conditionalFormatting sqref="AQ51:AR51">
    <cfRule type="containsText" dxfId="657" priority="43" operator="containsText" text="BC">
      <formula>NOT(ISERROR(SEARCH("BC",AQ51)))</formula>
    </cfRule>
  </conditionalFormatting>
  <conditionalFormatting sqref="AQ123:AR124">
    <cfRule type="containsText" dxfId="656" priority="57" operator="containsText" text="B">
      <formula>NOT(ISERROR(SEARCH("B",AQ123)))</formula>
    </cfRule>
  </conditionalFormatting>
  <conditionalFormatting sqref="AQ154:AR154">
    <cfRule type="containsText" dxfId="655" priority="61" operator="containsText" text="B">
      <formula>NOT(ISERROR(SEARCH("B",AQ154)))</formula>
    </cfRule>
  </conditionalFormatting>
  <conditionalFormatting sqref="AT39:AU39">
    <cfRule type="containsText" dxfId="654" priority="67" operator="containsText" text="B">
      <formula>NOT(ISERROR(SEARCH("B",AT39)))</formula>
    </cfRule>
  </conditionalFormatting>
  <conditionalFormatting sqref="AT49:AU49">
    <cfRule type="containsText" dxfId="653" priority="64" operator="containsText" text="B">
      <formula>NOT(ISERROR(SEARCH("B",AT49)))</formula>
    </cfRule>
  </conditionalFormatting>
  <conditionalFormatting sqref="AT52:AU52">
    <cfRule type="containsText" dxfId="652" priority="63" operator="containsText" text="B">
      <formula>NOT(ISERROR(SEARCH("B",AT52)))</formula>
    </cfRule>
  </conditionalFormatting>
  <conditionalFormatting sqref="AT123:AU125">
    <cfRule type="containsText" dxfId="651" priority="58" operator="containsText" text="B">
      <formula>NOT(ISERROR(SEARCH("B",AT123)))</formula>
    </cfRule>
  </conditionalFormatting>
  <conditionalFormatting sqref="AW53:AX53">
    <cfRule type="containsText" dxfId="650" priority="56" operator="containsText" text="B">
      <formula>NOT(ISERROR(SEARCH("B",AW53)))</formula>
    </cfRule>
  </conditionalFormatting>
  <conditionalFormatting sqref="AW59:AX59">
    <cfRule type="containsText" dxfId="649" priority="54" operator="containsText" text="B">
      <formula>NOT(ISERROR(SEARCH("B",AW59)))</formula>
    </cfRule>
  </conditionalFormatting>
  <conditionalFormatting sqref="AW126:AX126">
    <cfRule type="containsText" dxfId="648" priority="51" operator="containsText" text="B">
      <formula>NOT(ISERROR(SEARCH("B",AW126)))</formula>
    </cfRule>
  </conditionalFormatting>
  <conditionalFormatting sqref="AZ59:BA59">
    <cfRule type="containsText" dxfId="647" priority="28" operator="containsText" text="BC">
      <formula>NOT(ISERROR(SEARCH("BC",AZ59)))</formula>
    </cfRule>
  </conditionalFormatting>
  <conditionalFormatting sqref="AZ60:BA62">
    <cfRule type="containsText" dxfId="646" priority="53" operator="containsText" text="B">
      <formula>NOT(ISERROR(SEARCH("B",AZ60)))</formula>
    </cfRule>
  </conditionalFormatting>
  <conditionalFormatting sqref="AZ74:BA75">
    <cfRule type="containsText" dxfId="645" priority="40" operator="containsText" text="B">
      <formula>NOT(ISERROR(SEARCH("B",AZ74)))</formula>
    </cfRule>
  </conditionalFormatting>
  <conditionalFormatting sqref="AZ126:BA128">
    <cfRule type="containsText" dxfId="644" priority="52" operator="containsText" text="B">
      <formula>NOT(ISERROR(SEARCH("B",AZ126)))</formula>
    </cfRule>
  </conditionalFormatting>
  <conditionalFormatting sqref="AZ145:BA145">
    <cfRule type="containsText" dxfId="643" priority="21" operator="containsText" text="BC">
      <formula>NOT(ISERROR(SEARCH("BC",AZ145)))</formula>
    </cfRule>
  </conditionalFormatting>
  <conditionalFormatting sqref="AZ154:BA154">
    <cfRule type="containsText" dxfId="642" priority="22" operator="containsText" text="BC">
      <formula>NOT(ISERROR(SEARCH("BC",AZ154)))</formula>
    </cfRule>
  </conditionalFormatting>
  <conditionalFormatting sqref="BC53:BD55">
    <cfRule type="containsText" dxfId="641" priority="49" operator="containsText" text="B">
      <formula>NOT(ISERROR(SEARCH("B",BC53)))</formula>
    </cfRule>
  </conditionalFormatting>
  <conditionalFormatting sqref="BC56:BD56">
    <cfRule type="containsText" dxfId="640" priority="8" operator="containsText" text="BC">
      <formula>NOT(ISERROR(SEARCH("BC",BC56)))</formula>
    </cfRule>
  </conditionalFormatting>
  <conditionalFormatting sqref="BC57:BD58">
    <cfRule type="containsText" dxfId="639" priority="48" operator="containsText" text="B">
      <formula>NOT(ISERROR(SEARCH("B",BC57)))</formula>
    </cfRule>
  </conditionalFormatting>
  <conditionalFormatting sqref="BC129:BD132">
    <cfRule type="containsText" dxfId="638" priority="7" operator="containsText" text="B">
      <formula>NOT(ISERROR(SEARCH("B",BC129)))</formula>
    </cfRule>
  </conditionalFormatting>
  <conditionalFormatting sqref="BF107:BG107">
    <cfRule type="containsText" dxfId="637" priority="45" operator="containsText" text="BC">
      <formula>NOT(ISERROR(SEARCH("BC",BF107)))</formula>
    </cfRule>
  </conditionalFormatting>
  <conditionalFormatting sqref="BF108:BG108">
    <cfRule type="containsText" dxfId="636" priority="44" operator="containsText" text="A">
      <formula>NOT(ISERROR(SEARCH("A",BF108)))</formula>
    </cfRule>
  </conditionalFormatting>
  <conditionalFormatting sqref="BF146:BG146">
    <cfRule type="containsText" dxfId="635" priority="42" operator="containsText" text="BC">
      <formula>NOT(ISERROR(SEARCH("BC",BF146)))</formula>
    </cfRule>
  </conditionalFormatting>
  <conditionalFormatting sqref="BI74:BJ74">
    <cfRule type="containsText" dxfId="634" priority="41" operator="containsText" text="BC">
      <formula>NOT(ISERROR(SEARCH("BC",BI74)))</formula>
    </cfRule>
  </conditionalFormatting>
  <conditionalFormatting sqref="BI153:BJ153">
    <cfRule type="containsText" dxfId="633" priority="39" operator="containsText" text="BC">
      <formula>NOT(ISERROR(SEARCH("BC",BI153)))</formula>
    </cfRule>
  </conditionalFormatting>
  <conditionalFormatting sqref="BI155:BJ157">
    <cfRule type="containsText" dxfId="632" priority="38" operator="containsText" text="BC">
      <formula>NOT(ISERROR(SEARCH("BC",BI155)))</formula>
    </cfRule>
  </conditionalFormatting>
  <conditionalFormatting sqref="BL6:BM11">
    <cfRule type="containsText" dxfId="631" priority="36" operator="containsText" text="BC">
      <formula>NOT(ISERROR(SEARCH("BC",BL6)))</formula>
    </cfRule>
  </conditionalFormatting>
  <conditionalFormatting sqref="BL72:BM73">
    <cfRule type="containsText" dxfId="630" priority="35" operator="containsText" text="BC">
      <formula>NOT(ISERROR(SEARCH("BC",BL72)))</formula>
    </cfRule>
  </conditionalFormatting>
  <conditionalFormatting sqref="BL75:BM77">
    <cfRule type="containsText" dxfId="629" priority="34" operator="containsText" text="BC">
      <formula>NOT(ISERROR(SEARCH("BC",BL75)))</formula>
    </cfRule>
  </conditionalFormatting>
  <conditionalFormatting sqref="BL134:BM134">
    <cfRule type="containsText" dxfId="628" priority="31" operator="containsText" text="BC">
      <formula>NOT(ISERROR(SEARCH("BC",BL134)))</formula>
    </cfRule>
  </conditionalFormatting>
  <conditionalFormatting sqref="BL136:BM136">
    <cfRule type="containsText" dxfId="627" priority="30" operator="containsText" text="BC">
      <formula>NOT(ISERROR(SEARCH("BC",BL136)))</formula>
    </cfRule>
  </conditionalFormatting>
  <conditionalFormatting sqref="BL155:BM156">
    <cfRule type="containsText" dxfId="626" priority="6" operator="containsText" text="BC">
      <formula>NOT(ISERROR(SEARCH("BC",BL155)))</formula>
    </cfRule>
  </conditionalFormatting>
  <conditionalFormatting sqref="BO72:BP72">
    <cfRule type="containsText" dxfId="625" priority="98" operator="containsText" text="B">
      <formula>NOT(ISERROR(SEARCH("B",BO72)))</formula>
    </cfRule>
  </conditionalFormatting>
  <conditionalFormatting sqref="BO74:BP74">
    <cfRule type="containsText" dxfId="624" priority="33" operator="containsText" text="BC">
      <formula>NOT(ISERROR(SEARCH("BC",BO74)))</formula>
    </cfRule>
  </conditionalFormatting>
  <conditionalFormatting sqref="BO78:BP78">
    <cfRule type="containsText" dxfId="623" priority="32" operator="containsText" text="BC">
      <formula>NOT(ISERROR(SEARCH("BC",BO78)))</formula>
    </cfRule>
  </conditionalFormatting>
  <conditionalFormatting sqref="BO135:BP135">
    <cfRule type="containsText" dxfId="622" priority="29" operator="containsText" text="BC">
      <formula>NOT(ISERROR(SEARCH("BC",BO135)))</formula>
    </cfRule>
  </conditionalFormatting>
  <conditionalFormatting sqref="BO155:BP155">
    <cfRule type="containsText" dxfId="621" priority="37" operator="containsText" text="BC">
      <formula>NOT(ISERROR(SEARCH("BC",BO155)))</formula>
    </cfRule>
  </conditionalFormatting>
  <conditionalFormatting sqref="BO156:BP156">
    <cfRule type="containsText" dxfId="620" priority="97" operator="containsText" text="B">
      <formula>NOT(ISERROR(SEARCH("B",BO156)))</formula>
    </cfRule>
  </conditionalFormatting>
  <conditionalFormatting sqref="BR58:BS58">
    <cfRule type="containsText" dxfId="619" priority="47" operator="containsText" text="B">
      <formula>NOT(ISERROR(SEARCH("B",BR58)))</formula>
    </cfRule>
  </conditionalFormatting>
  <conditionalFormatting sqref="BR132:BS133">
    <cfRule type="containsText" dxfId="618" priority="46" operator="containsText" text="B">
      <formula>NOT(ISERROR(SEARCH("B",BR132)))</formula>
    </cfRule>
  </conditionalFormatting>
  <conditionalFormatting sqref="BU63:BV65">
    <cfRule type="containsText" dxfId="617" priority="27" operator="containsText" text="BC">
      <formula>NOT(ISERROR(SEARCH("BC",BU63)))</formula>
    </cfRule>
  </conditionalFormatting>
  <conditionalFormatting sqref="BX91:BY97">
    <cfRule type="containsText" dxfId="616" priority="13" operator="containsText" text="BC">
      <formula>NOT(ISERROR(SEARCH("BC",BX91)))</formula>
    </cfRule>
  </conditionalFormatting>
  <conditionalFormatting sqref="BX147:BY150">
    <cfRule type="containsText" dxfId="615" priority="15" operator="containsText" text="BC">
      <formula>NOT(ISERROR(SEARCH("BC",BX147)))</formula>
    </cfRule>
  </conditionalFormatting>
  <conditionalFormatting sqref="BX155:BY155">
    <cfRule type="containsText" dxfId="614" priority="14" operator="containsText" text="BC">
      <formula>NOT(ISERROR(SEARCH("BC",BX155)))</formula>
    </cfRule>
  </conditionalFormatting>
  <conditionalFormatting sqref="CA57:CB57">
    <cfRule type="containsText" dxfId="613" priority="109" operator="containsText" text="B">
      <formula>NOT(ISERROR(SEARCH("B",CA57)))</formula>
    </cfRule>
  </conditionalFormatting>
  <conditionalFormatting sqref="CA79:CB86">
    <cfRule type="containsText" dxfId="612" priority="108" operator="containsText" text="B">
      <formula>NOT(ISERROR(SEARCH("B",CA79)))</formula>
    </cfRule>
  </conditionalFormatting>
  <conditionalFormatting sqref="CA87:CB87">
    <cfRule type="containsText" dxfId="611" priority="5" operator="containsText" text="BC">
      <formula>NOT(ISERROR(SEARCH("BC",CA87)))</formula>
    </cfRule>
  </conditionalFormatting>
  <conditionalFormatting sqref="CA88:CB90">
    <cfRule type="containsText" dxfId="610" priority="107" operator="containsText" text="B">
      <formula>NOT(ISERROR(SEARCH("B",CA88)))</formula>
    </cfRule>
  </conditionalFormatting>
  <conditionalFormatting sqref="CA137:CB143">
    <cfRule type="containsText" dxfId="609" priority="105" operator="containsText" text="B">
      <formula>NOT(ISERROR(SEARCH("B",CA137)))</formula>
    </cfRule>
  </conditionalFormatting>
  <conditionalFormatting sqref="CA155:CB155">
    <cfRule type="containsText" dxfId="608" priority="106" operator="containsText" text="B">
      <formula>NOT(ISERROR(SEARCH("B",CA155)))</formula>
    </cfRule>
  </conditionalFormatting>
  <conditionalFormatting sqref="CD63:CE63">
    <cfRule type="containsText" dxfId="607" priority="24" operator="containsText" text="BC">
      <formula>NOT(ISERROR(SEARCH("BC",CD63)))</formula>
    </cfRule>
  </conditionalFormatting>
  <conditionalFormatting sqref="CD68:CE68">
    <cfRule type="containsText" dxfId="606" priority="26" operator="containsText" text="BC">
      <formula>NOT(ISERROR(SEARCH("BC",CD68)))</formula>
    </cfRule>
  </conditionalFormatting>
  <conditionalFormatting sqref="CD69:CE69">
    <cfRule type="containsText" dxfId="605" priority="55" operator="containsText" text="B">
      <formula>NOT(ISERROR(SEARCH("B",CD69)))</formula>
    </cfRule>
  </conditionalFormatting>
  <conditionalFormatting sqref="CD70:CE71">
    <cfRule type="containsText" dxfId="604" priority="25" operator="containsText" text="BC">
      <formula>NOT(ISERROR(SEARCH("BC",CD70)))</formula>
    </cfRule>
  </conditionalFormatting>
  <conditionalFormatting sqref="CD154:CE154">
    <cfRule type="containsText" dxfId="603" priority="23" operator="containsText" text="BC">
      <formula>NOT(ISERROR(SEARCH("BC",CD154)))</formula>
    </cfRule>
  </conditionalFormatting>
  <conditionalFormatting sqref="CD158:CE162">
    <cfRule type="containsText" dxfId="602" priority="50" operator="containsText" text="B">
      <formula>NOT(ISERROR(SEARCH("B",CD158)))</formula>
    </cfRule>
  </conditionalFormatting>
  <conditionalFormatting sqref="CG63:CH65">
    <cfRule type="containsText" dxfId="601" priority="19" operator="containsText" text="BC">
      <formula>NOT(ISERROR(SEARCH("BC",CG63)))</formula>
    </cfRule>
  </conditionalFormatting>
  <conditionalFormatting sqref="CG98:CH106">
    <cfRule type="containsText" dxfId="600" priority="20" operator="containsText" text="BC">
      <formula>NOT(ISERROR(SEARCH("BC",CG98)))</formula>
    </cfRule>
  </conditionalFormatting>
  <conditionalFormatting sqref="CG144:CH144">
    <cfRule type="containsText" dxfId="599" priority="18" operator="containsText" text="BC">
      <formula>NOT(ISERROR(SEARCH("BC",CG144)))</formula>
    </cfRule>
  </conditionalFormatting>
  <conditionalFormatting sqref="CG151:CH152">
    <cfRule type="containsText" dxfId="598" priority="17" operator="containsText" text="BC">
      <formula>NOT(ISERROR(SEARCH("BC",CG151)))</formula>
    </cfRule>
  </conditionalFormatting>
  <conditionalFormatting sqref="CG163:CH166">
    <cfRule type="containsText" dxfId="597" priority="12" operator="containsText" text="BC">
      <formula>NOT(ISERROR(SEARCH("BC",CG163)))</formula>
    </cfRule>
  </conditionalFormatting>
  <conditionalFormatting sqref="CI226:CJ229">
    <cfRule type="cellIs" dxfId="596" priority="1" operator="equal">
      <formula>"CSALT"</formula>
    </cfRule>
  </conditionalFormatting>
  <conditionalFormatting sqref="CJ63:CK67">
    <cfRule type="containsText" dxfId="595" priority="85" operator="containsText" text="B">
      <formula>NOT(ISERROR(SEARCH("B",CJ63)))</formula>
    </cfRule>
  </conditionalFormatting>
  <conditionalFormatting sqref="CJ72:CK72">
    <cfRule type="containsText" dxfId="594" priority="84" operator="containsText" text="B">
      <formula>NOT(ISERROR(SEARCH("B",CJ72)))</formula>
    </cfRule>
  </conditionalFormatting>
  <conditionalFormatting sqref="CJ98:CK99">
    <cfRule type="containsText" dxfId="593" priority="16" operator="containsText" text="B">
      <formula>NOT(ISERROR(SEARCH("B",CJ98)))</formula>
    </cfRule>
  </conditionalFormatting>
  <conditionalFormatting sqref="CJ109:CK112">
    <cfRule type="containsText" dxfId="592" priority="83" operator="containsText" text="B">
      <formula>NOT(ISERROR(SEARCH("B",CJ109)))</formula>
    </cfRule>
  </conditionalFormatting>
  <conditionalFormatting sqref="CJ134:CK134">
    <cfRule type="containsText" dxfId="591" priority="82" operator="containsText" text="B">
      <formula>NOT(ISERROR(SEARCH("B",CJ134)))</formula>
    </cfRule>
  </conditionalFormatting>
  <pageMargins left="0.7" right="0.7" top="0.75" bottom="0.75" header="0.3" footer="0.3"/>
  <drawing r:id="rId1"/>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B7E519E-B37A-44B2-87C3-120666C948A1}">
  <sheetPr>
    <tabColor theme="5" tint="-0.249977111117893"/>
  </sheetPr>
  <dimension ref="A1:DU224"/>
  <sheetViews>
    <sheetView zoomScale="70" zoomScaleNormal="70" workbookViewId="0">
      <pane xSplit="2" ySplit="5" topLeftCell="BK72" activePane="bottomRight" state="frozen"/>
      <selection pane="topRight" activeCell="BN274" sqref="BN274"/>
      <selection pane="bottomLeft" activeCell="BN274" sqref="BN274"/>
      <selection pane="bottomRight" activeCell="BN274" sqref="BN274"/>
    </sheetView>
  </sheetViews>
  <sheetFormatPr defaultRowHeight="13.2" x14ac:dyDescent="0.25"/>
  <cols>
    <col min="1" max="1" width="11.44140625" customWidth="1"/>
    <col min="2" max="2" width="21.5546875" customWidth="1"/>
    <col min="3" max="3" width="20.88671875" style="9" hidden="1" customWidth="1"/>
    <col min="4" max="4" width="12.5546875" style="9" hidden="1" customWidth="1"/>
    <col min="5" max="5" width="7.5546875" style="9" hidden="1" customWidth="1"/>
    <col min="6" max="6" width="20.88671875" style="9" hidden="1" customWidth="1"/>
    <col min="7" max="7" width="12.5546875" style="9" hidden="1" customWidth="1"/>
    <col min="8" max="8" width="7.5546875" style="9" hidden="1" customWidth="1"/>
    <col min="9" max="9" width="20.88671875" style="9" hidden="1" customWidth="1"/>
    <col min="10" max="10" width="12.5546875" style="9" hidden="1" customWidth="1"/>
    <col min="11" max="11" width="7.5546875" style="9" hidden="1" customWidth="1"/>
    <col min="12" max="12" width="20.88671875" style="9" hidden="1" customWidth="1"/>
    <col min="13" max="13" width="12.5546875" style="9" hidden="1" customWidth="1"/>
    <col min="14" max="14" width="7.5546875" style="9" hidden="1" customWidth="1"/>
    <col min="15" max="15" width="20.88671875" style="9" hidden="1" customWidth="1"/>
    <col min="16" max="16" width="12.5546875" style="9" hidden="1" customWidth="1"/>
    <col min="17" max="17" width="7.5546875" style="9" hidden="1" customWidth="1"/>
    <col min="18" max="18" width="20.88671875" style="9" hidden="1" customWidth="1"/>
    <col min="19" max="19" width="12.5546875" style="9" hidden="1" customWidth="1"/>
    <col min="20" max="20" width="7.5546875" style="9" hidden="1" customWidth="1"/>
    <col min="21" max="21" width="20.88671875" style="9" hidden="1" customWidth="1"/>
    <col min="22" max="22" width="12.5546875" style="9" hidden="1" customWidth="1"/>
    <col min="23" max="23" width="7.5546875" style="9" hidden="1" customWidth="1"/>
    <col min="24" max="24" width="20.88671875" style="9" hidden="1" customWidth="1"/>
    <col min="25" max="25" width="12.5546875" style="9" hidden="1" customWidth="1"/>
    <col min="26" max="26" width="7.5546875" style="9" hidden="1" customWidth="1"/>
    <col min="27" max="27" width="20.88671875" style="9" hidden="1" customWidth="1"/>
    <col min="28" max="28" width="12.5546875" style="9" hidden="1" customWidth="1"/>
    <col min="29" max="29" width="7.5546875" style="9" hidden="1" customWidth="1"/>
    <col min="30" max="30" width="20.88671875" style="9" hidden="1" customWidth="1"/>
    <col min="31" max="31" width="12.5546875" style="9" hidden="1" customWidth="1"/>
    <col min="32" max="32" width="7.5546875" style="9" hidden="1" customWidth="1"/>
    <col min="33" max="33" width="20.88671875" style="9" hidden="1" customWidth="1"/>
    <col min="34" max="34" width="12.5546875" style="9" hidden="1" customWidth="1"/>
    <col min="35" max="35" width="7.5546875" style="9" hidden="1" customWidth="1"/>
    <col min="36" max="36" width="20.88671875" style="9" hidden="1" customWidth="1"/>
    <col min="37" max="37" width="12.5546875" style="9" hidden="1" customWidth="1"/>
    <col min="38" max="38" width="7.5546875" style="9" hidden="1" customWidth="1"/>
    <col min="39" max="39" width="20.88671875" style="9" hidden="1" customWidth="1"/>
    <col min="40" max="40" width="12.5546875" style="9" hidden="1" customWidth="1"/>
    <col min="41" max="41" width="7.5546875" style="9" hidden="1" customWidth="1"/>
    <col min="42" max="42" width="20.88671875" style="9" hidden="1" customWidth="1"/>
    <col min="43" max="43" width="12.5546875" style="9" hidden="1" customWidth="1"/>
    <col min="44" max="44" width="7.5546875" style="9" hidden="1" customWidth="1"/>
    <col min="45" max="45" width="20.88671875" style="9" hidden="1" customWidth="1"/>
    <col min="46" max="46" width="12.5546875" style="9" hidden="1" customWidth="1"/>
    <col min="47" max="47" width="7.5546875" style="9" hidden="1" customWidth="1"/>
    <col min="48" max="48" width="20.88671875" style="9" hidden="1" customWidth="1"/>
    <col min="49" max="49" width="12.5546875" style="9" hidden="1" customWidth="1"/>
    <col min="50" max="50" width="7.5546875" style="9" hidden="1" customWidth="1"/>
    <col min="51" max="51" width="20.88671875" style="9" hidden="1" customWidth="1"/>
    <col min="52" max="52" width="12.5546875" style="9" hidden="1" customWidth="1"/>
    <col min="53" max="53" width="7.5546875" style="9" hidden="1" customWidth="1"/>
    <col min="54" max="54" width="20.88671875" style="9" hidden="1" customWidth="1"/>
    <col min="55" max="55" width="12.5546875" style="9" hidden="1" customWidth="1"/>
    <col min="56" max="56" width="7.5546875" style="9" hidden="1" customWidth="1"/>
    <col min="57" max="57" width="20.88671875" style="9" hidden="1" customWidth="1"/>
    <col min="58" max="58" width="12.5546875" style="9" hidden="1" customWidth="1"/>
    <col min="59" max="59" width="7.5546875" style="9" hidden="1" customWidth="1"/>
    <col min="60" max="60" width="20.88671875" style="9" hidden="1" customWidth="1"/>
    <col min="61" max="61" width="12.5546875" style="9" hidden="1" customWidth="1"/>
    <col min="62" max="62" width="7.5546875" style="9" hidden="1" customWidth="1"/>
    <col min="63" max="63" width="20.88671875" style="9" customWidth="1"/>
    <col min="64" max="64" width="12.5546875" style="9" customWidth="1"/>
    <col min="65" max="65" width="7.5546875" style="9" customWidth="1"/>
    <col min="66" max="66" width="20.88671875" style="9" customWidth="1"/>
    <col min="67" max="67" width="12.5546875" style="9" customWidth="1"/>
    <col min="68" max="68" width="7.5546875" style="9" customWidth="1"/>
    <col min="69" max="69" width="20.88671875" style="9" hidden="1" customWidth="1"/>
    <col min="70" max="70" width="12.5546875" style="9" hidden="1" customWidth="1"/>
    <col min="71" max="71" width="7.5546875" style="9" hidden="1" customWidth="1"/>
    <col min="72" max="72" width="20.88671875" style="9" hidden="1" customWidth="1"/>
    <col min="73" max="73" width="12.5546875" style="9" hidden="1" customWidth="1"/>
    <col min="74" max="74" width="7.5546875" style="9" hidden="1" customWidth="1"/>
    <col min="75" max="75" width="20.88671875" style="9" hidden="1" customWidth="1"/>
    <col min="76" max="76" width="12.5546875" style="9" hidden="1" customWidth="1"/>
    <col min="77" max="77" width="7.5546875" style="9" hidden="1" customWidth="1"/>
    <col min="78" max="78" width="20.88671875" style="9" hidden="1" customWidth="1"/>
    <col min="79" max="79" width="12.5546875" style="9" hidden="1" customWidth="1"/>
    <col min="80" max="80" width="7.5546875" style="9" hidden="1" customWidth="1"/>
    <col min="81" max="81" width="20.88671875" style="9" hidden="1" customWidth="1"/>
    <col min="82" max="82" width="12.5546875" style="9" hidden="1" customWidth="1"/>
    <col min="83" max="83" width="7.5546875" style="9" hidden="1" customWidth="1"/>
    <col min="84" max="84" width="20.88671875" style="9" hidden="1" customWidth="1"/>
    <col min="85" max="85" width="12.5546875" style="9" hidden="1" customWidth="1"/>
    <col min="86" max="86" width="7.5546875" style="9" hidden="1" customWidth="1"/>
    <col min="87" max="87" width="20.88671875" style="9" hidden="1" customWidth="1"/>
    <col min="88" max="88" width="12.5546875" style="9" hidden="1" customWidth="1"/>
    <col min="89" max="89" width="7.5546875" style="9" hidden="1" customWidth="1"/>
  </cols>
  <sheetData>
    <row r="1" spans="1:95" ht="39" customHeight="1" x14ac:dyDescent="0.25">
      <c r="A1" s="324"/>
      <c r="B1" s="324"/>
      <c r="C1" s="324"/>
      <c r="D1" s="324"/>
      <c r="E1" s="325"/>
      <c r="F1" s="326"/>
      <c r="G1" s="327"/>
      <c r="H1" s="325"/>
      <c r="I1" s="325"/>
      <c r="J1" s="325"/>
      <c r="K1" s="325"/>
      <c r="L1" s="325"/>
      <c r="M1" s="325"/>
      <c r="N1" s="325"/>
      <c r="O1" s="325"/>
      <c r="P1" s="325"/>
      <c r="Q1" s="325"/>
      <c r="R1" s="325"/>
      <c r="S1" s="325"/>
      <c r="T1" s="325"/>
      <c r="U1" s="325"/>
      <c r="V1" s="325"/>
      <c r="W1" s="325"/>
      <c r="X1" s="325"/>
      <c r="Y1" s="325"/>
      <c r="Z1" s="325"/>
      <c r="AA1" s="325"/>
      <c r="AB1" s="325"/>
      <c r="AC1" s="325"/>
      <c r="AD1" s="325"/>
      <c r="AE1" s="325"/>
      <c r="AF1" s="325"/>
      <c r="AG1" s="325"/>
      <c r="AH1" s="325"/>
      <c r="AI1" s="325"/>
      <c r="AJ1" s="325"/>
      <c r="AK1" s="325"/>
      <c r="AL1" s="325"/>
      <c r="AM1" s="325"/>
      <c r="AN1" s="325"/>
      <c r="AO1" s="325"/>
      <c r="AP1" s="325"/>
      <c r="AQ1" s="325"/>
      <c r="AR1" s="325"/>
      <c r="AS1" s="325"/>
      <c r="AT1" s="325"/>
      <c r="AU1" s="325"/>
      <c r="AV1" s="325"/>
      <c r="AW1" s="325"/>
      <c r="AX1" s="325"/>
      <c r="AY1" s="325"/>
      <c r="AZ1" s="325"/>
      <c r="BA1" s="325"/>
      <c r="BB1" s="325"/>
      <c r="BC1" s="325"/>
      <c r="BD1" s="325"/>
      <c r="BE1" s="325"/>
      <c r="BF1" s="325"/>
      <c r="BG1" s="325"/>
      <c r="BH1" s="325"/>
      <c r="BI1" s="325"/>
      <c r="BJ1" s="325"/>
      <c r="BK1" s="325"/>
      <c r="BL1" s="325"/>
      <c r="BM1" s="902" t="s">
        <v>806</v>
      </c>
      <c r="BN1" s="903" t="s">
        <v>807</v>
      </c>
      <c r="BO1" s="325"/>
      <c r="BP1" s="325"/>
      <c r="BQ1" s="325"/>
      <c r="BR1" s="325"/>
      <c r="BS1" s="325"/>
      <c r="BT1" s="325"/>
      <c r="BU1" s="325"/>
      <c r="BV1" s="325"/>
      <c r="BW1" s="325"/>
      <c r="BX1" s="325"/>
      <c r="BY1" s="325"/>
      <c r="BZ1" s="325"/>
      <c r="CA1" s="325"/>
      <c r="CB1" s="325"/>
      <c r="CC1" s="325"/>
      <c r="CD1" s="325"/>
      <c r="CE1" s="325"/>
      <c r="CF1" s="325"/>
      <c r="CG1" s="325"/>
      <c r="CH1" s="325"/>
      <c r="CI1" s="325"/>
      <c r="CJ1" s="325"/>
      <c r="CK1" s="325"/>
      <c r="CL1" s="9"/>
      <c r="CM1" s="9"/>
      <c r="CN1" s="9"/>
      <c r="CO1" s="9"/>
      <c r="CP1" s="222"/>
      <c r="CQ1" s="222"/>
    </row>
    <row r="2" spans="1:95" ht="39" customHeight="1" x14ac:dyDescent="0.25">
      <c r="A2" s="324"/>
      <c r="B2" s="324"/>
      <c r="C2" s="324"/>
      <c r="D2" s="324"/>
      <c r="E2" s="325"/>
      <c r="F2" s="325"/>
      <c r="G2" s="326"/>
      <c r="H2" s="325"/>
      <c r="I2" s="325"/>
      <c r="J2" s="325"/>
      <c r="K2" s="325"/>
      <c r="L2" s="325"/>
      <c r="M2" s="325"/>
      <c r="N2" s="325"/>
      <c r="O2" s="325"/>
      <c r="P2" s="325"/>
      <c r="Q2" s="325"/>
      <c r="R2" s="325"/>
      <c r="S2" s="325"/>
      <c r="T2" s="325"/>
      <c r="U2" s="325"/>
      <c r="V2" s="325"/>
      <c r="W2" s="326"/>
      <c r="X2" s="325"/>
      <c r="Y2" s="325"/>
      <c r="Z2" s="325"/>
      <c r="AA2" s="325"/>
      <c r="AB2" s="325"/>
      <c r="AC2" s="325"/>
      <c r="AD2" s="325"/>
      <c r="AE2" s="325"/>
      <c r="AF2" s="325"/>
      <c r="AG2" s="325"/>
      <c r="AH2" s="325"/>
      <c r="AI2" s="325"/>
      <c r="AJ2" s="325"/>
      <c r="AK2" s="325"/>
      <c r="AL2" s="325"/>
      <c r="AM2" s="325"/>
      <c r="AN2" s="325"/>
      <c r="AO2" s="325"/>
      <c r="AP2" s="325"/>
      <c r="AQ2" s="325"/>
      <c r="AR2" s="325"/>
      <c r="AS2" s="325"/>
      <c r="AT2" s="325"/>
      <c r="AU2" s="325"/>
      <c r="AV2" s="325"/>
      <c r="AW2" s="325"/>
      <c r="AX2" s="325"/>
      <c r="AY2" s="325"/>
      <c r="AZ2" s="325"/>
      <c r="BA2" s="325"/>
      <c r="BB2" s="325"/>
      <c r="BC2" s="325"/>
      <c r="BD2" s="325"/>
      <c r="BE2" s="325"/>
      <c r="BF2" s="325"/>
      <c r="BG2" s="325"/>
      <c r="BH2" s="325"/>
      <c r="BI2" s="325"/>
      <c r="BJ2" s="325"/>
      <c r="BK2" s="325"/>
      <c r="BL2" s="325"/>
      <c r="BM2" s="325"/>
      <c r="BN2" s="325"/>
      <c r="BO2" s="326" t="s">
        <v>1442</v>
      </c>
      <c r="BP2" s="325"/>
      <c r="BQ2" s="325"/>
      <c r="BR2" s="325"/>
      <c r="BS2" s="325"/>
      <c r="BT2" s="325"/>
      <c r="BU2" s="325"/>
      <c r="BV2" s="325"/>
      <c r="BW2" s="325"/>
      <c r="BX2" s="325"/>
      <c r="BY2" s="325"/>
      <c r="BZ2" s="325"/>
      <c r="CA2" s="325"/>
      <c r="CB2" s="325"/>
      <c r="CC2" s="325"/>
      <c r="CD2" s="325"/>
      <c r="CE2" s="325"/>
      <c r="CF2" s="325"/>
      <c r="CG2" s="325"/>
      <c r="CH2" s="325"/>
      <c r="CI2" s="325"/>
      <c r="CJ2" s="325"/>
      <c r="CK2" s="325"/>
      <c r="CL2" s="9"/>
      <c r="CM2" s="9"/>
      <c r="CN2" s="9"/>
      <c r="CO2" s="9"/>
      <c r="CP2" s="222"/>
      <c r="CQ2" s="222"/>
    </row>
    <row r="3" spans="1:95" ht="15" customHeight="1" x14ac:dyDescent="0.25">
      <c r="A3" s="324"/>
      <c r="B3" s="324"/>
      <c r="C3" s="324"/>
      <c r="D3" s="324"/>
      <c r="E3" s="325"/>
      <c r="F3" s="325"/>
      <c r="G3" s="325"/>
      <c r="H3" s="325"/>
      <c r="I3" s="325"/>
      <c r="J3" s="325"/>
      <c r="K3" s="325"/>
      <c r="L3" s="325"/>
      <c r="M3" s="325"/>
      <c r="N3" s="325"/>
      <c r="O3" s="325"/>
      <c r="P3" s="325"/>
      <c r="Q3" s="325"/>
      <c r="R3" s="325"/>
      <c r="S3" s="325"/>
      <c r="T3" s="325"/>
      <c r="U3" s="325"/>
      <c r="V3" s="325"/>
      <c r="W3" s="325"/>
      <c r="X3" s="325"/>
      <c r="Y3" s="325"/>
      <c r="Z3" s="325"/>
      <c r="AA3" s="325"/>
      <c r="AB3" s="325"/>
      <c r="AC3" s="325"/>
      <c r="AD3" s="325"/>
      <c r="AE3" s="325"/>
      <c r="AF3" s="325"/>
      <c r="AG3" s="325"/>
      <c r="AH3" s="325"/>
      <c r="AI3" s="325"/>
      <c r="AJ3" s="325"/>
      <c r="AK3" s="325"/>
      <c r="AL3" s="325"/>
      <c r="AM3" s="325"/>
      <c r="AN3" s="325"/>
      <c r="AO3" s="325"/>
      <c r="AP3" s="325"/>
      <c r="AQ3" s="325"/>
      <c r="AR3" s="325"/>
      <c r="AS3" s="325"/>
      <c r="AT3" s="325"/>
      <c r="AU3" s="325"/>
      <c r="AV3" s="325"/>
      <c r="AW3" s="325"/>
      <c r="AX3" s="325"/>
      <c r="AY3" s="325"/>
      <c r="AZ3" s="325"/>
      <c r="BA3" s="325"/>
      <c r="BB3" s="325"/>
      <c r="BC3" s="325"/>
      <c r="BD3" s="325"/>
      <c r="BE3" s="325"/>
      <c r="BF3" s="325"/>
      <c r="BG3" s="325"/>
      <c r="BH3" s="325"/>
      <c r="BI3" s="325"/>
      <c r="BJ3" s="325"/>
      <c r="BK3" s="325"/>
      <c r="BL3" s="325"/>
      <c r="BM3" s="325"/>
      <c r="BN3" s="325"/>
      <c r="BO3" s="325"/>
      <c r="BP3" s="325"/>
      <c r="BQ3" s="325"/>
      <c r="BR3" s="325"/>
      <c r="BS3" s="325"/>
      <c r="BT3" s="325"/>
      <c r="BU3" s="325"/>
      <c r="BV3" s="325"/>
      <c r="BW3" s="325"/>
      <c r="BX3" s="325"/>
      <c r="BY3" s="325"/>
      <c r="BZ3" s="325"/>
      <c r="CA3" s="325"/>
      <c r="CB3" s="325"/>
      <c r="CC3" s="325"/>
      <c r="CD3" s="325"/>
      <c r="CE3" s="325"/>
      <c r="CF3" s="325"/>
      <c r="CG3" s="325"/>
      <c r="CH3" s="325"/>
      <c r="CI3" s="325"/>
      <c r="CJ3" s="325"/>
      <c r="CK3" s="325"/>
      <c r="CL3" s="9"/>
      <c r="CM3" s="9"/>
      <c r="CN3" s="9"/>
      <c r="CO3" s="9"/>
      <c r="CP3" s="222"/>
      <c r="CQ3" s="222"/>
    </row>
    <row r="4" spans="1:95" ht="26.4" x14ac:dyDescent="0.25">
      <c r="C4" s="9" t="s">
        <v>809</v>
      </c>
    </row>
    <row r="5" spans="1:95" s="123" customFormat="1" ht="36.6" thickBot="1" x14ac:dyDescent="0.3">
      <c r="A5" s="122" t="s">
        <v>362</v>
      </c>
      <c r="B5" s="340"/>
      <c r="C5" s="342" t="s">
        <v>363</v>
      </c>
      <c r="D5" s="342" t="str">
        <f>'Org Raw Data'!$G$14</f>
        <v>ORG_L3_297</v>
      </c>
      <c r="E5" s="342" t="str">
        <f ca="1">OFFSET('Org Raw Data'!$G$14,0,1)</f>
        <v>CSALT</v>
      </c>
      <c r="F5" s="342" t="s">
        <v>364</v>
      </c>
      <c r="G5" s="342" t="str">
        <f>'Org Raw Data'!$G$7</f>
        <v>ORG_L3_280</v>
      </c>
      <c r="H5" s="342" t="str">
        <f ca="1">OFFSET('Org Raw Data'!$G$7,0,1)</f>
        <v>SSE</v>
      </c>
      <c r="I5" s="342" t="s">
        <v>365</v>
      </c>
      <c r="J5" s="342" t="str">
        <f>'Org Raw Data'!$G$7</f>
        <v>ORG_L3_280</v>
      </c>
      <c r="K5" s="342" t="str">
        <f ca="1">OFFSET('Org Raw Data'!$G$7,0,1)</f>
        <v>SSE</v>
      </c>
      <c r="L5" s="342" t="s">
        <v>366</v>
      </c>
      <c r="M5" s="342" t="str">
        <f>'Org Raw Data'!$G$7</f>
        <v>ORG_L3_280</v>
      </c>
      <c r="N5" s="342" t="str">
        <f ca="1">OFFSET('Org Raw Data'!$G$7,0,1)</f>
        <v>SSE</v>
      </c>
      <c r="O5" s="342" t="s">
        <v>367</v>
      </c>
      <c r="P5" s="342" t="str">
        <f>'Org Raw Data'!$G$14</f>
        <v>ORG_L3_297</v>
      </c>
      <c r="Q5" s="342" t="str">
        <f ca="1">OFFSET('Org Raw Data'!$G$14,0,1)</f>
        <v>CSALT</v>
      </c>
      <c r="R5" s="343" t="s">
        <v>368</v>
      </c>
      <c r="S5" s="343" t="str">
        <f>'Org Raw Data'!$G$14</f>
        <v>ORG_L3_297</v>
      </c>
      <c r="T5" s="343" t="str">
        <f ca="1">OFFSET('Org Raw Data'!$G$14,0,1)</f>
        <v>CSALT</v>
      </c>
      <c r="U5" s="343" t="s">
        <v>369</v>
      </c>
      <c r="V5" s="343" t="str">
        <f>'Org Raw Data'!$G$7</f>
        <v>ORG_L3_280</v>
      </c>
      <c r="W5" s="343" t="str">
        <f ca="1">OFFSET('Org Raw Data'!$G$7,0,1)</f>
        <v>SSE</v>
      </c>
      <c r="X5" s="343" t="s">
        <v>370</v>
      </c>
      <c r="Y5" s="343" t="str">
        <f>'Org Raw Data'!$G$20</f>
        <v>ORG_L3_294</v>
      </c>
      <c r="Z5" s="343" t="str">
        <f ca="1">OFFSET('Org Raw Data'!$G$20,0,1)</f>
        <v>ASU</v>
      </c>
      <c r="AA5" s="342" t="s">
        <v>371</v>
      </c>
      <c r="AB5" s="344" t="str">
        <f>'Org Raw Data'!$G$20</f>
        <v>ORG_L3_294</v>
      </c>
      <c r="AC5" s="344" t="str">
        <f ca="1">OFFSET('Org Raw Data'!$G$20,0,1)</f>
        <v>ASU</v>
      </c>
      <c r="AD5" s="342" t="s">
        <v>372</v>
      </c>
      <c r="AE5" s="342" t="str">
        <f>'Org Raw Data'!$G$32</f>
        <v>ORG_L3_277</v>
      </c>
      <c r="AF5" s="342" t="str">
        <f ca="1">OFFSET('Org Raw Data'!$G$32,0,1)</f>
        <v>RES</v>
      </c>
      <c r="AG5" s="344" t="s">
        <v>373</v>
      </c>
      <c r="AH5" s="344" t="str">
        <f>'Org Raw Data'!$G$32</f>
        <v>ORG_L3_277</v>
      </c>
      <c r="AI5" s="344" t="str">
        <f ca="1">OFFSET('Org Raw Data'!$G$32,0,1)</f>
        <v>RES</v>
      </c>
      <c r="AJ5" s="344" t="s">
        <v>374</v>
      </c>
      <c r="AK5" s="344" t="str">
        <f>'Org Raw Data'!$G$32</f>
        <v>ORG_L3_277</v>
      </c>
      <c r="AL5" s="344" t="str">
        <f ca="1">OFFSET('Org Raw Data'!$G$32,0,1)</f>
        <v>RES</v>
      </c>
      <c r="AM5" s="344" t="s">
        <v>375</v>
      </c>
      <c r="AN5" s="344" t="str">
        <f>'Org Raw Data'!$G$32</f>
        <v>ORG_L3_277</v>
      </c>
      <c r="AO5" s="344" t="str">
        <f ca="1">OFFSET('Org Raw Data'!$G$32,0,1)</f>
        <v>RES</v>
      </c>
      <c r="AP5" s="344" t="s">
        <v>376</v>
      </c>
      <c r="AQ5" s="344" t="str">
        <f>'Org Raw Data'!$G$32</f>
        <v>ORG_L3_277</v>
      </c>
      <c r="AR5" s="344" t="str">
        <f ca="1">OFFSET('Org Raw Data'!$G$32,0,1)</f>
        <v>RES</v>
      </c>
      <c r="AS5" s="344" t="s">
        <v>377</v>
      </c>
      <c r="AT5" s="344" t="str">
        <f>'Org Raw Data'!$G$32</f>
        <v>ORG_L3_277</v>
      </c>
      <c r="AU5" s="344" t="str">
        <f ca="1">OFFSET('Org Raw Data'!$G$32,0,1)</f>
        <v>RES</v>
      </c>
      <c r="AV5" s="344" t="s">
        <v>378</v>
      </c>
      <c r="AW5" s="344" t="str">
        <f>'Org Raw Data'!$G$19</f>
        <v>ORG_L3_279</v>
      </c>
      <c r="AX5" s="344" t="str">
        <f ca="1">OFFSET('Org Raw Data'!$G$19,0,1)</f>
        <v>IAU</v>
      </c>
      <c r="AY5" s="344" t="s">
        <v>379</v>
      </c>
      <c r="AZ5" s="344" t="str">
        <f>'Org Raw Data'!$G$19</f>
        <v>ORG_L3_279</v>
      </c>
      <c r="BA5" s="344" t="str">
        <f ca="1">OFFSET('Org Raw Data'!$G$19,0,1)</f>
        <v>IAU</v>
      </c>
      <c r="BB5" s="344" t="s">
        <v>380</v>
      </c>
      <c r="BC5" s="344" t="str">
        <f>'Org Raw Data'!$G$27</f>
        <v>ORG_L3_291</v>
      </c>
      <c r="BD5" s="344" t="str">
        <f ca="1">OFFSET('Org Raw Data'!$G$27,0,1)</f>
        <v>GRM</v>
      </c>
      <c r="BE5" s="344" t="s">
        <v>381</v>
      </c>
      <c r="BF5" s="344" t="str">
        <f>'Org Raw Data'!$G$15</f>
        <v>ORG_L3_306</v>
      </c>
      <c r="BG5" s="344" t="str">
        <f ca="1">OFFSET('Org Raw Data'!$G$15,0,1)</f>
        <v>LIB</v>
      </c>
      <c r="BH5" s="344" t="s">
        <v>382</v>
      </c>
      <c r="BI5" s="344" t="str">
        <f>'Org Raw Data'!$G$52</f>
        <v>ORG_L3_298</v>
      </c>
      <c r="BJ5" s="344" t="str">
        <f ca="1">OFFSET('Org Raw Data'!$G$52,0,1)</f>
        <v>ADV</v>
      </c>
      <c r="BK5" s="344" t="s">
        <v>383</v>
      </c>
      <c r="BL5" s="344" t="str">
        <f>'Org Raw Data'!$G$43</f>
        <v>ORG_L3_272</v>
      </c>
      <c r="BM5" s="344" t="str">
        <f ca="1">OFFSET('Org Raw Data'!$G$43,0,1)</f>
        <v>MC</v>
      </c>
      <c r="BN5" s="344" t="s">
        <v>384</v>
      </c>
      <c r="BO5" s="344" t="str">
        <f>'Org Raw Data'!$G$7</f>
        <v>ORG_L3_280</v>
      </c>
      <c r="BP5" s="344" t="str">
        <f ca="1">OFFSET('Org Raw Data'!$G$7,0,1)</f>
        <v>SSE</v>
      </c>
      <c r="BQ5" s="344" t="s">
        <v>385</v>
      </c>
      <c r="BR5" s="344" t="str">
        <f>'Org Raw Data'!$G$27</f>
        <v>ORG_L3_291</v>
      </c>
      <c r="BS5" s="344" t="str">
        <f ca="1">OFFSET('Org Raw Data'!$G$27,0,1)</f>
        <v>GRM</v>
      </c>
      <c r="BT5" s="344" t="s">
        <v>386</v>
      </c>
      <c r="BU5" s="344" t="str">
        <f>'Org Raw Data'!$G$17</f>
        <v>ORG_L3_271</v>
      </c>
      <c r="BV5" s="344" t="str">
        <f ca="1">OFFSET('Org Raw Data'!$G$17,0,1)</f>
        <v>ITS</v>
      </c>
      <c r="BW5" s="344" t="s">
        <v>387</v>
      </c>
      <c r="BX5" s="344" t="str">
        <f>'Org Raw Data'!$G$25</f>
        <v>ORG_L3_300</v>
      </c>
      <c r="BY5" s="344" t="str">
        <f ca="1">OFFSET('Org Raw Data'!$G$25,0,1)</f>
        <v>PC</v>
      </c>
      <c r="BZ5" s="344" t="s">
        <v>388</v>
      </c>
      <c r="CA5" s="344" t="str">
        <f>'Org Raw Data'!$G$28</f>
        <v>ORG_L3_299</v>
      </c>
      <c r="CB5" s="344" t="str">
        <f ca="1">OFFSET('Org Raw Data'!$G$28,0,1)</f>
        <v>FS</v>
      </c>
      <c r="CC5" s="344" t="s">
        <v>389</v>
      </c>
      <c r="CD5" s="344" t="str">
        <f>'Org Raw Data'!$G$19</f>
        <v>ORG_L3_279</v>
      </c>
      <c r="CE5" s="344" t="str">
        <f ca="1">OFFSET('Org Raw Data'!$G$19,0,1)</f>
        <v>IAU</v>
      </c>
      <c r="CF5" s="344" t="s">
        <v>390</v>
      </c>
      <c r="CG5" s="344" t="str">
        <f>'Org Raw Data'!$G$21</f>
        <v>ORG_L3_296</v>
      </c>
      <c r="CH5" s="344" t="str">
        <f ca="1">OFFSET('Org Raw Data'!$G$21,0,1)</f>
        <v>FM</v>
      </c>
      <c r="CI5" s="344" t="s">
        <v>391</v>
      </c>
      <c r="CJ5" s="344" t="str">
        <f>'Org Raw Data'!$G$7</f>
        <v>ORG_L3_280</v>
      </c>
      <c r="CK5" s="344" t="str">
        <f ca="1">OFFSET('Org Raw Data'!$G$7,0,1)</f>
        <v>SSE</v>
      </c>
    </row>
    <row r="6" spans="1:95" ht="36" x14ac:dyDescent="0.3">
      <c r="A6" s="1010" t="s">
        <v>810</v>
      </c>
      <c r="B6" s="341"/>
      <c r="C6" s="346" t="s">
        <v>393</v>
      </c>
      <c r="D6" s="183" t="str">
        <f>'Org Raw Data'!$G$14</f>
        <v>ORG_L3_297</v>
      </c>
      <c r="E6" s="183" t="str">
        <f ca="1">OFFSET('Org Raw Data'!$G$14,0,1)</f>
        <v>CSALT</v>
      </c>
      <c r="F6" s="346" t="s">
        <v>394</v>
      </c>
      <c r="G6" s="183" t="str">
        <f>'Org Raw Data'!$G$7</f>
        <v>ORG_L3_280</v>
      </c>
      <c r="H6" s="183" t="str">
        <f ca="1">OFFSET('Org Raw Data'!$G$7,0,1)</f>
        <v>SSE</v>
      </c>
      <c r="I6" s="346" t="s">
        <v>395</v>
      </c>
      <c r="J6" s="183" t="str">
        <f>'Org Raw Data'!$G$7</f>
        <v>ORG_L3_280</v>
      </c>
      <c r="K6" s="183" t="str">
        <f ca="1">OFFSET('Org Raw Data'!$G$7,0,1)</f>
        <v>SSE</v>
      </c>
      <c r="L6" s="346" t="s">
        <v>396</v>
      </c>
      <c r="M6" s="183" t="str">
        <f>'Org Raw Data'!$G$7</f>
        <v>ORG_L3_280</v>
      </c>
      <c r="N6" s="183" t="str">
        <f ca="1">OFFSET('Org Raw Data'!$G$7,0,1)</f>
        <v>SSE</v>
      </c>
      <c r="O6" s="346" t="s">
        <v>397</v>
      </c>
      <c r="P6" s="183" t="str">
        <f>'Org Raw Data'!$G$14</f>
        <v>ORG_L3_297</v>
      </c>
      <c r="Q6" s="183" t="str">
        <f ca="1">OFFSET('Org Raw Data'!$G$14,0,1)</f>
        <v>CSALT</v>
      </c>
      <c r="R6" s="346" t="s">
        <v>398</v>
      </c>
      <c r="S6" s="183" t="str">
        <f>'Org Raw Data'!$G$14</f>
        <v>ORG_L3_297</v>
      </c>
      <c r="T6" s="183" t="str">
        <f ca="1">OFFSET('Org Raw Data'!$G$14,0,1)</f>
        <v>CSALT</v>
      </c>
      <c r="U6" s="346" t="s">
        <v>399</v>
      </c>
      <c r="V6" s="183" t="str">
        <f>'Org Raw Data'!$G$7</f>
        <v>ORG_L3_280</v>
      </c>
      <c r="W6" s="183" t="str">
        <f ca="1">OFFSET('Org Raw Data'!$G$7,0,1)</f>
        <v>SSE</v>
      </c>
      <c r="X6" s="346" t="s">
        <v>400</v>
      </c>
      <c r="Y6" s="183" t="str">
        <f>'Org Raw Data'!$G$20</f>
        <v>ORG_L3_294</v>
      </c>
      <c r="Z6" s="183" t="str">
        <f ca="1">OFFSET('Org Raw Data'!$G$20,0,1)</f>
        <v>ASU</v>
      </c>
      <c r="AA6" s="346" t="s">
        <v>401</v>
      </c>
      <c r="AB6" s="183" t="str">
        <f>'Org Raw Data'!$G$20</f>
        <v>ORG_L3_294</v>
      </c>
      <c r="AC6" s="183" t="str">
        <f ca="1">OFFSET('Org Raw Data'!$G$20,0,1)</f>
        <v>ASU</v>
      </c>
      <c r="AD6" s="346" t="s">
        <v>402</v>
      </c>
      <c r="AE6" s="183" t="str">
        <f>'Org Raw Data'!$G$32</f>
        <v>ORG_L3_277</v>
      </c>
      <c r="AF6" s="183" t="str">
        <f ca="1">OFFSET('Org Raw Data'!$G$32,0,1)</f>
        <v>RES</v>
      </c>
      <c r="AG6" s="346" t="s">
        <v>403</v>
      </c>
      <c r="AH6" s="183" t="str">
        <f>'Org Raw Data'!$G$32</f>
        <v>ORG_L3_277</v>
      </c>
      <c r="AI6" s="183" t="str">
        <f ca="1">OFFSET('Org Raw Data'!$G$32,0,1)</f>
        <v>RES</v>
      </c>
      <c r="AJ6" s="346" t="s">
        <v>404</v>
      </c>
      <c r="AK6" s="183" t="str">
        <f>'Org Raw Data'!$G$32</f>
        <v>ORG_L3_277</v>
      </c>
      <c r="AL6" s="183" t="str">
        <f ca="1">OFFSET('Org Raw Data'!$G$32,0,1)</f>
        <v>RES</v>
      </c>
      <c r="AM6" s="346" t="s">
        <v>405</v>
      </c>
      <c r="AN6" s="183" t="str">
        <f>'Org Raw Data'!$G$32</f>
        <v>ORG_L3_277</v>
      </c>
      <c r="AO6" s="183" t="str">
        <f ca="1">OFFSET('Org Raw Data'!$G$32,0,1)</f>
        <v>RES</v>
      </c>
      <c r="AP6" s="346" t="s">
        <v>406</v>
      </c>
      <c r="AQ6" s="183" t="str">
        <f>'Org Raw Data'!$G$32</f>
        <v>ORG_L3_277</v>
      </c>
      <c r="AR6" s="183" t="str">
        <f ca="1">OFFSET('Org Raw Data'!$G$32,0,1)</f>
        <v>RES</v>
      </c>
      <c r="AS6" s="346" t="s">
        <v>407</v>
      </c>
      <c r="AT6" s="183" t="str">
        <f>'Org Raw Data'!$G$32</f>
        <v>ORG_L3_277</v>
      </c>
      <c r="AU6" s="183" t="str">
        <f ca="1">OFFSET('Org Raw Data'!$G$32,0,1)</f>
        <v>RES</v>
      </c>
      <c r="AV6" s="346" t="s">
        <v>408</v>
      </c>
      <c r="AW6" s="183" t="str">
        <f>'Org Raw Data'!$G$19</f>
        <v>ORG_L3_279</v>
      </c>
      <c r="AX6" s="183" t="str">
        <f ca="1">OFFSET('Org Raw Data'!$G$19,0,1)</f>
        <v>IAU</v>
      </c>
      <c r="AY6" s="346" t="s">
        <v>409</v>
      </c>
      <c r="AZ6" s="183" t="str">
        <f>'Org Raw Data'!$G$19</f>
        <v>ORG_L3_279</v>
      </c>
      <c r="BA6" s="183" t="str">
        <f ca="1">OFFSET('Org Raw Data'!$G$19,0,1)</f>
        <v>IAU</v>
      </c>
      <c r="BB6" s="346" t="s">
        <v>410</v>
      </c>
      <c r="BC6" s="183" t="str">
        <f>'Org Raw Data'!$G$27</f>
        <v>ORG_L3_291</v>
      </c>
      <c r="BD6" s="183" t="str">
        <f ca="1">OFFSET('Org Raw Data'!$G$27,0,1)</f>
        <v>GRM</v>
      </c>
      <c r="BE6" s="346" t="s">
        <v>411</v>
      </c>
      <c r="BF6" s="183" t="str">
        <f>'Org Raw Data'!$G$15</f>
        <v>ORG_L3_306</v>
      </c>
      <c r="BG6" s="183" t="str">
        <f ca="1">OFFSET('Org Raw Data'!$G$15,0,1)</f>
        <v>LIB</v>
      </c>
      <c r="BH6" s="346" t="s">
        <v>412</v>
      </c>
      <c r="BI6" s="183" t="str">
        <f>'Org Raw Data'!$G$52</f>
        <v>ORG_L3_298</v>
      </c>
      <c r="BJ6" s="183" t="str">
        <f ca="1">OFFSET('Org Raw Data'!$G$52,0,1)</f>
        <v>ADV</v>
      </c>
      <c r="BK6" s="346" t="s">
        <v>413</v>
      </c>
      <c r="BL6" s="183" t="str">
        <f>'Org Raw Data'!$G$43</f>
        <v>ORG_L3_272</v>
      </c>
      <c r="BM6" s="183" t="str">
        <f ca="1">OFFSET('Org Raw Data'!$G$43,0,1)</f>
        <v>MC</v>
      </c>
      <c r="BN6" s="346" t="s">
        <v>414</v>
      </c>
      <c r="BO6" s="345" t="str">
        <f>'Org Raw Data'!$G$43</f>
        <v>ORG_L3_272</v>
      </c>
      <c r="BP6" s="345" t="str">
        <f ca="1">OFFSET('Org Raw Data'!$G$43,0,1)</f>
        <v>MC</v>
      </c>
      <c r="BQ6" s="346" t="s">
        <v>415</v>
      </c>
      <c r="BR6" s="183" t="str">
        <f>'Org Raw Data'!$G$27</f>
        <v>ORG_L3_291</v>
      </c>
      <c r="BS6" s="183" t="str">
        <f ca="1">OFFSET('Org Raw Data'!$G$27,0,1)</f>
        <v>GRM</v>
      </c>
      <c r="BT6" s="346" t="s">
        <v>416</v>
      </c>
      <c r="BU6" s="183" t="str">
        <f>'Org Raw Data'!$G$17</f>
        <v>ORG_L3_271</v>
      </c>
      <c r="BV6" s="183" t="str">
        <f ca="1">OFFSET('Org Raw Data'!$G$17,0,1)</f>
        <v>ITS</v>
      </c>
      <c r="BW6" s="346" t="s">
        <v>417</v>
      </c>
      <c r="BX6" s="183" t="str">
        <f>'Org Raw Data'!$G$25</f>
        <v>ORG_L3_300</v>
      </c>
      <c r="BY6" s="183" t="str">
        <f ca="1">OFFSET('Org Raw Data'!$G$25,0,1)</f>
        <v>PC</v>
      </c>
      <c r="BZ6" s="346" t="s">
        <v>418</v>
      </c>
      <c r="CA6" s="183" t="str">
        <f>'Org Raw Data'!$G$28</f>
        <v>ORG_L3_299</v>
      </c>
      <c r="CB6" s="183" t="str">
        <f ca="1">OFFSET('Org Raw Data'!$G$28,0,1)</f>
        <v>FS</v>
      </c>
      <c r="CC6" s="346" t="s">
        <v>419</v>
      </c>
      <c r="CD6" s="183" t="str">
        <f>'Org Raw Data'!$G$19</f>
        <v>ORG_L3_279</v>
      </c>
      <c r="CE6" s="183" t="str">
        <f ca="1">OFFSET('Org Raw Data'!$G$19,0,1)</f>
        <v>IAU</v>
      </c>
      <c r="CF6" s="346" t="s">
        <v>420</v>
      </c>
      <c r="CG6" s="183" t="str">
        <f>'Org Raw Data'!$G$21</f>
        <v>ORG_L3_296</v>
      </c>
      <c r="CH6" s="183" t="str">
        <f ca="1">OFFSET('Org Raw Data'!$G$21,0,1)</f>
        <v>FM</v>
      </c>
      <c r="CI6" s="346" t="s">
        <v>421</v>
      </c>
      <c r="CJ6" s="183" t="str">
        <f>'Org Raw Data'!$G$7</f>
        <v>ORG_L3_280</v>
      </c>
      <c r="CK6" s="183" t="str">
        <f ca="1">OFFSET('Org Raw Data'!$G$7,0,1)</f>
        <v>SSE</v>
      </c>
    </row>
    <row r="7" spans="1:95" ht="24" x14ac:dyDescent="0.3">
      <c r="A7" s="1011"/>
      <c r="B7" s="341"/>
      <c r="C7" s="346" t="s">
        <v>422</v>
      </c>
      <c r="D7" s="183" t="str">
        <f>'Org Raw Data'!$G$14</f>
        <v>ORG_L3_297</v>
      </c>
      <c r="E7" s="183" t="str">
        <f ca="1">OFFSET('Org Raw Data'!$G$14,0,1)</f>
        <v>CSALT</v>
      </c>
      <c r="F7" s="346" t="s">
        <v>423</v>
      </c>
      <c r="G7" s="345" t="str">
        <f>'Org Raw Data'!$G$45</f>
        <v>ORG_L3_282</v>
      </c>
      <c r="H7" s="345" t="str">
        <f ca="1">OFFSET('Org Raw Data'!$G$45,0,1)</f>
        <v>INTOFF</v>
      </c>
      <c r="I7" s="346" t="s">
        <v>424</v>
      </c>
      <c r="J7" s="183" t="str">
        <f>'Org Raw Data'!$G$7</f>
        <v>ORG_L3_280</v>
      </c>
      <c r="K7" s="183" t="str">
        <f ca="1">OFFSET('Org Raw Data'!$G$7,0,1)</f>
        <v>SSE</v>
      </c>
      <c r="L7" s="346" t="s">
        <v>425</v>
      </c>
      <c r="M7" s="183" t="str">
        <f>'Org Raw Data'!$G$7</f>
        <v>ORG_L3_280</v>
      </c>
      <c r="N7" s="183" t="str">
        <f ca="1">OFFSET('Org Raw Data'!$G$7,0,1)</f>
        <v>SSE</v>
      </c>
      <c r="O7" s="1009" t="s">
        <v>426</v>
      </c>
      <c r="P7" s="183" t="str">
        <f>'Org Raw Data'!$G$14</f>
        <v>ORG_L3_297</v>
      </c>
      <c r="Q7" s="183" t="str">
        <f ca="1">OFFSET('Org Raw Data'!$G$14,0,1)</f>
        <v>CSALT</v>
      </c>
      <c r="R7" s="346" t="s">
        <v>427</v>
      </c>
      <c r="S7" s="183" t="str">
        <f>'Org Raw Data'!$G$14</f>
        <v>ORG_L3_297</v>
      </c>
      <c r="T7" s="183" t="str">
        <f ca="1">OFFSET('Org Raw Data'!$G$14,0,1)</f>
        <v>CSALT</v>
      </c>
      <c r="U7" s="183"/>
      <c r="V7" s="183"/>
      <c r="W7" s="183"/>
      <c r="X7" s="346" t="s">
        <v>428</v>
      </c>
      <c r="Y7" s="183" t="str">
        <f>'Org Raw Data'!$G$20</f>
        <v>ORG_L3_294</v>
      </c>
      <c r="Z7" s="183" t="str">
        <f ca="1">OFFSET('Org Raw Data'!$G$20,0,1)</f>
        <v>ASU</v>
      </c>
      <c r="AA7" s="346" t="s">
        <v>429</v>
      </c>
      <c r="AB7" s="183" t="str">
        <f>'Org Raw Data'!$G$20</f>
        <v>ORG_L3_294</v>
      </c>
      <c r="AC7" s="183" t="str">
        <f ca="1">OFFSET('Org Raw Data'!$G$20,0,1)</f>
        <v>ASU</v>
      </c>
      <c r="AD7" s="346" t="s">
        <v>430</v>
      </c>
      <c r="AE7" s="183" t="str">
        <f>'Org Raw Data'!$G$32</f>
        <v>ORG_L3_277</v>
      </c>
      <c r="AF7" s="183" t="str">
        <f ca="1">OFFSET('Org Raw Data'!$G$32,0,1)</f>
        <v>RES</v>
      </c>
      <c r="AG7" s="346" t="s">
        <v>431</v>
      </c>
      <c r="AH7" s="183" t="str">
        <f>'Org Raw Data'!$G$32</f>
        <v>ORG_L3_277</v>
      </c>
      <c r="AI7" s="183" t="str">
        <f ca="1">OFFSET('Org Raw Data'!$G$32,0,1)</f>
        <v>RES</v>
      </c>
      <c r="AJ7" s="346" t="s">
        <v>432</v>
      </c>
      <c r="AK7" s="183" t="str">
        <f>'Org Raw Data'!$G$32</f>
        <v>ORG_L3_277</v>
      </c>
      <c r="AL7" s="183" t="str">
        <f ca="1">OFFSET('Org Raw Data'!$G$32,0,1)</f>
        <v>RES</v>
      </c>
      <c r="AM7" s="346" t="s">
        <v>433</v>
      </c>
      <c r="AN7" s="183" t="str">
        <f>'Org Raw Data'!$G$32</f>
        <v>ORG_L3_277</v>
      </c>
      <c r="AO7" s="183" t="str">
        <f ca="1">OFFSET('Org Raw Data'!$G$32,0,1)</f>
        <v>RES</v>
      </c>
      <c r="AP7" s="346" t="s">
        <v>434</v>
      </c>
      <c r="AQ7" s="183" t="str">
        <f>'Org Raw Data'!$G$32</f>
        <v>ORG_L3_277</v>
      </c>
      <c r="AR7" s="183" t="str">
        <f ca="1">OFFSET('Org Raw Data'!$G$32,0,1)</f>
        <v>RES</v>
      </c>
      <c r="AS7" s="346" t="s">
        <v>435</v>
      </c>
      <c r="AT7" s="183" t="str">
        <f>'Org Raw Data'!$G$32</f>
        <v>ORG_L3_277</v>
      </c>
      <c r="AU7" s="183" t="str">
        <f ca="1">OFFSET('Org Raw Data'!$G$32,0,1)</f>
        <v>RES</v>
      </c>
      <c r="AV7" s="346" t="s">
        <v>436</v>
      </c>
      <c r="AW7" s="183" t="str">
        <f>'Org Raw Data'!$G$19</f>
        <v>ORG_L3_279</v>
      </c>
      <c r="AX7" s="183" t="str">
        <f ca="1">OFFSET('Org Raw Data'!$G$19,0,1)</f>
        <v>IAU</v>
      </c>
      <c r="AY7" s="346" t="s">
        <v>437</v>
      </c>
      <c r="AZ7" s="345" t="str">
        <f>'Org Raw Data'!$G$17</f>
        <v>ORG_L3_271</v>
      </c>
      <c r="BA7" s="345" t="str">
        <f ca="1">OFFSET('Org Raw Data'!$G$17,0,1)</f>
        <v>ITS</v>
      </c>
      <c r="BB7" s="346" t="s">
        <v>438</v>
      </c>
      <c r="BC7" s="183" t="str">
        <f>'Org Raw Data'!$G$27</f>
        <v>ORG_L3_291</v>
      </c>
      <c r="BD7" s="183" t="str">
        <f ca="1">OFFSET('Org Raw Data'!$G$27,0,1)</f>
        <v>GRM</v>
      </c>
      <c r="BE7" s="346" t="s">
        <v>439</v>
      </c>
      <c r="BF7" s="183" t="str">
        <f>'Org Raw Data'!$G$15</f>
        <v>ORG_L3_306</v>
      </c>
      <c r="BG7" s="183" t="str">
        <f ca="1">OFFSET('Org Raw Data'!$G$15,0,1)</f>
        <v>LIB</v>
      </c>
      <c r="BH7" s="346" t="s">
        <v>440</v>
      </c>
      <c r="BI7" s="183" t="str">
        <f>'Org Raw Data'!$G$52</f>
        <v>ORG_L3_298</v>
      </c>
      <c r="BJ7" s="183" t="str">
        <f ca="1">OFFSET('Org Raw Data'!$G$52,0,1)</f>
        <v>ADV</v>
      </c>
      <c r="BK7" s="346" t="s">
        <v>441</v>
      </c>
      <c r="BL7" s="183" t="str">
        <f>'Org Raw Data'!$G$43</f>
        <v>ORG_L3_272</v>
      </c>
      <c r="BM7" s="183" t="str">
        <f ca="1">OFFSET('Org Raw Data'!$G$43,0,1)</f>
        <v>MC</v>
      </c>
      <c r="BN7" s="346" t="s">
        <v>442</v>
      </c>
      <c r="BO7" s="345" t="str">
        <f>'Org Raw Data'!$G$17</f>
        <v>ORG_L3_271</v>
      </c>
      <c r="BP7" s="345" t="str">
        <f ca="1">OFFSET('Org Raw Data'!$G$17,0,1)</f>
        <v>ITS</v>
      </c>
      <c r="BQ7" s="346" t="s">
        <v>443</v>
      </c>
      <c r="BR7" s="183" t="str">
        <f>'Org Raw Data'!$G$27</f>
        <v>ORG_L3_291</v>
      </c>
      <c r="BS7" s="183" t="str">
        <f ca="1">OFFSET('Org Raw Data'!$G$27,0,1)</f>
        <v>GRM</v>
      </c>
      <c r="BT7" s="346" t="s">
        <v>444</v>
      </c>
      <c r="BU7" s="183" t="str">
        <f>'Org Raw Data'!$G$17</f>
        <v>ORG_L3_271</v>
      </c>
      <c r="BV7" s="183" t="str">
        <f ca="1">OFFSET('Org Raw Data'!$G$17,0,1)</f>
        <v>ITS</v>
      </c>
      <c r="BW7" s="346" t="s">
        <v>445</v>
      </c>
      <c r="BX7" s="183" t="str">
        <f>'Org Raw Data'!$G$25</f>
        <v>ORG_L3_300</v>
      </c>
      <c r="BY7" s="183" t="str">
        <f ca="1">OFFSET('Org Raw Data'!$G$25,0,1)</f>
        <v>PC</v>
      </c>
      <c r="BZ7" s="346" t="s">
        <v>446</v>
      </c>
      <c r="CA7" s="183" t="str">
        <f>'Org Raw Data'!$G$28</f>
        <v>ORG_L3_299</v>
      </c>
      <c r="CB7" s="183" t="str">
        <f ca="1">OFFSET('Org Raw Data'!$G$28,0,1)</f>
        <v>FS</v>
      </c>
      <c r="CC7" s="346" t="s">
        <v>447</v>
      </c>
      <c r="CD7" s="183" t="str">
        <f>'Org Raw Data'!$G$19</f>
        <v>ORG_L3_279</v>
      </c>
      <c r="CE7" s="183" t="str">
        <f ca="1">OFFSET('Org Raw Data'!$G$19,0,1)</f>
        <v>IAU</v>
      </c>
      <c r="CF7" s="346" t="s">
        <v>448</v>
      </c>
      <c r="CG7" s="183" t="str">
        <f>'Org Raw Data'!$G$21</f>
        <v>ORG_L3_296</v>
      </c>
      <c r="CH7" s="183" t="str">
        <f ca="1">OFFSET('Org Raw Data'!$G$21,0,1)</f>
        <v>FM</v>
      </c>
      <c r="CI7" s="346" t="s">
        <v>449</v>
      </c>
      <c r="CJ7" s="345" t="str">
        <f>'Org Raw Data'!$G$47</f>
        <v>ORG_L3_284</v>
      </c>
      <c r="CK7" s="345" t="str">
        <f ca="1">OFFSET('Org Raw Data'!$G$47,0,1)</f>
        <v>OPVCG&amp;E</v>
      </c>
    </row>
    <row r="8" spans="1:95" ht="24" x14ac:dyDescent="0.3">
      <c r="A8" s="1011"/>
      <c r="B8" s="341"/>
      <c r="C8" s="346" t="s">
        <v>450</v>
      </c>
      <c r="D8" s="183" t="str">
        <f>'Org Raw Data'!$G$14</f>
        <v>ORG_L3_297</v>
      </c>
      <c r="E8" s="183" t="str">
        <f ca="1">OFFSET('Org Raw Data'!$G$14,0,1)</f>
        <v>CSALT</v>
      </c>
      <c r="F8" s="183"/>
      <c r="G8" s="183"/>
      <c r="H8" s="183"/>
      <c r="I8" s="346" t="s">
        <v>451</v>
      </c>
      <c r="J8" s="183" t="str">
        <f>'Org Raw Data'!$G$7</f>
        <v>ORG_L3_280</v>
      </c>
      <c r="K8" s="183" t="str">
        <f ca="1">OFFSET('Org Raw Data'!$G$7,0,1)</f>
        <v>SSE</v>
      </c>
      <c r="L8" s="346" t="s">
        <v>452</v>
      </c>
      <c r="M8" s="183" t="str">
        <f>'Org Raw Data'!$G$7</f>
        <v>ORG_L3_280</v>
      </c>
      <c r="N8" s="183" t="str">
        <f ca="1">OFFSET('Org Raw Data'!$G$7,0,1)</f>
        <v>SSE</v>
      </c>
      <c r="O8" s="1009"/>
      <c r="P8" s="345" t="str">
        <f>'Org Raw Data'!$G$20</f>
        <v>ORG_L3_294</v>
      </c>
      <c r="Q8" s="345" t="str">
        <f ca="1">OFFSET('Org Raw Data'!$G$20,0,1)</f>
        <v>ASU</v>
      </c>
      <c r="R8" s="183"/>
      <c r="S8" s="183"/>
      <c r="T8" s="183"/>
      <c r="U8" s="183"/>
      <c r="V8" s="183"/>
      <c r="W8" s="183"/>
      <c r="X8" s="346" t="s">
        <v>454</v>
      </c>
      <c r="Y8" s="183" t="str">
        <f>'Org Raw Data'!$G$20</f>
        <v>ORG_L3_294</v>
      </c>
      <c r="Z8" s="183" t="str">
        <f ca="1">OFFSET('Org Raw Data'!$G$20,0,1)</f>
        <v>ASU</v>
      </c>
      <c r="AA8" s="346" t="s">
        <v>455</v>
      </c>
      <c r="AB8" s="183" t="str">
        <f>'Org Raw Data'!$G$20</f>
        <v>ORG_L3_294</v>
      </c>
      <c r="AC8" s="183" t="str">
        <f ca="1">OFFSET('Org Raw Data'!$G$20,0,1)</f>
        <v>ASU</v>
      </c>
      <c r="AD8" s="346" t="s">
        <v>456</v>
      </c>
      <c r="AE8" s="183" t="str">
        <f>'Org Raw Data'!$G$32</f>
        <v>ORG_L3_277</v>
      </c>
      <c r="AF8" s="183" t="str">
        <f ca="1">OFFSET('Org Raw Data'!$G$32,0,1)</f>
        <v>RES</v>
      </c>
      <c r="AG8" s="183"/>
      <c r="AH8" s="183"/>
      <c r="AI8" s="183"/>
      <c r="AJ8" s="346" t="s">
        <v>457</v>
      </c>
      <c r="AK8" s="183" t="str">
        <f>'Org Raw Data'!$G$32</f>
        <v>ORG_L3_277</v>
      </c>
      <c r="AL8" s="183" t="str">
        <f ca="1">OFFSET('Org Raw Data'!$G$32,0,1)</f>
        <v>RES</v>
      </c>
      <c r="AM8" s="183"/>
      <c r="AN8" s="183"/>
      <c r="AO8" s="183"/>
      <c r="AP8" s="346" t="s">
        <v>458</v>
      </c>
      <c r="AQ8" s="183" t="str">
        <f>'Org Raw Data'!$G$32</f>
        <v>ORG_L3_277</v>
      </c>
      <c r="AR8" s="183" t="str">
        <f ca="1">OFFSET('Org Raw Data'!$G$32,0,1)</f>
        <v>RES</v>
      </c>
      <c r="AS8" s="346" t="s">
        <v>459</v>
      </c>
      <c r="AT8" s="183" t="str">
        <f>'Org Raw Data'!$G$32</f>
        <v>ORG_L3_277</v>
      </c>
      <c r="AU8" s="183" t="str">
        <f ca="1">OFFSET('Org Raw Data'!$G$32,0,1)</f>
        <v>RES</v>
      </c>
      <c r="AV8" s="183"/>
      <c r="AW8" s="183"/>
      <c r="AX8" s="183"/>
      <c r="AY8" s="346" t="s">
        <v>460</v>
      </c>
      <c r="AZ8" s="183" t="str">
        <f>'Org Raw Data'!$G$20</f>
        <v>ORG_L3_294</v>
      </c>
      <c r="BA8" s="183" t="s">
        <v>587</v>
      </c>
      <c r="BB8" s="346" t="s">
        <v>461</v>
      </c>
      <c r="BC8" s="183" t="str">
        <f>'Org Raw Data'!$G$27</f>
        <v>ORG_L3_291</v>
      </c>
      <c r="BD8" s="183" t="str">
        <f ca="1">OFFSET('Org Raw Data'!$G$27,0,1)</f>
        <v>GRM</v>
      </c>
      <c r="BE8" s="183"/>
      <c r="BF8" s="183"/>
      <c r="BG8" s="183"/>
      <c r="BH8" s="346" t="s">
        <v>462</v>
      </c>
      <c r="BI8" s="183" t="str">
        <f>'Org Raw Data'!$G$52</f>
        <v>ORG_L3_298</v>
      </c>
      <c r="BJ8" s="183" t="str">
        <f ca="1">OFFSET('Org Raw Data'!$G$52,0,1)</f>
        <v>ADV</v>
      </c>
      <c r="BK8" s="346" t="s">
        <v>463</v>
      </c>
      <c r="BL8" s="183" t="str">
        <f>'Org Raw Data'!$G$43</f>
        <v>ORG_L3_272</v>
      </c>
      <c r="BM8" s="183" t="str">
        <f ca="1">OFFSET('Org Raw Data'!$G$43,0,1)</f>
        <v>MC</v>
      </c>
      <c r="BN8" s="346" t="s">
        <v>464</v>
      </c>
      <c r="BO8" s="183" t="str">
        <f>'Org Raw Data'!$G$7</f>
        <v>ORG_L3_280</v>
      </c>
      <c r="BP8" s="183" t="str">
        <f ca="1">OFFSET('Org Raw Data'!$G$7,0,1)</f>
        <v>SSE</v>
      </c>
      <c r="BQ8" s="346" t="s">
        <v>465</v>
      </c>
      <c r="BR8" s="183" t="str">
        <f>'Org Raw Data'!$G$27</f>
        <v>ORG_L3_291</v>
      </c>
      <c r="BS8" s="183" t="str">
        <f ca="1">OFFSET('Org Raw Data'!$G$27,0,1)</f>
        <v>GRM</v>
      </c>
      <c r="BT8" s="346" t="s">
        <v>466</v>
      </c>
      <c r="BU8" s="183" t="str">
        <f>'Org Raw Data'!$G$17</f>
        <v>ORG_L3_271</v>
      </c>
      <c r="BV8" s="183" t="str">
        <f ca="1">OFFSET('Org Raw Data'!$G$17,0,1)</f>
        <v>ITS</v>
      </c>
      <c r="BW8" s="346" t="s">
        <v>467</v>
      </c>
      <c r="BX8" s="183" t="str">
        <f>'Org Raw Data'!$G$25</f>
        <v>ORG_L3_300</v>
      </c>
      <c r="BY8" s="183" t="str">
        <f ca="1">OFFSET('Org Raw Data'!$G$25,0,1)</f>
        <v>PC</v>
      </c>
      <c r="BZ8" s="346" t="s">
        <v>468</v>
      </c>
      <c r="CA8" s="183" t="str">
        <f>'Org Raw Data'!$G$28</f>
        <v>ORG_L3_299</v>
      </c>
      <c r="CB8" s="183" t="str">
        <f ca="1">OFFSET('Org Raw Data'!$G$28,0,1)</f>
        <v>FS</v>
      </c>
      <c r="CC8" s="346" t="s">
        <v>469</v>
      </c>
      <c r="CD8" s="183" t="str">
        <f>'Org Raw Data'!$G$19</f>
        <v>ORG_L3_279</v>
      </c>
      <c r="CE8" s="183" t="str">
        <f ca="1">OFFSET('Org Raw Data'!$G$19,0,1)</f>
        <v>IAU</v>
      </c>
      <c r="CF8" s="346" t="s">
        <v>470</v>
      </c>
      <c r="CG8" s="183" t="str">
        <f>'Org Raw Data'!$G$21</f>
        <v>ORG_L3_296</v>
      </c>
      <c r="CH8" s="183" t="str">
        <f ca="1">OFFSET('Org Raw Data'!$G$21,0,1)</f>
        <v>FM</v>
      </c>
      <c r="CI8" s="346" t="s">
        <v>471</v>
      </c>
      <c r="CJ8" s="183" t="str">
        <f>'Org Raw Data'!$G$7</f>
        <v>ORG_L3_280</v>
      </c>
      <c r="CK8" s="183" t="str">
        <f ca="1">OFFSET('Org Raw Data'!$G$7,0,1)</f>
        <v>SSE</v>
      </c>
    </row>
    <row r="9" spans="1:95" ht="36" x14ac:dyDescent="0.3">
      <c r="A9" s="1011"/>
      <c r="B9" s="341"/>
      <c r="C9" s="346" t="s">
        <v>472</v>
      </c>
      <c r="D9" s="183" t="str">
        <f>'Org Raw Data'!$G$14</f>
        <v>ORG_L3_297</v>
      </c>
      <c r="E9" s="183" t="str">
        <f ca="1">OFFSET('Org Raw Data'!$G$14,0,1)</f>
        <v>CSALT</v>
      </c>
      <c r="F9" s="183"/>
      <c r="G9" s="183"/>
      <c r="H9" s="183"/>
      <c r="I9" s="183"/>
      <c r="J9" s="183"/>
      <c r="K9" s="183"/>
      <c r="L9" s="183"/>
      <c r="M9" s="183"/>
      <c r="N9" s="183"/>
      <c r="O9" s="1009"/>
      <c r="P9" s="345" t="str">
        <f>'Org Raw Data'!$G$2</f>
        <v>ORG_L3_273</v>
      </c>
      <c r="Q9" s="345" t="str">
        <f ca="1">OFFSET('Org Raw Data'!$G$2,0,1)</f>
        <v>ODVCA</v>
      </c>
      <c r="R9" s="183"/>
      <c r="S9" s="183"/>
      <c r="T9" s="183"/>
      <c r="U9" s="183"/>
      <c r="V9" s="183"/>
      <c r="W9" s="183"/>
      <c r="X9" s="346" t="s">
        <v>474</v>
      </c>
      <c r="Y9" s="183" t="str">
        <f>'Org Raw Data'!$G$20</f>
        <v>ORG_L3_294</v>
      </c>
      <c r="Z9" s="183" t="str">
        <f ca="1">OFFSET('Org Raw Data'!$G$20,0,1)</f>
        <v>ASU</v>
      </c>
      <c r="AA9" s="346" t="s">
        <v>475</v>
      </c>
      <c r="AB9" s="183" t="str">
        <f>'Org Raw Data'!$G$20</f>
        <v>ORG_L3_294</v>
      </c>
      <c r="AC9" s="183" t="str">
        <f ca="1">OFFSET('Org Raw Data'!$G$20,0,1)</f>
        <v>ASU</v>
      </c>
      <c r="AD9" s="183"/>
      <c r="AE9" s="183"/>
      <c r="AF9" s="183"/>
      <c r="AG9" s="183"/>
      <c r="AH9" s="183"/>
      <c r="AI9" s="183"/>
      <c r="AJ9" s="346" t="s">
        <v>476</v>
      </c>
      <c r="AK9" s="183" t="str">
        <f>'Org Raw Data'!$G$32</f>
        <v>ORG_L3_277</v>
      </c>
      <c r="AL9" s="183" t="str">
        <f ca="1">OFFSET('Org Raw Data'!$G$32,0,1)</f>
        <v>RES</v>
      </c>
      <c r="AM9" s="183"/>
      <c r="AN9" s="183"/>
      <c r="AO9" s="183"/>
      <c r="AP9" s="346" t="s">
        <v>477</v>
      </c>
      <c r="AQ9" s="183" t="str">
        <f>'Org Raw Data'!$G$32</f>
        <v>ORG_L3_277</v>
      </c>
      <c r="AR9" s="183" t="str">
        <f ca="1">OFFSET('Org Raw Data'!$G$32,0,1)</f>
        <v>RES</v>
      </c>
      <c r="AS9" s="346" t="s">
        <v>478</v>
      </c>
      <c r="AT9" s="183" t="str">
        <f>'Org Raw Data'!$G$32</f>
        <v>ORG_L3_277</v>
      </c>
      <c r="AU9" s="183" t="str">
        <f ca="1">OFFSET('Org Raw Data'!$G$32,0,1)</f>
        <v>RES</v>
      </c>
      <c r="AV9" s="183"/>
      <c r="AW9" s="183"/>
      <c r="AX9" s="183"/>
      <c r="AY9" s="346" t="s">
        <v>479</v>
      </c>
      <c r="AZ9" s="183" t="str">
        <f>'Org Raw Data'!$G$19</f>
        <v>ORG_L3_279</v>
      </c>
      <c r="BA9" s="183" t="str">
        <f ca="1">OFFSET('Org Raw Data'!$G$19,0,1)</f>
        <v>IAU</v>
      </c>
      <c r="BB9" s="346" t="s">
        <v>480</v>
      </c>
      <c r="BC9" s="183" t="str">
        <f>'Org Raw Data'!$G$27</f>
        <v>ORG_L3_291</v>
      </c>
      <c r="BD9" s="183" t="str">
        <f ca="1">OFFSET('Org Raw Data'!$G$27,0,1)</f>
        <v>GRM</v>
      </c>
      <c r="BE9" s="183"/>
      <c r="BF9" s="183"/>
      <c r="BG9" s="183"/>
      <c r="BH9" s="183"/>
      <c r="BI9" s="183"/>
      <c r="BJ9" s="183"/>
      <c r="BK9" s="346" t="s">
        <v>481</v>
      </c>
      <c r="BL9" s="183" t="str">
        <f>'Org Raw Data'!$G$43</f>
        <v>ORG_L3_272</v>
      </c>
      <c r="BM9" s="183" t="str">
        <f ca="1">OFFSET('Org Raw Data'!$G$43,0,1)</f>
        <v>MC</v>
      </c>
      <c r="BN9" s="346" t="s">
        <v>482</v>
      </c>
      <c r="BO9" s="345" t="str">
        <f>'Org Raw Data'!$G$43</f>
        <v>ORG_L3_272</v>
      </c>
      <c r="BP9" s="345" t="str">
        <f ca="1">OFFSET('Org Raw Data'!$G$43,0,1)</f>
        <v>MC</v>
      </c>
      <c r="BQ9" s="183"/>
      <c r="BR9" s="183"/>
      <c r="BS9" s="183"/>
      <c r="BT9" s="346" t="s">
        <v>483</v>
      </c>
      <c r="BU9" s="183" t="str">
        <f>'Org Raw Data'!$G$17</f>
        <v>ORG_L3_271</v>
      </c>
      <c r="BV9" s="183" t="str">
        <f ca="1">OFFSET('Org Raw Data'!$G$17,0,1)</f>
        <v>ITS</v>
      </c>
      <c r="BW9" s="346" t="s">
        <v>484</v>
      </c>
      <c r="BX9" s="183" t="str">
        <f>'Org Raw Data'!$G$25</f>
        <v>ORG_L3_300</v>
      </c>
      <c r="BY9" s="183" t="str">
        <f ca="1">OFFSET('Org Raw Data'!$G$25,0,1)</f>
        <v>PC</v>
      </c>
      <c r="BZ9" s="346" t="s">
        <v>485</v>
      </c>
      <c r="CA9" s="183" t="str">
        <f>'Org Raw Data'!$G$28</f>
        <v>ORG_L3_299</v>
      </c>
      <c r="CB9" s="183" t="str">
        <f ca="1">OFFSET('Org Raw Data'!$G$28,0,1)</f>
        <v>FS</v>
      </c>
      <c r="CC9" s="1009" t="s">
        <v>486</v>
      </c>
      <c r="CD9" s="183" t="str">
        <f>'Org Raw Data'!$G$19</f>
        <v>ORG_L3_279</v>
      </c>
      <c r="CE9" s="183" t="str">
        <f ca="1">OFFSET('Org Raw Data'!$G$19,0,1)</f>
        <v>IAU</v>
      </c>
      <c r="CF9" s="346" t="s">
        <v>487</v>
      </c>
      <c r="CG9" s="183" t="str">
        <f>'Org Raw Data'!$G$21</f>
        <v>ORG_L3_296</v>
      </c>
      <c r="CH9" s="183" t="str">
        <f ca="1">OFFSET('Org Raw Data'!$G$21,0,1)</f>
        <v>FM</v>
      </c>
      <c r="CI9" s="346" t="s">
        <v>488</v>
      </c>
      <c r="CJ9" s="183" t="str">
        <f>'Org Raw Data'!$G$7</f>
        <v>ORG_L3_280</v>
      </c>
      <c r="CK9" s="183" t="str">
        <f ca="1">OFFSET('Org Raw Data'!$G$7,0,1)</f>
        <v>SSE</v>
      </c>
    </row>
    <row r="10" spans="1:95" ht="24" x14ac:dyDescent="0.3">
      <c r="A10" s="1011"/>
      <c r="B10" s="341"/>
      <c r="C10" s="346" t="s">
        <v>489</v>
      </c>
      <c r="D10" s="183" t="str">
        <f>'Org Raw Data'!$G$14</f>
        <v>ORG_L3_297</v>
      </c>
      <c r="E10" s="183" t="str">
        <f ca="1">OFFSET('Org Raw Data'!$G$14,0,1)</f>
        <v>CSALT</v>
      </c>
      <c r="F10" s="183"/>
      <c r="G10" s="183"/>
      <c r="H10" s="183"/>
      <c r="I10" s="183"/>
      <c r="J10" s="183"/>
      <c r="K10" s="183"/>
      <c r="L10" s="183"/>
      <c r="M10" s="183"/>
      <c r="N10" s="183"/>
      <c r="O10" s="346" t="s">
        <v>453</v>
      </c>
      <c r="P10" s="183" t="str">
        <f>'Org Raw Data'!$G$14</f>
        <v>ORG_L3_297</v>
      </c>
      <c r="Q10" s="183" t="str">
        <f ca="1">OFFSET('Org Raw Data'!$G$14,0,1)</f>
        <v>CSALT</v>
      </c>
      <c r="R10" s="184"/>
      <c r="S10" s="184"/>
      <c r="T10" s="184"/>
      <c r="U10" s="183"/>
      <c r="V10" s="183"/>
      <c r="W10" s="183"/>
      <c r="X10" s="346" t="s">
        <v>490</v>
      </c>
      <c r="Y10" s="183" t="str">
        <f>'Org Raw Data'!$G$20</f>
        <v>ORG_L3_294</v>
      </c>
      <c r="Z10" s="183" t="str">
        <f ca="1">OFFSET('Org Raw Data'!$G$20,0,1)</f>
        <v>ASU</v>
      </c>
      <c r="AA10" s="346" t="s">
        <v>491</v>
      </c>
      <c r="AB10" s="183" t="str">
        <f>'Org Raw Data'!$G$20</f>
        <v>ORG_L3_294</v>
      </c>
      <c r="AC10" s="183" t="str">
        <f ca="1">OFFSET('Org Raw Data'!$G$20,0,1)</f>
        <v>ASU</v>
      </c>
      <c r="AD10" s="183"/>
      <c r="AE10" s="183"/>
      <c r="AF10" s="183"/>
      <c r="AG10" s="183"/>
      <c r="AH10" s="183"/>
      <c r="AI10" s="183"/>
      <c r="AJ10" s="183"/>
      <c r="AK10" s="183"/>
      <c r="AL10" s="183"/>
      <c r="AM10" s="183"/>
      <c r="AN10" s="183"/>
      <c r="AO10" s="183"/>
      <c r="AP10" s="183"/>
      <c r="AQ10" s="183"/>
      <c r="AR10" s="183"/>
      <c r="AS10" s="183"/>
      <c r="AT10" s="183"/>
      <c r="AU10" s="183"/>
      <c r="AV10" s="183"/>
      <c r="AW10" s="183"/>
      <c r="AX10" s="183"/>
      <c r="AY10" s="346" t="s">
        <v>492</v>
      </c>
      <c r="AZ10" s="183" t="str">
        <f>'Org Raw Data'!$G$19</f>
        <v>ORG_L3_279</v>
      </c>
      <c r="BA10" s="183" t="str">
        <f ca="1">OFFSET('Org Raw Data'!$G$19,0,1)</f>
        <v>IAU</v>
      </c>
      <c r="BB10" s="346" t="s">
        <v>493</v>
      </c>
      <c r="BC10" s="183" t="str">
        <f>'Org Raw Data'!$G$27</f>
        <v>ORG_L3_291</v>
      </c>
      <c r="BD10" s="183" t="str">
        <f ca="1">OFFSET('Org Raw Data'!$G$27,0,1)</f>
        <v>GRM</v>
      </c>
      <c r="BE10" s="183"/>
      <c r="BF10" s="183"/>
      <c r="BG10" s="183"/>
      <c r="BH10" s="183"/>
      <c r="BI10" s="183"/>
      <c r="BJ10" s="183"/>
      <c r="BK10" s="346" t="s">
        <v>494</v>
      </c>
      <c r="BL10" s="183" t="str">
        <f>'Org Raw Data'!$G$43</f>
        <v>ORG_L3_272</v>
      </c>
      <c r="BM10" s="183" t="str">
        <f ca="1">OFFSET('Org Raw Data'!$G$43,0,1)</f>
        <v>MC</v>
      </c>
      <c r="BN10" s="346" t="s">
        <v>495</v>
      </c>
      <c r="BO10" s="345" t="str">
        <f>'Org Raw Data'!$G$52</f>
        <v>ORG_L3_298</v>
      </c>
      <c r="BP10" s="345" t="str">
        <f ca="1">OFFSET('Org Raw Data'!$G$52,0,1)</f>
        <v>ADV</v>
      </c>
      <c r="BQ10" s="183"/>
      <c r="BR10" s="183"/>
      <c r="BS10" s="183"/>
      <c r="BT10" s="183"/>
      <c r="BU10" s="183"/>
      <c r="BV10" s="183"/>
      <c r="BW10" s="346" t="s">
        <v>496</v>
      </c>
      <c r="BX10" s="183" t="str">
        <f>'Org Raw Data'!$G$25</f>
        <v>ORG_L3_300</v>
      </c>
      <c r="BY10" s="183" t="str">
        <f ca="1">OFFSET('Org Raw Data'!$G$25,0,1)</f>
        <v>PC</v>
      </c>
      <c r="BZ10" s="346" t="s">
        <v>497</v>
      </c>
      <c r="CA10" s="183" t="str">
        <f>'Org Raw Data'!$G$28</f>
        <v>ORG_L3_299</v>
      </c>
      <c r="CB10" s="183" t="str">
        <f ca="1">OFFSET('Org Raw Data'!$G$28,0,1)</f>
        <v>FS</v>
      </c>
      <c r="CC10" s="1009"/>
      <c r="CD10" s="345" t="str">
        <f>'Org Raw Data'!$G$29</f>
        <v>ORG_L3_307</v>
      </c>
      <c r="CE10" s="345" t="str">
        <f ca="1">OFFSET('Org Raw Data'!$G$29,0,1)</f>
        <v>OPVCATSIS</v>
      </c>
      <c r="CF10" s="346" t="s">
        <v>499</v>
      </c>
      <c r="CG10" s="183" t="str">
        <f>'Org Raw Data'!$G$21</f>
        <v>ORG_L3_296</v>
      </c>
      <c r="CH10" s="183" t="str">
        <f ca="1">OFFSET('Org Raw Data'!$G$21,0,1)</f>
        <v>FM</v>
      </c>
      <c r="CI10" s="346" t="s">
        <v>500</v>
      </c>
      <c r="CJ10" s="345" t="str">
        <f>'Org Raw Data'!$G$25</f>
        <v>ORG_L3_300</v>
      </c>
      <c r="CK10" s="345" t="str">
        <f ca="1">OFFSET('Org Raw Data'!$G$25,0,1)</f>
        <v>PC</v>
      </c>
    </row>
    <row r="11" spans="1:95" ht="24" x14ac:dyDescent="0.3">
      <c r="A11" s="1011"/>
      <c r="B11" s="341"/>
      <c r="C11" s="346" t="s">
        <v>501</v>
      </c>
      <c r="D11" s="183" t="str">
        <f>'Org Raw Data'!$G$14</f>
        <v>ORG_L3_297</v>
      </c>
      <c r="E11" s="183" t="str">
        <f ca="1">OFFSET('Org Raw Data'!$G$14,0,1)</f>
        <v>CSALT</v>
      </c>
      <c r="F11" s="183"/>
      <c r="G11" s="183"/>
      <c r="H11" s="183"/>
      <c r="I11" s="183"/>
      <c r="J11" s="183"/>
      <c r="K11" s="183"/>
      <c r="L11" s="183"/>
      <c r="M11" s="183"/>
      <c r="N11" s="183"/>
      <c r="O11" s="346" t="s">
        <v>473</v>
      </c>
      <c r="P11" s="183" t="str">
        <f>'Org Raw Data'!$G$14</f>
        <v>ORG_L3_297</v>
      </c>
      <c r="Q11" s="183" t="str">
        <f ca="1">OFFSET('Org Raw Data'!$G$14,0,1)</f>
        <v>CSALT</v>
      </c>
      <c r="R11" s="184"/>
      <c r="S11" s="184"/>
      <c r="T11" s="184"/>
      <c r="U11" s="183"/>
      <c r="V11" s="183"/>
      <c r="W11" s="183"/>
      <c r="X11" s="346" t="s">
        <v>502</v>
      </c>
      <c r="Y11" s="183" t="str">
        <f>'Org Raw Data'!$G$20</f>
        <v>ORG_L3_294</v>
      </c>
      <c r="Z11" s="183" t="str">
        <f ca="1">OFFSET('Org Raw Data'!$G$20,0,1)</f>
        <v>ASU</v>
      </c>
      <c r="AA11" s="183"/>
      <c r="AB11" s="183"/>
      <c r="AC11" s="183"/>
      <c r="AD11" s="183"/>
      <c r="AE11" s="183"/>
      <c r="AF11" s="183"/>
      <c r="AG11" s="183"/>
      <c r="AH11" s="183"/>
      <c r="AI11" s="183"/>
      <c r="AJ11" s="183"/>
      <c r="AK11" s="183"/>
      <c r="AL11" s="183"/>
      <c r="AM11" s="183"/>
      <c r="AN11" s="183"/>
      <c r="AO11" s="183"/>
      <c r="AP11" s="183"/>
      <c r="AQ11" s="183"/>
      <c r="AR11" s="183"/>
      <c r="AS11" s="183"/>
      <c r="AT11" s="183"/>
      <c r="AU11" s="183"/>
      <c r="AV11" s="183"/>
      <c r="AW11" s="183"/>
      <c r="AX11" s="183"/>
      <c r="AY11" s="346" t="s">
        <v>503</v>
      </c>
      <c r="AZ11" s="345" t="str">
        <f>'Org Raw Data'!$G$17</f>
        <v>ORG_L3_271</v>
      </c>
      <c r="BA11" s="345" t="str">
        <f ca="1">OFFSET('Org Raw Data'!$G$17,0,1)</f>
        <v>ITS</v>
      </c>
      <c r="BB11" s="346" t="s">
        <v>504</v>
      </c>
      <c r="BC11" s="345" t="str">
        <f>'Org Raw Data'!$G$21</f>
        <v>ORG_L3_296</v>
      </c>
      <c r="BD11" s="345" t="str">
        <f ca="1">OFFSET('Org Raw Data'!$G$21,0,1)</f>
        <v>FM</v>
      </c>
      <c r="BE11" s="183"/>
      <c r="BF11" s="183"/>
      <c r="BG11" s="183"/>
      <c r="BH11" s="183"/>
      <c r="BI11" s="183"/>
      <c r="BJ11" s="183"/>
      <c r="BK11" s="346" t="s">
        <v>505</v>
      </c>
      <c r="BL11" s="183" t="str">
        <f>'Org Raw Data'!$G$43</f>
        <v>ORG_L3_272</v>
      </c>
      <c r="BM11" s="183" t="str">
        <f ca="1">OFFSET('Org Raw Data'!$G$43,0,1)</f>
        <v>MC</v>
      </c>
      <c r="BN11" s="183"/>
      <c r="BO11" s="183"/>
      <c r="BP11" s="183"/>
      <c r="BQ11" s="183"/>
      <c r="BR11" s="183"/>
      <c r="BS11" s="183"/>
      <c r="BT11" s="183"/>
      <c r="BU11" s="183"/>
      <c r="BV11" s="183"/>
      <c r="BW11" s="346" t="s">
        <v>506</v>
      </c>
      <c r="BX11" s="183" t="str">
        <f>'Org Raw Data'!$G$25</f>
        <v>ORG_L3_300</v>
      </c>
      <c r="BY11" s="183" t="str">
        <f ca="1">OFFSET('Org Raw Data'!$G$25,0,1)</f>
        <v>PC</v>
      </c>
      <c r="BZ11" s="346" t="s">
        <v>507</v>
      </c>
      <c r="CA11" s="183" t="str">
        <f>'Org Raw Data'!$G$28</f>
        <v>ORG_L3_299</v>
      </c>
      <c r="CB11" s="183" t="str">
        <f ca="1">OFFSET('Org Raw Data'!$G$28,0,1)</f>
        <v>FS</v>
      </c>
      <c r="CC11" s="346" t="s">
        <v>498</v>
      </c>
      <c r="CD11" s="345" t="str">
        <f>'Org Raw Data'!$G$17</f>
        <v>ORG_L3_271</v>
      </c>
      <c r="CE11" s="345" t="str">
        <f ca="1">OFFSET('Org Raw Data'!$G$17,0,1)</f>
        <v>ITS</v>
      </c>
      <c r="CF11" s="346" t="s">
        <v>509</v>
      </c>
      <c r="CG11" s="183" t="str">
        <f>'Org Raw Data'!$G$21</f>
        <v>ORG_L3_296</v>
      </c>
      <c r="CH11" s="183" t="str">
        <f ca="1">OFFSET('Org Raw Data'!$G$21,0,1)</f>
        <v>FM</v>
      </c>
      <c r="CI11" s="346" t="s">
        <v>510</v>
      </c>
      <c r="CJ11" s="183" t="str">
        <f>'Org Raw Data'!$G$7</f>
        <v>ORG_L3_280</v>
      </c>
      <c r="CK11" s="183" t="str">
        <f ca="1">OFFSET('Org Raw Data'!$G$7,0,1)</f>
        <v>SSE</v>
      </c>
    </row>
    <row r="12" spans="1:95" ht="24" x14ac:dyDescent="0.3">
      <c r="A12" s="1011"/>
      <c r="B12" s="341"/>
      <c r="C12" s="346" t="s">
        <v>511</v>
      </c>
      <c r="D12" s="183" t="str">
        <f>'Org Raw Data'!$G$14</f>
        <v>ORG_L3_297</v>
      </c>
      <c r="E12" s="183" t="str">
        <f ca="1">OFFSET('Org Raw Data'!$G$14,0,1)</f>
        <v>CSALT</v>
      </c>
      <c r="F12" s="183"/>
      <c r="G12" s="183"/>
      <c r="H12" s="183"/>
      <c r="I12" s="183"/>
      <c r="J12" s="183"/>
      <c r="K12" s="183"/>
      <c r="L12" s="183"/>
      <c r="M12" s="183"/>
      <c r="N12" s="183"/>
      <c r="O12" s="183"/>
      <c r="P12" s="183"/>
      <c r="Q12" s="183"/>
      <c r="R12" s="184" t="s">
        <v>811</v>
      </c>
      <c r="S12" s="184"/>
      <c r="T12" s="184"/>
      <c r="U12" s="183"/>
      <c r="V12" s="183"/>
      <c r="W12" s="183"/>
      <c r="X12" s="346" t="s">
        <v>512</v>
      </c>
      <c r="Y12" s="345" t="str">
        <f>'Org Raw Data'!$G$7</f>
        <v>ORG_L3_280</v>
      </c>
      <c r="Z12" s="345" t="str">
        <f ca="1">OFFSET('Org Raw Data'!$G$7,0,1)</f>
        <v>SSE</v>
      </c>
      <c r="AA12" s="183"/>
      <c r="AB12" s="183"/>
      <c r="AC12" s="183"/>
      <c r="AD12" s="183"/>
      <c r="AE12" s="183"/>
      <c r="AF12" s="183"/>
      <c r="AG12" s="183"/>
      <c r="AH12" s="183"/>
      <c r="AI12" s="183"/>
      <c r="AJ12" s="183"/>
      <c r="AK12" s="183"/>
      <c r="AL12" s="183"/>
      <c r="AM12" s="183"/>
      <c r="AN12" s="183"/>
      <c r="AO12" s="183"/>
      <c r="AP12" s="183"/>
      <c r="AQ12" s="183"/>
      <c r="AR12" s="183"/>
      <c r="AS12" s="183"/>
      <c r="AT12" s="183"/>
      <c r="AU12" s="183"/>
      <c r="AV12" s="183"/>
      <c r="AW12" s="183"/>
      <c r="AX12" s="183"/>
      <c r="AY12" s="346" t="s">
        <v>513</v>
      </c>
      <c r="AZ12" s="183" t="str">
        <f>'Org Raw Data'!$G$19</f>
        <v>ORG_L3_279</v>
      </c>
      <c r="BA12" s="183" t="str">
        <f ca="1">OFFSET('Org Raw Data'!$G$19,0,1)</f>
        <v>IAU</v>
      </c>
      <c r="BB12" s="346" t="s">
        <v>514</v>
      </c>
      <c r="BC12" s="183" t="str">
        <f>'Org Raw Data'!$G$27</f>
        <v>ORG_L3_291</v>
      </c>
      <c r="BD12" s="183" t="str">
        <f ca="1">OFFSET('Org Raw Data'!$G$27,0,1)</f>
        <v>GRM</v>
      </c>
      <c r="BE12" s="183"/>
      <c r="BF12" s="183"/>
      <c r="BG12" s="183"/>
      <c r="BH12" s="183" t="s">
        <v>587</v>
      </c>
      <c r="BI12" s="183"/>
      <c r="BJ12" s="183"/>
      <c r="BK12" s="183"/>
      <c r="BL12" s="183"/>
      <c r="BM12" s="183"/>
      <c r="BN12" s="183"/>
      <c r="BO12" s="183" t="s">
        <v>812</v>
      </c>
      <c r="BP12" s="183"/>
      <c r="BQ12" s="183"/>
      <c r="BR12" s="183"/>
      <c r="BS12" s="183"/>
      <c r="BT12" s="183"/>
      <c r="BU12" s="183"/>
      <c r="BV12" s="183"/>
      <c r="BW12" s="346" t="s">
        <v>515</v>
      </c>
      <c r="BX12" s="183" t="str">
        <f>'Org Raw Data'!$G$25</f>
        <v>ORG_L3_300</v>
      </c>
      <c r="BY12" s="183" t="str">
        <f ca="1">OFFSET('Org Raw Data'!$G$25,0,1)</f>
        <v>PC</v>
      </c>
      <c r="BZ12" s="346" t="s">
        <v>516</v>
      </c>
      <c r="CA12" s="345" t="str">
        <f>'Org Raw Data'!$G$25</f>
        <v>ORG_L3_300</v>
      </c>
      <c r="CB12" s="345" t="str">
        <f ca="1">OFFSET('Org Raw Data'!$G$25,0,1)</f>
        <v>PC</v>
      </c>
      <c r="CC12" s="346" t="s">
        <v>508</v>
      </c>
      <c r="CD12" s="345" t="str">
        <f>'Org Raw Data'!$G$17</f>
        <v>ORG_L3_271</v>
      </c>
      <c r="CE12" s="345" t="str">
        <f ca="1">OFFSET('Org Raw Data'!$G$17,0,1)</f>
        <v>ITS</v>
      </c>
      <c r="CF12" s="346" t="s">
        <v>518</v>
      </c>
      <c r="CG12" s="183" t="str">
        <f>'Org Raw Data'!$G$21</f>
        <v>ORG_L3_296</v>
      </c>
      <c r="CH12" s="183" t="str">
        <f ca="1">OFFSET('Org Raw Data'!$G$21,0,1)</f>
        <v>FM</v>
      </c>
      <c r="CI12" s="346" t="s">
        <v>519</v>
      </c>
      <c r="CJ12" s="345" t="str">
        <f>'Org Raw Data'!$G$15</f>
        <v>ORG_L3_306</v>
      </c>
      <c r="CK12" s="345" t="str">
        <f ca="1">OFFSET('Org Raw Data'!$G$15,0,1)</f>
        <v>LIB</v>
      </c>
    </row>
    <row r="13" spans="1:95" ht="24" x14ac:dyDescent="0.3">
      <c r="A13" s="1011"/>
      <c r="B13" s="341"/>
      <c r="C13" s="183"/>
      <c r="D13" s="183"/>
      <c r="E13" s="183"/>
      <c r="F13" s="183"/>
      <c r="G13" s="183" t="s">
        <v>587</v>
      </c>
      <c r="H13" s="183"/>
      <c r="I13" s="183"/>
      <c r="J13" s="183"/>
      <c r="K13" s="183"/>
      <c r="L13" s="183"/>
      <c r="M13" s="183"/>
      <c r="N13" s="183"/>
      <c r="O13" s="183"/>
      <c r="P13" s="183"/>
      <c r="Q13" s="183"/>
      <c r="R13" s="184" t="s">
        <v>587</v>
      </c>
      <c r="S13" s="184"/>
      <c r="T13" s="184"/>
      <c r="U13" s="183"/>
      <c r="V13" s="183"/>
      <c r="W13" s="183"/>
      <c r="X13" s="346" t="s">
        <v>520</v>
      </c>
      <c r="Y13" s="183" t="str">
        <f>'Org Raw Data'!$G$20</f>
        <v>ORG_L3_294</v>
      </c>
      <c r="Z13" s="183" t="str">
        <f ca="1">OFFSET('Org Raw Data'!$G$20,0,1)</f>
        <v>ASU</v>
      </c>
      <c r="AA13" s="183"/>
      <c r="AB13" s="183"/>
      <c r="AC13" s="183"/>
      <c r="AD13" s="183"/>
      <c r="AE13" s="183"/>
      <c r="AF13" s="183"/>
      <c r="AG13" s="183"/>
      <c r="AH13" s="183"/>
      <c r="AI13" s="183"/>
      <c r="AJ13" s="183"/>
      <c r="AK13" s="183"/>
      <c r="AL13" s="183"/>
      <c r="AM13" s="183"/>
      <c r="AN13" s="183"/>
      <c r="AO13" s="183"/>
      <c r="AP13" s="183"/>
      <c r="AQ13" s="183"/>
      <c r="AR13" s="183"/>
      <c r="AS13" s="183"/>
      <c r="AT13" s="183"/>
      <c r="AU13" s="183"/>
      <c r="AV13" s="183"/>
      <c r="AW13" s="183"/>
      <c r="AX13" s="183"/>
      <c r="AY13" s="346" t="s">
        <v>521</v>
      </c>
      <c r="AZ13" s="183" t="str">
        <f>'Org Raw Data'!$G$19</f>
        <v>ORG_L3_279</v>
      </c>
      <c r="BA13" s="183" t="str">
        <f ca="1">OFFSET('Org Raw Data'!$G$19,0,1)</f>
        <v>IAU</v>
      </c>
      <c r="BB13" s="346" t="s">
        <v>522</v>
      </c>
      <c r="BC13" s="183" t="str">
        <f>'Org Raw Data'!$G$27</f>
        <v>ORG_L3_291</v>
      </c>
      <c r="BD13" s="183" t="str">
        <f ca="1">OFFSET('Org Raw Data'!$G$27,0,1)</f>
        <v>GRM</v>
      </c>
      <c r="BE13" s="183"/>
      <c r="BF13" s="183"/>
      <c r="BG13" s="183"/>
      <c r="BH13" s="183"/>
      <c r="BI13" s="183"/>
      <c r="BJ13" s="183"/>
      <c r="BK13" s="183"/>
      <c r="BL13" s="183"/>
      <c r="BM13" s="183"/>
      <c r="BN13" s="183"/>
      <c r="BO13" s="183"/>
      <c r="BP13" s="183"/>
      <c r="BQ13" s="183"/>
      <c r="BR13" s="183"/>
      <c r="BS13" s="183"/>
      <c r="BT13" s="183"/>
      <c r="BU13" s="183"/>
      <c r="BV13" s="183"/>
      <c r="BW13" s="346" t="s">
        <v>523</v>
      </c>
      <c r="BX13" s="183" t="str">
        <f>'Org Raw Data'!$G$25</f>
        <v>ORG_L3_300</v>
      </c>
      <c r="BY13" s="183" t="str">
        <f ca="1">OFFSET('Org Raw Data'!$G$25,0,1)</f>
        <v>PC</v>
      </c>
      <c r="BZ13" s="346" t="s">
        <v>524</v>
      </c>
      <c r="CA13" s="183" t="str">
        <f>'Org Raw Data'!$G$28</f>
        <v>ORG_L3_299</v>
      </c>
      <c r="CB13" s="183" t="str">
        <f ca="1">OFFSET('Org Raw Data'!$G$28,0,1)</f>
        <v>FS</v>
      </c>
      <c r="CC13" s="346" t="s">
        <v>517</v>
      </c>
      <c r="CD13" s="183" t="str">
        <f>'Org Raw Data'!$G$19</f>
        <v>ORG_L3_279</v>
      </c>
      <c r="CE13" s="183" t="str">
        <f ca="1">OFFSET('Org Raw Data'!$G$19,0,1)</f>
        <v>IAU</v>
      </c>
      <c r="CF13" s="346" t="s">
        <v>526</v>
      </c>
      <c r="CG13" s="183" t="str">
        <f>'Org Raw Data'!$G$21</f>
        <v>ORG_L3_296</v>
      </c>
      <c r="CH13" s="183" t="str">
        <f ca="1">OFFSET('Org Raw Data'!$G$21,0,1)</f>
        <v>FM</v>
      </c>
      <c r="CI13" s="346" t="s">
        <v>527</v>
      </c>
      <c r="CJ13" s="183" t="str">
        <f>'Org Raw Data'!$G$7</f>
        <v>ORG_L3_280</v>
      </c>
      <c r="CK13" s="183" t="str">
        <f ca="1">OFFSET('Org Raw Data'!$G$7,0,1)</f>
        <v>SSE</v>
      </c>
    </row>
    <row r="14" spans="1:95" ht="24" x14ac:dyDescent="0.3">
      <c r="A14" s="1011"/>
      <c r="B14" s="341"/>
      <c r="C14" s="183"/>
      <c r="D14" s="183"/>
      <c r="E14" s="183"/>
      <c r="F14" s="183"/>
      <c r="G14" s="183"/>
      <c r="H14" s="183"/>
      <c r="I14" s="183"/>
      <c r="J14" s="183"/>
      <c r="K14" s="183"/>
      <c r="L14" s="183"/>
      <c r="M14" s="183"/>
      <c r="N14" s="183"/>
      <c r="O14" s="183"/>
      <c r="P14" s="183"/>
      <c r="Q14" s="183"/>
      <c r="R14" s="184"/>
      <c r="S14" s="184"/>
      <c r="T14" s="184"/>
      <c r="U14" s="183" t="s">
        <v>587</v>
      </c>
      <c r="V14" s="183"/>
      <c r="W14" s="183"/>
      <c r="X14" s="346" t="s">
        <v>528</v>
      </c>
      <c r="Y14" s="183" t="str">
        <f>'Org Raw Data'!$G$20</f>
        <v>ORG_L3_294</v>
      </c>
      <c r="Z14" s="183" t="str">
        <f ca="1">OFFSET('Org Raw Data'!$G$20,0,1)</f>
        <v>ASU</v>
      </c>
      <c r="AA14" s="183"/>
      <c r="AB14" s="183"/>
      <c r="AC14" s="183"/>
      <c r="AD14" s="183"/>
      <c r="AE14" s="183"/>
      <c r="AF14" s="183"/>
      <c r="AG14" s="183"/>
      <c r="AH14" s="183"/>
      <c r="AI14" s="183"/>
      <c r="AJ14" s="183"/>
      <c r="AK14" s="183"/>
      <c r="AL14" s="183"/>
      <c r="AM14" s="183"/>
      <c r="AN14" s="183"/>
      <c r="AO14" s="183"/>
      <c r="AP14" s="183"/>
      <c r="AQ14" s="183"/>
      <c r="AR14" s="183"/>
      <c r="AS14" s="183"/>
      <c r="AT14" s="183"/>
      <c r="AU14" s="183"/>
      <c r="AV14" s="183"/>
      <c r="AW14" s="183"/>
      <c r="AX14" s="183"/>
      <c r="AY14" s="346" t="s">
        <v>529</v>
      </c>
      <c r="AZ14" s="183" t="str">
        <f>'Org Raw Data'!$G$19</f>
        <v>ORG_L3_279</v>
      </c>
      <c r="BA14" s="183" t="str">
        <f ca="1">OFFSET('Org Raw Data'!$G$19,0,1)</f>
        <v>IAU</v>
      </c>
      <c r="BB14" s="346" t="s">
        <v>530</v>
      </c>
      <c r="BC14" s="183" t="str">
        <f>'Org Raw Data'!$G$27</f>
        <v>ORG_L3_291</v>
      </c>
      <c r="BD14" s="183" t="str">
        <f ca="1">OFFSET('Org Raw Data'!$G$27,0,1)</f>
        <v>GRM</v>
      </c>
      <c r="BE14" s="183"/>
      <c r="BF14" s="183"/>
      <c r="BG14" s="183"/>
      <c r="BH14" s="183"/>
      <c r="BI14" s="183" t="s">
        <v>587</v>
      </c>
      <c r="BJ14" s="183"/>
      <c r="BK14" s="183"/>
      <c r="BL14" s="183"/>
      <c r="BM14" s="183"/>
      <c r="BN14" s="183"/>
      <c r="BO14" s="183"/>
      <c r="BP14" s="183"/>
      <c r="BQ14" s="183" t="s">
        <v>587</v>
      </c>
      <c r="BR14" s="183"/>
      <c r="BS14" s="183"/>
      <c r="BT14" s="183"/>
      <c r="BU14" s="183"/>
      <c r="BV14" s="183"/>
      <c r="BW14" s="346" t="s">
        <v>531</v>
      </c>
      <c r="BX14" s="183" t="str">
        <f>'Org Raw Data'!$G$25</f>
        <v>ORG_L3_300</v>
      </c>
      <c r="BY14" s="183" t="str">
        <f ca="1">OFFSET('Org Raw Data'!$G$25,0,1)</f>
        <v>PC</v>
      </c>
      <c r="BZ14" s="346" t="s">
        <v>532</v>
      </c>
      <c r="CA14" s="183" t="str">
        <f>'Org Raw Data'!$G$28</f>
        <v>ORG_L3_299</v>
      </c>
      <c r="CB14" s="183" t="str">
        <f ca="1">OFFSET('Org Raw Data'!$G$28,0,1)</f>
        <v>FS</v>
      </c>
      <c r="CC14" s="346" t="s">
        <v>525</v>
      </c>
      <c r="CD14" s="183" t="str">
        <f>'Org Raw Data'!$G$19</f>
        <v>ORG_L3_279</v>
      </c>
      <c r="CE14" s="183" t="str">
        <f ca="1">OFFSET('Org Raw Data'!$G$19,0,1)</f>
        <v>IAU</v>
      </c>
      <c r="CF14" s="346" t="s">
        <v>534</v>
      </c>
      <c r="CG14" s="183" t="str">
        <f>'Org Raw Data'!$G$21</f>
        <v>ORG_L3_296</v>
      </c>
      <c r="CH14" s="183" t="str">
        <f ca="1">OFFSET('Org Raw Data'!$G$21,0,1)</f>
        <v>FM</v>
      </c>
      <c r="CI14" s="346" t="s">
        <v>535</v>
      </c>
      <c r="CJ14" s="183" t="str">
        <f>'Org Raw Data'!$G$7</f>
        <v>ORG_L3_280</v>
      </c>
      <c r="CK14" s="183" t="str">
        <f ca="1">OFFSET('Org Raw Data'!$G$7,0,1)</f>
        <v>SSE</v>
      </c>
    </row>
    <row r="15" spans="1:95" ht="24" x14ac:dyDescent="0.3">
      <c r="A15" s="1011"/>
      <c r="B15" s="341"/>
      <c r="C15" s="183"/>
      <c r="D15" s="183"/>
      <c r="E15" s="183"/>
      <c r="F15" s="183"/>
      <c r="G15" s="183"/>
      <c r="H15" s="183"/>
      <c r="I15" s="183"/>
      <c r="J15" s="183"/>
      <c r="K15" s="183"/>
      <c r="L15" s="183"/>
      <c r="M15" s="183"/>
      <c r="N15" s="183"/>
      <c r="O15" s="183"/>
      <c r="P15" s="183"/>
      <c r="Q15" s="183"/>
      <c r="R15" s="184"/>
      <c r="S15" s="184"/>
      <c r="T15" s="184" t="s">
        <v>750</v>
      </c>
      <c r="U15" s="183" t="s">
        <v>812</v>
      </c>
      <c r="V15" s="183"/>
      <c r="W15" s="183"/>
      <c r="X15" s="346" t="s">
        <v>536</v>
      </c>
      <c r="Y15" s="183" t="str">
        <f>'Org Raw Data'!$G$20</f>
        <v>ORG_L3_294</v>
      </c>
      <c r="Z15" s="183" t="str">
        <f ca="1">OFFSET('Org Raw Data'!$G$20,0,1)</f>
        <v>ASU</v>
      </c>
      <c r="AA15" s="183"/>
      <c r="AB15" s="183"/>
      <c r="AC15" s="183"/>
      <c r="AD15" s="183"/>
      <c r="AE15" s="183"/>
      <c r="AF15" s="183"/>
      <c r="AG15" s="183"/>
      <c r="AH15" s="183"/>
      <c r="AI15" s="183"/>
      <c r="AJ15" s="183"/>
      <c r="AK15" s="183"/>
      <c r="AL15" s="183"/>
      <c r="AM15" s="183"/>
      <c r="AN15" s="183"/>
      <c r="AO15" s="183"/>
      <c r="AP15" s="183"/>
      <c r="AQ15" s="183"/>
      <c r="AR15" s="183"/>
      <c r="AS15" s="183"/>
      <c r="AT15" s="183"/>
      <c r="AU15" s="183"/>
      <c r="AV15" s="183"/>
      <c r="AW15" s="183"/>
      <c r="AX15" s="183"/>
      <c r="AY15" s="346" t="s">
        <v>537</v>
      </c>
      <c r="AZ15" s="183" t="str">
        <f>'Org Raw Data'!$G$19</f>
        <v>ORG_L3_279</v>
      </c>
      <c r="BA15" s="183" t="str">
        <f ca="1">OFFSET('Org Raw Data'!$G$19,0,1)</f>
        <v>IAU</v>
      </c>
      <c r="BB15" s="183"/>
      <c r="BC15" s="183"/>
      <c r="BD15" s="183"/>
      <c r="BE15" s="183" t="s">
        <v>587</v>
      </c>
      <c r="BF15" s="183"/>
      <c r="BG15" s="183"/>
      <c r="BH15" s="183"/>
      <c r="BI15" s="183"/>
      <c r="BJ15" s="183"/>
      <c r="BK15" s="183"/>
      <c r="BL15" s="183"/>
      <c r="BM15" s="183"/>
      <c r="BN15" s="183"/>
      <c r="BO15" s="183"/>
      <c r="BP15" s="183"/>
      <c r="BQ15" s="183"/>
      <c r="BR15" s="183" t="s">
        <v>813</v>
      </c>
      <c r="BS15" s="183"/>
      <c r="BT15" s="183"/>
      <c r="BU15" s="183"/>
      <c r="BV15" s="183"/>
      <c r="BW15" s="183"/>
      <c r="BX15" s="183"/>
      <c r="BY15" s="183"/>
      <c r="BZ15" s="346" t="s">
        <v>538</v>
      </c>
      <c r="CA15" s="183" t="str">
        <f>'Org Raw Data'!$G$28</f>
        <v>ORG_L3_299</v>
      </c>
      <c r="CB15" s="183" t="str">
        <f ca="1">OFFSET('Org Raw Data'!$G$28,0,1)</f>
        <v>FS</v>
      </c>
      <c r="CC15" s="346" t="s">
        <v>533</v>
      </c>
      <c r="CD15" s="183" t="str">
        <f>'Org Raw Data'!$G$19</f>
        <v>ORG_L3_279</v>
      </c>
      <c r="CE15" s="183" t="str">
        <f ca="1">OFFSET('Org Raw Data'!$G$19,0,1)</f>
        <v>IAU</v>
      </c>
      <c r="CF15" s="183"/>
      <c r="CG15" s="183"/>
      <c r="CH15" s="183"/>
      <c r="CI15" s="346" t="s">
        <v>540</v>
      </c>
      <c r="CJ15" s="183" t="str">
        <f>'Org Raw Data'!$G$7</f>
        <v>ORG_L3_280</v>
      </c>
      <c r="CK15" s="183" t="str">
        <f ca="1">OFFSET('Org Raw Data'!$G$7,0,1)</f>
        <v>SSE</v>
      </c>
    </row>
    <row r="16" spans="1:95" ht="24" x14ac:dyDescent="0.3">
      <c r="A16" s="1011"/>
      <c r="B16" s="341"/>
      <c r="C16" s="184"/>
      <c r="D16" s="184"/>
      <c r="E16" s="184"/>
      <c r="F16" s="184"/>
      <c r="G16" s="184"/>
      <c r="H16" s="184"/>
      <c r="I16" s="184"/>
      <c r="J16" s="184"/>
      <c r="K16" s="184"/>
      <c r="L16" s="184"/>
      <c r="M16" s="184"/>
      <c r="N16" s="184"/>
      <c r="O16" s="184"/>
      <c r="P16" s="184"/>
      <c r="Q16" s="184"/>
      <c r="R16" s="184"/>
      <c r="S16" s="184"/>
      <c r="T16" s="184"/>
      <c r="U16" s="184"/>
      <c r="V16" s="184"/>
      <c r="W16" s="184"/>
      <c r="X16" s="184"/>
      <c r="Y16" s="184"/>
      <c r="Z16" s="184"/>
      <c r="AA16" s="184"/>
      <c r="AB16" s="184"/>
      <c r="AC16" s="184"/>
      <c r="AD16" s="184"/>
      <c r="AE16" s="184"/>
      <c r="AF16" s="184"/>
      <c r="AG16" s="184"/>
      <c r="AH16" s="184"/>
      <c r="AI16" s="184"/>
      <c r="AJ16" s="184"/>
      <c r="AK16" s="184"/>
      <c r="AL16" s="184"/>
      <c r="AM16" s="184"/>
      <c r="AN16" s="184"/>
      <c r="AO16" s="184"/>
      <c r="AP16" s="184"/>
      <c r="AQ16" s="184"/>
      <c r="AR16" s="184"/>
      <c r="AS16" s="184"/>
      <c r="AT16" s="184"/>
      <c r="AU16" s="184"/>
      <c r="AV16" s="184"/>
      <c r="AW16" s="184"/>
      <c r="AX16" s="184"/>
      <c r="AY16" s="184"/>
      <c r="AZ16" s="184"/>
      <c r="BA16" s="184"/>
      <c r="BB16" s="184"/>
      <c r="BC16" s="184"/>
      <c r="BD16" s="184"/>
      <c r="BE16" s="184"/>
      <c r="BF16" s="184"/>
      <c r="BG16" s="184"/>
      <c r="BH16" s="184"/>
      <c r="BI16" s="184"/>
      <c r="BJ16" s="184"/>
      <c r="BK16" s="184"/>
      <c r="BL16" s="184"/>
      <c r="BM16" s="184"/>
      <c r="BN16" s="184"/>
      <c r="BO16" s="184"/>
      <c r="BP16" s="184"/>
      <c r="BQ16" s="184"/>
      <c r="BR16" s="184"/>
      <c r="BS16" s="184"/>
      <c r="BT16" s="184"/>
      <c r="BU16" s="184"/>
      <c r="BV16" s="184"/>
      <c r="BW16" s="184"/>
      <c r="BX16" s="184"/>
      <c r="BY16" s="184"/>
      <c r="BZ16" s="346" t="s">
        <v>541</v>
      </c>
      <c r="CA16" s="183" t="str">
        <f>'Org Raw Data'!$G$28</f>
        <v>ORG_L3_299</v>
      </c>
      <c r="CB16" s="183" t="str">
        <f ca="1">OFFSET('Org Raw Data'!$G$28,0,1)</f>
        <v>FS</v>
      </c>
      <c r="CC16" s="346" t="s">
        <v>539</v>
      </c>
      <c r="CD16" s="345" t="str">
        <f>'Org Raw Data'!$G$47</f>
        <v>ORG_L3_284</v>
      </c>
      <c r="CE16" s="345" t="str">
        <f ca="1">OFFSET('Org Raw Data'!$G$47,0,1)</f>
        <v>OPVCG&amp;E</v>
      </c>
      <c r="CF16" s="183"/>
      <c r="CG16" s="183"/>
      <c r="CH16" s="183"/>
      <c r="CI16" s="346" t="s">
        <v>543</v>
      </c>
      <c r="CJ16" s="183" t="str">
        <f>'Org Raw Data'!$G$7</f>
        <v>ORG_L3_280</v>
      </c>
      <c r="CK16" s="183" t="str">
        <f ca="1">OFFSET('Org Raw Data'!$G$7,0,1)</f>
        <v>SSE</v>
      </c>
    </row>
    <row r="17" spans="1:99" ht="24" x14ac:dyDescent="0.3">
      <c r="A17" s="1011"/>
      <c r="B17" s="341"/>
      <c r="C17" s="184"/>
      <c r="D17" s="184"/>
      <c r="E17" s="184"/>
      <c r="F17" s="184"/>
      <c r="G17" s="184"/>
      <c r="H17" s="184"/>
      <c r="I17" s="184"/>
      <c r="J17" s="184"/>
      <c r="K17" s="184"/>
      <c r="L17" s="184"/>
      <c r="M17" s="184"/>
      <c r="N17" s="184"/>
      <c r="O17" s="184"/>
      <c r="P17" s="184"/>
      <c r="Q17" s="184"/>
      <c r="R17" s="184"/>
      <c r="S17" s="184"/>
      <c r="T17" s="184"/>
      <c r="U17" s="184"/>
      <c r="V17" s="184"/>
      <c r="W17" s="184"/>
      <c r="X17" s="184"/>
      <c r="Y17" s="184"/>
      <c r="Z17" s="184"/>
      <c r="AA17" s="184"/>
      <c r="AB17" s="184"/>
      <c r="AC17" s="184"/>
      <c r="AD17" s="184"/>
      <c r="AE17" s="184"/>
      <c r="AF17" s="184"/>
      <c r="AG17" s="184"/>
      <c r="AH17" s="184"/>
      <c r="AI17" s="184"/>
      <c r="AJ17" s="184"/>
      <c r="AK17" s="184"/>
      <c r="AL17" s="184"/>
      <c r="AM17" s="184"/>
      <c r="AN17" s="184"/>
      <c r="AO17" s="184"/>
      <c r="AP17" s="184"/>
      <c r="AQ17" s="184"/>
      <c r="AR17" s="184"/>
      <c r="AS17" s="184"/>
      <c r="AT17" s="184"/>
      <c r="AU17" s="184"/>
      <c r="AV17" s="184"/>
      <c r="AW17" s="184"/>
      <c r="AX17" s="184"/>
      <c r="AY17" s="184"/>
      <c r="AZ17" s="184"/>
      <c r="BA17" s="184"/>
      <c r="BB17" s="184"/>
      <c r="BC17" s="184"/>
      <c r="BD17" s="184"/>
      <c r="BE17" s="184"/>
      <c r="BF17" s="184"/>
      <c r="BG17" s="184"/>
      <c r="BH17" s="184"/>
      <c r="BI17" s="184"/>
      <c r="BJ17" s="184"/>
      <c r="BK17" s="184"/>
      <c r="BL17" s="184"/>
      <c r="BM17" s="184"/>
      <c r="BN17" s="184"/>
      <c r="BO17" s="184"/>
      <c r="BP17" s="184"/>
      <c r="BQ17" s="184"/>
      <c r="BR17" s="184"/>
      <c r="BS17" s="184"/>
      <c r="BT17" s="184"/>
      <c r="BU17" s="184"/>
      <c r="BV17" s="184"/>
      <c r="BW17" s="184"/>
      <c r="BX17" s="184"/>
      <c r="BY17" s="184"/>
      <c r="BZ17" s="346" t="s">
        <v>544</v>
      </c>
      <c r="CA17" s="183" t="str">
        <f>'Org Raw Data'!$G$28</f>
        <v>ORG_L3_299</v>
      </c>
      <c r="CB17" s="183" t="str">
        <f ca="1">OFFSET('Org Raw Data'!$G$28,0,1)</f>
        <v>FS</v>
      </c>
      <c r="CC17" s="346" t="s">
        <v>542</v>
      </c>
      <c r="CD17" s="183" t="str">
        <f>'Org Raw Data'!$G$19</f>
        <v>ORG_L3_279</v>
      </c>
      <c r="CE17" s="183" t="str">
        <f ca="1">OFFSET('Org Raw Data'!$G$19,0,1)</f>
        <v>IAU</v>
      </c>
      <c r="CF17" s="183"/>
      <c r="CG17" s="183"/>
      <c r="CH17" s="183"/>
      <c r="CI17" s="346" t="s">
        <v>545</v>
      </c>
      <c r="CJ17" s="183" t="str">
        <f>'Org Raw Data'!$G$7</f>
        <v>ORG_L3_280</v>
      </c>
      <c r="CK17" s="183" t="str">
        <f ca="1">OFFSET('Org Raw Data'!$G$7,0,1)</f>
        <v>SSE</v>
      </c>
    </row>
    <row r="18" spans="1:99" ht="17.399999999999999" x14ac:dyDescent="0.3">
      <c r="A18" s="1011"/>
      <c r="B18" s="341"/>
      <c r="C18" s="184"/>
      <c r="D18" s="184"/>
      <c r="E18" s="184"/>
      <c r="F18" s="184"/>
      <c r="G18" s="184"/>
      <c r="H18" s="184"/>
      <c r="I18" s="184"/>
      <c r="J18" s="184"/>
      <c r="K18" s="184"/>
      <c r="L18" s="184"/>
      <c r="M18" s="184"/>
      <c r="N18" s="184"/>
      <c r="O18" s="184"/>
      <c r="P18" s="184"/>
      <c r="Q18" s="184"/>
      <c r="R18" s="184"/>
      <c r="S18" s="184"/>
      <c r="T18" s="184"/>
      <c r="U18" s="184"/>
      <c r="V18" s="184"/>
      <c r="W18" s="184"/>
      <c r="X18" s="184"/>
      <c r="Y18" s="184"/>
      <c r="Z18" s="184"/>
      <c r="AA18" s="184"/>
      <c r="AB18" s="184"/>
      <c r="AC18" s="184"/>
      <c r="AD18" s="184"/>
      <c r="AE18" s="184"/>
      <c r="AF18" s="184"/>
      <c r="AG18" s="184"/>
      <c r="AH18" s="184"/>
      <c r="AI18" s="184"/>
      <c r="AJ18" s="184"/>
      <c r="AK18" s="184"/>
      <c r="AL18" s="184"/>
      <c r="AM18" s="184"/>
      <c r="AN18" s="184"/>
      <c r="AO18" s="184"/>
      <c r="AP18" s="184"/>
      <c r="AQ18" s="184"/>
      <c r="AR18" s="184"/>
      <c r="AS18" s="184"/>
      <c r="AT18" s="184"/>
      <c r="AU18" s="184"/>
      <c r="AV18" s="184"/>
      <c r="AW18" s="184"/>
      <c r="AX18" s="184"/>
      <c r="AY18" s="184"/>
      <c r="AZ18" s="184"/>
      <c r="BA18" s="184"/>
      <c r="BB18" s="184"/>
      <c r="BC18" s="184"/>
      <c r="BD18" s="184"/>
      <c r="BE18" s="184"/>
      <c r="BF18" s="184"/>
      <c r="BG18" s="184"/>
      <c r="BH18" s="184"/>
      <c r="BI18" s="184"/>
      <c r="BJ18" s="184"/>
      <c r="BK18" s="184"/>
      <c r="BL18" s="184"/>
      <c r="BM18" s="184"/>
      <c r="BN18" s="184"/>
      <c r="BO18" s="184"/>
      <c r="BP18" s="184"/>
      <c r="BQ18" s="184"/>
      <c r="BR18" s="184"/>
      <c r="BS18" s="184"/>
      <c r="BT18" s="184"/>
      <c r="BU18" s="184"/>
      <c r="BV18" s="184"/>
      <c r="BW18" s="184"/>
      <c r="BX18" s="184"/>
      <c r="BY18" s="184"/>
      <c r="BZ18" s="346" t="s">
        <v>546</v>
      </c>
      <c r="CA18" s="183" t="str">
        <f>'Org Raw Data'!$G$28</f>
        <v>ORG_L3_299</v>
      </c>
      <c r="CB18" s="183" t="str">
        <f ca="1">OFFSET('Org Raw Data'!$G$28,0,1)</f>
        <v>FS</v>
      </c>
      <c r="CC18" s="183"/>
      <c r="CD18" s="183"/>
      <c r="CE18" s="183"/>
      <c r="CF18" s="183"/>
      <c r="CG18" s="183"/>
      <c r="CH18" s="183"/>
      <c r="CI18" s="346" t="s">
        <v>547</v>
      </c>
      <c r="CJ18" s="345" t="str">
        <f>'Org Raw Data'!$G$21</f>
        <v>ORG_L3_296</v>
      </c>
      <c r="CK18" s="345" t="str">
        <f ca="1">OFFSET('Org Raw Data'!$G$21,0,1)</f>
        <v>FM</v>
      </c>
    </row>
    <row r="19" spans="1:99" ht="18" thickBot="1" x14ac:dyDescent="0.35">
      <c r="A19" s="1011"/>
      <c r="B19" s="341"/>
      <c r="C19" s="184"/>
      <c r="D19" s="184"/>
      <c r="E19" s="184"/>
      <c r="F19" s="184"/>
      <c r="G19" s="184"/>
      <c r="H19" s="184"/>
      <c r="I19" s="184"/>
      <c r="J19" s="184"/>
      <c r="K19" s="184"/>
      <c r="L19" s="184"/>
      <c r="M19" s="184"/>
      <c r="N19" s="184"/>
      <c r="O19" s="184"/>
      <c r="P19" s="184"/>
      <c r="Q19" s="184"/>
      <c r="R19" s="184"/>
      <c r="S19" s="184"/>
      <c r="T19" s="184"/>
      <c r="U19" s="184"/>
      <c r="V19" s="184"/>
      <c r="W19" s="184"/>
      <c r="X19" s="184"/>
      <c r="Y19" s="184"/>
      <c r="Z19" s="184"/>
      <c r="AA19" s="184"/>
      <c r="AB19" s="184"/>
      <c r="AC19" s="184"/>
      <c r="AD19" s="184"/>
      <c r="AE19" s="184"/>
      <c r="AF19" s="184"/>
      <c r="AG19" s="184"/>
      <c r="AH19" s="184"/>
      <c r="AI19" s="184"/>
      <c r="AJ19" s="184"/>
      <c r="AK19" s="184"/>
      <c r="AL19" s="184"/>
      <c r="AM19" s="184"/>
      <c r="AN19" s="184"/>
      <c r="AO19" s="184"/>
      <c r="AP19" s="184"/>
      <c r="AQ19" s="184"/>
      <c r="AR19" s="184"/>
      <c r="AS19" s="184"/>
      <c r="AT19" s="184"/>
      <c r="AU19" s="184"/>
      <c r="AV19" s="184"/>
      <c r="AW19" s="184"/>
      <c r="AX19" s="184"/>
      <c r="AY19" s="184"/>
      <c r="AZ19" s="184"/>
      <c r="BA19" s="184"/>
      <c r="BB19" s="184"/>
      <c r="BC19" s="184"/>
      <c r="BD19" s="184"/>
      <c r="BE19" s="184"/>
      <c r="BF19" s="184"/>
      <c r="BG19" s="184"/>
      <c r="BH19" s="184"/>
      <c r="BI19" s="184"/>
      <c r="BJ19" s="184"/>
      <c r="BK19" s="184"/>
      <c r="BL19" s="184"/>
      <c r="BM19" s="184"/>
      <c r="BN19" s="184"/>
      <c r="BO19" s="184"/>
      <c r="BP19" s="184"/>
      <c r="BQ19" s="184"/>
      <c r="BR19" s="184"/>
      <c r="BS19" s="184"/>
      <c r="BT19" s="184"/>
      <c r="BU19" s="184"/>
      <c r="BV19" s="184"/>
      <c r="BW19" s="184"/>
      <c r="BX19" s="184"/>
      <c r="BY19" s="184"/>
      <c r="BZ19" s="183"/>
      <c r="CA19" s="183"/>
      <c r="CB19" s="183"/>
      <c r="CC19" s="183"/>
      <c r="CD19" s="183"/>
      <c r="CE19" s="183"/>
      <c r="CF19" s="183"/>
      <c r="CG19" s="183"/>
      <c r="CH19" s="183"/>
      <c r="CI19" s="348" t="s">
        <v>548</v>
      </c>
      <c r="CJ19" s="345" t="str">
        <f>'Org Raw Data'!$G$21</f>
        <v>ORG_L3_296</v>
      </c>
      <c r="CK19" s="345" t="str">
        <f ca="1">OFFSET('Org Raw Data'!$G$21,0,1)</f>
        <v>FM</v>
      </c>
    </row>
    <row r="20" spans="1:99" ht="55.5" hidden="1" customHeight="1" x14ac:dyDescent="0.25">
      <c r="A20" s="1012" t="s">
        <v>814</v>
      </c>
      <c r="B20" s="1000" t="s">
        <v>550</v>
      </c>
      <c r="C20" s="212" t="s">
        <v>551</v>
      </c>
      <c r="D20" s="200" t="str">
        <f>'Org Raw Data'!$G$14</f>
        <v>ORG_L3_297</v>
      </c>
      <c r="E20" s="200" t="str">
        <f ca="1">OFFSET('Org Raw Data'!$G$14,0,1)</f>
        <v>CSALT</v>
      </c>
      <c r="F20" s="201"/>
      <c r="G20" s="200"/>
      <c r="H20" s="200"/>
      <c r="I20" s="201"/>
      <c r="J20" s="201"/>
      <c r="K20" s="201"/>
      <c r="L20" s="201"/>
      <c r="M20" s="201"/>
      <c r="N20" s="201"/>
      <c r="O20" s="201"/>
      <c r="P20" s="201"/>
      <c r="Q20" s="201"/>
      <c r="R20" s="201"/>
      <c r="S20" s="201"/>
      <c r="T20" s="201"/>
      <c r="U20" s="201"/>
      <c r="V20" s="201"/>
      <c r="W20" s="201"/>
      <c r="X20" s="201"/>
      <c r="Y20" s="201"/>
      <c r="Z20" s="201"/>
      <c r="AA20" s="201"/>
      <c r="AB20" s="201"/>
      <c r="AC20" s="201"/>
      <c r="AD20" s="201"/>
      <c r="AE20" s="201"/>
      <c r="AF20" s="201"/>
      <c r="AG20" s="201"/>
      <c r="AH20" s="201"/>
      <c r="AI20" s="201"/>
      <c r="AJ20" s="201"/>
      <c r="AK20" s="201"/>
      <c r="AL20" s="201"/>
      <c r="AM20" s="200"/>
      <c r="AN20" s="200"/>
      <c r="AO20" s="200"/>
      <c r="AP20" s="200"/>
      <c r="AQ20" s="200"/>
      <c r="AR20" s="200"/>
      <c r="AS20" s="200"/>
      <c r="AT20" s="200"/>
      <c r="AU20" s="200"/>
      <c r="AV20" s="201"/>
      <c r="AW20" s="201"/>
      <c r="AX20" s="201"/>
      <c r="AY20" s="201"/>
      <c r="AZ20" s="201"/>
      <c r="BA20" s="201"/>
      <c r="BB20" s="201"/>
      <c r="BC20" s="201"/>
      <c r="BD20" s="201"/>
      <c r="BE20" s="201"/>
      <c r="BF20" s="201"/>
      <c r="BG20" s="201"/>
      <c r="BH20" s="201"/>
      <c r="BI20" s="201"/>
      <c r="BJ20" s="201"/>
      <c r="BK20" s="201"/>
      <c r="BL20" s="201"/>
      <c r="BM20" s="201"/>
      <c r="BN20" s="201"/>
      <c r="BO20" s="201"/>
      <c r="BP20" s="201"/>
      <c r="BQ20" s="201"/>
      <c r="BR20" s="201"/>
      <c r="BS20" s="201"/>
      <c r="BT20" s="201"/>
      <c r="BU20" s="201"/>
      <c r="BV20" s="201"/>
      <c r="BW20" s="201"/>
      <c r="BX20" s="201"/>
      <c r="BY20" s="201"/>
      <c r="BZ20" s="201"/>
      <c r="CA20" s="201"/>
      <c r="CB20" s="201"/>
      <c r="CC20" s="201"/>
      <c r="CD20" s="201"/>
      <c r="CE20" s="201"/>
      <c r="CF20" s="201"/>
      <c r="CG20" s="201"/>
      <c r="CH20" s="201"/>
      <c r="CI20" s="201"/>
      <c r="CJ20" s="201"/>
      <c r="CK20" s="371"/>
    </row>
    <row r="21" spans="1:99" ht="24.6" hidden="1" thickBot="1" x14ac:dyDescent="0.3">
      <c r="A21" s="1013"/>
      <c r="B21" s="1001"/>
      <c r="C21" s="212" t="s">
        <v>552</v>
      </c>
      <c r="D21" s="356" t="str">
        <f>'Org Raw Data'!$G$14</f>
        <v>ORG_L3_297</v>
      </c>
      <c r="E21" s="356" t="str">
        <f ca="1">OFFSET('Org Raw Data'!$G$14,0,1)</f>
        <v>CSALT</v>
      </c>
      <c r="F21" s="357"/>
      <c r="G21" s="356"/>
      <c r="H21" s="356"/>
      <c r="I21" s="357"/>
      <c r="J21" s="357"/>
      <c r="K21" s="357"/>
      <c r="L21" s="357"/>
      <c r="M21" s="357"/>
      <c r="N21" s="357"/>
      <c r="O21" s="357"/>
      <c r="P21" s="357"/>
      <c r="Q21" s="357"/>
      <c r="R21" s="357"/>
      <c r="S21" s="357"/>
      <c r="T21" s="357"/>
      <c r="U21" s="357"/>
      <c r="V21" s="357"/>
      <c r="W21" s="357"/>
      <c r="X21" s="357"/>
      <c r="Y21" s="357"/>
      <c r="Z21" s="357"/>
      <c r="AA21" s="357"/>
      <c r="AB21" s="357"/>
      <c r="AC21" s="357"/>
      <c r="AD21" s="357"/>
      <c r="AE21" s="357"/>
      <c r="AF21" s="357"/>
      <c r="AG21" s="357"/>
      <c r="AH21" s="357"/>
      <c r="AI21" s="357"/>
      <c r="AJ21" s="357"/>
      <c r="AK21" s="357"/>
      <c r="AL21" s="357"/>
      <c r="AM21" s="356"/>
      <c r="AN21" s="356"/>
      <c r="AO21" s="356"/>
      <c r="AP21" s="356"/>
      <c r="AQ21" s="356"/>
      <c r="AR21" s="356"/>
      <c r="AS21" s="356"/>
      <c r="AT21" s="356"/>
      <c r="AU21" s="356"/>
      <c r="AV21" s="357"/>
      <c r="AW21" s="357"/>
      <c r="AX21" s="357"/>
      <c r="AY21" s="357"/>
      <c r="AZ21" s="357"/>
      <c r="BA21" s="357"/>
      <c r="BB21" s="357"/>
      <c r="BC21" s="357"/>
      <c r="BD21" s="357"/>
      <c r="BE21" s="357"/>
      <c r="BF21" s="357"/>
      <c r="BG21" s="357"/>
      <c r="BH21" s="357"/>
      <c r="BI21" s="357"/>
      <c r="BJ21" s="357"/>
      <c r="BK21" s="357"/>
      <c r="BL21" s="357"/>
      <c r="BM21" s="357"/>
      <c r="BN21" s="357"/>
      <c r="BO21" s="357"/>
      <c r="BP21" s="357"/>
      <c r="BQ21" s="357"/>
      <c r="BR21" s="357"/>
      <c r="BS21" s="357"/>
      <c r="BT21" s="357"/>
      <c r="BU21" s="357"/>
      <c r="BV21" s="357"/>
      <c r="BW21" s="357"/>
      <c r="BX21" s="357"/>
      <c r="BY21" s="357"/>
      <c r="BZ21" s="357"/>
      <c r="CA21" s="357"/>
      <c r="CB21" s="357"/>
      <c r="CC21" s="357"/>
      <c r="CD21" s="357"/>
      <c r="CE21" s="357"/>
      <c r="CF21" s="357"/>
      <c r="CG21" s="357"/>
      <c r="CH21" s="357"/>
      <c r="CI21" s="357"/>
      <c r="CJ21" s="357"/>
      <c r="CK21" s="376"/>
    </row>
    <row r="22" spans="1:99" ht="36.9" hidden="1" customHeight="1" thickTop="1" x14ac:dyDescent="0.25">
      <c r="A22" s="1013"/>
      <c r="B22" s="1002" t="s">
        <v>553</v>
      </c>
      <c r="C22" s="184"/>
      <c r="D22" s="359"/>
      <c r="E22" s="359"/>
      <c r="F22" s="360" t="s">
        <v>554</v>
      </c>
      <c r="G22" s="361" t="str">
        <f>'Org Raw Data'!$G$7</f>
        <v>ORG_L3_280</v>
      </c>
      <c r="H22" s="361" t="str">
        <f ca="1">OFFSET('Org Raw Data'!$G$7,0,1)</f>
        <v>SSE</v>
      </c>
      <c r="I22" s="359"/>
      <c r="J22" s="359"/>
      <c r="K22" s="359"/>
      <c r="L22" s="359"/>
      <c r="M22" s="359"/>
      <c r="N22" s="359"/>
      <c r="O22" s="359"/>
      <c r="P22" s="359"/>
      <c r="Q22" s="359"/>
      <c r="R22" s="359"/>
      <c r="S22" s="359"/>
      <c r="T22" s="359"/>
      <c r="U22" s="359"/>
      <c r="V22" s="359"/>
      <c r="W22" s="359"/>
      <c r="X22" s="359"/>
      <c r="Y22" s="359"/>
      <c r="Z22" s="359"/>
      <c r="AA22" s="359"/>
      <c r="AB22" s="359"/>
      <c r="AC22" s="359"/>
      <c r="AD22" s="359"/>
      <c r="AE22" s="359"/>
      <c r="AF22" s="359"/>
      <c r="AG22" s="359"/>
      <c r="AH22" s="359"/>
      <c r="AI22" s="359"/>
      <c r="AJ22" s="359"/>
      <c r="AK22" s="359"/>
      <c r="AL22" s="359"/>
      <c r="AM22" s="361"/>
      <c r="AN22" s="361"/>
      <c r="AO22" s="361"/>
      <c r="AP22" s="361"/>
      <c r="AQ22" s="361"/>
      <c r="AR22" s="361"/>
      <c r="AS22" s="361"/>
      <c r="AT22" s="361"/>
      <c r="AU22" s="361"/>
      <c r="AV22" s="359"/>
      <c r="AW22" s="359"/>
      <c r="AX22" s="359"/>
      <c r="AY22" s="359"/>
      <c r="AZ22" s="359"/>
      <c r="BA22" s="359"/>
      <c r="BB22" s="359"/>
      <c r="BC22" s="359"/>
      <c r="BD22" s="359"/>
      <c r="BE22" s="359"/>
      <c r="BF22" s="359"/>
      <c r="BG22" s="359"/>
      <c r="BH22" s="359"/>
      <c r="BI22" s="359"/>
      <c r="BJ22" s="359"/>
      <c r="BK22" s="359"/>
      <c r="BL22" s="359"/>
      <c r="BM22" s="359"/>
      <c r="BN22" s="359"/>
      <c r="BO22" s="359"/>
      <c r="BP22" s="359"/>
      <c r="BQ22" s="359"/>
      <c r="BR22" s="359"/>
      <c r="BS22" s="359"/>
      <c r="BT22" s="359"/>
      <c r="BU22" s="359"/>
      <c r="BV22" s="359"/>
      <c r="BW22" s="359"/>
      <c r="BX22" s="359"/>
      <c r="BY22" s="359"/>
      <c r="BZ22" s="359"/>
      <c r="CA22" s="359"/>
      <c r="CB22" s="359"/>
      <c r="CC22" s="359"/>
      <c r="CD22" s="359"/>
      <c r="CE22" s="359"/>
      <c r="CF22" s="359"/>
      <c r="CG22" s="359"/>
      <c r="CH22" s="359"/>
      <c r="CI22" s="359"/>
      <c r="CJ22" s="359"/>
      <c r="CK22" s="377"/>
    </row>
    <row r="23" spans="1:99" ht="18.600000000000001" hidden="1" customHeight="1" thickBot="1" x14ac:dyDescent="0.3">
      <c r="A23" s="1013"/>
      <c r="B23" s="1001"/>
      <c r="C23" s="357"/>
      <c r="D23" s="357"/>
      <c r="E23" s="357"/>
      <c r="F23" s="355" t="s">
        <v>555</v>
      </c>
      <c r="G23" s="356" t="str">
        <f>'Org Raw Data'!$G$7</f>
        <v>ORG_L3_280</v>
      </c>
      <c r="H23" s="356" t="str">
        <f ca="1">OFFSET('Org Raw Data'!$G$7,0,1)</f>
        <v>SSE</v>
      </c>
      <c r="I23" s="357"/>
      <c r="J23" s="357"/>
      <c r="K23" s="357"/>
      <c r="L23" s="357"/>
      <c r="M23" s="357"/>
      <c r="N23" s="357"/>
      <c r="O23" s="357"/>
      <c r="P23" s="357"/>
      <c r="Q23" s="357"/>
      <c r="R23" s="357"/>
      <c r="S23" s="357"/>
      <c r="T23" s="357"/>
      <c r="U23" s="357"/>
      <c r="V23" s="357"/>
      <c r="W23" s="357"/>
      <c r="X23" s="357"/>
      <c r="Y23" s="357"/>
      <c r="Z23" s="357"/>
      <c r="AA23" s="357"/>
      <c r="AB23" s="357"/>
      <c r="AC23" s="357"/>
      <c r="AD23" s="357"/>
      <c r="AE23" s="357"/>
      <c r="AF23" s="357"/>
      <c r="AG23" s="357"/>
      <c r="AH23" s="357"/>
      <c r="AI23" s="357"/>
      <c r="AJ23" s="357"/>
      <c r="AK23" s="357"/>
      <c r="AL23" s="357"/>
      <c r="AM23" s="356"/>
      <c r="AN23" s="356"/>
      <c r="AO23" s="356"/>
      <c r="AP23" s="356"/>
      <c r="AQ23" s="356"/>
      <c r="AR23" s="356"/>
      <c r="AS23" s="356"/>
      <c r="AT23" s="356"/>
      <c r="AU23" s="356"/>
      <c r="AV23" s="357"/>
      <c r="AW23" s="357"/>
      <c r="AX23" s="357"/>
      <c r="AY23" s="357"/>
      <c r="AZ23" s="357"/>
      <c r="BA23" s="357"/>
      <c r="BB23" s="357"/>
      <c r="BC23" s="357"/>
      <c r="BD23" s="357"/>
      <c r="BE23" s="357"/>
      <c r="BF23" s="357"/>
      <c r="BG23" s="357"/>
      <c r="BH23" s="357"/>
      <c r="BI23" s="357"/>
      <c r="BJ23" s="357"/>
      <c r="BK23" s="357"/>
      <c r="BL23" s="357"/>
      <c r="BM23" s="357"/>
      <c r="BN23" s="357"/>
      <c r="BO23" s="357"/>
      <c r="BP23" s="357"/>
      <c r="BQ23" s="357"/>
      <c r="BR23" s="357"/>
      <c r="BS23" s="357"/>
      <c r="BT23" s="357"/>
      <c r="BU23" s="357"/>
      <c r="BV23" s="357"/>
      <c r="BW23" s="357"/>
      <c r="BX23" s="357"/>
      <c r="BY23" s="357"/>
      <c r="BZ23" s="357"/>
      <c r="CA23" s="357"/>
      <c r="CB23" s="357"/>
      <c r="CC23" s="357"/>
      <c r="CD23" s="357"/>
      <c r="CE23" s="357"/>
      <c r="CF23" s="357"/>
      <c r="CG23" s="357"/>
      <c r="CH23" s="357"/>
      <c r="CI23" s="357"/>
      <c r="CJ23" s="357"/>
      <c r="CK23" s="376"/>
    </row>
    <row r="24" spans="1:99" ht="36.9" hidden="1" customHeight="1" thickTop="1" x14ac:dyDescent="0.25">
      <c r="A24" s="1013"/>
      <c r="B24" s="1002" t="s">
        <v>556</v>
      </c>
      <c r="C24" s="359"/>
      <c r="D24" s="359"/>
      <c r="E24" s="359"/>
      <c r="F24" s="359"/>
      <c r="G24" s="359"/>
      <c r="H24" s="359"/>
      <c r="I24" s="360" t="s">
        <v>557</v>
      </c>
      <c r="J24" s="361" t="str">
        <f>'Org Raw Data'!$G$7</f>
        <v>ORG_L3_280</v>
      </c>
      <c r="K24" s="361" t="str">
        <f ca="1">OFFSET('Org Raw Data'!$G$7,0,1)</f>
        <v>SSE</v>
      </c>
      <c r="L24" s="360" t="s">
        <v>563</v>
      </c>
      <c r="M24" s="361" t="str">
        <f>'Org Raw Data'!$G$7</f>
        <v>ORG_L3_280</v>
      </c>
      <c r="N24" s="361" t="str">
        <f ca="1">OFFSET('Org Raw Data'!$G$7,0,1)</f>
        <v>SSE</v>
      </c>
      <c r="O24" s="359"/>
      <c r="P24" s="359"/>
      <c r="Q24" s="359"/>
      <c r="R24" s="359"/>
      <c r="S24" s="359"/>
      <c r="T24" s="359"/>
      <c r="U24" s="360" t="s">
        <v>568</v>
      </c>
      <c r="V24" s="361" t="str">
        <f>'Org Raw Data'!$G$7</f>
        <v>ORG_L3_280</v>
      </c>
      <c r="W24" s="361" t="str">
        <f ca="1">OFFSET('Org Raw Data'!$G$7,0,1)</f>
        <v>SSE</v>
      </c>
      <c r="X24" s="360" t="s">
        <v>558</v>
      </c>
      <c r="Y24" s="361" t="str">
        <f>'Org Raw Data'!$G$20</f>
        <v>ORG_L3_294</v>
      </c>
      <c r="Z24" s="361" t="str">
        <f ca="1">OFFSET('Org Raw Data'!$G$20,0,1)</f>
        <v>ASU</v>
      </c>
      <c r="AA24" s="359"/>
      <c r="AB24" s="359"/>
      <c r="AC24" s="359"/>
      <c r="AD24" s="359"/>
      <c r="AE24" s="359"/>
      <c r="AF24" s="359"/>
      <c r="AG24" s="359"/>
      <c r="AH24" s="359"/>
      <c r="AI24" s="359"/>
      <c r="AJ24" s="359"/>
      <c r="AK24" s="359"/>
      <c r="AL24" s="359"/>
      <c r="AM24" s="361"/>
      <c r="AN24" s="361"/>
      <c r="AO24" s="361"/>
      <c r="AP24" s="361"/>
      <c r="AQ24" s="361"/>
      <c r="AR24" s="361"/>
      <c r="AS24" s="361"/>
      <c r="AT24" s="361"/>
      <c r="AU24" s="361"/>
      <c r="AV24" s="359"/>
      <c r="AW24" s="359"/>
      <c r="AX24" s="359"/>
      <c r="AY24" s="359"/>
      <c r="AZ24" s="359"/>
      <c r="BA24" s="359"/>
      <c r="BB24" s="359"/>
      <c r="BC24" s="359"/>
      <c r="BD24" s="359"/>
      <c r="BE24" s="359"/>
      <c r="BF24" s="359"/>
      <c r="BG24" s="359"/>
      <c r="BH24" s="359"/>
      <c r="BI24" s="359"/>
      <c r="BJ24" s="359"/>
      <c r="BK24" s="359"/>
      <c r="BL24" s="359"/>
      <c r="BM24" s="359"/>
      <c r="BN24" s="359"/>
      <c r="BO24" s="359"/>
      <c r="BP24" s="359"/>
      <c r="BQ24" s="359"/>
      <c r="BR24" s="359" t="s">
        <v>587</v>
      </c>
      <c r="BS24" s="359"/>
      <c r="BT24" s="359"/>
      <c r="BU24" s="359"/>
      <c r="BV24" s="359"/>
      <c r="BW24" s="359"/>
      <c r="BX24" s="359"/>
      <c r="BY24" s="359"/>
      <c r="BZ24" s="359"/>
      <c r="CA24" s="359"/>
      <c r="CB24" s="359"/>
      <c r="CC24" s="359"/>
      <c r="CD24" s="359"/>
      <c r="CE24" s="359"/>
      <c r="CF24" s="359"/>
      <c r="CG24" s="359"/>
      <c r="CH24" s="359"/>
      <c r="CI24" s="359"/>
      <c r="CJ24" s="359"/>
      <c r="CK24" s="377"/>
    </row>
    <row r="25" spans="1:99" ht="18.600000000000001" hidden="1" customHeight="1" x14ac:dyDescent="0.25">
      <c r="A25" s="1013"/>
      <c r="B25" s="1003"/>
      <c r="C25" s="184"/>
      <c r="D25" s="184"/>
      <c r="E25" s="184"/>
      <c r="F25" s="184"/>
      <c r="G25" s="184"/>
      <c r="H25" s="184"/>
      <c r="I25" s="346" t="s">
        <v>559</v>
      </c>
      <c r="J25" s="183" t="str">
        <f>'Org Raw Data'!$G$7</f>
        <v>ORG_L3_280</v>
      </c>
      <c r="K25" s="183" t="str">
        <f ca="1">OFFSET('Org Raw Data'!$G$7,0,1)</f>
        <v>SSE</v>
      </c>
      <c r="L25" s="346" t="s">
        <v>566</v>
      </c>
      <c r="M25" s="183" t="str">
        <f>'Org Raw Data'!$G$7</f>
        <v>ORG_L3_280</v>
      </c>
      <c r="N25" s="183" t="str">
        <f ca="1">OFFSET('Org Raw Data'!$G$7,0,1)</f>
        <v>SSE</v>
      </c>
      <c r="O25" s="183"/>
      <c r="P25" s="183"/>
      <c r="Q25" s="183"/>
      <c r="R25" s="184"/>
      <c r="S25" s="184"/>
      <c r="T25" s="184"/>
      <c r="U25" s="183"/>
      <c r="V25" s="183"/>
      <c r="W25" s="183"/>
      <c r="X25" s="346" t="s">
        <v>561</v>
      </c>
      <c r="Y25" s="183" t="str">
        <f>'Org Raw Data'!$G$20</f>
        <v>ORG_L3_294</v>
      </c>
      <c r="Z25" s="183" t="str">
        <f ca="1">OFFSET('Org Raw Data'!$G$20,0,1)</f>
        <v>ASU</v>
      </c>
      <c r="AA25" s="184"/>
      <c r="AB25" s="184"/>
      <c r="AC25" s="184"/>
      <c r="AD25" s="184"/>
      <c r="AE25" s="184"/>
      <c r="AF25" s="184"/>
      <c r="AG25" s="184"/>
      <c r="AH25" s="184"/>
      <c r="AI25" s="184"/>
      <c r="AJ25" s="184"/>
      <c r="AK25" s="184"/>
      <c r="AL25" s="184"/>
      <c r="AM25" s="183"/>
      <c r="AN25" s="183"/>
      <c r="AO25" s="183"/>
      <c r="AP25" s="183"/>
      <c r="AQ25" s="183"/>
      <c r="AR25" s="183"/>
      <c r="AS25" s="183"/>
      <c r="AT25" s="183"/>
      <c r="AU25" s="183"/>
      <c r="AV25" s="184"/>
      <c r="AW25" s="184"/>
      <c r="AX25" s="184"/>
      <c r="AY25" s="184"/>
      <c r="AZ25" s="184"/>
      <c r="BA25" s="184"/>
      <c r="BB25" s="184"/>
      <c r="BC25" s="184"/>
      <c r="BD25" s="184"/>
      <c r="BE25" s="184"/>
      <c r="BF25" s="184"/>
      <c r="BG25" s="184"/>
      <c r="BH25" s="184"/>
      <c r="BI25" s="184"/>
      <c r="BJ25" s="184"/>
      <c r="BK25" s="184"/>
      <c r="BL25" s="184"/>
      <c r="BM25" s="184"/>
      <c r="BN25" s="184"/>
      <c r="BO25" s="184"/>
      <c r="BP25" s="184"/>
      <c r="BQ25" s="184"/>
      <c r="BR25" s="184"/>
      <c r="BS25" s="184"/>
      <c r="BT25" s="184"/>
      <c r="BU25" s="184"/>
      <c r="BV25" s="184"/>
      <c r="BW25" s="184"/>
      <c r="BX25" s="184"/>
      <c r="BY25" s="184"/>
      <c r="BZ25" s="184"/>
      <c r="CA25" s="184"/>
      <c r="CB25" s="184"/>
      <c r="CC25" s="184"/>
      <c r="CD25" s="184"/>
      <c r="CE25" s="184"/>
      <c r="CF25" s="184"/>
      <c r="CG25" s="184"/>
      <c r="CH25" s="184"/>
      <c r="CI25" s="184"/>
      <c r="CJ25" s="184"/>
      <c r="CK25" s="372"/>
    </row>
    <row r="26" spans="1:99" ht="24" hidden="1" x14ac:dyDescent="0.25">
      <c r="A26" s="1013"/>
      <c r="B26" s="1003"/>
      <c r="C26" s="184"/>
      <c r="D26" s="184"/>
      <c r="E26" s="184"/>
      <c r="F26" s="184"/>
      <c r="G26" s="184"/>
      <c r="H26" s="184"/>
      <c r="I26" s="346" t="s">
        <v>560</v>
      </c>
      <c r="J26" s="183" t="str">
        <f>'Org Raw Data'!$G$7</f>
        <v>ORG_L3_280</v>
      </c>
      <c r="K26" s="183" t="str">
        <f ca="1">OFFSET('Org Raw Data'!$G$7,0,1)</f>
        <v>SSE</v>
      </c>
      <c r="L26" s="183"/>
      <c r="M26" s="183"/>
      <c r="N26" s="183"/>
      <c r="O26" s="183"/>
      <c r="P26" s="183"/>
      <c r="Q26" s="183"/>
      <c r="R26" s="184"/>
      <c r="S26" s="184"/>
      <c r="T26" s="184"/>
      <c r="U26" s="183"/>
      <c r="V26" s="183"/>
      <c r="W26" s="183"/>
      <c r="X26" s="346" t="s">
        <v>562</v>
      </c>
      <c r="Y26" s="183" t="str">
        <f>'Org Raw Data'!$G$20</f>
        <v>ORG_L3_294</v>
      </c>
      <c r="Z26" s="183" t="str">
        <f ca="1">OFFSET('Org Raw Data'!$G$20,0,1)</f>
        <v>ASU</v>
      </c>
      <c r="AA26" s="184"/>
      <c r="AB26" s="184"/>
      <c r="AC26" s="184"/>
      <c r="AD26" s="184"/>
      <c r="AE26" s="184"/>
      <c r="AF26" s="184"/>
      <c r="AG26" s="184"/>
      <c r="AH26" s="184"/>
      <c r="AI26" s="184"/>
      <c r="AJ26" s="184"/>
      <c r="AK26" s="184"/>
      <c r="AL26" s="184"/>
      <c r="AM26" s="183"/>
      <c r="AN26" s="183"/>
      <c r="AO26" s="183"/>
      <c r="AP26" s="183"/>
      <c r="AQ26" s="183"/>
      <c r="AR26" s="183"/>
      <c r="AS26" s="183"/>
      <c r="AT26" s="183"/>
      <c r="AU26" s="183"/>
      <c r="AV26" s="184"/>
      <c r="AW26" s="184"/>
      <c r="AX26" s="184"/>
      <c r="AY26" s="184"/>
      <c r="AZ26" s="184"/>
      <c r="BA26" s="184"/>
      <c r="BB26" s="184"/>
      <c r="BC26" s="184"/>
      <c r="BD26" s="184"/>
      <c r="BE26" s="184"/>
      <c r="BF26" s="184"/>
      <c r="BG26" s="184"/>
      <c r="BH26" s="184"/>
      <c r="BI26" s="184"/>
      <c r="BJ26" s="184"/>
      <c r="BK26" s="184"/>
      <c r="BL26" s="184"/>
      <c r="BM26" s="184"/>
      <c r="BN26" s="184"/>
      <c r="BO26" s="184"/>
      <c r="BP26" s="184"/>
      <c r="BQ26" s="184"/>
      <c r="BR26" s="184"/>
      <c r="BS26" s="184"/>
      <c r="BT26" s="184"/>
      <c r="BU26" s="184"/>
      <c r="BV26" s="184"/>
      <c r="BW26" s="184"/>
      <c r="BX26" s="184"/>
      <c r="BY26" s="184"/>
      <c r="BZ26" s="184"/>
      <c r="CA26" s="184"/>
      <c r="CB26" s="184"/>
      <c r="CC26" s="184"/>
      <c r="CD26" s="184"/>
      <c r="CE26" s="184"/>
      <c r="CF26" s="184"/>
      <c r="CG26" s="184"/>
      <c r="CH26" s="184"/>
      <c r="CI26" s="184"/>
      <c r="CJ26" s="184"/>
      <c r="CK26" s="372"/>
    </row>
    <row r="27" spans="1:99" ht="24" hidden="1" x14ac:dyDescent="0.25">
      <c r="A27" s="1013"/>
      <c r="B27" s="1003"/>
      <c r="C27" s="184"/>
      <c r="D27" s="184"/>
      <c r="E27" s="184"/>
      <c r="F27" s="184"/>
      <c r="G27" s="184"/>
      <c r="H27" s="184"/>
      <c r="I27" s="346" t="s">
        <v>567</v>
      </c>
      <c r="J27" s="183" t="str">
        <f>'Org Raw Data'!$G$7</f>
        <v>ORG_L3_280</v>
      </c>
      <c r="K27" s="183" t="str">
        <f ca="1">OFFSET('Org Raw Data'!$G$7,0,1)</f>
        <v>SSE</v>
      </c>
      <c r="L27" s="183"/>
      <c r="M27" s="183"/>
      <c r="N27" s="183"/>
      <c r="O27" s="183"/>
      <c r="P27" s="183"/>
      <c r="Q27" s="183"/>
      <c r="R27" s="184"/>
      <c r="S27" s="184"/>
      <c r="T27" s="184"/>
      <c r="U27" s="183" t="s">
        <v>587</v>
      </c>
      <c r="V27" s="183"/>
      <c r="W27" s="183"/>
      <c r="X27" s="346" t="s">
        <v>564</v>
      </c>
      <c r="Y27" s="183" t="str">
        <f>'Org Raw Data'!$G$20</f>
        <v>ORG_L3_294</v>
      </c>
      <c r="Z27" s="183" t="str">
        <f ca="1">OFFSET('Org Raw Data'!$G$20,0,1)</f>
        <v>ASU</v>
      </c>
      <c r="AA27" s="184"/>
      <c r="AB27" s="184"/>
      <c r="AC27" s="184"/>
      <c r="AD27" s="184"/>
      <c r="AE27" s="184"/>
      <c r="AF27" s="184"/>
      <c r="AG27" s="184"/>
      <c r="AH27" s="184"/>
      <c r="AI27" s="184"/>
      <c r="AJ27" s="184"/>
      <c r="AK27" s="184"/>
      <c r="AL27" s="184"/>
      <c r="AM27" s="183"/>
      <c r="AN27" s="183"/>
      <c r="AO27" s="183"/>
      <c r="AP27" s="183"/>
      <c r="AQ27" s="183"/>
      <c r="AR27" s="183"/>
      <c r="AS27" s="183"/>
      <c r="AT27" s="183"/>
      <c r="AU27" s="183"/>
      <c r="AV27" s="184"/>
      <c r="AW27" s="184"/>
      <c r="AX27" s="184"/>
      <c r="AY27" s="184"/>
      <c r="AZ27" s="184"/>
      <c r="BA27" s="184"/>
      <c r="BB27" s="184"/>
      <c r="BC27" s="184"/>
      <c r="BD27" s="184"/>
      <c r="BE27" s="184"/>
      <c r="BF27" s="184"/>
      <c r="BG27" s="184"/>
      <c r="BH27" s="184"/>
      <c r="BI27" s="184"/>
      <c r="BJ27" s="184"/>
      <c r="BK27" s="184"/>
      <c r="BL27" s="184"/>
      <c r="BM27" s="184"/>
      <c r="BN27" s="184"/>
      <c r="BO27" s="184"/>
      <c r="BP27" s="184"/>
      <c r="BQ27" s="184"/>
      <c r="BR27" s="184"/>
      <c r="BS27" s="184"/>
      <c r="BT27" s="184"/>
      <c r="BU27" s="184"/>
      <c r="BV27" s="184"/>
      <c r="BW27" s="184"/>
      <c r="BX27" s="184"/>
      <c r="BY27" s="184"/>
      <c r="BZ27" s="184"/>
      <c r="CA27" s="184"/>
      <c r="CB27" s="184"/>
      <c r="CC27" s="184"/>
      <c r="CD27" s="184"/>
      <c r="CE27" s="184"/>
      <c r="CF27" s="184"/>
      <c r="CG27" s="184"/>
      <c r="CH27" s="184"/>
      <c r="CI27" s="184"/>
      <c r="CJ27" s="184"/>
      <c r="CK27" s="372"/>
    </row>
    <row r="28" spans="1:99" ht="24.6" hidden="1" thickBot="1" x14ac:dyDescent="0.3">
      <c r="A28" s="1013"/>
      <c r="B28" s="1001"/>
      <c r="C28" s="357"/>
      <c r="D28" s="357"/>
      <c r="E28" s="357"/>
      <c r="F28" s="357"/>
      <c r="G28" s="357"/>
      <c r="H28" s="357"/>
      <c r="I28" s="356"/>
      <c r="J28" s="356"/>
      <c r="K28" s="356"/>
      <c r="L28" s="356"/>
      <c r="M28" s="356"/>
      <c r="N28" s="356"/>
      <c r="O28" s="356"/>
      <c r="P28" s="356"/>
      <c r="Q28" s="356"/>
      <c r="R28" s="357"/>
      <c r="S28" s="357"/>
      <c r="T28" s="357"/>
      <c r="U28" s="356"/>
      <c r="V28" s="356"/>
      <c r="W28" s="356"/>
      <c r="X28" s="355" t="s">
        <v>565</v>
      </c>
      <c r="Y28" s="356" t="str">
        <f>'Org Raw Data'!$G$20</f>
        <v>ORG_L3_294</v>
      </c>
      <c r="Z28" s="356" t="str">
        <f ca="1">OFFSET('Org Raw Data'!$G$20,0,1)</f>
        <v>ASU</v>
      </c>
      <c r="AA28" s="357"/>
      <c r="AB28" s="357"/>
      <c r="AC28" s="357"/>
      <c r="AD28" s="357"/>
      <c r="AE28" s="357"/>
      <c r="AF28" s="357"/>
      <c r="AG28" s="357"/>
      <c r="AH28" s="357"/>
      <c r="AI28" s="357"/>
      <c r="AJ28" s="357"/>
      <c r="AK28" s="357"/>
      <c r="AL28" s="357"/>
      <c r="AM28" s="356"/>
      <c r="AN28" s="356"/>
      <c r="AO28" s="356"/>
      <c r="AP28" s="356"/>
      <c r="AQ28" s="356"/>
      <c r="AR28" s="356"/>
      <c r="AS28" s="356"/>
      <c r="AT28" s="356"/>
      <c r="AU28" s="356"/>
      <c r="AV28" s="357"/>
      <c r="AW28" s="357"/>
      <c r="AX28" s="357"/>
      <c r="AY28" s="357"/>
      <c r="AZ28" s="357"/>
      <c r="BA28" s="357"/>
      <c r="BB28" s="357"/>
      <c r="BC28" s="357"/>
      <c r="BD28" s="357"/>
      <c r="BE28" s="357"/>
      <c r="BF28" s="357"/>
      <c r="BG28" s="357"/>
      <c r="BH28" s="357"/>
      <c r="BI28" s="357"/>
      <c r="BJ28" s="357"/>
      <c r="BK28" s="357"/>
      <c r="BL28" s="357"/>
      <c r="BM28" s="357"/>
      <c r="BN28" s="357"/>
      <c r="BO28" s="357"/>
      <c r="BP28" s="357"/>
      <c r="BQ28" s="357"/>
      <c r="BR28" s="357"/>
      <c r="BS28" s="357"/>
      <c r="BT28" s="357"/>
      <c r="BU28" s="357"/>
      <c r="BV28" s="357"/>
      <c r="BW28" s="357"/>
      <c r="BX28" s="357"/>
      <c r="BY28" s="357"/>
      <c r="BZ28" s="357"/>
      <c r="CA28" s="357"/>
      <c r="CB28" s="357"/>
      <c r="CC28" s="357"/>
      <c r="CD28" s="357"/>
      <c r="CE28" s="357"/>
      <c r="CF28" s="357"/>
      <c r="CG28" s="357"/>
      <c r="CH28" s="357"/>
      <c r="CI28" s="357"/>
      <c r="CJ28" s="357"/>
      <c r="CK28" s="376"/>
    </row>
    <row r="29" spans="1:99" ht="36.9" hidden="1" customHeight="1" thickTop="1" x14ac:dyDescent="0.25">
      <c r="A29" s="1013"/>
      <c r="B29" s="1004" t="s">
        <v>569</v>
      </c>
      <c r="C29" s="360" t="s">
        <v>570</v>
      </c>
      <c r="D29" s="361" t="str">
        <f>'Org Raw Data'!$G$14</f>
        <v>ORG_L3_297</v>
      </c>
      <c r="E29" s="361" t="str">
        <f ca="1">OFFSET('Org Raw Data'!$G$14,0,1)</f>
        <v>CSALT</v>
      </c>
      <c r="F29" s="359"/>
      <c r="G29" s="361"/>
      <c r="H29" s="361"/>
      <c r="I29" s="359"/>
      <c r="J29" s="359"/>
      <c r="K29" s="359"/>
      <c r="L29" s="359"/>
      <c r="M29" s="359"/>
      <c r="N29" s="359"/>
      <c r="O29" s="359"/>
      <c r="P29" s="359"/>
      <c r="Q29" s="359"/>
      <c r="R29" s="359"/>
      <c r="S29" s="359"/>
      <c r="T29" s="359"/>
      <c r="U29" s="359"/>
      <c r="V29" s="359"/>
      <c r="W29" s="359"/>
      <c r="X29" s="359"/>
      <c r="Y29" s="359"/>
      <c r="Z29" s="359"/>
      <c r="AA29" s="359"/>
      <c r="AB29" s="359"/>
      <c r="AC29" s="359"/>
      <c r="AD29" s="359"/>
      <c r="AE29" s="359"/>
      <c r="AF29" s="359"/>
      <c r="AG29" s="359"/>
      <c r="AH29" s="359"/>
      <c r="AI29" s="359"/>
      <c r="AJ29" s="359"/>
      <c r="AK29" s="359"/>
      <c r="AL29" s="359"/>
      <c r="AM29" s="361"/>
      <c r="AN29" s="361"/>
      <c r="AO29" s="361"/>
      <c r="AP29" s="361"/>
      <c r="AQ29" s="361"/>
      <c r="AR29" s="361"/>
      <c r="AS29" s="361"/>
      <c r="AT29" s="361"/>
      <c r="AU29" s="361"/>
      <c r="AV29" s="359"/>
      <c r="AW29" s="359"/>
      <c r="AX29" s="359"/>
      <c r="AY29" s="359"/>
      <c r="AZ29" s="359"/>
      <c r="BA29" s="359"/>
      <c r="BB29" s="359"/>
      <c r="BC29" s="359"/>
      <c r="BD29" s="359"/>
      <c r="BE29" s="359"/>
      <c r="BF29" s="359"/>
      <c r="BG29" s="359"/>
      <c r="BH29" s="359"/>
      <c r="BI29" s="359"/>
      <c r="BJ29" s="359"/>
      <c r="BK29" s="359"/>
      <c r="BL29" s="359"/>
      <c r="BM29" s="359"/>
      <c r="BN29" s="359"/>
      <c r="BO29" s="359"/>
      <c r="BP29" s="359"/>
      <c r="BQ29" s="359"/>
      <c r="BR29" s="359"/>
      <c r="BS29" s="359"/>
      <c r="BT29" s="359"/>
      <c r="BU29" s="359"/>
      <c r="BV29" s="359"/>
      <c r="BW29" s="359"/>
      <c r="BX29" s="359"/>
      <c r="BY29" s="359"/>
      <c r="BZ29" s="359"/>
      <c r="CA29" s="359"/>
      <c r="CB29" s="359"/>
      <c r="CC29" s="359"/>
      <c r="CD29" s="359"/>
      <c r="CE29" s="359"/>
      <c r="CF29" s="359"/>
      <c r="CG29" s="359"/>
      <c r="CH29" s="359"/>
      <c r="CI29" s="359"/>
      <c r="CJ29" s="359"/>
      <c r="CK29" s="377"/>
    </row>
    <row r="30" spans="1:99" ht="24" hidden="1" x14ac:dyDescent="0.25">
      <c r="A30" s="1013"/>
      <c r="B30" s="1005"/>
      <c r="C30" s="346" t="s">
        <v>571</v>
      </c>
      <c r="D30" s="183" t="str">
        <f>'Org Raw Data'!$G$14</f>
        <v>ORG_L3_297</v>
      </c>
      <c r="E30" s="183" t="str">
        <f ca="1">OFFSET('Org Raw Data'!$G$14,0,1)</f>
        <v>CSALT</v>
      </c>
      <c r="F30" s="184"/>
      <c r="G30" s="183"/>
      <c r="H30" s="183"/>
      <c r="I30" s="184"/>
      <c r="J30" s="184"/>
      <c r="K30" s="184"/>
      <c r="L30" s="184"/>
      <c r="M30" s="184"/>
      <c r="N30" s="184"/>
      <c r="O30" s="184"/>
      <c r="P30" s="184"/>
      <c r="Q30" s="184"/>
      <c r="R30" s="184"/>
      <c r="S30" s="184"/>
      <c r="T30" s="184"/>
      <c r="U30" s="184"/>
      <c r="V30" s="184"/>
      <c r="W30" s="184"/>
      <c r="X30" s="184"/>
      <c r="Y30" s="184"/>
      <c r="Z30" s="184"/>
      <c r="AA30" s="184"/>
      <c r="AB30" s="184"/>
      <c r="AC30" s="184"/>
      <c r="AD30" s="184"/>
      <c r="AE30" s="184"/>
      <c r="AF30" s="184"/>
      <c r="AG30" s="184"/>
      <c r="AH30" s="184"/>
      <c r="AI30" s="184"/>
      <c r="AJ30" s="184"/>
      <c r="AK30" s="184"/>
      <c r="AL30" s="184"/>
      <c r="AM30" s="183"/>
      <c r="AN30" s="183"/>
      <c r="AO30" s="183"/>
      <c r="AP30" s="183"/>
      <c r="AQ30" s="183"/>
      <c r="AR30" s="183"/>
      <c r="AS30" s="183"/>
      <c r="AT30" s="183"/>
      <c r="AU30" s="183"/>
      <c r="AV30" s="184"/>
      <c r="AW30" s="184"/>
      <c r="AX30" s="184"/>
      <c r="AY30" s="184"/>
      <c r="AZ30" s="184"/>
      <c r="BA30" s="184"/>
      <c r="BB30" s="184"/>
      <c r="BC30" s="184"/>
      <c r="BD30" s="184"/>
      <c r="BE30" s="184"/>
      <c r="BF30" s="184"/>
      <c r="BG30" s="184"/>
      <c r="BH30" s="184"/>
      <c r="BI30" s="184"/>
      <c r="BJ30" s="184"/>
      <c r="BK30" s="184"/>
      <c r="BL30" s="184"/>
      <c r="BM30" s="184"/>
      <c r="BN30" s="184"/>
      <c r="BO30" s="184"/>
      <c r="BP30" s="184"/>
      <c r="BQ30" s="184"/>
      <c r="BR30" s="184"/>
      <c r="BS30" s="184"/>
      <c r="BT30" s="184"/>
      <c r="BU30" s="184"/>
      <c r="BV30" s="184"/>
      <c r="BW30" s="184"/>
      <c r="BX30" s="184"/>
      <c r="BY30" s="184"/>
      <c r="BZ30" s="184"/>
      <c r="CA30" s="184"/>
      <c r="CB30" s="184"/>
      <c r="CC30" s="184"/>
      <c r="CD30" s="184"/>
      <c r="CE30" s="184"/>
      <c r="CF30" s="184"/>
      <c r="CG30" s="184"/>
      <c r="CH30" s="184"/>
      <c r="CI30" s="184"/>
      <c r="CJ30" s="184"/>
      <c r="CK30" s="372"/>
      <c r="CU30" t="s">
        <v>587</v>
      </c>
    </row>
    <row r="31" spans="1:99" ht="24.6" hidden="1" thickBot="1" x14ac:dyDescent="0.3">
      <c r="A31" s="1013"/>
      <c r="B31" s="1006"/>
      <c r="C31" s="355" t="s">
        <v>572</v>
      </c>
      <c r="D31" s="356" t="str">
        <f>'Org Raw Data'!$G$14</f>
        <v>ORG_L3_297</v>
      </c>
      <c r="E31" s="356" t="str">
        <f ca="1">OFFSET('Org Raw Data'!$G$14,0,1)</f>
        <v>CSALT</v>
      </c>
      <c r="F31" s="357"/>
      <c r="G31" s="356"/>
      <c r="H31" s="356"/>
      <c r="I31" s="357"/>
      <c r="J31" s="357"/>
      <c r="K31" s="357"/>
      <c r="L31" s="357"/>
      <c r="M31" s="357"/>
      <c r="N31" s="357"/>
      <c r="O31" s="357"/>
      <c r="P31" s="357"/>
      <c r="Q31" s="357"/>
      <c r="R31" s="357"/>
      <c r="S31" s="357"/>
      <c r="T31" s="357"/>
      <c r="U31" s="357"/>
      <c r="V31" s="357"/>
      <c r="W31" s="357"/>
      <c r="X31" s="357"/>
      <c r="Y31" s="357"/>
      <c r="Z31" s="357"/>
      <c r="AA31" s="357"/>
      <c r="AB31" s="357"/>
      <c r="AC31" s="357"/>
      <c r="AD31" s="357"/>
      <c r="AE31" s="357"/>
      <c r="AF31" s="357"/>
      <c r="AG31" s="357"/>
      <c r="AH31" s="357"/>
      <c r="AI31" s="357"/>
      <c r="AJ31" s="357"/>
      <c r="AK31" s="357"/>
      <c r="AL31" s="357"/>
      <c r="AM31" s="356"/>
      <c r="AN31" s="356"/>
      <c r="AO31" s="356"/>
      <c r="AP31" s="356"/>
      <c r="AQ31" s="356"/>
      <c r="AR31" s="356"/>
      <c r="AS31" s="356"/>
      <c r="AT31" s="356"/>
      <c r="AU31" s="356"/>
      <c r="AV31" s="357"/>
      <c r="AW31" s="357"/>
      <c r="AX31" s="357"/>
      <c r="AY31" s="357"/>
      <c r="AZ31" s="357"/>
      <c r="BA31" s="357"/>
      <c r="BB31" s="357"/>
      <c r="BC31" s="357"/>
      <c r="BD31" s="357"/>
      <c r="BE31" s="357"/>
      <c r="BF31" s="357"/>
      <c r="BG31" s="357"/>
      <c r="BH31" s="357"/>
      <c r="BI31" s="357"/>
      <c r="BJ31" s="357"/>
      <c r="BK31" s="357"/>
      <c r="BL31" s="357"/>
      <c r="BM31" s="357"/>
      <c r="BN31" s="357"/>
      <c r="BO31" s="357"/>
      <c r="BP31" s="357"/>
      <c r="BQ31" s="357"/>
      <c r="BR31" s="357"/>
      <c r="BS31" s="357"/>
      <c r="BT31" s="357"/>
      <c r="BU31" s="357"/>
      <c r="BV31" s="357"/>
      <c r="BW31" s="357"/>
      <c r="BX31" s="357"/>
      <c r="BY31" s="357"/>
      <c r="BZ31" s="357"/>
      <c r="CA31" s="357"/>
      <c r="CB31" s="357"/>
      <c r="CC31" s="357"/>
      <c r="CD31" s="357"/>
      <c r="CE31" s="357"/>
      <c r="CF31" s="357"/>
      <c r="CG31" s="357"/>
      <c r="CH31" s="357"/>
      <c r="CI31" s="357"/>
      <c r="CJ31" s="357"/>
      <c r="CK31" s="376"/>
    </row>
    <row r="32" spans="1:99" ht="55.5" hidden="1" customHeight="1" thickTop="1" x14ac:dyDescent="0.25">
      <c r="A32" s="1013"/>
      <c r="B32" s="1002" t="s">
        <v>573</v>
      </c>
      <c r="C32" s="359"/>
      <c r="D32" s="359"/>
      <c r="E32" s="359"/>
      <c r="F32" s="359"/>
      <c r="G32" s="359"/>
      <c r="H32" s="359"/>
      <c r="I32" s="359"/>
      <c r="J32" s="359"/>
      <c r="K32" s="359"/>
      <c r="L32" s="359"/>
      <c r="M32" s="359"/>
      <c r="N32" s="359"/>
      <c r="O32" s="360" t="s">
        <v>574</v>
      </c>
      <c r="P32" s="361" t="str">
        <f>'Org Raw Data'!$G$14</f>
        <v>ORG_L3_297</v>
      </c>
      <c r="Q32" s="361" t="str">
        <f ca="1">OFFSET('Org Raw Data'!$G$14,0,1)</f>
        <v>CSALT</v>
      </c>
      <c r="R32" s="359"/>
      <c r="S32" s="359"/>
      <c r="T32" s="359"/>
      <c r="U32" s="359"/>
      <c r="V32" s="359"/>
      <c r="W32" s="359"/>
      <c r="X32" s="360" t="s">
        <v>575</v>
      </c>
      <c r="Y32" s="361" t="str">
        <f>'Org Raw Data'!$G$20</f>
        <v>ORG_L3_294</v>
      </c>
      <c r="Z32" s="361" t="str">
        <f ca="1">OFFSET('Org Raw Data'!$G$20,0,1)</f>
        <v>ASU</v>
      </c>
      <c r="AA32" s="359"/>
      <c r="AB32" s="359"/>
      <c r="AC32" s="359"/>
      <c r="AD32" s="359"/>
      <c r="AE32" s="359"/>
      <c r="AF32" s="359"/>
      <c r="AG32" s="359"/>
      <c r="AH32" s="359"/>
      <c r="AI32" s="359"/>
      <c r="AJ32" s="359"/>
      <c r="AK32" s="359"/>
      <c r="AL32" s="359"/>
      <c r="AM32" s="361"/>
      <c r="AN32" s="361"/>
      <c r="AO32" s="361"/>
      <c r="AP32" s="361"/>
      <c r="AQ32" s="361"/>
      <c r="AR32" s="361"/>
      <c r="AS32" s="361"/>
      <c r="AT32" s="361"/>
      <c r="AU32" s="361"/>
      <c r="AV32" s="359"/>
      <c r="AW32" s="359"/>
      <c r="AX32" s="359"/>
      <c r="AY32" s="359"/>
      <c r="AZ32" s="359"/>
      <c r="BA32" s="359"/>
      <c r="BB32" s="359"/>
      <c r="BC32" s="359"/>
      <c r="BD32" s="359"/>
      <c r="BE32" s="359"/>
      <c r="BF32" s="359"/>
      <c r="BG32" s="359"/>
      <c r="BH32" s="359"/>
      <c r="BI32" s="359"/>
      <c r="BJ32" s="359"/>
      <c r="BK32" s="359"/>
      <c r="BL32" s="359"/>
      <c r="BM32" s="359"/>
      <c r="BN32" s="359"/>
      <c r="BO32" s="359"/>
      <c r="BP32" s="359"/>
      <c r="BQ32" s="359"/>
      <c r="BR32" s="359"/>
      <c r="BS32" s="359"/>
      <c r="BT32" s="359"/>
      <c r="BU32" s="359"/>
      <c r="BV32" s="359"/>
      <c r="BW32" s="359"/>
      <c r="BX32" s="359"/>
      <c r="BY32" s="359"/>
      <c r="BZ32" s="359"/>
      <c r="CA32" s="359"/>
      <c r="CB32" s="359"/>
      <c r="CC32" s="359"/>
      <c r="CD32" s="359"/>
      <c r="CE32" s="359"/>
      <c r="CF32" s="359"/>
      <c r="CG32" s="359"/>
      <c r="CH32" s="359"/>
      <c r="CI32" s="359"/>
      <c r="CJ32" s="359"/>
      <c r="CK32" s="377"/>
    </row>
    <row r="33" spans="1:89" ht="24.6" hidden="1" thickBot="1" x14ac:dyDescent="0.3">
      <c r="A33" s="1013"/>
      <c r="B33" s="1001"/>
      <c r="C33" s="357"/>
      <c r="D33" s="357"/>
      <c r="E33" s="357"/>
      <c r="F33" s="357"/>
      <c r="G33" s="357"/>
      <c r="H33" s="357"/>
      <c r="I33" s="357"/>
      <c r="J33" s="357"/>
      <c r="K33" s="357"/>
      <c r="L33" s="357"/>
      <c r="M33" s="357"/>
      <c r="N33" s="357"/>
      <c r="O33" s="355" t="s">
        <v>576</v>
      </c>
      <c r="P33" s="356" t="str">
        <f>'Org Raw Data'!$G$14</f>
        <v>ORG_L3_297</v>
      </c>
      <c r="Q33" s="356" t="str">
        <f ca="1">OFFSET('Org Raw Data'!$G$14,0,1)</f>
        <v>CSALT</v>
      </c>
      <c r="R33" s="357"/>
      <c r="S33" s="357"/>
      <c r="T33" s="357"/>
      <c r="U33" s="357"/>
      <c r="V33" s="357"/>
      <c r="W33" s="357"/>
      <c r="X33" s="356"/>
      <c r="Y33" s="356"/>
      <c r="Z33" s="356"/>
      <c r="AA33" s="357"/>
      <c r="AB33" s="357"/>
      <c r="AC33" s="357"/>
      <c r="AD33" s="357"/>
      <c r="AE33" s="357"/>
      <c r="AF33" s="357"/>
      <c r="AG33" s="357"/>
      <c r="AH33" s="357"/>
      <c r="AI33" s="357"/>
      <c r="AJ33" s="357"/>
      <c r="AK33" s="357"/>
      <c r="AL33" s="357"/>
      <c r="AM33" s="356"/>
      <c r="AN33" s="356"/>
      <c r="AO33" s="356"/>
      <c r="AP33" s="356"/>
      <c r="AQ33" s="356"/>
      <c r="AR33" s="356"/>
      <c r="AS33" s="356"/>
      <c r="AT33" s="356"/>
      <c r="AU33" s="356"/>
      <c r="AV33" s="357"/>
      <c r="AW33" s="357"/>
      <c r="AX33" s="357"/>
      <c r="AY33" s="357"/>
      <c r="AZ33" s="357"/>
      <c r="BA33" s="357"/>
      <c r="BB33" s="357"/>
      <c r="BC33" s="357"/>
      <c r="BD33" s="357"/>
      <c r="BE33" s="357"/>
      <c r="BF33" s="357"/>
      <c r="BG33" s="357"/>
      <c r="BH33" s="357"/>
      <c r="BI33" s="357"/>
      <c r="BJ33" s="357"/>
      <c r="BK33" s="357"/>
      <c r="BL33" s="357"/>
      <c r="BM33" s="357"/>
      <c r="BN33" s="357"/>
      <c r="BO33" s="357"/>
      <c r="BP33" s="357"/>
      <c r="BQ33" s="357"/>
      <c r="BR33" s="357"/>
      <c r="BS33" s="357"/>
      <c r="BT33" s="357"/>
      <c r="BU33" s="357"/>
      <c r="BV33" s="357"/>
      <c r="BW33" s="357"/>
      <c r="BX33" s="357"/>
      <c r="BY33" s="357"/>
      <c r="BZ33" s="357"/>
      <c r="CA33" s="357"/>
      <c r="CB33" s="357"/>
      <c r="CC33" s="357"/>
      <c r="CD33" s="357"/>
      <c r="CE33" s="357"/>
      <c r="CF33" s="357"/>
      <c r="CG33" s="357"/>
      <c r="CH33" s="357"/>
      <c r="CI33" s="357"/>
      <c r="CJ33" s="357"/>
      <c r="CK33" s="376"/>
    </row>
    <row r="34" spans="1:89" ht="36.9" hidden="1" customHeight="1" thickTop="1" x14ac:dyDescent="0.25">
      <c r="A34" s="1013"/>
      <c r="B34" s="1002" t="s">
        <v>577</v>
      </c>
      <c r="C34" s="359"/>
      <c r="D34" s="359"/>
      <c r="E34" s="359"/>
      <c r="F34" s="359"/>
      <c r="G34" s="359"/>
      <c r="H34" s="359"/>
      <c r="I34" s="359"/>
      <c r="J34" s="359"/>
      <c r="K34" s="359"/>
      <c r="L34" s="359"/>
      <c r="M34" s="359"/>
      <c r="N34" s="359"/>
      <c r="O34" s="359"/>
      <c r="P34" s="359"/>
      <c r="Q34" s="359"/>
      <c r="R34" s="359"/>
      <c r="S34" s="359"/>
      <c r="T34" s="359"/>
      <c r="U34" s="359"/>
      <c r="V34" s="359"/>
      <c r="W34" s="359"/>
      <c r="X34" s="360" t="s">
        <v>579</v>
      </c>
      <c r="Y34" s="361" t="str">
        <f>'Org Raw Data'!$G$20</f>
        <v>ORG_L3_294</v>
      </c>
      <c r="Z34" s="361" t="str">
        <f ca="1">OFFSET('Org Raw Data'!$G$20,0,1)</f>
        <v>ASU</v>
      </c>
      <c r="AA34" s="360" t="s">
        <v>578</v>
      </c>
      <c r="AB34" s="361" t="str">
        <f>'Org Raw Data'!$G$20</f>
        <v>ORG_L3_294</v>
      </c>
      <c r="AC34" s="361" t="str">
        <f ca="1">OFFSET('Org Raw Data'!$G$20,0,1)</f>
        <v>ASU</v>
      </c>
      <c r="AD34" s="359"/>
      <c r="AE34" s="359"/>
      <c r="AF34" s="359"/>
      <c r="AG34" s="359"/>
      <c r="AH34" s="359"/>
      <c r="AI34" s="359"/>
      <c r="AJ34" s="359"/>
      <c r="AK34" s="359"/>
      <c r="AL34" s="359"/>
      <c r="AM34" s="361"/>
      <c r="AN34" s="361"/>
      <c r="AO34" s="361"/>
      <c r="AP34" s="361"/>
      <c r="AQ34" s="361"/>
      <c r="AR34" s="361"/>
      <c r="AS34" s="361"/>
      <c r="AT34" s="361"/>
      <c r="AU34" s="361"/>
      <c r="AV34" s="359"/>
      <c r="AW34" s="359"/>
      <c r="AX34" s="359"/>
      <c r="AY34" s="359"/>
      <c r="AZ34" s="359"/>
      <c r="BA34" s="359"/>
      <c r="BB34" s="359"/>
      <c r="BC34" s="359"/>
      <c r="BD34" s="359"/>
      <c r="BE34" s="359"/>
      <c r="BF34" s="359"/>
      <c r="BG34" s="359"/>
      <c r="BH34" s="359"/>
      <c r="BI34" s="359"/>
      <c r="BJ34" s="359"/>
      <c r="BK34" s="359"/>
      <c r="BL34" s="359"/>
      <c r="BM34" s="359"/>
      <c r="BN34" s="359"/>
      <c r="BO34" s="359"/>
      <c r="BP34" s="359"/>
      <c r="BQ34" s="359"/>
      <c r="BR34" s="359"/>
      <c r="BS34" s="359"/>
      <c r="BT34" s="359"/>
      <c r="BU34" s="359"/>
      <c r="BV34" s="359"/>
      <c r="BW34" s="359"/>
      <c r="BX34" s="359"/>
      <c r="BY34" s="359"/>
      <c r="BZ34" s="359"/>
      <c r="CA34" s="359"/>
      <c r="CB34" s="359"/>
      <c r="CC34" s="359"/>
      <c r="CD34" s="359"/>
      <c r="CE34" s="359"/>
      <c r="CF34" s="359"/>
      <c r="CG34" s="359"/>
      <c r="CH34" s="359"/>
      <c r="CI34" s="359"/>
      <c r="CJ34" s="359"/>
      <c r="CK34" s="377"/>
    </row>
    <row r="35" spans="1:89" ht="18.600000000000001" hidden="1" customHeight="1" thickBot="1" x14ac:dyDescent="0.3">
      <c r="A35" s="1013"/>
      <c r="B35" s="1001"/>
      <c r="C35" s="357"/>
      <c r="D35" s="357"/>
      <c r="E35" s="357"/>
      <c r="F35" s="357"/>
      <c r="G35" s="357"/>
      <c r="H35" s="357"/>
      <c r="I35" s="357"/>
      <c r="J35" s="357"/>
      <c r="K35" s="357"/>
      <c r="L35" s="357"/>
      <c r="M35" s="357"/>
      <c r="N35" s="357"/>
      <c r="O35" s="357"/>
      <c r="P35" s="357"/>
      <c r="Q35" s="357"/>
      <c r="R35" s="357"/>
      <c r="S35" s="357"/>
      <c r="T35" s="357"/>
      <c r="U35" s="357"/>
      <c r="V35" s="357"/>
      <c r="W35" s="357"/>
      <c r="X35" s="356"/>
      <c r="Y35" s="356"/>
      <c r="Z35" s="356"/>
      <c r="AA35" s="355" t="s">
        <v>580</v>
      </c>
      <c r="AB35" s="356" t="str">
        <f>'Org Raw Data'!$G$20</f>
        <v>ORG_L3_294</v>
      </c>
      <c r="AC35" s="356" t="str">
        <f ca="1">OFFSET('Org Raw Data'!$G$20,0,1)</f>
        <v>ASU</v>
      </c>
      <c r="AD35" s="357"/>
      <c r="AE35" s="357"/>
      <c r="AF35" s="357"/>
      <c r="AG35" s="357"/>
      <c r="AH35" s="357"/>
      <c r="AI35" s="357"/>
      <c r="AJ35" s="357"/>
      <c r="AK35" s="357"/>
      <c r="AL35" s="357"/>
      <c r="AM35" s="356"/>
      <c r="AN35" s="356"/>
      <c r="AO35" s="356"/>
      <c r="AP35" s="356"/>
      <c r="AQ35" s="356"/>
      <c r="AR35" s="356"/>
      <c r="AS35" s="356"/>
      <c r="AT35" s="356"/>
      <c r="AU35" s="356"/>
      <c r="AV35" s="357"/>
      <c r="AW35" s="357"/>
      <c r="AX35" s="357"/>
      <c r="AY35" s="357"/>
      <c r="AZ35" s="357"/>
      <c r="BA35" s="357"/>
      <c r="BB35" s="357"/>
      <c r="BC35" s="357"/>
      <c r="BD35" s="357"/>
      <c r="BE35" s="357"/>
      <c r="BF35" s="357"/>
      <c r="BG35" s="357"/>
      <c r="BH35" s="357"/>
      <c r="BI35" s="357"/>
      <c r="BJ35" s="357"/>
      <c r="BK35" s="357"/>
      <c r="BL35" s="357"/>
      <c r="BM35" s="357"/>
      <c r="BN35" s="357"/>
      <c r="BO35" s="357"/>
      <c r="BP35" s="357"/>
      <c r="BQ35" s="357"/>
      <c r="BR35" s="357"/>
      <c r="BS35" s="357"/>
      <c r="BT35" s="357"/>
      <c r="BU35" s="357"/>
      <c r="BV35" s="357"/>
      <c r="BW35" s="357"/>
      <c r="BX35" s="357"/>
      <c r="BY35" s="357"/>
      <c r="BZ35" s="357"/>
      <c r="CA35" s="357"/>
      <c r="CB35" s="357"/>
      <c r="CC35" s="357"/>
      <c r="CD35" s="357"/>
      <c r="CE35" s="357"/>
      <c r="CF35" s="357"/>
      <c r="CG35" s="357"/>
      <c r="CH35" s="357"/>
      <c r="CI35" s="357"/>
      <c r="CJ35" s="357"/>
      <c r="CK35" s="376"/>
    </row>
    <row r="36" spans="1:89" ht="36.9" hidden="1" customHeight="1" thickTop="1" x14ac:dyDescent="0.25">
      <c r="A36" s="1013"/>
      <c r="B36" s="1002" t="s">
        <v>581</v>
      </c>
      <c r="C36" s="359"/>
      <c r="D36" s="359"/>
      <c r="E36" s="359"/>
      <c r="F36" s="359"/>
      <c r="G36" s="359"/>
      <c r="H36" s="359"/>
      <c r="I36" s="359"/>
      <c r="J36" s="359"/>
      <c r="K36" s="359"/>
      <c r="L36" s="359"/>
      <c r="M36" s="359"/>
      <c r="N36" s="359"/>
      <c r="O36" s="359"/>
      <c r="P36" s="359"/>
      <c r="Q36" s="359"/>
      <c r="R36" s="360" t="s">
        <v>582</v>
      </c>
      <c r="S36" s="361" t="str">
        <f>'Org Raw Data'!$G$14</f>
        <v>ORG_L3_297</v>
      </c>
      <c r="T36" s="361" t="str">
        <f ca="1">OFFSET('Org Raw Data'!$G$14,0,1)</f>
        <v>CSALT</v>
      </c>
      <c r="U36" s="359"/>
      <c r="V36" s="359"/>
      <c r="W36" s="359"/>
      <c r="X36" s="360" t="s">
        <v>584</v>
      </c>
      <c r="Y36" s="361" t="str">
        <f>'Org Raw Data'!$G$7</f>
        <v>ORG_L3_280</v>
      </c>
      <c r="Z36" s="361" t="str">
        <f ca="1">OFFSET('Org Raw Data'!$G$7,0,1)</f>
        <v>SSE</v>
      </c>
      <c r="AA36" s="359"/>
      <c r="AB36" s="359"/>
      <c r="AC36" s="359"/>
      <c r="AD36" s="359"/>
      <c r="AE36" s="359"/>
      <c r="AF36" s="359"/>
      <c r="AG36" s="359"/>
      <c r="AH36" s="359"/>
      <c r="AI36" s="359"/>
      <c r="AJ36" s="359"/>
      <c r="AK36" s="359"/>
      <c r="AL36" s="359"/>
      <c r="AM36" s="361"/>
      <c r="AN36" s="361"/>
      <c r="AO36" s="361"/>
      <c r="AP36" s="361"/>
      <c r="AQ36" s="361"/>
      <c r="AR36" s="361"/>
      <c r="AS36" s="361"/>
      <c r="AT36" s="361"/>
      <c r="AU36" s="361"/>
      <c r="AV36" s="359"/>
      <c r="AW36" s="359"/>
      <c r="AX36" s="359"/>
      <c r="AY36" s="359"/>
      <c r="AZ36" s="359"/>
      <c r="BA36" s="359"/>
      <c r="BB36" s="359"/>
      <c r="BC36" s="359"/>
      <c r="BD36" s="359"/>
      <c r="BE36" s="359"/>
      <c r="BF36" s="359"/>
      <c r="BG36" s="359"/>
      <c r="BH36" s="359"/>
      <c r="BI36" s="359"/>
      <c r="BJ36" s="359"/>
      <c r="BK36" s="359"/>
      <c r="BL36" s="359"/>
      <c r="BM36" s="359"/>
      <c r="BN36" s="359"/>
      <c r="BO36" s="359"/>
      <c r="BP36" s="359"/>
      <c r="BQ36" s="359"/>
      <c r="BR36" s="359"/>
      <c r="BS36" s="359"/>
      <c r="BT36" s="359"/>
      <c r="BU36" s="359"/>
      <c r="BV36" s="359"/>
      <c r="BW36" s="359"/>
      <c r="BX36" s="359"/>
      <c r="BY36" s="359"/>
      <c r="BZ36" s="359"/>
      <c r="CA36" s="359"/>
      <c r="CB36" s="359"/>
      <c r="CC36" s="359"/>
      <c r="CD36" s="359"/>
      <c r="CE36" s="359"/>
      <c r="CF36" s="359"/>
      <c r="CG36" s="359"/>
      <c r="CH36" s="359"/>
      <c r="CI36" s="359"/>
      <c r="CJ36" s="359"/>
      <c r="CK36" s="377"/>
    </row>
    <row r="37" spans="1:89" ht="24" hidden="1" x14ac:dyDescent="0.25">
      <c r="A37" s="1013"/>
      <c r="B37" s="1003"/>
      <c r="C37" s="184"/>
      <c r="D37" s="184"/>
      <c r="E37" s="184"/>
      <c r="F37" s="184"/>
      <c r="G37" s="184"/>
      <c r="H37" s="184"/>
      <c r="I37" s="184"/>
      <c r="J37" s="184"/>
      <c r="K37" s="184"/>
      <c r="L37" s="184"/>
      <c r="M37" s="184"/>
      <c r="N37" s="184"/>
      <c r="O37" s="184"/>
      <c r="P37" s="184"/>
      <c r="Q37" s="184"/>
      <c r="R37" s="346" t="s">
        <v>583</v>
      </c>
      <c r="S37" s="183" t="str">
        <f>'Org Raw Data'!$G$14</f>
        <v>ORG_L3_297</v>
      </c>
      <c r="T37" s="183" t="str">
        <f ca="1">OFFSET('Org Raw Data'!$G$14,0,1)</f>
        <v>CSALT</v>
      </c>
      <c r="U37" s="184"/>
      <c r="V37" s="184"/>
      <c r="W37" s="184"/>
      <c r="X37" s="346" t="s">
        <v>585</v>
      </c>
      <c r="Y37" s="183" t="str">
        <f>'Org Raw Data'!$G$7</f>
        <v>ORG_L3_280</v>
      </c>
      <c r="Z37" s="183" t="str">
        <f ca="1">OFFSET('Org Raw Data'!$G$7,0,1)</f>
        <v>SSE</v>
      </c>
      <c r="AA37" s="184"/>
      <c r="AB37" s="184"/>
      <c r="AC37" s="184"/>
      <c r="AD37" s="184"/>
      <c r="AE37" s="184"/>
      <c r="AF37" s="184"/>
      <c r="AG37" s="184"/>
      <c r="AH37" s="184"/>
      <c r="AI37" s="184"/>
      <c r="AJ37" s="184"/>
      <c r="AK37" s="184"/>
      <c r="AL37" s="184"/>
      <c r="AM37" s="183"/>
      <c r="AN37" s="183"/>
      <c r="AO37" s="183"/>
      <c r="AP37" s="183"/>
      <c r="AQ37" s="183"/>
      <c r="AR37" s="183"/>
      <c r="AS37" s="183"/>
      <c r="AT37" s="183"/>
      <c r="AU37" s="183"/>
      <c r="AV37" s="184"/>
      <c r="AW37" s="184"/>
      <c r="AX37" s="184"/>
      <c r="AY37" s="184"/>
      <c r="AZ37" s="184"/>
      <c r="BA37" s="184"/>
      <c r="BB37" s="184"/>
      <c r="BC37" s="184"/>
      <c r="BD37" s="184"/>
      <c r="BE37" s="184"/>
      <c r="BF37" s="184"/>
      <c r="BG37" s="184"/>
      <c r="BH37" s="184"/>
      <c r="BI37" s="184"/>
      <c r="BJ37" s="184"/>
      <c r="BK37" s="184"/>
      <c r="BL37" s="184"/>
      <c r="BM37" s="184"/>
      <c r="BN37" s="184"/>
      <c r="BO37" s="184"/>
      <c r="BP37" s="184"/>
      <c r="BQ37" s="184"/>
      <c r="BR37" s="184"/>
      <c r="BS37" s="184"/>
      <c r="BT37" s="184"/>
      <c r="BU37" s="184"/>
      <c r="BV37" s="184"/>
      <c r="BW37" s="184"/>
      <c r="BX37" s="184"/>
      <c r="BY37" s="184"/>
      <c r="BZ37" s="184"/>
      <c r="CA37" s="184"/>
      <c r="CB37" s="184"/>
      <c r="CC37" s="184"/>
      <c r="CD37" s="184"/>
      <c r="CE37" s="184"/>
      <c r="CF37" s="184"/>
      <c r="CG37" s="184"/>
      <c r="CH37" s="184"/>
      <c r="CI37" s="184"/>
      <c r="CJ37" s="184"/>
      <c r="CK37" s="372"/>
    </row>
    <row r="38" spans="1:89" ht="18.600000000000001" hidden="1" customHeight="1" thickBot="1" x14ac:dyDescent="0.3">
      <c r="A38" s="1013"/>
      <c r="B38" s="1001"/>
      <c r="C38" s="357"/>
      <c r="D38" s="357"/>
      <c r="E38" s="357"/>
      <c r="F38" s="357"/>
      <c r="G38" s="357"/>
      <c r="H38" s="357"/>
      <c r="I38" s="357"/>
      <c r="J38" s="357"/>
      <c r="K38" s="357"/>
      <c r="L38" s="357"/>
      <c r="M38" s="357"/>
      <c r="N38" s="357"/>
      <c r="O38" s="357"/>
      <c r="P38" s="357"/>
      <c r="Q38" s="357"/>
      <c r="R38" s="356"/>
      <c r="S38" s="356"/>
      <c r="T38" s="356"/>
      <c r="U38" s="357"/>
      <c r="V38" s="357"/>
      <c r="W38" s="357"/>
      <c r="X38" s="355" t="s">
        <v>586</v>
      </c>
      <c r="Y38" s="356" t="str">
        <f>'Org Raw Data'!$G$7</f>
        <v>ORG_L3_280</v>
      </c>
      <c r="Z38" s="356" t="str">
        <f ca="1">OFFSET('Org Raw Data'!$G$7,0,1)</f>
        <v>SSE</v>
      </c>
      <c r="AA38" s="357"/>
      <c r="AB38" s="357"/>
      <c r="AC38" s="357"/>
      <c r="AD38" s="357"/>
      <c r="AE38" s="357"/>
      <c r="AF38" s="357"/>
      <c r="AG38" s="357"/>
      <c r="AH38" s="357"/>
      <c r="AI38" s="357"/>
      <c r="AJ38" s="357"/>
      <c r="AK38" s="357"/>
      <c r="AL38" s="357"/>
      <c r="AM38" s="356"/>
      <c r="AN38" s="356"/>
      <c r="AO38" s="356"/>
      <c r="AP38" s="356"/>
      <c r="AQ38" s="356"/>
      <c r="AR38" s="356"/>
      <c r="AS38" s="356"/>
      <c r="AT38" s="356"/>
      <c r="AU38" s="356"/>
      <c r="AV38" s="357"/>
      <c r="AW38" s="357"/>
      <c r="AX38" s="357"/>
      <c r="AY38" s="357"/>
      <c r="AZ38" s="357"/>
      <c r="BA38" s="357"/>
      <c r="BB38" s="357"/>
      <c r="BC38" s="357"/>
      <c r="BD38" s="357"/>
      <c r="BE38" s="357"/>
      <c r="BF38" s="357"/>
      <c r="BG38" s="357"/>
      <c r="BH38" s="357"/>
      <c r="BI38" s="357"/>
      <c r="BJ38" s="357"/>
      <c r="BK38" s="357"/>
      <c r="BL38" s="357"/>
      <c r="BM38" s="357"/>
      <c r="BN38" s="357"/>
      <c r="BO38" s="357"/>
      <c r="BP38" s="357"/>
      <c r="BQ38" s="357"/>
      <c r="BR38" s="357"/>
      <c r="BS38" s="357"/>
      <c r="BT38" s="357"/>
      <c r="BU38" s="357"/>
      <c r="BV38" s="357"/>
      <c r="BW38" s="357"/>
      <c r="BX38" s="357"/>
      <c r="BY38" s="357"/>
      <c r="BZ38" s="357"/>
      <c r="CA38" s="357"/>
      <c r="CB38" s="357"/>
      <c r="CC38" s="357"/>
      <c r="CD38" s="357"/>
      <c r="CE38" s="357"/>
      <c r="CF38" s="357"/>
      <c r="CG38" s="357"/>
      <c r="CH38" s="357"/>
      <c r="CI38" s="357"/>
      <c r="CJ38" s="357"/>
      <c r="CK38" s="376"/>
    </row>
    <row r="39" spans="1:89" ht="36.9" hidden="1" customHeight="1" thickTop="1" x14ac:dyDescent="0.25">
      <c r="A39" s="1013"/>
      <c r="B39" s="1002" t="s">
        <v>589</v>
      </c>
      <c r="C39" s="359"/>
      <c r="D39" s="359"/>
      <c r="E39" s="359"/>
      <c r="F39" s="359"/>
      <c r="G39" s="359"/>
      <c r="H39" s="359"/>
      <c r="I39" s="359"/>
      <c r="J39" s="359"/>
      <c r="K39" s="359"/>
      <c r="L39" s="359"/>
      <c r="M39" s="359"/>
      <c r="N39" s="359"/>
      <c r="O39" s="359"/>
      <c r="P39" s="359"/>
      <c r="Q39" s="359"/>
      <c r="R39" s="359"/>
      <c r="S39" s="359"/>
      <c r="T39" s="359"/>
      <c r="U39" s="359"/>
      <c r="V39" s="359"/>
      <c r="W39" s="359"/>
      <c r="X39" s="359"/>
      <c r="Y39" s="359"/>
      <c r="Z39" s="359"/>
      <c r="AA39" s="359"/>
      <c r="AB39" s="359"/>
      <c r="AC39" s="359"/>
      <c r="AD39" s="360" t="s">
        <v>593</v>
      </c>
      <c r="AE39" s="183" t="str">
        <f>'Org Raw Data'!$G$32</f>
        <v>ORG_L3_277</v>
      </c>
      <c r="AF39" s="183" t="str">
        <f ca="1">OFFSET('Org Raw Data'!$G$32,0,1)</f>
        <v>RES</v>
      </c>
      <c r="AG39" s="360" t="s">
        <v>590</v>
      </c>
      <c r="AH39" s="183" t="str">
        <f>'Org Raw Data'!$G$32</f>
        <v>ORG_L3_277</v>
      </c>
      <c r="AI39" s="183" t="str">
        <f ca="1">OFFSET('Org Raw Data'!$G$32,0,1)</f>
        <v>RES</v>
      </c>
      <c r="AJ39" s="360" t="s">
        <v>592</v>
      </c>
      <c r="AK39" s="183" t="str">
        <f>'Org Raw Data'!$G$32</f>
        <v>ORG_L3_277</v>
      </c>
      <c r="AL39" s="183" t="str">
        <f ca="1">OFFSET('Org Raw Data'!$G$32,0,1)</f>
        <v>RES</v>
      </c>
      <c r="AM39" s="361"/>
      <c r="AN39" s="361"/>
      <c r="AO39" s="361"/>
      <c r="AP39" s="360" t="s">
        <v>595</v>
      </c>
      <c r="AQ39" s="183" t="str">
        <f>'Org Raw Data'!$G$32</f>
        <v>ORG_L3_277</v>
      </c>
      <c r="AR39" s="183" t="str">
        <f ca="1">OFFSET('Org Raw Data'!$G$32,0,1)</f>
        <v>RES</v>
      </c>
      <c r="AS39" s="360" t="s">
        <v>594</v>
      </c>
      <c r="AT39" s="183" t="str">
        <f>'Org Raw Data'!$G$32</f>
        <v>ORG_L3_277</v>
      </c>
      <c r="AU39" s="183" t="str">
        <f ca="1">OFFSET('Org Raw Data'!$G$32,0,1)</f>
        <v>RES</v>
      </c>
      <c r="AV39" s="359"/>
      <c r="AW39" s="359"/>
      <c r="AX39" s="359"/>
      <c r="AY39" s="359"/>
      <c r="AZ39" s="359"/>
      <c r="BA39" s="359"/>
      <c r="BB39" s="359"/>
      <c r="BC39" s="359"/>
      <c r="BD39" s="359"/>
      <c r="BE39" s="359"/>
      <c r="BF39" s="359"/>
      <c r="BG39" s="359"/>
      <c r="BH39" s="359"/>
      <c r="BI39" s="359"/>
      <c r="BJ39" s="359"/>
      <c r="BK39" s="359"/>
      <c r="BL39" s="359"/>
      <c r="BM39" s="359"/>
      <c r="BN39" s="359"/>
      <c r="BO39" s="359"/>
      <c r="BP39" s="359"/>
      <c r="BQ39" s="359"/>
      <c r="BR39" s="359"/>
      <c r="BS39" s="359"/>
      <c r="BT39" s="359"/>
      <c r="BU39" s="359"/>
      <c r="BV39" s="359"/>
      <c r="BW39" s="359"/>
      <c r="BX39" s="359"/>
      <c r="BY39" s="359"/>
      <c r="BZ39" s="359"/>
      <c r="CA39" s="359"/>
      <c r="CB39" s="359"/>
      <c r="CC39" s="359"/>
      <c r="CD39" s="359"/>
      <c r="CE39" s="359"/>
      <c r="CF39" s="359"/>
      <c r="CG39" s="359"/>
      <c r="CH39" s="359"/>
      <c r="CI39" s="359"/>
      <c r="CJ39" s="359"/>
      <c r="CK39" s="377"/>
    </row>
    <row r="40" spans="1:89" ht="24.6" hidden="1" thickBot="1" x14ac:dyDescent="0.3">
      <c r="A40" s="1013"/>
      <c r="B40" s="1001"/>
      <c r="C40" s="357"/>
      <c r="D40" s="357"/>
      <c r="E40" s="357"/>
      <c r="F40" s="357"/>
      <c r="G40" s="357"/>
      <c r="H40" s="357"/>
      <c r="I40" s="357"/>
      <c r="J40" s="357"/>
      <c r="K40" s="357"/>
      <c r="L40" s="357"/>
      <c r="M40" s="357"/>
      <c r="N40" s="357"/>
      <c r="O40" s="357"/>
      <c r="P40" s="357"/>
      <c r="Q40" s="357"/>
      <c r="R40" s="357"/>
      <c r="S40" s="357"/>
      <c r="T40" s="357"/>
      <c r="U40" s="357"/>
      <c r="V40" s="357"/>
      <c r="W40" s="357"/>
      <c r="X40" s="357"/>
      <c r="Y40" s="357"/>
      <c r="Z40" s="357"/>
      <c r="AA40" s="357"/>
      <c r="AB40" s="357"/>
      <c r="AC40" s="357"/>
      <c r="AD40" s="356"/>
      <c r="AE40" s="356"/>
      <c r="AF40" s="356"/>
      <c r="AG40" s="355" t="s">
        <v>591</v>
      </c>
      <c r="AH40" s="183" t="str">
        <f>'Org Raw Data'!$G$32</f>
        <v>ORG_L3_277</v>
      </c>
      <c r="AI40" s="183" t="str">
        <f ca="1">OFFSET('Org Raw Data'!$G$32,0,1)</f>
        <v>RES</v>
      </c>
      <c r="AJ40" s="356"/>
      <c r="AK40" s="356"/>
      <c r="AL40" s="356"/>
      <c r="AM40" s="356"/>
      <c r="AN40" s="356"/>
      <c r="AO40" s="356"/>
      <c r="AP40" s="356"/>
      <c r="AQ40" s="356"/>
      <c r="AR40" s="356"/>
      <c r="AS40" s="356"/>
      <c r="AT40" s="356"/>
      <c r="AU40" s="356"/>
      <c r="AV40" s="357"/>
      <c r="AW40" s="357"/>
      <c r="AX40" s="357"/>
      <c r="AY40" s="357"/>
      <c r="AZ40" s="357"/>
      <c r="BA40" s="357"/>
      <c r="BB40" s="357"/>
      <c r="BC40" s="357"/>
      <c r="BD40" s="357"/>
      <c r="BE40" s="357"/>
      <c r="BF40" s="357"/>
      <c r="BG40" s="357"/>
      <c r="BH40" s="357"/>
      <c r="BI40" s="357"/>
      <c r="BJ40" s="357"/>
      <c r="BK40" s="357"/>
      <c r="BL40" s="357"/>
      <c r="BM40" s="357"/>
      <c r="BN40" s="357"/>
      <c r="BO40" s="357"/>
      <c r="BP40" s="357"/>
      <c r="BQ40" s="357"/>
      <c r="BR40" s="357"/>
      <c r="BS40" s="357"/>
      <c r="BT40" s="357"/>
      <c r="BU40" s="357"/>
      <c r="BV40" s="357"/>
      <c r="BW40" s="357"/>
      <c r="BX40" s="357"/>
      <c r="BY40" s="357"/>
      <c r="BZ40" s="357"/>
      <c r="CA40" s="357"/>
      <c r="CB40" s="357"/>
      <c r="CC40" s="357"/>
      <c r="CD40" s="357"/>
      <c r="CE40" s="357"/>
      <c r="CF40" s="357"/>
      <c r="CG40" s="357"/>
      <c r="CH40" s="357"/>
      <c r="CI40" s="357"/>
      <c r="CJ40" s="357"/>
      <c r="CK40" s="376"/>
    </row>
    <row r="41" spans="1:89" ht="36.9" hidden="1" customHeight="1" thickTop="1" x14ac:dyDescent="0.25">
      <c r="A41" s="1013"/>
      <c r="B41" s="1002" t="s">
        <v>596</v>
      </c>
      <c r="C41" s="359"/>
      <c r="D41" s="359"/>
      <c r="E41" s="359"/>
      <c r="F41" s="359"/>
      <c r="G41" s="359"/>
      <c r="H41" s="359"/>
      <c r="I41" s="359"/>
      <c r="J41" s="359"/>
      <c r="K41" s="359"/>
      <c r="L41" s="359"/>
      <c r="M41" s="359"/>
      <c r="N41" s="359"/>
      <c r="O41" s="359"/>
      <c r="P41" s="359"/>
      <c r="Q41" s="359"/>
      <c r="R41" s="359"/>
      <c r="S41" s="359"/>
      <c r="T41" s="359"/>
      <c r="U41" s="359"/>
      <c r="V41" s="359"/>
      <c r="W41" s="359"/>
      <c r="X41" s="359"/>
      <c r="Y41" s="359"/>
      <c r="Z41" s="359"/>
      <c r="AA41" s="359"/>
      <c r="AB41" s="359"/>
      <c r="AC41" s="359"/>
      <c r="AD41" s="361"/>
      <c r="AE41" s="361"/>
      <c r="AF41" s="361"/>
      <c r="AG41" s="361"/>
      <c r="AH41" s="361"/>
      <c r="AI41" s="361"/>
      <c r="AJ41" s="361"/>
      <c r="AK41" s="361"/>
      <c r="AL41" s="361"/>
      <c r="AM41" s="361"/>
      <c r="AN41" s="361"/>
      <c r="AO41" s="361"/>
      <c r="AP41" s="360" t="s">
        <v>597</v>
      </c>
      <c r="AQ41" s="361" t="str">
        <f>'Org Raw Data'!$G$32</f>
        <v>ORG_L3_277</v>
      </c>
      <c r="AR41" s="361" t="str">
        <f ca="1">OFFSET('Org Raw Data'!$G$32,0,1)</f>
        <v>RES</v>
      </c>
      <c r="AS41" s="361"/>
      <c r="AT41" s="361"/>
      <c r="AU41" s="361"/>
      <c r="AV41" s="359"/>
      <c r="AW41" s="359"/>
      <c r="AX41" s="359"/>
      <c r="AY41" s="359"/>
      <c r="AZ41" s="359"/>
      <c r="BA41" s="359"/>
      <c r="BB41" s="359"/>
      <c r="BC41" s="359"/>
      <c r="BD41" s="359"/>
      <c r="BE41" s="359"/>
      <c r="BF41" s="359"/>
      <c r="BG41" s="359"/>
      <c r="BH41" s="359"/>
      <c r="BI41" s="359"/>
      <c r="BJ41" s="359"/>
      <c r="BK41" s="359"/>
      <c r="BL41" s="359"/>
      <c r="BM41" s="359"/>
      <c r="BN41" s="359"/>
      <c r="BO41" s="359"/>
      <c r="BP41" s="359"/>
      <c r="BQ41" s="359"/>
      <c r="BR41" s="359"/>
      <c r="BS41" s="359"/>
      <c r="BT41" s="359"/>
      <c r="BU41" s="359"/>
      <c r="BV41" s="359"/>
      <c r="BW41" s="359"/>
      <c r="BX41" s="359"/>
      <c r="BY41" s="359"/>
      <c r="BZ41" s="359"/>
      <c r="CA41" s="359"/>
      <c r="CB41" s="359"/>
      <c r="CC41" s="359"/>
      <c r="CD41" s="359"/>
      <c r="CE41" s="359"/>
      <c r="CF41" s="359"/>
      <c r="CG41" s="359"/>
      <c r="CH41" s="359"/>
      <c r="CI41" s="359"/>
      <c r="CJ41" s="359"/>
      <c r="CK41" s="377"/>
    </row>
    <row r="42" spans="1:89" ht="18" hidden="1" x14ac:dyDescent="0.25">
      <c r="A42" s="1013"/>
      <c r="B42" s="1003"/>
      <c r="C42" s="184"/>
      <c r="D42" s="184"/>
      <c r="E42" s="184"/>
      <c r="F42" s="347"/>
      <c r="G42" s="184"/>
      <c r="H42" s="184"/>
      <c r="I42" s="184"/>
      <c r="J42" s="184"/>
      <c r="K42" s="184"/>
      <c r="L42" s="184"/>
      <c r="M42" s="184"/>
      <c r="N42" s="184"/>
      <c r="O42" s="184"/>
      <c r="P42" s="184"/>
      <c r="Q42" s="184"/>
      <c r="R42" s="184"/>
      <c r="S42" s="184"/>
      <c r="T42" s="184"/>
      <c r="U42" s="184"/>
      <c r="V42" s="184"/>
      <c r="W42" s="184"/>
      <c r="X42" s="184"/>
      <c r="Y42" s="184"/>
      <c r="Z42" s="184"/>
      <c r="AA42" s="184"/>
      <c r="AB42" s="184"/>
      <c r="AC42" s="184"/>
      <c r="AD42" s="183"/>
      <c r="AE42" s="183"/>
      <c r="AF42" s="183"/>
      <c r="AG42" s="183"/>
      <c r="AH42" s="183"/>
      <c r="AI42" s="183"/>
      <c r="AJ42" s="183"/>
      <c r="AK42" s="183"/>
      <c r="AL42" s="183"/>
      <c r="AM42" s="183"/>
      <c r="AN42" s="183"/>
      <c r="AO42" s="183"/>
      <c r="AP42" s="346" t="s">
        <v>598</v>
      </c>
      <c r="AQ42" s="183" t="str">
        <f>'Org Raw Data'!$G$32</f>
        <v>ORG_L3_277</v>
      </c>
      <c r="AR42" s="183" t="str">
        <f ca="1">OFFSET('Org Raw Data'!$G$32,0,1)</f>
        <v>RES</v>
      </c>
      <c r="AS42" s="183"/>
      <c r="AT42" s="183"/>
      <c r="AU42" s="183"/>
      <c r="AV42" s="184"/>
      <c r="AW42" s="184"/>
      <c r="AX42" s="184"/>
      <c r="AY42" s="184"/>
      <c r="AZ42" s="184"/>
      <c r="BA42" s="184"/>
      <c r="BB42" s="184"/>
      <c r="BC42" s="184"/>
      <c r="BD42" s="184"/>
      <c r="BE42" s="184"/>
      <c r="BF42" s="184"/>
      <c r="BG42" s="184"/>
      <c r="BH42" s="184"/>
      <c r="BI42" s="184"/>
      <c r="BJ42" s="184"/>
      <c r="BK42" s="184"/>
      <c r="BL42" s="184"/>
      <c r="BM42" s="184"/>
      <c r="BN42" s="184"/>
      <c r="BO42" s="184"/>
      <c r="BP42" s="184"/>
      <c r="BQ42" s="184"/>
      <c r="BR42" s="184"/>
      <c r="BS42" s="184"/>
      <c r="BT42" s="184"/>
      <c r="BU42" s="184"/>
      <c r="BV42" s="184"/>
      <c r="BW42" s="184"/>
      <c r="BX42" s="184"/>
      <c r="BY42" s="184"/>
      <c r="BZ42" s="184"/>
      <c r="CA42" s="184"/>
      <c r="CB42" s="184"/>
      <c r="CC42" s="184"/>
      <c r="CD42" s="184"/>
      <c r="CE42" s="184"/>
      <c r="CF42" s="184"/>
      <c r="CG42" s="184"/>
      <c r="CH42" s="184"/>
      <c r="CI42" s="184"/>
      <c r="CJ42" s="184"/>
      <c r="CK42" s="372"/>
    </row>
    <row r="43" spans="1:89" ht="27.6" hidden="1" customHeight="1" x14ac:dyDescent="0.25">
      <c r="A43" s="1013"/>
      <c r="B43" s="1003"/>
      <c r="C43" s="184"/>
      <c r="D43" s="184"/>
      <c r="E43" s="184"/>
      <c r="F43" s="184"/>
      <c r="G43" s="184"/>
      <c r="H43" s="184"/>
      <c r="I43" s="184"/>
      <c r="J43" s="184"/>
      <c r="K43" s="184"/>
      <c r="L43" s="184"/>
      <c r="M43" s="184"/>
      <c r="N43" s="184"/>
      <c r="O43" s="184"/>
      <c r="P43" s="184"/>
      <c r="Q43" s="184"/>
      <c r="R43" s="184"/>
      <c r="S43" s="184"/>
      <c r="T43" s="184"/>
      <c r="U43" s="184"/>
      <c r="V43" s="184"/>
      <c r="W43" s="184"/>
      <c r="X43" s="184"/>
      <c r="Y43" s="184"/>
      <c r="Z43" s="184"/>
      <c r="AA43" s="184"/>
      <c r="AB43" s="184"/>
      <c r="AC43" s="184"/>
      <c r="AD43" s="183"/>
      <c r="AE43" s="183"/>
      <c r="AF43" s="183"/>
      <c r="AG43" s="183"/>
      <c r="AH43" s="183"/>
      <c r="AI43" s="183"/>
      <c r="AJ43" s="183"/>
      <c r="AK43" s="183"/>
      <c r="AL43" s="183"/>
      <c r="AM43" s="183"/>
      <c r="AN43" s="183"/>
      <c r="AO43" s="183"/>
      <c r="AP43" s="346" t="s">
        <v>599</v>
      </c>
      <c r="AQ43" s="183" t="str">
        <f>'Org Raw Data'!$G$32</f>
        <v>ORG_L3_277</v>
      </c>
      <c r="AR43" s="183" t="str">
        <f ca="1">OFFSET('Org Raw Data'!$G$32,0,1)</f>
        <v>RES</v>
      </c>
      <c r="AS43" s="183"/>
      <c r="AT43" s="183"/>
      <c r="AU43" s="183"/>
      <c r="AV43" s="184"/>
      <c r="AW43" s="184"/>
      <c r="AX43" s="184"/>
      <c r="AY43" s="184"/>
      <c r="AZ43" s="184"/>
      <c r="BA43" s="184"/>
      <c r="BB43" s="184"/>
      <c r="BC43" s="184"/>
      <c r="BD43" s="184"/>
      <c r="BE43" s="184"/>
      <c r="BF43" s="184"/>
      <c r="BG43" s="184"/>
      <c r="BH43" s="184"/>
      <c r="BI43" s="184"/>
      <c r="BJ43" s="184"/>
      <c r="BK43" s="184"/>
      <c r="BL43" s="184"/>
      <c r="BM43" s="184"/>
      <c r="BN43" s="184"/>
      <c r="BO43" s="184"/>
      <c r="BP43" s="184"/>
      <c r="BQ43" s="184"/>
      <c r="BR43" s="184"/>
      <c r="BS43" s="184"/>
      <c r="BT43" s="184"/>
      <c r="BU43" s="184"/>
      <c r="BV43" s="184"/>
      <c r="BW43" s="184"/>
      <c r="BX43" s="184"/>
      <c r="BY43" s="184"/>
      <c r="BZ43" s="184"/>
      <c r="CA43" s="184"/>
      <c r="CB43" s="184"/>
      <c r="CC43" s="184"/>
      <c r="CD43" s="184"/>
      <c r="CE43" s="184"/>
      <c r="CF43" s="184"/>
      <c r="CG43" s="184"/>
      <c r="CH43" s="184"/>
      <c r="CI43" s="184"/>
      <c r="CJ43" s="184"/>
      <c r="CK43" s="372"/>
    </row>
    <row r="44" spans="1:89" ht="27.6" hidden="1" customHeight="1" x14ac:dyDescent="0.25">
      <c r="A44" s="1013"/>
      <c r="B44" s="1003"/>
      <c r="C44" s="184"/>
      <c r="D44" s="184"/>
      <c r="E44" s="184"/>
      <c r="F44" s="184"/>
      <c r="G44" s="184"/>
      <c r="H44" s="184"/>
      <c r="I44" s="184"/>
      <c r="J44" s="184"/>
      <c r="K44" s="184"/>
      <c r="L44" s="184"/>
      <c r="M44" s="184"/>
      <c r="N44" s="184"/>
      <c r="O44" s="184"/>
      <c r="P44" s="184"/>
      <c r="Q44" s="184"/>
      <c r="R44" s="184"/>
      <c r="S44" s="184"/>
      <c r="T44" s="184"/>
      <c r="U44" s="184"/>
      <c r="V44" s="184"/>
      <c r="W44" s="184"/>
      <c r="X44" s="184"/>
      <c r="Y44" s="184"/>
      <c r="Z44" s="184"/>
      <c r="AA44" s="184"/>
      <c r="AB44" s="184"/>
      <c r="AC44" s="184"/>
      <c r="AD44" s="183"/>
      <c r="AE44" s="183"/>
      <c r="AF44" s="183"/>
      <c r="AG44" s="183"/>
      <c r="AH44" s="183"/>
      <c r="AI44" s="183"/>
      <c r="AJ44" s="183"/>
      <c r="AK44" s="183"/>
      <c r="AL44" s="183"/>
      <c r="AM44" s="183"/>
      <c r="AN44" s="183"/>
      <c r="AO44" s="183"/>
      <c r="AP44" s="346" t="s">
        <v>600</v>
      </c>
      <c r="AQ44" s="183" t="str">
        <f>'Org Raw Data'!$G$32</f>
        <v>ORG_L3_277</v>
      </c>
      <c r="AR44" s="183" t="str">
        <f ca="1">OFFSET('Org Raw Data'!$G$32,0,1)</f>
        <v>RES</v>
      </c>
      <c r="AS44" s="183"/>
      <c r="AT44" s="183"/>
      <c r="AU44" s="183"/>
      <c r="AV44" s="184"/>
      <c r="AW44" s="184"/>
      <c r="AX44" s="184"/>
      <c r="AY44" s="184"/>
      <c r="AZ44" s="184"/>
      <c r="BA44" s="184"/>
      <c r="BB44" s="184"/>
      <c r="BC44" s="184"/>
      <c r="BD44" s="184"/>
      <c r="BE44" s="184"/>
      <c r="BF44" s="184"/>
      <c r="BG44" s="184"/>
      <c r="BH44" s="184"/>
      <c r="BI44" s="184"/>
      <c r="BJ44" s="184"/>
      <c r="BK44" s="184"/>
      <c r="BL44" s="184"/>
      <c r="BM44" s="184"/>
      <c r="BN44" s="184"/>
      <c r="BO44" s="184"/>
      <c r="BP44" s="184"/>
      <c r="BQ44" s="184"/>
      <c r="BR44" s="184"/>
      <c r="BS44" s="184"/>
      <c r="BT44" s="184"/>
      <c r="BU44" s="184"/>
      <c r="BV44" s="184"/>
      <c r="BW44" s="184"/>
      <c r="BX44" s="184"/>
      <c r="BY44" s="184"/>
      <c r="BZ44" s="184"/>
      <c r="CA44" s="184"/>
      <c r="CB44" s="184"/>
      <c r="CC44" s="184"/>
      <c r="CD44" s="184"/>
      <c r="CE44" s="184"/>
      <c r="CF44" s="184"/>
      <c r="CG44" s="184"/>
      <c r="CH44" s="184"/>
      <c r="CI44" s="184"/>
      <c r="CJ44" s="184"/>
      <c r="CK44" s="372"/>
    </row>
    <row r="45" spans="1:89" ht="27.6" hidden="1" customHeight="1" x14ac:dyDescent="0.25">
      <c r="A45" s="1013"/>
      <c r="B45" s="1003"/>
      <c r="C45" s="184"/>
      <c r="D45" s="184"/>
      <c r="E45" s="184"/>
      <c r="F45" s="184"/>
      <c r="G45" s="184"/>
      <c r="H45" s="184"/>
      <c r="I45" s="184"/>
      <c r="J45" s="184"/>
      <c r="K45" s="184"/>
      <c r="L45" s="184"/>
      <c r="M45" s="184"/>
      <c r="N45" s="184"/>
      <c r="O45" s="184"/>
      <c r="P45" s="184"/>
      <c r="Q45" s="184"/>
      <c r="R45" s="184"/>
      <c r="S45" s="184"/>
      <c r="T45" s="184"/>
      <c r="U45" s="184"/>
      <c r="V45" s="184"/>
      <c r="W45" s="184"/>
      <c r="X45" s="184"/>
      <c r="Y45" s="184"/>
      <c r="Z45" s="184"/>
      <c r="AA45" s="184"/>
      <c r="AB45" s="184"/>
      <c r="AC45" s="184"/>
      <c r="AD45" s="183"/>
      <c r="AE45" s="183"/>
      <c r="AF45" s="183"/>
      <c r="AG45" s="183"/>
      <c r="AH45" s="183"/>
      <c r="AI45" s="183"/>
      <c r="AJ45" s="183"/>
      <c r="AK45" s="183"/>
      <c r="AL45" s="183"/>
      <c r="AM45" s="183"/>
      <c r="AN45" s="183"/>
      <c r="AO45" s="183"/>
      <c r="AP45" s="346" t="s">
        <v>601</v>
      </c>
      <c r="AQ45" s="183" t="str">
        <f>'Org Raw Data'!$G$32</f>
        <v>ORG_L3_277</v>
      </c>
      <c r="AR45" s="183" t="str">
        <f ca="1">OFFSET('Org Raw Data'!$G$32,0,1)</f>
        <v>RES</v>
      </c>
      <c r="AS45" s="183"/>
      <c r="AT45" s="183"/>
      <c r="AU45" s="183"/>
      <c r="AV45" s="184"/>
      <c r="AW45" s="184"/>
      <c r="AX45" s="184"/>
      <c r="AY45" s="184"/>
      <c r="AZ45" s="184"/>
      <c r="BA45" s="184"/>
      <c r="BB45" s="184"/>
      <c r="BC45" s="184"/>
      <c r="BD45" s="184"/>
      <c r="BE45" s="184"/>
      <c r="BF45" s="184"/>
      <c r="BG45" s="184"/>
      <c r="BH45" s="184"/>
      <c r="BI45" s="184"/>
      <c r="BJ45" s="184"/>
      <c r="BK45" s="184"/>
      <c r="BL45" s="184"/>
      <c r="BM45" s="184"/>
      <c r="BN45" s="184"/>
      <c r="BO45" s="184"/>
      <c r="BP45" s="184"/>
      <c r="BQ45" s="184"/>
      <c r="BR45" s="184"/>
      <c r="BS45" s="184"/>
      <c r="BT45" s="184"/>
      <c r="BU45" s="184"/>
      <c r="BV45" s="184"/>
      <c r="BW45" s="184"/>
      <c r="BX45" s="184"/>
      <c r="BY45" s="184"/>
      <c r="BZ45" s="184"/>
      <c r="CA45" s="184"/>
      <c r="CB45" s="184"/>
      <c r="CC45" s="184"/>
      <c r="CD45" s="184"/>
      <c r="CE45" s="184"/>
      <c r="CF45" s="184"/>
      <c r="CG45" s="184"/>
      <c r="CH45" s="184"/>
      <c r="CI45" s="184"/>
      <c r="CJ45" s="184"/>
      <c r="CK45" s="372"/>
    </row>
    <row r="46" spans="1:89" ht="27.6" hidden="1" customHeight="1" x14ac:dyDescent="0.25">
      <c r="A46" s="1013"/>
      <c r="B46" s="1003"/>
      <c r="C46" s="184"/>
      <c r="D46" s="184"/>
      <c r="E46" s="184"/>
      <c r="F46" s="184"/>
      <c r="G46" s="184"/>
      <c r="H46" s="184"/>
      <c r="I46" s="184"/>
      <c r="J46" s="184"/>
      <c r="K46" s="184"/>
      <c r="L46" s="184"/>
      <c r="M46" s="184"/>
      <c r="N46" s="184"/>
      <c r="O46" s="184"/>
      <c r="P46" s="184"/>
      <c r="Q46" s="184"/>
      <c r="R46" s="184"/>
      <c r="S46" s="184"/>
      <c r="T46" s="184"/>
      <c r="U46" s="184"/>
      <c r="V46" s="184"/>
      <c r="W46" s="184"/>
      <c r="X46" s="184"/>
      <c r="Y46" s="184"/>
      <c r="Z46" s="184"/>
      <c r="AA46" s="184"/>
      <c r="AB46" s="184"/>
      <c r="AC46" s="184"/>
      <c r="AD46" s="183"/>
      <c r="AE46" s="183"/>
      <c r="AF46" s="183"/>
      <c r="AG46" s="183"/>
      <c r="AH46" s="183"/>
      <c r="AI46" s="183"/>
      <c r="AJ46" s="183"/>
      <c r="AK46" s="183"/>
      <c r="AL46" s="183"/>
      <c r="AM46" s="183"/>
      <c r="AN46" s="183"/>
      <c r="AO46" s="183"/>
      <c r="AP46" s="346" t="s">
        <v>602</v>
      </c>
      <c r="AQ46" s="183" t="str">
        <f>'Org Raw Data'!$G$32</f>
        <v>ORG_L3_277</v>
      </c>
      <c r="AR46" s="183" t="str">
        <f ca="1">OFFSET('Org Raw Data'!$G$32,0,1)</f>
        <v>RES</v>
      </c>
      <c r="AS46" s="183"/>
      <c r="AT46" s="183"/>
      <c r="AU46" s="183"/>
      <c r="AV46" s="184"/>
      <c r="AW46" s="184"/>
      <c r="AX46" s="184"/>
      <c r="AY46" s="184"/>
      <c r="AZ46" s="184"/>
      <c r="BA46" s="184"/>
      <c r="BB46" s="184"/>
      <c r="BC46" s="184"/>
      <c r="BD46" s="184"/>
      <c r="BE46" s="184"/>
      <c r="BF46" s="184"/>
      <c r="BG46" s="184"/>
      <c r="BH46" s="184"/>
      <c r="BI46" s="184"/>
      <c r="BJ46" s="184"/>
      <c r="BK46" s="184"/>
      <c r="BL46" s="184"/>
      <c r="BM46" s="184"/>
      <c r="BN46" s="184"/>
      <c r="BO46" s="184"/>
      <c r="BP46" s="184"/>
      <c r="BQ46" s="184"/>
      <c r="BR46" s="184"/>
      <c r="BS46" s="184"/>
      <c r="BT46" s="184"/>
      <c r="BU46" s="184"/>
      <c r="BV46" s="184"/>
      <c r="BW46" s="184"/>
      <c r="BX46" s="184"/>
      <c r="BY46" s="184"/>
      <c r="BZ46" s="184"/>
      <c r="CA46" s="184"/>
      <c r="CB46" s="184"/>
      <c r="CC46" s="184"/>
      <c r="CD46" s="184"/>
      <c r="CE46" s="184"/>
      <c r="CF46" s="184"/>
      <c r="CG46" s="184"/>
      <c r="CH46" s="184"/>
      <c r="CI46" s="184"/>
      <c r="CJ46" s="184"/>
      <c r="CK46" s="372"/>
    </row>
    <row r="47" spans="1:89" ht="24" hidden="1" x14ac:dyDescent="0.25">
      <c r="A47" s="1013"/>
      <c r="B47" s="1003"/>
      <c r="C47" s="184"/>
      <c r="D47" s="184"/>
      <c r="E47" s="184"/>
      <c r="F47" s="184"/>
      <c r="G47" s="184"/>
      <c r="H47" s="184"/>
      <c r="I47" s="184"/>
      <c r="J47" s="184"/>
      <c r="K47" s="184"/>
      <c r="L47" s="184"/>
      <c r="M47" s="184"/>
      <c r="N47" s="184"/>
      <c r="O47" s="184"/>
      <c r="P47" s="184"/>
      <c r="Q47" s="184"/>
      <c r="R47" s="184"/>
      <c r="S47" s="184"/>
      <c r="T47" s="184"/>
      <c r="U47" s="184"/>
      <c r="V47" s="184"/>
      <c r="W47" s="184"/>
      <c r="X47" s="184"/>
      <c r="Y47" s="184"/>
      <c r="Z47" s="184"/>
      <c r="AA47" s="184"/>
      <c r="AB47" s="184"/>
      <c r="AC47" s="184"/>
      <c r="AD47" s="183"/>
      <c r="AE47" s="183"/>
      <c r="AF47" s="183"/>
      <c r="AG47" s="183"/>
      <c r="AH47" s="183"/>
      <c r="AI47" s="183"/>
      <c r="AJ47" s="183"/>
      <c r="AK47" s="183"/>
      <c r="AL47" s="183"/>
      <c r="AM47" s="183"/>
      <c r="AN47" s="183"/>
      <c r="AO47" s="183"/>
      <c r="AP47" s="346" t="s">
        <v>603</v>
      </c>
      <c r="AQ47" s="183" t="str">
        <f>'Org Raw Data'!$G$32</f>
        <v>ORG_L3_277</v>
      </c>
      <c r="AR47" s="183" t="str">
        <f ca="1">OFFSET('Org Raw Data'!$G$32,0,1)</f>
        <v>RES</v>
      </c>
      <c r="AS47" s="183"/>
      <c r="AT47" s="183"/>
      <c r="AU47" s="183"/>
      <c r="AV47" s="184"/>
      <c r="AW47" s="184"/>
      <c r="AX47" s="184"/>
      <c r="AY47" s="184"/>
      <c r="AZ47" s="184"/>
      <c r="BA47" s="184"/>
      <c r="BB47" s="184"/>
      <c r="BC47" s="184"/>
      <c r="BD47" s="184"/>
      <c r="BE47" s="184"/>
      <c r="BF47" s="184"/>
      <c r="BG47" s="184"/>
      <c r="BH47" s="184"/>
      <c r="BI47" s="184"/>
      <c r="BJ47" s="184"/>
      <c r="BK47" s="184"/>
      <c r="BL47" s="184"/>
      <c r="BM47" s="184"/>
      <c r="BN47" s="184"/>
      <c r="BO47" s="184"/>
      <c r="BP47" s="184"/>
      <c r="BQ47" s="184"/>
      <c r="BR47" s="184"/>
      <c r="BS47" s="184"/>
      <c r="BT47" s="184"/>
      <c r="BU47" s="184"/>
      <c r="BV47" s="184"/>
      <c r="BW47" s="184"/>
      <c r="BX47" s="184"/>
      <c r="BY47" s="184"/>
      <c r="BZ47" s="184"/>
      <c r="CA47" s="184"/>
      <c r="CB47" s="184"/>
      <c r="CC47" s="184"/>
      <c r="CD47" s="184"/>
      <c r="CE47" s="184"/>
      <c r="CF47" s="184"/>
      <c r="CG47" s="184"/>
      <c r="CH47" s="184"/>
      <c r="CI47" s="184"/>
      <c r="CJ47" s="184"/>
      <c r="CK47" s="372"/>
    </row>
    <row r="48" spans="1:89" ht="24.6" hidden="1" thickBot="1" x14ac:dyDescent="0.3">
      <c r="A48" s="1013"/>
      <c r="B48" s="1001"/>
      <c r="C48" s="357"/>
      <c r="D48" s="357"/>
      <c r="E48" s="357"/>
      <c r="F48" s="357"/>
      <c r="G48" s="357"/>
      <c r="H48" s="357"/>
      <c r="I48" s="357"/>
      <c r="J48" s="357"/>
      <c r="K48" s="357"/>
      <c r="L48" s="357"/>
      <c r="M48" s="357"/>
      <c r="N48" s="357"/>
      <c r="O48" s="357"/>
      <c r="P48" s="357"/>
      <c r="Q48" s="357"/>
      <c r="R48" s="357"/>
      <c r="S48" s="357"/>
      <c r="T48" s="357"/>
      <c r="U48" s="357"/>
      <c r="V48" s="357"/>
      <c r="W48" s="357"/>
      <c r="X48" s="357"/>
      <c r="Y48" s="357"/>
      <c r="Z48" s="357"/>
      <c r="AA48" s="357"/>
      <c r="AB48" s="357"/>
      <c r="AC48" s="357"/>
      <c r="AD48" s="356"/>
      <c r="AE48" s="356"/>
      <c r="AF48" s="356"/>
      <c r="AG48" s="356"/>
      <c r="AH48" s="356"/>
      <c r="AI48" s="356"/>
      <c r="AJ48" s="356"/>
      <c r="AK48" s="356"/>
      <c r="AL48" s="356"/>
      <c r="AM48" s="356"/>
      <c r="AN48" s="356"/>
      <c r="AO48" s="356"/>
      <c r="AP48" s="355" t="s">
        <v>604</v>
      </c>
      <c r="AQ48" s="356" t="str">
        <f>'Org Raw Data'!$G$32</f>
        <v>ORG_L3_277</v>
      </c>
      <c r="AR48" s="356" t="str">
        <f ca="1">OFFSET('Org Raw Data'!$G$32,0,1)</f>
        <v>RES</v>
      </c>
      <c r="AS48" s="356"/>
      <c r="AT48" s="356"/>
      <c r="AU48" s="356"/>
      <c r="AV48" s="357"/>
      <c r="AW48" s="357"/>
      <c r="AX48" s="357"/>
      <c r="AY48" s="357"/>
      <c r="AZ48" s="357"/>
      <c r="BA48" s="357"/>
      <c r="BB48" s="357"/>
      <c r="BC48" s="357"/>
      <c r="BD48" s="357"/>
      <c r="BE48" s="357"/>
      <c r="BF48" s="357"/>
      <c r="BG48" s="357"/>
      <c r="BH48" s="357"/>
      <c r="BI48" s="357"/>
      <c r="BJ48" s="357"/>
      <c r="BK48" s="357"/>
      <c r="BL48" s="357"/>
      <c r="BM48" s="357"/>
      <c r="BN48" s="357"/>
      <c r="BO48" s="357"/>
      <c r="BP48" s="357"/>
      <c r="BQ48" s="357"/>
      <c r="BR48" s="357"/>
      <c r="BS48" s="357"/>
      <c r="BT48" s="357"/>
      <c r="BU48" s="357"/>
      <c r="BV48" s="357"/>
      <c r="BW48" s="357"/>
      <c r="BX48" s="357"/>
      <c r="BY48" s="357"/>
      <c r="BZ48" s="357"/>
      <c r="CA48" s="357"/>
      <c r="CB48" s="357"/>
      <c r="CC48" s="357"/>
      <c r="CD48" s="357"/>
      <c r="CE48" s="357"/>
      <c r="CF48" s="357"/>
      <c r="CG48" s="357"/>
      <c r="CH48" s="357"/>
      <c r="CI48" s="357"/>
      <c r="CJ48" s="357"/>
      <c r="CK48" s="376"/>
    </row>
    <row r="49" spans="1:89" ht="55.5" hidden="1" customHeight="1" thickTop="1" x14ac:dyDescent="0.25">
      <c r="A49" s="1013"/>
      <c r="B49" s="1003" t="s">
        <v>605</v>
      </c>
      <c r="C49" s="184"/>
      <c r="D49" s="184"/>
      <c r="E49" s="184"/>
      <c r="F49" s="184"/>
      <c r="G49" s="184"/>
      <c r="H49" s="184"/>
      <c r="I49" s="184"/>
      <c r="J49" s="184"/>
      <c r="K49" s="184"/>
      <c r="L49" s="184"/>
      <c r="M49" s="184"/>
      <c r="N49" s="184"/>
      <c r="O49" s="184"/>
      <c r="P49" s="184"/>
      <c r="Q49" s="184"/>
      <c r="R49" s="184"/>
      <c r="S49" s="184"/>
      <c r="T49" s="184"/>
      <c r="U49" s="184"/>
      <c r="V49" s="184"/>
      <c r="W49" s="184"/>
      <c r="X49" s="184"/>
      <c r="Y49" s="184"/>
      <c r="Z49" s="184"/>
      <c r="AA49" s="184"/>
      <c r="AB49" s="184"/>
      <c r="AC49" s="184"/>
      <c r="AD49" s="183"/>
      <c r="AE49" s="183"/>
      <c r="AF49" s="183"/>
      <c r="AG49" s="183"/>
      <c r="AH49" s="183"/>
      <c r="AI49" s="183"/>
      <c r="AJ49" s="183"/>
      <c r="AK49" s="183"/>
      <c r="AL49" s="183"/>
      <c r="AM49" s="183"/>
      <c r="AN49" s="183"/>
      <c r="AO49" s="183"/>
      <c r="AP49" s="354" t="s">
        <v>606</v>
      </c>
      <c r="AQ49" s="183" t="str">
        <f>'Org Raw Data'!$G$32</f>
        <v>ORG_L3_277</v>
      </c>
      <c r="AR49" s="183" t="str">
        <f ca="1">OFFSET('Org Raw Data'!$G$32,0,1)</f>
        <v>RES</v>
      </c>
      <c r="AS49" s="354" t="s">
        <v>608</v>
      </c>
      <c r="AT49" s="183" t="str">
        <f>'Org Raw Data'!$G$32</f>
        <v>ORG_L3_277</v>
      </c>
      <c r="AU49" s="183" t="str">
        <f ca="1">OFFSET('Org Raw Data'!$G$32,0,1)</f>
        <v>RES</v>
      </c>
      <c r="AV49" s="184"/>
      <c r="AW49" s="184"/>
      <c r="AX49" s="184"/>
      <c r="AY49" s="184"/>
      <c r="AZ49" s="184"/>
      <c r="BA49" s="184"/>
      <c r="BB49" s="184"/>
      <c r="BC49" s="184"/>
      <c r="BD49" s="184"/>
      <c r="BE49" s="184"/>
      <c r="BF49" s="184"/>
      <c r="BG49" s="184"/>
      <c r="BH49" s="184" t="s">
        <v>812</v>
      </c>
      <c r="BI49" s="184"/>
      <c r="BJ49" s="184"/>
      <c r="BK49" s="184"/>
      <c r="BL49" s="184"/>
      <c r="BM49" s="184"/>
      <c r="BN49" s="184"/>
      <c r="BO49" s="184"/>
      <c r="BP49" s="184"/>
      <c r="BQ49" s="184"/>
      <c r="BR49" s="184"/>
      <c r="BS49" s="184"/>
      <c r="BT49" s="184"/>
      <c r="BU49" s="184"/>
      <c r="BV49" s="184"/>
      <c r="BW49" s="184"/>
      <c r="BX49" s="184"/>
      <c r="BY49" s="184"/>
      <c r="BZ49" s="184"/>
      <c r="CA49" s="184"/>
      <c r="CB49" s="184"/>
      <c r="CC49" s="184"/>
      <c r="CD49" s="184"/>
      <c r="CE49" s="184"/>
      <c r="CF49" s="184"/>
      <c r="CG49" s="184"/>
      <c r="CH49" s="184"/>
      <c r="CI49" s="184"/>
      <c r="CJ49" s="184"/>
      <c r="CK49" s="372"/>
    </row>
    <row r="50" spans="1:89" ht="24" hidden="1" x14ac:dyDescent="0.25">
      <c r="A50" s="1013"/>
      <c r="B50" s="1003"/>
      <c r="C50" s="184"/>
      <c r="D50" s="184"/>
      <c r="E50" s="184"/>
      <c r="F50" s="184"/>
      <c r="G50" s="184"/>
      <c r="H50" s="184"/>
      <c r="I50" s="184"/>
      <c r="J50" s="184"/>
      <c r="K50" s="184"/>
      <c r="L50" s="184"/>
      <c r="M50" s="184"/>
      <c r="N50" s="184"/>
      <c r="O50" s="184"/>
      <c r="P50" s="184"/>
      <c r="Q50" s="184"/>
      <c r="R50" s="184"/>
      <c r="S50" s="184"/>
      <c r="T50" s="184"/>
      <c r="U50" s="184"/>
      <c r="V50" s="184"/>
      <c r="W50" s="184"/>
      <c r="X50" s="184"/>
      <c r="Y50" s="184"/>
      <c r="Z50" s="184"/>
      <c r="AA50" s="184"/>
      <c r="AB50" s="184"/>
      <c r="AC50" s="184"/>
      <c r="AD50" s="183"/>
      <c r="AE50" s="183"/>
      <c r="AF50" s="183"/>
      <c r="AG50" s="183"/>
      <c r="AH50" s="183"/>
      <c r="AI50" s="183"/>
      <c r="AJ50" s="183"/>
      <c r="AK50" s="183"/>
      <c r="AL50" s="183"/>
      <c r="AM50" s="183"/>
      <c r="AN50" s="183"/>
      <c r="AO50" s="183"/>
      <c r="AP50" s="346" t="s">
        <v>607</v>
      </c>
      <c r="AQ50" s="183" t="str">
        <f>'Org Raw Data'!$G$32</f>
        <v>ORG_L3_277</v>
      </c>
      <c r="AR50" s="183" t="str">
        <f ca="1">OFFSET('Org Raw Data'!$G$32,0,1)</f>
        <v>RES</v>
      </c>
      <c r="AS50" s="183"/>
      <c r="AT50" s="183"/>
      <c r="AU50" s="183"/>
      <c r="AV50" s="184"/>
      <c r="AW50" s="184"/>
      <c r="AX50" s="184"/>
      <c r="AY50" s="184"/>
      <c r="AZ50" s="184"/>
      <c r="BA50" s="184"/>
      <c r="BB50" s="184"/>
      <c r="BC50" s="184"/>
      <c r="BD50" s="184"/>
      <c r="BE50" s="184"/>
      <c r="BF50" s="184"/>
      <c r="BG50" s="184"/>
      <c r="BH50" s="184"/>
      <c r="BI50" s="184"/>
      <c r="BJ50" s="184"/>
      <c r="BK50" s="184"/>
      <c r="BL50" s="184"/>
      <c r="BM50" s="184"/>
      <c r="BN50" s="184"/>
      <c r="BO50" s="184"/>
      <c r="BP50" s="184"/>
      <c r="BQ50" s="184"/>
      <c r="BR50" s="184"/>
      <c r="BS50" s="184"/>
      <c r="BT50" s="184"/>
      <c r="BU50" s="184"/>
      <c r="BV50" s="184"/>
      <c r="BW50" s="184"/>
      <c r="BX50" s="184"/>
      <c r="BY50" s="184"/>
      <c r="BZ50" s="184"/>
      <c r="CA50" s="184"/>
      <c r="CB50" s="184"/>
      <c r="CC50" s="184"/>
      <c r="CD50" s="184"/>
      <c r="CE50" s="184"/>
      <c r="CF50" s="184"/>
      <c r="CG50" s="184"/>
      <c r="CH50" s="184"/>
      <c r="CI50" s="184"/>
      <c r="CJ50" s="184"/>
      <c r="CK50" s="372"/>
    </row>
    <row r="51" spans="1:89" ht="24.6" hidden="1" thickBot="1" x14ac:dyDescent="0.3">
      <c r="A51" s="1013"/>
      <c r="B51" s="1001"/>
      <c r="C51" s="357"/>
      <c r="D51" s="357"/>
      <c r="E51" s="357"/>
      <c r="F51" s="357"/>
      <c r="G51" s="357"/>
      <c r="H51" s="357"/>
      <c r="I51" s="357"/>
      <c r="J51" s="357"/>
      <c r="K51" s="357"/>
      <c r="L51" s="357"/>
      <c r="M51" s="357"/>
      <c r="N51" s="357"/>
      <c r="O51" s="357"/>
      <c r="P51" s="357"/>
      <c r="Q51" s="357"/>
      <c r="R51" s="357"/>
      <c r="S51" s="357"/>
      <c r="T51" s="357"/>
      <c r="U51" s="357"/>
      <c r="V51" s="357"/>
      <c r="W51" s="357"/>
      <c r="X51" s="357"/>
      <c r="Y51" s="357"/>
      <c r="Z51" s="357"/>
      <c r="AA51" s="357"/>
      <c r="AB51" s="357"/>
      <c r="AC51" s="357"/>
      <c r="AD51" s="356"/>
      <c r="AE51" s="356"/>
      <c r="AF51" s="356"/>
      <c r="AG51" s="356"/>
      <c r="AH51" s="356"/>
      <c r="AI51" s="356"/>
      <c r="AJ51" s="356"/>
      <c r="AK51" s="356"/>
      <c r="AL51" s="356"/>
      <c r="AM51" s="356"/>
      <c r="AN51" s="356"/>
      <c r="AO51" s="356"/>
      <c r="AP51" s="355" t="s">
        <v>609</v>
      </c>
      <c r="AQ51" s="183" t="str">
        <f>'Org Raw Data'!$G$15</f>
        <v>ORG_L3_306</v>
      </c>
      <c r="AR51" s="183" t="str">
        <f ca="1">OFFSET('Org Raw Data'!$G$15,0,1)</f>
        <v>LIB</v>
      </c>
      <c r="AS51" s="356"/>
      <c r="AT51" s="356"/>
      <c r="AU51" s="356"/>
      <c r="AV51" s="357"/>
      <c r="AW51" s="357"/>
      <c r="AX51" s="357"/>
      <c r="AY51" s="357"/>
      <c r="AZ51" s="357"/>
      <c r="BA51" s="357"/>
      <c r="BB51" s="357"/>
      <c r="BC51" s="357"/>
      <c r="BD51" s="357"/>
      <c r="BE51" s="357"/>
      <c r="BF51" s="357"/>
      <c r="BG51" s="357"/>
      <c r="BH51" s="357"/>
      <c r="BI51" s="357"/>
      <c r="BJ51" s="357"/>
      <c r="BK51" s="357"/>
      <c r="BL51" s="357"/>
      <c r="BM51" s="357"/>
      <c r="BN51" s="357"/>
      <c r="BO51" s="357"/>
      <c r="BP51" s="357"/>
      <c r="BQ51" s="357"/>
      <c r="BR51" s="357"/>
      <c r="BS51" s="357"/>
      <c r="BT51" s="357"/>
      <c r="BU51" s="357"/>
      <c r="BV51" s="357"/>
      <c r="BW51" s="357"/>
      <c r="BX51" s="357"/>
      <c r="BY51" s="357"/>
      <c r="BZ51" s="357"/>
      <c r="CA51" s="357"/>
      <c r="CB51" s="357"/>
      <c r="CC51" s="357"/>
      <c r="CD51" s="357"/>
      <c r="CE51" s="357"/>
      <c r="CF51" s="357"/>
      <c r="CG51" s="357"/>
      <c r="CH51" s="357"/>
      <c r="CI51" s="357"/>
      <c r="CJ51" s="357"/>
      <c r="CK51" s="376"/>
    </row>
    <row r="52" spans="1:89" ht="37.200000000000003" hidden="1" thickTop="1" thickBot="1" x14ac:dyDescent="0.3">
      <c r="A52" s="1013"/>
      <c r="B52" s="378" t="s">
        <v>610</v>
      </c>
      <c r="C52" s="366"/>
      <c r="D52" s="366"/>
      <c r="E52" s="366"/>
      <c r="F52" s="366"/>
      <c r="G52" s="366"/>
      <c r="H52" s="366"/>
      <c r="I52" s="366"/>
      <c r="J52" s="366"/>
      <c r="K52" s="366"/>
      <c r="L52" s="366"/>
      <c r="M52" s="366"/>
      <c r="N52" s="366"/>
      <c r="O52" s="366"/>
      <c r="P52" s="366"/>
      <c r="Q52" s="366"/>
      <c r="R52" s="366"/>
      <c r="S52" s="366"/>
      <c r="T52" s="366"/>
      <c r="U52" s="366"/>
      <c r="V52" s="366"/>
      <c r="W52" s="366"/>
      <c r="X52" s="366"/>
      <c r="Y52" s="366"/>
      <c r="Z52" s="366"/>
      <c r="AA52" s="366"/>
      <c r="AB52" s="366"/>
      <c r="AC52" s="366"/>
      <c r="AD52" s="368"/>
      <c r="AE52" s="368"/>
      <c r="AF52" s="368"/>
      <c r="AG52" s="368"/>
      <c r="AH52" s="368"/>
      <c r="AI52" s="368"/>
      <c r="AJ52" s="367" t="s">
        <v>611</v>
      </c>
      <c r="AK52" s="183" t="str">
        <f>'Org Raw Data'!$G$32</f>
        <v>ORG_L3_277</v>
      </c>
      <c r="AL52" s="183" t="str">
        <f ca="1">OFFSET('Org Raw Data'!$G$32,0,1)</f>
        <v>RES</v>
      </c>
      <c r="AM52" s="368"/>
      <c r="AN52" s="368"/>
      <c r="AO52" s="368"/>
      <c r="AP52" s="368"/>
      <c r="AQ52" s="368"/>
      <c r="AR52" s="368"/>
      <c r="AS52" s="367" t="s">
        <v>612</v>
      </c>
      <c r="AT52" s="183" t="str">
        <f>'Org Raw Data'!$G$32</f>
        <v>ORG_L3_277</v>
      </c>
      <c r="AU52" s="183" t="str">
        <f ca="1">OFFSET('Org Raw Data'!$G$32,0,1)</f>
        <v>RES</v>
      </c>
      <c r="AV52" s="366"/>
      <c r="AW52" s="366"/>
      <c r="AX52" s="366"/>
      <c r="AY52" s="366"/>
      <c r="AZ52" s="366"/>
      <c r="BA52" s="366"/>
      <c r="BB52" s="366"/>
      <c r="BC52" s="366"/>
      <c r="BD52" s="366"/>
      <c r="BE52" s="366"/>
      <c r="BF52" s="366"/>
      <c r="BG52" s="366"/>
      <c r="BH52" s="366"/>
      <c r="BI52" s="366"/>
      <c r="BJ52" s="366"/>
      <c r="BK52" s="366"/>
      <c r="BL52" s="366"/>
      <c r="BM52" s="366"/>
      <c r="BN52" s="366"/>
      <c r="BO52" s="366"/>
      <c r="BP52" s="366"/>
      <c r="BQ52" s="366"/>
      <c r="BR52" s="366"/>
      <c r="BS52" s="366"/>
      <c r="BT52" s="366"/>
      <c r="BU52" s="366"/>
      <c r="BV52" s="366"/>
      <c r="BW52" s="366"/>
      <c r="BX52" s="366"/>
      <c r="BY52" s="366"/>
      <c r="BZ52" s="366"/>
      <c r="CA52" s="366"/>
      <c r="CB52" s="366"/>
      <c r="CC52" s="366"/>
      <c r="CD52" s="366"/>
      <c r="CE52" s="366"/>
      <c r="CF52" s="366"/>
      <c r="CG52" s="366"/>
      <c r="CH52" s="366"/>
      <c r="CI52" s="366"/>
      <c r="CJ52" s="366"/>
      <c r="CK52" s="379"/>
    </row>
    <row r="53" spans="1:89" ht="36.9" hidden="1" customHeight="1" thickTop="1" x14ac:dyDescent="0.25">
      <c r="A53" s="1013"/>
      <c r="B53" s="1002" t="s">
        <v>614</v>
      </c>
      <c r="C53" s="359"/>
      <c r="D53" s="359"/>
      <c r="E53" s="359"/>
      <c r="F53" s="359"/>
      <c r="G53" s="359"/>
      <c r="H53" s="359"/>
      <c r="I53" s="359"/>
      <c r="J53" s="359"/>
      <c r="K53" s="359"/>
      <c r="L53" s="359"/>
      <c r="M53" s="359"/>
      <c r="N53" s="359"/>
      <c r="O53" s="359"/>
      <c r="P53" s="359"/>
      <c r="Q53" s="359"/>
      <c r="R53" s="359"/>
      <c r="S53" s="359"/>
      <c r="T53" s="359"/>
      <c r="U53" s="359"/>
      <c r="V53" s="359"/>
      <c r="W53" s="359"/>
      <c r="X53" s="359"/>
      <c r="Y53" s="359"/>
      <c r="Z53" s="359"/>
      <c r="AA53" s="359"/>
      <c r="AB53" s="359"/>
      <c r="AC53" s="359"/>
      <c r="AD53" s="359"/>
      <c r="AE53" s="359"/>
      <c r="AF53" s="359"/>
      <c r="AG53" s="359"/>
      <c r="AH53" s="359"/>
      <c r="AI53" s="359"/>
      <c r="AJ53" s="359"/>
      <c r="AK53" s="359"/>
      <c r="AL53" s="359"/>
      <c r="AM53" s="361"/>
      <c r="AN53" s="361"/>
      <c r="AO53" s="361"/>
      <c r="AP53" s="361"/>
      <c r="AQ53" s="361"/>
      <c r="AR53" s="361"/>
      <c r="AS53" s="361"/>
      <c r="AT53" s="361"/>
      <c r="AU53" s="361"/>
      <c r="AV53" s="360" t="s">
        <v>615</v>
      </c>
      <c r="AW53" s="183" t="str">
        <f>'Org Raw Data'!$G$19</f>
        <v>ORG_L3_279</v>
      </c>
      <c r="AX53" s="183" t="str">
        <f ca="1">OFFSET('Org Raw Data'!$G$19,0,1)</f>
        <v>IAU</v>
      </c>
      <c r="AY53" s="359"/>
      <c r="AZ53" s="359"/>
      <c r="BA53" s="359"/>
      <c r="BB53" s="360" t="s">
        <v>616</v>
      </c>
      <c r="BC53" s="183" t="str">
        <f>'Org Raw Data'!$G$27</f>
        <v>ORG_L3_291</v>
      </c>
      <c r="BD53" s="183" t="str">
        <f ca="1">OFFSET('Org Raw Data'!$G$27,0,1)</f>
        <v>GRM</v>
      </c>
      <c r="BE53" s="359"/>
      <c r="BF53" s="359"/>
      <c r="BG53" s="359"/>
      <c r="BH53" s="359"/>
      <c r="BI53" s="359"/>
      <c r="BJ53" s="359"/>
      <c r="BK53" s="359"/>
      <c r="BL53" s="359"/>
      <c r="BM53" s="359"/>
      <c r="BN53" s="359"/>
      <c r="BO53" s="359"/>
      <c r="BP53" s="359"/>
      <c r="BQ53" s="361"/>
      <c r="BR53" s="361"/>
      <c r="BS53" s="361"/>
      <c r="BT53" s="359"/>
      <c r="BU53" s="359"/>
      <c r="BV53" s="359"/>
      <c r="BW53" s="359"/>
      <c r="BX53" s="359"/>
      <c r="BY53" s="359"/>
      <c r="BZ53" s="361"/>
      <c r="CA53" s="361"/>
      <c r="CB53" s="361"/>
      <c r="CC53" s="359"/>
      <c r="CD53" s="359"/>
      <c r="CE53" s="359"/>
      <c r="CF53" s="359"/>
      <c r="CG53" s="359"/>
      <c r="CH53" s="359"/>
      <c r="CI53" s="359"/>
      <c r="CJ53" s="359"/>
      <c r="CK53" s="377"/>
    </row>
    <row r="54" spans="1:89" ht="18.600000000000001" hidden="1" customHeight="1" x14ac:dyDescent="0.25">
      <c r="A54" s="1013"/>
      <c r="B54" s="1003"/>
      <c r="C54" s="184"/>
      <c r="D54" s="184"/>
      <c r="E54" s="184"/>
      <c r="F54" s="184"/>
      <c r="G54" s="184"/>
      <c r="H54" s="184"/>
      <c r="I54" s="184"/>
      <c r="J54" s="184"/>
      <c r="K54" s="184" t="s">
        <v>815</v>
      </c>
      <c r="L54" s="184"/>
      <c r="M54" s="184"/>
      <c r="N54" s="184"/>
      <c r="O54" s="184"/>
      <c r="P54" s="184"/>
      <c r="Q54" s="184"/>
      <c r="R54" s="184"/>
      <c r="S54" s="184"/>
      <c r="T54" s="184"/>
      <c r="U54" s="184"/>
      <c r="V54" s="184"/>
      <c r="W54" s="184"/>
      <c r="X54" s="184"/>
      <c r="Y54" s="184"/>
      <c r="Z54" s="184"/>
      <c r="AA54" s="184"/>
      <c r="AB54" s="184"/>
      <c r="AC54" s="184"/>
      <c r="AD54" s="184"/>
      <c r="AE54" s="184"/>
      <c r="AF54" s="184"/>
      <c r="AG54" s="184"/>
      <c r="AH54" s="184"/>
      <c r="AI54" s="184"/>
      <c r="AJ54" s="184"/>
      <c r="AK54" s="184"/>
      <c r="AL54" s="184"/>
      <c r="AM54" s="183"/>
      <c r="AN54" s="183"/>
      <c r="AO54" s="183"/>
      <c r="AP54" s="183"/>
      <c r="AQ54" s="183"/>
      <c r="AR54" s="183"/>
      <c r="AS54" s="183"/>
      <c r="AT54" s="183"/>
      <c r="AU54" s="183"/>
      <c r="AV54" s="183"/>
      <c r="AW54" s="183"/>
      <c r="AX54" s="183"/>
      <c r="AY54" s="184"/>
      <c r="AZ54" s="184"/>
      <c r="BA54" s="184"/>
      <c r="BB54" s="346" t="s">
        <v>617</v>
      </c>
      <c r="BC54" s="183" t="str">
        <f>'Org Raw Data'!$G$27</f>
        <v>ORG_L3_291</v>
      </c>
      <c r="BD54" s="183" t="str">
        <f ca="1">OFFSET('Org Raw Data'!$G$27,0,1)</f>
        <v>GRM</v>
      </c>
      <c r="BE54" s="184"/>
      <c r="BF54" s="184"/>
      <c r="BG54" s="184"/>
      <c r="BH54" s="184"/>
      <c r="BI54" s="184"/>
      <c r="BJ54" s="184"/>
      <c r="BK54" s="184"/>
      <c r="BL54" s="184"/>
      <c r="BM54" s="184"/>
      <c r="BN54" s="184"/>
      <c r="BO54" s="184"/>
      <c r="BP54" s="184"/>
      <c r="BQ54" s="183"/>
      <c r="BR54" s="183"/>
      <c r="BS54" s="183"/>
      <c r="BT54" s="184"/>
      <c r="BU54" s="184"/>
      <c r="BV54" s="184"/>
      <c r="BW54" s="184"/>
      <c r="BX54" s="184"/>
      <c r="BY54" s="184"/>
      <c r="BZ54" s="183"/>
      <c r="CA54" s="183"/>
      <c r="CB54" s="183"/>
      <c r="CC54" s="184"/>
      <c r="CD54" s="184"/>
      <c r="CE54" s="184"/>
      <c r="CF54" s="184"/>
      <c r="CG54" s="184"/>
      <c r="CH54" s="184"/>
      <c r="CI54" s="184"/>
      <c r="CJ54" s="184"/>
      <c r="CK54" s="372"/>
    </row>
    <row r="55" spans="1:89" ht="18.600000000000001" hidden="1" customHeight="1" x14ac:dyDescent="0.25">
      <c r="A55" s="1013"/>
      <c r="B55" s="1003"/>
      <c r="C55" s="184"/>
      <c r="D55" s="184"/>
      <c r="E55" s="184"/>
      <c r="F55" s="184"/>
      <c r="G55" s="184"/>
      <c r="H55" s="184"/>
      <c r="I55" s="184"/>
      <c r="J55" s="184"/>
      <c r="K55" s="184"/>
      <c r="L55" s="184"/>
      <c r="M55" s="184"/>
      <c r="N55" s="184"/>
      <c r="O55" s="184"/>
      <c r="P55" s="184"/>
      <c r="Q55" s="184"/>
      <c r="R55" s="184"/>
      <c r="S55" s="184"/>
      <c r="T55" s="184"/>
      <c r="U55" s="184"/>
      <c r="V55" s="184"/>
      <c r="W55" s="184"/>
      <c r="X55" s="184"/>
      <c r="Y55" s="184"/>
      <c r="Z55" s="184"/>
      <c r="AA55" s="184"/>
      <c r="AB55" s="184"/>
      <c r="AC55" s="184"/>
      <c r="AD55" s="184"/>
      <c r="AE55" s="184"/>
      <c r="AF55" s="184"/>
      <c r="AG55" s="184"/>
      <c r="AH55" s="184"/>
      <c r="AI55" s="184"/>
      <c r="AJ55" s="184"/>
      <c r="AK55" s="184"/>
      <c r="AL55" s="184"/>
      <c r="AM55" s="183"/>
      <c r="AN55" s="183"/>
      <c r="AO55" s="183"/>
      <c r="AP55" s="183"/>
      <c r="AQ55" s="183"/>
      <c r="AR55" s="183"/>
      <c r="AS55" s="183"/>
      <c r="AT55" s="183"/>
      <c r="AU55" s="183"/>
      <c r="AV55" s="183"/>
      <c r="AW55" s="183"/>
      <c r="AX55" s="183"/>
      <c r="AY55" s="184"/>
      <c r="AZ55" s="184"/>
      <c r="BA55" s="184"/>
      <c r="BB55" s="346" t="s">
        <v>618</v>
      </c>
      <c r="BC55" s="183" t="str">
        <f>'Org Raw Data'!$G$27</f>
        <v>ORG_L3_291</v>
      </c>
      <c r="BD55" s="183" t="str">
        <f ca="1">OFFSET('Org Raw Data'!$G$27,0,1)</f>
        <v>GRM</v>
      </c>
      <c r="BE55" s="184"/>
      <c r="BF55" s="184"/>
      <c r="BG55" s="184"/>
      <c r="BH55" s="184"/>
      <c r="BI55" s="184"/>
      <c r="BJ55" s="184"/>
      <c r="BK55" s="184"/>
      <c r="BL55" s="184"/>
      <c r="BM55" s="184"/>
      <c r="BN55" s="184"/>
      <c r="BO55" s="184"/>
      <c r="BP55" s="184"/>
      <c r="BQ55" s="183"/>
      <c r="BR55" s="183"/>
      <c r="BS55" s="183"/>
      <c r="BT55" s="184"/>
      <c r="BU55" s="184"/>
      <c r="BV55" s="184"/>
      <c r="BW55" s="184"/>
      <c r="BX55" s="184"/>
      <c r="BY55" s="184"/>
      <c r="BZ55" s="183"/>
      <c r="CA55" s="183"/>
      <c r="CB55" s="183"/>
      <c r="CC55" s="184"/>
      <c r="CD55" s="184"/>
      <c r="CE55" s="184"/>
      <c r="CF55" s="184"/>
      <c r="CG55" s="184"/>
      <c r="CH55" s="184"/>
      <c r="CI55" s="184"/>
      <c r="CJ55" s="184"/>
      <c r="CK55" s="372"/>
    </row>
    <row r="56" spans="1:89" ht="27.6" hidden="1" customHeight="1" x14ac:dyDescent="0.25">
      <c r="A56" s="1013"/>
      <c r="B56" s="1003"/>
      <c r="C56" s="184"/>
      <c r="D56" s="184"/>
      <c r="E56" s="184"/>
      <c r="F56" s="184"/>
      <c r="G56" s="184"/>
      <c r="H56" s="184"/>
      <c r="I56" s="184"/>
      <c r="J56" s="184"/>
      <c r="K56" s="184"/>
      <c r="L56" s="184"/>
      <c r="M56" s="184"/>
      <c r="N56" s="184"/>
      <c r="O56" s="184"/>
      <c r="P56" s="184"/>
      <c r="Q56" s="184"/>
      <c r="R56" s="184"/>
      <c r="S56" s="184"/>
      <c r="T56" s="184"/>
      <c r="U56" s="184"/>
      <c r="V56" s="184"/>
      <c r="W56" s="184"/>
      <c r="X56" s="184"/>
      <c r="Y56" s="184"/>
      <c r="Z56" s="184"/>
      <c r="AA56" s="184"/>
      <c r="AB56" s="184"/>
      <c r="AC56" s="184"/>
      <c r="AD56" s="184"/>
      <c r="AE56" s="184"/>
      <c r="AF56" s="184"/>
      <c r="AG56" s="184"/>
      <c r="AH56" s="184"/>
      <c r="AI56" s="184"/>
      <c r="AJ56" s="184"/>
      <c r="AK56" s="184"/>
      <c r="AL56" s="184"/>
      <c r="AM56" s="183"/>
      <c r="AN56" s="183"/>
      <c r="AO56" s="183"/>
      <c r="AP56" s="183"/>
      <c r="AQ56" s="183"/>
      <c r="AR56" s="183"/>
      <c r="AS56" s="183"/>
      <c r="AT56" s="183"/>
      <c r="AU56" s="183"/>
      <c r="AV56" s="183"/>
      <c r="AW56" s="183"/>
      <c r="AX56" s="183"/>
      <c r="AY56" s="184"/>
      <c r="AZ56" s="184"/>
      <c r="BA56" s="184"/>
      <c r="BB56" s="346" t="s">
        <v>619</v>
      </c>
      <c r="BC56" s="345" t="str">
        <f>'Org Raw Data'!$G$28</f>
        <v>ORG_L3_299</v>
      </c>
      <c r="BD56" s="345" t="str">
        <f ca="1">OFFSET('Org Raw Data'!$G$28,0,1)</f>
        <v>FS</v>
      </c>
      <c r="BE56" s="184"/>
      <c r="BF56" s="184"/>
      <c r="BG56" s="184"/>
      <c r="BH56" s="184"/>
      <c r="BI56" s="184"/>
      <c r="BJ56" s="184"/>
      <c r="BK56" s="184"/>
      <c r="BL56" s="184"/>
      <c r="BM56" s="184"/>
      <c r="BN56" s="184"/>
      <c r="BO56" s="184"/>
      <c r="BP56" s="184"/>
      <c r="BQ56" s="183"/>
      <c r="BR56" s="183"/>
      <c r="BS56" s="183"/>
      <c r="BT56" s="184"/>
      <c r="BU56" s="184"/>
      <c r="BV56" s="184"/>
      <c r="BW56" s="184"/>
      <c r="BX56" s="184"/>
      <c r="BY56" s="184"/>
      <c r="BZ56" s="183"/>
      <c r="CA56" s="183"/>
      <c r="CB56" s="183"/>
      <c r="CC56" s="184"/>
      <c r="CD56" s="184"/>
      <c r="CE56" s="184"/>
      <c r="CF56" s="184"/>
      <c r="CG56" s="184"/>
      <c r="CH56" s="184"/>
      <c r="CI56" s="184"/>
      <c r="CJ56" s="184"/>
      <c r="CK56" s="372"/>
    </row>
    <row r="57" spans="1:89" ht="27.6" hidden="1" customHeight="1" x14ac:dyDescent="0.25">
      <c r="A57" s="1013"/>
      <c r="B57" s="1003"/>
      <c r="C57" s="184"/>
      <c r="D57" s="184"/>
      <c r="E57" s="184"/>
      <c r="F57" s="184"/>
      <c r="G57" s="184"/>
      <c r="H57" s="184"/>
      <c r="I57" s="184"/>
      <c r="J57" s="184"/>
      <c r="K57" s="184"/>
      <c r="L57" s="184"/>
      <c r="M57" s="184"/>
      <c r="N57" s="184"/>
      <c r="O57" s="184"/>
      <c r="P57" s="184"/>
      <c r="Q57" s="184"/>
      <c r="R57" s="184"/>
      <c r="S57" s="184"/>
      <c r="T57" s="184"/>
      <c r="U57" s="184"/>
      <c r="V57" s="184"/>
      <c r="W57" s="184"/>
      <c r="X57" s="184"/>
      <c r="Y57" s="184"/>
      <c r="Z57" s="184"/>
      <c r="AA57" s="184"/>
      <c r="AB57" s="184"/>
      <c r="AC57" s="184"/>
      <c r="AD57" s="184"/>
      <c r="AE57" s="184"/>
      <c r="AF57" s="184"/>
      <c r="AG57" s="184"/>
      <c r="AH57" s="184"/>
      <c r="AI57" s="184"/>
      <c r="AJ57" s="184"/>
      <c r="AK57" s="184"/>
      <c r="AL57" s="184"/>
      <c r="AM57" s="183"/>
      <c r="AN57" s="183"/>
      <c r="AO57" s="183"/>
      <c r="AP57" s="183"/>
      <c r="AQ57" s="183"/>
      <c r="AR57" s="183"/>
      <c r="AS57" s="183"/>
      <c r="AT57" s="183"/>
      <c r="AU57" s="183"/>
      <c r="AV57" s="183"/>
      <c r="AW57" s="183"/>
      <c r="AX57" s="183"/>
      <c r="AY57" s="184"/>
      <c r="AZ57" s="184"/>
      <c r="BA57" s="184"/>
      <c r="BB57" s="346" t="s">
        <v>621</v>
      </c>
      <c r="BC57" s="183" t="str">
        <f>'Org Raw Data'!$G$27</f>
        <v>ORG_L3_291</v>
      </c>
      <c r="BD57" s="183" t="str">
        <f ca="1">OFFSET('Org Raw Data'!$G$27,0,1)</f>
        <v>GRM</v>
      </c>
      <c r="BE57" s="184"/>
      <c r="BF57" s="184"/>
      <c r="BG57" s="184"/>
      <c r="BH57" s="184"/>
      <c r="BI57" s="184"/>
      <c r="BJ57" s="184"/>
      <c r="BK57" s="184"/>
      <c r="BL57" s="184"/>
      <c r="BM57" s="184"/>
      <c r="BN57" s="184"/>
      <c r="BO57" s="184"/>
      <c r="BP57" s="184"/>
      <c r="BQ57" s="183"/>
      <c r="BR57" s="183"/>
      <c r="BS57" s="183"/>
      <c r="BT57" s="184"/>
      <c r="BU57" s="184"/>
      <c r="BV57" s="184"/>
      <c r="BW57" s="184"/>
      <c r="BX57" s="184"/>
      <c r="BY57" s="184"/>
      <c r="BZ57" s="346" t="s">
        <v>619</v>
      </c>
      <c r="CA57" s="183" t="str">
        <f>'Org Raw Data'!$G$28</f>
        <v>ORG_L3_299</v>
      </c>
      <c r="CB57" s="183" t="str">
        <f ca="1">OFFSET('Org Raw Data'!$G$28,0,1)</f>
        <v>FS</v>
      </c>
      <c r="CC57" s="184"/>
      <c r="CD57" s="184"/>
      <c r="CE57" s="184"/>
      <c r="CF57" s="184"/>
      <c r="CG57" s="184"/>
      <c r="CH57" s="184"/>
      <c r="CI57" s="184"/>
      <c r="CJ57" s="184"/>
      <c r="CK57" s="372"/>
    </row>
    <row r="58" spans="1:89" ht="24.6" hidden="1" thickBot="1" x14ac:dyDescent="0.3">
      <c r="A58" s="1013"/>
      <c r="B58" s="1001"/>
      <c r="C58" s="357"/>
      <c r="D58" s="357"/>
      <c r="E58" s="357"/>
      <c r="F58" s="357"/>
      <c r="G58" s="357"/>
      <c r="H58" s="357"/>
      <c r="I58" s="357"/>
      <c r="J58" s="357"/>
      <c r="K58" s="357"/>
      <c r="L58" s="357"/>
      <c r="M58" s="357"/>
      <c r="N58" s="357"/>
      <c r="O58" s="357"/>
      <c r="P58" s="357"/>
      <c r="Q58" s="357"/>
      <c r="R58" s="357"/>
      <c r="S58" s="357"/>
      <c r="T58" s="357"/>
      <c r="U58" s="357"/>
      <c r="V58" s="357"/>
      <c r="W58" s="357"/>
      <c r="X58" s="357"/>
      <c r="Y58" s="357"/>
      <c r="Z58" s="357"/>
      <c r="AA58" s="357"/>
      <c r="AB58" s="357"/>
      <c r="AC58" s="357"/>
      <c r="AD58" s="357"/>
      <c r="AE58" s="357"/>
      <c r="AF58" s="357"/>
      <c r="AG58" s="357"/>
      <c r="AH58" s="357"/>
      <c r="AI58" s="357"/>
      <c r="AJ58" s="357"/>
      <c r="AK58" s="357"/>
      <c r="AL58" s="357"/>
      <c r="AM58" s="356"/>
      <c r="AN58" s="356"/>
      <c r="AO58" s="356"/>
      <c r="AP58" s="356"/>
      <c r="AQ58" s="356"/>
      <c r="AR58" s="356"/>
      <c r="AS58" s="356"/>
      <c r="AT58" s="356"/>
      <c r="AU58" s="356"/>
      <c r="AV58" s="356"/>
      <c r="AW58" s="356"/>
      <c r="AX58" s="356"/>
      <c r="AY58" s="357"/>
      <c r="AZ58" s="357"/>
      <c r="BA58" s="357"/>
      <c r="BB58" s="355" t="s">
        <v>622</v>
      </c>
      <c r="BC58" s="183" t="str">
        <f>'Org Raw Data'!$G$27</f>
        <v>ORG_L3_291</v>
      </c>
      <c r="BD58" s="183" t="str">
        <f ca="1">OFFSET('Org Raw Data'!$G$27,0,1)</f>
        <v>GRM</v>
      </c>
      <c r="BE58" s="357"/>
      <c r="BF58" s="357"/>
      <c r="BG58" s="357"/>
      <c r="BH58" s="357"/>
      <c r="BI58" s="357"/>
      <c r="BJ58" s="357"/>
      <c r="BK58" s="357"/>
      <c r="BL58" s="357"/>
      <c r="BM58" s="357"/>
      <c r="BN58" s="357"/>
      <c r="BO58" s="357"/>
      <c r="BP58" s="357"/>
      <c r="BQ58" s="355" t="s">
        <v>620</v>
      </c>
      <c r="BR58" s="183" t="str">
        <f>'Org Raw Data'!$G$27</f>
        <v>ORG_L3_291</v>
      </c>
      <c r="BS58" s="183" t="str">
        <f ca="1">OFFSET('Org Raw Data'!$G$27,0,1)</f>
        <v>GRM</v>
      </c>
      <c r="BT58" s="357"/>
      <c r="BU58" s="357"/>
      <c r="BV58" s="357"/>
      <c r="BW58" s="357"/>
      <c r="BX58" s="357"/>
      <c r="BY58" s="357"/>
      <c r="BZ58" s="356"/>
      <c r="CA58" s="356"/>
      <c r="CB58" s="356"/>
      <c r="CC58" s="357"/>
      <c r="CD58" s="357"/>
      <c r="CE58" s="357"/>
      <c r="CF58" s="357"/>
      <c r="CG58" s="357"/>
      <c r="CH58" s="357"/>
      <c r="CI58" s="357"/>
      <c r="CJ58" s="357"/>
      <c r="CK58" s="376"/>
    </row>
    <row r="59" spans="1:89" ht="36.9" hidden="1" customHeight="1" thickTop="1" x14ac:dyDescent="0.25">
      <c r="A59" s="1013"/>
      <c r="B59" s="1002" t="s">
        <v>623</v>
      </c>
      <c r="C59" s="359"/>
      <c r="D59" s="359"/>
      <c r="E59" s="359"/>
      <c r="F59" s="359"/>
      <c r="G59" s="359"/>
      <c r="H59" s="359"/>
      <c r="I59" s="359"/>
      <c r="J59" s="359"/>
      <c r="K59" s="359"/>
      <c r="L59" s="359"/>
      <c r="M59" s="359"/>
      <c r="N59" s="359"/>
      <c r="O59" s="359"/>
      <c r="P59" s="359"/>
      <c r="Q59" s="359"/>
      <c r="R59" s="359"/>
      <c r="S59" s="359"/>
      <c r="T59" s="359"/>
      <c r="U59" s="359"/>
      <c r="V59" s="359"/>
      <c r="W59" s="359"/>
      <c r="X59" s="359"/>
      <c r="Y59" s="359"/>
      <c r="Z59" s="359"/>
      <c r="AA59" s="359"/>
      <c r="AB59" s="359"/>
      <c r="AC59" s="359"/>
      <c r="AD59" s="359"/>
      <c r="AE59" s="359"/>
      <c r="AF59" s="359"/>
      <c r="AG59" s="359"/>
      <c r="AH59" s="359"/>
      <c r="AI59" s="359"/>
      <c r="AJ59" s="359"/>
      <c r="AK59" s="359"/>
      <c r="AL59" s="359"/>
      <c r="AM59" s="361"/>
      <c r="AN59" s="361"/>
      <c r="AO59" s="361"/>
      <c r="AP59" s="361"/>
      <c r="AQ59" s="361"/>
      <c r="AR59" s="361"/>
      <c r="AS59" s="361"/>
      <c r="AT59" s="361"/>
      <c r="AU59" s="361"/>
      <c r="AV59" s="360" t="s">
        <v>624</v>
      </c>
      <c r="AW59" s="183" t="str">
        <f>'Org Raw Data'!$G$19</f>
        <v>ORG_L3_279</v>
      </c>
      <c r="AX59" s="183" t="str">
        <f ca="1">OFFSET('Org Raw Data'!$G$19,0,1)</f>
        <v>IAU</v>
      </c>
      <c r="AY59" s="360" t="s">
        <v>625</v>
      </c>
      <c r="AZ59" s="345" t="str">
        <f>'Org Raw Data'!$G$17</f>
        <v>ORG_L3_271</v>
      </c>
      <c r="BA59" s="345" t="str">
        <f ca="1">OFFSET('Org Raw Data'!$G$17,0,1)</f>
        <v>ITS</v>
      </c>
      <c r="BB59" s="359"/>
      <c r="BC59" s="359"/>
      <c r="BD59" s="359"/>
      <c r="BE59" s="359"/>
      <c r="BF59" s="359"/>
      <c r="BG59" s="359"/>
      <c r="BH59" s="359"/>
      <c r="BI59" s="359"/>
      <c r="BJ59" s="359"/>
      <c r="BK59" s="359"/>
      <c r="BL59" s="359"/>
      <c r="BM59" s="359"/>
      <c r="BN59" s="359"/>
      <c r="BO59" s="359"/>
      <c r="BP59" s="359"/>
      <c r="BQ59" s="359"/>
      <c r="BR59" s="359"/>
      <c r="BS59" s="359"/>
      <c r="BT59" s="359"/>
      <c r="BU59" s="359"/>
      <c r="BV59" s="359"/>
      <c r="BW59" s="359"/>
      <c r="BX59" s="359"/>
      <c r="BY59" s="359"/>
      <c r="BZ59" s="359"/>
      <c r="CA59" s="359"/>
      <c r="CB59" s="359"/>
      <c r="CC59" s="359"/>
      <c r="CD59" s="359"/>
      <c r="CE59" s="359"/>
      <c r="CF59" s="359"/>
      <c r="CG59" s="359"/>
      <c r="CH59" s="359"/>
      <c r="CI59" s="359"/>
      <c r="CJ59" s="359"/>
      <c r="CK59" s="377"/>
    </row>
    <row r="60" spans="1:89" ht="27.6" hidden="1" customHeight="1" x14ac:dyDescent="0.25">
      <c r="A60" s="1013"/>
      <c r="B60" s="1003"/>
      <c r="C60" s="184"/>
      <c r="D60" s="184"/>
      <c r="E60" s="184"/>
      <c r="F60" s="184"/>
      <c r="G60" s="184"/>
      <c r="H60" s="184"/>
      <c r="I60" s="184"/>
      <c r="J60" s="184"/>
      <c r="K60" s="184"/>
      <c r="L60" s="184"/>
      <c r="M60" s="184"/>
      <c r="N60" s="184"/>
      <c r="O60" s="184"/>
      <c r="P60" s="184"/>
      <c r="Q60" s="184"/>
      <c r="R60" s="184"/>
      <c r="S60" s="184"/>
      <c r="T60" s="184"/>
      <c r="U60" s="184"/>
      <c r="V60" s="184"/>
      <c r="W60" s="184"/>
      <c r="X60" s="184"/>
      <c r="Y60" s="184"/>
      <c r="Z60" s="184"/>
      <c r="AA60" s="184"/>
      <c r="AB60" s="184"/>
      <c r="AC60" s="184"/>
      <c r="AD60" s="184"/>
      <c r="AE60" s="184"/>
      <c r="AF60" s="184"/>
      <c r="AG60" s="184"/>
      <c r="AH60" s="184"/>
      <c r="AI60" s="184"/>
      <c r="AJ60" s="184"/>
      <c r="AK60" s="184"/>
      <c r="AL60" s="184"/>
      <c r="AM60" s="183"/>
      <c r="AN60" s="183"/>
      <c r="AO60" s="183"/>
      <c r="AP60" s="183"/>
      <c r="AQ60" s="183"/>
      <c r="AR60" s="183"/>
      <c r="AS60" s="183"/>
      <c r="AT60" s="183"/>
      <c r="AU60" s="183"/>
      <c r="AV60" s="183"/>
      <c r="AW60" s="183"/>
      <c r="AX60" s="183"/>
      <c r="AY60" s="346" t="s">
        <v>626</v>
      </c>
      <c r="AZ60" s="183" t="str">
        <f>'Org Raw Data'!$G$19</f>
        <v>ORG_L3_279</v>
      </c>
      <c r="BA60" s="183" t="str">
        <f ca="1">OFFSET('Org Raw Data'!$G$19,0,1)</f>
        <v>IAU</v>
      </c>
      <c r="BB60" s="184"/>
      <c r="BC60" s="184"/>
      <c r="BD60" s="184"/>
      <c r="BE60" s="184"/>
      <c r="BF60" s="184"/>
      <c r="BG60" s="184"/>
      <c r="BH60" s="184"/>
      <c r="BI60" s="184"/>
      <c r="BJ60" s="184"/>
      <c r="BK60" s="184"/>
      <c r="BL60" s="184"/>
      <c r="BM60" s="184"/>
      <c r="BN60" s="184"/>
      <c r="BO60" s="184"/>
      <c r="BP60" s="184"/>
      <c r="BQ60" s="184"/>
      <c r="BR60" s="184"/>
      <c r="BS60" s="184"/>
      <c r="BT60" s="184"/>
      <c r="BU60" s="184"/>
      <c r="BV60" s="184"/>
      <c r="BW60" s="184"/>
      <c r="BX60" s="184"/>
      <c r="BY60" s="184"/>
      <c r="BZ60" s="184"/>
      <c r="CA60" s="184"/>
      <c r="CB60" s="184"/>
      <c r="CC60" s="184"/>
      <c r="CD60" s="184"/>
      <c r="CE60" s="184"/>
      <c r="CF60" s="184"/>
      <c r="CG60" s="184"/>
      <c r="CH60" s="184"/>
      <c r="CI60" s="184"/>
      <c r="CJ60" s="184"/>
      <c r="CK60" s="372"/>
    </row>
    <row r="61" spans="1:89" ht="24" hidden="1" x14ac:dyDescent="0.25">
      <c r="A61" s="1013"/>
      <c r="B61" s="1003"/>
      <c r="C61" s="184"/>
      <c r="D61" s="184"/>
      <c r="E61" s="184"/>
      <c r="F61" s="184"/>
      <c r="G61" s="184"/>
      <c r="H61" s="184"/>
      <c r="I61" s="184"/>
      <c r="J61" s="184"/>
      <c r="K61" s="184"/>
      <c r="L61" s="184"/>
      <c r="M61" s="184"/>
      <c r="N61" s="184"/>
      <c r="O61" s="184"/>
      <c r="P61" s="184"/>
      <c r="Q61" s="184"/>
      <c r="R61" s="184"/>
      <c r="S61" s="184"/>
      <c r="T61" s="184"/>
      <c r="U61" s="184"/>
      <c r="V61" s="184"/>
      <c r="W61" s="184"/>
      <c r="X61" s="184"/>
      <c r="Y61" s="184"/>
      <c r="Z61" s="184"/>
      <c r="AA61" s="184"/>
      <c r="AB61" s="184"/>
      <c r="AC61" s="184"/>
      <c r="AD61" s="184"/>
      <c r="AE61" s="184"/>
      <c r="AF61" s="184"/>
      <c r="AG61" s="184"/>
      <c r="AH61" s="184"/>
      <c r="AI61" s="184"/>
      <c r="AJ61" s="184"/>
      <c r="AK61" s="184"/>
      <c r="AL61" s="184"/>
      <c r="AM61" s="183"/>
      <c r="AN61" s="183"/>
      <c r="AO61" s="183"/>
      <c r="AP61" s="183"/>
      <c r="AQ61" s="183"/>
      <c r="AR61" s="183"/>
      <c r="AS61" s="183"/>
      <c r="AT61" s="183"/>
      <c r="AU61" s="183"/>
      <c r="AV61" s="183"/>
      <c r="AW61" s="183"/>
      <c r="AX61" s="183"/>
      <c r="AY61" s="346" t="s">
        <v>627</v>
      </c>
      <c r="AZ61" s="183" t="str">
        <f>'Org Raw Data'!$G$19</f>
        <v>ORG_L3_279</v>
      </c>
      <c r="BA61" s="183" t="str">
        <f ca="1">OFFSET('Org Raw Data'!$G$19,0,1)</f>
        <v>IAU</v>
      </c>
      <c r="BB61" s="184"/>
      <c r="BC61" s="184"/>
      <c r="BD61" s="184"/>
      <c r="BE61" s="184"/>
      <c r="BF61" s="184"/>
      <c r="BG61" s="184"/>
      <c r="BH61" s="184"/>
      <c r="BI61" s="184"/>
      <c r="BJ61" s="184"/>
      <c r="BK61" s="184"/>
      <c r="BL61" s="184"/>
      <c r="BM61" s="184"/>
      <c r="BN61" s="184"/>
      <c r="BO61" s="184"/>
      <c r="BP61" s="184"/>
      <c r="BQ61" s="184"/>
      <c r="BR61" s="184"/>
      <c r="BS61" s="184"/>
      <c r="BT61" s="184"/>
      <c r="BU61" s="184"/>
      <c r="BV61" s="184"/>
      <c r="BW61" s="184"/>
      <c r="BX61" s="184"/>
      <c r="BY61" s="184"/>
      <c r="BZ61" s="184"/>
      <c r="CA61" s="184"/>
      <c r="CB61" s="184"/>
      <c r="CC61" s="184"/>
      <c r="CD61" s="184"/>
      <c r="CE61" s="184"/>
      <c r="CF61" s="184"/>
      <c r="CG61" s="184"/>
      <c r="CH61" s="184"/>
      <c r="CI61" s="184"/>
      <c r="CJ61" s="184"/>
      <c r="CK61" s="372"/>
    </row>
    <row r="62" spans="1:89" ht="18.600000000000001" hidden="1" customHeight="1" thickBot="1" x14ac:dyDescent="0.3">
      <c r="A62" s="1013"/>
      <c r="B62" s="1001"/>
      <c r="C62" s="357"/>
      <c r="D62" s="357"/>
      <c r="E62" s="357"/>
      <c r="F62" s="357"/>
      <c r="G62" s="357"/>
      <c r="H62" s="357"/>
      <c r="I62" s="357"/>
      <c r="J62" s="357"/>
      <c r="K62" s="357"/>
      <c r="L62" s="357"/>
      <c r="M62" s="357"/>
      <c r="N62" s="357"/>
      <c r="O62" s="357"/>
      <c r="P62" s="357"/>
      <c r="Q62" s="357"/>
      <c r="R62" s="357"/>
      <c r="S62" s="357"/>
      <c r="T62" s="357"/>
      <c r="U62" s="357"/>
      <c r="V62" s="357"/>
      <c r="W62" s="357"/>
      <c r="X62" s="357"/>
      <c r="Y62" s="357"/>
      <c r="Z62" s="357"/>
      <c r="AA62" s="357"/>
      <c r="AB62" s="357"/>
      <c r="AC62" s="357"/>
      <c r="AD62" s="357"/>
      <c r="AE62" s="357"/>
      <c r="AF62" s="357"/>
      <c r="AG62" s="357"/>
      <c r="AH62" s="357"/>
      <c r="AI62" s="357"/>
      <c r="AJ62" s="357"/>
      <c r="AK62" s="357"/>
      <c r="AL62" s="357"/>
      <c r="AM62" s="356"/>
      <c r="AN62" s="356"/>
      <c r="AO62" s="356"/>
      <c r="AP62" s="356"/>
      <c r="AQ62" s="356"/>
      <c r="AR62" s="356"/>
      <c r="AS62" s="356"/>
      <c r="AT62" s="356"/>
      <c r="AU62" s="356"/>
      <c r="AV62" s="356"/>
      <c r="AW62" s="356"/>
      <c r="AX62" s="356"/>
      <c r="AY62" s="355" t="s">
        <v>628</v>
      </c>
      <c r="AZ62" s="183" t="str">
        <f>'Org Raw Data'!$G$19</f>
        <v>ORG_L3_279</v>
      </c>
      <c r="BA62" s="183" t="str">
        <f ca="1">OFFSET('Org Raw Data'!$G$19,0,1)</f>
        <v>IAU</v>
      </c>
      <c r="BB62" s="357"/>
      <c r="BC62" s="357"/>
      <c r="BD62" s="357"/>
      <c r="BE62" s="357"/>
      <c r="BF62" s="357"/>
      <c r="BG62" s="357"/>
      <c r="BH62" s="357"/>
      <c r="BI62" s="357"/>
      <c r="BJ62" s="357"/>
      <c r="BK62" s="357"/>
      <c r="BL62" s="357"/>
      <c r="BM62" s="357"/>
      <c r="BN62" s="357"/>
      <c r="BO62" s="357"/>
      <c r="BP62" s="357"/>
      <c r="BQ62" s="357"/>
      <c r="BR62" s="357"/>
      <c r="BS62" s="357"/>
      <c r="BT62" s="357"/>
      <c r="BU62" s="357"/>
      <c r="BV62" s="357"/>
      <c r="BW62" s="357"/>
      <c r="BX62" s="357"/>
      <c r="BY62" s="357"/>
      <c r="BZ62" s="357"/>
      <c r="CA62" s="357"/>
      <c r="CB62" s="357"/>
      <c r="CC62" s="357"/>
      <c r="CD62" s="357"/>
      <c r="CE62" s="357"/>
      <c r="CF62" s="357"/>
      <c r="CG62" s="357"/>
      <c r="CH62" s="357"/>
      <c r="CI62" s="357"/>
      <c r="CJ62" s="357"/>
      <c r="CK62" s="376"/>
    </row>
    <row r="63" spans="1:89" ht="36.9" hidden="1" customHeight="1" thickTop="1" x14ac:dyDescent="0.25">
      <c r="A63" s="1013"/>
      <c r="B63" s="1002" t="s">
        <v>629</v>
      </c>
      <c r="C63" s="359"/>
      <c r="D63" s="359"/>
      <c r="E63" s="359"/>
      <c r="F63" s="359"/>
      <c r="G63" s="359"/>
      <c r="H63" s="359"/>
      <c r="I63" s="359"/>
      <c r="J63" s="359"/>
      <c r="K63" s="359"/>
      <c r="L63" s="359"/>
      <c r="M63" s="359"/>
      <c r="N63" s="359"/>
      <c r="O63" s="360" t="s">
        <v>637</v>
      </c>
      <c r="P63" s="384" t="str">
        <f>'Org Raw Data'!$G$20</f>
        <v>ORG_L3_294</v>
      </c>
      <c r="Q63" s="384" t="str">
        <f ca="1">OFFSET('Org Raw Data'!$G$20,0,1)</f>
        <v>ASU</v>
      </c>
      <c r="R63" s="359"/>
      <c r="S63" s="359"/>
      <c r="T63" s="359"/>
      <c r="U63" s="359"/>
      <c r="V63" s="359"/>
      <c r="W63" s="359"/>
      <c r="X63" s="359"/>
      <c r="Y63" s="359"/>
      <c r="Z63" s="359"/>
      <c r="AA63" s="359"/>
      <c r="AB63" s="359"/>
      <c r="AC63" s="359"/>
      <c r="AD63" s="359"/>
      <c r="AE63" s="359"/>
      <c r="AF63" s="359"/>
      <c r="AG63" s="359"/>
      <c r="AH63" s="359"/>
      <c r="AI63" s="359"/>
      <c r="AJ63" s="359"/>
      <c r="AK63" s="359"/>
      <c r="AL63" s="359"/>
      <c r="AM63" s="361"/>
      <c r="AN63" s="361"/>
      <c r="AO63" s="361"/>
      <c r="AP63" s="361"/>
      <c r="AQ63" s="361"/>
      <c r="AR63" s="361"/>
      <c r="AS63" s="361"/>
      <c r="AT63" s="361"/>
      <c r="AU63" s="361"/>
      <c r="AV63" s="359"/>
      <c r="AW63" s="359"/>
      <c r="AX63" s="359"/>
      <c r="AY63" s="359"/>
      <c r="AZ63" s="359"/>
      <c r="BA63" s="359"/>
      <c r="BB63" s="359"/>
      <c r="BC63" s="359"/>
      <c r="BD63" s="359"/>
      <c r="BE63" s="359"/>
      <c r="BF63" s="359"/>
      <c r="BG63" s="359"/>
      <c r="BH63" s="359"/>
      <c r="BI63" s="359"/>
      <c r="BJ63" s="359"/>
      <c r="BK63" s="359"/>
      <c r="BL63" s="359"/>
      <c r="BM63" s="359"/>
      <c r="BN63" s="359"/>
      <c r="BO63" s="359"/>
      <c r="BP63" s="359"/>
      <c r="BQ63" s="359"/>
      <c r="BR63" s="359"/>
      <c r="BS63" s="359"/>
      <c r="BT63" s="360" t="s">
        <v>630</v>
      </c>
      <c r="BU63" s="183" t="str">
        <f>'Org Raw Data'!$G$17</f>
        <v>ORG_L3_271</v>
      </c>
      <c r="BV63" s="183" t="str">
        <f ca="1">OFFSET('Org Raw Data'!$G$17,0,1)</f>
        <v>ITS</v>
      </c>
      <c r="BW63" s="359"/>
      <c r="BX63" s="359"/>
      <c r="BY63" s="359"/>
      <c r="BZ63" s="359"/>
      <c r="CA63" s="359"/>
      <c r="CB63" s="359"/>
      <c r="CC63" s="360" t="s">
        <v>641</v>
      </c>
      <c r="CD63" s="183" t="str">
        <f>'Org Raw Data'!$G$17</f>
        <v>ORG_L3_271</v>
      </c>
      <c r="CE63" s="183" t="str">
        <f ca="1">OFFSET('Org Raw Data'!$G$17,0,1)</f>
        <v>ITS</v>
      </c>
      <c r="CF63" s="360" t="s">
        <v>636</v>
      </c>
      <c r="CG63" s="183" t="str">
        <f>'Org Raw Data'!$G$21</f>
        <v>ORG_L3_296</v>
      </c>
      <c r="CH63" s="183" t="str">
        <f ca="1">OFFSET('Org Raw Data'!$G$21,0,1)</f>
        <v>FM</v>
      </c>
      <c r="CI63" s="360" t="s">
        <v>633</v>
      </c>
      <c r="CJ63" s="361" t="str">
        <f>'Org Raw Data'!$G$7</f>
        <v>ORG_L3_280</v>
      </c>
      <c r="CK63" s="380" t="str">
        <f ca="1">OFFSET('Org Raw Data'!$G$7,0,1)</f>
        <v>SSE</v>
      </c>
    </row>
    <row r="64" spans="1:89" ht="24" hidden="1" x14ac:dyDescent="0.25">
      <c r="A64" s="1013"/>
      <c r="B64" s="1003"/>
      <c r="C64" s="184"/>
      <c r="D64" s="184"/>
      <c r="E64" s="184"/>
      <c r="F64" s="184"/>
      <c r="G64" s="184"/>
      <c r="H64" s="184"/>
      <c r="I64" s="184"/>
      <c r="J64" s="184"/>
      <c r="K64" s="184"/>
      <c r="L64" s="184"/>
      <c r="M64" s="184"/>
      <c r="N64" s="184"/>
      <c r="O64" s="183"/>
      <c r="P64" s="183"/>
      <c r="Q64" s="183"/>
      <c r="R64" s="184"/>
      <c r="S64" s="184"/>
      <c r="T64" s="184"/>
      <c r="U64" s="184"/>
      <c r="V64" s="184"/>
      <c r="W64" s="184"/>
      <c r="X64" s="184"/>
      <c r="Y64" s="184"/>
      <c r="Z64" s="184"/>
      <c r="AA64" s="184"/>
      <c r="AB64" s="184"/>
      <c r="AC64" s="184"/>
      <c r="AD64" s="184"/>
      <c r="AE64" s="184"/>
      <c r="AF64" s="184"/>
      <c r="AG64" s="184"/>
      <c r="AH64" s="184"/>
      <c r="AI64" s="184"/>
      <c r="AJ64" s="184"/>
      <c r="AK64" s="184"/>
      <c r="AL64" s="184"/>
      <c r="AM64" s="183"/>
      <c r="AN64" s="183"/>
      <c r="AO64" s="183"/>
      <c r="AP64" s="183"/>
      <c r="AQ64" s="183"/>
      <c r="AR64" s="183"/>
      <c r="AS64" s="183"/>
      <c r="AT64" s="183"/>
      <c r="AU64" s="183"/>
      <c r="AV64" s="184"/>
      <c r="AW64" s="184"/>
      <c r="AX64" s="184"/>
      <c r="AY64" s="184"/>
      <c r="AZ64" s="184"/>
      <c r="BA64" s="184"/>
      <c r="BB64" s="184"/>
      <c r="BC64" s="184"/>
      <c r="BD64" s="184"/>
      <c r="BE64" s="184"/>
      <c r="BF64" s="184"/>
      <c r="BG64" s="184"/>
      <c r="BH64" s="184"/>
      <c r="BI64" s="184"/>
      <c r="BJ64" s="184"/>
      <c r="BK64" s="184"/>
      <c r="BL64" s="184"/>
      <c r="BM64" s="184"/>
      <c r="BN64" s="184"/>
      <c r="BO64" s="184"/>
      <c r="BP64" s="184"/>
      <c r="BQ64" s="184"/>
      <c r="BR64" s="184"/>
      <c r="BS64" s="184"/>
      <c r="BT64" s="346" t="s">
        <v>631</v>
      </c>
      <c r="BU64" s="183" t="str">
        <f>'Org Raw Data'!$G$17</f>
        <v>ORG_L3_271</v>
      </c>
      <c r="BV64" s="183" t="str">
        <f ca="1">OFFSET('Org Raw Data'!$G$17,0,1)</f>
        <v>ITS</v>
      </c>
      <c r="BW64" s="184"/>
      <c r="BX64" s="184"/>
      <c r="BY64" s="184"/>
      <c r="BZ64" s="184"/>
      <c r="CA64" s="184"/>
      <c r="CB64" s="184"/>
      <c r="CC64" s="183"/>
      <c r="CD64" s="183"/>
      <c r="CE64" s="183"/>
      <c r="CF64" s="346" t="s">
        <v>638</v>
      </c>
      <c r="CG64" s="183" t="str">
        <f>'Org Raw Data'!$G$21</f>
        <v>ORG_L3_296</v>
      </c>
      <c r="CH64" s="183" t="str">
        <f ca="1">OFFSET('Org Raw Data'!$G$21,0,1)</f>
        <v>FM</v>
      </c>
      <c r="CI64" s="346" t="s">
        <v>634</v>
      </c>
      <c r="CJ64" s="183" t="str">
        <f>'Org Raw Data'!$G$7</f>
        <v>ORG_L3_280</v>
      </c>
      <c r="CK64" s="373" t="str">
        <f ca="1">OFFSET('Org Raw Data'!$G$7,0,1)</f>
        <v>SSE</v>
      </c>
    </row>
    <row r="65" spans="1:89" ht="24" hidden="1" x14ac:dyDescent="0.25">
      <c r="A65" s="1013"/>
      <c r="B65" s="1003"/>
      <c r="C65" s="184"/>
      <c r="D65" s="184"/>
      <c r="E65" s="184"/>
      <c r="F65" s="184"/>
      <c r="G65" s="184"/>
      <c r="H65" s="184"/>
      <c r="I65" s="184"/>
      <c r="J65" s="184"/>
      <c r="K65" s="184"/>
      <c r="L65" s="184"/>
      <c r="M65" s="184"/>
      <c r="N65" s="184"/>
      <c r="O65" s="183"/>
      <c r="P65" s="183"/>
      <c r="Q65" s="183"/>
      <c r="R65" s="184"/>
      <c r="S65" s="184"/>
      <c r="T65" s="184"/>
      <c r="U65" s="184"/>
      <c r="V65" s="184"/>
      <c r="W65" s="184"/>
      <c r="X65" s="184"/>
      <c r="Y65" s="184"/>
      <c r="Z65" s="184"/>
      <c r="AA65" s="184"/>
      <c r="AB65" s="184"/>
      <c r="AC65" s="184"/>
      <c r="AD65" s="184"/>
      <c r="AE65" s="184"/>
      <c r="AF65" s="184"/>
      <c r="AG65" s="184"/>
      <c r="AH65" s="184"/>
      <c r="AI65" s="184"/>
      <c r="AJ65" s="184"/>
      <c r="AK65" s="184"/>
      <c r="AL65" s="184"/>
      <c r="AM65" s="183"/>
      <c r="AN65" s="183"/>
      <c r="AO65" s="183"/>
      <c r="AP65" s="183"/>
      <c r="AQ65" s="183"/>
      <c r="AR65" s="183"/>
      <c r="AS65" s="183"/>
      <c r="AT65" s="183"/>
      <c r="AU65" s="183"/>
      <c r="AV65" s="184"/>
      <c r="AW65" s="184"/>
      <c r="AX65" s="184"/>
      <c r="AY65" s="184"/>
      <c r="AZ65" s="184"/>
      <c r="BA65" s="184"/>
      <c r="BB65" s="184"/>
      <c r="BC65" s="184"/>
      <c r="BD65" s="184"/>
      <c r="BE65" s="184"/>
      <c r="BF65" s="184"/>
      <c r="BG65" s="184"/>
      <c r="BH65" s="184"/>
      <c r="BI65" s="184"/>
      <c r="BJ65" s="184"/>
      <c r="BK65" s="184"/>
      <c r="BL65" s="184"/>
      <c r="BM65" s="184"/>
      <c r="BN65" s="184"/>
      <c r="BO65" s="184"/>
      <c r="BP65" s="184"/>
      <c r="BQ65" s="184"/>
      <c r="BR65" s="184"/>
      <c r="BS65" s="184"/>
      <c r="BT65" s="346" t="s">
        <v>632</v>
      </c>
      <c r="BU65" s="183" t="str">
        <f>'Org Raw Data'!$G$17</f>
        <v>ORG_L3_271</v>
      </c>
      <c r="BV65" s="183" t="str">
        <f ca="1">OFFSET('Org Raw Data'!$G$17,0,1)</f>
        <v>ITS</v>
      </c>
      <c r="BW65" s="184"/>
      <c r="BX65" s="184"/>
      <c r="BY65" s="184"/>
      <c r="BZ65" s="184"/>
      <c r="CA65" s="184"/>
      <c r="CB65" s="184"/>
      <c r="CC65" s="183"/>
      <c r="CD65" s="183"/>
      <c r="CE65" s="183"/>
      <c r="CF65" s="346" t="s">
        <v>642</v>
      </c>
      <c r="CG65" s="183" t="str">
        <f>'Org Raw Data'!$G$21</f>
        <v>ORG_L3_296</v>
      </c>
      <c r="CH65" s="183" t="str">
        <f ca="1">OFFSET('Org Raw Data'!$G$21,0,1)</f>
        <v>FM</v>
      </c>
      <c r="CI65" s="346" t="s">
        <v>635</v>
      </c>
      <c r="CJ65" s="183" t="str">
        <f>'Org Raw Data'!$G$7</f>
        <v>ORG_L3_280</v>
      </c>
      <c r="CK65" s="373" t="str">
        <f ca="1">OFFSET('Org Raw Data'!$G$7,0,1)</f>
        <v>SSE</v>
      </c>
    </row>
    <row r="66" spans="1:89" ht="18.600000000000001" hidden="1" customHeight="1" x14ac:dyDescent="0.25">
      <c r="A66" s="1013"/>
      <c r="B66" s="1003"/>
      <c r="C66" s="184"/>
      <c r="D66" s="184"/>
      <c r="E66" s="184"/>
      <c r="F66" s="184"/>
      <c r="G66" s="184"/>
      <c r="H66" s="184"/>
      <c r="I66" s="184"/>
      <c r="J66" s="184"/>
      <c r="K66" s="184"/>
      <c r="L66" s="184"/>
      <c r="M66" s="184"/>
      <c r="N66" s="184"/>
      <c r="O66" s="183"/>
      <c r="P66" s="183"/>
      <c r="Q66" s="183"/>
      <c r="R66" s="184"/>
      <c r="S66" s="184"/>
      <c r="T66" s="184"/>
      <c r="U66" s="184"/>
      <c r="V66" s="184"/>
      <c r="W66" s="184"/>
      <c r="X66" s="184"/>
      <c r="Y66" s="184"/>
      <c r="Z66" s="184"/>
      <c r="AA66" s="184"/>
      <c r="AB66" s="184"/>
      <c r="AC66" s="184"/>
      <c r="AD66" s="184"/>
      <c r="AE66" s="184"/>
      <c r="AF66" s="184"/>
      <c r="AG66" s="184"/>
      <c r="AH66" s="184"/>
      <c r="AI66" s="184"/>
      <c r="AJ66" s="184"/>
      <c r="AK66" s="184"/>
      <c r="AL66" s="184"/>
      <c r="AM66" s="183"/>
      <c r="AN66" s="183"/>
      <c r="AO66" s="183"/>
      <c r="AP66" s="183"/>
      <c r="AQ66" s="183"/>
      <c r="AR66" s="183"/>
      <c r="AS66" s="183"/>
      <c r="AT66" s="183"/>
      <c r="AU66" s="183"/>
      <c r="AV66" s="184"/>
      <c r="AW66" s="184"/>
      <c r="AX66" s="184"/>
      <c r="AY66" s="184"/>
      <c r="AZ66" s="184"/>
      <c r="BA66" s="184"/>
      <c r="BB66" s="184"/>
      <c r="BC66" s="184"/>
      <c r="BD66" s="184"/>
      <c r="BE66" s="184"/>
      <c r="BF66" s="184"/>
      <c r="BG66" s="184"/>
      <c r="BH66" s="184"/>
      <c r="BI66" s="184"/>
      <c r="BJ66" s="184"/>
      <c r="BK66" s="184"/>
      <c r="BL66" s="184"/>
      <c r="BM66" s="184"/>
      <c r="BN66" s="184"/>
      <c r="BO66" s="184"/>
      <c r="BP66" s="184"/>
      <c r="BQ66" s="184"/>
      <c r="BR66" s="184"/>
      <c r="BS66" s="184"/>
      <c r="BT66" s="183"/>
      <c r="BU66" s="183"/>
      <c r="BV66" s="183"/>
      <c r="BW66" s="184"/>
      <c r="BX66" s="184"/>
      <c r="BY66" s="184"/>
      <c r="BZ66" s="184"/>
      <c r="CA66" s="184"/>
      <c r="CB66" s="184"/>
      <c r="CC66" s="183"/>
      <c r="CD66" s="183"/>
      <c r="CE66" s="183"/>
      <c r="CF66" s="183"/>
      <c r="CG66" s="183"/>
      <c r="CH66" s="183"/>
      <c r="CI66" s="346" t="s">
        <v>639</v>
      </c>
      <c r="CJ66" s="183" t="str">
        <f>'Org Raw Data'!$G$7</f>
        <v>ORG_L3_280</v>
      </c>
      <c r="CK66" s="373" t="str">
        <f ca="1">OFFSET('Org Raw Data'!$G$7,0,1)</f>
        <v>SSE</v>
      </c>
    </row>
    <row r="67" spans="1:89" ht="18.600000000000001" hidden="1" customHeight="1" thickBot="1" x14ac:dyDescent="0.3">
      <c r="A67" s="1013"/>
      <c r="B67" s="1001"/>
      <c r="C67" s="357"/>
      <c r="D67" s="357"/>
      <c r="E67" s="357"/>
      <c r="F67" s="357"/>
      <c r="G67" s="357"/>
      <c r="H67" s="357"/>
      <c r="I67" s="357"/>
      <c r="J67" s="357"/>
      <c r="K67" s="357"/>
      <c r="L67" s="357"/>
      <c r="M67" s="357"/>
      <c r="N67" s="357"/>
      <c r="O67" s="356"/>
      <c r="P67" s="356"/>
      <c r="Q67" s="356"/>
      <c r="R67" s="357"/>
      <c r="S67" s="357"/>
      <c r="T67" s="357"/>
      <c r="U67" s="357"/>
      <c r="V67" s="357"/>
      <c r="W67" s="357"/>
      <c r="X67" s="357"/>
      <c r="Y67" s="357"/>
      <c r="Z67" s="357"/>
      <c r="AA67" s="357"/>
      <c r="AB67" s="357"/>
      <c r="AC67" s="357"/>
      <c r="AD67" s="357"/>
      <c r="AE67" s="357"/>
      <c r="AF67" s="357"/>
      <c r="AG67" s="357"/>
      <c r="AH67" s="357"/>
      <c r="AI67" s="357"/>
      <c r="AJ67" s="357"/>
      <c r="AK67" s="357"/>
      <c r="AL67" s="357"/>
      <c r="AM67" s="356"/>
      <c r="AN67" s="356"/>
      <c r="AO67" s="356"/>
      <c r="AP67" s="356"/>
      <c r="AQ67" s="356"/>
      <c r="AR67" s="356"/>
      <c r="AS67" s="356"/>
      <c r="AT67" s="356"/>
      <c r="AU67" s="356"/>
      <c r="AV67" s="357"/>
      <c r="AW67" s="357"/>
      <c r="AX67" s="357"/>
      <c r="AY67" s="357"/>
      <c r="AZ67" s="357"/>
      <c r="BA67" s="357"/>
      <c r="BB67" s="357"/>
      <c r="BC67" s="357"/>
      <c r="BD67" s="357"/>
      <c r="BE67" s="357"/>
      <c r="BF67" s="357"/>
      <c r="BG67" s="357"/>
      <c r="BH67" s="357"/>
      <c r="BI67" s="357"/>
      <c r="BJ67" s="357"/>
      <c r="BK67" s="357"/>
      <c r="BL67" s="357"/>
      <c r="BM67" s="357"/>
      <c r="BN67" s="357"/>
      <c r="BO67" s="357"/>
      <c r="BP67" s="357"/>
      <c r="BQ67" s="357"/>
      <c r="BR67" s="357"/>
      <c r="BS67" s="357"/>
      <c r="BT67" s="356"/>
      <c r="BU67" s="356"/>
      <c r="BV67" s="356"/>
      <c r="BW67" s="357"/>
      <c r="BX67" s="357"/>
      <c r="BY67" s="357"/>
      <c r="BZ67" s="357"/>
      <c r="CA67" s="357"/>
      <c r="CB67" s="357"/>
      <c r="CC67" s="356"/>
      <c r="CD67" s="356"/>
      <c r="CE67" s="356"/>
      <c r="CF67" s="356"/>
      <c r="CG67" s="356"/>
      <c r="CH67" s="356"/>
      <c r="CI67" s="355" t="s">
        <v>640</v>
      </c>
      <c r="CJ67" s="356" t="str">
        <f>'Org Raw Data'!$G$7</f>
        <v>ORG_L3_280</v>
      </c>
      <c r="CK67" s="381" t="str">
        <f ca="1">OFFSET('Org Raw Data'!$G$7,0,1)</f>
        <v>SSE</v>
      </c>
    </row>
    <row r="68" spans="1:89" ht="36.9" hidden="1" customHeight="1" thickTop="1" x14ac:dyDescent="0.25">
      <c r="A68" s="1013"/>
      <c r="B68" s="1002" t="s">
        <v>643</v>
      </c>
      <c r="C68" s="359"/>
      <c r="D68" s="359"/>
      <c r="E68" s="359"/>
      <c r="F68" s="359"/>
      <c r="G68" s="359"/>
      <c r="H68" s="359"/>
      <c r="I68" s="359"/>
      <c r="J68" s="359"/>
      <c r="K68" s="359"/>
      <c r="L68" s="359"/>
      <c r="M68" s="359"/>
      <c r="N68" s="359"/>
      <c r="O68" s="359"/>
      <c r="P68" s="359"/>
      <c r="Q68" s="359"/>
      <c r="R68" s="359"/>
      <c r="S68" s="359"/>
      <c r="T68" s="359"/>
      <c r="U68" s="359"/>
      <c r="V68" s="359"/>
      <c r="W68" s="359"/>
      <c r="X68" s="359"/>
      <c r="Y68" s="359"/>
      <c r="Z68" s="359"/>
      <c r="AA68" s="359"/>
      <c r="AB68" s="359"/>
      <c r="AC68" s="359"/>
      <c r="AD68" s="359"/>
      <c r="AE68" s="359"/>
      <c r="AF68" s="359"/>
      <c r="AG68" s="359"/>
      <c r="AH68" s="359"/>
      <c r="AI68" s="359"/>
      <c r="AJ68" s="359"/>
      <c r="AK68" s="359"/>
      <c r="AL68" s="359"/>
      <c r="AM68" s="361"/>
      <c r="AN68" s="361"/>
      <c r="AO68" s="361"/>
      <c r="AP68" s="361"/>
      <c r="AQ68" s="361"/>
      <c r="AR68" s="361"/>
      <c r="AS68" s="361"/>
      <c r="AT68" s="361"/>
      <c r="AU68" s="361"/>
      <c r="AV68" s="359"/>
      <c r="AW68" s="359"/>
      <c r="AX68" s="359"/>
      <c r="AY68" s="359"/>
      <c r="AZ68" s="359"/>
      <c r="BA68" s="359"/>
      <c r="BB68" s="359"/>
      <c r="BC68" s="359"/>
      <c r="BD68" s="359"/>
      <c r="BE68" s="359"/>
      <c r="BF68" s="359"/>
      <c r="BG68" s="359"/>
      <c r="BH68" s="359"/>
      <c r="BI68" s="359"/>
      <c r="BJ68" s="359"/>
      <c r="BK68" s="359"/>
      <c r="BL68" s="359"/>
      <c r="BM68" s="359"/>
      <c r="BN68" s="359"/>
      <c r="BO68" s="359"/>
      <c r="BP68" s="359"/>
      <c r="BQ68" s="359"/>
      <c r="BR68" s="359"/>
      <c r="BS68" s="359"/>
      <c r="BT68" s="359"/>
      <c r="BU68" s="359"/>
      <c r="BV68" s="359"/>
      <c r="BW68" s="359"/>
      <c r="BX68" s="359"/>
      <c r="BY68" s="359"/>
      <c r="BZ68" s="359"/>
      <c r="CA68" s="359"/>
      <c r="CB68" s="359"/>
      <c r="CC68" s="360" t="s">
        <v>644</v>
      </c>
      <c r="CD68" s="183" t="str">
        <f>'Org Raw Data'!$G$17</f>
        <v>ORG_L3_271</v>
      </c>
      <c r="CE68" s="183" t="str">
        <f ca="1">OFFSET('Org Raw Data'!$G$17,0,1)</f>
        <v>ITS</v>
      </c>
      <c r="CF68" s="359"/>
      <c r="CG68" s="359"/>
      <c r="CH68" s="359"/>
      <c r="CI68" s="359"/>
      <c r="CJ68" s="359"/>
      <c r="CK68" s="377"/>
    </row>
    <row r="69" spans="1:89" ht="18.600000000000001" hidden="1" customHeight="1" x14ac:dyDescent="0.25">
      <c r="A69" s="1013"/>
      <c r="B69" s="1003"/>
      <c r="C69" s="184"/>
      <c r="D69" s="184"/>
      <c r="E69" s="184"/>
      <c r="F69" s="184"/>
      <c r="G69" s="184"/>
      <c r="H69" s="184"/>
      <c r="I69" s="184"/>
      <c r="J69" s="184"/>
      <c r="K69" s="184"/>
      <c r="L69" s="184"/>
      <c r="M69" s="184"/>
      <c r="N69" s="184"/>
      <c r="O69" s="184"/>
      <c r="P69" s="184"/>
      <c r="Q69" s="184"/>
      <c r="R69" s="184"/>
      <c r="S69" s="184"/>
      <c r="T69" s="184"/>
      <c r="U69" s="184"/>
      <c r="V69" s="184"/>
      <c r="W69" s="184"/>
      <c r="X69" s="184"/>
      <c r="Y69" s="184"/>
      <c r="Z69" s="184"/>
      <c r="AA69" s="184"/>
      <c r="AB69" s="184"/>
      <c r="AC69" s="184"/>
      <c r="AD69" s="184"/>
      <c r="AE69" s="184"/>
      <c r="AF69" s="184"/>
      <c r="AG69" s="184"/>
      <c r="AH69" s="184"/>
      <c r="AI69" s="184"/>
      <c r="AJ69" s="184"/>
      <c r="AK69" s="184"/>
      <c r="AL69" s="184"/>
      <c r="AM69" s="183"/>
      <c r="AN69" s="183"/>
      <c r="AO69" s="183"/>
      <c r="AP69" s="183"/>
      <c r="AQ69" s="183"/>
      <c r="AR69" s="183"/>
      <c r="AS69" s="183"/>
      <c r="AT69" s="183"/>
      <c r="AU69" s="183"/>
      <c r="AV69" s="184"/>
      <c r="AW69" s="184"/>
      <c r="AX69" s="184"/>
      <c r="AY69" s="184"/>
      <c r="AZ69" s="184"/>
      <c r="BA69" s="184"/>
      <c r="BB69" s="184"/>
      <c r="BC69" s="184"/>
      <c r="BD69" s="184"/>
      <c r="BE69" s="184"/>
      <c r="BF69" s="184"/>
      <c r="BG69" s="184"/>
      <c r="BH69" s="184"/>
      <c r="BI69" s="184"/>
      <c r="BJ69" s="184"/>
      <c r="BK69" s="184"/>
      <c r="BL69" s="184"/>
      <c r="BM69" s="184"/>
      <c r="BN69" s="184"/>
      <c r="BO69" s="184"/>
      <c r="BP69" s="184"/>
      <c r="BQ69" s="184"/>
      <c r="BR69" s="184"/>
      <c r="BS69" s="184"/>
      <c r="BT69" s="184"/>
      <c r="BU69" s="184"/>
      <c r="BV69" s="184"/>
      <c r="BW69" s="184"/>
      <c r="BX69" s="184"/>
      <c r="BY69" s="184"/>
      <c r="BZ69" s="184"/>
      <c r="CA69" s="184"/>
      <c r="CB69" s="184"/>
      <c r="CC69" s="346" t="s">
        <v>645</v>
      </c>
      <c r="CD69" s="345" t="str">
        <f>'Org Raw Data'!$G$19</f>
        <v>ORG_L3_279</v>
      </c>
      <c r="CE69" s="345" t="str">
        <f ca="1">OFFSET('Org Raw Data'!$G$19,0,1)</f>
        <v>IAU</v>
      </c>
      <c r="CF69" s="184"/>
      <c r="CG69" s="184"/>
      <c r="CH69" s="184"/>
      <c r="CI69" s="184"/>
      <c r="CJ69" s="184"/>
      <c r="CK69" s="372"/>
    </row>
    <row r="70" spans="1:89" ht="24" hidden="1" x14ac:dyDescent="0.25">
      <c r="A70" s="1013"/>
      <c r="B70" s="1003"/>
      <c r="C70" s="184"/>
      <c r="D70" s="184"/>
      <c r="E70" s="184"/>
      <c r="F70" s="184"/>
      <c r="G70" s="184"/>
      <c r="H70" s="184"/>
      <c r="I70" s="184"/>
      <c r="J70" s="184"/>
      <c r="K70" s="184"/>
      <c r="L70" s="184"/>
      <c r="M70" s="184"/>
      <c r="N70" s="184"/>
      <c r="O70" s="184"/>
      <c r="P70" s="184"/>
      <c r="Q70" s="184"/>
      <c r="R70" s="184"/>
      <c r="S70" s="184"/>
      <c r="T70" s="184"/>
      <c r="U70" s="184"/>
      <c r="V70" s="184"/>
      <c r="W70" s="184"/>
      <c r="X70" s="184"/>
      <c r="Y70" s="184"/>
      <c r="Z70" s="184"/>
      <c r="AA70" s="184"/>
      <c r="AB70" s="184"/>
      <c r="AC70" s="184"/>
      <c r="AD70" s="184"/>
      <c r="AE70" s="184"/>
      <c r="AF70" s="184"/>
      <c r="AG70" s="184"/>
      <c r="AH70" s="184"/>
      <c r="AI70" s="184"/>
      <c r="AJ70" s="184"/>
      <c r="AK70" s="184"/>
      <c r="AL70" s="184"/>
      <c r="AM70" s="183"/>
      <c r="AN70" s="183"/>
      <c r="AO70" s="183"/>
      <c r="AP70" s="183"/>
      <c r="AQ70" s="183"/>
      <c r="AR70" s="183"/>
      <c r="AS70" s="183"/>
      <c r="AT70" s="183"/>
      <c r="AU70" s="183"/>
      <c r="AV70" s="184"/>
      <c r="AW70" s="184"/>
      <c r="AX70" s="184"/>
      <c r="AY70" s="184"/>
      <c r="AZ70" s="184"/>
      <c r="BA70" s="184"/>
      <c r="BB70" s="184"/>
      <c r="BC70" s="184"/>
      <c r="BD70" s="184"/>
      <c r="BE70" s="184"/>
      <c r="BF70" s="184"/>
      <c r="BG70" s="184"/>
      <c r="BH70" s="184"/>
      <c r="BI70" s="184"/>
      <c r="BJ70" s="184"/>
      <c r="BK70" s="184"/>
      <c r="BL70" s="184"/>
      <c r="BM70" s="184"/>
      <c r="BN70" s="184"/>
      <c r="BO70" s="184"/>
      <c r="BP70" s="184"/>
      <c r="BQ70" s="184"/>
      <c r="BR70" s="184"/>
      <c r="BS70" s="184"/>
      <c r="BT70" s="184"/>
      <c r="BU70" s="184"/>
      <c r="BV70" s="184"/>
      <c r="BW70" s="184"/>
      <c r="BX70" s="184"/>
      <c r="BY70" s="184"/>
      <c r="BZ70" s="184"/>
      <c r="CA70" s="184"/>
      <c r="CB70" s="184"/>
      <c r="CC70" s="346" t="s">
        <v>646</v>
      </c>
      <c r="CD70" s="183" t="str">
        <f>'Org Raw Data'!$G$17</f>
        <v>ORG_L3_271</v>
      </c>
      <c r="CE70" s="183" t="str">
        <f ca="1">OFFSET('Org Raw Data'!$G$17,0,1)</f>
        <v>ITS</v>
      </c>
      <c r="CF70" s="184"/>
      <c r="CG70" s="184"/>
      <c r="CH70" s="184"/>
      <c r="CI70" s="184"/>
      <c r="CJ70" s="184"/>
      <c r="CK70" s="372"/>
    </row>
    <row r="71" spans="1:89" ht="18.600000000000001" hidden="1" customHeight="1" thickBot="1" x14ac:dyDescent="0.3">
      <c r="A71" s="1013"/>
      <c r="B71" s="1001"/>
      <c r="C71" s="357"/>
      <c r="D71" s="357"/>
      <c r="E71" s="357"/>
      <c r="F71" s="357"/>
      <c r="G71" s="357"/>
      <c r="H71" s="357"/>
      <c r="I71" s="357"/>
      <c r="J71" s="357"/>
      <c r="K71" s="357"/>
      <c r="L71" s="357"/>
      <c r="M71" s="357"/>
      <c r="N71" s="357"/>
      <c r="O71" s="357"/>
      <c r="P71" s="357"/>
      <c r="Q71" s="357"/>
      <c r="R71" s="357"/>
      <c r="S71" s="357"/>
      <c r="T71" s="357"/>
      <c r="U71" s="357"/>
      <c r="V71" s="357"/>
      <c r="W71" s="357"/>
      <c r="X71" s="357"/>
      <c r="Y71" s="357"/>
      <c r="Z71" s="357"/>
      <c r="AA71" s="357"/>
      <c r="AB71" s="357"/>
      <c r="AC71" s="357"/>
      <c r="AD71" s="357"/>
      <c r="AE71" s="357"/>
      <c r="AF71" s="357"/>
      <c r="AG71" s="357"/>
      <c r="AH71" s="357"/>
      <c r="AI71" s="357"/>
      <c r="AJ71" s="357"/>
      <c r="AK71" s="357"/>
      <c r="AL71" s="357"/>
      <c r="AM71" s="356"/>
      <c r="AN71" s="356"/>
      <c r="AO71" s="356"/>
      <c r="AP71" s="356"/>
      <c r="AQ71" s="356"/>
      <c r="AR71" s="356"/>
      <c r="AS71" s="356"/>
      <c r="AT71" s="356"/>
      <c r="AU71" s="356"/>
      <c r="AV71" s="357"/>
      <c r="AW71" s="357"/>
      <c r="AX71" s="357"/>
      <c r="AY71" s="357"/>
      <c r="AZ71" s="357"/>
      <c r="BA71" s="357"/>
      <c r="BB71" s="357"/>
      <c r="BC71" s="357"/>
      <c r="BD71" s="357"/>
      <c r="BE71" s="357"/>
      <c r="BF71" s="357"/>
      <c r="BG71" s="357"/>
      <c r="BH71" s="357"/>
      <c r="BI71" s="357"/>
      <c r="BJ71" s="357"/>
      <c r="BK71" s="357"/>
      <c r="BL71" s="357"/>
      <c r="BM71" s="357"/>
      <c r="BN71" s="357"/>
      <c r="BO71" s="357"/>
      <c r="BP71" s="357"/>
      <c r="BQ71" s="357"/>
      <c r="BR71" s="357"/>
      <c r="BS71" s="357"/>
      <c r="BT71" s="357"/>
      <c r="BU71" s="357"/>
      <c r="BV71" s="357"/>
      <c r="BW71" s="357"/>
      <c r="BX71" s="357"/>
      <c r="BY71" s="357"/>
      <c r="BZ71" s="357"/>
      <c r="CA71" s="357"/>
      <c r="CB71" s="357"/>
      <c r="CC71" s="355" t="s">
        <v>647</v>
      </c>
      <c r="CD71" s="183" t="str">
        <f>'Org Raw Data'!$G$17</f>
        <v>ORG_L3_271</v>
      </c>
      <c r="CE71" s="183" t="str">
        <f ca="1">OFFSET('Org Raw Data'!$G$17,0,1)</f>
        <v>ITS</v>
      </c>
      <c r="CF71" s="357"/>
      <c r="CG71" s="357"/>
      <c r="CH71" s="357"/>
      <c r="CI71" s="357"/>
      <c r="CJ71" s="357"/>
      <c r="CK71" s="376"/>
    </row>
    <row r="72" spans="1:89" ht="55.5" customHeight="1" thickTop="1" x14ac:dyDescent="0.25">
      <c r="A72" s="1013"/>
      <c r="B72" s="1002" t="s">
        <v>648</v>
      </c>
      <c r="C72" s="359"/>
      <c r="D72" s="359"/>
      <c r="E72" s="359"/>
      <c r="F72" s="359"/>
      <c r="G72" s="359"/>
      <c r="H72" s="359"/>
      <c r="I72" s="359"/>
      <c r="J72" s="359"/>
      <c r="K72" s="359"/>
      <c r="L72" s="359"/>
      <c r="M72" s="359"/>
      <c r="N72" s="359"/>
      <c r="O72" s="359"/>
      <c r="P72" s="359"/>
      <c r="Q72" s="359"/>
      <c r="R72" s="359"/>
      <c r="S72" s="359"/>
      <c r="T72" s="359"/>
      <c r="U72" s="359"/>
      <c r="V72" s="359"/>
      <c r="W72" s="359"/>
      <c r="X72" s="359"/>
      <c r="Y72" s="359"/>
      <c r="Z72" s="359"/>
      <c r="AA72" s="359"/>
      <c r="AB72" s="359"/>
      <c r="AC72" s="359"/>
      <c r="AD72" s="359"/>
      <c r="AE72" s="359"/>
      <c r="AF72" s="359"/>
      <c r="AG72" s="359"/>
      <c r="AH72" s="359"/>
      <c r="AI72" s="359"/>
      <c r="AJ72" s="359"/>
      <c r="AK72" s="359"/>
      <c r="AL72" s="359"/>
      <c r="AM72" s="361"/>
      <c r="AN72" s="361"/>
      <c r="AO72" s="361"/>
      <c r="AP72" s="361"/>
      <c r="AQ72" s="361"/>
      <c r="AR72" s="361"/>
      <c r="AS72" s="361"/>
      <c r="AT72" s="361"/>
      <c r="AU72" s="361"/>
      <c r="AV72" s="359"/>
      <c r="AW72" s="359"/>
      <c r="AX72" s="359"/>
      <c r="AY72" s="361"/>
      <c r="AZ72" s="361"/>
      <c r="BA72" s="361"/>
      <c r="BB72" s="359"/>
      <c r="BC72" s="359"/>
      <c r="BD72" s="359"/>
      <c r="BE72" s="359"/>
      <c r="BF72" s="359"/>
      <c r="BG72" s="359"/>
      <c r="BH72" s="359"/>
      <c r="BI72" s="359"/>
      <c r="BJ72" s="359"/>
      <c r="BK72" s="360" t="s">
        <v>649</v>
      </c>
      <c r="BL72" s="345" t="str">
        <f>'Org Raw Data'!$G$43</f>
        <v>ORG_L3_272</v>
      </c>
      <c r="BM72" s="345" t="str">
        <f ca="1">OFFSET('Org Raw Data'!$G$43,0,1)</f>
        <v>MC</v>
      </c>
      <c r="BN72" s="360" t="s">
        <v>651</v>
      </c>
      <c r="BO72" s="361" t="str">
        <f>'Org Raw Data'!$G$7</f>
        <v>ORG_L3_280</v>
      </c>
      <c r="BP72" s="361" t="str">
        <f ca="1">OFFSET('Org Raw Data'!$G$7,0,1)</f>
        <v>SSE</v>
      </c>
      <c r="BQ72" s="359"/>
      <c r="BR72" s="359"/>
      <c r="BS72" s="359"/>
      <c r="BT72" s="359"/>
      <c r="BU72" s="359"/>
      <c r="BV72" s="359"/>
      <c r="BW72" s="359"/>
      <c r="BX72" s="359"/>
      <c r="BY72" s="359"/>
      <c r="BZ72" s="359"/>
      <c r="CA72" s="359"/>
      <c r="CB72" s="359"/>
      <c r="CC72" s="359"/>
      <c r="CD72" s="359"/>
      <c r="CE72" s="359"/>
      <c r="CF72" s="359"/>
      <c r="CG72" s="359"/>
      <c r="CH72" s="359"/>
      <c r="CI72" s="360" t="s">
        <v>652</v>
      </c>
      <c r="CJ72" s="361" t="str">
        <f>'Org Raw Data'!$G$7</f>
        <v>ORG_L3_280</v>
      </c>
      <c r="CK72" s="380" t="str">
        <f ca="1">OFFSET('Org Raw Data'!$G$7,0,1)</f>
        <v>SSE</v>
      </c>
    </row>
    <row r="73" spans="1:89" ht="18.600000000000001" customHeight="1" thickBot="1" x14ac:dyDescent="0.3">
      <c r="A73" s="1013"/>
      <c r="B73" s="1001"/>
      <c r="C73" s="357"/>
      <c r="D73" s="357"/>
      <c r="E73" s="357"/>
      <c r="F73" s="357"/>
      <c r="G73" s="357"/>
      <c r="H73" s="357"/>
      <c r="I73" s="357"/>
      <c r="J73" s="357"/>
      <c r="K73" s="357"/>
      <c r="L73" s="357"/>
      <c r="M73" s="357"/>
      <c r="N73" s="357"/>
      <c r="O73" s="357"/>
      <c r="P73" s="357"/>
      <c r="Q73" s="357"/>
      <c r="R73" s="357"/>
      <c r="S73" s="357"/>
      <c r="T73" s="357"/>
      <c r="U73" s="357"/>
      <c r="V73" s="357"/>
      <c r="W73" s="357"/>
      <c r="X73" s="357"/>
      <c r="Y73" s="357"/>
      <c r="Z73" s="357"/>
      <c r="AA73" s="357"/>
      <c r="AB73" s="357"/>
      <c r="AC73" s="357"/>
      <c r="AD73" s="357"/>
      <c r="AE73" s="357"/>
      <c r="AF73" s="357"/>
      <c r="AG73" s="357"/>
      <c r="AH73" s="357"/>
      <c r="AI73" s="357"/>
      <c r="AJ73" s="357"/>
      <c r="AK73" s="357"/>
      <c r="AL73" s="357"/>
      <c r="AM73" s="356"/>
      <c r="AN73" s="356"/>
      <c r="AO73" s="356"/>
      <c r="AP73" s="356"/>
      <c r="AQ73" s="356"/>
      <c r="AR73" s="356"/>
      <c r="AS73" s="356"/>
      <c r="AT73" s="356"/>
      <c r="AU73" s="356"/>
      <c r="AV73" s="357"/>
      <c r="AW73" s="357"/>
      <c r="AX73" s="357"/>
      <c r="AY73" s="356"/>
      <c r="AZ73" s="356"/>
      <c r="BA73" s="356"/>
      <c r="BB73" s="357"/>
      <c r="BC73" s="357"/>
      <c r="BD73" s="357"/>
      <c r="BE73" s="357"/>
      <c r="BF73" s="357"/>
      <c r="BG73" s="357"/>
      <c r="BH73" s="357"/>
      <c r="BI73" s="357"/>
      <c r="BJ73" s="357"/>
      <c r="BK73" s="355" t="s">
        <v>650</v>
      </c>
      <c r="BL73" s="345" t="str">
        <f>'Org Raw Data'!$G$43</f>
        <v>ORG_L3_272</v>
      </c>
      <c r="BM73" s="345" t="str">
        <f ca="1">OFFSET('Org Raw Data'!$G$43,0,1)</f>
        <v>MC</v>
      </c>
      <c r="BN73" s="357"/>
      <c r="BO73" s="357"/>
      <c r="BP73" s="357"/>
      <c r="BQ73" s="357"/>
      <c r="BR73" s="357"/>
      <c r="BS73" s="357"/>
      <c r="BT73" s="357"/>
      <c r="BU73" s="357"/>
      <c r="BV73" s="357"/>
      <c r="BW73" s="357"/>
      <c r="BX73" s="357"/>
      <c r="BY73" s="357"/>
      <c r="BZ73" s="357"/>
      <c r="CA73" s="357"/>
      <c r="CB73" s="357"/>
      <c r="CC73" s="357"/>
      <c r="CD73" s="357"/>
      <c r="CE73" s="357"/>
      <c r="CF73" s="357"/>
      <c r="CG73" s="357"/>
      <c r="CH73" s="357"/>
      <c r="CI73" s="356"/>
      <c r="CJ73" s="357"/>
      <c r="CK73" s="376"/>
    </row>
    <row r="74" spans="1:89" ht="55.5" customHeight="1" thickTop="1" x14ac:dyDescent="0.25">
      <c r="A74" s="1013"/>
      <c r="B74" s="1002" t="s">
        <v>653</v>
      </c>
      <c r="C74" s="359"/>
      <c r="D74" s="359"/>
      <c r="E74" s="359"/>
      <c r="F74" s="359"/>
      <c r="G74" s="359"/>
      <c r="H74" s="359"/>
      <c r="I74" s="359"/>
      <c r="J74" s="359"/>
      <c r="K74" s="359"/>
      <c r="L74" s="359"/>
      <c r="M74" s="359"/>
      <c r="N74" s="359"/>
      <c r="O74" s="359"/>
      <c r="P74" s="359"/>
      <c r="Q74" s="359"/>
      <c r="R74" s="359"/>
      <c r="S74" s="359"/>
      <c r="T74" s="359"/>
      <c r="U74" s="359"/>
      <c r="V74" s="359"/>
      <c r="W74" s="359"/>
      <c r="X74" s="359"/>
      <c r="Y74" s="359"/>
      <c r="Z74" s="359"/>
      <c r="AA74" s="360" t="s">
        <v>657</v>
      </c>
      <c r="AB74" s="361" t="str">
        <f>'Org Raw Data'!$G$20</f>
        <v>ORG_L3_294</v>
      </c>
      <c r="AC74" s="361" t="str">
        <f ca="1">OFFSET('Org Raw Data'!$G$20,0,1)</f>
        <v>ASU</v>
      </c>
      <c r="AD74" s="359"/>
      <c r="AE74" s="359"/>
      <c r="AF74" s="359"/>
      <c r="AG74" s="359"/>
      <c r="AH74" s="359"/>
      <c r="AI74" s="359"/>
      <c r="AJ74" s="359"/>
      <c r="AK74" s="359"/>
      <c r="AL74" s="359"/>
      <c r="AM74" s="361"/>
      <c r="AN74" s="361"/>
      <c r="AO74" s="361"/>
      <c r="AP74" s="361"/>
      <c r="AQ74" s="361"/>
      <c r="AR74" s="361"/>
      <c r="AS74" s="361"/>
      <c r="AT74" s="361"/>
      <c r="AU74" s="361"/>
      <c r="AV74" s="359"/>
      <c r="AW74" s="359"/>
      <c r="AX74" s="359"/>
      <c r="AY74" s="346" t="s">
        <v>658</v>
      </c>
      <c r="AZ74" s="183" t="str">
        <f>'Org Raw Data'!$G$20</f>
        <v>ORG_L3_294</v>
      </c>
      <c r="BA74" s="183" t="str">
        <f ca="1">OFFSET('Org Raw Data'!$G$20,0,1)</f>
        <v>ASU</v>
      </c>
      <c r="BB74" s="359"/>
      <c r="BC74" s="359"/>
      <c r="BD74" s="359"/>
      <c r="BE74" s="359"/>
      <c r="BF74" s="359"/>
      <c r="BG74" s="359"/>
      <c r="BH74" s="360" t="s">
        <v>655</v>
      </c>
      <c r="BI74" s="345" t="str">
        <f>'Org Raw Data'!$G$52</f>
        <v>ORG_L3_298</v>
      </c>
      <c r="BJ74" s="345" t="str">
        <f ca="1">OFFSET('Org Raw Data'!$G$52,0,1)</f>
        <v>ADV</v>
      </c>
      <c r="BK74" s="359"/>
      <c r="BL74" s="359"/>
      <c r="BM74" s="359"/>
      <c r="BN74" s="360" t="s">
        <v>654</v>
      </c>
      <c r="BO74" s="183" t="str">
        <f>'Org Raw Data'!$G$43</f>
        <v>ORG_L3_272</v>
      </c>
      <c r="BP74" s="183" t="str">
        <f ca="1">OFFSET('Org Raw Data'!$G$43,0,1)</f>
        <v>MC</v>
      </c>
      <c r="BQ74" s="359"/>
      <c r="BR74" s="359"/>
      <c r="BS74" s="359"/>
      <c r="BT74" s="359"/>
      <c r="BU74" s="359"/>
      <c r="BV74" s="359"/>
      <c r="BW74" s="359"/>
      <c r="BX74" s="359"/>
      <c r="BY74" s="359"/>
      <c r="BZ74" s="359"/>
      <c r="CA74" s="359"/>
      <c r="CB74" s="359"/>
      <c r="CC74" s="359"/>
      <c r="CD74" s="359"/>
      <c r="CE74" s="359"/>
      <c r="CF74" s="359"/>
      <c r="CG74" s="359"/>
      <c r="CH74" s="359"/>
      <c r="CI74" s="359"/>
      <c r="CJ74" s="359"/>
      <c r="CK74" s="377"/>
    </row>
    <row r="75" spans="1:89" ht="18.600000000000001" customHeight="1" x14ac:dyDescent="0.25">
      <c r="A75" s="1013"/>
      <c r="B75" s="1003"/>
      <c r="C75" s="184"/>
      <c r="D75" s="184"/>
      <c r="E75" s="184"/>
      <c r="F75" s="184"/>
      <c r="G75" s="184"/>
      <c r="H75" s="184"/>
      <c r="I75" s="184"/>
      <c r="J75" s="184"/>
      <c r="K75" s="184"/>
      <c r="L75" s="184"/>
      <c r="M75" s="184"/>
      <c r="N75" s="184"/>
      <c r="O75" s="184"/>
      <c r="P75" s="184"/>
      <c r="Q75" s="184"/>
      <c r="R75" s="184"/>
      <c r="S75" s="184"/>
      <c r="T75" s="184"/>
      <c r="U75" s="184"/>
      <c r="V75" s="184"/>
      <c r="W75" s="184"/>
      <c r="X75" s="184"/>
      <c r="Y75" s="184"/>
      <c r="Z75" s="184"/>
      <c r="AA75" s="183"/>
      <c r="AB75" s="183"/>
      <c r="AC75" s="183"/>
      <c r="AD75" s="184"/>
      <c r="AE75" s="184"/>
      <c r="AF75" s="184"/>
      <c r="AG75" s="184"/>
      <c r="AH75" s="184"/>
      <c r="AI75" s="184"/>
      <c r="AJ75" s="184"/>
      <c r="AK75" s="184"/>
      <c r="AL75" s="184"/>
      <c r="AM75" s="183"/>
      <c r="AN75" s="183"/>
      <c r="AO75" s="183"/>
      <c r="AP75" s="183"/>
      <c r="AQ75" s="183"/>
      <c r="AR75" s="183"/>
      <c r="AS75" s="183"/>
      <c r="AT75" s="183"/>
      <c r="AU75" s="183"/>
      <c r="AV75" s="184"/>
      <c r="AW75" s="184"/>
      <c r="AX75" s="184"/>
      <c r="AY75" s="346" t="s">
        <v>659</v>
      </c>
      <c r="AZ75" s="183" t="str">
        <f>'Org Raw Data'!$G$20</f>
        <v>ORG_L3_294</v>
      </c>
      <c r="BA75" s="183" t="str">
        <f ca="1">OFFSET('Org Raw Data'!$G$20,0,1)</f>
        <v>ASU</v>
      </c>
      <c r="BB75" s="184"/>
      <c r="BC75" s="184"/>
      <c r="BD75" s="184"/>
      <c r="BE75" s="184"/>
      <c r="BF75" s="184"/>
      <c r="BG75" s="184"/>
      <c r="BH75" s="184"/>
      <c r="BI75" s="184"/>
      <c r="BJ75" s="184"/>
      <c r="BK75" s="346" t="s">
        <v>656</v>
      </c>
      <c r="BL75" s="183" t="str">
        <f>'Org Raw Data'!$G$43</f>
        <v>ORG_L3_272</v>
      </c>
      <c r="BM75" s="183" t="str">
        <f ca="1">OFFSET('Org Raw Data'!$G$43,0,1)</f>
        <v>MC</v>
      </c>
      <c r="BN75" s="184"/>
      <c r="BO75" s="184"/>
      <c r="BP75" s="184"/>
      <c r="BQ75" s="184"/>
      <c r="BR75" s="184"/>
      <c r="BS75" s="184"/>
      <c r="BT75" s="184"/>
      <c r="BU75" s="184"/>
      <c r="BV75" s="184"/>
      <c r="BW75" s="184"/>
      <c r="BX75" s="184"/>
      <c r="BY75" s="184"/>
      <c r="BZ75" s="184"/>
      <c r="CA75" s="184"/>
      <c r="CB75" s="184"/>
      <c r="CC75" s="184"/>
      <c r="CD75" s="184"/>
      <c r="CE75" s="184"/>
      <c r="CF75" s="184"/>
      <c r="CG75" s="184"/>
      <c r="CH75" s="184"/>
      <c r="CI75" s="184"/>
      <c r="CJ75" s="184"/>
      <c r="CK75" s="372"/>
    </row>
    <row r="76" spans="1:89" ht="18.600000000000001" customHeight="1" x14ac:dyDescent="0.25">
      <c r="A76" s="1013"/>
      <c r="B76" s="1003"/>
      <c r="C76" s="184"/>
      <c r="D76" s="184"/>
      <c r="E76" s="184"/>
      <c r="F76" s="184"/>
      <c r="G76" s="184"/>
      <c r="H76" s="184"/>
      <c r="I76" s="184"/>
      <c r="J76" s="184"/>
      <c r="K76" s="184"/>
      <c r="L76" s="184"/>
      <c r="M76" s="184"/>
      <c r="N76" s="184"/>
      <c r="O76" s="184"/>
      <c r="P76" s="184"/>
      <c r="Q76" s="184"/>
      <c r="R76" s="184"/>
      <c r="S76" s="184"/>
      <c r="T76" s="184"/>
      <c r="U76" s="184"/>
      <c r="V76" s="184"/>
      <c r="W76" s="184"/>
      <c r="X76" s="184"/>
      <c r="Y76" s="184"/>
      <c r="Z76" s="184"/>
      <c r="AA76" s="183"/>
      <c r="AB76" s="183"/>
      <c r="AC76" s="183"/>
      <c r="AD76" s="184"/>
      <c r="AE76" s="184"/>
      <c r="AF76" s="184"/>
      <c r="AG76" s="184"/>
      <c r="AH76" s="184"/>
      <c r="AI76" s="184"/>
      <c r="AJ76" s="184"/>
      <c r="AK76" s="184"/>
      <c r="AL76" s="184"/>
      <c r="AM76" s="183"/>
      <c r="AN76" s="183"/>
      <c r="AO76" s="183"/>
      <c r="AP76" s="183"/>
      <c r="AQ76" s="183"/>
      <c r="AR76" s="183"/>
      <c r="AS76" s="183"/>
      <c r="AT76" s="183"/>
      <c r="AU76" s="183"/>
      <c r="AV76" s="184"/>
      <c r="AW76" s="184"/>
      <c r="AX76" s="184"/>
      <c r="AY76" s="183"/>
      <c r="AZ76" s="183"/>
      <c r="BA76" s="183"/>
      <c r="BB76" s="184"/>
      <c r="BC76" s="184"/>
      <c r="BD76" s="184"/>
      <c r="BE76" s="184"/>
      <c r="BF76" s="184"/>
      <c r="BG76" s="184"/>
      <c r="BH76" s="184"/>
      <c r="BI76" s="184"/>
      <c r="BJ76" s="184"/>
      <c r="BK76" s="346" t="s">
        <v>660</v>
      </c>
      <c r="BL76" s="183" t="str">
        <f>'Org Raw Data'!$G$43</f>
        <v>ORG_L3_272</v>
      </c>
      <c r="BM76" s="183" t="str">
        <f ca="1">OFFSET('Org Raw Data'!$G$43,0,1)</f>
        <v>MC</v>
      </c>
      <c r="BN76" s="184"/>
      <c r="BO76" s="184"/>
      <c r="BP76" s="184"/>
      <c r="BQ76" s="184"/>
      <c r="BR76" s="184"/>
      <c r="BS76" s="184"/>
      <c r="BT76" s="184"/>
      <c r="BU76" s="184"/>
      <c r="BV76" s="184"/>
      <c r="BW76" s="184"/>
      <c r="BX76" s="184"/>
      <c r="BY76" s="184"/>
      <c r="BZ76" s="184"/>
      <c r="CA76" s="184"/>
      <c r="CB76" s="184"/>
      <c r="CC76" s="184"/>
      <c r="CD76" s="184"/>
      <c r="CE76" s="184"/>
      <c r="CF76" s="184"/>
      <c r="CG76" s="184"/>
      <c r="CH76" s="184"/>
      <c r="CI76" s="184"/>
      <c r="CJ76" s="184"/>
      <c r="CK76" s="372"/>
    </row>
    <row r="77" spans="1:89" ht="18.600000000000001" customHeight="1" x14ac:dyDescent="0.25">
      <c r="A77" s="1013"/>
      <c r="B77" s="1003"/>
      <c r="C77" s="184"/>
      <c r="D77" s="184"/>
      <c r="E77" s="184"/>
      <c r="F77" s="184"/>
      <c r="G77" s="184"/>
      <c r="H77" s="184"/>
      <c r="I77" s="184"/>
      <c r="J77" s="184"/>
      <c r="K77" s="184"/>
      <c r="L77" s="184"/>
      <c r="M77" s="184"/>
      <c r="N77" s="184"/>
      <c r="O77" s="184"/>
      <c r="P77" s="184"/>
      <c r="Q77" s="184"/>
      <c r="R77" s="184"/>
      <c r="S77" s="184"/>
      <c r="T77" s="184"/>
      <c r="U77" s="184"/>
      <c r="V77" s="184"/>
      <c r="W77" s="184"/>
      <c r="X77" s="184"/>
      <c r="Y77" s="184"/>
      <c r="Z77" s="184"/>
      <c r="AA77" s="183"/>
      <c r="AB77" s="183"/>
      <c r="AC77" s="183"/>
      <c r="AD77" s="184"/>
      <c r="AE77" s="184"/>
      <c r="AF77" s="184"/>
      <c r="AG77" s="184"/>
      <c r="AH77" s="184"/>
      <c r="AI77" s="184"/>
      <c r="AJ77" s="184"/>
      <c r="AK77" s="184"/>
      <c r="AL77" s="184"/>
      <c r="AM77" s="183"/>
      <c r="AN77" s="183"/>
      <c r="AO77" s="183"/>
      <c r="AP77" s="183"/>
      <c r="AQ77" s="183"/>
      <c r="AR77" s="183"/>
      <c r="AS77" s="183"/>
      <c r="AT77" s="183"/>
      <c r="AU77" s="183"/>
      <c r="AV77" s="184"/>
      <c r="AW77" s="184"/>
      <c r="AX77" s="184"/>
      <c r="AY77" s="183"/>
      <c r="AZ77" s="183"/>
      <c r="BA77" s="183"/>
      <c r="BB77" s="184"/>
      <c r="BC77" s="184"/>
      <c r="BD77" s="184"/>
      <c r="BE77" s="184"/>
      <c r="BF77" s="184"/>
      <c r="BG77" s="184"/>
      <c r="BH77" s="184"/>
      <c r="BI77" s="184"/>
      <c r="BJ77" s="184"/>
      <c r="BK77" s="346" t="s">
        <v>661</v>
      </c>
      <c r="BL77" s="183" t="str">
        <f>'Org Raw Data'!$G$43</f>
        <v>ORG_L3_272</v>
      </c>
      <c r="BM77" s="183" t="str">
        <f ca="1">OFFSET('Org Raw Data'!$G$43,0,1)</f>
        <v>MC</v>
      </c>
      <c r="BN77" s="184"/>
      <c r="BO77" s="184"/>
      <c r="BP77" s="184"/>
      <c r="BQ77" s="184"/>
      <c r="BR77" s="184"/>
      <c r="BS77" s="184"/>
      <c r="BT77" s="184"/>
      <c r="BU77" s="184"/>
      <c r="BV77" s="184"/>
      <c r="BW77" s="184"/>
      <c r="BX77" s="184"/>
      <c r="BY77" s="184"/>
      <c r="BZ77" s="184"/>
      <c r="CA77" s="184"/>
      <c r="CB77" s="184"/>
      <c r="CC77" s="184"/>
      <c r="CD77" s="184"/>
      <c r="CE77" s="184"/>
      <c r="CF77" s="184"/>
      <c r="CG77" s="184"/>
      <c r="CH77" s="184"/>
      <c r="CI77" s="184"/>
      <c r="CJ77" s="184"/>
      <c r="CK77" s="372"/>
    </row>
    <row r="78" spans="1:89" ht="24.6" thickBot="1" x14ac:dyDescent="0.3">
      <c r="A78" s="1013"/>
      <c r="B78" s="1001"/>
      <c r="C78" s="357"/>
      <c r="D78" s="357"/>
      <c r="E78" s="357"/>
      <c r="F78" s="357"/>
      <c r="G78" s="357"/>
      <c r="H78" s="357"/>
      <c r="I78" s="357"/>
      <c r="J78" s="357"/>
      <c r="K78" s="357"/>
      <c r="L78" s="357"/>
      <c r="M78" s="357"/>
      <c r="N78" s="357"/>
      <c r="O78" s="357"/>
      <c r="P78" s="357"/>
      <c r="Q78" s="357"/>
      <c r="R78" s="357"/>
      <c r="S78" s="357"/>
      <c r="T78" s="357"/>
      <c r="U78" s="357"/>
      <c r="V78" s="357"/>
      <c r="W78" s="357"/>
      <c r="X78" s="357"/>
      <c r="Y78" s="357"/>
      <c r="Z78" s="357"/>
      <c r="AA78" s="357"/>
      <c r="AB78" s="357"/>
      <c r="AC78" s="357"/>
      <c r="AD78" s="357"/>
      <c r="AE78" s="357"/>
      <c r="AF78" s="357"/>
      <c r="AG78" s="357"/>
      <c r="AH78" s="357"/>
      <c r="AI78" s="357"/>
      <c r="AJ78" s="357"/>
      <c r="AK78" s="357"/>
      <c r="AL78" s="357"/>
      <c r="AM78" s="356"/>
      <c r="AN78" s="356"/>
      <c r="AO78" s="356"/>
      <c r="AP78" s="356"/>
      <c r="AQ78" s="356"/>
      <c r="AR78" s="356"/>
      <c r="AS78" s="356"/>
      <c r="AT78" s="356"/>
      <c r="AU78" s="356"/>
      <c r="AV78" s="357"/>
      <c r="AW78" s="357"/>
      <c r="AX78" s="357"/>
      <c r="AY78" s="356"/>
      <c r="AZ78" s="356"/>
      <c r="BA78" s="356"/>
      <c r="BB78" s="357"/>
      <c r="BC78" s="357"/>
      <c r="BD78" s="357"/>
      <c r="BE78" s="357"/>
      <c r="BF78" s="357"/>
      <c r="BG78" s="357"/>
      <c r="BH78" s="357"/>
      <c r="BI78" s="357"/>
      <c r="BJ78" s="357"/>
      <c r="BK78" s="357"/>
      <c r="BL78" s="357"/>
      <c r="BM78" s="357"/>
      <c r="BN78" s="355" t="s">
        <v>662</v>
      </c>
      <c r="BO78" s="183" t="str">
        <f>'Org Raw Data'!$G$43</f>
        <v>ORG_L3_272</v>
      </c>
      <c r="BP78" s="183" t="str">
        <f ca="1">OFFSET('Org Raw Data'!$G$43,0,1)</f>
        <v>MC</v>
      </c>
      <c r="BQ78" s="357"/>
      <c r="BR78" s="357"/>
      <c r="BS78" s="357"/>
      <c r="BT78" s="357"/>
      <c r="BU78" s="357"/>
      <c r="BV78" s="357"/>
      <c r="BW78" s="357"/>
      <c r="BX78" s="357"/>
      <c r="BY78" s="357"/>
      <c r="BZ78" s="357"/>
      <c r="CA78" s="357"/>
      <c r="CB78" s="357"/>
      <c r="CC78" s="357"/>
      <c r="CD78" s="357"/>
      <c r="CE78" s="357"/>
      <c r="CF78" s="357"/>
      <c r="CG78" s="357"/>
      <c r="CH78" s="357"/>
      <c r="CI78" s="357"/>
      <c r="CJ78" s="357"/>
      <c r="CK78" s="376"/>
    </row>
    <row r="79" spans="1:89" ht="36.9" hidden="1" customHeight="1" thickTop="1" x14ac:dyDescent="0.25">
      <c r="A79" s="1013"/>
      <c r="B79" s="1002" t="s">
        <v>663</v>
      </c>
      <c r="C79" s="359"/>
      <c r="D79" s="359"/>
      <c r="E79" s="359"/>
      <c r="F79" s="359"/>
      <c r="G79" s="359"/>
      <c r="H79" s="359"/>
      <c r="I79" s="359"/>
      <c r="J79" s="359"/>
      <c r="K79" s="359"/>
      <c r="L79" s="359"/>
      <c r="M79" s="359"/>
      <c r="N79" s="359"/>
      <c r="O79" s="359"/>
      <c r="P79" s="359"/>
      <c r="Q79" s="359"/>
      <c r="R79" s="359"/>
      <c r="S79" s="359"/>
      <c r="T79" s="359"/>
      <c r="U79" s="359"/>
      <c r="V79" s="359"/>
      <c r="W79" s="359"/>
      <c r="X79" s="359"/>
      <c r="Y79" s="359"/>
      <c r="Z79" s="359"/>
      <c r="AA79" s="359"/>
      <c r="AB79" s="359"/>
      <c r="AC79" s="359"/>
      <c r="AD79" s="359"/>
      <c r="AE79" s="359"/>
      <c r="AF79" s="359"/>
      <c r="AG79" s="359"/>
      <c r="AH79" s="359"/>
      <c r="AI79" s="359"/>
      <c r="AJ79" s="359"/>
      <c r="AK79" s="359"/>
      <c r="AL79" s="359"/>
      <c r="AM79" s="361"/>
      <c r="AN79" s="361"/>
      <c r="AO79" s="361"/>
      <c r="AP79" s="361"/>
      <c r="AQ79" s="361"/>
      <c r="AR79" s="361"/>
      <c r="AS79" s="361"/>
      <c r="AT79" s="361"/>
      <c r="AU79" s="361"/>
      <c r="AV79" s="359"/>
      <c r="AW79" s="359"/>
      <c r="AX79" s="359"/>
      <c r="AY79" s="359"/>
      <c r="AZ79" s="359"/>
      <c r="BA79" s="359"/>
      <c r="BB79" s="359"/>
      <c r="BC79" s="359"/>
      <c r="BD79" s="359"/>
      <c r="BE79" s="359"/>
      <c r="BF79" s="359"/>
      <c r="BG79" s="359"/>
      <c r="BH79" s="359"/>
      <c r="BI79" s="359"/>
      <c r="BJ79" s="359"/>
      <c r="BK79" s="359"/>
      <c r="BL79" s="359"/>
      <c r="BM79" s="359"/>
      <c r="BN79" s="359"/>
      <c r="BO79" s="359"/>
      <c r="BP79" s="359"/>
      <c r="BQ79" s="359"/>
      <c r="BR79" s="359"/>
      <c r="BS79" s="359"/>
      <c r="BT79" s="359"/>
      <c r="BU79" s="359"/>
      <c r="BV79" s="359"/>
      <c r="BW79" s="359"/>
      <c r="BX79" s="359"/>
      <c r="BY79" s="359"/>
      <c r="BZ79" s="360" t="s">
        <v>664</v>
      </c>
      <c r="CA79" s="361" t="str">
        <f>'Org Raw Data'!$G$28</f>
        <v>ORG_L3_299</v>
      </c>
      <c r="CB79" s="361" t="str">
        <f ca="1">OFFSET('Org Raw Data'!$G$28,0,1)</f>
        <v>FS</v>
      </c>
      <c r="CC79" s="359"/>
      <c r="CD79" s="359"/>
      <c r="CE79" s="359"/>
      <c r="CF79" s="359"/>
      <c r="CG79" s="359"/>
      <c r="CH79" s="359"/>
      <c r="CI79" s="359"/>
      <c r="CJ79" s="359"/>
      <c r="CK79" s="377"/>
    </row>
    <row r="80" spans="1:89" ht="18.600000000000001" hidden="1" customHeight="1" x14ac:dyDescent="0.25">
      <c r="A80" s="1013"/>
      <c r="B80" s="1003"/>
      <c r="C80" s="184"/>
      <c r="D80" s="184"/>
      <c r="E80" s="184"/>
      <c r="F80" s="184"/>
      <c r="G80" s="184"/>
      <c r="H80" s="184"/>
      <c r="I80" s="184"/>
      <c r="J80" s="184"/>
      <c r="K80" s="184"/>
      <c r="L80" s="184"/>
      <c r="M80" s="184"/>
      <c r="N80" s="184"/>
      <c r="O80" s="184"/>
      <c r="P80" s="184"/>
      <c r="Q80" s="184"/>
      <c r="R80" s="184"/>
      <c r="S80" s="184"/>
      <c r="T80" s="184"/>
      <c r="U80" s="184"/>
      <c r="V80" s="184"/>
      <c r="W80" s="184"/>
      <c r="X80" s="184"/>
      <c r="Y80" s="184"/>
      <c r="Z80" s="184"/>
      <c r="AA80" s="184"/>
      <c r="AB80" s="184"/>
      <c r="AC80" s="184"/>
      <c r="AD80" s="184"/>
      <c r="AE80" s="184"/>
      <c r="AF80" s="184"/>
      <c r="AG80" s="184"/>
      <c r="AH80" s="184"/>
      <c r="AI80" s="184"/>
      <c r="AJ80" s="184"/>
      <c r="AK80" s="184"/>
      <c r="AL80" s="184"/>
      <c r="AM80" s="183"/>
      <c r="AN80" s="183"/>
      <c r="AO80" s="183"/>
      <c r="AP80" s="183"/>
      <c r="AQ80" s="183"/>
      <c r="AR80" s="183"/>
      <c r="AS80" s="183"/>
      <c r="AT80" s="183"/>
      <c r="AU80" s="183"/>
      <c r="AV80" s="184"/>
      <c r="AW80" s="184"/>
      <c r="AX80" s="184"/>
      <c r="AY80" s="184"/>
      <c r="AZ80" s="184"/>
      <c r="BA80" s="184"/>
      <c r="BB80" s="184"/>
      <c r="BC80" s="184"/>
      <c r="BD80" s="184"/>
      <c r="BE80" s="184"/>
      <c r="BF80" s="184"/>
      <c r="BG80" s="184"/>
      <c r="BH80" s="184"/>
      <c r="BI80" s="184"/>
      <c r="BJ80" s="184"/>
      <c r="BK80" s="184"/>
      <c r="BL80" s="184"/>
      <c r="BM80" s="184"/>
      <c r="BN80" s="184"/>
      <c r="BO80" s="184"/>
      <c r="BP80" s="184"/>
      <c r="BQ80" s="184"/>
      <c r="BR80" s="184"/>
      <c r="BS80" s="184"/>
      <c r="BT80" s="184"/>
      <c r="BU80" s="184"/>
      <c r="BV80" s="184"/>
      <c r="BW80" s="184"/>
      <c r="BX80" s="184"/>
      <c r="BY80" s="184"/>
      <c r="BZ80" s="346" t="s">
        <v>665</v>
      </c>
      <c r="CA80" s="183" t="str">
        <f>'Org Raw Data'!$G$28</f>
        <v>ORG_L3_299</v>
      </c>
      <c r="CB80" s="183" t="str">
        <f ca="1">OFFSET('Org Raw Data'!$G$28,0,1)</f>
        <v>FS</v>
      </c>
      <c r="CC80" s="184"/>
      <c r="CD80" s="184"/>
      <c r="CE80" s="184"/>
      <c r="CF80" s="184"/>
      <c r="CG80" s="184"/>
      <c r="CH80" s="184"/>
      <c r="CI80" s="184"/>
      <c r="CJ80" s="184"/>
      <c r="CK80" s="372"/>
    </row>
    <row r="81" spans="1:102" ht="18.600000000000001" hidden="1" customHeight="1" x14ac:dyDescent="0.25">
      <c r="A81" s="1013"/>
      <c r="B81" s="1003"/>
      <c r="C81" s="184"/>
      <c r="D81" s="184"/>
      <c r="E81" s="184"/>
      <c r="F81" s="184"/>
      <c r="G81" s="184"/>
      <c r="H81" s="184"/>
      <c r="I81" s="184"/>
      <c r="J81" s="184"/>
      <c r="K81" s="184"/>
      <c r="L81" s="184"/>
      <c r="M81" s="184"/>
      <c r="N81" s="184"/>
      <c r="O81" s="184"/>
      <c r="P81" s="184"/>
      <c r="Q81" s="184"/>
      <c r="R81" s="184"/>
      <c r="S81" s="184"/>
      <c r="T81" s="184"/>
      <c r="U81" s="184"/>
      <c r="V81" s="184"/>
      <c r="W81" s="184"/>
      <c r="X81" s="184"/>
      <c r="Y81" s="184"/>
      <c r="Z81" s="184"/>
      <c r="AA81" s="184"/>
      <c r="AB81" s="184"/>
      <c r="AC81" s="184"/>
      <c r="AD81" s="184"/>
      <c r="AE81" s="184"/>
      <c r="AF81" s="184"/>
      <c r="AG81" s="184"/>
      <c r="AH81" s="184"/>
      <c r="AI81" s="184"/>
      <c r="AJ81" s="184"/>
      <c r="AK81" s="184"/>
      <c r="AL81" s="184"/>
      <c r="AM81" s="183"/>
      <c r="AN81" s="183"/>
      <c r="AO81" s="183"/>
      <c r="AP81" s="183"/>
      <c r="AQ81" s="183"/>
      <c r="AR81" s="183"/>
      <c r="AS81" s="183"/>
      <c r="AT81" s="183"/>
      <c r="AU81" s="183"/>
      <c r="AV81" s="184"/>
      <c r="AW81" s="184"/>
      <c r="AX81" s="184"/>
      <c r="AY81" s="184"/>
      <c r="AZ81" s="184"/>
      <c r="BA81" s="184"/>
      <c r="BB81" s="184"/>
      <c r="BC81" s="184"/>
      <c r="BD81" s="184"/>
      <c r="BE81" s="184"/>
      <c r="BF81" s="184"/>
      <c r="BG81" s="184"/>
      <c r="BH81" s="184"/>
      <c r="BI81" s="184"/>
      <c r="BJ81" s="184"/>
      <c r="BK81" s="184"/>
      <c r="BL81" s="184"/>
      <c r="BM81" s="184"/>
      <c r="BN81" s="184"/>
      <c r="BO81" s="184"/>
      <c r="BP81" s="184"/>
      <c r="BQ81" s="184"/>
      <c r="BR81" s="184"/>
      <c r="BS81" s="184"/>
      <c r="BT81" s="184"/>
      <c r="BU81" s="184"/>
      <c r="BV81" s="184"/>
      <c r="BW81" s="184"/>
      <c r="BX81" s="184"/>
      <c r="BY81" s="184"/>
      <c r="BZ81" s="346" t="s">
        <v>666</v>
      </c>
      <c r="CA81" s="183" t="str">
        <f>'Org Raw Data'!$G$28</f>
        <v>ORG_L3_299</v>
      </c>
      <c r="CB81" s="183" t="str">
        <f ca="1">OFFSET('Org Raw Data'!$G$28,0,1)</f>
        <v>FS</v>
      </c>
      <c r="CC81" s="184"/>
      <c r="CD81" s="184"/>
      <c r="CE81" s="184"/>
      <c r="CF81" s="184"/>
      <c r="CG81" s="184"/>
      <c r="CH81" s="184"/>
      <c r="CI81" s="184"/>
      <c r="CJ81" s="184"/>
      <c r="CK81" s="372"/>
    </row>
    <row r="82" spans="1:102" ht="26.1" hidden="1" customHeight="1" x14ac:dyDescent="0.25">
      <c r="A82" s="1013"/>
      <c r="B82" s="1003"/>
      <c r="C82" s="184"/>
      <c r="D82" s="184"/>
      <c r="E82" s="184"/>
      <c r="F82" s="184"/>
      <c r="G82" s="184"/>
      <c r="H82" s="184"/>
      <c r="I82" s="184"/>
      <c r="J82" s="184"/>
      <c r="K82" s="184"/>
      <c r="L82" s="184"/>
      <c r="M82" s="184"/>
      <c r="N82" s="184"/>
      <c r="O82" s="184"/>
      <c r="P82" s="184"/>
      <c r="Q82" s="184"/>
      <c r="R82" s="184"/>
      <c r="S82" s="184"/>
      <c r="T82" s="184"/>
      <c r="U82" s="184"/>
      <c r="V82" s="184"/>
      <c r="W82" s="184"/>
      <c r="X82" s="184"/>
      <c r="Y82" s="184"/>
      <c r="Z82" s="184"/>
      <c r="AA82" s="184"/>
      <c r="AB82" s="184"/>
      <c r="AC82" s="184"/>
      <c r="AD82" s="184"/>
      <c r="AE82" s="184"/>
      <c r="AF82" s="184"/>
      <c r="AG82" s="184"/>
      <c r="AH82" s="184"/>
      <c r="AI82" s="184"/>
      <c r="AJ82" s="184"/>
      <c r="AK82" s="184"/>
      <c r="AL82" s="184"/>
      <c r="AM82" s="183"/>
      <c r="AN82" s="183"/>
      <c r="AO82" s="183"/>
      <c r="AP82" s="183"/>
      <c r="AQ82" s="183"/>
      <c r="AR82" s="183"/>
      <c r="AS82" s="183"/>
      <c r="AT82" s="183"/>
      <c r="AU82" s="183"/>
      <c r="AV82" s="184"/>
      <c r="AW82" s="184"/>
      <c r="AX82" s="184"/>
      <c r="AY82" s="184"/>
      <c r="AZ82" s="184"/>
      <c r="BA82" s="184"/>
      <c r="BB82" s="184"/>
      <c r="BC82" s="184"/>
      <c r="BD82" s="184"/>
      <c r="BE82" s="184"/>
      <c r="BF82" s="184"/>
      <c r="BG82" s="184"/>
      <c r="BH82" s="184"/>
      <c r="BI82" s="184"/>
      <c r="BJ82" s="184"/>
      <c r="BK82" s="184"/>
      <c r="BL82" s="184"/>
      <c r="BM82" s="184"/>
      <c r="BN82" s="184"/>
      <c r="BO82" s="184"/>
      <c r="BP82" s="184"/>
      <c r="BQ82" s="184"/>
      <c r="BR82" s="184"/>
      <c r="BS82" s="184"/>
      <c r="BT82" s="184"/>
      <c r="BU82" s="184"/>
      <c r="BV82" s="184"/>
      <c r="BW82" s="184"/>
      <c r="BX82" s="184"/>
      <c r="BY82" s="184"/>
      <c r="BZ82" s="346" t="s">
        <v>667</v>
      </c>
      <c r="CA82" s="183" t="str">
        <f>'Org Raw Data'!$G$28</f>
        <v>ORG_L3_299</v>
      </c>
      <c r="CB82" s="183" t="str">
        <f ca="1">OFFSET('Org Raw Data'!$G$28,0,1)</f>
        <v>FS</v>
      </c>
      <c r="CC82" s="184"/>
      <c r="CD82" s="184"/>
      <c r="CE82" s="184"/>
      <c r="CF82" s="184"/>
      <c r="CG82" s="184"/>
      <c r="CH82" s="184"/>
      <c r="CI82" s="184"/>
      <c r="CJ82" s="184"/>
      <c r="CK82" s="372"/>
    </row>
    <row r="83" spans="1:102" ht="18.600000000000001" hidden="1" customHeight="1" x14ac:dyDescent="0.25">
      <c r="A83" s="1013"/>
      <c r="B83" s="1003"/>
      <c r="C83" s="184"/>
      <c r="D83" s="184"/>
      <c r="E83" s="184"/>
      <c r="F83" s="184"/>
      <c r="G83" s="184"/>
      <c r="H83" s="184"/>
      <c r="I83" s="184"/>
      <c r="J83" s="184"/>
      <c r="K83" s="184"/>
      <c r="L83" s="184"/>
      <c r="M83" s="184"/>
      <c r="N83" s="184"/>
      <c r="O83" s="184"/>
      <c r="P83" s="184"/>
      <c r="Q83" s="184"/>
      <c r="R83" s="184"/>
      <c r="S83" s="184"/>
      <c r="T83" s="184"/>
      <c r="U83" s="184"/>
      <c r="V83" s="184"/>
      <c r="W83" s="184"/>
      <c r="X83" s="184"/>
      <c r="Y83" s="184"/>
      <c r="Z83" s="184"/>
      <c r="AA83" s="184"/>
      <c r="AB83" s="184"/>
      <c r="AC83" s="184"/>
      <c r="AD83" s="184"/>
      <c r="AE83" s="184"/>
      <c r="AF83" s="184"/>
      <c r="AG83" s="184"/>
      <c r="AH83" s="184"/>
      <c r="AI83" s="184"/>
      <c r="AJ83" s="184"/>
      <c r="AK83" s="184"/>
      <c r="AL83" s="184"/>
      <c r="AM83" s="183"/>
      <c r="AN83" s="183"/>
      <c r="AO83" s="183"/>
      <c r="AP83" s="183"/>
      <c r="AQ83" s="183"/>
      <c r="AR83" s="183"/>
      <c r="AS83" s="183"/>
      <c r="AT83" s="183"/>
      <c r="AU83" s="183"/>
      <c r="AV83" s="184"/>
      <c r="AW83" s="184"/>
      <c r="AX83" s="184"/>
      <c r="AY83" s="184"/>
      <c r="AZ83" s="184"/>
      <c r="BA83" s="184"/>
      <c r="BB83" s="184"/>
      <c r="BC83" s="184"/>
      <c r="BD83" s="184"/>
      <c r="BE83" s="184"/>
      <c r="BF83" s="184"/>
      <c r="BG83" s="184"/>
      <c r="BH83" s="184"/>
      <c r="BI83" s="184"/>
      <c r="BJ83" s="184"/>
      <c r="BK83" s="184"/>
      <c r="BL83" s="184"/>
      <c r="BM83" s="184"/>
      <c r="BN83" s="184"/>
      <c r="BO83" s="184"/>
      <c r="BP83" s="184"/>
      <c r="BQ83" s="184"/>
      <c r="BR83" s="184"/>
      <c r="BS83" s="184"/>
      <c r="BT83" s="184"/>
      <c r="BU83" s="184"/>
      <c r="BV83" s="184"/>
      <c r="BW83" s="184"/>
      <c r="BX83" s="184"/>
      <c r="BY83" s="184"/>
      <c r="BZ83" s="346" t="s">
        <v>668</v>
      </c>
      <c r="CA83" s="183" t="str">
        <f>'Org Raw Data'!$G$28</f>
        <v>ORG_L3_299</v>
      </c>
      <c r="CB83" s="183" t="str">
        <f ca="1">OFFSET('Org Raw Data'!$G$28,0,1)</f>
        <v>FS</v>
      </c>
      <c r="CC83" s="184"/>
      <c r="CD83" s="184"/>
      <c r="CE83" s="184"/>
      <c r="CF83" s="184"/>
      <c r="CG83" s="184"/>
      <c r="CH83" s="184"/>
      <c r="CI83" s="184"/>
      <c r="CJ83" s="184"/>
      <c r="CK83" s="372"/>
    </row>
    <row r="84" spans="1:102" ht="18.600000000000001" hidden="1" customHeight="1" x14ac:dyDescent="0.25">
      <c r="A84" s="1013"/>
      <c r="B84" s="1003"/>
      <c r="C84" s="184"/>
      <c r="D84" s="184"/>
      <c r="E84" s="184"/>
      <c r="F84" s="184"/>
      <c r="G84" s="184"/>
      <c r="H84" s="184"/>
      <c r="I84" s="184"/>
      <c r="J84" s="184"/>
      <c r="K84" s="184"/>
      <c r="L84" s="184"/>
      <c r="M84" s="184"/>
      <c r="N84" s="184"/>
      <c r="O84" s="184"/>
      <c r="P84" s="184"/>
      <c r="Q84" s="184"/>
      <c r="R84" s="184"/>
      <c r="S84" s="184"/>
      <c r="T84" s="184"/>
      <c r="U84" s="184"/>
      <c r="V84" s="184"/>
      <c r="W84" s="184"/>
      <c r="X84" s="184"/>
      <c r="Y84" s="184"/>
      <c r="Z84" s="184"/>
      <c r="AA84" s="184"/>
      <c r="AB84" s="184"/>
      <c r="AC84" s="184"/>
      <c r="AD84" s="184"/>
      <c r="AE84" s="184"/>
      <c r="AF84" s="184"/>
      <c r="AG84" s="184"/>
      <c r="AH84" s="184"/>
      <c r="AI84" s="184"/>
      <c r="AJ84" s="184"/>
      <c r="AK84" s="184"/>
      <c r="AL84" s="184"/>
      <c r="AM84" s="183"/>
      <c r="AN84" s="183"/>
      <c r="AO84" s="183"/>
      <c r="AP84" s="183"/>
      <c r="AQ84" s="183"/>
      <c r="AR84" s="183"/>
      <c r="AS84" s="183"/>
      <c r="AT84" s="183"/>
      <c r="AU84" s="183"/>
      <c r="AV84" s="184"/>
      <c r="AW84" s="184"/>
      <c r="AX84" s="184"/>
      <c r="AY84" s="184"/>
      <c r="AZ84" s="184"/>
      <c r="BA84" s="184"/>
      <c r="BB84" s="184"/>
      <c r="BC84" s="184"/>
      <c r="BD84" s="184"/>
      <c r="BE84" s="184"/>
      <c r="BF84" s="184"/>
      <c r="BG84" s="184"/>
      <c r="BH84" s="184"/>
      <c r="BI84" s="184"/>
      <c r="BJ84" s="184"/>
      <c r="BK84" s="184"/>
      <c r="BL84" s="184"/>
      <c r="BM84" s="184"/>
      <c r="BN84" s="184"/>
      <c r="BO84" s="184"/>
      <c r="BP84" s="184"/>
      <c r="BQ84" s="184"/>
      <c r="BR84" s="184"/>
      <c r="BS84" s="184"/>
      <c r="BT84" s="184"/>
      <c r="BU84" s="184"/>
      <c r="BV84" s="184"/>
      <c r="BW84" s="184"/>
      <c r="BX84" s="184"/>
      <c r="BY84" s="184"/>
      <c r="BZ84" s="346" t="s">
        <v>669</v>
      </c>
      <c r="CA84" s="183" t="str">
        <f>'Org Raw Data'!$G$28</f>
        <v>ORG_L3_299</v>
      </c>
      <c r="CB84" s="183" t="str">
        <f ca="1">OFFSET('Org Raw Data'!$G$28,0,1)</f>
        <v>FS</v>
      </c>
      <c r="CC84" s="184"/>
      <c r="CD84" s="184"/>
      <c r="CE84" s="184"/>
      <c r="CF84" s="184"/>
      <c r="CG84" s="184"/>
      <c r="CH84" s="184"/>
      <c r="CI84" s="184"/>
      <c r="CJ84" s="184"/>
      <c r="CK84" s="372"/>
    </row>
    <row r="85" spans="1:102" ht="18.600000000000001" hidden="1" customHeight="1" x14ac:dyDescent="0.25">
      <c r="A85" s="1013"/>
      <c r="B85" s="1003"/>
      <c r="C85" s="184"/>
      <c r="D85" s="184"/>
      <c r="E85" s="184"/>
      <c r="F85" s="184"/>
      <c r="G85" s="184"/>
      <c r="H85" s="184"/>
      <c r="I85" s="184"/>
      <c r="J85" s="184"/>
      <c r="K85" s="184"/>
      <c r="L85" s="184"/>
      <c r="M85" s="184"/>
      <c r="N85" s="184"/>
      <c r="O85" s="184"/>
      <c r="P85" s="184"/>
      <c r="Q85" s="184"/>
      <c r="R85" s="184"/>
      <c r="S85" s="184"/>
      <c r="T85" s="184"/>
      <c r="U85" s="184"/>
      <c r="V85" s="184"/>
      <c r="W85" s="184"/>
      <c r="X85" s="184"/>
      <c r="Y85" s="184"/>
      <c r="Z85" s="184"/>
      <c r="AA85" s="184"/>
      <c r="AB85" s="184"/>
      <c r="AC85" s="184"/>
      <c r="AD85" s="184"/>
      <c r="AE85" s="184"/>
      <c r="AF85" s="184"/>
      <c r="AG85" s="184"/>
      <c r="AH85" s="184"/>
      <c r="AI85" s="184"/>
      <c r="AJ85" s="184"/>
      <c r="AK85" s="184"/>
      <c r="AL85" s="184"/>
      <c r="AM85" s="183"/>
      <c r="AN85" s="183"/>
      <c r="AO85" s="183"/>
      <c r="AP85" s="183"/>
      <c r="AQ85" s="183"/>
      <c r="AR85" s="183"/>
      <c r="AS85" s="183"/>
      <c r="AT85" s="183"/>
      <c r="AU85" s="183"/>
      <c r="AV85" s="184"/>
      <c r="AW85" s="184"/>
      <c r="AX85" s="184"/>
      <c r="AY85" s="184"/>
      <c r="AZ85" s="184"/>
      <c r="BA85" s="184"/>
      <c r="BB85" s="184"/>
      <c r="BC85" s="184"/>
      <c r="BD85" s="184"/>
      <c r="BE85" s="184"/>
      <c r="BF85" s="184"/>
      <c r="BG85" s="184"/>
      <c r="BH85" s="184"/>
      <c r="BI85" s="184"/>
      <c r="BJ85" s="184"/>
      <c r="BK85" s="184"/>
      <c r="BL85" s="184"/>
      <c r="BM85" s="184"/>
      <c r="BN85" s="184"/>
      <c r="BO85" s="184"/>
      <c r="BP85" s="184"/>
      <c r="BQ85" s="184"/>
      <c r="BR85" s="184"/>
      <c r="BS85" s="184"/>
      <c r="BT85" s="184"/>
      <c r="BU85" s="184"/>
      <c r="BV85" s="184"/>
      <c r="BW85" s="184" t="s">
        <v>587</v>
      </c>
      <c r="BX85" s="184"/>
      <c r="BY85" s="184"/>
      <c r="BZ85" s="346" t="s">
        <v>670</v>
      </c>
      <c r="CA85" s="183" t="str">
        <f>'Org Raw Data'!$G$28</f>
        <v>ORG_L3_299</v>
      </c>
      <c r="CB85" s="183" t="str">
        <f ca="1">OFFSET('Org Raw Data'!$G$28,0,1)</f>
        <v>FS</v>
      </c>
      <c r="CC85" s="184"/>
      <c r="CD85" s="184"/>
      <c r="CE85" s="184"/>
      <c r="CF85" s="184"/>
      <c r="CG85" s="184"/>
      <c r="CH85" s="184"/>
      <c r="CI85" s="184"/>
      <c r="CJ85" s="184"/>
      <c r="CK85" s="372"/>
    </row>
    <row r="86" spans="1:102" ht="18.600000000000001" hidden="1" customHeight="1" x14ac:dyDescent="0.25">
      <c r="A86" s="1013"/>
      <c r="B86" s="1003"/>
      <c r="C86" s="184"/>
      <c r="D86" s="184"/>
      <c r="E86" s="184"/>
      <c r="F86" s="184"/>
      <c r="G86" s="184"/>
      <c r="H86" s="184"/>
      <c r="I86" s="184"/>
      <c r="J86" s="184"/>
      <c r="K86" s="184"/>
      <c r="L86" s="184"/>
      <c r="M86" s="184"/>
      <c r="N86" s="184"/>
      <c r="O86" s="184"/>
      <c r="P86" s="184"/>
      <c r="Q86" s="184"/>
      <c r="R86" s="184"/>
      <c r="S86" s="184"/>
      <c r="T86" s="184"/>
      <c r="U86" s="184"/>
      <c r="V86" s="184"/>
      <c r="W86" s="184"/>
      <c r="X86" s="184"/>
      <c r="Y86" s="184"/>
      <c r="Z86" s="184"/>
      <c r="AA86" s="184"/>
      <c r="AB86" s="184"/>
      <c r="AC86" s="184"/>
      <c r="AD86" s="184"/>
      <c r="AE86" s="184"/>
      <c r="AF86" s="184"/>
      <c r="AG86" s="184"/>
      <c r="AH86" s="184"/>
      <c r="AI86" s="184"/>
      <c r="AJ86" s="184"/>
      <c r="AK86" s="184"/>
      <c r="AL86" s="184"/>
      <c r="AM86" s="183"/>
      <c r="AN86" s="183"/>
      <c r="AO86" s="183"/>
      <c r="AP86" s="183"/>
      <c r="AQ86" s="183"/>
      <c r="AR86" s="183"/>
      <c r="AS86" s="183"/>
      <c r="AT86" s="183"/>
      <c r="AU86" s="183"/>
      <c r="AV86" s="184"/>
      <c r="AW86" s="184"/>
      <c r="AX86" s="184"/>
      <c r="AY86" s="184"/>
      <c r="AZ86" s="184"/>
      <c r="BA86" s="184"/>
      <c r="BB86" s="184"/>
      <c r="BC86" s="184"/>
      <c r="BD86" s="184"/>
      <c r="BE86" s="184"/>
      <c r="BF86" s="184"/>
      <c r="BG86" s="184"/>
      <c r="BH86" s="184"/>
      <c r="BI86" s="184"/>
      <c r="BJ86" s="184"/>
      <c r="BK86" s="184"/>
      <c r="BL86" s="184"/>
      <c r="BM86" s="184"/>
      <c r="BN86" s="184"/>
      <c r="BO86" s="184"/>
      <c r="BP86" s="184"/>
      <c r="BQ86" s="184"/>
      <c r="BR86" s="184"/>
      <c r="BS86" s="184"/>
      <c r="BT86" s="184"/>
      <c r="BU86" s="184"/>
      <c r="BV86" s="184"/>
      <c r="BW86" s="184"/>
      <c r="BX86" s="184"/>
      <c r="BY86" s="184"/>
      <c r="BZ86" s="346" t="s">
        <v>671</v>
      </c>
      <c r="CA86" s="183" t="str">
        <f>'Org Raw Data'!$G$28</f>
        <v>ORG_L3_299</v>
      </c>
      <c r="CB86" s="183" t="str">
        <f ca="1">OFFSET('Org Raw Data'!$G$28,0,1)</f>
        <v>FS</v>
      </c>
      <c r="CC86" s="184"/>
      <c r="CD86" s="184"/>
      <c r="CE86" s="184"/>
      <c r="CF86" s="184"/>
      <c r="CG86" s="184"/>
      <c r="CH86" s="184"/>
      <c r="CI86" s="184"/>
      <c r="CJ86" s="184"/>
      <c r="CK86" s="372"/>
    </row>
    <row r="87" spans="1:102" ht="18.600000000000001" hidden="1" customHeight="1" x14ac:dyDescent="0.25">
      <c r="A87" s="1013"/>
      <c r="B87" s="1003"/>
      <c r="C87" s="184"/>
      <c r="D87" s="184"/>
      <c r="E87" s="184"/>
      <c r="F87" s="184"/>
      <c r="G87" s="184"/>
      <c r="H87" s="184"/>
      <c r="I87" s="184"/>
      <c r="J87" s="184"/>
      <c r="K87" s="184"/>
      <c r="L87" s="184"/>
      <c r="M87" s="184"/>
      <c r="N87" s="184"/>
      <c r="O87" s="184"/>
      <c r="P87" s="184"/>
      <c r="Q87" s="184"/>
      <c r="R87" s="184"/>
      <c r="S87" s="184"/>
      <c r="T87" s="184"/>
      <c r="U87" s="184"/>
      <c r="V87" s="184"/>
      <c r="W87" s="184"/>
      <c r="X87" s="184"/>
      <c r="Y87" s="184"/>
      <c r="Z87" s="184"/>
      <c r="AA87" s="184"/>
      <c r="AB87" s="184"/>
      <c r="AC87" s="184"/>
      <c r="AD87" s="184"/>
      <c r="AE87" s="184"/>
      <c r="AF87" s="184"/>
      <c r="AG87" s="184"/>
      <c r="AH87" s="184"/>
      <c r="AI87" s="184"/>
      <c r="AJ87" s="184"/>
      <c r="AK87" s="184"/>
      <c r="AL87" s="184"/>
      <c r="AM87" s="183"/>
      <c r="AN87" s="183"/>
      <c r="AO87" s="183"/>
      <c r="AP87" s="183"/>
      <c r="AQ87" s="183"/>
      <c r="AR87" s="183"/>
      <c r="AS87" s="183"/>
      <c r="AT87" s="183"/>
      <c r="AU87" s="183"/>
      <c r="AV87" s="184"/>
      <c r="AW87" s="184"/>
      <c r="AX87" s="184"/>
      <c r="AY87" s="184"/>
      <c r="AZ87" s="184"/>
      <c r="BA87" s="184"/>
      <c r="BB87" s="184"/>
      <c r="BC87" s="184"/>
      <c r="BD87" s="184"/>
      <c r="BE87" s="184"/>
      <c r="BF87" s="184"/>
      <c r="BG87" s="184"/>
      <c r="BH87" s="184"/>
      <c r="BI87" s="184"/>
      <c r="BJ87" s="184"/>
      <c r="BK87" s="184"/>
      <c r="BL87" s="184"/>
      <c r="BM87" s="184"/>
      <c r="BN87" s="184"/>
      <c r="BO87" s="184"/>
      <c r="BP87" s="184"/>
      <c r="BQ87" s="184"/>
      <c r="BR87" s="184"/>
      <c r="BS87" s="184"/>
      <c r="BT87" s="184"/>
      <c r="BU87" s="184"/>
      <c r="BV87" s="184"/>
      <c r="BW87" s="184"/>
      <c r="BX87" s="184"/>
      <c r="BY87" s="184"/>
      <c r="BZ87" s="346" t="s">
        <v>672</v>
      </c>
      <c r="CA87" s="345" t="str">
        <f>'Org Raw Data'!$G$25</f>
        <v>ORG_L3_300</v>
      </c>
      <c r="CB87" s="345" t="str">
        <f ca="1">OFFSET('Org Raw Data'!$G$25,0,1)</f>
        <v>PC</v>
      </c>
      <c r="CC87" s="184"/>
      <c r="CD87" s="184"/>
      <c r="CE87" s="184"/>
      <c r="CF87" s="184"/>
      <c r="CG87" s="184"/>
      <c r="CH87" s="184"/>
      <c r="CI87" s="184"/>
      <c r="CJ87" s="184"/>
      <c r="CK87" s="372"/>
    </row>
    <row r="88" spans="1:102" ht="18.600000000000001" hidden="1" customHeight="1" x14ac:dyDescent="0.25">
      <c r="A88" s="1013"/>
      <c r="B88" s="1003"/>
      <c r="C88" s="184"/>
      <c r="D88" s="184"/>
      <c r="E88" s="184"/>
      <c r="F88" s="184"/>
      <c r="G88" s="184"/>
      <c r="H88" s="184"/>
      <c r="I88" s="184"/>
      <c r="J88" s="184"/>
      <c r="K88" s="184"/>
      <c r="L88" s="184"/>
      <c r="M88" s="184"/>
      <c r="N88" s="184"/>
      <c r="O88" s="184"/>
      <c r="P88" s="184"/>
      <c r="Q88" s="184"/>
      <c r="R88" s="184"/>
      <c r="S88" s="184"/>
      <c r="T88" s="184"/>
      <c r="U88" s="184"/>
      <c r="V88" s="184"/>
      <c r="W88" s="184"/>
      <c r="X88" s="184"/>
      <c r="Y88" s="184"/>
      <c r="Z88" s="184"/>
      <c r="AA88" s="184"/>
      <c r="AB88" s="184"/>
      <c r="AC88" s="184"/>
      <c r="AD88" s="184"/>
      <c r="AE88" s="184"/>
      <c r="AF88" s="184"/>
      <c r="AG88" s="184"/>
      <c r="AH88" s="184"/>
      <c r="AI88" s="184"/>
      <c r="AJ88" s="184"/>
      <c r="AK88" s="184"/>
      <c r="AL88" s="184"/>
      <c r="AM88" s="183"/>
      <c r="AN88" s="183"/>
      <c r="AO88" s="183"/>
      <c r="AP88" s="183"/>
      <c r="AQ88" s="183"/>
      <c r="AR88" s="183"/>
      <c r="AS88" s="183"/>
      <c r="AT88" s="183"/>
      <c r="AU88" s="183"/>
      <c r="AV88" s="184"/>
      <c r="AW88" s="184"/>
      <c r="AX88" s="184"/>
      <c r="AY88" s="184"/>
      <c r="AZ88" s="184"/>
      <c r="BA88" s="184"/>
      <c r="BB88" s="184"/>
      <c r="BC88" s="184"/>
      <c r="BD88" s="184"/>
      <c r="BE88" s="184"/>
      <c r="BF88" s="184"/>
      <c r="BG88" s="184"/>
      <c r="BH88" s="184"/>
      <c r="BI88" s="184"/>
      <c r="BJ88" s="184"/>
      <c r="BK88" s="184"/>
      <c r="BL88" s="184"/>
      <c r="BM88" s="184"/>
      <c r="BN88" s="184"/>
      <c r="BO88" s="184"/>
      <c r="BP88" s="184"/>
      <c r="BQ88" s="184"/>
      <c r="BR88" s="184"/>
      <c r="BS88" s="184"/>
      <c r="BT88" s="184"/>
      <c r="BU88" s="184"/>
      <c r="BV88" s="184"/>
      <c r="BW88" s="184"/>
      <c r="BX88" s="184"/>
      <c r="BY88" s="184"/>
      <c r="BZ88" s="346" t="s">
        <v>673</v>
      </c>
      <c r="CA88" s="183" t="str">
        <f>'Org Raw Data'!$G$28</f>
        <v>ORG_L3_299</v>
      </c>
      <c r="CB88" s="183" t="str">
        <f ca="1">OFFSET('Org Raw Data'!$G$28,0,1)</f>
        <v>FS</v>
      </c>
      <c r="CC88" s="184"/>
      <c r="CD88" s="184"/>
      <c r="CE88" s="184"/>
      <c r="CF88" s="184"/>
      <c r="CG88" s="184"/>
      <c r="CH88" s="184"/>
      <c r="CI88" s="184"/>
      <c r="CJ88" s="184"/>
      <c r="CK88" s="372"/>
      <c r="CR88" t="s">
        <v>587</v>
      </c>
    </row>
    <row r="89" spans="1:102" ht="18.600000000000001" hidden="1" customHeight="1" x14ac:dyDescent="0.25">
      <c r="A89" s="1013"/>
      <c r="B89" s="1003"/>
      <c r="C89" s="184"/>
      <c r="D89" s="184"/>
      <c r="E89" s="184"/>
      <c r="F89" s="184"/>
      <c r="G89" s="184"/>
      <c r="H89" s="184"/>
      <c r="I89" s="184"/>
      <c r="J89" s="184"/>
      <c r="K89" s="184"/>
      <c r="L89" s="184"/>
      <c r="M89" s="184"/>
      <c r="N89" s="184"/>
      <c r="O89" s="184"/>
      <c r="P89" s="184"/>
      <c r="Q89" s="184"/>
      <c r="R89" s="184"/>
      <c r="S89" s="184"/>
      <c r="T89" s="184"/>
      <c r="U89" s="184"/>
      <c r="V89" s="184"/>
      <c r="W89" s="184"/>
      <c r="X89" s="184"/>
      <c r="Y89" s="184"/>
      <c r="Z89" s="184"/>
      <c r="AA89" s="184"/>
      <c r="AB89" s="184"/>
      <c r="AC89" s="184"/>
      <c r="AD89" s="184"/>
      <c r="AE89" s="184"/>
      <c r="AF89" s="184"/>
      <c r="AG89" s="184"/>
      <c r="AH89" s="184"/>
      <c r="AI89" s="184"/>
      <c r="AJ89" s="184"/>
      <c r="AK89" s="184"/>
      <c r="AL89" s="184"/>
      <c r="AM89" s="183"/>
      <c r="AN89" s="183"/>
      <c r="AO89" s="183"/>
      <c r="AP89" s="183"/>
      <c r="AQ89" s="183"/>
      <c r="AR89" s="183"/>
      <c r="AS89" s="183"/>
      <c r="AT89" s="183"/>
      <c r="AU89" s="183"/>
      <c r="AV89" s="184"/>
      <c r="AW89" s="184"/>
      <c r="AX89" s="184"/>
      <c r="AY89" s="184"/>
      <c r="AZ89" s="184"/>
      <c r="BA89" s="184"/>
      <c r="BB89" s="184"/>
      <c r="BC89" s="184"/>
      <c r="BD89" s="184"/>
      <c r="BE89" s="184"/>
      <c r="BF89" s="184"/>
      <c r="BG89" s="184"/>
      <c r="BH89" s="184"/>
      <c r="BI89" s="184"/>
      <c r="BJ89" s="184"/>
      <c r="BK89" s="184"/>
      <c r="BL89" s="184"/>
      <c r="BM89" s="184"/>
      <c r="BN89" s="184"/>
      <c r="BO89" s="184"/>
      <c r="BP89" s="184"/>
      <c r="BQ89" s="184"/>
      <c r="BR89" s="184"/>
      <c r="BS89" s="184"/>
      <c r="BT89" s="184"/>
      <c r="BU89" s="184"/>
      <c r="BV89" s="184"/>
      <c r="BW89" s="184"/>
      <c r="BX89" s="184"/>
      <c r="BY89" s="184"/>
      <c r="BZ89" s="346" t="s">
        <v>674</v>
      </c>
      <c r="CA89" s="183" t="str">
        <f>'Org Raw Data'!$G$28</f>
        <v>ORG_L3_299</v>
      </c>
      <c r="CB89" s="183" t="str">
        <f ca="1">OFFSET('Org Raw Data'!$G$28,0,1)</f>
        <v>FS</v>
      </c>
      <c r="CC89" s="184"/>
      <c r="CD89" s="184"/>
      <c r="CE89" s="184"/>
      <c r="CF89" s="184"/>
      <c r="CG89" s="184"/>
      <c r="CH89" s="184"/>
      <c r="CI89" s="184"/>
      <c r="CJ89" s="184"/>
      <c r="CK89" s="372"/>
    </row>
    <row r="90" spans="1:102" ht="18.600000000000001" hidden="1" customHeight="1" thickBot="1" x14ac:dyDescent="0.3">
      <c r="A90" s="1013"/>
      <c r="B90" s="1001"/>
      <c r="C90" s="357"/>
      <c r="D90" s="357"/>
      <c r="E90" s="357"/>
      <c r="F90" s="357"/>
      <c r="G90" s="357"/>
      <c r="H90" s="357"/>
      <c r="I90" s="357"/>
      <c r="J90" s="357"/>
      <c r="K90" s="357"/>
      <c r="L90" s="357"/>
      <c r="M90" s="357"/>
      <c r="N90" s="357"/>
      <c r="O90" s="357"/>
      <c r="P90" s="357"/>
      <c r="Q90" s="357"/>
      <c r="R90" s="357"/>
      <c r="S90" s="357"/>
      <c r="T90" s="357"/>
      <c r="U90" s="357"/>
      <c r="V90" s="357"/>
      <c r="W90" s="357"/>
      <c r="X90" s="357"/>
      <c r="Y90" s="357"/>
      <c r="Z90" s="357"/>
      <c r="AA90" s="357"/>
      <c r="AB90" s="357"/>
      <c r="AC90" s="357"/>
      <c r="AD90" s="357"/>
      <c r="AE90" s="357"/>
      <c r="AF90" s="357"/>
      <c r="AG90" s="357"/>
      <c r="AH90" s="357"/>
      <c r="AI90" s="357"/>
      <c r="AJ90" s="357"/>
      <c r="AK90" s="357"/>
      <c r="AL90" s="357"/>
      <c r="AM90" s="356"/>
      <c r="AN90" s="356"/>
      <c r="AO90" s="356"/>
      <c r="AP90" s="356"/>
      <c r="AQ90" s="356"/>
      <c r="AR90" s="356"/>
      <c r="AS90" s="356"/>
      <c r="AT90" s="356"/>
      <c r="AU90" s="356"/>
      <c r="AV90" s="357"/>
      <c r="AW90" s="357"/>
      <c r="AX90" s="357"/>
      <c r="AY90" s="357"/>
      <c r="AZ90" s="357"/>
      <c r="BA90" s="357"/>
      <c r="BB90" s="357"/>
      <c r="BC90" s="357"/>
      <c r="BD90" s="357"/>
      <c r="BE90" s="357"/>
      <c r="BF90" s="357"/>
      <c r="BG90" s="357"/>
      <c r="BH90" s="357"/>
      <c r="BI90" s="357"/>
      <c r="BJ90" s="357"/>
      <c r="BK90" s="357"/>
      <c r="BL90" s="357"/>
      <c r="BM90" s="357"/>
      <c r="BN90" s="357"/>
      <c r="BO90" s="357"/>
      <c r="BP90" s="357"/>
      <c r="BQ90" s="357"/>
      <c r="BR90" s="357"/>
      <c r="BS90" s="357"/>
      <c r="BT90" s="357"/>
      <c r="BU90" s="357"/>
      <c r="BV90" s="357"/>
      <c r="BW90" s="357"/>
      <c r="BX90" s="357"/>
      <c r="BY90" s="357"/>
      <c r="BZ90" s="355" t="s">
        <v>675</v>
      </c>
      <c r="CA90" s="356" t="str">
        <f>'Org Raw Data'!$G$28</f>
        <v>ORG_L3_299</v>
      </c>
      <c r="CB90" s="356" t="str">
        <f ca="1">OFFSET('Org Raw Data'!$G$28,0,1)</f>
        <v>FS</v>
      </c>
      <c r="CC90" s="357"/>
      <c r="CD90" s="357"/>
      <c r="CE90" s="357" t="s">
        <v>587</v>
      </c>
      <c r="CF90" s="357"/>
      <c r="CG90" s="357"/>
      <c r="CH90" s="357"/>
      <c r="CI90" s="357"/>
      <c r="CJ90" s="357"/>
      <c r="CK90" s="376"/>
    </row>
    <row r="91" spans="1:102" ht="36.9" hidden="1" customHeight="1" thickTop="1" x14ac:dyDescent="0.25">
      <c r="A91" s="1013"/>
      <c r="B91" s="1002" t="s">
        <v>676</v>
      </c>
      <c r="C91" s="359"/>
      <c r="D91" s="359"/>
      <c r="E91" s="359"/>
      <c r="F91" s="359"/>
      <c r="G91" s="359"/>
      <c r="H91" s="359"/>
      <c r="I91" s="359"/>
      <c r="J91" s="359"/>
      <c r="K91" s="359"/>
      <c r="L91" s="359"/>
      <c r="M91" s="359"/>
      <c r="N91" s="359"/>
      <c r="O91" s="359"/>
      <c r="P91" s="359"/>
      <c r="Q91" s="359"/>
      <c r="R91" s="359"/>
      <c r="S91" s="359"/>
      <c r="T91" s="359"/>
      <c r="U91" s="359"/>
      <c r="V91" s="359"/>
      <c r="W91" s="359"/>
      <c r="X91" s="359"/>
      <c r="Y91" s="359"/>
      <c r="Z91" s="359"/>
      <c r="AA91" s="359"/>
      <c r="AB91" s="359"/>
      <c r="AC91" s="359"/>
      <c r="AD91" s="359"/>
      <c r="AE91" s="359"/>
      <c r="AF91" s="359"/>
      <c r="AG91" s="359"/>
      <c r="AH91" s="359"/>
      <c r="AI91" s="359"/>
      <c r="AJ91" s="359"/>
      <c r="AK91" s="359"/>
      <c r="AL91" s="359"/>
      <c r="AM91" s="361"/>
      <c r="AN91" s="361"/>
      <c r="AO91" s="361"/>
      <c r="AP91" s="361"/>
      <c r="AQ91" s="361"/>
      <c r="AR91" s="361"/>
      <c r="AS91" s="361"/>
      <c r="AT91" s="361"/>
      <c r="AU91" s="361"/>
      <c r="AV91" s="359"/>
      <c r="AW91" s="359"/>
      <c r="AX91" s="359"/>
      <c r="AY91" s="359"/>
      <c r="AZ91" s="359"/>
      <c r="BA91" s="359"/>
      <c r="BB91" s="359"/>
      <c r="BC91" s="359"/>
      <c r="BD91" s="359"/>
      <c r="BE91" s="359"/>
      <c r="BF91" s="359"/>
      <c r="BG91" s="359"/>
      <c r="BH91" s="359"/>
      <c r="BI91" s="359"/>
      <c r="BJ91" s="359"/>
      <c r="BK91" s="359"/>
      <c r="BL91" s="359"/>
      <c r="BM91" s="359"/>
      <c r="BN91" s="359"/>
      <c r="BO91" s="359"/>
      <c r="BP91" s="359"/>
      <c r="BQ91" s="359"/>
      <c r="BR91" s="359"/>
      <c r="BS91" s="359"/>
      <c r="BT91" s="359"/>
      <c r="BU91" s="359"/>
      <c r="BV91" s="359"/>
      <c r="BW91" s="360" t="s">
        <v>677</v>
      </c>
      <c r="BX91" s="183" t="str">
        <f>'Org Raw Data'!$G$25</f>
        <v>ORG_L3_300</v>
      </c>
      <c r="BY91" s="183" t="str">
        <f ca="1">OFFSET('Org Raw Data'!$G$25,0,1)</f>
        <v>PC</v>
      </c>
      <c r="BZ91" s="359"/>
      <c r="CA91" s="359"/>
      <c r="CB91" s="359"/>
      <c r="CC91" s="359"/>
      <c r="CD91" s="359"/>
      <c r="CE91" s="359"/>
      <c r="CF91" s="359"/>
      <c r="CG91" s="359"/>
      <c r="CH91" s="359"/>
      <c r="CI91" s="359"/>
      <c r="CJ91" s="359"/>
      <c r="CK91" s="377"/>
    </row>
    <row r="92" spans="1:102" ht="18.600000000000001" hidden="1" customHeight="1" x14ac:dyDescent="0.25">
      <c r="A92" s="1013"/>
      <c r="B92" s="1003"/>
      <c r="C92" s="184"/>
      <c r="D92" s="184"/>
      <c r="E92" s="184"/>
      <c r="F92" s="184"/>
      <c r="G92" s="184"/>
      <c r="H92" s="184"/>
      <c r="I92" s="184"/>
      <c r="J92" s="184"/>
      <c r="K92" s="184"/>
      <c r="L92" s="184"/>
      <c r="M92" s="184"/>
      <c r="N92" s="184"/>
      <c r="O92" s="184"/>
      <c r="P92" s="184"/>
      <c r="Q92" s="184"/>
      <c r="R92" s="184"/>
      <c r="S92" s="184"/>
      <c r="T92" s="184"/>
      <c r="U92" s="184"/>
      <c r="V92" s="184"/>
      <c r="W92" s="184"/>
      <c r="X92" s="184"/>
      <c r="Y92" s="184"/>
      <c r="Z92" s="184"/>
      <c r="AA92" s="184"/>
      <c r="AB92" s="184"/>
      <c r="AC92" s="184"/>
      <c r="AD92" s="184"/>
      <c r="AE92" s="184"/>
      <c r="AF92" s="184"/>
      <c r="AG92" s="184"/>
      <c r="AH92" s="184"/>
      <c r="AI92" s="184"/>
      <c r="AJ92" s="184"/>
      <c r="AK92" s="184"/>
      <c r="AL92" s="184"/>
      <c r="AM92" s="183"/>
      <c r="AN92" s="183"/>
      <c r="AO92" s="183"/>
      <c r="AP92" s="183"/>
      <c r="AQ92" s="183"/>
      <c r="AR92" s="183"/>
      <c r="AS92" s="183"/>
      <c r="AT92" s="183"/>
      <c r="AU92" s="183"/>
      <c r="AV92" s="184"/>
      <c r="AW92" s="184"/>
      <c r="AX92" s="184"/>
      <c r="AY92" s="184"/>
      <c r="AZ92" s="184"/>
      <c r="BA92" s="184"/>
      <c r="BB92" s="184"/>
      <c r="BC92" s="184"/>
      <c r="BD92" s="184"/>
      <c r="BE92" s="184"/>
      <c r="BF92" s="184"/>
      <c r="BG92" s="184"/>
      <c r="BH92" s="184"/>
      <c r="BI92" s="184"/>
      <c r="BJ92" s="184"/>
      <c r="BK92" s="184"/>
      <c r="BL92" s="184"/>
      <c r="BM92" s="184"/>
      <c r="BN92" s="184"/>
      <c r="BO92" s="184"/>
      <c r="BP92" s="184"/>
      <c r="BQ92" s="184"/>
      <c r="BR92" s="184"/>
      <c r="BS92" s="184"/>
      <c r="BT92" s="184"/>
      <c r="BU92" s="184"/>
      <c r="BV92" s="184"/>
      <c r="BW92" s="346" t="s">
        <v>678</v>
      </c>
      <c r="BX92" s="183" t="str">
        <f>'Org Raw Data'!$G$25</f>
        <v>ORG_L3_300</v>
      </c>
      <c r="BY92" s="183" t="str">
        <f ca="1">OFFSET('Org Raw Data'!$G$25,0,1)</f>
        <v>PC</v>
      </c>
      <c r="BZ92" s="184"/>
      <c r="CA92" s="184"/>
      <c r="CB92" s="184"/>
      <c r="CC92" s="184"/>
      <c r="CD92" s="184"/>
      <c r="CE92" s="184"/>
      <c r="CF92" s="184"/>
      <c r="CG92" s="184"/>
      <c r="CH92" s="184"/>
      <c r="CI92" s="184"/>
      <c r="CJ92" s="184"/>
      <c r="CK92" s="372"/>
    </row>
    <row r="93" spans="1:102" ht="24" hidden="1" x14ac:dyDescent="0.25">
      <c r="A93" s="1013"/>
      <c r="B93" s="1003"/>
      <c r="C93" s="184"/>
      <c r="D93" s="184"/>
      <c r="E93" s="184"/>
      <c r="F93" s="184"/>
      <c r="G93" s="184"/>
      <c r="H93" s="184"/>
      <c r="I93" s="184"/>
      <c r="J93" s="184"/>
      <c r="K93" s="184"/>
      <c r="L93" s="184"/>
      <c r="M93" s="184"/>
      <c r="N93" s="184"/>
      <c r="O93" s="184"/>
      <c r="P93" s="184"/>
      <c r="Q93" s="184"/>
      <c r="R93" s="184"/>
      <c r="S93" s="184"/>
      <c r="T93" s="184"/>
      <c r="U93" s="184"/>
      <c r="V93" s="184"/>
      <c r="W93" s="184"/>
      <c r="X93" s="184"/>
      <c r="Y93" s="184"/>
      <c r="Z93" s="184"/>
      <c r="AA93" s="184"/>
      <c r="AB93" s="184"/>
      <c r="AC93" s="184"/>
      <c r="AD93" s="184"/>
      <c r="AE93" s="184"/>
      <c r="AF93" s="184"/>
      <c r="AG93" s="184"/>
      <c r="AH93" s="184"/>
      <c r="AI93" s="184"/>
      <c r="AJ93" s="184"/>
      <c r="AK93" s="184"/>
      <c r="AL93" s="184"/>
      <c r="AM93" s="183"/>
      <c r="AN93" s="183"/>
      <c r="AO93" s="183"/>
      <c r="AP93" s="183"/>
      <c r="AQ93" s="183"/>
      <c r="AR93" s="183"/>
      <c r="AS93" s="183"/>
      <c r="AT93" s="183"/>
      <c r="AU93" s="183"/>
      <c r="AV93" s="184"/>
      <c r="AW93" s="184"/>
      <c r="AX93" s="184"/>
      <c r="AY93" s="184"/>
      <c r="AZ93" s="184"/>
      <c r="BA93" s="184"/>
      <c r="BB93" s="184"/>
      <c r="BC93" s="184"/>
      <c r="BD93" s="184"/>
      <c r="BE93" s="184"/>
      <c r="BF93" s="184"/>
      <c r="BG93" s="184"/>
      <c r="BH93" s="184"/>
      <c r="BI93" s="184"/>
      <c r="BJ93" s="184"/>
      <c r="BK93" s="184"/>
      <c r="BL93" s="184"/>
      <c r="BM93" s="184"/>
      <c r="BN93" s="184"/>
      <c r="BO93" s="184"/>
      <c r="BP93" s="184"/>
      <c r="BQ93" s="184"/>
      <c r="BR93" s="184"/>
      <c r="BS93" s="184"/>
      <c r="BT93" s="184"/>
      <c r="BU93" s="184"/>
      <c r="BV93" s="184"/>
      <c r="BW93" s="346" t="s">
        <v>679</v>
      </c>
      <c r="BX93" s="183" t="str">
        <f>'Org Raw Data'!$G$25</f>
        <v>ORG_L3_300</v>
      </c>
      <c r="BY93" s="183" t="str">
        <f ca="1">OFFSET('Org Raw Data'!$G$25,0,1)</f>
        <v>PC</v>
      </c>
      <c r="BZ93" s="184"/>
      <c r="CA93" s="184"/>
      <c r="CB93" s="184"/>
      <c r="CC93" s="184"/>
      <c r="CD93" s="184"/>
      <c r="CE93" s="184"/>
      <c r="CF93" s="184"/>
      <c r="CG93" s="184"/>
      <c r="CH93" s="184"/>
      <c r="CI93" s="184"/>
      <c r="CJ93" s="184"/>
      <c r="CK93" s="372"/>
    </row>
    <row r="94" spans="1:102" ht="18.600000000000001" hidden="1" customHeight="1" x14ac:dyDescent="0.25">
      <c r="A94" s="1013"/>
      <c r="B94" s="1003"/>
      <c r="C94" s="184"/>
      <c r="D94" s="184"/>
      <c r="E94" s="184"/>
      <c r="F94" s="184"/>
      <c r="G94" s="184"/>
      <c r="H94" s="184"/>
      <c r="I94" s="184"/>
      <c r="J94" s="184"/>
      <c r="K94" s="184"/>
      <c r="L94" s="184"/>
      <c r="M94" s="184"/>
      <c r="N94" s="184"/>
      <c r="O94" s="184"/>
      <c r="P94" s="184"/>
      <c r="Q94" s="184"/>
      <c r="R94" s="184"/>
      <c r="S94" s="184"/>
      <c r="T94" s="184"/>
      <c r="U94" s="184"/>
      <c r="V94" s="184"/>
      <c r="W94" s="184"/>
      <c r="X94" s="184"/>
      <c r="Y94" s="184"/>
      <c r="Z94" s="184"/>
      <c r="AA94" s="184"/>
      <c r="AB94" s="184"/>
      <c r="AC94" s="184"/>
      <c r="AD94" s="184"/>
      <c r="AE94" s="184"/>
      <c r="AF94" s="184"/>
      <c r="AG94" s="184"/>
      <c r="AH94" s="184"/>
      <c r="AI94" s="184"/>
      <c r="AJ94" s="184"/>
      <c r="AK94" s="184"/>
      <c r="AL94" s="184"/>
      <c r="AM94" s="183"/>
      <c r="AN94" s="183"/>
      <c r="AO94" s="183"/>
      <c r="AP94" s="183"/>
      <c r="AQ94" s="183"/>
      <c r="AR94" s="183"/>
      <c r="AS94" s="183"/>
      <c r="AT94" s="183"/>
      <c r="AU94" s="183"/>
      <c r="AV94" s="184"/>
      <c r="AW94" s="184"/>
      <c r="AX94" s="184"/>
      <c r="AY94" s="184"/>
      <c r="AZ94" s="184"/>
      <c r="BA94" s="184"/>
      <c r="BB94" s="184"/>
      <c r="BC94" s="184"/>
      <c r="BD94" s="184"/>
      <c r="BE94" s="184"/>
      <c r="BF94" s="184"/>
      <c r="BG94" s="184"/>
      <c r="BH94" s="184"/>
      <c r="BI94" s="184"/>
      <c r="BJ94" s="184"/>
      <c r="BK94" s="184"/>
      <c r="BL94" s="184"/>
      <c r="BM94" s="184"/>
      <c r="BN94" s="184"/>
      <c r="BO94" s="184"/>
      <c r="BP94" s="184"/>
      <c r="BQ94" s="184"/>
      <c r="BR94" s="184"/>
      <c r="BS94" s="184"/>
      <c r="BT94" s="184"/>
      <c r="BU94" s="184"/>
      <c r="BV94" s="184"/>
      <c r="BW94" s="346" t="s">
        <v>680</v>
      </c>
      <c r="BX94" s="183" t="str">
        <f>'Org Raw Data'!$G$25</f>
        <v>ORG_L3_300</v>
      </c>
      <c r="BY94" s="183" t="str">
        <f ca="1">OFFSET('Org Raw Data'!$G$25,0,1)</f>
        <v>PC</v>
      </c>
      <c r="BZ94" s="184"/>
      <c r="CA94" s="184"/>
      <c r="CB94" s="184"/>
      <c r="CC94" s="184"/>
      <c r="CD94" s="184"/>
      <c r="CE94" s="184"/>
      <c r="CF94" s="184"/>
      <c r="CG94" s="184"/>
      <c r="CH94" s="184"/>
      <c r="CI94" s="184"/>
      <c r="CJ94" s="184"/>
      <c r="CK94" s="372"/>
      <c r="CX94" t="s">
        <v>587</v>
      </c>
    </row>
    <row r="95" spans="1:102" ht="27.9" hidden="1" customHeight="1" x14ac:dyDescent="0.25">
      <c r="A95" s="1013"/>
      <c r="B95" s="1003"/>
      <c r="C95" s="184"/>
      <c r="D95" s="184"/>
      <c r="E95" s="184"/>
      <c r="F95" s="184"/>
      <c r="G95" s="184"/>
      <c r="H95" s="184"/>
      <c r="I95" s="184"/>
      <c r="J95" s="184"/>
      <c r="K95" s="184"/>
      <c r="L95" s="184"/>
      <c r="M95" s="184"/>
      <c r="N95" s="184"/>
      <c r="O95" s="184"/>
      <c r="P95" s="184"/>
      <c r="Q95" s="184"/>
      <c r="R95" s="184"/>
      <c r="S95" s="184"/>
      <c r="T95" s="184"/>
      <c r="U95" s="184"/>
      <c r="V95" s="184"/>
      <c r="W95" s="184"/>
      <c r="X95" s="184"/>
      <c r="Y95" s="184"/>
      <c r="Z95" s="184"/>
      <c r="AA95" s="184"/>
      <c r="AB95" s="184"/>
      <c r="AC95" s="184"/>
      <c r="AD95" s="184"/>
      <c r="AE95" s="184"/>
      <c r="AF95" s="184"/>
      <c r="AG95" s="184"/>
      <c r="AH95" s="184"/>
      <c r="AI95" s="184"/>
      <c r="AJ95" s="184"/>
      <c r="AK95" s="184"/>
      <c r="AL95" s="184"/>
      <c r="AM95" s="183"/>
      <c r="AN95" s="183"/>
      <c r="AO95" s="183"/>
      <c r="AP95" s="183"/>
      <c r="AQ95" s="183"/>
      <c r="AR95" s="183"/>
      <c r="AS95" s="183"/>
      <c r="AT95" s="183"/>
      <c r="AU95" s="183"/>
      <c r="AV95" s="184"/>
      <c r="AW95" s="184"/>
      <c r="AX95" s="184"/>
      <c r="AY95" s="184"/>
      <c r="AZ95" s="184"/>
      <c r="BA95" s="184"/>
      <c r="BB95" s="184"/>
      <c r="BC95" s="184"/>
      <c r="BD95" s="184"/>
      <c r="BE95" s="184"/>
      <c r="BF95" s="184"/>
      <c r="BG95" s="184"/>
      <c r="BH95" s="184"/>
      <c r="BI95" s="184"/>
      <c r="BJ95" s="184"/>
      <c r="BK95" s="184"/>
      <c r="BL95" s="184"/>
      <c r="BM95" s="184"/>
      <c r="BN95" s="184"/>
      <c r="BO95" s="184"/>
      <c r="BP95" s="184"/>
      <c r="BQ95" s="184"/>
      <c r="BR95" s="184"/>
      <c r="BS95" s="184"/>
      <c r="BT95" s="184"/>
      <c r="BU95" s="184"/>
      <c r="BV95" s="184"/>
      <c r="BW95" s="346" t="s">
        <v>681</v>
      </c>
      <c r="BX95" s="183" t="str">
        <f>'Org Raw Data'!$G$25</f>
        <v>ORG_L3_300</v>
      </c>
      <c r="BY95" s="183" t="str">
        <f ca="1">OFFSET('Org Raw Data'!$G$25,0,1)</f>
        <v>PC</v>
      </c>
      <c r="BZ95" s="184"/>
      <c r="CA95" s="184"/>
      <c r="CB95" s="184"/>
      <c r="CC95" s="184"/>
      <c r="CD95" s="184"/>
      <c r="CE95" s="184"/>
      <c r="CF95" s="184"/>
      <c r="CG95" s="184"/>
      <c r="CH95" s="184"/>
      <c r="CI95" s="184"/>
      <c r="CJ95" s="184"/>
      <c r="CK95" s="372"/>
    </row>
    <row r="96" spans="1:102" ht="18.600000000000001" hidden="1" customHeight="1" x14ac:dyDescent="0.25">
      <c r="A96" s="1013"/>
      <c r="B96" s="1003"/>
      <c r="C96" s="184"/>
      <c r="D96" s="184"/>
      <c r="E96" s="184"/>
      <c r="F96" s="184"/>
      <c r="G96" s="184"/>
      <c r="H96" s="184"/>
      <c r="I96" s="184"/>
      <c r="J96" s="184"/>
      <c r="K96" s="184"/>
      <c r="L96" s="184"/>
      <c r="M96" s="184"/>
      <c r="N96" s="184"/>
      <c r="O96" s="184"/>
      <c r="P96" s="184"/>
      <c r="Q96" s="184"/>
      <c r="R96" s="184"/>
      <c r="S96" s="184"/>
      <c r="T96" s="184"/>
      <c r="U96" s="184"/>
      <c r="V96" s="184"/>
      <c r="W96" s="184"/>
      <c r="X96" s="184"/>
      <c r="Y96" s="184"/>
      <c r="Z96" s="184"/>
      <c r="AA96" s="184"/>
      <c r="AB96" s="184"/>
      <c r="AC96" s="184"/>
      <c r="AD96" s="184"/>
      <c r="AE96" s="184"/>
      <c r="AF96" s="184"/>
      <c r="AG96" s="184"/>
      <c r="AH96" s="184"/>
      <c r="AI96" s="184"/>
      <c r="AJ96" s="184"/>
      <c r="AK96" s="184"/>
      <c r="AL96" s="184"/>
      <c r="AM96" s="183"/>
      <c r="AN96" s="183"/>
      <c r="AO96" s="183"/>
      <c r="AP96" s="183"/>
      <c r="AQ96" s="183"/>
      <c r="AR96" s="183"/>
      <c r="AS96" s="183"/>
      <c r="AT96" s="183"/>
      <c r="AU96" s="183"/>
      <c r="AV96" s="184"/>
      <c r="AW96" s="184"/>
      <c r="AX96" s="184"/>
      <c r="AY96" s="184"/>
      <c r="AZ96" s="184"/>
      <c r="BA96" s="184"/>
      <c r="BB96" s="184"/>
      <c r="BC96" s="184"/>
      <c r="BD96" s="184"/>
      <c r="BE96" s="184"/>
      <c r="BF96" s="184"/>
      <c r="BG96" s="184"/>
      <c r="BH96" s="184"/>
      <c r="BI96" s="184"/>
      <c r="BJ96" s="184"/>
      <c r="BK96" s="184"/>
      <c r="BL96" s="184"/>
      <c r="BM96" s="184"/>
      <c r="BN96" s="184"/>
      <c r="BO96" s="184"/>
      <c r="BP96" s="184"/>
      <c r="BQ96" s="184"/>
      <c r="BR96" s="184"/>
      <c r="BS96" s="184"/>
      <c r="BT96" s="184"/>
      <c r="BU96" s="184"/>
      <c r="BV96" s="184"/>
      <c r="BW96" s="346" t="s">
        <v>682</v>
      </c>
      <c r="BX96" s="183" t="str">
        <f>'Org Raw Data'!$G$25</f>
        <v>ORG_L3_300</v>
      </c>
      <c r="BY96" s="183" t="str">
        <f ca="1">OFFSET('Org Raw Data'!$G$25,0,1)</f>
        <v>PC</v>
      </c>
      <c r="BZ96" s="184"/>
      <c r="CA96" s="184"/>
      <c r="CB96" s="184"/>
      <c r="CC96" s="184"/>
      <c r="CD96" s="184"/>
      <c r="CE96" s="184"/>
      <c r="CF96" s="184"/>
      <c r="CG96" s="184"/>
      <c r="CH96" s="184"/>
      <c r="CI96" s="184"/>
      <c r="CJ96" s="184"/>
      <c r="CK96" s="372"/>
    </row>
    <row r="97" spans="1:96" ht="24.6" hidden="1" thickBot="1" x14ac:dyDescent="0.3">
      <c r="A97" s="1013"/>
      <c r="B97" s="1001"/>
      <c r="C97" s="357"/>
      <c r="D97" s="357"/>
      <c r="E97" s="357"/>
      <c r="F97" s="357"/>
      <c r="G97" s="357"/>
      <c r="H97" s="357"/>
      <c r="I97" s="357"/>
      <c r="J97" s="357"/>
      <c r="K97" s="357"/>
      <c r="L97" s="357"/>
      <c r="M97" s="357"/>
      <c r="N97" s="357"/>
      <c r="O97" s="357"/>
      <c r="P97" s="357"/>
      <c r="Q97" s="357"/>
      <c r="R97" s="357"/>
      <c r="S97" s="357"/>
      <c r="T97" s="357"/>
      <c r="U97" s="357"/>
      <c r="V97" s="357"/>
      <c r="W97" s="357"/>
      <c r="X97" s="357"/>
      <c r="Y97" s="357"/>
      <c r="Z97" s="357"/>
      <c r="AA97" s="357"/>
      <c r="AB97" s="357"/>
      <c r="AC97" s="357"/>
      <c r="AD97" s="357"/>
      <c r="AE97" s="357"/>
      <c r="AF97" s="357"/>
      <c r="AG97" s="357"/>
      <c r="AH97" s="357"/>
      <c r="AI97" s="357"/>
      <c r="AJ97" s="357"/>
      <c r="AK97" s="357"/>
      <c r="AL97" s="357"/>
      <c r="AM97" s="356"/>
      <c r="AN97" s="356"/>
      <c r="AO97" s="356"/>
      <c r="AP97" s="356"/>
      <c r="AQ97" s="356"/>
      <c r="AR97" s="356"/>
      <c r="AS97" s="356"/>
      <c r="AT97" s="356"/>
      <c r="AU97" s="356"/>
      <c r="AV97" s="357"/>
      <c r="AW97" s="357"/>
      <c r="AX97" s="357"/>
      <c r="AY97" s="357"/>
      <c r="AZ97" s="357"/>
      <c r="BA97" s="357"/>
      <c r="BB97" s="357"/>
      <c r="BC97" s="357"/>
      <c r="BD97" s="357"/>
      <c r="BE97" s="357"/>
      <c r="BF97" s="357"/>
      <c r="BG97" s="357"/>
      <c r="BH97" s="357"/>
      <c r="BI97" s="357"/>
      <c r="BJ97" s="357"/>
      <c r="BK97" s="357"/>
      <c r="BL97" s="357"/>
      <c r="BM97" s="357"/>
      <c r="BN97" s="357"/>
      <c r="BO97" s="357"/>
      <c r="BP97" s="357"/>
      <c r="BQ97" s="357"/>
      <c r="BR97" s="357"/>
      <c r="BS97" s="357"/>
      <c r="BT97" s="357"/>
      <c r="BU97" s="357"/>
      <c r="BV97" s="357"/>
      <c r="BW97" s="355" t="s">
        <v>683</v>
      </c>
      <c r="BX97" s="183" t="str">
        <f>'Org Raw Data'!$G$25</f>
        <v>ORG_L3_300</v>
      </c>
      <c r="BY97" s="183" t="str">
        <f ca="1">OFFSET('Org Raw Data'!$G$25,0,1)</f>
        <v>PC</v>
      </c>
      <c r="BZ97" s="357"/>
      <c r="CA97" s="357"/>
      <c r="CB97" s="357"/>
      <c r="CC97" s="357"/>
      <c r="CD97" s="357"/>
      <c r="CE97" s="357"/>
      <c r="CF97" s="357"/>
      <c r="CG97" s="357"/>
      <c r="CH97" s="357"/>
      <c r="CI97" s="357"/>
      <c r="CJ97" s="357"/>
      <c r="CK97" s="376"/>
    </row>
    <row r="98" spans="1:96" ht="36.9" hidden="1" customHeight="1" thickTop="1" x14ac:dyDescent="0.25">
      <c r="A98" s="1013"/>
      <c r="B98" s="1002" t="s">
        <v>684</v>
      </c>
      <c r="C98" s="359"/>
      <c r="D98" s="359"/>
      <c r="E98" s="359"/>
      <c r="F98" s="359"/>
      <c r="G98" s="359"/>
      <c r="H98" s="359"/>
      <c r="I98" s="359"/>
      <c r="J98" s="359"/>
      <c r="K98" s="359"/>
      <c r="L98" s="359"/>
      <c r="M98" s="359"/>
      <c r="N98" s="359"/>
      <c r="O98" s="359"/>
      <c r="P98" s="359"/>
      <c r="Q98" s="359"/>
      <c r="R98" s="359"/>
      <c r="S98" s="359"/>
      <c r="T98" s="359"/>
      <c r="U98" s="359"/>
      <c r="V98" s="359"/>
      <c r="W98" s="359"/>
      <c r="X98" s="359"/>
      <c r="Y98" s="359"/>
      <c r="Z98" s="359"/>
      <c r="AA98" s="359"/>
      <c r="AB98" s="359"/>
      <c r="AC98" s="359"/>
      <c r="AD98" s="359"/>
      <c r="AE98" s="359"/>
      <c r="AF98" s="359"/>
      <c r="AG98" s="359"/>
      <c r="AH98" s="359"/>
      <c r="AI98" s="359"/>
      <c r="AJ98" s="359"/>
      <c r="AK98" s="359"/>
      <c r="AL98" s="359"/>
      <c r="AM98" s="361"/>
      <c r="AN98" s="361"/>
      <c r="AO98" s="361"/>
      <c r="AP98" s="361"/>
      <c r="AQ98" s="361"/>
      <c r="AR98" s="361"/>
      <c r="AS98" s="361"/>
      <c r="AT98" s="361"/>
      <c r="AU98" s="361"/>
      <c r="AV98" s="359"/>
      <c r="AW98" s="359"/>
      <c r="AX98" s="359"/>
      <c r="AY98" s="359"/>
      <c r="AZ98" s="359"/>
      <c r="BA98" s="359"/>
      <c r="BB98" s="359"/>
      <c r="BC98" s="359"/>
      <c r="BD98" s="359"/>
      <c r="BE98" s="359"/>
      <c r="BF98" s="359"/>
      <c r="BG98" s="359"/>
      <c r="BH98" s="359"/>
      <c r="BI98" s="359"/>
      <c r="BJ98" s="359"/>
      <c r="BK98" s="359"/>
      <c r="BL98" s="359"/>
      <c r="BM98" s="359"/>
      <c r="BN98" s="359"/>
      <c r="BO98" s="359"/>
      <c r="BP98" s="359"/>
      <c r="BQ98" s="359"/>
      <c r="BR98" s="359"/>
      <c r="BS98" s="359"/>
      <c r="BT98" s="359"/>
      <c r="BU98" s="359"/>
      <c r="BV98" s="359"/>
      <c r="BW98" s="359"/>
      <c r="BX98" s="359"/>
      <c r="BY98" s="359"/>
      <c r="BZ98" s="359"/>
      <c r="CA98" s="359"/>
      <c r="CB98" s="359"/>
      <c r="CC98" s="359"/>
      <c r="CD98" s="359"/>
      <c r="CE98" s="359"/>
      <c r="CF98" s="360" t="s">
        <v>685</v>
      </c>
      <c r="CG98" s="183" t="str">
        <f>'Org Raw Data'!$G$21</f>
        <v>ORG_L3_296</v>
      </c>
      <c r="CH98" s="183" t="str">
        <f ca="1">OFFSET('Org Raw Data'!$G$21,0,1)</f>
        <v>FM</v>
      </c>
      <c r="CI98" s="360" t="s">
        <v>691</v>
      </c>
      <c r="CJ98" s="345" t="str">
        <f>'Org Raw Data'!$G$47</f>
        <v>ORG_L3_284</v>
      </c>
      <c r="CK98" s="386" t="str">
        <f ca="1">OFFSET('Org Raw Data'!$G$47,0,1)</f>
        <v>OPVCG&amp;E</v>
      </c>
    </row>
    <row r="99" spans="1:96" ht="24" hidden="1" x14ac:dyDescent="0.25">
      <c r="A99" s="1013"/>
      <c r="B99" s="1003"/>
      <c r="C99" s="184"/>
      <c r="D99" s="184"/>
      <c r="E99" s="184"/>
      <c r="F99" s="184"/>
      <c r="G99" s="184"/>
      <c r="H99" s="184"/>
      <c r="I99" s="184"/>
      <c r="J99" s="184"/>
      <c r="K99" s="184"/>
      <c r="L99" s="184"/>
      <c r="M99" s="184"/>
      <c r="N99" s="184"/>
      <c r="O99" s="184"/>
      <c r="P99" s="184"/>
      <c r="Q99" s="184"/>
      <c r="R99" s="184"/>
      <c r="S99" s="184"/>
      <c r="T99" s="184"/>
      <c r="U99" s="184"/>
      <c r="V99" s="184"/>
      <c r="W99" s="184"/>
      <c r="X99" s="184"/>
      <c r="Y99" s="184"/>
      <c r="Z99" s="184"/>
      <c r="AA99" s="184"/>
      <c r="AB99" s="184"/>
      <c r="AC99" s="184"/>
      <c r="AD99" s="184"/>
      <c r="AE99" s="184"/>
      <c r="AF99" s="184"/>
      <c r="AG99" s="184"/>
      <c r="AH99" s="184"/>
      <c r="AI99" s="184"/>
      <c r="AJ99" s="184"/>
      <c r="AK99" s="184"/>
      <c r="AL99" s="184"/>
      <c r="AM99" s="183"/>
      <c r="AN99" s="183"/>
      <c r="AO99" s="183"/>
      <c r="AP99" s="183"/>
      <c r="AQ99" s="183"/>
      <c r="AR99" s="183"/>
      <c r="AS99" s="183"/>
      <c r="AT99" s="183"/>
      <c r="AU99" s="183"/>
      <c r="AV99" s="184"/>
      <c r="AW99" s="184"/>
      <c r="AX99" s="184"/>
      <c r="AY99" s="184"/>
      <c r="AZ99" s="184"/>
      <c r="BA99" s="184"/>
      <c r="BB99" s="184"/>
      <c r="BC99" s="184"/>
      <c r="BD99" s="184"/>
      <c r="BE99" s="184"/>
      <c r="BF99" s="184"/>
      <c r="BG99" s="184"/>
      <c r="BH99" s="184"/>
      <c r="BI99" s="184"/>
      <c r="BJ99" s="184"/>
      <c r="BK99" s="184"/>
      <c r="BL99" s="184"/>
      <c r="BM99" s="184"/>
      <c r="BN99" s="184"/>
      <c r="BO99" s="184"/>
      <c r="BP99" s="184"/>
      <c r="BQ99" s="184"/>
      <c r="BR99" s="184"/>
      <c r="BS99" s="184"/>
      <c r="BT99" s="184"/>
      <c r="BU99" s="184"/>
      <c r="BV99" s="184"/>
      <c r="BW99" s="184"/>
      <c r="BX99" s="184"/>
      <c r="BY99" s="184"/>
      <c r="BZ99" s="184"/>
      <c r="CA99" s="184"/>
      <c r="CB99" s="184"/>
      <c r="CC99" s="184"/>
      <c r="CD99" s="184"/>
      <c r="CE99" s="184"/>
      <c r="CF99" s="346" t="s">
        <v>686</v>
      </c>
      <c r="CG99" s="183" t="str">
        <f>'Org Raw Data'!$G$21</f>
        <v>ORG_L3_296</v>
      </c>
      <c r="CH99" s="183" t="str">
        <f ca="1">OFFSET('Org Raw Data'!$G$21,0,1)</f>
        <v>FM</v>
      </c>
      <c r="CI99" s="346" t="s">
        <v>692</v>
      </c>
      <c r="CJ99" s="183" t="str">
        <f>'Org Raw Data'!$G$21</f>
        <v>ORG_L3_296</v>
      </c>
      <c r="CK99" s="373" t="str">
        <f ca="1">OFFSET('Org Raw Data'!$G$21,0,1)</f>
        <v>FM</v>
      </c>
    </row>
    <row r="100" spans="1:96" ht="27.6" hidden="1" customHeight="1" x14ac:dyDescent="0.25">
      <c r="A100" s="1013"/>
      <c r="B100" s="1003"/>
      <c r="C100" s="184"/>
      <c r="D100" s="184"/>
      <c r="E100" s="184"/>
      <c r="F100" s="184"/>
      <c r="G100" s="184"/>
      <c r="H100" s="184"/>
      <c r="I100" s="184"/>
      <c r="J100" s="184"/>
      <c r="K100" s="184"/>
      <c r="L100" s="184"/>
      <c r="M100" s="184"/>
      <c r="N100" s="184"/>
      <c r="O100" s="184"/>
      <c r="P100" s="184"/>
      <c r="Q100" s="184"/>
      <c r="R100" s="184"/>
      <c r="S100" s="184"/>
      <c r="T100" s="184"/>
      <c r="U100" s="184"/>
      <c r="V100" s="184"/>
      <c r="W100" s="184"/>
      <c r="X100" s="184"/>
      <c r="Y100" s="184"/>
      <c r="Z100" s="184"/>
      <c r="AA100" s="184"/>
      <c r="AB100" s="184"/>
      <c r="AC100" s="184"/>
      <c r="AD100" s="184"/>
      <c r="AE100" s="184"/>
      <c r="AF100" s="184"/>
      <c r="AG100" s="184"/>
      <c r="AH100" s="184"/>
      <c r="AI100" s="184"/>
      <c r="AJ100" s="184"/>
      <c r="AK100" s="184"/>
      <c r="AL100" s="184"/>
      <c r="AM100" s="183"/>
      <c r="AN100" s="183"/>
      <c r="AO100" s="183"/>
      <c r="AP100" s="183"/>
      <c r="AQ100" s="183"/>
      <c r="AR100" s="183"/>
      <c r="AS100" s="183"/>
      <c r="AT100" s="183"/>
      <c r="AU100" s="183"/>
      <c r="AV100" s="184"/>
      <c r="AW100" s="184"/>
      <c r="AX100" s="184"/>
      <c r="AY100" s="184"/>
      <c r="AZ100" s="184"/>
      <c r="BA100" s="184"/>
      <c r="BB100" s="184"/>
      <c r="BC100" s="184"/>
      <c r="BD100" s="184"/>
      <c r="BE100" s="184"/>
      <c r="BF100" s="184"/>
      <c r="BG100" s="184"/>
      <c r="BH100" s="184"/>
      <c r="BI100" s="184"/>
      <c r="BJ100" s="184"/>
      <c r="BK100" s="184"/>
      <c r="BL100" s="184"/>
      <c r="BM100" s="184"/>
      <c r="BN100" s="184"/>
      <c r="BO100" s="184"/>
      <c r="BP100" s="184"/>
      <c r="BQ100" s="184"/>
      <c r="BR100" s="184"/>
      <c r="BS100" s="184"/>
      <c r="BT100" s="184"/>
      <c r="BU100" s="184"/>
      <c r="BV100" s="184"/>
      <c r="BW100" s="184"/>
      <c r="BX100" s="184"/>
      <c r="BY100" s="184"/>
      <c r="BZ100" s="184"/>
      <c r="CA100" s="184"/>
      <c r="CB100" s="184"/>
      <c r="CC100" s="184"/>
      <c r="CD100" s="184"/>
      <c r="CE100" s="184"/>
      <c r="CF100" s="346" t="s">
        <v>687</v>
      </c>
      <c r="CG100" s="183" t="str">
        <f>'Org Raw Data'!$G$21</f>
        <v>ORG_L3_296</v>
      </c>
      <c r="CH100" s="183" t="str">
        <f ca="1">OFFSET('Org Raw Data'!$G$21,0,1)</f>
        <v>FM</v>
      </c>
      <c r="CI100" s="183"/>
      <c r="CJ100" s="183"/>
      <c r="CK100" s="373"/>
    </row>
    <row r="101" spans="1:96" ht="24" hidden="1" x14ac:dyDescent="0.25">
      <c r="A101" s="1013"/>
      <c r="B101" s="1003"/>
      <c r="C101" s="184"/>
      <c r="D101" s="184"/>
      <c r="E101" s="184"/>
      <c r="F101" s="184"/>
      <c r="G101" s="184"/>
      <c r="H101" s="184"/>
      <c r="I101" s="184"/>
      <c r="J101" s="184"/>
      <c r="K101" s="184"/>
      <c r="L101" s="184"/>
      <c r="M101" s="184"/>
      <c r="N101" s="184"/>
      <c r="O101" s="184"/>
      <c r="P101" s="184"/>
      <c r="Q101" s="184"/>
      <c r="R101" s="184"/>
      <c r="S101" s="184"/>
      <c r="T101" s="184"/>
      <c r="U101" s="184"/>
      <c r="V101" s="184"/>
      <c r="W101" s="184"/>
      <c r="X101" s="184"/>
      <c r="Y101" s="184"/>
      <c r="Z101" s="184"/>
      <c r="AA101" s="184"/>
      <c r="AB101" s="184"/>
      <c r="AC101" s="184"/>
      <c r="AD101" s="184"/>
      <c r="AE101" s="184"/>
      <c r="AF101" s="184"/>
      <c r="AG101" s="184"/>
      <c r="AH101" s="184"/>
      <c r="AI101" s="184"/>
      <c r="AJ101" s="184"/>
      <c r="AK101" s="184"/>
      <c r="AL101" s="184"/>
      <c r="AM101" s="183"/>
      <c r="AN101" s="183"/>
      <c r="AO101" s="183"/>
      <c r="AP101" s="183"/>
      <c r="AQ101" s="183"/>
      <c r="AR101" s="183"/>
      <c r="AS101" s="183"/>
      <c r="AT101" s="183"/>
      <c r="AU101" s="183"/>
      <c r="AV101" s="184"/>
      <c r="AW101" s="184"/>
      <c r="AX101" s="184"/>
      <c r="AY101" s="184"/>
      <c r="AZ101" s="184"/>
      <c r="BA101" s="184"/>
      <c r="BB101" s="184"/>
      <c r="BC101" s="184"/>
      <c r="BD101" s="184"/>
      <c r="BE101" s="184"/>
      <c r="BF101" s="184"/>
      <c r="BG101" s="184"/>
      <c r="BH101" s="184"/>
      <c r="BI101" s="184"/>
      <c r="BJ101" s="184"/>
      <c r="BK101" s="184"/>
      <c r="BL101" s="184"/>
      <c r="BM101" s="184"/>
      <c r="BN101" s="184"/>
      <c r="BO101" s="184"/>
      <c r="BP101" s="184"/>
      <c r="BQ101" s="184"/>
      <c r="BR101" s="184"/>
      <c r="BS101" s="184"/>
      <c r="BT101" s="184"/>
      <c r="BU101" s="184"/>
      <c r="BV101" s="184"/>
      <c r="BW101" s="184"/>
      <c r="BX101" s="184"/>
      <c r="BY101" s="184"/>
      <c r="BZ101" s="184"/>
      <c r="CA101" s="184"/>
      <c r="CB101" s="184"/>
      <c r="CC101" s="184"/>
      <c r="CD101" s="184"/>
      <c r="CE101" s="184"/>
      <c r="CF101" s="346" t="s">
        <v>688</v>
      </c>
      <c r="CG101" s="183" t="str">
        <f>'Org Raw Data'!$G$21</f>
        <v>ORG_L3_296</v>
      </c>
      <c r="CH101" s="183" t="str">
        <f ca="1">OFFSET('Org Raw Data'!$G$21,0,1)</f>
        <v>FM</v>
      </c>
      <c r="CI101" s="183"/>
      <c r="CJ101" s="183"/>
      <c r="CK101" s="373"/>
    </row>
    <row r="102" spans="1:96" ht="24" hidden="1" x14ac:dyDescent="0.25">
      <c r="A102" s="1013"/>
      <c r="B102" s="1003"/>
      <c r="C102" s="184"/>
      <c r="D102" s="184"/>
      <c r="E102" s="184"/>
      <c r="F102" s="184"/>
      <c r="G102" s="184"/>
      <c r="H102" s="184"/>
      <c r="I102" s="184"/>
      <c r="J102" s="184"/>
      <c r="K102" s="184"/>
      <c r="L102" s="184"/>
      <c r="M102" s="184"/>
      <c r="N102" s="184"/>
      <c r="O102" s="184"/>
      <c r="P102" s="184"/>
      <c r="Q102" s="184"/>
      <c r="R102" s="184"/>
      <c r="S102" s="184"/>
      <c r="T102" s="184"/>
      <c r="U102" s="184"/>
      <c r="V102" s="184"/>
      <c r="W102" s="184"/>
      <c r="X102" s="184"/>
      <c r="Y102" s="184"/>
      <c r="Z102" s="184"/>
      <c r="AA102" s="184"/>
      <c r="AB102" s="184"/>
      <c r="AC102" s="184"/>
      <c r="AD102" s="184"/>
      <c r="AE102" s="184"/>
      <c r="AF102" s="184"/>
      <c r="AG102" s="184"/>
      <c r="AH102" s="184"/>
      <c r="AI102" s="184"/>
      <c r="AJ102" s="184"/>
      <c r="AK102" s="184"/>
      <c r="AL102" s="184"/>
      <c r="AM102" s="183"/>
      <c r="AN102" s="183"/>
      <c r="AO102" s="183"/>
      <c r="AP102" s="183" t="s">
        <v>816</v>
      </c>
      <c r="AQ102" s="183"/>
      <c r="AR102" s="183"/>
      <c r="AS102" s="183"/>
      <c r="AT102" s="183"/>
      <c r="AU102" s="183"/>
      <c r="AV102" s="184"/>
      <c r="AW102" s="184"/>
      <c r="AX102" s="184"/>
      <c r="AY102" s="184"/>
      <c r="AZ102" s="184"/>
      <c r="BA102" s="184"/>
      <c r="BB102" s="184"/>
      <c r="BC102" s="184"/>
      <c r="BD102" s="184"/>
      <c r="BE102" s="184"/>
      <c r="BF102" s="184"/>
      <c r="BG102" s="184"/>
      <c r="BH102" s="184"/>
      <c r="BI102" s="184"/>
      <c r="BJ102" s="184"/>
      <c r="BK102" s="184"/>
      <c r="BL102" s="184"/>
      <c r="BM102" s="184"/>
      <c r="BN102" s="184"/>
      <c r="BO102" s="184"/>
      <c r="BP102" s="184"/>
      <c r="BQ102" s="184"/>
      <c r="BR102" s="184"/>
      <c r="BS102" s="184"/>
      <c r="BT102" s="184"/>
      <c r="BU102" s="184"/>
      <c r="BV102" s="184"/>
      <c r="BW102" s="184"/>
      <c r="BX102" s="184"/>
      <c r="BY102" s="184"/>
      <c r="BZ102" s="184"/>
      <c r="CA102" s="184"/>
      <c r="CB102" s="184"/>
      <c r="CC102" s="184"/>
      <c r="CD102" s="184"/>
      <c r="CE102" s="184"/>
      <c r="CF102" s="346" t="s">
        <v>689</v>
      </c>
      <c r="CG102" s="183" t="str">
        <f>'Org Raw Data'!$G$21</f>
        <v>ORG_L3_296</v>
      </c>
      <c r="CH102" s="183" t="str">
        <f ca="1">OFFSET('Org Raw Data'!$G$21,0,1)</f>
        <v>FM</v>
      </c>
      <c r="CI102" s="183"/>
      <c r="CJ102" s="183"/>
      <c r="CK102" s="373"/>
    </row>
    <row r="103" spans="1:96" ht="24" hidden="1" x14ac:dyDescent="0.25">
      <c r="A103" s="1013"/>
      <c r="B103" s="1003"/>
      <c r="C103" s="184"/>
      <c r="D103" s="184"/>
      <c r="E103" s="184"/>
      <c r="F103" s="184"/>
      <c r="G103" s="184"/>
      <c r="H103" s="184"/>
      <c r="I103" s="184"/>
      <c r="J103" s="184"/>
      <c r="K103" s="184"/>
      <c r="L103" s="184"/>
      <c r="M103" s="184"/>
      <c r="N103" s="184"/>
      <c r="O103" s="184"/>
      <c r="P103" s="184"/>
      <c r="Q103" s="184"/>
      <c r="R103" s="184"/>
      <c r="S103" s="184"/>
      <c r="T103" s="184"/>
      <c r="U103" s="184"/>
      <c r="V103" s="184"/>
      <c r="W103" s="184"/>
      <c r="X103" s="184"/>
      <c r="Y103" s="184"/>
      <c r="Z103" s="184"/>
      <c r="AA103" s="184"/>
      <c r="AB103" s="184"/>
      <c r="AC103" s="184"/>
      <c r="AD103" s="184"/>
      <c r="AE103" s="184"/>
      <c r="AF103" s="184"/>
      <c r="AG103" s="184"/>
      <c r="AH103" s="184"/>
      <c r="AI103" s="184"/>
      <c r="AJ103" s="184"/>
      <c r="AK103" s="184"/>
      <c r="AL103" s="184"/>
      <c r="AM103" s="183"/>
      <c r="AN103" s="183"/>
      <c r="AO103" s="183"/>
      <c r="AP103" s="183"/>
      <c r="AQ103" s="183"/>
      <c r="AR103" s="183"/>
      <c r="AS103" s="183"/>
      <c r="AT103" s="183"/>
      <c r="AU103" s="183"/>
      <c r="AV103" s="184"/>
      <c r="AW103" s="184"/>
      <c r="AX103" s="184"/>
      <c r="AY103" s="184"/>
      <c r="AZ103" s="184"/>
      <c r="BA103" s="184"/>
      <c r="BB103" s="184"/>
      <c r="BC103" s="184"/>
      <c r="BD103" s="184"/>
      <c r="BE103" s="184"/>
      <c r="BF103" s="184"/>
      <c r="BG103" s="184"/>
      <c r="BH103" s="184"/>
      <c r="BI103" s="184"/>
      <c r="BJ103" s="184"/>
      <c r="BK103" s="184"/>
      <c r="BL103" s="184"/>
      <c r="BM103" s="184"/>
      <c r="BN103" s="184"/>
      <c r="BO103" s="184"/>
      <c r="BP103" s="184"/>
      <c r="BQ103" s="184"/>
      <c r="BR103" s="184"/>
      <c r="BS103" s="184"/>
      <c r="BT103" s="184"/>
      <c r="BU103" s="184"/>
      <c r="BV103" s="184"/>
      <c r="BW103" s="184"/>
      <c r="BX103" s="184"/>
      <c r="BY103" s="184"/>
      <c r="BZ103" s="184"/>
      <c r="CA103" s="184"/>
      <c r="CB103" s="184"/>
      <c r="CC103" s="184"/>
      <c r="CD103" s="184"/>
      <c r="CE103" s="184"/>
      <c r="CF103" s="346" t="s">
        <v>690</v>
      </c>
      <c r="CG103" s="183" t="str">
        <f>'Org Raw Data'!$G$21</f>
        <v>ORG_L3_296</v>
      </c>
      <c r="CH103" s="183" t="str">
        <f ca="1">OFFSET('Org Raw Data'!$G$21,0,1)</f>
        <v>FM</v>
      </c>
      <c r="CI103" s="183"/>
      <c r="CJ103" s="183"/>
      <c r="CK103" s="373"/>
    </row>
    <row r="104" spans="1:96" hidden="1" x14ac:dyDescent="0.25">
      <c r="A104" s="1013"/>
      <c r="B104" s="1003"/>
      <c r="C104" s="184"/>
      <c r="D104" s="184"/>
      <c r="E104" s="184"/>
      <c r="F104" s="184"/>
      <c r="G104" s="184"/>
      <c r="H104" s="184"/>
      <c r="I104" s="184"/>
      <c r="J104" s="184"/>
      <c r="K104" s="184"/>
      <c r="L104" s="184"/>
      <c r="M104" s="184"/>
      <c r="N104" s="184"/>
      <c r="O104" s="184"/>
      <c r="P104" s="184"/>
      <c r="Q104" s="184"/>
      <c r="R104" s="184"/>
      <c r="S104" s="184"/>
      <c r="T104" s="184"/>
      <c r="U104" s="184"/>
      <c r="V104" s="184"/>
      <c r="W104" s="184"/>
      <c r="X104" s="184"/>
      <c r="Y104" s="184"/>
      <c r="Z104" s="184"/>
      <c r="AA104" s="184"/>
      <c r="AB104" s="184"/>
      <c r="AC104" s="184"/>
      <c r="AD104" s="184"/>
      <c r="AE104" s="184"/>
      <c r="AF104" s="184"/>
      <c r="AG104" s="184"/>
      <c r="AH104" s="184"/>
      <c r="AI104" s="184"/>
      <c r="AJ104" s="184"/>
      <c r="AK104" s="184"/>
      <c r="AL104" s="184"/>
      <c r="AM104" s="183"/>
      <c r="AN104" s="183"/>
      <c r="AO104" s="183"/>
      <c r="AP104" s="183"/>
      <c r="AQ104" s="183"/>
      <c r="AR104" s="183"/>
      <c r="AS104" s="183"/>
      <c r="AT104" s="183"/>
      <c r="AU104" s="183"/>
      <c r="AV104" s="184"/>
      <c r="AW104" s="184"/>
      <c r="AX104" s="184"/>
      <c r="AY104" s="184"/>
      <c r="AZ104" s="184"/>
      <c r="BA104" s="184"/>
      <c r="BB104" s="184"/>
      <c r="BC104" s="184"/>
      <c r="BD104" s="184"/>
      <c r="BE104" s="184"/>
      <c r="BF104" s="184"/>
      <c r="BG104" s="184"/>
      <c r="BH104" s="184"/>
      <c r="BI104" s="184"/>
      <c r="BJ104" s="184"/>
      <c r="BK104" s="184"/>
      <c r="BL104" s="184"/>
      <c r="BM104" s="184"/>
      <c r="BN104" s="184"/>
      <c r="BO104" s="184"/>
      <c r="BP104" s="184"/>
      <c r="BQ104" s="184"/>
      <c r="BR104" s="184"/>
      <c r="BS104" s="184"/>
      <c r="BT104" s="184"/>
      <c r="BU104" s="184"/>
      <c r="BV104" s="184"/>
      <c r="BW104" s="184"/>
      <c r="BX104" s="184"/>
      <c r="BY104" s="184"/>
      <c r="BZ104" s="184"/>
      <c r="CA104" s="184"/>
      <c r="CB104" s="184"/>
      <c r="CC104" s="184"/>
      <c r="CD104" s="184"/>
      <c r="CE104" s="184"/>
      <c r="CF104" s="346" t="s">
        <v>693</v>
      </c>
      <c r="CG104" s="345" t="str">
        <f>'Org Raw Data'!$G$17</f>
        <v>ORG_L3_271</v>
      </c>
      <c r="CH104" s="345" t="str">
        <f ca="1">OFFSET('Org Raw Data'!$G$17,0,1)</f>
        <v>ITS</v>
      </c>
      <c r="CI104" s="183"/>
      <c r="CJ104" s="183"/>
      <c r="CK104" s="373"/>
    </row>
    <row r="105" spans="1:96" ht="24" hidden="1" x14ac:dyDescent="0.25">
      <c r="A105" s="1013"/>
      <c r="B105" s="1003"/>
      <c r="C105" s="184"/>
      <c r="D105" s="184"/>
      <c r="E105" s="184"/>
      <c r="F105" s="184"/>
      <c r="G105" s="184"/>
      <c r="H105" s="184"/>
      <c r="I105" s="184"/>
      <c r="J105" s="184"/>
      <c r="K105" s="184"/>
      <c r="L105" s="184"/>
      <c r="M105" s="184"/>
      <c r="N105" s="184"/>
      <c r="O105" s="184"/>
      <c r="P105" s="184"/>
      <c r="Q105" s="184"/>
      <c r="R105" s="184"/>
      <c r="S105" s="184"/>
      <c r="T105" s="184"/>
      <c r="U105" s="184"/>
      <c r="V105" s="184"/>
      <c r="W105" s="184"/>
      <c r="X105" s="184"/>
      <c r="Y105" s="184"/>
      <c r="Z105" s="184"/>
      <c r="AA105" s="184"/>
      <c r="AB105" s="184"/>
      <c r="AC105" s="184"/>
      <c r="AD105" s="184"/>
      <c r="AE105" s="184"/>
      <c r="AF105" s="184"/>
      <c r="AG105" s="184"/>
      <c r="AH105" s="184"/>
      <c r="AI105" s="184"/>
      <c r="AJ105" s="184"/>
      <c r="AK105" s="184"/>
      <c r="AL105" s="184"/>
      <c r="AM105" s="183"/>
      <c r="AN105" s="183"/>
      <c r="AO105" s="183"/>
      <c r="AP105" s="183"/>
      <c r="AQ105" s="183"/>
      <c r="AR105" s="183"/>
      <c r="AS105" s="183"/>
      <c r="AT105" s="183"/>
      <c r="AU105" s="183"/>
      <c r="AV105" s="184"/>
      <c r="AW105" s="184"/>
      <c r="AX105" s="184"/>
      <c r="AY105" s="184"/>
      <c r="AZ105" s="184"/>
      <c r="BA105" s="184"/>
      <c r="BB105" s="184"/>
      <c r="BC105" s="184"/>
      <c r="BD105" s="184"/>
      <c r="BE105" s="184"/>
      <c r="BF105" s="184"/>
      <c r="BG105" s="184"/>
      <c r="BH105" s="184"/>
      <c r="BI105" s="184"/>
      <c r="BJ105" s="184"/>
      <c r="BK105" s="184"/>
      <c r="BL105" s="184"/>
      <c r="BM105" s="184"/>
      <c r="BN105" s="184"/>
      <c r="BO105" s="184"/>
      <c r="BP105" s="184"/>
      <c r="BQ105" s="184"/>
      <c r="BR105" s="184"/>
      <c r="BS105" s="184"/>
      <c r="BT105" s="184"/>
      <c r="BU105" s="184"/>
      <c r="BV105" s="184"/>
      <c r="BW105" s="184"/>
      <c r="BX105" s="184"/>
      <c r="BY105" s="184"/>
      <c r="BZ105" s="184"/>
      <c r="CA105" s="184"/>
      <c r="CB105" s="184"/>
      <c r="CC105" s="184"/>
      <c r="CD105" s="184"/>
      <c r="CE105" s="184"/>
      <c r="CF105" s="346" t="s">
        <v>694</v>
      </c>
      <c r="CG105" s="183" t="str">
        <f>'Org Raw Data'!$G$21</f>
        <v>ORG_L3_296</v>
      </c>
      <c r="CH105" s="183" t="str">
        <f ca="1">OFFSET('Org Raw Data'!$G$21,0,1)</f>
        <v>FM</v>
      </c>
      <c r="CI105" s="183"/>
      <c r="CJ105" s="183"/>
      <c r="CK105" s="373"/>
    </row>
    <row r="106" spans="1:96" ht="18.600000000000001" hidden="1" customHeight="1" thickBot="1" x14ac:dyDescent="0.3">
      <c r="A106" s="1013"/>
      <c r="B106" s="1001"/>
      <c r="C106" s="357"/>
      <c r="D106" s="357"/>
      <c r="E106" s="357"/>
      <c r="F106" s="357"/>
      <c r="G106" s="357"/>
      <c r="H106" s="357"/>
      <c r="I106" s="357"/>
      <c r="J106" s="357"/>
      <c r="K106" s="357"/>
      <c r="L106" s="357"/>
      <c r="M106" s="357"/>
      <c r="N106" s="357"/>
      <c r="O106" s="357"/>
      <c r="P106" s="357"/>
      <c r="Q106" s="357"/>
      <c r="R106" s="357"/>
      <c r="S106" s="357"/>
      <c r="T106" s="357"/>
      <c r="U106" s="357"/>
      <c r="V106" s="357"/>
      <c r="W106" s="357"/>
      <c r="X106" s="357"/>
      <c r="Y106" s="357"/>
      <c r="Z106" s="357"/>
      <c r="AA106" s="357"/>
      <c r="AB106" s="357"/>
      <c r="AC106" s="357"/>
      <c r="AD106" s="357"/>
      <c r="AE106" s="357"/>
      <c r="AF106" s="357"/>
      <c r="AG106" s="357"/>
      <c r="AH106" s="357"/>
      <c r="AI106" s="357"/>
      <c r="AJ106" s="357"/>
      <c r="AK106" s="357"/>
      <c r="AL106" s="357"/>
      <c r="AM106" s="356"/>
      <c r="AN106" s="356"/>
      <c r="AO106" s="356"/>
      <c r="AP106" s="356"/>
      <c r="AQ106" s="356"/>
      <c r="AR106" s="356"/>
      <c r="AS106" s="356"/>
      <c r="AT106" s="356"/>
      <c r="AU106" s="356"/>
      <c r="AV106" s="357"/>
      <c r="AW106" s="357"/>
      <c r="AX106" s="357"/>
      <c r="AY106" s="357"/>
      <c r="AZ106" s="357"/>
      <c r="BA106" s="357"/>
      <c r="BB106" s="357"/>
      <c r="BC106" s="357"/>
      <c r="BD106" s="357"/>
      <c r="BE106" s="357"/>
      <c r="BF106" s="357"/>
      <c r="BG106" s="357"/>
      <c r="BH106" s="357"/>
      <c r="BI106" s="357"/>
      <c r="BJ106" s="357"/>
      <c r="BK106" s="357"/>
      <c r="BL106" s="357"/>
      <c r="BM106" s="357"/>
      <c r="BN106" s="357"/>
      <c r="BO106" s="357"/>
      <c r="BP106" s="357"/>
      <c r="BQ106" s="357"/>
      <c r="BR106" s="357"/>
      <c r="BS106" s="357"/>
      <c r="BT106" s="357"/>
      <c r="BU106" s="357"/>
      <c r="BV106" s="357"/>
      <c r="BW106" s="357"/>
      <c r="BX106" s="357"/>
      <c r="BY106" s="357"/>
      <c r="BZ106" s="357"/>
      <c r="CA106" s="357"/>
      <c r="CB106" s="357"/>
      <c r="CC106" s="357"/>
      <c r="CD106" s="357"/>
      <c r="CE106" s="357"/>
      <c r="CF106" s="355" t="s">
        <v>695</v>
      </c>
      <c r="CG106" s="183" t="str">
        <f>'Org Raw Data'!$G$21</f>
        <v>ORG_L3_296</v>
      </c>
      <c r="CH106" s="183" t="str">
        <f ca="1">OFFSET('Org Raw Data'!$G$21,0,1)</f>
        <v>FM</v>
      </c>
      <c r="CI106" s="356"/>
      <c r="CJ106" s="356"/>
      <c r="CK106" s="381"/>
    </row>
    <row r="107" spans="1:96" ht="36.9" hidden="1" customHeight="1" thickTop="1" x14ac:dyDescent="0.25">
      <c r="A107" s="1013"/>
      <c r="B107" s="1002" t="s">
        <v>696</v>
      </c>
      <c r="C107" s="359"/>
      <c r="D107" s="359"/>
      <c r="E107" s="359"/>
      <c r="F107" s="359"/>
      <c r="G107" s="359"/>
      <c r="H107" s="359"/>
      <c r="I107" s="359"/>
      <c r="J107" s="359"/>
      <c r="K107" s="359"/>
      <c r="L107" s="359"/>
      <c r="M107" s="359"/>
      <c r="N107" s="359"/>
      <c r="O107" s="359"/>
      <c r="P107" s="359"/>
      <c r="Q107" s="359"/>
      <c r="R107" s="359"/>
      <c r="S107" s="359"/>
      <c r="T107" s="359"/>
      <c r="U107" s="359"/>
      <c r="V107" s="359"/>
      <c r="W107" s="359"/>
      <c r="X107" s="359"/>
      <c r="Y107" s="359"/>
      <c r="Z107" s="359"/>
      <c r="AA107" s="359"/>
      <c r="AB107" s="359"/>
      <c r="AC107" s="359"/>
      <c r="AD107" s="359"/>
      <c r="AE107" s="359"/>
      <c r="AF107" s="359"/>
      <c r="AG107" s="359"/>
      <c r="AH107" s="359"/>
      <c r="AI107" s="359"/>
      <c r="AJ107" s="359"/>
      <c r="AK107" s="359"/>
      <c r="AL107" s="359"/>
      <c r="AM107" s="361"/>
      <c r="AN107" s="361"/>
      <c r="AO107" s="361"/>
      <c r="AP107" s="361"/>
      <c r="AQ107" s="361"/>
      <c r="AR107" s="361"/>
      <c r="AS107" s="361"/>
      <c r="AT107" s="361"/>
      <c r="AU107" s="361"/>
      <c r="AV107" s="359"/>
      <c r="AW107" s="359"/>
      <c r="AX107" s="359"/>
      <c r="AY107" s="359"/>
      <c r="AZ107" s="359"/>
      <c r="BA107" s="359"/>
      <c r="BB107" s="359"/>
      <c r="BC107" s="359"/>
      <c r="BD107" s="359"/>
      <c r="BE107" s="360" t="s">
        <v>697</v>
      </c>
      <c r="BF107" s="183" t="str">
        <f>'Org Raw Data'!$G$15</f>
        <v>ORG_L3_306</v>
      </c>
      <c r="BG107" s="183" t="str">
        <f ca="1">OFFSET('Org Raw Data'!$G$15,0,1)</f>
        <v>LIB</v>
      </c>
      <c r="BH107" s="359"/>
      <c r="BI107" s="359"/>
      <c r="BJ107" s="359"/>
      <c r="BK107" s="359"/>
      <c r="BL107" s="359"/>
      <c r="BM107" s="359"/>
      <c r="BN107" s="359"/>
      <c r="BO107" s="359"/>
      <c r="BP107" s="359"/>
      <c r="BQ107" s="359"/>
      <c r="BR107" s="359"/>
      <c r="BS107" s="359"/>
      <c r="BT107" s="359"/>
      <c r="BU107" s="359"/>
      <c r="BV107" s="359"/>
      <c r="BW107" s="359"/>
      <c r="BX107" s="359"/>
      <c r="BY107" s="359"/>
      <c r="BZ107" s="359"/>
      <c r="CA107" s="359"/>
      <c r="CB107" s="359"/>
      <c r="CC107" s="359"/>
      <c r="CD107" s="359"/>
      <c r="CE107" s="359"/>
      <c r="CF107" s="359"/>
      <c r="CG107" s="359"/>
      <c r="CH107" s="359"/>
      <c r="CI107" s="359"/>
      <c r="CJ107" s="359"/>
      <c r="CK107" s="377"/>
      <c r="CR107" t="s">
        <v>817</v>
      </c>
    </row>
    <row r="108" spans="1:96" ht="27.6" hidden="1" customHeight="1" thickBot="1" x14ac:dyDescent="0.3">
      <c r="A108" s="1013"/>
      <c r="B108" s="1001"/>
      <c r="C108" s="357"/>
      <c r="D108" s="357"/>
      <c r="E108" s="357"/>
      <c r="F108" s="357"/>
      <c r="G108" s="357"/>
      <c r="H108" s="357"/>
      <c r="I108" s="357"/>
      <c r="J108" s="357"/>
      <c r="K108" s="357"/>
      <c r="L108" s="357"/>
      <c r="M108" s="357"/>
      <c r="N108" s="357"/>
      <c r="O108" s="357"/>
      <c r="P108" s="357"/>
      <c r="Q108" s="357"/>
      <c r="R108" s="357"/>
      <c r="S108" s="357"/>
      <c r="T108" s="357"/>
      <c r="U108" s="357"/>
      <c r="V108" s="357"/>
      <c r="W108" s="357"/>
      <c r="X108" s="357"/>
      <c r="Y108" s="357"/>
      <c r="Z108" s="357"/>
      <c r="AA108" s="357"/>
      <c r="AB108" s="357"/>
      <c r="AC108" s="357"/>
      <c r="AD108" s="357"/>
      <c r="AE108" s="357"/>
      <c r="AF108" s="357"/>
      <c r="AG108" s="357"/>
      <c r="AH108" s="357"/>
      <c r="AI108" s="357"/>
      <c r="AJ108" s="357"/>
      <c r="AK108" s="357"/>
      <c r="AL108" s="357"/>
      <c r="AM108" s="356"/>
      <c r="AN108" s="356"/>
      <c r="AO108" s="356"/>
      <c r="AP108" s="356"/>
      <c r="AQ108" s="356"/>
      <c r="AR108" s="356"/>
      <c r="AS108" s="356"/>
      <c r="AT108" s="356"/>
      <c r="AU108" s="356"/>
      <c r="AV108" s="357"/>
      <c r="AW108" s="357"/>
      <c r="AX108" s="357"/>
      <c r="AY108" s="357"/>
      <c r="AZ108" s="357"/>
      <c r="BA108" s="357"/>
      <c r="BB108" s="357"/>
      <c r="BC108" s="357"/>
      <c r="BD108" s="357"/>
      <c r="BE108" s="355" t="s">
        <v>698</v>
      </c>
      <c r="BF108" s="383" t="str">
        <f>'Org Raw Data'!$G$15</f>
        <v>ORG_L3_306</v>
      </c>
      <c r="BG108" s="383" t="str">
        <f ca="1">OFFSET('Org Raw Data'!$G$15,0,1)</f>
        <v>LIB</v>
      </c>
      <c r="BH108" s="357"/>
      <c r="BI108" s="357"/>
      <c r="BJ108" s="357"/>
      <c r="BK108" s="357"/>
      <c r="BL108" s="357"/>
      <c r="BM108" s="357"/>
      <c r="BN108" s="357"/>
      <c r="BO108" s="357"/>
      <c r="BP108" s="357"/>
      <c r="BQ108" s="357"/>
      <c r="BR108" s="357"/>
      <c r="BS108" s="357"/>
      <c r="BT108" s="357"/>
      <c r="BU108" s="357"/>
      <c r="BV108" s="357"/>
      <c r="BW108" s="357"/>
      <c r="BX108" s="357"/>
      <c r="BY108" s="357"/>
      <c r="BZ108" s="357"/>
      <c r="CA108" s="357"/>
      <c r="CB108" s="357"/>
      <c r="CC108" s="357"/>
      <c r="CD108" s="357"/>
      <c r="CE108" s="357"/>
      <c r="CF108" s="357"/>
      <c r="CG108" s="357"/>
      <c r="CH108" s="357"/>
      <c r="CI108" s="357"/>
      <c r="CJ108" s="357"/>
      <c r="CK108" s="376"/>
    </row>
    <row r="109" spans="1:96" ht="36.9" hidden="1" customHeight="1" thickTop="1" x14ac:dyDescent="0.25">
      <c r="A109" s="1013"/>
      <c r="B109" s="1003" t="s">
        <v>699</v>
      </c>
      <c r="C109" s="184"/>
      <c r="D109" s="184"/>
      <c r="E109" s="184"/>
      <c r="F109" s="184"/>
      <c r="G109" s="184"/>
      <c r="H109" s="184"/>
      <c r="I109" s="184"/>
      <c r="J109" s="184"/>
      <c r="K109" s="184"/>
      <c r="L109" s="184"/>
      <c r="M109" s="184"/>
      <c r="N109" s="184"/>
      <c r="O109" s="184"/>
      <c r="P109" s="184"/>
      <c r="Q109" s="184"/>
      <c r="R109" s="184"/>
      <c r="S109" s="184"/>
      <c r="T109" s="184"/>
      <c r="U109" s="184"/>
      <c r="V109" s="184"/>
      <c r="W109" s="184"/>
      <c r="X109" s="184"/>
      <c r="Y109" s="184"/>
      <c r="Z109" s="184"/>
      <c r="AA109" s="184"/>
      <c r="AB109" s="184"/>
      <c r="AC109" s="184"/>
      <c r="AD109" s="184"/>
      <c r="AE109" s="184"/>
      <c r="AF109" s="184"/>
      <c r="AG109" s="184"/>
      <c r="AH109" s="184"/>
      <c r="AI109" s="184"/>
      <c r="AJ109" s="184"/>
      <c r="AK109" s="184"/>
      <c r="AL109" s="184"/>
      <c r="AM109" s="183"/>
      <c r="AN109" s="183"/>
      <c r="AO109" s="183"/>
      <c r="AP109" s="183"/>
      <c r="AQ109" s="183"/>
      <c r="AR109" s="183"/>
      <c r="AS109" s="183"/>
      <c r="AT109" s="183"/>
      <c r="AU109" s="183"/>
      <c r="AV109" s="184"/>
      <c r="AW109" s="184"/>
      <c r="AX109" s="184"/>
      <c r="AY109" s="184"/>
      <c r="AZ109" s="184"/>
      <c r="BA109" s="184"/>
      <c r="BB109" s="184"/>
      <c r="BC109" s="184"/>
      <c r="BD109" s="184"/>
      <c r="BE109" s="184"/>
      <c r="BF109" s="184"/>
      <c r="BG109" s="184"/>
      <c r="BH109" s="184"/>
      <c r="BI109" s="184"/>
      <c r="BJ109" s="184"/>
      <c r="BK109" s="184"/>
      <c r="BL109" s="184"/>
      <c r="BM109" s="184"/>
      <c r="BN109" s="184"/>
      <c r="BO109" s="184"/>
      <c r="BP109" s="184"/>
      <c r="BQ109" s="184"/>
      <c r="BR109" s="184"/>
      <c r="BS109" s="184"/>
      <c r="BT109" s="184"/>
      <c r="BU109" s="184"/>
      <c r="BV109" s="184"/>
      <c r="BW109" s="184"/>
      <c r="BX109" s="184"/>
      <c r="BY109" s="184"/>
      <c r="BZ109" s="184"/>
      <c r="CA109" s="184"/>
      <c r="CB109" s="184"/>
      <c r="CC109" s="184"/>
      <c r="CD109" s="184"/>
      <c r="CE109" s="184"/>
      <c r="CF109" s="184"/>
      <c r="CG109" s="184"/>
      <c r="CH109" s="184"/>
      <c r="CI109" s="354" t="s">
        <v>700</v>
      </c>
      <c r="CJ109" s="183" t="str">
        <f>'Org Raw Data'!$G$7</f>
        <v>ORG_L3_280</v>
      </c>
      <c r="CK109" s="373" t="str">
        <f ca="1">OFFSET('Org Raw Data'!$G$7,0,1)</f>
        <v>SSE</v>
      </c>
    </row>
    <row r="110" spans="1:96" ht="29.4" hidden="1" customHeight="1" x14ac:dyDescent="0.25">
      <c r="A110" s="1013"/>
      <c r="B110" s="1003"/>
      <c r="C110" s="184"/>
      <c r="D110" s="184"/>
      <c r="E110" s="184"/>
      <c r="F110" s="184"/>
      <c r="G110" s="184"/>
      <c r="H110" s="184"/>
      <c r="I110" s="184"/>
      <c r="J110" s="184"/>
      <c r="K110" s="184"/>
      <c r="L110" s="184"/>
      <c r="M110" s="184"/>
      <c r="N110" s="184"/>
      <c r="O110" s="184"/>
      <c r="P110" s="184"/>
      <c r="Q110" s="184"/>
      <c r="R110" s="184"/>
      <c r="S110" s="184"/>
      <c r="T110" s="184"/>
      <c r="U110" s="184"/>
      <c r="V110" s="184"/>
      <c r="W110" s="184"/>
      <c r="X110" s="184"/>
      <c r="Y110" s="184"/>
      <c r="Z110" s="184"/>
      <c r="AA110" s="184"/>
      <c r="AB110" s="184"/>
      <c r="AC110" s="184"/>
      <c r="AD110" s="184"/>
      <c r="AE110" s="184"/>
      <c r="AF110" s="184"/>
      <c r="AG110" s="184"/>
      <c r="AH110" s="184"/>
      <c r="AI110" s="184"/>
      <c r="AJ110" s="184"/>
      <c r="AK110" s="184"/>
      <c r="AL110" s="184"/>
      <c r="AM110" s="183"/>
      <c r="AN110" s="183"/>
      <c r="AO110" s="183"/>
      <c r="AP110" s="183"/>
      <c r="AQ110" s="183"/>
      <c r="AR110" s="183"/>
      <c r="AS110" s="183"/>
      <c r="AT110" s="183"/>
      <c r="AU110" s="183"/>
      <c r="AV110" s="184"/>
      <c r="AW110" s="184"/>
      <c r="AX110" s="184"/>
      <c r="AY110" s="184"/>
      <c r="AZ110" s="184"/>
      <c r="BA110" s="184"/>
      <c r="BB110" s="184"/>
      <c r="BC110" s="184"/>
      <c r="BD110" s="184"/>
      <c r="BE110" s="184"/>
      <c r="BF110" s="184"/>
      <c r="BG110" s="184"/>
      <c r="BH110" s="184"/>
      <c r="BI110" s="184"/>
      <c r="BJ110" s="184"/>
      <c r="BK110" s="184"/>
      <c r="BL110" s="184"/>
      <c r="BM110" s="184"/>
      <c r="BN110" s="184"/>
      <c r="BO110" s="184"/>
      <c r="BP110" s="184"/>
      <c r="BQ110" s="184"/>
      <c r="BR110" s="184"/>
      <c r="BS110" s="184"/>
      <c r="BT110" s="184"/>
      <c r="BU110" s="184"/>
      <c r="BV110" s="184"/>
      <c r="BW110" s="184"/>
      <c r="BX110" s="184"/>
      <c r="BY110" s="184"/>
      <c r="BZ110" s="184"/>
      <c r="CA110" s="184"/>
      <c r="CB110" s="184"/>
      <c r="CC110" s="184"/>
      <c r="CD110" s="184"/>
      <c r="CE110" s="184"/>
      <c r="CF110" s="184"/>
      <c r="CG110" s="184"/>
      <c r="CH110" s="184"/>
      <c r="CI110" s="346" t="s">
        <v>701</v>
      </c>
      <c r="CJ110" s="183" t="str">
        <f>'Org Raw Data'!$G$7</f>
        <v>ORG_L3_280</v>
      </c>
      <c r="CK110" s="373" t="str">
        <f ca="1">OFFSET('Org Raw Data'!$G$7,0,1)</f>
        <v>SSE</v>
      </c>
    </row>
    <row r="111" spans="1:96" ht="26.4" hidden="1" customHeight="1" x14ac:dyDescent="0.25">
      <c r="A111" s="1013"/>
      <c r="B111" s="1003"/>
      <c r="C111" s="184"/>
      <c r="D111" s="184"/>
      <c r="E111" s="184"/>
      <c r="F111" s="184"/>
      <c r="G111" s="184"/>
      <c r="H111" s="184"/>
      <c r="I111" s="184"/>
      <c r="J111" s="184"/>
      <c r="K111" s="184"/>
      <c r="L111" s="184"/>
      <c r="M111" s="184"/>
      <c r="N111" s="184"/>
      <c r="O111" s="184"/>
      <c r="P111" s="184"/>
      <c r="Q111" s="184"/>
      <c r="R111" s="184"/>
      <c r="S111" s="184"/>
      <c r="T111" s="184"/>
      <c r="U111" s="184"/>
      <c r="V111" s="184"/>
      <c r="W111" s="184"/>
      <c r="X111" s="184"/>
      <c r="Y111" s="184"/>
      <c r="Z111" s="184"/>
      <c r="AA111" s="184"/>
      <c r="AB111" s="184"/>
      <c r="AC111" s="184"/>
      <c r="AD111" s="184"/>
      <c r="AE111" s="184"/>
      <c r="AF111" s="184"/>
      <c r="AG111" s="184"/>
      <c r="AH111" s="184"/>
      <c r="AI111" s="184"/>
      <c r="AJ111" s="184"/>
      <c r="AK111" s="184"/>
      <c r="AL111" s="184"/>
      <c r="AM111" s="183"/>
      <c r="AN111" s="183"/>
      <c r="AO111" s="183"/>
      <c r="AP111" s="183"/>
      <c r="AQ111" s="183"/>
      <c r="AR111" s="183"/>
      <c r="AS111" s="183"/>
      <c r="AT111" s="183"/>
      <c r="AU111" s="183"/>
      <c r="AV111" s="184"/>
      <c r="AW111" s="184"/>
      <c r="AX111" s="184"/>
      <c r="AY111" s="184"/>
      <c r="AZ111" s="184"/>
      <c r="BA111" s="184"/>
      <c r="BB111" s="184"/>
      <c r="BC111" s="184"/>
      <c r="BD111" s="184"/>
      <c r="BE111" s="184"/>
      <c r="BF111" s="184"/>
      <c r="BG111" s="184"/>
      <c r="BH111" s="184"/>
      <c r="BI111" s="184"/>
      <c r="BJ111" s="184"/>
      <c r="BK111" s="184"/>
      <c r="BL111" s="184"/>
      <c r="BM111" s="184"/>
      <c r="BN111" s="184"/>
      <c r="BO111" s="184"/>
      <c r="BP111" s="184"/>
      <c r="BQ111" s="184"/>
      <c r="BR111" s="184"/>
      <c r="BS111" s="184"/>
      <c r="BT111" s="184"/>
      <c r="BU111" s="184"/>
      <c r="BV111" s="184"/>
      <c r="BW111" s="184"/>
      <c r="BX111" s="184"/>
      <c r="BY111" s="184"/>
      <c r="BZ111" s="184"/>
      <c r="CA111" s="184"/>
      <c r="CB111" s="184"/>
      <c r="CC111" s="184"/>
      <c r="CD111" s="184"/>
      <c r="CE111" s="184"/>
      <c r="CF111" s="184"/>
      <c r="CG111" s="184"/>
      <c r="CH111" s="184"/>
      <c r="CI111" s="346" t="s">
        <v>702</v>
      </c>
      <c r="CJ111" s="183" t="str">
        <f>'Org Raw Data'!$G$7</f>
        <v>ORG_L3_280</v>
      </c>
      <c r="CK111" s="373" t="str">
        <f ca="1">OFFSET('Org Raw Data'!$G$7,0,1)</f>
        <v>SSE</v>
      </c>
    </row>
    <row r="112" spans="1:96" ht="18.899999999999999" hidden="1" customHeight="1" thickBot="1" x14ac:dyDescent="0.3">
      <c r="A112" s="1013"/>
      <c r="B112" s="1014"/>
      <c r="C112" s="207"/>
      <c r="D112" s="207"/>
      <c r="E112" s="207"/>
      <c r="F112" s="207"/>
      <c r="G112" s="207"/>
      <c r="H112" s="207"/>
      <c r="I112" s="207"/>
      <c r="J112" s="207"/>
      <c r="K112" s="207"/>
      <c r="L112" s="207"/>
      <c r="M112" s="207"/>
      <c r="N112" s="207"/>
      <c r="O112" s="207"/>
      <c r="P112" s="207"/>
      <c r="Q112" s="207"/>
      <c r="R112" s="207"/>
      <c r="S112" s="207"/>
      <c r="T112" s="207"/>
      <c r="U112" s="207"/>
      <c r="V112" s="207"/>
      <c r="W112" s="207"/>
      <c r="X112" s="207"/>
      <c r="Y112" s="207"/>
      <c r="Z112" s="207"/>
      <c r="AA112" s="207"/>
      <c r="AB112" s="207"/>
      <c r="AC112" s="207"/>
      <c r="AD112" s="207"/>
      <c r="AE112" s="207"/>
      <c r="AF112" s="207"/>
      <c r="AG112" s="207"/>
      <c r="AH112" s="207"/>
      <c r="AI112" s="207"/>
      <c r="AJ112" s="207"/>
      <c r="AK112" s="207"/>
      <c r="AL112" s="207"/>
      <c r="AM112" s="208"/>
      <c r="AN112" s="208"/>
      <c r="AO112" s="208"/>
      <c r="AP112" s="208"/>
      <c r="AQ112" s="208"/>
      <c r="AR112" s="208"/>
      <c r="AS112" s="208"/>
      <c r="AT112" s="208"/>
      <c r="AU112" s="208"/>
      <c r="AV112" s="207"/>
      <c r="AW112" s="207"/>
      <c r="AX112" s="207"/>
      <c r="AY112" s="207"/>
      <c r="AZ112" s="207"/>
      <c r="BA112" s="207"/>
      <c r="BB112" s="207"/>
      <c r="BC112" s="207"/>
      <c r="BD112" s="207"/>
      <c r="BE112" s="207"/>
      <c r="BF112" s="207"/>
      <c r="BG112" s="207"/>
      <c r="BH112" s="207"/>
      <c r="BI112" s="207"/>
      <c r="BJ112" s="207"/>
      <c r="BK112" s="207"/>
      <c r="BL112" s="207"/>
      <c r="BM112" s="207"/>
      <c r="BN112" s="207"/>
      <c r="BO112" s="207"/>
      <c r="BP112" s="207"/>
      <c r="BQ112" s="207"/>
      <c r="BR112" s="207"/>
      <c r="BS112" s="207"/>
      <c r="BT112" s="207"/>
      <c r="BU112" s="207"/>
      <c r="BV112" s="207"/>
      <c r="BW112" s="207"/>
      <c r="BX112" s="207"/>
      <c r="BY112" s="207"/>
      <c r="BZ112" s="207"/>
      <c r="CA112" s="207"/>
      <c r="CB112" s="207"/>
      <c r="CC112" s="207"/>
      <c r="CD112" s="207"/>
      <c r="CE112" s="207"/>
      <c r="CF112" s="207"/>
      <c r="CG112" s="207"/>
      <c r="CH112" s="207"/>
      <c r="CI112" s="374" t="s">
        <v>703</v>
      </c>
      <c r="CJ112" s="208" t="str">
        <f>'Org Raw Data'!$G$7</f>
        <v>ORG_L3_280</v>
      </c>
      <c r="CK112" s="375" t="str">
        <f ca="1">OFFSET('Org Raw Data'!$G$7,0,1)</f>
        <v>SSE</v>
      </c>
    </row>
    <row r="113" spans="1:125" ht="24.6" hidden="1" thickTop="1" x14ac:dyDescent="0.25">
      <c r="A113" s="998" t="s">
        <v>818</v>
      </c>
      <c r="B113" s="1007" t="s">
        <v>705</v>
      </c>
      <c r="C113" s="354" t="s">
        <v>706</v>
      </c>
      <c r="D113" s="183" t="str">
        <f>'Org Raw Data'!$G$14</f>
        <v>ORG_L3_297</v>
      </c>
      <c r="E113" s="183" t="str">
        <f ca="1">OFFSET('Org Raw Data'!$G$14,0,1)</f>
        <v>CSALT</v>
      </c>
      <c r="F113" s="184"/>
      <c r="G113" s="183"/>
      <c r="H113" s="183"/>
      <c r="I113" s="184"/>
      <c r="J113" s="184"/>
      <c r="K113" s="184"/>
      <c r="L113" s="184"/>
      <c r="M113" s="184"/>
      <c r="N113" s="184"/>
      <c r="O113" s="184"/>
      <c r="P113" s="184"/>
      <c r="Q113" s="184"/>
      <c r="R113" s="184"/>
      <c r="S113" s="184"/>
      <c r="T113" s="184"/>
      <c r="U113" s="184"/>
      <c r="V113" s="184"/>
      <c r="W113" s="184"/>
      <c r="X113" s="184"/>
      <c r="Y113" s="184"/>
      <c r="Z113" s="184"/>
      <c r="AA113" s="184"/>
      <c r="AB113" s="184"/>
      <c r="AC113" s="184"/>
      <c r="AD113" s="184"/>
      <c r="AE113" s="184"/>
      <c r="AF113" s="184"/>
      <c r="AG113" s="184"/>
      <c r="AH113" s="184"/>
      <c r="AI113" s="184"/>
      <c r="AJ113" s="184"/>
      <c r="AK113" s="184"/>
      <c r="AL113" s="184"/>
      <c r="AM113" s="184"/>
      <c r="AN113" s="184"/>
      <c r="AO113" s="184"/>
      <c r="AP113" s="184"/>
      <c r="AQ113" s="184"/>
      <c r="AR113" s="184"/>
      <c r="AS113" s="184"/>
      <c r="AT113" s="184"/>
      <c r="AU113" s="184"/>
      <c r="AV113" s="184"/>
      <c r="AW113" s="184"/>
      <c r="AX113" s="184"/>
      <c r="AY113" s="184"/>
      <c r="AZ113" s="184"/>
      <c r="BA113" s="184"/>
      <c r="BB113" s="184"/>
      <c r="BC113" s="184"/>
      <c r="BD113" s="184"/>
      <c r="BE113" s="184"/>
      <c r="BF113" s="184"/>
      <c r="BG113" s="184"/>
      <c r="BH113" s="184"/>
      <c r="BI113" s="184"/>
      <c r="BJ113" s="184"/>
      <c r="BK113" s="184"/>
      <c r="BL113" s="184"/>
      <c r="BM113" s="184"/>
      <c r="BN113" s="184"/>
      <c r="BO113" s="184"/>
      <c r="BP113" s="184"/>
      <c r="BQ113" s="184"/>
      <c r="BR113" s="184"/>
      <c r="BS113" s="184"/>
      <c r="BT113" s="184"/>
      <c r="BU113" s="184"/>
      <c r="BV113" s="184"/>
      <c r="BW113" s="184"/>
      <c r="BX113" s="184"/>
      <c r="BY113" s="184"/>
      <c r="BZ113" s="184"/>
      <c r="CA113" s="184"/>
      <c r="CB113" s="184"/>
      <c r="CC113" s="184"/>
      <c r="CD113" s="184"/>
      <c r="CE113" s="184"/>
      <c r="CF113" s="184"/>
      <c r="CG113" s="184"/>
      <c r="CH113" s="184"/>
      <c r="CI113" s="184"/>
      <c r="CJ113" s="184"/>
      <c r="CK113" s="349"/>
    </row>
    <row r="114" spans="1:125" ht="18.600000000000001" hidden="1" customHeight="1" x14ac:dyDescent="0.25">
      <c r="A114" s="999"/>
      <c r="B114" s="1007"/>
      <c r="C114" s="346" t="s">
        <v>707</v>
      </c>
      <c r="D114" s="183" t="str">
        <f>'Org Raw Data'!$G$14</f>
        <v>ORG_L3_297</v>
      </c>
      <c r="E114" s="183" t="str">
        <f ca="1">OFFSET('Org Raw Data'!$G$14,0,1)</f>
        <v>CSALT</v>
      </c>
      <c r="F114" s="184"/>
      <c r="G114" s="183"/>
      <c r="H114" s="183"/>
      <c r="I114" s="184"/>
      <c r="J114" s="184"/>
      <c r="K114" s="184"/>
      <c r="L114" s="184"/>
      <c r="M114" s="184"/>
      <c r="N114" s="184"/>
      <c r="O114" s="184"/>
      <c r="P114" s="184"/>
      <c r="Q114" s="184"/>
      <c r="R114" s="184"/>
      <c r="S114" s="184"/>
      <c r="T114" s="184"/>
      <c r="U114" s="184"/>
      <c r="V114" s="184"/>
      <c r="W114" s="184"/>
      <c r="X114" s="184"/>
      <c r="Y114" s="184"/>
      <c r="Z114" s="184"/>
      <c r="AA114" s="184" t="s">
        <v>587</v>
      </c>
      <c r="AB114" s="184"/>
      <c r="AC114" s="184"/>
      <c r="AD114" s="184"/>
      <c r="AE114" s="184"/>
      <c r="AF114" s="184"/>
      <c r="AG114" s="184"/>
      <c r="AH114" s="184"/>
      <c r="AI114" s="184"/>
      <c r="AJ114" s="184"/>
      <c r="AK114" s="184"/>
      <c r="AL114" s="184"/>
      <c r="AM114" s="184"/>
      <c r="AN114" s="184"/>
      <c r="AO114" s="184"/>
      <c r="AP114" s="184"/>
      <c r="AQ114" s="184"/>
      <c r="AR114" s="184"/>
      <c r="AS114" s="184"/>
      <c r="AT114" s="184"/>
      <c r="AU114" s="184"/>
      <c r="AV114" s="184"/>
      <c r="AW114" s="184"/>
      <c r="AX114" s="184"/>
      <c r="AY114" s="184"/>
      <c r="AZ114" s="184"/>
      <c r="BA114" s="184"/>
      <c r="BB114" s="184"/>
      <c r="BC114" s="184"/>
      <c r="BD114" s="184"/>
      <c r="BE114" s="184"/>
      <c r="BF114" s="184"/>
      <c r="BG114" s="184"/>
      <c r="BH114" s="184"/>
      <c r="BI114" s="184"/>
      <c r="BJ114" s="184"/>
      <c r="BK114" s="184"/>
      <c r="BL114" s="184"/>
      <c r="BM114" s="184"/>
      <c r="BN114" s="184"/>
      <c r="BO114" s="184"/>
      <c r="BP114" s="184"/>
      <c r="BQ114" s="184"/>
      <c r="BR114" s="184"/>
      <c r="BS114" s="184"/>
      <c r="BT114" s="184"/>
      <c r="BU114" s="184"/>
      <c r="BV114" s="184"/>
      <c r="BW114" s="184"/>
      <c r="BX114" s="184"/>
      <c r="BY114" s="184"/>
      <c r="BZ114" s="184"/>
      <c r="CA114" s="184"/>
      <c r="CB114" s="184"/>
      <c r="CC114" s="184"/>
      <c r="CD114" s="184"/>
      <c r="CE114" s="184"/>
      <c r="CF114" s="184"/>
      <c r="CG114" s="184"/>
      <c r="CH114" s="184"/>
      <c r="CI114" s="184"/>
      <c r="CJ114" s="184"/>
      <c r="CK114" s="349"/>
    </row>
    <row r="115" spans="1:125" ht="18.600000000000001" hidden="1" customHeight="1" x14ac:dyDescent="0.25">
      <c r="A115" s="999"/>
      <c r="B115" s="1007"/>
      <c r="C115" s="346" t="s">
        <v>708</v>
      </c>
      <c r="D115" s="183" t="str">
        <f>'Org Raw Data'!$G$14</f>
        <v>ORG_L3_297</v>
      </c>
      <c r="E115" s="183" t="str">
        <f ca="1">OFFSET('Org Raw Data'!$G$14,0,1)</f>
        <v>CSALT</v>
      </c>
      <c r="F115" s="184"/>
      <c r="G115" s="183"/>
      <c r="H115" s="183"/>
      <c r="I115" s="184"/>
      <c r="J115" s="184"/>
      <c r="K115" s="184"/>
      <c r="L115" s="184"/>
      <c r="M115" s="184"/>
      <c r="N115" s="184"/>
      <c r="O115" s="184"/>
      <c r="P115" s="184"/>
      <c r="Q115" s="184"/>
      <c r="R115" s="184"/>
      <c r="S115" s="184"/>
      <c r="T115" s="184"/>
      <c r="U115" s="184"/>
      <c r="V115" s="184"/>
      <c r="W115" s="184"/>
      <c r="X115" s="184"/>
      <c r="Y115" s="184"/>
      <c r="Z115" s="184"/>
      <c r="AA115" s="184"/>
      <c r="AB115" s="184"/>
      <c r="AC115" s="184"/>
      <c r="AD115" s="184"/>
      <c r="AE115" s="184"/>
      <c r="AF115" s="184"/>
      <c r="AG115" s="184"/>
      <c r="AH115" s="184"/>
      <c r="AI115" s="184"/>
      <c r="AJ115" s="184"/>
      <c r="AK115" s="184"/>
      <c r="AL115" s="184"/>
      <c r="AM115" s="184"/>
      <c r="AN115" s="184"/>
      <c r="AO115" s="184"/>
      <c r="AP115" s="184"/>
      <c r="AQ115" s="184"/>
      <c r="AR115" s="184"/>
      <c r="AS115" s="184"/>
      <c r="AT115" s="184"/>
      <c r="AU115" s="184"/>
      <c r="AV115" s="184"/>
      <c r="AW115" s="184"/>
      <c r="AX115" s="184"/>
      <c r="AY115" s="184"/>
      <c r="AZ115" s="184"/>
      <c r="BA115" s="184"/>
      <c r="BB115" s="184"/>
      <c r="BC115" s="184"/>
      <c r="BD115" s="184"/>
      <c r="BE115" s="184"/>
      <c r="BF115" s="184"/>
      <c r="BG115" s="184"/>
      <c r="BH115" s="184"/>
      <c r="BI115" s="184"/>
      <c r="BJ115" s="184"/>
      <c r="BK115" s="184"/>
      <c r="BL115" s="184"/>
      <c r="BM115" s="184"/>
      <c r="BN115" s="184"/>
      <c r="BO115" s="184"/>
      <c r="BP115" s="184"/>
      <c r="BQ115" s="184"/>
      <c r="BR115" s="184"/>
      <c r="BS115" s="184"/>
      <c r="BT115" s="184"/>
      <c r="BU115" s="184"/>
      <c r="BV115" s="184"/>
      <c r="BW115" s="184"/>
      <c r="BX115" s="184"/>
      <c r="BY115" s="184"/>
      <c r="BZ115" s="184"/>
      <c r="CA115" s="184"/>
      <c r="CB115" s="184"/>
      <c r="CC115" s="184"/>
      <c r="CD115" s="184"/>
      <c r="CE115" s="184"/>
      <c r="CF115" s="184"/>
      <c r="CG115" s="184"/>
      <c r="CH115" s="184"/>
      <c r="CI115" s="184"/>
      <c r="CJ115" s="184"/>
      <c r="CK115" s="349"/>
    </row>
    <row r="116" spans="1:125" ht="28.5" hidden="1" customHeight="1" x14ac:dyDescent="0.25">
      <c r="A116" s="999"/>
      <c r="B116" s="1007"/>
      <c r="C116" s="346" t="s">
        <v>709</v>
      </c>
      <c r="D116" s="183" t="str">
        <f>'Org Raw Data'!$G$14</f>
        <v>ORG_L3_297</v>
      </c>
      <c r="E116" s="183" t="str">
        <f ca="1">OFFSET('Org Raw Data'!$G$14,0,1)</f>
        <v>CSALT</v>
      </c>
      <c r="F116" s="184"/>
      <c r="G116" s="183"/>
      <c r="H116" s="183"/>
      <c r="I116" s="184"/>
      <c r="J116" s="184"/>
      <c r="K116" s="184"/>
      <c r="L116" s="184"/>
      <c r="M116" s="184"/>
      <c r="N116" s="184"/>
      <c r="O116" s="184"/>
      <c r="P116" s="184"/>
      <c r="Q116" s="184"/>
      <c r="R116" s="184"/>
      <c r="S116" s="184"/>
      <c r="T116" s="184"/>
      <c r="U116" s="184"/>
      <c r="V116" s="184"/>
      <c r="W116" s="184"/>
      <c r="X116" s="184"/>
      <c r="Y116" s="184"/>
      <c r="Z116" s="184"/>
      <c r="AA116" s="184"/>
      <c r="AB116" s="184"/>
      <c r="AC116" s="184"/>
      <c r="AD116" s="184"/>
      <c r="AE116" s="184"/>
      <c r="AF116" s="184"/>
      <c r="AG116" s="184"/>
      <c r="AH116" s="184"/>
      <c r="AI116" s="184"/>
      <c r="AJ116" s="184"/>
      <c r="AK116" s="184"/>
      <c r="AL116" s="184"/>
      <c r="AM116" s="184"/>
      <c r="AN116" s="184"/>
      <c r="AO116" s="184"/>
      <c r="AP116" s="184"/>
      <c r="AQ116" s="184"/>
      <c r="AR116" s="184"/>
      <c r="AS116" s="184"/>
      <c r="AT116" s="184"/>
      <c r="AU116" s="184"/>
      <c r="AV116" s="184"/>
      <c r="AW116" s="184"/>
      <c r="AX116" s="184"/>
      <c r="AY116" s="184"/>
      <c r="AZ116" s="184"/>
      <c r="BA116" s="184"/>
      <c r="BB116" s="184"/>
      <c r="BC116" s="184"/>
      <c r="BD116" s="184"/>
      <c r="BE116" s="184"/>
      <c r="BF116" s="184"/>
      <c r="BG116" s="184"/>
      <c r="BH116" s="184"/>
      <c r="BI116" s="184"/>
      <c r="BJ116" s="184"/>
      <c r="BK116" s="184"/>
      <c r="BL116" s="184"/>
      <c r="BM116" s="184"/>
      <c r="BN116" s="184"/>
      <c r="BO116" s="184"/>
      <c r="BP116" s="184"/>
      <c r="BQ116" s="184"/>
      <c r="BR116" s="184"/>
      <c r="BS116" s="184"/>
      <c r="BT116" s="184"/>
      <c r="BU116" s="184"/>
      <c r="BV116" s="184"/>
      <c r="BW116" s="184"/>
      <c r="BX116" s="184"/>
      <c r="BY116" s="184"/>
      <c r="BZ116" s="184"/>
      <c r="CA116" s="184"/>
      <c r="CB116" s="184"/>
      <c r="CC116" s="184"/>
      <c r="CD116" s="184"/>
      <c r="CE116" s="184"/>
      <c r="CF116" s="184"/>
      <c r="CG116" s="184"/>
      <c r="CH116" s="184"/>
      <c r="CI116" s="184"/>
      <c r="CJ116" s="184"/>
      <c r="CK116" s="349"/>
    </row>
    <row r="117" spans="1:125" ht="18.600000000000001" hidden="1" customHeight="1" thickBot="1" x14ac:dyDescent="0.3">
      <c r="A117" s="999"/>
      <c r="B117" s="1008"/>
      <c r="C117" s="355" t="s">
        <v>710</v>
      </c>
      <c r="D117" s="356" t="str">
        <f>'Org Raw Data'!$G$14</f>
        <v>ORG_L3_297</v>
      </c>
      <c r="E117" s="356" t="str">
        <f ca="1">OFFSET('Org Raw Data'!$G$14,0,1)</f>
        <v>CSALT</v>
      </c>
      <c r="F117" s="357"/>
      <c r="G117" s="356"/>
      <c r="H117" s="356"/>
      <c r="I117" s="357"/>
      <c r="J117" s="357"/>
      <c r="K117" s="357"/>
      <c r="L117" s="357"/>
      <c r="M117" s="357"/>
      <c r="N117" s="357"/>
      <c r="O117" s="357"/>
      <c r="P117" s="357"/>
      <c r="Q117" s="357"/>
      <c r="R117" s="357"/>
      <c r="S117" s="357"/>
      <c r="T117" s="357"/>
      <c r="U117" s="357"/>
      <c r="V117" s="357"/>
      <c r="W117" s="357"/>
      <c r="X117" s="357"/>
      <c r="Y117" s="357"/>
      <c r="Z117" s="357"/>
      <c r="AA117" s="357"/>
      <c r="AB117" s="357"/>
      <c r="AC117" s="357"/>
      <c r="AD117" s="357"/>
      <c r="AE117" s="357"/>
      <c r="AF117" s="357"/>
      <c r="AG117" s="357"/>
      <c r="AH117" s="357"/>
      <c r="AI117" s="357"/>
      <c r="AJ117" s="357"/>
      <c r="AK117" s="357"/>
      <c r="AL117" s="357"/>
      <c r="AM117" s="357"/>
      <c r="AN117" s="357"/>
      <c r="AO117" s="357"/>
      <c r="AP117" s="357"/>
      <c r="AQ117" s="357"/>
      <c r="AR117" s="357"/>
      <c r="AS117" s="357"/>
      <c r="AT117" s="357"/>
      <c r="AU117" s="357"/>
      <c r="AV117" s="357"/>
      <c r="AW117" s="357"/>
      <c r="AX117" s="357"/>
      <c r="AY117" s="357"/>
      <c r="AZ117" s="357"/>
      <c r="BA117" s="357"/>
      <c r="BB117" s="357"/>
      <c r="BC117" s="357"/>
      <c r="BD117" s="357"/>
      <c r="BE117" s="357"/>
      <c r="BF117" s="357"/>
      <c r="BG117" s="357"/>
      <c r="BH117" s="357"/>
      <c r="BI117" s="357"/>
      <c r="BJ117" s="357"/>
      <c r="BK117" s="357"/>
      <c r="BL117" s="357"/>
      <c r="BM117" s="357"/>
      <c r="BN117" s="357"/>
      <c r="BO117" s="357"/>
      <c r="BP117" s="357"/>
      <c r="BQ117" s="357"/>
      <c r="BR117" s="357"/>
      <c r="BS117" s="357"/>
      <c r="BT117" s="357"/>
      <c r="BU117" s="357"/>
      <c r="BV117" s="357"/>
      <c r="BW117" s="357"/>
      <c r="BX117" s="357"/>
      <c r="BY117" s="357"/>
      <c r="BZ117" s="357"/>
      <c r="CA117" s="357"/>
      <c r="CB117" s="357"/>
      <c r="CC117" s="357"/>
      <c r="CD117" s="357"/>
      <c r="CE117" s="357"/>
      <c r="CF117" s="357"/>
      <c r="CG117" s="357"/>
      <c r="CH117" s="357"/>
      <c r="CI117" s="357"/>
      <c r="CJ117" s="357"/>
      <c r="CK117" s="358"/>
    </row>
    <row r="118" spans="1:125" ht="36.9" hidden="1" customHeight="1" thickTop="1" x14ac:dyDescent="0.25">
      <c r="A118" s="999"/>
      <c r="B118" s="995" t="s">
        <v>711</v>
      </c>
      <c r="C118" s="359"/>
      <c r="D118" s="359"/>
      <c r="E118" s="359"/>
      <c r="F118" s="359"/>
      <c r="G118" s="359"/>
      <c r="H118" s="359"/>
      <c r="I118" s="360" t="s">
        <v>717</v>
      </c>
      <c r="J118" s="361" t="str">
        <f>'Org Raw Data'!$G$7</f>
        <v>ORG_L3_280</v>
      </c>
      <c r="K118" s="361" t="str">
        <f ca="1">OFFSET('Org Raw Data'!$G$7,0,1)</f>
        <v>SSE</v>
      </c>
      <c r="L118" s="360" t="s">
        <v>714</v>
      </c>
      <c r="M118" s="361" t="str">
        <f>'Org Raw Data'!$G$7</f>
        <v>ORG_L3_280</v>
      </c>
      <c r="N118" s="361" t="str">
        <f ca="1">OFFSET('Org Raw Data'!$G$7,0,1)</f>
        <v>SSE</v>
      </c>
      <c r="O118" s="359"/>
      <c r="P118" s="359"/>
      <c r="Q118" s="359"/>
      <c r="R118" s="359"/>
      <c r="S118" s="359"/>
      <c r="T118" s="359"/>
      <c r="U118" s="360" t="s">
        <v>718</v>
      </c>
      <c r="V118" s="361" t="str">
        <f>'Org Raw Data'!$G$7</f>
        <v>ORG_L3_280</v>
      </c>
      <c r="W118" s="361" t="str">
        <f ca="1">OFFSET('Org Raw Data'!$G$7,0,1)</f>
        <v>SSE</v>
      </c>
      <c r="X118" s="360" t="s">
        <v>716</v>
      </c>
      <c r="Y118" s="361" t="str">
        <f>'Org Raw Data'!$G$7</f>
        <v>ORG_L3_280</v>
      </c>
      <c r="Z118" s="361" t="str">
        <f ca="1">OFFSET('Org Raw Data'!$G$7,0,1)</f>
        <v>SSE</v>
      </c>
      <c r="AA118" s="359"/>
      <c r="AB118" s="359"/>
      <c r="AC118" s="359"/>
      <c r="AD118" s="359"/>
      <c r="AE118" s="359"/>
      <c r="AF118" s="359"/>
      <c r="AG118" s="359"/>
      <c r="AH118" s="359"/>
      <c r="AI118" s="359"/>
      <c r="AJ118" s="359"/>
      <c r="AK118" s="359"/>
      <c r="AL118" s="359"/>
      <c r="AM118" s="359"/>
      <c r="AN118" s="359"/>
      <c r="AO118" s="359"/>
      <c r="AP118" s="359"/>
      <c r="AQ118" s="359"/>
      <c r="AR118" s="359"/>
      <c r="AS118" s="359"/>
      <c r="AT118" s="359"/>
      <c r="AU118" s="359"/>
      <c r="AV118" s="359"/>
      <c r="AW118" s="359"/>
      <c r="AX118" s="359"/>
      <c r="AY118" s="359"/>
      <c r="AZ118" s="359"/>
      <c r="BA118" s="359"/>
      <c r="BB118" s="359"/>
      <c r="BC118" s="359"/>
      <c r="BD118" s="359"/>
      <c r="BE118" s="359"/>
      <c r="BF118" s="359"/>
      <c r="BG118" s="359"/>
      <c r="BH118" s="359"/>
      <c r="BI118" s="359"/>
      <c r="BJ118" s="359"/>
      <c r="BK118" s="359"/>
      <c r="BL118" s="359"/>
      <c r="BM118" s="359"/>
      <c r="BN118" s="359"/>
      <c r="BO118" s="359"/>
      <c r="BP118" s="359"/>
      <c r="BQ118" s="359"/>
      <c r="BR118" s="359"/>
      <c r="BS118" s="359"/>
      <c r="BT118" s="359"/>
      <c r="BU118" s="359"/>
      <c r="BV118" s="359"/>
      <c r="BW118" s="359"/>
      <c r="BX118" s="359"/>
      <c r="BY118" s="359"/>
      <c r="BZ118" s="359"/>
      <c r="CA118" s="359"/>
      <c r="CB118" s="359"/>
      <c r="CC118" s="359"/>
      <c r="CD118" s="359"/>
      <c r="CE118" s="359"/>
      <c r="CF118" s="359"/>
      <c r="CG118" s="359"/>
      <c r="CH118" s="359"/>
      <c r="CI118" s="359"/>
      <c r="CJ118" s="359"/>
      <c r="CK118" s="362"/>
    </row>
    <row r="119" spans="1:125" ht="28.5" hidden="1" customHeight="1" x14ac:dyDescent="0.25">
      <c r="A119" s="999"/>
      <c r="B119" s="997"/>
      <c r="C119" s="184"/>
      <c r="D119" s="184"/>
      <c r="E119" s="184"/>
      <c r="F119" s="184"/>
      <c r="G119" s="184"/>
      <c r="H119" s="184"/>
      <c r="I119" s="346" t="s">
        <v>712</v>
      </c>
      <c r="J119" s="183" t="str">
        <f>'Org Raw Data'!$G$7</f>
        <v>ORG_L3_280</v>
      </c>
      <c r="K119" s="183" t="str">
        <f ca="1">OFFSET('Org Raw Data'!$G$7,0,1)</f>
        <v>SSE</v>
      </c>
      <c r="L119" s="346" t="s">
        <v>713</v>
      </c>
      <c r="M119" s="183" t="str">
        <f>'Org Raw Data'!$G$7</f>
        <v>ORG_L3_280</v>
      </c>
      <c r="N119" s="183" t="str">
        <f ca="1">OFFSET('Org Raw Data'!$G$7,0,1)</f>
        <v>SSE</v>
      </c>
      <c r="O119" s="184"/>
      <c r="P119" s="184"/>
      <c r="Q119" s="184"/>
      <c r="R119" s="184"/>
      <c r="S119" s="184"/>
      <c r="T119" s="184"/>
      <c r="U119" s="184"/>
      <c r="V119" s="184"/>
      <c r="W119" s="184"/>
      <c r="X119" s="346" t="s">
        <v>715</v>
      </c>
      <c r="Y119" s="183" t="str">
        <f>'Org Raw Data'!$G$20</f>
        <v>ORG_L3_294</v>
      </c>
      <c r="Z119" s="183" t="str">
        <f ca="1">OFFSET('Org Raw Data'!$G$20,0,1)</f>
        <v>ASU</v>
      </c>
      <c r="AA119" s="184"/>
      <c r="AB119" s="184"/>
      <c r="AC119" s="184"/>
      <c r="AD119" s="184"/>
      <c r="AE119" s="184"/>
      <c r="AF119" s="184"/>
      <c r="AG119" s="184"/>
      <c r="AH119" s="184"/>
      <c r="AI119" s="184"/>
      <c r="AJ119" s="184"/>
      <c r="AK119" s="184"/>
      <c r="AL119" s="184"/>
      <c r="AM119" s="184"/>
      <c r="AN119" s="184"/>
      <c r="AO119" s="184"/>
      <c r="AP119" s="184"/>
      <c r="AQ119" s="184"/>
      <c r="AR119" s="184"/>
      <c r="AS119" s="184"/>
      <c r="AT119" s="184"/>
      <c r="AU119" s="184"/>
      <c r="AV119" s="184"/>
      <c r="AW119" s="184"/>
      <c r="AX119" s="184"/>
      <c r="AY119" s="184"/>
      <c r="AZ119" s="184"/>
      <c r="BA119" s="184"/>
      <c r="BB119" s="184"/>
      <c r="BC119" s="184"/>
      <c r="BD119" s="184"/>
      <c r="BE119" s="184"/>
      <c r="BF119" s="184"/>
      <c r="BG119" s="184"/>
      <c r="BH119" s="184"/>
      <c r="BI119" s="184"/>
      <c r="BJ119" s="184"/>
      <c r="BK119" s="184"/>
      <c r="BL119" s="184"/>
      <c r="BM119" s="184"/>
      <c r="BN119" s="184"/>
      <c r="BO119" s="184"/>
      <c r="BP119" s="184"/>
      <c r="BQ119" s="184"/>
      <c r="BR119" s="184"/>
      <c r="BS119" s="184"/>
      <c r="BT119" s="184"/>
      <c r="BU119" s="184"/>
      <c r="BV119" s="184"/>
      <c r="BW119" s="184"/>
      <c r="BX119" s="184"/>
      <c r="BY119" s="184"/>
      <c r="BZ119" s="184"/>
      <c r="CA119" s="184"/>
      <c r="CB119" s="184"/>
      <c r="CC119" s="184"/>
      <c r="CD119" s="184"/>
      <c r="CE119" s="184"/>
      <c r="CF119" s="184"/>
      <c r="CG119" s="184"/>
      <c r="CH119" s="184"/>
      <c r="CI119" s="184"/>
      <c r="CJ119" s="184"/>
      <c r="CK119" s="349"/>
    </row>
    <row r="120" spans="1:125" ht="18.600000000000001" hidden="1" customHeight="1" thickBot="1" x14ac:dyDescent="0.3">
      <c r="A120" s="999"/>
      <c r="B120" s="996"/>
      <c r="C120" s="357"/>
      <c r="D120" s="357"/>
      <c r="E120" s="357"/>
      <c r="F120" s="357"/>
      <c r="G120" s="357"/>
      <c r="H120" s="357"/>
      <c r="I120" s="357"/>
      <c r="J120" s="357"/>
      <c r="K120" s="357"/>
      <c r="L120" s="356"/>
      <c r="M120" s="356"/>
      <c r="N120" s="356"/>
      <c r="O120" s="357"/>
      <c r="P120" s="357"/>
      <c r="Q120" s="357"/>
      <c r="R120" s="357"/>
      <c r="S120" s="357"/>
      <c r="T120" s="357"/>
      <c r="U120" s="357"/>
      <c r="V120" s="357"/>
      <c r="W120" s="357"/>
      <c r="X120" s="356"/>
      <c r="Y120" s="356"/>
      <c r="Z120" s="356"/>
      <c r="AA120" s="357"/>
      <c r="AB120" s="357"/>
      <c r="AC120" s="357"/>
      <c r="AD120" s="357"/>
      <c r="AE120" s="357"/>
      <c r="AF120" s="357"/>
      <c r="AG120" s="357"/>
      <c r="AH120" s="357"/>
      <c r="AI120" s="357"/>
      <c r="AJ120" s="357"/>
      <c r="AK120" s="357"/>
      <c r="AL120" s="357"/>
      <c r="AM120" s="357"/>
      <c r="AN120" s="357"/>
      <c r="AO120" s="357"/>
      <c r="AP120" s="357"/>
      <c r="AQ120" s="357"/>
      <c r="AR120" s="357"/>
      <c r="AS120" s="357"/>
      <c r="AT120" s="357"/>
      <c r="AU120" s="357"/>
      <c r="AV120" s="357"/>
      <c r="AW120" s="357"/>
      <c r="AX120" s="357"/>
      <c r="AY120" s="357"/>
      <c r="AZ120" s="357"/>
      <c r="BA120" s="357"/>
      <c r="BB120" s="357"/>
      <c r="BC120" s="357"/>
      <c r="BD120" s="357"/>
      <c r="BE120" s="357"/>
      <c r="BF120" s="357"/>
      <c r="BG120" s="357"/>
      <c r="BH120" s="357"/>
      <c r="BI120" s="357"/>
      <c r="BJ120" s="357"/>
      <c r="BK120" s="357"/>
      <c r="BL120" s="357"/>
      <c r="BM120" s="357"/>
      <c r="BN120" s="357"/>
      <c r="BO120" s="357"/>
      <c r="BP120" s="357"/>
      <c r="BQ120" s="357"/>
      <c r="BR120" s="357"/>
      <c r="BS120" s="357"/>
      <c r="BT120" s="357"/>
      <c r="BU120" s="357"/>
      <c r="BV120" s="357"/>
      <c r="BW120" s="357"/>
      <c r="BX120" s="357"/>
      <c r="BY120" s="357"/>
      <c r="BZ120" s="357"/>
      <c r="CA120" s="357"/>
      <c r="CB120" s="357"/>
      <c r="CC120" s="357"/>
      <c r="CD120" s="357"/>
      <c r="CE120" s="357"/>
      <c r="CF120" s="357"/>
      <c r="CG120" s="357"/>
      <c r="CH120" s="357"/>
      <c r="CI120" s="357"/>
      <c r="CJ120" s="357"/>
      <c r="CK120" s="358"/>
    </row>
    <row r="121" spans="1:125" ht="36.9" hidden="1" customHeight="1" thickTop="1" x14ac:dyDescent="0.25">
      <c r="A121" s="999"/>
      <c r="B121" s="995" t="s">
        <v>719</v>
      </c>
      <c r="C121" s="359"/>
      <c r="D121" s="359"/>
      <c r="E121" s="359"/>
      <c r="F121" s="359"/>
      <c r="G121" s="359"/>
      <c r="H121" s="359"/>
      <c r="I121" s="359"/>
      <c r="J121" s="359"/>
      <c r="K121" s="359"/>
      <c r="L121" s="360" t="s">
        <v>720</v>
      </c>
      <c r="M121" s="361" t="str">
        <f>'Org Raw Data'!$G$7</f>
        <v>ORG_L3_280</v>
      </c>
      <c r="N121" s="361" t="str">
        <f ca="1">OFFSET('Org Raw Data'!$G$7,0,1)</f>
        <v>SSE</v>
      </c>
      <c r="O121" s="360" t="s">
        <v>721</v>
      </c>
      <c r="P121" s="361" t="str">
        <f>'Org Raw Data'!$G$14</f>
        <v>ORG_L3_297</v>
      </c>
      <c r="Q121" s="361" t="str">
        <f ca="1">OFFSET('Org Raw Data'!$G$14,0,1)</f>
        <v>CSALT</v>
      </c>
      <c r="R121" s="360" t="s">
        <v>723</v>
      </c>
      <c r="S121" s="361" t="str">
        <f>'Org Raw Data'!$G$14</f>
        <v>ORG_L3_297</v>
      </c>
      <c r="T121" s="361" t="str">
        <f ca="1">OFFSET('Org Raw Data'!$G$14,0,1)</f>
        <v>CSALT</v>
      </c>
      <c r="U121" s="359"/>
      <c r="V121" s="359"/>
      <c r="W121" s="359"/>
      <c r="X121" s="359"/>
      <c r="Y121" s="359"/>
      <c r="Z121" s="359"/>
      <c r="AA121" s="359"/>
      <c r="AB121" s="359"/>
      <c r="AC121" s="359"/>
      <c r="AD121" s="359"/>
      <c r="AE121" s="359"/>
      <c r="AF121" s="359"/>
      <c r="AG121" s="359"/>
      <c r="AH121" s="359"/>
      <c r="AI121" s="359"/>
      <c r="AJ121" s="359"/>
      <c r="AK121" s="359"/>
      <c r="AL121" s="359"/>
      <c r="AM121" s="359"/>
      <c r="AN121" s="359"/>
      <c r="AO121" s="359"/>
      <c r="AP121" s="359"/>
      <c r="AQ121" s="359"/>
      <c r="AR121" s="359"/>
      <c r="AS121" s="359"/>
      <c r="AT121" s="359"/>
      <c r="AU121" s="359"/>
      <c r="AV121" s="359"/>
      <c r="AW121" s="359"/>
      <c r="AX121" s="359"/>
      <c r="AY121" s="359"/>
      <c r="AZ121" s="359"/>
      <c r="BA121" s="359"/>
      <c r="BB121" s="359"/>
      <c r="BC121" s="359"/>
      <c r="BD121" s="359"/>
      <c r="BE121" s="359"/>
      <c r="BF121" s="359"/>
      <c r="BG121" s="359"/>
      <c r="BH121" s="359"/>
      <c r="BI121" s="359"/>
      <c r="BJ121" s="359"/>
      <c r="BK121" s="359"/>
      <c r="BL121" s="359"/>
      <c r="BM121" s="359"/>
      <c r="BN121" s="359"/>
      <c r="BO121" s="359"/>
      <c r="BP121" s="359"/>
      <c r="BQ121" s="359"/>
      <c r="BR121" s="359"/>
      <c r="BS121" s="359"/>
      <c r="BT121" s="359"/>
      <c r="BU121" s="359"/>
      <c r="BV121" s="359"/>
      <c r="BW121" s="359"/>
      <c r="BX121" s="359"/>
      <c r="BY121" s="359"/>
      <c r="BZ121" s="359"/>
      <c r="CA121" s="359"/>
      <c r="CB121" s="359"/>
      <c r="CC121" s="359"/>
      <c r="CD121" s="359"/>
      <c r="CE121" s="359"/>
      <c r="CF121" s="359"/>
      <c r="CG121" s="359"/>
      <c r="CH121" s="359"/>
      <c r="CI121" s="359"/>
      <c r="CJ121" s="359"/>
      <c r="CK121" s="362"/>
      <c r="DU121" t="s">
        <v>587</v>
      </c>
    </row>
    <row r="122" spans="1:125" ht="18.600000000000001" hidden="1" customHeight="1" thickBot="1" x14ac:dyDescent="0.3">
      <c r="A122" s="999"/>
      <c r="B122" s="996"/>
      <c r="C122" s="357"/>
      <c r="D122" s="357"/>
      <c r="E122" s="357"/>
      <c r="F122" s="357"/>
      <c r="G122" s="357"/>
      <c r="H122" s="357"/>
      <c r="I122" s="357"/>
      <c r="J122" s="357"/>
      <c r="K122" s="357"/>
      <c r="L122" s="356"/>
      <c r="M122" s="356"/>
      <c r="N122" s="356"/>
      <c r="O122" s="355" t="s">
        <v>722</v>
      </c>
      <c r="P122" s="356" t="str">
        <f>'Org Raw Data'!$G$14</f>
        <v>ORG_L3_297</v>
      </c>
      <c r="Q122" s="356" t="str">
        <f ca="1">OFFSET('Org Raw Data'!$G$14,0,1)</f>
        <v>CSALT</v>
      </c>
      <c r="R122" s="356"/>
      <c r="S122" s="356"/>
      <c r="T122" s="356"/>
      <c r="U122" s="357"/>
      <c r="V122" s="357"/>
      <c r="W122" s="357"/>
      <c r="X122" s="357"/>
      <c r="Y122" s="357"/>
      <c r="Z122" s="357"/>
      <c r="AA122" s="357"/>
      <c r="AB122" s="357"/>
      <c r="AC122" s="357"/>
      <c r="AD122" s="357"/>
      <c r="AE122" s="357"/>
      <c r="AF122" s="357"/>
      <c r="AG122" s="357"/>
      <c r="AH122" s="357"/>
      <c r="AI122" s="357"/>
      <c r="AJ122" s="357"/>
      <c r="AK122" s="357"/>
      <c r="AL122" s="357"/>
      <c r="AM122" s="357"/>
      <c r="AN122" s="357"/>
      <c r="AO122" s="357"/>
      <c r="AP122" s="357"/>
      <c r="AQ122" s="357"/>
      <c r="AR122" s="357"/>
      <c r="AS122" s="357"/>
      <c r="AT122" s="357"/>
      <c r="AU122" s="357"/>
      <c r="AV122" s="357"/>
      <c r="AW122" s="357"/>
      <c r="AX122" s="357"/>
      <c r="AY122" s="357"/>
      <c r="AZ122" s="357"/>
      <c r="BA122" s="357"/>
      <c r="BB122" s="357"/>
      <c r="BC122" s="357"/>
      <c r="BD122" s="357"/>
      <c r="BE122" s="357"/>
      <c r="BF122" s="357"/>
      <c r="BG122" s="357"/>
      <c r="BH122" s="357"/>
      <c r="BI122" s="357"/>
      <c r="BJ122" s="357"/>
      <c r="BK122" s="357"/>
      <c r="BL122" s="357"/>
      <c r="BM122" s="357"/>
      <c r="BN122" s="357"/>
      <c r="BO122" s="357"/>
      <c r="BP122" s="357"/>
      <c r="BQ122" s="357"/>
      <c r="BR122" s="357"/>
      <c r="BS122" s="357"/>
      <c r="BT122" s="357"/>
      <c r="BU122" s="357"/>
      <c r="BV122" s="357"/>
      <c r="BW122" s="357"/>
      <c r="BX122" s="357"/>
      <c r="BY122" s="357"/>
      <c r="BZ122" s="357"/>
      <c r="CA122" s="357"/>
      <c r="CB122" s="357"/>
      <c r="CC122" s="357"/>
      <c r="CD122" s="357"/>
      <c r="CE122" s="357"/>
      <c r="CF122" s="357"/>
      <c r="CG122" s="357"/>
      <c r="CH122" s="357"/>
      <c r="CI122" s="357"/>
      <c r="CJ122" s="357"/>
      <c r="CK122" s="358"/>
    </row>
    <row r="123" spans="1:125" ht="26.1" hidden="1" customHeight="1" thickTop="1" x14ac:dyDescent="0.25">
      <c r="A123" s="999"/>
      <c r="B123" s="995" t="s">
        <v>724</v>
      </c>
      <c r="C123" s="359"/>
      <c r="D123" s="359"/>
      <c r="E123" s="359"/>
      <c r="F123" s="359"/>
      <c r="G123" s="359"/>
      <c r="H123" s="359"/>
      <c r="I123" s="359"/>
      <c r="J123" s="359"/>
      <c r="K123" s="359"/>
      <c r="L123" s="359"/>
      <c r="M123" s="359"/>
      <c r="N123" s="359"/>
      <c r="O123" s="359"/>
      <c r="P123" s="359"/>
      <c r="Q123" s="359"/>
      <c r="R123" s="359"/>
      <c r="S123" s="359"/>
      <c r="T123" s="359"/>
      <c r="U123" s="359"/>
      <c r="V123" s="359"/>
      <c r="W123" s="359"/>
      <c r="X123" s="359"/>
      <c r="Y123" s="359"/>
      <c r="Z123" s="359"/>
      <c r="AA123" s="359"/>
      <c r="AB123" s="359"/>
      <c r="AC123" s="359"/>
      <c r="AD123" s="360" t="s">
        <v>725</v>
      </c>
      <c r="AE123" s="183" t="str">
        <f>'Org Raw Data'!$G$32</f>
        <v>ORG_L3_277</v>
      </c>
      <c r="AF123" s="183" t="str">
        <f ca="1">OFFSET('Org Raw Data'!$G$32,0,1)</f>
        <v>RES</v>
      </c>
      <c r="AG123" s="361"/>
      <c r="AH123" s="361"/>
      <c r="AI123" s="361"/>
      <c r="AJ123" s="361"/>
      <c r="AK123" s="361"/>
      <c r="AL123" s="361"/>
      <c r="AM123" s="360" t="s">
        <v>726</v>
      </c>
      <c r="AN123" s="183" t="str">
        <f>'Org Raw Data'!$G$32</f>
        <v>ORG_L3_277</v>
      </c>
      <c r="AO123" s="183" t="str">
        <f ca="1">OFFSET('Org Raw Data'!$G$32,0,1)</f>
        <v>RES</v>
      </c>
      <c r="AP123" s="360" t="s">
        <v>729</v>
      </c>
      <c r="AQ123" s="183" t="str">
        <f>'Org Raw Data'!$G$32</f>
        <v>ORG_L3_277</v>
      </c>
      <c r="AR123" s="183" t="str">
        <f ca="1">OFFSET('Org Raw Data'!$G$32,0,1)</f>
        <v>RES</v>
      </c>
      <c r="AS123" s="360" t="s">
        <v>731</v>
      </c>
      <c r="AT123" s="183" t="str">
        <f>'Org Raw Data'!$G$32</f>
        <v>ORG_L3_277</v>
      </c>
      <c r="AU123" s="183" t="str">
        <f ca="1">OFFSET('Org Raw Data'!$G$32,0,1)</f>
        <v>RES</v>
      </c>
      <c r="AV123" s="359"/>
      <c r="AW123" s="359"/>
      <c r="AX123" s="359"/>
      <c r="AY123" s="359"/>
      <c r="AZ123" s="359"/>
      <c r="BA123" s="359"/>
      <c r="BB123" s="359"/>
      <c r="BC123" s="359"/>
      <c r="BD123" s="359"/>
      <c r="BE123" s="359"/>
      <c r="BF123" s="359"/>
      <c r="BG123" s="359"/>
      <c r="BH123" s="359"/>
      <c r="BI123" s="359"/>
      <c r="BJ123" s="359"/>
      <c r="BK123" s="359"/>
      <c r="BL123" s="359"/>
      <c r="BM123" s="359"/>
      <c r="BN123" s="359"/>
      <c r="BO123" s="359"/>
      <c r="BP123" s="359"/>
      <c r="BQ123" s="359"/>
      <c r="BR123" s="359"/>
      <c r="BS123" s="359"/>
      <c r="BT123" s="359"/>
      <c r="BU123" s="359"/>
      <c r="BV123" s="359"/>
      <c r="BW123" s="359"/>
      <c r="BX123" s="359"/>
      <c r="BY123" s="359"/>
      <c r="BZ123" s="359"/>
      <c r="CA123" s="359"/>
      <c r="CB123" s="359"/>
      <c r="CC123" s="359"/>
      <c r="CD123" s="359"/>
      <c r="CE123" s="359"/>
      <c r="CF123" s="359"/>
      <c r="CG123" s="359"/>
      <c r="CH123" s="359"/>
      <c r="CI123" s="359"/>
      <c r="CJ123" s="359"/>
      <c r="CK123" s="362"/>
    </row>
    <row r="124" spans="1:125" ht="28.5" hidden="1" customHeight="1" x14ac:dyDescent="0.25">
      <c r="A124" s="999"/>
      <c r="B124" s="997"/>
      <c r="C124" s="184"/>
      <c r="D124" s="184"/>
      <c r="E124" s="184"/>
      <c r="F124" s="184"/>
      <c r="G124" s="184"/>
      <c r="H124" s="184"/>
      <c r="I124" s="184"/>
      <c r="J124" s="184"/>
      <c r="K124" s="184"/>
      <c r="L124" s="184"/>
      <c r="M124" s="184"/>
      <c r="N124" s="184"/>
      <c r="O124" s="184"/>
      <c r="P124" s="184"/>
      <c r="Q124" s="184"/>
      <c r="R124" s="184"/>
      <c r="S124" s="184"/>
      <c r="T124" s="184"/>
      <c r="U124" s="184"/>
      <c r="V124" s="184"/>
      <c r="W124" s="184"/>
      <c r="X124" s="184"/>
      <c r="Y124" s="184"/>
      <c r="Z124" s="184"/>
      <c r="AA124" s="184"/>
      <c r="AB124" s="184"/>
      <c r="AC124" s="184"/>
      <c r="AD124" s="346" t="s">
        <v>728</v>
      </c>
      <c r="AE124" s="183" t="str">
        <f>'Org Raw Data'!$G$32</f>
        <v>ORG_L3_277</v>
      </c>
      <c r="AF124" s="183" t="str">
        <f ca="1">OFFSET('Org Raw Data'!$G$32,0,1)</f>
        <v>RES</v>
      </c>
      <c r="AG124" s="183"/>
      <c r="AH124" s="183"/>
      <c r="AI124" s="183"/>
      <c r="AJ124" s="183"/>
      <c r="AK124" s="183"/>
      <c r="AL124" s="183"/>
      <c r="AM124" s="346" t="s">
        <v>727</v>
      </c>
      <c r="AN124" s="183" t="str">
        <f>'Org Raw Data'!$G$32</f>
        <v>ORG_L3_277</v>
      </c>
      <c r="AO124" s="183" t="str">
        <f ca="1">OFFSET('Org Raw Data'!$G$32,0,1)</f>
        <v>RES</v>
      </c>
      <c r="AP124" s="346" t="s">
        <v>730</v>
      </c>
      <c r="AQ124" s="183" t="str">
        <f>'Org Raw Data'!$G$32</f>
        <v>ORG_L3_277</v>
      </c>
      <c r="AR124" s="183" t="str">
        <f ca="1">OFFSET('Org Raw Data'!$G$32,0,1)</f>
        <v>RES</v>
      </c>
      <c r="AS124" s="346" t="s">
        <v>732</v>
      </c>
      <c r="AT124" s="183" t="str">
        <f>'Org Raw Data'!$G$32</f>
        <v>ORG_L3_277</v>
      </c>
      <c r="AU124" s="183" t="str">
        <f ca="1">OFFSET('Org Raw Data'!$G$32,0,1)</f>
        <v>RES</v>
      </c>
      <c r="AV124" s="184"/>
      <c r="AW124" s="184"/>
      <c r="AX124" s="184"/>
      <c r="AY124" s="184"/>
      <c r="AZ124" s="184"/>
      <c r="BA124" s="184"/>
      <c r="BB124" s="184"/>
      <c r="BC124" s="184"/>
      <c r="BD124" s="184"/>
      <c r="BE124" s="184"/>
      <c r="BF124" s="184"/>
      <c r="BG124" s="184"/>
      <c r="BH124" s="184"/>
      <c r="BI124" s="184"/>
      <c r="BJ124" s="184"/>
      <c r="BK124" s="184"/>
      <c r="BL124" s="184"/>
      <c r="BM124" s="184"/>
      <c r="BN124" s="184"/>
      <c r="BO124" s="184"/>
      <c r="BP124" s="184"/>
      <c r="BQ124" s="184"/>
      <c r="BR124" s="184"/>
      <c r="BS124" s="184"/>
      <c r="BT124" s="184"/>
      <c r="BU124" s="184"/>
      <c r="BV124" s="184"/>
      <c r="BW124" s="184"/>
      <c r="BX124" s="184"/>
      <c r="BY124" s="184"/>
      <c r="BZ124" s="184"/>
      <c r="CA124" s="184"/>
      <c r="CB124" s="184"/>
      <c r="CC124" s="184"/>
      <c r="CD124" s="184"/>
      <c r="CE124" s="184"/>
      <c r="CF124" s="184"/>
      <c r="CG124" s="184"/>
      <c r="CH124" s="184"/>
      <c r="CI124" s="184"/>
      <c r="CJ124" s="184"/>
      <c r="CK124" s="349"/>
    </row>
    <row r="125" spans="1:125" ht="18.600000000000001" hidden="1" customHeight="1" thickBot="1" x14ac:dyDescent="0.3">
      <c r="A125" s="999"/>
      <c r="B125" s="996"/>
      <c r="C125" s="357"/>
      <c r="D125" s="357"/>
      <c r="E125" s="357"/>
      <c r="F125" s="357"/>
      <c r="G125" s="357"/>
      <c r="H125" s="357"/>
      <c r="I125" s="357"/>
      <c r="J125" s="357"/>
      <c r="K125" s="357"/>
      <c r="L125" s="357"/>
      <c r="M125" s="357"/>
      <c r="N125" s="357"/>
      <c r="O125" s="357"/>
      <c r="P125" s="357"/>
      <c r="Q125" s="357"/>
      <c r="R125" s="357"/>
      <c r="S125" s="357"/>
      <c r="T125" s="357"/>
      <c r="U125" s="357"/>
      <c r="V125" s="357"/>
      <c r="W125" s="357"/>
      <c r="X125" s="357"/>
      <c r="Y125" s="357"/>
      <c r="Z125" s="357"/>
      <c r="AA125" s="357"/>
      <c r="AB125" s="357"/>
      <c r="AC125" s="357"/>
      <c r="AD125" s="356"/>
      <c r="AE125" s="356"/>
      <c r="AF125" s="356"/>
      <c r="AG125" s="356"/>
      <c r="AH125" s="356"/>
      <c r="AI125" s="356"/>
      <c r="AJ125" s="356"/>
      <c r="AK125" s="356"/>
      <c r="AL125" s="356"/>
      <c r="AM125" s="356"/>
      <c r="AN125" s="356"/>
      <c r="AO125" s="356"/>
      <c r="AP125" s="356"/>
      <c r="AQ125" s="356"/>
      <c r="AR125" s="356"/>
      <c r="AS125" s="355" t="s">
        <v>733</v>
      </c>
      <c r="AT125" s="183" t="str">
        <f>'Org Raw Data'!$G$32</f>
        <v>ORG_L3_277</v>
      </c>
      <c r="AU125" s="183" t="str">
        <f ca="1">OFFSET('Org Raw Data'!$G$32,0,1)</f>
        <v>RES</v>
      </c>
      <c r="AV125" s="357"/>
      <c r="AW125" s="357"/>
      <c r="AX125" s="357"/>
      <c r="AY125" s="357"/>
      <c r="AZ125" s="357"/>
      <c r="BA125" s="357"/>
      <c r="BB125" s="357"/>
      <c r="BC125" s="357"/>
      <c r="BD125" s="357"/>
      <c r="BE125" s="357"/>
      <c r="BF125" s="357"/>
      <c r="BG125" s="357"/>
      <c r="BH125" s="357"/>
      <c r="BI125" s="357"/>
      <c r="BJ125" s="357"/>
      <c r="BK125" s="357"/>
      <c r="BL125" s="357"/>
      <c r="BM125" s="357"/>
      <c r="BN125" s="357"/>
      <c r="BO125" s="357"/>
      <c r="BP125" s="357"/>
      <c r="BQ125" s="357"/>
      <c r="BR125" s="357"/>
      <c r="BS125" s="357"/>
      <c r="BT125" s="357"/>
      <c r="BU125" s="357"/>
      <c r="BV125" s="357"/>
      <c r="BW125" s="357"/>
      <c r="BX125" s="357"/>
      <c r="BY125" s="357"/>
      <c r="BZ125" s="357"/>
      <c r="CA125" s="357"/>
      <c r="CB125" s="357"/>
      <c r="CC125" s="357"/>
      <c r="CD125" s="357"/>
      <c r="CE125" s="357"/>
      <c r="CF125" s="357"/>
      <c r="CG125" s="357"/>
      <c r="CH125" s="357"/>
      <c r="CI125" s="357"/>
      <c r="CJ125" s="357"/>
      <c r="CK125" s="358"/>
    </row>
    <row r="126" spans="1:125" ht="36.9" hidden="1" customHeight="1" thickTop="1" x14ac:dyDescent="0.25">
      <c r="A126" s="999"/>
      <c r="B126" s="995" t="s">
        <v>735</v>
      </c>
      <c r="C126" s="359"/>
      <c r="D126" s="359"/>
      <c r="E126" s="359"/>
      <c r="F126" s="359"/>
      <c r="G126" s="359"/>
      <c r="H126" s="359"/>
      <c r="I126" s="359"/>
      <c r="J126" s="359"/>
      <c r="K126" s="359"/>
      <c r="L126" s="359"/>
      <c r="M126" s="359"/>
      <c r="N126" s="359"/>
      <c r="O126" s="359"/>
      <c r="P126" s="359"/>
      <c r="Q126" s="359"/>
      <c r="R126" s="359"/>
      <c r="S126" s="359"/>
      <c r="T126" s="359"/>
      <c r="U126" s="359"/>
      <c r="V126" s="359"/>
      <c r="W126" s="359"/>
      <c r="X126" s="359"/>
      <c r="Y126" s="359"/>
      <c r="Z126" s="359"/>
      <c r="AA126" s="359"/>
      <c r="AB126" s="359"/>
      <c r="AC126" s="359"/>
      <c r="AD126" s="359"/>
      <c r="AE126" s="359"/>
      <c r="AF126" s="359"/>
      <c r="AG126" s="359"/>
      <c r="AH126" s="359"/>
      <c r="AI126" s="359"/>
      <c r="AJ126" s="359"/>
      <c r="AK126" s="359"/>
      <c r="AL126" s="359"/>
      <c r="AM126" s="359"/>
      <c r="AN126" s="359"/>
      <c r="AO126" s="359"/>
      <c r="AP126" s="359"/>
      <c r="AQ126" s="359"/>
      <c r="AR126" s="359"/>
      <c r="AS126" s="359"/>
      <c r="AT126" s="359"/>
      <c r="AU126" s="359"/>
      <c r="AV126" s="360" t="s">
        <v>736</v>
      </c>
      <c r="AW126" s="183" t="str">
        <f>'Org Raw Data'!$G$19</f>
        <v>ORG_L3_279</v>
      </c>
      <c r="AX126" s="183" t="str">
        <f ca="1">OFFSET('Org Raw Data'!$G$19,0,1)</f>
        <v>IAU</v>
      </c>
      <c r="AY126" s="360" t="s">
        <v>737</v>
      </c>
      <c r="AZ126" s="183" t="str">
        <f>'Org Raw Data'!$G$19</f>
        <v>ORG_L3_279</v>
      </c>
      <c r="BA126" s="183" t="str">
        <f ca="1">OFFSET('Org Raw Data'!$G$19,0,1)</f>
        <v>IAU</v>
      </c>
      <c r="BB126" s="359"/>
      <c r="BC126" s="359"/>
      <c r="BD126" s="359"/>
      <c r="BE126" s="359"/>
      <c r="BF126" s="359"/>
      <c r="BG126" s="359"/>
      <c r="BH126" s="359"/>
      <c r="BI126" s="359"/>
      <c r="BJ126" s="359"/>
      <c r="BK126" s="359"/>
      <c r="BL126" s="359"/>
      <c r="BM126" s="359"/>
      <c r="BN126" s="359"/>
      <c r="BO126" s="359"/>
      <c r="BP126" s="359"/>
      <c r="BQ126" s="359"/>
      <c r="BR126" s="359"/>
      <c r="BS126" s="359"/>
      <c r="BT126" s="359"/>
      <c r="BU126" s="359"/>
      <c r="BV126" s="359"/>
      <c r="BW126" s="359"/>
      <c r="BX126" s="359"/>
      <c r="BY126" s="359"/>
      <c r="BZ126" s="359"/>
      <c r="CA126" s="359"/>
      <c r="CB126" s="359"/>
      <c r="CC126" s="359"/>
      <c r="CD126" s="359"/>
      <c r="CE126" s="359"/>
      <c r="CF126" s="359"/>
      <c r="CG126" s="359"/>
      <c r="CH126" s="359"/>
      <c r="CI126" s="359"/>
      <c r="CJ126" s="359"/>
      <c r="CK126" s="362"/>
    </row>
    <row r="127" spans="1:125" ht="18.600000000000001" hidden="1" customHeight="1" x14ac:dyDescent="0.25">
      <c r="A127" s="999"/>
      <c r="B127" s="997"/>
      <c r="C127" s="184"/>
      <c r="D127" s="184"/>
      <c r="E127" s="184"/>
      <c r="F127" s="184"/>
      <c r="G127" s="184"/>
      <c r="H127" s="184"/>
      <c r="I127" s="184"/>
      <c r="J127" s="184"/>
      <c r="K127" s="184" t="s">
        <v>587</v>
      </c>
      <c r="L127" s="184"/>
      <c r="M127" s="184"/>
      <c r="N127" s="184"/>
      <c r="O127" s="184"/>
      <c r="P127" s="184"/>
      <c r="Q127" s="184"/>
      <c r="R127" s="184"/>
      <c r="S127" s="184"/>
      <c r="T127" s="184"/>
      <c r="U127" s="184"/>
      <c r="V127" s="184"/>
      <c r="W127" s="184"/>
      <c r="X127" s="184"/>
      <c r="Y127" s="184"/>
      <c r="Z127" s="184"/>
      <c r="AA127" s="184"/>
      <c r="AB127" s="184"/>
      <c r="AC127" s="184"/>
      <c r="AD127" s="184"/>
      <c r="AE127" s="184"/>
      <c r="AF127" s="184"/>
      <c r="AG127" s="184"/>
      <c r="AH127" s="184"/>
      <c r="AI127" s="184"/>
      <c r="AJ127" s="184"/>
      <c r="AK127" s="184"/>
      <c r="AL127" s="184"/>
      <c r="AM127" s="184"/>
      <c r="AN127" s="184"/>
      <c r="AO127" s="184"/>
      <c r="AP127" s="184"/>
      <c r="AQ127" s="184"/>
      <c r="AR127" s="184"/>
      <c r="AS127" s="184"/>
      <c r="AT127" s="184"/>
      <c r="AU127" s="184"/>
      <c r="AV127" s="183"/>
      <c r="AW127" s="183"/>
      <c r="AX127" s="183"/>
      <c r="AY127" s="346" t="s">
        <v>738</v>
      </c>
      <c r="AZ127" s="183" t="str">
        <f>'Org Raw Data'!$G$19</f>
        <v>ORG_L3_279</v>
      </c>
      <c r="BA127" s="183" t="str">
        <f ca="1">OFFSET('Org Raw Data'!$G$19,0,1)</f>
        <v>IAU</v>
      </c>
      <c r="BB127" s="184"/>
      <c r="BC127" s="184"/>
      <c r="BD127" s="184"/>
      <c r="BE127" s="184"/>
      <c r="BF127" s="184"/>
      <c r="BG127" s="184"/>
      <c r="BH127" s="184"/>
      <c r="BI127" s="184"/>
      <c r="BJ127" s="184"/>
      <c r="BK127" s="184"/>
      <c r="BL127" s="184"/>
      <c r="BM127" s="184"/>
      <c r="BN127" s="184"/>
      <c r="BO127" s="184"/>
      <c r="BP127" s="184"/>
      <c r="BQ127" s="184"/>
      <c r="BR127" s="184"/>
      <c r="BS127" s="184"/>
      <c r="BT127" s="184"/>
      <c r="BU127" s="184"/>
      <c r="BV127" s="184"/>
      <c r="BW127" s="184"/>
      <c r="BX127" s="184"/>
      <c r="BY127" s="184"/>
      <c r="BZ127" s="184"/>
      <c r="CA127" s="184"/>
      <c r="CB127" s="184"/>
      <c r="CC127" s="184"/>
      <c r="CD127" s="184"/>
      <c r="CE127" s="184"/>
      <c r="CF127" s="184"/>
      <c r="CG127" s="184"/>
      <c r="CH127" s="184"/>
      <c r="CI127" s="184"/>
      <c r="CJ127" s="184"/>
      <c r="CK127" s="349"/>
    </row>
    <row r="128" spans="1:125" ht="18.600000000000001" hidden="1" customHeight="1" thickBot="1" x14ac:dyDescent="0.3">
      <c r="A128" s="999"/>
      <c r="B128" s="996"/>
      <c r="C128" s="357"/>
      <c r="D128" s="357"/>
      <c r="E128" s="357"/>
      <c r="F128" s="357"/>
      <c r="G128" s="357"/>
      <c r="H128" s="357"/>
      <c r="I128" s="357"/>
      <c r="J128" s="357"/>
      <c r="K128" s="357"/>
      <c r="L128" s="357"/>
      <c r="M128" s="357"/>
      <c r="N128" s="357"/>
      <c r="O128" s="357"/>
      <c r="P128" s="357"/>
      <c r="Q128" s="357"/>
      <c r="R128" s="357"/>
      <c r="S128" s="357"/>
      <c r="T128" s="357"/>
      <c r="U128" s="357"/>
      <c r="V128" s="357"/>
      <c r="W128" s="357"/>
      <c r="X128" s="357"/>
      <c r="Y128" s="357"/>
      <c r="Z128" s="357"/>
      <c r="AA128" s="357"/>
      <c r="AB128" s="357"/>
      <c r="AC128" s="357"/>
      <c r="AD128" s="357"/>
      <c r="AE128" s="357"/>
      <c r="AF128" s="357"/>
      <c r="AG128" s="357"/>
      <c r="AH128" s="357"/>
      <c r="AI128" s="357"/>
      <c r="AJ128" s="357"/>
      <c r="AK128" s="357"/>
      <c r="AL128" s="357"/>
      <c r="AM128" s="357"/>
      <c r="AN128" s="357"/>
      <c r="AO128" s="357"/>
      <c r="AP128" s="357"/>
      <c r="AQ128" s="357"/>
      <c r="AR128" s="357"/>
      <c r="AS128" s="357"/>
      <c r="AT128" s="357"/>
      <c r="AU128" s="357"/>
      <c r="AV128" s="356"/>
      <c r="AW128" s="356"/>
      <c r="AX128" s="356"/>
      <c r="AY128" s="355" t="s">
        <v>739</v>
      </c>
      <c r="AZ128" s="183" t="str">
        <f>'Org Raw Data'!$G$19</f>
        <v>ORG_L3_279</v>
      </c>
      <c r="BA128" s="183" t="str">
        <f ca="1">OFFSET('Org Raw Data'!$G$19,0,1)</f>
        <v>IAU</v>
      </c>
      <c r="BB128" s="357"/>
      <c r="BC128" s="357"/>
      <c r="BD128" s="357"/>
      <c r="BE128" s="357"/>
      <c r="BF128" s="357"/>
      <c r="BG128" s="357"/>
      <c r="BH128" s="357"/>
      <c r="BI128" s="357"/>
      <c r="BJ128" s="357"/>
      <c r="BK128" s="357"/>
      <c r="BL128" s="357"/>
      <c r="BM128" s="357"/>
      <c r="BN128" s="357"/>
      <c r="BO128" s="357"/>
      <c r="BP128" s="357"/>
      <c r="BQ128" s="357"/>
      <c r="BR128" s="357"/>
      <c r="BS128" s="357"/>
      <c r="BT128" s="357"/>
      <c r="BU128" s="357"/>
      <c r="BV128" s="357"/>
      <c r="BW128" s="357"/>
      <c r="BX128" s="357"/>
      <c r="BY128" s="357"/>
      <c r="BZ128" s="357"/>
      <c r="CA128" s="357"/>
      <c r="CB128" s="357"/>
      <c r="CC128" s="357"/>
      <c r="CD128" s="357"/>
      <c r="CE128" s="357"/>
      <c r="CF128" s="357"/>
      <c r="CG128" s="357"/>
      <c r="CH128" s="357"/>
      <c r="CI128" s="357"/>
      <c r="CJ128" s="357"/>
      <c r="CK128" s="358"/>
    </row>
    <row r="129" spans="1:89" ht="36.9" hidden="1" customHeight="1" thickTop="1" x14ac:dyDescent="0.25">
      <c r="A129" s="999"/>
      <c r="B129" s="995" t="s">
        <v>740</v>
      </c>
      <c r="C129" s="359"/>
      <c r="D129" s="359"/>
      <c r="E129" s="359"/>
      <c r="F129" s="359"/>
      <c r="G129" s="359"/>
      <c r="H129" s="359"/>
      <c r="I129" s="359"/>
      <c r="J129" s="359"/>
      <c r="K129" s="359"/>
      <c r="L129" s="359"/>
      <c r="M129" s="359"/>
      <c r="N129" s="359"/>
      <c r="O129" s="359"/>
      <c r="P129" s="359"/>
      <c r="Q129" s="359"/>
      <c r="R129" s="359"/>
      <c r="S129" s="359"/>
      <c r="T129" s="359"/>
      <c r="U129" s="359"/>
      <c r="V129" s="359"/>
      <c r="W129" s="359"/>
      <c r="X129" s="359"/>
      <c r="Y129" s="359"/>
      <c r="Z129" s="359"/>
      <c r="AA129" s="359"/>
      <c r="AB129" s="359"/>
      <c r="AC129" s="359"/>
      <c r="AD129" s="359"/>
      <c r="AE129" s="359"/>
      <c r="AF129" s="359"/>
      <c r="AG129" s="359"/>
      <c r="AH129" s="359"/>
      <c r="AI129" s="359"/>
      <c r="AJ129" s="359"/>
      <c r="AK129" s="359"/>
      <c r="AL129" s="359"/>
      <c r="AM129" s="359"/>
      <c r="AN129" s="359"/>
      <c r="AO129" s="359"/>
      <c r="AP129" s="359"/>
      <c r="AQ129" s="359"/>
      <c r="AR129" s="359"/>
      <c r="AS129" s="359"/>
      <c r="AT129" s="359"/>
      <c r="AU129" s="359"/>
      <c r="AV129" s="359"/>
      <c r="AW129" s="359"/>
      <c r="AX129" s="359"/>
      <c r="AY129" s="359"/>
      <c r="AZ129" s="359"/>
      <c r="BA129" s="359"/>
      <c r="BB129" s="360" t="s">
        <v>741</v>
      </c>
      <c r="BC129" s="361" t="str">
        <f>'Org Raw Data'!$G$27</f>
        <v>ORG_L3_291</v>
      </c>
      <c r="BD129" s="361" t="str">
        <f ca="1">OFFSET('Org Raw Data'!$G$27,0,1)</f>
        <v>GRM</v>
      </c>
      <c r="BE129" s="359"/>
      <c r="BF129" s="359"/>
      <c r="BG129" s="359"/>
      <c r="BH129" s="359"/>
      <c r="BI129" s="359"/>
      <c r="BJ129" s="359"/>
      <c r="BK129" s="359"/>
      <c r="BL129" s="359"/>
      <c r="BM129" s="359"/>
      <c r="BN129" s="359"/>
      <c r="BO129" s="359"/>
      <c r="BP129" s="359"/>
      <c r="BQ129" s="361"/>
      <c r="BR129" s="361"/>
      <c r="BS129" s="361"/>
      <c r="BT129" s="359"/>
      <c r="BU129" s="359"/>
      <c r="BV129" s="359"/>
      <c r="BW129" s="359"/>
      <c r="BX129" s="359"/>
      <c r="BY129" s="359"/>
      <c r="BZ129" s="361"/>
      <c r="CA129" s="361"/>
      <c r="CB129" s="361"/>
      <c r="CC129" s="359"/>
      <c r="CD129" s="359"/>
      <c r="CE129" s="359"/>
      <c r="CF129" s="359"/>
      <c r="CG129" s="359"/>
      <c r="CH129" s="359"/>
      <c r="CI129" s="359"/>
      <c r="CJ129" s="359"/>
      <c r="CK129" s="362"/>
    </row>
    <row r="130" spans="1:89" ht="18.600000000000001" hidden="1" customHeight="1" x14ac:dyDescent="0.25">
      <c r="A130" s="999"/>
      <c r="B130" s="997"/>
      <c r="C130" s="184"/>
      <c r="D130" s="184"/>
      <c r="E130" s="184"/>
      <c r="F130" s="184"/>
      <c r="G130" s="184"/>
      <c r="H130" s="184"/>
      <c r="I130" s="184"/>
      <c r="J130" s="184"/>
      <c r="K130" s="184"/>
      <c r="L130" s="184"/>
      <c r="M130" s="184"/>
      <c r="N130" s="184"/>
      <c r="O130" s="184"/>
      <c r="P130" s="184"/>
      <c r="Q130" s="184"/>
      <c r="R130" s="184"/>
      <c r="S130" s="184"/>
      <c r="T130" s="184"/>
      <c r="U130" s="184"/>
      <c r="V130" s="184"/>
      <c r="W130" s="184"/>
      <c r="X130" s="184"/>
      <c r="Y130" s="184"/>
      <c r="Z130" s="184"/>
      <c r="AA130" s="184"/>
      <c r="AB130" s="184"/>
      <c r="AC130" s="184"/>
      <c r="AD130" s="184"/>
      <c r="AE130" s="184"/>
      <c r="AF130" s="184"/>
      <c r="AG130" s="184"/>
      <c r="AH130" s="184"/>
      <c r="AI130" s="184"/>
      <c r="AJ130" s="184"/>
      <c r="AK130" s="184"/>
      <c r="AL130" s="184"/>
      <c r="AM130" s="184"/>
      <c r="AN130" s="184"/>
      <c r="AO130" s="184"/>
      <c r="AP130" s="184"/>
      <c r="AQ130" s="184"/>
      <c r="AR130" s="184"/>
      <c r="AS130" s="184"/>
      <c r="AT130" s="184"/>
      <c r="AU130" s="184"/>
      <c r="AV130" s="184"/>
      <c r="AW130" s="184"/>
      <c r="AX130" s="184"/>
      <c r="AY130" s="184"/>
      <c r="AZ130" s="184"/>
      <c r="BA130" s="184"/>
      <c r="BB130" s="346" t="s">
        <v>742</v>
      </c>
      <c r="BC130" s="183" t="str">
        <f>'Org Raw Data'!$G$27</f>
        <v>ORG_L3_291</v>
      </c>
      <c r="BD130" s="183" t="str">
        <f ca="1">OFFSET('Org Raw Data'!$G$27,0,1)</f>
        <v>GRM</v>
      </c>
      <c r="BE130" s="184"/>
      <c r="BF130" s="184"/>
      <c r="BG130" s="184"/>
      <c r="BH130" s="184"/>
      <c r="BI130" s="184"/>
      <c r="BJ130" s="184"/>
      <c r="BK130" s="184"/>
      <c r="BL130" s="184"/>
      <c r="BM130" s="184"/>
      <c r="BN130" s="184"/>
      <c r="BO130" s="184"/>
      <c r="BP130" s="184"/>
      <c r="BQ130" s="183"/>
      <c r="BR130" s="183"/>
      <c r="BS130" s="183"/>
      <c r="BT130" s="184"/>
      <c r="BU130" s="184"/>
      <c r="BV130" s="184"/>
      <c r="BW130" s="184"/>
      <c r="BX130" s="184"/>
      <c r="BY130" s="184"/>
      <c r="BZ130" s="183"/>
      <c r="CA130" s="183"/>
      <c r="CB130" s="183"/>
      <c r="CC130" s="184"/>
      <c r="CD130" s="184"/>
      <c r="CE130" s="184"/>
      <c r="CF130" s="184"/>
      <c r="CG130" s="184"/>
      <c r="CH130" s="184"/>
      <c r="CI130" s="184"/>
      <c r="CJ130" s="184"/>
      <c r="CK130" s="349"/>
    </row>
    <row r="131" spans="1:89" ht="18.600000000000001" hidden="1" customHeight="1" thickBot="1" x14ac:dyDescent="0.3">
      <c r="A131" s="999"/>
      <c r="B131" s="996"/>
      <c r="C131" s="357"/>
      <c r="D131" s="357"/>
      <c r="E131" s="357"/>
      <c r="F131" s="357"/>
      <c r="G131" s="357"/>
      <c r="H131" s="357"/>
      <c r="I131" s="357"/>
      <c r="J131" s="357"/>
      <c r="K131" s="357"/>
      <c r="L131" s="357"/>
      <c r="M131" s="357"/>
      <c r="N131" s="357"/>
      <c r="O131" s="357"/>
      <c r="P131" s="357"/>
      <c r="Q131" s="357"/>
      <c r="R131" s="357"/>
      <c r="S131" s="357"/>
      <c r="T131" s="357"/>
      <c r="U131" s="357"/>
      <c r="V131" s="357"/>
      <c r="W131" s="357"/>
      <c r="X131" s="357"/>
      <c r="Y131" s="357"/>
      <c r="Z131" s="357"/>
      <c r="AA131" s="357"/>
      <c r="AB131" s="357"/>
      <c r="AC131" s="357"/>
      <c r="AD131" s="357"/>
      <c r="AE131" s="357"/>
      <c r="AF131" s="357"/>
      <c r="AG131" s="357"/>
      <c r="AH131" s="357"/>
      <c r="AI131" s="357"/>
      <c r="AJ131" s="357"/>
      <c r="AK131" s="357"/>
      <c r="AL131" s="357"/>
      <c r="AM131" s="357"/>
      <c r="AN131" s="357"/>
      <c r="AO131" s="357"/>
      <c r="AP131" s="357"/>
      <c r="AQ131" s="357"/>
      <c r="AR131" s="357"/>
      <c r="AS131" s="357"/>
      <c r="AT131" s="357"/>
      <c r="AU131" s="357"/>
      <c r="AV131" s="357"/>
      <c r="AW131" s="357"/>
      <c r="AX131" s="357"/>
      <c r="AY131" s="357"/>
      <c r="AZ131" s="357"/>
      <c r="BA131" s="357"/>
      <c r="BB131" s="355" t="s">
        <v>743</v>
      </c>
      <c r="BC131" s="387" t="str">
        <f>'Org Raw Data'!$G$21</f>
        <v>ORG_L3_296</v>
      </c>
      <c r="BD131" s="387" t="str">
        <f ca="1">OFFSET('Org Raw Data'!$G$21,0,1)</f>
        <v>FM</v>
      </c>
      <c r="BE131" s="357"/>
      <c r="BF131" s="357"/>
      <c r="BG131" s="357"/>
      <c r="BH131" s="357"/>
      <c r="BI131" s="357"/>
      <c r="BJ131" s="357"/>
      <c r="BK131" s="357"/>
      <c r="BL131" s="357"/>
      <c r="BM131" s="357"/>
      <c r="BN131" s="357"/>
      <c r="BO131" s="357"/>
      <c r="BP131" s="357"/>
      <c r="BQ131" s="356"/>
      <c r="BR131" s="356"/>
      <c r="BS131" s="356"/>
      <c r="BT131" s="357"/>
      <c r="BU131" s="357"/>
      <c r="BV131" s="357"/>
      <c r="BW131" s="357"/>
      <c r="BX131" s="357"/>
      <c r="BY131" s="357"/>
      <c r="BZ131" s="356"/>
      <c r="CA131" s="356"/>
      <c r="CB131" s="356"/>
      <c r="CC131" s="357"/>
      <c r="CD131" s="357"/>
      <c r="CE131" s="357"/>
      <c r="CF131" s="357"/>
      <c r="CG131" s="357"/>
      <c r="CH131" s="357"/>
      <c r="CI131" s="357"/>
      <c r="CJ131" s="357"/>
      <c r="CK131" s="358"/>
    </row>
    <row r="132" spans="1:89" ht="36.9" hidden="1" customHeight="1" thickTop="1" x14ac:dyDescent="0.25">
      <c r="A132" s="999"/>
      <c r="B132" s="997" t="s">
        <v>744</v>
      </c>
      <c r="C132" s="184"/>
      <c r="D132" s="184"/>
      <c r="E132" s="184"/>
      <c r="F132" s="184"/>
      <c r="G132" s="184"/>
      <c r="H132" s="184"/>
      <c r="I132" s="184"/>
      <c r="J132" s="184"/>
      <c r="K132" s="184"/>
      <c r="L132" s="184"/>
      <c r="M132" s="184"/>
      <c r="N132" s="184"/>
      <c r="O132" s="184"/>
      <c r="P132" s="184"/>
      <c r="Q132" s="184"/>
      <c r="R132" s="184"/>
      <c r="S132" s="184"/>
      <c r="T132" s="184"/>
      <c r="U132" s="184"/>
      <c r="V132" s="184"/>
      <c r="W132" s="184"/>
      <c r="X132" s="184"/>
      <c r="Y132" s="184"/>
      <c r="Z132" s="184"/>
      <c r="AA132" s="184"/>
      <c r="AB132" s="184"/>
      <c r="AC132" s="184"/>
      <c r="AD132" s="184"/>
      <c r="AE132" s="184"/>
      <c r="AF132" s="184"/>
      <c r="AG132" s="184"/>
      <c r="AH132" s="184"/>
      <c r="AI132" s="184"/>
      <c r="AJ132" s="184"/>
      <c r="AK132" s="184"/>
      <c r="AL132" s="184"/>
      <c r="AM132" s="184"/>
      <c r="AN132" s="184"/>
      <c r="AO132" s="184"/>
      <c r="AP132" s="184"/>
      <c r="AQ132" s="184"/>
      <c r="AR132" s="184"/>
      <c r="AS132" s="184"/>
      <c r="AT132" s="184"/>
      <c r="AU132" s="184"/>
      <c r="AV132" s="184"/>
      <c r="AW132" s="184"/>
      <c r="AX132" s="184"/>
      <c r="AY132" s="184"/>
      <c r="AZ132" s="184"/>
      <c r="BA132" s="184"/>
      <c r="BB132" s="354" t="s">
        <v>747</v>
      </c>
      <c r="BC132" s="183" t="str">
        <f>'Org Raw Data'!$G$19</f>
        <v>ORG_L3_279</v>
      </c>
      <c r="BD132" s="183" t="str">
        <f ca="1">OFFSET('Org Raw Data'!$G$19,0,1)</f>
        <v>IAU</v>
      </c>
      <c r="BE132" s="184"/>
      <c r="BF132" s="184"/>
      <c r="BG132" s="184"/>
      <c r="BH132" s="184"/>
      <c r="BI132" s="184"/>
      <c r="BJ132" s="184"/>
      <c r="BK132" s="184"/>
      <c r="BL132" s="184"/>
      <c r="BM132" s="184"/>
      <c r="BN132" s="184"/>
      <c r="BO132" s="184"/>
      <c r="BP132" s="184"/>
      <c r="BQ132" s="354" t="s">
        <v>745</v>
      </c>
      <c r="BR132" s="183" t="str">
        <f>'Org Raw Data'!$G$27</f>
        <v>ORG_L3_291</v>
      </c>
      <c r="BS132" s="183" t="str">
        <f ca="1">OFFSET('Org Raw Data'!$G$27,0,1)</f>
        <v>GRM</v>
      </c>
      <c r="BT132" s="184"/>
      <c r="BU132" s="184"/>
      <c r="BV132" s="184"/>
      <c r="BW132" s="184"/>
      <c r="BX132" s="184"/>
      <c r="BY132" s="184"/>
      <c r="BZ132" s="184"/>
      <c r="CA132" s="184"/>
      <c r="CB132" s="184"/>
      <c r="CC132" s="183"/>
      <c r="CD132" s="183"/>
      <c r="CE132" s="183"/>
      <c r="CF132" s="184"/>
      <c r="CG132" s="184"/>
      <c r="CH132" s="184"/>
      <c r="CI132" s="184"/>
      <c r="CJ132" s="184"/>
      <c r="CK132" s="349"/>
    </row>
    <row r="133" spans="1:89" ht="18.600000000000001" hidden="1" customHeight="1" thickBot="1" x14ac:dyDescent="0.3">
      <c r="A133" s="999"/>
      <c r="B133" s="996"/>
      <c r="C133" s="357"/>
      <c r="D133" s="357"/>
      <c r="E133" s="357"/>
      <c r="F133" s="357"/>
      <c r="G133" s="357"/>
      <c r="H133" s="357"/>
      <c r="I133" s="357"/>
      <c r="J133" s="357"/>
      <c r="K133" s="357"/>
      <c r="L133" s="357"/>
      <c r="M133" s="357"/>
      <c r="N133" s="357"/>
      <c r="O133" s="357"/>
      <c r="P133" s="357"/>
      <c r="Q133" s="357"/>
      <c r="R133" s="357"/>
      <c r="S133" s="357"/>
      <c r="T133" s="357"/>
      <c r="U133" s="357"/>
      <c r="V133" s="357"/>
      <c r="W133" s="357"/>
      <c r="X133" s="357"/>
      <c r="Y133" s="357"/>
      <c r="Z133" s="357"/>
      <c r="AA133" s="357"/>
      <c r="AB133" s="357"/>
      <c r="AC133" s="357"/>
      <c r="AD133" s="357"/>
      <c r="AE133" s="357"/>
      <c r="AF133" s="357"/>
      <c r="AG133" s="357"/>
      <c r="AH133" s="357"/>
      <c r="AI133" s="357"/>
      <c r="AJ133" s="357"/>
      <c r="AK133" s="357"/>
      <c r="AL133" s="357"/>
      <c r="AM133" s="357"/>
      <c r="AN133" s="357"/>
      <c r="AO133" s="357"/>
      <c r="AP133" s="357"/>
      <c r="AQ133" s="357"/>
      <c r="AR133" s="357"/>
      <c r="AS133" s="357"/>
      <c r="AT133" s="357"/>
      <c r="AU133" s="357"/>
      <c r="AV133" s="357"/>
      <c r="AW133" s="357"/>
      <c r="AX133" s="357"/>
      <c r="AY133" s="357"/>
      <c r="AZ133" s="357"/>
      <c r="BA133" s="357"/>
      <c r="BB133" s="356"/>
      <c r="BC133" s="356"/>
      <c r="BD133" s="356"/>
      <c r="BE133" s="357"/>
      <c r="BF133" s="357"/>
      <c r="BG133" s="357"/>
      <c r="BH133" s="357"/>
      <c r="BI133" s="357"/>
      <c r="BJ133" s="357"/>
      <c r="BK133" s="357"/>
      <c r="BL133" s="357"/>
      <c r="BM133" s="357"/>
      <c r="BN133" s="357"/>
      <c r="BO133" s="357"/>
      <c r="BP133" s="357"/>
      <c r="BQ133" s="355" t="s">
        <v>746</v>
      </c>
      <c r="BR133" s="183" t="str">
        <f>'Org Raw Data'!$G$27</f>
        <v>ORG_L3_291</v>
      </c>
      <c r="BS133" s="183" t="str">
        <f ca="1">OFFSET('Org Raw Data'!$G$27,0,1)</f>
        <v>GRM</v>
      </c>
      <c r="BT133" s="357"/>
      <c r="BU133" s="357"/>
      <c r="BV133" s="357"/>
      <c r="BW133" s="357"/>
      <c r="BX133" s="357"/>
      <c r="BY133" s="357"/>
      <c r="BZ133" s="357"/>
      <c r="CA133" s="357"/>
      <c r="CB133" s="357"/>
      <c r="CC133" s="356"/>
      <c r="CD133" s="356"/>
      <c r="CE133" s="356"/>
      <c r="CF133" s="357"/>
      <c r="CG133" s="357"/>
      <c r="CH133" s="357"/>
      <c r="CI133" s="357"/>
      <c r="CJ133" s="357"/>
      <c r="CK133" s="358"/>
    </row>
    <row r="134" spans="1:89" ht="36.9" customHeight="1" thickTop="1" x14ac:dyDescent="0.25">
      <c r="A134" s="999"/>
      <c r="B134" s="995" t="s">
        <v>748</v>
      </c>
      <c r="C134" s="359"/>
      <c r="D134" s="359"/>
      <c r="E134" s="359"/>
      <c r="F134" s="359"/>
      <c r="G134" s="359"/>
      <c r="H134" s="359"/>
      <c r="I134" s="359"/>
      <c r="J134" s="359"/>
      <c r="K134" s="359"/>
      <c r="L134" s="359"/>
      <c r="M134" s="359"/>
      <c r="N134" s="359"/>
      <c r="O134" s="359"/>
      <c r="P134" s="359"/>
      <c r="Q134" s="359"/>
      <c r="R134" s="359"/>
      <c r="S134" s="359"/>
      <c r="T134" s="359"/>
      <c r="U134" s="359"/>
      <c r="V134" s="359"/>
      <c r="W134" s="359"/>
      <c r="X134" s="359"/>
      <c r="Y134" s="359"/>
      <c r="Z134" s="359"/>
      <c r="AA134" s="359"/>
      <c r="AB134" s="359"/>
      <c r="AC134" s="359"/>
      <c r="AD134" s="359"/>
      <c r="AE134" s="359"/>
      <c r="AF134" s="359"/>
      <c r="AG134" s="359"/>
      <c r="AH134" s="359"/>
      <c r="AI134" s="359"/>
      <c r="AJ134" s="359"/>
      <c r="AK134" s="359"/>
      <c r="AL134" s="359"/>
      <c r="AM134" s="359"/>
      <c r="AN134" s="359"/>
      <c r="AO134" s="359"/>
      <c r="AP134" s="359"/>
      <c r="AQ134" s="359"/>
      <c r="AR134" s="359"/>
      <c r="AS134" s="359"/>
      <c r="AT134" s="359"/>
      <c r="AU134" s="359"/>
      <c r="AV134" s="359"/>
      <c r="AW134" s="359"/>
      <c r="AX134" s="359"/>
      <c r="AY134" s="359"/>
      <c r="AZ134" s="359"/>
      <c r="BA134" s="359"/>
      <c r="BB134" s="359"/>
      <c r="BC134" s="359"/>
      <c r="BD134" s="359"/>
      <c r="BE134" s="359"/>
      <c r="BF134" s="359"/>
      <c r="BG134" s="359"/>
      <c r="BH134" s="359"/>
      <c r="BI134" s="359"/>
      <c r="BJ134" s="359"/>
      <c r="BK134" s="360" t="s">
        <v>751</v>
      </c>
      <c r="BL134" s="183" t="str">
        <f>'Org Raw Data'!$G$43</f>
        <v>ORG_L3_272</v>
      </c>
      <c r="BM134" s="183" t="str">
        <f ca="1">OFFSET('Org Raw Data'!$G$43,0,1)</f>
        <v>MC</v>
      </c>
      <c r="BN134" s="359"/>
      <c r="BO134" s="359"/>
      <c r="BP134" s="359"/>
      <c r="BQ134" s="359"/>
      <c r="BR134" s="359"/>
      <c r="BS134" s="359"/>
      <c r="BT134" s="359"/>
      <c r="BU134" s="359"/>
      <c r="BV134" s="359"/>
      <c r="BW134" s="359"/>
      <c r="BX134" s="359"/>
      <c r="BY134" s="359"/>
      <c r="BZ134" s="359"/>
      <c r="CA134" s="359"/>
      <c r="CB134" s="359"/>
      <c r="CC134" s="359"/>
      <c r="CD134" s="359"/>
      <c r="CE134" s="359"/>
      <c r="CF134" s="359"/>
      <c r="CG134" s="359"/>
      <c r="CH134" s="359"/>
      <c r="CI134" s="360" t="s">
        <v>749</v>
      </c>
      <c r="CJ134" s="361" t="str">
        <f>'Org Raw Data'!$G$7</f>
        <v>ORG_L3_280</v>
      </c>
      <c r="CK134" s="363" t="str">
        <f ca="1">OFFSET('Org Raw Data'!$G$7,0,1)</f>
        <v>SSE</v>
      </c>
    </row>
    <row r="135" spans="1:89" ht="18.600000000000001" customHeight="1" x14ac:dyDescent="0.25">
      <c r="A135" s="999"/>
      <c r="B135" s="997"/>
      <c r="C135" s="184"/>
      <c r="D135" s="184"/>
      <c r="E135" s="184"/>
      <c r="F135" s="184"/>
      <c r="G135" s="184"/>
      <c r="H135" s="184"/>
      <c r="I135" s="184"/>
      <c r="J135" s="184"/>
      <c r="K135" s="184"/>
      <c r="L135" s="184"/>
      <c r="M135" s="184"/>
      <c r="N135" s="184"/>
      <c r="O135" s="184"/>
      <c r="P135" s="184"/>
      <c r="Q135" s="184"/>
      <c r="R135" s="184"/>
      <c r="S135" s="184"/>
      <c r="T135" s="184"/>
      <c r="U135" s="184"/>
      <c r="V135" s="184"/>
      <c r="W135" s="184"/>
      <c r="X135" s="184"/>
      <c r="Y135" s="184"/>
      <c r="Z135" s="184"/>
      <c r="AA135" s="184"/>
      <c r="AB135" s="184"/>
      <c r="AC135" s="184"/>
      <c r="AD135" s="184"/>
      <c r="AE135" s="184"/>
      <c r="AF135" s="184"/>
      <c r="AG135" s="184"/>
      <c r="AH135" s="184"/>
      <c r="AI135" s="184"/>
      <c r="AJ135" s="184"/>
      <c r="AK135" s="184"/>
      <c r="AL135" s="184"/>
      <c r="AM135" s="184"/>
      <c r="AN135" s="184"/>
      <c r="AO135" s="184"/>
      <c r="AP135" s="184"/>
      <c r="AQ135" s="184"/>
      <c r="AR135" s="184"/>
      <c r="AS135" s="184"/>
      <c r="AT135" s="184"/>
      <c r="AU135" s="184"/>
      <c r="AV135" s="184"/>
      <c r="AW135" s="184"/>
      <c r="AX135" s="184"/>
      <c r="AY135" s="184"/>
      <c r="AZ135" s="184"/>
      <c r="BA135" s="184"/>
      <c r="BB135" s="184"/>
      <c r="BC135" s="184"/>
      <c r="BD135" s="184"/>
      <c r="BE135" s="184"/>
      <c r="BF135" s="184"/>
      <c r="BG135" s="184"/>
      <c r="BH135" s="184"/>
      <c r="BI135" s="184"/>
      <c r="BJ135" s="184"/>
      <c r="BK135" s="184"/>
      <c r="BL135" s="184"/>
      <c r="BM135" s="184"/>
      <c r="BN135" s="346" t="s">
        <v>752</v>
      </c>
      <c r="BO135" s="183" t="str">
        <f>'Org Raw Data'!$G$43</f>
        <v>ORG_L3_272</v>
      </c>
      <c r="BP135" s="183" t="str">
        <f ca="1">OFFSET('Org Raw Data'!$G$43,0,1)</f>
        <v>MC</v>
      </c>
      <c r="BQ135" s="184"/>
      <c r="BR135" s="184"/>
      <c r="BS135" s="184"/>
      <c r="BT135" s="184"/>
      <c r="BU135" s="184"/>
      <c r="BV135" s="184"/>
      <c r="BW135" s="184"/>
      <c r="BX135" s="184"/>
      <c r="BY135" s="184"/>
      <c r="BZ135" s="184"/>
      <c r="CA135" s="184"/>
      <c r="CB135" s="184"/>
      <c r="CC135" s="184"/>
      <c r="CD135" s="184"/>
      <c r="CE135" s="184"/>
      <c r="CF135" s="184"/>
      <c r="CG135" s="184"/>
      <c r="CH135" s="184"/>
      <c r="CI135" s="184"/>
      <c r="CJ135" s="184"/>
      <c r="CK135" s="349"/>
    </row>
    <row r="136" spans="1:89" ht="18.600000000000001" customHeight="1" thickBot="1" x14ac:dyDescent="0.3">
      <c r="A136" s="999"/>
      <c r="B136" s="996"/>
      <c r="C136" s="357"/>
      <c r="D136" s="357"/>
      <c r="E136" s="357"/>
      <c r="F136" s="357"/>
      <c r="G136" s="357"/>
      <c r="H136" s="357"/>
      <c r="I136" s="357"/>
      <c r="J136" s="357"/>
      <c r="K136" s="357"/>
      <c r="L136" s="357"/>
      <c r="M136" s="357"/>
      <c r="N136" s="357"/>
      <c r="O136" s="357"/>
      <c r="P136" s="357"/>
      <c r="Q136" s="357"/>
      <c r="R136" s="357"/>
      <c r="S136" s="357"/>
      <c r="T136" s="357"/>
      <c r="U136" s="357"/>
      <c r="V136" s="357"/>
      <c r="W136" s="357"/>
      <c r="X136" s="357"/>
      <c r="Y136" s="357"/>
      <c r="Z136" s="357"/>
      <c r="AA136" s="357"/>
      <c r="AB136" s="357"/>
      <c r="AC136" s="357"/>
      <c r="AD136" s="357"/>
      <c r="AE136" s="357"/>
      <c r="AF136" s="357"/>
      <c r="AG136" s="357"/>
      <c r="AH136" s="357"/>
      <c r="AI136" s="357"/>
      <c r="AJ136" s="357"/>
      <c r="AK136" s="357"/>
      <c r="AL136" s="357"/>
      <c r="AM136" s="357"/>
      <c r="AN136" s="357"/>
      <c r="AO136" s="357"/>
      <c r="AP136" s="357"/>
      <c r="AQ136" s="357"/>
      <c r="AR136" s="357"/>
      <c r="AS136" s="357"/>
      <c r="AT136" s="357"/>
      <c r="AU136" s="357"/>
      <c r="AV136" s="357"/>
      <c r="AW136" s="357"/>
      <c r="AX136" s="357"/>
      <c r="AY136" s="357"/>
      <c r="AZ136" s="357"/>
      <c r="BA136" s="357"/>
      <c r="BB136" s="357"/>
      <c r="BC136" s="357"/>
      <c r="BD136" s="357"/>
      <c r="BE136" s="357"/>
      <c r="BF136" s="357"/>
      <c r="BG136" s="357"/>
      <c r="BH136" s="357"/>
      <c r="BI136" s="357"/>
      <c r="BJ136" s="357"/>
      <c r="BK136" s="355" t="s">
        <v>753</v>
      </c>
      <c r="BL136" s="183" t="str">
        <f>'Org Raw Data'!$G$43</f>
        <v>ORG_L3_272</v>
      </c>
      <c r="BM136" s="183" t="str">
        <f ca="1">OFFSET('Org Raw Data'!$G$43,0,1)</f>
        <v>MC</v>
      </c>
      <c r="BN136" s="357"/>
      <c r="BO136" s="357"/>
      <c r="BP136" s="357"/>
      <c r="BQ136" s="357"/>
      <c r="BR136" s="357"/>
      <c r="BS136" s="357"/>
      <c r="BT136" s="357"/>
      <c r="BU136" s="357"/>
      <c r="BV136" s="357"/>
      <c r="BW136" s="357"/>
      <c r="BX136" s="357"/>
      <c r="BY136" s="357"/>
      <c r="BZ136" s="357"/>
      <c r="CA136" s="357"/>
      <c r="CB136" s="357"/>
      <c r="CC136" s="357"/>
      <c r="CD136" s="357"/>
      <c r="CE136" s="357"/>
      <c r="CF136" s="357"/>
      <c r="CG136" s="357"/>
      <c r="CH136" s="357"/>
      <c r="CI136" s="357"/>
      <c r="CJ136" s="357"/>
      <c r="CK136" s="358"/>
    </row>
    <row r="137" spans="1:89" ht="18.600000000000001" hidden="1" customHeight="1" thickTop="1" x14ac:dyDescent="0.25">
      <c r="A137" s="999"/>
      <c r="B137" s="995" t="s">
        <v>754</v>
      </c>
      <c r="C137" s="359"/>
      <c r="D137" s="359"/>
      <c r="E137" s="359"/>
      <c r="F137" s="359"/>
      <c r="G137" s="359"/>
      <c r="H137" s="359"/>
      <c r="I137" s="359"/>
      <c r="J137" s="359"/>
      <c r="K137" s="359"/>
      <c r="L137" s="359"/>
      <c r="M137" s="359"/>
      <c r="N137" s="359"/>
      <c r="O137" s="359"/>
      <c r="P137" s="359"/>
      <c r="Q137" s="359"/>
      <c r="R137" s="359"/>
      <c r="S137" s="359"/>
      <c r="T137" s="359"/>
      <c r="U137" s="359"/>
      <c r="V137" s="359"/>
      <c r="W137" s="359"/>
      <c r="X137" s="359"/>
      <c r="Y137" s="359"/>
      <c r="Z137" s="359"/>
      <c r="AA137" s="359"/>
      <c r="AB137" s="359"/>
      <c r="AC137" s="359"/>
      <c r="AD137" s="359"/>
      <c r="AE137" s="359"/>
      <c r="AF137" s="359"/>
      <c r="AG137" s="359"/>
      <c r="AH137" s="359"/>
      <c r="AI137" s="359"/>
      <c r="AJ137" s="359"/>
      <c r="AK137" s="359"/>
      <c r="AL137" s="359"/>
      <c r="AM137" s="359"/>
      <c r="AN137" s="359"/>
      <c r="AO137" s="359"/>
      <c r="AP137" s="359"/>
      <c r="AQ137" s="359"/>
      <c r="AR137" s="359"/>
      <c r="AS137" s="359"/>
      <c r="AT137" s="359"/>
      <c r="AU137" s="359"/>
      <c r="AV137" s="359"/>
      <c r="AW137" s="359"/>
      <c r="AX137" s="359"/>
      <c r="AY137" s="359"/>
      <c r="AZ137" s="359"/>
      <c r="BA137" s="359"/>
      <c r="BB137" s="359"/>
      <c r="BC137" s="359"/>
      <c r="BD137" s="359"/>
      <c r="BE137" s="359"/>
      <c r="BF137" s="359"/>
      <c r="BG137" s="359"/>
      <c r="BH137" s="359"/>
      <c r="BI137" s="359"/>
      <c r="BJ137" s="359"/>
      <c r="BK137" s="359"/>
      <c r="BL137" s="359"/>
      <c r="BM137" s="359"/>
      <c r="BN137" s="359"/>
      <c r="BO137" s="359"/>
      <c r="BP137" s="359"/>
      <c r="BQ137" s="359"/>
      <c r="BR137" s="359"/>
      <c r="BS137" s="359"/>
      <c r="BT137" s="359"/>
      <c r="BU137" s="359"/>
      <c r="BV137" s="359"/>
      <c r="BW137" s="359"/>
      <c r="BX137" s="359"/>
      <c r="BY137" s="359"/>
      <c r="BZ137" s="360" t="s">
        <v>755</v>
      </c>
      <c r="CA137" s="361" t="str">
        <f>'Org Raw Data'!$G$28</f>
        <v>ORG_L3_299</v>
      </c>
      <c r="CB137" s="361" t="str">
        <f ca="1">OFFSET('Org Raw Data'!$G$28,0,1)</f>
        <v>FS</v>
      </c>
      <c r="CC137" s="359"/>
      <c r="CD137" s="359"/>
      <c r="CE137" s="359"/>
      <c r="CF137" s="359"/>
      <c r="CG137" s="359"/>
      <c r="CH137" s="359"/>
      <c r="CI137" s="359"/>
      <c r="CJ137" s="359"/>
      <c r="CK137" s="362"/>
    </row>
    <row r="138" spans="1:89" ht="18.600000000000001" hidden="1" customHeight="1" x14ac:dyDescent="0.25">
      <c r="A138" s="999"/>
      <c r="B138" s="997"/>
      <c r="C138" s="184"/>
      <c r="D138" s="184"/>
      <c r="E138" s="184"/>
      <c r="F138" s="184"/>
      <c r="G138" s="184"/>
      <c r="H138" s="184"/>
      <c r="I138" s="184"/>
      <c r="J138" s="184"/>
      <c r="K138" s="184"/>
      <c r="L138" s="184"/>
      <c r="M138" s="184"/>
      <c r="N138" s="184"/>
      <c r="O138" s="184"/>
      <c r="P138" s="184"/>
      <c r="Q138" s="184"/>
      <c r="R138" s="184"/>
      <c r="S138" s="184"/>
      <c r="T138" s="184"/>
      <c r="U138" s="184"/>
      <c r="V138" s="184"/>
      <c r="W138" s="184"/>
      <c r="X138" s="184"/>
      <c r="Y138" s="184"/>
      <c r="Z138" s="184"/>
      <c r="AA138" s="184"/>
      <c r="AB138" s="184"/>
      <c r="AC138" s="184"/>
      <c r="AD138" s="184"/>
      <c r="AE138" s="184"/>
      <c r="AF138" s="184"/>
      <c r="AG138" s="184"/>
      <c r="AH138" s="184"/>
      <c r="AI138" s="184"/>
      <c r="AJ138" s="184"/>
      <c r="AK138" s="184"/>
      <c r="AL138" s="184"/>
      <c r="AM138" s="184"/>
      <c r="AN138" s="184"/>
      <c r="AO138" s="184"/>
      <c r="AP138" s="184"/>
      <c r="AQ138" s="184"/>
      <c r="AR138" s="184"/>
      <c r="AS138" s="184"/>
      <c r="AT138" s="184"/>
      <c r="AU138" s="184"/>
      <c r="AV138" s="184"/>
      <c r="AW138" s="184"/>
      <c r="AX138" s="184"/>
      <c r="AY138" s="184"/>
      <c r="AZ138" s="184"/>
      <c r="BA138" s="184"/>
      <c r="BB138" s="184"/>
      <c r="BC138" s="184"/>
      <c r="BD138" s="184"/>
      <c r="BE138" s="184"/>
      <c r="BF138" s="184"/>
      <c r="BG138" s="184"/>
      <c r="BH138" s="184"/>
      <c r="BI138" s="184"/>
      <c r="BJ138" s="184"/>
      <c r="BK138" s="184"/>
      <c r="BL138" s="184"/>
      <c r="BM138" s="184"/>
      <c r="BN138" s="184"/>
      <c r="BO138" s="184"/>
      <c r="BP138" s="184"/>
      <c r="BQ138" s="184"/>
      <c r="BR138" s="184"/>
      <c r="BS138" s="184"/>
      <c r="BT138" s="184"/>
      <c r="BU138" s="184"/>
      <c r="BV138" s="184"/>
      <c r="BW138" s="184"/>
      <c r="BX138" s="184"/>
      <c r="BY138" s="184"/>
      <c r="BZ138" s="346" t="s">
        <v>756</v>
      </c>
      <c r="CA138" s="183" t="str">
        <f>'Org Raw Data'!$G$28</f>
        <v>ORG_L3_299</v>
      </c>
      <c r="CB138" s="183" t="str">
        <f ca="1">OFFSET('Org Raw Data'!$G$28,0,1)</f>
        <v>FS</v>
      </c>
      <c r="CC138" s="184"/>
      <c r="CD138" s="184"/>
      <c r="CE138" s="184"/>
      <c r="CF138" s="184"/>
      <c r="CG138" s="184"/>
      <c r="CH138" s="184"/>
      <c r="CI138" s="184"/>
      <c r="CJ138" s="184"/>
      <c r="CK138" s="349"/>
    </row>
    <row r="139" spans="1:89" ht="18.600000000000001" hidden="1" customHeight="1" x14ac:dyDescent="0.25">
      <c r="A139" s="999"/>
      <c r="B139" s="997"/>
      <c r="C139" s="184"/>
      <c r="D139" s="184"/>
      <c r="E139" s="184"/>
      <c r="F139" s="184"/>
      <c r="G139" s="184"/>
      <c r="H139" s="184"/>
      <c r="I139" s="184"/>
      <c r="J139" s="184"/>
      <c r="K139" s="184"/>
      <c r="L139" s="184"/>
      <c r="M139" s="184"/>
      <c r="N139" s="184"/>
      <c r="O139" s="184"/>
      <c r="P139" s="184"/>
      <c r="Q139" s="184"/>
      <c r="R139" s="184"/>
      <c r="S139" s="184"/>
      <c r="T139" s="184"/>
      <c r="U139" s="184"/>
      <c r="V139" s="184"/>
      <c r="W139" s="184"/>
      <c r="X139" s="184"/>
      <c r="Y139" s="184"/>
      <c r="Z139" s="184"/>
      <c r="AA139" s="184"/>
      <c r="AB139" s="184"/>
      <c r="AC139" s="184"/>
      <c r="AD139" s="184"/>
      <c r="AE139" s="184"/>
      <c r="AF139" s="184"/>
      <c r="AG139" s="184"/>
      <c r="AH139" s="184"/>
      <c r="AI139" s="184"/>
      <c r="AJ139" s="184"/>
      <c r="AK139" s="184"/>
      <c r="AL139" s="184"/>
      <c r="AM139" s="184"/>
      <c r="AN139" s="184"/>
      <c r="AO139" s="184"/>
      <c r="AP139" s="184"/>
      <c r="AQ139" s="184"/>
      <c r="AR139" s="184"/>
      <c r="AS139" s="184"/>
      <c r="AT139" s="184"/>
      <c r="AU139" s="184"/>
      <c r="AV139" s="184"/>
      <c r="AW139" s="184"/>
      <c r="AX139" s="184"/>
      <c r="AY139" s="184"/>
      <c r="AZ139" s="184"/>
      <c r="BA139" s="184"/>
      <c r="BB139" s="184"/>
      <c r="BC139" s="184"/>
      <c r="BD139" s="184"/>
      <c r="BE139" s="184"/>
      <c r="BF139" s="184"/>
      <c r="BG139" s="184"/>
      <c r="BH139" s="184"/>
      <c r="BI139" s="184"/>
      <c r="BJ139" s="184"/>
      <c r="BK139" s="184"/>
      <c r="BL139" s="184"/>
      <c r="BM139" s="184"/>
      <c r="BN139" s="184"/>
      <c r="BO139" s="184"/>
      <c r="BP139" s="184"/>
      <c r="BQ139" s="184"/>
      <c r="BR139" s="184"/>
      <c r="BS139" s="184"/>
      <c r="BT139" s="184"/>
      <c r="BU139" s="184"/>
      <c r="BV139" s="184"/>
      <c r="BW139" s="184"/>
      <c r="BX139" s="184"/>
      <c r="BY139" s="184"/>
      <c r="BZ139" s="346" t="s">
        <v>757</v>
      </c>
      <c r="CA139" s="183" t="str">
        <f>'Org Raw Data'!$G$28</f>
        <v>ORG_L3_299</v>
      </c>
      <c r="CB139" s="183" t="str">
        <f ca="1">OFFSET('Org Raw Data'!$G$28,0,1)</f>
        <v>FS</v>
      </c>
      <c r="CC139" s="184"/>
      <c r="CD139" s="184"/>
      <c r="CE139" s="184"/>
      <c r="CF139" s="184"/>
      <c r="CG139" s="184"/>
      <c r="CH139" s="184"/>
      <c r="CI139" s="184"/>
      <c r="CJ139" s="184"/>
      <c r="CK139" s="349"/>
    </row>
    <row r="140" spans="1:89" ht="18.600000000000001" hidden="1" customHeight="1" x14ac:dyDescent="0.25">
      <c r="A140" s="999"/>
      <c r="B140" s="997"/>
      <c r="C140" s="184"/>
      <c r="D140" s="184"/>
      <c r="E140" s="184"/>
      <c r="F140" s="184"/>
      <c r="G140" s="184"/>
      <c r="H140" s="184"/>
      <c r="I140" s="184"/>
      <c r="J140" s="184"/>
      <c r="K140" s="184"/>
      <c r="L140" s="184"/>
      <c r="M140" s="184"/>
      <c r="N140" s="184"/>
      <c r="O140" s="184"/>
      <c r="P140" s="184"/>
      <c r="Q140" s="184"/>
      <c r="R140" s="184"/>
      <c r="S140" s="184"/>
      <c r="T140" s="184"/>
      <c r="U140" s="184"/>
      <c r="V140" s="184"/>
      <c r="W140" s="184"/>
      <c r="X140" s="184"/>
      <c r="Y140" s="184"/>
      <c r="Z140" s="184"/>
      <c r="AA140" s="184"/>
      <c r="AB140" s="184"/>
      <c r="AC140" s="184"/>
      <c r="AD140" s="184"/>
      <c r="AE140" s="184"/>
      <c r="AF140" s="184"/>
      <c r="AG140" s="184"/>
      <c r="AH140" s="184"/>
      <c r="AI140" s="184"/>
      <c r="AJ140" s="184"/>
      <c r="AK140" s="184"/>
      <c r="AL140" s="184"/>
      <c r="AM140" s="184"/>
      <c r="AN140" s="184"/>
      <c r="AO140" s="184"/>
      <c r="AP140" s="184"/>
      <c r="AQ140" s="184"/>
      <c r="AR140" s="184"/>
      <c r="AS140" s="184"/>
      <c r="AT140" s="184"/>
      <c r="AU140" s="184"/>
      <c r="AV140" s="184"/>
      <c r="AW140" s="184"/>
      <c r="AX140" s="184"/>
      <c r="AY140" s="184"/>
      <c r="AZ140" s="184"/>
      <c r="BA140" s="184"/>
      <c r="BB140" s="184"/>
      <c r="BC140" s="184"/>
      <c r="BD140" s="184"/>
      <c r="BE140" s="184"/>
      <c r="BF140" s="184"/>
      <c r="BG140" s="184"/>
      <c r="BH140" s="184"/>
      <c r="BI140" s="184"/>
      <c r="BJ140" s="184"/>
      <c r="BK140" s="184"/>
      <c r="BL140" s="184"/>
      <c r="BM140" s="184"/>
      <c r="BN140" s="184"/>
      <c r="BO140" s="184"/>
      <c r="BP140" s="184"/>
      <c r="BQ140" s="184"/>
      <c r="BR140" s="184"/>
      <c r="BS140" s="184"/>
      <c r="BT140" s="184"/>
      <c r="BU140" s="184"/>
      <c r="BV140" s="184"/>
      <c r="BW140" s="184"/>
      <c r="BX140" s="184"/>
      <c r="BY140" s="184"/>
      <c r="BZ140" s="346" t="s">
        <v>758</v>
      </c>
      <c r="CA140" s="183" t="str">
        <f>'Org Raw Data'!$G$28</f>
        <v>ORG_L3_299</v>
      </c>
      <c r="CB140" s="183" t="str">
        <f ca="1">OFFSET('Org Raw Data'!$G$28,0,1)</f>
        <v>FS</v>
      </c>
      <c r="CC140" s="184"/>
      <c r="CD140" s="184"/>
      <c r="CE140" s="184"/>
      <c r="CF140" s="184"/>
      <c r="CG140" s="184"/>
      <c r="CH140" s="184"/>
      <c r="CI140" s="184"/>
      <c r="CJ140" s="184"/>
      <c r="CK140" s="349"/>
    </row>
    <row r="141" spans="1:89" ht="18.600000000000001" hidden="1" customHeight="1" x14ac:dyDescent="0.25">
      <c r="A141" s="999"/>
      <c r="B141" s="997"/>
      <c r="C141" s="184"/>
      <c r="D141" s="184"/>
      <c r="E141" s="184"/>
      <c r="F141" s="184"/>
      <c r="G141" s="184"/>
      <c r="H141" s="184"/>
      <c r="I141" s="184"/>
      <c r="J141" s="184"/>
      <c r="K141" s="184"/>
      <c r="L141" s="184"/>
      <c r="M141" s="184"/>
      <c r="N141" s="184"/>
      <c r="O141" s="184"/>
      <c r="P141" s="184"/>
      <c r="Q141" s="184"/>
      <c r="R141" s="184"/>
      <c r="S141" s="184"/>
      <c r="T141" s="184"/>
      <c r="U141" s="184"/>
      <c r="V141" s="184"/>
      <c r="W141" s="184"/>
      <c r="X141" s="184"/>
      <c r="Y141" s="184"/>
      <c r="Z141" s="184"/>
      <c r="AA141" s="184"/>
      <c r="AB141" s="184"/>
      <c r="AC141" s="184"/>
      <c r="AD141" s="184"/>
      <c r="AE141" s="184"/>
      <c r="AF141" s="184"/>
      <c r="AG141" s="184"/>
      <c r="AH141" s="184"/>
      <c r="AI141" s="184"/>
      <c r="AJ141" s="184"/>
      <c r="AK141" s="184"/>
      <c r="AL141" s="184"/>
      <c r="AM141" s="184"/>
      <c r="AN141" s="184"/>
      <c r="AO141" s="184"/>
      <c r="AP141" s="184"/>
      <c r="AQ141" s="184"/>
      <c r="AR141" s="184"/>
      <c r="AS141" s="184"/>
      <c r="AT141" s="184"/>
      <c r="AU141" s="184"/>
      <c r="AV141" s="184"/>
      <c r="AW141" s="184"/>
      <c r="AX141" s="184"/>
      <c r="AY141" s="184"/>
      <c r="AZ141" s="184"/>
      <c r="BA141" s="184"/>
      <c r="BB141" s="184"/>
      <c r="BC141" s="184"/>
      <c r="BD141" s="184"/>
      <c r="BE141" s="184"/>
      <c r="BF141" s="184"/>
      <c r="BG141" s="184"/>
      <c r="BH141" s="184"/>
      <c r="BI141" s="184"/>
      <c r="BJ141" s="184"/>
      <c r="BK141" s="184"/>
      <c r="BL141" s="184" t="s">
        <v>587</v>
      </c>
      <c r="BM141" s="184"/>
      <c r="BN141" s="184"/>
      <c r="BO141" s="184"/>
      <c r="BP141" s="184"/>
      <c r="BQ141" s="184"/>
      <c r="BR141" s="184"/>
      <c r="BS141" s="184"/>
      <c r="BT141" s="184"/>
      <c r="BU141" s="184"/>
      <c r="BV141" s="184"/>
      <c r="BW141" s="184"/>
      <c r="BX141" s="184"/>
      <c r="BY141" s="184"/>
      <c r="BZ141" s="346" t="s">
        <v>759</v>
      </c>
      <c r="CA141" s="183" t="str">
        <f>'Org Raw Data'!$G$28</f>
        <v>ORG_L3_299</v>
      </c>
      <c r="CB141" s="183" t="str">
        <f ca="1">OFFSET('Org Raw Data'!$G$28,0,1)</f>
        <v>FS</v>
      </c>
      <c r="CC141" s="184"/>
      <c r="CD141" s="184"/>
      <c r="CE141" s="184"/>
      <c r="CF141" s="184"/>
      <c r="CG141" s="184"/>
      <c r="CH141" s="184"/>
      <c r="CI141" s="184"/>
      <c r="CJ141" s="184"/>
      <c r="CK141" s="349"/>
    </row>
    <row r="142" spans="1:89" ht="18.600000000000001" hidden="1" customHeight="1" thickBot="1" x14ac:dyDescent="0.3">
      <c r="A142" s="999"/>
      <c r="B142" s="996"/>
      <c r="C142" s="357"/>
      <c r="D142" s="357"/>
      <c r="E142" s="357"/>
      <c r="F142" s="357"/>
      <c r="G142" s="357"/>
      <c r="H142" s="357"/>
      <c r="I142" s="357"/>
      <c r="J142" s="357"/>
      <c r="K142" s="357"/>
      <c r="L142" s="357"/>
      <c r="M142" s="357"/>
      <c r="N142" s="357"/>
      <c r="O142" s="357"/>
      <c r="P142" s="357"/>
      <c r="Q142" s="357"/>
      <c r="R142" s="357"/>
      <c r="S142" s="357"/>
      <c r="T142" s="357"/>
      <c r="U142" s="357"/>
      <c r="V142" s="357"/>
      <c r="W142" s="357"/>
      <c r="X142" s="357"/>
      <c r="Y142" s="357"/>
      <c r="Z142" s="357"/>
      <c r="AA142" s="357"/>
      <c r="AB142" s="357"/>
      <c r="AC142" s="357"/>
      <c r="AD142" s="357"/>
      <c r="AE142" s="357"/>
      <c r="AF142" s="357"/>
      <c r="AG142" s="357"/>
      <c r="AH142" s="357"/>
      <c r="AI142" s="357"/>
      <c r="AJ142" s="357"/>
      <c r="AK142" s="357"/>
      <c r="AL142" s="357"/>
      <c r="AM142" s="357"/>
      <c r="AN142" s="357"/>
      <c r="AO142" s="357"/>
      <c r="AP142" s="357"/>
      <c r="AQ142" s="357"/>
      <c r="AR142" s="357"/>
      <c r="AS142" s="357"/>
      <c r="AT142" s="357"/>
      <c r="AU142" s="357"/>
      <c r="AV142" s="357"/>
      <c r="AW142" s="357"/>
      <c r="AX142" s="357"/>
      <c r="AY142" s="357"/>
      <c r="AZ142" s="357"/>
      <c r="BA142" s="357"/>
      <c r="BB142" s="357"/>
      <c r="BC142" s="357"/>
      <c r="BD142" s="357"/>
      <c r="BE142" s="357"/>
      <c r="BF142" s="357"/>
      <c r="BG142" s="357"/>
      <c r="BH142" s="357"/>
      <c r="BI142" s="357"/>
      <c r="BJ142" s="357"/>
      <c r="BK142" s="357"/>
      <c r="BL142" s="357"/>
      <c r="BM142" s="357"/>
      <c r="BN142" s="357"/>
      <c r="BO142" s="357"/>
      <c r="BP142" s="357"/>
      <c r="BQ142" s="357"/>
      <c r="BR142" s="357"/>
      <c r="BS142" s="357"/>
      <c r="BT142" s="357"/>
      <c r="BU142" s="357"/>
      <c r="BV142" s="357"/>
      <c r="BW142" s="357"/>
      <c r="BX142" s="357"/>
      <c r="BY142" s="357"/>
      <c r="BZ142" s="355" t="s">
        <v>760</v>
      </c>
      <c r="CA142" s="356" t="str">
        <f>'Org Raw Data'!$G$28</f>
        <v>ORG_L3_299</v>
      </c>
      <c r="CB142" s="356" t="str">
        <f ca="1">OFFSET('Org Raw Data'!$G$28,0,1)</f>
        <v>FS</v>
      </c>
      <c r="CC142" s="357"/>
      <c r="CD142" s="357"/>
      <c r="CE142" s="357"/>
      <c r="CF142" s="356"/>
      <c r="CG142" s="356"/>
      <c r="CH142" s="356"/>
      <c r="CI142" s="357"/>
      <c r="CJ142" s="356"/>
      <c r="CK142" s="364"/>
    </row>
    <row r="143" spans="1:89" ht="18.600000000000001" hidden="1" customHeight="1" thickTop="1" x14ac:dyDescent="0.25">
      <c r="A143" s="999"/>
      <c r="B143" s="995" t="s">
        <v>761</v>
      </c>
      <c r="C143" s="359"/>
      <c r="D143" s="359"/>
      <c r="E143" s="359"/>
      <c r="F143" s="359"/>
      <c r="G143" s="359"/>
      <c r="H143" s="359"/>
      <c r="I143" s="359"/>
      <c r="J143" s="359"/>
      <c r="K143" s="359"/>
      <c r="L143" s="359"/>
      <c r="M143" s="359"/>
      <c r="N143" s="359"/>
      <c r="O143" s="359"/>
      <c r="P143" s="359"/>
      <c r="Q143" s="359"/>
      <c r="R143" s="359"/>
      <c r="S143" s="359"/>
      <c r="T143" s="359"/>
      <c r="U143" s="359"/>
      <c r="V143" s="359"/>
      <c r="W143" s="359"/>
      <c r="X143" s="359"/>
      <c r="Y143" s="359"/>
      <c r="Z143" s="359"/>
      <c r="AA143" s="359"/>
      <c r="AB143" s="359"/>
      <c r="AC143" s="359"/>
      <c r="AD143" s="359"/>
      <c r="AE143" s="359"/>
      <c r="AF143" s="359"/>
      <c r="AG143" s="359"/>
      <c r="AH143" s="359"/>
      <c r="AI143" s="359"/>
      <c r="AJ143" s="359"/>
      <c r="AK143" s="359"/>
      <c r="AL143" s="359"/>
      <c r="AM143" s="359"/>
      <c r="AN143" s="359"/>
      <c r="AO143" s="359"/>
      <c r="AP143" s="359"/>
      <c r="AQ143" s="359"/>
      <c r="AR143" s="359"/>
      <c r="AS143" s="359"/>
      <c r="AT143" s="359"/>
      <c r="AU143" s="359"/>
      <c r="AV143" s="359"/>
      <c r="AW143" s="359"/>
      <c r="AX143" s="359"/>
      <c r="AY143" s="361"/>
      <c r="AZ143" s="361"/>
      <c r="BA143" s="361"/>
      <c r="BB143" s="359"/>
      <c r="BC143" s="359"/>
      <c r="BD143" s="359"/>
      <c r="BE143" s="361"/>
      <c r="BF143" s="361"/>
      <c r="BG143" s="361"/>
      <c r="BH143" s="359"/>
      <c r="BI143" s="359"/>
      <c r="BJ143" s="359"/>
      <c r="BK143" s="359"/>
      <c r="BL143" s="359"/>
      <c r="BM143" s="359"/>
      <c r="BN143" s="359"/>
      <c r="BO143" s="359"/>
      <c r="BP143" s="359"/>
      <c r="BQ143" s="359"/>
      <c r="BR143" s="359"/>
      <c r="BS143" s="359"/>
      <c r="BT143" s="359"/>
      <c r="BU143" s="359"/>
      <c r="BV143" s="359"/>
      <c r="BW143" s="359"/>
      <c r="BX143" s="359"/>
      <c r="BY143" s="359"/>
      <c r="BZ143" s="360" t="s">
        <v>762</v>
      </c>
      <c r="CA143" s="361" t="str">
        <f>'Org Raw Data'!$G$28</f>
        <v>ORG_L3_299</v>
      </c>
      <c r="CB143" s="361" t="str">
        <f ca="1">OFFSET('Org Raw Data'!$G$28,0,1)</f>
        <v>FS</v>
      </c>
      <c r="CC143" s="359"/>
      <c r="CD143" s="359"/>
      <c r="CE143" s="359"/>
      <c r="CF143" s="361"/>
      <c r="CG143" s="361"/>
      <c r="CH143" s="361"/>
      <c r="CI143" s="359"/>
      <c r="CJ143" s="361"/>
      <c r="CK143" s="363"/>
    </row>
    <row r="144" spans="1:89" ht="18.600000000000001" hidden="1" customHeight="1" x14ac:dyDescent="0.25">
      <c r="A144" s="999"/>
      <c r="B144" s="997"/>
      <c r="C144" s="184"/>
      <c r="D144" s="184"/>
      <c r="E144" s="184"/>
      <c r="F144" s="184"/>
      <c r="G144" s="184"/>
      <c r="H144" s="184"/>
      <c r="I144" s="184"/>
      <c r="J144" s="184"/>
      <c r="K144" s="184"/>
      <c r="L144" s="184"/>
      <c r="M144" s="184"/>
      <c r="N144" s="184"/>
      <c r="O144" s="184"/>
      <c r="P144" s="184"/>
      <c r="Q144" s="184"/>
      <c r="R144" s="184"/>
      <c r="S144" s="184"/>
      <c r="T144" s="184"/>
      <c r="U144" s="184"/>
      <c r="V144" s="184"/>
      <c r="W144" s="184"/>
      <c r="X144" s="184"/>
      <c r="Y144" s="184"/>
      <c r="Z144" s="184"/>
      <c r="AA144" s="184"/>
      <c r="AB144" s="184"/>
      <c r="AC144" s="184"/>
      <c r="AD144" s="184"/>
      <c r="AE144" s="184"/>
      <c r="AF144" s="184"/>
      <c r="AG144" s="184"/>
      <c r="AH144" s="184"/>
      <c r="AI144" s="184"/>
      <c r="AJ144" s="184"/>
      <c r="AK144" s="184"/>
      <c r="AL144" s="184"/>
      <c r="AM144" s="184"/>
      <c r="AN144" s="184"/>
      <c r="AO144" s="184"/>
      <c r="AP144" s="184"/>
      <c r="AQ144" s="184"/>
      <c r="AR144" s="184"/>
      <c r="AS144" s="184"/>
      <c r="AT144" s="184"/>
      <c r="AU144" s="184"/>
      <c r="AV144" s="184"/>
      <c r="AW144" s="184"/>
      <c r="AX144" s="184"/>
      <c r="AY144" s="183"/>
      <c r="AZ144" s="183"/>
      <c r="BA144" s="183"/>
      <c r="BB144" s="184"/>
      <c r="BC144" s="184"/>
      <c r="BD144" s="184"/>
      <c r="BE144" s="183"/>
      <c r="BF144" s="183"/>
      <c r="BG144" s="183"/>
      <c r="BH144" s="184"/>
      <c r="BI144" s="184"/>
      <c r="BJ144" s="184"/>
      <c r="BK144" s="184"/>
      <c r="BL144" s="184"/>
      <c r="BM144" s="184"/>
      <c r="BN144" s="184"/>
      <c r="BO144" s="184"/>
      <c r="BP144" s="184"/>
      <c r="BQ144" s="184"/>
      <c r="BR144" s="184"/>
      <c r="BS144" s="184"/>
      <c r="BT144" s="184"/>
      <c r="BU144" s="184"/>
      <c r="BV144" s="184"/>
      <c r="BW144" s="184"/>
      <c r="BX144" s="184"/>
      <c r="BY144" s="184"/>
      <c r="BZ144" s="183"/>
      <c r="CA144" s="183"/>
      <c r="CB144" s="183"/>
      <c r="CC144" s="184"/>
      <c r="CD144" s="184"/>
      <c r="CE144" s="184"/>
      <c r="CF144" s="346" t="s">
        <v>763</v>
      </c>
      <c r="CG144" s="183" t="str">
        <f>'Org Raw Data'!$G$21</f>
        <v>ORG_L3_296</v>
      </c>
      <c r="CH144" s="183" t="str">
        <f ca="1">OFFSET('Org Raw Data'!$G$21,0,1)</f>
        <v>FM</v>
      </c>
      <c r="CI144" s="184"/>
      <c r="CJ144" s="183"/>
      <c r="CK144" s="350"/>
    </row>
    <row r="145" spans="1:89" ht="18.600000000000001" hidden="1" customHeight="1" x14ac:dyDescent="0.25">
      <c r="A145" s="999"/>
      <c r="B145" s="997"/>
      <c r="C145" s="184"/>
      <c r="D145" s="184"/>
      <c r="E145" s="184"/>
      <c r="F145" s="184"/>
      <c r="G145" s="184"/>
      <c r="H145" s="184"/>
      <c r="I145" s="184"/>
      <c r="J145" s="184"/>
      <c r="K145" s="184"/>
      <c r="L145" s="184"/>
      <c r="M145" s="184"/>
      <c r="N145" s="184"/>
      <c r="O145" s="184"/>
      <c r="P145" s="184"/>
      <c r="Q145" s="184"/>
      <c r="R145" s="184"/>
      <c r="S145" s="184"/>
      <c r="T145" s="184"/>
      <c r="U145" s="184"/>
      <c r="V145" s="184"/>
      <c r="W145" s="184"/>
      <c r="X145" s="184"/>
      <c r="Y145" s="184"/>
      <c r="Z145" s="184"/>
      <c r="AA145" s="184"/>
      <c r="AB145" s="184"/>
      <c r="AC145" s="184"/>
      <c r="AD145" s="184"/>
      <c r="AE145" s="184"/>
      <c r="AF145" s="184"/>
      <c r="AG145" s="184"/>
      <c r="AH145" s="184"/>
      <c r="AI145" s="184"/>
      <c r="AJ145" s="184"/>
      <c r="AK145" s="184"/>
      <c r="AL145" s="184"/>
      <c r="AM145" s="184"/>
      <c r="AN145" s="184"/>
      <c r="AO145" s="184"/>
      <c r="AP145" s="184"/>
      <c r="AQ145" s="184"/>
      <c r="AR145" s="184"/>
      <c r="AS145" s="184"/>
      <c r="AT145" s="184"/>
      <c r="AU145" s="184"/>
      <c r="AV145" s="184"/>
      <c r="AW145" s="184"/>
      <c r="AX145" s="184"/>
      <c r="AY145" s="346" t="s">
        <v>764</v>
      </c>
      <c r="AZ145" s="183" t="str">
        <f>'Org Raw Data'!$G$17</f>
        <v>ORG_L3_271</v>
      </c>
      <c r="BA145" s="183" t="str">
        <f ca="1">OFFSET('Org Raw Data'!$G$17,0,1)</f>
        <v>ITS</v>
      </c>
      <c r="BB145" s="184"/>
      <c r="BC145" s="184"/>
      <c r="BD145" s="184"/>
      <c r="BE145" s="183"/>
      <c r="BF145" s="183"/>
      <c r="BG145" s="183"/>
      <c r="BH145" s="184"/>
      <c r="BI145" s="184"/>
      <c r="BJ145" s="184"/>
      <c r="BK145" s="184"/>
      <c r="BL145" s="184"/>
      <c r="BM145" s="184"/>
      <c r="BN145" s="184"/>
      <c r="BO145" s="184"/>
      <c r="BP145" s="184"/>
      <c r="BQ145" s="184"/>
      <c r="BR145" s="184"/>
      <c r="BS145" s="184"/>
      <c r="BT145" s="184"/>
      <c r="BU145" s="184"/>
      <c r="BV145" s="184"/>
      <c r="BW145" s="184"/>
      <c r="BX145" s="184"/>
      <c r="BY145" s="184"/>
      <c r="BZ145" s="183"/>
      <c r="CA145" s="183"/>
      <c r="CB145" s="183"/>
      <c r="CC145" s="184"/>
      <c r="CD145" s="184"/>
      <c r="CE145" s="184"/>
      <c r="CF145" s="183"/>
      <c r="CG145" s="183"/>
      <c r="CH145" s="183"/>
      <c r="CI145" s="184"/>
      <c r="CJ145" s="183"/>
      <c r="CK145" s="350"/>
    </row>
    <row r="146" spans="1:89" ht="18.600000000000001" hidden="1" customHeight="1" thickBot="1" x14ac:dyDescent="0.3">
      <c r="A146" s="999"/>
      <c r="B146" s="996"/>
      <c r="C146" s="357"/>
      <c r="D146" s="357"/>
      <c r="E146" s="357"/>
      <c r="F146" s="357"/>
      <c r="G146" s="357"/>
      <c r="H146" s="357"/>
      <c r="I146" s="357"/>
      <c r="J146" s="357"/>
      <c r="K146" s="357"/>
      <c r="L146" s="357"/>
      <c r="M146" s="357"/>
      <c r="N146" s="357"/>
      <c r="O146" s="357"/>
      <c r="P146" s="357"/>
      <c r="Q146" s="357"/>
      <c r="R146" s="357"/>
      <c r="S146" s="357"/>
      <c r="T146" s="357"/>
      <c r="U146" s="357"/>
      <c r="V146" s="357"/>
      <c r="W146" s="357"/>
      <c r="X146" s="357"/>
      <c r="Y146" s="357"/>
      <c r="Z146" s="357"/>
      <c r="AA146" s="357"/>
      <c r="AB146" s="357"/>
      <c r="AC146" s="357"/>
      <c r="AD146" s="357"/>
      <c r="AE146" s="357"/>
      <c r="AF146" s="357"/>
      <c r="AG146" s="357"/>
      <c r="AH146" s="357"/>
      <c r="AI146" s="357"/>
      <c r="AJ146" s="357"/>
      <c r="AK146" s="357"/>
      <c r="AL146" s="357"/>
      <c r="AM146" s="357"/>
      <c r="AN146" s="357"/>
      <c r="AO146" s="357"/>
      <c r="AP146" s="357"/>
      <c r="AQ146" s="357"/>
      <c r="AR146" s="357"/>
      <c r="AS146" s="357"/>
      <c r="AT146" s="357"/>
      <c r="AU146" s="357"/>
      <c r="AV146" s="357"/>
      <c r="AW146" s="357"/>
      <c r="AX146" s="357"/>
      <c r="AY146" s="357"/>
      <c r="AZ146" s="357"/>
      <c r="BA146" s="357"/>
      <c r="BB146" s="357"/>
      <c r="BC146" s="357"/>
      <c r="BD146" s="357"/>
      <c r="BE146" s="355" t="s">
        <v>765</v>
      </c>
      <c r="BF146" s="183" t="str">
        <f>'Org Raw Data'!$G$15</f>
        <v>ORG_L3_306</v>
      </c>
      <c r="BG146" s="183" t="str">
        <f ca="1">OFFSET('Org Raw Data'!$G$15,0,1)</f>
        <v>LIB</v>
      </c>
      <c r="BH146" s="357"/>
      <c r="BI146" s="357"/>
      <c r="BJ146" s="357"/>
      <c r="BK146" s="357"/>
      <c r="BL146" s="357"/>
      <c r="BM146" s="357"/>
      <c r="BN146" s="357"/>
      <c r="BO146" s="357"/>
      <c r="BP146" s="357"/>
      <c r="BQ146" s="357"/>
      <c r="BR146" s="357"/>
      <c r="BS146" s="357"/>
      <c r="BT146" s="357"/>
      <c r="BU146" s="357"/>
      <c r="BV146" s="357"/>
      <c r="BW146" s="357"/>
      <c r="BX146" s="357"/>
      <c r="BY146" s="357"/>
      <c r="BZ146" s="356"/>
      <c r="CA146" s="356"/>
      <c r="CB146" s="356"/>
      <c r="CC146" s="357"/>
      <c r="CD146" s="357"/>
      <c r="CE146" s="357"/>
      <c r="CF146" s="356"/>
      <c r="CG146" s="356"/>
      <c r="CH146" s="356"/>
      <c r="CI146" s="357"/>
      <c r="CJ146" s="356"/>
      <c r="CK146" s="364"/>
    </row>
    <row r="147" spans="1:89" ht="18.600000000000001" hidden="1" customHeight="1" thickTop="1" x14ac:dyDescent="0.25">
      <c r="A147" s="999"/>
      <c r="B147" s="995" t="s">
        <v>766</v>
      </c>
      <c r="C147" s="359"/>
      <c r="D147" s="359"/>
      <c r="E147" s="359"/>
      <c r="F147" s="359"/>
      <c r="G147" s="359"/>
      <c r="H147" s="359"/>
      <c r="I147" s="359"/>
      <c r="J147" s="359"/>
      <c r="K147" s="359"/>
      <c r="L147" s="359"/>
      <c r="M147" s="359"/>
      <c r="N147" s="359"/>
      <c r="O147" s="359"/>
      <c r="P147" s="359"/>
      <c r="Q147" s="359"/>
      <c r="R147" s="359"/>
      <c r="S147" s="359"/>
      <c r="T147" s="359"/>
      <c r="U147" s="359"/>
      <c r="V147" s="359"/>
      <c r="W147" s="359"/>
      <c r="X147" s="359"/>
      <c r="Y147" s="359"/>
      <c r="Z147" s="359"/>
      <c r="AA147" s="359"/>
      <c r="AB147" s="359"/>
      <c r="AC147" s="359"/>
      <c r="AD147" s="359"/>
      <c r="AE147" s="359"/>
      <c r="AF147" s="359"/>
      <c r="AG147" s="359"/>
      <c r="AH147" s="359"/>
      <c r="AI147" s="359"/>
      <c r="AJ147" s="359"/>
      <c r="AK147" s="359"/>
      <c r="AL147" s="359"/>
      <c r="AM147" s="359"/>
      <c r="AN147" s="359"/>
      <c r="AO147" s="359"/>
      <c r="AP147" s="359"/>
      <c r="AQ147" s="359"/>
      <c r="AR147" s="359"/>
      <c r="AS147" s="359"/>
      <c r="AT147" s="359"/>
      <c r="AU147" s="359"/>
      <c r="AV147" s="359"/>
      <c r="AW147" s="359"/>
      <c r="AX147" s="359"/>
      <c r="AY147" s="359"/>
      <c r="AZ147" s="359"/>
      <c r="BA147" s="359"/>
      <c r="BB147" s="359"/>
      <c r="BC147" s="359"/>
      <c r="BD147" s="359"/>
      <c r="BE147" s="359"/>
      <c r="BF147" s="359"/>
      <c r="BG147" s="359"/>
      <c r="BH147" s="359"/>
      <c r="BI147" s="359"/>
      <c r="BJ147" s="359"/>
      <c r="BK147" s="359"/>
      <c r="BL147" s="359"/>
      <c r="BM147" s="359"/>
      <c r="BN147" s="359"/>
      <c r="BO147" s="359"/>
      <c r="BP147" s="359"/>
      <c r="BQ147" s="359"/>
      <c r="BR147" s="359"/>
      <c r="BS147" s="359"/>
      <c r="BT147" s="359"/>
      <c r="BU147" s="359"/>
      <c r="BV147" s="359"/>
      <c r="BW147" s="360" t="s">
        <v>767</v>
      </c>
      <c r="BX147" s="183" t="str">
        <f>'Org Raw Data'!$G$25</f>
        <v>ORG_L3_300</v>
      </c>
      <c r="BY147" s="183" t="str">
        <f ca="1">OFFSET('Org Raw Data'!$G$25,0,1)</f>
        <v>PC</v>
      </c>
      <c r="BZ147" s="359"/>
      <c r="CA147" s="359"/>
      <c r="CB147" s="359"/>
      <c r="CC147" s="359"/>
      <c r="CD147" s="359"/>
      <c r="CE147" s="359"/>
      <c r="CF147" s="359"/>
      <c r="CG147" s="359"/>
      <c r="CH147" s="359"/>
      <c r="CI147" s="359"/>
      <c r="CJ147" s="359"/>
      <c r="CK147" s="362"/>
    </row>
    <row r="148" spans="1:89" ht="18.600000000000001" hidden="1" customHeight="1" x14ac:dyDescent="0.25">
      <c r="A148" s="999"/>
      <c r="B148" s="997"/>
      <c r="C148" s="184"/>
      <c r="D148" s="184"/>
      <c r="E148" s="184"/>
      <c r="F148" s="184"/>
      <c r="G148" s="184"/>
      <c r="H148" s="184"/>
      <c r="I148" s="184"/>
      <c r="J148" s="184"/>
      <c r="K148" s="184"/>
      <c r="L148" s="184"/>
      <c r="M148" s="184"/>
      <c r="N148" s="184"/>
      <c r="O148" s="184"/>
      <c r="P148" s="184"/>
      <c r="Q148" s="184"/>
      <c r="R148" s="184"/>
      <c r="S148" s="184"/>
      <c r="T148" s="184"/>
      <c r="U148" s="184"/>
      <c r="V148" s="184"/>
      <c r="W148" s="184"/>
      <c r="X148" s="184"/>
      <c r="Y148" s="184"/>
      <c r="Z148" s="184"/>
      <c r="AA148" s="184"/>
      <c r="AB148" s="184"/>
      <c r="AC148" s="184"/>
      <c r="AD148" s="184"/>
      <c r="AE148" s="184"/>
      <c r="AF148" s="184"/>
      <c r="AG148" s="184"/>
      <c r="AH148" s="184"/>
      <c r="AI148" s="184"/>
      <c r="AJ148" s="184"/>
      <c r="AK148" s="184"/>
      <c r="AL148" s="184"/>
      <c r="AM148" s="184"/>
      <c r="AN148" s="184"/>
      <c r="AO148" s="184"/>
      <c r="AP148" s="184"/>
      <c r="AQ148" s="184"/>
      <c r="AR148" s="184"/>
      <c r="AS148" s="184"/>
      <c r="AT148" s="184"/>
      <c r="AU148" s="184"/>
      <c r="AV148" s="184"/>
      <c r="AW148" s="184"/>
      <c r="AX148" s="184"/>
      <c r="AY148" s="184"/>
      <c r="AZ148" s="184"/>
      <c r="BA148" s="184"/>
      <c r="BB148" s="184"/>
      <c r="BC148" s="184"/>
      <c r="BD148" s="184"/>
      <c r="BE148" s="184"/>
      <c r="BF148" s="184"/>
      <c r="BG148" s="184"/>
      <c r="BH148" s="184"/>
      <c r="BI148" s="184"/>
      <c r="BJ148" s="184"/>
      <c r="BK148" s="184" t="s">
        <v>587</v>
      </c>
      <c r="BL148" s="184"/>
      <c r="BM148" s="184"/>
      <c r="BN148" s="184"/>
      <c r="BO148" s="184"/>
      <c r="BP148" s="184"/>
      <c r="BQ148" s="184"/>
      <c r="BR148" s="184"/>
      <c r="BS148" s="184"/>
      <c r="BT148" s="184"/>
      <c r="BU148" s="184"/>
      <c r="BV148" s="184"/>
      <c r="BW148" s="346" t="s">
        <v>768</v>
      </c>
      <c r="BX148" s="183" t="str">
        <f>'Org Raw Data'!$G$25</f>
        <v>ORG_L3_300</v>
      </c>
      <c r="BY148" s="183" t="str">
        <f ca="1">OFFSET('Org Raw Data'!$G$25,0,1)</f>
        <v>PC</v>
      </c>
      <c r="BZ148" s="184"/>
      <c r="CA148" s="184"/>
      <c r="CB148" s="184"/>
      <c r="CC148" s="184"/>
      <c r="CD148" s="184"/>
      <c r="CE148" s="184"/>
      <c r="CF148" s="184"/>
      <c r="CG148" s="184"/>
      <c r="CH148" s="184"/>
      <c r="CI148" s="184"/>
      <c r="CJ148" s="184"/>
      <c r="CK148" s="349"/>
    </row>
    <row r="149" spans="1:89" ht="18.600000000000001" hidden="1" customHeight="1" x14ac:dyDescent="0.25">
      <c r="A149" s="999"/>
      <c r="B149" s="997"/>
      <c r="C149" s="184"/>
      <c r="D149" s="184"/>
      <c r="E149" s="184"/>
      <c r="F149" s="184"/>
      <c r="G149" s="184"/>
      <c r="H149" s="184"/>
      <c r="I149" s="184"/>
      <c r="J149" s="184"/>
      <c r="K149" s="184"/>
      <c r="L149" s="184"/>
      <c r="M149" s="184"/>
      <c r="N149" s="184"/>
      <c r="O149" s="184"/>
      <c r="P149" s="184"/>
      <c r="Q149" s="184"/>
      <c r="R149" s="184"/>
      <c r="S149" s="184"/>
      <c r="T149" s="184"/>
      <c r="U149" s="184"/>
      <c r="V149" s="184"/>
      <c r="W149" s="184"/>
      <c r="X149" s="184"/>
      <c r="Y149" s="184"/>
      <c r="Z149" s="184"/>
      <c r="AA149" s="184"/>
      <c r="AB149" s="184"/>
      <c r="AC149" s="184"/>
      <c r="AD149" s="184"/>
      <c r="AE149" s="184"/>
      <c r="AF149" s="184"/>
      <c r="AG149" s="184"/>
      <c r="AH149" s="184"/>
      <c r="AI149" s="184"/>
      <c r="AJ149" s="184"/>
      <c r="AK149" s="184"/>
      <c r="AL149" s="184"/>
      <c r="AM149" s="184"/>
      <c r="AN149" s="184"/>
      <c r="AO149" s="184"/>
      <c r="AP149" s="184"/>
      <c r="AQ149" s="184"/>
      <c r="AR149" s="184"/>
      <c r="AS149" s="184"/>
      <c r="AT149" s="184"/>
      <c r="AU149" s="184"/>
      <c r="AV149" s="184"/>
      <c r="AW149" s="184"/>
      <c r="AX149" s="184"/>
      <c r="AY149" s="184"/>
      <c r="AZ149" s="184"/>
      <c r="BA149" s="184"/>
      <c r="BB149" s="184"/>
      <c r="BC149" s="184"/>
      <c r="BD149" s="184"/>
      <c r="BE149" s="184"/>
      <c r="BF149" s="184"/>
      <c r="BG149" s="184"/>
      <c r="BH149" s="184"/>
      <c r="BI149" s="184"/>
      <c r="BJ149" s="184"/>
      <c r="BK149" s="184"/>
      <c r="BL149" s="184"/>
      <c r="BM149" s="184"/>
      <c r="BN149" s="184"/>
      <c r="BO149" s="184"/>
      <c r="BP149" s="184"/>
      <c r="BQ149" s="184"/>
      <c r="BR149" s="184"/>
      <c r="BS149" s="184"/>
      <c r="BT149" s="184"/>
      <c r="BU149" s="184"/>
      <c r="BV149" s="184"/>
      <c r="BW149" s="346" t="s">
        <v>769</v>
      </c>
      <c r="BX149" s="183" t="str">
        <f>'Org Raw Data'!$G$25</f>
        <v>ORG_L3_300</v>
      </c>
      <c r="BY149" s="183" t="str">
        <f ca="1">OFFSET('Org Raw Data'!$G$25,0,1)</f>
        <v>PC</v>
      </c>
      <c r="BZ149" s="184"/>
      <c r="CA149" s="184"/>
      <c r="CB149" s="184"/>
      <c r="CC149" s="184"/>
      <c r="CD149" s="184"/>
      <c r="CE149" s="184"/>
      <c r="CF149" s="184"/>
      <c r="CG149" s="184"/>
      <c r="CH149" s="184"/>
      <c r="CI149" s="184"/>
      <c r="CJ149" s="184"/>
      <c r="CK149" s="349"/>
    </row>
    <row r="150" spans="1:89" ht="18.600000000000001" hidden="1" customHeight="1" thickBot="1" x14ac:dyDescent="0.3">
      <c r="A150" s="999"/>
      <c r="B150" s="996"/>
      <c r="C150" s="357"/>
      <c r="D150" s="357"/>
      <c r="E150" s="357"/>
      <c r="F150" s="357"/>
      <c r="G150" s="357"/>
      <c r="H150" s="357"/>
      <c r="I150" s="357"/>
      <c r="J150" s="357"/>
      <c r="K150" s="357"/>
      <c r="L150" s="357"/>
      <c r="M150" s="357"/>
      <c r="N150" s="357"/>
      <c r="O150" s="357"/>
      <c r="P150" s="357"/>
      <c r="Q150" s="357"/>
      <c r="R150" s="357"/>
      <c r="S150" s="357"/>
      <c r="T150" s="357"/>
      <c r="U150" s="357"/>
      <c r="V150" s="357"/>
      <c r="W150" s="357"/>
      <c r="X150" s="357"/>
      <c r="Y150" s="357"/>
      <c r="Z150" s="357"/>
      <c r="AA150" s="357"/>
      <c r="AB150" s="357"/>
      <c r="AC150" s="357"/>
      <c r="AD150" s="357"/>
      <c r="AE150" s="357"/>
      <c r="AF150" s="357"/>
      <c r="AG150" s="357"/>
      <c r="AH150" s="357"/>
      <c r="AI150" s="357"/>
      <c r="AJ150" s="357"/>
      <c r="AK150" s="357"/>
      <c r="AL150" s="357"/>
      <c r="AM150" s="357"/>
      <c r="AN150" s="357"/>
      <c r="AO150" s="357"/>
      <c r="AP150" s="357"/>
      <c r="AQ150" s="357"/>
      <c r="AR150" s="357"/>
      <c r="AS150" s="357"/>
      <c r="AT150" s="357"/>
      <c r="AU150" s="357"/>
      <c r="AV150" s="357"/>
      <c r="AW150" s="357"/>
      <c r="AX150" s="357"/>
      <c r="AY150" s="357"/>
      <c r="AZ150" s="357"/>
      <c r="BA150" s="357"/>
      <c r="BB150" s="357"/>
      <c r="BC150" s="357"/>
      <c r="BD150" s="357"/>
      <c r="BE150" s="357"/>
      <c r="BF150" s="357"/>
      <c r="BG150" s="357"/>
      <c r="BH150" s="357"/>
      <c r="BI150" s="357"/>
      <c r="BJ150" s="357"/>
      <c r="BK150" s="357"/>
      <c r="BL150" s="357"/>
      <c r="BM150" s="357"/>
      <c r="BN150" s="357"/>
      <c r="BO150" s="357"/>
      <c r="BP150" s="357"/>
      <c r="BQ150" s="357"/>
      <c r="BR150" s="357"/>
      <c r="BS150" s="357"/>
      <c r="BT150" s="357"/>
      <c r="BU150" s="357"/>
      <c r="BV150" s="357"/>
      <c r="BW150" s="355" t="s">
        <v>770</v>
      </c>
      <c r="BX150" s="183" t="str">
        <f>'Org Raw Data'!$G$25</f>
        <v>ORG_L3_300</v>
      </c>
      <c r="BY150" s="183" t="str">
        <f ca="1">OFFSET('Org Raw Data'!$G$25,0,1)</f>
        <v>PC</v>
      </c>
      <c r="BZ150" s="357"/>
      <c r="CA150" s="357"/>
      <c r="CB150" s="357"/>
      <c r="CC150" s="357"/>
      <c r="CD150" s="357"/>
      <c r="CE150" s="357"/>
      <c r="CF150" s="357"/>
      <c r="CG150" s="357"/>
      <c r="CH150" s="357"/>
      <c r="CI150" s="357"/>
      <c r="CJ150" s="357"/>
      <c r="CK150" s="358"/>
    </row>
    <row r="151" spans="1:89" ht="18.600000000000001" hidden="1" customHeight="1" thickTop="1" x14ac:dyDescent="0.25">
      <c r="A151" s="999"/>
      <c r="B151" s="995" t="s">
        <v>771</v>
      </c>
      <c r="C151" s="359"/>
      <c r="D151" s="359"/>
      <c r="E151" s="359"/>
      <c r="F151" s="359"/>
      <c r="G151" s="359"/>
      <c r="H151" s="359"/>
      <c r="I151" s="359"/>
      <c r="J151" s="359"/>
      <c r="K151" s="359"/>
      <c r="L151" s="359"/>
      <c r="M151" s="359"/>
      <c r="N151" s="359"/>
      <c r="O151" s="359"/>
      <c r="P151" s="359"/>
      <c r="Q151" s="359"/>
      <c r="R151" s="359"/>
      <c r="S151" s="359"/>
      <c r="T151" s="359"/>
      <c r="U151" s="359"/>
      <c r="V151" s="359"/>
      <c r="W151" s="359"/>
      <c r="X151" s="359"/>
      <c r="Y151" s="359"/>
      <c r="Z151" s="359"/>
      <c r="AA151" s="359"/>
      <c r="AB151" s="359"/>
      <c r="AC151" s="359"/>
      <c r="AD151" s="359"/>
      <c r="AE151" s="359"/>
      <c r="AF151" s="359"/>
      <c r="AG151" s="359"/>
      <c r="AH151" s="359"/>
      <c r="AI151" s="359"/>
      <c r="AJ151" s="359"/>
      <c r="AK151" s="359"/>
      <c r="AL151" s="359"/>
      <c r="AM151" s="359"/>
      <c r="AN151" s="359"/>
      <c r="AO151" s="359"/>
      <c r="AP151" s="359"/>
      <c r="AQ151" s="359"/>
      <c r="AR151" s="359"/>
      <c r="AS151" s="359"/>
      <c r="AT151" s="359"/>
      <c r="AU151" s="359"/>
      <c r="AV151" s="359"/>
      <c r="AW151" s="359"/>
      <c r="AX151" s="359"/>
      <c r="AY151" s="359"/>
      <c r="AZ151" s="359"/>
      <c r="BA151" s="359"/>
      <c r="BB151" s="359"/>
      <c r="BC151" s="359"/>
      <c r="BD151" s="359"/>
      <c r="BE151" s="359"/>
      <c r="BF151" s="359"/>
      <c r="BG151" s="359"/>
      <c r="BH151" s="359"/>
      <c r="BI151" s="359"/>
      <c r="BJ151" s="359"/>
      <c r="BK151" s="359"/>
      <c r="BL151" s="359"/>
      <c r="BM151" s="359"/>
      <c r="BN151" s="359"/>
      <c r="BO151" s="359"/>
      <c r="BP151" s="359"/>
      <c r="BQ151" s="359"/>
      <c r="BR151" s="359"/>
      <c r="BS151" s="359"/>
      <c r="BT151" s="359"/>
      <c r="BU151" s="359"/>
      <c r="BV151" s="359"/>
      <c r="BW151" s="359"/>
      <c r="BX151" s="359"/>
      <c r="BY151" s="359"/>
      <c r="BZ151" s="359"/>
      <c r="CA151" s="359"/>
      <c r="CB151" s="359"/>
      <c r="CC151" s="359"/>
      <c r="CD151" s="359"/>
      <c r="CE151" s="359"/>
      <c r="CF151" s="360" t="s">
        <v>772</v>
      </c>
      <c r="CG151" s="183" t="str">
        <f>'Org Raw Data'!$G$21</f>
        <v>ORG_L3_296</v>
      </c>
      <c r="CH151" s="183" t="str">
        <f ca="1">OFFSET('Org Raw Data'!$G$21,0,1)</f>
        <v>FM</v>
      </c>
      <c r="CI151" s="359"/>
      <c r="CJ151" s="361"/>
      <c r="CK151" s="363"/>
    </row>
    <row r="152" spans="1:89" ht="18.600000000000001" hidden="1" customHeight="1" thickBot="1" x14ac:dyDescent="0.3">
      <c r="A152" s="999"/>
      <c r="B152" s="996"/>
      <c r="C152" s="357"/>
      <c r="D152" s="357"/>
      <c r="E152" s="357"/>
      <c r="F152" s="357"/>
      <c r="G152" s="357"/>
      <c r="H152" s="357"/>
      <c r="I152" s="357"/>
      <c r="J152" s="357"/>
      <c r="K152" s="357"/>
      <c r="L152" s="357"/>
      <c r="M152" s="357"/>
      <c r="N152" s="357"/>
      <c r="O152" s="357"/>
      <c r="P152" s="357"/>
      <c r="Q152" s="357"/>
      <c r="R152" s="357"/>
      <c r="S152" s="357"/>
      <c r="T152" s="357"/>
      <c r="U152" s="357"/>
      <c r="V152" s="357"/>
      <c r="W152" s="357"/>
      <c r="X152" s="357"/>
      <c r="Y152" s="357"/>
      <c r="Z152" s="357"/>
      <c r="AA152" s="357"/>
      <c r="AB152" s="357"/>
      <c r="AC152" s="357"/>
      <c r="AD152" s="357"/>
      <c r="AE152" s="357"/>
      <c r="AF152" s="357"/>
      <c r="AG152" s="357"/>
      <c r="AH152" s="357"/>
      <c r="AI152" s="357"/>
      <c r="AJ152" s="357"/>
      <c r="AK152" s="357"/>
      <c r="AL152" s="357"/>
      <c r="AM152" s="357"/>
      <c r="AN152" s="357"/>
      <c r="AO152" s="357"/>
      <c r="AP152" s="357"/>
      <c r="AQ152" s="357"/>
      <c r="AR152" s="357"/>
      <c r="AS152" s="357"/>
      <c r="AT152" s="357"/>
      <c r="AU152" s="357"/>
      <c r="AV152" s="357"/>
      <c r="AW152" s="357"/>
      <c r="AX152" s="357"/>
      <c r="AY152" s="357"/>
      <c r="AZ152" s="357"/>
      <c r="BA152" s="357"/>
      <c r="BB152" s="357"/>
      <c r="BC152" s="357"/>
      <c r="BD152" s="357"/>
      <c r="BE152" s="357"/>
      <c r="BF152" s="357"/>
      <c r="BG152" s="357"/>
      <c r="BH152" s="357"/>
      <c r="BI152" s="357"/>
      <c r="BJ152" s="357"/>
      <c r="BK152" s="357"/>
      <c r="BL152" s="357"/>
      <c r="BM152" s="357"/>
      <c r="BN152" s="357"/>
      <c r="BO152" s="357"/>
      <c r="BP152" s="357"/>
      <c r="BQ152" s="357"/>
      <c r="BR152" s="357"/>
      <c r="BS152" s="357"/>
      <c r="BT152" s="357"/>
      <c r="BU152" s="357"/>
      <c r="BV152" s="357"/>
      <c r="BW152" s="357"/>
      <c r="BX152" s="357"/>
      <c r="BY152" s="357"/>
      <c r="BZ152" s="357"/>
      <c r="CA152" s="357"/>
      <c r="CB152" s="357"/>
      <c r="CC152" s="357"/>
      <c r="CD152" s="357"/>
      <c r="CE152" s="357"/>
      <c r="CF152" s="355" t="s">
        <v>773</v>
      </c>
      <c r="CG152" s="183" t="str">
        <f>'Org Raw Data'!$G$21</f>
        <v>ORG_L3_296</v>
      </c>
      <c r="CH152" s="183" t="str">
        <f ca="1">OFFSET('Org Raw Data'!$G$21,0,1)</f>
        <v>FM</v>
      </c>
      <c r="CI152" s="357"/>
      <c r="CJ152" s="356"/>
      <c r="CK152" s="364"/>
    </row>
    <row r="153" spans="1:89" ht="19.2" hidden="1" thickTop="1" thickBot="1" x14ac:dyDescent="0.3">
      <c r="A153" s="999"/>
      <c r="B153" s="365" t="s">
        <v>774</v>
      </c>
      <c r="C153" s="366"/>
      <c r="D153" s="366"/>
      <c r="E153" s="366"/>
      <c r="F153" s="366"/>
      <c r="G153" s="366"/>
      <c r="H153" s="366"/>
      <c r="I153" s="366"/>
      <c r="J153" s="366"/>
      <c r="K153" s="366"/>
      <c r="L153" s="366"/>
      <c r="M153" s="366"/>
      <c r="N153" s="366"/>
      <c r="O153" s="366"/>
      <c r="P153" s="366"/>
      <c r="Q153" s="366"/>
      <c r="R153" s="366"/>
      <c r="S153" s="366"/>
      <c r="T153" s="366"/>
      <c r="U153" s="366"/>
      <c r="V153" s="366"/>
      <c r="W153" s="366"/>
      <c r="X153" s="366"/>
      <c r="Y153" s="366"/>
      <c r="Z153" s="366"/>
      <c r="AA153" s="366"/>
      <c r="AB153" s="366"/>
      <c r="AC153" s="366"/>
      <c r="AD153" s="366"/>
      <c r="AE153" s="366"/>
      <c r="AF153" s="366"/>
      <c r="AG153" s="366"/>
      <c r="AH153" s="366"/>
      <c r="AI153" s="366"/>
      <c r="AJ153" s="366"/>
      <c r="AK153" s="366"/>
      <c r="AL153" s="366"/>
      <c r="AM153" s="366"/>
      <c r="AN153" s="366"/>
      <c r="AO153" s="366"/>
      <c r="AP153" s="366"/>
      <c r="AQ153" s="366"/>
      <c r="AR153" s="366"/>
      <c r="AS153" s="366"/>
      <c r="AT153" s="366"/>
      <c r="AU153" s="366"/>
      <c r="AV153" s="366"/>
      <c r="AW153" s="366"/>
      <c r="AX153" s="366"/>
      <c r="AY153" s="366"/>
      <c r="AZ153" s="366"/>
      <c r="BA153" s="366"/>
      <c r="BB153" s="366"/>
      <c r="BC153" s="366"/>
      <c r="BD153" s="366"/>
      <c r="BE153" s="366"/>
      <c r="BF153" s="366"/>
      <c r="BG153" s="366"/>
      <c r="BH153" s="367" t="s">
        <v>775</v>
      </c>
      <c r="BI153" s="183" t="str">
        <f>'Org Raw Data'!$G$52</f>
        <v>ORG_L3_298</v>
      </c>
      <c r="BJ153" s="183" t="str">
        <f ca="1">OFFSET('Org Raw Data'!$G$52,0,1)</f>
        <v>ADV</v>
      </c>
      <c r="BK153" s="366"/>
      <c r="BL153" s="366"/>
      <c r="BM153" s="366"/>
      <c r="BN153" s="366"/>
      <c r="BO153" s="366"/>
      <c r="BP153" s="366"/>
      <c r="BQ153" s="366"/>
      <c r="BR153" s="366"/>
      <c r="BS153" s="366"/>
      <c r="BT153" s="366"/>
      <c r="BU153" s="366"/>
      <c r="BV153" s="366"/>
      <c r="BW153" s="366"/>
      <c r="BX153" s="366"/>
      <c r="BY153" s="366"/>
      <c r="BZ153" s="366"/>
      <c r="CA153" s="366"/>
      <c r="CB153" s="366"/>
      <c r="CC153" s="366"/>
      <c r="CD153" s="366"/>
      <c r="CE153" s="366"/>
      <c r="CF153" s="366"/>
      <c r="CG153" s="366"/>
      <c r="CH153" s="366"/>
      <c r="CI153" s="366"/>
      <c r="CJ153" s="366"/>
      <c r="CK153" s="369"/>
    </row>
    <row r="154" spans="1:89" ht="19.2" hidden="1" thickTop="1" thickBot="1" x14ac:dyDescent="0.3">
      <c r="A154" s="999"/>
      <c r="B154" s="365" t="s">
        <v>777</v>
      </c>
      <c r="C154" s="366"/>
      <c r="D154" s="366"/>
      <c r="E154" s="366"/>
      <c r="F154" s="366"/>
      <c r="G154" s="366"/>
      <c r="H154" s="366"/>
      <c r="I154" s="366"/>
      <c r="J154" s="366"/>
      <c r="K154" s="366"/>
      <c r="L154" s="366"/>
      <c r="M154" s="366"/>
      <c r="N154" s="366"/>
      <c r="O154" s="366"/>
      <c r="P154" s="366"/>
      <c r="Q154" s="366"/>
      <c r="R154" s="366"/>
      <c r="S154" s="366"/>
      <c r="T154" s="366"/>
      <c r="U154" s="366"/>
      <c r="V154" s="366"/>
      <c r="W154" s="366"/>
      <c r="X154" s="366"/>
      <c r="Y154" s="366"/>
      <c r="Z154" s="366"/>
      <c r="AA154" s="366"/>
      <c r="AB154" s="366"/>
      <c r="AC154" s="366"/>
      <c r="AD154" s="366"/>
      <c r="AE154" s="366"/>
      <c r="AF154" s="366"/>
      <c r="AG154" s="366"/>
      <c r="AH154" s="366"/>
      <c r="AI154" s="366"/>
      <c r="AJ154" s="366"/>
      <c r="AK154" s="366"/>
      <c r="AL154" s="366"/>
      <c r="AM154" s="366"/>
      <c r="AN154" s="366"/>
      <c r="AO154" s="366"/>
      <c r="AP154" s="367" t="s">
        <v>779</v>
      </c>
      <c r="AQ154" s="183" t="str">
        <f>'Org Raw Data'!$G$32</f>
        <v>ORG_L3_277</v>
      </c>
      <c r="AR154" s="183" t="str">
        <f ca="1">OFFSET('Org Raw Data'!$G$32,0,1)</f>
        <v>RES</v>
      </c>
      <c r="AS154" s="366"/>
      <c r="AT154" s="366"/>
      <c r="AU154" s="366"/>
      <c r="AV154" s="366"/>
      <c r="AW154" s="366"/>
      <c r="AX154" s="366"/>
      <c r="AY154" s="367" t="s">
        <v>780</v>
      </c>
      <c r="AZ154" s="183" t="str">
        <f>'Org Raw Data'!$G$17</f>
        <v>ORG_L3_271</v>
      </c>
      <c r="BA154" s="183" t="str">
        <f ca="1">OFFSET('Org Raw Data'!$G$17,0,1)</f>
        <v>ITS</v>
      </c>
      <c r="BB154" s="366"/>
      <c r="BC154" s="366"/>
      <c r="BD154" s="366"/>
      <c r="BE154" s="366"/>
      <c r="BF154" s="366"/>
      <c r="BG154" s="366"/>
      <c r="BH154" s="366"/>
      <c r="BI154" s="366"/>
      <c r="BJ154" s="366"/>
      <c r="BK154" s="366"/>
      <c r="BL154" s="366"/>
      <c r="BM154" s="366"/>
      <c r="BN154" s="366"/>
      <c r="BO154" s="366"/>
      <c r="BP154" s="366"/>
      <c r="BQ154" s="366"/>
      <c r="BR154" s="366"/>
      <c r="BS154" s="366"/>
      <c r="BT154" s="366"/>
      <c r="BU154" s="366"/>
      <c r="BV154" s="366"/>
      <c r="BW154" s="366"/>
      <c r="BX154" s="366"/>
      <c r="BY154" s="366"/>
      <c r="BZ154" s="366"/>
      <c r="CA154" s="366"/>
      <c r="CB154" s="366"/>
      <c r="CC154" s="367" t="s">
        <v>778</v>
      </c>
      <c r="CD154" s="183" t="str">
        <f>'Org Raw Data'!$G$17</f>
        <v>ORG_L3_271</v>
      </c>
      <c r="CE154" s="183" t="str">
        <f ca="1">OFFSET('Org Raw Data'!$G$17,0,1)</f>
        <v>ITS</v>
      </c>
      <c r="CF154" s="366"/>
      <c r="CG154" s="366"/>
      <c r="CH154" s="366"/>
      <c r="CI154" s="366"/>
      <c r="CJ154" s="366"/>
      <c r="CK154" s="369"/>
    </row>
    <row r="155" spans="1:89" ht="18.600000000000001" customHeight="1" thickTop="1" x14ac:dyDescent="0.25">
      <c r="A155" s="999"/>
      <c r="B155" s="995" t="s">
        <v>781</v>
      </c>
      <c r="C155" s="359"/>
      <c r="D155" s="359"/>
      <c r="E155" s="359"/>
      <c r="F155" s="359"/>
      <c r="G155" s="359"/>
      <c r="H155" s="359"/>
      <c r="I155" s="360" t="s">
        <v>783</v>
      </c>
      <c r="J155" s="361" t="str">
        <f>'Org Raw Data'!$G$7</f>
        <v>ORG_L3_280</v>
      </c>
      <c r="K155" s="361" t="str">
        <f ca="1">OFFSET('Org Raw Data'!$G$7,0,1)</f>
        <v>SSE</v>
      </c>
      <c r="L155" s="360" t="s">
        <v>784</v>
      </c>
      <c r="M155" s="361" t="str">
        <f>'Org Raw Data'!$G$7</f>
        <v>ORG_L3_280</v>
      </c>
      <c r="N155" s="361" t="str">
        <f ca="1">OFFSET('Org Raw Data'!$G$7,0,1)</f>
        <v>SSE</v>
      </c>
      <c r="O155" s="359"/>
      <c r="P155" s="359"/>
      <c r="Q155" s="359"/>
      <c r="R155" s="359"/>
      <c r="S155" s="359"/>
      <c r="T155" s="359"/>
      <c r="U155" s="359"/>
      <c r="V155" s="359"/>
      <c r="W155" s="359"/>
      <c r="X155" s="359"/>
      <c r="Y155" s="359"/>
      <c r="Z155" s="359"/>
      <c r="AA155" s="359"/>
      <c r="AB155" s="359"/>
      <c r="AC155" s="359"/>
      <c r="AD155" s="359"/>
      <c r="AE155" s="359"/>
      <c r="AF155" s="359"/>
      <c r="AG155" s="359"/>
      <c r="AH155" s="359"/>
      <c r="AI155" s="359"/>
      <c r="AJ155" s="359"/>
      <c r="AK155" s="359"/>
      <c r="AL155" s="359"/>
      <c r="AM155" s="359"/>
      <c r="AN155" s="359"/>
      <c r="AO155" s="359"/>
      <c r="AP155" s="359"/>
      <c r="AQ155" s="359"/>
      <c r="AR155" s="359"/>
      <c r="AS155" s="359"/>
      <c r="AT155" s="359"/>
      <c r="AU155" s="359"/>
      <c r="AV155" s="359"/>
      <c r="AW155" s="359"/>
      <c r="AX155" s="359"/>
      <c r="AY155" s="361" t="s">
        <v>819</v>
      </c>
      <c r="AZ155" s="361"/>
      <c r="BA155" s="361"/>
      <c r="BB155" s="359"/>
      <c r="BC155" s="359"/>
      <c r="BD155" s="359"/>
      <c r="BE155" s="359"/>
      <c r="BF155" s="359"/>
      <c r="BG155" s="359"/>
      <c r="BH155" s="360" t="s">
        <v>786</v>
      </c>
      <c r="BI155" s="183" t="str">
        <f>'Org Raw Data'!$G$52</f>
        <v>ORG_L3_298</v>
      </c>
      <c r="BJ155" s="183" t="str">
        <f ca="1">OFFSET('Org Raw Data'!$G$52,0,1)</f>
        <v>ADV</v>
      </c>
      <c r="BK155" s="360" t="s">
        <v>782</v>
      </c>
      <c r="BL155" s="183" t="str">
        <f>'Org Raw Data'!$G$43</f>
        <v>ORG_L3_272</v>
      </c>
      <c r="BM155" s="183" t="str">
        <f ca="1">OFFSET('Org Raw Data'!$G$43,0,1)</f>
        <v>MC</v>
      </c>
      <c r="BN155" s="360" t="s">
        <v>788</v>
      </c>
      <c r="BO155" s="183" t="str">
        <f>'Org Raw Data'!$G$52</f>
        <v>ORG_L3_298</v>
      </c>
      <c r="BP155" s="183" t="str">
        <f ca="1">OFFSET('Org Raw Data'!$G$52,0,1)</f>
        <v>ADV</v>
      </c>
      <c r="BQ155" s="359"/>
      <c r="BR155" s="359"/>
      <c r="BS155" s="359"/>
      <c r="BT155" s="359"/>
      <c r="BU155" s="359"/>
      <c r="BV155" s="359"/>
      <c r="BW155" s="360" t="s">
        <v>785</v>
      </c>
      <c r="BX155" s="183" t="str">
        <f>'Org Raw Data'!$G$25</f>
        <v>ORG_L3_300</v>
      </c>
      <c r="BY155" s="183" t="str">
        <f ca="1">OFFSET('Org Raw Data'!$G$25,0,1)</f>
        <v>PC</v>
      </c>
      <c r="BZ155" s="360" t="s">
        <v>789</v>
      </c>
      <c r="CA155" s="361" t="str">
        <f>'Org Raw Data'!$G$28</f>
        <v>ORG_L3_299</v>
      </c>
      <c r="CB155" s="361" t="str">
        <f ca="1">OFFSET('Org Raw Data'!$G$28,0,1)</f>
        <v>FS</v>
      </c>
      <c r="CC155" s="359"/>
      <c r="CD155" s="359"/>
      <c r="CE155" s="359"/>
      <c r="CF155" s="359"/>
      <c r="CG155" s="359"/>
      <c r="CH155" s="359"/>
      <c r="CI155" s="359"/>
      <c r="CJ155" s="359"/>
      <c r="CK155" s="362"/>
    </row>
    <row r="156" spans="1:89" ht="18.600000000000001" customHeight="1" x14ac:dyDescent="0.25">
      <c r="A156" s="999"/>
      <c r="B156" s="997"/>
      <c r="C156" s="184"/>
      <c r="D156" s="184"/>
      <c r="E156" s="184"/>
      <c r="F156" s="184"/>
      <c r="G156" s="184"/>
      <c r="H156" s="184"/>
      <c r="I156" s="183"/>
      <c r="J156" s="183"/>
      <c r="K156" s="183"/>
      <c r="L156" s="183"/>
      <c r="M156" s="183"/>
      <c r="N156" s="183"/>
      <c r="O156" s="184"/>
      <c r="P156" s="184"/>
      <c r="Q156" s="184"/>
      <c r="R156" s="184"/>
      <c r="S156" s="184"/>
      <c r="T156" s="184"/>
      <c r="U156" s="184"/>
      <c r="V156" s="184"/>
      <c r="W156" s="184"/>
      <c r="X156" s="184"/>
      <c r="Y156" s="184"/>
      <c r="Z156" s="184"/>
      <c r="AA156" s="184"/>
      <c r="AB156" s="184"/>
      <c r="AC156" s="184"/>
      <c r="AD156" s="184"/>
      <c r="AE156" s="184"/>
      <c r="AF156" s="184"/>
      <c r="AG156" s="184"/>
      <c r="AH156" s="184"/>
      <c r="AI156" s="184"/>
      <c r="AJ156" s="184"/>
      <c r="AK156" s="184"/>
      <c r="AL156" s="184"/>
      <c r="AM156" s="184"/>
      <c r="AN156" s="184"/>
      <c r="AO156" s="184"/>
      <c r="AP156" s="184"/>
      <c r="AQ156" s="184"/>
      <c r="AR156" s="184"/>
      <c r="AS156" s="184"/>
      <c r="AT156" s="184"/>
      <c r="AU156" s="184"/>
      <c r="AV156" s="184"/>
      <c r="AW156" s="184"/>
      <c r="AX156" s="184"/>
      <c r="AY156" s="183"/>
      <c r="AZ156" s="183"/>
      <c r="BA156" s="183"/>
      <c r="BB156" s="184"/>
      <c r="BC156" s="184"/>
      <c r="BD156" s="184"/>
      <c r="BE156" s="184"/>
      <c r="BF156" s="184"/>
      <c r="BG156" s="184"/>
      <c r="BH156" s="346" t="s">
        <v>791</v>
      </c>
      <c r="BI156" s="183" t="str">
        <f>'Org Raw Data'!$G$52</f>
        <v>ORG_L3_298</v>
      </c>
      <c r="BJ156" s="183" t="str">
        <f ca="1">OFFSET('Org Raw Data'!$G$52,0,1)</f>
        <v>ADV</v>
      </c>
      <c r="BK156" s="346" t="s">
        <v>792</v>
      </c>
      <c r="BL156" s="183" t="str">
        <f>'Org Raw Data'!$G$43</f>
        <v>ORG_L3_272</v>
      </c>
      <c r="BM156" s="183" t="str">
        <f ca="1">OFFSET('Org Raw Data'!$G$43,0,1)</f>
        <v>MC</v>
      </c>
      <c r="BN156" s="346" t="s">
        <v>787</v>
      </c>
      <c r="BO156" s="183" t="str">
        <f>'Org Raw Data'!$G$7</f>
        <v>ORG_L3_280</v>
      </c>
      <c r="BP156" s="183" t="str">
        <f ca="1">OFFSET('Org Raw Data'!$G$7,0,1)</f>
        <v>SSE</v>
      </c>
      <c r="BQ156" s="184"/>
      <c r="BR156" s="184"/>
      <c r="BS156" s="184"/>
      <c r="BT156" s="184"/>
      <c r="BU156" s="184"/>
      <c r="BV156" s="184"/>
      <c r="BW156" s="183"/>
      <c r="BX156" s="183"/>
      <c r="BY156" s="183"/>
      <c r="BZ156" s="183"/>
      <c r="CA156" s="183"/>
      <c r="CB156" s="183"/>
      <c r="CC156" s="184"/>
      <c r="CD156" s="184"/>
      <c r="CE156" s="184"/>
      <c r="CF156" s="184"/>
      <c r="CG156" s="184"/>
      <c r="CH156" s="184"/>
      <c r="CI156" s="184"/>
      <c r="CJ156" s="184"/>
      <c r="CK156" s="349"/>
    </row>
    <row r="157" spans="1:89" ht="18.600000000000001" customHeight="1" thickBot="1" x14ac:dyDescent="0.3">
      <c r="A157" s="999"/>
      <c r="B157" s="996"/>
      <c r="C157" s="357"/>
      <c r="D157" s="357"/>
      <c r="E157" s="357"/>
      <c r="F157" s="357"/>
      <c r="G157" s="357"/>
      <c r="H157" s="357"/>
      <c r="I157" s="356"/>
      <c r="J157" s="356"/>
      <c r="K157" s="356"/>
      <c r="L157" s="356"/>
      <c r="M157" s="356"/>
      <c r="N157" s="356"/>
      <c r="O157" s="357"/>
      <c r="P157" s="357"/>
      <c r="Q157" s="357"/>
      <c r="R157" s="357"/>
      <c r="S157" s="357"/>
      <c r="T157" s="357"/>
      <c r="U157" s="357"/>
      <c r="V157" s="357"/>
      <c r="W157" s="357"/>
      <c r="X157" s="357"/>
      <c r="Y157" s="357"/>
      <c r="Z157" s="357"/>
      <c r="AA157" s="357"/>
      <c r="AB157" s="357"/>
      <c r="AC157" s="357"/>
      <c r="AD157" s="357"/>
      <c r="AE157" s="357"/>
      <c r="AF157" s="357"/>
      <c r="AG157" s="357"/>
      <c r="AH157" s="357"/>
      <c r="AI157" s="357"/>
      <c r="AJ157" s="357"/>
      <c r="AK157" s="357"/>
      <c r="AL157" s="357"/>
      <c r="AM157" s="357"/>
      <c r="AN157" s="357"/>
      <c r="AO157" s="357"/>
      <c r="AP157" s="357"/>
      <c r="AQ157" s="357"/>
      <c r="AR157" s="357"/>
      <c r="AS157" s="357"/>
      <c r="AT157" s="357"/>
      <c r="AU157" s="357"/>
      <c r="AV157" s="357"/>
      <c r="AW157" s="357"/>
      <c r="AX157" s="357"/>
      <c r="AY157" s="356"/>
      <c r="AZ157" s="356"/>
      <c r="BA157" s="356"/>
      <c r="BB157" s="357"/>
      <c r="BC157" s="357"/>
      <c r="BD157" s="357"/>
      <c r="BE157" s="357"/>
      <c r="BF157" s="357"/>
      <c r="BG157" s="357"/>
      <c r="BH157" s="355" t="s">
        <v>790</v>
      </c>
      <c r="BI157" s="183" t="str">
        <f>'Org Raw Data'!$G$52</f>
        <v>ORG_L3_298</v>
      </c>
      <c r="BJ157" s="183" t="str">
        <f ca="1">OFFSET('Org Raw Data'!$G$52,0,1)</f>
        <v>ADV</v>
      </c>
      <c r="BK157" s="357"/>
      <c r="BL157" s="356"/>
      <c r="BM157" s="356"/>
      <c r="BN157" s="356"/>
      <c r="BO157" s="356"/>
      <c r="BP157" s="356"/>
      <c r="BQ157" s="357"/>
      <c r="BR157" s="357"/>
      <c r="BS157" s="357"/>
      <c r="BT157" s="357"/>
      <c r="BU157" s="357"/>
      <c r="BV157" s="357"/>
      <c r="BW157" s="356"/>
      <c r="BX157" s="356"/>
      <c r="BY157" s="356"/>
      <c r="BZ157" s="356"/>
      <c r="CA157" s="356"/>
      <c r="CB157" s="356"/>
      <c r="CC157" s="357"/>
      <c r="CD157" s="357"/>
      <c r="CE157" s="357"/>
      <c r="CF157" s="357"/>
      <c r="CG157" s="357"/>
      <c r="CH157" s="357"/>
      <c r="CI157" s="357"/>
      <c r="CJ157" s="357"/>
      <c r="CK157" s="358"/>
    </row>
    <row r="158" spans="1:89" ht="18.600000000000001" hidden="1" customHeight="1" thickTop="1" x14ac:dyDescent="0.25">
      <c r="A158" s="999"/>
      <c r="B158" s="995" t="s">
        <v>793</v>
      </c>
      <c r="C158" s="359"/>
      <c r="D158" s="359"/>
      <c r="E158" s="359"/>
      <c r="F158" s="359"/>
      <c r="G158" s="359"/>
      <c r="H158" s="359"/>
      <c r="I158" s="359"/>
      <c r="J158" s="359"/>
      <c r="K158" s="359"/>
      <c r="L158" s="359"/>
      <c r="M158" s="359"/>
      <c r="N158" s="359"/>
      <c r="O158" s="359"/>
      <c r="P158" s="359"/>
      <c r="Q158" s="359"/>
      <c r="R158" s="359"/>
      <c r="S158" s="359"/>
      <c r="T158" s="359"/>
      <c r="U158" s="359"/>
      <c r="V158" s="359"/>
      <c r="W158" s="359"/>
      <c r="X158" s="359"/>
      <c r="Y158" s="359"/>
      <c r="Z158" s="359"/>
      <c r="AA158" s="359"/>
      <c r="AB158" s="359"/>
      <c r="AC158" s="359"/>
      <c r="AD158" s="359"/>
      <c r="AE158" s="359"/>
      <c r="AF158" s="359"/>
      <c r="AG158" s="359"/>
      <c r="AH158" s="359"/>
      <c r="AI158" s="359"/>
      <c r="AJ158" s="359"/>
      <c r="AK158" s="359"/>
      <c r="AL158" s="359"/>
      <c r="AM158" s="359"/>
      <c r="AN158" s="359"/>
      <c r="AO158" s="359"/>
      <c r="AP158" s="359"/>
      <c r="AQ158" s="359"/>
      <c r="AR158" s="359"/>
      <c r="AS158" s="359"/>
      <c r="AT158" s="359"/>
      <c r="AU158" s="359"/>
      <c r="AV158" s="359"/>
      <c r="AW158" s="359"/>
      <c r="AX158" s="359"/>
      <c r="AY158" s="361"/>
      <c r="AZ158" s="361"/>
      <c r="BA158" s="361"/>
      <c r="BB158" s="359"/>
      <c r="BC158" s="359"/>
      <c r="BD158" s="359"/>
      <c r="BE158" s="359"/>
      <c r="BF158" s="359"/>
      <c r="BG158" s="359"/>
      <c r="BH158" s="359"/>
      <c r="BI158" s="359"/>
      <c r="BJ158" s="359"/>
      <c r="BK158" s="359"/>
      <c r="BL158" s="359"/>
      <c r="BM158" s="359"/>
      <c r="BN158" s="359"/>
      <c r="BO158" s="359"/>
      <c r="BP158" s="359"/>
      <c r="BQ158" s="359"/>
      <c r="BR158" s="359"/>
      <c r="BS158" s="359"/>
      <c r="BT158" s="359"/>
      <c r="BU158" s="359"/>
      <c r="BV158" s="359"/>
      <c r="BW158" s="359"/>
      <c r="BX158" s="359"/>
      <c r="BY158" s="359"/>
      <c r="BZ158" s="359"/>
      <c r="CA158" s="359"/>
      <c r="CB158" s="359"/>
      <c r="CC158" s="360" t="s">
        <v>794</v>
      </c>
      <c r="CD158" s="183" t="str">
        <f>'Org Raw Data'!$G$19</f>
        <v>ORG_L3_279</v>
      </c>
      <c r="CE158" s="183" t="str">
        <f ca="1">OFFSET('Org Raw Data'!$G$19,0,1)</f>
        <v>IAU</v>
      </c>
      <c r="CF158" s="359"/>
      <c r="CG158" s="359"/>
      <c r="CH158" s="359"/>
      <c r="CI158" s="359"/>
      <c r="CJ158" s="359"/>
      <c r="CK158" s="362"/>
    </row>
    <row r="159" spans="1:89" ht="18.600000000000001" hidden="1" customHeight="1" x14ac:dyDescent="0.25">
      <c r="A159" s="999"/>
      <c r="B159" s="997"/>
      <c r="C159" s="184"/>
      <c r="D159" s="184"/>
      <c r="E159" s="184"/>
      <c r="F159" s="184"/>
      <c r="G159" s="184"/>
      <c r="H159" s="184"/>
      <c r="I159" s="184"/>
      <c r="J159" s="184"/>
      <c r="K159" s="184"/>
      <c r="L159" s="184"/>
      <c r="M159" s="184"/>
      <c r="N159" s="184"/>
      <c r="O159" s="184"/>
      <c r="P159" s="184"/>
      <c r="Q159" s="184"/>
      <c r="R159" s="184"/>
      <c r="S159" s="184"/>
      <c r="T159" s="184"/>
      <c r="U159" s="184"/>
      <c r="V159" s="184"/>
      <c r="W159" s="184"/>
      <c r="X159" s="184"/>
      <c r="Y159" s="184"/>
      <c r="Z159" s="184"/>
      <c r="AA159" s="184"/>
      <c r="AB159" s="184"/>
      <c r="AC159" s="184"/>
      <c r="AD159" s="184"/>
      <c r="AE159" s="184"/>
      <c r="AF159" s="184"/>
      <c r="AG159" s="184"/>
      <c r="AH159" s="184"/>
      <c r="AI159" s="184"/>
      <c r="AJ159" s="184"/>
      <c r="AK159" s="184"/>
      <c r="AL159" s="184"/>
      <c r="AM159" s="184"/>
      <c r="AN159" s="184"/>
      <c r="AO159" s="184"/>
      <c r="AP159" s="184"/>
      <c r="AQ159" s="184"/>
      <c r="AR159" s="184"/>
      <c r="AS159" s="184"/>
      <c r="AT159" s="184"/>
      <c r="AU159" s="184"/>
      <c r="AV159" s="184"/>
      <c r="AW159" s="184"/>
      <c r="AX159" s="184"/>
      <c r="AY159" s="183"/>
      <c r="AZ159" s="183"/>
      <c r="BA159" s="183"/>
      <c r="BB159" s="184"/>
      <c r="BC159" s="184"/>
      <c r="BD159" s="184"/>
      <c r="BE159" s="184"/>
      <c r="BF159" s="184"/>
      <c r="BG159" s="184"/>
      <c r="BH159" s="184"/>
      <c r="BI159" s="184"/>
      <c r="BJ159" s="184"/>
      <c r="BK159" s="184"/>
      <c r="BL159" s="184"/>
      <c r="BM159" s="184"/>
      <c r="BN159" s="184"/>
      <c r="BO159" s="184"/>
      <c r="BP159" s="184"/>
      <c r="BQ159" s="184"/>
      <c r="BR159" s="184"/>
      <c r="BS159" s="184"/>
      <c r="BT159" s="184"/>
      <c r="BU159" s="184"/>
      <c r="BV159" s="184"/>
      <c r="BW159" s="184"/>
      <c r="BX159" s="184"/>
      <c r="BY159" s="184"/>
      <c r="BZ159" s="184"/>
      <c r="CA159" s="184"/>
      <c r="CB159" s="184"/>
      <c r="CC159" s="346" t="s">
        <v>795</v>
      </c>
      <c r="CD159" s="183" t="str">
        <f>'Org Raw Data'!$G$19</f>
        <v>ORG_L3_279</v>
      </c>
      <c r="CE159" s="183" t="str">
        <f ca="1">OFFSET('Org Raw Data'!$G$19,0,1)</f>
        <v>IAU</v>
      </c>
      <c r="CF159" s="184"/>
      <c r="CG159" s="184"/>
      <c r="CH159" s="184"/>
      <c r="CI159" s="184"/>
      <c r="CJ159" s="184"/>
      <c r="CK159" s="349"/>
    </row>
    <row r="160" spans="1:89" ht="18.600000000000001" hidden="1" customHeight="1" x14ac:dyDescent="0.25">
      <c r="A160" s="999"/>
      <c r="B160" s="997"/>
      <c r="C160" s="184"/>
      <c r="D160" s="184"/>
      <c r="E160" s="184"/>
      <c r="F160" s="184"/>
      <c r="G160" s="184"/>
      <c r="H160" s="184"/>
      <c r="I160" s="184"/>
      <c r="J160" s="184"/>
      <c r="K160" s="184"/>
      <c r="L160" s="184"/>
      <c r="M160" s="184"/>
      <c r="N160" s="184"/>
      <c r="O160" s="184"/>
      <c r="P160" s="184"/>
      <c r="Q160" s="184"/>
      <c r="R160" s="184"/>
      <c r="S160" s="184"/>
      <c r="T160" s="184"/>
      <c r="U160" s="184"/>
      <c r="V160" s="184"/>
      <c r="W160" s="184"/>
      <c r="X160" s="184"/>
      <c r="Y160" s="184"/>
      <c r="Z160" s="184"/>
      <c r="AA160" s="184"/>
      <c r="AB160" s="184"/>
      <c r="AC160" s="184"/>
      <c r="AD160" s="184"/>
      <c r="AE160" s="184"/>
      <c r="AF160" s="184"/>
      <c r="AG160" s="184"/>
      <c r="AH160" s="184"/>
      <c r="AI160" s="184"/>
      <c r="AJ160" s="184"/>
      <c r="AK160" s="184"/>
      <c r="AL160" s="184"/>
      <c r="AM160" s="184"/>
      <c r="AN160" s="184"/>
      <c r="AO160" s="184"/>
      <c r="AP160" s="184"/>
      <c r="AQ160" s="184"/>
      <c r="AR160" s="184"/>
      <c r="AS160" s="184"/>
      <c r="AT160" s="184"/>
      <c r="AU160" s="184"/>
      <c r="AV160" s="184"/>
      <c r="AW160" s="184"/>
      <c r="AX160" s="184"/>
      <c r="AY160" s="183"/>
      <c r="AZ160" s="183"/>
      <c r="BA160" s="183"/>
      <c r="BB160" s="184"/>
      <c r="BC160" s="184"/>
      <c r="BD160" s="184"/>
      <c r="BE160" s="184"/>
      <c r="BF160" s="184"/>
      <c r="BG160" s="184"/>
      <c r="BH160" s="184"/>
      <c r="BI160" s="184"/>
      <c r="BJ160" s="184"/>
      <c r="BK160" s="184"/>
      <c r="BL160" s="184"/>
      <c r="BM160" s="184"/>
      <c r="BN160" s="184"/>
      <c r="BO160" s="184"/>
      <c r="BP160" s="184"/>
      <c r="BQ160" s="184"/>
      <c r="BR160" s="184"/>
      <c r="BS160" s="184"/>
      <c r="BT160" s="184"/>
      <c r="BU160" s="184"/>
      <c r="BV160" s="184"/>
      <c r="BW160" s="184"/>
      <c r="BX160" s="184"/>
      <c r="BY160" s="184"/>
      <c r="BZ160" s="184"/>
      <c r="CA160" s="184"/>
      <c r="CB160" s="184"/>
      <c r="CC160" s="346" t="s">
        <v>796</v>
      </c>
      <c r="CD160" s="183" t="str">
        <f>'Org Raw Data'!$G$19</f>
        <v>ORG_L3_279</v>
      </c>
      <c r="CE160" s="183" t="str">
        <f ca="1">OFFSET('Org Raw Data'!$G$19,0,1)</f>
        <v>IAU</v>
      </c>
      <c r="CF160" s="184"/>
      <c r="CG160" s="184"/>
      <c r="CH160" s="184"/>
      <c r="CI160" s="184"/>
      <c r="CJ160" s="184"/>
      <c r="CK160" s="349"/>
    </row>
    <row r="161" spans="1:89" ht="18.600000000000001" hidden="1" customHeight="1" x14ac:dyDescent="0.25">
      <c r="A161" s="999"/>
      <c r="B161" s="997"/>
      <c r="C161" s="184"/>
      <c r="D161" s="184"/>
      <c r="E161" s="184"/>
      <c r="F161" s="184"/>
      <c r="G161" s="184"/>
      <c r="H161" s="184"/>
      <c r="I161" s="184"/>
      <c r="J161" s="184"/>
      <c r="K161" s="184"/>
      <c r="L161" s="184"/>
      <c r="M161" s="184"/>
      <c r="N161" s="184"/>
      <c r="O161" s="184"/>
      <c r="P161" s="184"/>
      <c r="Q161" s="184"/>
      <c r="R161" s="184"/>
      <c r="S161" s="184"/>
      <c r="T161" s="184"/>
      <c r="U161" s="184"/>
      <c r="V161" s="184"/>
      <c r="W161" s="184"/>
      <c r="X161" s="184"/>
      <c r="Y161" s="184"/>
      <c r="Z161" s="184"/>
      <c r="AA161" s="184"/>
      <c r="AB161" s="184"/>
      <c r="AC161" s="184"/>
      <c r="AD161" s="184"/>
      <c r="AE161" s="184"/>
      <c r="AF161" s="184"/>
      <c r="AG161" s="184"/>
      <c r="AH161" s="184"/>
      <c r="AI161" s="184"/>
      <c r="AJ161" s="184"/>
      <c r="AK161" s="184"/>
      <c r="AL161" s="184"/>
      <c r="AM161" s="184"/>
      <c r="AN161" s="184"/>
      <c r="AO161" s="184"/>
      <c r="AP161" s="184"/>
      <c r="AQ161" s="184"/>
      <c r="AR161" s="184"/>
      <c r="AS161" s="184"/>
      <c r="AT161" s="184"/>
      <c r="AU161" s="184"/>
      <c r="AV161" s="184"/>
      <c r="AW161" s="184"/>
      <c r="AX161" s="184"/>
      <c r="AY161" s="183"/>
      <c r="AZ161" s="183"/>
      <c r="BA161" s="183"/>
      <c r="BB161" s="184"/>
      <c r="BC161" s="184"/>
      <c r="BD161" s="184"/>
      <c r="BE161" s="184"/>
      <c r="BF161" s="184"/>
      <c r="BG161" s="184"/>
      <c r="BH161" s="184"/>
      <c r="BI161" s="184"/>
      <c r="BJ161" s="184"/>
      <c r="BK161" s="184"/>
      <c r="BL161" s="184"/>
      <c r="BM161" s="184"/>
      <c r="BN161" s="184"/>
      <c r="BO161" s="184"/>
      <c r="BP161" s="184"/>
      <c r="BQ161" s="184"/>
      <c r="BR161" s="184"/>
      <c r="BS161" s="184"/>
      <c r="BT161" s="184"/>
      <c r="BU161" s="184"/>
      <c r="BV161" s="184"/>
      <c r="BW161" s="184"/>
      <c r="BX161" s="184"/>
      <c r="BY161" s="184"/>
      <c r="BZ161" s="184"/>
      <c r="CA161" s="184"/>
      <c r="CB161" s="184"/>
      <c r="CC161" s="346" t="s">
        <v>797</v>
      </c>
      <c r="CD161" s="183" t="str">
        <f>'Org Raw Data'!$G$19</f>
        <v>ORG_L3_279</v>
      </c>
      <c r="CE161" s="183" t="str">
        <f ca="1">OFFSET('Org Raw Data'!$G$19,0,1)</f>
        <v>IAU</v>
      </c>
      <c r="CF161" s="184"/>
      <c r="CG161" s="184"/>
      <c r="CH161" s="184"/>
      <c r="CI161" s="184"/>
      <c r="CJ161" s="184"/>
      <c r="CK161" s="349"/>
    </row>
    <row r="162" spans="1:89" ht="28.5" hidden="1" customHeight="1" thickBot="1" x14ac:dyDescent="0.3">
      <c r="A162" s="999"/>
      <c r="B162" s="996"/>
      <c r="C162" s="357"/>
      <c r="D162" s="357"/>
      <c r="E162" s="357"/>
      <c r="F162" s="357"/>
      <c r="G162" s="357"/>
      <c r="H162" s="357"/>
      <c r="I162" s="357"/>
      <c r="J162" s="357"/>
      <c r="K162" s="357"/>
      <c r="L162" s="357"/>
      <c r="M162" s="357"/>
      <c r="N162" s="357"/>
      <c r="O162" s="357"/>
      <c r="P162" s="357"/>
      <c r="Q162" s="357"/>
      <c r="R162" s="357"/>
      <c r="S162" s="357"/>
      <c r="T162" s="357"/>
      <c r="U162" s="357"/>
      <c r="V162" s="357"/>
      <c r="W162" s="357"/>
      <c r="X162" s="357"/>
      <c r="Y162" s="357"/>
      <c r="Z162" s="357"/>
      <c r="AA162" s="357"/>
      <c r="AB162" s="357"/>
      <c r="AC162" s="357"/>
      <c r="AD162" s="357"/>
      <c r="AE162" s="357"/>
      <c r="AF162" s="357"/>
      <c r="AG162" s="357"/>
      <c r="AH162" s="357"/>
      <c r="AI162" s="357"/>
      <c r="AJ162" s="357"/>
      <c r="AK162" s="357"/>
      <c r="AL162" s="357"/>
      <c r="AM162" s="357"/>
      <c r="AN162" s="357"/>
      <c r="AO162" s="357"/>
      <c r="AP162" s="357"/>
      <c r="AQ162" s="357"/>
      <c r="AR162" s="357"/>
      <c r="AS162" s="357"/>
      <c r="AT162" s="357"/>
      <c r="AU162" s="357"/>
      <c r="AV162" s="357"/>
      <c r="AW162" s="357"/>
      <c r="AX162" s="357"/>
      <c r="AY162" s="356"/>
      <c r="AZ162" s="356"/>
      <c r="BA162" s="356"/>
      <c r="BB162" s="357"/>
      <c r="BC162" s="357"/>
      <c r="BD162" s="357"/>
      <c r="BE162" s="357"/>
      <c r="BF162" s="357"/>
      <c r="BG162" s="357"/>
      <c r="BH162" s="357"/>
      <c r="BI162" s="357"/>
      <c r="BJ162" s="357"/>
      <c r="BK162" s="357"/>
      <c r="BL162" s="357"/>
      <c r="BM162" s="357"/>
      <c r="BN162" s="357"/>
      <c r="BO162" s="357"/>
      <c r="BP162" s="357"/>
      <c r="BQ162" s="357"/>
      <c r="BR162" s="357"/>
      <c r="BS162" s="357"/>
      <c r="BT162" s="357"/>
      <c r="BU162" s="357"/>
      <c r="BV162" s="357"/>
      <c r="BW162" s="357"/>
      <c r="BX162" s="357"/>
      <c r="BY162" s="357"/>
      <c r="BZ162" s="357"/>
      <c r="CA162" s="357"/>
      <c r="CB162" s="357"/>
      <c r="CC162" s="355" t="s">
        <v>798</v>
      </c>
      <c r="CD162" s="183" t="str">
        <f>'Org Raw Data'!$G$19</f>
        <v>ORG_L3_279</v>
      </c>
      <c r="CE162" s="183" t="str">
        <f ca="1">OFFSET('Org Raw Data'!$G$19,0,1)</f>
        <v>IAU</v>
      </c>
      <c r="CF162" s="357"/>
      <c r="CG162" s="357"/>
      <c r="CH162" s="357"/>
      <c r="CI162" s="357"/>
      <c r="CJ162" s="357"/>
      <c r="CK162" s="358"/>
    </row>
    <row r="163" spans="1:89" ht="18.600000000000001" hidden="1" customHeight="1" thickTop="1" x14ac:dyDescent="0.25">
      <c r="A163" s="999"/>
      <c r="B163" s="995" t="s">
        <v>799</v>
      </c>
      <c r="C163" s="359"/>
      <c r="D163" s="359"/>
      <c r="E163" s="359"/>
      <c r="F163" s="359"/>
      <c r="G163" s="359"/>
      <c r="H163" s="359"/>
      <c r="I163" s="359"/>
      <c r="J163" s="359"/>
      <c r="K163" s="359"/>
      <c r="L163" s="359"/>
      <c r="M163" s="359"/>
      <c r="N163" s="359"/>
      <c r="O163" s="359"/>
      <c r="P163" s="359"/>
      <c r="Q163" s="359"/>
      <c r="R163" s="359"/>
      <c r="S163" s="359"/>
      <c r="T163" s="359"/>
      <c r="U163" s="359"/>
      <c r="V163" s="359"/>
      <c r="W163" s="359"/>
      <c r="X163" s="359"/>
      <c r="Y163" s="359"/>
      <c r="Z163" s="359"/>
      <c r="AA163" s="359"/>
      <c r="AB163" s="359"/>
      <c r="AC163" s="359"/>
      <c r="AD163" s="359"/>
      <c r="AE163" s="359"/>
      <c r="AF163" s="359"/>
      <c r="AG163" s="359"/>
      <c r="AH163" s="359"/>
      <c r="AI163" s="359"/>
      <c r="AJ163" s="359"/>
      <c r="AK163" s="359"/>
      <c r="AL163" s="359"/>
      <c r="AM163" s="359"/>
      <c r="AN163" s="359"/>
      <c r="AO163" s="359"/>
      <c r="AP163" s="359"/>
      <c r="AQ163" s="359"/>
      <c r="AR163" s="359"/>
      <c r="AS163" s="359"/>
      <c r="AT163" s="359"/>
      <c r="AU163" s="359"/>
      <c r="AV163" s="359"/>
      <c r="AW163" s="359"/>
      <c r="AX163" s="359"/>
      <c r="AY163" s="359"/>
      <c r="AZ163" s="361"/>
      <c r="BA163" s="361"/>
      <c r="BB163" s="359"/>
      <c r="BC163" s="359"/>
      <c r="BD163" s="359"/>
      <c r="BE163" s="359"/>
      <c r="BF163" s="359"/>
      <c r="BG163" s="359"/>
      <c r="BH163" s="359"/>
      <c r="BI163" s="359"/>
      <c r="BJ163" s="359"/>
      <c r="BK163" s="359"/>
      <c r="BL163" s="359"/>
      <c r="BM163" s="359"/>
      <c r="BN163" s="359"/>
      <c r="BO163" s="359"/>
      <c r="BP163" s="359"/>
      <c r="BQ163" s="359"/>
      <c r="BR163" s="359"/>
      <c r="BS163" s="359"/>
      <c r="BT163" s="359"/>
      <c r="BU163" s="359"/>
      <c r="BV163" s="359"/>
      <c r="BW163" s="359"/>
      <c r="BX163" s="359"/>
      <c r="BY163" s="359"/>
      <c r="BZ163" s="359"/>
      <c r="CA163" s="359"/>
      <c r="CB163" s="359"/>
      <c r="CC163" s="359"/>
      <c r="CD163" s="359"/>
      <c r="CE163" s="359"/>
      <c r="CF163" s="360" t="s">
        <v>800</v>
      </c>
      <c r="CG163" s="361" t="str">
        <f>'Org Raw Data'!$G$21</f>
        <v>ORG_L3_296</v>
      </c>
      <c r="CH163" s="361" t="str">
        <f ca="1">OFFSET('Org Raw Data'!$G$21,0,1)</f>
        <v>FM</v>
      </c>
      <c r="CI163" s="359"/>
      <c r="CJ163" s="359"/>
      <c r="CK163" s="362"/>
    </row>
    <row r="164" spans="1:89" ht="18.600000000000001" hidden="1" customHeight="1" x14ac:dyDescent="0.25">
      <c r="A164" s="999"/>
      <c r="B164" s="997"/>
      <c r="C164" s="184"/>
      <c r="D164" s="184"/>
      <c r="E164" s="184"/>
      <c r="F164" s="184"/>
      <c r="G164" s="184"/>
      <c r="H164" s="184"/>
      <c r="I164" s="184"/>
      <c r="J164" s="184"/>
      <c r="K164" s="184"/>
      <c r="L164" s="184"/>
      <c r="M164" s="184"/>
      <c r="N164" s="184"/>
      <c r="O164" s="184"/>
      <c r="P164" s="184"/>
      <c r="Q164" s="184"/>
      <c r="R164" s="184"/>
      <c r="S164" s="184"/>
      <c r="T164" s="184"/>
      <c r="U164" s="184"/>
      <c r="V164" s="184"/>
      <c r="W164" s="184"/>
      <c r="X164" s="184"/>
      <c r="Y164" s="184"/>
      <c r="Z164" s="184"/>
      <c r="AA164" s="184"/>
      <c r="AB164" s="184"/>
      <c r="AC164" s="184"/>
      <c r="AD164" s="184"/>
      <c r="AE164" s="184"/>
      <c r="AF164" s="184"/>
      <c r="AG164" s="184"/>
      <c r="AH164" s="184"/>
      <c r="AI164" s="184"/>
      <c r="AJ164" s="184"/>
      <c r="AK164" s="184"/>
      <c r="AL164" s="184"/>
      <c r="AM164" s="184"/>
      <c r="AN164" s="184"/>
      <c r="AO164" s="184"/>
      <c r="AP164" s="184"/>
      <c r="AQ164" s="184"/>
      <c r="AR164" s="184"/>
      <c r="AS164" s="184"/>
      <c r="AT164" s="184"/>
      <c r="AU164" s="184"/>
      <c r="AV164" s="184"/>
      <c r="AW164" s="184"/>
      <c r="AX164" s="184"/>
      <c r="AY164" s="184"/>
      <c r="AZ164" s="183"/>
      <c r="BA164" s="183"/>
      <c r="BB164" s="184"/>
      <c r="BC164" s="184"/>
      <c r="BD164" s="184"/>
      <c r="BE164" s="184"/>
      <c r="BF164" s="184"/>
      <c r="BG164" s="184"/>
      <c r="BH164" s="184"/>
      <c r="BI164" s="184"/>
      <c r="BJ164" s="184"/>
      <c r="BK164" s="184"/>
      <c r="BL164" s="184"/>
      <c r="BM164" s="184"/>
      <c r="BN164" s="184"/>
      <c r="BO164" s="184"/>
      <c r="BP164" s="184"/>
      <c r="BQ164" s="184"/>
      <c r="BR164" s="184"/>
      <c r="BS164" s="184"/>
      <c r="BT164" s="184"/>
      <c r="BU164" s="184"/>
      <c r="BV164" s="184"/>
      <c r="BW164" s="184"/>
      <c r="BX164" s="184"/>
      <c r="BY164" s="184"/>
      <c r="BZ164" s="184"/>
      <c r="CA164" s="184"/>
      <c r="CB164" s="184"/>
      <c r="CC164" s="184"/>
      <c r="CD164" s="184"/>
      <c r="CE164" s="184"/>
      <c r="CF164" s="346" t="s">
        <v>801</v>
      </c>
      <c r="CG164" s="183" t="str">
        <f>'Org Raw Data'!$G$21</f>
        <v>ORG_L3_296</v>
      </c>
      <c r="CH164" s="183" t="str">
        <f ca="1">OFFSET('Org Raw Data'!$G$21,0,1)</f>
        <v>FM</v>
      </c>
      <c r="CI164" s="184"/>
      <c r="CJ164" s="184"/>
      <c r="CK164" s="349"/>
    </row>
    <row r="165" spans="1:89" ht="18.600000000000001" hidden="1" customHeight="1" x14ac:dyDescent="0.25">
      <c r="A165" s="999"/>
      <c r="B165" s="997"/>
      <c r="C165" s="184"/>
      <c r="D165" s="184"/>
      <c r="E165" s="184"/>
      <c r="F165" s="184"/>
      <c r="G165" s="184"/>
      <c r="H165" s="184"/>
      <c r="I165" s="184"/>
      <c r="J165" s="184"/>
      <c r="K165" s="184"/>
      <c r="L165" s="184"/>
      <c r="M165" s="184"/>
      <c r="N165" s="184"/>
      <c r="O165" s="184"/>
      <c r="P165" s="184"/>
      <c r="Q165" s="184"/>
      <c r="R165" s="184"/>
      <c r="S165" s="184"/>
      <c r="T165" s="184"/>
      <c r="U165" s="184"/>
      <c r="V165" s="184"/>
      <c r="W165" s="184"/>
      <c r="X165" s="184"/>
      <c r="Y165" s="184"/>
      <c r="Z165" s="184"/>
      <c r="AA165" s="184"/>
      <c r="AB165" s="184"/>
      <c r="AC165" s="184"/>
      <c r="AD165" s="184"/>
      <c r="AE165" s="184"/>
      <c r="AF165" s="184"/>
      <c r="AG165" s="184"/>
      <c r="AH165" s="184"/>
      <c r="AI165" s="184"/>
      <c r="AJ165" s="184"/>
      <c r="AK165" s="184"/>
      <c r="AL165" s="184"/>
      <c r="AM165" s="184"/>
      <c r="AN165" s="184"/>
      <c r="AO165" s="184"/>
      <c r="AP165" s="184"/>
      <c r="AQ165" s="184"/>
      <c r="AR165" s="184"/>
      <c r="AS165" s="184"/>
      <c r="AT165" s="184"/>
      <c r="AU165" s="184"/>
      <c r="AV165" s="184"/>
      <c r="AW165" s="184"/>
      <c r="AX165" s="184"/>
      <c r="AY165" s="184"/>
      <c r="AZ165" s="183"/>
      <c r="BA165" s="183"/>
      <c r="BB165" s="184"/>
      <c r="BC165" s="184"/>
      <c r="BD165" s="184"/>
      <c r="BE165" s="184"/>
      <c r="BF165" s="184"/>
      <c r="BG165" s="184"/>
      <c r="BH165" s="184"/>
      <c r="BI165" s="184"/>
      <c r="BJ165" s="184"/>
      <c r="BK165" s="184"/>
      <c r="BL165" s="184"/>
      <c r="BM165" s="184"/>
      <c r="BN165" s="184"/>
      <c r="BO165" s="184"/>
      <c r="BP165" s="184"/>
      <c r="BQ165" s="184"/>
      <c r="BR165" s="184"/>
      <c r="BS165" s="184"/>
      <c r="BT165" s="184"/>
      <c r="BU165" s="184"/>
      <c r="BV165" s="184"/>
      <c r="BW165" s="184"/>
      <c r="BX165" s="184"/>
      <c r="BY165" s="184"/>
      <c r="BZ165" s="184"/>
      <c r="CA165" s="184"/>
      <c r="CB165" s="184"/>
      <c r="CC165" s="184"/>
      <c r="CD165" s="184"/>
      <c r="CE165" s="184"/>
      <c r="CF165" s="346" t="s">
        <v>802</v>
      </c>
      <c r="CG165" s="183" t="str">
        <f>'Org Raw Data'!$G$21</f>
        <v>ORG_L3_296</v>
      </c>
      <c r="CH165" s="183" t="str">
        <f ca="1">OFFSET('Org Raw Data'!$G$21,0,1)</f>
        <v>FM</v>
      </c>
      <c r="CI165" s="184"/>
      <c r="CJ165" s="184"/>
      <c r="CK165" s="349"/>
    </row>
    <row r="166" spans="1:89" ht="18.600000000000001" hidden="1" customHeight="1" thickBot="1" x14ac:dyDescent="0.3">
      <c r="A166" s="999"/>
      <c r="B166" s="996"/>
      <c r="C166" s="357"/>
      <c r="D166" s="357"/>
      <c r="E166" s="357"/>
      <c r="F166" s="357"/>
      <c r="G166" s="357"/>
      <c r="H166" s="357"/>
      <c r="I166" s="357"/>
      <c r="J166" s="357"/>
      <c r="K166" s="357"/>
      <c r="L166" s="357"/>
      <c r="M166" s="357"/>
      <c r="N166" s="357"/>
      <c r="O166" s="357"/>
      <c r="P166" s="357"/>
      <c r="Q166" s="357"/>
      <c r="R166" s="357"/>
      <c r="S166" s="357"/>
      <c r="T166" s="357"/>
      <c r="U166" s="357"/>
      <c r="V166" s="357"/>
      <c r="W166" s="357"/>
      <c r="X166" s="357"/>
      <c r="Y166" s="357"/>
      <c r="Z166" s="357"/>
      <c r="AA166" s="357"/>
      <c r="AB166" s="357"/>
      <c r="AC166" s="357"/>
      <c r="AD166" s="357"/>
      <c r="AE166" s="357"/>
      <c r="AF166" s="357"/>
      <c r="AG166" s="357"/>
      <c r="AH166" s="357"/>
      <c r="AI166" s="357"/>
      <c r="AJ166" s="357"/>
      <c r="AK166" s="357"/>
      <c r="AL166" s="357"/>
      <c r="AM166" s="357"/>
      <c r="AN166" s="357"/>
      <c r="AO166" s="357"/>
      <c r="AP166" s="357"/>
      <c r="AQ166" s="357"/>
      <c r="AR166" s="357"/>
      <c r="AS166" s="357"/>
      <c r="AT166" s="357"/>
      <c r="AU166" s="357"/>
      <c r="AV166" s="357"/>
      <c r="AW166" s="357"/>
      <c r="AX166" s="357"/>
      <c r="AY166" s="357"/>
      <c r="AZ166" s="356"/>
      <c r="BA166" s="356"/>
      <c r="BB166" s="357"/>
      <c r="BC166" s="357"/>
      <c r="BD166" s="357"/>
      <c r="BE166" s="357"/>
      <c r="BF166" s="357"/>
      <c r="BG166" s="357"/>
      <c r="BH166" s="357"/>
      <c r="BI166" s="357"/>
      <c r="BJ166" s="357"/>
      <c r="BK166" s="357"/>
      <c r="BL166" s="357"/>
      <c r="BM166" s="357"/>
      <c r="BN166" s="357"/>
      <c r="BO166" s="357"/>
      <c r="BP166" s="357"/>
      <c r="BQ166" s="357"/>
      <c r="BR166" s="357"/>
      <c r="BS166" s="357"/>
      <c r="BT166" s="357"/>
      <c r="BU166" s="357"/>
      <c r="BV166" s="357"/>
      <c r="BW166" s="357"/>
      <c r="BX166" s="357"/>
      <c r="BY166" s="357"/>
      <c r="BZ166" s="357"/>
      <c r="CA166" s="357"/>
      <c r="CB166" s="357"/>
      <c r="CC166" s="357"/>
      <c r="CD166" s="357"/>
      <c r="CE166" s="357"/>
      <c r="CF166" s="355" t="s">
        <v>803</v>
      </c>
      <c r="CG166" s="356" t="str">
        <f>'Org Raw Data'!$G$21</f>
        <v>ORG_L3_296</v>
      </c>
      <c r="CH166" s="356" t="str">
        <f ca="1">OFFSET('Org Raw Data'!$G$21,0,1)</f>
        <v>FM</v>
      </c>
      <c r="CI166" s="357"/>
      <c r="CJ166" s="357"/>
      <c r="CK166" s="358"/>
    </row>
    <row r="167" spans="1:89" ht="19.2" hidden="1" thickTop="1" thickBot="1" x14ac:dyDescent="0.3">
      <c r="A167" s="999"/>
      <c r="B167" s="351" t="s">
        <v>804</v>
      </c>
      <c r="C167" s="352"/>
      <c r="D167" s="352"/>
      <c r="E167" s="352"/>
      <c r="F167" s="352"/>
      <c r="G167" s="352"/>
      <c r="H167" s="352"/>
      <c r="I167" s="352"/>
      <c r="J167" s="352"/>
      <c r="K167" s="352"/>
      <c r="L167" s="352"/>
      <c r="M167" s="352"/>
      <c r="N167" s="352"/>
      <c r="O167" s="352"/>
      <c r="P167" s="352"/>
      <c r="Q167" s="352"/>
      <c r="R167" s="352"/>
      <c r="S167" s="352"/>
      <c r="T167" s="352"/>
      <c r="U167" s="352"/>
      <c r="V167" s="352"/>
      <c r="W167" s="352"/>
      <c r="X167" s="352"/>
      <c r="Y167" s="352"/>
      <c r="Z167" s="352"/>
      <c r="AA167" s="352"/>
      <c r="AB167" s="352"/>
      <c r="AC167" s="352"/>
      <c r="AD167" s="352"/>
      <c r="AE167" s="352"/>
      <c r="AF167" s="352"/>
      <c r="AG167" s="352"/>
      <c r="AH167" s="352"/>
      <c r="AI167" s="352"/>
      <c r="AJ167" s="352"/>
      <c r="AK167" s="352"/>
      <c r="AL167" s="352"/>
      <c r="AM167" s="352"/>
      <c r="AN167" s="352"/>
      <c r="AO167" s="352"/>
      <c r="AP167" s="352"/>
      <c r="AQ167" s="352"/>
      <c r="AR167" s="352"/>
      <c r="AS167" s="352"/>
      <c r="AT167" s="352"/>
      <c r="AU167" s="352"/>
      <c r="AV167" s="352"/>
      <c r="AW167" s="352"/>
      <c r="AX167" s="352"/>
      <c r="AY167" s="370" t="s">
        <v>805</v>
      </c>
      <c r="AZ167" s="385" t="str">
        <f>'Org Raw Data'!$G$17</f>
        <v>ORG_L3_271</v>
      </c>
      <c r="BA167" s="385" t="str">
        <f ca="1">OFFSET('Org Raw Data'!$G$17,0,1)</f>
        <v>ITS</v>
      </c>
      <c r="BB167" s="352"/>
      <c r="BC167" s="352"/>
      <c r="BD167" s="352"/>
      <c r="BE167" s="352"/>
      <c r="BF167" s="352"/>
      <c r="BG167" s="352"/>
      <c r="BH167" s="352"/>
      <c r="BI167" s="352"/>
      <c r="BJ167" s="352"/>
      <c r="BK167" s="352"/>
      <c r="BL167" s="352"/>
      <c r="BM167" s="352"/>
      <c r="BN167" s="352"/>
      <c r="BO167" s="352"/>
      <c r="BP167" s="352"/>
      <c r="BQ167" s="352"/>
      <c r="BR167" s="352"/>
      <c r="BS167" s="352"/>
      <c r="BT167" s="352"/>
      <c r="BU167" s="352"/>
      <c r="BV167" s="352"/>
      <c r="BW167" s="352"/>
      <c r="BX167" s="352"/>
      <c r="BY167" s="352"/>
      <c r="BZ167" s="352"/>
      <c r="CA167" s="352"/>
      <c r="CB167" s="352"/>
      <c r="CC167" s="352"/>
      <c r="CD167" s="352"/>
      <c r="CE167" s="352"/>
      <c r="CF167" s="352"/>
      <c r="CG167" s="352"/>
      <c r="CH167" s="352"/>
      <c r="CI167" s="352"/>
      <c r="CJ167" s="352"/>
      <c r="CK167" s="353"/>
    </row>
    <row r="168" spans="1:89" ht="14.4" thickTop="1" thickBot="1" x14ac:dyDescent="0.3"/>
    <row r="169" spans="1:89" ht="18.600000000000001" thickBot="1" x14ac:dyDescent="0.4">
      <c r="A169" s="1045" t="s">
        <v>1041</v>
      </c>
      <c r="B169" s="431" t="s">
        <v>1042</v>
      </c>
      <c r="C169" s="890"/>
      <c r="D169" s="890"/>
      <c r="E169" s="890"/>
      <c r="F169" s="890"/>
      <c r="G169" s="890"/>
      <c r="H169" s="890"/>
      <c r="I169" s="890"/>
      <c r="J169" s="890"/>
      <c r="K169" s="890"/>
      <c r="L169" s="890"/>
      <c r="M169" s="890"/>
      <c r="N169" s="890"/>
      <c r="O169" s="890"/>
      <c r="P169" s="890"/>
      <c r="Q169" s="890"/>
      <c r="R169" s="890"/>
      <c r="S169" s="890"/>
      <c r="T169" s="890"/>
      <c r="U169" s="890"/>
      <c r="V169" s="890"/>
      <c r="W169" s="890"/>
      <c r="X169" s="890"/>
      <c r="Y169" s="890"/>
      <c r="Z169" s="890"/>
      <c r="AA169" s="890"/>
      <c r="AB169" s="890"/>
      <c r="AC169" s="890"/>
      <c r="AD169" s="890"/>
      <c r="AE169" s="890"/>
      <c r="AF169" s="890"/>
      <c r="AG169" s="890"/>
      <c r="AH169" s="890"/>
      <c r="AI169" s="890"/>
      <c r="AJ169" s="890"/>
      <c r="AK169" s="890"/>
      <c r="AL169" s="890"/>
      <c r="AM169" s="890"/>
      <c r="AN169" s="890"/>
      <c r="AO169" s="890"/>
      <c r="AP169" s="890"/>
      <c r="AQ169" s="890"/>
      <c r="AR169" s="890"/>
      <c r="AS169" s="890"/>
      <c r="AT169" s="890"/>
      <c r="AU169" s="890"/>
      <c r="AV169" s="890"/>
      <c r="AW169" s="890"/>
      <c r="AX169" s="890"/>
      <c r="AY169" s="890"/>
      <c r="AZ169" s="890"/>
      <c r="BA169" s="890"/>
      <c r="BB169" s="890"/>
      <c r="BC169" s="890"/>
      <c r="BD169" s="890"/>
      <c r="BE169" s="890"/>
      <c r="BF169" s="890"/>
      <c r="BG169" s="890"/>
      <c r="BH169" s="890"/>
      <c r="BI169" s="890"/>
      <c r="BJ169" s="890"/>
      <c r="BK169" s="890"/>
      <c r="BL169" s="890"/>
      <c r="BM169" s="890"/>
      <c r="BN169" s="890"/>
      <c r="BO169" s="890"/>
      <c r="BP169" s="890"/>
      <c r="BQ169" s="890"/>
      <c r="BR169" s="890"/>
      <c r="BS169" s="890"/>
      <c r="BT169" s="890"/>
      <c r="BU169" s="890"/>
      <c r="BV169" s="890"/>
      <c r="BW169" s="890"/>
      <c r="BX169" s="890"/>
      <c r="BY169" s="890"/>
      <c r="BZ169" s="890"/>
      <c r="CA169" s="890"/>
      <c r="CB169" s="890"/>
      <c r="CC169" s="890"/>
      <c r="CD169" s="890"/>
      <c r="CE169" s="890"/>
      <c r="CF169" s="890"/>
      <c r="CG169" s="890"/>
      <c r="CH169" s="890"/>
      <c r="CI169" s="890"/>
      <c r="CJ169" s="890"/>
      <c r="CK169" s="891"/>
    </row>
    <row r="170" spans="1:89" ht="15" thickBot="1" x14ac:dyDescent="0.35">
      <c r="A170" s="1046"/>
      <c r="B170" s="884" t="s">
        <v>1443</v>
      </c>
      <c r="C170" s="190"/>
      <c r="D170" s="190"/>
      <c r="E170" s="190"/>
      <c r="F170" s="190"/>
      <c r="G170" s="190"/>
      <c r="H170" s="190"/>
      <c r="I170" s="190"/>
      <c r="J170" s="190"/>
      <c r="K170" s="190"/>
      <c r="L170" s="190"/>
      <c r="M170" s="190"/>
      <c r="N170" s="190"/>
      <c r="O170" s="190"/>
      <c r="P170" s="190"/>
      <c r="Q170" s="190"/>
      <c r="R170" s="190"/>
      <c r="S170" s="190"/>
      <c r="T170" s="190"/>
      <c r="U170" s="190"/>
      <c r="V170" s="190"/>
      <c r="W170" s="190"/>
      <c r="X170" s="190"/>
      <c r="Y170" s="190"/>
      <c r="Z170" s="190"/>
      <c r="AA170" s="190"/>
      <c r="AB170" s="190"/>
      <c r="AC170" s="190"/>
      <c r="AD170" s="190"/>
      <c r="AE170" s="190"/>
      <c r="AF170" s="190"/>
      <c r="AG170" s="190"/>
      <c r="AH170" s="190"/>
      <c r="AI170" s="190"/>
      <c r="AJ170" s="190"/>
      <c r="AK170" s="190"/>
      <c r="AL170" s="190"/>
      <c r="AM170" s="190"/>
      <c r="AN170" s="190"/>
      <c r="AO170" s="190"/>
      <c r="AP170" s="190"/>
      <c r="AQ170" s="190"/>
      <c r="AR170" s="190"/>
      <c r="AS170" s="190"/>
      <c r="AT170" s="190"/>
      <c r="AU170" s="190"/>
      <c r="AV170" s="190"/>
      <c r="AW170" s="190"/>
      <c r="AX170" s="190"/>
      <c r="AY170" s="190"/>
      <c r="AZ170" s="190"/>
      <c r="BA170" s="190"/>
      <c r="BB170" s="190"/>
      <c r="BC170" s="190"/>
      <c r="BD170" s="190"/>
      <c r="BE170" s="190"/>
      <c r="BF170" s="190"/>
      <c r="BG170" s="190"/>
      <c r="BH170" s="190"/>
      <c r="BI170" s="190"/>
      <c r="BJ170" s="190"/>
      <c r="BK170" s="554" t="s">
        <v>1083</v>
      </c>
      <c r="BL170" s="575" t="s">
        <v>1443</v>
      </c>
      <c r="BM170" s="554" t="s">
        <v>1083</v>
      </c>
      <c r="BN170" s="190"/>
      <c r="BO170" s="190"/>
      <c r="BP170" s="190"/>
      <c r="BQ170" s="190"/>
      <c r="BR170" s="190"/>
      <c r="BS170" s="190"/>
      <c r="BT170" s="190"/>
      <c r="BU170" s="190"/>
      <c r="BV170" s="190"/>
      <c r="BW170" s="190"/>
      <c r="BX170" s="190"/>
      <c r="BY170" s="190"/>
      <c r="BZ170" s="190"/>
      <c r="CA170" s="190"/>
      <c r="CB170" s="190"/>
      <c r="CC170" s="190"/>
      <c r="CD170" s="190"/>
      <c r="CE170" s="190"/>
      <c r="CF170" s="190"/>
      <c r="CG170" s="190"/>
      <c r="CH170" s="190"/>
      <c r="CI170" s="190"/>
      <c r="CJ170" s="190"/>
      <c r="CK170" s="892"/>
    </row>
    <row r="171" spans="1:89" ht="43.8" thickBot="1" x14ac:dyDescent="0.35">
      <c r="A171" s="1046"/>
      <c r="B171" s="885" t="s">
        <v>1444</v>
      </c>
      <c r="C171" s="190"/>
      <c r="D171" s="190"/>
      <c r="E171" s="190"/>
      <c r="F171" s="190"/>
      <c r="G171" s="190"/>
      <c r="H171" s="190"/>
      <c r="I171" s="190"/>
      <c r="J171" s="190"/>
      <c r="K171" s="190"/>
      <c r="L171" s="190"/>
      <c r="M171" s="190"/>
      <c r="N171" s="190"/>
      <c r="O171" s="190"/>
      <c r="P171" s="190"/>
      <c r="Q171" s="190"/>
      <c r="R171" s="190"/>
      <c r="S171" s="190"/>
      <c r="T171" s="190"/>
      <c r="U171" s="190"/>
      <c r="V171" s="190"/>
      <c r="W171" s="190"/>
      <c r="X171" s="190"/>
      <c r="Y171" s="190"/>
      <c r="Z171" s="190"/>
      <c r="AA171" s="190"/>
      <c r="AB171" s="190"/>
      <c r="AC171" s="190"/>
      <c r="AD171" s="190"/>
      <c r="AE171" s="190"/>
      <c r="AF171" s="190"/>
      <c r="AG171" s="190"/>
      <c r="AH171" s="190"/>
      <c r="AI171" s="190"/>
      <c r="AJ171" s="190"/>
      <c r="AK171" s="190"/>
      <c r="AL171" s="190"/>
      <c r="AM171" s="190"/>
      <c r="AN171" s="190"/>
      <c r="AO171" s="190"/>
      <c r="AP171" s="190"/>
      <c r="AQ171" s="190"/>
      <c r="AR171" s="190"/>
      <c r="AS171" s="190"/>
      <c r="AT171" s="190"/>
      <c r="AU171" s="190"/>
      <c r="AV171" s="190"/>
      <c r="AW171" s="190"/>
      <c r="AX171" s="190"/>
      <c r="AY171" s="190"/>
      <c r="AZ171" s="190"/>
      <c r="BA171" s="190"/>
      <c r="BB171" s="190"/>
      <c r="BC171" s="190"/>
      <c r="BD171" s="190"/>
      <c r="BE171" s="190"/>
      <c r="BF171" s="190"/>
      <c r="BG171" s="190"/>
      <c r="BH171" s="190"/>
      <c r="BI171" s="190"/>
      <c r="BJ171" s="190"/>
      <c r="BK171" s="554"/>
      <c r="BL171" s="575" t="s">
        <v>1444</v>
      </c>
      <c r="BM171" s="554" t="s">
        <v>1176</v>
      </c>
      <c r="BN171" s="190"/>
      <c r="BO171" s="190"/>
      <c r="BP171" s="190"/>
      <c r="BQ171" s="190"/>
      <c r="BR171" s="190"/>
      <c r="BS171" s="190"/>
      <c r="BT171" s="190"/>
      <c r="BU171" s="190"/>
      <c r="BV171" s="190"/>
      <c r="BW171" s="190"/>
      <c r="BX171" s="190"/>
      <c r="BY171" s="190"/>
      <c r="BZ171" s="190"/>
      <c r="CA171" s="190"/>
      <c r="CB171" s="190"/>
      <c r="CC171" s="190"/>
      <c r="CD171" s="190"/>
      <c r="CE171" s="190"/>
      <c r="CF171" s="190"/>
      <c r="CG171" s="190"/>
      <c r="CH171" s="190"/>
      <c r="CI171" s="190"/>
      <c r="CJ171" s="190"/>
      <c r="CK171" s="892"/>
    </row>
    <row r="172" spans="1:89" ht="29.4" thickBot="1" x14ac:dyDescent="0.35">
      <c r="A172" s="1046"/>
      <c r="B172" s="885" t="s">
        <v>1445</v>
      </c>
      <c r="C172" s="190"/>
      <c r="D172" s="190"/>
      <c r="E172" s="190"/>
      <c r="F172" s="190"/>
      <c r="G172" s="190"/>
      <c r="H172" s="190"/>
      <c r="I172" s="190"/>
      <c r="J172" s="190"/>
      <c r="K172" s="190"/>
      <c r="L172" s="190"/>
      <c r="M172" s="190"/>
      <c r="N172" s="190"/>
      <c r="O172" s="190"/>
      <c r="P172" s="190"/>
      <c r="Q172" s="190"/>
      <c r="R172" s="190"/>
      <c r="S172" s="190"/>
      <c r="T172" s="190"/>
      <c r="U172" s="190"/>
      <c r="V172" s="190"/>
      <c r="W172" s="190"/>
      <c r="X172" s="190"/>
      <c r="Y172" s="190"/>
      <c r="Z172" s="190"/>
      <c r="AA172" s="190"/>
      <c r="AB172" s="190"/>
      <c r="AC172" s="190"/>
      <c r="AD172" s="190"/>
      <c r="AE172" s="190"/>
      <c r="AF172" s="190"/>
      <c r="AG172" s="190"/>
      <c r="AH172" s="190"/>
      <c r="AI172" s="190"/>
      <c r="AJ172" s="190"/>
      <c r="AK172" s="190"/>
      <c r="AL172" s="190"/>
      <c r="AM172" s="190"/>
      <c r="AN172" s="190"/>
      <c r="AO172" s="190"/>
      <c r="AP172" s="190"/>
      <c r="AQ172" s="190"/>
      <c r="AR172" s="190"/>
      <c r="AS172" s="190"/>
      <c r="AT172" s="190"/>
      <c r="AU172" s="190"/>
      <c r="AV172" s="190"/>
      <c r="AW172" s="190"/>
      <c r="AX172" s="190"/>
      <c r="AY172" s="190"/>
      <c r="AZ172" s="190"/>
      <c r="BA172" s="190"/>
      <c r="BB172" s="190"/>
      <c r="BC172" s="190"/>
      <c r="BD172" s="190"/>
      <c r="BE172" s="190"/>
      <c r="BF172" s="190"/>
      <c r="BG172" s="190"/>
      <c r="BH172" s="190"/>
      <c r="BI172" s="190"/>
      <c r="BJ172" s="190"/>
      <c r="BK172" s="606"/>
      <c r="BL172" s="576" t="s">
        <v>1445</v>
      </c>
      <c r="BM172" s="606"/>
      <c r="BN172" s="190"/>
      <c r="BO172" s="190"/>
      <c r="BP172" s="190"/>
      <c r="BQ172" s="190"/>
      <c r="BR172" s="190"/>
      <c r="BS172" s="190"/>
      <c r="BT172" s="190"/>
      <c r="BU172" s="190"/>
      <c r="BV172" s="190"/>
      <c r="BW172" s="190"/>
      <c r="BX172" s="190"/>
      <c r="BY172" s="190"/>
      <c r="BZ172" s="190"/>
      <c r="CA172" s="190"/>
      <c r="CB172" s="190"/>
      <c r="CC172" s="190"/>
      <c r="CD172" s="190"/>
      <c r="CE172" s="190"/>
      <c r="CF172" s="190"/>
      <c r="CG172" s="190"/>
      <c r="CH172" s="190"/>
      <c r="CI172" s="190"/>
      <c r="CJ172" s="190"/>
      <c r="CK172" s="892"/>
    </row>
    <row r="173" spans="1:89" ht="15" thickBot="1" x14ac:dyDescent="0.35">
      <c r="A173" s="1046"/>
      <c r="B173" s="885" t="s">
        <v>1446</v>
      </c>
      <c r="C173" s="190"/>
      <c r="D173" s="190"/>
      <c r="E173" s="190"/>
      <c r="F173" s="190"/>
      <c r="G173" s="190"/>
      <c r="H173" s="190"/>
      <c r="I173" s="190"/>
      <c r="J173" s="190"/>
      <c r="K173" s="190"/>
      <c r="L173" s="190"/>
      <c r="M173" s="190"/>
      <c r="N173" s="190"/>
      <c r="O173" s="190"/>
      <c r="P173" s="190"/>
      <c r="Q173" s="190"/>
      <c r="R173" s="190"/>
      <c r="S173" s="190"/>
      <c r="T173" s="190"/>
      <c r="U173" s="190"/>
      <c r="V173" s="190"/>
      <c r="W173" s="190"/>
      <c r="X173" s="190"/>
      <c r="Y173" s="190"/>
      <c r="Z173" s="190"/>
      <c r="AA173" s="190"/>
      <c r="AB173" s="190"/>
      <c r="AC173" s="190"/>
      <c r="AD173" s="190"/>
      <c r="AE173" s="190"/>
      <c r="AF173" s="190"/>
      <c r="AG173" s="190"/>
      <c r="AH173" s="190"/>
      <c r="AI173" s="190"/>
      <c r="AJ173" s="190"/>
      <c r="AK173" s="190"/>
      <c r="AL173" s="190"/>
      <c r="AM173" s="190"/>
      <c r="AN173" s="190"/>
      <c r="AO173" s="190"/>
      <c r="AP173" s="190"/>
      <c r="AQ173" s="190"/>
      <c r="AR173" s="190"/>
      <c r="AS173" s="190"/>
      <c r="AT173" s="190"/>
      <c r="AU173" s="190"/>
      <c r="AV173" s="190"/>
      <c r="AW173" s="190"/>
      <c r="AX173" s="190"/>
      <c r="AY173" s="190"/>
      <c r="AZ173" s="190"/>
      <c r="BA173" s="190"/>
      <c r="BB173" s="190"/>
      <c r="BC173" s="190"/>
      <c r="BD173" s="190"/>
      <c r="BE173" s="190"/>
      <c r="BF173" s="190"/>
      <c r="BG173" s="190"/>
      <c r="BH173" s="190"/>
      <c r="BI173" s="190"/>
      <c r="BJ173" s="190"/>
      <c r="BK173" s="606"/>
      <c r="BL173" s="576" t="s">
        <v>1446</v>
      </c>
      <c r="BM173" s="606"/>
      <c r="BN173" s="190"/>
      <c r="BO173" s="190"/>
      <c r="BP173" s="190"/>
      <c r="BQ173" s="190"/>
      <c r="BR173" s="190"/>
      <c r="BS173" s="190"/>
      <c r="BT173" s="190"/>
      <c r="BU173" s="190"/>
      <c r="BV173" s="190"/>
      <c r="BW173" s="190"/>
      <c r="BX173" s="190"/>
      <c r="BY173" s="190"/>
      <c r="BZ173" s="190"/>
      <c r="CA173" s="190"/>
      <c r="CB173" s="190"/>
      <c r="CC173" s="190"/>
      <c r="CD173" s="190"/>
      <c r="CE173" s="190"/>
      <c r="CF173" s="190"/>
      <c r="CG173" s="190"/>
      <c r="CH173" s="190"/>
      <c r="CI173" s="190"/>
      <c r="CJ173" s="190"/>
      <c r="CK173" s="892"/>
    </row>
    <row r="174" spans="1:89" ht="15" thickBot="1" x14ac:dyDescent="0.35">
      <c r="A174" s="1046"/>
      <c r="B174" s="885" t="s">
        <v>1447</v>
      </c>
      <c r="C174" s="190"/>
      <c r="D174" s="190"/>
      <c r="E174" s="190"/>
      <c r="F174" s="190"/>
      <c r="G174" s="190"/>
      <c r="H174" s="190"/>
      <c r="I174" s="190"/>
      <c r="J174" s="190"/>
      <c r="K174" s="190"/>
      <c r="L174" s="190"/>
      <c r="M174" s="190"/>
      <c r="N174" s="190"/>
      <c r="O174" s="190"/>
      <c r="P174" s="190"/>
      <c r="Q174" s="190"/>
      <c r="R174" s="190"/>
      <c r="S174" s="190"/>
      <c r="T174" s="190"/>
      <c r="U174" s="190"/>
      <c r="V174" s="190"/>
      <c r="W174" s="190"/>
      <c r="X174" s="190"/>
      <c r="Y174" s="190"/>
      <c r="Z174" s="190"/>
      <c r="AA174" s="190"/>
      <c r="AB174" s="190"/>
      <c r="AC174" s="190"/>
      <c r="AD174" s="190"/>
      <c r="AE174" s="190"/>
      <c r="AF174" s="190"/>
      <c r="AG174" s="190"/>
      <c r="AH174" s="190"/>
      <c r="AI174" s="190"/>
      <c r="AJ174" s="190"/>
      <c r="AK174" s="190"/>
      <c r="AL174" s="190"/>
      <c r="AM174" s="190"/>
      <c r="AN174" s="190"/>
      <c r="AO174" s="190"/>
      <c r="AP174" s="190"/>
      <c r="AQ174" s="190"/>
      <c r="AR174" s="190"/>
      <c r="AS174" s="190"/>
      <c r="AT174" s="190"/>
      <c r="AU174" s="190"/>
      <c r="AV174" s="190"/>
      <c r="AW174" s="190"/>
      <c r="AX174" s="190"/>
      <c r="AY174" s="190"/>
      <c r="AZ174" s="190"/>
      <c r="BA174" s="190"/>
      <c r="BB174" s="190"/>
      <c r="BC174" s="190"/>
      <c r="BD174" s="190"/>
      <c r="BE174" s="190"/>
      <c r="BF174" s="190"/>
      <c r="BG174" s="190"/>
      <c r="BH174" s="190"/>
      <c r="BI174" s="190"/>
      <c r="BJ174" s="190"/>
      <c r="BK174" s="606"/>
      <c r="BL174" s="576" t="s">
        <v>1447</v>
      </c>
      <c r="BM174" s="606"/>
      <c r="BN174" s="190"/>
      <c r="BO174" s="190"/>
      <c r="BP174" s="190"/>
      <c r="BQ174" s="190"/>
      <c r="BR174" s="190"/>
      <c r="BS174" s="190"/>
      <c r="BT174" s="190"/>
      <c r="BU174" s="190"/>
      <c r="BV174" s="190"/>
      <c r="BW174" s="190"/>
      <c r="BX174" s="190"/>
      <c r="BY174" s="190"/>
      <c r="BZ174" s="190"/>
      <c r="CA174" s="190"/>
      <c r="CB174" s="190"/>
      <c r="CC174" s="190"/>
      <c r="CD174" s="190"/>
      <c r="CE174" s="190"/>
      <c r="CF174" s="190"/>
      <c r="CG174" s="190"/>
      <c r="CH174" s="190"/>
      <c r="CI174" s="190"/>
      <c r="CJ174" s="190"/>
      <c r="CK174" s="892"/>
    </row>
    <row r="175" spans="1:89" ht="14.4" x14ac:dyDescent="0.3">
      <c r="A175" s="1046"/>
      <c r="B175" s="885" t="s">
        <v>1448</v>
      </c>
      <c r="C175" s="190"/>
      <c r="D175" s="190"/>
      <c r="E175" s="190"/>
      <c r="F175" s="190"/>
      <c r="G175" s="190"/>
      <c r="H175" s="190"/>
      <c r="I175" s="190"/>
      <c r="J175" s="190"/>
      <c r="K175" s="190"/>
      <c r="L175" s="190"/>
      <c r="M175" s="190"/>
      <c r="N175" s="190"/>
      <c r="O175" s="190"/>
      <c r="P175" s="190"/>
      <c r="Q175" s="190"/>
      <c r="R175" s="190"/>
      <c r="S175" s="190"/>
      <c r="T175" s="190"/>
      <c r="U175" s="190"/>
      <c r="V175" s="190"/>
      <c r="W175" s="190"/>
      <c r="X175" s="190"/>
      <c r="Y175" s="190"/>
      <c r="Z175" s="190"/>
      <c r="AA175" s="190"/>
      <c r="AB175" s="190"/>
      <c r="AC175" s="190"/>
      <c r="AD175" s="190"/>
      <c r="AE175" s="190"/>
      <c r="AF175" s="190"/>
      <c r="AG175" s="190"/>
      <c r="AH175" s="190"/>
      <c r="AI175" s="190"/>
      <c r="AJ175" s="190"/>
      <c r="AK175" s="190"/>
      <c r="AL175" s="190"/>
      <c r="AM175" s="190"/>
      <c r="AN175" s="190"/>
      <c r="AO175" s="190"/>
      <c r="AP175" s="190"/>
      <c r="AQ175" s="190"/>
      <c r="AR175" s="190"/>
      <c r="AS175" s="190"/>
      <c r="AT175" s="190"/>
      <c r="AU175" s="190"/>
      <c r="AV175" s="190"/>
      <c r="AW175" s="190"/>
      <c r="AX175" s="190"/>
      <c r="AY175" s="190"/>
      <c r="AZ175" s="190"/>
      <c r="BA175" s="190"/>
      <c r="BB175" s="190"/>
      <c r="BC175" s="190"/>
      <c r="BD175" s="190"/>
      <c r="BE175" s="190"/>
      <c r="BF175" s="190"/>
      <c r="BG175" s="190"/>
      <c r="BH175" s="190"/>
      <c r="BI175" s="190"/>
      <c r="BJ175" s="190"/>
      <c r="BK175" s="546" t="s">
        <v>1324</v>
      </c>
      <c r="BL175" s="632" t="s">
        <v>1448</v>
      </c>
      <c r="BM175" s="546" t="s">
        <v>1324</v>
      </c>
      <c r="BN175" s="190"/>
      <c r="BO175" s="190"/>
      <c r="BP175" s="190"/>
      <c r="BQ175" s="190"/>
      <c r="BR175" s="190"/>
      <c r="BS175" s="190"/>
      <c r="BT175" s="190"/>
      <c r="BU175" s="190"/>
      <c r="BV175" s="190"/>
      <c r="BW175" s="190"/>
      <c r="BX175" s="190"/>
      <c r="BY175" s="190"/>
      <c r="BZ175" s="190"/>
      <c r="CA175" s="190"/>
      <c r="CB175" s="190"/>
      <c r="CC175" s="190"/>
      <c r="CD175" s="190"/>
      <c r="CE175" s="190"/>
      <c r="CF175" s="190"/>
      <c r="CG175" s="190"/>
      <c r="CH175" s="190"/>
      <c r="CI175" s="190"/>
      <c r="CJ175" s="190"/>
      <c r="CK175" s="892"/>
    </row>
    <row r="176" spans="1:89" ht="14.4" x14ac:dyDescent="0.3">
      <c r="A176" s="1046"/>
      <c r="B176" s="885" t="s">
        <v>1081</v>
      </c>
      <c r="C176" s="190"/>
      <c r="D176" s="190"/>
      <c r="E176" s="190"/>
      <c r="F176" s="190"/>
      <c r="G176" s="190"/>
      <c r="H176" s="190"/>
      <c r="I176" s="190"/>
      <c r="J176" s="190"/>
      <c r="K176" s="190"/>
      <c r="L176" s="190"/>
      <c r="M176" s="190"/>
      <c r="N176" s="190"/>
      <c r="O176" s="190"/>
      <c r="P176" s="190"/>
      <c r="Q176" s="190"/>
      <c r="R176" s="190"/>
      <c r="S176" s="190"/>
      <c r="T176" s="190"/>
      <c r="U176" s="190"/>
      <c r="V176" s="190"/>
      <c r="W176" s="190"/>
      <c r="X176" s="190"/>
      <c r="Y176" s="190"/>
      <c r="Z176" s="190"/>
      <c r="AA176" s="190"/>
      <c r="AB176" s="190"/>
      <c r="AC176" s="190"/>
      <c r="AD176" s="190"/>
      <c r="AE176" s="190"/>
      <c r="AF176" s="190"/>
      <c r="AG176" s="190"/>
      <c r="AH176" s="190"/>
      <c r="AI176" s="190"/>
      <c r="AJ176" s="190"/>
      <c r="AK176" s="190"/>
      <c r="AL176" s="190"/>
      <c r="AM176" s="190"/>
      <c r="AN176" s="190"/>
      <c r="AO176" s="190"/>
      <c r="AP176" s="190"/>
      <c r="AQ176" s="190"/>
      <c r="AR176" s="190"/>
      <c r="AS176" s="190"/>
      <c r="AT176" s="190"/>
      <c r="AU176" s="190"/>
      <c r="AV176" s="190"/>
      <c r="AW176" s="190"/>
      <c r="AX176" s="190"/>
      <c r="AY176" s="190"/>
      <c r="AZ176" s="190"/>
      <c r="BA176" s="190"/>
      <c r="BB176" s="190"/>
      <c r="BC176" s="190"/>
      <c r="BD176" s="190"/>
      <c r="BE176" s="190"/>
      <c r="BF176" s="190"/>
      <c r="BG176" s="190"/>
      <c r="BH176" s="190"/>
      <c r="BI176" s="190"/>
      <c r="BJ176" s="190"/>
      <c r="BK176" s="537" t="s">
        <v>1083</v>
      </c>
      <c r="BL176" s="595"/>
      <c r="BM176" s="537"/>
      <c r="BN176" s="190"/>
      <c r="BO176" s="190"/>
      <c r="BP176" s="190"/>
      <c r="BQ176" s="190"/>
      <c r="BR176" s="190"/>
      <c r="BS176" s="190"/>
      <c r="BT176" s="190"/>
      <c r="BU176" s="190"/>
      <c r="BV176" s="190"/>
      <c r="BW176" s="190"/>
      <c r="BX176" s="190"/>
      <c r="BY176" s="190"/>
      <c r="BZ176" s="190"/>
      <c r="CA176" s="190"/>
      <c r="CB176" s="190"/>
      <c r="CC176" s="190"/>
      <c r="CD176" s="190"/>
      <c r="CE176" s="190"/>
      <c r="CF176" s="190"/>
      <c r="CG176" s="190"/>
      <c r="CH176" s="190"/>
      <c r="CI176" s="190"/>
      <c r="CJ176" s="190"/>
      <c r="CK176" s="892"/>
    </row>
    <row r="177" spans="1:89" ht="15" thickBot="1" x14ac:dyDescent="0.35">
      <c r="A177" s="1046"/>
      <c r="B177" s="885" t="s">
        <v>1449</v>
      </c>
      <c r="C177" s="190"/>
      <c r="D177" s="190"/>
      <c r="E177" s="190"/>
      <c r="F177" s="190"/>
      <c r="G177" s="190"/>
      <c r="H177" s="190"/>
      <c r="I177" s="190"/>
      <c r="J177" s="190"/>
      <c r="K177" s="190"/>
      <c r="L177" s="190"/>
      <c r="M177" s="190"/>
      <c r="N177" s="190"/>
      <c r="O177" s="190"/>
      <c r="P177" s="190"/>
      <c r="Q177" s="190"/>
      <c r="R177" s="190"/>
      <c r="S177" s="190"/>
      <c r="T177" s="190"/>
      <c r="U177" s="190"/>
      <c r="V177" s="190"/>
      <c r="W177" s="190"/>
      <c r="X177" s="190"/>
      <c r="Y177" s="190"/>
      <c r="Z177" s="190"/>
      <c r="AA177" s="190"/>
      <c r="AB177" s="190"/>
      <c r="AC177" s="190"/>
      <c r="AD177" s="190"/>
      <c r="AE177" s="190"/>
      <c r="AF177" s="190"/>
      <c r="AG177" s="190"/>
      <c r="AH177" s="190"/>
      <c r="AI177" s="190"/>
      <c r="AJ177" s="190"/>
      <c r="AK177" s="190"/>
      <c r="AL177" s="190"/>
      <c r="AM177" s="190"/>
      <c r="AN177" s="190"/>
      <c r="AO177" s="190"/>
      <c r="AP177" s="190"/>
      <c r="AQ177" s="190"/>
      <c r="AR177" s="190"/>
      <c r="AS177" s="190"/>
      <c r="AT177" s="190"/>
      <c r="AU177" s="190"/>
      <c r="AV177" s="190"/>
      <c r="AW177" s="190"/>
      <c r="AX177" s="190"/>
      <c r="AY177" s="190"/>
      <c r="AZ177" s="190"/>
      <c r="BA177" s="190"/>
      <c r="BB177" s="190"/>
      <c r="BC177" s="190"/>
      <c r="BD177" s="190"/>
      <c r="BE177" s="190"/>
      <c r="BF177" s="190"/>
      <c r="BG177" s="190"/>
      <c r="BH177" s="190"/>
      <c r="BI177" s="190"/>
      <c r="BJ177" s="190"/>
      <c r="BK177" s="551" t="s">
        <v>1450</v>
      </c>
      <c r="BL177" s="588"/>
      <c r="BM177" s="551"/>
      <c r="BN177" s="190"/>
      <c r="BO177" s="190"/>
      <c r="BP177" s="190"/>
      <c r="BQ177" s="190"/>
      <c r="BR177" s="190"/>
      <c r="BS177" s="190"/>
      <c r="BT177" s="190"/>
      <c r="BU177" s="190"/>
      <c r="BV177" s="190"/>
      <c r="BW177" s="190"/>
      <c r="BX177" s="190"/>
      <c r="BY177" s="190"/>
      <c r="BZ177" s="190"/>
      <c r="CA177" s="190"/>
      <c r="CB177" s="190"/>
      <c r="CC177" s="190"/>
      <c r="CD177" s="190"/>
      <c r="CE177" s="190"/>
      <c r="CF177" s="190"/>
      <c r="CG177" s="190"/>
      <c r="CH177" s="190"/>
      <c r="CI177" s="190"/>
      <c r="CJ177" s="190"/>
      <c r="CK177" s="892"/>
    </row>
    <row r="178" spans="1:89" ht="14.4" x14ac:dyDescent="0.3">
      <c r="A178" s="1046"/>
      <c r="B178" s="885" t="s">
        <v>1087</v>
      </c>
      <c r="C178" s="190"/>
      <c r="D178" s="190"/>
      <c r="E178" s="190"/>
      <c r="F178" s="190"/>
      <c r="G178" s="190"/>
      <c r="H178" s="190"/>
      <c r="I178" s="190"/>
      <c r="J178" s="190"/>
      <c r="K178" s="190"/>
      <c r="L178" s="190"/>
      <c r="M178" s="190"/>
      <c r="N178" s="190"/>
      <c r="O178" s="190"/>
      <c r="P178" s="190"/>
      <c r="Q178" s="190"/>
      <c r="R178" s="190"/>
      <c r="S178" s="190"/>
      <c r="T178" s="190"/>
      <c r="U178" s="190"/>
      <c r="V178" s="190"/>
      <c r="W178" s="190"/>
      <c r="X178" s="190"/>
      <c r="Y178" s="190"/>
      <c r="Z178" s="190"/>
      <c r="AA178" s="190"/>
      <c r="AB178" s="190"/>
      <c r="AC178" s="190"/>
      <c r="AD178" s="190"/>
      <c r="AE178" s="190"/>
      <c r="AF178" s="190"/>
      <c r="AG178" s="190"/>
      <c r="AH178" s="190"/>
      <c r="AI178" s="190"/>
      <c r="AJ178" s="190"/>
      <c r="AK178" s="190"/>
      <c r="AL178" s="190"/>
      <c r="AM178" s="190"/>
      <c r="AN178" s="190"/>
      <c r="AO178" s="190"/>
      <c r="AP178" s="190"/>
      <c r="AQ178" s="190"/>
      <c r="AR178" s="190"/>
      <c r="AS178" s="190"/>
      <c r="AT178" s="190"/>
      <c r="AU178" s="190"/>
      <c r="AV178" s="190"/>
      <c r="AW178" s="190"/>
      <c r="AX178" s="190"/>
      <c r="AY178" s="190"/>
      <c r="AZ178" s="190"/>
      <c r="BA178" s="190"/>
      <c r="BB178" s="190"/>
      <c r="BC178" s="190"/>
      <c r="BD178" s="190"/>
      <c r="BE178" s="190"/>
      <c r="BF178" s="190"/>
      <c r="BG178" s="190"/>
      <c r="BH178" s="190"/>
      <c r="BI178" s="190"/>
      <c r="BJ178" s="190"/>
      <c r="BK178" s="546" t="s">
        <v>1079</v>
      </c>
      <c r="BL178" s="671" t="s">
        <v>1081</v>
      </c>
      <c r="BM178" s="726" t="s">
        <v>1079</v>
      </c>
      <c r="BN178" s="190"/>
      <c r="BO178" s="190"/>
      <c r="BP178" s="190"/>
      <c r="BQ178" s="190"/>
      <c r="BR178" s="190"/>
      <c r="BS178" s="190"/>
      <c r="BT178" s="190"/>
      <c r="BU178" s="190"/>
      <c r="BV178" s="190"/>
      <c r="BW178" s="190"/>
      <c r="BX178" s="190"/>
      <c r="BY178" s="190"/>
      <c r="BZ178" s="190"/>
      <c r="CA178" s="190"/>
      <c r="CB178" s="190"/>
      <c r="CC178" s="190"/>
      <c r="CD178" s="190"/>
      <c r="CE178" s="190"/>
      <c r="CF178" s="190"/>
      <c r="CG178" s="190"/>
      <c r="CH178" s="190"/>
      <c r="CI178" s="190"/>
      <c r="CJ178" s="190"/>
      <c r="CK178" s="892"/>
    </row>
    <row r="179" spans="1:89" ht="14.4" x14ac:dyDescent="0.3">
      <c r="A179" s="1046"/>
      <c r="B179" s="885" t="s">
        <v>1451</v>
      </c>
      <c r="C179" s="190"/>
      <c r="D179" s="190"/>
      <c r="E179" s="190"/>
      <c r="F179" s="190"/>
      <c r="G179" s="190"/>
      <c r="H179" s="190"/>
      <c r="I179" s="190"/>
      <c r="J179" s="190"/>
      <c r="K179" s="190"/>
      <c r="L179" s="190"/>
      <c r="M179" s="190"/>
      <c r="N179" s="190"/>
      <c r="O179" s="190"/>
      <c r="P179" s="190"/>
      <c r="Q179" s="190"/>
      <c r="R179" s="190"/>
      <c r="S179" s="190"/>
      <c r="T179" s="190"/>
      <c r="U179" s="190"/>
      <c r="V179" s="190"/>
      <c r="W179" s="190"/>
      <c r="X179" s="190"/>
      <c r="Y179" s="190"/>
      <c r="Z179" s="190"/>
      <c r="AA179" s="190"/>
      <c r="AB179" s="190"/>
      <c r="AC179" s="190"/>
      <c r="AD179" s="190"/>
      <c r="AE179" s="190"/>
      <c r="AF179" s="190"/>
      <c r="AG179" s="190"/>
      <c r="AH179" s="190"/>
      <c r="AI179" s="190"/>
      <c r="AJ179" s="190"/>
      <c r="AK179" s="190"/>
      <c r="AL179" s="190"/>
      <c r="AM179" s="190"/>
      <c r="AN179" s="190"/>
      <c r="AO179" s="190"/>
      <c r="AP179" s="190"/>
      <c r="AQ179" s="190"/>
      <c r="AR179" s="190"/>
      <c r="AS179" s="190"/>
      <c r="AT179" s="190"/>
      <c r="AU179" s="190"/>
      <c r="AV179" s="190"/>
      <c r="AW179" s="190"/>
      <c r="AX179" s="190"/>
      <c r="AY179" s="190"/>
      <c r="AZ179" s="190"/>
      <c r="BA179" s="190"/>
      <c r="BB179" s="190"/>
      <c r="BC179" s="190"/>
      <c r="BD179" s="190"/>
      <c r="BE179" s="190"/>
      <c r="BF179" s="190"/>
      <c r="BG179" s="190"/>
      <c r="BH179" s="190"/>
      <c r="BI179" s="190"/>
      <c r="BJ179" s="190"/>
      <c r="BK179" s="537" t="s">
        <v>1045</v>
      </c>
      <c r="BL179" s="572"/>
      <c r="BM179" s="591" t="s">
        <v>1082</v>
      </c>
      <c r="BN179" s="190"/>
      <c r="BO179" s="190"/>
      <c r="BP179" s="190"/>
      <c r="BQ179" s="190"/>
      <c r="BR179" s="190"/>
      <c r="BS179" s="190"/>
      <c r="BT179" s="190"/>
      <c r="BU179" s="190"/>
      <c r="BV179" s="190"/>
      <c r="BW179" s="190"/>
      <c r="BX179" s="190"/>
      <c r="BY179" s="190"/>
      <c r="BZ179" s="190"/>
      <c r="CA179" s="190"/>
      <c r="CB179" s="190"/>
      <c r="CC179" s="190"/>
      <c r="CD179" s="190"/>
      <c r="CE179" s="190"/>
      <c r="CF179" s="190"/>
      <c r="CG179" s="190"/>
      <c r="CH179" s="190"/>
      <c r="CI179" s="190"/>
      <c r="CJ179" s="190"/>
      <c r="CK179" s="892"/>
    </row>
    <row r="180" spans="1:89" ht="14.4" x14ac:dyDescent="0.3">
      <c r="A180" s="1046"/>
      <c r="B180" s="885" t="s">
        <v>1452</v>
      </c>
      <c r="C180" s="190"/>
      <c r="D180" s="190"/>
      <c r="E180" s="190"/>
      <c r="F180" s="190"/>
      <c r="G180" s="190"/>
      <c r="H180" s="190"/>
      <c r="I180" s="190"/>
      <c r="J180" s="190"/>
      <c r="K180" s="190"/>
      <c r="L180" s="190"/>
      <c r="M180" s="190"/>
      <c r="N180" s="190"/>
      <c r="O180" s="190"/>
      <c r="P180" s="190"/>
      <c r="Q180" s="190"/>
      <c r="R180" s="190"/>
      <c r="S180" s="190"/>
      <c r="T180" s="190"/>
      <c r="U180" s="190"/>
      <c r="V180" s="190"/>
      <c r="W180" s="190"/>
      <c r="X180" s="190"/>
      <c r="Y180" s="190"/>
      <c r="Z180" s="190"/>
      <c r="AA180" s="190"/>
      <c r="AB180" s="190"/>
      <c r="AC180" s="190"/>
      <c r="AD180" s="190"/>
      <c r="AE180" s="190"/>
      <c r="AF180" s="190"/>
      <c r="AG180" s="190"/>
      <c r="AH180" s="190"/>
      <c r="AI180" s="190"/>
      <c r="AJ180" s="190"/>
      <c r="AK180" s="190"/>
      <c r="AL180" s="190"/>
      <c r="AM180" s="190"/>
      <c r="AN180" s="190"/>
      <c r="AO180" s="190"/>
      <c r="AP180" s="190"/>
      <c r="AQ180" s="190"/>
      <c r="AR180" s="190"/>
      <c r="AS180" s="190"/>
      <c r="AT180" s="190"/>
      <c r="AU180" s="190"/>
      <c r="AV180" s="190"/>
      <c r="AW180" s="190"/>
      <c r="AX180" s="190"/>
      <c r="AY180" s="190"/>
      <c r="AZ180" s="190"/>
      <c r="BA180" s="190"/>
      <c r="BB180" s="190"/>
      <c r="BC180" s="190"/>
      <c r="BD180" s="190"/>
      <c r="BE180" s="190"/>
      <c r="BF180" s="190"/>
      <c r="BG180" s="190"/>
      <c r="BH180" s="190"/>
      <c r="BI180" s="190"/>
      <c r="BJ180" s="190"/>
      <c r="BK180" s="537" t="s">
        <v>1079</v>
      </c>
      <c r="BL180" s="572"/>
      <c r="BM180" s="591" t="s">
        <v>1045</v>
      </c>
      <c r="BN180" s="190"/>
      <c r="BO180" s="190"/>
      <c r="BP180" s="190"/>
      <c r="BQ180" s="190"/>
      <c r="BR180" s="190"/>
      <c r="BS180" s="190"/>
      <c r="BT180" s="190"/>
      <c r="BU180" s="190"/>
      <c r="BV180" s="190"/>
      <c r="BW180" s="190"/>
      <c r="BX180" s="190"/>
      <c r="BY180" s="190"/>
      <c r="BZ180" s="190"/>
      <c r="CA180" s="190"/>
      <c r="CB180" s="190"/>
      <c r="CC180" s="190"/>
      <c r="CD180" s="190"/>
      <c r="CE180" s="190"/>
      <c r="CF180" s="190"/>
      <c r="CG180" s="190"/>
      <c r="CH180" s="190"/>
      <c r="CI180" s="190"/>
      <c r="CJ180" s="190"/>
      <c r="CK180" s="892"/>
    </row>
    <row r="181" spans="1:89" ht="15" thickBot="1" x14ac:dyDescent="0.35">
      <c r="A181" s="1046"/>
      <c r="B181" s="885" t="s">
        <v>1176</v>
      </c>
      <c r="C181" s="190"/>
      <c r="D181" s="190"/>
      <c r="E181" s="190"/>
      <c r="F181" s="190"/>
      <c r="G181" s="190"/>
      <c r="H181" s="190"/>
      <c r="I181" s="190"/>
      <c r="J181" s="190"/>
      <c r="K181" s="190"/>
      <c r="L181" s="190"/>
      <c r="M181" s="190"/>
      <c r="N181" s="190"/>
      <c r="O181" s="190"/>
      <c r="P181" s="190"/>
      <c r="Q181" s="190"/>
      <c r="R181" s="190"/>
      <c r="S181" s="190"/>
      <c r="T181" s="190"/>
      <c r="U181" s="190"/>
      <c r="V181" s="190"/>
      <c r="W181" s="190"/>
      <c r="X181" s="190"/>
      <c r="Y181" s="190"/>
      <c r="Z181" s="190"/>
      <c r="AA181" s="190"/>
      <c r="AB181" s="190"/>
      <c r="AC181" s="190"/>
      <c r="AD181" s="190"/>
      <c r="AE181" s="190"/>
      <c r="AF181" s="190"/>
      <c r="AG181" s="190"/>
      <c r="AH181" s="190"/>
      <c r="AI181" s="190"/>
      <c r="AJ181" s="190"/>
      <c r="AK181" s="190"/>
      <c r="AL181" s="190"/>
      <c r="AM181" s="190"/>
      <c r="AN181" s="190"/>
      <c r="AO181" s="190"/>
      <c r="AP181" s="190"/>
      <c r="AQ181" s="190"/>
      <c r="AR181" s="190"/>
      <c r="AS181" s="190"/>
      <c r="AT181" s="190"/>
      <c r="AU181" s="190"/>
      <c r="AV181" s="190"/>
      <c r="AW181" s="190"/>
      <c r="AX181" s="190"/>
      <c r="AY181" s="190"/>
      <c r="AZ181" s="190"/>
      <c r="BA181" s="190"/>
      <c r="BB181" s="190"/>
      <c r="BC181" s="190"/>
      <c r="BD181" s="190"/>
      <c r="BE181" s="190"/>
      <c r="BF181" s="190"/>
      <c r="BG181" s="190"/>
      <c r="BH181" s="190"/>
      <c r="BI181" s="190"/>
      <c r="BJ181" s="190"/>
      <c r="BK181" s="551"/>
      <c r="BL181" s="585"/>
      <c r="BM181" s="727" t="s">
        <v>1083</v>
      </c>
      <c r="BN181" s="190"/>
      <c r="BO181" s="190"/>
      <c r="BP181" s="190"/>
      <c r="BQ181" s="190"/>
      <c r="BR181" s="190"/>
      <c r="BS181" s="190"/>
      <c r="BT181" s="190"/>
      <c r="BU181" s="190"/>
      <c r="BV181" s="190"/>
      <c r="BW181" s="190"/>
      <c r="BX181" s="190"/>
      <c r="BY181" s="190"/>
      <c r="BZ181" s="190"/>
      <c r="CA181" s="190"/>
      <c r="CB181" s="190"/>
      <c r="CC181" s="190"/>
      <c r="CD181" s="190"/>
      <c r="CE181" s="190"/>
      <c r="CF181" s="190"/>
      <c r="CG181" s="190"/>
      <c r="CH181" s="190"/>
      <c r="CI181" s="190"/>
      <c r="CJ181" s="190"/>
      <c r="CK181" s="892"/>
    </row>
    <row r="182" spans="1:89" ht="72" x14ac:dyDescent="0.3">
      <c r="A182" s="1046"/>
      <c r="B182" s="885" t="s">
        <v>1450</v>
      </c>
      <c r="C182" s="190"/>
      <c r="D182" s="190"/>
      <c r="E182" s="190"/>
      <c r="F182" s="190"/>
      <c r="G182" s="190"/>
      <c r="H182" s="190"/>
      <c r="I182" s="190"/>
      <c r="J182" s="190"/>
      <c r="K182" s="190"/>
      <c r="L182" s="190"/>
      <c r="M182" s="190"/>
      <c r="N182" s="190"/>
      <c r="O182" s="190"/>
      <c r="P182" s="190"/>
      <c r="Q182" s="190"/>
      <c r="R182" s="190"/>
      <c r="S182" s="190"/>
      <c r="T182" s="190"/>
      <c r="U182" s="190"/>
      <c r="V182" s="190"/>
      <c r="W182" s="190"/>
      <c r="X182" s="190"/>
      <c r="Y182" s="190"/>
      <c r="Z182" s="190"/>
      <c r="AA182" s="190"/>
      <c r="AB182" s="190"/>
      <c r="AC182" s="190"/>
      <c r="AD182" s="190"/>
      <c r="AE182" s="190"/>
      <c r="AF182" s="190"/>
      <c r="AG182" s="190"/>
      <c r="AH182" s="190"/>
      <c r="AI182" s="190"/>
      <c r="AJ182" s="190"/>
      <c r="AK182" s="190"/>
      <c r="AL182" s="190"/>
      <c r="AM182" s="190"/>
      <c r="AN182" s="190"/>
      <c r="AO182" s="190"/>
      <c r="AP182" s="190"/>
      <c r="AQ182" s="190"/>
      <c r="AR182" s="190"/>
      <c r="AS182" s="190"/>
      <c r="AT182" s="190"/>
      <c r="AU182" s="190"/>
      <c r="AV182" s="190"/>
      <c r="AW182" s="190"/>
      <c r="AX182" s="190"/>
      <c r="AY182" s="190"/>
      <c r="AZ182" s="190"/>
      <c r="BA182" s="190"/>
      <c r="BB182" s="190"/>
      <c r="BC182" s="190"/>
      <c r="BD182" s="190"/>
      <c r="BE182" s="190"/>
      <c r="BF182" s="190"/>
      <c r="BG182" s="190"/>
      <c r="BH182" s="190"/>
      <c r="BI182" s="190"/>
      <c r="BJ182" s="190"/>
      <c r="BK182" s="546" t="s">
        <v>1443</v>
      </c>
      <c r="BL182" s="577" t="s">
        <v>1449</v>
      </c>
      <c r="BM182" s="546"/>
      <c r="BN182" s="190"/>
      <c r="BO182" s="190"/>
      <c r="BP182" s="190"/>
      <c r="BQ182" s="190"/>
      <c r="BR182" s="190"/>
      <c r="BS182" s="190"/>
      <c r="BT182" s="190"/>
      <c r="BU182" s="190"/>
      <c r="BV182" s="190"/>
      <c r="BW182" s="190"/>
      <c r="BX182" s="190"/>
      <c r="BY182" s="190"/>
      <c r="BZ182" s="190"/>
      <c r="CA182" s="190"/>
      <c r="CB182" s="190"/>
      <c r="CC182" s="190"/>
      <c r="CD182" s="190"/>
      <c r="CE182" s="190"/>
      <c r="CF182" s="190"/>
      <c r="CG182" s="190"/>
      <c r="CH182" s="190"/>
      <c r="CI182" s="190"/>
      <c r="CJ182" s="190"/>
      <c r="CK182" s="892"/>
    </row>
    <row r="183" spans="1:89" ht="14.4" x14ac:dyDescent="0.3">
      <c r="A183" s="1046"/>
      <c r="B183" s="887"/>
      <c r="C183" s="190"/>
      <c r="D183" s="190"/>
      <c r="E183" s="190"/>
      <c r="F183" s="190"/>
      <c r="G183" s="190"/>
      <c r="H183" s="190"/>
      <c r="I183" s="190"/>
      <c r="J183" s="190"/>
      <c r="K183" s="190"/>
      <c r="L183" s="190"/>
      <c r="M183" s="190"/>
      <c r="N183" s="190"/>
      <c r="O183" s="190"/>
      <c r="P183" s="190"/>
      <c r="Q183" s="190"/>
      <c r="R183" s="190"/>
      <c r="S183" s="190"/>
      <c r="T183" s="190"/>
      <c r="U183" s="190"/>
      <c r="V183" s="190"/>
      <c r="W183" s="190"/>
      <c r="X183" s="190"/>
      <c r="Y183" s="190"/>
      <c r="Z183" s="190"/>
      <c r="AA183" s="190"/>
      <c r="AB183" s="190"/>
      <c r="AC183" s="190"/>
      <c r="AD183" s="190"/>
      <c r="AE183" s="190"/>
      <c r="AF183" s="190"/>
      <c r="AG183" s="190"/>
      <c r="AH183" s="190"/>
      <c r="AI183" s="190"/>
      <c r="AJ183" s="190"/>
      <c r="AK183" s="190"/>
      <c r="AL183" s="190"/>
      <c r="AM183" s="190"/>
      <c r="AN183" s="190"/>
      <c r="AO183" s="190"/>
      <c r="AP183" s="190"/>
      <c r="AQ183" s="190"/>
      <c r="AR183" s="190"/>
      <c r="AS183" s="190"/>
      <c r="AT183" s="190"/>
      <c r="AU183" s="190"/>
      <c r="AV183" s="190"/>
      <c r="AW183" s="190"/>
      <c r="AX183" s="190"/>
      <c r="AY183" s="190"/>
      <c r="AZ183" s="190"/>
      <c r="BA183" s="190"/>
      <c r="BB183" s="190"/>
      <c r="BC183" s="190"/>
      <c r="BD183" s="190"/>
      <c r="BE183" s="190"/>
      <c r="BF183" s="190"/>
      <c r="BG183" s="190"/>
      <c r="BH183" s="190"/>
      <c r="BI183" s="190"/>
      <c r="BJ183" s="190"/>
      <c r="BK183" s="537" t="s">
        <v>1324</v>
      </c>
      <c r="BL183" s="578"/>
      <c r="BM183" s="537" t="s">
        <v>1443</v>
      </c>
      <c r="BN183" s="190"/>
      <c r="BO183" s="190"/>
      <c r="BP183" s="190"/>
      <c r="BQ183" s="190"/>
      <c r="BR183" s="190"/>
      <c r="BS183" s="190"/>
      <c r="BT183" s="190"/>
      <c r="BU183" s="190"/>
      <c r="BV183" s="190"/>
      <c r="BW183" s="190"/>
      <c r="BX183" s="190"/>
      <c r="BY183" s="190"/>
      <c r="BZ183" s="190"/>
      <c r="CA183" s="190"/>
      <c r="CB183" s="190"/>
      <c r="CC183" s="190"/>
      <c r="CD183" s="190"/>
      <c r="CE183" s="190"/>
      <c r="CF183" s="190"/>
      <c r="CG183" s="190"/>
      <c r="CH183" s="190"/>
      <c r="CI183" s="190"/>
      <c r="CJ183" s="190"/>
      <c r="CK183" s="892"/>
    </row>
    <row r="184" spans="1:89" ht="14.4" x14ac:dyDescent="0.3">
      <c r="A184" s="1046"/>
      <c r="B184" s="888"/>
      <c r="C184" s="190"/>
      <c r="D184" s="190"/>
      <c r="E184" s="190"/>
      <c r="F184" s="190"/>
      <c r="G184" s="190"/>
      <c r="H184" s="190"/>
      <c r="I184" s="190"/>
      <c r="J184" s="190"/>
      <c r="K184" s="190"/>
      <c r="L184" s="190"/>
      <c r="M184" s="190"/>
      <c r="N184" s="190"/>
      <c r="O184" s="190"/>
      <c r="P184" s="190"/>
      <c r="Q184" s="190"/>
      <c r="R184" s="190"/>
      <c r="S184" s="190"/>
      <c r="T184" s="190"/>
      <c r="U184" s="190"/>
      <c r="V184" s="190"/>
      <c r="W184" s="190"/>
      <c r="X184" s="190"/>
      <c r="Y184" s="190"/>
      <c r="Z184" s="190"/>
      <c r="AA184" s="190"/>
      <c r="AB184" s="190"/>
      <c r="AC184" s="190"/>
      <c r="AD184" s="190"/>
      <c r="AE184" s="190"/>
      <c r="AF184" s="190"/>
      <c r="AG184" s="190"/>
      <c r="AH184" s="190"/>
      <c r="AI184" s="190"/>
      <c r="AJ184" s="190"/>
      <c r="AK184" s="190"/>
      <c r="AL184" s="190"/>
      <c r="AM184" s="190"/>
      <c r="AN184" s="190"/>
      <c r="AO184" s="190"/>
      <c r="AP184" s="190"/>
      <c r="AQ184" s="190"/>
      <c r="AR184" s="190"/>
      <c r="AS184" s="190"/>
      <c r="AT184" s="190"/>
      <c r="AU184" s="190"/>
      <c r="AV184" s="190"/>
      <c r="AW184" s="190"/>
      <c r="AX184" s="190"/>
      <c r="AY184" s="190"/>
      <c r="AZ184" s="190"/>
      <c r="BA184" s="190"/>
      <c r="BB184" s="190"/>
      <c r="BC184" s="190"/>
      <c r="BD184" s="190"/>
      <c r="BE184" s="190"/>
      <c r="BF184" s="190"/>
      <c r="BG184" s="190"/>
      <c r="BH184" s="190"/>
      <c r="BI184" s="190"/>
      <c r="BJ184" s="190"/>
      <c r="BK184" s="537" t="s">
        <v>1312</v>
      </c>
      <c r="BL184" s="578"/>
      <c r="BM184" s="537" t="s">
        <v>1448</v>
      </c>
      <c r="BN184" s="190"/>
      <c r="BO184" s="190"/>
      <c r="BP184" s="190"/>
      <c r="BQ184" s="190"/>
      <c r="BR184" s="190"/>
      <c r="BS184" s="190"/>
      <c r="BT184" s="190"/>
      <c r="BU184" s="190"/>
      <c r="BV184" s="190"/>
      <c r="BW184" s="190"/>
      <c r="BX184" s="190"/>
      <c r="BY184" s="190"/>
      <c r="BZ184" s="190"/>
      <c r="CA184" s="190"/>
      <c r="CB184" s="190"/>
      <c r="CC184" s="190"/>
      <c r="CD184" s="190"/>
      <c r="CE184" s="190"/>
      <c r="CF184" s="190"/>
      <c r="CG184" s="190"/>
      <c r="CH184" s="190"/>
      <c r="CI184" s="190"/>
      <c r="CJ184" s="190"/>
      <c r="CK184" s="892"/>
    </row>
    <row r="185" spans="1:89" ht="14.4" x14ac:dyDescent="0.3">
      <c r="A185" s="1046"/>
      <c r="B185" s="888"/>
      <c r="C185" s="190"/>
      <c r="D185" s="190"/>
      <c r="E185" s="190"/>
      <c r="F185" s="190"/>
      <c r="G185" s="190"/>
      <c r="H185" s="190"/>
      <c r="I185" s="190"/>
      <c r="J185" s="190"/>
      <c r="K185" s="190"/>
      <c r="L185" s="190"/>
      <c r="M185" s="190"/>
      <c r="N185" s="190"/>
      <c r="O185" s="190"/>
      <c r="P185" s="190"/>
      <c r="Q185" s="190"/>
      <c r="R185" s="190"/>
      <c r="S185" s="190"/>
      <c r="T185" s="190"/>
      <c r="U185" s="190"/>
      <c r="V185" s="190"/>
      <c r="W185" s="190"/>
      <c r="X185" s="190"/>
      <c r="Y185" s="190"/>
      <c r="Z185" s="190"/>
      <c r="AA185" s="190"/>
      <c r="AB185" s="190"/>
      <c r="AC185" s="190"/>
      <c r="AD185" s="190"/>
      <c r="AE185" s="190"/>
      <c r="AF185" s="190"/>
      <c r="AG185" s="190"/>
      <c r="AH185" s="190"/>
      <c r="AI185" s="190"/>
      <c r="AJ185" s="190"/>
      <c r="AK185" s="190"/>
      <c r="AL185" s="190"/>
      <c r="AM185" s="190"/>
      <c r="AN185" s="190"/>
      <c r="AO185" s="190"/>
      <c r="AP185" s="190"/>
      <c r="AQ185" s="190"/>
      <c r="AR185" s="190"/>
      <c r="AS185" s="190"/>
      <c r="AT185" s="190"/>
      <c r="AU185" s="190"/>
      <c r="AV185" s="190"/>
      <c r="AW185" s="190"/>
      <c r="AX185" s="190"/>
      <c r="AY185" s="190"/>
      <c r="AZ185" s="190"/>
      <c r="BA185" s="190"/>
      <c r="BB185" s="190"/>
      <c r="BC185" s="190"/>
      <c r="BD185" s="190"/>
      <c r="BE185" s="190"/>
      <c r="BF185" s="190"/>
      <c r="BG185" s="190"/>
      <c r="BH185" s="190"/>
      <c r="BI185" s="190"/>
      <c r="BJ185" s="190"/>
      <c r="BK185" s="537" t="s">
        <v>1453</v>
      </c>
      <c r="BL185" s="578"/>
      <c r="BM185" s="537" t="s">
        <v>1454</v>
      </c>
      <c r="BN185" s="190"/>
      <c r="BO185" s="190"/>
      <c r="BP185" s="190"/>
      <c r="BQ185" s="190"/>
      <c r="BR185" s="190"/>
      <c r="BS185" s="190"/>
      <c r="BT185" s="190"/>
      <c r="BU185" s="190"/>
      <c r="BV185" s="190"/>
      <c r="BW185" s="190"/>
      <c r="BX185" s="190"/>
      <c r="BY185" s="190"/>
      <c r="BZ185" s="190"/>
      <c r="CA185" s="190"/>
      <c r="CB185" s="190"/>
      <c r="CC185" s="190"/>
      <c r="CD185" s="190"/>
      <c r="CE185" s="190"/>
      <c r="CF185" s="190"/>
      <c r="CG185" s="190"/>
      <c r="CH185" s="190"/>
      <c r="CI185" s="190"/>
      <c r="CJ185" s="190"/>
      <c r="CK185" s="892"/>
    </row>
    <row r="186" spans="1:89" ht="14.4" x14ac:dyDescent="0.3">
      <c r="A186" s="1046"/>
      <c r="B186" s="888"/>
      <c r="C186" s="190"/>
      <c r="D186" s="190"/>
      <c r="E186" s="190"/>
      <c r="F186" s="190"/>
      <c r="G186" s="190"/>
      <c r="H186" s="190"/>
      <c r="I186" s="190"/>
      <c r="J186" s="190"/>
      <c r="K186" s="190"/>
      <c r="L186" s="190"/>
      <c r="M186" s="190"/>
      <c r="N186" s="190"/>
      <c r="O186" s="190"/>
      <c r="P186" s="190"/>
      <c r="Q186" s="190"/>
      <c r="R186" s="190"/>
      <c r="S186" s="190"/>
      <c r="T186" s="190"/>
      <c r="U186" s="190"/>
      <c r="V186" s="190"/>
      <c r="W186" s="190"/>
      <c r="X186" s="190"/>
      <c r="Y186" s="190"/>
      <c r="Z186" s="190"/>
      <c r="AA186" s="190"/>
      <c r="AB186" s="190"/>
      <c r="AC186" s="190"/>
      <c r="AD186" s="190"/>
      <c r="AE186" s="190"/>
      <c r="AF186" s="190"/>
      <c r="AG186" s="190"/>
      <c r="AH186" s="190"/>
      <c r="AI186" s="190"/>
      <c r="AJ186" s="190"/>
      <c r="AK186" s="190"/>
      <c r="AL186" s="190"/>
      <c r="AM186" s="190"/>
      <c r="AN186" s="190"/>
      <c r="AO186" s="190"/>
      <c r="AP186" s="190"/>
      <c r="AQ186" s="190"/>
      <c r="AR186" s="190"/>
      <c r="AS186" s="190"/>
      <c r="AT186" s="190"/>
      <c r="AU186" s="190"/>
      <c r="AV186" s="190"/>
      <c r="AW186" s="190"/>
      <c r="AX186" s="190"/>
      <c r="AY186" s="190"/>
      <c r="AZ186" s="190"/>
      <c r="BA186" s="190"/>
      <c r="BB186" s="190"/>
      <c r="BC186" s="190"/>
      <c r="BD186" s="190"/>
      <c r="BE186" s="190"/>
      <c r="BF186" s="190"/>
      <c r="BG186" s="190"/>
      <c r="BH186" s="190"/>
      <c r="BI186" s="190"/>
      <c r="BJ186" s="190"/>
      <c r="BK186" s="537" t="s">
        <v>1092</v>
      </c>
      <c r="BL186" s="578"/>
      <c r="BM186" s="537"/>
      <c r="BN186" s="190"/>
      <c r="BO186" s="190"/>
      <c r="BP186" s="190"/>
      <c r="BQ186" s="190"/>
      <c r="BR186" s="190"/>
      <c r="BS186" s="190"/>
      <c r="BT186" s="190"/>
      <c r="BU186" s="190"/>
      <c r="BV186" s="190"/>
      <c r="BW186" s="190"/>
      <c r="BX186" s="190"/>
      <c r="BY186" s="190"/>
      <c r="BZ186" s="190"/>
      <c r="CA186" s="190"/>
      <c r="CB186" s="190"/>
      <c r="CC186" s="190"/>
      <c r="CD186" s="190"/>
      <c r="CE186" s="190"/>
      <c r="CF186" s="190"/>
      <c r="CG186" s="190"/>
      <c r="CH186" s="190"/>
      <c r="CI186" s="190"/>
      <c r="CJ186" s="190"/>
      <c r="CK186" s="892"/>
    </row>
    <row r="187" spans="1:89" ht="14.4" x14ac:dyDescent="0.3">
      <c r="A187" s="1046"/>
      <c r="B187" s="888"/>
      <c r="C187" s="190"/>
      <c r="D187" s="190"/>
      <c r="E187" s="190"/>
      <c r="F187" s="190"/>
      <c r="G187" s="190"/>
      <c r="H187" s="190"/>
      <c r="I187" s="190"/>
      <c r="J187" s="190"/>
      <c r="K187" s="190"/>
      <c r="L187" s="190"/>
      <c r="M187" s="190"/>
      <c r="N187" s="190"/>
      <c r="O187" s="190"/>
      <c r="P187" s="190"/>
      <c r="Q187" s="190"/>
      <c r="R187" s="190"/>
      <c r="S187" s="190"/>
      <c r="T187" s="190"/>
      <c r="U187" s="190"/>
      <c r="V187" s="190"/>
      <c r="W187" s="190"/>
      <c r="X187" s="190"/>
      <c r="Y187" s="190"/>
      <c r="Z187" s="190"/>
      <c r="AA187" s="190"/>
      <c r="AB187" s="190"/>
      <c r="AC187" s="190"/>
      <c r="AD187" s="190"/>
      <c r="AE187" s="190"/>
      <c r="AF187" s="190"/>
      <c r="AG187" s="190"/>
      <c r="AH187" s="190"/>
      <c r="AI187" s="190"/>
      <c r="AJ187" s="190"/>
      <c r="AK187" s="190"/>
      <c r="AL187" s="190"/>
      <c r="AM187" s="190"/>
      <c r="AN187" s="190"/>
      <c r="AO187" s="190"/>
      <c r="AP187" s="190"/>
      <c r="AQ187" s="190"/>
      <c r="AR187" s="190"/>
      <c r="AS187" s="190"/>
      <c r="AT187" s="190"/>
      <c r="AU187" s="190"/>
      <c r="AV187" s="190"/>
      <c r="AW187" s="190"/>
      <c r="AX187" s="190"/>
      <c r="AY187" s="190"/>
      <c r="AZ187" s="190"/>
      <c r="BA187" s="190"/>
      <c r="BB187" s="190"/>
      <c r="BC187" s="190"/>
      <c r="BD187" s="190"/>
      <c r="BE187" s="190"/>
      <c r="BF187" s="190"/>
      <c r="BG187" s="190"/>
      <c r="BH187" s="190"/>
      <c r="BI187" s="190"/>
      <c r="BJ187" s="190"/>
      <c r="BK187" s="537" t="s">
        <v>1081</v>
      </c>
      <c r="BL187" s="578"/>
      <c r="BM187" s="537"/>
      <c r="BN187" s="190"/>
      <c r="BO187" s="190"/>
      <c r="BP187" s="190"/>
      <c r="BQ187" s="190"/>
      <c r="BR187" s="190"/>
      <c r="BS187" s="190"/>
      <c r="BT187" s="190"/>
      <c r="BU187" s="190"/>
      <c r="BV187" s="190"/>
      <c r="BW187" s="190"/>
      <c r="BX187" s="190"/>
      <c r="BY187" s="190"/>
      <c r="BZ187" s="190"/>
      <c r="CA187" s="190"/>
      <c r="CB187" s="190"/>
      <c r="CC187" s="190"/>
      <c r="CD187" s="190"/>
      <c r="CE187" s="190"/>
      <c r="CF187" s="190"/>
      <c r="CG187" s="190"/>
      <c r="CH187" s="190"/>
      <c r="CI187" s="190"/>
      <c r="CJ187" s="190"/>
      <c r="CK187" s="892"/>
    </row>
    <row r="188" spans="1:89" ht="14.4" x14ac:dyDescent="0.3">
      <c r="A188" s="1046"/>
      <c r="B188" s="888"/>
      <c r="C188" s="190"/>
      <c r="D188" s="190"/>
      <c r="E188" s="190"/>
      <c r="F188" s="190"/>
      <c r="G188" s="190"/>
      <c r="H188" s="190"/>
      <c r="I188" s="190"/>
      <c r="J188" s="190"/>
      <c r="K188" s="190"/>
      <c r="L188" s="190"/>
      <c r="M188" s="190"/>
      <c r="N188" s="190"/>
      <c r="O188" s="190"/>
      <c r="P188" s="190"/>
      <c r="Q188" s="190"/>
      <c r="R188" s="190"/>
      <c r="S188" s="190"/>
      <c r="T188" s="190"/>
      <c r="U188" s="190"/>
      <c r="V188" s="190"/>
      <c r="W188" s="190"/>
      <c r="X188" s="190"/>
      <c r="Y188" s="190"/>
      <c r="Z188" s="190"/>
      <c r="AA188" s="190"/>
      <c r="AB188" s="190"/>
      <c r="AC188" s="190"/>
      <c r="AD188" s="190"/>
      <c r="AE188" s="190"/>
      <c r="AF188" s="190"/>
      <c r="AG188" s="190"/>
      <c r="AH188" s="190"/>
      <c r="AI188" s="190"/>
      <c r="AJ188" s="190"/>
      <c r="AK188" s="190"/>
      <c r="AL188" s="190"/>
      <c r="AM188" s="190"/>
      <c r="AN188" s="190"/>
      <c r="AO188" s="190"/>
      <c r="AP188" s="190"/>
      <c r="AQ188" s="190"/>
      <c r="AR188" s="190"/>
      <c r="AS188" s="190"/>
      <c r="AT188" s="190"/>
      <c r="AU188" s="190"/>
      <c r="AV188" s="190"/>
      <c r="AW188" s="190"/>
      <c r="AX188" s="190"/>
      <c r="AY188" s="190"/>
      <c r="AZ188" s="190"/>
      <c r="BA188" s="190"/>
      <c r="BB188" s="190"/>
      <c r="BC188" s="190"/>
      <c r="BD188" s="190"/>
      <c r="BE188" s="190"/>
      <c r="BF188" s="190"/>
      <c r="BG188" s="190"/>
      <c r="BH188" s="190"/>
      <c r="BI188" s="190"/>
      <c r="BJ188" s="190"/>
      <c r="BK188" s="537" t="s">
        <v>1098</v>
      </c>
      <c r="BL188" s="578"/>
      <c r="BM188" s="537"/>
      <c r="BN188" s="190"/>
      <c r="BO188" s="190"/>
      <c r="BP188" s="190"/>
      <c r="BQ188" s="190"/>
      <c r="BR188" s="190"/>
      <c r="BS188" s="190"/>
      <c r="BT188" s="190"/>
      <c r="BU188" s="190"/>
      <c r="BV188" s="190"/>
      <c r="BW188" s="190"/>
      <c r="BX188" s="190"/>
      <c r="BY188" s="190"/>
      <c r="BZ188" s="190"/>
      <c r="CA188" s="190"/>
      <c r="CB188" s="190"/>
      <c r="CC188" s="190"/>
      <c r="CD188" s="190"/>
      <c r="CE188" s="190"/>
      <c r="CF188" s="190"/>
      <c r="CG188" s="190"/>
      <c r="CH188" s="190"/>
      <c r="CI188" s="190"/>
      <c r="CJ188" s="190"/>
      <c r="CK188" s="892"/>
    </row>
    <row r="189" spans="1:89" ht="14.4" x14ac:dyDescent="0.3">
      <c r="A189" s="1046"/>
      <c r="B189" s="888"/>
      <c r="C189" s="190"/>
      <c r="D189" s="190"/>
      <c r="E189" s="190"/>
      <c r="F189" s="190"/>
      <c r="G189" s="190"/>
      <c r="H189" s="190"/>
      <c r="I189" s="190"/>
      <c r="J189" s="190"/>
      <c r="K189" s="190"/>
      <c r="L189" s="190"/>
      <c r="M189" s="190"/>
      <c r="N189" s="190"/>
      <c r="O189" s="190"/>
      <c r="P189" s="190"/>
      <c r="Q189" s="190"/>
      <c r="R189" s="190"/>
      <c r="S189" s="190"/>
      <c r="T189" s="190"/>
      <c r="U189" s="190"/>
      <c r="V189" s="190"/>
      <c r="W189" s="190"/>
      <c r="X189" s="190"/>
      <c r="Y189" s="190"/>
      <c r="Z189" s="190"/>
      <c r="AA189" s="190"/>
      <c r="AB189" s="190"/>
      <c r="AC189" s="190"/>
      <c r="AD189" s="190"/>
      <c r="AE189" s="190"/>
      <c r="AF189" s="190"/>
      <c r="AG189" s="190"/>
      <c r="AH189" s="190"/>
      <c r="AI189" s="190"/>
      <c r="AJ189" s="190"/>
      <c r="AK189" s="190"/>
      <c r="AL189" s="190"/>
      <c r="AM189" s="190"/>
      <c r="AN189" s="190"/>
      <c r="AO189" s="190"/>
      <c r="AP189" s="190"/>
      <c r="AQ189" s="190"/>
      <c r="AR189" s="190"/>
      <c r="AS189" s="190"/>
      <c r="AT189" s="190"/>
      <c r="AU189" s="190"/>
      <c r="AV189" s="190"/>
      <c r="AW189" s="190"/>
      <c r="AX189" s="190"/>
      <c r="AY189" s="190"/>
      <c r="AZ189" s="190"/>
      <c r="BA189" s="190"/>
      <c r="BB189" s="190"/>
      <c r="BC189" s="190"/>
      <c r="BD189" s="190"/>
      <c r="BE189" s="190"/>
      <c r="BF189" s="190"/>
      <c r="BG189" s="190"/>
      <c r="BH189" s="190"/>
      <c r="BI189" s="190"/>
      <c r="BJ189" s="190"/>
      <c r="BK189" s="537" t="s">
        <v>1090</v>
      </c>
      <c r="BL189" s="578"/>
      <c r="BM189" s="537"/>
      <c r="BN189" s="190"/>
      <c r="BO189" s="190"/>
      <c r="BP189" s="190"/>
      <c r="BQ189" s="190"/>
      <c r="BR189" s="190"/>
      <c r="BS189" s="190"/>
      <c r="BT189" s="190"/>
      <c r="BU189" s="190"/>
      <c r="BV189" s="190"/>
      <c r="BW189" s="190"/>
      <c r="BX189" s="190"/>
      <c r="BY189" s="190"/>
      <c r="BZ189" s="190"/>
      <c r="CA189" s="190"/>
      <c r="CB189" s="190"/>
      <c r="CC189" s="190"/>
      <c r="CD189" s="190"/>
      <c r="CE189" s="190"/>
      <c r="CF189" s="190"/>
      <c r="CG189" s="190"/>
      <c r="CH189" s="190"/>
      <c r="CI189" s="190"/>
      <c r="CJ189" s="190"/>
      <c r="CK189" s="892"/>
    </row>
    <row r="190" spans="1:89" ht="14.4" x14ac:dyDescent="0.3">
      <c r="A190" s="1046"/>
      <c r="B190" s="888"/>
      <c r="C190" s="190"/>
      <c r="D190" s="190"/>
      <c r="E190" s="190"/>
      <c r="F190" s="190"/>
      <c r="G190" s="190"/>
      <c r="H190" s="190"/>
      <c r="I190" s="190"/>
      <c r="J190" s="190"/>
      <c r="K190" s="190"/>
      <c r="L190" s="190"/>
      <c r="M190" s="190"/>
      <c r="N190" s="190"/>
      <c r="O190" s="190"/>
      <c r="P190" s="190"/>
      <c r="Q190" s="190"/>
      <c r="R190" s="190"/>
      <c r="S190" s="190"/>
      <c r="T190" s="190"/>
      <c r="U190" s="190"/>
      <c r="V190" s="190"/>
      <c r="W190" s="190"/>
      <c r="X190" s="190"/>
      <c r="Y190" s="190"/>
      <c r="Z190" s="190"/>
      <c r="AA190" s="190"/>
      <c r="AB190" s="190"/>
      <c r="AC190" s="190"/>
      <c r="AD190" s="190"/>
      <c r="AE190" s="190"/>
      <c r="AF190" s="190"/>
      <c r="AG190" s="190"/>
      <c r="AH190" s="190"/>
      <c r="AI190" s="190"/>
      <c r="AJ190" s="190"/>
      <c r="AK190" s="190"/>
      <c r="AL190" s="190"/>
      <c r="AM190" s="190"/>
      <c r="AN190" s="190"/>
      <c r="AO190" s="190"/>
      <c r="AP190" s="190"/>
      <c r="AQ190" s="190"/>
      <c r="AR190" s="190"/>
      <c r="AS190" s="190"/>
      <c r="AT190" s="190"/>
      <c r="AU190" s="190"/>
      <c r="AV190" s="190"/>
      <c r="AW190" s="190"/>
      <c r="AX190" s="190"/>
      <c r="AY190" s="190"/>
      <c r="AZ190" s="190"/>
      <c r="BA190" s="190"/>
      <c r="BB190" s="190"/>
      <c r="BC190" s="190"/>
      <c r="BD190" s="190"/>
      <c r="BE190" s="190"/>
      <c r="BF190" s="190"/>
      <c r="BG190" s="190"/>
      <c r="BH190" s="190"/>
      <c r="BI190" s="190"/>
      <c r="BJ190" s="190"/>
      <c r="BK190" s="537" t="s">
        <v>1450</v>
      </c>
      <c r="BL190" s="578"/>
      <c r="BM190" s="537"/>
      <c r="BN190" s="190"/>
      <c r="BO190" s="190"/>
      <c r="BP190" s="190"/>
      <c r="BQ190" s="190"/>
      <c r="BR190" s="190"/>
      <c r="BS190" s="190"/>
      <c r="BT190" s="190"/>
      <c r="BU190" s="190"/>
      <c r="BV190" s="190"/>
      <c r="BW190" s="190"/>
      <c r="BX190" s="190"/>
      <c r="BY190" s="190"/>
      <c r="BZ190" s="190"/>
      <c r="CA190" s="190"/>
      <c r="CB190" s="190"/>
      <c r="CC190" s="190"/>
      <c r="CD190" s="190"/>
      <c r="CE190" s="190"/>
      <c r="CF190" s="190"/>
      <c r="CG190" s="190"/>
      <c r="CH190" s="190"/>
      <c r="CI190" s="190"/>
      <c r="CJ190" s="190"/>
      <c r="CK190" s="892"/>
    </row>
    <row r="191" spans="1:89" ht="15" thickBot="1" x14ac:dyDescent="0.35">
      <c r="A191" s="1046"/>
      <c r="B191" s="888"/>
      <c r="C191" s="190"/>
      <c r="D191" s="190"/>
      <c r="E191" s="190"/>
      <c r="F191" s="190"/>
      <c r="G191" s="190"/>
      <c r="H191" s="190"/>
      <c r="I191" s="190"/>
      <c r="J191" s="190"/>
      <c r="K191" s="190"/>
      <c r="L191" s="190"/>
      <c r="M191" s="190"/>
      <c r="N191" s="190"/>
      <c r="O191" s="190"/>
      <c r="P191" s="190"/>
      <c r="Q191" s="190"/>
      <c r="R191" s="190"/>
      <c r="S191" s="190"/>
      <c r="T191" s="190"/>
      <c r="U191" s="190"/>
      <c r="V191" s="190"/>
      <c r="W191" s="190"/>
      <c r="X191" s="190"/>
      <c r="Y191" s="190"/>
      <c r="Z191" s="190"/>
      <c r="AA191" s="190"/>
      <c r="AB191" s="190"/>
      <c r="AC191" s="190"/>
      <c r="AD191" s="190"/>
      <c r="AE191" s="190"/>
      <c r="AF191" s="190"/>
      <c r="AG191" s="190"/>
      <c r="AH191" s="190"/>
      <c r="AI191" s="190"/>
      <c r="AJ191" s="190"/>
      <c r="AK191" s="190"/>
      <c r="AL191" s="190"/>
      <c r="AM191" s="190"/>
      <c r="AN191" s="190"/>
      <c r="AO191" s="190"/>
      <c r="AP191" s="190"/>
      <c r="AQ191" s="190"/>
      <c r="AR191" s="190"/>
      <c r="AS191" s="190"/>
      <c r="AT191" s="190"/>
      <c r="AU191" s="190"/>
      <c r="AV191" s="190"/>
      <c r="AW191" s="190"/>
      <c r="AX191" s="190"/>
      <c r="AY191" s="190"/>
      <c r="AZ191" s="190"/>
      <c r="BA191" s="190"/>
      <c r="BB191" s="190"/>
      <c r="BC191" s="190"/>
      <c r="BD191" s="190"/>
      <c r="BE191" s="190"/>
      <c r="BF191" s="190"/>
      <c r="BG191" s="190"/>
      <c r="BH191" s="190"/>
      <c r="BI191" s="190"/>
      <c r="BJ191" s="190"/>
      <c r="BK191" s="551" t="s">
        <v>1083</v>
      </c>
      <c r="BL191" s="579"/>
      <c r="BM191" s="551"/>
      <c r="BN191" s="190"/>
      <c r="BO191" s="190"/>
      <c r="BP191" s="190"/>
      <c r="BQ191" s="190"/>
      <c r="BR191" s="190"/>
      <c r="BS191" s="190"/>
      <c r="BT191" s="190"/>
      <c r="BU191" s="190"/>
      <c r="BV191" s="190"/>
      <c r="BW191" s="190"/>
      <c r="BX191" s="190"/>
      <c r="BY191" s="190"/>
      <c r="BZ191" s="190"/>
      <c r="CA191" s="190"/>
      <c r="CB191" s="190"/>
      <c r="CC191" s="190"/>
      <c r="CD191" s="190"/>
      <c r="CE191" s="190"/>
      <c r="CF191" s="190"/>
      <c r="CG191" s="190"/>
      <c r="CH191" s="190"/>
      <c r="CI191" s="190"/>
      <c r="CJ191" s="190"/>
      <c r="CK191" s="892"/>
    </row>
    <row r="192" spans="1:89" ht="14.4" x14ac:dyDescent="0.3">
      <c r="A192" s="1046"/>
      <c r="B192" s="888"/>
      <c r="C192" s="190"/>
      <c r="D192" s="190"/>
      <c r="E192" s="190"/>
      <c r="F192" s="190"/>
      <c r="G192" s="190"/>
      <c r="H192" s="190"/>
      <c r="I192" s="190"/>
      <c r="J192" s="190"/>
      <c r="K192" s="190"/>
      <c r="L192" s="190"/>
      <c r="M192" s="190"/>
      <c r="N192" s="190"/>
      <c r="O192" s="190"/>
      <c r="P192" s="190"/>
      <c r="Q192" s="190"/>
      <c r="R192" s="190"/>
      <c r="S192" s="190"/>
      <c r="T192" s="190"/>
      <c r="U192" s="190"/>
      <c r="V192" s="190"/>
      <c r="W192" s="190"/>
      <c r="X192" s="190"/>
      <c r="Y192" s="190"/>
      <c r="Z192" s="190"/>
      <c r="AA192" s="190"/>
      <c r="AB192" s="190"/>
      <c r="AC192" s="190"/>
      <c r="AD192" s="190"/>
      <c r="AE192" s="190"/>
      <c r="AF192" s="190"/>
      <c r="AG192" s="190"/>
      <c r="AH192" s="190"/>
      <c r="AI192" s="190"/>
      <c r="AJ192" s="190"/>
      <c r="AK192" s="190"/>
      <c r="AL192" s="190"/>
      <c r="AM192" s="190"/>
      <c r="AN192" s="190"/>
      <c r="AO192" s="190"/>
      <c r="AP192" s="190"/>
      <c r="AQ192" s="190"/>
      <c r="AR192" s="190"/>
      <c r="AS192" s="190"/>
      <c r="AT192" s="190"/>
      <c r="AU192" s="190"/>
      <c r="AV192" s="190"/>
      <c r="AW192" s="190"/>
      <c r="AX192" s="190"/>
      <c r="AY192" s="190"/>
      <c r="AZ192" s="190"/>
      <c r="BA192" s="190"/>
      <c r="BB192" s="190"/>
      <c r="BC192" s="190"/>
      <c r="BD192" s="190"/>
      <c r="BE192" s="190"/>
      <c r="BF192" s="190"/>
      <c r="BG192" s="190"/>
      <c r="BH192" s="190"/>
      <c r="BI192" s="190"/>
      <c r="BJ192" s="190"/>
      <c r="BK192" s="546" t="s">
        <v>1086</v>
      </c>
      <c r="BL192" s="604" t="s">
        <v>1087</v>
      </c>
      <c r="BM192" s="726" t="s">
        <v>1088</v>
      </c>
      <c r="BN192" s="190"/>
      <c r="BO192" s="190"/>
      <c r="BP192" s="190"/>
      <c r="BQ192" s="190"/>
      <c r="BR192" s="190"/>
      <c r="BS192" s="190"/>
      <c r="BT192" s="190"/>
      <c r="BU192" s="190"/>
      <c r="BV192" s="190"/>
      <c r="BW192" s="190"/>
      <c r="BX192" s="190"/>
      <c r="BY192" s="190"/>
      <c r="BZ192" s="190"/>
      <c r="CA192" s="190"/>
      <c r="CB192" s="190"/>
      <c r="CC192" s="190"/>
      <c r="CD192" s="190"/>
      <c r="CE192" s="190"/>
      <c r="CF192" s="190"/>
      <c r="CG192" s="190"/>
      <c r="CH192" s="190"/>
      <c r="CI192" s="190"/>
      <c r="CJ192" s="190"/>
      <c r="CK192" s="892"/>
    </row>
    <row r="193" spans="1:89" ht="14.4" x14ac:dyDescent="0.3">
      <c r="A193" s="1046"/>
      <c r="B193" s="888"/>
      <c r="C193" s="190"/>
      <c r="D193" s="190"/>
      <c r="E193" s="190"/>
      <c r="F193" s="190"/>
      <c r="G193" s="190"/>
      <c r="H193" s="190"/>
      <c r="I193" s="190"/>
      <c r="J193" s="190"/>
      <c r="K193" s="190"/>
      <c r="L193" s="190"/>
      <c r="M193" s="190"/>
      <c r="N193" s="190"/>
      <c r="O193" s="190"/>
      <c r="P193" s="190"/>
      <c r="Q193" s="190"/>
      <c r="R193" s="190"/>
      <c r="S193" s="190"/>
      <c r="T193" s="190"/>
      <c r="U193" s="190"/>
      <c r="V193" s="190"/>
      <c r="W193" s="190"/>
      <c r="X193" s="190"/>
      <c r="Y193" s="190"/>
      <c r="Z193" s="190"/>
      <c r="AA193" s="190"/>
      <c r="AB193" s="190"/>
      <c r="AC193" s="190"/>
      <c r="AD193" s="190"/>
      <c r="AE193" s="190"/>
      <c r="AF193" s="190"/>
      <c r="AG193" s="190"/>
      <c r="AH193" s="190"/>
      <c r="AI193" s="190"/>
      <c r="AJ193" s="190"/>
      <c r="AK193" s="190"/>
      <c r="AL193" s="190"/>
      <c r="AM193" s="190"/>
      <c r="AN193" s="190"/>
      <c r="AO193" s="190"/>
      <c r="AP193" s="190"/>
      <c r="AQ193" s="190"/>
      <c r="AR193" s="190"/>
      <c r="AS193" s="190"/>
      <c r="AT193" s="190"/>
      <c r="AU193" s="190"/>
      <c r="AV193" s="190"/>
      <c r="AW193" s="190"/>
      <c r="AX193" s="190"/>
      <c r="AY193" s="190"/>
      <c r="AZ193" s="190"/>
      <c r="BA193" s="190"/>
      <c r="BB193" s="190"/>
      <c r="BC193" s="190"/>
      <c r="BD193" s="190"/>
      <c r="BE193" s="190"/>
      <c r="BF193" s="190"/>
      <c r="BG193" s="190"/>
      <c r="BH193" s="190"/>
      <c r="BI193" s="190"/>
      <c r="BJ193" s="190"/>
      <c r="BK193" s="537" t="s">
        <v>1089</v>
      </c>
      <c r="BL193" s="603"/>
      <c r="BM193" s="591"/>
      <c r="BN193" s="190"/>
      <c r="BO193" s="190"/>
      <c r="BP193" s="190"/>
      <c r="BQ193" s="190"/>
      <c r="BR193" s="190"/>
      <c r="BS193" s="190"/>
      <c r="BT193" s="190"/>
      <c r="BU193" s="190"/>
      <c r="BV193" s="190"/>
      <c r="BW193" s="190"/>
      <c r="BX193" s="190"/>
      <c r="BY193" s="190"/>
      <c r="BZ193" s="190"/>
      <c r="CA193" s="190"/>
      <c r="CB193" s="190"/>
      <c r="CC193" s="190"/>
      <c r="CD193" s="190"/>
      <c r="CE193" s="190"/>
      <c r="CF193" s="190"/>
      <c r="CG193" s="190"/>
      <c r="CH193" s="190"/>
      <c r="CI193" s="190"/>
      <c r="CJ193" s="190"/>
      <c r="CK193" s="892"/>
    </row>
    <row r="194" spans="1:89" ht="15" thickBot="1" x14ac:dyDescent="0.35">
      <c r="A194" s="1046"/>
      <c r="B194" s="888"/>
      <c r="C194" s="190"/>
      <c r="D194" s="190"/>
      <c r="E194" s="190"/>
      <c r="F194" s="190"/>
      <c r="G194" s="190"/>
      <c r="H194" s="190"/>
      <c r="I194" s="190"/>
      <c r="J194" s="190"/>
      <c r="K194" s="190"/>
      <c r="L194" s="190"/>
      <c r="M194" s="190"/>
      <c r="N194" s="190"/>
      <c r="O194" s="190"/>
      <c r="P194" s="190"/>
      <c r="Q194" s="190"/>
      <c r="R194" s="190"/>
      <c r="S194" s="190"/>
      <c r="T194" s="190"/>
      <c r="U194" s="190"/>
      <c r="V194" s="190"/>
      <c r="W194" s="190"/>
      <c r="X194" s="190"/>
      <c r="Y194" s="190"/>
      <c r="Z194" s="190"/>
      <c r="AA194" s="190"/>
      <c r="AB194" s="190"/>
      <c r="AC194" s="190"/>
      <c r="AD194" s="190"/>
      <c r="AE194" s="190"/>
      <c r="AF194" s="190"/>
      <c r="AG194" s="190"/>
      <c r="AH194" s="190"/>
      <c r="AI194" s="190"/>
      <c r="AJ194" s="190"/>
      <c r="AK194" s="190"/>
      <c r="AL194" s="190"/>
      <c r="AM194" s="190"/>
      <c r="AN194" s="190"/>
      <c r="AO194" s="190"/>
      <c r="AP194" s="190"/>
      <c r="AQ194" s="190"/>
      <c r="AR194" s="190"/>
      <c r="AS194" s="190"/>
      <c r="AT194" s="190"/>
      <c r="AU194" s="190"/>
      <c r="AV194" s="190"/>
      <c r="AW194" s="190"/>
      <c r="AX194" s="190"/>
      <c r="AY194" s="190"/>
      <c r="AZ194" s="190"/>
      <c r="BA194" s="190"/>
      <c r="BB194" s="190"/>
      <c r="BC194" s="190"/>
      <c r="BD194" s="190"/>
      <c r="BE194" s="190"/>
      <c r="BF194" s="190"/>
      <c r="BG194" s="190"/>
      <c r="BH194" s="190"/>
      <c r="BI194" s="190"/>
      <c r="BJ194" s="190"/>
      <c r="BK194" s="551" t="s">
        <v>1090</v>
      </c>
      <c r="BL194" s="658"/>
      <c r="BM194" s="727"/>
      <c r="BN194" s="190"/>
      <c r="BO194" s="190"/>
      <c r="BP194" s="190"/>
      <c r="BQ194" s="190"/>
      <c r="BR194" s="190"/>
      <c r="BS194" s="190"/>
      <c r="BT194" s="190"/>
      <c r="BU194" s="190"/>
      <c r="BV194" s="190"/>
      <c r="BW194" s="190"/>
      <c r="BX194" s="190"/>
      <c r="BY194" s="190"/>
      <c r="BZ194" s="190"/>
      <c r="CA194" s="190"/>
      <c r="CB194" s="190"/>
      <c r="CC194" s="190"/>
      <c r="CD194" s="190"/>
      <c r="CE194" s="190"/>
      <c r="CF194" s="190"/>
      <c r="CG194" s="190"/>
      <c r="CH194" s="190"/>
      <c r="CI194" s="190"/>
      <c r="CJ194" s="190"/>
      <c r="CK194" s="892"/>
    </row>
    <row r="195" spans="1:89" ht="15" thickBot="1" x14ac:dyDescent="0.35">
      <c r="A195" s="1046"/>
      <c r="B195" s="888"/>
      <c r="C195" s="190"/>
      <c r="D195" s="190"/>
      <c r="E195" s="190"/>
      <c r="F195" s="190"/>
      <c r="G195" s="190"/>
      <c r="H195" s="190"/>
      <c r="I195" s="190"/>
      <c r="J195" s="190"/>
      <c r="K195" s="190"/>
      <c r="L195" s="190"/>
      <c r="M195" s="190"/>
      <c r="N195" s="190"/>
      <c r="O195" s="190"/>
      <c r="P195" s="190"/>
      <c r="Q195" s="190"/>
      <c r="R195" s="190"/>
      <c r="S195" s="190"/>
      <c r="T195" s="190"/>
      <c r="U195" s="190"/>
      <c r="V195" s="190"/>
      <c r="W195" s="190"/>
      <c r="X195" s="190"/>
      <c r="Y195" s="190"/>
      <c r="Z195" s="190"/>
      <c r="AA195" s="190"/>
      <c r="AB195" s="190"/>
      <c r="AC195" s="190"/>
      <c r="AD195" s="190"/>
      <c r="AE195" s="190"/>
      <c r="AF195" s="190"/>
      <c r="AG195" s="190"/>
      <c r="AH195" s="190"/>
      <c r="AI195" s="190"/>
      <c r="AJ195" s="190"/>
      <c r="AK195" s="190"/>
      <c r="AL195" s="190"/>
      <c r="AM195" s="190"/>
      <c r="AN195" s="190"/>
      <c r="AO195" s="190"/>
      <c r="AP195" s="190"/>
      <c r="AQ195" s="190"/>
      <c r="AR195" s="190"/>
      <c r="AS195" s="190"/>
      <c r="AT195" s="190"/>
      <c r="AU195" s="190"/>
      <c r="AV195" s="190"/>
      <c r="AW195" s="190"/>
      <c r="AX195" s="190"/>
      <c r="AY195" s="190"/>
      <c r="AZ195" s="190"/>
      <c r="BA195" s="190"/>
      <c r="BB195" s="190"/>
      <c r="BC195" s="190"/>
      <c r="BD195" s="190"/>
      <c r="BE195" s="190"/>
      <c r="BF195" s="190"/>
      <c r="BG195" s="190"/>
      <c r="BH195" s="190"/>
      <c r="BI195" s="190"/>
      <c r="BJ195" s="190"/>
      <c r="BK195" s="606"/>
      <c r="BL195" s="576" t="s">
        <v>1451</v>
      </c>
      <c r="BM195" s="606"/>
      <c r="BN195" s="190"/>
      <c r="BO195" s="190"/>
      <c r="BP195" s="190"/>
      <c r="BQ195" s="190"/>
      <c r="BR195" s="190"/>
      <c r="BS195" s="190"/>
      <c r="BT195" s="190"/>
      <c r="BU195" s="190"/>
      <c r="BV195" s="190"/>
      <c r="BW195" s="190"/>
      <c r="BX195" s="190"/>
      <c r="BY195" s="190"/>
      <c r="BZ195" s="190"/>
      <c r="CA195" s="190"/>
      <c r="CB195" s="190"/>
      <c r="CC195" s="190"/>
      <c r="CD195" s="190"/>
      <c r="CE195" s="190"/>
      <c r="CF195" s="190"/>
      <c r="CG195" s="190"/>
      <c r="CH195" s="190"/>
      <c r="CI195" s="190"/>
      <c r="CJ195" s="190"/>
      <c r="CK195" s="892"/>
    </row>
    <row r="196" spans="1:89" ht="15" thickBot="1" x14ac:dyDescent="0.35">
      <c r="A196" s="1046"/>
      <c r="B196" s="888"/>
      <c r="C196" s="190"/>
      <c r="D196" s="190"/>
      <c r="E196" s="190"/>
      <c r="F196" s="190"/>
      <c r="G196" s="190"/>
      <c r="H196" s="190"/>
      <c r="I196" s="190"/>
      <c r="J196" s="190"/>
      <c r="K196" s="190"/>
      <c r="L196" s="190"/>
      <c r="M196" s="190"/>
      <c r="N196" s="190"/>
      <c r="O196" s="190"/>
      <c r="P196" s="190"/>
      <c r="Q196" s="190"/>
      <c r="R196" s="190"/>
      <c r="S196" s="190"/>
      <c r="T196" s="190"/>
      <c r="U196" s="190"/>
      <c r="V196" s="190"/>
      <c r="W196" s="190"/>
      <c r="X196" s="190"/>
      <c r="Y196" s="190"/>
      <c r="Z196" s="190"/>
      <c r="AA196" s="190"/>
      <c r="AB196" s="190"/>
      <c r="AC196" s="190"/>
      <c r="AD196" s="190"/>
      <c r="AE196" s="190"/>
      <c r="AF196" s="190"/>
      <c r="AG196" s="190"/>
      <c r="AH196" s="190"/>
      <c r="AI196" s="190"/>
      <c r="AJ196" s="190"/>
      <c r="AK196" s="190"/>
      <c r="AL196" s="190"/>
      <c r="AM196" s="190"/>
      <c r="AN196" s="190"/>
      <c r="AO196" s="190"/>
      <c r="AP196" s="190"/>
      <c r="AQ196" s="190"/>
      <c r="AR196" s="190"/>
      <c r="AS196" s="190"/>
      <c r="AT196" s="190"/>
      <c r="AU196" s="190"/>
      <c r="AV196" s="190"/>
      <c r="AW196" s="190"/>
      <c r="AX196" s="190"/>
      <c r="AY196" s="190"/>
      <c r="AZ196" s="190"/>
      <c r="BA196" s="190"/>
      <c r="BB196" s="190"/>
      <c r="BC196" s="190"/>
      <c r="BD196" s="190"/>
      <c r="BE196" s="190"/>
      <c r="BF196" s="190"/>
      <c r="BG196" s="190"/>
      <c r="BH196" s="190"/>
      <c r="BI196" s="190"/>
      <c r="BJ196" s="190"/>
      <c r="BK196" s="606"/>
      <c r="BL196" s="576" t="s">
        <v>1452</v>
      </c>
      <c r="BM196" s="606"/>
      <c r="BN196" s="190"/>
      <c r="BO196" s="190"/>
      <c r="BP196" s="190"/>
      <c r="BQ196" s="190"/>
      <c r="BR196" s="190"/>
      <c r="BS196" s="190"/>
      <c r="BT196" s="190"/>
      <c r="BU196" s="190"/>
      <c r="BV196" s="190"/>
      <c r="BW196" s="190"/>
      <c r="BX196" s="190"/>
      <c r="BY196" s="190"/>
      <c r="BZ196" s="190"/>
      <c r="CA196" s="190"/>
      <c r="CB196" s="190"/>
      <c r="CC196" s="190"/>
      <c r="CD196" s="190"/>
      <c r="CE196" s="190"/>
      <c r="CF196" s="190"/>
      <c r="CG196" s="190"/>
      <c r="CH196" s="190"/>
      <c r="CI196" s="190"/>
      <c r="CJ196" s="190"/>
      <c r="CK196" s="892"/>
    </row>
    <row r="197" spans="1:89" ht="28.8" x14ac:dyDescent="0.3">
      <c r="A197" s="1046"/>
      <c r="B197" s="888"/>
      <c r="C197" s="190"/>
      <c r="D197" s="190"/>
      <c r="E197" s="190"/>
      <c r="F197" s="190"/>
      <c r="G197" s="190"/>
      <c r="H197" s="190"/>
      <c r="I197" s="190"/>
      <c r="J197" s="190"/>
      <c r="K197" s="190"/>
      <c r="L197" s="190"/>
      <c r="M197" s="190"/>
      <c r="N197" s="190"/>
      <c r="O197" s="190"/>
      <c r="P197" s="190"/>
      <c r="Q197" s="190"/>
      <c r="R197" s="190"/>
      <c r="S197" s="190"/>
      <c r="T197" s="190"/>
      <c r="U197" s="190"/>
      <c r="V197" s="190"/>
      <c r="W197" s="190"/>
      <c r="X197" s="190"/>
      <c r="Y197" s="190"/>
      <c r="Z197" s="190"/>
      <c r="AA197" s="190"/>
      <c r="AB197" s="190"/>
      <c r="AC197" s="190"/>
      <c r="AD197" s="190"/>
      <c r="AE197" s="190"/>
      <c r="AF197" s="190"/>
      <c r="AG197" s="190"/>
      <c r="AH197" s="190"/>
      <c r="AI197" s="190"/>
      <c r="AJ197" s="190"/>
      <c r="AK197" s="190"/>
      <c r="AL197" s="190"/>
      <c r="AM197" s="190"/>
      <c r="AN197" s="190"/>
      <c r="AO197" s="190"/>
      <c r="AP197" s="190"/>
      <c r="AQ197" s="190"/>
      <c r="AR197" s="190"/>
      <c r="AS197" s="190"/>
      <c r="AT197" s="190"/>
      <c r="AU197" s="190"/>
      <c r="AV197" s="190"/>
      <c r="AW197" s="190"/>
      <c r="AX197" s="190"/>
      <c r="AY197" s="190"/>
      <c r="AZ197" s="190"/>
      <c r="BA197" s="190"/>
      <c r="BB197" s="190"/>
      <c r="BC197" s="190"/>
      <c r="BD197" s="190"/>
      <c r="BE197" s="190"/>
      <c r="BF197" s="190"/>
      <c r="BG197" s="190"/>
      <c r="BH197" s="190"/>
      <c r="BI197" s="190"/>
      <c r="BJ197" s="190"/>
      <c r="BK197" s="546" t="s">
        <v>1071</v>
      </c>
      <c r="BL197" s="632" t="s">
        <v>1176</v>
      </c>
      <c r="BM197" s="546" t="s">
        <v>1405</v>
      </c>
      <c r="BN197" s="190"/>
      <c r="BO197" s="190"/>
      <c r="BP197" s="190"/>
      <c r="BQ197" s="190"/>
      <c r="BR197" s="190"/>
      <c r="BS197" s="190"/>
      <c r="BT197" s="190"/>
      <c r="BU197" s="190"/>
      <c r="BV197" s="190"/>
      <c r="BW197" s="190"/>
      <c r="BX197" s="190"/>
      <c r="BY197" s="190"/>
      <c r="BZ197" s="190"/>
      <c r="CA197" s="190"/>
      <c r="CB197" s="190"/>
      <c r="CC197" s="190"/>
      <c r="CD197" s="190"/>
      <c r="CE197" s="190"/>
      <c r="CF197" s="190"/>
      <c r="CG197" s="190"/>
      <c r="CH197" s="190"/>
      <c r="CI197" s="190"/>
      <c r="CJ197" s="190"/>
      <c r="CK197" s="892"/>
    </row>
    <row r="198" spans="1:89" ht="14.4" x14ac:dyDescent="0.3">
      <c r="A198" s="1046"/>
      <c r="B198" s="888"/>
      <c r="C198" s="190"/>
      <c r="D198" s="190"/>
      <c r="E198" s="190"/>
      <c r="F198" s="190"/>
      <c r="G198" s="190"/>
      <c r="H198" s="190"/>
      <c r="I198" s="190"/>
      <c r="J198" s="190"/>
      <c r="K198" s="190"/>
      <c r="L198" s="190"/>
      <c r="M198" s="190"/>
      <c r="N198" s="190"/>
      <c r="O198" s="190"/>
      <c r="P198" s="190"/>
      <c r="Q198" s="190"/>
      <c r="R198" s="190"/>
      <c r="S198" s="190"/>
      <c r="T198" s="190"/>
      <c r="U198" s="190"/>
      <c r="V198" s="190"/>
      <c r="W198" s="190"/>
      <c r="X198" s="190"/>
      <c r="Y198" s="190"/>
      <c r="Z198" s="190"/>
      <c r="AA198" s="190"/>
      <c r="AB198" s="190"/>
      <c r="AC198" s="190"/>
      <c r="AD198" s="190"/>
      <c r="AE198" s="190"/>
      <c r="AF198" s="190"/>
      <c r="AG198" s="190"/>
      <c r="AH198" s="190"/>
      <c r="AI198" s="190"/>
      <c r="AJ198" s="190"/>
      <c r="AK198" s="190"/>
      <c r="AL198" s="190"/>
      <c r="AM198" s="190"/>
      <c r="AN198" s="190"/>
      <c r="AO198" s="190"/>
      <c r="AP198" s="190"/>
      <c r="AQ198" s="190"/>
      <c r="AR198" s="190"/>
      <c r="AS198" s="190"/>
      <c r="AT198" s="190"/>
      <c r="AU198" s="190"/>
      <c r="AV198" s="190"/>
      <c r="AW198" s="190"/>
      <c r="AX198" s="190"/>
      <c r="AY198" s="190"/>
      <c r="AZ198" s="190"/>
      <c r="BA198" s="190"/>
      <c r="BB198" s="190"/>
      <c r="BC198" s="190"/>
      <c r="BD198" s="190"/>
      <c r="BE198" s="190"/>
      <c r="BF198" s="190"/>
      <c r="BG198" s="190"/>
      <c r="BH198" s="190"/>
      <c r="BI198" s="190"/>
      <c r="BJ198" s="190"/>
      <c r="BK198" s="537" t="s">
        <v>1112</v>
      </c>
      <c r="BL198" s="595"/>
      <c r="BM198" s="537" t="s">
        <v>1083</v>
      </c>
      <c r="BN198" s="190"/>
      <c r="BO198" s="190"/>
      <c r="BP198" s="190"/>
      <c r="BQ198" s="190"/>
      <c r="BR198" s="190"/>
      <c r="BS198" s="190"/>
      <c r="BT198" s="190"/>
      <c r="BU198" s="190"/>
      <c r="BV198" s="190"/>
      <c r="BW198" s="190"/>
      <c r="BX198" s="190"/>
      <c r="BY198" s="190"/>
      <c r="BZ198" s="190"/>
      <c r="CA198" s="190"/>
      <c r="CB198" s="190"/>
      <c r="CC198" s="190"/>
      <c r="CD198" s="190"/>
      <c r="CE198" s="190"/>
      <c r="CF198" s="190"/>
      <c r="CG198" s="190"/>
      <c r="CH198" s="190"/>
      <c r="CI198" s="190"/>
      <c r="CJ198" s="190"/>
      <c r="CK198" s="892"/>
    </row>
    <row r="199" spans="1:89" ht="14.4" x14ac:dyDescent="0.3">
      <c r="A199" s="1046"/>
      <c r="B199" s="888"/>
      <c r="C199" s="190"/>
      <c r="D199" s="190"/>
      <c r="E199" s="190"/>
      <c r="F199" s="190"/>
      <c r="G199" s="190"/>
      <c r="H199" s="190"/>
      <c r="I199" s="190"/>
      <c r="J199" s="190"/>
      <c r="K199" s="190"/>
      <c r="L199" s="190"/>
      <c r="M199" s="190"/>
      <c r="N199" s="190"/>
      <c r="O199" s="190"/>
      <c r="P199" s="190"/>
      <c r="Q199" s="190"/>
      <c r="R199" s="190"/>
      <c r="S199" s="190"/>
      <c r="T199" s="190"/>
      <c r="U199" s="190"/>
      <c r="V199" s="190"/>
      <c r="W199" s="190"/>
      <c r="X199" s="190"/>
      <c r="Y199" s="190"/>
      <c r="Z199" s="190"/>
      <c r="AA199" s="190"/>
      <c r="AB199" s="190"/>
      <c r="AC199" s="190"/>
      <c r="AD199" s="190"/>
      <c r="AE199" s="190"/>
      <c r="AF199" s="190"/>
      <c r="AG199" s="190"/>
      <c r="AH199" s="190"/>
      <c r="AI199" s="190"/>
      <c r="AJ199" s="190"/>
      <c r="AK199" s="190"/>
      <c r="AL199" s="190"/>
      <c r="AM199" s="190"/>
      <c r="AN199" s="190"/>
      <c r="AO199" s="190"/>
      <c r="AP199" s="190"/>
      <c r="AQ199" s="190"/>
      <c r="AR199" s="190"/>
      <c r="AS199" s="190"/>
      <c r="AT199" s="190"/>
      <c r="AU199" s="190"/>
      <c r="AV199" s="190"/>
      <c r="AW199" s="190"/>
      <c r="AX199" s="190"/>
      <c r="AY199" s="190"/>
      <c r="AZ199" s="190"/>
      <c r="BA199" s="190"/>
      <c r="BB199" s="190"/>
      <c r="BC199" s="190"/>
      <c r="BD199" s="190"/>
      <c r="BE199" s="190"/>
      <c r="BF199" s="190"/>
      <c r="BG199" s="190"/>
      <c r="BH199" s="190"/>
      <c r="BI199" s="190"/>
      <c r="BJ199" s="190"/>
      <c r="BK199" s="537" t="s">
        <v>1455</v>
      </c>
      <c r="BL199" s="595"/>
      <c r="BM199" s="537" t="s">
        <v>1087</v>
      </c>
      <c r="BN199" s="190"/>
      <c r="BO199" s="190"/>
      <c r="BP199" s="190"/>
      <c r="BQ199" s="190"/>
      <c r="BR199" s="190"/>
      <c r="BS199" s="190"/>
      <c r="BT199" s="190"/>
      <c r="BU199" s="190"/>
      <c r="BV199" s="190"/>
      <c r="BW199" s="190"/>
      <c r="BX199" s="190"/>
      <c r="BY199" s="190"/>
      <c r="BZ199" s="190"/>
      <c r="CA199" s="190"/>
      <c r="CB199" s="190"/>
      <c r="CC199" s="190"/>
      <c r="CD199" s="190"/>
      <c r="CE199" s="190"/>
      <c r="CF199" s="190"/>
      <c r="CG199" s="190"/>
      <c r="CH199" s="190"/>
      <c r="CI199" s="190"/>
      <c r="CJ199" s="190"/>
      <c r="CK199" s="892"/>
    </row>
    <row r="200" spans="1:89" ht="14.4" x14ac:dyDescent="0.3">
      <c r="A200" s="1046"/>
      <c r="B200" s="888"/>
      <c r="C200" s="190"/>
      <c r="D200" s="190"/>
      <c r="E200" s="190"/>
      <c r="F200" s="190"/>
      <c r="G200" s="190"/>
      <c r="H200" s="190"/>
      <c r="I200" s="190"/>
      <c r="J200" s="190"/>
      <c r="K200" s="190"/>
      <c r="L200" s="190"/>
      <c r="M200" s="190"/>
      <c r="N200" s="190"/>
      <c r="O200" s="190"/>
      <c r="P200" s="190"/>
      <c r="Q200" s="190"/>
      <c r="R200" s="190"/>
      <c r="S200" s="190"/>
      <c r="T200" s="190"/>
      <c r="U200" s="190"/>
      <c r="V200" s="190"/>
      <c r="W200" s="190"/>
      <c r="X200" s="190"/>
      <c r="Y200" s="190"/>
      <c r="Z200" s="190"/>
      <c r="AA200" s="190"/>
      <c r="AB200" s="190"/>
      <c r="AC200" s="190"/>
      <c r="AD200" s="190"/>
      <c r="AE200" s="190"/>
      <c r="AF200" s="190"/>
      <c r="AG200" s="190"/>
      <c r="AH200" s="190"/>
      <c r="AI200" s="190"/>
      <c r="AJ200" s="190"/>
      <c r="AK200" s="190"/>
      <c r="AL200" s="190"/>
      <c r="AM200" s="190"/>
      <c r="AN200" s="190"/>
      <c r="AO200" s="190"/>
      <c r="AP200" s="190"/>
      <c r="AQ200" s="190"/>
      <c r="AR200" s="190"/>
      <c r="AS200" s="190"/>
      <c r="AT200" s="190"/>
      <c r="AU200" s="190"/>
      <c r="AV200" s="190"/>
      <c r="AW200" s="190"/>
      <c r="AX200" s="190"/>
      <c r="AY200" s="190"/>
      <c r="AZ200" s="190"/>
      <c r="BA200" s="190"/>
      <c r="BB200" s="190"/>
      <c r="BC200" s="190"/>
      <c r="BD200" s="190"/>
      <c r="BE200" s="190"/>
      <c r="BF200" s="190"/>
      <c r="BG200" s="190"/>
      <c r="BH200" s="190"/>
      <c r="BI200" s="190"/>
      <c r="BJ200" s="190"/>
      <c r="BK200" s="537" t="s">
        <v>1045</v>
      </c>
      <c r="BL200" s="595"/>
      <c r="BM200" s="537" t="s">
        <v>1391</v>
      </c>
      <c r="BN200" s="190"/>
      <c r="BO200" s="190"/>
      <c r="BP200" s="190"/>
      <c r="BQ200" s="190"/>
      <c r="BR200" s="190"/>
      <c r="BS200" s="190"/>
      <c r="BT200" s="190"/>
      <c r="BU200" s="190"/>
      <c r="BV200" s="190"/>
      <c r="BW200" s="190"/>
      <c r="BX200" s="190"/>
      <c r="BY200" s="190"/>
      <c r="BZ200" s="190"/>
      <c r="CA200" s="190"/>
      <c r="CB200" s="190"/>
      <c r="CC200" s="190"/>
      <c r="CD200" s="190"/>
      <c r="CE200" s="190"/>
      <c r="CF200" s="190"/>
      <c r="CG200" s="190"/>
      <c r="CH200" s="190"/>
      <c r="CI200" s="190"/>
      <c r="CJ200" s="190"/>
      <c r="CK200" s="892"/>
    </row>
    <row r="201" spans="1:89" ht="14.4" x14ac:dyDescent="0.3">
      <c r="A201" s="1046"/>
      <c r="B201" s="888"/>
      <c r="C201" s="190"/>
      <c r="D201" s="190"/>
      <c r="E201" s="190"/>
      <c r="F201" s="190"/>
      <c r="G201" s="190"/>
      <c r="H201" s="190"/>
      <c r="I201" s="190"/>
      <c r="J201" s="190"/>
      <c r="K201" s="190"/>
      <c r="L201" s="190"/>
      <c r="M201" s="190"/>
      <c r="N201" s="190"/>
      <c r="O201" s="190"/>
      <c r="P201" s="190"/>
      <c r="Q201" s="190"/>
      <c r="R201" s="190"/>
      <c r="S201" s="190"/>
      <c r="T201" s="190"/>
      <c r="U201" s="190"/>
      <c r="V201" s="190"/>
      <c r="W201" s="190"/>
      <c r="X201" s="190"/>
      <c r="Y201" s="190"/>
      <c r="Z201" s="190"/>
      <c r="AA201" s="190"/>
      <c r="AB201" s="190"/>
      <c r="AC201" s="190"/>
      <c r="AD201" s="190"/>
      <c r="AE201" s="190"/>
      <c r="AF201" s="190"/>
      <c r="AG201" s="190"/>
      <c r="AH201" s="190"/>
      <c r="AI201" s="190"/>
      <c r="AJ201" s="190"/>
      <c r="AK201" s="190"/>
      <c r="AL201" s="190"/>
      <c r="AM201" s="190"/>
      <c r="AN201" s="190"/>
      <c r="AO201" s="190"/>
      <c r="AP201" s="190"/>
      <c r="AQ201" s="190"/>
      <c r="AR201" s="190"/>
      <c r="AS201" s="190"/>
      <c r="AT201" s="190"/>
      <c r="AU201" s="190"/>
      <c r="AV201" s="190"/>
      <c r="AW201" s="190"/>
      <c r="AX201" s="190"/>
      <c r="AY201" s="190"/>
      <c r="AZ201" s="190"/>
      <c r="BA201" s="190"/>
      <c r="BB201" s="190"/>
      <c r="BC201" s="190"/>
      <c r="BD201" s="190"/>
      <c r="BE201" s="190"/>
      <c r="BF201" s="190"/>
      <c r="BG201" s="190"/>
      <c r="BH201" s="190"/>
      <c r="BI201" s="190"/>
      <c r="BJ201" s="190"/>
      <c r="BK201" s="537" t="s">
        <v>1456</v>
      </c>
      <c r="BL201" s="595"/>
      <c r="BM201" s="537"/>
      <c r="BN201" s="190"/>
      <c r="BO201" s="190"/>
      <c r="BP201" s="190"/>
      <c r="BQ201" s="190"/>
      <c r="BR201" s="190"/>
      <c r="BS201" s="190"/>
      <c r="BT201" s="190"/>
      <c r="BU201" s="190"/>
      <c r="BV201" s="190"/>
      <c r="BW201" s="190"/>
      <c r="BX201" s="190"/>
      <c r="BY201" s="190"/>
      <c r="BZ201" s="190"/>
      <c r="CA201" s="190"/>
      <c r="CB201" s="190"/>
      <c r="CC201" s="190"/>
      <c r="CD201" s="190"/>
      <c r="CE201" s="190"/>
      <c r="CF201" s="190"/>
      <c r="CG201" s="190"/>
      <c r="CH201" s="190"/>
      <c r="CI201" s="190"/>
      <c r="CJ201" s="190"/>
      <c r="CK201" s="892"/>
    </row>
    <row r="202" spans="1:89" ht="14.4" x14ac:dyDescent="0.3">
      <c r="A202" s="1046"/>
      <c r="B202" s="888"/>
      <c r="C202" s="190"/>
      <c r="D202" s="190"/>
      <c r="E202" s="190"/>
      <c r="F202" s="190"/>
      <c r="G202" s="190"/>
      <c r="H202" s="190"/>
      <c r="I202" s="190"/>
      <c r="J202" s="190"/>
      <c r="K202" s="190"/>
      <c r="L202" s="190"/>
      <c r="M202" s="190"/>
      <c r="N202" s="190"/>
      <c r="O202" s="190"/>
      <c r="P202" s="190"/>
      <c r="Q202" s="190"/>
      <c r="R202" s="190"/>
      <c r="S202" s="190"/>
      <c r="T202" s="190"/>
      <c r="U202" s="190"/>
      <c r="V202" s="190"/>
      <c r="W202" s="190"/>
      <c r="X202" s="190"/>
      <c r="Y202" s="190"/>
      <c r="Z202" s="190"/>
      <c r="AA202" s="190"/>
      <c r="AB202" s="190"/>
      <c r="AC202" s="190"/>
      <c r="AD202" s="190"/>
      <c r="AE202" s="190"/>
      <c r="AF202" s="190"/>
      <c r="AG202" s="190"/>
      <c r="AH202" s="190"/>
      <c r="AI202" s="190"/>
      <c r="AJ202" s="190"/>
      <c r="AK202" s="190"/>
      <c r="AL202" s="190"/>
      <c r="AM202" s="190"/>
      <c r="AN202" s="190"/>
      <c r="AO202" s="190"/>
      <c r="AP202" s="190"/>
      <c r="AQ202" s="190"/>
      <c r="AR202" s="190"/>
      <c r="AS202" s="190"/>
      <c r="AT202" s="190"/>
      <c r="AU202" s="190"/>
      <c r="AV202" s="190"/>
      <c r="AW202" s="190"/>
      <c r="AX202" s="190"/>
      <c r="AY202" s="190"/>
      <c r="AZ202" s="190"/>
      <c r="BA202" s="190"/>
      <c r="BB202" s="190"/>
      <c r="BC202" s="190"/>
      <c r="BD202" s="190"/>
      <c r="BE202" s="190"/>
      <c r="BF202" s="190"/>
      <c r="BG202" s="190"/>
      <c r="BH202" s="190"/>
      <c r="BI202" s="190"/>
      <c r="BJ202" s="190"/>
      <c r="BK202" s="537" t="s">
        <v>1089</v>
      </c>
      <c r="BL202" s="595"/>
      <c r="BM202" s="537"/>
      <c r="BN202" s="190"/>
      <c r="BO202" s="190"/>
      <c r="BP202" s="190"/>
      <c r="BQ202" s="190"/>
      <c r="BR202" s="190"/>
      <c r="BS202" s="190"/>
      <c r="BT202" s="190"/>
      <c r="BU202" s="190"/>
      <c r="BV202" s="190"/>
      <c r="BW202" s="190"/>
      <c r="BX202" s="190"/>
      <c r="BY202" s="190"/>
      <c r="BZ202" s="190"/>
      <c r="CA202" s="190"/>
      <c r="CB202" s="190"/>
      <c r="CC202" s="190"/>
      <c r="CD202" s="190"/>
      <c r="CE202" s="190"/>
      <c r="CF202" s="190"/>
      <c r="CG202" s="190"/>
      <c r="CH202" s="190"/>
      <c r="CI202" s="190"/>
      <c r="CJ202" s="190"/>
      <c r="CK202" s="892"/>
    </row>
    <row r="203" spans="1:89" ht="14.4" x14ac:dyDescent="0.3">
      <c r="A203" s="1046"/>
      <c r="B203" s="888"/>
      <c r="C203" s="190"/>
      <c r="D203" s="190"/>
      <c r="E203" s="190"/>
      <c r="F203" s="190"/>
      <c r="G203" s="190"/>
      <c r="H203" s="190"/>
      <c r="I203" s="190"/>
      <c r="J203" s="190"/>
      <c r="K203" s="190"/>
      <c r="L203" s="190"/>
      <c r="M203" s="190"/>
      <c r="N203" s="190"/>
      <c r="O203" s="190"/>
      <c r="P203" s="190"/>
      <c r="Q203" s="190"/>
      <c r="R203" s="190"/>
      <c r="S203" s="190"/>
      <c r="T203" s="190"/>
      <c r="U203" s="190"/>
      <c r="V203" s="190"/>
      <c r="W203" s="190"/>
      <c r="X203" s="190"/>
      <c r="Y203" s="190"/>
      <c r="Z203" s="190"/>
      <c r="AA203" s="190"/>
      <c r="AB203" s="190"/>
      <c r="AC203" s="190"/>
      <c r="AD203" s="190"/>
      <c r="AE203" s="190"/>
      <c r="AF203" s="190"/>
      <c r="AG203" s="190"/>
      <c r="AH203" s="190"/>
      <c r="AI203" s="190"/>
      <c r="AJ203" s="190"/>
      <c r="AK203" s="190"/>
      <c r="AL203" s="190"/>
      <c r="AM203" s="190"/>
      <c r="AN203" s="190"/>
      <c r="AO203" s="190"/>
      <c r="AP203" s="190"/>
      <c r="AQ203" s="190"/>
      <c r="AR203" s="190"/>
      <c r="AS203" s="190"/>
      <c r="AT203" s="190"/>
      <c r="AU203" s="190"/>
      <c r="AV203" s="190"/>
      <c r="AW203" s="190"/>
      <c r="AX203" s="190"/>
      <c r="AY203" s="190"/>
      <c r="AZ203" s="190"/>
      <c r="BA203" s="190"/>
      <c r="BB203" s="190"/>
      <c r="BC203" s="190"/>
      <c r="BD203" s="190"/>
      <c r="BE203" s="190"/>
      <c r="BF203" s="190"/>
      <c r="BG203" s="190"/>
      <c r="BH203" s="190"/>
      <c r="BI203" s="190"/>
      <c r="BJ203" s="190"/>
      <c r="BK203" s="537" t="s">
        <v>1079</v>
      </c>
      <c r="BL203" s="595"/>
      <c r="BM203" s="537"/>
      <c r="BN203" s="190"/>
      <c r="BO203" s="190"/>
      <c r="BP203" s="190"/>
      <c r="BQ203" s="190"/>
      <c r="BR203" s="190"/>
      <c r="BS203" s="190"/>
      <c r="BT203" s="190"/>
      <c r="BU203" s="190"/>
      <c r="BV203" s="190"/>
      <c r="BW203" s="190"/>
      <c r="BX203" s="190"/>
      <c r="BY203" s="190"/>
      <c r="BZ203" s="190"/>
      <c r="CA203" s="190"/>
      <c r="CB203" s="190"/>
      <c r="CC203" s="190"/>
      <c r="CD203" s="190"/>
      <c r="CE203" s="190"/>
      <c r="CF203" s="190"/>
      <c r="CG203" s="190"/>
      <c r="CH203" s="190"/>
      <c r="CI203" s="190"/>
      <c r="CJ203" s="190"/>
      <c r="CK203" s="892"/>
    </row>
    <row r="204" spans="1:89" ht="14.4" x14ac:dyDescent="0.3">
      <c r="A204" s="1046"/>
      <c r="B204" s="888"/>
      <c r="C204" s="190"/>
      <c r="D204" s="190"/>
      <c r="E204" s="190"/>
      <c r="F204" s="190"/>
      <c r="G204" s="190"/>
      <c r="H204" s="190"/>
      <c r="I204" s="190"/>
      <c r="J204" s="190"/>
      <c r="K204" s="190"/>
      <c r="L204" s="190"/>
      <c r="M204" s="190"/>
      <c r="N204" s="190"/>
      <c r="O204" s="190"/>
      <c r="P204" s="190"/>
      <c r="Q204" s="190"/>
      <c r="R204" s="190"/>
      <c r="S204" s="190"/>
      <c r="T204" s="190"/>
      <c r="U204" s="190"/>
      <c r="V204" s="190"/>
      <c r="W204" s="190"/>
      <c r="X204" s="190"/>
      <c r="Y204" s="190"/>
      <c r="Z204" s="190"/>
      <c r="AA204" s="190"/>
      <c r="AB204" s="190"/>
      <c r="AC204" s="190"/>
      <c r="AD204" s="190"/>
      <c r="AE204" s="190"/>
      <c r="AF204" s="190"/>
      <c r="AG204" s="190"/>
      <c r="AH204" s="190"/>
      <c r="AI204" s="190"/>
      <c r="AJ204" s="190"/>
      <c r="AK204" s="190"/>
      <c r="AL204" s="190"/>
      <c r="AM204" s="190"/>
      <c r="AN204" s="190"/>
      <c r="AO204" s="190"/>
      <c r="AP204" s="190"/>
      <c r="AQ204" s="190"/>
      <c r="AR204" s="190"/>
      <c r="AS204" s="190"/>
      <c r="AT204" s="190"/>
      <c r="AU204" s="190"/>
      <c r="AV204" s="190"/>
      <c r="AW204" s="190"/>
      <c r="AX204" s="190"/>
      <c r="AY204" s="190"/>
      <c r="AZ204" s="190"/>
      <c r="BA204" s="190"/>
      <c r="BB204" s="190"/>
      <c r="BC204" s="190"/>
      <c r="BD204" s="190"/>
      <c r="BE204" s="190"/>
      <c r="BF204" s="190"/>
      <c r="BG204" s="190"/>
      <c r="BH204" s="190"/>
      <c r="BI204" s="190"/>
      <c r="BJ204" s="190"/>
      <c r="BK204" s="537" t="s">
        <v>1127</v>
      </c>
      <c r="BL204" s="595"/>
      <c r="BM204" s="537"/>
      <c r="BN204" s="190"/>
      <c r="BO204" s="190"/>
      <c r="BP204" s="190"/>
      <c r="BQ204" s="190"/>
      <c r="BR204" s="190"/>
      <c r="BS204" s="190"/>
      <c r="BT204" s="190"/>
      <c r="BU204" s="190"/>
      <c r="BV204" s="190"/>
      <c r="BW204" s="190"/>
      <c r="BX204" s="190"/>
      <c r="BY204" s="190"/>
      <c r="BZ204" s="190"/>
      <c r="CA204" s="190"/>
      <c r="CB204" s="190"/>
      <c r="CC204" s="190"/>
      <c r="CD204" s="190"/>
      <c r="CE204" s="190"/>
      <c r="CF204" s="190"/>
      <c r="CG204" s="190"/>
      <c r="CH204" s="190"/>
      <c r="CI204" s="190"/>
      <c r="CJ204" s="190"/>
      <c r="CK204" s="892"/>
    </row>
    <row r="205" spans="1:89" ht="14.4" x14ac:dyDescent="0.3">
      <c r="A205" s="1046"/>
      <c r="B205" s="888"/>
      <c r="C205" s="190"/>
      <c r="D205" s="190"/>
      <c r="E205" s="190"/>
      <c r="F205" s="190"/>
      <c r="G205" s="190"/>
      <c r="H205" s="190"/>
      <c r="I205" s="190"/>
      <c r="J205" s="190"/>
      <c r="K205" s="190"/>
      <c r="L205" s="190"/>
      <c r="M205" s="190"/>
      <c r="N205" s="190"/>
      <c r="O205" s="190"/>
      <c r="P205" s="190"/>
      <c r="Q205" s="190"/>
      <c r="R205" s="190"/>
      <c r="S205" s="190"/>
      <c r="T205" s="190"/>
      <c r="U205" s="190"/>
      <c r="V205" s="190"/>
      <c r="W205" s="190"/>
      <c r="X205" s="190"/>
      <c r="Y205" s="190"/>
      <c r="Z205" s="190"/>
      <c r="AA205" s="190"/>
      <c r="AB205" s="190"/>
      <c r="AC205" s="190"/>
      <c r="AD205" s="190"/>
      <c r="AE205" s="190"/>
      <c r="AF205" s="190"/>
      <c r="AG205" s="190"/>
      <c r="AH205" s="190"/>
      <c r="AI205" s="190"/>
      <c r="AJ205" s="190"/>
      <c r="AK205" s="190"/>
      <c r="AL205" s="190"/>
      <c r="AM205" s="190"/>
      <c r="AN205" s="190"/>
      <c r="AO205" s="190"/>
      <c r="AP205" s="190"/>
      <c r="AQ205" s="190"/>
      <c r="AR205" s="190"/>
      <c r="AS205" s="190"/>
      <c r="AT205" s="190"/>
      <c r="AU205" s="190"/>
      <c r="AV205" s="190"/>
      <c r="AW205" s="190"/>
      <c r="AX205" s="190"/>
      <c r="AY205" s="190"/>
      <c r="AZ205" s="190"/>
      <c r="BA205" s="190"/>
      <c r="BB205" s="190"/>
      <c r="BC205" s="190"/>
      <c r="BD205" s="190"/>
      <c r="BE205" s="190"/>
      <c r="BF205" s="190"/>
      <c r="BG205" s="190"/>
      <c r="BH205" s="190"/>
      <c r="BI205" s="190"/>
      <c r="BJ205" s="190"/>
      <c r="BK205" s="537" t="s">
        <v>1149</v>
      </c>
      <c r="BL205" s="595"/>
      <c r="BM205" s="537"/>
      <c r="BN205" s="190"/>
      <c r="BO205" s="190"/>
      <c r="BP205" s="190"/>
      <c r="BQ205" s="190"/>
      <c r="BR205" s="190"/>
      <c r="BS205" s="190"/>
      <c r="BT205" s="190"/>
      <c r="BU205" s="190"/>
      <c r="BV205" s="190"/>
      <c r="BW205" s="190"/>
      <c r="BX205" s="190"/>
      <c r="BY205" s="190"/>
      <c r="BZ205" s="190"/>
      <c r="CA205" s="190"/>
      <c r="CB205" s="190"/>
      <c r="CC205" s="190"/>
      <c r="CD205" s="190"/>
      <c r="CE205" s="190"/>
      <c r="CF205" s="190"/>
      <c r="CG205" s="190"/>
      <c r="CH205" s="190"/>
      <c r="CI205" s="190"/>
      <c r="CJ205" s="190"/>
      <c r="CK205" s="892"/>
    </row>
    <row r="206" spans="1:89" ht="14.4" x14ac:dyDescent="0.3">
      <c r="A206" s="1046"/>
      <c r="B206" s="888"/>
      <c r="C206" s="190"/>
      <c r="D206" s="190"/>
      <c r="E206" s="190"/>
      <c r="F206" s="190"/>
      <c r="G206" s="190"/>
      <c r="H206" s="190"/>
      <c r="I206" s="190"/>
      <c r="J206" s="190"/>
      <c r="K206" s="190"/>
      <c r="L206" s="190"/>
      <c r="M206" s="190"/>
      <c r="N206" s="190"/>
      <c r="O206" s="190"/>
      <c r="P206" s="190"/>
      <c r="Q206" s="190"/>
      <c r="R206" s="190"/>
      <c r="S206" s="190"/>
      <c r="T206" s="190"/>
      <c r="U206" s="190"/>
      <c r="V206" s="190"/>
      <c r="W206" s="190"/>
      <c r="X206" s="190"/>
      <c r="Y206" s="190"/>
      <c r="Z206" s="190"/>
      <c r="AA206" s="190"/>
      <c r="AB206" s="190"/>
      <c r="AC206" s="190"/>
      <c r="AD206" s="190"/>
      <c r="AE206" s="190"/>
      <c r="AF206" s="190"/>
      <c r="AG206" s="190"/>
      <c r="AH206" s="190"/>
      <c r="AI206" s="190"/>
      <c r="AJ206" s="190"/>
      <c r="AK206" s="190"/>
      <c r="AL206" s="190"/>
      <c r="AM206" s="190"/>
      <c r="AN206" s="190"/>
      <c r="AO206" s="190"/>
      <c r="AP206" s="190"/>
      <c r="AQ206" s="190"/>
      <c r="AR206" s="190"/>
      <c r="AS206" s="190"/>
      <c r="AT206" s="190"/>
      <c r="AU206" s="190"/>
      <c r="AV206" s="190"/>
      <c r="AW206" s="190"/>
      <c r="AX206" s="190"/>
      <c r="AY206" s="190"/>
      <c r="AZ206" s="190"/>
      <c r="BA206" s="190"/>
      <c r="BB206" s="190"/>
      <c r="BC206" s="190"/>
      <c r="BD206" s="190"/>
      <c r="BE206" s="190"/>
      <c r="BF206" s="190"/>
      <c r="BG206" s="190"/>
      <c r="BH206" s="190"/>
      <c r="BI206" s="190"/>
      <c r="BJ206" s="190"/>
      <c r="BK206" s="537" t="s">
        <v>1444</v>
      </c>
      <c r="BL206" s="595"/>
      <c r="BM206" s="537"/>
      <c r="BN206" s="190"/>
      <c r="BO206" s="190"/>
      <c r="BP206" s="190"/>
      <c r="BQ206" s="190"/>
      <c r="BR206" s="190"/>
      <c r="BS206" s="190"/>
      <c r="BT206" s="190"/>
      <c r="BU206" s="190"/>
      <c r="BV206" s="190"/>
      <c r="BW206" s="190"/>
      <c r="BX206" s="190"/>
      <c r="BY206" s="190"/>
      <c r="BZ206" s="190"/>
      <c r="CA206" s="190"/>
      <c r="CB206" s="190"/>
      <c r="CC206" s="190"/>
      <c r="CD206" s="190"/>
      <c r="CE206" s="190"/>
      <c r="CF206" s="190"/>
      <c r="CG206" s="190"/>
      <c r="CH206" s="190"/>
      <c r="CI206" s="190"/>
      <c r="CJ206" s="190"/>
      <c r="CK206" s="892"/>
    </row>
    <row r="207" spans="1:89" ht="15" thickBot="1" x14ac:dyDescent="0.35">
      <c r="A207" s="1046"/>
      <c r="B207" s="888"/>
      <c r="C207" s="190"/>
      <c r="D207" s="190"/>
      <c r="E207" s="190"/>
      <c r="F207" s="190"/>
      <c r="G207" s="190"/>
      <c r="H207" s="190"/>
      <c r="I207" s="190"/>
      <c r="J207" s="190"/>
      <c r="K207" s="190"/>
      <c r="L207" s="190"/>
      <c r="M207" s="190"/>
      <c r="N207" s="190"/>
      <c r="O207" s="190"/>
      <c r="P207" s="190"/>
      <c r="Q207" s="190"/>
      <c r="R207" s="190"/>
      <c r="S207" s="190"/>
      <c r="T207" s="190"/>
      <c r="U207" s="190"/>
      <c r="V207" s="190"/>
      <c r="W207" s="190"/>
      <c r="X207" s="190"/>
      <c r="Y207" s="190"/>
      <c r="Z207" s="190"/>
      <c r="AA207" s="190"/>
      <c r="AB207" s="190"/>
      <c r="AC207" s="190"/>
      <c r="AD207" s="190"/>
      <c r="AE207" s="190"/>
      <c r="AF207" s="190"/>
      <c r="AG207" s="190"/>
      <c r="AH207" s="190"/>
      <c r="AI207" s="190"/>
      <c r="AJ207" s="190"/>
      <c r="AK207" s="190"/>
      <c r="AL207" s="190"/>
      <c r="AM207" s="190"/>
      <c r="AN207" s="190"/>
      <c r="AO207" s="190"/>
      <c r="AP207" s="190"/>
      <c r="AQ207" s="190"/>
      <c r="AR207" s="190"/>
      <c r="AS207" s="190"/>
      <c r="AT207" s="190"/>
      <c r="AU207" s="190"/>
      <c r="AV207" s="190"/>
      <c r="AW207" s="190"/>
      <c r="AX207" s="190"/>
      <c r="AY207" s="190"/>
      <c r="AZ207" s="190"/>
      <c r="BA207" s="190"/>
      <c r="BB207" s="190"/>
      <c r="BC207" s="190"/>
      <c r="BD207" s="190"/>
      <c r="BE207" s="190"/>
      <c r="BF207" s="190"/>
      <c r="BG207" s="190"/>
      <c r="BH207" s="190"/>
      <c r="BI207" s="190"/>
      <c r="BJ207" s="190"/>
      <c r="BK207" s="551" t="s">
        <v>1079</v>
      </c>
      <c r="BL207" s="588"/>
      <c r="BM207" s="551"/>
      <c r="BN207" s="190"/>
      <c r="BO207" s="190"/>
      <c r="BP207" s="190"/>
      <c r="BQ207" s="190"/>
      <c r="BR207" s="190"/>
      <c r="BS207" s="190"/>
      <c r="BT207" s="190"/>
      <c r="BU207" s="190"/>
      <c r="BV207" s="190"/>
      <c r="BW207" s="190"/>
      <c r="BX207" s="190"/>
      <c r="BY207" s="190"/>
      <c r="BZ207" s="190"/>
      <c r="CA207" s="190"/>
      <c r="CB207" s="190"/>
      <c r="CC207" s="190"/>
      <c r="CD207" s="190"/>
      <c r="CE207" s="190"/>
      <c r="CF207" s="190"/>
      <c r="CG207" s="190"/>
      <c r="CH207" s="190"/>
      <c r="CI207" s="190"/>
      <c r="CJ207" s="190"/>
      <c r="CK207" s="892"/>
    </row>
    <row r="208" spans="1:89" ht="28.8" x14ac:dyDescent="0.3">
      <c r="A208" s="1046"/>
      <c r="B208" s="888"/>
      <c r="C208" s="190"/>
      <c r="D208" s="190"/>
      <c r="E208" s="190"/>
      <c r="F208" s="190"/>
      <c r="G208" s="190"/>
      <c r="H208" s="190"/>
      <c r="I208" s="190"/>
      <c r="J208" s="190"/>
      <c r="K208" s="190"/>
      <c r="L208" s="190"/>
      <c r="M208" s="190"/>
      <c r="N208" s="190"/>
      <c r="O208" s="190"/>
      <c r="P208" s="190"/>
      <c r="Q208" s="190"/>
      <c r="R208" s="190"/>
      <c r="S208" s="190"/>
      <c r="T208" s="190"/>
      <c r="U208" s="190"/>
      <c r="V208" s="190"/>
      <c r="W208" s="190"/>
      <c r="X208" s="190"/>
      <c r="Y208" s="190"/>
      <c r="Z208" s="190"/>
      <c r="AA208" s="190"/>
      <c r="AB208" s="190"/>
      <c r="AC208" s="190"/>
      <c r="AD208" s="190"/>
      <c r="AE208" s="190"/>
      <c r="AF208" s="190"/>
      <c r="AG208" s="190"/>
      <c r="AH208" s="190"/>
      <c r="AI208" s="190"/>
      <c r="AJ208" s="190"/>
      <c r="AK208" s="190"/>
      <c r="AL208" s="190"/>
      <c r="AM208" s="190"/>
      <c r="AN208" s="190"/>
      <c r="AO208" s="190"/>
      <c r="AP208" s="190"/>
      <c r="AQ208" s="190"/>
      <c r="AR208" s="190"/>
      <c r="AS208" s="190"/>
      <c r="AT208" s="190"/>
      <c r="AU208" s="190"/>
      <c r="AV208" s="190"/>
      <c r="AW208" s="190"/>
      <c r="AX208" s="190"/>
      <c r="AY208" s="190"/>
      <c r="AZ208" s="190"/>
      <c r="BA208" s="190"/>
      <c r="BB208" s="190"/>
      <c r="BC208" s="190"/>
      <c r="BD208" s="190"/>
      <c r="BE208" s="190"/>
      <c r="BF208" s="190"/>
      <c r="BG208" s="190"/>
      <c r="BH208" s="190"/>
      <c r="BI208" s="190"/>
      <c r="BJ208" s="190"/>
      <c r="BK208" s="546"/>
      <c r="BL208" s="632" t="s">
        <v>1450</v>
      </c>
      <c r="BM208" s="546" t="s">
        <v>1324</v>
      </c>
      <c r="BN208" s="190"/>
      <c r="BO208" s="190"/>
      <c r="BP208" s="190"/>
      <c r="BQ208" s="190"/>
      <c r="BR208" s="190"/>
      <c r="BS208" s="190"/>
      <c r="BT208" s="190"/>
      <c r="BU208" s="190"/>
      <c r="BV208" s="190"/>
      <c r="BW208" s="190"/>
      <c r="BX208" s="190"/>
      <c r="BY208" s="190"/>
      <c r="BZ208" s="190"/>
      <c r="CA208" s="190"/>
      <c r="CB208" s="190"/>
      <c r="CC208" s="190"/>
      <c r="CD208" s="190"/>
      <c r="CE208" s="190"/>
      <c r="CF208" s="190"/>
      <c r="CG208" s="190"/>
      <c r="CH208" s="190"/>
      <c r="CI208" s="190"/>
      <c r="CJ208" s="190"/>
      <c r="CK208" s="892"/>
    </row>
    <row r="209" spans="1:89" ht="14.4" x14ac:dyDescent="0.3">
      <c r="A209" s="1046"/>
      <c r="B209" s="888"/>
      <c r="C209" s="190"/>
      <c r="D209" s="190"/>
      <c r="E209" s="190"/>
      <c r="F209" s="190"/>
      <c r="G209" s="190"/>
      <c r="H209" s="190"/>
      <c r="I209" s="190"/>
      <c r="J209" s="190"/>
      <c r="K209" s="190"/>
      <c r="L209" s="190"/>
      <c r="M209" s="190"/>
      <c r="N209" s="190"/>
      <c r="O209" s="190"/>
      <c r="P209" s="190"/>
      <c r="Q209" s="190"/>
      <c r="R209" s="190"/>
      <c r="S209" s="190"/>
      <c r="T209" s="190"/>
      <c r="U209" s="190"/>
      <c r="V209" s="190"/>
      <c r="W209" s="190"/>
      <c r="X209" s="190"/>
      <c r="Y209" s="190"/>
      <c r="Z209" s="190"/>
      <c r="AA209" s="190"/>
      <c r="AB209" s="190"/>
      <c r="AC209" s="190"/>
      <c r="AD209" s="190"/>
      <c r="AE209" s="190"/>
      <c r="AF209" s="190"/>
      <c r="AG209" s="190"/>
      <c r="AH209" s="190"/>
      <c r="AI209" s="190"/>
      <c r="AJ209" s="190"/>
      <c r="AK209" s="190"/>
      <c r="AL209" s="190"/>
      <c r="AM209" s="190"/>
      <c r="AN209" s="190"/>
      <c r="AO209" s="190"/>
      <c r="AP209" s="190"/>
      <c r="AQ209" s="190"/>
      <c r="AR209" s="190"/>
      <c r="AS209" s="190"/>
      <c r="AT209" s="190"/>
      <c r="AU209" s="190"/>
      <c r="AV209" s="190"/>
      <c r="AW209" s="190"/>
      <c r="AX209" s="190"/>
      <c r="AY209" s="190"/>
      <c r="AZ209" s="190"/>
      <c r="BA209" s="190"/>
      <c r="BB209" s="190"/>
      <c r="BC209" s="190"/>
      <c r="BD209" s="190"/>
      <c r="BE209" s="190"/>
      <c r="BF209" s="190"/>
      <c r="BG209" s="190"/>
      <c r="BH209" s="190"/>
      <c r="BI209" s="190"/>
      <c r="BJ209" s="190"/>
      <c r="BK209" s="537"/>
      <c r="BL209" s="595"/>
      <c r="BM209" s="537" t="s">
        <v>1448</v>
      </c>
      <c r="BN209" s="190"/>
      <c r="BO209" s="190"/>
      <c r="BP209" s="190"/>
      <c r="BQ209" s="190"/>
      <c r="BR209" s="190"/>
      <c r="BS209" s="190"/>
      <c r="BT209" s="190"/>
      <c r="BU209" s="190"/>
      <c r="BV209" s="190"/>
      <c r="BW209" s="190"/>
      <c r="BX209" s="190"/>
      <c r="BY209" s="190"/>
      <c r="BZ209" s="190"/>
      <c r="CA209" s="190"/>
      <c r="CB209" s="190"/>
      <c r="CC209" s="190"/>
      <c r="CD209" s="190"/>
      <c r="CE209" s="190"/>
      <c r="CF209" s="190"/>
      <c r="CG209" s="190"/>
      <c r="CH209" s="190"/>
      <c r="CI209" s="190"/>
      <c r="CJ209" s="190"/>
      <c r="CK209" s="892"/>
    </row>
    <row r="210" spans="1:89" ht="15" thickBot="1" x14ac:dyDescent="0.35">
      <c r="A210" s="1046"/>
      <c r="B210" s="888"/>
      <c r="C210" s="190"/>
      <c r="D210" s="190"/>
      <c r="E210" s="190"/>
      <c r="F210" s="190"/>
      <c r="G210" s="190"/>
      <c r="H210" s="190"/>
      <c r="I210" s="190"/>
      <c r="J210" s="190"/>
      <c r="K210" s="190"/>
      <c r="L210" s="190"/>
      <c r="M210" s="190"/>
      <c r="N210" s="190"/>
      <c r="O210" s="190"/>
      <c r="P210" s="190"/>
      <c r="Q210" s="190"/>
      <c r="R210" s="190"/>
      <c r="S210" s="190"/>
      <c r="T210" s="190"/>
      <c r="U210" s="190"/>
      <c r="V210" s="190"/>
      <c r="W210" s="190"/>
      <c r="X210" s="190"/>
      <c r="Y210" s="190"/>
      <c r="Z210" s="190"/>
      <c r="AA210" s="190"/>
      <c r="AB210" s="190"/>
      <c r="AC210" s="190"/>
      <c r="AD210" s="190"/>
      <c r="AE210" s="190"/>
      <c r="AF210" s="190"/>
      <c r="AG210" s="190"/>
      <c r="AH210" s="190"/>
      <c r="AI210" s="190"/>
      <c r="AJ210" s="190"/>
      <c r="AK210" s="190"/>
      <c r="AL210" s="190"/>
      <c r="AM210" s="190"/>
      <c r="AN210" s="190"/>
      <c r="AO210" s="190"/>
      <c r="AP210" s="190"/>
      <c r="AQ210" s="190"/>
      <c r="AR210" s="190"/>
      <c r="AS210" s="190"/>
      <c r="AT210" s="190"/>
      <c r="AU210" s="190"/>
      <c r="AV210" s="190"/>
      <c r="AW210" s="190"/>
      <c r="AX210" s="190"/>
      <c r="AY210" s="190"/>
      <c r="AZ210" s="190"/>
      <c r="BA210" s="190"/>
      <c r="BB210" s="190"/>
      <c r="BC210" s="190"/>
      <c r="BD210" s="190"/>
      <c r="BE210" s="190"/>
      <c r="BF210" s="190"/>
      <c r="BG210" s="190"/>
      <c r="BH210" s="190"/>
      <c r="BI210" s="190"/>
      <c r="BJ210" s="190"/>
      <c r="BK210" s="551"/>
      <c r="BL210" s="588"/>
      <c r="BM210" s="551" t="s">
        <v>1083</v>
      </c>
      <c r="BN210" s="190"/>
      <c r="BO210" s="190"/>
      <c r="BP210" s="190"/>
      <c r="BQ210" s="190"/>
      <c r="BR210" s="190"/>
      <c r="BS210" s="190"/>
      <c r="BT210" s="190"/>
      <c r="BU210" s="190"/>
      <c r="BV210" s="190"/>
      <c r="BW210" s="190"/>
      <c r="BX210" s="190"/>
      <c r="BY210" s="190"/>
      <c r="BZ210" s="190"/>
      <c r="CA210" s="190"/>
      <c r="CB210" s="190"/>
      <c r="CC210" s="190"/>
      <c r="CD210" s="190"/>
      <c r="CE210" s="190"/>
      <c r="CF210" s="190"/>
      <c r="CG210" s="190"/>
      <c r="CH210" s="190"/>
      <c r="CI210" s="190"/>
      <c r="CJ210" s="190"/>
      <c r="CK210" s="892"/>
    </row>
    <row r="211" spans="1:89" ht="14.4" x14ac:dyDescent="0.3">
      <c r="A211" s="1046"/>
      <c r="B211" s="888"/>
      <c r="C211" s="190"/>
      <c r="D211" s="190"/>
      <c r="E211" s="190"/>
      <c r="F211" s="190"/>
      <c r="G211" s="190"/>
      <c r="H211" s="190"/>
      <c r="I211" s="190"/>
      <c r="J211" s="190"/>
      <c r="K211" s="190"/>
      <c r="L211" s="190"/>
      <c r="M211" s="190"/>
      <c r="N211" s="190"/>
      <c r="O211" s="190"/>
      <c r="P211" s="190"/>
      <c r="Q211" s="190"/>
      <c r="R211" s="190"/>
      <c r="S211" s="190"/>
      <c r="T211" s="190"/>
      <c r="U211" s="190"/>
      <c r="V211" s="190"/>
      <c r="W211" s="190"/>
      <c r="X211" s="190"/>
      <c r="Y211" s="190"/>
      <c r="Z211" s="190"/>
      <c r="AA211" s="190"/>
      <c r="AB211" s="190"/>
      <c r="AC211" s="190"/>
      <c r="AD211" s="190"/>
      <c r="AE211" s="190"/>
      <c r="AF211" s="190"/>
      <c r="AG211" s="190"/>
      <c r="AH211" s="190"/>
      <c r="AI211" s="190"/>
      <c r="AJ211" s="190"/>
      <c r="AK211" s="190"/>
      <c r="AL211" s="190"/>
      <c r="AM211" s="190"/>
      <c r="AN211" s="190"/>
      <c r="AO211" s="190"/>
      <c r="AP211" s="190"/>
      <c r="AQ211" s="190"/>
      <c r="AR211" s="190"/>
      <c r="AS211" s="190"/>
      <c r="AT211" s="190"/>
      <c r="AU211" s="190"/>
      <c r="AV211" s="190"/>
      <c r="AW211" s="190"/>
      <c r="AX211" s="190"/>
      <c r="AY211" s="190"/>
      <c r="AZ211" s="190"/>
      <c r="BA211" s="190"/>
      <c r="BB211" s="190"/>
      <c r="BC211" s="190"/>
      <c r="BD211" s="190"/>
      <c r="BE211" s="190"/>
      <c r="BF211" s="190"/>
      <c r="BG211" s="190"/>
      <c r="BH211" s="190"/>
      <c r="BI211" s="190"/>
      <c r="BJ211" s="190"/>
      <c r="BK211" s="190"/>
      <c r="BL211" s="190"/>
      <c r="BM211" s="190"/>
      <c r="BN211" s="190"/>
      <c r="BO211" s="190"/>
      <c r="BP211" s="190"/>
      <c r="BQ211" s="190"/>
      <c r="BR211" s="190"/>
      <c r="BS211" s="190"/>
      <c r="BT211" s="190"/>
      <c r="BU211" s="190"/>
      <c r="BV211" s="190"/>
      <c r="BW211" s="190"/>
      <c r="BX211" s="190"/>
      <c r="BY211" s="190"/>
      <c r="BZ211" s="190"/>
      <c r="CA211" s="190"/>
      <c r="CB211" s="190"/>
      <c r="CC211" s="190"/>
      <c r="CD211" s="190"/>
      <c r="CE211" s="190"/>
      <c r="CF211" s="190"/>
      <c r="CG211" s="190"/>
      <c r="CH211" s="190"/>
      <c r="CI211" s="190"/>
      <c r="CJ211" s="190"/>
      <c r="CK211" s="892"/>
    </row>
    <row r="212" spans="1:89" ht="14.4" x14ac:dyDescent="0.3">
      <c r="A212" s="1046"/>
      <c r="B212" s="888"/>
      <c r="C212" s="190"/>
      <c r="D212" s="190"/>
      <c r="E212" s="190"/>
      <c r="F212" s="190"/>
      <c r="G212" s="190"/>
      <c r="H212" s="190"/>
      <c r="I212" s="190"/>
      <c r="J212" s="190"/>
      <c r="K212" s="190"/>
      <c r="L212" s="190"/>
      <c r="M212" s="190"/>
      <c r="N212" s="190"/>
      <c r="O212" s="190"/>
      <c r="P212" s="190"/>
      <c r="Q212" s="190"/>
      <c r="R212" s="190"/>
      <c r="S212" s="190"/>
      <c r="T212" s="190"/>
      <c r="U212" s="190"/>
      <c r="V212" s="190"/>
      <c r="W212" s="190"/>
      <c r="X212" s="190"/>
      <c r="Y212" s="190"/>
      <c r="Z212" s="190"/>
      <c r="AA212" s="190"/>
      <c r="AB212" s="190"/>
      <c r="AC212" s="190"/>
      <c r="AD212" s="190"/>
      <c r="AE212" s="190"/>
      <c r="AF212" s="190"/>
      <c r="AG212" s="190"/>
      <c r="AH212" s="190"/>
      <c r="AI212" s="190"/>
      <c r="AJ212" s="190"/>
      <c r="AK212" s="190"/>
      <c r="AL212" s="190"/>
      <c r="AM212" s="190"/>
      <c r="AN212" s="190"/>
      <c r="AO212" s="190"/>
      <c r="AP212" s="190"/>
      <c r="AQ212" s="190"/>
      <c r="AR212" s="190"/>
      <c r="AS212" s="190"/>
      <c r="AT212" s="190"/>
      <c r="AU212" s="190"/>
      <c r="AV212" s="190"/>
      <c r="AW212" s="190"/>
      <c r="AX212" s="190"/>
      <c r="AY212" s="190"/>
      <c r="AZ212" s="190"/>
      <c r="BA212" s="190"/>
      <c r="BB212" s="190"/>
      <c r="BC212" s="190"/>
      <c r="BD212" s="190"/>
      <c r="BE212" s="190"/>
      <c r="BF212" s="190"/>
      <c r="BG212" s="190"/>
      <c r="BH212" s="190"/>
      <c r="BI212" s="190"/>
      <c r="BJ212" s="190"/>
      <c r="BK212" s="190"/>
      <c r="BL212" s="190"/>
      <c r="BM212" s="190"/>
      <c r="BN212" s="218"/>
      <c r="BO212" s="700" t="s">
        <v>1048</v>
      </c>
      <c r="BP212" s="190"/>
      <c r="BQ212" s="190"/>
      <c r="BR212" s="190"/>
      <c r="BS212" s="190"/>
      <c r="BT212" s="190"/>
      <c r="BU212" s="190"/>
      <c r="BV212" s="190"/>
      <c r="BW212" s="190"/>
      <c r="BX212" s="190"/>
      <c r="BY212" s="190"/>
      <c r="BZ212" s="190"/>
      <c r="CA212" s="190"/>
      <c r="CB212" s="190"/>
      <c r="CC212" s="190"/>
      <c r="CD212" s="190"/>
      <c r="CE212" s="190"/>
      <c r="CF212" s="190"/>
      <c r="CG212" s="190"/>
      <c r="CH212" s="190"/>
      <c r="CI212" s="190"/>
      <c r="CJ212" s="190"/>
      <c r="CK212" s="892"/>
    </row>
    <row r="213" spans="1:89" ht="14.4" x14ac:dyDescent="0.3">
      <c r="A213" s="1046"/>
      <c r="B213" s="888"/>
      <c r="C213" s="190"/>
      <c r="D213" s="190"/>
      <c r="E213" s="190"/>
      <c r="F213" s="190"/>
      <c r="G213" s="190"/>
      <c r="H213" s="190"/>
      <c r="I213" s="190"/>
      <c r="J213" s="190"/>
      <c r="K213" s="190"/>
      <c r="L213" s="190"/>
      <c r="M213" s="190"/>
      <c r="N213" s="190"/>
      <c r="O213" s="190"/>
      <c r="P213" s="190"/>
      <c r="Q213" s="190"/>
      <c r="R213" s="190"/>
      <c r="S213" s="190"/>
      <c r="T213" s="190"/>
      <c r="U213" s="190"/>
      <c r="V213" s="190"/>
      <c r="W213" s="190"/>
      <c r="X213" s="190"/>
      <c r="Y213" s="190"/>
      <c r="Z213" s="190"/>
      <c r="AA213" s="190"/>
      <c r="AB213" s="190"/>
      <c r="AC213" s="190"/>
      <c r="AD213" s="190"/>
      <c r="AE213" s="190"/>
      <c r="AF213" s="190"/>
      <c r="AG213" s="190"/>
      <c r="AH213" s="190"/>
      <c r="AI213" s="190"/>
      <c r="AJ213" s="190"/>
      <c r="AK213" s="190"/>
      <c r="AL213" s="190"/>
      <c r="AM213" s="190"/>
      <c r="AN213" s="190"/>
      <c r="AO213" s="190"/>
      <c r="AP213" s="190"/>
      <c r="AQ213" s="190"/>
      <c r="AR213" s="190"/>
      <c r="AS213" s="190"/>
      <c r="AT213" s="190"/>
      <c r="AU213" s="190"/>
      <c r="AV213" s="190"/>
      <c r="AW213" s="190"/>
      <c r="AX213" s="190"/>
      <c r="AY213" s="190"/>
      <c r="AZ213" s="190"/>
      <c r="BA213" s="190"/>
      <c r="BB213" s="190"/>
      <c r="BC213" s="190"/>
      <c r="BD213" s="190"/>
      <c r="BE213" s="190"/>
      <c r="BF213" s="190"/>
      <c r="BG213" s="190"/>
      <c r="BH213" s="190"/>
      <c r="BI213" s="190"/>
      <c r="BJ213" s="190"/>
      <c r="BK213" s="190"/>
      <c r="BL213" s="190"/>
      <c r="BM213" s="190"/>
      <c r="BN213" s="332"/>
      <c r="BO213" s="700" t="s">
        <v>1049</v>
      </c>
      <c r="BP213" s="190"/>
      <c r="BQ213" s="190"/>
      <c r="BR213" s="190"/>
      <c r="BS213" s="190"/>
      <c r="BT213" s="190"/>
      <c r="BU213" s="190"/>
      <c r="BV213" s="190"/>
      <c r="BW213" s="190"/>
      <c r="BX213" s="190"/>
      <c r="BY213" s="190"/>
      <c r="BZ213" s="190"/>
      <c r="CA213" s="190"/>
      <c r="CB213" s="190"/>
      <c r="CC213" s="190"/>
      <c r="CD213" s="190"/>
      <c r="CE213" s="190"/>
      <c r="CF213" s="190"/>
      <c r="CG213" s="190"/>
      <c r="CH213" s="190"/>
      <c r="CI213" s="190"/>
      <c r="CJ213" s="190"/>
      <c r="CK213" s="892"/>
    </row>
    <row r="214" spans="1:89" ht="14.4" x14ac:dyDescent="0.3">
      <c r="A214" s="1046"/>
      <c r="B214" s="888"/>
      <c r="C214" s="190"/>
      <c r="D214" s="190"/>
      <c r="E214" s="190"/>
      <c r="F214" s="190"/>
      <c r="G214" s="190"/>
      <c r="H214" s="190"/>
      <c r="I214" s="190"/>
      <c r="J214" s="190"/>
      <c r="K214" s="190"/>
      <c r="L214" s="190"/>
      <c r="M214" s="190"/>
      <c r="N214" s="190"/>
      <c r="O214" s="190"/>
      <c r="P214" s="190"/>
      <c r="Q214" s="190"/>
      <c r="R214" s="190"/>
      <c r="S214" s="190"/>
      <c r="T214" s="190"/>
      <c r="U214" s="190"/>
      <c r="V214" s="190"/>
      <c r="W214" s="190"/>
      <c r="X214" s="190"/>
      <c r="Y214" s="190"/>
      <c r="Z214" s="190"/>
      <c r="AA214" s="190"/>
      <c r="AB214" s="190"/>
      <c r="AC214" s="190"/>
      <c r="AD214" s="190"/>
      <c r="AE214" s="190"/>
      <c r="AF214" s="190"/>
      <c r="AG214" s="190"/>
      <c r="AH214" s="190"/>
      <c r="AI214" s="190"/>
      <c r="AJ214" s="190"/>
      <c r="AK214" s="190"/>
      <c r="AL214" s="190"/>
      <c r="AM214" s="190"/>
      <c r="AN214" s="190"/>
      <c r="AO214" s="190"/>
      <c r="AP214" s="190"/>
      <c r="AQ214" s="190"/>
      <c r="AR214" s="190"/>
      <c r="AS214" s="190"/>
      <c r="AT214" s="190"/>
      <c r="AU214" s="190"/>
      <c r="AV214" s="190"/>
      <c r="AW214" s="190"/>
      <c r="AX214" s="190"/>
      <c r="AY214" s="190"/>
      <c r="AZ214" s="190"/>
      <c r="BA214" s="190"/>
      <c r="BB214" s="190"/>
      <c r="BC214" s="190"/>
      <c r="BD214" s="190"/>
      <c r="BE214" s="190"/>
      <c r="BF214" s="190"/>
      <c r="BG214" s="190"/>
      <c r="BH214" s="190"/>
      <c r="BI214" s="190"/>
      <c r="BJ214" s="190"/>
      <c r="BK214" s="190"/>
      <c r="BL214" s="190"/>
      <c r="BM214" s="190"/>
      <c r="BN214" s="333"/>
      <c r="BO214" s="700" t="s">
        <v>1050</v>
      </c>
      <c r="BP214" s="190"/>
      <c r="BQ214" s="190"/>
      <c r="BR214" s="190"/>
      <c r="BS214" s="190"/>
      <c r="BT214" s="190"/>
      <c r="BU214" s="190"/>
      <c r="BV214" s="190"/>
      <c r="BW214" s="190"/>
      <c r="BX214" s="190"/>
      <c r="BY214" s="190"/>
      <c r="BZ214" s="190"/>
      <c r="CA214" s="190"/>
      <c r="CB214" s="190"/>
      <c r="CC214" s="190"/>
      <c r="CD214" s="190"/>
      <c r="CE214" s="190"/>
      <c r="CF214" s="190"/>
      <c r="CG214" s="190"/>
      <c r="CH214" s="190"/>
      <c r="CI214" s="190"/>
      <c r="CJ214" s="190"/>
      <c r="CK214" s="892"/>
    </row>
    <row r="215" spans="1:89" ht="14.4" x14ac:dyDescent="0.3">
      <c r="A215" s="1046"/>
      <c r="B215" s="888"/>
      <c r="C215" s="190"/>
      <c r="D215" s="190"/>
      <c r="E215" s="190"/>
      <c r="F215" s="190"/>
      <c r="G215" s="190"/>
      <c r="H215" s="190"/>
      <c r="I215" s="190"/>
      <c r="J215" s="190"/>
      <c r="K215" s="190"/>
      <c r="L215" s="190"/>
      <c r="M215" s="190"/>
      <c r="N215" s="190"/>
      <c r="O215" s="190"/>
      <c r="P215" s="190"/>
      <c r="Q215" s="190"/>
      <c r="R215" s="190"/>
      <c r="S215" s="190"/>
      <c r="T215" s="190"/>
      <c r="U215" s="190"/>
      <c r="V215" s="190"/>
      <c r="W215" s="190"/>
      <c r="X215" s="190"/>
      <c r="Y215" s="190"/>
      <c r="Z215" s="190"/>
      <c r="AA215" s="190"/>
      <c r="AB215" s="190"/>
      <c r="AC215" s="190"/>
      <c r="AD215" s="190"/>
      <c r="AE215" s="190"/>
      <c r="AF215" s="190"/>
      <c r="AG215" s="190"/>
      <c r="AH215" s="190"/>
      <c r="AI215" s="190"/>
      <c r="AJ215" s="190"/>
      <c r="AK215" s="190"/>
      <c r="AL215" s="190"/>
      <c r="AM215" s="190"/>
      <c r="AN215" s="190"/>
      <c r="AO215" s="190"/>
      <c r="AP215" s="190"/>
      <c r="AQ215" s="190"/>
      <c r="AR215" s="190"/>
      <c r="AS215" s="190"/>
      <c r="AT215" s="190"/>
      <c r="AU215" s="190"/>
      <c r="AV215" s="190"/>
      <c r="AW215" s="190"/>
      <c r="AX215" s="190"/>
      <c r="AY215" s="190"/>
      <c r="AZ215" s="190"/>
      <c r="BA215" s="190"/>
      <c r="BB215" s="190"/>
      <c r="BC215" s="190"/>
      <c r="BD215" s="190"/>
      <c r="BE215" s="190"/>
      <c r="BF215" s="190"/>
      <c r="BG215" s="190"/>
      <c r="BH215" s="190"/>
      <c r="BI215" s="190"/>
      <c r="BJ215" s="190"/>
      <c r="BK215" s="190"/>
      <c r="BL215" s="190"/>
      <c r="BM215" s="190"/>
      <c r="BN215" s="388"/>
      <c r="BO215" s="216" t="s">
        <v>1051</v>
      </c>
      <c r="BP215" s="190"/>
      <c r="BQ215" s="190"/>
      <c r="BR215" s="190"/>
      <c r="BS215" s="190"/>
      <c r="BT215" s="190"/>
      <c r="BU215" s="190"/>
      <c r="BV215" s="190"/>
      <c r="BW215" s="190"/>
      <c r="BX215" s="190"/>
      <c r="BY215" s="190"/>
      <c r="BZ215" s="190"/>
      <c r="CA215" s="190"/>
      <c r="CB215" s="190"/>
      <c r="CC215" s="190"/>
      <c r="CD215" s="190"/>
      <c r="CE215" s="190"/>
      <c r="CF215" s="190"/>
      <c r="CG215" s="190"/>
      <c r="CH215" s="190"/>
      <c r="CI215" s="190"/>
      <c r="CJ215" s="190"/>
      <c r="CK215" s="892"/>
    </row>
    <row r="216" spans="1:89" ht="14.4" x14ac:dyDescent="0.3">
      <c r="A216" s="1046"/>
      <c r="B216" s="888"/>
      <c r="C216" s="190"/>
      <c r="D216" s="190"/>
      <c r="E216" s="190"/>
      <c r="F216" s="190"/>
      <c r="G216" s="190"/>
      <c r="H216" s="190"/>
      <c r="I216" s="190"/>
      <c r="J216" s="190"/>
      <c r="K216" s="190"/>
      <c r="L216" s="190"/>
      <c r="M216" s="190"/>
      <c r="N216" s="190"/>
      <c r="O216" s="190"/>
      <c r="P216" s="190"/>
      <c r="Q216" s="190"/>
      <c r="R216" s="190"/>
      <c r="S216" s="190"/>
      <c r="T216" s="190"/>
      <c r="U216" s="190"/>
      <c r="V216" s="190"/>
      <c r="W216" s="190"/>
      <c r="X216" s="190"/>
      <c r="Y216" s="190"/>
      <c r="Z216" s="190"/>
      <c r="AA216" s="190"/>
      <c r="AB216" s="190"/>
      <c r="AC216" s="190"/>
      <c r="AD216" s="190"/>
      <c r="AE216" s="190"/>
      <c r="AF216" s="190"/>
      <c r="AG216" s="190"/>
      <c r="AH216" s="190"/>
      <c r="AI216" s="190"/>
      <c r="AJ216" s="190"/>
      <c r="AK216" s="190"/>
      <c r="AL216" s="190"/>
      <c r="AM216" s="190"/>
      <c r="AN216" s="190"/>
      <c r="AO216" s="190"/>
      <c r="AP216" s="190"/>
      <c r="AQ216" s="190"/>
      <c r="AR216" s="190"/>
      <c r="AS216" s="190"/>
      <c r="AT216" s="190"/>
      <c r="AU216" s="190"/>
      <c r="AV216" s="190"/>
      <c r="AW216" s="190"/>
      <c r="AX216" s="190"/>
      <c r="AY216" s="190"/>
      <c r="AZ216" s="190"/>
      <c r="BA216" s="190"/>
      <c r="BB216" s="190"/>
      <c r="BC216" s="190"/>
      <c r="BD216" s="190"/>
      <c r="BE216" s="190"/>
      <c r="BF216" s="190"/>
      <c r="BG216" s="190"/>
      <c r="BH216" s="190"/>
      <c r="BI216" s="190"/>
      <c r="BJ216" s="190"/>
      <c r="BK216" s="190"/>
      <c r="BL216" s="190"/>
      <c r="BM216" s="190"/>
      <c r="BN216" s="190"/>
      <c r="BO216" s="190"/>
      <c r="BP216" s="190"/>
      <c r="BQ216" s="190"/>
      <c r="BR216" s="190"/>
      <c r="BS216" s="190"/>
      <c r="BT216" s="190"/>
      <c r="BU216" s="190"/>
      <c r="BV216" s="190"/>
      <c r="BW216" s="190"/>
      <c r="BX216" s="190"/>
      <c r="BY216" s="190"/>
      <c r="BZ216" s="190"/>
      <c r="CA216" s="190"/>
      <c r="CB216" s="190"/>
      <c r="CC216" s="190"/>
      <c r="CD216" s="190"/>
      <c r="CE216" s="190"/>
      <c r="CF216" s="190"/>
      <c r="CG216" s="190"/>
      <c r="CH216" s="190"/>
      <c r="CI216" s="190"/>
      <c r="CJ216" s="190"/>
      <c r="CK216" s="892"/>
    </row>
    <row r="217" spans="1:89" ht="14.4" x14ac:dyDescent="0.3">
      <c r="A217" s="1046"/>
      <c r="B217" s="888"/>
      <c r="C217" s="190"/>
      <c r="D217" s="190"/>
      <c r="E217" s="190"/>
      <c r="F217" s="190"/>
      <c r="G217" s="190"/>
      <c r="H217" s="190"/>
      <c r="I217" s="190"/>
      <c r="J217" s="190"/>
      <c r="K217" s="190"/>
      <c r="L217" s="190"/>
      <c r="M217" s="190"/>
      <c r="N217" s="190"/>
      <c r="O217" s="190"/>
      <c r="P217" s="190"/>
      <c r="Q217" s="190"/>
      <c r="R217" s="190"/>
      <c r="S217" s="190"/>
      <c r="T217" s="190"/>
      <c r="U217" s="190"/>
      <c r="V217" s="190"/>
      <c r="W217" s="190"/>
      <c r="X217" s="190"/>
      <c r="Y217" s="190"/>
      <c r="Z217" s="190"/>
      <c r="AA217" s="190"/>
      <c r="AB217" s="190"/>
      <c r="AC217" s="190"/>
      <c r="AD217" s="190"/>
      <c r="AE217" s="190"/>
      <c r="AF217" s="190"/>
      <c r="AG217" s="190"/>
      <c r="AH217" s="190"/>
      <c r="AI217" s="190"/>
      <c r="AJ217" s="190"/>
      <c r="AK217" s="190"/>
      <c r="AL217" s="190"/>
      <c r="AM217" s="190"/>
      <c r="AN217" s="190"/>
      <c r="AO217" s="190"/>
      <c r="AP217" s="190"/>
      <c r="AQ217" s="190"/>
      <c r="AR217" s="190"/>
      <c r="AS217" s="190"/>
      <c r="AT217" s="190"/>
      <c r="AU217" s="190"/>
      <c r="AV217" s="190"/>
      <c r="AW217" s="190"/>
      <c r="AX217" s="190"/>
      <c r="AY217" s="190"/>
      <c r="AZ217" s="190"/>
      <c r="BA217" s="190"/>
      <c r="BB217" s="190"/>
      <c r="BC217" s="190"/>
      <c r="BD217" s="190"/>
      <c r="BE217" s="190"/>
      <c r="BF217" s="190"/>
      <c r="BG217" s="190"/>
      <c r="BH217" s="190"/>
      <c r="BI217" s="190"/>
      <c r="BJ217" s="190"/>
      <c r="BK217" s="190"/>
      <c r="BL217" s="190"/>
      <c r="BM217" s="190"/>
      <c r="BN217" s="190"/>
      <c r="BO217" s="190"/>
      <c r="BP217" s="190"/>
      <c r="BQ217" s="190"/>
      <c r="BR217" s="190"/>
      <c r="BS217" s="190"/>
      <c r="BT217" s="190"/>
      <c r="BU217" s="190"/>
      <c r="BV217" s="190"/>
      <c r="BW217" s="190"/>
      <c r="BX217" s="190"/>
      <c r="BY217" s="190"/>
      <c r="BZ217" s="190"/>
      <c r="CA217" s="190"/>
      <c r="CB217" s="190"/>
      <c r="CC217" s="190"/>
      <c r="CD217" s="190"/>
      <c r="CE217" s="190"/>
      <c r="CF217" s="190"/>
      <c r="CG217" s="190"/>
      <c r="CH217" s="190"/>
      <c r="CI217" s="190"/>
      <c r="CJ217" s="190"/>
      <c r="CK217" s="892"/>
    </row>
    <row r="218" spans="1:89" ht="14.4" x14ac:dyDescent="0.3">
      <c r="A218" s="1046"/>
      <c r="B218" s="888"/>
      <c r="C218" s="190"/>
      <c r="D218" s="190"/>
      <c r="E218" s="190"/>
      <c r="F218" s="190"/>
      <c r="G218" s="190"/>
      <c r="H218" s="190"/>
      <c r="I218" s="190"/>
      <c r="J218" s="190"/>
      <c r="K218" s="190"/>
      <c r="L218" s="190"/>
      <c r="M218" s="190"/>
      <c r="N218" s="190"/>
      <c r="O218" s="190"/>
      <c r="P218" s="190"/>
      <c r="Q218" s="190"/>
      <c r="R218" s="190"/>
      <c r="S218" s="190"/>
      <c r="T218" s="190"/>
      <c r="U218" s="190"/>
      <c r="V218" s="190"/>
      <c r="W218" s="190"/>
      <c r="X218" s="190"/>
      <c r="Y218" s="190"/>
      <c r="Z218" s="190"/>
      <c r="AA218" s="190"/>
      <c r="AB218" s="190"/>
      <c r="AC218" s="190"/>
      <c r="AD218" s="190"/>
      <c r="AE218" s="190"/>
      <c r="AF218" s="190"/>
      <c r="AG218" s="190"/>
      <c r="AH218" s="190"/>
      <c r="AI218" s="190"/>
      <c r="AJ218" s="190"/>
      <c r="AK218" s="190"/>
      <c r="AL218" s="190"/>
      <c r="AM218" s="190"/>
      <c r="AN218" s="190"/>
      <c r="AO218" s="190"/>
      <c r="AP218" s="190"/>
      <c r="AQ218" s="190"/>
      <c r="AR218" s="190"/>
      <c r="AS218" s="190"/>
      <c r="AT218" s="190"/>
      <c r="AU218" s="190"/>
      <c r="AV218" s="190"/>
      <c r="AW218" s="190"/>
      <c r="AX218" s="190"/>
      <c r="AY218" s="190"/>
      <c r="AZ218" s="190"/>
      <c r="BA218" s="190"/>
      <c r="BB218" s="190"/>
      <c r="BC218" s="190"/>
      <c r="BD218" s="190"/>
      <c r="BE218" s="190"/>
      <c r="BF218" s="190"/>
      <c r="BG218" s="190"/>
      <c r="BH218" s="190"/>
      <c r="BI218" s="190"/>
      <c r="BJ218" s="190"/>
      <c r="BK218" s="190"/>
      <c r="BL218" s="190"/>
      <c r="BM218" s="190"/>
      <c r="BN218" s="190"/>
      <c r="BO218" s="190"/>
      <c r="BP218" s="190"/>
      <c r="BQ218" s="190"/>
      <c r="BR218" s="190"/>
      <c r="BS218" s="190"/>
      <c r="BT218" s="190"/>
      <c r="BU218" s="190"/>
      <c r="BV218" s="190"/>
      <c r="BW218" s="190"/>
      <c r="BX218" s="190"/>
      <c r="BY218" s="190"/>
      <c r="BZ218" s="190"/>
      <c r="CA218" s="190"/>
      <c r="CB218" s="190"/>
      <c r="CC218" s="190"/>
      <c r="CD218" s="190"/>
      <c r="CE218" s="190"/>
      <c r="CF218" s="190"/>
      <c r="CG218" s="190"/>
      <c r="CH218" s="190"/>
      <c r="CI218" s="190"/>
      <c r="CJ218" s="190"/>
      <c r="CK218" s="892"/>
    </row>
    <row r="219" spans="1:89" ht="14.4" x14ac:dyDescent="0.3">
      <c r="A219" s="1046"/>
      <c r="B219" s="888"/>
      <c r="C219" s="190"/>
      <c r="D219" s="190"/>
      <c r="E219" s="190"/>
      <c r="F219" s="190"/>
      <c r="G219" s="190"/>
      <c r="H219" s="190"/>
      <c r="I219" s="190"/>
      <c r="J219" s="190"/>
      <c r="K219" s="190"/>
      <c r="L219" s="190"/>
      <c r="M219" s="190"/>
      <c r="N219" s="190"/>
      <c r="O219" s="190"/>
      <c r="P219" s="190"/>
      <c r="Q219" s="190"/>
      <c r="R219" s="190"/>
      <c r="S219" s="190"/>
      <c r="T219" s="190"/>
      <c r="U219" s="190"/>
      <c r="V219" s="190"/>
      <c r="W219" s="190"/>
      <c r="X219" s="190"/>
      <c r="Y219" s="190"/>
      <c r="Z219" s="190"/>
      <c r="AA219" s="190"/>
      <c r="AB219" s="190"/>
      <c r="AC219" s="190"/>
      <c r="AD219" s="190"/>
      <c r="AE219" s="190"/>
      <c r="AF219" s="190"/>
      <c r="AG219" s="190"/>
      <c r="AH219" s="190"/>
      <c r="AI219" s="190"/>
      <c r="AJ219" s="190"/>
      <c r="AK219" s="190"/>
      <c r="AL219" s="190"/>
      <c r="AM219" s="190"/>
      <c r="AN219" s="190"/>
      <c r="AO219" s="190"/>
      <c r="AP219" s="190"/>
      <c r="AQ219" s="190"/>
      <c r="AR219" s="190"/>
      <c r="AS219" s="190"/>
      <c r="AT219" s="190"/>
      <c r="AU219" s="190"/>
      <c r="AV219" s="190"/>
      <c r="AW219" s="190"/>
      <c r="AX219" s="190"/>
      <c r="AY219" s="190"/>
      <c r="AZ219" s="190"/>
      <c r="BA219" s="190"/>
      <c r="BB219" s="190"/>
      <c r="BC219" s="190"/>
      <c r="BD219" s="190"/>
      <c r="BE219" s="190"/>
      <c r="BF219" s="190"/>
      <c r="BG219" s="190"/>
      <c r="BH219" s="190"/>
      <c r="BI219" s="190"/>
      <c r="BJ219" s="190"/>
      <c r="BK219" s="190"/>
      <c r="BL219" s="190"/>
      <c r="BM219" s="190"/>
      <c r="BN219" s="190"/>
      <c r="BO219" s="190"/>
      <c r="BP219" s="190"/>
      <c r="BQ219" s="190"/>
      <c r="BR219" s="190"/>
      <c r="BS219" s="190"/>
      <c r="BT219" s="190"/>
      <c r="BU219" s="190"/>
      <c r="BV219" s="190"/>
      <c r="BW219" s="190"/>
      <c r="BX219" s="190"/>
      <c r="BY219" s="190"/>
      <c r="BZ219" s="190"/>
      <c r="CA219" s="190"/>
      <c r="CB219" s="190"/>
      <c r="CC219" s="190"/>
      <c r="CD219" s="190"/>
      <c r="CE219" s="190"/>
      <c r="CF219" s="190"/>
      <c r="CG219" s="190"/>
      <c r="CH219" s="190"/>
      <c r="CI219" s="190"/>
      <c r="CJ219" s="190"/>
      <c r="CK219" s="892"/>
    </row>
    <row r="220" spans="1:89" ht="14.4" x14ac:dyDescent="0.3">
      <c r="A220" s="1046"/>
      <c r="B220" s="888"/>
      <c r="C220" s="190"/>
      <c r="D220" s="190"/>
      <c r="E220" s="190"/>
      <c r="F220" s="190"/>
      <c r="G220" s="190"/>
      <c r="H220" s="190"/>
      <c r="I220" s="190"/>
      <c r="J220" s="190"/>
      <c r="K220" s="190"/>
      <c r="L220" s="190"/>
      <c r="M220" s="190"/>
      <c r="N220" s="190"/>
      <c r="O220" s="190"/>
      <c r="P220" s="190"/>
      <c r="Q220" s="190"/>
      <c r="R220" s="190"/>
      <c r="S220" s="190"/>
      <c r="T220" s="190"/>
      <c r="U220" s="190"/>
      <c r="V220" s="190"/>
      <c r="W220" s="190"/>
      <c r="X220" s="190"/>
      <c r="Y220" s="190"/>
      <c r="Z220" s="190"/>
      <c r="AA220" s="190"/>
      <c r="AB220" s="190"/>
      <c r="AC220" s="190"/>
      <c r="AD220" s="190"/>
      <c r="AE220" s="190"/>
      <c r="AF220" s="190"/>
      <c r="AG220" s="190"/>
      <c r="AH220" s="190"/>
      <c r="AI220" s="190"/>
      <c r="AJ220" s="190"/>
      <c r="AK220" s="190"/>
      <c r="AL220" s="190"/>
      <c r="AM220" s="190"/>
      <c r="AN220" s="190"/>
      <c r="AO220" s="190"/>
      <c r="AP220" s="190"/>
      <c r="AQ220" s="190"/>
      <c r="AR220" s="190"/>
      <c r="AS220" s="190"/>
      <c r="AT220" s="190"/>
      <c r="AU220" s="190"/>
      <c r="AV220" s="190"/>
      <c r="AW220" s="190"/>
      <c r="AX220" s="190"/>
      <c r="AY220" s="190"/>
      <c r="AZ220" s="190"/>
      <c r="BA220" s="190"/>
      <c r="BB220" s="190"/>
      <c r="BC220" s="190"/>
      <c r="BD220" s="190"/>
      <c r="BE220" s="190"/>
      <c r="BF220" s="190"/>
      <c r="BG220" s="190"/>
      <c r="BH220" s="190"/>
      <c r="BI220" s="190"/>
      <c r="BJ220" s="190"/>
      <c r="BK220" s="190"/>
      <c r="BL220" s="190"/>
      <c r="BM220" s="190"/>
      <c r="BN220" s="190"/>
      <c r="BO220" s="190"/>
      <c r="BP220" s="190"/>
      <c r="BQ220" s="190"/>
      <c r="BR220" s="190"/>
      <c r="BS220" s="190"/>
      <c r="BT220" s="190"/>
      <c r="BU220" s="190"/>
      <c r="BV220" s="190"/>
      <c r="BW220" s="190"/>
      <c r="BX220" s="190"/>
      <c r="BY220" s="190"/>
      <c r="BZ220" s="190"/>
      <c r="CA220" s="190"/>
      <c r="CB220" s="190"/>
      <c r="CC220" s="190"/>
      <c r="CD220" s="190"/>
      <c r="CE220" s="190"/>
      <c r="CF220" s="190"/>
      <c r="CG220" s="190"/>
      <c r="CH220" s="190"/>
      <c r="CI220" s="190"/>
      <c r="CJ220" s="190"/>
      <c r="CK220" s="892"/>
    </row>
    <row r="221" spans="1:89" ht="13.8" x14ac:dyDescent="0.3">
      <c r="A221" s="1046"/>
      <c r="B221" s="889"/>
      <c r="C221" s="190"/>
      <c r="D221" s="190"/>
      <c r="E221" s="190"/>
      <c r="F221" s="190"/>
      <c r="G221" s="190"/>
      <c r="H221" s="190"/>
      <c r="I221" s="190"/>
      <c r="J221" s="190"/>
      <c r="K221" s="190"/>
      <c r="L221" s="190"/>
      <c r="M221" s="190"/>
      <c r="N221" s="190"/>
      <c r="O221" s="190"/>
      <c r="P221" s="190"/>
      <c r="Q221" s="190"/>
      <c r="R221" s="190"/>
      <c r="S221" s="190"/>
      <c r="T221" s="190"/>
      <c r="U221" s="190"/>
      <c r="V221" s="190"/>
      <c r="W221" s="190"/>
      <c r="X221" s="190"/>
      <c r="Y221" s="190"/>
      <c r="Z221" s="190"/>
      <c r="AA221" s="190"/>
      <c r="AB221" s="190"/>
      <c r="AC221" s="190"/>
      <c r="AD221" s="190"/>
      <c r="AE221" s="190"/>
      <c r="AF221" s="190"/>
      <c r="AG221" s="190"/>
      <c r="AH221" s="190"/>
      <c r="AI221" s="190"/>
      <c r="AJ221" s="190"/>
      <c r="AK221" s="190"/>
      <c r="AL221" s="190"/>
      <c r="AM221" s="190"/>
      <c r="AN221" s="190"/>
      <c r="AO221" s="190"/>
      <c r="AP221" s="190"/>
      <c r="AQ221" s="190"/>
      <c r="AR221" s="190"/>
      <c r="AS221" s="190"/>
      <c r="AT221" s="190"/>
      <c r="AU221" s="190"/>
      <c r="AV221" s="190"/>
      <c r="AW221" s="190"/>
      <c r="AX221" s="190"/>
      <c r="AY221" s="190"/>
      <c r="AZ221" s="190"/>
      <c r="BA221" s="190"/>
      <c r="BB221" s="190"/>
      <c r="BC221" s="190"/>
      <c r="BD221" s="190"/>
      <c r="BE221" s="190"/>
      <c r="BF221" s="190"/>
      <c r="BG221" s="190"/>
      <c r="BH221" s="190"/>
      <c r="BI221" s="190"/>
      <c r="BJ221" s="190"/>
      <c r="BK221" s="190"/>
      <c r="BL221" s="190"/>
      <c r="BM221" s="190"/>
      <c r="BN221" s="190"/>
      <c r="BO221" s="190"/>
      <c r="BP221" s="190"/>
      <c r="BQ221" s="190"/>
      <c r="BR221" s="190"/>
      <c r="BS221" s="190"/>
      <c r="BT221" s="190"/>
      <c r="BU221" s="190"/>
      <c r="BV221" s="190"/>
      <c r="BW221" s="190"/>
      <c r="BX221" s="190"/>
      <c r="BY221" s="190"/>
      <c r="BZ221" s="190"/>
      <c r="CA221" s="190"/>
      <c r="CB221" s="190"/>
      <c r="CC221" s="190"/>
      <c r="CD221" s="190"/>
      <c r="CE221" s="190"/>
      <c r="CF221" s="190"/>
      <c r="CG221" s="190"/>
      <c r="CH221" s="190"/>
      <c r="CI221" s="190"/>
      <c r="CJ221" s="190"/>
      <c r="CK221" s="892"/>
    </row>
    <row r="222" spans="1:89" ht="14.4" thickBot="1" x14ac:dyDescent="0.35">
      <c r="A222" s="1047"/>
      <c r="B222" s="871"/>
      <c r="C222" s="893"/>
      <c r="D222" s="893"/>
      <c r="E222" s="893"/>
      <c r="F222" s="893"/>
      <c r="G222" s="893"/>
      <c r="H222" s="893"/>
      <c r="I222" s="893"/>
      <c r="J222" s="893"/>
      <c r="K222" s="893"/>
      <c r="L222" s="893"/>
      <c r="M222" s="893"/>
      <c r="N222" s="893"/>
      <c r="O222" s="893"/>
      <c r="P222" s="893"/>
      <c r="Q222" s="893"/>
      <c r="R222" s="893"/>
      <c r="S222" s="893"/>
      <c r="T222" s="893"/>
      <c r="U222" s="893"/>
      <c r="V222" s="893"/>
      <c r="W222" s="893"/>
      <c r="X222" s="893"/>
      <c r="Y222" s="893"/>
      <c r="Z222" s="893"/>
      <c r="AA222" s="893"/>
      <c r="AB222" s="893"/>
      <c r="AC222" s="893"/>
      <c r="AD222" s="893"/>
      <c r="AE222" s="893"/>
      <c r="AF222" s="893"/>
      <c r="AG222" s="893"/>
      <c r="AH222" s="893"/>
      <c r="AI222" s="893"/>
      <c r="AJ222" s="893"/>
      <c r="AK222" s="893"/>
      <c r="AL222" s="893"/>
      <c r="AM222" s="893"/>
      <c r="AN222" s="893"/>
      <c r="AO222" s="893"/>
      <c r="AP222" s="893"/>
      <c r="AQ222" s="893"/>
      <c r="AR222" s="893"/>
      <c r="AS222" s="893"/>
      <c r="AT222" s="893"/>
      <c r="AU222" s="893"/>
      <c r="AV222" s="893"/>
      <c r="AW222" s="893"/>
      <c r="AX222" s="893"/>
      <c r="AY222" s="893"/>
      <c r="AZ222" s="893"/>
      <c r="BA222" s="893"/>
      <c r="BB222" s="893"/>
      <c r="BC222" s="893"/>
      <c r="BD222" s="893"/>
      <c r="BE222" s="893"/>
      <c r="BF222" s="893"/>
      <c r="BG222" s="893"/>
      <c r="BH222" s="893"/>
      <c r="BI222" s="893"/>
      <c r="BJ222" s="893"/>
      <c r="BK222" s="190"/>
      <c r="BL222" s="190"/>
      <c r="BM222" s="190"/>
      <c r="BN222" s="893"/>
      <c r="BO222" s="893"/>
      <c r="BP222" s="893"/>
      <c r="BQ222" s="893"/>
      <c r="BR222" s="893"/>
      <c r="BS222" s="893"/>
      <c r="BT222" s="893"/>
      <c r="BU222" s="893"/>
      <c r="BV222" s="893"/>
      <c r="BW222" s="893"/>
      <c r="BX222" s="893"/>
      <c r="BY222" s="893"/>
      <c r="BZ222" s="893"/>
      <c r="CA222" s="893"/>
      <c r="CB222" s="893"/>
      <c r="CC222" s="893"/>
      <c r="CD222" s="893"/>
      <c r="CE222" s="893"/>
      <c r="CF222" s="893"/>
      <c r="CG222" s="893"/>
      <c r="CH222" s="893"/>
      <c r="CI222" s="893"/>
      <c r="CJ222" s="893"/>
      <c r="CK222" s="894"/>
    </row>
    <row r="223" spans="1:89" x14ac:dyDescent="0.25">
      <c r="BK223" s="190"/>
      <c r="BL223" s="190"/>
      <c r="BM223" s="190"/>
    </row>
    <row r="224" spans="1:89" x14ac:dyDescent="0.25">
      <c r="BK224" s="190"/>
      <c r="BL224" s="190"/>
      <c r="BM224" s="190"/>
    </row>
  </sheetData>
  <mergeCells count="42">
    <mergeCell ref="A6:A19"/>
    <mergeCell ref="O7:O9"/>
    <mergeCell ref="CC9:CC10"/>
    <mergeCell ref="A20:A112"/>
    <mergeCell ref="B20:B21"/>
    <mergeCell ref="B22:B23"/>
    <mergeCell ref="B24:B28"/>
    <mergeCell ref="B29:B31"/>
    <mergeCell ref="B32:B33"/>
    <mergeCell ref="B34:B35"/>
    <mergeCell ref="B91:B97"/>
    <mergeCell ref="B36:B38"/>
    <mergeCell ref="B39:B40"/>
    <mergeCell ref="B41:B48"/>
    <mergeCell ref="B49:B51"/>
    <mergeCell ref="B53:B58"/>
    <mergeCell ref="B59:B62"/>
    <mergeCell ref="B63:B67"/>
    <mergeCell ref="B68:B71"/>
    <mergeCell ref="B72:B73"/>
    <mergeCell ref="B74:B78"/>
    <mergeCell ref="B79:B90"/>
    <mergeCell ref="B98:B106"/>
    <mergeCell ref="B107:B108"/>
    <mergeCell ref="B109:B112"/>
    <mergeCell ref="A113:A167"/>
    <mergeCell ref="B113:B117"/>
    <mergeCell ref="B118:B120"/>
    <mergeCell ref="B121:B122"/>
    <mergeCell ref="B123:B125"/>
    <mergeCell ref="B126:B128"/>
    <mergeCell ref="B129:B131"/>
    <mergeCell ref="B155:B157"/>
    <mergeCell ref="B158:B162"/>
    <mergeCell ref="B163:B166"/>
    <mergeCell ref="A169:A222"/>
    <mergeCell ref="B132:B133"/>
    <mergeCell ref="B134:B136"/>
    <mergeCell ref="B137:B142"/>
    <mergeCell ref="B143:B146"/>
    <mergeCell ref="B147:B150"/>
    <mergeCell ref="B151:B152"/>
  </mergeCells>
  <conditionalFormatting sqref="A6 B170:B211">
    <cfRule type="cellIs" dxfId="590" priority="74" operator="equal">
      <formula>"CSALT"</formula>
    </cfRule>
  </conditionalFormatting>
  <conditionalFormatting sqref="A20">
    <cfRule type="cellIs" dxfId="589" priority="73" operator="equal">
      <formula>"CSALT"</formula>
    </cfRule>
  </conditionalFormatting>
  <conditionalFormatting sqref="A113">
    <cfRule type="cellIs" dxfId="588" priority="72" operator="equal">
      <formula>"CSALT"</formula>
    </cfRule>
  </conditionalFormatting>
  <conditionalFormatting sqref="A169:B169">
    <cfRule type="cellIs" dxfId="587" priority="3" operator="equal">
      <formula>"CSALT"</formula>
    </cfRule>
  </conditionalFormatting>
  <conditionalFormatting sqref="C119:K119 C120:CK120 C113:C117 F113:CK117 C118:I118 O118:U118 X118 AA118:CK119 O119:X119 C121:L121 O121 R121 U121:CK121 C122:O122 R122:CK122 C123:AD124 AG123:AM124 AP123:AP124 AS123:AS124 AV123:CK125 C125:AS125 C126:AV126 AY126 BB126:CK128 C127:AY128 BE129:CK131 C129:BB132 BE132:BQ132 BT132:CK133 C133:BQ133 C134:BK134 BN134:CI134 C135:BN135 BQ135:CK135 C136:BK136 BN136:CK136 C137:BZ143 CC137:CK143 C144:CF144 CI144:CK144 C145:AY145 BB145:CK145 C146:BE146 BH146:CK146 C147:BW150 BZ147:CK150 C151:CF152 CI151:CK152 C153:BH153 BK153:CK153 C154:AP154 AS154:AY154 BB154:CC154 CF154:CK154 C155:I155 L155 O155:BH155 BQ155:BW155 BZ155 CC155:CK155 BK155:BK156 BN155:BN156 BQ156:CK156 C156:BH157 BK157:CK157 C158:CC162 CF158:CK162 C163:CF166 CI163:CK166 C167:CK167">
    <cfRule type="containsText" dxfId="586" priority="112" operator="containsText" text="D">
      <formula>NOT(ISERROR(SEARCH("D",C113)))</formula>
    </cfRule>
  </conditionalFormatting>
  <conditionalFormatting sqref="C6:BK7 BQ6:CI9 BN6:BP10 CJ6:CK19 C8:N9 P8:BK9 BQ10:CB10 CD10:CI10 C10:BK11 BN11:CI11 C12:CI19">
    <cfRule type="containsText" dxfId="585" priority="111" operator="containsText" text="BC">
      <formula>NOT(ISERROR(SEARCH("BC",C6)))</formula>
    </cfRule>
  </conditionalFormatting>
  <conditionalFormatting sqref="D20:E21">
    <cfRule type="containsText" dxfId="584" priority="81" operator="containsText" text="B">
      <formula>NOT(ISERROR(SEARCH("B",D20)))</formula>
    </cfRule>
  </conditionalFormatting>
  <conditionalFormatting sqref="D29:E31">
    <cfRule type="containsText" dxfId="583" priority="80" operator="containsText" text="B">
      <formula>NOT(ISERROR(SEARCH("B",D29)))</formula>
    </cfRule>
  </conditionalFormatting>
  <conditionalFormatting sqref="D113:E117">
    <cfRule type="containsText" dxfId="582" priority="79" operator="containsText" text="B">
      <formula>NOT(ISERROR(SEARCH("B",D113)))</formula>
    </cfRule>
  </conditionalFormatting>
  <conditionalFormatting sqref="G22:H23">
    <cfRule type="containsText" dxfId="581" priority="96" operator="containsText" text="B">
      <formula>NOT(ISERROR(SEARCH("B",G22)))</formula>
    </cfRule>
  </conditionalFormatting>
  <conditionalFormatting sqref="I38:CI38 AD74:BH74 C20:C21 F20:H21 I20:CI23 CJ20:CK62 C22:F23 R24:U24 X24 L24:L25 I24:I27 C24:H28 AA24:CI28 O25:X25 L26:X27 I28:X28 C29:C31 F29:CI31 R32:X32 AA32:CI32 I32:O33 C32:H112 R33:CI33 I34:X34 AA34 AD34:CI35 I35:AA35 I36:R37 U36:X37 AA36:CI37 I39:AD39 AG39 AJ39 AM39:AP39 AS39 AV39:CI39 I40:AG40 AJ40:CI40 AS41:CI48 I41:AP51 AS49 AV49:CI49 AS50:CI51 I52:AJ52 AM52:AS52 AV52:CI52 I53:AV53 AY53:BB53 BE53:CI56 I54:BB58 BE57:BZ57 CC57:CI57 BE58:BQ58 BT58:CI58 I59:AV59 AY59 BB59:CI62 I60:AY62 I63:O63 R63:BT63 BW63:CC63 CF63 CI63:CI65 I64:BT65 BW64:CF65 I66:CI67 I68:CC71 CF68:CK71 BN72 BQ72:CI72 I72:BK73 BN73:CI73 CJ73:CK97 I74:AA74 BK74:BN74 BQ74:CI74 I75:AY75 BB75:BK75 BN75:CI77 I76:BK77 I78:BN78 BQ78:CI78 I79:BZ90 CC79:CI90 I91:BW97 BZ91:CI97 CI98:CI99 I98:CF106 CI100:CK100 CI101:CI106 CJ101:CK108 I107:BE108 BH107:CI108 I109:CI112">
    <cfRule type="containsText" dxfId="580" priority="113" operator="containsText" text="AC">
      <formula>NOT(ISERROR(SEARCH("AC",C20)))</formula>
    </cfRule>
  </conditionalFormatting>
  <conditionalFormatting sqref="J24:K27">
    <cfRule type="containsText" dxfId="579" priority="95" operator="containsText" text="B">
      <formula>NOT(ISERROR(SEARCH("B",J24)))</formula>
    </cfRule>
  </conditionalFormatting>
  <conditionalFormatting sqref="J118:K120">
    <cfRule type="containsText" dxfId="578" priority="89" operator="containsText" text="B">
      <formula>NOT(ISERROR(SEARCH("B",J118)))</formula>
    </cfRule>
  </conditionalFormatting>
  <conditionalFormatting sqref="J155:K155">
    <cfRule type="containsText" dxfId="577" priority="94" operator="containsText" text="B">
      <formula>NOT(ISERROR(SEARCH("B",J155)))</formula>
    </cfRule>
  </conditionalFormatting>
  <conditionalFormatting sqref="L118:L119">
    <cfRule type="containsText" dxfId="576" priority="91" operator="containsText" text="D">
      <formula>NOT(ISERROR(SEARCH("D",L118)))</formula>
    </cfRule>
  </conditionalFormatting>
  <conditionalFormatting sqref="M24:N25">
    <cfRule type="containsText" dxfId="575" priority="11" operator="containsText" text="B">
      <formula>NOT(ISERROR(SEARCH("B",M24)))</formula>
    </cfRule>
  </conditionalFormatting>
  <conditionalFormatting sqref="M118:N119">
    <cfRule type="containsText" dxfId="574" priority="90" operator="containsText" text="B">
      <formula>NOT(ISERROR(SEARCH("B",M118)))</formula>
    </cfRule>
  </conditionalFormatting>
  <conditionalFormatting sqref="M121:N121">
    <cfRule type="containsText" dxfId="573" priority="92" operator="containsText" text="B">
      <formula>NOT(ISERROR(SEARCH("B",M121)))</formula>
    </cfRule>
  </conditionalFormatting>
  <conditionalFormatting sqref="M155:N155">
    <cfRule type="containsText" dxfId="572" priority="93" operator="containsText" text="B">
      <formula>NOT(ISERROR(SEARCH("B",M155)))</formula>
    </cfRule>
  </conditionalFormatting>
  <conditionalFormatting sqref="P32:Q33">
    <cfRule type="containsText" dxfId="571" priority="77" operator="containsText" text="B">
      <formula>NOT(ISERROR(SEARCH("B",P32)))</formula>
    </cfRule>
  </conditionalFormatting>
  <conditionalFormatting sqref="P63:Q63">
    <cfRule type="containsText" dxfId="570" priority="99" operator="containsText" text="B">
      <formula>NOT(ISERROR(SEARCH("B",P63)))</formula>
    </cfRule>
  </conditionalFormatting>
  <conditionalFormatting sqref="P121:Q122">
    <cfRule type="containsText" dxfId="569" priority="78" operator="containsText" text="B">
      <formula>NOT(ISERROR(SEARCH("B",P121)))</formula>
    </cfRule>
  </conditionalFormatting>
  <conditionalFormatting sqref="S36:T37">
    <cfRule type="containsText" dxfId="568" priority="76" operator="containsText" text="B">
      <formula>NOT(ISERROR(SEARCH("B",S36)))</formula>
    </cfRule>
  </conditionalFormatting>
  <conditionalFormatting sqref="S121:T121">
    <cfRule type="containsText" dxfId="567" priority="75" operator="containsText" text="B">
      <formula>NOT(ISERROR(SEARCH("B",S121)))</formula>
    </cfRule>
  </conditionalFormatting>
  <conditionalFormatting sqref="V24:W24">
    <cfRule type="containsText" dxfId="566" priority="10" operator="containsText" text="B">
      <formula>NOT(ISERROR(SEARCH("B",V24)))</formula>
    </cfRule>
  </conditionalFormatting>
  <conditionalFormatting sqref="V118:W118">
    <cfRule type="containsText" dxfId="565" priority="88" operator="containsText" text="B">
      <formula>NOT(ISERROR(SEARCH("B",V118)))</formula>
    </cfRule>
  </conditionalFormatting>
  <conditionalFormatting sqref="Y24:Z28">
    <cfRule type="containsText" dxfId="564" priority="101" operator="containsText" text="B">
      <formula>NOT(ISERROR(SEARCH("B",Y24)))</formula>
    </cfRule>
  </conditionalFormatting>
  <conditionalFormatting sqref="Y32:Z32">
    <cfRule type="containsText" dxfId="563" priority="100" operator="containsText" text="B">
      <formula>NOT(ISERROR(SEARCH("B",Y32)))</formula>
    </cfRule>
  </conditionalFormatting>
  <conditionalFormatting sqref="Y34:Z34">
    <cfRule type="containsText" dxfId="562" priority="102" operator="containsText" text="B">
      <formula>NOT(ISERROR(SEARCH("B",Y34)))</formula>
    </cfRule>
  </conditionalFormatting>
  <conditionalFormatting sqref="Y36:Z38">
    <cfRule type="containsText" dxfId="561" priority="86" operator="containsText" text="B">
      <formula>NOT(ISERROR(SEARCH("B",Y36)))</formula>
    </cfRule>
  </conditionalFormatting>
  <conditionalFormatting sqref="Y118:Z119">
    <cfRule type="containsText" dxfId="560" priority="87" operator="containsText" text="B">
      <formula>NOT(ISERROR(SEARCH("B",Y118)))</formula>
    </cfRule>
  </conditionalFormatting>
  <conditionalFormatting sqref="AB5:AC5">
    <cfRule type="containsText" dxfId="559" priority="110" operator="containsText" text="B">
      <formula>NOT(ISERROR(SEARCH("B",AB5)))</formula>
    </cfRule>
  </conditionalFormatting>
  <conditionalFormatting sqref="AB34:AC35">
    <cfRule type="containsText" dxfId="558" priority="103" operator="containsText" text="B">
      <formula>NOT(ISERROR(SEARCH("B",AB34)))</formula>
    </cfRule>
  </conditionalFormatting>
  <conditionalFormatting sqref="AB74:AC74">
    <cfRule type="containsText" dxfId="557" priority="104" operator="containsText" text="B">
      <formula>NOT(ISERROR(SEARCH("B",AB74)))</formula>
    </cfRule>
  </conditionalFormatting>
  <conditionalFormatting sqref="AE39:AF39">
    <cfRule type="containsText" dxfId="556" priority="71" operator="containsText" text="B">
      <formula>NOT(ISERROR(SEARCH("B",AE39)))</formula>
    </cfRule>
  </conditionalFormatting>
  <conditionalFormatting sqref="AE123:AF124">
    <cfRule type="containsText" dxfId="555" priority="60" operator="containsText" text="B">
      <formula>NOT(ISERROR(SEARCH("B",AE123)))</formula>
    </cfRule>
  </conditionalFormatting>
  <conditionalFormatting sqref="AH39:AI40">
    <cfRule type="containsText" dxfId="554" priority="70" operator="containsText" text="B">
      <formula>NOT(ISERROR(SEARCH("B",AH39)))</formula>
    </cfRule>
  </conditionalFormatting>
  <conditionalFormatting sqref="AK39:AL39">
    <cfRule type="containsText" dxfId="553" priority="69" operator="containsText" text="B">
      <formula>NOT(ISERROR(SEARCH("B",AK39)))</formula>
    </cfRule>
  </conditionalFormatting>
  <conditionalFormatting sqref="AK52:AL52">
    <cfRule type="containsText" dxfId="552" priority="62" operator="containsText" text="B">
      <formula>NOT(ISERROR(SEARCH("B",AK52)))</formula>
    </cfRule>
  </conditionalFormatting>
  <conditionalFormatting sqref="AN123:AO124">
    <cfRule type="containsText" dxfId="551" priority="59" operator="containsText" text="B">
      <formula>NOT(ISERROR(SEARCH("B",AN123)))</formula>
    </cfRule>
  </conditionalFormatting>
  <conditionalFormatting sqref="AQ39:AR39">
    <cfRule type="containsText" dxfId="550" priority="68" operator="containsText" text="B">
      <formula>NOT(ISERROR(SEARCH("B",AQ39)))</formula>
    </cfRule>
  </conditionalFormatting>
  <conditionalFormatting sqref="AQ41:AR47">
    <cfRule type="containsText" dxfId="549" priority="66" operator="containsText" text="B">
      <formula>NOT(ISERROR(SEARCH("B",AQ41)))</formula>
    </cfRule>
  </conditionalFormatting>
  <conditionalFormatting sqref="AQ48:AR48">
    <cfRule type="containsText" dxfId="548" priority="9" operator="containsText" text="BC">
      <formula>NOT(ISERROR(SEARCH("BC",AQ48)))</formula>
    </cfRule>
  </conditionalFormatting>
  <conditionalFormatting sqref="AQ49:AR50">
    <cfRule type="containsText" dxfId="547" priority="65" operator="containsText" text="B">
      <formula>NOT(ISERROR(SEARCH("B",AQ49)))</formula>
    </cfRule>
  </conditionalFormatting>
  <conditionalFormatting sqref="AQ51:AR51">
    <cfRule type="containsText" dxfId="546" priority="43" operator="containsText" text="BC">
      <formula>NOT(ISERROR(SEARCH("BC",AQ51)))</formula>
    </cfRule>
  </conditionalFormatting>
  <conditionalFormatting sqref="AQ123:AR124">
    <cfRule type="containsText" dxfId="545" priority="57" operator="containsText" text="B">
      <formula>NOT(ISERROR(SEARCH("B",AQ123)))</formula>
    </cfRule>
  </conditionalFormatting>
  <conditionalFormatting sqref="AQ154:AR154">
    <cfRule type="containsText" dxfId="544" priority="61" operator="containsText" text="B">
      <formula>NOT(ISERROR(SEARCH("B",AQ154)))</formula>
    </cfRule>
  </conditionalFormatting>
  <conditionalFormatting sqref="AT39:AU39">
    <cfRule type="containsText" dxfId="543" priority="67" operator="containsText" text="B">
      <formula>NOT(ISERROR(SEARCH("B",AT39)))</formula>
    </cfRule>
  </conditionalFormatting>
  <conditionalFormatting sqref="AT49:AU49">
    <cfRule type="containsText" dxfId="542" priority="64" operator="containsText" text="B">
      <formula>NOT(ISERROR(SEARCH("B",AT49)))</formula>
    </cfRule>
  </conditionalFormatting>
  <conditionalFormatting sqref="AT52:AU52">
    <cfRule type="containsText" dxfId="541" priority="63" operator="containsText" text="B">
      <formula>NOT(ISERROR(SEARCH("B",AT52)))</formula>
    </cfRule>
  </conditionalFormatting>
  <conditionalFormatting sqref="AT123:AU125">
    <cfRule type="containsText" dxfId="540" priority="58" operator="containsText" text="B">
      <formula>NOT(ISERROR(SEARCH("B",AT123)))</formula>
    </cfRule>
  </conditionalFormatting>
  <conditionalFormatting sqref="AW53:AX53">
    <cfRule type="containsText" dxfId="539" priority="56" operator="containsText" text="B">
      <formula>NOT(ISERROR(SEARCH("B",AW53)))</formula>
    </cfRule>
  </conditionalFormatting>
  <conditionalFormatting sqref="AW59:AX59">
    <cfRule type="containsText" dxfId="538" priority="54" operator="containsText" text="B">
      <formula>NOT(ISERROR(SEARCH("B",AW59)))</formula>
    </cfRule>
  </conditionalFormatting>
  <conditionalFormatting sqref="AW126:AX126">
    <cfRule type="containsText" dxfId="537" priority="51" operator="containsText" text="B">
      <formula>NOT(ISERROR(SEARCH("B",AW126)))</formula>
    </cfRule>
  </conditionalFormatting>
  <conditionalFormatting sqref="AZ59:BA59">
    <cfRule type="containsText" dxfId="536" priority="28" operator="containsText" text="BC">
      <formula>NOT(ISERROR(SEARCH("BC",AZ59)))</formula>
    </cfRule>
  </conditionalFormatting>
  <conditionalFormatting sqref="AZ60:BA62">
    <cfRule type="containsText" dxfId="535" priority="53" operator="containsText" text="B">
      <formula>NOT(ISERROR(SEARCH("B",AZ60)))</formula>
    </cfRule>
  </conditionalFormatting>
  <conditionalFormatting sqref="AZ74:BA75">
    <cfRule type="containsText" dxfId="534" priority="40" operator="containsText" text="B">
      <formula>NOT(ISERROR(SEARCH("B",AZ74)))</formula>
    </cfRule>
  </conditionalFormatting>
  <conditionalFormatting sqref="AZ126:BA128">
    <cfRule type="containsText" dxfId="533" priority="52" operator="containsText" text="B">
      <formula>NOT(ISERROR(SEARCH("B",AZ126)))</formula>
    </cfRule>
  </conditionalFormatting>
  <conditionalFormatting sqref="AZ145:BA145">
    <cfRule type="containsText" dxfId="532" priority="21" operator="containsText" text="BC">
      <formula>NOT(ISERROR(SEARCH("BC",AZ145)))</formula>
    </cfRule>
  </conditionalFormatting>
  <conditionalFormatting sqref="AZ154:BA154">
    <cfRule type="containsText" dxfId="531" priority="22" operator="containsText" text="BC">
      <formula>NOT(ISERROR(SEARCH("BC",AZ154)))</formula>
    </cfRule>
  </conditionalFormatting>
  <conditionalFormatting sqref="BC53:BD55">
    <cfRule type="containsText" dxfId="530" priority="49" operator="containsText" text="B">
      <formula>NOT(ISERROR(SEARCH("B",BC53)))</formula>
    </cfRule>
  </conditionalFormatting>
  <conditionalFormatting sqref="BC56:BD56">
    <cfRule type="containsText" dxfId="529" priority="8" operator="containsText" text="BC">
      <formula>NOT(ISERROR(SEARCH("BC",BC56)))</formula>
    </cfRule>
  </conditionalFormatting>
  <conditionalFormatting sqref="BC57:BD58">
    <cfRule type="containsText" dxfId="528" priority="48" operator="containsText" text="B">
      <formula>NOT(ISERROR(SEARCH("B",BC57)))</formula>
    </cfRule>
  </conditionalFormatting>
  <conditionalFormatting sqref="BC129:BD132">
    <cfRule type="containsText" dxfId="527" priority="7" operator="containsText" text="B">
      <formula>NOT(ISERROR(SEARCH("B",BC129)))</formula>
    </cfRule>
  </conditionalFormatting>
  <conditionalFormatting sqref="BF107:BG107">
    <cfRule type="containsText" dxfId="526" priority="45" operator="containsText" text="BC">
      <formula>NOT(ISERROR(SEARCH("BC",BF107)))</formula>
    </cfRule>
  </conditionalFormatting>
  <conditionalFormatting sqref="BF108:BG108">
    <cfRule type="containsText" dxfId="525" priority="44" operator="containsText" text="A">
      <formula>NOT(ISERROR(SEARCH("A",BF108)))</formula>
    </cfRule>
  </conditionalFormatting>
  <conditionalFormatting sqref="BF146:BG146">
    <cfRule type="containsText" dxfId="524" priority="42" operator="containsText" text="BC">
      <formula>NOT(ISERROR(SEARCH("BC",BF146)))</formula>
    </cfRule>
  </conditionalFormatting>
  <conditionalFormatting sqref="BI74:BJ74">
    <cfRule type="containsText" dxfId="523" priority="41" operator="containsText" text="BC">
      <formula>NOT(ISERROR(SEARCH("BC",BI74)))</formula>
    </cfRule>
  </conditionalFormatting>
  <conditionalFormatting sqref="BI153:BJ153">
    <cfRule type="containsText" dxfId="522" priority="39" operator="containsText" text="BC">
      <formula>NOT(ISERROR(SEARCH("BC",BI153)))</formula>
    </cfRule>
  </conditionalFormatting>
  <conditionalFormatting sqref="BI155:BJ157">
    <cfRule type="containsText" dxfId="521" priority="38" operator="containsText" text="BC">
      <formula>NOT(ISERROR(SEARCH("BC",BI155)))</formula>
    </cfRule>
  </conditionalFormatting>
  <conditionalFormatting sqref="BL6:BM11">
    <cfRule type="containsText" dxfId="520" priority="36" operator="containsText" text="BC">
      <formula>NOT(ISERROR(SEARCH("BC",BL6)))</formula>
    </cfRule>
  </conditionalFormatting>
  <conditionalFormatting sqref="BL72:BM73">
    <cfRule type="containsText" dxfId="519" priority="35" operator="containsText" text="BC">
      <formula>NOT(ISERROR(SEARCH("BC",BL72)))</formula>
    </cfRule>
  </conditionalFormatting>
  <conditionalFormatting sqref="BL75:BM77">
    <cfRule type="containsText" dxfId="518" priority="34" operator="containsText" text="BC">
      <formula>NOT(ISERROR(SEARCH("BC",BL75)))</formula>
    </cfRule>
  </conditionalFormatting>
  <conditionalFormatting sqref="BL134:BM134">
    <cfRule type="containsText" dxfId="517" priority="31" operator="containsText" text="BC">
      <formula>NOT(ISERROR(SEARCH("BC",BL134)))</formula>
    </cfRule>
  </conditionalFormatting>
  <conditionalFormatting sqref="BL136:BM136">
    <cfRule type="containsText" dxfId="516" priority="30" operator="containsText" text="BC">
      <formula>NOT(ISERROR(SEARCH("BC",BL136)))</formula>
    </cfRule>
  </conditionalFormatting>
  <conditionalFormatting sqref="BL155:BM156">
    <cfRule type="containsText" dxfId="515" priority="6" operator="containsText" text="BC">
      <formula>NOT(ISERROR(SEARCH("BC",BL155)))</formula>
    </cfRule>
  </conditionalFormatting>
  <conditionalFormatting sqref="BN212:BO215">
    <cfRule type="cellIs" dxfId="514" priority="1" operator="equal">
      <formula>"CSALT"</formula>
    </cfRule>
  </conditionalFormatting>
  <conditionalFormatting sqref="BO72:BP72">
    <cfRule type="containsText" dxfId="513" priority="98" operator="containsText" text="B">
      <formula>NOT(ISERROR(SEARCH("B",BO72)))</formula>
    </cfRule>
  </conditionalFormatting>
  <conditionalFormatting sqref="BO74:BP74">
    <cfRule type="containsText" dxfId="512" priority="33" operator="containsText" text="BC">
      <formula>NOT(ISERROR(SEARCH("BC",BO74)))</formula>
    </cfRule>
  </conditionalFormatting>
  <conditionalFormatting sqref="BO78:BP78">
    <cfRule type="containsText" dxfId="511" priority="32" operator="containsText" text="BC">
      <formula>NOT(ISERROR(SEARCH("BC",BO78)))</formula>
    </cfRule>
  </conditionalFormatting>
  <conditionalFormatting sqref="BO135:BP135">
    <cfRule type="containsText" dxfId="510" priority="29" operator="containsText" text="BC">
      <formula>NOT(ISERROR(SEARCH("BC",BO135)))</formula>
    </cfRule>
  </conditionalFormatting>
  <conditionalFormatting sqref="BO155:BP155">
    <cfRule type="containsText" dxfId="509" priority="37" operator="containsText" text="BC">
      <formula>NOT(ISERROR(SEARCH("BC",BO155)))</formula>
    </cfRule>
  </conditionalFormatting>
  <conditionalFormatting sqref="BO156:BP156">
    <cfRule type="containsText" dxfId="508" priority="97" operator="containsText" text="B">
      <formula>NOT(ISERROR(SEARCH("B",BO156)))</formula>
    </cfRule>
  </conditionalFormatting>
  <conditionalFormatting sqref="BR58:BS58">
    <cfRule type="containsText" dxfId="507" priority="47" operator="containsText" text="B">
      <formula>NOT(ISERROR(SEARCH("B",BR58)))</formula>
    </cfRule>
  </conditionalFormatting>
  <conditionalFormatting sqref="BR132:BS133">
    <cfRule type="containsText" dxfId="506" priority="46" operator="containsText" text="B">
      <formula>NOT(ISERROR(SEARCH("B",BR132)))</formula>
    </cfRule>
  </conditionalFormatting>
  <conditionalFormatting sqref="BU63:BV65">
    <cfRule type="containsText" dxfId="505" priority="27" operator="containsText" text="BC">
      <formula>NOT(ISERROR(SEARCH("BC",BU63)))</formula>
    </cfRule>
  </conditionalFormatting>
  <conditionalFormatting sqref="BX91:BY97">
    <cfRule type="containsText" dxfId="504" priority="13" operator="containsText" text="BC">
      <formula>NOT(ISERROR(SEARCH("BC",BX91)))</formula>
    </cfRule>
  </conditionalFormatting>
  <conditionalFormatting sqref="BX147:BY150">
    <cfRule type="containsText" dxfId="503" priority="15" operator="containsText" text="BC">
      <formula>NOT(ISERROR(SEARCH("BC",BX147)))</formula>
    </cfRule>
  </conditionalFormatting>
  <conditionalFormatting sqref="BX155:BY155">
    <cfRule type="containsText" dxfId="502" priority="14" operator="containsText" text="BC">
      <formula>NOT(ISERROR(SEARCH("BC",BX155)))</formula>
    </cfRule>
  </conditionalFormatting>
  <conditionalFormatting sqref="CA57:CB57">
    <cfRule type="containsText" dxfId="501" priority="109" operator="containsText" text="B">
      <formula>NOT(ISERROR(SEARCH("B",CA57)))</formula>
    </cfRule>
  </conditionalFormatting>
  <conditionalFormatting sqref="CA79:CB86">
    <cfRule type="containsText" dxfId="500" priority="108" operator="containsText" text="B">
      <formula>NOT(ISERROR(SEARCH("B",CA79)))</formula>
    </cfRule>
  </conditionalFormatting>
  <conditionalFormatting sqref="CA87:CB87">
    <cfRule type="containsText" dxfId="499" priority="5" operator="containsText" text="BC">
      <formula>NOT(ISERROR(SEARCH("BC",CA87)))</formula>
    </cfRule>
  </conditionalFormatting>
  <conditionalFormatting sqref="CA88:CB90">
    <cfRule type="containsText" dxfId="498" priority="107" operator="containsText" text="B">
      <formula>NOT(ISERROR(SEARCH("B",CA88)))</formula>
    </cfRule>
  </conditionalFormatting>
  <conditionalFormatting sqref="CA137:CB143">
    <cfRule type="containsText" dxfId="497" priority="105" operator="containsText" text="B">
      <formula>NOT(ISERROR(SEARCH("B",CA137)))</formula>
    </cfRule>
  </conditionalFormatting>
  <conditionalFormatting sqref="CA155:CB155">
    <cfRule type="containsText" dxfId="496" priority="106" operator="containsText" text="B">
      <formula>NOT(ISERROR(SEARCH("B",CA155)))</formula>
    </cfRule>
  </conditionalFormatting>
  <conditionalFormatting sqref="CD63:CE63">
    <cfRule type="containsText" dxfId="495" priority="24" operator="containsText" text="BC">
      <formula>NOT(ISERROR(SEARCH("BC",CD63)))</formula>
    </cfRule>
  </conditionalFormatting>
  <conditionalFormatting sqref="CD68:CE68">
    <cfRule type="containsText" dxfId="494" priority="26" operator="containsText" text="BC">
      <formula>NOT(ISERROR(SEARCH("BC",CD68)))</formula>
    </cfRule>
  </conditionalFormatting>
  <conditionalFormatting sqref="CD69:CE69">
    <cfRule type="containsText" dxfId="493" priority="55" operator="containsText" text="B">
      <formula>NOT(ISERROR(SEARCH("B",CD69)))</formula>
    </cfRule>
  </conditionalFormatting>
  <conditionalFormatting sqref="CD70:CE71">
    <cfRule type="containsText" dxfId="492" priority="25" operator="containsText" text="BC">
      <formula>NOT(ISERROR(SEARCH("BC",CD70)))</formula>
    </cfRule>
  </conditionalFormatting>
  <conditionalFormatting sqref="CD154:CE154">
    <cfRule type="containsText" dxfId="491" priority="23" operator="containsText" text="BC">
      <formula>NOT(ISERROR(SEARCH("BC",CD154)))</formula>
    </cfRule>
  </conditionalFormatting>
  <conditionalFormatting sqref="CD158:CE162">
    <cfRule type="containsText" dxfId="490" priority="50" operator="containsText" text="B">
      <formula>NOT(ISERROR(SEARCH("B",CD158)))</formula>
    </cfRule>
  </conditionalFormatting>
  <conditionalFormatting sqref="CG63:CH65">
    <cfRule type="containsText" dxfId="489" priority="19" operator="containsText" text="BC">
      <formula>NOT(ISERROR(SEARCH("BC",CG63)))</formula>
    </cfRule>
  </conditionalFormatting>
  <conditionalFormatting sqref="CG98:CH106">
    <cfRule type="containsText" dxfId="488" priority="20" operator="containsText" text="BC">
      <formula>NOT(ISERROR(SEARCH("BC",CG98)))</formula>
    </cfRule>
  </conditionalFormatting>
  <conditionalFormatting sqref="CG144:CH144">
    <cfRule type="containsText" dxfId="487" priority="18" operator="containsText" text="BC">
      <formula>NOT(ISERROR(SEARCH("BC",CG144)))</formula>
    </cfRule>
  </conditionalFormatting>
  <conditionalFormatting sqref="CG151:CH152">
    <cfRule type="containsText" dxfId="486" priority="17" operator="containsText" text="BC">
      <formula>NOT(ISERROR(SEARCH("BC",CG151)))</formula>
    </cfRule>
  </conditionalFormatting>
  <conditionalFormatting sqref="CG163:CH166">
    <cfRule type="containsText" dxfId="485" priority="12" operator="containsText" text="BC">
      <formula>NOT(ISERROR(SEARCH("BC",CG163)))</formula>
    </cfRule>
  </conditionalFormatting>
  <conditionalFormatting sqref="CJ63:CK67">
    <cfRule type="containsText" dxfId="484" priority="85" operator="containsText" text="B">
      <formula>NOT(ISERROR(SEARCH("B",CJ63)))</formula>
    </cfRule>
  </conditionalFormatting>
  <conditionalFormatting sqref="CJ72:CK72">
    <cfRule type="containsText" dxfId="483" priority="84" operator="containsText" text="B">
      <formula>NOT(ISERROR(SEARCH("B",CJ72)))</formula>
    </cfRule>
  </conditionalFormatting>
  <conditionalFormatting sqref="CJ98:CK99">
    <cfRule type="containsText" dxfId="482" priority="16" operator="containsText" text="B">
      <formula>NOT(ISERROR(SEARCH("B",CJ98)))</formula>
    </cfRule>
  </conditionalFormatting>
  <conditionalFormatting sqref="CJ109:CK112">
    <cfRule type="containsText" dxfId="481" priority="83" operator="containsText" text="B">
      <formula>NOT(ISERROR(SEARCH("B",CJ109)))</formula>
    </cfRule>
  </conditionalFormatting>
  <conditionalFormatting sqref="CJ134:CK134">
    <cfRule type="containsText" dxfId="480" priority="82" operator="containsText" text="B">
      <formula>NOT(ISERROR(SEARCH("B",CJ134)))</formula>
    </cfRule>
  </conditionalFormatting>
  <pageMargins left="0.7" right="0.7" top="0.75" bottom="0.75" header="0.3" footer="0.3"/>
  <drawing r:id="rId1"/>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4AE0E9-564D-44B1-81F8-CB9D3CCA2CBB}">
  <sheetPr>
    <tabColor theme="5" tint="-0.249977111117893"/>
  </sheetPr>
  <dimension ref="A1:DU236"/>
  <sheetViews>
    <sheetView zoomScale="70" zoomScaleNormal="70" workbookViewId="0">
      <selection activeCell="BN274" sqref="BN274"/>
    </sheetView>
  </sheetViews>
  <sheetFormatPr defaultRowHeight="13.2" x14ac:dyDescent="0.25"/>
  <cols>
    <col min="1" max="1" width="11.44140625" customWidth="1"/>
    <col min="2" max="2" width="21.5546875" customWidth="1"/>
    <col min="3" max="3" width="20.88671875" style="9" hidden="1" customWidth="1"/>
    <col min="4" max="4" width="12.5546875" style="9" hidden="1" customWidth="1"/>
    <col min="5" max="5" width="7.5546875" style="9" hidden="1" customWidth="1"/>
    <col min="6" max="6" width="20.88671875" style="9" hidden="1" customWidth="1"/>
    <col min="7" max="7" width="12.5546875" style="9" hidden="1" customWidth="1"/>
    <col min="8" max="8" width="7.5546875" style="9" hidden="1" customWidth="1"/>
    <col min="9" max="9" width="20.88671875" style="9" hidden="1" customWidth="1"/>
    <col min="10" max="10" width="12.5546875" style="9" hidden="1" customWidth="1"/>
    <col min="11" max="11" width="7.5546875" style="9" hidden="1" customWidth="1"/>
    <col min="12" max="12" width="20.88671875" style="9" hidden="1" customWidth="1"/>
    <col min="13" max="13" width="12.5546875" style="9" hidden="1" customWidth="1"/>
    <col min="14" max="14" width="7.5546875" style="9" hidden="1" customWidth="1"/>
    <col min="15" max="15" width="20.88671875" style="9" hidden="1" customWidth="1"/>
    <col min="16" max="16" width="12.5546875" style="9" hidden="1" customWidth="1"/>
    <col min="17" max="17" width="7.5546875" style="9" hidden="1" customWidth="1"/>
    <col min="18" max="18" width="20.88671875" style="9" hidden="1" customWidth="1"/>
    <col min="19" max="19" width="12.5546875" style="9" hidden="1" customWidth="1"/>
    <col min="20" max="20" width="7.5546875" style="9" hidden="1" customWidth="1"/>
    <col min="21" max="21" width="20.88671875" style="9" hidden="1" customWidth="1"/>
    <col min="22" max="22" width="12.5546875" style="9" hidden="1" customWidth="1"/>
    <col min="23" max="23" width="7.5546875" style="9" hidden="1" customWidth="1"/>
    <col min="24" max="24" width="20.88671875" style="9" hidden="1" customWidth="1"/>
    <col min="25" max="25" width="12.5546875" style="9" hidden="1" customWidth="1"/>
    <col min="26" max="26" width="7.5546875" style="9" hidden="1" customWidth="1"/>
    <col min="27" max="27" width="20.88671875" style="9" hidden="1" customWidth="1"/>
    <col min="28" max="28" width="12.5546875" style="9" hidden="1" customWidth="1"/>
    <col min="29" max="29" width="7.5546875" style="9" hidden="1" customWidth="1"/>
    <col min="30" max="30" width="20.88671875" style="9" hidden="1" customWidth="1"/>
    <col min="31" max="31" width="12.5546875" style="9" hidden="1" customWidth="1"/>
    <col min="32" max="32" width="7.5546875" style="9" hidden="1" customWidth="1"/>
    <col min="33" max="33" width="20.88671875" style="9" hidden="1" customWidth="1"/>
    <col min="34" max="34" width="12.5546875" style="9" hidden="1" customWidth="1"/>
    <col min="35" max="35" width="7.5546875" style="9" hidden="1" customWidth="1"/>
    <col min="36" max="36" width="20.88671875" style="9" hidden="1" customWidth="1"/>
    <col min="37" max="37" width="12.5546875" style="9" hidden="1" customWidth="1"/>
    <col min="38" max="38" width="7.5546875" style="9" hidden="1" customWidth="1"/>
    <col min="39" max="39" width="20.88671875" style="9" hidden="1" customWidth="1"/>
    <col min="40" max="40" width="12.5546875" style="9" hidden="1" customWidth="1"/>
    <col min="41" max="41" width="7.5546875" style="9" hidden="1" customWidth="1"/>
    <col min="42" max="42" width="20.88671875" style="9" hidden="1" customWidth="1"/>
    <col min="43" max="43" width="12.5546875" style="9" hidden="1" customWidth="1"/>
    <col min="44" max="44" width="7.5546875" style="9" hidden="1" customWidth="1"/>
    <col min="45" max="45" width="20.88671875" style="9" hidden="1" customWidth="1"/>
    <col min="46" max="46" width="12.5546875" style="9" hidden="1" customWidth="1"/>
    <col min="47" max="47" width="7.5546875" style="9" hidden="1" customWidth="1"/>
    <col min="48" max="48" width="20.88671875" style="9" hidden="1" customWidth="1"/>
    <col min="49" max="49" width="12.5546875" style="9" hidden="1" customWidth="1"/>
    <col min="50" max="50" width="7.5546875" style="9" hidden="1" customWidth="1"/>
    <col min="51" max="51" width="20.88671875" style="9" hidden="1" customWidth="1"/>
    <col min="52" max="52" width="12.5546875" style="9" hidden="1" customWidth="1"/>
    <col min="53" max="53" width="7.5546875" style="9" hidden="1" customWidth="1"/>
    <col min="54" max="54" width="20.88671875" style="9" hidden="1" customWidth="1"/>
    <col min="55" max="55" width="12.5546875" style="9" hidden="1" customWidth="1"/>
    <col min="56" max="56" width="7.5546875" style="9" hidden="1" customWidth="1"/>
    <col min="57" max="57" width="20.88671875" style="9" hidden="1" customWidth="1"/>
    <col min="58" max="58" width="12.5546875" style="9" hidden="1" customWidth="1"/>
    <col min="59" max="59" width="7.5546875" style="9" hidden="1" customWidth="1"/>
    <col min="60" max="60" width="20.88671875" style="9" hidden="1" customWidth="1"/>
    <col min="61" max="61" width="12.5546875" style="9" hidden="1" customWidth="1"/>
    <col min="62" max="62" width="7.5546875" style="9" hidden="1" customWidth="1"/>
    <col min="63" max="63" width="20.88671875" style="9" hidden="1" customWidth="1"/>
    <col min="64" max="64" width="12.5546875" style="9" hidden="1" customWidth="1"/>
    <col min="65" max="65" width="7.5546875" style="9" hidden="1" customWidth="1"/>
    <col min="66" max="66" width="20.88671875" style="9" hidden="1" customWidth="1"/>
    <col min="67" max="67" width="12.5546875" style="9" hidden="1" customWidth="1"/>
    <col min="68" max="68" width="7.5546875" style="9" hidden="1" customWidth="1"/>
    <col min="69" max="69" width="20.88671875" style="9" hidden="1" customWidth="1"/>
    <col min="70" max="70" width="12.5546875" style="9" hidden="1" customWidth="1"/>
    <col min="71" max="71" width="7.5546875" style="9" hidden="1" customWidth="1"/>
    <col min="72" max="72" width="20.88671875" style="9" hidden="1" customWidth="1"/>
    <col min="73" max="73" width="12.5546875" style="9" hidden="1" customWidth="1"/>
    <col min="74" max="74" width="7.5546875" style="9" hidden="1" customWidth="1"/>
    <col min="75" max="75" width="20.88671875" style="9" hidden="1" customWidth="1"/>
    <col min="76" max="76" width="12.5546875" style="9" hidden="1" customWidth="1"/>
    <col min="77" max="77" width="7.5546875" style="9" hidden="1" customWidth="1"/>
    <col min="78" max="78" width="20.88671875" style="9" hidden="1" customWidth="1"/>
    <col min="79" max="79" width="12.5546875" style="9" hidden="1" customWidth="1"/>
    <col min="80" max="80" width="7.5546875" style="9" hidden="1" customWidth="1"/>
    <col min="81" max="81" width="20.88671875" style="9" customWidth="1"/>
    <col min="82" max="82" width="12.5546875" style="9" customWidth="1"/>
    <col min="83" max="83" width="7.5546875" style="9" customWidth="1"/>
    <col min="84" max="84" width="20.88671875" style="9" hidden="1" customWidth="1"/>
    <col min="85" max="85" width="12.5546875" style="9" hidden="1" customWidth="1"/>
    <col min="86" max="86" width="7.5546875" style="9" hidden="1" customWidth="1"/>
    <col min="87" max="87" width="20.88671875" style="9" hidden="1" customWidth="1"/>
    <col min="88" max="88" width="12.5546875" style="9" hidden="1" customWidth="1"/>
    <col min="89" max="89" width="7.5546875" style="9" hidden="1" customWidth="1"/>
  </cols>
  <sheetData>
    <row r="1" spans="1:95" ht="39" customHeight="1" x14ac:dyDescent="0.25">
      <c r="A1" s="324"/>
      <c r="B1" s="324"/>
      <c r="C1" s="324"/>
      <c r="D1" s="324"/>
      <c r="E1" s="325"/>
      <c r="F1" s="326" t="s">
        <v>806</v>
      </c>
      <c r="G1" s="327" t="s">
        <v>807</v>
      </c>
      <c r="H1" s="325"/>
      <c r="I1" s="325"/>
      <c r="J1" s="325"/>
      <c r="K1" s="325"/>
      <c r="L1" s="325"/>
      <c r="M1" s="325"/>
      <c r="N1" s="325"/>
      <c r="O1" s="325"/>
      <c r="P1" s="325"/>
      <c r="Q1" s="325"/>
      <c r="R1" s="325"/>
      <c r="S1" s="325"/>
      <c r="T1" s="325"/>
      <c r="U1" s="325"/>
      <c r="V1" s="325"/>
      <c r="W1" s="325"/>
      <c r="X1" s="325"/>
      <c r="Y1" s="325"/>
      <c r="Z1" s="325"/>
      <c r="AA1" s="325"/>
      <c r="AB1" s="325"/>
      <c r="AC1" s="325"/>
      <c r="AD1" s="325"/>
      <c r="AE1" s="325"/>
      <c r="AF1" s="325"/>
      <c r="AG1" s="325"/>
      <c r="AH1" s="325"/>
      <c r="AI1" s="325"/>
      <c r="AJ1" s="325"/>
      <c r="AK1" s="325"/>
      <c r="AL1" s="325"/>
      <c r="AM1" s="325"/>
      <c r="AN1" s="325"/>
      <c r="AO1" s="325"/>
      <c r="AP1" s="325"/>
      <c r="AQ1" s="325"/>
      <c r="AR1" s="325"/>
      <c r="AS1" s="325"/>
      <c r="AT1" s="325"/>
      <c r="AU1" s="325"/>
      <c r="AV1" s="325"/>
      <c r="AW1" s="325"/>
      <c r="AX1" s="325"/>
      <c r="AY1" s="325"/>
      <c r="AZ1" s="325"/>
      <c r="BA1" s="325"/>
      <c r="BB1" s="325"/>
      <c r="BC1" s="325"/>
      <c r="BD1" s="325"/>
      <c r="BE1" s="325"/>
      <c r="BF1" s="325"/>
      <c r="BG1" s="325"/>
      <c r="BH1" s="325"/>
      <c r="BI1" s="325"/>
      <c r="BJ1" s="325"/>
      <c r="BK1" s="325"/>
      <c r="BL1" s="325"/>
      <c r="BM1" s="325"/>
      <c r="BN1" s="325"/>
      <c r="BO1" s="325"/>
      <c r="BP1" s="325"/>
      <c r="BQ1" s="325"/>
      <c r="BR1" s="325"/>
      <c r="BS1" s="325"/>
      <c r="BT1" s="325"/>
      <c r="BU1" s="325"/>
      <c r="BV1" s="325"/>
      <c r="BW1" s="325"/>
      <c r="BX1" s="325"/>
      <c r="BY1" s="325"/>
      <c r="BZ1" s="325"/>
      <c r="CA1" s="325"/>
      <c r="CB1" s="325"/>
      <c r="CC1" s="904" t="s">
        <v>806</v>
      </c>
      <c r="CD1" s="1074" t="s">
        <v>807</v>
      </c>
      <c r="CE1" s="1074"/>
      <c r="CF1" s="325"/>
      <c r="CG1" s="325"/>
      <c r="CH1" s="325"/>
      <c r="CI1" s="325"/>
      <c r="CJ1" s="325"/>
      <c r="CK1" s="325"/>
      <c r="CL1" s="9"/>
      <c r="CM1" s="9"/>
      <c r="CN1" s="9"/>
      <c r="CO1" s="9"/>
      <c r="CP1" s="222"/>
      <c r="CQ1" s="222"/>
    </row>
    <row r="2" spans="1:95" ht="39" customHeight="1" x14ac:dyDescent="0.25">
      <c r="A2" s="324"/>
      <c r="B2" s="324"/>
      <c r="C2" s="324"/>
      <c r="D2" s="324"/>
      <c r="E2" s="325"/>
      <c r="F2" s="325"/>
      <c r="G2" s="326" t="s">
        <v>808</v>
      </c>
      <c r="H2" s="325"/>
      <c r="I2" s="325"/>
      <c r="J2" s="325"/>
      <c r="K2" s="325"/>
      <c r="L2" s="325"/>
      <c r="M2" s="325"/>
      <c r="N2" s="325"/>
      <c r="O2" s="325"/>
      <c r="P2" s="325"/>
      <c r="Q2" s="325"/>
      <c r="R2" s="325"/>
      <c r="S2" s="325"/>
      <c r="T2" s="325"/>
      <c r="U2" s="325"/>
      <c r="V2" s="325"/>
      <c r="W2" s="326"/>
      <c r="X2" s="325"/>
      <c r="Y2" s="325"/>
      <c r="Z2" s="325"/>
      <c r="AA2" s="325"/>
      <c r="AB2" s="325"/>
      <c r="AC2" s="325"/>
      <c r="AD2" s="325"/>
      <c r="AE2" s="325"/>
      <c r="AF2" s="325"/>
      <c r="AG2" s="325"/>
      <c r="AH2" s="325"/>
      <c r="AI2" s="325"/>
      <c r="AJ2" s="325"/>
      <c r="AK2" s="325"/>
      <c r="AL2" s="325"/>
      <c r="AM2" s="325"/>
      <c r="AN2" s="325"/>
      <c r="AO2" s="325"/>
      <c r="AP2" s="325"/>
      <c r="AQ2" s="325"/>
      <c r="AR2" s="325"/>
      <c r="AS2" s="325"/>
      <c r="AT2" s="325"/>
      <c r="AU2" s="325"/>
      <c r="AV2" s="325"/>
      <c r="AW2" s="325"/>
      <c r="AX2" s="325"/>
      <c r="AY2" s="325"/>
      <c r="AZ2" s="325"/>
      <c r="BA2" s="325"/>
      <c r="BB2" s="325"/>
      <c r="BC2" s="325"/>
      <c r="BD2" s="325"/>
      <c r="BE2" s="325"/>
      <c r="BF2" s="325"/>
      <c r="BG2" s="325"/>
      <c r="BH2" s="325"/>
      <c r="BI2" s="325"/>
      <c r="BJ2" s="325"/>
      <c r="BK2" s="325"/>
      <c r="BL2" s="325"/>
      <c r="BM2" s="325"/>
      <c r="BN2" s="325"/>
      <c r="BO2" s="325"/>
      <c r="BP2" s="325"/>
      <c r="BQ2" s="325"/>
      <c r="BR2" s="325"/>
      <c r="BS2" s="325"/>
      <c r="BT2" s="325"/>
      <c r="BU2" s="325"/>
      <c r="BV2" s="325"/>
      <c r="BW2" s="325"/>
      <c r="BX2" s="325"/>
      <c r="BY2" s="325"/>
      <c r="BZ2" s="325"/>
      <c r="CA2" s="325"/>
      <c r="CB2" s="325"/>
      <c r="CC2" s="325"/>
      <c r="CD2" s="326" t="s">
        <v>1457</v>
      </c>
      <c r="CE2" s="325"/>
      <c r="CF2" s="325"/>
      <c r="CG2" s="325"/>
      <c r="CH2" s="325"/>
      <c r="CI2" s="325"/>
      <c r="CJ2" s="325"/>
      <c r="CK2" s="325"/>
      <c r="CL2" s="9"/>
      <c r="CM2" s="9"/>
      <c r="CN2" s="9"/>
      <c r="CO2" s="9"/>
      <c r="CP2" s="222"/>
      <c r="CQ2" s="222"/>
    </row>
    <row r="3" spans="1:95" ht="15" customHeight="1" x14ac:dyDescent="0.25">
      <c r="A3" s="324"/>
      <c r="B3" s="324"/>
      <c r="C3" s="324"/>
      <c r="D3" s="324"/>
      <c r="E3" s="325"/>
      <c r="F3" s="325"/>
      <c r="G3" s="325"/>
      <c r="H3" s="325"/>
      <c r="I3" s="325"/>
      <c r="J3" s="325"/>
      <c r="K3" s="325"/>
      <c r="L3" s="325"/>
      <c r="M3" s="325"/>
      <c r="N3" s="325"/>
      <c r="O3" s="325"/>
      <c r="P3" s="325"/>
      <c r="Q3" s="325"/>
      <c r="R3" s="325"/>
      <c r="S3" s="325"/>
      <c r="T3" s="325"/>
      <c r="U3" s="325"/>
      <c r="V3" s="325"/>
      <c r="W3" s="325"/>
      <c r="X3" s="325"/>
      <c r="Y3" s="325"/>
      <c r="Z3" s="325"/>
      <c r="AA3" s="325"/>
      <c r="AB3" s="325"/>
      <c r="AC3" s="325"/>
      <c r="AD3" s="325"/>
      <c r="AE3" s="325"/>
      <c r="AF3" s="325"/>
      <c r="AG3" s="325"/>
      <c r="AH3" s="325"/>
      <c r="AI3" s="325"/>
      <c r="AJ3" s="325"/>
      <c r="AK3" s="325"/>
      <c r="AL3" s="325"/>
      <c r="AM3" s="325"/>
      <c r="AN3" s="325"/>
      <c r="AO3" s="325"/>
      <c r="AP3" s="325"/>
      <c r="AQ3" s="325"/>
      <c r="AR3" s="325"/>
      <c r="AS3" s="325"/>
      <c r="AT3" s="325"/>
      <c r="AU3" s="325"/>
      <c r="AV3" s="325"/>
      <c r="AW3" s="325"/>
      <c r="AX3" s="325"/>
      <c r="AY3" s="325"/>
      <c r="AZ3" s="325"/>
      <c r="BA3" s="325"/>
      <c r="BB3" s="325"/>
      <c r="BC3" s="325"/>
      <c r="BD3" s="325"/>
      <c r="BE3" s="325"/>
      <c r="BF3" s="325"/>
      <c r="BG3" s="325"/>
      <c r="BH3" s="325"/>
      <c r="BI3" s="325"/>
      <c r="BJ3" s="325"/>
      <c r="BK3" s="325"/>
      <c r="BL3" s="325"/>
      <c r="BM3" s="325"/>
      <c r="BN3" s="325"/>
      <c r="BO3" s="325"/>
      <c r="BP3" s="325"/>
      <c r="BQ3" s="325"/>
      <c r="BR3" s="325"/>
      <c r="BS3" s="325"/>
      <c r="BT3" s="325"/>
      <c r="BU3" s="325"/>
      <c r="BV3" s="325"/>
      <c r="BW3" s="325"/>
      <c r="BX3" s="325"/>
      <c r="BY3" s="325"/>
      <c r="BZ3" s="325"/>
      <c r="CA3" s="325"/>
      <c r="CB3" s="325"/>
      <c r="CC3" s="325"/>
      <c r="CD3" s="325"/>
      <c r="CE3" s="325"/>
      <c r="CF3" s="325"/>
      <c r="CG3" s="325"/>
      <c r="CH3" s="325"/>
      <c r="CI3" s="325"/>
      <c r="CJ3" s="325"/>
      <c r="CK3" s="325"/>
      <c r="CL3" s="9"/>
      <c r="CM3" s="9"/>
      <c r="CN3" s="9"/>
      <c r="CO3" s="9"/>
      <c r="CP3" s="222"/>
      <c r="CQ3" s="222"/>
    </row>
    <row r="4" spans="1:95" ht="26.4" x14ac:dyDescent="0.25">
      <c r="C4" s="9" t="s">
        <v>809</v>
      </c>
    </row>
    <row r="5" spans="1:95" s="123" customFormat="1" ht="36.6" thickBot="1" x14ac:dyDescent="0.3">
      <c r="A5" s="122" t="s">
        <v>362</v>
      </c>
      <c r="B5" s="340"/>
      <c r="C5" s="342" t="s">
        <v>363</v>
      </c>
      <c r="D5" s="342" t="str">
        <f>'Org Raw Data'!$G$14</f>
        <v>ORG_L3_297</v>
      </c>
      <c r="E5" s="342" t="str">
        <f ca="1">OFFSET('Org Raw Data'!$G$14,0,1)</f>
        <v>CSALT</v>
      </c>
      <c r="F5" s="342" t="s">
        <v>364</v>
      </c>
      <c r="G5" s="342" t="str">
        <f>'Org Raw Data'!$G$7</f>
        <v>ORG_L3_280</v>
      </c>
      <c r="H5" s="342" t="str">
        <f ca="1">OFFSET('Org Raw Data'!$G$7,0,1)</f>
        <v>SSE</v>
      </c>
      <c r="I5" s="342" t="s">
        <v>365</v>
      </c>
      <c r="J5" s="342" t="str">
        <f>'Org Raw Data'!$G$7</f>
        <v>ORG_L3_280</v>
      </c>
      <c r="K5" s="342" t="str">
        <f ca="1">OFFSET('Org Raw Data'!$G$7,0,1)</f>
        <v>SSE</v>
      </c>
      <c r="L5" s="342" t="s">
        <v>366</v>
      </c>
      <c r="M5" s="342" t="str">
        <f>'Org Raw Data'!$G$7</f>
        <v>ORG_L3_280</v>
      </c>
      <c r="N5" s="342" t="str">
        <f ca="1">OFFSET('Org Raw Data'!$G$7,0,1)</f>
        <v>SSE</v>
      </c>
      <c r="O5" s="342" t="s">
        <v>367</v>
      </c>
      <c r="P5" s="342" t="str">
        <f>'Org Raw Data'!$G$14</f>
        <v>ORG_L3_297</v>
      </c>
      <c r="Q5" s="342" t="str">
        <f ca="1">OFFSET('Org Raw Data'!$G$14,0,1)</f>
        <v>CSALT</v>
      </c>
      <c r="R5" s="343" t="s">
        <v>368</v>
      </c>
      <c r="S5" s="343" t="str">
        <f>'Org Raw Data'!$G$14</f>
        <v>ORG_L3_297</v>
      </c>
      <c r="T5" s="343" t="str">
        <f ca="1">OFFSET('Org Raw Data'!$G$14,0,1)</f>
        <v>CSALT</v>
      </c>
      <c r="U5" s="343" t="s">
        <v>369</v>
      </c>
      <c r="V5" s="343" t="str">
        <f>'Org Raw Data'!$G$7</f>
        <v>ORG_L3_280</v>
      </c>
      <c r="W5" s="343" t="str">
        <f ca="1">OFFSET('Org Raw Data'!$G$7,0,1)</f>
        <v>SSE</v>
      </c>
      <c r="X5" s="343" t="s">
        <v>370</v>
      </c>
      <c r="Y5" s="343" t="str">
        <f>'Org Raw Data'!$G$20</f>
        <v>ORG_L3_294</v>
      </c>
      <c r="Z5" s="343" t="str">
        <f ca="1">OFFSET('Org Raw Data'!$G$20,0,1)</f>
        <v>ASU</v>
      </c>
      <c r="AA5" s="342" t="s">
        <v>371</v>
      </c>
      <c r="AB5" s="344" t="str">
        <f>'Org Raw Data'!$G$20</f>
        <v>ORG_L3_294</v>
      </c>
      <c r="AC5" s="344" t="str">
        <f ca="1">OFFSET('Org Raw Data'!$G$20,0,1)</f>
        <v>ASU</v>
      </c>
      <c r="AD5" s="342" t="s">
        <v>372</v>
      </c>
      <c r="AE5" s="342" t="str">
        <f>'Org Raw Data'!$G$32</f>
        <v>ORG_L3_277</v>
      </c>
      <c r="AF5" s="342" t="str">
        <f ca="1">OFFSET('Org Raw Data'!$G$32,0,1)</f>
        <v>RES</v>
      </c>
      <c r="AG5" s="344" t="s">
        <v>373</v>
      </c>
      <c r="AH5" s="344" t="str">
        <f>'Org Raw Data'!$G$32</f>
        <v>ORG_L3_277</v>
      </c>
      <c r="AI5" s="344" t="str">
        <f ca="1">OFFSET('Org Raw Data'!$G$32,0,1)</f>
        <v>RES</v>
      </c>
      <c r="AJ5" s="344" t="s">
        <v>374</v>
      </c>
      <c r="AK5" s="344" t="str">
        <f>'Org Raw Data'!$G$32</f>
        <v>ORG_L3_277</v>
      </c>
      <c r="AL5" s="344" t="str">
        <f ca="1">OFFSET('Org Raw Data'!$G$32,0,1)</f>
        <v>RES</v>
      </c>
      <c r="AM5" s="344" t="s">
        <v>375</v>
      </c>
      <c r="AN5" s="344" t="str">
        <f>'Org Raw Data'!$G$32</f>
        <v>ORG_L3_277</v>
      </c>
      <c r="AO5" s="344" t="str">
        <f ca="1">OFFSET('Org Raw Data'!$G$32,0,1)</f>
        <v>RES</v>
      </c>
      <c r="AP5" s="344" t="s">
        <v>376</v>
      </c>
      <c r="AQ5" s="344" t="str">
        <f>'Org Raw Data'!$G$32</f>
        <v>ORG_L3_277</v>
      </c>
      <c r="AR5" s="344" t="str">
        <f ca="1">OFFSET('Org Raw Data'!$G$32,0,1)</f>
        <v>RES</v>
      </c>
      <c r="AS5" s="344" t="s">
        <v>377</v>
      </c>
      <c r="AT5" s="344" t="str">
        <f>'Org Raw Data'!$G$32</f>
        <v>ORG_L3_277</v>
      </c>
      <c r="AU5" s="344" t="str">
        <f ca="1">OFFSET('Org Raw Data'!$G$32,0,1)</f>
        <v>RES</v>
      </c>
      <c r="AV5" s="344" t="s">
        <v>378</v>
      </c>
      <c r="AW5" s="344" t="str">
        <f>'Org Raw Data'!$G$19</f>
        <v>ORG_L3_279</v>
      </c>
      <c r="AX5" s="344" t="str">
        <f ca="1">OFFSET('Org Raw Data'!$G$19,0,1)</f>
        <v>IAU</v>
      </c>
      <c r="AY5" s="344" t="s">
        <v>379</v>
      </c>
      <c r="AZ5" s="344" t="str">
        <f>'Org Raw Data'!$G$19</f>
        <v>ORG_L3_279</v>
      </c>
      <c r="BA5" s="344" t="str">
        <f ca="1">OFFSET('Org Raw Data'!$G$19,0,1)</f>
        <v>IAU</v>
      </c>
      <c r="BB5" s="344" t="s">
        <v>380</v>
      </c>
      <c r="BC5" s="344" t="str">
        <f>'Org Raw Data'!$G$27</f>
        <v>ORG_L3_291</v>
      </c>
      <c r="BD5" s="344" t="str">
        <f ca="1">OFFSET('Org Raw Data'!$G$27,0,1)</f>
        <v>GRM</v>
      </c>
      <c r="BE5" s="344" t="s">
        <v>381</v>
      </c>
      <c r="BF5" s="344" t="str">
        <f>'Org Raw Data'!$G$15</f>
        <v>ORG_L3_306</v>
      </c>
      <c r="BG5" s="344" t="str">
        <f ca="1">OFFSET('Org Raw Data'!$G$15,0,1)</f>
        <v>LIB</v>
      </c>
      <c r="BH5" s="344" t="s">
        <v>382</v>
      </c>
      <c r="BI5" s="344" t="str">
        <f>'Org Raw Data'!$G$52</f>
        <v>ORG_L3_298</v>
      </c>
      <c r="BJ5" s="344" t="str">
        <f ca="1">OFFSET('Org Raw Data'!$G$52,0,1)</f>
        <v>ADV</v>
      </c>
      <c r="BK5" s="344" t="s">
        <v>383</v>
      </c>
      <c r="BL5" s="344" t="str">
        <f>'Org Raw Data'!$G$43</f>
        <v>ORG_L3_272</v>
      </c>
      <c r="BM5" s="344" t="str">
        <f ca="1">OFFSET('Org Raw Data'!$G$43,0,1)</f>
        <v>MC</v>
      </c>
      <c r="BN5" s="344" t="s">
        <v>384</v>
      </c>
      <c r="BO5" s="344" t="str">
        <f>'Org Raw Data'!$G$7</f>
        <v>ORG_L3_280</v>
      </c>
      <c r="BP5" s="344" t="str">
        <f ca="1">OFFSET('Org Raw Data'!$G$7,0,1)</f>
        <v>SSE</v>
      </c>
      <c r="BQ5" s="344" t="s">
        <v>385</v>
      </c>
      <c r="BR5" s="344" t="str">
        <f>'Org Raw Data'!$G$27</f>
        <v>ORG_L3_291</v>
      </c>
      <c r="BS5" s="344" t="str">
        <f ca="1">OFFSET('Org Raw Data'!$G$27,0,1)</f>
        <v>GRM</v>
      </c>
      <c r="BT5" s="344" t="s">
        <v>386</v>
      </c>
      <c r="BU5" s="344" t="str">
        <f>'Org Raw Data'!$G$17</f>
        <v>ORG_L3_271</v>
      </c>
      <c r="BV5" s="344" t="str">
        <f ca="1">OFFSET('Org Raw Data'!$G$17,0,1)</f>
        <v>ITS</v>
      </c>
      <c r="BW5" s="344" t="s">
        <v>387</v>
      </c>
      <c r="BX5" s="344" t="str">
        <f>'Org Raw Data'!$G$25</f>
        <v>ORG_L3_300</v>
      </c>
      <c r="BY5" s="344" t="str">
        <f ca="1">OFFSET('Org Raw Data'!$G$25,0,1)</f>
        <v>PC</v>
      </c>
      <c r="BZ5" s="344" t="s">
        <v>388</v>
      </c>
      <c r="CA5" s="344" t="str">
        <f>'Org Raw Data'!$G$28</f>
        <v>ORG_L3_299</v>
      </c>
      <c r="CB5" s="344" t="str">
        <f ca="1">OFFSET('Org Raw Data'!$G$28,0,1)</f>
        <v>FS</v>
      </c>
      <c r="CC5" s="344" t="s">
        <v>389</v>
      </c>
      <c r="CD5" s="344" t="str">
        <f>'Org Raw Data'!$G$19</f>
        <v>ORG_L3_279</v>
      </c>
      <c r="CE5" s="344" t="str">
        <f ca="1">OFFSET('Org Raw Data'!$G$19,0,1)</f>
        <v>IAU</v>
      </c>
      <c r="CF5" s="344" t="s">
        <v>390</v>
      </c>
      <c r="CG5" s="344" t="str">
        <f>'Org Raw Data'!$G$21</f>
        <v>ORG_L3_296</v>
      </c>
      <c r="CH5" s="344" t="str">
        <f ca="1">OFFSET('Org Raw Data'!$G$21,0,1)</f>
        <v>FM</v>
      </c>
      <c r="CI5" s="344" t="s">
        <v>391</v>
      </c>
      <c r="CJ5" s="344" t="str">
        <f>'Org Raw Data'!$G$7</f>
        <v>ORG_L3_280</v>
      </c>
      <c r="CK5" s="344" t="str">
        <f ca="1">OFFSET('Org Raw Data'!$G$7,0,1)</f>
        <v>SSE</v>
      </c>
    </row>
    <row r="6" spans="1:95" ht="36" x14ac:dyDescent="0.3">
      <c r="A6" s="1010" t="s">
        <v>810</v>
      </c>
      <c r="B6" s="341"/>
      <c r="C6" s="346" t="s">
        <v>393</v>
      </c>
      <c r="D6" s="183" t="str">
        <f>'Org Raw Data'!$G$14</f>
        <v>ORG_L3_297</v>
      </c>
      <c r="E6" s="183" t="str">
        <f ca="1">OFFSET('Org Raw Data'!$G$14,0,1)</f>
        <v>CSALT</v>
      </c>
      <c r="F6" s="346" t="s">
        <v>394</v>
      </c>
      <c r="G6" s="183" t="str">
        <f>'Org Raw Data'!$G$7</f>
        <v>ORG_L3_280</v>
      </c>
      <c r="H6" s="183" t="str">
        <f ca="1">OFFSET('Org Raw Data'!$G$7,0,1)</f>
        <v>SSE</v>
      </c>
      <c r="I6" s="346" t="s">
        <v>395</v>
      </c>
      <c r="J6" s="183" t="str">
        <f>'Org Raw Data'!$G$7</f>
        <v>ORG_L3_280</v>
      </c>
      <c r="K6" s="183" t="str">
        <f ca="1">OFFSET('Org Raw Data'!$G$7,0,1)</f>
        <v>SSE</v>
      </c>
      <c r="L6" s="346" t="s">
        <v>396</v>
      </c>
      <c r="M6" s="183" t="str">
        <f>'Org Raw Data'!$G$7</f>
        <v>ORG_L3_280</v>
      </c>
      <c r="N6" s="183" t="str">
        <f ca="1">OFFSET('Org Raw Data'!$G$7,0,1)</f>
        <v>SSE</v>
      </c>
      <c r="O6" s="346" t="s">
        <v>397</v>
      </c>
      <c r="P6" s="183" t="str">
        <f>'Org Raw Data'!$G$14</f>
        <v>ORG_L3_297</v>
      </c>
      <c r="Q6" s="183" t="str">
        <f ca="1">OFFSET('Org Raw Data'!$G$14,0,1)</f>
        <v>CSALT</v>
      </c>
      <c r="R6" s="346" t="s">
        <v>398</v>
      </c>
      <c r="S6" s="183" t="str">
        <f>'Org Raw Data'!$G$14</f>
        <v>ORG_L3_297</v>
      </c>
      <c r="T6" s="183" t="str">
        <f ca="1">OFFSET('Org Raw Data'!$G$14,0,1)</f>
        <v>CSALT</v>
      </c>
      <c r="U6" s="346" t="s">
        <v>399</v>
      </c>
      <c r="V6" s="183" t="str">
        <f>'Org Raw Data'!$G$7</f>
        <v>ORG_L3_280</v>
      </c>
      <c r="W6" s="183" t="str">
        <f ca="1">OFFSET('Org Raw Data'!$G$7,0,1)</f>
        <v>SSE</v>
      </c>
      <c r="X6" s="346" t="s">
        <v>400</v>
      </c>
      <c r="Y6" s="183" t="str">
        <f>'Org Raw Data'!$G$20</f>
        <v>ORG_L3_294</v>
      </c>
      <c r="Z6" s="183" t="str">
        <f ca="1">OFFSET('Org Raw Data'!$G$20,0,1)</f>
        <v>ASU</v>
      </c>
      <c r="AA6" s="346" t="s">
        <v>401</v>
      </c>
      <c r="AB6" s="183" t="str">
        <f>'Org Raw Data'!$G$20</f>
        <v>ORG_L3_294</v>
      </c>
      <c r="AC6" s="183" t="str">
        <f ca="1">OFFSET('Org Raw Data'!$G$20,0,1)</f>
        <v>ASU</v>
      </c>
      <c r="AD6" s="346" t="s">
        <v>402</v>
      </c>
      <c r="AE6" s="183" t="str">
        <f>'Org Raw Data'!$G$32</f>
        <v>ORG_L3_277</v>
      </c>
      <c r="AF6" s="183" t="str">
        <f ca="1">OFFSET('Org Raw Data'!$G$32,0,1)</f>
        <v>RES</v>
      </c>
      <c r="AG6" s="346" t="s">
        <v>403</v>
      </c>
      <c r="AH6" s="183" t="str">
        <f>'Org Raw Data'!$G$32</f>
        <v>ORG_L3_277</v>
      </c>
      <c r="AI6" s="183" t="str">
        <f ca="1">OFFSET('Org Raw Data'!$G$32,0,1)</f>
        <v>RES</v>
      </c>
      <c r="AJ6" s="346" t="s">
        <v>404</v>
      </c>
      <c r="AK6" s="183" t="str">
        <f>'Org Raw Data'!$G$32</f>
        <v>ORG_L3_277</v>
      </c>
      <c r="AL6" s="183" t="str">
        <f ca="1">OFFSET('Org Raw Data'!$G$32,0,1)</f>
        <v>RES</v>
      </c>
      <c r="AM6" s="346" t="s">
        <v>405</v>
      </c>
      <c r="AN6" s="183" t="str">
        <f>'Org Raw Data'!$G$32</f>
        <v>ORG_L3_277</v>
      </c>
      <c r="AO6" s="183" t="str">
        <f ca="1">OFFSET('Org Raw Data'!$G$32,0,1)</f>
        <v>RES</v>
      </c>
      <c r="AP6" s="346" t="s">
        <v>406</v>
      </c>
      <c r="AQ6" s="183" t="str">
        <f>'Org Raw Data'!$G$32</f>
        <v>ORG_L3_277</v>
      </c>
      <c r="AR6" s="183" t="str">
        <f ca="1">OFFSET('Org Raw Data'!$G$32,0,1)</f>
        <v>RES</v>
      </c>
      <c r="AS6" s="346" t="s">
        <v>407</v>
      </c>
      <c r="AT6" s="183" t="str">
        <f>'Org Raw Data'!$G$32</f>
        <v>ORG_L3_277</v>
      </c>
      <c r="AU6" s="183" t="str">
        <f ca="1">OFFSET('Org Raw Data'!$G$32,0,1)</f>
        <v>RES</v>
      </c>
      <c r="AV6" s="346" t="s">
        <v>408</v>
      </c>
      <c r="AW6" s="183" t="str">
        <f>'Org Raw Data'!$G$19</f>
        <v>ORG_L3_279</v>
      </c>
      <c r="AX6" s="183" t="str">
        <f ca="1">OFFSET('Org Raw Data'!$G$19,0,1)</f>
        <v>IAU</v>
      </c>
      <c r="AY6" s="346" t="s">
        <v>409</v>
      </c>
      <c r="AZ6" s="183" t="str">
        <f>'Org Raw Data'!$G$19</f>
        <v>ORG_L3_279</v>
      </c>
      <c r="BA6" s="183" t="str">
        <f ca="1">OFFSET('Org Raw Data'!$G$19,0,1)</f>
        <v>IAU</v>
      </c>
      <c r="BB6" s="346" t="s">
        <v>410</v>
      </c>
      <c r="BC6" s="183" t="str">
        <f>'Org Raw Data'!$G$27</f>
        <v>ORG_L3_291</v>
      </c>
      <c r="BD6" s="183" t="str">
        <f ca="1">OFFSET('Org Raw Data'!$G$27,0,1)</f>
        <v>GRM</v>
      </c>
      <c r="BE6" s="346" t="s">
        <v>411</v>
      </c>
      <c r="BF6" s="183" t="str">
        <f>'Org Raw Data'!$G$15</f>
        <v>ORG_L3_306</v>
      </c>
      <c r="BG6" s="183" t="str">
        <f ca="1">OFFSET('Org Raw Data'!$G$15,0,1)</f>
        <v>LIB</v>
      </c>
      <c r="BH6" s="346" t="s">
        <v>412</v>
      </c>
      <c r="BI6" s="183" t="str">
        <f>'Org Raw Data'!$G$52</f>
        <v>ORG_L3_298</v>
      </c>
      <c r="BJ6" s="183" t="str">
        <f ca="1">OFFSET('Org Raw Data'!$G$52,0,1)</f>
        <v>ADV</v>
      </c>
      <c r="BK6" s="346" t="s">
        <v>413</v>
      </c>
      <c r="BL6" s="183" t="str">
        <f>'Org Raw Data'!$G$43</f>
        <v>ORG_L3_272</v>
      </c>
      <c r="BM6" s="183" t="str">
        <f ca="1">OFFSET('Org Raw Data'!$G$43,0,1)</f>
        <v>MC</v>
      </c>
      <c r="BN6" s="346" t="s">
        <v>414</v>
      </c>
      <c r="BO6" s="345" t="str">
        <f>'Org Raw Data'!$G$43</f>
        <v>ORG_L3_272</v>
      </c>
      <c r="BP6" s="345" t="str">
        <f ca="1">OFFSET('Org Raw Data'!$G$43,0,1)</f>
        <v>MC</v>
      </c>
      <c r="BQ6" s="346" t="s">
        <v>415</v>
      </c>
      <c r="BR6" s="183" t="str">
        <f>'Org Raw Data'!$G$27</f>
        <v>ORG_L3_291</v>
      </c>
      <c r="BS6" s="183" t="str">
        <f ca="1">OFFSET('Org Raw Data'!$G$27,0,1)</f>
        <v>GRM</v>
      </c>
      <c r="BT6" s="346" t="s">
        <v>416</v>
      </c>
      <c r="BU6" s="183" t="str">
        <f>'Org Raw Data'!$G$17</f>
        <v>ORG_L3_271</v>
      </c>
      <c r="BV6" s="183" t="str">
        <f ca="1">OFFSET('Org Raw Data'!$G$17,0,1)</f>
        <v>ITS</v>
      </c>
      <c r="BW6" s="346" t="s">
        <v>417</v>
      </c>
      <c r="BX6" s="183" t="str">
        <f>'Org Raw Data'!$G$25</f>
        <v>ORG_L3_300</v>
      </c>
      <c r="BY6" s="183" t="str">
        <f ca="1">OFFSET('Org Raw Data'!$G$25,0,1)</f>
        <v>PC</v>
      </c>
      <c r="BZ6" s="346" t="s">
        <v>418</v>
      </c>
      <c r="CA6" s="183" t="str">
        <f>'Org Raw Data'!$G$28</f>
        <v>ORG_L3_299</v>
      </c>
      <c r="CB6" s="183" t="str">
        <f ca="1">OFFSET('Org Raw Data'!$G$28,0,1)</f>
        <v>FS</v>
      </c>
      <c r="CC6" s="346" t="s">
        <v>419</v>
      </c>
      <c r="CD6" s="183" t="str">
        <f>'Org Raw Data'!$G$19</f>
        <v>ORG_L3_279</v>
      </c>
      <c r="CE6" s="183" t="str">
        <f ca="1">OFFSET('Org Raw Data'!$G$19,0,1)</f>
        <v>IAU</v>
      </c>
      <c r="CF6" s="346" t="s">
        <v>420</v>
      </c>
      <c r="CG6" s="183" t="str">
        <f>'Org Raw Data'!$G$21</f>
        <v>ORG_L3_296</v>
      </c>
      <c r="CH6" s="183" t="str">
        <f ca="1">OFFSET('Org Raw Data'!$G$21,0,1)</f>
        <v>FM</v>
      </c>
      <c r="CI6" s="346" t="s">
        <v>421</v>
      </c>
      <c r="CJ6" s="183" t="str">
        <f>'Org Raw Data'!$G$7</f>
        <v>ORG_L3_280</v>
      </c>
      <c r="CK6" s="183" t="str">
        <f ca="1">OFFSET('Org Raw Data'!$G$7,0,1)</f>
        <v>SSE</v>
      </c>
    </row>
    <row r="7" spans="1:95" ht="24" x14ac:dyDescent="0.3">
      <c r="A7" s="1011"/>
      <c r="B7" s="341"/>
      <c r="C7" s="346" t="s">
        <v>422</v>
      </c>
      <c r="D7" s="183" t="str">
        <f>'Org Raw Data'!$G$14</f>
        <v>ORG_L3_297</v>
      </c>
      <c r="E7" s="183" t="str">
        <f ca="1">OFFSET('Org Raw Data'!$G$14,0,1)</f>
        <v>CSALT</v>
      </c>
      <c r="F7" s="346" t="s">
        <v>423</v>
      </c>
      <c r="G7" s="345" t="str">
        <f>'Org Raw Data'!$G$45</f>
        <v>ORG_L3_282</v>
      </c>
      <c r="H7" s="345" t="str">
        <f ca="1">OFFSET('Org Raw Data'!$G$45,0,1)</f>
        <v>INTOFF</v>
      </c>
      <c r="I7" s="346" t="s">
        <v>424</v>
      </c>
      <c r="J7" s="183" t="str">
        <f>'Org Raw Data'!$G$7</f>
        <v>ORG_L3_280</v>
      </c>
      <c r="K7" s="183" t="str">
        <f ca="1">OFFSET('Org Raw Data'!$G$7,0,1)</f>
        <v>SSE</v>
      </c>
      <c r="L7" s="346" t="s">
        <v>425</v>
      </c>
      <c r="M7" s="183" t="str">
        <f>'Org Raw Data'!$G$7</f>
        <v>ORG_L3_280</v>
      </c>
      <c r="N7" s="183" t="str">
        <f ca="1">OFFSET('Org Raw Data'!$G$7,0,1)</f>
        <v>SSE</v>
      </c>
      <c r="O7" s="1009" t="s">
        <v>426</v>
      </c>
      <c r="P7" s="183" t="str">
        <f>'Org Raw Data'!$G$14</f>
        <v>ORG_L3_297</v>
      </c>
      <c r="Q7" s="183" t="str">
        <f ca="1">OFFSET('Org Raw Data'!$G$14,0,1)</f>
        <v>CSALT</v>
      </c>
      <c r="R7" s="346" t="s">
        <v>427</v>
      </c>
      <c r="S7" s="183" t="str">
        <f>'Org Raw Data'!$G$14</f>
        <v>ORG_L3_297</v>
      </c>
      <c r="T7" s="183" t="str">
        <f ca="1">OFFSET('Org Raw Data'!$G$14,0,1)</f>
        <v>CSALT</v>
      </c>
      <c r="U7" s="183"/>
      <c r="V7" s="183"/>
      <c r="W7" s="183"/>
      <c r="X7" s="346" t="s">
        <v>428</v>
      </c>
      <c r="Y7" s="183" t="str">
        <f>'Org Raw Data'!$G$20</f>
        <v>ORG_L3_294</v>
      </c>
      <c r="Z7" s="183" t="str">
        <f ca="1">OFFSET('Org Raw Data'!$G$20,0,1)</f>
        <v>ASU</v>
      </c>
      <c r="AA7" s="346" t="s">
        <v>429</v>
      </c>
      <c r="AB7" s="183" t="str">
        <f>'Org Raw Data'!$G$20</f>
        <v>ORG_L3_294</v>
      </c>
      <c r="AC7" s="183" t="str">
        <f ca="1">OFFSET('Org Raw Data'!$G$20,0,1)</f>
        <v>ASU</v>
      </c>
      <c r="AD7" s="346" t="s">
        <v>430</v>
      </c>
      <c r="AE7" s="183" t="str">
        <f>'Org Raw Data'!$G$32</f>
        <v>ORG_L3_277</v>
      </c>
      <c r="AF7" s="183" t="str">
        <f ca="1">OFFSET('Org Raw Data'!$G$32,0,1)</f>
        <v>RES</v>
      </c>
      <c r="AG7" s="346" t="s">
        <v>431</v>
      </c>
      <c r="AH7" s="183" t="str">
        <f>'Org Raw Data'!$G$32</f>
        <v>ORG_L3_277</v>
      </c>
      <c r="AI7" s="183" t="str">
        <f ca="1">OFFSET('Org Raw Data'!$G$32,0,1)</f>
        <v>RES</v>
      </c>
      <c r="AJ7" s="346" t="s">
        <v>432</v>
      </c>
      <c r="AK7" s="183" t="str">
        <f>'Org Raw Data'!$G$32</f>
        <v>ORG_L3_277</v>
      </c>
      <c r="AL7" s="183" t="str">
        <f ca="1">OFFSET('Org Raw Data'!$G$32,0,1)</f>
        <v>RES</v>
      </c>
      <c r="AM7" s="346" t="s">
        <v>433</v>
      </c>
      <c r="AN7" s="183" t="str">
        <f>'Org Raw Data'!$G$32</f>
        <v>ORG_L3_277</v>
      </c>
      <c r="AO7" s="183" t="str">
        <f ca="1">OFFSET('Org Raw Data'!$G$32,0,1)</f>
        <v>RES</v>
      </c>
      <c r="AP7" s="346" t="s">
        <v>434</v>
      </c>
      <c r="AQ7" s="183" t="str">
        <f>'Org Raw Data'!$G$32</f>
        <v>ORG_L3_277</v>
      </c>
      <c r="AR7" s="183" t="str">
        <f ca="1">OFFSET('Org Raw Data'!$G$32,0,1)</f>
        <v>RES</v>
      </c>
      <c r="AS7" s="346" t="s">
        <v>435</v>
      </c>
      <c r="AT7" s="183" t="str">
        <f>'Org Raw Data'!$G$32</f>
        <v>ORG_L3_277</v>
      </c>
      <c r="AU7" s="183" t="str">
        <f ca="1">OFFSET('Org Raw Data'!$G$32,0,1)</f>
        <v>RES</v>
      </c>
      <c r="AV7" s="346" t="s">
        <v>436</v>
      </c>
      <c r="AW7" s="183" t="str">
        <f>'Org Raw Data'!$G$19</f>
        <v>ORG_L3_279</v>
      </c>
      <c r="AX7" s="183" t="str">
        <f ca="1">OFFSET('Org Raw Data'!$G$19,0,1)</f>
        <v>IAU</v>
      </c>
      <c r="AY7" s="346" t="s">
        <v>437</v>
      </c>
      <c r="AZ7" s="345" t="str">
        <f>'Org Raw Data'!$G$17</f>
        <v>ORG_L3_271</v>
      </c>
      <c r="BA7" s="345" t="str">
        <f ca="1">OFFSET('Org Raw Data'!$G$17,0,1)</f>
        <v>ITS</v>
      </c>
      <c r="BB7" s="346" t="s">
        <v>438</v>
      </c>
      <c r="BC7" s="183" t="str">
        <f>'Org Raw Data'!$G$27</f>
        <v>ORG_L3_291</v>
      </c>
      <c r="BD7" s="183" t="str">
        <f ca="1">OFFSET('Org Raw Data'!$G$27,0,1)</f>
        <v>GRM</v>
      </c>
      <c r="BE7" s="346" t="s">
        <v>439</v>
      </c>
      <c r="BF7" s="183" t="str">
        <f>'Org Raw Data'!$G$15</f>
        <v>ORG_L3_306</v>
      </c>
      <c r="BG7" s="183" t="str">
        <f ca="1">OFFSET('Org Raw Data'!$G$15,0,1)</f>
        <v>LIB</v>
      </c>
      <c r="BH7" s="346" t="s">
        <v>440</v>
      </c>
      <c r="BI7" s="183" t="str">
        <f>'Org Raw Data'!$G$52</f>
        <v>ORG_L3_298</v>
      </c>
      <c r="BJ7" s="183" t="str">
        <f ca="1">OFFSET('Org Raw Data'!$G$52,0,1)</f>
        <v>ADV</v>
      </c>
      <c r="BK7" s="346" t="s">
        <v>441</v>
      </c>
      <c r="BL7" s="183" t="str">
        <f>'Org Raw Data'!$G$43</f>
        <v>ORG_L3_272</v>
      </c>
      <c r="BM7" s="183" t="str">
        <f ca="1">OFFSET('Org Raw Data'!$G$43,0,1)</f>
        <v>MC</v>
      </c>
      <c r="BN7" s="346" t="s">
        <v>442</v>
      </c>
      <c r="BO7" s="345" t="str">
        <f>'Org Raw Data'!$G$17</f>
        <v>ORG_L3_271</v>
      </c>
      <c r="BP7" s="345" t="str">
        <f ca="1">OFFSET('Org Raw Data'!$G$17,0,1)</f>
        <v>ITS</v>
      </c>
      <c r="BQ7" s="346" t="s">
        <v>443</v>
      </c>
      <c r="BR7" s="183" t="str">
        <f>'Org Raw Data'!$G$27</f>
        <v>ORG_L3_291</v>
      </c>
      <c r="BS7" s="183" t="str">
        <f ca="1">OFFSET('Org Raw Data'!$G$27,0,1)</f>
        <v>GRM</v>
      </c>
      <c r="BT7" s="346" t="s">
        <v>444</v>
      </c>
      <c r="BU7" s="183" t="str">
        <f>'Org Raw Data'!$G$17</f>
        <v>ORG_L3_271</v>
      </c>
      <c r="BV7" s="183" t="str">
        <f ca="1">OFFSET('Org Raw Data'!$G$17,0,1)</f>
        <v>ITS</v>
      </c>
      <c r="BW7" s="346" t="s">
        <v>445</v>
      </c>
      <c r="BX7" s="183" t="str">
        <f>'Org Raw Data'!$G$25</f>
        <v>ORG_L3_300</v>
      </c>
      <c r="BY7" s="183" t="str">
        <f ca="1">OFFSET('Org Raw Data'!$G$25,0,1)</f>
        <v>PC</v>
      </c>
      <c r="BZ7" s="346" t="s">
        <v>446</v>
      </c>
      <c r="CA7" s="183" t="str">
        <f>'Org Raw Data'!$G$28</f>
        <v>ORG_L3_299</v>
      </c>
      <c r="CB7" s="183" t="str">
        <f ca="1">OFFSET('Org Raw Data'!$G$28,0,1)</f>
        <v>FS</v>
      </c>
      <c r="CC7" s="346" t="s">
        <v>447</v>
      </c>
      <c r="CD7" s="183" t="str">
        <f>'Org Raw Data'!$G$19</f>
        <v>ORG_L3_279</v>
      </c>
      <c r="CE7" s="183" t="str">
        <f ca="1">OFFSET('Org Raw Data'!$G$19,0,1)</f>
        <v>IAU</v>
      </c>
      <c r="CF7" s="346" t="s">
        <v>448</v>
      </c>
      <c r="CG7" s="183" t="str">
        <f>'Org Raw Data'!$G$21</f>
        <v>ORG_L3_296</v>
      </c>
      <c r="CH7" s="183" t="str">
        <f ca="1">OFFSET('Org Raw Data'!$G$21,0,1)</f>
        <v>FM</v>
      </c>
      <c r="CI7" s="346" t="s">
        <v>449</v>
      </c>
      <c r="CJ7" s="345" t="str">
        <f>'Org Raw Data'!$G$47</f>
        <v>ORG_L3_284</v>
      </c>
      <c r="CK7" s="345" t="str">
        <f ca="1">OFFSET('Org Raw Data'!$G$47,0,1)</f>
        <v>OPVCG&amp;E</v>
      </c>
    </row>
    <row r="8" spans="1:95" ht="24" x14ac:dyDescent="0.3">
      <c r="A8" s="1011"/>
      <c r="B8" s="341"/>
      <c r="C8" s="346" t="s">
        <v>450</v>
      </c>
      <c r="D8" s="183" t="str">
        <f>'Org Raw Data'!$G$14</f>
        <v>ORG_L3_297</v>
      </c>
      <c r="E8" s="183" t="str">
        <f ca="1">OFFSET('Org Raw Data'!$G$14,0,1)</f>
        <v>CSALT</v>
      </c>
      <c r="F8" s="183"/>
      <c r="G8" s="183"/>
      <c r="H8" s="183"/>
      <c r="I8" s="346" t="s">
        <v>451</v>
      </c>
      <c r="J8" s="183" t="str">
        <f>'Org Raw Data'!$G$7</f>
        <v>ORG_L3_280</v>
      </c>
      <c r="K8" s="183" t="str">
        <f ca="1">OFFSET('Org Raw Data'!$G$7,0,1)</f>
        <v>SSE</v>
      </c>
      <c r="L8" s="346" t="s">
        <v>452</v>
      </c>
      <c r="M8" s="183" t="str">
        <f>'Org Raw Data'!$G$7</f>
        <v>ORG_L3_280</v>
      </c>
      <c r="N8" s="183" t="str">
        <f ca="1">OFFSET('Org Raw Data'!$G$7,0,1)</f>
        <v>SSE</v>
      </c>
      <c r="O8" s="1009"/>
      <c r="P8" s="345" t="str">
        <f>'Org Raw Data'!$G$20</f>
        <v>ORG_L3_294</v>
      </c>
      <c r="Q8" s="345" t="str">
        <f ca="1">OFFSET('Org Raw Data'!$G$20,0,1)</f>
        <v>ASU</v>
      </c>
      <c r="R8" s="183"/>
      <c r="S8" s="183"/>
      <c r="T8" s="183"/>
      <c r="U8" s="183"/>
      <c r="V8" s="183"/>
      <c r="W8" s="183"/>
      <c r="X8" s="346" t="s">
        <v>454</v>
      </c>
      <c r="Y8" s="183" t="str">
        <f>'Org Raw Data'!$G$20</f>
        <v>ORG_L3_294</v>
      </c>
      <c r="Z8" s="183" t="str">
        <f ca="1">OFFSET('Org Raw Data'!$G$20,0,1)</f>
        <v>ASU</v>
      </c>
      <c r="AA8" s="346" t="s">
        <v>455</v>
      </c>
      <c r="AB8" s="183" t="str">
        <f>'Org Raw Data'!$G$20</f>
        <v>ORG_L3_294</v>
      </c>
      <c r="AC8" s="183" t="str">
        <f ca="1">OFFSET('Org Raw Data'!$G$20,0,1)</f>
        <v>ASU</v>
      </c>
      <c r="AD8" s="346" t="s">
        <v>456</v>
      </c>
      <c r="AE8" s="183" t="str">
        <f>'Org Raw Data'!$G$32</f>
        <v>ORG_L3_277</v>
      </c>
      <c r="AF8" s="183" t="str">
        <f ca="1">OFFSET('Org Raw Data'!$G$32,0,1)</f>
        <v>RES</v>
      </c>
      <c r="AG8" s="183"/>
      <c r="AH8" s="183"/>
      <c r="AI8" s="183"/>
      <c r="AJ8" s="346" t="s">
        <v>457</v>
      </c>
      <c r="AK8" s="183" t="str">
        <f>'Org Raw Data'!$G$32</f>
        <v>ORG_L3_277</v>
      </c>
      <c r="AL8" s="183" t="str">
        <f ca="1">OFFSET('Org Raw Data'!$G$32,0,1)</f>
        <v>RES</v>
      </c>
      <c r="AM8" s="183"/>
      <c r="AN8" s="183"/>
      <c r="AO8" s="183"/>
      <c r="AP8" s="346" t="s">
        <v>458</v>
      </c>
      <c r="AQ8" s="183" t="str">
        <f>'Org Raw Data'!$G$32</f>
        <v>ORG_L3_277</v>
      </c>
      <c r="AR8" s="183" t="str">
        <f ca="1">OFFSET('Org Raw Data'!$G$32,0,1)</f>
        <v>RES</v>
      </c>
      <c r="AS8" s="346" t="s">
        <v>459</v>
      </c>
      <c r="AT8" s="183" t="str">
        <f>'Org Raw Data'!$G$32</f>
        <v>ORG_L3_277</v>
      </c>
      <c r="AU8" s="183" t="str">
        <f ca="1">OFFSET('Org Raw Data'!$G$32,0,1)</f>
        <v>RES</v>
      </c>
      <c r="AV8" s="183"/>
      <c r="AW8" s="183"/>
      <c r="AX8" s="183"/>
      <c r="AY8" s="346" t="s">
        <v>460</v>
      </c>
      <c r="AZ8" s="183" t="str">
        <f>'Org Raw Data'!$G$20</f>
        <v>ORG_L3_294</v>
      </c>
      <c r="BA8" s="183" t="s">
        <v>587</v>
      </c>
      <c r="BB8" s="346" t="s">
        <v>461</v>
      </c>
      <c r="BC8" s="183" t="str">
        <f>'Org Raw Data'!$G$27</f>
        <v>ORG_L3_291</v>
      </c>
      <c r="BD8" s="183" t="str">
        <f ca="1">OFFSET('Org Raw Data'!$G$27,0,1)</f>
        <v>GRM</v>
      </c>
      <c r="BE8" s="183"/>
      <c r="BF8" s="183"/>
      <c r="BG8" s="183"/>
      <c r="BH8" s="346" t="s">
        <v>462</v>
      </c>
      <c r="BI8" s="183" t="str">
        <f>'Org Raw Data'!$G$52</f>
        <v>ORG_L3_298</v>
      </c>
      <c r="BJ8" s="183" t="str">
        <f ca="1">OFFSET('Org Raw Data'!$G$52,0,1)</f>
        <v>ADV</v>
      </c>
      <c r="BK8" s="346" t="s">
        <v>463</v>
      </c>
      <c r="BL8" s="183" t="str">
        <f>'Org Raw Data'!$G$43</f>
        <v>ORG_L3_272</v>
      </c>
      <c r="BM8" s="183" t="str">
        <f ca="1">OFFSET('Org Raw Data'!$G$43,0,1)</f>
        <v>MC</v>
      </c>
      <c r="BN8" s="346" t="s">
        <v>464</v>
      </c>
      <c r="BO8" s="183" t="str">
        <f>'Org Raw Data'!$G$7</f>
        <v>ORG_L3_280</v>
      </c>
      <c r="BP8" s="183" t="str">
        <f ca="1">OFFSET('Org Raw Data'!$G$7,0,1)</f>
        <v>SSE</v>
      </c>
      <c r="BQ8" s="346" t="s">
        <v>465</v>
      </c>
      <c r="BR8" s="183" t="str">
        <f>'Org Raw Data'!$G$27</f>
        <v>ORG_L3_291</v>
      </c>
      <c r="BS8" s="183" t="str">
        <f ca="1">OFFSET('Org Raw Data'!$G$27,0,1)</f>
        <v>GRM</v>
      </c>
      <c r="BT8" s="346" t="s">
        <v>466</v>
      </c>
      <c r="BU8" s="183" t="str">
        <f>'Org Raw Data'!$G$17</f>
        <v>ORG_L3_271</v>
      </c>
      <c r="BV8" s="183" t="str">
        <f ca="1">OFFSET('Org Raw Data'!$G$17,0,1)</f>
        <v>ITS</v>
      </c>
      <c r="BW8" s="346" t="s">
        <v>467</v>
      </c>
      <c r="BX8" s="183" t="str">
        <f>'Org Raw Data'!$G$25</f>
        <v>ORG_L3_300</v>
      </c>
      <c r="BY8" s="183" t="str">
        <f ca="1">OFFSET('Org Raw Data'!$G$25,0,1)</f>
        <v>PC</v>
      </c>
      <c r="BZ8" s="346" t="s">
        <v>468</v>
      </c>
      <c r="CA8" s="183" t="str">
        <f>'Org Raw Data'!$G$28</f>
        <v>ORG_L3_299</v>
      </c>
      <c r="CB8" s="183" t="str">
        <f ca="1">OFFSET('Org Raw Data'!$G$28,0,1)</f>
        <v>FS</v>
      </c>
      <c r="CC8" s="346" t="s">
        <v>469</v>
      </c>
      <c r="CD8" s="183" t="str">
        <f>'Org Raw Data'!$G$19</f>
        <v>ORG_L3_279</v>
      </c>
      <c r="CE8" s="183" t="str">
        <f ca="1">OFFSET('Org Raw Data'!$G$19,0,1)</f>
        <v>IAU</v>
      </c>
      <c r="CF8" s="346" t="s">
        <v>470</v>
      </c>
      <c r="CG8" s="183" t="str">
        <f>'Org Raw Data'!$G$21</f>
        <v>ORG_L3_296</v>
      </c>
      <c r="CH8" s="183" t="str">
        <f ca="1">OFFSET('Org Raw Data'!$G$21,0,1)</f>
        <v>FM</v>
      </c>
      <c r="CI8" s="346" t="s">
        <v>471</v>
      </c>
      <c r="CJ8" s="183" t="str">
        <f>'Org Raw Data'!$G$7</f>
        <v>ORG_L3_280</v>
      </c>
      <c r="CK8" s="183" t="str">
        <f ca="1">OFFSET('Org Raw Data'!$G$7,0,1)</f>
        <v>SSE</v>
      </c>
    </row>
    <row r="9" spans="1:95" ht="36" x14ac:dyDescent="0.3">
      <c r="A9" s="1011"/>
      <c r="B9" s="341"/>
      <c r="C9" s="346" t="s">
        <v>472</v>
      </c>
      <c r="D9" s="183" t="str">
        <f>'Org Raw Data'!$G$14</f>
        <v>ORG_L3_297</v>
      </c>
      <c r="E9" s="183" t="str">
        <f ca="1">OFFSET('Org Raw Data'!$G$14,0,1)</f>
        <v>CSALT</v>
      </c>
      <c r="F9" s="183"/>
      <c r="G9" s="183"/>
      <c r="H9" s="183"/>
      <c r="I9" s="183"/>
      <c r="J9" s="183"/>
      <c r="K9" s="183"/>
      <c r="L9" s="183"/>
      <c r="M9" s="183"/>
      <c r="N9" s="183"/>
      <c r="O9" s="1009"/>
      <c r="P9" s="345" t="str">
        <f>'Org Raw Data'!$G$2</f>
        <v>ORG_L3_273</v>
      </c>
      <c r="Q9" s="345" t="str">
        <f ca="1">OFFSET('Org Raw Data'!$G$2,0,1)</f>
        <v>ODVCA</v>
      </c>
      <c r="R9" s="183"/>
      <c r="S9" s="183"/>
      <c r="T9" s="183"/>
      <c r="U9" s="183"/>
      <c r="V9" s="183"/>
      <c r="W9" s="183"/>
      <c r="X9" s="346" t="s">
        <v>474</v>
      </c>
      <c r="Y9" s="183" t="str">
        <f>'Org Raw Data'!$G$20</f>
        <v>ORG_L3_294</v>
      </c>
      <c r="Z9" s="183" t="str">
        <f ca="1">OFFSET('Org Raw Data'!$G$20,0,1)</f>
        <v>ASU</v>
      </c>
      <c r="AA9" s="346" t="s">
        <v>475</v>
      </c>
      <c r="AB9" s="183" t="str">
        <f>'Org Raw Data'!$G$20</f>
        <v>ORG_L3_294</v>
      </c>
      <c r="AC9" s="183" t="str">
        <f ca="1">OFFSET('Org Raw Data'!$G$20,0,1)</f>
        <v>ASU</v>
      </c>
      <c r="AD9" s="183"/>
      <c r="AE9" s="183"/>
      <c r="AF9" s="183"/>
      <c r="AG9" s="183"/>
      <c r="AH9" s="183"/>
      <c r="AI9" s="183"/>
      <c r="AJ9" s="346" t="s">
        <v>476</v>
      </c>
      <c r="AK9" s="183" t="str">
        <f>'Org Raw Data'!$G$32</f>
        <v>ORG_L3_277</v>
      </c>
      <c r="AL9" s="183" t="str">
        <f ca="1">OFFSET('Org Raw Data'!$G$32,0,1)</f>
        <v>RES</v>
      </c>
      <c r="AM9" s="183"/>
      <c r="AN9" s="183"/>
      <c r="AO9" s="183"/>
      <c r="AP9" s="346" t="s">
        <v>477</v>
      </c>
      <c r="AQ9" s="183" t="str">
        <f>'Org Raw Data'!$G$32</f>
        <v>ORG_L3_277</v>
      </c>
      <c r="AR9" s="183" t="str">
        <f ca="1">OFFSET('Org Raw Data'!$G$32,0,1)</f>
        <v>RES</v>
      </c>
      <c r="AS9" s="346" t="s">
        <v>478</v>
      </c>
      <c r="AT9" s="183" t="str">
        <f>'Org Raw Data'!$G$32</f>
        <v>ORG_L3_277</v>
      </c>
      <c r="AU9" s="183" t="str">
        <f ca="1">OFFSET('Org Raw Data'!$G$32,0,1)</f>
        <v>RES</v>
      </c>
      <c r="AV9" s="183"/>
      <c r="AW9" s="183"/>
      <c r="AX9" s="183"/>
      <c r="AY9" s="346" t="s">
        <v>479</v>
      </c>
      <c r="AZ9" s="183" t="str">
        <f>'Org Raw Data'!$G$19</f>
        <v>ORG_L3_279</v>
      </c>
      <c r="BA9" s="183" t="str">
        <f ca="1">OFFSET('Org Raw Data'!$G$19,0,1)</f>
        <v>IAU</v>
      </c>
      <c r="BB9" s="346" t="s">
        <v>480</v>
      </c>
      <c r="BC9" s="183" t="str">
        <f>'Org Raw Data'!$G$27</f>
        <v>ORG_L3_291</v>
      </c>
      <c r="BD9" s="183" t="str">
        <f ca="1">OFFSET('Org Raw Data'!$G$27,0,1)</f>
        <v>GRM</v>
      </c>
      <c r="BE9" s="183"/>
      <c r="BF9" s="183"/>
      <c r="BG9" s="183"/>
      <c r="BH9" s="183"/>
      <c r="BI9" s="183"/>
      <c r="BJ9" s="183"/>
      <c r="BK9" s="346" t="s">
        <v>481</v>
      </c>
      <c r="BL9" s="183" t="str">
        <f>'Org Raw Data'!$G$43</f>
        <v>ORG_L3_272</v>
      </c>
      <c r="BM9" s="183" t="str">
        <f ca="1">OFFSET('Org Raw Data'!$G$43,0,1)</f>
        <v>MC</v>
      </c>
      <c r="BN9" s="346" t="s">
        <v>482</v>
      </c>
      <c r="BO9" s="345" t="str">
        <f>'Org Raw Data'!$G$43</f>
        <v>ORG_L3_272</v>
      </c>
      <c r="BP9" s="345" t="str">
        <f ca="1">OFFSET('Org Raw Data'!$G$43,0,1)</f>
        <v>MC</v>
      </c>
      <c r="BQ9" s="183"/>
      <c r="BR9" s="183"/>
      <c r="BS9" s="183"/>
      <c r="BT9" s="346" t="s">
        <v>483</v>
      </c>
      <c r="BU9" s="183" t="str">
        <f>'Org Raw Data'!$G$17</f>
        <v>ORG_L3_271</v>
      </c>
      <c r="BV9" s="183" t="str">
        <f ca="1">OFFSET('Org Raw Data'!$G$17,0,1)</f>
        <v>ITS</v>
      </c>
      <c r="BW9" s="346" t="s">
        <v>484</v>
      </c>
      <c r="BX9" s="183" t="str">
        <f>'Org Raw Data'!$G$25</f>
        <v>ORG_L3_300</v>
      </c>
      <c r="BY9" s="183" t="str">
        <f ca="1">OFFSET('Org Raw Data'!$G$25,0,1)</f>
        <v>PC</v>
      </c>
      <c r="BZ9" s="346" t="s">
        <v>485</v>
      </c>
      <c r="CA9" s="183" t="str">
        <f>'Org Raw Data'!$G$28</f>
        <v>ORG_L3_299</v>
      </c>
      <c r="CB9" s="183" t="str">
        <f ca="1">OFFSET('Org Raw Data'!$G$28,0,1)</f>
        <v>FS</v>
      </c>
      <c r="CC9" s="1009" t="s">
        <v>486</v>
      </c>
      <c r="CD9" s="183" t="str">
        <f>'Org Raw Data'!$G$19</f>
        <v>ORG_L3_279</v>
      </c>
      <c r="CE9" s="183" t="str">
        <f ca="1">OFFSET('Org Raw Data'!$G$19,0,1)</f>
        <v>IAU</v>
      </c>
      <c r="CF9" s="346" t="s">
        <v>487</v>
      </c>
      <c r="CG9" s="183" t="str">
        <f>'Org Raw Data'!$G$21</f>
        <v>ORG_L3_296</v>
      </c>
      <c r="CH9" s="183" t="str">
        <f ca="1">OFFSET('Org Raw Data'!$G$21,0,1)</f>
        <v>FM</v>
      </c>
      <c r="CI9" s="346" t="s">
        <v>488</v>
      </c>
      <c r="CJ9" s="183" t="str">
        <f>'Org Raw Data'!$G$7</f>
        <v>ORG_L3_280</v>
      </c>
      <c r="CK9" s="183" t="str">
        <f ca="1">OFFSET('Org Raw Data'!$G$7,0,1)</f>
        <v>SSE</v>
      </c>
    </row>
    <row r="10" spans="1:95" ht="24" x14ac:dyDescent="0.3">
      <c r="A10" s="1011"/>
      <c r="B10" s="341"/>
      <c r="C10" s="346" t="s">
        <v>489</v>
      </c>
      <c r="D10" s="183" t="str">
        <f>'Org Raw Data'!$G$14</f>
        <v>ORG_L3_297</v>
      </c>
      <c r="E10" s="183" t="str">
        <f ca="1">OFFSET('Org Raw Data'!$G$14,0,1)</f>
        <v>CSALT</v>
      </c>
      <c r="F10" s="183"/>
      <c r="G10" s="183"/>
      <c r="H10" s="183"/>
      <c r="I10" s="183"/>
      <c r="J10" s="183"/>
      <c r="K10" s="183"/>
      <c r="L10" s="183"/>
      <c r="M10" s="183"/>
      <c r="N10" s="183"/>
      <c r="O10" s="346" t="s">
        <v>453</v>
      </c>
      <c r="P10" s="183" t="str">
        <f>'Org Raw Data'!$G$14</f>
        <v>ORG_L3_297</v>
      </c>
      <c r="Q10" s="183" t="str">
        <f ca="1">OFFSET('Org Raw Data'!$G$14,0,1)</f>
        <v>CSALT</v>
      </c>
      <c r="R10" s="184"/>
      <c r="S10" s="184"/>
      <c r="T10" s="184"/>
      <c r="U10" s="183"/>
      <c r="V10" s="183"/>
      <c r="W10" s="183"/>
      <c r="X10" s="346" t="s">
        <v>490</v>
      </c>
      <c r="Y10" s="183" t="str">
        <f>'Org Raw Data'!$G$20</f>
        <v>ORG_L3_294</v>
      </c>
      <c r="Z10" s="183" t="str">
        <f ca="1">OFFSET('Org Raw Data'!$G$20,0,1)</f>
        <v>ASU</v>
      </c>
      <c r="AA10" s="346" t="s">
        <v>491</v>
      </c>
      <c r="AB10" s="183" t="str">
        <f>'Org Raw Data'!$G$20</f>
        <v>ORG_L3_294</v>
      </c>
      <c r="AC10" s="183" t="str">
        <f ca="1">OFFSET('Org Raw Data'!$G$20,0,1)</f>
        <v>ASU</v>
      </c>
      <c r="AD10" s="183"/>
      <c r="AE10" s="183"/>
      <c r="AF10" s="183"/>
      <c r="AG10" s="183"/>
      <c r="AH10" s="183"/>
      <c r="AI10" s="183"/>
      <c r="AJ10" s="183"/>
      <c r="AK10" s="183"/>
      <c r="AL10" s="183"/>
      <c r="AM10" s="183"/>
      <c r="AN10" s="183"/>
      <c r="AO10" s="183"/>
      <c r="AP10" s="183"/>
      <c r="AQ10" s="183"/>
      <c r="AR10" s="183"/>
      <c r="AS10" s="183"/>
      <c r="AT10" s="183"/>
      <c r="AU10" s="183"/>
      <c r="AV10" s="183"/>
      <c r="AW10" s="183"/>
      <c r="AX10" s="183"/>
      <c r="AY10" s="346" t="s">
        <v>492</v>
      </c>
      <c r="AZ10" s="183" t="str">
        <f>'Org Raw Data'!$G$19</f>
        <v>ORG_L3_279</v>
      </c>
      <c r="BA10" s="183" t="str">
        <f ca="1">OFFSET('Org Raw Data'!$G$19,0,1)</f>
        <v>IAU</v>
      </c>
      <c r="BB10" s="346" t="s">
        <v>493</v>
      </c>
      <c r="BC10" s="183" t="str">
        <f>'Org Raw Data'!$G$27</f>
        <v>ORG_L3_291</v>
      </c>
      <c r="BD10" s="183" t="str">
        <f ca="1">OFFSET('Org Raw Data'!$G$27,0,1)</f>
        <v>GRM</v>
      </c>
      <c r="BE10" s="183"/>
      <c r="BF10" s="183"/>
      <c r="BG10" s="183"/>
      <c r="BH10" s="183"/>
      <c r="BI10" s="183"/>
      <c r="BJ10" s="183"/>
      <c r="BK10" s="346" t="s">
        <v>494</v>
      </c>
      <c r="BL10" s="183" t="str">
        <f>'Org Raw Data'!$G$43</f>
        <v>ORG_L3_272</v>
      </c>
      <c r="BM10" s="183" t="str">
        <f ca="1">OFFSET('Org Raw Data'!$G$43,0,1)</f>
        <v>MC</v>
      </c>
      <c r="BN10" s="346" t="s">
        <v>495</v>
      </c>
      <c r="BO10" s="345" t="str">
        <f>'Org Raw Data'!$G$52</f>
        <v>ORG_L3_298</v>
      </c>
      <c r="BP10" s="345" t="str">
        <f ca="1">OFFSET('Org Raw Data'!$G$52,0,1)</f>
        <v>ADV</v>
      </c>
      <c r="BQ10" s="183"/>
      <c r="BR10" s="183"/>
      <c r="BS10" s="183"/>
      <c r="BT10" s="183"/>
      <c r="BU10" s="183"/>
      <c r="BV10" s="183"/>
      <c r="BW10" s="346" t="s">
        <v>496</v>
      </c>
      <c r="BX10" s="183" t="str">
        <f>'Org Raw Data'!$G$25</f>
        <v>ORG_L3_300</v>
      </c>
      <c r="BY10" s="183" t="str">
        <f ca="1">OFFSET('Org Raw Data'!$G$25,0,1)</f>
        <v>PC</v>
      </c>
      <c r="BZ10" s="346" t="s">
        <v>497</v>
      </c>
      <c r="CA10" s="183" t="str">
        <f>'Org Raw Data'!$G$28</f>
        <v>ORG_L3_299</v>
      </c>
      <c r="CB10" s="183" t="str">
        <f ca="1">OFFSET('Org Raw Data'!$G$28,0,1)</f>
        <v>FS</v>
      </c>
      <c r="CC10" s="1009"/>
      <c r="CD10" s="345" t="str">
        <f>'Org Raw Data'!$G$29</f>
        <v>ORG_L3_307</v>
      </c>
      <c r="CE10" s="345" t="str">
        <f ca="1">OFFSET('Org Raw Data'!$G$29,0,1)</f>
        <v>OPVCATSIS</v>
      </c>
      <c r="CF10" s="346" t="s">
        <v>499</v>
      </c>
      <c r="CG10" s="183" t="str">
        <f>'Org Raw Data'!$G$21</f>
        <v>ORG_L3_296</v>
      </c>
      <c r="CH10" s="183" t="str">
        <f ca="1">OFFSET('Org Raw Data'!$G$21,0,1)</f>
        <v>FM</v>
      </c>
      <c r="CI10" s="346" t="s">
        <v>500</v>
      </c>
      <c r="CJ10" s="345" t="str">
        <f>'Org Raw Data'!$G$25</f>
        <v>ORG_L3_300</v>
      </c>
      <c r="CK10" s="345" t="str">
        <f ca="1">OFFSET('Org Raw Data'!$G$25,0,1)</f>
        <v>PC</v>
      </c>
    </row>
    <row r="11" spans="1:95" ht="24" x14ac:dyDescent="0.3">
      <c r="A11" s="1011"/>
      <c r="B11" s="341"/>
      <c r="C11" s="346" t="s">
        <v>501</v>
      </c>
      <c r="D11" s="183" t="str">
        <f>'Org Raw Data'!$G$14</f>
        <v>ORG_L3_297</v>
      </c>
      <c r="E11" s="183" t="str">
        <f ca="1">OFFSET('Org Raw Data'!$G$14,0,1)</f>
        <v>CSALT</v>
      </c>
      <c r="F11" s="183"/>
      <c r="G11" s="183"/>
      <c r="H11" s="183"/>
      <c r="I11" s="183"/>
      <c r="J11" s="183"/>
      <c r="K11" s="183"/>
      <c r="L11" s="183"/>
      <c r="M11" s="183"/>
      <c r="N11" s="183"/>
      <c r="O11" s="346" t="s">
        <v>473</v>
      </c>
      <c r="P11" s="183" t="str">
        <f>'Org Raw Data'!$G$14</f>
        <v>ORG_L3_297</v>
      </c>
      <c r="Q11" s="183" t="str">
        <f ca="1">OFFSET('Org Raw Data'!$G$14,0,1)</f>
        <v>CSALT</v>
      </c>
      <c r="R11" s="184"/>
      <c r="S11" s="184"/>
      <c r="T11" s="184"/>
      <c r="U11" s="183"/>
      <c r="V11" s="183"/>
      <c r="W11" s="183"/>
      <c r="X11" s="346" t="s">
        <v>502</v>
      </c>
      <c r="Y11" s="183" t="str">
        <f>'Org Raw Data'!$G$20</f>
        <v>ORG_L3_294</v>
      </c>
      <c r="Z11" s="183" t="str">
        <f ca="1">OFFSET('Org Raw Data'!$G$20,0,1)</f>
        <v>ASU</v>
      </c>
      <c r="AA11" s="183"/>
      <c r="AB11" s="183"/>
      <c r="AC11" s="183"/>
      <c r="AD11" s="183"/>
      <c r="AE11" s="183"/>
      <c r="AF11" s="183"/>
      <c r="AG11" s="183"/>
      <c r="AH11" s="183"/>
      <c r="AI11" s="183"/>
      <c r="AJ11" s="183"/>
      <c r="AK11" s="183"/>
      <c r="AL11" s="183"/>
      <c r="AM11" s="183"/>
      <c r="AN11" s="183"/>
      <c r="AO11" s="183"/>
      <c r="AP11" s="183"/>
      <c r="AQ11" s="183"/>
      <c r="AR11" s="183"/>
      <c r="AS11" s="183"/>
      <c r="AT11" s="183"/>
      <c r="AU11" s="183"/>
      <c r="AV11" s="183"/>
      <c r="AW11" s="183"/>
      <c r="AX11" s="183"/>
      <c r="AY11" s="346" t="s">
        <v>503</v>
      </c>
      <c r="AZ11" s="345" t="str">
        <f>'Org Raw Data'!$G$17</f>
        <v>ORG_L3_271</v>
      </c>
      <c r="BA11" s="345" t="str">
        <f ca="1">OFFSET('Org Raw Data'!$G$17,0,1)</f>
        <v>ITS</v>
      </c>
      <c r="BB11" s="346" t="s">
        <v>504</v>
      </c>
      <c r="BC11" s="345" t="str">
        <f>'Org Raw Data'!$G$21</f>
        <v>ORG_L3_296</v>
      </c>
      <c r="BD11" s="345" t="str">
        <f ca="1">OFFSET('Org Raw Data'!$G$21,0,1)</f>
        <v>FM</v>
      </c>
      <c r="BE11" s="183"/>
      <c r="BF11" s="183"/>
      <c r="BG11" s="183"/>
      <c r="BH11" s="183"/>
      <c r="BI11" s="183"/>
      <c r="BJ11" s="183"/>
      <c r="BK11" s="346" t="s">
        <v>505</v>
      </c>
      <c r="BL11" s="183" t="str">
        <f>'Org Raw Data'!$G$43</f>
        <v>ORG_L3_272</v>
      </c>
      <c r="BM11" s="183" t="str">
        <f ca="1">OFFSET('Org Raw Data'!$G$43,0,1)</f>
        <v>MC</v>
      </c>
      <c r="BN11" s="183"/>
      <c r="BO11" s="183"/>
      <c r="BP11" s="183"/>
      <c r="BQ11" s="183"/>
      <c r="BR11" s="183"/>
      <c r="BS11" s="183"/>
      <c r="BT11" s="183"/>
      <c r="BU11" s="183"/>
      <c r="BV11" s="183"/>
      <c r="BW11" s="346" t="s">
        <v>506</v>
      </c>
      <c r="BX11" s="183" t="str">
        <f>'Org Raw Data'!$G$25</f>
        <v>ORG_L3_300</v>
      </c>
      <c r="BY11" s="183" t="str">
        <f ca="1">OFFSET('Org Raw Data'!$G$25,0,1)</f>
        <v>PC</v>
      </c>
      <c r="BZ11" s="346" t="s">
        <v>507</v>
      </c>
      <c r="CA11" s="183" t="str">
        <f>'Org Raw Data'!$G$28</f>
        <v>ORG_L3_299</v>
      </c>
      <c r="CB11" s="183" t="str">
        <f ca="1">OFFSET('Org Raw Data'!$G$28,0,1)</f>
        <v>FS</v>
      </c>
      <c r="CC11" s="346" t="s">
        <v>498</v>
      </c>
      <c r="CD11" s="345" t="str">
        <f>'Org Raw Data'!$G$17</f>
        <v>ORG_L3_271</v>
      </c>
      <c r="CE11" s="345" t="str">
        <f ca="1">OFFSET('Org Raw Data'!$G$17,0,1)</f>
        <v>ITS</v>
      </c>
      <c r="CF11" s="346" t="s">
        <v>509</v>
      </c>
      <c r="CG11" s="183" t="str">
        <f>'Org Raw Data'!$G$21</f>
        <v>ORG_L3_296</v>
      </c>
      <c r="CH11" s="183" t="str">
        <f ca="1">OFFSET('Org Raw Data'!$G$21,0,1)</f>
        <v>FM</v>
      </c>
      <c r="CI11" s="346" t="s">
        <v>510</v>
      </c>
      <c r="CJ11" s="183" t="str">
        <f>'Org Raw Data'!$G$7</f>
        <v>ORG_L3_280</v>
      </c>
      <c r="CK11" s="183" t="str">
        <f ca="1">OFFSET('Org Raw Data'!$G$7,0,1)</f>
        <v>SSE</v>
      </c>
    </row>
    <row r="12" spans="1:95" ht="24" x14ac:dyDescent="0.3">
      <c r="A12" s="1011"/>
      <c r="B12" s="341"/>
      <c r="C12" s="346" t="s">
        <v>511</v>
      </c>
      <c r="D12" s="183" t="str">
        <f>'Org Raw Data'!$G$14</f>
        <v>ORG_L3_297</v>
      </c>
      <c r="E12" s="183" t="str">
        <f ca="1">OFFSET('Org Raw Data'!$G$14,0,1)</f>
        <v>CSALT</v>
      </c>
      <c r="F12" s="183"/>
      <c r="G12" s="183"/>
      <c r="H12" s="183"/>
      <c r="I12" s="183"/>
      <c r="J12" s="183"/>
      <c r="K12" s="183"/>
      <c r="L12" s="183"/>
      <c r="M12" s="183"/>
      <c r="N12" s="183"/>
      <c r="O12" s="183"/>
      <c r="P12" s="183"/>
      <c r="Q12" s="183"/>
      <c r="R12" s="184" t="s">
        <v>811</v>
      </c>
      <c r="S12" s="184"/>
      <c r="T12" s="184"/>
      <c r="U12" s="183"/>
      <c r="V12" s="183"/>
      <c r="W12" s="183"/>
      <c r="X12" s="346" t="s">
        <v>512</v>
      </c>
      <c r="Y12" s="345" t="str">
        <f>'Org Raw Data'!$G$7</f>
        <v>ORG_L3_280</v>
      </c>
      <c r="Z12" s="345" t="str">
        <f ca="1">OFFSET('Org Raw Data'!$G$7,0,1)</f>
        <v>SSE</v>
      </c>
      <c r="AA12" s="183"/>
      <c r="AB12" s="183"/>
      <c r="AC12" s="183"/>
      <c r="AD12" s="183"/>
      <c r="AE12" s="183"/>
      <c r="AF12" s="183"/>
      <c r="AG12" s="183"/>
      <c r="AH12" s="183"/>
      <c r="AI12" s="183"/>
      <c r="AJ12" s="183"/>
      <c r="AK12" s="183"/>
      <c r="AL12" s="183"/>
      <c r="AM12" s="183"/>
      <c r="AN12" s="183"/>
      <c r="AO12" s="183"/>
      <c r="AP12" s="183"/>
      <c r="AQ12" s="183"/>
      <c r="AR12" s="183"/>
      <c r="AS12" s="183"/>
      <c r="AT12" s="183"/>
      <c r="AU12" s="183"/>
      <c r="AV12" s="183"/>
      <c r="AW12" s="183"/>
      <c r="AX12" s="183"/>
      <c r="AY12" s="346" t="s">
        <v>513</v>
      </c>
      <c r="AZ12" s="183" t="str">
        <f>'Org Raw Data'!$G$19</f>
        <v>ORG_L3_279</v>
      </c>
      <c r="BA12" s="183" t="str">
        <f ca="1">OFFSET('Org Raw Data'!$G$19,0,1)</f>
        <v>IAU</v>
      </c>
      <c r="BB12" s="346" t="s">
        <v>514</v>
      </c>
      <c r="BC12" s="183" t="str">
        <f>'Org Raw Data'!$G$27</f>
        <v>ORG_L3_291</v>
      </c>
      <c r="BD12" s="183" t="str">
        <f ca="1">OFFSET('Org Raw Data'!$G$27,0,1)</f>
        <v>GRM</v>
      </c>
      <c r="BE12" s="183"/>
      <c r="BF12" s="183"/>
      <c r="BG12" s="183"/>
      <c r="BH12" s="183" t="s">
        <v>587</v>
      </c>
      <c r="BI12" s="183"/>
      <c r="BJ12" s="183"/>
      <c r="BK12" s="183"/>
      <c r="BL12" s="183"/>
      <c r="BM12" s="183"/>
      <c r="BN12" s="183"/>
      <c r="BO12" s="183" t="s">
        <v>812</v>
      </c>
      <c r="BP12" s="183"/>
      <c r="BQ12" s="183"/>
      <c r="BR12" s="183"/>
      <c r="BS12" s="183"/>
      <c r="BT12" s="183"/>
      <c r="BU12" s="183"/>
      <c r="BV12" s="183"/>
      <c r="BW12" s="346" t="s">
        <v>515</v>
      </c>
      <c r="BX12" s="183" t="str">
        <f>'Org Raw Data'!$G$25</f>
        <v>ORG_L3_300</v>
      </c>
      <c r="BY12" s="183" t="str">
        <f ca="1">OFFSET('Org Raw Data'!$G$25,0,1)</f>
        <v>PC</v>
      </c>
      <c r="BZ12" s="346" t="s">
        <v>516</v>
      </c>
      <c r="CA12" s="345" t="str">
        <f>'Org Raw Data'!$G$25</f>
        <v>ORG_L3_300</v>
      </c>
      <c r="CB12" s="345" t="str">
        <f ca="1">OFFSET('Org Raw Data'!$G$25,0,1)</f>
        <v>PC</v>
      </c>
      <c r="CC12" s="346" t="s">
        <v>508</v>
      </c>
      <c r="CD12" s="345" t="str">
        <f>'Org Raw Data'!$G$17</f>
        <v>ORG_L3_271</v>
      </c>
      <c r="CE12" s="345" t="str">
        <f ca="1">OFFSET('Org Raw Data'!$G$17,0,1)</f>
        <v>ITS</v>
      </c>
      <c r="CF12" s="346" t="s">
        <v>518</v>
      </c>
      <c r="CG12" s="183" t="str">
        <f>'Org Raw Data'!$G$21</f>
        <v>ORG_L3_296</v>
      </c>
      <c r="CH12" s="183" t="str">
        <f ca="1">OFFSET('Org Raw Data'!$G$21,0,1)</f>
        <v>FM</v>
      </c>
      <c r="CI12" s="346" t="s">
        <v>519</v>
      </c>
      <c r="CJ12" s="345" t="str">
        <f>'Org Raw Data'!$G$15</f>
        <v>ORG_L3_306</v>
      </c>
      <c r="CK12" s="345" t="str">
        <f ca="1">OFFSET('Org Raw Data'!$G$15,0,1)</f>
        <v>LIB</v>
      </c>
    </row>
    <row r="13" spans="1:95" ht="24" x14ac:dyDescent="0.3">
      <c r="A13" s="1011"/>
      <c r="B13" s="341"/>
      <c r="C13" s="183"/>
      <c r="D13" s="183"/>
      <c r="E13" s="183"/>
      <c r="F13" s="183"/>
      <c r="G13" s="183" t="s">
        <v>587</v>
      </c>
      <c r="H13" s="183"/>
      <c r="I13" s="183"/>
      <c r="J13" s="183"/>
      <c r="K13" s="183"/>
      <c r="L13" s="183"/>
      <c r="M13" s="183"/>
      <c r="N13" s="183"/>
      <c r="O13" s="183"/>
      <c r="P13" s="183"/>
      <c r="Q13" s="183"/>
      <c r="R13" s="184" t="s">
        <v>587</v>
      </c>
      <c r="S13" s="184"/>
      <c r="T13" s="184"/>
      <c r="U13" s="183"/>
      <c r="V13" s="183"/>
      <c r="W13" s="183"/>
      <c r="X13" s="346" t="s">
        <v>520</v>
      </c>
      <c r="Y13" s="183" t="str">
        <f>'Org Raw Data'!$G$20</f>
        <v>ORG_L3_294</v>
      </c>
      <c r="Z13" s="183" t="str">
        <f ca="1">OFFSET('Org Raw Data'!$G$20,0,1)</f>
        <v>ASU</v>
      </c>
      <c r="AA13" s="183"/>
      <c r="AB13" s="183"/>
      <c r="AC13" s="183"/>
      <c r="AD13" s="183"/>
      <c r="AE13" s="183"/>
      <c r="AF13" s="183"/>
      <c r="AG13" s="183"/>
      <c r="AH13" s="183"/>
      <c r="AI13" s="183"/>
      <c r="AJ13" s="183"/>
      <c r="AK13" s="183"/>
      <c r="AL13" s="183"/>
      <c r="AM13" s="183"/>
      <c r="AN13" s="183"/>
      <c r="AO13" s="183"/>
      <c r="AP13" s="183"/>
      <c r="AQ13" s="183"/>
      <c r="AR13" s="183"/>
      <c r="AS13" s="183"/>
      <c r="AT13" s="183"/>
      <c r="AU13" s="183"/>
      <c r="AV13" s="183"/>
      <c r="AW13" s="183"/>
      <c r="AX13" s="183"/>
      <c r="AY13" s="346" t="s">
        <v>521</v>
      </c>
      <c r="AZ13" s="183" t="str">
        <f>'Org Raw Data'!$G$19</f>
        <v>ORG_L3_279</v>
      </c>
      <c r="BA13" s="183" t="str">
        <f ca="1">OFFSET('Org Raw Data'!$G$19,0,1)</f>
        <v>IAU</v>
      </c>
      <c r="BB13" s="346" t="s">
        <v>522</v>
      </c>
      <c r="BC13" s="183" t="str">
        <f>'Org Raw Data'!$G$27</f>
        <v>ORG_L3_291</v>
      </c>
      <c r="BD13" s="183" t="str">
        <f ca="1">OFFSET('Org Raw Data'!$G$27,0,1)</f>
        <v>GRM</v>
      </c>
      <c r="BE13" s="183"/>
      <c r="BF13" s="183"/>
      <c r="BG13" s="183"/>
      <c r="BH13" s="183"/>
      <c r="BI13" s="183"/>
      <c r="BJ13" s="183"/>
      <c r="BK13" s="183"/>
      <c r="BL13" s="183"/>
      <c r="BM13" s="183"/>
      <c r="BN13" s="183"/>
      <c r="BO13" s="183"/>
      <c r="BP13" s="183"/>
      <c r="BQ13" s="183"/>
      <c r="BR13" s="183"/>
      <c r="BS13" s="183"/>
      <c r="BT13" s="183"/>
      <c r="BU13" s="183"/>
      <c r="BV13" s="183"/>
      <c r="BW13" s="346" t="s">
        <v>523</v>
      </c>
      <c r="BX13" s="183" t="str">
        <f>'Org Raw Data'!$G$25</f>
        <v>ORG_L3_300</v>
      </c>
      <c r="BY13" s="183" t="str">
        <f ca="1">OFFSET('Org Raw Data'!$G$25,0,1)</f>
        <v>PC</v>
      </c>
      <c r="BZ13" s="346" t="s">
        <v>524</v>
      </c>
      <c r="CA13" s="183" t="str">
        <f>'Org Raw Data'!$G$28</f>
        <v>ORG_L3_299</v>
      </c>
      <c r="CB13" s="183" t="str">
        <f ca="1">OFFSET('Org Raw Data'!$G$28,0,1)</f>
        <v>FS</v>
      </c>
      <c r="CC13" s="346" t="s">
        <v>517</v>
      </c>
      <c r="CD13" s="183" t="str">
        <f>'Org Raw Data'!$G$19</f>
        <v>ORG_L3_279</v>
      </c>
      <c r="CE13" s="183" t="str">
        <f ca="1">OFFSET('Org Raw Data'!$G$19,0,1)</f>
        <v>IAU</v>
      </c>
      <c r="CF13" s="346" t="s">
        <v>526</v>
      </c>
      <c r="CG13" s="183" t="str">
        <f>'Org Raw Data'!$G$21</f>
        <v>ORG_L3_296</v>
      </c>
      <c r="CH13" s="183" t="str">
        <f ca="1">OFFSET('Org Raw Data'!$G$21,0,1)</f>
        <v>FM</v>
      </c>
      <c r="CI13" s="346" t="s">
        <v>527</v>
      </c>
      <c r="CJ13" s="183" t="str">
        <f>'Org Raw Data'!$G$7</f>
        <v>ORG_L3_280</v>
      </c>
      <c r="CK13" s="183" t="str">
        <f ca="1">OFFSET('Org Raw Data'!$G$7,0,1)</f>
        <v>SSE</v>
      </c>
    </row>
    <row r="14" spans="1:95" ht="24" x14ac:dyDescent="0.3">
      <c r="A14" s="1011"/>
      <c r="B14" s="341"/>
      <c r="C14" s="183"/>
      <c r="D14" s="183"/>
      <c r="E14" s="183"/>
      <c r="F14" s="183"/>
      <c r="G14" s="183"/>
      <c r="H14" s="183"/>
      <c r="I14" s="183"/>
      <c r="J14" s="183"/>
      <c r="K14" s="183"/>
      <c r="L14" s="183"/>
      <c r="M14" s="183"/>
      <c r="N14" s="183"/>
      <c r="O14" s="183"/>
      <c r="P14" s="183"/>
      <c r="Q14" s="183"/>
      <c r="R14" s="184"/>
      <c r="S14" s="184"/>
      <c r="T14" s="184"/>
      <c r="U14" s="183" t="s">
        <v>587</v>
      </c>
      <c r="V14" s="183"/>
      <c r="W14" s="183"/>
      <c r="X14" s="346" t="s">
        <v>528</v>
      </c>
      <c r="Y14" s="183" t="str">
        <f>'Org Raw Data'!$G$20</f>
        <v>ORG_L3_294</v>
      </c>
      <c r="Z14" s="183" t="str">
        <f ca="1">OFFSET('Org Raw Data'!$G$20,0,1)</f>
        <v>ASU</v>
      </c>
      <c r="AA14" s="183"/>
      <c r="AB14" s="183"/>
      <c r="AC14" s="183"/>
      <c r="AD14" s="183"/>
      <c r="AE14" s="183"/>
      <c r="AF14" s="183"/>
      <c r="AG14" s="183"/>
      <c r="AH14" s="183"/>
      <c r="AI14" s="183"/>
      <c r="AJ14" s="183"/>
      <c r="AK14" s="183"/>
      <c r="AL14" s="183"/>
      <c r="AM14" s="183"/>
      <c r="AN14" s="183"/>
      <c r="AO14" s="183"/>
      <c r="AP14" s="183"/>
      <c r="AQ14" s="183"/>
      <c r="AR14" s="183"/>
      <c r="AS14" s="183"/>
      <c r="AT14" s="183"/>
      <c r="AU14" s="183"/>
      <c r="AV14" s="183"/>
      <c r="AW14" s="183"/>
      <c r="AX14" s="183"/>
      <c r="AY14" s="346" t="s">
        <v>529</v>
      </c>
      <c r="AZ14" s="183" t="str">
        <f>'Org Raw Data'!$G$19</f>
        <v>ORG_L3_279</v>
      </c>
      <c r="BA14" s="183" t="str">
        <f ca="1">OFFSET('Org Raw Data'!$G$19,0,1)</f>
        <v>IAU</v>
      </c>
      <c r="BB14" s="346" t="s">
        <v>530</v>
      </c>
      <c r="BC14" s="183" t="str">
        <f>'Org Raw Data'!$G$27</f>
        <v>ORG_L3_291</v>
      </c>
      <c r="BD14" s="183" t="str">
        <f ca="1">OFFSET('Org Raw Data'!$G$27,0,1)</f>
        <v>GRM</v>
      </c>
      <c r="BE14" s="183"/>
      <c r="BF14" s="183"/>
      <c r="BG14" s="183"/>
      <c r="BH14" s="183"/>
      <c r="BI14" s="183" t="s">
        <v>587</v>
      </c>
      <c r="BJ14" s="183"/>
      <c r="BK14" s="183"/>
      <c r="BL14" s="183"/>
      <c r="BM14" s="183"/>
      <c r="BN14" s="183"/>
      <c r="BO14" s="183"/>
      <c r="BP14" s="183"/>
      <c r="BQ14" s="183" t="s">
        <v>587</v>
      </c>
      <c r="BR14" s="183"/>
      <c r="BS14" s="183"/>
      <c r="BT14" s="183"/>
      <c r="BU14" s="183"/>
      <c r="BV14" s="183"/>
      <c r="BW14" s="346" t="s">
        <v>531</v>
      </c>
      <c r="BX14" s="183" t="str">
        <f>'Org Raw Data'!$G$25</f>
        <v>ORG_L3_300</v>
      </c>
      <c r="BY14" s="183" t="str">
        <f ca="1">OFFSET('Org Raw Data'!$G$25,0,1)</f>
        <v>PC</v>
      </c>
      <c r="BZ14" s="346" t="s">
        <v>532</v>
      </c>
      <c r="CA14" s="183" t="str">
        <f>'Org Raw Data'!$G$28</f>
        <v>ORG_L3_299</v>
      </c>
      <c r="CB14" s="183" t="str">
        <f ca="1">OFFSET('Org Raw Data'!$G$28,0,1)</f>
        <v>FS</v>
      </c>
      <c r="CC14" s="346" t="s">
        <v>525</v>
      </c>
      <c r="CD14" s="183" t="str">
        <f>'Org Raw Data'!$G$19</f>
        <v>ORG_L3_279</v>
      </c>
      <c r="CE14" s="183" t="str">
        <f ca="1">OFFSET('Org Raw Data'!$G$19,0,1)</f>
        <v>IAU</v>
      </c>
      <c r="CF14" s="346" t="s">
        <v>534</v>
      </c>
      <c r="CG14" s="183" t="str">
        <f>'Org Raw Data'!$G$21</f>
        <v>ORG_L3_296</v>
      </c>
      <c r="CH14" s="183" t="str">
        <f ca="1">OFFSET('Org Raw Data'!$G$21,0,1)</f>
        <v>FM</v>
      </c>
      <c r="CI14" s="346" t="s">
        <v>535</v>
      </c>
      <c r="CJ14" s="183" t="str">
        <f>'Org Raw Data'!$G$7</f>
        <v>ORG_L3_280</v>
      </c>
      <c r="CK14" s="183" t="str">
        <f ca="1">OFFSET('Org Raw Data'!$G$7,0,1)</f>
        <v>SSE</v>
      </c>
    </row>
    <row r="15" spans="1:95" ht="24" x14ac:dyDescent="0.3">
      <c r="A15" s="1011"/>
      <c r="B15" s="341"/>
      <c r="C15" s="183"/>
      <c r="D15" s="183"/>
      <c r="E15" s="183"/>
      <c r="F15" s="183"/>
      <c r="G15" s="183"/>
      <c r="H15" s="183"/>
      <c r="I15" s="183"/>
      <c r="J15" s="183"/>
      <c r="K15" s="183"/>
      <c r="L15" s="183"/>
      <c r="M15" s="183"/>
      <c r="N15" s="183"/>
      <c r="O15" s="183"/>
      <c r="P15" s="183"/>
      <c r="Q15" s="183"/>
      <c r="R15" s="184"/>
      <c r="S15" s="184"/>
      <c r="T15" s="184" t="s">
        <v>750</v>
      </c>
      <c r="U15" s="183" t="s">
        <v>812</v>
      </c>
      <c r="V15" s="183"/>
      <c r="W15" s="183"/>
      <c r="X15" s="346" t="s">
        <v>536</v>
      </c>
      <c r="Y15" s="183" t="str">
        <f>'Org Raw Data'!$G$20</f>
        <v>ORG_L3_294</v>
      </c>
      <c r="Z15" s="183" t="str">
        <f ca="1">OFFSET('Org Raw Data'!$G$20,0,1)</f>
        <v>ASU</v>
      </c>
      <c r="AA15" s="183"/>
      <c r="AB15" s="183"/>
      <c r="AC15" s="183"/>
      <c r="AD15" s="183"/>
      <c r="AE15" s="183"/>
      <c r="AF15" s="183"/>
      <c r="AG15" s="183"/>
      <c r="AH15" s="183"/>
      <c r="AI15" s="183"/>
      <c r="AJ15" s="183"/>
      <c r="AK15" s="183"/>
      <c r="AL15" s="183"/>
      <c r="AM15" s="183"/>
      <c r="AN15" s="183"/>
      <c r="AO15" s="183"/>
      <c r="AP15" s="183"/>
      <c r="AQ15" s="183"/>
      <c r="AR15" s="183"/>
      <c r="AS15" s="183"/>
      <c r="AT15" s="183"/>
      <c r="AU15" s="183"/>
      <c r="AV15" s="183"/>
      <c r="AW15" s="183"/>
      <c r="AX15" s="183"/>
      <c r="AY15" s="346" t="s">
        <v>537</v>
      </c>
      <c r="AZ15" s="183" t="str">
        <f>'Org Raw Data'!$G$19</f>
        <v>ORG_L3_279</v>
      </c>
      <c r="BA15" s="183" t="str">
        <f ca="1">OFFSET('Org Raw Data'!$G$19,0,1)</f>
        <v>IAU</v>
      </c>
      <c r="BB15" s="183"/>
      <c r="BC15" s="183"/>
      <c r="BD15" s="183"/>
      <c r="BE15" s="183" t="s">
        <v>587</v>
      </c>
      <c r="BF15" s="183"/>
      <c r="BG15" s="183"/>
      <c r="BH15" s="183"/>
      <c r="BI15" s="183"/>
      <c r="BJ15" s="183"/>
      <c r="BK15" s="183"/>
      <c r="BL15" s="183"/>
      <c r="BM15" s="183"/>
      <c r="BN15" s="183"/>
      <c r="BO15" s="183"/>
      <c r="BP15" s="183"/>
      <c r="BQ15" s="183"/>
      <c r="BR15" s="183" t="s">
        <v>813</v>
      </c>
      <c r="BS15" s="183"/>
      <c r="BT15" s="183"/>
      <c r="BU15" s="183"/>
      <c r="BV15" s="183"/>
      <c r="BW15" s="183"/>
      <c r="BX15" s="183"/>
      <c r="BY15" s="183"/>
      <c r="BZ15" s="346" t="s">
        <v>538</v>
      </c>
      <c r="CA15" s="183" t="str">
        <f>'Org Raw Data'!$G$28</f>
        <v>ORG_L3_299</v>
      </c>
      <c r="CB15" s="183" t="str">
        <f ca="1">OFFSET('Org Raw Data'!$G$28,0,1)</f>
        <v>FS</v>
      </c>
      <c r="CC15" s="346" t="s">
        <v>533</v>
      </c>
      <c r="CD15" s="183" t="str">
        <f>'Org Raw Data'!$G$19</f>
        <v>ORG_L3_279</v>
      </c>
      <c r="CE15" s="183" t="str">
        <f ca="1">OFFSET('Org Raw Data'!$G$19,0,1)</f>
        <v>IAU</v>
      </c>
      <c r="CF15" s="183"/>
      <c r="CG15" s="183"/>
      <c r="CH15" s="183"/>
      <c r="CI15" s="346" t="s">
        <v>540</v>
      </c>
      <c r="CJ15" s="183" t="str">
        <f>'Org Raw Data'!$G$7</f>
        <v>ORG_L3_280</v>
      </c>
      <c r="CK15" s="183" t="str">
        <f ca="1">OFFSET('Org Raw Data'!$G$7,0,1)</f>
        <v>SSE</v>
      </c>
    </row>
    <row r="16" spans="1:95" ht="24" x14ac:dyDescent="0.3">
      <c r="A16" s="1011"/>
      <c r="B16" s="341"/>
      <c r="C16" s="184"/>
      <c r="D16" s="184"/>
      <c r="E16" s="184"/>
      <c r="F16" s="184"/>
      <c r="G16" s="184"/>
      <c r="H16" s="184"/>
      <c r="I16" s="184"/>
      <c r="J16" s="184"/>
      <c r="K16" s="184"/>
      <c r="L16" s="184"/>
      <c r="M16" s="184"/>
      <c r="N16" s="184"/>
      <c r="O16" s="184"/>
      <c r="P16" s="184"/>
      <c r="Q16" s="184"/>
      <c r="R16" s="184"/>
      <c r="S16" s="184"/>
      <c r="T16" s="184"/>
      <c r="U16" s="184"/>
      <c r="V16" s="184"/>
      <c r="W16" s="184"/>
      <c r="X16" s="184"/>
      <c r="Y16" s="184"/>
      <c r="Z16" s="184"/>
      <c r="AA16" s="184"/>
      <c r="AB16" s="184"/>
      <c r="AC16" s="184"/>
      <c r="AD16" s="184"/>
      <c r="AE16" s="184"/>
      <c r="AF16" s="184"/>
      <c r="AG16" s="184"/>
      <c r="AH16" s="184"/>
      <c r="AI16" s="184"/>
      <c r="AJ16" s="184"/>
      <c r="AK16" s="184"/>
      <c r="AL16" s="184"/>
      <c r="AM16" s="184"/>
      <c r="AN16" s="184"/>
      <c r="AO16" s="184"/>
      <c r="AP16" s="184"/>
      <c r="AQ16" s="184"/>
      <c r="AR16" s="184"/>
      <c r="AS16" s="184"/>
      <c r="AT16" s="184"/>
      <c r="AU16" s="184"/>
      <c r="AV16" s="184"/>
      <c r="AW16" s="184"/>
      <c r="AX16" s="184"/>
      <c r="AY16" s="184"/>
      <c r="AZ16" s="184"/>
      <c r="BA16" s="184"/>
      <c r="BB16" s="184"/>
      <c r="BC16" s="184"/>
      <c r="BD16" s="184"/>
      <c r="BE16" s="184"/>
      <c r="BF16" s="184"/>
      <c r="BG16" s="184"/>
      <c r="BH16" s="184"/>
      <c r="BI16" s="184"/>
      <c r="BJ16" s="184"/>
      <c r="BK16" s="184"/>
      <c r="BL16" s="184"/>
      <c r="BM16" s="184"/>
      <c r="BN16" s="184"/>
      <c r="BO16" s="184"/>
      <c r="BP16" s="184"/>
      <c r="BQ16" s="184"/>
      <c r="BR16" s="184"/>
      <c r="BS16" s="184"/>
      <c r="BT16" s="184"/>
      <c r="BU16" s="184"/>
      <c r="BV16" s="184"/>
      <c r="BW16" s="184"/>
      <c r="BX16" s="184"/>
      <c r="BY16" s="184"/>
      <c r="BZ16" s="346" t="s">
        <v>541</v>
      </c>
      <c r="CA16" s="183" t="str">
        <f>'Org Raw Data'!$G$28</f>
        <v>ORG_L3_299</v>
      </c>
      <c r="CB16" s="183" t="str">
        <f ca="1">OFFSET('Org Raw Data'!$G$28,0,1)</f>
        <v>FS</v>
      </c>
      <c r="CC16" s="346" t="s">
        <v>539</v>
      </c>
      <c r="CD16" s="345" t="str">
        <f>'Org Raw Data'!$G$47</f>
        <v>ORG_L3_284</v>
      </c>
      <c r="CE16" s="345" t="str">
        <f ca="1">OFFSET('Org Raw Data'!$G$47,0,1)</f>
        <v>OPVCG&amp;E</v>
      </c>
      <c r="CF16" s="183"/>
      <c r="CG16" s="183"/>
      <c r="CH16" s="183"/>
      <c r="CI16" s="346" t="s">
        <v>543</v>
      </c>
      <c r="CJ16" s="183" t="str">
        <f>'Org Raw Data'!$G$7</f>
        <v>ORG_L3_280</v>
      </c>
      <c r="CK16" s="183" t="str">
        <f ca="1">OFFSET('Org Raw Data'!$G$7,0,1)</f>
        <v>SSE</v>
      </c>
    </row>
    <row r="17" spans="1:99" ht="24" x14ac:dyDescent="0.3">
      <c r="A17" s="1011"/>
      <c r="B17" s="341"/>
      <c r="C17" s="184"/>
      <c r="D17" s="184"/>
      <c r="E17" s="184"/>
      <c r="F17" s="184"/>
      <c r="G17" s="184"/>
      <c r="H17" s="184"/>
      <c r="I17" s="184"/>
      <c r="J17" s="184"/>
      <c r="K17" s="184"/>
      <c r="L17" s="184"/>
      <c r="M17" s="184"/>
      <c r="N17" s="184"/>
      <c r="O17" s="184"/>
      <c r="P17" s="184"/>
      <c r="Q17" s="184"/>
      <c r="R17" s="184"/>
      <c r="S17" s="184"/>
      <c r="T17" s="184"/>
      <c r="U17" s="184"/>
      <c r="V17" s="184"/>
      <c r="W17" s="184"/>
      <c r="X17" s="184"/>
      <c r="Y17" s="184"/>
      <c r="Z17" s="184"/>
      <c r="AA17" s="184"/>
      <c r="AB17" s="184"/>
      <c r="AC17" s="184"/>
      <c r="AD17" s="184"/>
      <c r="AE17" s="184"/>
      <c r="AF17" s="184"/>
      <c r="AG17" s="184"/>
      <c r="AH17" s="184"/>
      <c r="AI17" s="184"/>
      <c r="AJ17" s="184"/>
      <c r="AK17" s="184"/>
      <c r="AL17" s="184"/>
      <c r="AM17" s="184"/>
      <c r="AN17" s="184"/>
      <c r="AO17" s="184"/>
      <c r="AP17" s="184"/>
      <c r="AQ17" s="184"/>
      <c r="AR17" s="184"/>
      <c r="AS17" s="184"/>
      <c r="AT17" s="184"/>
      <c r="AU17" s="184"/>
      <c r="AV17" s="184"/>
      <c r="AW17" s="184"/>
      <c r="AX17" s="184"/>
      <c r="AY17" s="184"/>
      <c r="AZ17" s="184"/>
      <c r="BA17" s="184"/>
      <c r="BB17" s="184"/>
      <c r="BC17" s="184"/>
      <c r="BD17" s="184"/>
      <c r="BE17" s="184"/>
      <c r="BF17" s="184"/>
      <c r="BG17" s="184"/>
      <c r="BH17" s="184"/>
      <c r="BI17" s="184"/>
      <c r="BJ17" s="184"/>
      <c r="BK17" s="184"/>
      <c r="BL17" s="184"/>
      <c r="BM17" s="184"/>
      <c r="BN17" s="184"/>
      <c r="BO17" s="184"/>
      <c r="BP17" s="184"/>
      <c r="BQ17" s="184"/>
      <c r="BR17" s="184"/>
      <c r="BS17" s="184"/>
      <c r="BT17" s="184"/>
      <c r="BU17" s="184"/>
      <c r="BV17" s="184"/>
      <c r="BW17" s="184"/>
      <c r="BX17" s="184"/>
      <c r="BY17" s="184"/>
      <c r="BZ17" s="346" t="s">
        <v>544</v>
      </c>
      <c r="CA17" s="183" t="str">
        <f>'Org Raw Data'!$G$28</f>
        <v>ORG_L3_299</v>
      </c>
      <c r="CB17" s="183" t="str">
        <f ca="1">OFFSET('Org Raw Data'!$G$28,0,1)</f>
        <v>FS</v>
      </c>
      <c r="CC17" s="346" t="s">
        <v>542</v>
      </c>
      <c r="CD17" s="183" t="str">
        <f>'Org Raw Data'!$G$19</f>
        <v>ORG_L3_279</v>
      </c>
      <c r="CE17" s="183" t="str">
        <f ca="1">OFFSET('Org Raw Data'!$G$19,0,1)</f>
        <v>IAU</v>
      </c>
      <c r="CF17" s="183"/>
      <c r="CG17" s="183"/>
      <c r="CH17" s="183"/>
      <c r="CI17" s="346" t="s">
        <v>545</v>
      </c>
      <c r="CJ17" s="183" t="str">
        <f>'Org Raw Data'!$G$7</f>
        <v>ORG_L3_280</v>
      </c>
      <c r="CK17" s="183" t="str">
        <f ca="1">OFFSET('Org Raw Data'!$G$7,0,1)</f>
        <v>SSE</v>
      </c>
    </row>
    <row r="18" spans="1:99" ht="17.399999999999999" x14ac:dyDescent="0.3">
      <c r="A18" s="1011"/>
      <c r="B18" s="341"/>
      <c r="C18" s="184"/>
      <c r="D18" s="184"/>
      <c r="E18" s="184"/>
      <c r="F18" s="184"/>
      <c r="G18" s="184"/>
      <c r="H18" s="184"/>
      <c r="I18" s="184"/>
      <c r="J18" s="184"/>
      <c r="K18" s="184"/>
      <c r="L18" s="184"/>
      <c r="M18" s="184"/>
      <c r="N18" s="184"/>
      <c r="O18" s="184"/>
      <c r="P18" s="184"/>
      <c r="Q18" s="184"/>
      <c r="R18" s="184"/>
      <c r="S18" s="184"/>
      <c r="T18" s="184"/>
      <c r="U18" s="184"/>
      <c r="V18" s="184"/>
      <c r="W18" s="184"/>
      <c r="X18" s="184"/>
      <c r="Y18" s="184"/>
      <c r="Z18" s="184"/>
      <c r="AA18" s="184"/>
      <c r="AB18" s="184"/>
      <c r="AC18" s="184"/>
      <c r="AD18" s="184"/>
      <c r="AE18" s="184"/>
      <c r="AF18" s="184"/>
      <c r="AG18" s="184"/>
      <c r="AH18" s="184"/>
      <c r="AI18" s="184"/>
      <c r="AJ18" s="184"/>
      <c r="AK18" s="184"/>
      <c r="AL18" s="184"/>
      <c r="AM18" s="184"/>
      <c r="AN18" s="184"/>
      <c r="AO18" s="184"/>
      <c r="AP18" s="184"/>
      <c r="AQ18" s="184"/>
      <c r="AR18" s="184"/>
      <c r="AS18" s="184"/>
      <c r="AT18" s="184"/>
      <c r="AU18" s="184"/>
      <c r="AV18" s="184"/>
      <c r="AW18" s="184"/>
      <c r="AX18" s="184"/>
      <c r="AY18" s="184"/>
      <c r="AZ18" s="184"/>
      <c r="BA18" s="184"/>
      <c r="BB18" s="184"/>
      <c r="BC18" s="184"/>
      <c r="BD18" s="184"/>
      <c r="BE18" s="184"/>
      <c r="BF18" s="184"/>
      <c r="BG18" s="184"/>
      <c r="BH18" s="184"/>
      <c r="BI18" s="184"/>
      <c r="BJ18" s="184"/>
      <c r="BK18" s="184"/>
      <c r="BL18" s="184"/>
      <c r="BM18" s="184"/>
      <c r="BN18" s="184"/>
      <c r="BO18" s="184"/>
      <c r="BP18" s="184"/>
      <c r="BQ18" s="184"/>
      <c r="BR18" s="184"/>
      <c r="BS18" s="184"/>
      <c r="BT18" s="184"/>
      <c r="BU18" s="184"/>
      <c r="BV18" s="184"/>
      <c r="BW18" s="184"/>
      <c r="BX18" s="184"/>
      <c r="BY18" s="184"/>
      <c r="BZ18" s="346" t="s">
        <v>546</v>
      </c>
      <c r="CA18" s="183" t="str">
        <f>'Org Raw Data'!$G$28</f>
        <v>ORG_L3_299</v>
      </c>
      <c r="CB18" s="183" t="str">
        <f ca="1">OFFSET('Org Raw Data'!$G$28,0,1)</f>
        <v>FS</v>
      </c>
      <c r="CC18" s="183"/>
      <c r="CD18" s="183"/>
      <c r="CE18" s="183"/>
      <c r="CF18" s="183"/>
      <c r="CG18" s="183"/>
      <c r="CH18" s="183"/>
      <c r="CI18" s="346" t="s">
        <v>547</v>
      </c>
      <c r="CJ18" s="345" t="str">
        <f>'Org Raw Data'!$G$21</f>
        <v>ORG_L3_296</v>
      </c>
      <c r="CK18" s="345" t="str">
        <f ca="1">OFFSET('Org Raw Data'!$G$21,0,1)</f>
        <v>FM</v>
      </c>
    </row>
    <row r="19" spans="1:99" ht="18" thickBot="1" x14ac:dyDescent="0.35">
      <c r="A19" s="1011"/>
      <c r="B19" s="341"/>
      <c r="C19" s="184"/>
      <c r="D19" s="184"/>
      <c r="E19" s="184"/>
      <c r="F19" s="184"/>
      <c r="G19" s="184"/>
      <c r="H19" s="184"/>
      <c r="I19" s="184"/>
      <c r="J19" s="184"/>
      <c r="K19" s="184"/>
      <c r="L19" s="184"/>
      <c r="M19" s="184"/>
      <c r="N19" s="184"/>
      <c r="O19" s="184"/>
      <c r="P19" s="184"/>
      <c r="Q19" s="184"/>
      <c r="R19" s="184"/>
      <c r="S19" s="184"/>
      <c r="T19" s="184"/>
      <c r="U19" s="184"/>
      <c r="V19" s="184"/>
      <c r="W19" s="184"/>
      <c r="X19" s="184"/>
      <c r="Y19" s="184"/>
      <c r="Z19" s="184"/>
      <c r="AA19" s="184"/>
      <c r="AB19" s="184"/>
      <c r="AC19" s="184"/>
      <c r="AD19" s="184"/>
      <c r="AE19" s="184"/>
      <c r="AF19" s="184"/>
      <c r="AG19" s="184"/>
      <c r="AH19" s="184"/>
      <c r="AI19" s="184"/>
      <c r="AJ19" s="184"/>
      <c r="AK19" s="184"/>
      <c r="AL19" s="184"/>
      <c r="AM19" s="184"/>
      <c r="AN19" s="184"/>
      <c r="AO19" s="184"/>
      <c r="AP19" s="184"/>
      <c r="AQ19" s="184"/>
      <c r="AR19" s="184"/>
      <c r="AS19" s="184"/>
      <c r="AT19" s="184"/>
      <c r="AU19" s="184"/>
      <c r="AV19" s="184"/>
      <c r="AW19" s="184"/>
      <c r="AX19" s="184"/>
      <c r="AY19" s="184"/>
      <c r="AZ19" s="184"/>
      <c r="BA19" s="184"/>
      <c r="BB19" s="184"/>
      <c r="BC19" s="184"/>
      <c r="BD19" s="184"/>
      <c r="BE19" s="184"/>
      <c r="BF19" s="184"/>
      <c r="BG19" s="184"/>
      <c r="BH19" s="184"/>
      <c r="BI19" s="184"/>
      <c r="BJ19" s="184"/>
      <c r="BK19" s="184"/>
      <c r="BL19" s="184"/>
      <c r="BM19" s="184"/>
      <c r="BN19" s="184"/>
      <c r="BO19" s="184"/>
      <c r="BP19" s="184"/>
      <c r="BQ19" s="184"/>
      <c r="BR19" s="184"/>
      <c r="BS19" s="184"/>
      <c r="BT19" s="184"/>
      <c r="BU19" s="184"/>
      <c r="BV19" s="184"/>
      <c r="BW19" s="184"/>
      <c r="BX19" s="184"/>
      <c r="BY19" s="184"/>
      <c r="BZ19" s="183"/>
      <c r="CA19" s="183"/>
      <c r="CB19" s="183"/>
      <c r="CC19" s="183"/>
      <c r="CD19" s="183"/>
      <c r="CE19" s="183"/>
      <c r="CF19" s="183"/>
      <c r="CG19" s="183"/>
      <c r="CH19" s="183"/>
      <c r="CI19" s="348" t="s">
        <v>548</v>
      </c>
      <c r="CJ19" s="345" t="str">
        <f>'Org Raw Data'!$G$21</f>
        <v>ORG_L3_296</v>
      </c>
      <c r="CK19" s="345" t="str">
        <f ca="1">OFFSET('Org Raw Data'!$G$21,0,1)</f>
        <v>FM</v>
      </c>
    </row>
    <row r="20" spans="1:99" ht="55.5" hidden="1" customHeight="1" x14ac:dyDescent="0.25">
      <c r="A20" s="1012" t="s">
        <v>814</v>
      </c>
      <c r="B20" s="1000" t="s">
        <v>550</v>
      </c>
      <c r="C20" s="212" t="s">
        <v>551</v>
      </c>
      <c r="D20" s="200" t="str">
        <f>'Org Raw Data'!$G$14</f>
        <v>ORG_L3_297</v>
      </c>
      <c r="E20" s="200" t="str">
        <f ca="1">OFFSET('Org Raw Data'!$G$14,0,1)</f>
        <v>CSALT</v>
      </c>
      <c r="F20" s="201"/>
      <c r="G20" s="200"/>
      <c r="H20" s="200"/>
      <c r="I20" s="201"/>
      <c r="J20" s="201"/>
      <c r="K20" s="201"/>
      <c r="L20" s="201"/>
      <c r="M20" s="201"/>
      <c r="N20" s="201"/>
      <c r="O20" s="201"/>
      <c r="P20" s="201"/>
      <c r="Q20" s="201"/>
      <c r="R20" s="201"/>
      <c r="S20" s="201"/>
      <c r="T20" s="201"/>
      <c r="U20" s="201"/>
      <c r="V20" s="201"/>
      <c r="W20" s="201"/>
      <c r="X20" s="201"/>
      <c r="Y20" s="201"/>
      <c r="Z20" s="201"/>
      <c r="AA20" s="201"/>
      <c r="AB20" s="201"/>
      <c r="AC20" s="201"/>
      <c r="AD20" s="201"/>
      <c r="AE20" s="201"/>
      <c r="AF20" s="201"/>
      <c r="AG20" s="201"/>
      <c r="AH20" s="201"/>
      <c r="AI20" s="201"/>
      <c r="AJ20" s="201"/>
      <c r="AK20" s="201"/>
      <c r="AL20" s="201"/>
      <c r="AM20" s="200"/>
      <c r="AN20" s="200"/>
      <c r="AO20" s="200"/>
      <c r="AP20" s="200"/>
      <c r="AQ20" s="200"/>
      <c r="AR20" s="200"/>
      <c r="AS20" s="200"/>
      <c r="AT20" s="200"/>
      <c r="AU20" s="200"/>
      <c r="AV20" s="201"/>
      <c r="AW20" s="201"/>
      <c r="AX20" s="201"/>
      <c r="AY20" s="201"/>
      <c r="AZ20" s="201"/>
      <c r="BA20" s="201"/>
      <c r="BB20" s="201"/>
      <c r="BC20" s="201"/>
      <c r="BD20" s="201"/>
      <c r="BE20" s="201"/>
      <c r="BF20" s="201"/>
      <c r="BG20" s="201"/>
      <c r="BH20" s="201"/>
      <c r="BI20" s="201"/>
      <c r="BJ20" s="201"/>
      <c r="BK20" s="201"/>
      <c r="BL20" s="201"/>
      <c r="BM20" s="201"/>
      <c r="BN20" s="201"/>
      <c r="BO20" s="201"/>
      <c r="BP20" s="201"/>
      <c r="BQ20" s="201"/>
      <c r="BR20" s="201"/>
      <c r="BS20" s="201"/>
      <c r="BT20" s="201"/>
      <c r="BU20" s="201"/>
      <c r="BV20" s="201"/>
      <c r="BW20" s="201"/>
      <c r="BX20" s="201"/>
      <c r="BY20" s="201"/>
      <c r="BZ20" s="201"/>
      <c r="CA20" s="201"/>
      <c r="CB20" s="201"/>
      <c r="CC20" s="201"/>
      <c r="CD20" s="201"/>
      <c r="CE20" s="201"/>
      <c r="CF20" s="201"/>
      <c r="CG20" s="201"/>
      <c r="CH20" s="201"/>
      <c r="CI20" s="201"/>
      <c r="CJ20" s="201"/>
      <c r="CK20" s="371"/>
    </row>
    <row r="21" spans="1:99" ht="24.6" hidden="1" thickBot="1" x14ac:dyDescent="0.3">
      <c r="A21" s="1013"/>
      <c r="B21" s="1001"/>
      <c r="C21" s="212" t="s">
        <v>552</v>
      </c>
      <c r="D21" s="356" t="str">
        <f>'Org Raw Data'!$G$14</f>
        <v>ORG_L3_297</v>
      </c>
      <c r="E21" s="356" t="str">
        <f ca="1">OFFSET('Org Raw Data'!$G$14,0,1)</f>
        <v>CSALT</v>
      </c>
      <c r="F21" s="357"/>
      <c r="G21" s="356"/>
      <c r="H21" s="356"/>
      <c r="I21" s="357"/>
      <c r="J21" s="357"/>
      <c r="K21" s="357"/>
      <c r="L21" s="357"/>
      <c r="M21" s="357"/>
      <c r="N21" s="357"/>
      <c r="O21" s="357"/>
      <c r="P21" s="357"/>
      <c r="Q21" s="357"/>
      <c r="R21" s="357"/>
      <c r="S21" s="357"/>
      <c r="T21" s="357"/>
      <c r="U21" s="357"/>
      <c r="V21" s="357"/>
      <c r="W21" s="357"/>
      <c r="X21" s="357"/>
      <c r="Y21" s="357"/>
      <c r="Z21" s="357"/>
      <c r="AA21" s="357"/>
      <c r="AB21" s="357"/>
      <c r="AC21" s="357"/>
      <c r="AD21" s="357"/>
      <c r="AE21" s="357"/>
      <c r="AF21" s="357"/>
      <c r="AG21" s="357"/>
      <c r="AH21" s="357"/>
      <c r="AI21" s="357"/>
      <c r="AJ21" s="357"/>
      <c r="AK21" s="357"/>
      <c r="AL21" s="357"/>
      <c r="AM21" s="356"/>
      <c r="AN21" s="356"/>
      <c r="AO21" s="356"/>
      <c r="AP21" s="356"/>
      <c r="AQ21" s="356"/>
      <c r="AR21" s="356"/>
      <c r="AS21" s="356"/>
      <c r="AT21" s="356"/>
      <c r="AU21" s="356"/>
      <c r="AV21" s="357"/>
      <c r="AW21" s="357"/>
      <c r="AX21" s="357"/>
      <c r="AY21" s="357"/>
      <c r="AZ21" s="357"/>
      <c r="BA21" s="357"/>
      <c r="BB21" s="357"/>
      <c r="BC21" s="357"/>
      <c r="BD21" s="357"/>
      <c r="BE21" s="357"/>
      <c r="BF21" s="357"/>
      <c r="BG21" s="357"/>
      <c r="BH21" s="357"/>
      <c r="BI21" s="357"/>
      <c r="BJ21" s="357"/>
      <c r="BK21" s="357"/>
      <c r="BL21" s="357"/>
      <c r="BM21" s="357"/>
      <c r="BN21" s="357"/>
      <c r="BO21" s="357"/>
      <c r="BP21" s="357"/>
      <c r="BQ21" s="357"/>
      <c r="BR21" s="357"/>
      <c r="BS21" s="357"/>
      <c r="BT21" s="357"/>
      <c r="BU21" s="357"/>
      <c r="BV21" s="357"/>
      <c r="BW21" s="357"/>
      <c r="BX21" s="357"/>
      <c r="BY21" s="357"/>
      <c r="BZ21" s="357"/>
      <c r="CA21" s="357"/>
      <c r="CB21" s="357"/>
      <c r="CC21" s="357"/>
      <c r="CD21" s="357"/>
      <c r="CE21" s="357"/>
      <c r="CF21" s="357"/>
      <c r="CG21" s="357"/>
      <c r="CH21" s="357"/>
      <c r="CI21" s="357"/>
      <c r="CJ21" s="357"/>
      <c r="CK21" s="376"/>
    </row>
    <row r="22" spans="1:99" ht="36.9" hidden="1" customHeight="1" thickTop="1" x14ac:dyDescent="0.25">
      <c r="A22" s="1013"/>
      <c r="B22" s="1002" t="s">
        <v>553</v>
      </c>
      <c r="C22" s="184"/>
      <c r="D22" s="359"/>
      <c r="E22" s="359"/>
      <c r="F22" s="360" t="s">
        <v>554</v>
      </c>
      <c r="G22" s="361" t="str">
        <f>'Org Raw Data'!$G$7</f>
        <v>ORG_L3_280</v>
      </c>
      <c r="H22" s="361" t="str">
        <f ca="1">OFFSET('Org Raw Data'!$G$7,0,1)</f>
        <v>SSE</v>
      </c>
      <c r="I22" s="359"/>
      <c r="J22" s="359"/>
      <c r="K22" s="359"/>
      <c r="L22" s="359"/>
      <c r="M22" s="359"/>
      <c r="N22" s="359"/>
      <c r="O22" s="359"/>
      <c r="P22" s="359"/>
      <c r="Q22" s="359"/>
      <c r="R22" s="359"/>
      <c r="S22" s="359"/>
      <c r="T22" s="359"/>
      <c r="U22" s="359"/>
      <c r="V22" s="359"/>
      <c r="W22" s="359"/>
      <c r="X22" s="359"/>
      <c r="Y22" s="359"/>
      <c r="Z22" s="359"/>
      <c r="AA22" s="359"/>
      <c r="AB22" s="359"/>
      <c r="AC22" s="359"/>
      <c r="AD22" s="359"/>
      <c r="AE22" s="359"/>
      <c r="AF22" s="359"/>
      <c r="AG22" s="359"/>
      <c r="AH22" s="359"/>
      <c r="AI22" s="359"/>
      <c r="AJ22" s="359"/>
      <c r="AK22" s="359"/>
      <c r="AL22" s="359"/>
      <c r="AM22" s="361"/>
      <c r="AN22" s="361"/>
      <c r="AO22" s="361"/>
      <c r="AP22" s="361"/>
      <c r="AQ22" s="361"/>
      <c r="AR22" s="361"/>
      <c r="AS22" s="361"/>
      <c r="AT22" s="361"/>
      <c r="AU22" s="361"/>
      <c r="AV22" s="359"/>
      <c r="AW22" s="359"/>
      <c r="AX22" s="359"/>
      <c r="AY22" s="359"/>
      <c r="AZ22" s="359"/>
      <c r="BA22" s="359"/>
      <c r="BB22" s="359"/>
      <c r="BC22" s="359"/>
      <c r="BD22" s="359"/>
      <c r="BE22" s="359"/>
      <c r="BF22" s="359"/>
      <c r="BG22" s="359"/>
      <c r="BH22" s="359"/>
      <c r="BI22" s="359"/>
      <c r="BJ22" s="359"/>
      <c r="BK22" s="359"/>
      <c r="BL22" s="359"/>
      <c r="BM22" s="359"/>
      <c r="BN22" s="359"/>
      <c r="BO22" s="359"/>
      <c r="BP22" s="359"/>
      <c r="BQ22" s="359"/>
      <c r="BR22" s="359"/>
      <c r="BS22" s="359"/>
      <c r="BT22" s="359"/>
      <c r="BU22" s="359"/>
      <c r="BV22" s="359"/>
      <c r="BW22" s="359"/>
      <c r="BX22" s="359"/>
      <c r="BY22" s="359"/>
      <c r="BZ22" s="359"/>
      <c r="CA22" s="359"/>
      <c r="CB22" s="359"/>
      <c r="CC22" s="359"/>
      <c r="CD22" s="359"/>
      <c r="CE22" s="359"/>
      <c r="CF22" s="359"/>
      <c r="CG22" s="359"/>
      <c r="CH22" s="359"/>
      <c r="CI22" s="359"/>
      <c r="CJ22" s="359"/>
      <c r="CK22" s="377"/>
    </row>
    <row r="23" spans="1:99" ht="18.600000000000001" hidden="1" customHeight="1" thickBot="1" x14ac:dyDescent="0.3">
      <c r="A23" s="1013"/>
      <c r="B23" s="1001"/>
      <c r="C23" s="357"/>
      <c r="D23" s="357"/>
      <c r="E23" s="357"/>
      <c r="F23" s="355" t="s">
        <v>555</v>
      </c>
      <c r="G23" s="356" t="str">
        <f>'Org Raw Data'!$G$7</f>
        <v>ORG_L3_280</v>
      </c>
      <c r="H23" s="356" t="str">
        <f ca="1">OFFSET('Org Raw Data'!$G$7,0,1)</f>
        <v>SSE</v>
      </c>
      <c r="I23" s="357"/>
      <c r="J23" s="357"/>
      <c r="K23" s="357"/>
      <c r="L23" s="357"/>
      <c r="M23" s="357"/>
      <c r="N23" s="357"/>
      <c r="O23" s="357"/>
      <c r="P23" s="357"/>
      <c r="Q23" s="357"/>
      <c r="R23" s="357"/>
      <c r="S23" s="357"/>
      <c r="T23" s="357"/>
      <c r="U23" s="357"/>
      <c r="V23" s="357"/>
      <c r="W23" s="357"/>
      <c r="X23" s="357"/>
      <c r="Y23" s="357"/>
      <c r="Z23" s="357"/>
      <c r="AA23" s="357"/>
      <c r="AB23" s="357"/>
      <c r="AC23" s="357"/>
      <c r="AD23" s="357"/>
      <c r="AE23" s="357"/>
      <c r="AF23" s="357"/>
      <c r="AG23" s="357"/>
      <c r="AH23" s="357"/>
      <c r="AI23" s="357"/>
      <c r="AJ23" s="357"/>
      <c r="AK23" s="357"/>
      <c r="AL23" s="357"/>
      <c r="AM23" s="356"/>
      <c r="AN23" s="356"/>
      <c r="AO23" s="356"/>
      <c r="AP23" s="356"/>
      <c r="AQ23" s="356"/>
      <c r="AR23" s="356"/>
      <c r="AS23" s="356"/>
      <c r="AT23" s="356"/>
      <c r="AU23" s="356"/>
      <c r="AV23" s="357"/>
      <c r="AW23" s="357"/>
      <c r="AX23" s="357"/>
      <c r="AY23" s="357"/>
      <c r="AZ23" s="357"/>
      <c r="BA23" s="357"/>
      <c r="BB23" s="357"/>
      <c r="BC23" s="357"/>
      <c r="BD23" s="357"/>
      <c r="BE23" s="357"/>
      <c r="BF23" s="357"/>
      <c r="BG23" s="357"/>
      <c r="BH23" s="357"/>
      <c r="BI23" s="357"/>
      <c r="BJ23" s="357"/>
      <c r="BK23" s="357"/>
      <c r="BL23" s="357"/>
      <c r="BM23" s="357"/>
      <c r="BN23" s="357"/>
      <c r="BO23" s="357"/>
      <c r="BP23" s="357"/>
      <c r="BQ23" s="357"/>
      <c r="BR23" s="357"/>
      <c r="BS23" s="357"/>
      <c r="BT23" s="357"/>
      <c r="BU23" s="357"/>
      <c r="BV23" s="357"/>
      <c r="BW23" s="357"/>
      <c r="BX23" s="357"/>
      <c r="BY23" s="357"/>
      <c r="BZ23" s="357"/>
      <c r="CA23" s="357"/>
      <c r="CB23" s="357"/>
      <c r="CC23" s="357"/>
      <c r="CD23" s="357"/>
      <c r="CE23" s="357"/>
      <c r="CF23" s="357"/>
      <c r="CG23" s="357"/>
      <c r="CH23" s="357"/>
      <c r="CI23" s="357"/>
      <c r="CJ23" s="357"/>
      <c r="CK23" s="376"/>
    </row>
    <row r="24" spans="1:99" ht="36.9" hidden="1" customHeight="1" thickTop="1" x14ac:dyDescent="0.25">
      <c r="A24" s="1013"/>
      <c r="B24" s="1002" t="s">
        <v>556</v>
      </c>
      <c r="C24" s="359"/>
      <c r="D24" s="359"/>
      <c r="E24" s="359"/>
      <c r="F24" s="359"/>
      <c r="G24" s="359"/>
      <c r="H24" s="359"/>
      <c r="I24" s="360" t="s">
        <v>557</v>
      </c>
      <c r="J24" s="361" t="str">
        <f>'Org Raw Data'!$G$7</f>
        <v>ORG_L3_280</v>
      </c>
      <c r="K24" s="361" t="str">
        <f ca="1">OFFSET('Org Raw Data'!$G$7,0,1)</f>
        <v>SSE</v>
      </c>
      <c r="L24" s="360" t="s">
        <v>563</v>
      </c>
      <c r="M24" s="361" t="str">
        <f>'Org Raw Data'!$G$7</f>
        <v>ORG_L3_280</v>
      </c>
      <c r="N24" s="361" t="str">
        <f ca="1">OFFSET('Org Raw Data'!$G$7,0,1)</f>
        <v>SSE</v>
      </c>
      <c r="O24" s="359"/>
      <c r="P24" s="359"/>
      <c r="Q24" s="359"/>
      <c r="R24" s="359"/>
      <c r="S24" s="359"/>
      <c r="T24" s="359"/>
      <c r="U24" s="360" t="s">
        <v>568</v>
      </c>
      <c r="V24" s="361" t="str">
        <f>'Org Raw Data'!$G$7</f>
        <v>ORG_L3_280</v>
      </c>
      <c r="W24" s="361" t="str">
        <f ca="1">OFFSET('Org Raw Data'!$G$7,0,1)</f>
        <v>SSE</v>
      </c>
      <c r="X24" s="360" t="s">
        <v>558</v>
      </c>
      <c r="Y24" s="361" t="str">
        <f>'Org Raw Data'!$G$20</f>
        <v>ORG_L3_294</v>
      </c>
      <c r="Z24" s="361" t="str">
        <f ca="1">OFFSET('Org Raw Data'!$G$20,0,1)</f>
        <v>ASU</v>
      </c>
      <c r="AA24" s="359"/>
      <c r="AB24" s="359"/>
      <c r="AC24" s="359"/>
      <c r="AD24" s="359"/>
      <c r="AE24" s="359"/>
      <c r="AF24" s="359"/>
      <c r="AG24" s="359"/>
      <c r="AH24" s="359"/>
      <c r="AI24" s="359"/>
      <c r="AJ24" s="359"/>
      <c r="AK24" s="359"/>
      <c r="AL24" s="359"/>
      <c r="AM24" s="361"/>
      <c r="AN24" s="361"/>
      <c r="AO24" s="361"/>
      <c r="AP24" s="361"/>
      <c r="AQ24" s="361"/>
      <c r="AR24" s="361"/>
      <c r="AS24" s="361"/>
      <c r="AT24" s="361"/>
      <c r="AU24" s="361"/>
      <c r="AV24" s="359"/>
      <c r="AW24" s="359"/>
      <c r="AX24" s="359"/>
      <c r="AY24" s="359"/>
      <c r="AZ24" s="359"/>
      <c r="BA24" s="359"/>
      <c r="BB24" s="359"/>
      <c r="BC24" s="359"/>
      <c r="BD24" s="359"/>
      <c r="BE24" s="359"/>
      <c r="BF24" s="359"/>
      <c r="BG24" s="359"/>
      <c r="BH24" s="359"/>
      <c r="BI24" s="359"/>
      <c r="BJ24" s="359"/>
      <c r="BK24" s="359"/>
      <c r="BL24" s="359"/>
      <c r="BM24" s="359"/>
      <c r="BN24" s="359"/>
      <c r="BO24" s="359"/>
      <c r="BP24" s="359"/>
      <c r="BQ24" s="359"/>
      <c r="BR24" s="359" t="s">
        <v>587</v>
      </c>
      <c r="BS24" s="359"/>
      <c r="BT24" s="359"/>
      <c r="BU24" s="359"/>
      <c r="BV24" s="359"/>
      <c r="BW24" s="359"/>
      <c r="BX24" s="359"/>
      <c r="BY24" s="359"/>
      <c r="BZ24" s="359"/>
      <c r="CA24" s="359"/>
      <c r="CB24" s="359"/>
      <c r="CC24" s="359"/>
      <c r="CD24" s="359"/>
      <c r="CE24" s="359"/>
      <c r="CF24" s="359"/>
      <c r="CG24" s="359"/>
      <c r="CH24" s="359"/>
      <c r="CI24" s="359"/>
      <c r="CJ24" s="359"/>
      <c r="CK24" s="377"/>
    </row>
    <row r="25" spans="1:99" ht="18.600000000000001" hidden="1" customHeight="1" x14ac:dyDescent="0.25">
      <c r="A25" s="1013"/>
      <c r="B25" s="1003"/>
      <c r="C25" s="184"/>
      <c r="D25" s="184"/>
      <c r="E25" s="184"/>
      <c r="F25" s="184"/>
      <c r="G25" s="184"/>
      <c r="H25" s="184"/>
      <c r="I25" s="346" t="s">
        <v>559</v>
      </c>
      <c r="J25" s="183" t="str">
        <f>'Org Raw Data'!$G$7</f>
        <v>ORG_L3_280</v>
      </c>
      <c r="K25" s="183" t="str">
        <f ca="1">OFFSET('Org Raw Data'!$G$7,0,1)</f>
        <v>SSE</v>
      </c>
      <c r="L25" s="346" t="s">
        <v>566</v>
      </c>
      <c r="M25" s="183" t="str">
        <f>'Org Raw Data'!$G$7</f>
        <v>ORG_L3_280</v>
      </c>
      <c r="N25" s="183" t="str">
        <f ca="1">OFFSET('Org Raw Data'!$G$7,0,1)</f>
        <v>SSE</v>
      </c>
      <c r="O25" s="183"/>
      <c r="P25" s="183"/>
      <c r="Q25" s="183"/>
      <c r="R25" s="184"/>
      <c r="S25" s="184"/>
      <c r="T25" s="184"/>
      <c r="U25" s="183"/>
      <c r="V25" s="183"/>
      <c r="W25" s="183"/>
      <c r="X25" s="346" t="s">
        <v>561</v>
      </c>
      <c r="Y25" s="183" t="str">
        <f>'Org Raw Data'!$G$20</f>
        <v>ORG_L3_294</v>
      </c>
      <c r="Z25" s="183" t="str">
        <f ca="1">OFFSET('Org Raw Data'!$G$20,0,1)</f>
        <v>ASU</v>
      </c>
      <c r="AA25" s="184"/>
      <c r="AB25" s="184"/>
      <c r="AC25" s="184"/>
      <c r="AD25" s="184"/>
      <c r="AE25" s="184"/>
      <c r="AF25" s="184"/>
      <c r="AG25" s="184"/>
      <c r="AH25" s="184"/>
      <c r="AI25" s="184"/>
      <c r="AJ25" s="184"/>
      <c r="AK25" s="184"/>
      <c r="AL25" s="184"/>
      <c r="AM25" s="183"/>
      <c r="AN25" s="183"/>
      <c r="AO25" s="183"/>
      <c r="AP25" s="183"/>
      <c r="AQ25" s="183"/>
      <c r="AR25" s="183"/>
      <c r="AS25" s="183"/>
      <c r="AT25" s="183"/>
      <c r="AU25" s="183"/>
      <c r="AV25" s="184"/>
      <c r="AW25" s="184"/>
      <c r="AX25" s="184"/>
      <c r="AY25" s="184"/>
      <c r="AZ25" s="184"/>
      <c r="BA25" s="184"/>
      <c r="BB25" s="184"/>
      <c r="BC25" s="184"/>
      <c r="BD25" s="184"/>
      <c r="BE25" s="184"/>
      <c r="BF25" s="184"/>
      <c r="BG25" s="184"/>
      <c r="BH25" s="184"/>
      <c r="BI25" s="184"/>
      <c r="BJ25" s="184"/>
      <c r="BK25" s="184"/>
      <c r="BL25" s="184"/>
      <c r="BM25" s="184"/>
      <c r="BN25" s="184"/>
      <c r="BO25" s="184"/>
      <c r="BP25" s="184"/>
      <c r="BQ25" s="184"/>
      <c r="BR25" s="184"/>
      <c r="BS25" s="184"/>
      <c r="BT25" s="184"/>
      <c r="BU25" s="184"/>
      <c r="BV25" s="184"/>
      <c r="BW25" s="184"/>
      <c r="BX25" s="184"/>
      <c r="BY25" s="184"/>
      <c r="BZ25" s="184"/>
      <c r="CA25" s="184"/>
      <c r="CB25" s="184"/>
      <c r="CC25" s="184"/>
      <c r="CD25" s="184"/>
      <c r="CE25" s="184"/>
      <c r="CF25" s="184"/>
      <c r="CG25" s="184"/>
      <c r="CH25" s="184"/>
      <c r="CI25" s="184"/>
      <c r="CJ25" s="184"/>
      <c r="CK25" s="372"/>
    </row>
    <row r="26" spans="1:99" ht="24" hidden="1" x14ac:dyDescent="0.25">
      <c r="A26" s="1013"/>
      <c r="B26" s="1003"/>
      <c r="C26" s="184"/>
      <c r="D26" s="184"/>
      <c r="E26" s="184"/>
      <c r="F26" s="184"/>
      <c r="G26" s="184"/>
      <c r="H26" s="184"/>
      <c r="I26" s="346" t="s">
        <v>560</v>
      </c>
      <c r="J26" s="183" t="str">
        <f>'Org Raw Data'!$G$7</f>
        <v>ORG_L3_280</v>
      </c>
      <c r="K26" s="183" t="str">
        <f ca="1">OFFSET('Org Raw Data'!$G$7,0,1)</f>
        <v>SSE</v>
      </c>
      <c r="L26" s="183"/>
      <c r="M26" s="183"/>
      <c r="N26" s="183"/>
      <c r="O26" s="183"/>
      <c r="P26" s="183"/>
      <c r="Q26" s="183"/>
      <c r="R26" s="184"/>
      <c r="S26" s="184"/>
      <c r="T26" s="184"/>
      <c r="U26" s="183"/>
      <c r="V26" s="183"/>
      <c r="W26" s="183"/>
      <c r="X26" s="346" t="s">
        <v>562</v>
      </c>
      <c r="Y26" s="183" t="str">
        <f>'Org Raw Data'!$G$20</f>
        <v>ORG_L3_294</v>
      </c>
      <c r="Z26" s="183" t="str">
        <f ca="1">OFFSET('Org Raw Data'!$G$20,0,1)</f>
        <v>ASU</v>
      </c>
      <c r="AA26" s="184"/>
      <c r="AB26" s="184"/>
      <c r="AC26" s="184"/>
      <c r="AD26" s="184"/>
      <c r="AE26" s="184"/>
      <c r="AF26" s="184"/>
      <c r="AG26" s="184"/>
      <c r="AH26" s="184"/>
      <c r="AI26" s="184"/>
      <c r="AJ26" s="184"/>
      <c r="AK26" s="184"/>
      <c r="AL26" s="184"/>
      <c r="AM26" s="183"/>
      <c r="AN26" s="183"/>
      <c r="AO26" s="183"/>
      <c r="AP26" s="183"/>
      <c r="AQ26" s="183"/>
      <c r="AR26" s="183"/>
      <c r="AS26" s="183"/>
      <c r="AT26" s="183"/>
      <c r="AU26" s="183"/>
      <c r="AV26" s="184"/>
      <c r="AW26" s="184"/>
      <c r="AX26" s="184"/>
      <c r="AY26" s="184"/>
      <c r="AZ26" s="184"/>
      <c r="BA26" s="184"/>
      <c r="BB26" s="184"/>
      <c r="BC26" s="184"/>
      <c r="BD26" s="184"/>
      <c r="BE26" s="184"/>
      <c r="BF26" s="184"/>
      <c r="BG26" s="184"/>
      <c r="BH26" s="184"/>
      <c r="BI26" s="184"/>
      <c r="BJ26" s="184"/>
      <c r="BK26" s="184"/>
      <c r="BL26" s="184"/>
      <c r="BM26" s="184"/>
      <c r="BN26" s="184"/>
      <c r="BO26" s="184"/>
      <c r="BP26" s="184"/>
      <c r="BQ26" s="184"/>
      <c r="BR26" s="184"/>
      <c r="BS26" s="184"/>
      <c r="BT26" s="184"/>
      <c r="BU26" s="184"/>
      <c r="BV26" s="184"/>
      <c r="BW26" s="184"/>
      <c r="BX26" s="184"/>
      <c r="BY26" s="184"/>
      <c r="BZ26" s="184"/>
      <c r="CA26" s="184"/>
      <c r="CB26" s="184"/>
      <c r="CC26" s="184"/>
      <c r="CD26" s="184"/>
      <c r="CE26" s="184"/>
      <c r="CF26" s="184"/>
      <c r="CG26" s="184"/>
      <c r="CH26" s="184"/>
      <c r="CI26" s="184"/>
      <c r="CJ26" s="184"/>
      <c r="CK26" s="372"/>
    </row>
    <row r="27" spans="1:99" ht="24" hidden="1" x14ac:dyDescent="0.25">
      <c r="A27" s="1013"/>
      <c r="B27" s="1003"/>
      <c r="C27" s="184"/>
      <c r="D27" s="184"/>
      <c r="E27" s="184"/>
      <c r="F27" s="184"/>
      <c r="G27" s="184"/>
      <c r="H27" s="184"/>
      <c r="I27" s="346" t="s">
        <v>567</v>
      </c>
      <c r="J27" s="183" t="str">
        <f>'Org Raw Data'!$G$7</f>
        <v>ORG_L3_280</v>
      </c>
      <c r="K27" s="183" t="str">
        <f ca="1">OFFSET('Org Raw Data'!$G$7,0,1)</f>
        <v>SSE</v>
      </c>
      <c r="L27" s="183"/>
      <c r="M27" s="183"/>
      <c r="N27" s="183"/>
      <c r="O27" s="183"/>
      <c r="P27" s="183"/>
      <c r="Q27" s="183"/>
      <c r="R27" s="184"/>
      <c r="S27" s="184"/>
      <c r="T27" s="184"/>
      <c r="U27" s="183" t="s">
        <v>587</v>
      </c>
      <c r="V27" s="183"/>
      <c r="W27" s="183"/>
      <c r="X27" s="346" t="s">
        <v>564</v>
      </c>
      <c r="Y27" s="183" t="str">
        <f>'Org Raw Data'!$G$20</f>
        <v>ORG_L3_294</v>
      </c>
      <c r="Z27" s="183" t="str">
        <f ca="1">OFFSET('Org Raw Data'!$G$20,0,1)</f>
        <v>ASU</v>
      </c>
      <c r="AA27" s="184"/>
      <c r="AB27" s="184"/>
      <c r="AC27" s="184"/>
      <c r="AD27" s="184"/>
      <c r="AE27" s="184"/>
      <c r="AF27" s="184"/>
      <c r="AG27" s="184"/>
      <c r="AH27" s="184"/>
      <c r="AI27" s="184"/>
      <c r="AJ27" s="184"/>
      <c r="AK27" s="184"/>
      <c r="AL27" s="184"/>
      <c r="AM27" s="183"/>
      <c r="AN27" s="183"/>
      <c r="AO27" s="183"/>
      <c r="AP27" s="183"/>
      <c r="AQ27" s="183"/>
      <c r="AR27" s="183"/>
      <c r="AS27" s="183"/>
      <c r="AT27" s="183"/>
      <c r="AU27" s="183"/>
      <c r="AV27" s="184"/>
      <c r="AW27" s="184"/>
      <c r="AX27" s="184"/>
      <c r="AY27" s="184"/>
      <c r="AZ27" s="184"/>
      <c r="BA27" s="184"/>
      <c r="BB27" s="184"/>
      <c r="BC27" s="184"/>
      <c r="BD27" s="184"/>
      <c r="BE27" s="184"/>
      <c r="BF27" s="184"/>
      <c r="BG27" s="184"/>
      <c r="BH27" s="184"/>
      <c r="BI27" s="184"/>
      <c r="BJ27" s="184"/>
      <c r="BK27" s="184"/>
      <c r="BL27" s="184"/>
      <c r="BM27" s="184"/>
      <c r="BN27" s="184"/>
      <c r="BO27" s="184"/>
      <c r="BP27" s="184"/>
      <c r="BQ27" s="184"/>
      <c r="BR27" s="184"/>
      <c r="BS27" s="184"/>
      <c r="BT27" s="184"/>
      <c r="BU27" s="184"/>
      <c r="BV27" s="184"/>
      <c r="BW27" s="184"/>
      <c r="BX27" s="184"/>
      <c r="BY27" s="184"/>
      <c r="BZ27" s="184"/>
      <c r="CA27" s="184"/>
      <c r="CB27" s="184"/>
      <c r="CC27" s="184"/>
      <c r="CD27" s="184"/>
      <c r="CE27" s="184"/>
      <c r="CF27" s="184"/>
      <c r="CG27" s="184"/>
      <c r="CH27" s="184"/>
      <c r="CI27" s="184"/>
      <c r="CJ27" s="184"/>
      <c r="CK27" s="372"/>
    </row>
    <row r="28" spans="1:99" ht="24.6" hidden="1" thickBot="1" x14ac:dyDescent="0.3">
      <c r="A28" s="1013"/>
      <c r="B28" s="1001"/>
      <c r="C28" s="357"/>
      <c r="D28" s="357"/>
      <c r="E28" s="357"/>
      <c r="F28" s="357"/>
      <c r="G28" s="357"/>
      <c r="H28" s="357"/>
      <c r="I28" s="356"/>
      <c r="J28" s="356"/>
      <c r="K28" s="356"/>
      <c r="L28" s="356"/>
      <c r="M28" s="356"/>
      <c r="N28" s="356"/>
      <c r="O28" s="356"/>
      <c r="P28" s="356"/>
      <c r="Q28" s="356"/>
      <c r="R28" s="357"/>
      <c r="S28" s="357"/>
      <c r="T28" s="357"/>
      <c r="U28" s="356"/>
      <c r="V28" s="356"/>
      <c r="W28" s="356"/>
      <c r="X28" s="355" t="s">
        <v>565</v>
      </c>
      <c r="Y28" s="356" t="str">
        <f>'Org Raw Data'!$G$20</f>
        <v>ORG_L3_294</v>
      </c>
      <c r="Z28" s="356" t="str">
        <f ca="1">OFFSET('Org Raw Data'!$G$20,0,1)</f>
        <v>ASU</v>
      </c>
      <c r="AA28" s="357"/>
      <c r="AB28" s="357"/>
      <c r="AC28" s="357"/>
      <c r="AD28" s="357"/>
      <c r="AE28" s="357"/>
      <c r="AF28" s="357"/>
      <c r="AG28" s="357"/>
      <c r="AH28" s="357"/>
      <c r="AI28" s="357"/>
      <c r="AJ28" s="357"/>
      <c r="AK28" s="357"/>
      <c r="AL28" s="357"/>
      <c r="AM28" s="356"/>
      <c r="AN28" s="356"/>
      <c r="AO28" s="356"/>
      <c r="AP28" s="356"/>
      <c r="AQ28" s="356"/>
      <c r="AR28" s="356"/>
      <c r="AS28" s="356"/>
      <c r="AT28" s="356"/>
      <c r="AU28" s="356"/>
      <c r="AV28" s="357"/>
      <c r="AW28" s="357"/>
      <c r="AX28" s="357"/>
      <c r="AY28" s="357"/>
      <c r="AZ28" s="357"/>
      <c r="BA28" s="357"/>
      <c r="BB28" s="357"/>
      <c r="BC28" s="357"/>
      <c r="BD28" s="357"/>
      <c r="BE28" s="357"/>
      <c r="BF28" s="357"/>
      <c r="BG28" s="357"/>
      <c r="BH28" s="357"/>
      <c r="BI28" s="357"/>
      <c r="BJ28" s="357"/>
      <c r="BK28" s="357"/>
      <c r="BL28" s="357"/>
      <c r="BM28" s="357"/>
      <c r="BN28" s="357"/>
      <c r="BO28" s="357"/>
      <c r="BP28" s="357"/>
      <c r="BQ28" s="357"/>
      <c r="BR28" s="357"/>
      <c r="BS28" s="357"/>
      <c r="BT28" s="357"/>
      <c r="BU28" s="357"/>
      <c r="BV28" s="357"/>
      <c r="BW28" s="357"/>
      <c r="BX28" s="357"/>
      <c r="BY28" s="357"/>
      <c r="BZ28" s="357"/>
      <c r="CA28" s="357"/>
      <c r="CB28" s="357"/>
      <c r="CC28" s="357"/>
      <c r="CD28" s="357"/>
      <c r="CE28" s="357"/>
      <c r="CF28" s="357"/>
      <c r="CG28" s="357"/>
      <c r="CH28" s="357"/>
      <c r="CI28" s="357"/>
      <c r="CJ28" s="357"/>
      <c r="CK28" s="376"/>
    </row>
    <row r="29" spans="1:99" ht="36.9" hidden="1" customHeight="1" thickTop="1" x14ac:dyDescent="0.25">
      <c r="A29" s="1013"/>
      <c r="B29" s="1004" t="s">
        <v>569</v>
      </c>
      <c r="C29" s="360" t="s">
        <v>570</v>
      </c>
      <c r="D29" s="361" t="str">
        <f>'Org Raw Data'!$G$14</f>
        <v>ORG_L3_297</v>
      </c>
      <c r="E29" s="361" t="str">
        <f ca="1">OFFSET('Org Raw Data'!$G$14,0,1)</f>
        <v>CSALT</v>
      </c>
      <c r="F29" s="359"/>
      <c r="G29" s="361"/>
      <c r="H29" s="361"/>
      <c r="I29" s="359"/>
      <c r="J29" s="359"/>
      <c r="K29" s="359"/>
      <c r="L29" s="359"/>
      <c r="M29" s="359"/>
      <c r="N29" s="359"/>
      <c r="O29" s="359"/>
      <c r="P29" s="359"/>
      <c r="Q29" s="359"/>
      <c r="R29" s="359"/>
      <c r="S29" s="359"/>
      <c r="T29" s="359"/>
      <c r="U29" s="359"/>
      <c r="V29" s="359"/>
      <c r="W29" s="359"/>
      <c r="X29" s="359"/>
      <c r="Y29" s="359"/>
      <c r="Z29" s="359"/>
      <c r="AA29" s="359"/>
      <c r="AB29" s="359"/>
      <c r="AC29" s="359"/>
      <c r="AD29" s="359"/>
      <c r="AE29" s="359"/>
      <c r="AF29" s="359"/>
      <c r="AG29" s="359"/>
      <c r="AH29" s="359"/>
      <c r="AI29" s="359"/>
      <c r="AJ29" s="359"/>
      <c r="AK29" s="359"/>
      <c r="AL29" s="359"/>
      <c r="AM29" s="361"/>
      <c r="AN29" s="361"/>
      <c r="AO29" s="361"/>
      <c r="AP29" s="361"/>
      <c r="AQ29" s="361"/>
      <c r="AR29" s="361"/>
      <c r="AS29" s="361"/>
      <c r="AT29" s="361"/>
      <c r="AU29" s="361"/>
      <c r="AV29" s="359"/>
      <c r="AW29" s="359"/>
      <c r="AX29" s="359"/>
      <c r="AY29" s="359"/>
      <c r="AZ29" s="359"/>
      <c r="BA29" s="359"/>
      <c r="BB29" s="359"/>
      <c r="BC29" s="359"/>
      <c r="BD29" s="359"/>
      <c r="BE29" s="359"/>
      <c r="BF29" s="359"/>
      <c r="BG29" s="359"/>
      <c r="BH29" s="359"/>
      <c r="BI29" s="359"/>
      <c r="BJ29" s="359"/>
      <c r="BK29" s="359"/>
      <c r="BL29" s="359"/>
      <c r="BM29" s="359"/>
      <c r="BN29" s="359"/>
      <c r="BO29" s="359"/>
      <c r="BP29" s="359"/>
      <c r="BQ29" s="359"/>
      <c r="BR29" s="359"/>
      <c r="BS29" s="359"/>
      <c r="BT29" s="359"/>
      <c r="BU29" s="359"/>
      <c r="BV29" s="359"/>
      <c r="BW29" s="359"/>
      <c r="BX29" s="359"/>
      <c r="BY29" s="359"/>
      <c r="BZ29" s="359"/>
      <c r="CA29" s="359"/>
      <c r="CB29" s="359"/>
      <c r="CC29" s="359"/>
      <c r="CD29" s="359"/>
      <c r="CE29" s="359"/>
      <c r="CF29" s="359"/>
      <c r="CG29" s="359"/>
      <c r="CH29" s="359"/>
      <c r="CI29" s="359"/>
      <c r="CJ29" s="359"/>
      <c r="CK29" s="377"/>
    </row>
    <row r="30" spans="1:99" ht="24" hidden="1" x14ac:dyDescent="0.25">
      <c r="A30" s="1013"/>
      <c r="B30" s="1005"/>
      <c r="C30" s="346" t="s">
        <v>571</v>
      </c>
      <c r="D30" s="183" t="str">
        <f>'Org Raw Data'!$G$14</f>
        <v>ORG_L3_297</v>
      </c>
      <c r="E30" s="183" t="str">
        <f ca="1">OFFSET('Org Raw Data'!$G$14,0,1)</f>
        <v>CSALT</v>
      </c>
      <c r="F30" s="184"/>
      <c r="G30" s="183"/>
      <c r="H30" s="183"/>
      <c r="I30" s="184"/>
      <c r="J30" s="184"/>
      <c r="K30" s="184"/>
      <c r="L30" s="184"/>
      <c r="M30" s="184"/>
      <c r="N30" s="184"/>
      <c r="O30" s="184"/>
      <c r="P30" s="184"/>
      <c r="Q30" s="184"/>
      <c r="R30" s="184"/>
      <c r="S30" s="184"/>
      <c r="T30" s="184"/>
      <c r="U30" s="184"/>
      <c r="V30" s="184"/>
      <c r="W30" s="184"/>
      <c r="X30" s="184"/>
      <c r="Y30" s="184"/>
      <c r="Z30" s="184"/>
      <c r="AA30" s="184"/>
      <c r="AB30" s="184"/>
      <c r="AC30" s="184"/>
      <c r="AD30" s="184"/>
      <c r="AE30" s="184"/>
      <c r="AF30" s="184"/>
      <c r="AG30" s="184"/>
      <c r="AH30" s="184"/>
      <c r="AI30" s="184"/>
      <c r="AJ30" s="184"/>
      <c r="AK30" s="184"/>
      <c r="AL30" s="184"/>
      <c r="AM30" s="183"/>
      <c r="AN30" s="183"/>
      <c r="AO30" s="183"/>
      <c r="AP30" s="183"/>
      <c r="AQ30" s="183"/>
      <c r="AR30" s="183"/>
      <c r="AS30" s="183"/>
      <c r="AT30" s="183"/>
      <c r="AU30" s="183"/>
      <c r="AV30" s="184"/>
      <c r="AW30" s="184"/>
      <c r="AX30" s="184"/>
      <c r="AY30" s="184"/>
      <c r="AZ30" s="184"/>
      <c r="BA30" s="184"/>
      <c r="BB30" s="184"/>
      <c r="BC30" s="184"/>
      <c r="BD30" s="184"/>
      <c r="BE30" s="184"/>
      <c r="BF30" s="184"/>
      <c r="BG30" s="184"/>
      <c r="BH30" s="184"/>
      <c r="BI30" s="184"/>
      <c r="BJ30" s="184"/>
      <c r="BK30" s="184"/>
      <c r="BL30" s="184"/>
      <c r="BM30" s="184"/>
      <c r="BN30" s="184"/>
      <c r="BO30" s="184"/>
      <c r="BP30" s="184"/>
      <c r="BQ30" s="184"/>
      <c r="BR30" s="184"/>
      <c r="BS30" s="184"/>
      <c r="BT30" s="184"/>
      <c r="BU30" s="184"/>
      <c r="BV30" s="184"/>
      <c r="BW30" s="184"/>
      <c r="BX30" s="184"/>
      <c r="BY30" s="184"/>
      <c r="BZ30" s="184"/>
      <c r="CA30" s="184"/>
      <c r="CB30" s="184"/>
      <c r="CC30" s="184"/>
      <c r="CD30" s="184"/>
      <c r="CE30" s="184"/>
      <c r="CF30" s="184"/>
      <c r="CG30" s="184"/>
      <c r="CH30" s="184"/>
      <c r="CI30" s="184"/>
      <c r="CJ30" s="184"/>
      <c r="CK30" s="372"/>
      <c r="CU30" t="s">
        <v>587</v>
      </c>
    </row>
    <row r="31" spans="1:99" ht="24.6" hidden="1" thickBot="1" x14ac:dyDescent="0.3">
      <c r="A31" s="1013"/>
      <c r="B31" s="1006"/>
      <c r="C31" s="355" t="s">
        <v>572</v>
      </c>
      <c r="D31" s="356" t="str">
        <f>'Org Raw Data'!$G$14</f>
        <v>ORG_L3_297</v>
      </c>
      <c r="E31" s="356" t="str">
        <f ca="1">OFFSET('Org Raw Data'!$G$14,0,1)</f>
        <v>CSALT</v>
      </c>
      <c r="F31" s="357"/>
      <c r="G31" s="356"/>
      <c r="H31" s="356"/>
      <c r="I31" s="357"/>
      <c r="J31" s="357"/>
      <c r="K31" s="357"/>
      <c r="L31" s="357"/>
      <c r="M31" s="357"/>
      <c r="N31" s="357"/>
      <c r="O31" s="357"/>
      <c r="P31" s="357"/>
      <c r="Q31" s="357"/>
      <c r="R31" s="357"/>
      <c r="S31" s="357"/>
      <c r="T31" s="357"/>
      <c r="U31" s="357"/>
      <c r="V31" s="357"/>
      <c r="W31" s="357"/>
      <c r="X31" s="357"/>
      <c r="Y31" s="357"/>
      <c r="Z31" s="357"/>
      <c r="AA31" s="357"/>
      <c r="AB31" s="357"/>
      <c r="AC31" s="357"/>
      <c r="AD31" s="357"/>
      <c r="AE31" s="357"/>
      <c r="AF31" s="357"/>
      <c r="AG31" s="357"/>
      <c r="AH31" s="357"/>
      <c r="AI31" s="357"/>
      <c r="AJ31" s="357"/>
      <c r="AK31" s="357"/>
      <c r="AL31" s="357"/>
      <c r="AM31" s="356"/>
      <c r="AN31" s="356"/>
      <c r="AO31" s="356"/>
      <c r="AP31" s="356"/>
      <c r="AQ31" s="356"/>
      <c r="AR31" s="356"/>
      <c r="AS31" s="356"/>
      <c r="AT31" s="356"/>
      <c r="AU31" s="356"/>
      <c r="AV31" s="357"/>
      <c r="AW31" s="357"/>
      <c r="AX31" s="357"/>
      <c r="AY31" s="357"/>
      <c r="AZ31" s="357"/>
      <c r="BA31" s="357"/>
      <c r="BB31" s="357"/>
      <c r="BC31" s="357"/>
      <c r="BD31" s="357"/>
      <c r="BE31" s="357"/>
      <c r="BF31" s="357"/>
      <c r="BG31" s="357"/>
      <c r="BH31" s="357"/>
      <c r="BI31" s="357"/>
      <c r="BJ31" s="357"/>
      <c r="BK31" s="357"/>
      <c r="BL31" s="357"/>
      <c r="BM31" s="357"/>
      <c r="BN31" s="357"/>
      <c r="BO31" s="357"/>
      <c r="BP31" s="357"/>
      <c r="BQ31" s="357"/>
      <c r="BR31" s="357"/>
      <c r="BS31" s="357"/>
      <c r="BT31" s="357"/>
      <c r="BU31" s="357"/>
      <c r="BV31" s="357"/>
      <c r="BW31" s="357"/>
      <c r="BX31" s="357"/>
      <c r="BY31" s="357"/>
      <c r="BZ31" s="357"/>
      <c r="CA31" s="357"/>
      <c r="CB31" s="357"/>
      <c r="CC31" s="357"/>
      <c r="CD31" s="357"/>
      <c r="CE31" s="357"/>
      <c r="CF31" s="357"/>
      <c r="CG31" s="357"/>
      <c r="CH31" s="357"/>
      <c r="CI31" s="357"/>
      <c r="CJ31" s="357"/>
      <c r="CK31" s="376"/>
    </row>
    <row r="32" spans="1:99" ht="55.5" hidden="1" customHeight="1" thickTop="1" x14ac:dyDescent="0.25">
      <c r="A32" s="1013"/>
      <c r="B32" s="1002" t="s">
        <v>573</v>
      </c>
      <c r="C32" s="359"/>
      <c r="D32" s="359"/>
      <c r="E32" s="359"/>
      <c r="F32" s="359"/>
      <c r="G32" s="359"/>
      <c r="H32" s="359"/>
      <c r="I32" s="359"/>
      <c r="J32" s="359"/>
      <c r="K32" s="359"/>
      <c r="L32" s="359"/>
      <c r="M32" s="359"/>
      <c r="N32" s="359"/>
      <c r="O32" s="360" t="s">
        <v>574</v>
      </c>
      <c r="P32" s="361" t="str">
        <f>'Org Raw Data'!$G$14</f>
        <v>ORG_L3_297</v>
      </c>
      <c r="Q32" s="361" t="str">
        <f ca="1">OFFSET('Org Raw Data'!$G$14,0,1)</f>
        <v>CSALT</v>
      </c>
      <c r="R32" s="359"/>
      <c r="S32" s="359"/>
      <c r="T32" s="359"/>
      <c r="U32" s="359"/>
      <c r="V32" s="359"/>
      <c r="W32" s="359"/>
      <c r="X32" s="360" t="s">
        <v>575</v>
      </c>
      <c r="Y32" s="361" t="str">
        <f>'Org Raw Data'!$G$20</f>
        <v>ORG_L3_294</v>
      </c>
      <c r="Z32" s="361" t="str">
        <f ca="1">OFFSET('Org Raw Data'!$G$20,0,1)</f>
        <v>ASU</v>
      </c>
      <c r="AA32" s="359"/>
      <c r="AB32" s="359"/>
      <c r="AC32" s="359"/>
      <c r="AD32" s="359"/>
      <c r="AE32" s="359"/>
      <c r="AF32" s="359"/>
      <c r="AG32" s="359"/>
      <c r="AH32" s="359"/>
      <c r="AI32" s="359"/>
      <c r="AJ32" s="359"/>
      <c r="AK32" s="359"/>
      <c r="AL32" s="359"/>
      <c r="AM32" s="361"/>
      <c r="AN32" s="361"/>
      <c r="AO32" s="361"/>
      <c r="AP32" s="361"/>
      <c r="AQ32" s="361"/>
      <c r="AR32" s="361"/>
      <c r="AS32" s="361"/>
      <c r="AT32" s="361"/>
      <c r="AU32" s="361"/>
      <c r="AV32" s="359"/>
      <c r="AW32" s="359"/>
      <c r="AX32" s="359"/>
      <c r="AY32" s="359"/>
      <c r="AZ32" s="359"/>
      <c r="BA32" s="359"/>
      <c r="BB32" s="359"/>
      <c r="BC32" s="359"/>
      <c r="BD32" s="359"/>
      <c r="BE32" s="359"/>
      <c r="BF32" s="359"/>
      <c r="BG32" s="359"/>
      <c r="BH32" s="359"/>
      <c r="BI32" s="359"/>
      <c r="BJ32" s="359"/>
      <c r="BK32" s="359"/>
      <c r="BL32" s="359"/>
      <c r="BM32" s="359"/>
      <c r="BN32" s="359"/>
      <c r="BO32" s="359"/>
      <c r="BP32" s="359"/>
      <c r="BQ32" s="359"/>
      <c r="BR32" s="359"/>
      <c r="BS32" s="359"/>
      <c r="BT32" s="359"/>
      <c r="BU32" s="359"/>
      <c r="BV32" s="359"/>
      <c r="BW32" s="359"/>
      <c r="BX32" s="359"/>
      <c r="BY32" s="359"/>
      <c r="BZ32" s="359"/>
      <c r="CA32" s="359"/>
      <c r="CB32" s="359"/>
      <c r="CC32" s="359"/>
      <c r="CD32" s="359"/>
      <c r="CE32" s="359"/>
      <c r="CF32" s="359"/>
      <c r="CG32" s="359"/>
      <c r="CH32" s="359"/>
      <c r="CI32" s="359"/>
      <c r="CJ32" s="359"/>
      <c r="CK32" s="377"/>
    </row>
    <row r="33" spans="1:89" ht="24.6" hidden="1" thickBot="1" x14ac:dyDescent="0.3">
      <c r="A33" s="1013"/>
      <c r="B33" s="1001"/>
      <c r="C33" s="357"/>
      <c r="D33" s="357"/>
      <c r="E33" s="357"/>
      <c r="F33" s="357"/>
      <c r="G33" s="357"/>
      <c r="H33" s="357"/>
      <c r="I33" s="357"/>
      <c r="J33" s="357"/>
      <c r="K33" s="357"/>
      <c r="L33" s="357"/>
      <c r="M33" s="357"/>
      <c r="N33" s="357"/>
      <c r="O33" s="355" t="s">
        <v>576</v>
      </c>
      <c r="P33" s="356" t="str">
        <f>'Org Raw Data'!$G$14</f>
        <v>ORG_L3_297</v>
      </c>
      <c r="Q33" s="356" t="str">
        <f ca="1">OFFSET('Org Raw Data'!$G$14,0,1)</f>
        <v>CSALT</v>
      </c>
      <c r="R33" s="357"/>
      <c r="S33" s="357"/>
      <c r="T33" s="357"/>
      <c r="U33" s="357"/>
      <c r="V33" s="357"/>
      <c r="W33" s="357"/>
      <c r="X33" s="356"/>
      <c r="Y33" s="356"/>
      <c r="Z33" s="356"/>
      <c r="AA33" s="357"/>
      <c r="AB33" s="357"/>
      <c r="AC33" s="357"/>
      <c r="AD33" s="357"/>
      <c r="AE33" s="357"/>
      <c r="AF33" s="357"/>
      <c r="AG33" s="357"/>
      <c r="AH33" s="357"/>
      <c r="AI33" s="357"/>
      <c r="AJ33" s="357"/>
      <c r="AK33" s="357"/>
      <c r="AL33" s="357"/>
      <c r="AM33" s="356"/>
      <c r="AN33" s="356"/>
      <c r="AO33" s="356"/>
      <c r="AP33" s="356"/>
      <c r="AQ33" s="356"/>
      <c r="AR33" s="356"/>
      <c r="AS33" s="356"/>
      <c r="AT33" s="356"/>
      <c r="AU33" s="356"/>
      <c r="AV33" s="357"/>
      <c r="AW33" s="357"/>
      <c r="AX33" s="357"/>
      <c r="AY33" s="357"/>
      <c r="AZ33" s="357"/>
      <c r="BA33" s="357"/>
      <c r="BB33" s="357"/>
      <c r="BC33" s="357"/>
      <c r="BD33" s="357"/>
      <c r="BE33" s="357"/>
      <c r="BF33" s="357"/>
      <c r="BG33" s="357"/>
      <c r="BH33" s="357"/>
      <c r="BI33" s="357"/>
      <c r="BJ33" s="357"/>
      <c r="BK33" s="357"/>
      <c r="BL33" s="357"/>
      <c r="BM33" s="357"/>
      <c r="BN33" s="357"/>
      <c r="BO33" s="357"/>
      <c r="BP33" s="357"/>
      <c r="BQ33" s="357"/>
      <c r="BR33" s="357"/>
      <c r="BS33" s="357"/>
      <c r="BT33" s="357"/>
      <c r="BU33" s="357"/>
      <c r="BV33" s="357"/>
      <c r="BW33" s="357"/>
      <c r="BX33" s="357"/>
      <c r="BY33" s="357"/>
      <c r="BZ33" s="357"/>
      <c r="CA33" s="357"/>
      <c r="CB33" s="357"/>
      <c r="CC33" s="357"/>
      <c r="CD33" s="357"/>
      <c r="CE33" s="357"/>
      <c r="CF33" s="357"/>
      <c r="CG33" s="357"/>
      <c r="CH33" s="357"/>
      <c r="CI33" s="357"/>
      <c r="CJ33" s="357"/>
      <c r="CK33" s="376"/>
    </row>
    <row r="34" spans="1:89" ht="36.9" hidden="1" customHeight="1" thickTop="1" x14ac:dyDescent="0.25">
      <c r="A34" s="1013"/>
      <c r="B34" s="1002" t="s">
        <v>577</v>
      </c>
      <c r="C34" s="359"/>
      <c r="D34" s="359"/>
      <c r="E34" s="359"/>
      <c r="F34" s="359"/>
      <c r="G34" s="359"/>
      <c r="H34" s="359"/>
      <c r="I34" s="359"/>
      <c r="J34" s="359"/>
      <c r="K34" s="359"/>
      <c r="L34" s="359"/>
      <c r="M34" s="359"/>
      <c r="N34" s="359"/>
      <c r="O34" s="359"/>
      <c r="P34" s="359"/>
      <c r="Q34" s="359"/>
      <c r="R34" s="359"/>
      <c r="S34" s="359"/>
      <c r="T34" s="359"/>
      <c r="U34" s="359"/>
      <c r="V34" s="359"/>
      <c r="W34" s="359"/>
      <c r="X34" s="360" t="s">
        <v>579</v>
      </c>
      <c r="Y34" s="361" t="str">
        <f>'Org Raw Data'!$G$20</f>
        <v>ORG_L3_294</v>
      </c>
      <c r="Z34" s="361" t="str">
        <f ca="1">OFFSET('Org Raw Data'!$G$20,0,1)</f>
        <v>ASU</v>
      </c>
      <c r="AA34" s="360" t="s">
        <v>578</v>
      </c>
      <c r="AB34" s="361" t="str">
        <f>'Org Raw Data'!$G$20</f>
        <v>ORG_L3_294</v>
      </c>
      <c r="AC34" s="361" t="str">
        <f ca="1">OFFSET('Org Raw Data'!$G$20,0,1)</f>
        <v>ASU</v>
      </c>
      <c r="AD34" s="359"/>
      <c r="AE34" s="359"/>
      <c r="AF34" s="359"/>
      <c r="AG34" s="359"/>
      <c r="AH34" s="359"/>
      <c r="AI34" s="359"/>
      <c r="AJ34" s="359"/>
      <c r="AK34" s="359"/>
      <c r="AL34" s="359"/>
      <c r="AM34" s="361"/>
      <c r="AN34" s="361"/>
      <c r="AO34" s="361"/>
      <c r="AP34" s="361"/>
      <c r="AQ34" s="361"/>
      <c r="AR34" s="361"/>
      <c r="AS34" s="361"/>
      <c r="AT34" s="361"/>
      <c r="AU34" s="361"/>
      <c r="AV34" s="359"/>
      <c r="AW34" s="359"/>
      <c r="AX34" s="359"/>
      <c r="AY34" s="359"/>
      <c r="AZ34" s="359"/>
      <c r="BA34" s="359"/>
      <c r="BB34" s="359"/>
      <c r="BC34" s="359"/>
      <c r="BD34" s="359"/>
      <c r="BE34" s="359"/>
      <c r="BF34" s="359"/>
      <c r="BG34" s="359"/>
      <c r="BH34" s="359"/>
      <c r="BI34" s="359"/>
      <c r="BJ34" s="359"/>
      <c r="BK34" s="359"/>
      <c r="BL34" s="359"/>
      <c r="BM34" s="359"/>
      <c r="BN34" s="359"/>
      <c r="BO34" s="359"/>
      <c r="BP34" s="359"/>
      <c r="BQ34" s="359"/>
      <c r="BR34" s="359"/>
      <c r="BS34" s="359"/>
      <c r="BT34" s="359"/>
      <c r="BU34" s="359"/>
      <c r="BV34" s="359"/>
      <c r="BW34" s="359"/>
      <c r="BX34" s="359"/>
      <c r="BY34" s="359"/>
      <c r="BZ34" s="359"/>
      <c r="CA34" s="359"/>
      <c r="CB34" s="359"/>
      <c r="CC34" s="359"/>
      <c r="CD34" s="359"/>
      <c r="CE34" s="359"/>
      <c r="CF34" s="359"/>
      <c r="CG34" s="359"/>
      <c r="CH34" s="359"/>
      <c r="CI34" s="359"/>
      <c r="CJ34" s="359"/>
      <c r="CK34" s="377"/>
    </row>
    <row r="35" spans="1:89" ht="18.600000000000001" hidden="1" customHeight="1" thickBot="1" x14ac:dyDescent="0.3">
      <c r="A35" s="1013"/>
      <c r="B35" s="1001"/>
      <c r="C35" s="357"/>
      <c r="D35" s="357"/>
      <c r="E35" s="357"/>
      <c r="F35" s="357"/>
      <c r="G35" s="357"/>
      <c r="H35" s="357"/>
      <c r="I35" s="357"/>
      <c r="J35" s="357"/>
      <c r="K35" s="357"/>
      <c r="L35" s="357"/>
      <c r="M35" s="357"/>
      <c r="N35" s="357"/>
      <c r="O35" s="357"/>
      <c r="P35" s="357"/>
      <c r="Q35" s="357"/>
      <c r="R35" s="357"/>
      <c r="S35" s="357"/>
      <c r="T35" s="357"/>
      <c r="U35" s="357"/>
      <c r="V35" s="357"/>
      <c r="W35" s="357"/>
      <c r="X35" s="356"/>
      <c r="Y35" s="356"/>
      <c r="Z35" s="356"/>
      <c r="AA35" s="355" t="s">
        <v>580</v>
      </c>
      <c r="AB35" s="356" t="str">
        <f>'Org Raw Data'!$G$20</f>
        <v>ORG_L3_294</v>
      </c>
      <c r="AC35" s="356" t="str">
        <f ca="1">OFFSET('Org Raw Data'!$G$20,0,1)</f>
        <v>ASU</v>
      </c>
      <c r="AD35" s="357"/>
      <c r="AE35" s="357"/>
      <c r="AF35" s="357"/>
      <c r="AG35" s="357"/>
      <c r="AH35" s="357"/>
      <c r="AI35" s="357"/>
      <c r="AJ35" s="357"/>
      <c r="AK35" s="357"/>
      <c r="AL35" s="357"/>
      <c r="AM35" s="356"/>
      <c r="AN35" s="356"/>
      <c r="AO35" s="356"/>
      <c r="AP35" s="356"/>
      <c r="AQ35" s="356"/>
      <c r="AR35" s="356"/>
      <c r="AS35" s="356"/>
      <c r="AT35" s="356"/>
      <c r="AU35" s="356"/>
      <c r="AV35" s="357"/>
      <c r="AW35" s="357"/>
      <c r="AX35" s="357"/>
      <c r="AY35" s="357"/>
      <c r="AZ35" s="357"/>
      <c r="BA35" s="357"/>
      <c r="BB35" s="357"/>
      <c r="BC35" s="357"/>
      <c r="BD35" s="357"/>
      <c r="BE35" s="357"/>
      <c r="BF35" s="357"/>
      <c r="BG35" s="357"/>
      <c r="BH35" s="357"/>
      <c r="BI35" s="357"/>
      <c r="BJ35" s="357"/>
      <c r="BK35" s="357"/>
      <c r="BL35" s="357"/>
      <c r="BM35" s="357"/>
      <c r="BN35" s="357"/>
      <c r="BO35" s="357"/>
      <c r="BP35" s="357"/>
      <c r="BQ35" s="357"/>
      <c r="BR35" s="357"/>
      <c r="BS35" s="357"/>
      <c r="BT35" s="357"/>
      <c r="BU35" s="357"/>
      <c r="BV35" s="357"/>
      <c r="BW35" s="357"/>
      <c r="BX35" s="357"/>
      <c r="BY35" s="357"/>
      <c r="BZ35" s="357"/>
      <c r="CA35" s="357"/>
      <c r="CB35" s="357"/>
      <c r="CC35" s="357"/>
      <c r="CD35" s="357"/>
      <c r="CE35" s="357"/>
      <c r="CF35" s="357"/>
      <c r="CG35" s="357"/>
      <c r="CH35" s="357"/>
      <c r="CI35" s="357"/>
      <c r="CJ35" s="357"/>
      <c r="CK35" s="376"/>
    </row>
    <row r="36" spans="1:89" ht="36.9" hidden="1" customHeight="1" thickTop="1" x14ac:dyDescent="0.25">
      <c r="A36" s="1013"/>
      <c r="B36" s="1002" t="s">
        <v>581</v>
      </c>
      <c r="C36" s="359"/>
      <c r="D36" s="359"/>
      <c r="E36" s="359"/>
      <c r="F36" s="359"/>
      <c r="G36" s="359"/>
      <c r="H36" s="359"/>
      <c r="I36" s="359"/>
      <c r="J36" s="359"/>
      <c r="K36" s="359"/>
      <c r="L36" s="359"/>
      <c r="M36" s="359"/>
      <c r="N36" s="359"/>
      <c r="O36" s="359"/>
      <c r="P36" s="359"/>
      <c r="Q36" s="359"/>
      <c r="R36" s="360" t="s">
        <v>582</v>
      </c>
      <c r="S36" s="361" t="str">
        <f>'Org Raw Data'!$G$14</f>
        <v>ORG_L3_297</v>
      </c>
      <c r="T36" s="361" t="str">
        <f ca="1">OFFSET('Org Raw Data'!$G$14,0,1)</f>
        <v>CSALT</v>
      </c>
      <c r="U36" s="359"/>
      <c r="V36" s="359"/>
      <c r="W36" s="359"/>
      <c r="X36" s="360" t="s">
        <v>584</v>
      </c>
      <c r="Y36" s="361" t="str">
        <f>'Org Raw Data'!$G$7</f>
        <v>ORG_L3_280</v>
      </c>
      <c r="Z36" s="361" t="str">
        <f ca="1">OFFSET('Org Raw Data'!$G$7,0,1)</f>
        <v>SSE</v>
      </c>
      <c r="AA36" s="359"/>
      <c r="AB36" s="359"/>
      <c r="AC36" s="359"/>
      <c r="AD36" s="359"/>
      <c r="AE36" s="359"/>
      <c r="AF36" s="359"/>
      <c r="AG36" s="359"/>
      <c r="AH36" s="359"/>
      <c r="AI36" s="359"/>
      <c r="AJ36" s="359"/>
      <c r="AK36" s="359"/>
      <c r="AL36" s="359"/>
      <c r="AM36" s="361"/>
      <c r="AN36" s="361"/>
      <c r="AO36" s="361"/>
      <c r="AP36" s="361"/>
      <c r="AQ36" s="361"/>
      <c r="AR36" s="361"/>
      <c r="AS36" s="361"/>
      <c r="AT36" s="361"/>
      <c r="AU36" s="361"/>
      <c r="AV36" s="359"/>
      <c r="AW36" s="359"/>
      <c r="AX36" s="359"/>
      <c r="AY36" s="359"/>
      <c r="AZ36" s="359"/>
      <c r="BA36" s="359"/>
      <c r="BB36" s="359"/>
      <c r="BC36" s="359"/>
      <c r="BD36" s="359"/>
      <c r="BE36" s="359"/>
      <c r="BF36" s="359"/>
      <c r="BG36" s="359"/>
      <c r="BH36" s="359"/>
      <c r="BI36" s="359"/>
      <c r="BJ36" s="359"/>
      <c r="BK36" s="359"/>
      <c r="BL36" s="359"/>
      <c r="BM36" s="359"/>
      <c r="BN36" s="359"/>
      <c r="BO36" s="359"/>
      <c r="BP36" s="359"/>
      <c r="BQ36" s="359"/>
      <c r="BR36" s="359"/>
      <c r="BS36" s="359"/>
      <c r="BT36" s="359"/>
      <c r="BU36" s="359"/>
      <c r="BV36" s="359"/>
      <c r="BW36" s="359"/>
      <c r="BX36" s="359"/>
      <c r="BY36" s="359"/>
      <c r="BZ36" s="359"/>
      <c r="CA36" s="359"/>
      <c r="CB36" s="359"/>
      <c r="CC36" s="359"/>
      <c r="CD36" s="359"/>
      <c r="CE36" s="359"/>
      <c r="CF36" s="359"/>
      <c r="CG36" s="359"/>
      <c r="CH36" s="359"/>
      <c r="CI36" s="359"/>
      <c r="CJ36" s="359"/>
      <c r="CK36" s="377"/>
    </row>
    <row r="37" spans="1:89" ht="24" hidden="1" x14ac:dyDescent="0.25">
      <c r="A37" s="1013"/>
      <c r="B37" s="1003"/>
      <c r="C37" s="184"/>
      <c r="D37" s="184"/>
      <c r="E37" s="184"/>
      <c r="F37" s="184"/>
      <c r="G37" s="184"/>
      <c r="H37" s="184"/>
      <c r="I37" s="184"/>
      <c r="J37" s="184"/>
      <c r="K37" s="184"/>
      <c r="L37" s="184"/>
      <c r="M37" s="184"/>
      <c r="N37" s="184"/>
      <c r="O37" s="184"/>
      <c r="P37" s="184"/>
      <c r="Q37" s="184"/>
      <c r="R37" s="346" t="s">
        <v>583</v>
      </c>
      <c r="S37" s="183" t="str">
        <f>'Org Raw Data'!$G$14</f>
        <v>ORG_L3_297</v>
      </c>
      <c r="T37" s="183" t="str">
        <f ca="1">OFFSET('Org Raw Data'!$G$14,0,1)</f>
        <v>CSALT</v>
      </c>
      <c r="U37" s="184"/>
      <c r="V37" s="184"/>
      <c r="W37" s="184"/>
      <c r="X37" s="346" t="s">
        <v>585</v>
      </c>
      <c r="Y37" s="183" t="str">
        <f>'Org Raw Data'!$G$7</f>
        <v>ORG_L3_280</v>
      </c>
      <c r="Z37" s="183" t="str">
        <f ca="1">OFFSET('Org Raw Data'!$G$7,0,1)</f>
        <v>SSE</v>
      </c>
      <c r="AA37" s="184"/>
      <c r="AB37" s="184"/>
      <c r="AC37" s="184"/>
      <c r="AD37" s="184"/>
      <c r="AE37" s="184"/>
      <c r="AF37" s="184"/>
      <c r="AG37" s="184"/>
      <c r="AH37" s="184"/>
      <c r="AI37" s="184"/>
      <c r="AJ37" s="184"/>
      <c r="AK37" s="184"/>
      <c r="AL37" s="184"/>
      <c r="AM37" s="183"/>
      <c r="AN37" s="183"/>
      <c r="AO37" s="183"/>
      <c r="AP37" s="183"/>
      <c r="AQ37" s="183"/>
      <c r="AR37" s="183"/>
      <c r="AS37" s="183"/>
      <c r="AT37" s="183"/>
      <c r="AU37" s="183"/>
      <c r="AV37" s="184"/>
      <c r="AW37" s="184"/>
      <c r="AX37" s="184"/>
      <c r="AY37" s="184"/>
      <c r="AZ37" s="184"/>
      <c r="BA37" s="184"/>
      <c r="BB37" s="184"/>
      <c r="BC37" s="184"/>
      <c r="BD37" s="184"/>
      <c r="BE37" s="184"/>
      <c r="BF37" s="184"/>
      <c r="BG37" s="184"/>
      <c r="BH37" s="184"/>
      <c r="BI37" s="184"/>
      <c r="BJ37" s="184"/>
      <c r="BK37" s="184"/>
      <c r="BL37" s="184"/>
      <c r="BM37" s="184"/>
      <c r="BN37" s="184"/>
      <c r="BO37" s="184"/>
      <c r="BP37" s="184"/>
      <c r="BQ37" s="184"/>
      <c r="BR37" s="184"/>
      <c r="BS37" s="184"/>
      <c r="BT37" s="184"/>
      <c r="BU37" s="184"/>
      <c r="BV37" s="184"/>
      <c r="BW37" s="184"/>
      <c r="BX37" s="184"/>
      <c r="BY37" s="184"/>
      <c r="BZ37" s="184"/>
      <c r="CA37" s="184"/>
      <c r="CB37" s="184"/>
      <c r="CC37" s="184"/>
      <c r="CD37" s="184"/>
      <c r="CE37" s="184"/>
      <c r="CF37" s="184"/>
      <c r="CG37" s="184"/>
      <c r="CH37" s="184"/>
      <c r="CI37" s="184"/>
      <c r="CJ37" s="184"/>
      <c r="CK37" s="372"/>
    </row>
    <row r="38" spans="1:89" ht="18.600000000000001" hidden="1" customHeight="1" thickBot="1" x14ac:dyDescent="0.3">
      <c r="A38" s="1013"/>
      <c r="B38" s="1001"/>
      <c r="C38" s="357"/>
      <c r="D38" s="357"/>
      <c r="E38" s="357"/>
      <c r="F38" s="357"/>
      <c r="G38" s="357"/>
      <c r="H38" s="357"/>
      <c r="I38" s="357"/>
      <c r="J38" s="357"/>
      <c r="K38" s="357"/>
      <c r="L38" s="357"/>
      <c r="M38" s="357"/>
      <c r="N38" s="357"/>
      <c r="O38" s="357"/>
      <c r="P38" s="357"/>
      <c r="Q38" s="357"/>
      <c r="R38" s="356"/>
      <c r="S38" s="356"/>
      <c r="T38" s="356"/>
      <c r="U38" s="357"/>
      <c r="V38" s="357"/>
      <c r="W38" s="357"/>
      <c r="X38" s="355" t="s">
        <v>586</v>
      </c>
      <c r="Y38" s="356" t="str">
        <f>'Org Raw Data'!$G$7</f>
        <v>ORG_L3_280</v>
      </c>
      <c r="Z38" s="356" t="str">
        <f ca="1">OFFSET('Org Raw Data'!$G$7,0,1)</f>
        <v>SSE</v>
      </c>
      <c r="AA38" s="357"/>
      <c r="AB38" s="357"/>
      <c r="AC38" s="357"/>
      <c r="AD38" s="357"/>
      <c r="AE38" s="357"/>
      <c r="AF38" s="357"/>
      <c r="AG38" s="357"/>
      <c r="AH38" s="357"/>
      <c r="AI38" s="357"/>
      <c r="AJ38" s="357"/>
      <c r="AK38" s="357"/>
      <c r="AL38" s="357"/>
      <c r="AM38" s="356"/>
      <c r="AN38" s="356"/>
      <c r="AO38" s="356"/>
      <c r="AP38" s="356"/>
      <c r="AQ38" s="356"/>
      <c r="AR38" s="356"/>
      <c r="AS38" s="356"/>
      <c r="AT38" s="356"/>
      <c r="AU38" s="356"/>
      <c r="AV38" s="357"/>
      <c r="AW38" s="357"/>
      <c r="AX38" s="357"/>
      <c r="AY38" s="357"/>
      <c r="AZ38" s="357"/>
      <c r="BA38" s="357"/>
      <c r="BB38" s="357"/>
      <c r="BC38" s="357"/>
      <c r="BD38" s="357"/>
      <c r="BE38" s="357"/>
      <c r="BF38" s="357"/>
      <c r="BG38" s="357"/>
      <c r="BH38" s="357"/>
      <c r="BI38" s="357"/>
      <c r="BJ38" s="357"/>
      <c r="BK38" s="357"/>
      <c r="BL38" s="357"/>
      <c r="BM38" s="357"/>
      <c r="BN38" s="357"/>
      <c r="BO38" s="357"/>
      <c r="BP38" s="357"/>
      <c r="BQ38" s="357"/>
      <c r="BR38" s="357"/>
      <c r="BS38" s="357"/>
      <c r="BT38" s="357"/>
      <c r="BU38" s="357"/>
      <c r="BV38" s="357"/>
      <c r="BW38" s="357"/>
      <c r="BX38" s="357"/>
      <c r="BY38" s="357"/>
      <c r="BZ38" s="357"/>
      <c r="CA38" s="357"/>
      <c r="CB38" s="357"/>
      <c r="CC38" s="357"/>
      <c r="CD38" s="357"/>
      <c r="CE38" s="357"/>
      <c r="CF38" s="357"/>
      <c r="CG38" s="357"/>
      <c r="CH38" s="357"/>
      <c r="CI38" s="357"/>
      <c r="CJ38" s="357"/>
      <c r="CK38" s="376"/>
    </row>
    <row r="39" spans="1:89" ht="36.9" hidden="1" customHeight="1" thickTop="1" x14ac:dyDescent="0.25">
      <c r="A39" s="1013"/>
      <c r="B39" s="1002" t="s">
        <v>589</v>
      </c>
      <c r="C39" s="359"/>
      <c r="D39" s="359"/>
      <c r="E39" s="359"/>
      <c r="F39" s="359"/>
      <c r="G39" s="359"/>
      <c r="H39" s="359"/>
      <c r="I39" s="359"/>
      <c r="J39" s="359"/>
      <c r="K39" s="359"/>
      <c r="L39" s="359"/>
      <c r="M39" s="359"/>
      <c r="N39" s="359"/>
      <c r="O39" s="359"/>
      <c r="P39" s="359"/>
      <c r="Q39" s="359"/>
      <c r="R39" s="359"/>
      <c r="S39" s="359"/>
      <c r="T39" s="359"/>
      <c r="U39" s="359"/>
      <c r="V39" s="359"/>
      <c r="W39" s="359"/>
      <c r="X39" s="359"/>
      <c r="Y39" s="359"/>
      <c r="Z39" s="359"/>
      <c r="AA39" s="359"/>
      <c r="AB39" s="359"/>
      <c r="AC39" s="359"/>
      <c r="AD39" s="360" t="s">
        <v>593</v>
      </c>
      <c r="AE39" s="183" t="str">
        <f>'Org Raw Data'!$G$32</f>
        <v>ORG_L3_277</v>
      </c>
      <c r="AF39" s="183" t="str">
        <f ca="1">OFFSET('Org Raw Data'!$G$32,0,1)</f>
        <v>RES</v>
      </c>
      <c r="AG39" s="360" t="s">
        <v>590</v>
      </c>
      <c r="AH39" s="183" t="str">
        <f>'Org Raw Data'!$G$32</f>
        <v>ORG_L3_277</v>
      </c>
      <c r="AI39" s="183" t="str">
        <f ca="1">OFFSET('Org Raw Data'!$G$32,0,1)</f>
        <v>RES</v>
      </c>
      <c r="AJ39" s="360" t="s">
        <v>592</v>
      </c>
      <c r="AK39" s="183" t="str">
        <f>'Org Raw Data'!$G$32</f>
        <v>ORG_L3_277</v>
      </c>
      <c r="AL39" s="183" t="str">
        <f ca="1">OFFSET('Org Raw Data'!$G$32,0,1)</f>
        <v>RES</v>
      </c>
      <c r="AM39" s="361"/>
      <c r="AN39" s="361"/>
      <c r="AO39" s="361"/>
      <c r="AP39" s="360" t="s">
        <v>595</v>
      </c>
      <c r="AQ39" s="183" t="str">
        <f>'Org Raw Data'!$G$32</f>
        <v>ORG_L3_277</v>
      </c>
      <c r="AR39" s="183" t="str">
        <f ca="1">OFFSET('Org Raw Data'!$G$32,0,1)</f>
        <v>RES</v>
      </c>
      <c r="AS39" s="360" t="s">
        <v>594</v>
      </c>
      <c r="AT39" s="183" t="str">
        <f>'Org Raw Data'!$G$32</f>
        <v>ORG_L3_277</v>
      </c>
      <c r="AU39" s="183" t="str">
        <f ca="1">OFFSET('Org Raw Data'!$G$32,0,1)</f>
        <v>RES</v>
      </c>
      <c r="AV39" s="359"/>
      <c r="AW39" s="359"/>
      <c r="AX39" s="359"/>
      <c r="AY39" s="359"/>
      <c r="AZ39" s="359"/>
      <c r="BA39" s="359"/>
      <c r="BB39" s="359"/>
      <c r="BC39" s="359"/>
      <c r="BD39" s="359"/>
      <c r="BE39" s="359"/>
      <c r="BF39" s="359"/>
      <c r="BG39" s="359"/>
      <c r="BH39" s="359"/>
      <c r="BI39" s="359"/>
      <c r="BJ39" s="359"/>
      <c r="BK39" s="359"/>
      <c r="BL39" s="359"/>
      <c r="BM39" s="359"/>
      <c r="BN39" s="359"/>
      <c r="BO39" s="359"/>
      <c r="BP39" s="359"/>
      <c r="BQ39" s="359"/>
      <c r="BR39" s="359"/>
      <c r="BS39" s="359"/>
      <c r="BT39" s="359"/>
      <c r="BU39" s="359"/>
      <c r="BV39" s="359"/>
      <c r="BW39" s="359"/>
      <c r="BX39" s="359"/>
      <c r="BY39" s="359"/>
      <c r="BZ39" s="359"/>
      <c r="CA39" s="359"/>
      <c r="CB39" s="359"/>
      <c r="CC39" s="359"/>
      <c r="CD39" s="359"/>
      <c r="CE39" s="359"/>
      <c r="CF39" s="359"/>
      <c r="CG39" s="359"/>
      <c r="CH39" s="359"/>
      <c r="CI39" s="359"/>
      <c r="CJ39" s="359"/>
      <c r="CK39" s="377"/>
    </row>
    <row r="40" spans="1:89" ht="24.6" hidden="1" thickBot="1" x14ac:dyDescent="0.3">
      <c r="A40" s="1013"/>
      <c r="B40" s="1001"/>
      <c r="C40" s="357"/>
      <c r="D40" s="357"/>
      <c r="E40" s="357"/>
      <c r="F40" s="357"/>
      <c r="G40" s="357"/>
      <c r="H40" s="357"/>
      <c r="I40" s="357"/>
      <c r="J40" s="357"/>
      <c r="K40" s="357"/>
      <c r="L40" s="357"/>
      <c r="M40" s="357"/>
      <c r="N40" s="357"/>
      <c r="O40" s="357"/>
      <c r="P40" s="357"/>
      <c r="Q40" s="357"/>
      <c r="R40" s="357"/>
      <c r="S40" s="357"/>
      <c r="T40" s="357"/>
      <c r="U40" s="357"/>
      <c r="V40" s="357"/>
      <c r="W40" s="357"/>
      <c r="X40" s="357"/>
      <c r="Y40" s="357"/>
      <c r="Z40" s="357"/>
      <c r="AA40" s="357"/>
      <c r="AB40" s="357"/>
      <c r="AC40" s="357"/>
      <c r="AD40" s="356"/>
      <c r="AE40" s="356"/>
      <c r="AF40" s="356"/>
      <c r="AG40" s="355" t="s">
        <v>591</v>
      </c>
      <c r="AH40" s="183" t="str">
        <f>'Org Raw Data'!$G$32</f>
        <v>ORG_L3_277</v>
      </c>
      <c r="AI40" s="183" t="str">
        <f ca="1">OFFSET('Org Raw Data'!$G$32,0,1)</f>
        <v>RES</v>
      </c>
      <c r="AJ40" s="356"/>
      <c r="AK40" s="356"/>
      <c r="AL40" s="356"/>
      <c r="AM40" s="356"/>
      <c r="AN40" s="356"/>
      <c r="AO40" s="356"/>
      <c r="AP40" s="356"/>
      <c r="AQ40" s="356"/>
      <c r="AR40" s="356"/>
      <c r="AS40" s="356"/>
      <c r="AT40" s="356"/>
      <c r="AU40" s="356"/>
      <c r="AV40" s="357"/>
      <c r="AW40" s="357"/>
      <c r="AX40" s="357"/>
      <c r="AY40" s="357"/>
      <c r="AZ40" s="357"/>
      <c r="BA40" s="357"/>
      <c r="BB40" s="357"/>
      <c r="BC40" s="357"/>
      <c r="BD40" s="357"/>
      <c r="BE40" s="357"/>
      <c r="BF40" s="357"/>
      <c r="BG40" s="357"/>
      <c r="BH40" s="357"/>
      <c r="BI40" s="357"/>
      <c r="BJ40" s="357"/>
      <c r="BK40" s="357"/>
      <c r="BL40" s="357"/>
      <c r="BM40" s="357"/>
      <c r="BN40" s="357"/>
      <c r="BO40" s="357"/>
      <c r="BP40" s="357"/>
      <c r="BQ40" s="357"/>
      <c r="BR40" s="357"/>
      <c r="BS40" s="357"/>
      <c r="BT40" s="357"/>
      <c r="BU40" s="357"/>
      <c r="BV40" s="357"/>
      <c r="BW40" s="357"/>
      <c r="BX40" s="357"/>
      <c r="BY40" s="357"/>
      <c r="BZ40" s="357"/>
      <c r="CA40" s="357"/>
      <c r="CB40" s="357"/>
      <c r="CC40" s="357"/>
      <c r="CD40" s="357"/>
      <c r="CE40" s="357"/>
      <c r="CF40" s="357"/>
      <c r="CG40" s="357"/>
      <c r="CH40" s="357"/>
      <c r="CI40" s="357"/>
      <c r="CJ40" s="357"/>
      <c r="CK40" s="376"/>
    </row>
    <row r="41" spans="1:89" ht="36.9" hidden="1" customHeight="1" thickTop="1" x14ac:dyDescent="0.25">
      <c r="A41" s="1013"/>
      <c r="B41" s="1002" t="s">
        <v>596</v>
      </c>
      <c r="C41" s="359"/>
      <c r="D41" s="359"/>
      <c r="E41" s="359"/>
      <c r="F41" s="359"/>
      <c r="G41" s="359"/>
      <c r="H41" s="359"/>
      <c r="I41" s="359"/>
      <c r="J41" s="359"/>
      <c r="K41" s="359"/>
      <c r="L41" s="359"/>
      <c r="M41" s="359"/>
      <c r="N41" s="359"/>
      <c r="O41" s="359"/>
      <c r="P41" s="359"/>
      <c r="Q41" s="359"/>
      <c r="R41" s="359"/>
      <c r="S41" s="359"/>
      <c r="T41" s="359"/>
      <c r="U41" s="359"/>
      <c r="V41" s="359"/>
      <c r="W41" s="359"/>
      <c r="X41" s="359"/>
      <c r="Y41" s="359"/>
      <c r="Z41" s="359"/>
      <c r="AA41" s="359"/>
      <c r="AB41" s="359"/>
      <c r="AC41" s="359"/>
      <c r="AD41" s="361"/>
      <c r="AE41" s="361"/>
      <c r="AF41" s="361"/>
      <c r="AG41" s="361"/>
      <c r="AH41" s="361"/>
      <c r="AI41" s="361"/>
      <c r="AJ41" s="361"/>
      <c r="AK41" s="361"/>
      <c r="AL41" s="361"/>
      <c r="AM41" s="361"/>
      <c r="AN41" s="361"/>
      <c r="AO41" s="361"/>
      <c r="AP41" s="360" t="s">
        <v>597</v>
      </c>
      <c r="AQ41" s="361" t="str">
        <f>'Org Raw Data'!$G$32</f>
        <v>ORG_L3_277</v>
      </c>
      <c r="AR41" s="361" t="str">
        <f ca="1">OFFSET('Org Raw Data'!$G$32,0,1)</f>
        <v>RES</v>
      </c>
      <c r="AS41" s="361"/>
      <c r="AT41" s="361"/>
      <c r="AU41" s="361"/>
      <c r="AV41" s="359"/>
      <c r="AW41" s="359"/>
      <c r="AX41" s="359"/>
      <c r="AY41" s="359"/>
      <c r="AZ41" s="359"/>
      <c r="BA41" s="359"/>
      <c r="BB41" s="359"/>
      <c r="BC41" s="359"/>
      <c r="BD41" s="359"/>
      <c r="BE41" s="359"/>
      <c r="BF41" s="359"/>
      <c r="BG41" s="359"/>
      <c r="BH41" s="359"/>
      <c r="BI41" s="359"/>
      <c r="BJ41" s="359"/>
      <c r="BK41" s="359"/>
      <c r="BL41" s="359"/>
      <c r="BM41" s="359"/>
      <c r="BN41" s="359"/>
      <c r="BO41" s="359"/>
      <c r="BP41" s="359"/>
      <c r="BQ41" s="359"/>
      <c r="BR41" s="359"/>
      <c r="BS41" s="359"/>
      <c r="BT41" s="359"/>
      <c r="BU41" s="359"/>
      <c r="BV41" s="359"/>
      <c r="BW41" s="359"/>
      <c r="BX41" s="359"/>
      <c r="BY41" s="359"/>
      <c r="BZ41" s="359"/>
      <c r="CA41" s="359"/>
      <c r="CB41" s="359"/>
      <c r="CC41" s="359"/>
      <c r="CD41" s="359"/>
      <c r="CE41" s="359"/>
      <c r="CF41" s="359"/>
      <c r="CG41" s="359"/>
      <c r="CH41" s="359"/>
      <c r="CI41" s="359"/>
      <c r="CJ41" s="359"/>
      <c r="CK41" s="377"/>
    </row>
    <row r="42" spans="1:89" ht="18" hidden="1" x14ac:dyDescent="0.25">
      <c r="A42" s="1013"/>
      <c r="B42" s="1003"/>
      <c r="C42" s="184"/>
      <c r="D42" s="184"/>
      <c r="E42" s="184"/>
      <c r="F42" s="347"/>
      <c r="G42" s="184"/>
      <c r="H42" s="184"/>
      <c r="I42" s="184"/>
      <c r="J42" s="184"/>
      <c r="K42" s="184"/>
      <c r="L42" s="184"/>
      <c r="M42" s="184"/>
      <c r="N42" s="184"/>
      <c r="O42" s="184"/>
      <c r="P42" s="184"/>
      <c r="Q42" s="184"/>
      <c r="R42" s="184"/>
      <c r="S42" s="184"/>
      <c r="T42" s="184"/>
      <c r="U42" s="184"/>
      <c r="V42" s="184"/>
      <c r="W42" s="184"/>
      <c r="X42" s="184"/>
      <c r="Y42" s="184"/>
      <c r="Z42" s="184"/>
      <c r="AA42" s="184"/>
      <c r="AB42" s="184"/>
      <c r="AC42" s="184"/>
      <c r="AD42" s="183"/>
      <c r="AE42" s="183"/>
      <c r="AF42" s="183"/>
      <c r="AG42" s="183"/>
      <c r="AH42" s="183"/>
      <c r="AI42" s="183"/>
      <c r="AJ42" s="183"/>
      <c r="AK42" s="183"/>
      <c r="AL42" s="183"/>
      <c r="AM42" s="183"/>
      <c r="AN42" s="183"/>
      <c r="AO42" s="183"/>
      <c r="AP42" s="346" t="s">
        <v>598</v>
      </c>
      <c r="AQ42" s="183" t="str">
        <f>'Org Raw Data'!$G$32</f>
        <v>ORG_L3_277</v>
      </c>
      <c r="AR42" s="183" t="str">
        <f ca="1">OFFSET('Org Raw Data'!$G$32,0,1)</f>
        <v>RES</v>
      </c>
      <c r="AS42" s="183"/>
      <c r="AT42" s="183"/>
      <c r="AU42" s="183"/>
      <c r="AV42" s="184"/>
      <c r="AW42" s="184"/>
      <c r="AX42" s="184"/>
      <c r="AY42" s="184"/>
      <c r="AZ42" s="184"/>
      <c r="BA42" s="184"/>
      <c r="BB42" s="184"/>
      <c r="BC42" s="184"/>
      <c r="BD42" s="184"/>
      <c r="BE42" s="184"/>
      <c r="BF42" s="184"/>
      <c r="BG42" s="184"/>
      <c r="BH42" s="184"/>
      <c r="BI42" s="184"/>
      <c r="BJ42" s="184"/>
      <c r="BK42" s="184"/>
      <c r="BL42" s="184"/>
      <c r="BM42" s="184"/>
      <c r="BN42" s="184"/>
      <c r="BO42" s="184"/>
      <c r="BP42" s="184"/>
      <c r="BQ42" s="184"/>
      <c r="BR42" s="184"/>
      <c r="BS42" s="184"/>
      <c r="BT42" s="184"/>
      <c r="BU42" s="184"/>
      <c r="BV42" s="184"/>
      <c r="BW42" s="184"/>
      <c r="BX42" s="184"/>
      <c r="BY42" s="184"/>
      <c r="BZ42" s="184"/>
      <c r="CA42" s="184"/>
      <c r="CB42" s="184"/>
      <c r="CC42" s="184"/>
      <c r="CD42" s="184"/>
      <c r="CE42" s="184"/>
      <c r="CF42" s="184"/>
      <c r="CG42" s="184"/>
      <c r="CH42" s="184"/>
      <c r="CI42" s="184"/>
      <c r="CJ42" s="184"/>
      <c r="CK42" s="372"/>
    </row>
    <row r="43" spans="1:89" ht="27.6" hidden="1" customHeight="1" x14ac:dyDescent="0.25">
      <c r="A43" s="1013"/>
      <c r="B43" s="1003"/>
      <c r="C43" s="184"/>
      <c r="D43" s="184"/>
      <c r="E43" s="184"/>
      <c r="F43" s="184"/>
      <c r="G43" s="184"/>
      <c r="H43" s="184"/>
      <c r="I43" s="184"/>
      <c r="J43" s="184"/>
      <c r="K43" s="184"/>
      <c r="L43" s="184"/>
      <c r="M43" s="184"/>
      <c r="N43" s="184"/>
      <c r="O43" s="184"/>
      <c r="P43" s="184"/>
      <c r="Q43" s="184"/>
      <c r="R43" s="184"/>
      <c r="S43" s="184"/>
      <c r="T43" s="184"/>
      <c r="U43" s="184"/>
      <c r="V43" s="184"/>
      <c r="W43" s="184"/>
      <c r="X43" s="184"/>
      <c r="Y43" s="184"/>
      <c r="Z43" s="184"/>
      <c r="AA43" s="184"/>
      <c r="AB43" s="184"/>
      <c r="AC43" s="184"/>
      <c r="AD43" s="183"/>
      <c r="AE43" s="183"/>
      <c r="AF43" s="183"/>
      <c r="AG43" s="183"/>
      <c r="AH43" s="183"/>
      <c r="AI43" s="183"/>
      <c r="AJ43" s="183"/>
      <c r="AK43" s="183"/>
      <c r="AL43" s="183"/>
      <c r="AM43" s="183"/>
      <c r="AN43" s="183"/>
      <c r="AO43" s="183"/>
      <c r="AP43" s="346" t="s">
        <v>599</v>
      </c>
      <c r="AQ43" s="183" t="str">
        <f>'Org Raw Data'!$G$32</f>
        <v>ORG_L3_277</v>
      </c>
      <c r="AR43" s="183" t="str">
        <f ca="1">OFFSET('Org Raw Data'!$G$32,0,1)</f>
        <v>RES</v>
      </c>
      <c r="AS43" s="183"/>
      <c r="AT43" s="183"/>
      <c r="AU43" s="183"/>
      <c r="AV43" s="184"/>
      <c r="AW43" s="184"/>
      <c r="AX43" s="184"/>
      <c r="AY43" s="184"/>
      <c r="AZ43" s="184"/>
      <c r="BA43" s="184"/>
      <c r="BB43" s="184"/>
      <c r="BC43" s="184"/>
      <c r="BD43" s="184"/>
      <c r="BE43" s="184"/>
      <c r="BF43" s="184"/>
      <c r="BG43" s="184"/>
      <c r="BH43" s="184"/>
      <c r="BI43" s="184"/>
      <c r="BJ43" s="184"/>
      <c r="BK43" s="184"/>
      <c r="BL43" s="184"/>
      <c r="BM43" s="184"/>
      <c r="BN43" s="184"/>
      <c r="BO43" s="184"/>
      <c r="BP43" s="184"/>
      <c r="BQ43" s="184"/>
      <c r="BR43" s="184"/>
      <c r="BS43" s="184"/>
      <c r="BT43" s="184"/>
      <c r="BU43" s="184"/>
      <c r="BV43" s="184"/>
      <c r="BW43" s="184"/>
      <c r="BX43" s="184"/>
      <c r="BY43" s="184"/>
      <c r="BZ43" s="184"/>
      <c r="CA43" s="184"/>
      <c r="CB43" s="184"/>
      <c r="CC43" s="184"/>
      <c r="CD43" s="184"/>
      <c r="CE43" s="184"/>
      <c r="CF43" s="184"/>
      <c r="CG43" s="184"/>
      <c r="CH43" s="184"/>
      <c r="CI43" s="184"/>
      <c r="CJ43" s="184"/>
      <c r="CK43" s="372"/>
    </row>
    <row r="44" spans="1:89" ht="27.6" hidden="1" customHeight="1" x14ac:dyDescent="0.25">
      <c r="A44" s="1013"/>
      <c r="B44" s="1003"/>
      <c r="C44" s="184"/>
      <c r="D44" s="184"/>
      <c r="E44" s="184"/>
      <c r="F44" s="184"/>
      <c r="G44" s="184"/>
      <c r="H44" s="184"/>
      <c r="I44" s="184"/>
      <c r="J44" s="184"/>
      <c r="K44" s="184"/>
      <c r="L44" s="184"/>
      <c r="M44" s="184"/>
      <c r="N44" s="184"/>
      <c r="O44" s="184"/>
      <c r="P44" s="184"/>
      <c r="Q44" s="184"/>
      <c r="R44" s="184"/>
      <c r="S44" s="184"/>
      <c r="T44" s="184"/>
      <c r="U44" s="184"/>
      <c r="V44" s="184"/>
      <c r="W44" s="184"/>
      <c r="X44" s="184"/>
      <c r="Y44" s="184"/>
      <c r="Z44" s="184"/>
      <c r="AA44" s="184"/>
      <c r="AB44" s="184"/>
      <c r="AC44" s="184"/>
      <c r="AD44" s="183"/>
      <c r="AE44" s="183"/>
      <c r="AF44" s="183"/>
      <c r="AG44" s="183"/>
      <c r="AH44" s="183"/>
      <c r="AI44" s="183"/>
      <c r="AJ44" s="183"/>
      <c r="AK44" s="183"/>
      <c r="AL44" s="183"/>
      <c r="AM44" s="183"/>
      <c r="AN44" s="183"/>
      <c r="AO44" s="183"/>
      <c r="AP44" s="346" t="s">
        <v>600</v>
      </c>
      <c r="AQ44" s="183" t="str">
        <f>'Org Raw Data'!$G$32</f>
        <v>ORG_L3_277</v>
      </c>
      <c r="AR44" s="183" t="str">
        <f ca="1">OFFSET('Org Raw Data'!$G$32,0,1)</f>
        <v>RES</v>
      </c>
      <c r="AS44" s="183"/>
      <c r="AT44" s="183"/>
      <c r="AU44" s="183"/>
      <c r="AV44" s="184"/>
      <c r="AW44" s="184"/>
      <c r="AX44" s="184"/>
      <c r="AY44" s="184"/>
      <c r="AZ44" s="184"/>
      <c r="BA44" s="184"/>
      <c r="BB44" s="184"/>
      <c r="BC44" s="184"/>
      <c r="BD44" s="184"/>
      <c r="BE44" s="184"/>
      <c r="BF44" s="184"/>
      <c r="BG44" s="184"/>
      <c r="BH44" s="184"/>
      <c r="BI44" s="184"/>
      <c r="BJ44" s="184"/>
      <c r="BK44" s="184"/>
      <c r="BL44" s="184"/>
      <c r="BM44" s="184"/>
      <c r="BN44" s="184"/>
      <c r="BO44" s="184"/>
      <c r="BP44" s="184"/>
      <c r="BQ44" s="184"/>
      <c r="BR44" s="184"/>
      <c r="BS44" s="184"/>
      <c r="BT44" s="184"/>
      <c r="BU44" s="184"/>
      <c r="BV44" s="184"/>
      <c r="BW44" s="184"/>
      <c r="BX44" s="184"/>
      <c r="BY44" s="184"/>
      <c r="BZ44" s="184"/>
      <c r="CA44" s="184"/>
      <c r="CB44" s="184"/>
      <c r="CC44" s="184"/>
      <c r="CD44" s="184"/>
      <c r="CE44" s="184"/>
      <c r="CF44" s="184"/>
      <c r="CG44" s="184"/>
      <c r="CH44" s="184"/>
      <c r="CI44" s="184"/>
      <c r="CJ44" s="184"/>
      <c r="CK44" s="372"/>
    </row>
    <row r="45" spans="1:89" ht="27.6" hidden="1" customHeight="1" x14ac:dyDescent="0.25">
      <c r="A45" s="1013"/>
      <c r="B45" s="1003"/>
      <c r="C45" s="184"/>
      <c r="D45" s="184"/>
      <c r="E45" s="184"/>
      <c r="F45" s="184"/>
      <c r="G45" s="184"/>
      <c r="H45" s="184"/>
      <c r="I45" s="184"/>
      <c r="J45" s="184"/>
      <c r="K45" s="184"/>
      <c r="L45" s="184"/>
      <c r="M45" s="184"/>
      <c r="N45" s="184"/>
      <c r="O45" s="184"/>
      <c r="P45" s="184"/>
      <c r="Q45" s="184"/>
      <c r="R45" s="184"/>
      <c r="S45" s="184"/>
      <c r="T45" s="184"/>
      <c r="U45" s="184"/>
      <c r="V45" s="184"/>
      <c r="W45" s="184"/>
      <c r="X45" s="184"/>
      <c r="Y45" s="184"/>
      <c r="Z45" s="184"/>
      <c r="AA45" s="184"/>
      <c r="AB45" s="184"/>
      <c r="AC45" s="184"/>
      <c r="AD45" s="183"/>
      <c r="AE45" s="183"/>
      <c r="AF45" s="183"/>
      <c r="AG45" s="183"/>
      <c r="AH45" s="183"/>
      <c r="AI45" s="183"/>
      <c r="AJ45" s="183"/>
      <c r="AK45" s="183"/>
      <c r="AL45" s="183"/>
      <c r="AM45" s="183"/>
      <c r="AN45" s="183"/>
      <c r="AO45" s="183"/>
      <c r="AP45" s="346" t="s">
        <v>601</v>
      </c>
      <c r="AQ45" s="183" t="str">
        <f>'Org Raw Data'!$G$32</f>
        <v>ORG_L3_277</v>
      </c>
      <c r="AR45" s="183" t="str">
        <f ca="1">OFFSET('Org Raw Data'!$G$32,0,1)</f>
        <v>RES</v>
      </c>
      <c r="AS45" s="183"/>
      <c r="AT45" s="183"/>
      <c r="AU45" s="183"/>
      <c r="AV45" s="184"/>
      <c r="AW45" s="184"/>
      <c r="AX45" s="184"/>
      <c r="AY45" s="184"/>
      <c r="AZ45" s="184"/>
      <c r="BA45" s="184"/>
      <c r="BB45" s="184"/>
      <c r="BC45" s="184"/>
      <c r="BD45" s="184"/>
      <c r="BE45" s="184"/>
      <c r="BF45" s="184"/>
      <c r="BG45" s="184"/>
      <c r="BH45" s="184"/>
      <c r="BI45" s="184"/>
      <c r="BJ45" s="184"/>
      <c r="BK45" s="184"/>
      <c r="BL45" s="184"/>
      <c r="BM45" s="184"/>
      <c r="BN45" s="184"/>
      <c r="BO45" s="184"/>
      <c r="BP45" s="184"/>
      <c r="BQ45" s="184"/>
      <c r="BR45" s="184"/>
      <c r="BS45" s="184"/>
      <c r="BT45" s="184"/>
      <c r="BU45" s="184"/>
      <c r="BV45" s="184"/>
      <c r="BW45" s="184"/>
      <c r="BX45" s="184"/>
      <c r="BY45" s="184"/>
      <c r="BZ45" s="184"/>
      <c r="CA45" s="184"/>
      <c r="CB45" s="184"/>
      <c r="CC45" s="184"/>
      <c r="CD45" s="184"/>
      <c r="CE45" s="184"/>
      <c r="CF45" s="184"/>
      <c r="CG45" s="184"/>
      <c r="CH45" s="184"/>
      <c r="CI45" s="184"/>
      <c r="CJ45" s="184"/>
      <c r="CK45" s="372"/>
    </row>
    <row r="46" spans="1:89" ht="27.6" hidden="1" customHeight="1" x14ac:dyDescent="0.25">
      <c r="A46" s="1013"/>
      <c r="B46" s="1003"/>
      <c r="C46" s="184"/>
      <c r="D46" s="184"/>
      <c r="E46" s="184"/>
      <c r="F46" s="184"/>
      <c r="G46" s="184"/>
      <c r="H46" s="184"/>
      <c r="I46" s="184"/>
      <c r="J46" s="184"/>
      <c r="K46" s="184"/>
      <c r="L46" s="184"/>
      <c r="M46" s="184"/>
      <c r="N46" s="184"/>
      <c r="O46" s="184"/>
      <c r="P46" s="184"/>
      <c r="Q46" s="184"/>
      <c r="R46" s="184"/>
      <c r="S46" s="184"/>
      <c r="T46" s="184"/>
      <c r="U46" s="184"/>
      <c r="V46" s="184"/>
      <c r="W46" s="184"/>
      <c r="X46" s="184"/>
      <c r="Y46" s="184"/>
      <c r="Z46" s="184"/>
      <c r="AA46" s="184"/>
      <c r="AB46" s="184"/>
      <c r="AC46" s="184"/>
      <c r="AD46" s="183"/>
      <c r="AE46" s="183"/>
      <c r="AF46" s="183"/>
      <c r="AG46" s="183"/>
      <c r="AH46" s="183"/>
      <c r="AI46" s="183"/>
      <c r="AJ46" s="183"/>
      <c r="AK46" s="183"/>
      <c r="AL46" s="183"/>
      <c r="AM46" s="183"/>
      <c r="AN46" s="183"/>
      <c r="AO46" s="183"/>
      <c r="AP46" s="346" t="s">
        <v>602</v>
      </c>
      <c r="AQ46" s="183" t="str">
        <f>'Org Raw Data'!$G$32</f>
        <v>ORG_L3_277</v>
      </c>
      <c r="AR46" s="183" t="str">
        <f ca="1">OFFSET('Org Raw Data'!$G$32,0,1)</f>
        <v>RES</v>
      </c>
      <c r="AS46" s="183"/>
      <c r="AT46" s="183"/>
      <c r="AU46" s="183"/>
      <c r="AV46" s="184"/>
      <c r="AW46" s="184"/>
      <c r="AX46" s="184"/>
      <c r="AY46" s="184"/>
      <c r="AZ46" s="184"/>
      <c r="BA46" s="184"/>
      <c r="BB46" s="184"/>
      <c r="BC46" s="184"/>
      <c r="BD46" s="184"/>
      <c r="BE46" s="184"/>
      <c r="BF46" s="184"/>
      <c r="BG46" s="184"/>
      <c r="BH46" s="184"/>
      <c r="BI46" s="184"/>
      <c r="BJ46" s="184"/>
      <c r="BK46" s="184"/>
      <c r="BL46" s="184"/>
      <c r="BM46" s="184"/>
      <c r="BN46" s="184"/>
      <c r="BO46" s="184"/>
      <c r="BP46" s="184"/>
      <c r="BQ46" s="184"/>
      <c r="BR46" s="184"/>
      <c r="BS46" s="184"/>
      <c r="BT46" s="184"/>
      <c r="BU46" s="184"/>
      <c r="BV46" s="184"/>
      <c r="BW46" s="184"/>
      <c r="BX46" s="184"/>
      <c r="BY46" s="184"/>
      <c r="BZ46" s="184"/>
      <c r="CA46" s="184"/>
      <c r="CB46" s="184"/>
      <c r="CC46" s="184"/>
      <c r="CD46" s="184"/>
      <c r="CE46" s="184"/>
      <c r="CF46" s="184"/>
      <c r="CG46" s="184"/>
      <c r="CH46" s="184"/>
      <c r="CI46" s="184"/>
      <c r="CJ46" s="184"/>
      <c r="CK46" s="372"/>
    </row>
    <row r="47" spans="1:89" ht="24" hidden="1" x14ac:dyDescent="0.25">
      <c r="A47" s="1013"/>
      <c r="B47" s="1003"/>
      <c r="C47" s="184"/>
      <c r="D47" s="184"/>
      <c r="E47" s="184"/>
      <c r="F47" s="184"/>
      <c r="G47" s="184"/>
      <c r="H47" s="184"/>
      <c r="I47" s="184"/>
      <c r="J47" s="184"/>
      <c r="K47" s="184"/>
      <c r="L47" s="184"/>
      <c r="M47" s="184"/>
      <c r="N47" s="184"/>
      <c r="O47" s="184"/>
      <c r="P47" s="184"/>
      <c r="Q47" s="184"/>
      <c r="R47" s="184"/>
      <c r="S47" s="184"/>
      <c r="T47" s="184"/>
      <c r="U47" s="184"/>
      <c r="V47" s="184"/>
      <c r="W47" s="184"/>
      <c r="X47" s="184"/>
      <c r="Y47" s="184"/>
      <c r="Z47" s="184"/>
      <c r="AA47" s="184"/>
      <c r="AB47" s="184"/>
      <c r="AC47" s="184"/>
      <c r="AD47" s="183"/>
      <c r="AE47" s="183"/>
      <c r="AF47" s="183"/>
      <c r="AG47" s="183"/>
      <c r="AH47" s="183"/>
      <c r="AI47" s="183"/>
      <c r="AJ47" s="183"/>
      <c r="AK47" s="183"/>
      <c r="AL47" s="183"/>
      <c r="AM47" s="183"/>
      <c r="AN47" s="183"/>
      <c r="AO47" s="183"/>
      <c r="AP47" s="346" t="s">
        <v>603</v>
      </c>
      <c r="AQ47" s="183" t="str">
        <f>'Org Raw Data'!$G$32</f>
        <v>ORG_L3_277</v>
      </c>
      <c r="AR47" s="183" t="str">
        <f ca="1">OFFSET('Org Raw Data'!$G$32,0,1)</f>
        <v>RES</v>
      </c>
      <c r="AS47" s="183"/>
      <c r="AT47" s="183"/>
      <c r="AU47" s="183"/>
      <c r="AV47" s="184"/>
      <c r="AW47" s="184"/>
      <c r="AX47" s="184"/>
      <c r="AY47" s="184"/>
      <c r="AZ47" s="184"/>
      <c r="BA47" s="184"/>
      <c r="BB47" s="184"/>
      <c r="BC47" s="184"/>
      <c r="BD47" s="184"/>
      <c r="BE47" s="184"/>
      <c r="BF47" s="184"/>
      <c r="BG47" s="184"/>
      <c r="BH47" s="184"/>
      <c r="BI47" s="184"/>
      <c r="BJ47" s="184"/>
      <c r="BK47" s="184"/>
      <c r="BL47" s="184"/>
      <c r="BM47" s="184"/>
      <c r="BN47" s="184"/>
      <c r="BO47" s="184"/>
      <c r="BP47" s="184"/>
      <c r="BQ47" s="184"/>
      <c r="BR47" s="184"/>
      <c r="BS47" s="184"/>
      <c r="BT47" s="184"/>
      <c r="BU47" s="184"/>
      <c r="BV47" s="184"/>
      <c r="BW47" s="184"/>
      <c r="BX47" s="184"/>
      <c r="BY47" s="184"/>
      <c r="BZ47" s="184"/>
      <c r="CA47" s="184"/>
      <c r="CB47" s="184"/>
      <c r="CC47" s="184"/>
      <c r="CD47" s="184"/>
      <c r="CE47" s="184"/>
      <c r="CF47" s="184"/>
      <c r="CG47" s="184"/>
      <c r="CH47" s="184"/>
      <c r="CI47" s="184"/>
      <c r="CJ47" s="184"/>
      <c r="CK47" s="372"/>
    </row>
    <row r="48" spans="1:89" ht="24.6" hidden="1" thickBot="1" x14ac:dyDescent="0.3">
      <c r="A48" s="1013"/>
      <c r="B48" s="1001"/>
      <c r="C48" s="357"/>
      <c r="D48" s="357"/>
      <c r="E48" s="357"/>
      <c r="F48" s="357"/>
      <c r="G48" s="357"/>
      <c r="H48" s="357"/>
      <c r="I48" s="357"/>
      <c r="J48" s="357"/>
      <c r="K48" s="357"/>
      <c r="L48" s="357"/>
      <c r="M48" s="357"/>
      <c r="N48" s="357"/>
      <c r="O48" s="357"/>
      <c r="P48" s="357"/>
      <c r="Q48" s="357"/>
      <c r="R48" s="357"/>
      <c r="S48" s="357"/>
      <c r="T48" s="357"/>
      <c r="U48" s="357"/>
      <c r="V48" s="357"/>
      <c r="W48" s="357"/>
      <c r="X48" s="357"/>
      <c r="Y48" s="357"/>
      <c r="Z48" s="357"/>
      <c r="AA48" s="357"/>
      <c r="AB48" s="357"/>
      <c r="AC48" s="357"/>
      <c r="AD48" s="356"/>
      <c r="AE48" s="356"/>
      <c r="AF48" s="356"/>
      <c r="AG48" s="356"/>
      <c r="AH48" s="356"/>
      <c r="AI48" s="356"/>
      <c r="AJ48" s="356"/>
      <c r="AK48" s="356"/>
      <c r="AL48" s="356"/>
      <c r="AM48" s="356"/>
      <c r="AN48" s="356"/>
      <c r="AO48" s="356"/>
      <c r="AP48" s="355" t="s">
        <v>604</v>
      </c>
      <c r="AQ48" s="356" t="str">
        <f>'Org Raw Data'!$G$32</f>
        <v>ORG_L3_277</v>
      </c>
      <c r="AR48" s="356" t="str">
        <f ca="1">OFFSET('Org Raw Data'!$G$32,0,1)</f>
        <v>RES</v>
      </c>
      <c r="AS48" s="356"/>
      <c r="AT48" s="356"/>
      <c r="AU48" s="356"/>
      <c r="AV48" s="357"/>
      <c r="AW48" s="357"/>
      <c r="AX48" s="357"/>
      <c r="AY48" s="357"/>
      <c r="AZ48" s="357"/>
      <c r="BA48" s="357"/>
      <c r="BB48" s="357"/>
      <c r="BC48" s="357"/>
      <c r="BD48" s="357"/>
      <c r="BE48" s="357"/>
      <c r="BF48" s="357"/>
      <c r="BG48" s="357"/>
      <c r="BH48" s="357"/>
      <c r="BI48" s="357"/>
      <c r="BJ48" s="357"/>
      <c r="BK48" s="357"/>
      <c r="BL48" s="357"/>
      <c r="BM48" s="357"/>
      <c r="BN48" s="357"/>
      <c r="BO48" s="357"/>
      <c r="BP48" s="357"/>
      <c r="BQ48" s="357"/>
      <c r="BR48" s="357"/>
      <c r="BS48" s="357"/>
      <c r="BT48" s="357"/>
      <c r="BU48" s="357"/>
      <c r="BV48" s="357"/>
      <c r="BW48" s="357"/>
      <c r="BX48" s="357"/>
      <c r="BY48" s="357"/>
      <c r="BZ48" s="357"/>
      <c r="CA48" s="357"/>
      <c r="CB48" s="357"/>
      <c r="CC48" s="357"/>
      <c r="CD48" s="357"/>
      <c r="CE48" s="357"/>
      <c r="CF48" s="357"/>
      <c r="CG48" s="357"/>
      <c r="CH48" s="357"/>
      <c r="CI48" s="357"/>
      <c r="CJ48" s="357"/>
      <c r="CK48" s="376"/>
    </row>
    <row r="49" spans="1:89" ht="55.5" hidden="1" customHeight="1" thickTop="1" x14ac:dyDescent="0.25">
      <c r="A49" s="1013"/>
      <c r="B49" s="1003" t="s">
        <v>605</v>
      </c>
      <c r="C49" s="184"/>
      <c r="D49" s="184"/>
      <c r="E49" s="184"/>
      <c r="F49" s="184"/>
      <c r="G49" s="184"/>
      <c r="H49" s="184"/>
      <c r="I49" s="184"/>
      <c r="J49" s="184"/>
      <c r="K49" s="184"/>
      <c r="L49" s="184"/>
      <c r="M49" s="184"/>
      <c r="N49" s="184"/>
      <c r="O49" s="184"/>
      <c r="P49" s="184"/>
      <c r="Q49" s="184"/>
      <c r="R49" s="184"/>
      <c r="S49" s="184"/>
      <c r="T49" s="184"/>
      <c r="U49" s="184"/>
      <c r="V49" s="184"/>
      <c r="W49" s="184"/>
      <c r="X49" s="184"/>
      <c r="Y49" s="184"/>
      <c r="Z49" s="184"/>
      <c r="AA49" s="184"/>
      <c r="AB49" s="184"/>
      <c r="AC49" s="184"/>
      <c r="AD49" s="183"/>
      <c r="AE49" s="183"/>
      <c r="AF49" s="183"/>
      <c r="AG49" s="183"/>
      <c r="AH49" s="183"/>
      <c r="AI49" s="183"/>
      <c r="AJ49" s="183"/>
      <c r="AK49" s="183"/>
      <c r="AL49" s="183"/>
      <c r="AM49" s="183"/>
      <c r="AN49" s="183"/>
      <c r="AO49" s="183"/>
      <c r="AP49" s="354" t="s">
        <v>606</v>
      </c>
      <c r="AQ49" s="183" t="str">
        <f>'Org Raw Data'!$G$32</f>
        <v>ORG_L3_277</v>
      </c>
      <c r="AR49" s="183" t="str">
        <f ca="1">OFFSET('Org Raw Data'!$G$32,0,1)</f>
        <v>RES</v>
      </c>
      <c r="AS49" s="354" t="s">
        <v>608</v>
      </c>
      <c r="AT49" s="183" t="str">
        <f>'Org Raw Data'!$G$32</f>
        <v>ORG_L3_277</v>
      </c>
      <c r="AU49" s="183" t="str">
        <f ca="1">OFFSET('Org Raw Data'!$G$32,0,1)</f>
        <v>RES</v>
      </c>
      <c r="AV49" s="184"/>
      <c r="AW49" s="184"/>
      <c r="AX49" s="184"/>
      <c r="AY49" s="184"/>
      <c r="AZ49" s="184"/>
      <c r="BA49" s="184"/>
      <c r="BB49" s="184"/>
      <c r="BC49" s="184"/>
      <c r="BD49" s="184"/>
      <c r="BE49" s="184"/>
      <c r="BF49" s="184"/>
      <c r="BG49" s="184"/>
      <c r="BH49" s="184" t="s">
        <v>812</v>
      </c>
      <c r="BI49" s="184"/>
      <c r="BJ49" s="184"/>
      <c r="BK49" s="184"/>
      <c r="BL49" s="184"/>
      <c r="BM49" s="184"/>
      <c r="BN49" s="184"/>
      <c r="BO49" s="184"/>
      <c r="BP49" s="184"/>
      <c r="BQ49" s="184"/>
      <c r="BR49" s="184"/>
      <c r="BS49" s="184"/>
      <c r="BT49" s="184"/>
      <c r="BU49" s="184"/>
      <c r="BV49" s="184"/>
      <c r="BW49" s="184"/>
      <c r="BX49" s="184"/>
      <c r="BY49" s="184"/>
      <c r="BZ49" s="184"/>
      <c r="CA49" s="184"/>
      <c r="CB49" s="184"/>
      <c r="CC49" s="184"/>
      <c r="CD49" s="184"/>
      <c r="CE49" s="184"/>
      <c r="CF49" s="184"/>
      <c r="CG49" s="184"/>
      <c r="CH49" s="184"/>
      <c r="CI49" s="184"/>
      <c r="CJ49" s="184"/>
      <c r="CK49" s="372"/>
    </row>
    <row r="50" spans="1:89" ht="24" hidden="1" x14ac:dyDescent="0.25">
      <c r="A50" s="1013"/>
      <c r="B50" s="1003"/>
      <c r="C50" s="184"/>
      <c r="D50" s="184"/>
      <c r="E50" s="184"/>
      <c r="F50" s="184"/>
      <c r="G50" s="184"/>
      <c r="H50" s="184"/>
      <c r="I50" s="184"/>
      <c r="J50" s="184"/>
      <c r="K50" s="184"/>
      <c r="L50" s="184"/>
      <c r="M50" s="184"/>
      <c r="N50" s="184"/>
      <c r="O50" s="184"/>
      <c r="P50" s="184"/>
      <c r="Q50" s="184"/>
      <c r="R50" s="184"/>
      <c r="S50" s="184"/>
      <c r="T50" s="184"/>
      <c r="U50" s="184"/>
      <c r="V50" s="184"/>
      <c r="W50" s="184"/>
      <c r="X50" s="184"/>
      <c r="Y50" s="184"/>
      <c r="Z50" s="184"/>
      <c r="AA50" s="184"/>
      <c r="AB50" s="184"/>
      <c r="AC50" s="184"/>
      <c r="AD50" s="183"/>
      <c r="AE50" s="183"/>
      <c r="AF50" s="183"/>
      <c r="AG50" s="183"/>
      <c r="AH50" s="183"/>
      <c r="AI50" s="183"/>
      <c r="AJ50" s="183"/>
      <c r="AK50" s="183"/>
      <c r="AL50" s="183"/>
      <c r="AM50" s="183"/>
      <c r="AN50" s="183"/>
      <c r="AO50" s="183"/>
      <c r="AP50" s="346" t="s">
        <v>607</v>
      </c>
      <c r="AQ50" s="183" t="str">
        <f>'Org Raw Data'!$G$32</f>
        <v>ORG_L3_277</v>
      </c>
      <c r="AR50" s="183" t="str">
        <f ca="1">OFFSET('Org Raw Data'!$G$32,0,1)</f>
        <v>RES</v>
      </c>
      <c r="AS50" s="183"/>
      <c r="AT50" s="183"/>
      <c r="AU50" s="183"/>
      <c r="AV50" s="184"/>
      <c r="AW50" s="184"/>
      <c r="AX50" s="184"/>
      <c r="AY50" s="184"/>
      <c r="AZ50" s="184"/>
      <c r="BA50" s="184"/>
      <c r="BB50" s="184"/>
      <c r="BC50" s="184"/>
      <c r="BD50" s="184"/>
      <c r="BE50" s="184"/>
      <c r="BF50" s="184"/>
      <c r="BG50" s="184"/>
      <c r="BH50" s="184"/>
      <c r="BI50" s="184"/>
      <c r="BJ50" s="184"/>
      <c r="BK50" s="184"/>
      <c r="BL50" s="184"/>
      <c r="BM50" s="184"/>
      <c r="BN50" s="184"/>
      <c r="BO50" s="184"/>
      <c r="BP50" s="184"/>
      <c r="BQ50" s="184"/>
      <c r="BR50" s="184"/>
      <c r="BS50" s="184"/>
      <c r="BT50" s="184"/>
      <c r="BU50" s="184"/>
      <c r="BV50" s="184"/>
      <c r="BW50" s="184"/>
      <c r="BX50" s="184"/>
      <c r="BY50" s="184"/>
      <c r="BZ50" s="184"/>
      <c r="CA50" s="184"/>
      <c r="CB50" s="184"/>
      <c r="CC50" s="184"/>
      <c r="CD50" s="184"/>
      <c r="CE50" s="184"/>
      <c r="CF50" s="184"/>
      <c r="CG50" s="184"/>
      <c r="CH50" s="184"/>
      <c r="CI50" s="184"/>
      <c r="CJ50" s="184"/>
      <c r="CK50" s="372"/>
    </row>
    <row r="51" spans="1:89" ht="24.6" hidden="1" thickBot="1" x14ac:dyDescent="0.3">
      <c r="A51" s="1013"/>
      <c r="B51" s="1001"/>
      <c r="C51" s="357"/>
      <c r="D51" s="357"/>
      <c r="E51" s="357"/>
      <c r="F51" s="357"/>
      <c r="G51" s="357"/>
      <c r="H51" s="357"/>
      <c r="I51" s="357"/>
      <c r="J51" s="357"/>
      <c r="K51" s="357"/>
      <c r="L51" s="357"/>
      <c r="M51" s="357"/>
      <c r="N51" s="357"/>
      <c r="O51" s="357"/>
      <c r="P51" s="357"/>
      <c r="Q51" s="357"/>
      <c r="R51" s="357"/>
      <c r="S51" s="357"/>
      <c r="T51" s="357"/>
      <c r="U51" s="357"/>
      <c r="V51" s="357"/>
      <c r="W51" s="357"/>
      <c r="X51" s="357"/>
      <c r="Y51" s="357"/>
      <c r="Z51" s="357"/>
      <c r="AA51" s="357"/>
      <c r="AB51" s="357"/>
      <c r="AC51" s="357"/>
      <c r="AD51" s="356"/>
      <c r="AE51" s="356"/>
      <c r="AF51" s="356"/>
      <c r="AG51" s="356"/>
      <c r="AH51" s="356"/>
      <c r="AI51" s="356"/>
      <c r="AJ51" s="356"/>
      <c r="AK51" s="356"/>
      <c r="AL51" s="356"/>
      <c r="AM51" s="356"/>
      <c r="AN51" s="356"/>
      <c r="AO51" s="356"/>
      <c r="AP51" s="355" t="s">
        <v>609</v>
      </c>
      <c r="AQ51" s="183" t="str">
        <f>'Org Raw Data'!$G$15</f>
        <v>ORG_L3_306</v>
      </c>
      <c r="AR51" s="183" t="str">
        <f ca="1">OFFSET('Org Raw Data'!$G$15,0,1)</f>
        <v>LIB</v>
      </c>
      <c r="AS51" s="356"/>
      <c r="AT51" s="356"/>
      <c r="AU51" s="356"/>
      <c r="AV51" s="357"/>
      <c r="AW51" s="357"/>
      <c r="AX51" s="357"/>
      <c r="AY51" s="357"/>
      <c r="AZ51" s="357"/>
      <c r="BA51" s="357"/>
      <c r="BB51" s="357"/>
      <c r="BC51" s="357"/>
      <c r="BD51" s="357"/>
      <c r="BE51" s="357"/>
      <c r="BF51" s="357"/>
      <c r="BG51" s="357"/>
      <c r="BH51" s="357"/>
      <c r="BI51" s="357"/>
      <c r="BJ51" s="357"/>
      <c r="BK51" s="357"/>
      <c r="BL51" s="357"/>
      <c r="BM51" s="357"/>
      <c r="BN51" s="357"/>
      <c r="BO51" s="357"/>
      <c r="BP51" s="357"/>
      <c r="BQ51" s="357"/>
      <c r="BR51" s="357"/>
      <c r="BS51" s="357"/>
      <c r="BT51" s="357"/>
      <c r="BU51" s="357"/>
      <c r="BV51" s="357"/>
      <c r="BW51" s="357"/>
      <c r="BX51" s="357"/>
      <c r="BY51" s="357"/>
      <c r="BZ51" s="357"/>
      <c r="CA51" s="357"/>
      <c r="CB51" s="357"/>
      <c r="CC51" s="357"/>
      <c r="CD51" s="357"/>
      <c r="CE51" s="357"/>
      <c r="CF51" s="357"/>
      <c r="CG51" s="357"/>
      <c r="CH51" s="357"/>
      <c r="CI51" s="357"/>
      <c r="CJ51" s="357"/>
      <c r="CK51" s="376"/>
    </row>
    <row r="52" spans="1:89" ht="37.200000000000003" hidden="1" thickTop="1" thickBot="1" x14ac:dyDescent="0.3">
      <c r="A52" s="1013"/>
      <c r="B52" s="378" t="s">
        <v>610</v>
      </c>
      <c r="C52" s="366"/>
      <c r="D52" s="366"/>
      <c r="E52" s="366"/>
      <c r="F52" s="366"/>
      <c r="G52" s="366"/>
      <c r="H52" s="366"/>
      <c r="I52" s="366"/>
      <c r="J52" s="366"/>
      <c r="K52" s="366"/>
      <c r="L52" s="366"/>
      <c r="M52" s="366"/>
      <c r="N52" s="366"/>
      <c r="O52" s="366"/>
      <c r="P52" s="366"/>
      <c r="Q52" s="366"/>
      <c r="R52" s="366"/>
      <c r="S52" s="366"/>
      <c r="T52" s="366"/>
      <c r="U52" s="366"/>
      <c r="V52" s="366"/>
      <c r="W52" s="366"/>
      <c r="X52" s="366"/>
      <c r="Y52" s="366"/>
      <c r="Z52" s="366"/>
      <c r="AA52" s="366"/>
      <c r="AB52" s="366"/>
      <c r="AC52" s="366"/>
      <c r="AD52" s="368"/>
      <c r="AE52" s="368"/>
      <c r="AF52" s="368"/>
      <c r="AG52" s="368"/>
      <c r="AH52" s="368"/>
      <c r="AI52" s="368"/>
      <c r="AJ52" s="367" t="s">
        <v>611</v>
      </c>
      <c r="AK52" s="183" t="str">
        <f>'Org Raw Data'!$G$32</f>
        <v>ORG_L3_277</v>
      </c>
      <c r="AL52" s="183" t="str">
        <f ca="1">OFFSET('Org Raw Data'!$G$32,0,1)</f>
        <v>RES</v>
      </c>
      <c r="AM52" s="368"/>
      <c r="AN52" s="368"/>
      <c r="AO52" s="368"/>
      <c r="AP52" s="368"/>
      <c r="AQ52" s="368"/>
      <c r="AR52" s="368"/>
      <c r="AS52" s="367" t="s">
        <v>612</v>
      </c>
      <c r="AT52" s="183" t="str">
        <f>'Org Raw Data'!$G$32</f>
        <v>ORG_L3_277</v>
      </c>
      <c r="AU52" s="183" t="str">
        <f ca="1">OFFSET('Org Raw Data'!$G$32,0,1)</f>
        <v>RES</v>
      </c>
      <c r="AV52" s="366"/>
      <c r="AW52" s="366"/>
      <c r="AX52" s="366"/>
      <c r="AY52" s="366"/>
      <c r="AZ52" s="366"/>
      <c r="BA52" s="366"/>
      <c r="BB52" s="366"/>
      <c r="BC52" s="366"/>
      <c r="BD52" s="366"/>
      <c r="BE52" s="366"/>
      <c r="BF52" s="366"/>
      <c r="BG52" s="366"/>
      <c r="BH52" s="366"/>
      <c r="BI52" s="366"/>
      <c r="BJ52" s="366"/>
      <c r="BK52" s="366"/>
      <c r="BL52" s="366"/>
      <c r="BM52" s="366"/>
      <c r="BN52" s="366"/>
      <c r="BO52" s="366"/>
      <c r="BP52" s="366"/>
      <c r="BQ52" s="366"/>
      <c r="BR52" s="366"/>
      <c r="BS52" s="366"/>
      <c r="BT52" s="366"/>
      <c r="BU52" s="366"/>
      <c r="BV52" s="366"/>
      <c r="BW52" s="366"/>
      <c r="BX52" s="366"/>
      <c r="BY52" s="366"/>
      <c r="BZ52" s="366"/>
      <c r="CA52" s="366"/>
      <c r="CB52" s="366"/>
      <c r="CC52" s="366"/>
      <c r="CD52" s="366"/>
      <c r="CE52" s="366"/>
      <c r="CF52" s="366"/>
      <c r="CG52" s="366"/>
      <c r="CH52" s="366"/>
      <c r="CI52" s="366"/>
      <c r="CJ52" s="366"/>
      <c r="CK52" s="379"/>
    </row>
    <row r="53" spans="1:89" ht="36.9" hidden="1" customHeight="1" thickTop="1" x14ac:dyDescent="0.25">
      <c r="A53" s="1013"/>
      <c r="B53" s="1002" t="s">
        <v>614</v>
      </c>
      <c r="C53" s="359"/>
      <c r="D53" s="359"/>
      <c r="E53" s="359"/>
      <c r="F53" s="359"/>
      <c r="G53" s="359"/>
      <c r="H53" s="359"/>
      <c r="I53" s="359"/>
      <c r="J53" s="359"/>
      <c r="K53" s="359"/>
      <c r="L53" s="359"/>
      <c r="M53" s="359"/>
      <c r="N53" s="359"/>
      <c r="O53" s="359"/>
      <c r="P53" s="359"/>
      <c r="Q53" s="359"/>
      <c r="R53" s="359"/>
      <c r="S53" s="359"/>
      <c r="T53" s="359"/>
      <c r="U53" s="359"/>
      <c r="V53" s="359"/>
      <c r="W53" s="359"/>
      <c r="X53" s="359"/>
      <c r="Y53" s="359"/>
      <c r="Z53" s="359"/>
      <c r="AA53" s="359"/>
      <c r="AB53" s="359"/>
      <c r="AC53" s="359"/>
      <c r="AD53" s="359"/>
      <c r="AE53" s="359"/>
      <c r="AF53" s="359"/>
      <c r="AG53" s="359"/>
      <c r="AH53" s="359"/>
      <c r="AI53" s="359"/>
      <c r="AJ53" s="359"/>
      <c r="AK53" s="359"/>
      <c r="AL53" s="359"/>
      <c r="AM53" s="361"/>
      <c r="AN53" s="361"/>
      <c r="AO53" s="361"/>
      <c r="AP53" s="361"/>
      <c r="AQ53" s="361"/>
      <c r="AR53" s="361"/>
      <c r="AS53" s="361"/>
      <c r="AT53" s="361"/>
      <c r="AU53" s="361"/>
      <c r="AV53" s="360" t="s">
        <v>615</v>
      </c>
      <c r="AW53" s="183" t="str">
        <f>'Org Raw Data'!$G$19</f>
        <v>ORG_L3_279</v>
      </c>
      <c r="AX53" s="183" t="str">
        <f ca="1">OFFSET('Org Raw Data'!$G$19,0,1)</f>
        <v>IAU</v>
      </c>
      <c r="AY53" s="359"/>
      <c r="AZ53" s="359"/>
      <c r="BA53" s="359"/>
      <c r="BB53" s="360" t="s">
        <v>616</v>
      </c>
      <c r="BC53" s="183" t="str">
        <f>'Org Raw Data'!$G$27</f>
        <v>ORG_L3_291</v>
      </c>
      <c r="BD53" s="183" t="str">
        <f ca="1">OFFSET('Org Raw Data'!$G$27,0,1)</f>
        <v>GRM</v>
      </c>
      <c r="BE53" s="359"/>
      <c r="BF53" s="359"/>
      <c r="BG53" s="359"/>
      <c r="BH53" s="359"/>
      <c r="BI53" s="359"/>
      <c r="BJ53" s="359"/>
      <c r="BK53" s="359"/>
      <c r="BL53" s="359"/>
      <c r="BM53" s="359"/>
      <c r="BN53" s="359"/>
      <c r="BO53" s="359"/>
      <c r="BP53" s="359"/>
      <c r="BQ53" s="361"/>
      <c r="BR53" s="361"/>
      <c r="BS53" s="361"/>
      <c r="BT53" s="359"/>
      <c r="BU53" s="359"/>
      <c r="BV53" s="359"/>
      <c r="BW53" s="359"/>
      <c r="BX53" s="359"/>
      <c r="BY53" s="359"/>
      <c r="BZ53" s="361"/>
      <c r="CA53" s="361"/>
      <c r="CB53" s="361"/>
      <c r="CC53" s="359"/>
      <c r="CD53" s="359"/>
      <c r="CE53" s="359"/>
      <c r="CF53" s="359"/>
      <c r="CG53" s="359"/>
      <c r="CH53" s="359"/>
      <c r="CI53" s="359"/>
      <c r="CJ53" s="359"/>
      <c r="CK53" s="377"/>
    </row>
    <row r="54" spans="1:89" ht="18.600000000000001" hidden="1" customHeight="1" x14ac:dyDescent="0.25">
      <c r="A54" s="1013"/>
      <c r="B54" s="1003"/>
      <c r="C54" s="184"/>
      <c r="D54" s="184"/>
      <c r="E54" s="184"/>
      <c r="F54" s="184"/>
      <c r="G54" s="184"/>
      <c r="H54" s="184"/>
      <c r="I54" s="184"/>
      <c r="J54" s="184"/>
      <c r="K54" s="184" t="s">
        <v>815</v>
      </c>
      <c r="L54" s="184"/>
      <c r="M54" s="184"/>
      <c r="N54" s="184"/>
      <c r="O54" s="184"/>
      <c r="P54" s="184"/>
      <c r="Q54" s="184"/>
      <c r="R54" s="184"/>
      <c r="S54" s="184"/>
      <c r="T54" s="184"/>
      <c r="U54" s="184"/>
      <c r="V54" s="184"/>
      <c r="W54" s="184"/>
      <c r="X54" s="184"/>
      <c r="Y54" s="184"/>
      <c r="Z54" s="184"/>
      <c r="AA54" s="184"/>
      <c r="AB54" s="184"/>
      <c r="AC54" s="184"/>
      <c r="AD54" s="184"/>
      <c r="AE54" s="184"/>
      <c r="AF54" s="184"/>
      <c r="AG54" s="184"/>
      <c r="AH54" s="184"/>
      <c r="AI54" s="184"/>
      <c r="AJ54" s="184"/>
      <c r="AK54" s="184"/>
      <c r="AL54" s="184"/>
      <c r="AM54" s="183"/>
      <c r="AN54" s="183"/>
      <c r="AO54" s="183"/>
      <c r="AP54" s="183"/>
      <c r="AQ54" s="183"/>
      <c r="AR54" s="183"/>
      <c r="AS54" s="183"/>
      <c r="AT54" s="183"/>
      <c r="AU54" s="183"/>
      <c r="AV54" s="183"/>
      <c r="AW54" s="183"/>
      <c r="AX54" s="183"/>
      <c r="AY54" s="184"/>
      <c r="AZ54" s="184"/>
      <c r="BA54" s="184"/>
      <c r="BB54" s="346" t="s">
        <v>617</v>
      </c>
      <c r="BC54" s="183" t="str">
        <f>'Org Raw Data'!$G$27</f>
        <v>ORG_L3_291</v>
      </c>
      <c r="BD54" s="183" t="str">
        <f ca="1">OFFSET('Org Raw Data'!$G$27,0,1)</f>
        <v>GRM</v>
      </c>
      <c r="BE54" s="184"/>
      <c r="BF54" s="184"/>
      <c r="BG54" s="184"/>
      <c r="BH54" s="184"/>
      <c r="BI54" s="184"/>
      <c r="BJ54" s="184"/>
      <c r="BK54" s="184"/>
      <c r="BL54" s="184"/>
      <c r="BM54" s="184"/>
      <c r="BN54" s="184"/>
      <c r="BO54" s="184"/>
      <c r="BP54" s="184"/>
      <c r="BQ54" s="183"/>
      <c r="BR54" s="183"/>
      <c r="BS54" s="183"/>
      <c r="BT54" s="184"/>
      <c r="BU54" s="184"/>
      <c r="BV54" s="184"/>
      <c r="BW54" s="184"/>
      <c r="BX54" s="184"/>
      <c r="BY54" s="184"/>
      <c r="BZ54" s="183"/>
      <c r="CA54" s="183"/>
      <c r="CB54" s="183"/>
      <c r="CC54" s="184"/>
      <c r="CD54" s="184"/>
      <c r="CE54" s="184"/>
      <c r="CF54" s="184"/>
      <c r="CG54" s="184"/>
      <c r="CH54" s="184"/>
      <c r="CI54" s="184"/>
      <c r="CJ54" s="184"/>
      <c r="CK54" s="372"/>
    </row>
    <row r="55" spans="1:89" ht="18.600000000000001" hidden="1" customHeight="1" x14ac:dyDescent="0.25">
      <c r="A55" s="1013"/>
      <c r="B55" s="1003"/>
      <c r="C55" s="184"/>
      <c r="D55" s="184"/>
      <c r="E55" s="184"/>
      <c r="F55" s="184"/>
      <c r="G55" s="184"/>
      <c r="H55" s="184"/>
      <c r="I55" s="184"/>
      <c r="J55" s="184"/>
      <c r="K55" s="184"/>
      <c r="L55" s="184"/>
      <c r="M55" s="184"/>
      <c r="N55" s="184"/>
      <c r="O55" s="184"/>
      <c r="P55" s="184"/>
      <c r="Q55" s="184"/>
      <c r="R55" s="184"/>
      <c r="S55" s="184"/>
      <c r="T55" s="184"/>
      <c r="U55" s="184"/>
      <c r="V55" s="184"/>
      <c r="W55" s="184"/>
      <c r="X55" s="184"/>
      <c r="Y55" s="184"/>
      <c r="Z55" s="184"/>
      <c r="AA55" s="184"/>
      <c r="AB55" s="184"/>
      <c r="AC55" s="184"/>
      <c r="AD55" s="184"/>
      <c r="AE55" s="184"/>
      <c r="AF55" s="184"/>
      <c r="AG55" s="184"/>
      <c r="AH55" s="184"/>
      <c r="AI55" s="184"/>
      <c r="AJ55" s="184"/>
      <c r="AK55" s="184"/>
      <c r="AL55" s="184"/>
      <c r="AM55" s="183"/>
      <c r="AN55" s="183"/>
      <c r="AO55" s="183"/>
      <c r="AP55" s="183"/>
      <c r="AQ55" s="183"/>
      <c r="AR55" s="183"/>
      <c r="AS55" s="183"/>
      <c r="AT55" s="183"/>
      <c r="AU55" s="183"/>
      <c r="AV55" s="183"/>
      <c r="AW55" s="183"/>
      <c r="AX55" s="183"/>
      <c r="AY55" s="184"/>
      <c r="AZ55" s="184"/>
      <c r="BA55" s="184"/>
      <c r="BB55" s="346" t="s">
        <v>618</v>
      </c>
      <c r="BC55" s="183" t="str">
        <f>'Org Raw Data'!$G$27</f>
        <v>ORG_L3_291</v>
      </c>
      <c r="BD55" s="183" t="str">
        <f ca="1">OFFSET('Org Raw Data'!$G$27,0,1)</f>
        <v>GRM</v>
      </c>
      <c r="BE55" s="184"/>
      <c r="BF55" s="184"/>
      <c r="BG55" s="184"/>
      <c r="BH55" s="184"/>
      <c r="BI55" s="184"/>
      <c r="BJ55" s="184"/>
      <c r="BK55" s="184"/>
      <c r="BL55" s="184"/>
      <c r="BM55" s="184"/>
      <c r="BN55" s="184"/>
      <c r="BO55" s="184"/>
      <c r="BP55" s="184"/>
      <c r="BQ55" s="183"/>
      <c r="BR55" s="183"/>
      <c r="BS55" s="183"/>
      <c r="BT55" s="184"/>
      <c r="BU55" s="184"/>
      <c r="BV55" s="184"/>
      <c r="BW55" s="184"/>
      <c r="BX55" s="184"/>
      <c r="BY55" s="184"/>
      <c r="BZ55" s="183"/>
      <c r="CA55" s="183"/>
      <c r="CB55" s="183"/>
      <c r="CC55" s="184"/>
      <c r="CD55" s="184"/>
      <c r="CE55" s="184"/>
      <c r="CF55" s="184"/>
      <c r="CG55" s="184"/>
      <c r="CH55" s="184"/>
      <c r="CI55" s="184"/>
      <c r="CJ55" s="184"/>
      <c r="CK55" s="372"/>
    </row>
    <row r="56" spans="1:89" ht="27.6" hidden="1" customHeight="1" x14ac:dyDescent="0.25">
      <c r="A56" s="1013"/>
      <c r="B56" s="1003"/>
      <c r="C56" s="184"/>
      <c r="D56" s="184"/>
      <c r="E56" s="184"/>
      <c r="F56" s="184"/>
      <c r="G56" s="184"/>
      <c r="H56" s="184"/>
      <c r="I56" s="184"/>
      <c r="J56" s="184"/>
      <c r="K56" s="184"/>
      <c r="L56" s="184"/>
      <c r="M56" s="184"/>
      <c r="N56" s="184"/>
      <c r="O56" s="184"/>
      <c r="P56" s="184"/>
      <c r="Q56" s="184"/>
      <c r="R56" s="184"/>
      <c r="S56" s="184"/>
      <c r="T56" s="184"/>
      <c r="U56" s="184"/>
      <c r="V56" s="184"/>
      <c r="W56" s="184"/>
      <c r="X56" s="184"/>
      <c r="Y56" s="184"/>
      <c r="Z56" s="184"/>
      <c r="AA56" s="184"/>
      <c r="AB56" s="184"/>
      <c r="AC56" s="184"/>
      <c r="AD56" s="184"/>
      <c r="AE56" s="184"/>
      <c r="AF56" s="184"/>
      <c r="AG56" s="184"/>
      <c r="AH56" s="184"/>
      <c r="AI56" s="184"/>
      <c r="AJ56" s="184"/>
      <c r="AK56" s="184"/>
      <c r="AL56" s="184"/>
      <c r="AM56" s="183"/>
      <c r="AN56" s="183"/>
      <c r="AO56" s="183"/>
      <c r="AP56" s="183"/>
      <c r="AQ56" s="183"/>
      <c r="AR56" s="183"/>
      <c r="AS56" s="183"/>
      <c r="AT56" s="183"/>
      <c r="AU56" s="183"/>
      <c r="AV56" s="183"/>
      <c r="AW56" s="183"/>
      <c r="AX56" s="183"/>
      <c r="AY56" s="184"/>
      <c r="AZ56" s="184"/>
      <c r="BA56" s="184"/>
      <c r="BB56" s="346" t="s">
        <v>619</v>
      </c>
      <c r="BC56" s="345" t="str">
        <f>'Org Raw Data'!$G$28</f>
        <v>ORG_L3_299</v>
      </c>
      <c r="BD56" s="345" t="str">
        <f ca="1">OFFSET('Org Raw Data'!$G$28,0,1)</f>
        <v>FS</v>
      </c>
      <c r="BE56" s="184"/>
      <c r="BF56" s="184"/>
      <c r="BG56" s="184"/>
      <c r="BH56" s="184"/>
      <c r="BI56" s="184"/>
      <c r="BJ56" s="184"/>
      <c r="BK56" s="184"/>
      <c r="BL56" s="184"/>
      <c r="BM56" s="184"/>
      <c r="BN56" s="184"/>
      <c r="BO56" s="184"/>
      <c r="BP56" s="184"/>
      <c r="BQ56" s="183"/>
      <c r="BR56" s="183"/>
      <c r="BS56" s="183"/>
      <c r="BT56" s="184"/>
      <c r="BU56" s="184"/>
      <c r="BV56" s="184"/>
      <c r="BW56" s="184"/>
      <c r="BX56" s="184"/>
      <c r="BY56" s="184"/>
      <c r="BZ56" s="183"/>
      <c r="CA56" s="183"/>
      <c r="CB56" s="183"/>
      <c r="CC56" s="184"/>
      <c r="CD56" s="184"/>
      <c r="CE56" s="184"/>
      <c r="CF56" s="184"/>
      <c r="CG56" s="184"/>
      <c r="CH56" s="184"/>
      <c r="CI56" s="184"/>
      <c r="CJ56" s="184"/>
      <c r="CK56" s="372"/>
    </row>
    <row r="57" spans="1:89" ht="27.6" hidden="1" customHeight="1" x14ac:dyDescent="0.25">
      <c r="A57" s="1013"/>
      <c r="B57" s="1003"/>
      <c r="C57" s="184"/>
      <c r="D57" s="184"/>
      <c r="E57" s="184"/>
      <c r="F57" s="184"/>
      <c r="G57" s="184"/>
      <c r="H57" s="184"/>
      <c r="I57" s="184"/>
      <c r="J57" s="184"/>
      <c r="K57" s="184"/>
      <c r="L57" s="184"/>
      <c r="M57" s="184"/>
      <c r="N57" s="184"/>
      <c r="O57" s="184"/>
      <c r="P57" s="184"/>
      <c r="Q57" s="184"/>
      <c r="R57" s="184"/>
      <c r="S57" s="184"/>
      <c r="T57" s="184"/>
      <c r="U57" s="184"/>
      <c r="V57" s="184"/>
      <c r="W57" s="184"/>
      <c r="X57" s="184"/>
      <c r="Y57" s="184"/>
      <c r="Z57" s="184"/>
      <c r="AA57" s="184"/>
      <c r="AB57" s="184"/>
      <c r="AC57" s="184"/>
      <c r="AD57" s="184"/>
      <c r="AE57" s="184"/>
      <c r="AF57" s="184"/>
      <c r="AG57" s="184"/>
      <c r="AH57" s="184"/>
      <c r="AI57" s="184"/>
      <c r="AJ57" s="184"/>
      <c r="AK57" s="184"/>
      <c r="AL57" s="184"/>
      <c r="AM57" s="183"/>
      <c r="AN57" s="183"/>
      <c r="AO57" s="183"/>
      <c r="AP57" s="183"/>
      <c r="AQ57" s="183"/>
      <c r="AR57" s="183"/>
      <c r="AS57" s="183"/>
      <c r="AT57" s="183"/>
      <c r="AU57" s="183"/>
      <c r="AV57" s="183"/>
      <c r="AW57" s="183"/>
      <c r="AX57" s="183"/>
      <c r="AY57" s="184"/>
      <c r="AZ57" s="184"/>
      <c r="BA57" s="184"/>
      <c r="BB57" s="346" t="s">
        <v>621</v>
      </c>
      <c r="BC57" s="183" t="str">
        <f>'Org Raw Data'!$G$27</f>
        <v>ORG_L3_291</v>
      </c>
      <c r="BD57" s="183" t="str">
        <f ca="1">OFFSET('Org Raw Data'!$G$27,0,1)</f>
        <v>GRM</v>
      </c>
      <c r="BE57" s="184"/>
      <c r="BF57" s="184"/>
      <c r="BG57" s="184"/>
      <c r="BH57" s="184"/>
      <c r="BI57" s="184"/>
      <c r="BJ57" s="184"/>
      <c r="BK57" s="184"/>
      <c r="BL57" s="184"/>
      <c r="BM57" s="184"/>
      <c r="BN57" s="184"/>
      <c r="BO57" s="184"/>
      <c r="BP57" s="184"/>
      <c r="BQ57" s="183"/>
      <c r="BR57" s="183"/>
      <c r="BS57" s="183"/>
      <c r="BT57" s="184"/>
      <c r="BU57" s="184"/>
      <c r="BV57" s="184"/>
      <c r="BW57" s="184"/>
      <c r="BX57" s="184"/>
      <c r="BY57" s="184"/>
      <c r="BZ57" s="346" t="s">
        <v>619</v>
      </c>
      <c r="CA57" s="183" t="str">
        <f>'Org Raw Data'!$G$28</f>
        <v>ORG_L3_299</v>
      </c>
      <c r="CB57" s="183" t="str">
        <f ca="1">OFFSET('Org Raw Data'!$G$28,0,1)</f>
        <v>FS</v>
      </c>
      <c r="CC57" s="184"/>
      <c r="CD57" s="184"/>
      <c r="CE57" s="184"/>
      <c r="CF57" s="184"/>
      <c r="CG57" s="184"/>
      <c r="CH57" s="184"/>
      <c r="CI57" s="184"/>
      <c r="CJ57" s="184"/>
      <c r="CK57" s="372"/>
    </row>
    <row r="58" spans="1:89" ht="24.6" hidden="1" thickBot="1" x14ac:dyDescent="0.3">
      <c r="A58" s="1013"/>
      <c r="B58" s="1001"/>
      <c r="C58" s="357"/>
      <c r="D58" s="357"/>
      <c r="E58" s="357"/>
      <c r="F58" s="357"/>
      <c r="G58" s="357"/>
      <c r="H58" s="357"/>
      <c r="I58" s="357"/>
      <c r="J58" s="357"/>
      <c r="K58" s="357"/>
      <c r="L58" s="357"/>
      <c r="M58" s="357"/>
      <c r="N58" s="357"/>
      <c r="O58" s="357"/>
      <c r="P58" s="357"/>
      <c r="Q58" s="357"/>
      <c r="R58" s="357"/>
      <c r="S58" s="357"/>
      <c r="T58" s="357"/>
      <c r="U58" s="357"/>
      <c r="V58" s="357"/>
      <c r="W58" s="357"/>
      <c r="X58" s="357"/>
      <c r="Y58" s="357"/>
      <c r="Z58" s="357"/>
      <c r="AA58" s="357"/>
      <c r="AB58" s="357"/>
      <c r="AC58" s="357"/>
      <c r="AD58" s="357"/>
      <c r="AE58" s="357"/>
      <c r="AF58" s="357"/>
      <c r="AG58" s="357"/>
      <c r="AH58" s="357"/>
      <c r="AI58" s="357"/>
      <c r="AJ58" s="357"/>
      <c r="AK58" s="357"/>
      <c r="AL58" s="357"/>
      <c r="AM58" s="356"/>
      <c r="AN58" s="356"/>
      <c r="AO58" s="356"/>
      <c r="AP58" s="356"/>
      <c r="AQ58" s="356"/>
      <c r="AR58" s="356"/>
      <c r="AS58" s="356"/>
      <c r="AT58" s="356"/>
      <c r="AU58" s="356"/>
      <c r="AV58" s="356"/>
      <c r="AW58" s="356"/>
      <c r="AX58" s="356"/>
      <c r="AY58" s="357"/>
      <c r="AZ58" s="357"/>
      <c r="BA58" s="357"/>
      <c r="BB58" s="355" t="s">
        <v>622</v>
      </c>
      <c r="BC58" s="183" t="str">
        <f>'Org Raw Data'!$G$27</f>
        <v>ORG_L3_291</v>
      </c>
      <c r="BD58" s="183" t="str">
        <f ca="1">OFFSET('Org Raw Data'!$G$27,0,1)</f>
        <v>GRM</v>
      </c>
      <c r="BE58" s="357"/>
      <c r="BF58" s="357"/>
      <c r="BG58" s="357"/>
      <c r="BH58" s="357"/>
      <c r="BI58" s="357"/>
      <c r="BJ58" s="357"/>
      <c r="BK58" s="357"/>
      <c r="BL58" s="357"/>
      <c r="BM58" s="357"/>
      <c r="BN58" s="357"/>
      <c r="BO58" s="357"/>
      <c r="BP58" s="357"/>
      <c r="BQ58" s="355" t="s">
        <v>620</v>
      </c>
      <c r="BR58" s="183" t="str">
        <f>'Org Raw Data'!$G$27</f>
        <v>ORG_L3_291</v>
      </c>
      <c r="BS58" s="183" t="str">
        <f ca="1">OFFSET('Org Raw Data'!$G$27,0,1)</f>
        <v>GRM</v>
      </c>
      <c r="BT58" s="357"/>
      <c r="BU58" s="357"/>
      <c r="BV58" s="357"/>
      <c r="BW58" s="357"/>
      <c r="BX58" s="357"/>
      <c r="BY58" s="357"/>
      <c r="BZ58" s="356"/>
      <c r="CA58" s="356"/>
      <c r="CB58" s="356"/>
      <c r="CC58" s="357"/>
      <c r="CD58" s="357"/>
      <c r="CE58" s="357"/>
      <c r="CF58" s="357"/>
      <c r="CG58" s="357"/>
      <c r="CH58" s="357"/>
      <c r="CI58" s="357"/>
      <c r="CJ58" s="357"/>
      <c r="CK58" s="376"/>
    </row>
    <row r="59" spans="1:89" ht="36.9" hidden="1" customHeight="1" thickTop="1" x14ac:dyDescent="0.25">
      <c r="A59" s="1013"/>
      <c r="B59" s="1002" t="s">
        <v>623</v>
      </c>
      <c r="C59" s="359"/>
      <c r="D59" s="359"/>
      <c r="E59" s="359"/>
      <c r="F59" s="359"/>
      <c r="G59" s="359"/>
      <c r="H59" s="359"/>
      <c r="I59" s="359"/>
      <c r="J59" s="359"/>
      <c r="K59" s="359"/>
      <c r="L59" s="359"/>
      <c r="M59" s="359"/>
      <c r="N59" s="359"/>
      <c r="O59" s="359"/>
      <c r="P59" s="359"/>
      <c r="Q59" s="359"/>
      <c r="R59" s="359"/>
      <c r="S59" s="359"/>
      <c r="T59" s="359"/>
      <c r="U59" s="359"/>
      <c r="V59" s="359"/>
      <c r="W59" s="359"/>
      <c r="X59" s="359"/>
      <c r="Y59" s="359"/>
      <c r="Z59" s="359"/>
      <c r="AA59" s="359"/>
      <c r="AB59" s="359"/>
      <c r="AC59" s="359"/>
      <c r="AD59" s="359"/>
      <c r="AE59" s="359"/>
      <c r="AF59" s="359"/>
      <c r="AG59" s="359"/>
      <c r="AH59" s="359"/>
      <c r="AI59" s="359"/>
      <c r="AJ59" s="359"/>
      <c r="AK59" s="359"/>
      <c r="AL59" s="359"/>
      <c r="AM59" s="361"/>
      <c r="AN59" s="361"/>
      <c r="AO59" s="361"/>
      <c r="AP59" s="361"/>
      <c r="AQ59" s="361"/>
      <c r="AR59" s="361"/>
      <c r="AS59" s="361"/>
      <c r="AT59" s="361"/>
      <c r="AU59" s="361"/>
      <c r="AV59" s="360" t="s">
        <v>624</v>
      </c>
      <c r="AW59" s="183" t="str">
        <f>'Org Raw Data'!$G$19</f>
        <v>ORG_L3_279</v>
      </c>
      <c r="AX59" s="183" t="str">
        <f ca="1">OFFSET('Org Raw Data'!$G$19,0,1)</f>
        <v>IAU</v>
      </c>
      <c r="AY59" s="360" t="s">
        <v>625</v>
      </c>
      <c r="AZ59" s="345" t="str">
        <f>'Org Raw Data'!$G$17</f>
        <v>ORG_L3_271</v>
      </c>
      <c r="BA59" s="345" t="str">
        <f ca="1">OFFSET('Org Raw Data'!$G$17,0,1)</f>
        <v>ITS</v>
      </c>
      <c r="BB59" s="359"/>
      <c r="BC59" s="359"/>
      <c r="BD59" s="359"/>
      <c r="BE59" s="359"/>
      <c r="BF59" s="359"/>
      <c r="BG59" s="359"/>
      <c r="BH59" s="359"/>
      <c r="BI59" s="359"/>
      <c r="BJ59" s="359"/>
      <c r="BK59" s="359"/>
      <c r="BL59" s="359"/>
      <c r="BM59" s="359"/>
      <c r="BN59" s="359"/>
      <c r="BO59" s="359"/>
      <c r="BP59" s="359"/>
      <c r="BQ59" s="359"/>
      <c r="BR59" s="359"/>
      <c r="BS59" s="359"/>
      <c r="BT59" s="359"/>
      <c r="BU59" s="359"/>
      <c r="BV59" s="359"/>
      <c r="BW59" s="359"/>
      <c r="BX59" s="359"/>
      <c r="BY59" s="359"/>
      <c r="BZ59" s="359"/>
      <c r="CA59" s="359"/>
      <c r="CB59" s="359"/>
      <c r="CC59" s="359"/>
      <c r="CD59" s="359"/>
      <c r="CE59" s="359"/>
      <c r="CF59" s="359"/>
      <c r="CG59" s="359"/>
      <c r="CH59" s="359"/>
      <c r="CI59" s="359"/>
      <c r="CJ59" s="359"/>
      <c r="CK59" s="377"/>
    </row>
    <row r="60" spans="1:89" ht="27.6" hidden="1" customHeight="1" x14ac:dyDescent="0.25">
      <c r="A60" s="1013"/>
      <c r="B60" s="1003"/>
      <c r="C60" s="184"/>
      <c r="D60" s="184"/>
      <c r="E60" s="184"/>
      <c r="F60" s="184"/>
      <c r="G60" s="184"/>
      <c r="H60" s="184"/>
      <c r="I60" s="184"/>
      <c r="J60" s="184"/>
      <c r="K60" s="184"/>
      <c r="L60" s="184"/>
      <c r="M60" s="184"/>
      <c r="N60" s="184"/>
      <c r="O60" s="184"/>
      <c r="P60" s="184"/>
      <c r="Q60" s="184"/>
      <c r="R60" s="184"/>
      <c r="S60" s="184"/>
      <c r="T60" s="184"/>
      <c r="U60" s="184"/>
      <c r="V60" s="184"/>
      <c r="W60" s="184"/>
      <c r="X60" s="184"/>
      <c r="Y60" s="184"/>
      <c r="Z60" s="184"/>
      <c r="AA60" s="184"/>
      <c r="AB60" s="184"/>
      <c r="AC60" s="184"/>
      <c r="AD60" s="184"/>
      <c r="AE60" s="184"/>
      <c r="AF60" s="184"/>
      <c r="AG60" s="184"/>
      <c r="AH60" s="184"/>
      <c r="AI60" s="184"/>
      <c r="AJ60" s="184"/>
      <c r="AK60" s="184"/>
      <c r="AL60" s="184"/>
      <c r="AM60" s="183"/>
      <c r="AN60" s="183"/>
      <c r="AO60" s="183"/>
      <c r="AP60" s="183"/>
      <c r="AQ60" s="183"/>
      <c r="AR60" s="183"/>
      <c r="AS60" s="183"/>
      <c r="AT60" s="183"/>
      <c r="AU60" s="183"/>
      <c r="AV60" s="183"/>
      <c r="AW60" s="183"/>
      <c r="AX60" s="183"/>
      <c r="AY60" s="346" t="s">
        <v>626</v>
      </c>
      <c r="AZ60" s="183" t="str">
        <f>'Org Raw Data'!$G$19</f>
        <v>ORG_L3_279</v>
      </c>
      <c r="BA60" s="183" t="str">
        <f ca="1">OFFSET('Org Raw Data'!$G$19,0,1)</f>
        <v>IAU</v>
      </c>
      <c r="BB60" s="184"/>
      <c r="BC60" s="184"/>
      <c r="BD60" s="184"/>
      <c r="BE60" s="184"/>
      <c r="BF60" s="184"/>
      <c r="BG60" s="184"/>
      <c r="BH60" s="184"/>
      <c r="BI60" s="184"/>
      <c r="BJ60" s="184"/>
      <c r="BK60" s="184"/>
      <c r="BL60" s="184"/>
      <c r="BM60" s="184"/>
      <c r="BN60" s="184"/>
      <c r="BO60" s="184"/>
      <c r="BP60" s="184"/>
      <c r="BQ60" s="184"/>
      <c r="BR60" s="184"/>
      <c r="BS60" s="184"/>
      <c r="BT60" s="184"/>
      <c r="BU60" s="184"/>
      <c r="BV60" s="184"/>
      <c r="BW60" s="184"/>
      <c r="BX60" s="184"/>
      <c r="BY60" s="184"/>
      <c r="BZ60" s="184"/>
      <c r="CA60" s="184"/>
      <c r="CB60" s="184"/>
      <c r="CC60" s="184"/>
      <c r="CD60" s="184"/>
      <c r="CE60" s="184"/>
      <c r="CF60" s="184"/>
      <c r="CG60" s="184"/>
      <c r="CH60" s="184"/>
      <c r="CI60" s="184"/>
      <c r="CJ60" s="184"/>
      <c r="CK60" s="372"/>
    </row>
    <row r="61" spans="1:89" ht="24" hidden="1" x14ac:dyDescent="0.25">
      <c r="A61" s="1013"/>
      <c r="B61" s="1003"/>
      <c r="C61" s="184"/>
      <c r="D61" s="184"/>
      <c r="E61" s="184"/>
      <c r="F61" s="184"/>
      <c r="G61" s="184"/>
      <c r="H61" s="184"/>
      <c r="I61" s="184"/>
      <c r="J61" s="184"/>
      <c r="K61" s="184"/>
      <c r="L61" s="184"/>
      <c r="M61" s="184"/>
      <c r="N61" s="184"/>
      <c r="O61" s="184"/>
      <c r="P61" s="184"/>
      <c r="Q61" s="184"/>
      <c r="R61" s="184"/>
      <c r="S61" s="184"/>
      <c r="T61" s="184"/>
      <c r="U61" s="184"/>
      <c r="V61" s="184"/>
      <c r="W61" s="184"/>
      <c r="X61" s="184"/>
      <c r="Y61" s="184"/>
      <c r="Z61" s="184"/>
      <c r="AA61" s="184"/>
      <c r="AB61" s="184"/>
      <c r="AC61" s="184"/>
      <c r="AD61" s="184"/>
      <c r="AE61" s="184"/>
      <c r="AF61" s="184"/>
      <c r="AG61" s="184"/>
      <c r="AH61" s="184"/>
      <c r="AI61" s="184"/>
      <c r="AJ61" s="184"/>
      <c r="AK61" s="184"/>
      <c r="AL61" s="184"/>
      <c r="AM61" s="183"/>
      <c r="AN61" s="183"/>
      <c r="AO61" s="183"/>
      <c r="AP61" s="183"/>
      <c r="AQ61" s="183"/>
      <c r="AR61" s="183"/>
      <c r="AS61" s="183"/>
      <c r="AT61" s="183"/>
      <c r="AU61" s="183"/>
      <c r="AV61" s="183"/>
      <c r="AW61" s="183"/>
      <c r="AX61" s="183"/>
      <c r="AY61" s="346" t="s">
        <v>627</v>
      </c>
      <c r="AZ61" s="183" t="str">
        <f>'Org Raw Data'!$G$19</f>
        <v>ORG_L3_279</v>
      </c>
      <c r="BA61" s="183" t="str">
        <f ca="1">OFFSET('Org Raw Data'!$G$19,0,1)</f>
        <v>IAU</v>
      </c>
      <c r="BB61" s="184"/>
      <c r="BC61" s="184"/>
      <c r="BD61" s="184"/>
      <c r="BE61" s="184"/>
      <c r="BF61" s="184"/>
      <c r="BG61" s="184"/>
      <c r="BH61" s="184"/>
      <c r="BI61" s="184"/>
      <c r="BJ61" s="184"/>
      <c r="BK61" s="184"/>
      <c r="BL61" s="184"/>
      <c r="BM61" s="184"/>
      <c r="BN61" s="184"/>
      <c r="BO61" s="184"/>
      <c r="BP61" s="184"/>
      <c r="BQ61" s="184"/>
      <c r="BR61" s="184"/>
      <c r="BS61" s="184"/>
      <c r="BT61" s="184"/>
      <c r="BU61" s="184"/>
      <c r="BV61" s="184"/>
      <c r="BW61" s="184"/>
      <c r="BX61" s="184"/>
      <c r="BY61" s="184"/>
      <c r="BZ61" s="184"/>
      <c r="CA61" s="184"/>
      <c r="CB61" s="184"/>
      <c r="CC61" s="184"/>
      <c r="CD61" s="184"/>
      <c r="CE61" s="184"/>
      <c r="CF61" s="184"/>
      <c r="CG61" s="184"/>
      <c r="CH61" s="184"/>
      <c r="CI61" s="184"/>
      <c r="CJ61" s="184"/>
      <c r="CK61" s="372"/>
    </row>
    <row r="62" spans="1:89" ht="18.600000000000001" hidden="1" customHeight="1" thickBot="1" x14ac:dyDescent="0.3">
      <c r="A62" s="1013"/>
      <c r="B62" s="1001"/>
      <c r="C62" s="357"/>
      <c r="D62" s="357"/>
      <c r="E62" s="357"/>
      <c r="F62" s="357"/>
      <c r="G62" s="357"/>
      <c r="H62" s="357"/>
      <c r="I62" s="357"/>
      <c r="J62" s="357"/>
      <c r="K62" s="357"/>
      <c r="L62" s="357"/>
      <c r="M62" s="357"/>
      <c r="N62" s="357"/>
      <c r="O62" s="357"/>
      <c r="P62" s="357"/>
      <c r="Q62" s="357"/>
      <c r="R62" s="357"/>
      <c r="S62" s="357"/>
      <c r="T62" s="357"/>
      <c r="U62" s="357"/>
      <c r="V62" s="357"/>
      <c r="W62" s="357"/>
      <c r="X62" s="357"/>
      <c r="Y62" s="357"/>
      <c r="Z62" s="357"/>
      <c r="AA62" s="357"/>
      <c r="AB62" s="357"/>
      <c r="AC62" s="357"/>
      <c r="AD62" s="357"/>
      <c r="AE62" s="357"/>
      <c r="AF62" s="357"/>
      <c r="AG62" s="357"/>
      <c r="AH62" s="357"/>
      <c r="AI62" s="357"/>
      <c r="AJ62" s="357"/>
      <c r="AK62" s="357"/>
      <c r="AL62" s="357"/>
      <c r="AM62" s="356"/>
      <c r="AN62" s="356"/>
      <c r="AO62" s="356"/>
      <c r="AP62" s="356"/>
      <c r="AQ62" s="356"/>
      <c r="AR62" s="356"/>
      <c r="AS62" s="356"/>
      <c r="AT62" s="356"/>
      <c r="AU62" s="356"/>
      <c r="AV62" s="356"/>
      <c r="AW62" s="356"/>
      <c r="AX62" s="356"/>
      <c r="AY62" s="355" t="s">
        <v>628</v>
      </c>
      <c r="AZ62" s="183" t="str">
        <f>'Org Raw Data'!$G$19</f>
        <v>ORG_L3_279</v>
      </c>
      <c r="BA62" s="183" t="str">
        <f ca="1">OFFSET('Org Raw Data'!$G$19,0,1)</f>
        <v>IAU</v>
      </c>
      <c r="BB62" s="357"/>
      <c r="BC62" s="357"/>
      <c r="BD62" s="357"/>
      <c r="BE62" s="357"/>
      <c r="BF62" s="357"/>
      <c r="BG62" s="357"/>
      <c r="BH62" s="357"/>
      <c r="BI62" s="357"/>
      <c r="BJ62" s="357"/>
      <c r="BK62" s="357"/>
      <c r="BL62" s="357"/>
      <c r="BM62" s="357"/>
      <c r="BN62" s="357"/>
      <c r="BO62" s="357"/>
      <c r="BP62" s="357"/>
      <c r="BQ62" s="357"/>
      <c r="BR62" s="357"/>
      <c r="BS62" s="357"/>
      <c r="BT62" s="357"/>
      <c r="BU62" s="357"/>
      <c r="BV62" s="357"/>
      <c r="BW62" s="357"/>
      <c r="BX62" s="357"/>
      <c r="BY62" s="357"/>
      <c r="BZ62" s="357"/>
      <c r="CA62" s="357"/>
      <c r="CB62" s="357"/>
      <c r="CC62" s="357"/>
      <c r="CD62" s="357"/>
      <c r="CE62" s="357"/>
      <c r="CF62" s="357"/>
      <c r="CG62" s="357"/>
      <c r="CH62" s="357"/>
      <c r="CI62" s="357"/>
      <c r="CJ62" s="357"/>
      <c r="CK62" s="376"/>
    </row>
    <row r="63" spans="1:89" ht="36.9" customHeight="1" thickTop="1" x14ac:dyDescent="0.25">
      <c r="A63" s="1013"/>
      <c r="B63" s="1002" t="s">
        <v>629</v>
      </c>
      <c r="C63" s="359"/>
      <c r="D63" s="359"/>
      <c r="E63" s="359"/>
      <c r="F63" s="359"/>
      <c r="G63" s="359"/>
      <c r="H63" s="359"/>
      <c r="I63" s="359"/>
      <c r="J63" s="359"/>
      <c r="K63" s="359"/>
      <c r="L63" s="359"/>
      <c r="M63" s="359"/>
      <c r="N63" s="359"/>
      <c r="O63" s="360" t="s">
        <v>637</v>
      </c>
      <c r="P63" s="384" t="str">
        <f>'Org Raw Data'!$G$20</f>
        <v>ORG_L3_294</v>
      </c>
      <c r="Q63" s="384" t="str">
        <f ca="1">OFFSET('Org Raw Data'!$G$20,0,1)</f>
        <v>ASU</v>
      </c>
      <c r="R63" s="359"/>
      <c r="S63" s="359"/>
      <c r="T63" s="359"/>
      <c r="U63" s="359"/>
      <c r="V63" s="359"/>
      <c r="W63" s="359"/>
      <c r="X63" s="359"/>
      <c r="Y63" s="359"/>
      <c r="Z63" s="359"/>
      <c r="AA63" s="359"/>
      <c r="AB63" s="359"/>
      <c r="AC63" s="359"/>
      <c r="AD63" s="359"/>
      <c r="AE63" s="359"/>
      <c r="AF63" s="359"/>
      <c r="AG63" s="359"/>
      <c r="AH63" s="359"/>
      <c r="AI63" s="359"/>
      <c r="AJ63" s="359"/>
      <c r="AK63" s="359"/>
      <c r="AL63" s="359"/>
      <c r="AM63" s="361"/>
      <c r="AN63" s="361"/>
      <c r="AO63" s="361"/>
      <c r="AP63" s="361"/>
      <c r="AQ63" s="361"/>
      <c r="AR63" s="361"/>
      <c r="AS63" s="361"/>
      <c r="AT63" s="361"/>
      <c r="AU63" s="361"/>
      <c r="AV63" s="359"/>
      <c r="AW63" s="359"/>
      <c r="AX63" s="359"/>
      <c r="AY63" s="359"/>
      <c r="AZ63" s="359"/>
      <c r="BA63" s="359"/>
      <c r="BB63" s="359"/>
      <c r="BC63" s="359"/>
      <c r="BD63" s="359"/>
      <c r="BE63" s="359"/>
      <c r="BF63" s="359"/>
      <c r="BG63" s="359"/>
      <c r="BH63" s="359"/>
      <c r="BI63" s="359"/>
      <c r="BJ63" s="359"/>
      <c r="BK63" s="359"/>
      <c r="BL63" s="359"/>
      <c r="BM63" s="359"/>
      <c r="BN63" s="359"/>
      <c r="BO63" s="359"/>
      <c r="BP63" s="359"/>
      <c r="BQ63" s="359"/>
      <c r="BR63" s="359"/>
      <c r="BS63" s="359"/>
      <c r="BT63" s="360" t="s">
        <v>630</v>
      </c>
      <c r="BU63" s="183" t="str">
        <f>'Org Raw Data'!$G$17</f>
        <v>ORG_L3_271</v>
      </c>
      <c r="BV63" s="183" t="str">
        <f ca="1">OFFSET('Org Raw Data'!$G$17,0,1)</f>
        <v>ITS</v>
      </c>
      <c r="BW63" s="359"/>
      <c r="BX63" s="359"/>
      <c r="BY63" s="359"/>
      <c r="BZ63" s="359"/>
      <c r="CA63" s="359"/>
      <c r="CB63" s="359"/>
      <c r="CC63" s="360" t="s">
        <v>641</v>
      </c>
      <c r="CD63" s="183" t="str">
        <f>'Org Raw Data'!$G$17</f>
        <v>ORG_L3_271</v>
      </c>
      <c r="CE63" s="183" t="str">
        <f ca="1">OFFSET('Org Raw Data'!$G$17,0,1)</f>
        <v>ITS</v>
      </c>
      <c r="CF63" s="360" t="s">
        <v>636</v>
      </c>
      <c r="CG63" s="183" t="str">
        <f>'Org Raw Data'!$G$21</f>
        <v>ORG_L3_296</v>
      </c>
      <c r="CH63" s="183" t="str">
        <f ca="1">OFFSET('Org Raw Data'!$G$21,0,1)</f>
        <v>FM</v>
      </c>
      <c r="CI63" s="360" t="s">
        <v>633</v>
      </c>
      <c r="CJ63" s="361" t="str">
        <f>'Org Raw Data'!$G$7</f>
        <v>ORG_L3_280</v>
      </c>
      <c r="CK63" s="380" t="str">
        <f ca="1">OFFSET('Org Raw Data'!$G$7,0,1)</f>
        <v>SSE</v>
      </c>
    </row>
    <row r="64" spans="1:89" ht="24" x14ac:dyDescent="0.25">
      <c r="A64" s="1013"/>
      <c r="B64" s="1003"/>
      <c r="C64" s="184"/>
      <c r="D64" s="184"/>
      <c r="E64" s="184"/>
      <c r="F64" s="184"/>
      <c r="G64" s="184"/>
      <c r="H64" s="184"/>
      <c r="I64" s="184"/>
      <c r="J64" s="184"/>
      <c r="K64" s="184"/>
      <c r="L64" s="184"/>
      <c r="M64" s="184"/>
      <c r="N64" s="184"/>
      <c r="O64" s="183"/>
      <c r="P64" s="183"/>
      <c r="Q64" s="183"/>
      <c r="R64" s="184"/>
      <c r="S64" s="184"/>
      <c r="T64" s="184"/>
      <c r="U64" s="184"/>
      <c r="V64" s="184"/>
      <c r="W64" s="184"/>
      <c r="X64" s="184"/>
      <c r="Y64" s="184"/>
      <c r="Z64" s="184"/>
      <c r="AA64" s="184"/>
      <c r="AB64" s="184"/>
      <c r="AC64" s="184"/>
      <c r="AD64" s="184"/>
      <c r="AE64" s="184"/>
      <c r="AF64" s="184"/>
      <c r="AG64" s="184"/>
      <c r="AH64" s="184"/>
      <c r="AI64" s="184"/>
      <c r="AJ64" s="184"/>
      <c r="AK64" s="184"/>
      <c r="AL64" s="184"/>
      <c r="AM64" s="183"/>
      <c r="AN64" s="183"/>
      <c r="AO64" s="183"/>
      <c r="AP64" s="183"/>
      <c r="AQ64" s="183"/>
      <c r="AR64" s="183"/>
      <c r="AS64" s="183"/>
      <c r="AT64" s="183"/>
      <c r="AU64" s="183"/>
      <c r="AV64" s="184"/>
      <c r="AW64" s="184"/>
      <c r="AX64" s="184"/>
      <c r="AY64" s="184"/>
      <c r="AZ64" s="184"/>
      <c r="BA64" s="184"/>
      <c r="BB64" s="184"/>
      <c r="BC64" s="184"/>
      <c r="BD64" s="184"/>
      <c r="BE64" s="184"/>
      <c r="BF64" s="184"/>
      <c r="BG64" s="184"/>
      <c r="BH64" s="184"/>
      <c r="BI64" s="184"/>
      <c r="BJ64" s="184"/>
      <c r="BK64" s="184"/>
      <c r="BL64" s="184"/>
      <c r="BM64" s="184"/>
      <c r="BN64" s="184"/>
      <c r="BO64" s="184"/>
      <c r="BP64" s="184"/>
      <c r="BQ64" s="184"/>
      <c r="BR64" s="184"/>
      <c r="BS64" s="184"/>
      <c r="BT64" s="346" t="s">
        <v>631</v>
      </c>
      <c r="BU64" s="183" t="str">
        <f>'Org Raw Data'!$G$17</f>
        <v>ORG_L3_271</v>
      </c>
      <c r="BV64" s="183" t="str">
        <f ca="1">OFFSET('Org Raw Data'!$G$17,0,1)</f>
        <v>ITS</v>
      </c>
      <c r="BW64" s="184"/>
      <c r="BX64" s="184"/>
      <c r="BY64" s="184"/>
      <c r="BZ64" s="184"/>
      <c r="CA64" s="184"/>
      <c r="CB64" s="184"/>
      <c r="CC64" s="183"/>
      <c r="CD64" s="183"/>
      <c r="CE64" s="183"/>
      <c r="CF64" s="346" t="s">
        <v>638</v>
      </c>
      <c r="CG64" s="183" t="str">
        <f>'Org Raw Data'!$G$21</f>
        <v>ORG_L3_296</v>
      </c>
      <c r="CH64" s="183" t="str">
        <f ca="1">OFFSET('Org Raw Data'!$G$21,0,1)</f>
        <v>FM</v>
      </c>
      <c r="CI64" s="346" t="s">
        <v>634</v>
      </c>
      <c r="CJ64" s="183" t="str">
        <f>'Org Raw Data'!$G$7</f>
        <v>ORG_L3_280</v>
      </c>
      <c r="CK64" s="373" t="str">
        <f ca="1">OFFSET('Org Raw Data'!$G$7,0,1)</f>
        <v>SSE</v>
      </c>
    </row>
    <row r="65" spans="1:92" ht="24" x14ac:dyDescent="0.25">
      <c r="A65" s="1013"/>
      <c r="B65" s="1003"/>
      <c r="C65" s="184"/>
      <c r="D65" s="184"/>
      <c r="E65" s="184"/>
      <c r="F65" s="184"/>
      <c r="G65" s="184"/>
      <c r="H65" s="184"/>
      <c r="I65" s="184"/>
      <c r="J65" s="184"/>
      <c r="K65" s="184"/>
      <c r="L65" s="184"/>
      <c r="M65" s="184"/>
      <c r="N65" s="184"/>
      <c r="O65" s="183"/>
      <c r="P65" s="183"/>
      <c r="Q65" s="183"/>
      <c r="R65" s="184"/>
      <c r="S65" s="184"/>
      <c r="T65" s="184"/>
      <c r="U65" s="184"/>
      <c r="V65" s="184"/>
      <c r="W65" s="184"/>
      <c r="X65" s="184"/>
      <c r="Y65" s="184"/>
      <c r="Z65" s="184"/>
      <c r="AA65" s="184"/>
      <c r="AB65" s="184"/>
      <c r="AC65" s="184"/>
      <c r="AD65" s="184"/>
      <c r="AE65" s="184"/>
      <c r="AF65" s="184"/>
      <c r="AG65" s="184"/>
      <c r="AH65" s="184"/>
      <c r="AI65" s="184"/>
      <c r="AJ65" s="184"/>
      <c r="AK65" s="184"/>
      <c r="AL65" s="184"/>
      <c r="AM65" s="183"/>
      <c r="AN65" s="183"/>
      <c r="AO65" s="183"/>
      <c r="AP65" s="183"/>
      <c r="AQ65" s="183"/>
      <c r="AR65" s="183"/>
      <c r="AS65" s="183"/>
      <c r="AT65" s="183"/>
      <c r="AU65" s="183"/>
      <c r="AV65" s="184"/>
      <c r="AW65" s="184"/>
      <c r="AX65" s="184"/>
      <c r="AY65" s="184"/>
      <c r="AZ65" s="184"/>
      <c r="BA65" s="184"/>
      <c r="BB65" s="184"/>
      <c r="BC65" s="184"/>
      <c r="BD65" s="184"/>
      <c r="BE65" s="184"/>
      <c r="BF65" s="184"/>
      <c r="BG65" s="184"/>
      <c r="BH65" s="184"/>
      <c r="BI65" s="184"/>
      <c r="BJ65" s="184"/>
      <c r="BK65" s="184"/>
      <c r="BL65" s="184"/>
      <c r="BM65" s="184"/>
      <c r="BN65" s="184"/>
      <c r="BO65" s="184"/>
      <c r="BP65" s="184"/>
      <c r="BQ65" s="184"/>
      <c r="BR65" s="184"/>
      <c r="BS65" s="184"/>
      <c r="BT65" s="346" t="s">
        <v>632</v>
      </c>
      <c r="BU65" s="183" t="str">
        <f>'Org Raw Data'!$G$17</f>
        <v>ORG_L3_271</v>
      </c>
      <c r="BV65" s="183" t="str">
        <f ca="1">OFFSET('Org Raw Data'!$G$17,0,1)</f>
        <v>ITS</v>
      </c>
      <c r="BW65" s="184"/>
      <c r="BX65" s="184"/>
      <c r="BY65" s="184"/>
      <c r="BZ65" s="184"/>
      <c r="CA65" s="184"/>
      <c r="CB65" s="184"/>
      <c r="CC65" s="183"/>
      <c r="CD65" s="183"/>
      <c r="CE65" s="183"/>
      <c r="CF65" s="346" t="s">
        <v>642</v>
      </c>
      <c r="CG65" s="183" t="str">
        <f>'Org Raw Data'!$G$21</f>
        <v>ORG_L3_296</v>
      </c>
      <c r="CH65" s="183" t="str">
        <f ca="1">OFFSET('Org Raw Data'!$G$21,0,1)</f>
        <v>FM</v>
      </c>
      <c r="CI65" s="346" t="s">
        <v>635</v>
      </c>
      <c r="CJ65" s="183" t="str">
        <f>'Org Raw Data'!$G$7</f>
        <v>ORG_L3_280</v>
      </c>
      <c r="CK65" s="373" t="str">
        <f ca="1">OFFSET('Org Raw Data'!$G$7,0,1)</f>
        <v>SSE</v>
      </c>
    </row>
    <row r="66" spans="1:92" ht="18.600000000000001" customHeight="1" x14ac:dyDescent="0.25">
      <c r="A66" s="1013"/>
      <c r="B66" s="1003"/>
      <c r="C66" s="184"/>
      <c r="D66" s="184"/>
      <c r="E66" s="184"/>
      <c r="F66" s="184"/>
      <c r="G66" s="184"/>
      <c r="H66" s="184"/>
      <c r="I66" s="184"/>
      <c r="J66" s="184"/>
      <c r="K66" s="184"/>
      <c r="L66" s="184"/>
      <c r="M66" s="184"/>
      <c r="N66" s="184"/>
      <c r="O66" s="183"/>
      <c r="P66" s="183"/>
      <c r="Q66" s="183"/>
      <c r="R66" s="184"/>
      <c r="S66" s="184"/>
      <c r="T66" s="184"/>
      <c r="U66" s="184"/>
      <c r="V66" s="184"/>
      <c r="W66" s="184"/>
      <c r="X66" s="184"/>
      <c r="Y66" s="184"/>
      <c r="Z66" s="184"/>
      <c r="AA66" s="184"/>
      <c r="AB66" s="184"/>
      <c r="AC66" s="184"/>
      <c r="AD66" s="184"/>
      <c r="AE66" s="184"/>
      <c r="AF66" s="184"/>
      <c r="AG66" s="184"/>
      <c r="AH66" s="184"/>
      <c r="AI66" s="184"/>
      <c r="AJ66" s="184"/>
      <c r="AK66" s="184"/>
      <c r="AL66" s="184"/>
      <c r="AM66" s="183"/>
      <c r="AN66" s="183"/>
      <c r="AO66" s="183"/>
      <c r="AP66" s="183"/>
      <c r="AQ66" s="183"/>
      <c r="AR66" s="183"/>
      <c r="AS66" s="183"/>
      <c r="AT66" s="183"/>
      <c r="AU66" s="183"/>
      <c r="AV66" s="184"/>
      <c r="AW66" s="184"/>
      <c r="AX66" s="184"/>
      <c r="AY66" s="184"/>
      <c r="AZ66" s="184"/>
      <c r="BA66" s="184"/>
      <c r="BB66" s="184"/>
      <c r="BC66" s="184"/>
      <c r="BD66" s="184"/>
      <c r="BE66" s="184"/>
      <c r="BF66" s="184"/>
      <c r="BG66" s="184"/>
      <c r="BH66" s="184"/>
      <c r="BI66" s="184"/>
      <c r="BJ66" s="184"/>
      <c r="BK66" s="184"/>
      <c r="BL66" s="184"/>
      <c r="BM66" s="184"/>
      <c r="BN66" s="184"/>
      <c r="BO66" s="184"/>
      <c r="BP66" s="184"/>
      <c r="BQ66" s="184"/>
      <c r="BR66" s="184"/>
      <c r="BS66" s="184"/>
      <c r="BT66" s="183"/>
      <c r="BU66" s="183"/>
      <c r="BV66" s="183"/>
      <c r="BW66" s="184"/>
      <c r="BX66" s="184"/>
      <c r="BY66" s="184"/>
      <c r="BZ66" s="184"/>
      <c r="CA66" s="184"/>
      <c r="CB66" s="184"/>
      <c r="CC66" s="183"/>
      <c r="CD66" s="183"/>
      <c r="CE66" s="183"/>
      <c r="CF66" s="183"/>
      <c r="CG66" s="183"/>
      <c r="CH66" s="183"/>
      <c r="CI66" s="346" t="s">
        <v>639</v>
      </c>
      <c r="CJ66" s="183" t="str">
        <f>'Org Raw Data'!$G$7</f>
        <v>ORG_L3_280</v>
      </c>
      <c r="CK66" s="373" t="str">
        <f ca="1">OFFSET('Org Raw Data'!$G$7,0,1)</f>
        <v>SSE</v>
      </c>
    </row>
    <row r="67" spans="1:92" ht="18.600000000000001" customHeight="1" thickBot="1" x14ac:dyDescent="0.3">
      <c r="A67" s="1013"/>
      <c r="B67" s="1001"/>
      <c r="C67" s="357"/>
      <c r="D67" s="357"/>
      <c r="E67" s="357"/>
      <c r="F67" s="357"/>
      <c r="G67" s="357"/>
      <c r="H67" s="357"/>
      <c r="I67" s="357"/>
      <c r="J67" s="357"/>
      <c r="K67" s="357"/>
      <c r="L67" s="357"/>
      <c r="M67" s="357"/>
      <c r="N67" s="357"/>
      <c r="O67" s="356"/>
      <c r="P67" s="356"/>
      <c r="Q67" s="356"/>
      <c r="R67" s="357"/>
      <c r="S67" s="357"/>
      <c r="T67" s="357"/>
      <c r="U67" s="357"/>
      <c r="V67" s="357"/>
      <c r="W67" s="357"/>
      <c r="X67" s="357"/>
      <c r="Y67" s="357"/>
      <c r="Z67" s="357"/>
      <c r="AA67" s="357"/>
      <c r="AB67" s="357"/>
      <c r="AC67" s="357"/>
      <c r="AD67" s="357"/>
      <c r="AE67" s="357"/>
      <c r="AF67" s="357"/>
      <c r="AG67" s="357"/>
      <c r="AH67" s="357"/>
      <c r="AI67" s="357"/>
      <c r="AJ67" s="357"/>
      <c r="AK67" s="357"/>
      <c r="AL67" s="357"/>
      <c r="AM67" s="356"/>
      <c r="AN67" s="356"/>
      <c r="AO67" s="356"/>
      <c r="AP67" s="356"/>
      <c r="AQ67" s="356"/>
      <c r="AR67" s="356"/>
      <c r="AS67" s="356"/>
      <c r="AT67" s="356"/>
      <c r="AU67" s="356"/>
      <c r="AV67" s="357"/>
      <c r="AW67" s="357"/>
      <c r="AX67" s="357"/>
      <c r="AY67" s="357"/>
      <c r="AZ67" s="357"/>
      <c r="BA67" s="357"/>
      <c r="BB67" s="357"/>
      <c r="BC67" s="357"/>
      <c r="BD67" s="357"/>
      <c r="BE67" s="357"/>
      <c r="BF67" s="357"/>
      <c r="BG67" s="357"/>
      <c r="BH67" s="357"/>
      <c r="BI67" s="357"/>
      <c r="BJ67" s="357"/>
      <c r="BK67" s="357"/>
      <c r="BL67" s="357"/>
      <c r="BM67" s="357"/>
      <c r="BN67" s="357"/>
      <c r="BO67" s="357"/>
      <c r="BP67" s="357"/>
      <c r="BQ67" s="357"/>
      <c r="BR67" s="357"/>
      <c r="BS67" s="357"/>
      <c r="BT67" s="356"/>
      <c r="BU67" s="356"/>
      <c r="BV67" s="356"/>
      <c r="BW67" s="357"/>
      <c r="BX67" s="357"/>
      <c r="BY67" s="357"/>
      <c r="BZ67" s="357"/>
      <c r="CA67" s="357"/>
      <c r="CB67" s="357"/>
      <c r="CC67" s="356"/>
      <c r="CD67" s="356"/>
      <c r="CE67" s="356"/>
      <c r="CF67" s="356"/>
      <c r="CG67" s="356"/>
      <c r="CH67" s="356"/>
      <c r="CI67" s="355" t="s">
        <v>640</v>
      </c>
      <c r="CJ67" s="356" t="str">
        <f>'Org Raw Data'!$G$7</f>
        <v>ORG_L3_280</v>
      </c>
      <c r="CK67" s="381" t="str">
        <f ca="1">OFFSET('Org Raw Data'!$G$7,0,1)</f>
        <v>SSE</v>
      </c>
    </row>
    <row r="68" spans="1:92" ht="36.9" customHeight="1" thickTop="1" x14ac:dyDescent="0.25">
      <c r="A68" s="1013"/>
      <c r="B68" s="1002" t="s">
        <v>643</v>
      </c>
      <c r="C68" s="359"/>
      <c r="D68" s="359"/>
      <c r="E68" s="359"/>
      <c r="F68" s="359"/>
      <c r="G68" s="359"/>
      <c r="H68" s="359"/>
      <c r="I68" s="359"/>
      <c r="J68" s="359"/>
      <c r="K68" s="359"/>
      <c r="L68" s="359"/>
      <c r="M68" s="359"/>
      <c r="N68" s="359"/>
      <c r="O68" s="359"/>
      <c r="P68" s="359"/>
      <c r="Q68" s="359"/>
      <c r="R68" s="359"/>
      <c r="S68" s="359"/>
      <c r="T68" s="359"/>
      <c r="U68" s="359"/>
      <c r="V68" s="359"/>
      <c r="W68" s="359"/>
      <c r="X68" s="359"/>
      <c r="Y68" s="359"/>
      <c r="Z68" s="359"/>
      <c r="AA68" s="359"/>
      <c r="AB68" s="359"/>
      <c r="AC68" s="359"/>
      <c r="AD68" s="359"/>
      <c r="AE68" s="359"/>
      <c r="AF68" s="359"/>
      <c r="AG68" s="359"/>
      <c r="AH68" s="359"/>
      <c r="AI68" s="359"/>
      <c r="AJ68" s="359"/>
      <c r="AK68" s="359"/>
      <c r="AL68" s="359"/>
      <c r="AM68" s="361"/>
      <c r="AN68" s="361"/>
      <c r="AO68" s="361"/>
      <c r="AP68" s="361"/>
      <c r="AQ68" s="361"/>
      <c r="AR68" s="361"/>
      <c r="AS68" s="361"/>
      <c r="AT68" s="361"/>
      <c r="AU68" s="361"/>
      <c r="AV68" s="359"/>
      <c r="AW68" s="359"/>
      <c r="AX68" s="359"/>
      <c r="AY68" s="359"/>
      <c r="AZ68" s="359"/>
      <c r="BA68" s="359"/>
      <c r="BB68" s="359"/>
      <c r="BC68" s="359"/>
      <c r="BD68" s="359"/>
      <c r="BE68" s="359"/>
      <c r="BF68" s="359"/>
      <c r="BG68" s="359"/>
      <c r="BH68" s="359"/>
      <c r="BI68" s="359"/>
      <c r="BJ68" s="359"/>
      <c r="BK68" s="359"/>
      <c r="BL68" s="359"/>
      <c r="BM68" s="359"/>
      <c r="BN68" s="359"/>
      <c r="BO68" s="359"/>
      <c r="BP68" s="359"/>
      <c r="BQ68" s="359"/>
      <c r="BR68" s="359"/>
      <c r="BS68" s="359"/>
      <c r="BT68" s="359"/>
      <c r="BU68" s="359"/>
      <c r="BV68" s="359"/>
      <c r="BW68" s="359"/>
      <c r="BX68" s="359"/>
      <c r="BY68" s="359"/>
      <c r="BZ68" s="359"/>
      <c r="CA68" s="359"/>
      <c r="CB68" s="359"/>
      <c r="CC68" s="360" t="s">
        <v>644</v>
      </c>
      <c r="CD68" s="183" t="str">
        <f>'Org Raw Data'!$G$17</f>
        <v>ORG_L3_271</v>
      </c>
      <c r="CE68" s="183" t="str">
        <f ca="1">OFFSET('Org Raw Data'!$G$17,0,1)</f>
        <v>ITS</v>
      </c>
      <c r="CF68" s="359"/>
      <c r="CG68" s="359"/>
      <c r="CH68" s="359"/>
      <c r="CI68" s="359"/>
      <c r="CJ68" s="359"/>
      <c r="CK68" s="377"/>
    </row>
    <row r="69" spans="1:92" ht="18.600000000000001" customHeight="1" x14ac:dyDescent="0.25">
      <c r="A69" s="1013"/>
      <c r="B69" s="1003"/>
      <c r="C69" s="184"/>
      <c r="D69" s="184"/>
      <c r="E69" s="184"/>
      <c r="F69" s="184"/>
      <c r="G69" s="184"/>
      <c r="H69" s="184"/>
      <c r="I69" s="184"/>
      <c r="J69" s="184"/>
      <c r="K69" s="184"/>
      <c r="L69" s="184"/>
      <c r="M69" s="184"/>
      <c r="N69" s="184"/>
      <c r="O69" s="184"/>
      <c r="P69" s="184"/>
      <c r="Q69" s="184"/>
      <c r="R69" s="184"/>
      <c r="S69" s="184"/>
      <c r="T69" s="184"/>
      <c r="U69" s="184"/>
      <c r="V69" s="184"/>
      <c r="W69" s="184"/>
      <c r="X69" s="184"/>
      <c r="Y69" s="184"/>
      <c r="Z69" s="184"/>
      <c r="AA69" s="184"/>
      <c r="AB69" s="184"/>
      <c r="AC69" s="184"/>
      <c r="AD69" s="184"/>
      <c r="AE69" s="184"/>
      <c r="AF69" s="184"/>
      <c r="AG69" s="184"/>
      <c r="AH69" s="184"/>
      <c r="AI69" s="184"/>
      <c r="AJ69" s="184"/>
      <c r="AK69" s="184"/>
      <c r="AL69" s="184"/>
      <c r="AM69" s="183"/>
      <c r="AN69" s="183"/>
      <c r="AO69" s="183"/>
      <c r="AP69" s="183"/>
      <c r="AQ69" s="183"/>
      <c r="AR69" s="183"/>
      <c r="AS69" s="183"/>
      <c r="AT69" s="183"/>
      <c r="AU69" s="183"/>
      <c r="AV69" s="184"/>
      <c r="AW69" s="184"/>
      <c r="AX69" s="184"/>
      <c r="AY69" s="184"/>
      <c r="AZ69" s="184"/>
      <c r="BA69" s="184"/>
      <c r="BB69" s="184"/>
      <c r="BC69" s="184"/>
      <c r="BD69" s="184"/>
      <c r="BE69" s="184"/>
      <c r="BF69" s="184"/>
      <c r="BG69" s="184"/>
      <c r="BH69" s="184"/>
      <c r="BI69" s="184"/>
      <c r="BJ69" s="184"/>
      <c r="BK69" s="184"/>
      <c r="BL69" s="184"/>
      <c r="BM69" s="184"/>
      <c r="BN69" s="184"/>
      <c r="BO69" s="184"/>
      <c r="BP69" s="184"/>
      <c r="BQ69" s="184"/>
      <c r="BR69" s="184"/>
      <c r="BS69" s="184"/>
      <c r="BT69" s="184"/>
      <c r="BU69" s="184"/>
      <c r="BV69" s="184"/>
      <c r="BW69" s="184"/>
      <c r="BX69" s="184"/>
      <c r="BY69" s="184"/>
      <c r="BZ69" s="184"/>
      <c r="CA69" s="184"/>
      <c r="CB69" s="184"/>
      <c r="CC69" s="346" t="s">
        <v>645</v>
      </c>
      <c r="CD69" s="345" t="str">
        <f>'Org Raw Data'!$G$19</f>
        <v>ORG_L3_279</v>
      </c>
      <c r="CE69" s="345" t="str">
        <f ca="1">OFFSET('Org Raw Data'!$G$19,0,1)</f>
        <v>IAU</v>
      </c>
      <c r="CF69" s="184"/>
      <c r="CG69" s="184"/>
      <c r="CH69" s="184"/>
      <c r="CI69" s="184"/>
      <c r="CJ69" s="184"/>
      <c r="CK69" s="372"/>
    </row>
    <row r="70" spans="1:92" ht="24" x14ac:dyDescent="0.25">
      <c r="A70" s="1013"/>
      <c r="B70" s="1003"/>
      <c r="C70" s="184"/>
      <c r="D70" s="184"/>
      <c r="E70" s="184"/>
      <c r="F70" s="184"/>
      <c r="G70" s="184"/>
      <c r="H70" s="184"/>
      <c r="I70" s="184"/>
      <c r="J70" s="184"/>
      <c r="K70" s="184"/>
      <c r="L70" s="184"/>
      <c r="M70" s="184"/>
      <c r="N70" s="184"/>
      <c r="O70" s="184"/>
      <c r="P70" s="184"/>
      <c r="Q70" s="184"/>
      <c r="R70" s="184"/>
      <c r="S70" s="184"/>
      <c r="T70" s="184"/>
      <c r="U70" s="184"/>
      <c r="V70" s="184"/>
      <c r="W70" s="184"/>
      <c r="X70" s="184"/>
      <c r="Y70" s="184"/>
      <c r="Z70" s="184"/>
      <c r="AA70" s="184"/>
      <c r="AB70" s="184"/>
      <c r="AC70" s="184"/>
      <c r="AD70" s="184"/>
      <c r="AE70" s="184"/>
      <c r="AF70" s="184"/>
      <c r="AG70" s="184"/>
      <c r="AH70" s="184"/>
      <c r="AI70" s="184"/>
      <c r="AJ70" s="184"/>
      <c r="AK70" s="184"/>
      <c r="AL70" s="184"/>
      <c r="AM70" s="183"/>
      <c r="AN70" s="183"/>
      <c r="AO70" s="183"/>
      <c r="AP70" s="183"/>
      <c r="AQ70" s="183"/>
      <c r="AR70" s="183"/>
      <c r="AS70" s="183"/>
      <c r="AT70" s="183"/>
      <c r="AU70" s="183"/>
      <c r="AV70" s="184"/>
      <c r="AW70" s="184"/>
      <c r="AX70" s="184"/>
      <c r="AY70" s="184"/>
      <c r="AZ70" s="184"/>
      <c r="BA70" s="184"/>
      <c r="BB70" s="184"/>
      <c r="BC70" s="184"/>
      <c r="BD70" s="184"/>
      <c r="BE70" s="184"/>
      <c r="BF70" s="184"/>
      <c r="BG70" s="184"/>
      <c r="BH70" s="184"/>
      <c r="BI70" s="184"/>
      <c r="BJ70" s="184"/>
      <c r="BK70" s="184"/>
      <c r="BL70" s="184"/>
      <c r="BM70" s="184"/>
      <c r="BN70" s="184"/>
      <c r="BO70" s="184"/>
      <c r="BP70" s="184"/>
      <c r="BQ70" s="184"/>
      <c r="BR70" s="184"/>
      <c r="BS70" s="184"/>
      <c r="BT70" s="184"/>
      <c r="BU70" s="184"/>
      <c r="BV70" s="184"/>
      <c r="BW70" s="184"/>
      <c r="BX70" s="184"/>
      <c r="BY70" s="184"/>
      <c r="BZ70" s="184"/>
      <c r="CA70" s="184"/>
      <c r="CB70" s="184"/>
      <c r="CC70" s="346" t="s">
        <v>646</v>
      </c>
      <c r="CD70" s="183" t="str">
        <f>'Org Raw Data'!$G$17</f>
        <v>ORG_L3_271</v>
      </c>
      <c r="CE70" s="183" t="str">
        <f ca="1">OFFSET('Org Raw Data'!$G$17,0,1)</f>
        <v>ITS</v>
      </c>
      <c r="CF70" s="184"/>
      <c r="CG70" s="184"/>
      <c r="CH70" s="184"/>
      <c r="CI70" s="184"/>
      <c r="CJ70" s="184"/>
      <c r="CK70" s="372"/>
    </row>
    <row r="71" spans="1:92" ht="18.600000000000001" customHeight="1" thickBot="1" x14ac:dyDescent="0.3">
      <c r="A71" s="1013"/>
      <c r="B71" s="1001"/>
      <c r="C71" s="357"/>
      <c r="D71" s="357"/>
      <c r="E71" s="357"/>
      <c r="F71" s="357"/>
      <c r="G71" s="357"/>
      <c r="H71" s="357"/>
      <c r="I71" s="357"/>
      <c r="J71" s="357"/>
      <c r="K71" s="357"/>
      <c r="L71" s="357"/>
      <c r="M71" s="357"/>
      <c r="N71" s="357"/>
      <c r="O71" s="357"/>
      <c r="P71" s="357"/>
      <c r="Q71" s="357"/>
      <c r="R71" s="357"/>
      <c r="S71" s="357"/>
      <c r="T71" s="357"/>
      <c r="U71" s="357"/>
      <c r="V71" s="357"/>
      <c r="W71" s="357"/>
      <c r="X71" s="357"/>
      <c r="Y71" s="357"/>
      <c r="Z71" s="357"/>
      <c r="AA71" s="357"/>
      <c r="AB71" s="357"/>
      <c r="AC71" s="357"/>
      <c r="AD71" s="357"/>
      <c r="AE71" s="357"/>
      <c r="AF71" s="357"/>
      <c r="AG71" s="357"/>
      <c r="AH71" s="357"/>
      <c r="AI71" s="357"/>
      <c r="AJ71" s="357"/>
      <c r="AK71" s="357"/>
      <c r="AL71" s="357"/>
      <c r="AM71" s="356"/>
      <c r="AN71" s="356"/>
      <c r="AO71" s="356"/>
      <c r="AP71" s="356"/>
      <c r="AQ71" s="356"/>
      <c r="AR71" s="356"/>
      <c r="AS71" s="356"/>
      <c r="AT71" s="356"/>
      <c r="AU71" s="356"/>
      <c r="AV71" s="357"/>
      <c r="AW71" s="357"/>
      <c r="AX71" s="357"/>
      <c r="AY71" s="357"/>
      <c r="AZ71" s="357"/>
      <c r="BA71" s="357"/>
      <c r="BB71" s="357"/>
      <c r="BC71" s="357"/>
      <c r="BD71" s="357"/>
      <c r="BE71" s="357"/>
      <c r="BF71" s="357"/>
      <c r="BG71" s="357"/>
      <c r="BH71" s="357"/>
      <c r="BI71" s="357"/>
      <c r="BJ71" s="357"/>
      <c r="BK71" s="357"/>
      <c r="BL71" s="357"/>
      <c r="BM71" s="357"/>
      <c r="BN71" s="357"/>
      <c r="BO71" s="357"/>
      <c r="BP71" s="357"/>
      <c r="BQ71" s="357"/>
      <c r="BR71" s="357"/>
      <c r="BS71" s="357"/>
      <c r="BT71" s="357"/>
      <c r="BU71" s="357"/>
      <c r="BV71" s="357"/>
      <c r="BW71" s="357"/>
      <c r="BX71" s="357"/>
      <c r="BY71" s="357"/>
      <c r="BZ71" s="357"/>
      <c r="CA71" s="357"/>
      <c r="CB71" s="357"/>
      <c r="CC71" s="355" t="s">
        <v>647</v>
      </c>
      <c r="CD71" s="183" t="str">
        <f>'Org Raw Data'!$G$17</f>
        <v>ORG_L3_271</v>
      </c>
      <c r="CE71" s="183" t="str">
        <f ca="1">OFFSET('Org Raw Data'!$G$17,0,1)</f>
        <v>ITS</v>
      </c>
      <c r="CF71" s="357"/>
      <c r="CG71" s="357"/>
      <c r="CH71" s="357"/>
      <c r="CI71" s="357"/>
      <c r="CJ71" s="357"/>
      <c r="CK71" s="376"/>
      <c r="CN71" t="s">
        <v>587</v>
      </c>
    </row>
    <row r="72" spans="1:92" ht="55.5" hidden="1" customHeight="1" thickTop="1" x14ac:dyDescent="0.25">
      <c r="A72" s="1013"/>
      <c r="B72" s="1002" t="s">
        <v>648</v>
      </c>
      <c r="C72" s="359"/>
      <c r="D72" s="359"/>
      <c r="E72" s="359"/>
      <c r="F72" s="359"/>
      <c r="G72" s="359"/>
      <c r="H72" s="359"/>
      <c r="I72" s="359"/>
      <c r="J72" s="359"/>
      <c r="K72" s="359"/>
      <c r="L72" s="359"/>
      <c r="M72" s="359"/>
      <c r="N72" s="359"/>
      <c r="O72" s="359"/>
      <c r="P72" s="359"/>
      <c r="Q72" s="359"/>
      <c r="R72" s="359"/>
      <c r="S72" s="359"/>
      <c r="T72" s="359"/>
      <c r="U72" s="359"/>
      <c r="V72" s="359"/>
      <c r="W72" s="359"/>
      <c r="X72" s="359"/>
      <c r="Y72" s="359"/>
      <c r="Z72" s="359"/>
      <c r="AA72" s="359"/>
      <c r="AB72" s="359"/>
      <c r="AC72" s="359"/>
      <c r="AD72" s="359"/>
      <c r="AE72" s="359"/>
      <c r="AF72" s="359"/>
      <c r="AG72" s="359"/>
      <c r="AH72" s="359"/>
      <c r="AI72" s="359"/>
      <c r="AJ72" s="359"/>
      <c r="AK72" s="359"/>
      <c r="AL72" s="359"/>
      <c r="AM72" s="361"/>
      <c r="AN72" s="361"/>
      <c r="AO72" s="361"/>
      <c r="AP72" s="361"/>
      <c r="AQ72" s="361"/>
      <c r="AR72" s="361"/>
      <c r="AS72" s="361"/>
      <c r="AT72" s="361"/>
      <c r="AU72" s="361"/>
      <c r="AV72" s="359"/>
      <c r="AW72" s="359"/>
      <c r="AX72" s="359"/>
      <c r="AY72" s="361"/>
      <c r="AZ72" s="361"/>
      <c r="BA72" s="361"/>
      <c r="BB72" s="359"/>
      <c r="BC72" s="359"/>
      <c r="BD72" s="359"/>
      <c r="BE72" s="359"/>
      <c r="BF72" s="359"/>
      <c r="BG72" s="359"/>
      <c r="BH72" s="359"/>
      <c r="BI72" s="359"/>
      <c r="BJ72" s="359"/>
      <c r="BK72" s="360" t="s">
        <v>649</v>
      </c>
      <c r="BL72" s="345" t="str">
        <f>'Org Raw Data'!$G$43</f>
        <v>ORG_L3_272</v>
      </c>
      <c r="BM72" s="345" t="str">
        <f ca="1">OFFSET('Org Raw Data'!$G$43,0,1)</f>
        <v>MC</v>
      </c>
      <c r="BN72" s="360" t="s">
        <v>651</v>
      </c>
      <c r="BO72" s="361" t="str">
        <f>'Org Raw Data'!$G$7</f>
        <v>ORG_L3_280</v>
      </c>
      <c r="BP72" s="361" t="str">
        <f ca="1">OFFSET('Org Raw Data'!$G$7,0,1)</f>
        <v>SSE</v>
      </c>
      <c r="BQ72" s="359"/>
      <c r="BR72" s="359"/>
      <c r="BS72" s="359"/>
      <c r="BT72" s="359"/>
      <c r="BU72" s="359"/>
      <c r="BV72" s="359"/>
      <c r="BW72" s="359"/>
      <c r="BX72" s="359"/>
      <c r="BY72" s="359"/>
      <c r="BZ72" s="359"/>
      <c r="CA72" s="359"/>
      <c r="CB72" s="359"/>
      <c r="CC72" s="359"/>
      <c r="CD72" s="359"/>
      <c r="CE72" s="359"/>
      <c r="CF72" s="359"/>
      <c r="CG72" s="359"/>
      <c r="CH72" s="359"/>
      <c r="CI72" s="360" t="s">
        <v>652</v>
      </c>
      <c r="CJ72" s="361" t="str">
        <f>'Org Raw Data'!$G$7</f>
        <v>ORG_L3_280</v>
      </c>
      <c r="CK72" s="380" t="str">
        <f ca="1">OFFSET('Org Raw Data'!$G$7,0,1)</f>
        <v>SSE</v>
      </c>
    </row>
    <row r="73" spans="1:92" ht="18.600000000000001" hidden="1" customHeight="1" thickBot="1" x14ac:dyDescent="0.3">
      <c r="A73" s="1013"/>
      <c r="B73" s="1001"/>
      <c r="C73" s="357"/>
      <c r="D73" s="357"/>
      <c r="E73" s="357"/>
      <c r="F73" s="357"/>
      <c r="G73" s="357"/>
      <c r="H73" s="357"/>
      <c r="I73" s="357"/>
      <c r="J73" s="357"/>
      <c r="K73" s="357"/>
      <c r="L73" s="357"/>
      <c r="M73" s="357"/>
      <c r="N73" s="357"/>
      <c r="O73" s="357"/>
      <c r="P73" s="357"/>
      <c r="Q73" s="357"/>
      <c r="R73" s="357"/>
      <c r="S73" s="357"/>
      <c r="T73" s="357"/>
      <c r="U73" s="357"/>
      <c r="V73" s="357"/>
      <c r="W73" s="357"/>
      <c r="X73" s="357"/>
      <c r="Y73" s="357"/>
      <c r="Z73" s="357"/>
      <c r="AA73" s="357"/>
      <c r="AB73" s="357"/>
      <c r="AC73" s="357"/>
      <c r="AD73" s="357"/>
      <c r="AE73" s="357"/>
      <c r="AF73" s="357"/>
      <c r="AG73" s="357"/>
      <c r="AH73" s="357"/>
      <c r="AI73" s="357"/>
      <c r="AJ73" s="357"/>
      <c r="AK73" s="357"/>
      <c r="AL73" s="357"/>
      <c r="AM73" s="356"/>
      <c r="AN73" s="356"/>
      <c r="AO73" s="356"/>
      <c r="AP73" s="356"/>
      <c r="AQ73" s="356"/>
      <c r="AR73" s="356"/>
      <c r="AS73" s="356"/>
      <c r="AT73" s="356"/>
      <c r="AU73" s="356"/>
      <c r="AV73" s="357"/>
      <c r="AW73" s="357"/>
      <c r="AX73" s="357"/>
      <c r="AY73" s="356"/>
      <c r="AZ73" s="356"/>
      <c r="BA73" s="356"/>
      <c r="BB73" s="357"/>
      <c r="BC73" s="357"/>
      <c r="BD73" s="357"/>
      <c r="BE73" s="357"/>
      <c r="BF73" s="357"/>
      <c r="BG73" s="357"/>
      <c r="BH73" s="357"/>
      <c r="BI73" s="357"/>
      <c r="BJ73" s="357"/>
      <c r="BK73" s="355" t="s">
        <v>650</v>
      </c>
      <c r="BL73" s="345" t="str">
        <f>'Org Raw Data'!$G$43</f>
        <v>ORG_L3_272</v>
      </c>
      <c r="BM73" s="345" t="str">
        <f ca="1">OFFSET('Org Raw Data'!$G$43,0,1)</f>
        <v>MC</v>
      </c>
      <c r="BN73" s="357"/>
      <c r="BO73" s="357"/>
      <c r="BP73" s="357"/>
      <c r="BQ73" s="357"/>
      <c r="BR73" s="357"/>
      <c r="BS73" s="357"/>
      <c r="BT73" s="357"/>
      <c r="BU73" s="357"/>
      <c r="BV73" s="357"/>
      <c r="BW73" s="357"/>
      <c r="BX73" s="357"/>
      <c r="BY73" s="357"/>
      <c r="BZ73" s="357"/>
      <c r="CA73" s="357"/>
      <c r="CB73" s="357"/>
      <c r="CC73" s="357"/>
      <c r="CD73" s="357"/>
      <c r="CE73" s="357"/>
      <c r="CF73" s="357"/>
      <c r="CG73" s="357"/>
      <c r="CH73" s="357"/>
      <c r="CI73" s="356"/>
      <c r="CJ73" s="357"/>
      <c r="CK73" s="376"/>
    </row>
    <row r="74" spans="1:92" ht="55.5" hidden="1" customHeight="1" thickTop="1" x14ac:dyDescent="0.25">
      <c r="A74" s="1013"/>
      <c r="B74" s="1002" t="s">
        <v>653</v>
      </c>
      <c r="C74" s="359"/>
      <c r="D74" s="359"/>
      <c r="E74" s="359"/>
      <c r="F74" s="359"/>
      <c r="G74" s="359"/>
      <c r="H74" s="359"/>
      <c r="I74" s="359"/>
      <c r="J74" s="359"/>
      <c r="K74" s="359"/>
      <c r="L74" s="359"/>
      <c r="M74" s="359"/>
      <c r="N74" s="359"/>
      <c r="O74" s="359"/>
      <c r="P74" s="359"/>
      <c r="Q74" s="359"/>
      <c r="R74" s="359"/>
      <c r="S74" s="359"/>
      <c r="T74" s="359"/>
      <c r="U74" s="359"/>
      <c r="V74" s="359"/>
      <c r="W74" s="359"/>
      <c r="X74" s="359"/>
      <c r="Y74" s="359"/>
      <c r="Z74" s="359"/>
      <c r="AA74" s="360" t="s">
        <v>657</v>
      </c>
      <c r="AB74" s="361" t="str">
        <f>'Org Raw Data'!$G$20</f>
        <v>ORG_L3_294</v>
      </c>
      <c r="AC74" s="361" t="str">
        <f ca="1">OFFSET('Org Raw Data'!$G$20,0,1)</f>
        <v>ASU</v>
      </c>
      <c r="AD74" s="359"/>
      <c r="AE74" s="359"/>
      <c r="AF74" s="359"/>
      <c r="AG74" s="359"/>
      <c r="AH74" s="359"/>
      <c r="AI74" s="359"/>
      <c r="AJ74" s="359"/>
      <c r="AK74" s="359"/>
      <c r="AL74" s="359"/>
      <c r="AM74" s="361"/>
      <c r="AN74" s="361"/>
      <c r="AO74" s="361"/>
      <c r="AP74" s="361"/>
      <c r="AQ74" s="361"/>
      <c r="AR74" s="361"/>
      <c r="AS74" s="361"/>
      <c r="AT74" s="361"/>
      <c r="AU74" s="361"/>
      <c r="AV74" s="359"/>
      <c r="AW74" s="359"/>
      <c r="AX74" s="359"/>
      <c r="AY74" s="346" t="s">
        <v>658</v>
      </c>
      <c r="AZ74" s="183" t="str">
        <f>'Org Raw Data'!$G$20</f>
        <v>ORG_L3_294</v>
      </c>
      <c r="BA74" s="183" t="str">
        <f ca="1">OFFSET('Org Raw Data'!$G$20,0,1)</f>
        <v>ASU</v>
      </c>
      <c r="BB74" s="359"/>
      <c r="BC74" s="359"/>
      <c r="BD74" s="359"/>
      <c r="BE74" s="359"/>
      <c r="BF74" s="359"/>
      <c r="BG74" s="359"/>
      <c r="BH74" s="360" t="s">
        <v>655</v>
      </c>
      <c r="BI74" s="345" t="str">
        <f>'Org Raw Data'!$G$52</f>
        <v>ORG_L3_298</v>
      </c>
      <c r="BJ74" s="345" t="str">
        <f ca="1">OFFSET('Org Raw Data'!$G$52,0,1)</f>
        <v>ADV</v>
      </c>
      <c r="BK74" s="359"/>
      <c r="BL74" s="359"/>
      <c r="BM74" s="359"/>
      <c r="BN74" s="360" t="s">
        <v>654</v>
      </c>
      <c r="BO74" s="183" t="str">
        <f>'Org Raw Data'!$G$43</f>
        <v>ORG_L3_272</v>
      </c>
      <c r="BP74" s="183" t="str">
        <f ca="1">OFFSET('Org Raw Data'!$G$43,0,1)</f>
        <v>MC</v>
      </c>
      <c r="BQ74" s="359"/>
      <c r="BR74" s="359"/>
      <c r="BS74" s="359"/>
      <c r="BT74" s="359"/>
      <c r="BU74" s="359"/>
      <c r="BV74" s="359"/>
      <c r="BW74" s="359"/>
      <c r="BX74" s="359"/>
      <c r="BY74" s="359"/>
      <c r="BZ74" s="359"/>
      <c r="CA74" s="359"/>
      <c r="CB74" s="359"/>
      <c r="CC74" s="359"/>
      <c r="CD74" s="359"/>
      <c r="CE74" s="359"/>
      <c r="CF74" s="359"/>
      <c r="CG74" s="359"/>
      <c r="CH74" s="359"/>
      <c r="CI74" s="359"/>
      <c r="CJ74" s="359"/>
      <c r="CK74" s="377"/>
    </row>
    <row r="75" spans="1:92" ht="18.600000000000001" hidden="1" customHeight="1" x14ac:dyDescent="0.25">
      <c r="A75" s="1013"/>
      <c r="B75" s="1003"/>
      <c r="C75" s="184"/>
      <c r="D75" s="184"/>
      <c r="E75" s="184"/>
      <c r="F75" s="184"/>
      <c r="G75" s="184"/>
      <c r="H75" s="184"/>
      <c r="I75" s="184"/>
      <c r="J75" s="184"/>
      <c r="K75" s="184"/>
      <c r="L75" s="184"/>
      <c r="M75" s="184"/>
      <c r="N75" s="184"/>
      <c r="O75" s="184"/>
      <c r="P75" s="184"/>
      <c r="Q75" s="184"/>
      <c r="R75" s="184"/>
      <c r="S75" s="184"/>
      <c r="T75" s="184"/>
      <c r="U75" s="184"/>
      <c r="V75" s="184"/>
      <c r="W75" s="184"/>
      <c r="X75" s="184"/>
      <c r="Y75" s="184"/>
      <c r="Z75" s="184"/>
      <c r="AA75" s="183"/>
      <c r="AB75" s="183"/>
      <c r="AC75" s="183"/>
      <c r="AD75" s="184"/>
      <c r="AE75" s="184"/>
      <c r="AF75" s="184"/>
      <c r="AG75" s="184"/>
      <c r="AH75" s="184"/>
      <c r="AI75" s="184"/>
      <c r="AJ75" s="184"/>
      <c r="AK75" s="184"/>
      <c r="AL75" s="184"/>
      <c r="AM75" s="183"/>
      <c r="AN75" s="183"/>
      <c r="AO75" s="183"/>
      <c r="AP75" s="183"/>
      <c r="AQ75" s="183"/>
      <c r="AR75" s="183"/>
      <c r="AS75" s="183"/>
      <c r="AT75" s="183"/>
      <c r="AU75" s="183"/>
      <c r="AV75" s="184"/>
      <c r="AW75" s="184"/>
      <c r="AX75" s="184"/>
      <c r="AY75" s="346" t="s">
        <v>659</v>
      </c>
      <c r="AZ75" s="183" t="str">
        <f>'Org Raw Data'!$G$20</f>
        <v>ORG_L3_294</v>
      </c>
      <c r="BA75" s="183" t="str">
        <f ca="1">OFFSET('Org Raw Data'!$G$20,0,1)</f>
        <v>ASU</v>
      </c>
      <c r="BB75" s="184"/>
      <c r="BC75" s="184"/>
      <c r="BD75" s="184"/>
      <c r="BE75" s="184"/>
      <c r="BF75" s="184"/>
      <c r="BG75" s="184"/>
      <c r="BH75" s="184"/>
      <c r="BI75" s="184"/>
      <c r="BJ75" s="184"/>
      <c r="BK75" s="346" t="s">
        <v>656</v>
      </c>
      <c r="BL75" s="183" t="str">
        <f>'Org Raw Data'!$G$43</f>
        <v>ORG_L3_272</v>
      </c>
      <c r="BM75" s="183" t="str">
        <f ca="1">OFFSET('Org Raw Data'!$G$43,0,1)</f>
        <v>MC</v>
      </c>
      <c r="BN75" s="184"/>
      <c r="BO75" s="184"/>
      <c r="BP75" s="184"/>
      <c r="BQ75" s="184"/>
      <c r="BR75" s="184"/>
      <c r="BS75" s="184"/>
      <c r="BT75" s="184"/>
      <c r="BU75" s="184"/>
      <c r="BV75" s="184"/>
      <c r="BW75" s="184"/>
      <c r="BX75" s="184"/>
      <c r="BY75" s="184"/>
      <c r="BZ75" s="184"/>
      <c r="CA75" s="184"/>
      <c r="CB75" s="184"/>
      <c r="CC75" s="184"/>
      <c r="CD75" s="184"/>
      <c r="CE75" s="184"/>
      <c r="CF75" s="184"/>
      <c r="CG75" s="184"/>
      <c r="CH75" s="184"/>
      <c r="CI75" s="184"/>
      <c r="CJ75" s="184"/>
      <c r="CK75" s="372"/>
    </row>
    <row r="76" spans="1:92" ht="18.600000000000001" hidden="1" customHeight="1" x14ac:dyDescent="0.25">
      <c r="A76" s="1013"/>
      <c r="B76" s="1003"/>
      <c r="C76" s="184"/>
      <c r="D76" s="184"/>
      <c r="E76" s="184"/>
      <c r="F76" s="184"/>
      <c r="G76" s="184"/>
      <c r="H76" s="184"/>
      <c r="I76" s="184"/>
      <c r="J76" s="184"/>
      <c r="K76" s="184"/>
      <c r="L76" s="184"/>
      <c r="M76" s="184"/>
      <c r="N76" s="184"/>
      <c r="O76" s="184"/>
      <c r="P76" s="184"/>
      <c r="Q76" s="184"/>
      <c r="R76" s="184"/>
      <c r="S76" s="184"/>
      <c r="T76" s="184"/>
      <c r="U76" s="184"/>
      <c r="V76" s="184"/>
      <c r="W76" s="184"/>
      <c r="X76" s="184"/>
      <c r="Y76" s="184"/>
      <c r="Z76" s="184"/>
      <c r="AA76" s="183"/>
      <c r="AB76" s="183"/>
      <c r="AC76" s="183"/>
      <c r="AD76" s="184"/>
      <c r="AE76" s="184"/>
      <c r="AF76" s="184"/>
      <c r="AG76" s="184"/>
      <c r="AH76" s="184"/>
      <c r="AI76" s="184"/>
      <c r="AJ76" s="184"/>
      <c r="AK76" s="184"/>
      <c r="AL76" s="184"/>
      <c r="AM76" s="183"/>
      <c r="AN76" s="183"/>
      <c r="AO76" s="183"/>
      <c r="AP76" s="183"/>
      <c r="AQ76" s="183"/>
      <c r="AR76" s="183"/>
      <c r="AS76" s="183"/>
      <c r="AT76" s="183"/>
      <c r="AU76" s="183"/>
      <c r="AV76" s="184"/>
      <c r="AW76" s="184"/>
      <c r="AX76" s="184"/>
      <c r="AY76" s="183"/>
      <c r="AZ76" s="183"/>
      <c r="BA76" s="183"/>
      <c r="BB76" s="184"/>
      <c r="BC76" s="184"/>
      <c r="BD76" s="184"/>
      <c r="BE76" s="184"/>
      <c r="BF76" s="184"/>
      <c r="BG76" s="184"/>
      <c r="BH76" s="184"/>
      <c r="BI76" s="184"/>
      <c r="BJ76" s="184"/>
      <c r="BK76" s="346" t="s">
        <v>660</v>
      </c>
      <c r="BL76" s="183" t="str">
        <f>'Org Raw Data'!$G$43</f>
        <v>ORG_L3_272</v>
      </c>
      <c r="BM76" s="183" t="str">
        <f ca="1">OFFSET('Org Raw Data'!$G$43,0,1)</f>
        <v>MC</v>
      </c>
      <c r="BN76" s="184"/>
      <c r="BO76" s="184"/>
      <c r="BP76" s="184"/>
      <c r="BQ76" s="184"/>
      <c r="BR76" s="184"/>
      <c r="BS76" s="184"/>
      <c r="BT76" s="184"/>
      <c r="BU76" s="184"/>
      <c r="BV76" s="184"/>
      <c r="BW76" s="184"/>
      <c r="BX76" s="184"/>
      <c r="BY76" s="184"/>
      <c r="BZ76" s="184"/>
      <c r="CA76" s="184"/>
      <c r="CB76" s="184"/>
      <c r="CC76" s="184"/>
      <c r="CD76" s="184"/>
      <c r="CE76" s="184"/>
      <c r="CF76" s="184"/>
      <c r="CG76" s="184"/>
      <c r="CH76" s="184"/>
      <c r="CI76" s="184"/>
      <c r="CJ76" s="184"/>
      <c r="CK76" s="372"/>
    </row>
    <row r="77" spans="1:92" ht="18.600000000000001" hidden="1" customHeight="1" x14ac:dyDescent="0.25">
      <c r="A77" s="1013"/>
      <c r="B77" s="1003"/>
      <c r="C77" s="184"/>
      <c r="D77" s="184"/>
      <c r="E77" s="184"/>
      <c r="F77" s="184"/>
      <c r="G77" s="184"/>
      <c r="H77" s="184"/>
      <c r="I77" s="184"/>
      <c r="J77" s="184"/>
      <c r="K77" s="184"/>
      <c r="L77" s="184"/>
      <c r="M77" s="184"/>
      <c r="N77" s="184"/>
      <c r="O77" s="184"/>
      <c r="P77" s="184"/>
      <c r="Q77" s="184"/>
      <c r="R77" s="184"/>
      <c r="S77" s="184"/>
      <c r="T77" s="184"/>
      <c r="U77" s="184"/>
      <c r="V77" s="184"/>
      <c r="W77" s="184"/>
      <c r="X77" s="184"/>
      <c r="Y77" s="184"/>
      <c r="Z77" s="184"/>
      <c r="AA77" s="183"/>
      <c r="AB77" s="183"/>
      <c r="AC77" s="183"/>
      <c r="AD77" s="184"/>
      <c r="AE77" s="184"/>
      <c r="AF77" s="184"/>
      <c r="AG77" s="184"/>
      <c r="AH77" s="184"/>
      <c r="AI77" s="184"/>
      <c r="AJ77" s="184"/>
      <c r="AK77" s="184"/>
      <c r="AL77" s="184"/>
      <c r="AM77" s="183"/>
      <c r="AN77" s="183"/>
      <c r="AO77" s="183"/>
      <c r="AP77" s="183"/>
      <c r="AQ77" s="183"/>
      <c r="AR77" s="183"/>
      <c r="AS77" s="183"/>
      <c r="AT77" s="183"/>
      <c r="AU77" s="183"/>
      <c r="AV77" s="184"/>
      <c r="AW77" s="184"/>
      <c r="AX77" s="184"/>
      <c r="AY77" s="183"/>
      <c r="AZ77" s="183"/>
      <c r="BA77" s="183"/>
      <c r="BB77" s="184"/>
      <c r="BC77" s="184"/>
      <c r="BD77" s="184"/>
      <c r="BE77" s="184"/>
      <c r="BF77" s="184"/>
      <c r="BG77" s="184"/>
      <c r="BH77" s="184"/>
      <c r="BI77" s="184"/>
      <c r="BJ77" s="184"/>
      <c r="BK77" s="346" t="s">
        <v>661</v>
      </c>
      <c r="BL77" s="183" t="str">
        <f>'Org Raw Data'!$G$43</f>
        <v>ORG_L3_272</v>
      </c>
      <c r="BM77" s="183" t="str">
        <f ca="1">OFFSET('Org Raw Data'!$G$43,0,1)</f>
        <v>MC</v>
      </c>
      <c r="BN77" s="184"/>
      <c r="BO77" s="184"/>
      <c r="BP77" s="184"/>
      <c r="BQ77" s="184"/>
      <c r="BR77" s="184"/>
      <c r="BS77" s="184"/>
      <c r="BT77" s="184"/>
      <c r="BU77" s="184"/>
      <c r="BV77" s="184"/>
      <c r="BW77" s="184"/>
      <c r="BX77" s="184"/>
      <c r="BY77" s="184"/>
      <c r="BZ77" s="184"/>
      <c r="CA77" s="184"/>
      <c r="CB77" s="184"/>
      <c r="CC77" s="184"/>
      <c r="CD77" s="184"/>
      <c r="CE77" s="184"/>
      <c r="CF77" s="184"/>
      <c r="CG77" s="184"/>
      <c r="CH77" s="184"/>
      <c r="CI77" s="184"/>
      <c r="CJ77" s="184"/>
      <c r="CK77" s="372"/>
    </row>
    <row r="78" spans="1:92" ht="24.6" hidden="1" thickBot="1" x14ac:dyDescent="0.3">
      <c r="A78" s="1013"/>
      <c r="B78" s="1001"/>
      <c r="C78" s="357"/>
      <c r="D78" s="357"/>
      <c r="E78" s="357"/>
      <c r="F78" s="357"/>
      <c r="G78" s="357"/>
      <c r="H78" s="357"/>
      <c r="I78" s="357"/>
      <c r="J78" s="357"/>
      <c r="K78" s="357"/>
      <c r="L78" s="357"/>
      <c r="M78" s="357"/>
      <c r="N78" s="357"/>
      <c r="O78" s="357"/>
      <c r="P78" s="357"/>
      <c r="Q78" s="357"/>
      <c r="R78" s="357"/>
      <c r="S78" s="357"/>
      <c r="T78" s="357"/>
      <c r="U78" s="357"/>
      <c r="V78" s="357"/>
      <c r="W78" s="357"/>
      <c r="X78" s="357"/>
      <c r="Y78" s="357"/>
      <c r="Z78" s="357"/>
      <c r="AA78" s="357"/>
      <c r="AB78" s="357"/>
      <c r="AC78" s="357"/>
      <c r="AD78" s="357"/>
      <c r="AE78" s="357"/>
      <c r="AF78" s="357"/>
      <c r="AG78" s="357"/>
      <c r="AH78" s="357"/>
      <c r="AI78" s="357"/>
      <c r="AJ78" s="357"/>
      <c r="AK78" s="357"/>
      <c r="AL78" s="357"/>
      <c r="AM78" s="356"/>
      <c r="AN78" s="356"/>
      <c r="AO78" s="356"/>
      <c r="AP78" s="356"/>
      <c r="AQ78" s="356"/>
      <c r="AR78" s="356"/>
      <c r="AS78" s="356"/>
      <c r="AT78" s="356"/>
      <c r="AU78" s="356"/>
      <c r="AV78" s="357"/>
      <c r="AW78" s="357"/>
      <c r="AX78" s="357"/>
      <c r="AY78" s="356"/>
      <c r="AZ78" s="356"/>
      <c r="BA78" s="356"/>
      <c r="BB78" s="357"/>
      <c r="BC78" s="357"/>
      <c r="BD78" s="357"/>
      <c r="BE78" s="357"/>
      <c r="BF78" s="357"/>
      <c r="BG78" s="357"/>
      <c r="BH78" s="357"/>
      <c r="BI78" s="357"/>
      <c r="BJ78" s="357"/>
      <c r="BK78" s="357"/>
      <c r="BL78" s="357"/>
      <c r="BM78" s="357"/>
      <c r="BN78" s="355" t="s">
        <v>662</v>
      </c>
      <c r="BO78" s="183" t="str">
        <f>'Org Raw Data'!$G$43</f>
        <v>ORG_L3_272</v>
      </c>
      <c r="BP78" s="183" t="str">
        <f ca="1">OFFSET('Org Raw Data'!$G$43,0,1)</f>
        <v>MC</v>
      </c>
      <c r="BQ78" s="357"/>
      <c r="BR78" s="357"/>
      <c r="BS78" s="357"/>
      <c r="BT78" s="357"/>
      <c r="BU78" s="357"/>
      <c r="BV78" s="357"/>
      <c r="BW78" s="357"/>
      <c r="BX78" s="357"/>
      <c r="BY78" s="357"/>
      <c r="BZ78" s="357"/>
      <c r="CA78" s="357"/>
      <c r="CB78" s="357"/>
      <c r="CC78" s="357"/>
      <c r="CD78" s="357"/>
      <c r="CE78" s="357"/>
      <c r="CF78" s="357"/>
      <c r="CG78" s="357"/>
      <c r="CH78" s="357"/>
      <c r="CI78" s="357"/>
      <c r="CJ78" s="357"/>
      <c r="CK78" s="376"/>
    </row>
    <row r="79" spans="1:92" ht="36.9" hidden="1" customHeight="1" thickTop="1" x14ac:dyDescent="0.25">
      <c r="A79" s="1013"/>
      <c r="B79" s="1002" t="s">
        <v>663</v>
      </c>
      <c r="C79" s="359"/>
      <c r="D79" s="359"/>
      <c r="E79" s="359"/>
      <c r="F79" s="359"/>
      <c r="G79" s="359"/>
      <c r="H79" s="359"/>
      <c r="I79" s="359"/>
      <c r="J79" s="359"/>
      <c r="K79" s="359"/>
      <c r="L79" s="359"/>
      <c r="M79" s="359"/>
      <c r="N79" s="359"/>
      <c r="O79" s="359"/>
      <c r="P79" s="359"/>
      <c r="Q79" s="359"/>
      <c r="R79" s="359"/>
      <c r="S79" s="359"/>
      <c r="T79" s="359"/>
      <c r="U79" s="359"/>
      <c r="V79" s="359"/>
      <c r="W79" s="359"/>
      <c r="X79" s="359"/>
      <c r="Y79" s="359"/>
      <c r="Z79" s="359"/>
      <c r="AA79" s="359"/>
      <c r="AB79" s="359"/>
      <c r="AC79" s="359"/>
      <c r="AD79" s="359"/>
      <c r="AE79" s="359"/>
      <c r="AF79" s="359"/>
      <c r="AG79" s="359"/>
      <c r="AH79" s="359"/>
      <c r="AI79" s="359"/>
      <c r="AJ79" s="359"/>
      <c r="AK79" s="359"/>
      <c r="AL79" s="359"/>
      <c r="AM79" s="361"/>
      <c r="AN79" s="361"/>
      <c r="AO79" s="361"/>
      <c r="AP79" s="361"/>
      <c r="AQ79" s="361"/>
      <c r="AR79" s="361"/>
      <c r="AS79" s="361"/>
      <c r="AT79" s="361"/>
      <c r="AU79" s="361"/>
      <c r="AV79" s="359"/>
      <c r="AW79" s="359"/>
      <c r="AX79" s="359"/>
      <c r="AY79" s="359"/>
      <c r="AZ79" s="359"/>
      <c r="BA79" s="359"/>
      <c r="BB79" s="359"/>
      <c r="BC79" s="359"/>
      <c r="BD79" s="359"/>
      <c r="BE79" s="359"/>
      <c r="BF79" s="359"/>
      <c r="BG79" s="359"/>
      <c r="BH79" s="359"/>
      <c r="BI79" s="359"/>
      <c r="BJ79" s="359"/>
      <c r="BK79" s="359"/>
      <c r="BL79" s="359"/>
      <c r="BM79" s="359"/>
      <c r="BN79" s="359"/>
      <c r="BO79" s="359"/>
      <c r="BP79" s="359"/>
      <c r="BQ79" s="359"/>
      <c r="BR79" s="359"/>
      <c r="BS79" s="359"/>
      <c r="BT79" s="359"/>
      <c r="BU79" s="359"/>
      <c r="BV79" s="359"/>
      <c r="BW79" s="359"/>
      <c r="BX79" s="359"/>
      <c r="BY79" s="359"/>
      <c r="BZ79" s="360" t="s">
        <v>664</v>
      </c>
      <c r="CA79" s="361" t="str">
        <f>'Org Raw Data'!$G$28</f>
        <v>ORG_L3_299</v>
      </c>
      <c r="CB79" s="361" t="str">
        <f ca="1">OFFSET('Org Raw Data'!$G$28,0,1)</f>
        <v>FS</v>
      </c>
      <c r="CC79" s="359"/>
      <c r="CD79" s="359"/>
      <c r="CE79" s="359"/>
      <c r="CF79" s="359"/>
      <c r="CG79" s="359"/>
      <c r="CH79" s="359"/>
      <c r="CI79" s="359"/>
      <c r="CJ79" s="359"/>
      <c r="CK79" s="377"/>
    </row>
    <row r="80" spans="1:92" ht="18.600000000000001" hidden="1" customHeight="1" x14ac:dyDescent="0.25">
      <c r="A80" s="1013"/>
      <c r="B80" s="1003"/>
      <c r="C80" s="184"/>
      <c r="D80" s="184"/>
      <c r="E80" s="184"/>
      <c r="F80" s="184"/>
      <c r="G80" s="184"/>
      <c r="H80" s="184"/>
      <c r="I80" s="184"/>
      <c r="J80" s="184"/>
      <c r="K80" s="184"/>
      <c r="L80" s="184"/>
      <c r="M80" s="184"/>
      <c r="N80" s="184"/>
      <c r="O80" s="184"/>
      <c r="P80" s="184"/>
      <c r="Q80" s="184"/>
      <c r="R80" s="184"/>
      <c r="S80" s="184"/>
      <c r="T80" s="184"/>
      <c r="U80" s="184"/>
      <c r="V80" s="184"/>
      <c r="W80" s="184"/>
      <c r="X80" s="184"/>
      <c r="Y80" s="184"/>
      <c r="Z80" s="184"/>
      <c r="AA80" s="184"/>
      <c r="AB80" s="184"/>
      <c r="AC80" s="184"/>
      <c r="AD80" s="184"/>
      <c r="AE80" s="184"/>
      <c r="AF80" s="184"/>
      <c r="AG80" s="184"/>
      <c r="AH80" s="184"/>
      <c r="AI80" s="184"/>
      <c r="AJ80" s="184"/>
      <c r="AK80" s="184"/>
      <c r="AL80" s="184"/>
      <c r="AM80" s="183"/>
      <c r="AN80" s="183"/>
      <c r="AO80" s="183"/>
      <c r="AP80" s="183"/>
      <c r="AQ80" s="183"/>
      <c r="AR80" s="183"/>
      <c r="AS80" s="183"/>
      <c r="AT80" s="183"/>
      <c r="AU80" s="183"/>
      <c r="AV80" s="184"/>
      <c r="AW80" s="184"/>
      <c r="AX80" s="184"/>
      <c r="AY80" s="184"/>
      <c r="AZ80" s="184"/>
      <c r="BA80" s="184"/>
      <c r="BB80" s="184"/>
      <c r="BC80" s="184"/>
      <c r="BD80" s="184"/>
      <c r="BE80" s="184"/>
      <c r="BF80" s="184"/>
      <c r="BG80" s="184"/>
      <c r="BH80" s="184"/>
      <c r="BI80" s="184"/>
      <c r="BJ80" s="184"/>
      <c r="BK80" s="184"/>
      <c r="BL80" s="184"/>
      <c r="BM80" s="184"/>
      <c r="BN80" s="184"/>
      <c r="BO80" s="184"/>
      <c r="BP80" s="184"/>
      <c r="BQ80" s="184"/>
      <c r="BR80" s="184"/>
      <c r="BS80" s="184"/>
      <c r="BT80" s="184"/>
      <c r="BU80" s="184"/>
      <c r="BV80" s="184"/>
      <c r="BW80" s="184"/>
      <c r="BX80" s="184"/>
      <c r="BY80" s="184"/>
      <c r="BZ80" s="346" t="s">
        <v>665</v>
      </c>
      <c r="CA80" s="183" t="str">
        <f>'Org Raw Data'!$G$28</f>
        <v>ORG_L3_299</v>
      </c>
      <c r="CB80" s="183" t="str">
        <f ca="1">OFFSET('Org Raw Data'!$G$28,0,1)</f>
        <v>FS</v>
      </c>
      <c r="CC80" s="184"/>
      <c r="CD80" s="184"/>
      <c r="CE80" s="184"/>
      <c r="CF80" s="184"/>
      <c r="CG80" s="184"/>
      <c r="CH80" s="184"/>
      <c r="CI80" s="184"/>
      <c r="CJ80" s="184"/>
      <c r="CK80" s="372"/>
    </row>
    <row r="81" spans="1:102" ht="18.600000000000001" hidden="1" customHeight="1" x14ac:dyDescent="0.25">
      <c r="A81" s="1013"/>
      <c r="B81" s="1003"/>
      <c r="C81" s="184"/>
      <c r="D81" s="184"/>
      <c r="E81" s="184"/>
      <c r="F81" s="184"/>
      <c r="G81" s="184"/>
      <c r="H81" s="184"/>
      <c r="I81" s="184"/>
      <c r="J81" s="184"/>
      <c r="K81" s="184"/>
      <c r="L81" s="184"/>
      <c r="M81" s="184"/>
      <c r="N81" s="184"/>
      <c r="O81" s="184"/>
      <c r="P81" s="184"/>
      <c r="Q81" s="184"/>
      <c r="R81" s="184"/>
      <c r="S81" s="184"/>
      <c r="T81" s="184"/>
      <c r="U81" s="184"/>
      <c r="V81" s="184"/>
      <c r="W81" s="184"/>
      <c r="X81" s="184"/>
      <c r="Y81" s="184"/>
      <c r="Z81" s="184"/>
      <c r="AA81" s="184"/>
      <c r="AB81" s="184"/>
      <c r="AC81" s="184"/>
      <c r="AD81" s="184"/>
      <c r="AE81" s="184"/>
      <c r="AF81" s="184"/>
      <c r="AG81" s="184"/>
      <c r="AH81" s="184"/>
      <c r="AI81" s="184"/>
      <c r="AJ81" s="184"/>
      <c r="AK81" s="184"/>
      <c r="AL81" s="184"/>
      <c r="AM81" s="183"/>
      <c r="AN81" s="183"/>
      <c r="AO81" s="183"/>
      <c r="AP81" s="183"/>
      <c r="AQ81" s="183"/>
      <c r="AR81" s="183"/>
      <c r="AS81" s="183"/>
      <c r="AT81" s="183"/>
      <c r="AU81" s="183"/>
      <c r="AV81" s="184"/>
      <c r="AW81" s="184"/>
      <c r="AX81" s="184"/>
      <c r="AY81" s="184"/>
      <c r="AZ81" s="184"/>
      <c r="BA81" s="184"/>
      <c r="BB81" s="184"/>
      <c r="BC81" s="184"/>
      <c r="BD81" s="184"/>
      <c r="BE81" s="184"/>
      <c r="BF81" s="184"/>
      <c r="BG81" s="184"/>
      <c r="BH81" s="184"/>
      <c r="BI81" s="184"/>
      <c r="BJ81" s="184"/>
      <c r="BK81" s="184"/>
      <c r="BL81" s="184"/>
      <c r="BM81" s="184"/>
      <c r="BN81" s="184"/>
      <c r="BO81" s="184"/>
      <c r="BP81" s="184"/>
      <c r="BQ81" s="184"/>
      <c r="BR81" s="184"/>
      <c r="BS81" s="184"/>
      <c r="BT81" s="184"/>
      <c r="BU81" s="184"/>
      <c r="BV81" s="184"/>
      <c r="BW81" s="184"/>
      <c r="BX81" s="184"/>
      <c r="BY81" s="184"/>
      <c r="BZ81" s="346" t="s">
        <v>666</v>
      </c>
      <c r="CA81" s="183" t="str">
        <f>'Org Raw Data'!$G$28</f>
        <v>ORG_L3_299</v>
      </c>
      <c r="CB81" s="183" t="str">
        <f ca="1">OFFSET('Org Raw Data'!$G$28,0,1)</f>
        <v>FS</v>
      </c>
      <c r="CC81" s="184"/>
      <c r="CD81" s="184"/>
      <c r="CE81" s="184"/>
      <c r="CF81" s="184"/>
      <c r="CG81" s="184"/>
      <c r="CH81" s="184"/>
      <c r="CI81" s="184"/>
      <c r="CJ81" s="184"/>
      <c r="CK81" s="372"/>
    </row>
    <row r="82" spans="1:102" ht="26.1" hidden="1" customHeight="1" x14ac:dyDescent="0.25">
      <c r="A82" s="1013"/>
      <c r="B82" s="1003"/>
      <c r="C82" s="184"/>
      <c r="D82" s="184"/>
      <c r="E82" s="184"/>
      <c r="F82" s="184"/>
      <c r="G82" s="184"/>
      <c r="H82" s="184"/>
      <c r="I82" s="184"/>
      <c r="J82" s="184"/>
      <c r="K82" s="184"/>
      <c r="L82" s="184"/>
      <c r="M82" s="184"/>
      <c r="N82" s="184"/>
      <c r="O82" s="184"/>
      <c r="P82" s="184"/>
      <c r="Q82" s="184"/>
      <c r="R82" s="184"/>
      <c r="S82" s="184"/>
      <c r="T82" s="184"/>
      <c r="U82" s="184"/>
      <c r="V82" s="184"/>
      <c r="W82" s="184"/>
      <c r="X82" s="184"/>
      <c r="Y82" s="184"/>
      <c r="Z82" s="184"/>
      <c r="AA82" s="184"/>
      <c r="AB82" s="184"/>
      <c r="AC82" s="184"/>
      <c r="AD82" s="184"/>
      <c r="AE82" s="184"/>
      <c r="AF82" s="184"/>
      <c r="AG82" s="184"/>
      <c r="AH82" s="184"/>
      <c r="AI82" s="184"/>
      <c r="AJ82" s="184"/>
      <c r="AK82" s="184"/>
      <c r="AL82" s="184"/>
      <c r="AM82" s="183"/>
      <c r="AN82" s="183"/>
      <c r="AO82" s="183"/>
      <c r="AP82" s="183"/>
      <c r="AQ82" s="183"/>
      <c r="AR82" s="183"/>
      <c r="AS82" s="183"/>
      <c r="AT82" s="183"/>
      <c r="AU82" s="183"/>
      <c r="AV82" s="184"/>
      <c r="AW82" s="184"/>
      <c r="AX82" s="184"/>
      <c r="AY82" s="184"/>
      <c r="AZ82" s="184"/>
      <c r="BA82" s="184"/>
      <c r="BB82" s="184"/>
      <c r="BC82" s="184"/>
      <c r="BD82" s="184"/>
      <c r="BE82" s="184"/>
      <c r="BF82" s="184"/>
      <c r="BG82" s="184"/>
      <c r="BH82" s="184"/>
      <c r="BI82" s="184"/>
      <c r="BJ82" s="184"/>
      <c r="BK82" s="184"/>
      <c r="BL82" s="184"/>
      <c r="BM82" s="184"/>
      <c r="BN82" s="184"/>
      <c r="BO82" s="184"/>
      <c r="BP82" s="184"/>
      <c r="BQ82" s="184"/>
      <c r="BR82" s="184"/>
      <c r="BS82" s="184"/>
      <c r="BT82" s="184"/>
      <c r="BU82" s="184"/>
      <c r="BV82" s="184"/>
      <c r="BW82" s="184"/>
      <c r="BX82" s="184"/>
      <c r="BY82" s="184"/>
      <c r="BZ82" s="346" t="s">
        <v>667</v>
      </c>
      <c r="CA82" s="183" t="str">
        <f>'Org Raw Data'!$G$28</f>
        <v>ORG_L3_299</v>
      </c>
      <c r="CB82" s="183" t="str">
        <f ca="1">OFFSET('Org Raw Data'!$G$28,0,1)</f>
        <v>FS</v>
      </c>
      <c r="CC82" s="184"/>
      <c r="CD82" s="184"/>
      <c r="CE82" s="184"/>
      <c r="CF82" s="184"/>
      <c r="CG82" s="184"/>
      <c r="CH82" s="184"/>
      <c r="CI82" s="184"/>
      <c r="CJ82" s="184"/>
      <c r="CK82" s="372"/>
    </row>
    <row r="83" spans="1:102" ht="18.600000000000001" hidden="1" customHeight="1" x14ac:dyDescent="0.25">
      <c r="A83" s="1013"/>
      <c r="B83" s="1003"/>
      <c r="C83" s="184"/>
      <c r="D83" s="184"/>
      <c r="E83" s="184"/>
      <c r="F83" s="184"/>
      <c r="G83" s="184"/>
      <c r="H83" s="184"/>
      <c r="I83" s="184"/>
      <c r="J83" s="184"/>
      <c r="K83" s="184"/>
      <c r="L83" s="184"/>
      <c r="M83" s="184"/>
      <c r="N83" s="184"/>
      <c r="O83" s="184"/>
      <c r="P83" s="184"/>
      <c r="Q83" s="184"/>
      <c r="R83" s="184"/>
      <c r="S83" s="184"/>
      <c r="T83" s="184"/>
      <c r="U83" s="184"/>
      <c r="V83" s="184"/>
      <c r="W83" s="184"/>
      <c r="X83" s="184"/>
      <c r="Y83" s="184"/>
      <c r="Z83" s="184"/>
      <c r="AA83" s="184"/>
      <c r="AB83" s="184"/>
      <c r="AC83" s="184"/>
      <c r="AD83" s="184"/>
      <c r="AE83" s="184"/>
      <c r="AF83" s="184"/>
      <c r="AG83" s="184"/>
      <c r="AH83" s="184"/>
      <c r="AI83" s="184"/>
      <c r="AJ83" s="184"/>
      <c r="AK83" s="184"/>
      <c r="AL83" s="184"/>
      <c r="AM83" s="183"/>
      <c r="AN83" s="183"/>
      <c r="AO83" s="183"/>
      <c r="AP83" s="183"/>
      <c r="AQ83" s="183"/>
      <c r="AR83" s="183"/>
      <c r="AS83" s="183"/>
      <c r="AT83" s="183"/>
      <c r="AU83" s="183"/>
      <c r="AV83" s="184"/>
      <c r="AW83" s="184"/>
      <c r="AX83" s="184"/>
      <c r="AY83" s="184"/>
      <c r="AZ83" s="184"/>
      <c r="BA83" s="184"/>
      <c r="BB83" s="184"/>
      <c r="BC83" s="184"/>
      <c r="BD83" s="184"/>
      <c r="BE83" s="184"/>
      <c r="BF83" s="184"/>
      <c r="BG83" s="184"/>
      <c r="BH83" s="184"/>
      <c r="BI83" s="184"/>
      <c r="BJ83" s="184"/>
      <c r="BK83" s="184"/>
      <c r="BL83" s="184"/>
      <c r="BM83" s="184"/>
      <c r="BN83" s="184"/>
      <c r="BO83" s="184"/>
      <c r="BP83" s="184"/>
      <c r="BQ83" s="184"/>
      <c r="BR83" s="184"/>
      <c r="BS83" s="184"/>
      <c r="BT83" s="184"/>
      <c r="BU83" s="184"/>
      <c r="BV83" s="184"/>
      <c r="BW83" s="184"/>
      <c r="BX83" s="184"/>
      <c r="BY83" s="184"/>
      <c r="BZ83" s="346" t="s">
        <v>668</v>
      </c>
      <c r="CA83" s="183" t="str">
        <f>'Org Raw Data'!$G$28</f>
        <v>ORG_L3_299</v>
      </c>
      <c r="CB83" s="183" t="str">
        <f ca="1">OFFSET('Org Raw Data'!$G$28,0,1)</f>
        <v>FS</v>
      </c>
      <c r="CC83" s="184"/>
      <c r="CD83" s="184"/>
      <c r="CE83" s="184"/>
      <c r="CF83" s="184"/>
      <c r="CG83" s="184"/>
      <c r="CH83" s="184"/>
      <c r="CI83" s="184"/>
      <c r="CJ83" s="184"/>
      <c r="CK83" s="372"/>
    </row>
    <row r="84" spans="1:102" ht="18.600000000000001" hidden="1" customHeight="1" x14ac:dyDescent="0.25">
      <c r="A84" s="1013"/>
      <c r="B84" s="1003"/>
      <c r="C84" s="184"/>
      <c r="D84" s="184"/>
      <c r="E84" s="184"/>
      <c r="F84" s="184"/>
      <c r="G84" s="184"/>
      <c r="H84" s="184"/>
      <c r="I84" s="184"/>
      <c r="J84" s="184"/>
      <c r="K84" s="184"/>
      <c r="L84" s="184"/>
      <c r="M84" s="184"/>
      <c r="N84" s="184"/>
      <c r="O84" s="184"/>
      <c r="P84" s="184"/>
      <c r="Q84" s="184"/>
      <c r="R84" s="184"/>
      <c r="S84" s="184"/>
      <c r="T84" s="184"/>
      <c r="U84" s="184"/>
      <c r="V84" s="184"/>
      <c r="W84" s="184"/>
      <c r="X84" s="184"/>
      <c r="Y84" s="184"/>
      <c r="Z84" s="184"/>
      <c r="AA84" s="184"/>
      <c r="AB84" s="184"/>
      <c r="AC84" s="184"/>
      <c r="AD84" s="184"/>
      <c r="AE84" s="184"/>
      <c r="AF84" s="184"/>
      <c r="AG84" s="184"/>
      <c r="AH84" s="184"/>
      <c r="AI84" s="184"/>
      <c r="AJ84" s="184"/>
      <c r="AK84" s="184"/>
      <c r="AL84" s="184"/>
      <c r="AM84" s="183"/>
      <c r="AN84" s="183"/>
      <c r="AO84" s="183"/>
      <c r="AP84" s="183"/>
      <c r="AQ84" s="183"/>
      <c r="AR84" s="183"/>
      <c r="AS84" s="183"/>
      <c r="AT84" s="183"/>
      <c r="AU84" s="183"/>
      <c r="AV84" s="184"/>
      <c r="AW84" s="184"/>
      <c r="AX84" s="184"/>
      <c r="AY84" s="184"/>
      <c r="AZ84" s="184"/>
      <c r="BA84" s="184"/>
      <c r="BB84" s="184"/>
      <c r="BC84" s="184"/>
      <c r="BD84" s="184"/>
      <c r="BE84" s="184"/>
      <c r="BF84" s="184"/>
      <c r="BG84" s="184"/>
      <c r="BH84" s="184"/>
      <c r="BI84" s="184"/>
      <c r="BJ84" s="184"/>
      <c r="BK84" s="184"/>
      <c r="BL84" s="184"/>
      <c r="BM84" s="184"/>
      <c r="BN84" s="184"/>
      <c r="BO84" s="184"/>
      <c r="BP84" s="184"/>
      <c r="BQ84" s="184"/>
      <c r="BR84" s="184"/>
      <c r="BS84" s="184"/>
      <c r="BT84" s="184"/>
      <c r="BU84" s="184"/>
      <c r="BV84" s="184"/>
      <c r="BW84" s="184"/>
      <c r="BX84" s="184"/>
      <c r="BY84" s="184"/>
      <c r="BZ84" s="346" t="s">
        <v>669</v>
      </c>
      <c r="CA84" s="183" t="str">
        <f>'Org Raw Data'!$G$28</f>
        <v>ORG_L3_299</v>
      </c>
      <c r="CB84" s="183" t="str">
        <f ca="1">OFFSET('Org Raw Data'!$G$28,0,1)</f>
        <v>FS</v>
      </c>
      <c r="CC84" s="184"/>
      <c r="CD84" s="184"/>
      <c r="CE84" s="184"/>
      <c r="CF84" s="184"/>
      <c r="CG84" s="184"/>
      <c r="CH84" s="184"/>
      <c r="CI84" s="184"/>
      <c r="CJ84" s="184"/>
      <c r="CK84" s="372"/>
    </row>
    <row r="85" spans="1:102" ht="18.600000000000001" hidden="1" customHeight="1" x14ac:dyDescent="0.25">
      <c r="A85" s="1013"/>
      <c r="B85" s="1003"/>
      <c r="C85" s="184"/>
      <c r="D85" s="184"/>
      <c r="E85" s="184"/>
      <c r="F85" s="184"/>
      <c r="G85" s="184"/>
      <c r="H85" s="184"/>
      <c r="I85" s="184"/>
      <c r="J85" s="184"/>
      <c r="K85" s="184"/>
      <c r="L85" s="184"/>
      <c r="M85" s="184"/>
      <c r="N85" s="184"/>
      <c r="O85" s="184"/>
      <c r="P85" s="184"/>
      <c r="Q85" s="184"/>
      <c r="R85" s="184"/>
      <c r="S85" s="184"/>
      <c r="T85" s="184"/>
      <c r="U85" s="184"/>
      <c r="V85" s="184"/>
      <c r="W85" s="184"/>
      <c r="X85" s="184"/>
      <c r="Y85" s="184"/>
      <c r="Z85" s="184"/>
      <c r="AA85" s="184"/>
      <c r="AB85" s="184"/>
      <c r="AC85" s="184"/>
      <c r="AD85" s="184"/>
      <c r="AE85" s="184"/>
      <c r="AF85" s="184"/>
      <c r="AG85" s="184"/>
      <c r="AH85" s="184"/>
      <c r="AI85" s="184"/>
      <c r="AJ85" s="184"/>
      <c r="AK85" s="184"/>
      <c r="AL85" s="184"/>
      <c r="AM85" s="183"/>
      <c r="AN85" s="183"/>
      <c r="AO85" s="183"/>
      <c r="AP85" s="183"/>
      <c r="AQ85" s="183"/>
      <c r="AR85" s="183"/>
      <c r="AS85" s="183"/>
      <c r="AT85" s="183"/>
      <c r="AU85" s="183"/>
      <c r="AV85" s="184"/>
      <c r="AW85" s="184"/>
      <c r="AX85" s="184"/>
      <c r="AY85" s="184"/>
      <c r="AZ85" s="184"/>
      <c r="BA85" s="184"/>
      <c r="BB85" s="184"/>
      <c r="BC85" s="184"/>
      <c r="BD85" s="184"/>
      <c r="BE85" s="184"/>
      <c r="BF85" s="184"/>
      <c r="BG85" s="184"/>
      <c r="BH85" s="184"/>
      <c r="BI85" s="184"/>
      <c r="BJ85" s="184"/>
      <c r="BK85" s="184"/>
      <c r="BL85" s="184"/>
      <c r="BM85" s="184"/>
      <c r="BN85" s="184"/>
      <c r="BO85" s="184"/>
      <c r="BP85" s="184"/>
      <c r="BQ85" s="184"/>
      <c r="BR85" s="184"/>
      <c r="BS85" s="184"/>
      <c r="BT85" s="184"/>
      <c r="BU85" s="184"/>
      <c r="BV85" s="184"/>
      <c r="BW85" s="184" t="s">
        <v>587</v>
      </c>
      <c r="BX85" s="184"/>
      <c r="BY85" s="184"/>
      <c r="BZ85" s="346" t="s">
        <v>670</v>
      </c>
      <c r="CA85" s="183" t="str">
        <f>'Org Raw Data'!$G$28</f>
        <v>ORG_L3_299</v>
      </c>
      <c r="CB85" s="183" t="str">
        <f ca="1">OFFSET('Org Raw Data'!$G$28,0,1)</f>
        <v>FS</v>
      </c>
      <c r="CC85" s="184"/>
      <c r="CD85" s="184"/>
      <c r="CE85" s="184"/>
      <c r="CF85" s="184"/>
      <c r="CG85" s="184"/>
      <c r="CH85" s="184"/>
      <c r="CI85" s="184"/>
      <c r="CJ85" s="184"/>
      <c r="CK85" s="372"/>
    </row>
    <row r="86" spans="1:102" ht="18.600000000000001" hidden="1" customHeight="1" x14ac:dyDescent="0.25">
      <c r="A86" s="1013"/>
      <c r="B86" s="1003"/>
      <c r="C86" s="184"/>
      <c r="D86" s="184"/>
      <c r="E86" s="184"/>
      <c r="F86" s="184"/>
      <c r="G86" s="184"/>
      <c r="H86" s="184"/>
      <c r="I86" s="184"/>
      <c r="J86" s="184"/>
      <c r="K86" s="184"/>
      <c r="L86" s="184"/>
      <c r="M86" s="184"/>
      <c r="N86" s="184"/>
      <c r="O86" s="184"/>
      <c r="P86" s="184"/>
      <c r="Q86" s="184"/>
      <c r="R86" s="184"/>
      <c r="S86" s="184"/>
      <c r="T86" s="184"/>
      <c r="U86" s="184"/>
      <c r="V86" s="184"/>
      <c r="W86" s="184"/>
      <c r="X86" s="184"/>
      <c r="Y86" s="184"/>
      <c r="Z86" s="184"/>
      <c r="AA86" s="184"/>
      <c r="AB86" s="184"/>
      <c r="AC86" s="184"/>
      <c r="AD86" s="184"/>
      <c r="AE86" s="184"/>
      <c r="AF86" s="184"/>
      <c r="AG86" s="184"/>
      <c r="AH86" s="184"/>
      <c r="AI86" s="184"/>
      <c r="AJ86" s="184"/>
      <c r="AK86" s="184"/>
      <c r="AL86" s="184"/>
      <c r="AM86" s="183"/>
      <c r="AN86" s="183"/>
      <c r="AO86" s="183"/>
      <c r="AP86" s="183"/>
      <c r="AQ86" s="183"/>
      <c r="AR86" s="183"/>
      <c r="AS86" s="183"/>
      <c r="AT86" s="183"/>
      <c r="AU86" s="183"/>
      <c r="AV86" s="184"/>
      <c r="AW86" s="184"/>
      <c r="AX86" s="184"/>
      <c r="AY86" s="184"/>
      <c r="AZ86" s="184"/>
      <c r="BA86" s="184"/>
      <c r="BB86" s="184"/>
      <c r="BC86" s="184"/>
      <c r="BD86" s="184"/>
      <c r="BE86" s="184"/>
      <c r="BF86" s="184"/>
      <c r="BG86" s="184"/>
      <c r="BH86" s="184"/>
      <c r="BI86" s="184"/>
      <c r="BJ86" s="184"/>
      <c r="BK86" s="184"/>
      <c r="BL86" s="184"/>
      <c r="BM86" s="184"/>
      <c r="BN86" s="184"/>
      <c r="BO86" s="184"/>
      <c r="BP86" s="184"/>
      <c r="BQ86" s="184"/>
      <c r="BR86" s="184"/>
      <c r="BS86" s="184"/>
      <c r="BT86" s="184"/>
      <c r="BU86" s="184"/>
      <c r="BV86" s="184"/>
      <c r="BW86" s="184"/>
      <c r="BX86" s="184"/>
      <c r="BY86" s="184"/>
      <c r="BZ86" s="346" t="s">
        <v>671</v>
      </c>
      <c r="CA86" s="183" t="str">
        <f>'Org Raw Data'!$G$28</f>
        <v>ORG_L3_299</v>
      </c>
      <c r="CB86" s="183" t="str">
        <f ca="1">OFFSET('Org Raw Data'!$G$28,0,1)</f>
        <v>FS</v>
      </c>
      <c r="CC86" s="184"/>
      <c r="CD86" s="184"/>
      <c r="CE86" s="184"/>
      <c r="CF86" s="184"/>
      <c r="CG86" s="184"/>
      <c r="CH86" s="184"/>
      <c r="CI86" s="184"/>
      <c r="CJ86" s="184"/>
      <c r="CK86" s="372"/>
    </row>
    <row r="87" spans="1:102" ht="18.600000000000001" hidden="1" customHeight="1" x14ac:dyDescent="0.25">
      <c r="A87" s="1013"/>
      <c r="B87" s="1003"/>
      <c r="C87" s="184"/>
      <c r="D87" s="184"/>
      <c r="E87" s="184"/>
      <c r="F87" s="184"/>
      <c r="G87" s="184"/>
      <c r="H87" s="184"/>
      <c r="I87" s="184"/>
      <c r="J87" s="184"/>
      <c r="K87" s="184"/>
      <c r="L87" s="184"/>
      <c r="M87" s="184"/>
      <c r="N87" s="184"/>
      <c r="O87" s="184"/>
      <c r="P87" s="184"/>
      <c r="Q87" s="184"/>
      <c r="R87" s="184"/>
      <c r="S87" s="184"/>
      <c r="T87" s="184"/>
      <c r="U87" s="184"/>
      <c r="V87" s="184"/>
      <c r="W87" s="184"/>
      <c r="X87" s="184"/>
      <c r="Y87" s="184"/>
      <c r="Z87" s="184"/>
      <c r="AA87" s="184"/>
      <c r="AB87" s="184"/>
      <c r="AC87" s="184"/>
      <c r="AD87" s="184"/>
      <c r="AE87" s="184"/>
      <c r="AF87" s="184"/>
      <c r="AG87" s="184"/>
      <c r="AH87" s="184"/>
      <c r="AI87" s="184"/>
      <c r="AJ87" s="184"/>
      <c r="AK87" s="184"/>
      <c r="AL87" s="184"/>
      <c r="AM87" s="183"/>
      <c r="AN87" s="183"/>
      <c r="AO87" s="183"/>
      <c r="AP87" s="183"/>
      <c r="AQ87" s="183"/>
      <c r="AR87" s="183"/>
      <c r="AS87" s="183"/>
      <c r="AT87" s="183"/>
      <c r="AU87" s="183"/>
      <c r="AV87" s="184"/>
      <c r="AW87" s="184"/>
      <c r="AX87" s="184"/>
      <c r="AY87" s="184"/>
      <c r="AZ87" s="184"/>
      <c r="BA87" s="184"/>
      <c r="BB87" s="184"/>
      <c r="BC87" s="184"/>
      <c r="BD87" s="184"/>
      <c r="BE87" s="184"/>
      <c r="BF87" s="184"/>
      <c r="BG87" s="184"/>
      <c r="BH87" s="184"/>
      <c r="BI87" s="184"/>
      <c r="BJ87" s="184"/>
      <c r="BK87" s="184"/>
      <c r="BL87" s="184"/>
      <c r="BM87" s="184"/>
      <c r="BN87" s="184"/>
      <c r="BO87" s="184"/>
      <c r="BP87" s="184"/>
      <c r="BQ87" s="184"/>
      <c r="BR87" s="184"/>
      <c r="BS87" s="184"/>
      <c r="BT87" s="184"/>
      <c r="BU87" s="184"/>
      <c r="BV87" s="184"/>
      <c r="BW87" s="184"/>
      <c r="BX87" s="184"/>
      <c r="BY87" s="184"/>
      <c r="BZ87" s="346" t="s">
        <v>672</v>
      </c>
      <c r="CA87" s="345" t="str">
        <f>'Org Raw Data'!$G$25</f>
        <v>ORG_L3_300</v>
      </c>
      <c r="CB87" s="345" t="str">
        <f ca="1">OFFSET('Org Raw Data'!$G$25,0,1)</f>
        <v>PC</v>
      </c>
      <c r="CC87" s="184"/>
      <c r="CD87" s="184"/>
      <c r="CE87" s="184"/>
      <c r="CF87" s="184"/>
      <c r="CG87" s="184"/>
      <c r="CH87" s="184"/>
      <c r="CI87" s="184"/>
      <c r="CJ87" s="184"/>
      <c r="CK87" s="372"/>
    </row>
    <row r="88" spans="1:102" ht="18.600000000000001" hidden="1" customHeight="1" x14ac:dyDescent="0.25">
      <c r="A88" s="1013"/>
      <c r="B88" s="1003"/>
      <c r="C88" s="184"/>
      <c r="D88" s="184"/>
      <c r="E88" s="184"/>
      <c r="F88" s="184"/>
      <c r="G88" s="184"/>
      <c r="H88" s="184"/>
      <c r="I88" s="184"/>
      <c r="J88" s="184"/>
      <c r="K88" s="184"/>
      <c r="L88" s="184"/>
      <c r="M88" s="184"/>
      <c r="N88" s="184"/>
      <c r="O88" s="184"/>
      <c r="P88" s="184"/>
      <c r="Q88" s="184"/>
      <c r="R88" s="184"/>
      <c r="S88" s="184"/>
      <c r="T88" s="184"/>
      <c r="U88" s="184"/>
      <c r="V88" s="184"/>
      <c r="W88" s="184"/>
      <c r="X88" s="184"/>
      <c r="Y88" s="184"/>
      <c r="Z88" s="184"/>
      <c r="AA88" s="184"/>
      <c r="AB88" s="184"/>
      <c r="AC88" s="184"/>
      <c r="AD88" s="184"/>
      <c r="AE88" s="184"/>
      <c r="AF88" s="184"/>
      <c r="AG88" s="184"/>
      <c r="AH88" s="184"/>
      <c r="AI88" s="184"/>
      <c r="AJ88" s="184"/>
      <c r="AK88" s="184"/>
      <c r="AL88" s="184"/>
      <c r="AM88" s="183"/>
      <c r="AN88" s="183"/>
      <c r="AO88" s="183"/>
      <c r="AP88" s="183"/>
      <c r="AQ88" s="183"/>
      <c r="AR88" s="183"/>
      <c r="AS88" s="183"/>
      <c r="AT88" s="183"/>
      <c r="AU88" s="183"/>
      <c r="AV88" s="184"/>
      <c r="AW88" s="184"/>
      <c r="AX88" s="184"/>
      <c r="AY88" s="184"/>
      <c r="AZ88" s="184"/>
      <c r="BA88" s="184"/>
      <c r="BB88" s="184"/>
      <c r="BC88" s="184"/>
      <c r="BD88" s="184"/>
      <c r="BE88" s="184"/>
      <c r="BF88" s="184"/>
      <c r="BG88" s="184"/>
      <c r="BH88" s="184"/>
      <c r="BI88" s="184"/>
      <c r="BJ88" s="184"/>
      <c r="BK88" s="184"/>
      <c r="BL88" s="184"/>
      <c r="BM88" s="184"/>
      <c r="BN88" s="184"/>
      <c r="BO88" s="184"/>
      <c r="BP88" s="184"/>
      <c r="BQ88" s="184"/>
      <c r="BR88" s="184"/>
      <c r="BS88" s="184"/>
      <c r="BT88" s="184"/>
      <c r="BU88" s="184"/>
      <c r="BV88" s="184"/>
      <c r="BW88" s="184"/>
      <c r="BX88" s="184"/>
      <c r="BY88" s="184"/>
      <c r="BZ88" s="346" t="s">
        <v>673</v>
      </c>
      <c r="CA88" s="183" t="str">
        <f>'Org Raw Data'!$G$28</f>
        <v>ORG_L3_299</v>
      </c>
      <c r="CB88" s="183" t="str">
        <f ca="1">OFFSET('Org Raw Data'!$G$28,0,1)</f>
        <v>FS</v>
      </c>
      <c r="CC88" s="184"/>
      <c r="CD88" s="184"/>
      <c r="CE88" s="184"/>
      <c r="CF88" s="184"/>
      <c r="CG88" s="184"/>
      <c r="CH88" s="184"/>
      <c r="CI88" s="184"/>
      <c r="CJ88" s="184"/>
      <c r="CK88" s="372"/>
      <c r="CR88" t="s">
        <v>587</v>
      </c>
    </row>
    <row r="89" spans="1:102" ht="18.600000000000001" hidden="1" customHeight="1" x14ac:dyDescent="0.25">
      <c r="A89" s="1013"/>
      <c r="B89" s="1003"/>
      <c r="C89" s="184"/>
      <c r="D89" s="184"/>
      <c r="E89" s="184"/>
      <c r="F89" s="184"/>
      <c r="G89" s="184"/>
      <c r="H89" s="184"/>
      <c r="I89" s="184"/>
      <c r="J89" s="184"/>
      <c r="K89" s="184"/>
      <c r="L89" s="184"/>
      <c r="M89" s="184"/>
      <c r="N89" s="184"/>
      <c r="O89" s="184"/>
      <c r="P89" s="184"/>
      <c r="Q89" s="184"/>
      <c r="R89" s="184"/>
      <c r="S89" s="184"/>
      <c r="T89" s="184"/>
      <c r="U89" s="184"/>
      <c r="V89" s="184"/>
      <c r="W89" s="184"/>
      <c r="X89" s="184"/>
      <c r="Y89" s="184"/>
      <c r="Z89" s="184"/>
      <c r="AA89" s="184"/>
      <c r="AB89" s="184"/>
      <c r="AC89" s="184"/>
      <c r="AD89" s="184"/>
      <c r="AE89" s="184"/>
      <c r="AF89" s="184"/>
      <c r="AG89" s="184"/>
      <c r="AH89" s="184"/>
      <c r="AI89" s="184"/>
      <c r="AJ89" s="184"/>
      <c r="AK89" s="184"/>
      <c r="AL89" s="184"/>
      <c r="AM89" s="183"/>
      <c r="AN89" s="183"/>
      <c r="AO89" s="183"/>
      <c r="AP89" s="183"/>
      <c r="AQ89" s="183"/>
      <c r="AR89" s="183"/>
      <c r="AS89" s="183"/>
      <c r="AT89" s="183"/>
      <c r="AU89" s="183"/>
      <c r="AV89" s="184"/>
      <c r="AW89" s="184"/>
      <c r="AX89" s="184"/>
      <c r="AY89" s="184"/>
      <c r="AZ89" s="184"/>
      <c r="BA89" s="184"/>
      <c r="BB89" s="184"/>
      <c r="BC89" s="184"/>
      <c r="BD89" s="184"/>
      <c r="BE89" s="184"/>
      <c r="BF89" s="184"/>
      <c r="BG89" s="184"/>
      <c r="BH89" s="184"/>
      <c r="BI89" s="184"/>
      <c r="BJ89" s="184"/>
      <c r="BK89" s="184"/>
      <c r="BL89" s="184"/>
      <c r="BM89" s="184"/>
      <c r="BN89" s="184"/>
      <c r="BO89" s="184"/>
      <c r="BP89" s="184"/>
      <c r="BQ89" s="184"/>
      <c r="BR89" s="184"/>
      <c r="BS89" s="184"/>
      <c r="BT89" s="184"/>
      <c r="BU89" s="184"/>
      <c r="BV89" s="184"/>
      <c r="BW89" s="184"/>
      <c r="BX89" s="184"/>
      <c r="BY89" s="184"/>
      <c r="BZ89" s="346" t="s">
        <v>674</v>
      </c>
      <c r="CA89" s="183" t="str">
        <f>'Org Raw Data'!$G$28</f>
        <v>ORG_L3_299</v>
      </c>
      <c r="CB89" s="183" t="str">
        <f ca="1">OFFSET('Org Raw Data'!$G$28,0,1)</f>
        <v>FS</v>
      </c>
      <c r="CC89" s="184"/>
      <c r="CD89" s="184"/>
      <c r="CE89" s="184"/>
      <c r="CF89" s="184"/>
      <c r="CG89" s="184"/>
      <c r="CH89" s="184"/>
      <c r="CI89" s="184"/>
      <c r="CJ89" s="184"/>
      <c r="CK89" s="372"/>
    </row>
    <row r="90" spans="1:102" ht="18.600000000000001" hidden="1" customHeight="1" thickBot="1" x14ac:dyDescent="0.3">
      <c r="A90" s="1013"/>
      <c r="B90" s="1001"/>
      <c r="C90" s="357"/>
      <c r="D90" s="357"/>
      <c r="E90" s="357"/>
      <c r="F90" s="357"/>
      <c r="G90" s="357"/>
      <c r="H90" s="357"/>
      <c r="I90" s="357"/>
      <c r="J90" s="357"/>
      <c r="K90" s="357"/>
      <c r="L90" s="357"/>
      <c r="M90" s="357"/>
      <c r="N90" s="357"/>
      <c r="O90" s="357"/>
      <c r="P90" s="357"/>
      <c r="Q90" s="357"/>
      <c r="R90" s="357"/>
      <c r="S90" s="357"/>
      <c r="T90" s="357"/>
      <c r="U90" s="357"/>
      <c r="V90" s="357"/>
      <c r="W90" s="357"/>
      <c r="X90" s="357"/>
      <c r="Y90" s="357"/>
      <c r="Z90" s="357"/>
      <c r="AA90" s="357"/>
      <c r="AB90" s="357"/>
      <c r="AC90" s="357"/>
      <c r="AD90" s="357"/>
      <c r="AE90" s="357"/>
      <c r="AF90" s="357"/>
      <c r="AG90" s="357"/>
      <c r="AH90" s="357"/>
      <c r="AI90" s="357"/>
      <c r="AJ90" s="357"/>
      <c r="AK90" s="357"/>
      <c r="AL90" s="357"/>
      <c r="AM90" s="356"/>
      <c r="AN90" s="356"/>
      <c r="AO90" s="356"/>
      <c r="AP90" s="356"/>
      <c r="AQ90" s="356"/>
      <c r="AR90" s="356"/>
      <c r="AS90" s="356"/>
      <c r="AT90" s="356"/>
      <c r="AU90" s="356"/>
      <c r="AV90" s="357"/>
      <c r="AW90" s="357"/>
      <c r="AX90" s="357"/>
      <c r="AY90" s="357"/>
      <c r="AZ90" s="357"/>
      <c r="BA90" s="357"/>
      <c r="BB90" s="357"/>
      <c r="BC90" s="357"/>
      <c r="BD90" s="357"/>
      <c r="BE90" s="357"/>
      <c r="BF90" s="357"/>
      <c r="BG90" s="357"/>
      <c r="BH90" s="357"/>
      <c r="BI90" s="357"/>
      <c r="BJ90" s="357"/>
      <c r="BK90" s="357"/>
      <c r="BL90" s="357"/>
      <c r="BM90" s="357"/>
      <c r="BN90" s="357"/>
      <c r="BO90" s="357"/>
      <c r="BP90" s="357"/>
      <c r="BQ90" s="357"/>
      <c r="BR90" s="357"/>
      <c r="BS90" s="357"/>
      <c r="BT90" s="357"/>
      <c r="BU90" s="357"/>
      <c r="BV90" s="357"/>
      <c r="BW90" s="357"/>
      <c r="BX90" s="357"/>
      <c r="BY90" s="357"/>
      <c r="BZ90" s="355" t="s">
        <v>675</v>
      </c>
      <c r="CA90" s="356" t="str">
        <f>'Org Raw Data'!$G$28</f>
        <v>ORG_L3_299</v>
      </c>
      <c r="CB90" s="356" t="str">
        <f ca="1">OFFSET('Org Raw Data'!$G$28,0,1)</f>
        <v>FS</v>
      </c>
      <c r="CC90" s="357"/>
      <c r="CD90" s="357"/>
      <c r="CE90" s="357" t="s">
        <v>587</v>
      </c>
      <c r="CF90" s="357"/>
      <c r="CG90" s="357"/>
      <c r="CH90" s="357"/>
      <c r="CI90" s="357"/>
      <c r="CJ90" s="357"/>
      <c r="CK90" s="376"/>
    </row>
    <row r="91" spans="1:102" ht="36.9" hidden="1" customHeight="1" thickTop="1" x14ac:dyDescent="0.25">
      <c r="A91" s="1013"/>
      <c r="B91" s="1002" t="s">
        <v>676</v>
      </c>
      <c r="C91" s="359"/>
      <c r="D91" s="359"/>
      <c r="E91" s="359"/>
      <c r="F91" s="359"/>
      <c r="G91" s="359"/>
      <c r="H91" s="359"/>
      <c r="I91" s="359"/>
      <c r="J91" s="359"/>
      <c r="K91" s="359"/>
      <c r="L91" s="359"/>
      <c r="M91" s="359"/>
      <c r="N91" s="359"/>
      <c r="O91" s="359"/>
      <c r="P91" s="359"/>
      <c r="Q91" s="359"/>
      <c r="R91" s="359"/>
      <c r="S91" s="359"/>
      <c r="T91" s="359"/>
      <c r="U91" s="359"/>
      <c r="V91" s="359"/>
      <c r="W91" s="359"/>
      <c r="X91" s="359"/>
      <c r="Y91" s="359"/>
      <c r="Z91" s="359"/>
      <c r="AA91" s="359"/>
      <c r="AB91" s="359"/>
      <c r="AC91" s="359"/>
      <c r="AD91" s="359"/>
      <c r="AE91" s="359"/>
      <c r="AF91" s="359"/>
      <c r="AG91" s="359"/>
      <c r="AH91" s="359"/>
      <c r="AI91" s="359"/>
      <c r="AJ91" s="359"/>
      <c r="AK91" s="359"/>
      <c r="AL91" s="359"/>
      <c r="AM91" s="361"/>
      <c r="AN91" s="361"/>
      <c r="AO91" s="361"/>
      <c r="AP91" s="361"/>
      <c r="AQ91" s="361"/>
      <c r="AR91" s="361"/>
      <c r="AS91" s="361"/>
      <c r="AT91" s="361"/>
      <c r="AU91" s="361"/>
      <c r="AV91" s="359"/>
      <c r="AW91" s="359"/>
      <c r="AX91" s="359"/>
      <c r="AY91" s="359"/>
      <c r="AZ91" s="359"/>
      <c r="BA91" s="359"/>
      <c r="BB91" s="359"/>
      <c r="BC91" s="359"/>
      <c r="BD91" s="359"/>
      <c r="BE91" s="359"/>
      <c r="BF91" s="359"/>
      <c r="BG91" s="359"/>
      <c r="BH91" s="359"/>
      <c r="BI91" s="359"/>
      <c r="BJ91" s="359"/>
      <c r="BK91" s="359"/>
      <c r="BL91" s="359"/>
      <c r="BM91" s="359"/>
      <c r="BN91" s="359"/>
      <c r="BO91" s="359"/>
      <c r="BP91" s="359"/>
      <c r="BQ91" s="359"/>
      <c r="BR91" s="359"/>
      <c r="BS91" s="359"/>
      <c r="BT91" s="359"/>
      <c r="BU91" s="359"/>
      <c r="BV91" s="359"/>
      <c r="BW91" s="360" t="s">
        <v>677</v>
      </c>
      <c r="BX91" s="183" t="str">
        <f>'Org Raw Data'!$G$25</f>
        <v>ORG_L3_300</v>
      </c>
      <c r="BY91" s="183" t="str">
        <f ca="1">OFFSET('Org Raw Data'!$G$25,0,1)</f>
        <v>PC</v>
      </c>
      <c r="BZ91" s="359"/>
      <c r="CA91" s="359"/>
      <c r="CB91" s="359"/>
      <c r="CC91" s="359"/>
      <c r="CD91" s="359"/>
      <c r="CE91" s="359"/>
      <c r="CF91" s="359"/>
      <c r="CG91" s="359"/>
      <c r="CH91" s="359"/>
      <c r="CI91" s="359"/>
      <c r="CJ91" s="359"/>
      <c r="CK91" s="377"/>
    </row>
    <row r="92" spans="1:102" ht="18.600000000000001" hidden="1" customHeight="1" x14ac:dyDescent="0.25">
      <c r="A92" s="1013"/>
      <c r="B92" s="1003"/>
      <c r="C92" s="184"/>
      <c r="D92" s="184"/>
      <c r="E92" s="184"/>
      <c r="F92" s="184"/>
      <c r="G92" s="184"/>
      <c r="H92" s="184"/>
      <c r="I92" s="184"/>
      <c r="J92" s="184"/>
      <c r="K92" s="184"/>
      <c r="L92" s="184"/>
      <c r="M92" s="184"/>
      <c r="N92" s="184"/>
      <c r="O92" s="184"/>
      <c r="P92" s="184"/>
      <c r="Q92" s="184"/>
      <c r="R92" s="184"/>
      <c r="S92" s="184"/>
      <c r="T92" s="184"/>
      <c r="U92" s="184"/>
      <c r="V92" s="184"/>
      <c r="W92" s="184"/>
      <c r="X92" s="184"/>
      <c r="Y92" s="184"/>
      <c r="Z92" s="184"/>
      <c r="AA92" s="184"/>
      <c r="AB92" s="184"/>
      <c r="AC92" s="184"/>
      <c r="AD92" s="184"/>
      <c r="AE92" s="184"/>
      <c r="AF92" s="184"/>
      <c r="AG92" s="184"/>
      <c r="AH92" s="184"/>
      <c r="AI92" s="184"/>
      <c r="AJ92" s="184"/>
      <c r="AK92" s="184"/>
      <c r="AL92" s="184"/>
      <c r="AM92" s="183"/>
      <c r="AN92" s="183"/>
      <c r="AO92" s="183"/>
      <c r="AP92" s="183"/>
      <c r="AQ92" s="183"/>
      <c r="AR92" s="183"/>
      <c r="AS92" s="183"/>
      <c r="AT92" s="183"/>
      <c r="AU92" s="183"/>
      <c r="AV92" s="184"/>
      <c r="AW92" s="184"/>
      <c r="AX92" s="184"/>
      <c r="AY92" s="184"/>
      <c r="AZ92" s="184"/>
      <c r="BA92" s="184"/>
      <c r="BB92" s="184"/>
      <c r="BC92" s="184"/>
      <c r="BD92" s="184"/>
      <c r="BE92" s="184"/>
      <c r="BF92" s="184"/>
      <c r="BG92" s="184"/>
      <c r="BH92" s="184"/>
      <c r="BI92" s="184"/>
      <c r="BJ92" s="184"/>
      <c r="BK92" s="184"/>
      <c r="BL92" s="184"/>
      <c r="BM92" s="184"/>
      <c r="BN92" s="184"/>
      <c r="BO92" s="184"/>
      <c r="BP92" s="184"/>
      <c r="BQ92" s="184"/>
      <c r="BR92" s="184"/>
      <c r="BS92" s="184"/>
      <c r="BT92" s="184"/>
      <c r="BU92" s="184"/>
      <c r="BV92" s="184"/>
      <c r="BW92" s="346" t="s">
        <v>678</v>
      </c>
      <c r="BX92" s="183" t="str">
        <f>'Org Raw Data'!$G$25</f>
        <v>ORG_L3_300</v>
      </c>
      <c r="BY92" s="183" t="str">
        <f ca="1">OFFSET('Org Raw Data'!$G$25,0,1)</f>
        <v>PC</v>
      </c>
      <c r="BZ92" s="184"/>
      <c r="CA92" s="184"/>
      <c r="CB92" s="184"/>
      <c r="CC92" s="184"/>
      <c r="CD92" s="184"/>
      <c r="CE92" s="184"/>
      <c r="CF92" s="184"/>
      <c r="CG92" s="184"/>
      <c r="CH92" s="184"/>
      <c r="CI92" s="184"/>
      <c r="CJ92" s="184"/>
      <c r="CK92" s="372"/>
    </row>
    <row r="93" spans="1:102" ht="24" hidden="1" x14ac:dyDescent="0.25">
      <c r="A93" s="1013"/>
      <c r="B93" s="1003"/>
      <c r="C93" s="184"/>
      <c r="D93" s="184"/>
      <c r="E93" s="184"/>
      <c r="F93" s="184"/>
      <c r="G93" s="184"/>
      <c r="H93" s="184"/>
      <c r="I93" s="184"/>
      <c r="J93" s="184"/>
      <c r="K93" s="184"/>
      <c r="L93" s="184"/>
      <c r="M93" s="184"/>
      <c r="N93" s="184"/>
      <c r="O93" s="184"/>
      <c r="P93" s="184"/>
      <c r="Q93" s="184"/>
      <c r="R93" s="184"/>
      <c r="S93" s="184"/>
      <c r="T93" s="184"/>
      <c r="U93" s="184"/>
      <c r="V93" s="184"/>
      <c r="W93" s="184"/>
      <c r="X93" s="184"/>
      <c r="Y93" s="184"/>
      <c r="Z93" s="184"/>
      <c r="AA93" s="184"/>
      <c r="AB93" s="184"/>
      <c r="AC93" s="184"/>
      <c r="AD93" s="184"/>
      <c r="AE93" s="184"/>
      <c r="AF93" s="184"/>
      <c r="AG93" s="184"/>
      <c r="AH93" s="184"/>
      <c r="AI93" s="184"/>
      <c r="AJ93" s="184"/>
      <c r="AK93" s="184"/>
      <c r="AL93" s="184"/>
      <c r="AM93" s="183"/>
      <c r="AN93" s="183"/>
      <c r="AO93" s="183"/>
      <c r="AP93" s="183"/>
      <c r="AQ93" s="183"/>
      <c r="AR93" s="183"/>
      <c r="AS93" s="183"/>
      <c r="AT93" s="183"/>
      <c r="AU93" s="183"/>
      <c r="AV93" s="184"/>
      <c r="AW93" s="184"/>
      <c r="AX93" s="184"/>
      <c r="AY93" s="184"/>
      <c r="AZ93" s="184"/>
      <c r="BA93" s="184"/>
      <c r="BB93" s="184"/>
      <c r="BC93" s="184"/>
      <c r="BD93" s="184"/>
      <c r="BE93" s="184"/>
      <c r="BF93" s="184"/>
      <c r="BG93" s="184"/>
      <c r="BH93" s="184"/>
      <c r="BI93" s="184"/>
      <c r="BJ93" s="184"/>
      <c r="BK93" s="184"/>
      <c r="BL93" s="184"/>
      <c r="BM93" s="184"/>
      <c r="BN93" s="184"/>
      <c r="BO93" s="184"/>
      <c r="BP93" s="184"/>
      <c r="BQ93" s="184"/>
      <c r="BR93" s="184"/>
      <c r="BS93" s="184"/>
      <c r="BT93" s="184"/>
      <c r="BU93" s="184"/>
      <c r="BV93" s="184"/>
      <c r="BW93" s="346" t="s">
        <v>679</v>
      </c>
      <c r="BX93" s="183" t="str">
        <f>'Org Raw Data'!$G$25</f>
        <v>ORG_L3_300</v>
      </c>
      <c r="BY93" s="183" t="str">
        <f ca="1">OFFSET('Org Raw Data'!$G$25,0,1)</f>
        <v>PC</v>
      </c>
      <c r="BZ93" s="184"/>
      <c r="CA93" s="184"/>
      <c r="CB93" s="184"/>
      <c r="CC93" s="184"/>
      <c r="CD93" s="184"/>
      <c r="CE93" s="184"/>
      <c r="CF93" s="184"/>
      <c r="CG93" s="184"/>
      <c r="CH93" s="184"/>
      <c r="CI93" s="184"/>
      <c r="CJ93" s="184"/>
      <c r="CK93" s="372"/>
    </row>
    <row r="94" spans="1:102" ht="18.600000000000001" hidden="1" customHeight="1" x14ac:dyDescent="0.25">
      <c r="A94" s="1013"/>
      <c r="B94" s="1003"/>
      <c r="C94" s="184"/>
      <c r="D94" s="184"/>
      <c r="E94" s="184"/>
      <c r="F94" s="184"/>
      <c r="G94" s="184"/>
      <c r="H94" s="184"/>
      <c r="I94" s="184"/>
      <c r="J94" s="184"/>
      <c r="K94" s="184"/>
      <c r="L94" s="184"/>
      <c r="M94" s="184"/>
      <c r="N94" s="184"/>
      <c r="O94" s="184"/>
      <c r="P94" s="184"/>
      <c r="Q94" s="184"/>
      <c r="R94" s="184"/>
      <c r="S94" s="184"/>
      <c r="T94" s="184"/>
      <c r="U94" s="184"/>
      <c r="V94" s="184"/>
      <c r="W94" s="184"/>
      <c r="X94" s="184"/>
      <c r="Y94" s="184"/>
      <c r="Z94" s="184"/>
      <c r="AA94" s="184"/>
      <c r="AB94" s="184"/>
      <c r="AC94" s="184"/>
      <c r="AD94" s="184"/>
      <c r="AE94" s="184"/>
      <c r="AF94" s="184"/>
      <c r="AG94" s="184"/>
      <c r="AH94" s="184"/>
      <c r="AI94" s="184"/>
      <c r="AJ94" s="184"/>
      <c r="AK94" s="184"/>
      <c r="AL94" s="184"/>
      <c r="AM94" s="183"/>
      <c r="AN94" s="183"/>
      <c r="AO94" s="183"/>
      <c r="AP94" s="183"/>
      <c r="AQ94" s="183"/>
      <c r="AR94" s="183"/>
      <c r="AS94" s="183"/>
      <c r="AT94" s="183"/>
      <c r="AU94" s="183"/>
      <c r="AV94" s="184"/>
      <c r="AW94" s="184"/>
      <c r="AX94" s="184"/>
      <c r="AY94" s="184"/>
      <c r="AZ94" s="184"/>
      <c r="BA94" s="184"/>
      <c r="BB94" s="184"/>
      <c r="BC94" s="184"/>
      <c r="BD94" s="184"/>
      <c r="BE94" s="184"/>
      <c r="BF94" s="184"/>
      <c r="BG94" s="184"/>
      <c r="BH94" s="184"/>
      <c r="BI94" s="184"/>
      <c r="BJ94" s="184"/>
      <c r="BK94" s="184"/>
      <c r="BL94" s="184"/>
      <c r="BM94" s="184"/>
      <c r="BN94" s="184"/>
      <c r="BO94" s="184"/>
      <c r="BP94" s="184"/>
      <c r="BQ94" s="184"/>
      <c r="BR94" s="184"/>
      <c r="BS94" s="184"/>
      <c r="BT94" s="184"/>
      <c r="BU94" s="184"/>
      <c r="BV94" s="184"/>
      <c r="BW94" s="346" t="s">
        <v>680</v>
      </c>
      <c r="BX94" s="183" t="str">
        <f>'Org Raw Data'!$G$25</f>
        <v>ORG_L3_300</v>
      </c>
      <c r="BY94" s="183" t="str">
        <f ca="1">OFFSET('Org Raw Data'!$G$25,0,1)</f>
        <v>PC</v>
      </c>
      <c r="BZ94" s="184"/>
      <c r="CA94" s="184"/>
      <c r="CB94" s="184"/>
      <c r="CC94" s="184"/>
      <c r="CD94" s="184"/>
      <c r="CE94" s="184"/>
      <c r="CF94" s="184"/>
      <c r="CG94" s="184"/>
      <c r="CH94" s="184"/>
      <c r="CI94" s="184"/>
      <c r="CJ94" s="184"/>
      <c r="CK94" s="372"/>
      <c r="CX94" t="s">
        <v>587</v>
      </c>
    </row>
    <row r="95" spans="1:102" ht="27.9" hidden="1" customHeight="1" x14ac:dyDescent="0.25">
      <c r="A95" s="1013"/>
      <c r="B95" s="1003"/>
      <c r="C95" s="184"/>
      <c r="D95" s="184"/>
      <c r="E95" s="184"/>
      <c r="F95" s="184"/>
      <c r="G95" s="184"/>
      <c r="H95" s="184"/>
      <c r="I95" s="184"/>
      <c r="J95" s="184"/>
      <c r="K95" s="184"/>
      <c r="L95" s="184"/>
      <c r="M95" s="184"/>
      <c r="N95" s="184"/>
      <c r="O95" s="184"/>
      <c r="P95" s="184"/>
      <c r="Q95" s="184"/>
      <c r="R95" s="184"/>
      <c r="S95" s="184"/>
      <c r="T95" s="184"/>
      <c r="U95" s="184"/>
      <c r="V95" s="184"/>
      <c r="W95" s="184"/>
      <c r="X95" s="184"/>
      <c r="Y95" s="184"/>
      <c r="Z95" s="184"/>
      <c r="AA95" s="184"/>
      <c r="AB95" s="184"/>
      <c r="AC95" s="184"/>
      <c r="AD95" s="184"/>
      <c r="AE95" s="184"/>
      <c r="AF95" s="184"/>
      <c r="AG95" s="184"/>
      <c r="AH95" s="184"/>
      <c r="AI95" s="184"/>
      <c r="AJ95" s="184"/>
      <c r="AK95" s="184"/>
      <c r="AL95" s="184"/>
      <c r="AM95" s="183"/>
      <c r="AN95" s="183"/>
      <c r="AO95" s="183"/>
      <c r="AP95" s="183"/>
      <c r="AQ95" s="183"/>
      <c r="AR95" s="183"/>
      <c r="AS95" s="183"/>
      <c r="AT95" s="183"/>
      <c r="AU95" s="183"/>
      <c r="AV95" s="184"/>
      <c r="AW95" s="184"/>
      <c r="AX95" s="184"/>
      <c r="AY95" s="184"/>
      <c r="AZ95" s="184"/>
      <c r="BA95" s="184"/>
      <c r="BB95" s="184"/>
      <c r="BC95" s="184"/>
      <c r="BD95" s="184"/>
      <c r="BE95" s="184"/>
      <c r="BF95" s="184"/>
      <c r="BG95" s="184"/>
      <c r="BH95" s="184"/>
      <c r="BI95" s="184"/>
      <c r="BJ95" s="184"/>
      <c r="BK95" s="184"/>
      <c r="BL95" s="184"/>
      <c r="BM95" s="184"/>
      <c r="BN95" s="184"/>
      <c r="BO95" s="184"/>
      <c r="BP95" s="184"/>
      <c r="BQ95" s="184"/>
      <c r="BR95" s="184"/>
      <c r="BS95" s="184"/>
      <c r="BT95" s="184"/>
      <c r="BU95" s="184"/>
      <c r="BV95" s="184"/>
      <c r="BW95" s="346" t="s">
        <v>681</v>
      </c>
      <c r="BX95" s="183" t="str">
        <f>'Org Raw Data'!$G$25</f>
        <v>ORG_L3_300</v>
      </c>
      <c r="BY95" s="183" t="str">
        <f ca="1">OFFSET('Org Raw Data'!$G$25,0,1)</f>
        <v>PC</v>
      </c>
      <c r="BZ95" s="184"/>
      <c r="CA95" s="184"/>
      <c r="CB95" s="184"/>
      <c r="CC95" s="184"/>
      <c r="CD95" s="184"/>
      <c r="CE95" s="184"/>
      <c r="CF95" s="184"/>
      <c r="CG95" s="184"/>
      <c r="CH95" s="184"/>
      <c r="CI95" s="184"/>
      <c r="CJ95" s="184"/>
      <c r="CK95" s="372"/>
    </row>
    <row r="96" spans="1:102" ht="18.600000000000001" hidden="1" customHeight="1" x14ac:dyDescent="0.25">
      <c r="A96" s="1013"/>
      <c r="B96" s="1003"/>
      <c r="C96" s="184"/>
      <c r="D96" s="184"/>
      <c r="E96" s="184"/>
      <c r="F96" s="184"/>
      <c r="G96" s="184"/>
      <c r="H96" s="184"/>
      <c r="I96" s="184"/>
      <c r="J96" s="184"/>
      <c r="K96" s="184"/>
      <c r="L96" s="184"/>
      <c r="M96" s="184"/>
      <c r="N96" s="184"/>
      <c r="O96" s="184"/>
      <c r="P96" s="184"/>
      <c r="Q96" s="184"/>
      <c r="R96" s="184"/>
      <c r="S96" s="184"/>
      <c r="T96" s="184"/>
      <c r="U96" s="184"/>
      <c r="V96" s="184"/>
      <c r="W96" s="184"/>
      <c r="X96" s="184"/>
      <c r="Y96" s="184"/>
      <c r="Z96" s="184"/>
      <c r="AA96" s="184"/>
      <c r="AB96" s="184"/>
      <c r="AC96" s="184"/>
      <c r="AD96" s="184"/>
      <c r="AE96" s="184"/>
      <c r="AF96" s="184"/>
      <c r="AG96" s="184"/>
      <c r="AH96" s="184"/>
      <c r="AI96" s="184"/>
      <c r="AJ96" s="184"/>
      <c r="AK96" s="184"/>
      <c r="AL96" s="184"/>
      <c r="AM96" s="183"/>
      <c r="AN96" s="183"/>
      <c r="AO96" s="183"/>
      <c r="AP96" s="183"/>
      <c r="AQ96" s="183"/>
      <c r="AR96" s="183"/>
      <c r="AS96" s="183"/>
      <c r="AT96" s="183"/>
      <c r="AU96" s="183"/>
      <c r="AV96" s="184"/>
      <c r="AW96" s="184"/>
      <c r="AX96" s="184"/>
      <c r="AY96" s="184"/>
      <c r="AZ96" s="184"/>
      <c r="BA96" s="184"/>
      <c r="BB96" s="184"/>
      <c r="BC96" s="184"/>
      <c r="BD96" s="184"/>
      <c r="BE96" s="184"/>
      <c r="BF96" s="184"/>
      <c r="BG96" s="184"/>
      <c r="BH96" s="184"/>
      <c r="BI96" s="184"/>
      <c r="BJ96" s="184"/>
      <c r="BK96" s="184"/>
      <c r="BL96" s="184"/>
      <c r="BM96" s="184"/>
      <c r="BN96" s="184"/>
      <c r="BO96" s="184"/>
      <c r="BP96" s="184"/>
      <c r="BQ96" s="184"/>
      <c r="BR96" s="184"/>
      <c r="BS96" s="184"/>
      <c r="BT96" s="184"/>
      <c r="BU96" s="184"/>
      <c r="BV96" s="184"/>
      <c r="BW96" s="346" t="s">
        <v>682</v>
      </c>
      <c r="BX96" s="183" t="str">
        <f>'Org Raw Data'!$G$25</f>
        <v>ORG_L3_300</v>
      </c>
      <c r="BY96" s="183" t="str">
        <f ca="1">OFFSET('Org Raw Data'!$G$25,0,1)</f>
        <v>PC</v>
      </c>
      <c r="BZ96" s="184"/>
      <c r="CA96" s="184"/>
      <c r="CB96" s="184"/>
      <c r="CC96" s="184"/>
      <c r="CD96" s="184"/>
      <c r="CE96" s="184"/>
      <c r="CF96" s="184"/>
      <c r="CG96" s="184"/>
      <c r="CH96" s="184"/>
      <c r="CI96" s="184"/>
      <c r="CJ96" s="184"/>
      <c r="CK96" s="372"/>
    </row>
    <row r="97" spans="1:96" ht="24.6" hidden="1" thickBot="1" x14ac:dyDescent="0.3">
      <c r="A97" s="1013"/>
      <c r="B97" s="1001"/>
      <c r="C97" s="357"/>
      <c r="D97" s="357"/>
      <c r="E97" s="357"/>
      <c r="F97" s="357"/>
      <c r="G97" s="357"/>
      <c r="H97" s="357"/>
      <c r="I97" s="357"/>
      <c r="J97" s="357"/>
      <c r="K97" s="357"/>
      <c r="L97" s="357"/>
      <c r="M97" s="357"/>
      <c r="N97" s="357"/>
      <c r="O97" s="357"/>
      <c r="P97" s="357"/>
      <c r="Q97" s="357"/>
      <c r="R97" s="357"/>
      <c r="S97" s="357"/>
      <c r="T97" s="357"/>
      <c r="U97" s="357"/>
      <c r="V97" s="357"/>
      <c r="W97" s="357"/>
      <c r="X97" s="357"/>
      <c r="Y97" s="357"/>
      <c r="Z97" s="357"/>
      <c r="AA97" s="357"/>
      <c r="AB97" s="357"/>
      <c r="AC97" s="357"/>
      <c r="AD97" s="357"/>
      <c r="AE97" s="357"/>
      <c r="AF97" s="357"/>
      <c r="AG97" s="357"/>
      <c r="AH97" s="357"/>
      <c r="AI97" s="357"/>
      <c r="AJ97" s="357"/>
      <c r="AK97" s="357"/>
      <c r="AL97" s="357"/>
      <c r="AM97" s="356"/>
      <c r="AN97" s="356"/>
      <c r="AO97" s="356"/>
      <c r="AP97" s="356"/>
      <c r="AQ97" s="356"/>
      <c r="AR97" s="356"/>
      <c r="AS97" s="356"/>
      <c r="AT97" s="356"/>
      <c r="AU97" s="356"/>
      <c r="AV97" s="357"/>
      <c r="AW97" s="357"/>
      <c r="AX97" s="357"/>
      <c r="AY97" s="357"/>
      <c r="AZ97" s="357"/>
      <c r="BA97" s="357"/>
      <c r="BB97" s="357"/>
      <c r="BC97" s="357"/>
      <c r="BD97" s="357"/>
      <c r="BE97" s="357"/>
      <c r="BF97" s="357"/>
      <c r="BG97" s="357"/>
      <c r="BH97" s="357"/>
      <c r="BI97" s="357"/>
      <c r="BJ97" s="357"/>
      <c r="BK97" s="357"/>
      <c r="BL97" s="357"/>
      <c r="BM97" s="357"/>
      <c r="BN97" s="357"/>
      <c r="BO97" s="357"/>
      <c r="BP97" s="357"/>
      <c r="BQ97" s="357"/>
      <c r="BR97" s="357"/>
      <c r="BS97" s="357"/>
      <c r="BT97" s="357"/>
      <c r="BU97" s="357"/>
      <c r="BV97" s="357"/>
      <c r="BW97" s="355" t="s">
        <v>683</v>
      </c>
      <c r="BX97" s="183" t="str">
        <f>'Org Raw Data'!$G$25</f>
        <v>ORG_L3_300</v>
      </c>
      <c r="BY97" s="183" t="str">
        <f ca="1">OFFSET('Org Raw Data'!$G$25,0,1)</f>
        <v>PC</v>
      </c>
      <c r="BZ97" s="357"/>
      <c r="CA97" s="357"/>
      <c r="CB97" s="357"/>
      <c r="CC97" s="357"/>
      <c r="CD97" s="357"/>
      <c r="CE97" s="357"/>
      <c r="CF97" s="357"/>
      <c r="CG97" s="357"/>
      <c r="CH97" s="357"/>
      <c r="CI97" s="357"/>
      <c r="CJ97" s="357"/>
      <c r="CK97" s="376"/>
    </row>
    <row r="98" spans="1:96" ht="36.9" hidden="1" customHeight="1" thickTop="1" x14ac:dyDescent="0.25">
      <c r="A98" s="1013"/>
      <c r="B98" s="1002" t="s">
        <v>684</v>
      </c>
      <c r="C98" s="359"/>
      <c r="D98" s="359"/>
      <c r="E98" s="359"/>
      <c r="F98" s="359"/>
      <c r="G98" s="359"/>
      <c r="H98" s="359"/>
      <c r="I98" s="359"/>
      <c r="J98" s="359"/>
      <c r="K98" s="359"/>
      <c r="L98" s="359"/>
      <c r="M98" s="359"/>
      <c r="N98" s="359"/>
      <c r="O98" s="359"/>
      <c r="P98" s="359"/>
      <c r="Q98" s="359"/>
      <c r="R98" s="359"/>
      <c r="S98" s="359"/>
      <c r="T98" s="359"/>
      <c r="U98" s="359"/>
      <c r="V98" s="359"/>
      <c r="W98" s="359"/>
      <c r="X98" s="359"/>
      <c r="Y98" s="359"/>
      <c r="Z98" s="359"/>
      <c r="AA98" s="359"/>
      <c r="AB98" s="359"/>
      <c r="AC98" s="359"/>
      <c r="AD98" s="359"/>
      <c r="AE98" s="359"/>
      <c r="AF98" s="359"/>
      <c r="AG98" s="359"/>
      <c r="AH98" s="359"/>
      <c r="AI98" s="359"/>
      <c r="AJ98" s="359"/>
      <c r="AK98" s="359"/>
      <c r="AL98" s="359"/>
      <c r="AM98" s="361"/>
      <c r="AN98" s="361"/>
      <c r="AO98" s="361"/>
      <c r="AP98" s="361"/>
      <c r="AQ98" s="361"/>
      <c r="AR98" s="361"/>
      <c r="AS98" s="361"/>
      <c r="AT98" s="361"/>
      <c r="AU98" s="361"/>
      <c r="AV98" s="359"/>
      <c r="AW98" s="359"/>
      <c r="AX98" s="359"/>
      <c r="AY98" s="359"/>
      <c r="AZ98" s="359"/>
      <c r="BA98" s="359"/>
      <c r="BB98" s="359"/>
      <c r="BC98" s="359"/>
      <c r="BD98" s="359"/>
      <c r="BE98" s="359"/>
      <c r="BF98" s="359"/>
      <c r="BG98" s="359"/>
      <c r="BH98" s="359"/>
      <c r="BI98" s="359"/>
      <c r="BJ98" s="359"/>
      <c r="BK98" s="359"/>
      <c r="BL98" s="359"/>
      <c r="BM98" s="359"/>
      <c r="BN98" s="359"/>
      <c r="BO98" s="359"/>
      <c r="BP98" s="359"/>
      <c r="BQ98" s="359"/>
      <c r="BR98" s="359"/>
      <c r="BS98" s="359"/>
      <c r="BT98" s="359"/>
      <c r="BU98" s="359"/>
      <c r="BV98" s="359"/>
      <c r="BW98" s="359"/>
      <c r="BX98" s="359"/>
      <c r="BY98" s="359"/>
      <c r="BZ98" s="359"/>
      <c r="CA98" s="359"/>
      <c r="CB98" s="359"/>
      <c r="CC98" s="359"/>
      <c r="CD98" s="359"/>
      <c r="CE98" s="359"/>
      <c r="CF98" s="360" t="s">
        <v>685</v>
      </c>
      <c r="CG98" s="183" t="str">
        <f>'Org Raw Data'!$G$21</f>
        <v>ORG_L3_296</v>
      </c>
      <c r="CH98" s="183" t="str">
        <f ca="1">OFFSET('Org Raw Data'!$G$21,0,1)</f>
        <v>FM</v>
      </c>
      <c r="CI98" s="360" t="s">
        <v>691</v>
      </c>
      <c r="CJ98" s="345" t="str">
        <f>'Org Raw Data'!$G$47</f>
        <v>ORG_L3_284</v>
      </c>
      <c r="CK98" s="386" t="str">
        <f ca="1">OFFSET('Org Raw Data'!$G$47,0,1)</f>
        <v>OPVCG&amp;E</v>
      </c>
    </row>
    <row r="99" spans="1:96" ht="24" hidden="1" x14ac:dyDescent="0.25">
      <c r="A99" s="1013"/>
      <c r="B99" s="1003"/>
      <c r="C99" s="184"/>
      <c r="D99" s="184"/>
      <c r="E99" s="184"/>
      <c r="F99" s="184"/>
      <c r="G99" s="184"/>
      <c r="H99" s="184"/>
      <c r="I99" s="184"/>
      <c r="J99" s="184"/>
      <c r="K99" s="184"/>
      <c r="L99" s="184"/>
      <c r="M99" s="184"/>
      <c r="N99" s="184"/>
      <c r="O99" s="184"/>
      <c r="P99" s="184"/>
      <c r="Q99" s="184"/>
      <c r="R99" s="184"/>
      <c r="S99" s="184"/>
      <c r="T99" s="184"/>
      <c r="U99" s="184"/>
      <c r="V99" s="184"/>
      <c r="W99" s="184"/>
      <c r="X99" s="184"/>
      <c r="Y99" s="184"/>
      <c r="Z99" s="184"/>
      <c r="AA99" s="184"/>
      <c r="AB99" s="184"/>
      <c r="AC99" s="184"/>
      <c r="AD99" s="184"/>
      <c r="AE99" s="184"/>
      <c r="AF99" s="184"/>
      <c r="AG99" s="184"/>
      <c r="AH99" s="184"/>
      <c r="AI99" s="184"/>
      <c r="AJ99" s="184"/>
      <c r="AK99" s="184"/>
      <c r="AL99" s="184"/>
      <c r="AM99" s="183"/>
      <c r="AN99" s="183"/>
      <c r="AO99" s="183"/>
      <c r="AP99" s="183"/>
      <c r="AQ99" s="183"/>
      <c r="AR99" s="183"/>
      <c r="AS99" s="183"/>
      <c r="AT99" s="183"/>
      <c r="AU99" s="183"/>
      <c r="AV99" s="184"/>
      <c r="AW99" s="184"/>
      <c r="AX99" s="184"/>
      <c r="AY99" s="184"/>
      <c r="AZ99" s="184"/>
      <c r="BA99" s="184"/>
      <c r="BB99" s="184"/>
      <c r="BC99" s="184"/>
      <c r="BD99" s="184"/>
      <c r="BE99" s="184"/>
      <c r="BF99" s="184"/>
      <c r="BG99" s="184"/>
      <c r="BH99" s="184"/>
      <c r="BI99" s="184"/>
      <c r="BJ99" s="184"/>
      <c r="BK99" s="184"/>
      <c r="BL99" s="184"/>
      <c r="BM99" s="184"/>
      <c r="BN99" s="184"/>
      <c r="BO99" s="184"/>
      <c r="BP99" s="184"/>
      <c r="BQ99" s="184"/>
      <c r="BR99" s="184"/>
      <c r="BS99" s="184"/>
      <c r="BT99" s="184"/>
      <c r="BU99" s="184"/>
      <c r="BV99" s="184"/>
      <c r="BW99" s="184"/>
      <c r="BX99" s="184"/>
      <c r="BY99" s="184"/>
      <c r="BZ99" s="184"/>
      <c r="CA99" s="184"/>
      <c r="CB99" s="184"/>
      <c r="CC99" s="184"/>
      <c r="CD99" s="184"/>
      <c r="CE99" s="184"/>
      <c r="CF99" s="346" t="s">
        <v>686</v>
      </c>
      <c r="CG99" s="183" t="str">
        <f>'Org Raw Data'!$G$21</f>
        <v>ORG_L3_296</v>
      </c>
      <c r="CH99" s="183" t="str">
        <f ca="1">OFFSET('Org Raw Data'!$G$21,0,1)</f>
        <v>FM</v>
      </c>
      <c r="CI99" s="346" t="s">
        <v>692</v>
      </c>
      <c r="CJ99" s="183" t="str">
        <f>'Org Raw Data'!$G$21</f>
        <v>ORG_L3_296</v>
      </c>
      <c r="CK99" s="373" t="str">
        <f ca="1">OFFSET('Org Raw Data'!$G$21,0,1)</f>
        <v>FM</v>
      </c>
    </row>
    <row r="100" spans="1:96" ht="27.6" hidden="1" customHeight="1" x14ac:dyDescent="0.25">
      <c r="A100" s="1013"/>
      <c r="B100" s="1003"/>
      <c r="C100" s="184"/>
      <c r="D100" s="184"/>
      <c r="E100" s="184"/>
      <c r="F100" s="184"/>
      <c r="G100" s="184"/>
      <c r="H100" s="184"/>
      <c r="I100" s="184"/>
      <c r="J100" s="184"/>
      <c r="K100" s="184"/>
      <c r="L100" s="184"/>
      <c r="M100" s="184"/>
      <c r="N100" s="184"/>
      <c r="O100" s="184"/>
      <c r="P100" s="184"/>
      <c r="Q100" s="184"/>
      <c r="R100" s="184"/>
      <c r="S100" s="184"/>
      <c r="T100" s="184"/>
      <c r="U100" s="184"/>
      <c r="V100" s="184"/>
      <c r="W100" s="184"/>
      <c r="X100" s="184"/>
      <c r="Y100" s="184"/>
      <c r="Z100" s="184"/>
      <c r="AA100" s="184"/>
      <c r="AB100" s="184"/>
      <c r="AC100" s="184"/>
      <c r="AD100" s="184"/>
      <c r="AE100" s="184"/>
      <c r="AF100" s="184"/>
      <c r="AG100" s="184"/>
      <c r="AH100" s="184"/>
      <c r="AI100" s="184"/>
      <c r="AJ100" s="184"/>
      <c r="AK100" s="184"/>
      <c r="AL100" s="184"/>
      <c r="AM100" s="183"/>
      <c r="AN100" s="183"/>
      <c r="AO100" s="183"/>
      <c r="AP100" s="183"/>
      <c r="AQ100" s="183"/>
      <c r="AR100" s="183"/>
      <c r="AS100" s="183"/>
      <c r="AT100" s="183"/>
      <c r="AU100" s="183"/>
      <c r="AV100" s="184"/>
      <c r="AW100" s="184"/>
      <c r="AX100" s="184"/>
      <c r="AY100" s="184"/>
      <c r="AZ100" s="184"/>
      <c r="BA100" s="184"/>
      <c r="BB100" s="184"/>
      <c r="BC100" s="184"/>
      <c r="BD100" s="184"/>
      <c r="BE100" s="184"/>
      <c r="BF100" s="184"/>
      <c r="BG100" s="184"/>
      <c r="BH100" s="184"/>
      <c r="BI100" s="184"/>
      <c r="BJ100" s="184"/>
      <c r="BK100" s="184"/>
      <c r="BL100" s="184"/>
      <c r="BM100" s="184"/>
      <c r="BN100" s="184"/>
      <c r="BO100" s="184"/>
      <c r="BP100" s="184"/>
      <c r="BQ100" s="184"/>
      <c r="BR100" s="184"/>
      <c r="BS100" s="184"/>
      <c r="BT100" s="184"/>
      <c r="BU100" s="184"/>
      <c r="BV100" s="184"/>
      <c r="BW100" s="184"/>
      <c r="BX100" s="184"/>
      <c r="BY100" s="184"/>
      <c r="BZ100" s="184"/>
      <c r="CA100" s="184"/>
      <c r="CB100" s="184"/>
      <c r="CC100" s="184"/>
      <c r="CD100" s="184"/>
      <c r="CE100" s="184"/>
      <c r="CF100" s="346" t="s">
        <v>687</v>
      </c>
      <c r="CG100" s="183" t="str">
        <f>'Org Raw Data'!$G$21</f>
        <v>ORG_L3_296</v>
      </c>
      <c r="CH100" s="183" t="str">
        <f ca="1">OFFSET('Org Raw Data'!$G$21,0,1)</f>
        <v>FM</v>
      </c>
      <c r="CI100" s="183"/>
      <c r="CJ100" s="183"/>
      <c r="CK100" s="373"/>
    </row>
    <row r="101" spans="1:96" ht="24" hidden="1" x14ac:dyDescent="0.25">
      <c r="A101" s="1013"/>
      <c r="B101" s="1003"/>
      <c r="C101" s="184"/>
      <c r="D101" s="184"/>
      <c r="E101" s="184"/>
      <c r="F101" s="184"/>
      <c r="G101" s="184"/>
      <c r="H101" s="184"/>
      <c r="I101" s="184"/>
      <c r="J101" s="184"/>
      <c r="K101" s="184"/>
      <c r="L101" s="184"/>
      <c r="M101" s="184"/>
      <c r="N101" s="184"/>
      <c r="O101" s="184"/>
      <c r="P101" s="184"/>
      <c r="Q101" s="184"/>
      <c r="R101" s="184"/>
      <c r="S101" s="184"/>
      <c r="T101" s="184"/>
      <c r="U101" s="184"/>
      <c r="V101" s="184"/>
      <c r="W101" s="184"/>
      <c r="X101" s="184"/>
      <c r="Y101" s="184"/>
      <c r="Z101" s="184"/>
      <c r="AA101" s="184"/>
      <c r="AB101" s="184"/>
      <c r="AC101" s="184"/>
      <c r="AD101" s="184"/>
      <c r="AE101" s="184"/>
      <c r="AF101" s="184"/>
      <c r="AG101" s="184"/>
      <c r="AH101" s="184"/>
      <c r="AI101" s="184"/>
      <c r="AJ101" s="184"/>
      <c r="AK101" s="184"/>
      <c r="AL101" s="184"/>
      <c r="AM101" s="183"/>
      <c r="AN101" s="183"/>
      <c r="AO101" s="183"/>
      <c r="AP101" s="183"/>
      <c r="AQ101" s="183"/>
      <c r="AR101" s="183"/>
      <c r="AS101" s="183"/>
      <c r="AT101" s="183"/>
      <c r="AU101" s="183"/>
      <c r="AV101" s="184"/>
      <c r="AW101" s="184"/>
      <c r="AX101" s="184"/>
      <c r="AY101" s="184"/>
      <c r="AZ101" s="184"/>
      <c r="BA101" s="184"/>
      <c r="BB101" s="184"/>
      <c r="BC101" s="184"/>
      <c r="BD101" s="184"/>
      <c r="BE101" s="184"/>
      <c r="BF101" s="184"/>
      <c r="BG101" s="184"/>
      <c r="BH101" s="184"/>
      <c r="BI101" s="184"/>
      <c r="BJ101" s="184"/>
      <c r="BK101" s="184"/>
      <c r="BL101" s="184"/>
      <c r="BM101" s="184"/>
      <c r="BN101" s="184"/>
      <c r="BO101" s="184"/>
      <c r="BP101" s="184"/>
      <c r="BQ101" s="184"/>
      <c r="BR101" s="184"/>
      <c r="BS101" s="184"/>
      <c r="BT101" s="184"/>
      <c r="BU101" s="184"/>
      <c r="BV101" s="184"/>
      <c r="BW101" s="184"/>
      <c r="BX101" s="184"/>
      <c r="BY101" s="184"/>
      <c r="BZ101" s="184"/>
      <c r="CA101" s="184"/>
      <c r="CB101" s="184"/>
      <c r="CC101" s="184"/>
      <c r="CD101" s="184"/>
      <c r="CE101" s="184"/>
      <c r="CF101" s="346" t="s">
        <v>688</v>
      </c>
      <c r="CG101" s="183" t="str">
        <f>'Org Raw Data'!$G$21</f>
        <v>ORG_L3_296</v>
      </c>
      <c r="CH101" s="183" t="str">
        <f ca="1">OFFSET('Org Raw Data'!$G$21,0,1)</f>
        <v>FM</v>
      </c>
      <c r="CI101" s="183"/>
      <c r="CJ101" s="183"/>
      <c r="CK101" s="373"/>
    </row>
    <row r="102" spans="1:96" ht="24" hidden="1" x14ac:dyDescent="0.25">
      <c r="A102" s="1013"/>
      <c r="B102" s="1003"/>
      <c r="C102" s="184"/>
      <c r="D102" s="184"/>
      <c r="E102" s="184"/>
      <c r="F102" s="184"/>
      <c r="G102" s="184"/>
      <c r="H102" s="184"/>
      <c r="I102" s="184"/>
      <c r="J102" s="184"/>
      <c r="K102" s="184"/>
      <c r="L102" s="184"/>
      <c r="M102" s="184"/>
      <c r="N102" s="184"/>
      <c r="O102" s="184"/>
      <c r="P102" s="184"/>
      <c r="Q102" s="184"/>
      <c r="R102" s="184"/>
      <c r="S102" s="184"/>
      <c r="T102" s="184"/>
      <c r="U102" s="184"/>
      <c r="V102" s="184"/>
      <c r="W102" s="184"/>
      <c r="X102" s="184"/>
      <c r="Y102" s="184"/>
      <c r="Z102" s="184"/>
      <c r="AA102" s="184"/>
      <c r="AB102" s="184"/>
      <c r="AC102" s="184"/>
      <c r="AD102" s="184"/>
      <c r="AE102" s="184"/>
      <c r="AF102" s="184"/>
      <c r="AG102" s="184"/>
      <c r="AH102" s="184"/>
      <c r="AI102" s="184"/>
      <c r="AJ102" s="184"/>
      <c r="AK102" s="184"/>
      <c r="AL102" s="184"/>
      <c r="AM102" s="183"/>
      <c r="AN102" s="183"/>
      <c r="AO102" s="183"/>
      <c r="AP102" s="183" t="s">
        <v>816</v>
      </c>
      <c r="AQ102" s="183"/>
      <c r="AR102" s="183"/>
      <c r="AS102" s="183"/>
      <c r="AT102" s="183"/>
      <c r="AU102" s="183"/>
      <c r="AV102" s="184"/>
      <c r="AW102" s="184"/>
      <c r="AX102" s="184"/>
      <c r="AY102" s="184"/>
      <c r="AZ102" s="184"/>
      <c r="BA102" s="184"/>
      <c r="BB102" s="184"/>
      <c r="BC102" s="184"/>
      <c r="BD102" s="184"/>
      <c r="BE102" s="184"/>
      <c r="BF102" s="184"/>
      <c r="BG102" s="184"/>
      <c r="BH102" s="184"/>
      <c r="BI102" s="184"/>
      <c r="BJ102" s="184"/>
      <c r="BK102" s="184"/>
      <c r="BL102" s="184"/>
      <c r="BM102" s="184"/>
      <c r="BN102" s="184"/>
      <c r="BO102" s="184"/>
      <c r="BP102" s="184"/>
      <c r="BQ102" s="184"/>
      <c r="BR102" s="184"/>
      <c r="BS102" s="184"/>
      <c r="BT102" s="184"/>
      <c r="BU102" s="184"/>
      <c r="BV102" s="184"/>
      <c r="BW102" s="184"/>
      <c r="BX102" s="184"/>
      <c r="BY102" s="184"/>
      <c r="BZ102" s="184"/>
      <c r="CA102" s="184"/>
      <c r="CB102" s="184"/>
      <c r="CC102" s="184"/>
      <c r="CD102" s="184"/>
      <c r="CE102" s="184"/>
      <c r="CF102" s="346" t="s">
        <v>689</v>
      </c>
      <c r="CG102" s="183" t="str">
        <f>'Org Raw Data'!$G$21</f>
        <v>ORG_L3_296</v>
      </c>
      <c r="CH102" s="183" t="str">
        <f ca="1">OFFSET('Org Raw Data'!$G$21,0,1)</f>
        <v>FM</v>
      </c>
      <c r="CI102" s="183"/>
      <c r="CJ102" s="183"/>
      <c r="CK102" s="373"/>
    </row>
    <row r="103" spans="1:96" ht="24" hidden="1" x14ac:dyDescent="0.25">
      <c r="A103" s="1013"/>
      <c r="B103" s="1003"/>
      <c r="C103" s="184"/>
      <c r="D103" s="184"/>
      <c r="E103" s="184"/>
      <c r="F103" s="184"/>
      <c r="G103" s="184"/>
      <c r="H103" s="184"/>
      <c r="I103" s="184"/>
      <c r="J103" s="184"/>
      <c r="K103" s="184"/>
      <c r="L103" s="184"/>
      <c r="M103" s="184"/>
      <c r="N103" s="184"/>
      <c r="O103" s="184"/>
      <c r="P103" s="184"/>
      <c r="Q103" s="184"/>
      <c r="R103" s="184"/>
      <c r="S103" s="184"/>
      <c r="T103" s="184"/>
      <c r="U103" s="184"/>
      <c r="V103" s="184"/>
      <c r="W103" s="184"/>
      <c r="X103" s="184"/>
      <c r="Y103" s="184"/>
      <c r="Z103" s="184"/>
      <c r="AA103" s="184"/>
      <c r="AB103" s="184"/>
      <c r="AC103" s="184"/>
      <c r="AD103" s="184"/>
      <c r="AE103" s="184"/>
      <c r="AF103" s="184"/>
      <c r="AG103" s="184"/>
      <c r="AH103" s="184"/>
      <c r="AI103" s="184"/>
      <c r="AJ103" s="184"/>
      <c r="AK103" s="184"/>
      <c r="AL103" s="184"/>
      <c r="AM103" s="183"/>
      <c r="AN103" s="183"/>
      <c r="AO103" s="183"/>
      <c r="AP103" s="183"/>
      <c r="AQ103" s="183"/>
      <c r="AR103" s="183"/>
      <c r="AS103" s="183"/>
      <c r="AT103" s="183"/>
      <c r="AU103" s="183"/>
      <c r="AV103" s="184"/>
      <c r="AW103" s="184"/>
      <c r="AX103" s="184"/>
      <c r="AY103" s="184"/>
      <c r="AZ103" s="184"/>
      <c r="BA103" s="184"/>
      <c r="BB103" s="184"/>
      <c r="BC103" s="184"/>
      <c r="BD103" s="184"/>
      <c r="BE103" s="184"/>
      <c r="BF103" s="184"/>
      <c r="BG103" s="184"/>
      <c r="BH103" s="184"/>
      <c r="BI103" s="184"/>
      <c r="BJ103" s="184"/>
      <c r="BK103" s="184"/>
      <c r="BL103" s="184"/>
      <c r="BM103" s="184"/>
      <c r="BN103" s="184"/>
      <c r="BO103" s="184"/>
      <c r="BP103" s="184"/>
      <c r="BQ103" s="184"/>
      <c r="BR103" s="184"/>
      <c r="BS103" s="184"/>
      <c r="BT103" s="184"/>
      <c r="BU103" s="184"/>
      <c r="BV103" s="184"/>
      <c r="BW103" s="184"/>
      <c r="BX103" s="184"/>
      <c r="BY103" s="184"/>
      <c r="BZ103" s="184"/>
      <c r="CA103" s="184"/>
      <c r="CB103" s="184"/>
      <c r="CC103" s="184"/>
      <c r="CD103" s="184"/>
      <c r="CE103" s="184"/>
      <c r="CF103" s="346" t="s">
        <v>690</v>
      </c>
      <c r="CG103" s="183" t="str">
        <f>'Org Raw Data'!$G$21</f>
        <v>ORG_L3_296</v>
      </c>
      <c r="CH103" s="183" t="str">
        <f ca="1">OFFSET('Org Raw Data'!$G$21,0,1)</f>
        <v>FM</v>
      </c>
      <c r="CI103" s="183"/>
      <c r="CJ103" s="183"/>
      <c r="CK103" s="373"/>
    </row>
    <row r="104" spans="1:96" hidden="1" x14ac:dyDescent="0.25">
      <c r="A104" s="1013"/>
      <c r="B104" s="1003"/>
      <c r="C104" s="184"/>
      <c r="D104" s="184"/>
      <c r="E104" s="184"/>
      <c r="F104" s="184"/>
      <c r="G104" s="184"/>
      <c r="H104" s="184"/>
      <c r="I104" s="184"/>
      <c r="J104" s="184"/>
      <c r="K104" s="184"/>
      <c r="L104" s="184"/>
      <c r="M104" s="184"/>
      <c r="N104" s="184"/>
      <c r="O104" s="184"/>
      <c r="P104" s="184"/>
      <c r="Q104" s="184"/>
      <c r="R104" s="184"/>
      <c r="S104" s="184"/>
      <c r="T104" s="184"/>
      <c r="U104" s="184"/>
      <c r="V104" s="184"/>
      <c r="W104" s="184"/>
      <c r="X104" s="184"/>
      <c r="Y104" s="184"/>
      <c r="Z104" s="184"/>
      <c r="AA104" s="184"/>
      <c r="AB104" s="184"/>
      <c r="AC104" s="184"/>
      <c r="AD104" s="184"/>
      <c r="AE104" s="184"/>
      <c r="AF104" s="184"/>
      <c r="AG104" s="184"/>
      <c r="AH104" s="184"/>
      <c r="AI104" s="184"/>
      <c r="AJ104" s="184"/>
      <c r="AK104" s="184"/>
      <c r="AL104" s="184"/>
      <c r="AM104" s="183"/>
      <c r="AN104" s="183"/>
      <c r="AO104" s="183"/>
      <c r="AP104" s="183"/>
      <c r="AQ104" s="183"/>
      <c r="AR104" s="183"/>
      <c r="AS104" s="183"/>
      <c r="AT104" s="183"/>
      <c r="AU104" s="183"/>
      <c r="AV104" s="184"/>
      <c r="AW104" s="184"/>
      <c r="AX104" s="184"/>
      <c r="AY104" s="184"/>
      <c r="AZ104" s="184"/>
      <c r="BA104" s="184"/>
      <c r="BB104" s="184"/>
      <c r="BC104" s="184"/>
      <c r="BD104" s="184"/>
      <c r="BE104" s="184"/>
      <c r="BF104" s="184"/>
      <c r="BG104" s="184"/>
      <c r="BH104" s="184"/>
      <c r="BI104" s="184"/>
      <c r="BJ104" s="184"/>
      <c r="BK104" s="184"/>
      <c r="BL104" s="184"/>
      <c r="BM104" s="184"/>
      <c r="BN104" s="184"/>
      <c r="BO104" s="184"/>
      <c r="BP104" s="184"/>
      <c r="BQ104" s="184"/>
      <c r="BR104" s="184"/>
      <c r="BS104" s="184"/>
      <c r="BT104" s="184"/>
      <c r="BU104" s="184"/>
      <c r="BV104" s="184"/>
      <c r="BW104" s="184"/>
      <c r="BX104" s="184"/>
      <c r="BY104" s="184"/>
      <c r="BZ104" s="184"/>
      <c r="CA104" s="184"/>
      <c r="CB104" s="184"/>
      <c r="CC104" s="184"/>
      <c r="CD104" s="184"/>
      <c r="CE104" s="184"/>
      <c r="CF104" s="346" t="s">
        <v>693</v>
      </c>
      <c r="CG104" s="345" t="str">
        <f>'Org Raw Data'!$G$17</f>
        <v>ORG_L3_271</v>
      </c>
      <c r="CH104" s="345" t="str">
        <f ca="1">OFFSET('Org Raw Data'!$G$17,0,1)</f>
        <v>ITS</v>
      </c>
      <c r="CI104" s="183"/>
      <c r="CJ104" s="183"/>
      <c r="CK104" s="373"/>
    </row>
    <row r="105" spans="1:96" ht="24" hidden="1" x14ac:dyDescent="0.25">
      <c r="A105" s="1013"/>
      <c r="B105" s="1003"/>
      <c r="C105" s="184"/>
      <c r="D105" s="184"/>
      <c r="E105" s="184"/>
      <c r="F105" s="184"/>
      <c r="G105" s="184"/>
      <c r="H105" s="184"/>
      <c r="I105" s="184"/>
      <c r="J105" s="184"/>
      <c r="K105" s="184"/>
      <c r="L105" s="184"/>
      <c r="M105" s="184"/>
      <c r="N105" s="184"/>
      <c r="O105" s="184"/>
      <c r="P105" s="184"/>
      <c r="Q105" s="184"/>
      <c r="R105" s="184"/>
      <c r="S105" s="184"/>
      <c r="T105" s="184"/>
      <c r="U105" s="184"/>
      <c r="V105" s="184"/>
      <c r="W105" s="184"/>
      <c r="X105" s="184"/>
      <c r="Y105" s="184"/>
      <c r="Z105" s="184"/>
      <c r="AA105" s="184"/>
      <c r="AB105" s="184"/>
      <c r="AC105" s="184"/>
      <c r="AD105" s="184"/>
      <c r="AE105" s="184"/>
      <c r="AF105" s="184"/>
      <c r="AG105" s="184"/>
      <c r="AH105" s="184"/>
      <c r="AI105" s="184"/>
      <c r="AJ105" s="184"/>
      <c r="AK105" s="184"/>
      <c r="AL105" s="184"/>
      <c r="AM105" s="183"/>
      <c r="AN105" s="183"/>
      <c r="AO105" s="183"/>
      <c r="AP105" s="183"/>
      <c r="AQ105" s="183"/>
      <c r="AR105" s="183"/>
      <c r="AS105" s="183"/>
      <c r="AT105" s="183"/>
      <c r="AU105" s="183"/>
      <c r="AV105" s="184"/>
      <c r="AW105" s="184"/>
      <c r="AX105" s="184"/>
      <c r="AY105" s="184"/>
      <c r="AZ105" s="184"/>
      <c r="BA105" s="184"/>
      <c r="BB105" s="184"/>
      <c r="BC105" s="184"/>
      <c r="BD105" s="184"/>
      <c r="BE105" s="184"/>
      <c r="BF105" s="184"/>
      <c r="BG105" s="184"/>
      <c r="BH105" s="184"/>
      <c r="BI105" s="184"/>
      <c r="BJ105" s="184"/>
      <c r="BK105" s="184"/>
      <c r="BL105" s="184"/>
      <c r="BM105" s="184"/>
      <c r="BN105" s="184"/>
      <c r="BO105" s="184"/>
      <c r="BP105" s="184"/>
      <c r="BQ105" s="184"/>
      <c r="BR105" s="184"/>
      <c r="BS105" s="184"/>
      <c r="BT105" s="184"/>
      <c r="BU105" s="184"/>
      <c r="BV105" s="184"/>
      <c r="BW105" s="184"/>
      <c r="BX105" s="184"/>
      <c r="BY105" s="184"/>
      <c r="BZ105" s="184"/>
      <c r="CA105" s="184"/>
      <c r="CB105" s="184"/>
      <c r="CC105" s="184"/>
      <c r="CD105" s="184"/>
      <c r="CE105" s="184"/>
      <c r="CF105" s="346" t="s">
        <v>694</v>
      </c>
      <c r="CG105" s="183" t="str">
        <f>'Org Raw Data'!$G$21</f>
        <v>ORG_L3_296</v>
      </c>
      <c r="CH105" s="183" t="str">
        <f ca="1">OFFSET('Org Raw Data'!$G$21,0,1)</f>
        <v>FM</v>
      </c>
      <c r="CI105" s="183"/>
      <c r="CJ105" s="183"/>
      <c r="CK105" s="373"/>
    </row>
    <row r="106" spans="1:96" ht="18.600000000000001" hidden="1" customHeight="1" thickBot="1" x14ac:dyDescent="0.3">
      <c r="A106" s="1013"/>
      <c r="B106" s="1001"/>
      <c r="C106" s="357"/>
      <c r="D106" s="357"/>
      <c r="E106" s="357"/>
      <c r="F106" s="357"/>
      <c r="G106" s="357"/>
      <c r="H106" s="357"/>
      <c r="I106" s="357"/>
      <c r="J106" s="357"/>
      <c r="K106" s="357"/>
      <c r="L106" s="357"/>
      <c r="M106" s="357"/>
      <c r="N106" s="357"/>
      <c r="O106" s="357"/>
      <c r="P106" s="357"/>
      <c r="Q106" s="357"/>
      <c r="R106" s="357"/>
      <c r="S106" s="357"/>
      <c r="T106" s="357"/>
      <c r="U106" s="357"/>
      <c r="V106" s="357"/>
      <c r="W106" s="357"/>
      <c r="X106" s="357"/>
      <c r="Y106" s="357"/>
      <c r="Z106" s="357"/>
      <c r="AA106" s="357"/>
      <c r="AB106" s="357"/>
      <c r="AC106" s="357"/>
      <c r="AD106" s="357"/>
      <c r="AE106" s="357"/>
      <c r="AF106" s="357"/>
      <c r="AG106" s="357"/>
      <c r="AH106" s="357"/>
      <c r="AI106" s="357"/>
      <c r="AJ106" s="357"/>
      <c r="AK106" s="357"/>
      <c r="AL106" s="357"/>
      <c r="AM106" s="356"/>
      <c r="AN106" s="356"/>
      <c r="AO106" s="356"/>
      <c r="AP106" s="356"/>
      <c r="AQ106" s="356"/>
      <c r="AR106" s="356"/>
      <c r="AS106" s="356"/>
      <c r="AT106" s="356"/>
      <c r="AU106" s="356"/>
      <c r="AV106" s="357"/>
      <c r="AW106" s="357"/>
      <c r="AX106" s="357"/>
      <c r="AY106" s="357"/>
      <c r="AZ106" s="357"/>
      <c r="BA106" s="357"/>
      <c r="BB106" s="357"/>
      <c r="BC106" s="357"/>
      <c r="BD106" s="357"/>
      <c r="BE106" s="357"/>
      <c r="BF106" s="357"/>
      <c r="BG106" s="357"/>
      <c r="BH106" s="357"/>
      <c r="BI106" s="357"/>
      <c r="BJ106" s="357"/>
      <c r="BK106" s="357"/>
      <c r="BL106" s="357"/>
      <c r="BM106" s="357"/>
      <c r="BN106" s="357"/>
      <c r="BO106" s="357"/>
      <c r="BP106" s="357"/>
      <c r="BQ106" s="357"/>
      <c r="BR106" s="357"/>
      <c r="BS106" s="357"/>
      <c r="BT106" s="357"/>
      <c r="BU106" s="357"/>
      <c r="BV106" s="357"/>
      <c r="BW106" s="357"/>
      <c r="BX106" s="357"/>
      <c r="BY106" s="357"/>
      <c r="BZ106" s="357"/>
      <c r="CA106" s="357"/>
      <c r="CB106" s="357"/>
      <c r="CC106" s="357"/>
      <c r="CD106" s="357"/>
      <c r="CE106" s="357"/>
      <c r="CF106" s="355" t="s">
        <v>695</v>
      </c>
      <c r="CG106" s="183" t="str">
        <f>'Org Raw Data'!$G$21</f>
        <v>ORG_L3_296</v>
      </c>
      <c r="CH106" s="183" t="str">
        <f ca="1">OFFSET('Org Raw Data'!$G$21,0,1)</f>
        <v>FM</v>
      </c>
      <c r="CI106" s="356"/>
      <c r="CJ106" s="356"/>
      <c r="CK106" s="381"/>
    </row>
    <row r="107" spans="1:96" ht="36.9" hidden="1" customHeight="1" thickTop="1" x14ac:dyDescent="0.25">
      <c r="A107" s="1013"/>
      <c r="B107" s="1002" t="s">
        <v>696</v>
      </c>
      <c r="C107" s="359"/>
      <c r="D107" s="359"/>
      <c r="E107" s="359"/>
      <c r="F107" s="359"/>
      <c r="G107" s="359"/>
      <c r="H107" s="359"/>
      <c r="I107" s="359"/>
      <c r="J107" s="359"/>
      <c r="K107" s="359"/>
      <c r="L107" s="359"/>
      <c r="M107" s="359"/>
      <c r="N107" s="359"/>
      <c r="O107" s="359"/>
      <c r="P107" s="359"/>
      <c r="Q107" s="359"/>
      <c r="R107" s="359"/>
      <c r="S107" s="359"/>
      <c r="T107" s="359"/>
      <c r="U107" s="359"/>
      <c r="V107" s="359"/>
      <c r="W107" s="359"/>
      <c r="X107" s="359"/>
      <c r="Y107" s="359"/>
      <c r="Z107" s="359"/>
      <c r="AA107" s="359"/>
      <c r="AB107" s="359"/>
      <c r="AC107" s="359"/>
      <c r="AD107" s="359"/>
      <c r="AE107" s="359"/>
      <c r="AF107" s="359"/>
      <c r="AG107" s="359"/>
      <c r="AH107" s="359"/>
      <c r="AI107" s="359"/>
      <c r="AJ107" s="359"/>
      <c r="AK107" s="359"/>
      <c r="AL107" s="359"/>
      <c r="AM107" s="361"/>
      <c r="AN107" s="361"/>
      <c r="AO107" s="361"/>
      <c r="AP107" s="361"/>
      <c r="AQ107" s="361"/>
      <c r="AR107" s="361"/>
      <c r="AS107" s="361"/>
      <c r="AT107" s="361"/>
      <c r="AU107" s="361"/>
      <c r="AV107" s="359"/>
      <c r="AW107" s="359"/>
      <c r="AX107" s="359"/>
      <c r="AY107" s="359"/>
      <c r="AZ107" s="359"/>
      <c r="BA107" s="359"/>
      <c r="BB107" s="359"/>
      <c r="BC107" s="359"/>
      <c r="BD107" s="359"/>
      <c r="BE107" s="360" t="s">
        <v>697</v>
      </c>
      <c r="BF107" s="183" t="str">
        <f>'Org Raw Data'!$G$15</f>
        <v>ORG_L3_306</v>
      </c>
      <c r="BG107" s="183" t="str">
        <f ca="1">OFFSET('Org Raw Data'!$G$15,0,1)</f>
        <v>LIB</v>
      </c>
      <c r="BH107" s="359"/>
      <c r="BI107" s="359"/>
      <c r="BJ107" s="359"/>
      <c r="BK107" s="359"/>
      <c r="BL107" s="359"/>
      <c r="BM107" s="359"/>
      <c r="BN107" s="359"/>
      <c r="BO107" s="359"/>
      <c r="BP107" s="359"/>
      <c r="BQ107" s="359"/>
      <c r="BR107" s="359"/>
      <c r="BS107" s="359"/>
      <c r="BT107" s="359"/>
      <c r="BU107" s="359"/>
      <c r="BV107" s="359"/>
      <c r="BW107" s="359"/>
      <c r="BX107" s="359"/>
      <c r="BY107" s="359"/>
      <c r="BZ107" s="359"/>
      <c r="CA107" s="359"/>
      <c r="CB107" s="359"/>
      <c r="CC107" s="359"/>
      <c r="CD107" s="359"/>
      <c r="CE107" s="359"/>
      <c r="CF107" s="359"/>
      <c r="CG107" s="359"/>
      <c r="CH107" s="359"/>
      <c r="CI107" s="359"/>
      <c r="CJ107" s="359"/>
      <c r="CK107" s="377"/>
      <c r="CR107" t="s">
        <v>817</v>
      </c>
    </row>
    <row r="108" spans="1:96" ht="27.6" hidden="1" customHeight="1" thickBot="1" x14ac:dyDescent="0.3">
      <c r="A108" s="1013"/>
      <c r="B108" s="1001"/>
      <c r="C108" s="357"/>
      <c r="D108" s="357"/>
      <c r="E108" s="357"/>
      <c r="F108" s="357"/>
      <c r="G108" s="357"/>
      <c r="H108" s="357"/>
      <c r="I108" s="357"/>
      <c r="J108" s="357"/>
      <c r="K108" s="357"/>
      <c r="L108" s="357"/>
      <c r="M108" s="357"/>
      <c r="N108" s="357"/>
      <c r="O108" s="357"/>
      <c r="P108" s="357"/>
      <c r="Q108" s="357"/>
      <c r="R108" s="357"/>
      <c r="S108" s="357"/>
      <c r="T108" s="357"/>
      <c r="U108" s="357"/>
      <c r="V108" s="357"/>
      <c r="W108" s="357"/>
      <c r="X108" s="357"/>
      <c r="Y108" s="357"/>
      <c r="Z108" s="357"/>
      <c r="AA108" s="357"/>
      <c r="AB108" s="357"/>
      <c r="AC108" s="357"/>
      <c r="AD108" s="357"/>
      <c r="AE108" s="357"/>
      <c r="AF108" s="357"/>
      <c r="AG108" s="357"/>
      <c r="AH108" s="357"/>
      <c r="AI108" s="357"/>
      <c r="AJ108" s="357"/>
      <c r="AK108" s="357"/>
      <c r="AL108" s="357"/>
      <c r="AM108" s="356"/>
      <c r="AN108" s="356"/>
      <c r="AO108" s="356"/>
      <c r="AP108" s="356"/>
      <c r="AQ108" s="356"/>
      <c r="AR108" s="356"/>
      <c r="AS108" s="356"/>
      <c r="AT108" s="356"/>
      <c r="AU108" s="356"/>
      <c r="AV108" s="357"/>
      <c r="AW108" s="357"/>
      <c r="AX108" s="357"/>
      <c r="AY108" s="357"/>
      <c r="AZ108" s="357"/>
      <c r="BA108" s="357"/>
      <c r="BB108" s="357"/>
      <c r="BC108" s="357"/>
      <c r="BD108" s="357"/>
      <c r="BE108" s="355" t="s">
        <v>698</v>
      </c>
      <c r="BF108" s="383" t="str">
        <f>'Org Raw Data'!$G$15</f>
        <v>ORG_L3_306</v>
      </c>
      <c r="BG108" s="383" t="str">
        <f ca="1">OFFSET('Org Raw Data'!$G$15,0,1)</f>
        <v>LIB</v>
      </c>
      <c r="BH108" s="357"/>
      <c r="BI108" s="357"/>
      <c r="BJ108" s="357"/>
      <c r="BK108" s="357"/>
      <c r="BL108" s="357"/>
      <c r="BM108" s="357"/>
      <c r="BN108" s="357"/>
      <c r="BO108" s="357"/>
      <c r="BP108" s="357"/>
      <c r="BQ108" s="357"/>
      <c r="BR108" s="357"/>
      <c r="BS108" s="357"/>
      <c r="BT108" s="357"/>
      <c r="BU108" s="357"/>
      <c r="BV108" s="357"/>
      <c r="BW108" s="357"/>
      <c r="BX108" s="357"/>
      <c r="BY108" s="357"/>
      <c r="BZ108" s="357"/>
      <c r="CA108" s="357"/>
      <c r="CB108" s="357"/>
      <c r="CC108" s="357"/>
      <c r="CD108" s="357"/>
      <c r="CE108" s="357"/>
      <c r="CF108" s="357"/>
      <c r="CG108" s="357"/>
      <c r="CH108" s="357"/>
      <c r="CI108" s="357"/>
      <c r="CJ108" s="357"/>
      <c r="CK108" s="376"/>
    </row>
    <row r="109" spans="1:96" ht="36.9" hidden="1" customHeight="1" thickTop="1" x14ac:dyDescent="0.25">
      <c r="A109" s="1013"/>
      <c r="B109" s="1003" t="s">
        <v>699</v>
      </c>
      <c r="C109" s="184"/>
      <c r="D109" s="184"/>
      <c r="E109" s="184"/>
      <c r="F109" s="184"/>
      <c r="G109" s="184"/>
      <c r="H109" s="184"/>
      <c r="I109" s="184"/>
      <c r="J109" s="184"/>
      <c r="K109" s="184"/>
      <c r="L109" s="184"/>
      <c r="M109" s="184"/>
      <c r="N109" s="184"/>
      <c r="O109" s="184"/>
      <c r="P109" s="184"/>
      <c r="Q109" s="184"/>
      <c r="R109" s="184"/>
      <c r="S109" s="184"/>
      <c r="T109" s="184"/>
      <c r="U109" s="184"/>
      <c r="V109" s="184"/>
      <c r="W109" s="184"/>
      <c r="X109" s="184"/>
      <c r="Y109" s="184"/>
      <c r="Z109" s="184"/>
      <c r="AA109" s="184"/>
      <c r="AB109" s="184"/>
      <c r="AC109" s="184"/>
      <c r="AD109" s="184"/>
      <c r="AE109" s="184"/>
      <c r="AF109" s="184"/>
      <c r="AG109" s="184"/>
      <c r="AH109" s="184"/>
      <c r="AI109" s="184"/>
      <c r="AJ109" s="184"/>
      <c r="AK109" s="184"/>
      <c r="AL109" s="184"/>
      <c r="AM109" s="183"/>
      <c r="AN109" s="183"/>
      <c r="AO109" s="183"/>
      <c r="AP109" s="183"/>
      <c r="AQ109" s="183"/>
      <c r="AR109" s="183"/>
      <c r="AS109" s="183"/>
      <c r="AT109" s="183"/>
      <c r="AU109" s="183"/>
      <c r="AV109" s="184"/>
      <c r="AW109" s="184"/>
      <c r="AX109" s="184"/>
      <c r="AY109" s="184"/>
      <c r="AZ109" s="184"/>
      <c r="BA109" s="184"/>
      <c r="BB109" s="184"/>
      <c r="BC109" s="184"/>
      <c r="BD109" s="184"/>
      <c r="BE109" s="184"/>
      <c r="BF109" s="184"/>
      <c r="BG109" s="184"/>
      <c r="BH109" s="184"/>
      <c r="BI109" s="184"/>
      <c r="BJ109" s="184"/>
      <c r="BK109" s="184"/>
      <c r="BL109" s="184"/>
      <c r="BM109" s="184"/>
      <c r="BN109" s="184"/>
      <c r="BO109" s="184"/>
      <c r="BP109" s="184"/>
      <c r="BQ109" s="184"/>
      <c r="BR109" s="184"/>
      <c r="BS109" s="184"/>
      <c r="BT109" s="184"/>
      <c r="BU109" s="184"/>
      <c r="BV109" s="184"/>
      <c r="BW109" s="184"/>
      <c r="BX109" s="184"/>
      <c r="BY109" s="184"/>
      <c r="BZ109" s="184"/>
      <c r="CA109" s="184"/>
      <c r="CB109" s="184"/>
      <c r="CC109" s="184"/>
      <c r="CD109" s="184"/>
      <c r="CE109" s="184"/>
      <c r="CF109" s="184"/>
      <c r="CG109" s="184"/>
      <c r="CH109" s="184"/>
      <c r="CI109" s="354" t="s">
        <v>700</v>
      </c>
      <c r="CJ109" s="183" t="str">
        <f>'Org Raw Data'!$G$7</f>
        <v>ORG_L3_280</v>
      </c>
      <c r="CK109" s="373" t="str">
        <f ca="1">OFFSET('Org Raw Data'!$G$7,0,1)</f>
        <v>SSE</v>
      </c>
    </row>
    <row r="110" spans="1:96" ht="29.4" hidden="1" customHeight="1" x14ac:dyDescent="0.25">
      <c r="A110" s="1013"/>
      <c r="B110" s="1003"/>
      <c r="C110" s="184"/>
      <c r="D110" s="184"/>
      <c r="E110" s="184"/>
      <c r="F110" s="184"/>
      <c r="G110" s="184"/>
      <c r="H110" s="184"/>
      <c r="I110" s="184"/>
      <c r="J110" s="184"/>
      <c r="K110" s="184"/>
      <c r="L110" s="184"/>
      <c r="M110" s="184"/>
      <c r="N110" s="184"/>
      <c r="O110" s="184"/>
      <c r="P110" s="184"/>
      <c r="Q110" s="184"/>
      <c r="R110" s="184"/>
      <c r="S110" s="184"/>
      <c r="T110" s="184"/>
      <c r="U110" s="184"/>
      <c r="V110" s="184"/>
      <c r="W110" s="184"/>
      <c r="X110" s="184"/>
      <c r="Y110" s="184"/>
      <c r="Z110" s="184"/>
      <c r="AA110" s="184"/>
      <c r="AB110" s="184"/>
      <c r="AC110" s="184"/>
      <c r="AD110" s="184"/>
      <c r="AE110" s="184"/>
      <c r="AF110" s="184"/>
      <c r="AG110" s="184"/>
      <c r="AH110" s="184"/>
      <c r="AI110" s="184"/>
      <c r="AJ110" s="184"/>
      <c r="AK110" s="184"/>
      <c r="AL110" s="184"/>
      <c r="AM110" s="183"/>
      <c r="AN110" s="183"/>
      <c r="AO110" s="183"/>
      <c r="AP110" s="183"/>
      <c r="AQ110" s="183"/>
      <c r="AR110" s="183"/>
      <c r="AS110" s="183"/>
      <c r="AT110" s="183"/>
      <c r="AU110" s="183"/>
      <c r="AV110" s="184"/>
      <c r="AW110" s="184"/>
      <c r="AX110" s="184"/>
      <c r="AY110" s="184"/>
      <c r="AZ110" s="184"/>
      <c r="BA110" s="184"/>
      <c r="BB110" s="184"/>
      <c r="BC110" s="184"/>
      <c r="BD110" s="184"/>
      <c r="BE110" s="184"/>
      <c r="BF110" s="184"/>
      <c r="BG110" s="184"/>
      <c r="BH110" s="184"/>
      <c r="BI110" s="184"/>
      <c r="BJ110" s="184"/>
      <c r="BK110" s="184"/>
      <c r="BL110" s="184"/>
      <c r="BM110" s="184"/>
      <c r="BN110" s="184"/>
      <c r="BO110" s="184"/>
      <c r="BP110" s="184"/>
      <c r="BQ110" s="184"/>
      <c r="BR110" s="184"/>
      <c r="BS110" s="184"/>
      <c r="BT110" s="184"/>
      <c r="BU110" s="184"/>
      <c r="BV110" s="184"/>
      <c r="BW110" s="184"/>
      <c r="BX110" s="184"/>
      <c r="BY110" s="184"/>
      <c r="BZ110" s="184"/>
      <c r="CA110" s="184"/>
      <c r="CB110" s="184"/>
      <c r="CC110" s="184"/>
      <c r="CD110" s="184"/>
      <c r="CE110" s="184"/>
      <c r="CF110" s="184"/>
      <c r="CG110" s="184"/>
      <c r="CH110" s="184"/>
      <c r="CI110" s="346" t="s">
        <v>701</v>
      </c>
      <c r="CJ110" s="183" t="str">
        <f>'Org Raw Data'!$G$7</f>
        <v>ORG_L3_280</v>
      </c>
      <c r="CK110" s="373" t="str">
        <f ca="1">OFFSET('Org Raw Data'!$G$7,0,1)</f>
        <v>SSE</v>
      </c>
    </row>
    <row r="111" spans="1:96" ht="26.4" hidden="1" customHeight="1" x14ac:dyDescent="0.25">
      <c r="A111" s="1013"/>
      <c r="B111" s="1003"/>
      <c r="C111" s="184"/>
      <c r="D111" s="184"/>
      <c r="E111" s="184"/>
      <c r="F111" s="184"/>
      <c r="G111" s="184"/>
      <c r="H111" s="184"/>
      <c r="I111" s="184"/>
      <c r="J111" s="184"/>
      <c r="K111" s="184"/>
      <c r="L111" s="184"/>
      <c r="M111" s="184"/>
      <c r="N111" s="184"/>
      <c r="O111" s="184"/>
      <c r="P111" s="184"/>
      <c r="Q111" s="184"/>
      <c r="R111" s="184"/>
      <c r="S111" s="184"/>
      <c r="T111" s="184"/>
      <c r="U111" s="184"/>
      <c r="V111" s="184"/>
      <c r="W111" s="184"/>
      <c r="X111" s="184"/>
      <c r="Y111" s="184"/>
      <c r="Z111" s="184"/>
      <c r="AA111" s="184"/>
      <c r="AB111" s="184"/>
      <c r="AC111" s="184"/>
      <c r="AD111" s="184"/>
      <c r="AE111" s="184"/>
      <c r="AF111" s="184"/>
      <c r="AG111" s="184"/>
      <c r="AH111" s="184"/>
      <c r="AI111" s="184"/>
      <c r="AJ111" s="184"/>
      <c r="AK111" s="184"/>
      <c r="AL111" s="184"/>
      <c r="AM111" s="183"/>
      <c r="AN111" s="183"/>
      <c r="AO111" s="183"/>
      <c r="AP111" s="183"/>
      <c r="AQ111" s="183"/>
      <c r="AR111" s="183"/>
      <c r="AS111" s="183"/>
      <c r="AT111" s="183"/>
      <c r="AU111" s="183"/>
      <c r="AV111" s="184"/>
      <c r="AW111" s="184"/>
      <c r="AX111" s="184"/>
      <c r="AY111" s="184"/>
      <c r="AZ111" s="184"/>
      <c r="BA111" s="184"/>
      <c r="BB111" s="184"/>
      <c r="BC111" s="184"/>
      <c r="BD111" s="184"/>
      <c r="BE111" s="184"/>
      <c r="BF111" s="184"/>
      <c r="BG111" s="184"/>
      <c r="BH111" s="184"/>
      <c r="BI111" s="184"/>
      <c r="BJ111" s="184"/>
      <c r="BK111" s="184"/>
      <c r="BL111" s="184"/>
      <c r="BM111" s="184"/>
      <c r="BN111" s="184"/>
      <c r="BO111" s="184"/>
      <c r="BP111" s="184"/>
      <c r="BQ111" s="184"/>
      <c r="BR111" s="184"/>
      <c r="BS111" s="184"/>
      <c r="BT111" s="184"/>
      <c r="BU111" s="184"/>
      <c r="BV111" s="184"/>
      <c r="BW111" s="184"/>
      <c r="BX111" s="184"/>
      <c r="BY111" s="184"/>
      <c r="BZ111" s="184"/>
      <c r="CA111" s="184"/>
      <c r="CB111" s="184"/>
      <c r="CC111" s="184"/>
      <c r="CD111" s="184"/>
      <c r="CE111" s="184"/>
      <c r="CF111" s="184"/>
      <c r="CG111" s="184"/>
      <c r="CH111" s="184"/>
      <c r="CI111" s="346" t="s">
        <v>702</v>
      </c>
      <c r="CJ111" s="183" t="str">
        <f>'Org Raw Data'!$G$7</f>
        <v>ORG_L3_280</v>
      </c>
      <c r="CK111" s="373" t="str">
        <f ca="1">OFFSET('Org Raw Data'!$G$7,0,1)</f>
        <v>SSE</v>
      </c>
    </row>
    <row r="112" spans="1:96" ht="18.899999999999999" hidden="1" customHeight="1" thickBot="1" x14ac:dyDescent="0.3">
      <c r="A112" s="1013"/>
      <c r="B112" s="1014"/>
      <c r="C112" s="207"/>
      <c r="D112" s="207"/>
      <c r="E112" s="207"/>
      <c r="F112" s="207"/>
      <c r="G112" s="207"/>
      <c r="H112" s="207"/>
      <c r="I112" s="207"/>
      <c r="J112" s="207"/>
      <c r="K112" s="207"/>
      <c r="L112" s="207"/>
      <c r="M112" s="207"/>
      <c r="N112" s="207"/>
      <c r="O112" s="207"/>
      <c r="P112" s="207"/>
      <c r="Q112" s="207"/>
      <c r="R112" s="207"/>
      <c r="S112" s="207"/>
      <c r="T112" s="207"/>
      <c r="U112" s="207"/>
      <c r="V112" s="207"/>
      <c r="W112" s="207"/>
      <c r="X112" s="207"/>
      <c r="Y112" s="207"/>
      <c r="Z112" s="207"/>
      <c r="AA112" s="207"/>
      <c r="AB112" s="207"/>
      <c r="AC112" s="207"/>
      <c r="AD112" s="207"/>
      <c r="AE112" s="207"/>
      <c r="AF112" s="207"/>
      <c r="AG112" s="207"/>
      <c r="AH112" s="207"/>
      <c r="AI112" s="207"/>
      <c r="AJ112" s="207"/>
      <c r="AK112" s="207"/>
      <c r="AL112" s="207"/>
      <c r="AM112" s="208"/>
      <c r="AN112" s="208"/>
      <c r="AO112" s="208"/>
      <c r="AP112" s="208"/>
      <c r="AQ112" s="208"/>
      <c r="AR112" s="208"/>
      <c r="AS112" s="208"/>
      <c r="AT112" s="208"/>
      <c r="AU112" s="208"/>
      <c r="AV112" s="207"/>
      <c r="AW112" s="207"/>
      <c r="AX112" s="207"/>
      <c r="AY112" s="207"/>
      <c r="AZ112" s="207"/>
      <c r="BA112" s="207"/>
      <c r="BB112" s="207"/>
      <c r="BC112" s="207"/>
      <c r="BD112" s="207"/>
      <c r="BE112" s="207"/>
      <c r="BF112" s="207"/>
      <c r="BG112" s="207"/>
      <c r="BH112" s="207"/>
      <c r="BI112" s="207"/>
      <c r="BJ112" s="207"/>
      <c r="BK112" s="207"/>
      <c r="BL112" s="207"/>
      <c r="BM112" s="207"/>
      <c r="BN112" s="207"/>
      <c r="BO112" s="207"/>
      <c r="BP112" s="207"/>
      <c r="BQ112" s="207"/>
      <c r="BR112" s="207"/>
      <c r="BS112" s="207"/>
      <c r="BT112" s="207"/>
      <c r="BU112" s="207"/>
      <c r="BV112" s="207"/>
      <c r="BW112" s="207"/>
      <c r="BX112" s="207"/>
      <c r="BY112" s="207"/>
      <c r="BZ112" s="207"/>
      <c r="CA112" s="207"/>
      <c r="CB112" s="207"/>
      <c r="CC112" s="207"/>
      <c r="CD112" s="207"/>
      <c r="CE112" s="207"/>
      <c r="CF112" s="207"/>
      <c r="CG112" s="207"/>
      <c r="CH112" s="207"/>
      <c r="CI112" s="374" t="s">
        <v>703</v>
      </c>
      <c r="CJ112" s="208" t="str">
        <f>'Org Raw Data'!$G$7</f>
        <v>ORG_L3_280</v>
      </c>
      <c r="CK112" s="375" t="str">
        <f ca="1">OFFSET('Org Raw Data'!$G$7,0,1)</f>
        <v>SSE</v>
      </c>
    </row>
    <row r="113" spans="1:125" ht="24.6" hidden="1" thickTop="1" x14ac:dyDescent="0.25">
      <c r="A113" s="998" t="s">
        <v>818</v>
      </c>
      <c r="B113" s="1007" t="s">
        <v>705</v>
      </c>
      <c r="C113" s="354" t="s">
        <v>706</v>
      </c>
      <c r="D113" s="183" t="str">
        <f>'Org Raw Data'!$G$14</f>
        <v>ORG_L3_297</v>
      </c>
      <c r="E113" s="183" t="str">
        <f ca="1">OFFSET('Org Raw Data'!$G$14,0,1)</f>
        <v>CSALT</v>
      </c>
      <c r="F113" s="184"/>
      <c r="G113" s="183"/>
      <c r="H113" s="183"/>
      <c r="I113" s="184"/>
      <c r="J113" s="184"/>
      <c r="K113" s="184"/>
      <c r="L113" s="184"/>
      <c r="M113" s="184"/>
      <c r="N113" s="184"/>
      <c r="O113" s="184"/>
      <c r="P113" s="184"/>
      <c r="Q113" s="184"/>
      <c r="R113" s="184"/>
      <c r="S113" s="184"/>
      <c r="T113" s="184"/>
      <c r="U113" s="184"/>
      <c r="V113" s="184"/>
      <c r="W113" s="184"/>
      <c r="X113" s="184"/>
      <c r="Y113" s="184"/>
      <c r="Z113" s="184"/>
      <c r="AA113" s="184"/>
      <c r="AB113" s="184"/>
      <c r="AC113" s="184"/>
      <c r="AD113" s="184"/>
      <c r="AE113" s="184"/>
      <c r="AF113" s="184"/>
      <c r="AG113" s="184"/>
      <c r="AH113" s="184"/>
      <c r="AI113" s="184"/>
      <c r="AJ113" s="184"/>
      <c r="AK113" s="184"/>
      <c r="AL113" s="184"/>
      <c r="AM113" s="184"/>
      <c r="AN113" s="184"/>
      <c r="AO113" s="184"/>
      <c r="AP113" s="184"/>
      <c r="AQ113" s="184"/>
      <c r="AR113" s="184"/>
      <c r="AS113" s="184"/>
      <c r="AT113" s="184"/>
      <c r="AU113" s="184"/>
      <c r="AV113" s="184"/>
      <c r="AW113" s="184"/>
      <c r="AX113" s="184"/>
      <c r="AY113" s="184"/>
      <c r="AZ113" s="184"/>
      <c r="BA113" s="184"/>
      <c r="BB113" s="184"/>
      <c r="BC113" s="184"/>
      <c r="BD113" s="184"/>
      <c r="BE113" s="184"/>
      <c r="BF113" s="184"/>
      <c r="BG113" s="184"/>
      <c r="BH113" s="184"/>
      <c r="BI113" s="184"/>
      <c r="BJ113" s="184"/>
      <c r="BK113" s="184"/>
      <c r="BL113" s="184"/>
      <c r="BM113" s="184"/>
      <c r="BN113" s="184"/>
      <c r="BO113" s="184"/>
      <c r="BP113" s="184"/>
      <c r="BQ113" s="184"/>
      <c r="BR113" s="184"/>
      <c r="BS113" s="184"/>
      <c r="BT113" s="184"/>
      <c r="BU113" s="184"/>
      <c r="BV113" s="184"/>
      <c r="BW113" s="184"/>
      <c r="BX113" s="184"/>
      <c r="BY113" s="184"/>
      <c r="BZ113" s="184"/>
      <c r="CA113" s="184"/>
      <c r="CB113" s="184"/>
      <c r="CC113" s="184"/>
      <c r="CD113" s="184"/>
      <c r="CE113" s="184"/>
      <c r="CF113" s="184"/>
      <c r="CG113" s="184"/>
      <c r="CH113" s="184"/>
      <c r="CI113" s="184"/>
      <c r="CJ113" s="184"/>
      <c r="CK113" s="349"/>
    </row>
    <row r="114" spans="1:125" ht="18.600000000000001" hidden="1" customHeight="1" x14ac:dyDescent="0.25">
      <c r="A114" s="999"/>
      <c r="B114" s="1007"/>
      <c r="C114" s="346" t="s">
        <v>707</v>
      </c>
      <c r="D114" s="183" t="str">
        <f>'Org Raw Data'!$G$14</f>
        <v>ORG_L3_297</v>
      </c>
      <c r="E114" s="183" t="str">
        <f ca="1">OFFSET('Org Raw Data'!$G$14,0,1)</f>
        <v>CSALT</v>
      </c>
      <c r="F114" s="184"/>
      <c r="G114" s="183"/>
      <c r="H114" s="183"/>
      <c r="I114" s="184"/>
      <c r="J114" s="184"/>
      <c r="K114" s="184"/>
      <c r="L114" s="184"/>
      <c r="M114" s="184"/>
      <c r="N114" s="184"/>
      <c r="O114" s="184"/>
      <c r="P114" s="184"/>
      <c r="Q114" s="184"/>
      <c r="R114" s="184"/>
      <c r="S114" s="184"/>
      <c r="T114" s="184"/>
      <c r="U114" s="184"/>
      <c r="V114" s="184"/>
      <c r="W114" s="184"/>
      <c r="X114" s="184"/>
      <c r="Y114" s="184"/>
      <c r="Z114" s="184"/>
      <c r="AA114" s="184" t="s">
        <v>587</v>
      </c>
      <c r="AB114" s="184"/>
      <c r="AC114" s="184"/>
      <c r="AD114" s="184"/>
      <c r="AE114" s="184"/>
      <c r="AF114" s="184"/>
      <c r="AG114" s="184"/>
      <c r="AH114" s="184"/>
      <c r="AI114" s="184"/>
      <c r="AJ114" s="184"/>
      <c r="AK114" s="184"/>
      <c r="AL114" s="184"/>
      <c r="AM114" s="184"/>
      <c r="AN114" s="184"/>
      <c r="AO114" s="184"/>
      <c r="AP114" s="184"/>
      <c r="AQ114" s="184"/>
      <c r="AR114" s="184"/>
      <c r="AS114" s="184"/>
      <c r="AT114" s="184"/>
      <c r="AU114" s="184"/>
      <c r="AV114" s="184"/>
      <c r="AW114" s="184"/>
      <c r="AX114" s="184"/>
      <c r="AY114" s="184"/>
      <c r="AZ114" s="184"/>
      <c r="BA114" s="184"/>
      <c r="BB114" s="184"/>
      <c r="BC114" s="184"/>
      <c r="BD114" s="184"/>
      <c r="BE114" s="184"/>
      <c r="BF114" s="184"/>
      <c r="BG114" s="184"/>
      <c r="BH114" s="184"/>
      <c r="BI114" s="184"/>
      <c r="BJ114" s="184"/>
      <c r="BK114" s="184"/>
      <c r="BL114" s="184"/>
      <c r="BM114" s="184"/>
      <c r="BN114" s="184"/>
      <c r="BO114" s="184"/>
      <c r="BP114" s="184"/>
      <c r="BQ114" s="184"/>
      <c r="BR114" s="184"/>
      <c r="BS114" s="184"/>
      <c r="BT114" s="184"/>
      <c r="BU114" s="184"/>
      <c r="BV114" s="184"/>
      <c r="BW114" s="184"/>
      <c r="BX114" s="184"/>
      <c r="BY114" s="184"/>
      <c r="BZ114" s="184"/>
      <c r="CA114" s="184"/>
      <c r="CB114" s="184"/>
      <c r="CC114" s="184"/>
      <c r="CD114" s="184"/>
      <c r="CE114" s="184"/>
      <c r="CF114" s="184"/>
      <c r="CG114" s="184"/>
      <c r="CH114" s="184"/>
      <c r="CI114" s="184"/>
      <c r="CJ114" s="184"/>
      <c r="CK114" s="349"/>
    </row>
    <row r="115" spans="1:125" ht="18.600000000000001" hidden="1" customHeight="1" x14ac:dyDescent="0.25">
      <c r="A115" s="999"/>
      <c r="B115" s="1007"/>
      <c r="C115" s="346" t="s">
        <v>708</v>
      </c>
      <c r="D115" s="183" t="str">
        <f>'Org Raw Data'!$G$14</f>
        <v>ORG_L3_297</v>
      </c>
      <c r="E115" s="183" t="str">
        <f ca="1">OFFSET('Org Raw Data'!$G$14,0,1)</f>
        <v>CSALT</v>
      </c>
      <c r="F115" s="184"/>
      <c r="G115" s="183"/>
      <c r="H115" s="183"/>
      <c r="I115" s="184"/>
      <c r="J115" s="184"/>
      <c r="K115" s="184"/>
      <c r="L115" s="184"/>
      <c r="M115" s="184"/>
      <c r="N115" s="184"/>
      <c r="O115" s="184"/>
      <c r="P115" s="184"/>
      <c r="Q115" s="184"/>
      <c r="R115" s="184"/>
      <c r="S115" s="184"/>
      <c r="T115" s="184"/>
      <c r="U115" s="184"/>
      <c r="V115" s="184"/>
      <c r="W115" s="184"/>
      <c r="X115" s="184"/>
      <c r="Y115" s="184"/>
      <c r="Z115" s="184"/>
      <c r="AA115" s="184"/>
      <c r="AB115" s="184"/>
      <c r="AC115" s="184"/>
      <c r="AD115" s="184"/>
      <c r="AE115" s="184"/>
      <c r="AF115" s="184"/>
      <c r="AG115" s="184"/>
      <c r="AH115" s="184"/>
      <c r="AI115" s="184"/>
      <c r="AJ115" s="184"/>
      <c r="AK115" s="184"/>
      <c r="AL115" s="184"/>
      <c r="AM115" s="184"/>
      <c r="AN115" s="184"/>
      <c r="AO115" s="184"/>
      <c r="AP115" s="184"/>
      <c r="AQ115" s="184"/>
      <c r="AR115" s="184"/>
      <c r="AS115" s="184"/>
      <c r="AT115" s="184"/>
      <c r="AU115" s="184"/>
      <c r="AV115" s="184"/>
      <c r="AW115" s="184"/>
      <c r="AX115" s="184"/>
      <c r="AY115" s="184"/>
      <c r="AZ115" s="184"/>
      <c r="BA115" s="184"/>
      <c r="BB115" s="184"/>
      <c r="BC115" s="184"/>
      <c r="BD115" s="184"/>
      <c r="BE115" s="184"/>
      <c r="BF115" s="184"/>
      <c r="BG115" s="184"/>
      <c r="BH115" s="184"/>
      <c r="BI115" s="184"/>
      <c r="BJ115" s="184"/>
      <c r="BK115" s="184"/>
      <c r="BL115" s="184"/>
      <c r="BM115" s="184"/>
      <c r="BN115" s="184"/>
      <c r="BO115" s="184"/>
      <c r="BP115" s="184"/>
      <c r="BQ115" s="184"/>
      <c r="BR115" s="184"/>
      <c r="BS115" s="184"/>
      <c r="BT115" s="184"/>
      <c r="BU115" s="184"/>
      <c r="BV115" s="184"/>
      <c r="BW115" s="184"/>
      <c r="BX115" s="184"/>
      <c r="BY115" s="184"/>
      <c r="BZ115" s="184"/>
      <c r="CA115" s="184"/>
      <c r="CB115" s="184"/>
      <c r="CC115" s="184"/>
      <c r="CD115" s="184"/>
      <c r="CE115" s="184"/>
      <c r="CF115" s="184"/>
      <c r="CG115" s="184"/>
      <c r="CH115" s="184"/>
      <c r="CI115" s="184"/>
      <c r="CJ115" s="184"/>
      <c r="CK115" s="349"/>
    </row>
    <row r="116" spans="1:125" ht="28.5" hidden="1" customHeight="1" x14ac:dyDescent="0.25">
      <c r="A116" s="999"/>
      <c r="B116" s="1007"/>
      <c r="C116" s="346" t="s">
        <v>709</v>
      </c>
      <c r="D116" s="183" t="str">
        <f>'Org Raw Data'!$G$14</f>
        <v>ORG_L3_297</v>
      </c>
      <c r="E116" s="183" t="str">
        <f ca="1">OFFSET('Org Raw Data'!$G$14,0,1)</f>
        <v>CSALT</v>
      </c>
      <c r="F116" s="184"/>
      <c r="G116" s="183"/>
      <c r="H116" s="183"/>
      <c r="I116" s="184"/>
      <c r="J116" s="184"/>
      <c r="K116" s="184"/>
      <c r="L116" s="184"/>
      <c r="M116" s="184"/>
      <c r="N116" s="184"/>
      <c r="O116" s="184"/>
      <c r="P116" s="184"/>
      <c r="Q116" s="184"/>
      <c r="R116" s="184"/>
      <c r="S116" s="184"/>
      <c r="T116" s="184"/>
      <c r="U116" s="184"/>
      <c r="V116" s="184"/>
      <c r="W116" s="184"/>
      <c r="X116" s="184"/>
      <c r="Y116" s="184"/>
      <c r="Z116" s="184"/>
      <c r="AA116" s="184"/>
      <c r="AB116" s="184"/>
      <c r="AC116" s="184"/>
      <c r="AD116" s="184"/>
      <c r="AE116" s="184"/>
      <c r="AF116" s="184"/>
      <c r="AG116" s="184"/>
      <c r="AH116" s="184"/>
      <c r="AI116" s="184"/>
      <c r="AJ116" s="184"/>
      <c r="AK116" s="184"/>
      <c r="AL116" s="184"/>
      <c r="AM116" s="184"/>
      <c r="AN116" s="184"/>
      <c r="AO116" s="184"/>
      <c r="AP116" s="184"/>
      <c r="AQ116" s="184"/>
      <c r="AR116" s="184"/>
      <c r="AS116" s="184"/>
      <c r="AT116" s="184"/>
      <c r="AU116" s="184"/>
      <c r="AV116" s="184"/>
      <c r="AW116" s="184"/>
      <c r="AX116" s="184"/>
      <c r="AY116" s="184"/>
      <c r="AZ116" s="184"/>
      <c r="BA116" s="184"/>
      <c r="BB116" s="184"/>
      <c r="BC116" s="184"/>
      <c r="BD116" s="184"/>
      <c r="BE116" s="184"/>
      <c r="BF116" s="184"/>
      <c r="BG116" s="184"/>
      <c r="BH116" s="184"/>
      <c r="BI116" s="184"/>
      <c r="BJ116" s="184"/>
      <c r="BK116" s="184"/>
      <c r="BL116" s="184"/>
      <c r="BM116" s="184"/>
      <c r="BN116" s="184"/>
      <c r="BO116" s="184"/>
      <c r="BP116" s="184"/>
      <c r="BQ116" s="184"/>
      <c r="BR116" s="184"/>
      <c r="BS116" s="184"/>
      <c r="BT116" s="184"/>
      <c r="BU116" s="184"/>
      <c r="BV116" s="184"/>
      <c r="BW116" s="184"/>
      <c r="BX116" s="184"/>
      <c r="BY116" s="184"/>
      <c r="BZ116" s="184"/>
      <c r="CA116" s="184"/>
      <c r="CB116" s="184"/>
      <c r="CC116" s="184"/>
      <c r="CD116" s="184"/>
      <c r="CE116" s="184"/>
      <c r="CF116" s="184"/>
      <c r="CG116" s="184"/>
      <c r="CH116" s="184"/>
      <c r="CI116" s="184"/>
      <c r="CJ116" s="184"/>
      <c r="CK116" s="349"/>
    </row>
    <row r="117" spans="1:125" ht="18.600000000000001" hidden="1" customHeight="1" thickBot="1" x14ac:dyDescent="0.3">
      <c r="A117" s="999"/>
      <c r="B117" s="1008"/>
      <c r="C117" s="355" t="s">
        <v>710</v>
      </c>
      <c r="D117" s="356" t="str">
        <f>'Org Raw Data'!$G$14</f>
        <v>ORG_L3_297</v>
      </c>
      <c r="E117" s="356" t="str">
        <f ca="1">OFFSET('Org Raw Data'!$G$14,0,1)</f>
        <v>CSALT</v>
      </c>
      <c r="F117" s="357"/>
      <c r="G117" s="356"/>
      <c r="H117" s="356"/>
      <c r="I117" s="357"/>
      <c r="J117" s="357"/>
      <c r="K117" s="357"/>
      <c r="L117" s="357"/>
      <c r="M117" s="357"/>
      <c r="N117" s="357"/>
      <c r="O117" s="357"/>
      <c r="P117" s="357"/>
      <c r="Q117" s="357"/>
      <c r="R117" s="357"/>
      <c r="S117" s="357"/>
      <c r="T117" s="357"/>
      <c r="U117" s="357"/>
      <c r="V117" s="357"/>
      <c r="W117" s="357"/>
      <c r="X117" s="357"/>
      <c r="Y117" s="357"/>
      <c r="Z117" s="357"/>
      <c r="AA117" s="357"/>
      <c r="AB117" s="357"/>
      <c r="AC117" s="357"/>
      <c r="AD117" s="357"/>
      <c r="AE117" s="357"/>
      <c r="AF117" s="357"/>
      <c r="AG117" s="357"/>
      <c r="AH117" s="357"/>
      <c r="AI117" s="357"/>
      <c r="AJ117" s="357"/>
      <c r="AK117" s="357"/>
      <c r="AL117" s="357"/>
      <c r="AM117" s="357"/>
      <c r="AN117" s="357"/>
      <c r="AO117" s="357"/>
      <c r="AP117" s="357"/>
      <c r="AQ117" s="357"/>
      <c r="AR117" s="357"/>
      <c r="AS117" s="357"/>
      <c r="AT117" s="357"/>
      <c r="AU117" s="357"/>
      <c r="AV117" s="357"/>
      <c r="AW117" s="357"/>
      <c r="AX117" s="357"/>
      <c r="AY117" s="357"/>
      <c r="AZ117" s="357"/>
      <c r="BA117" s="357"/>
      <c r="BB117" s="357"/>
      <c r="BC117" s="357"/>
      <c r="BD117" s="357"/>
      <c r="BE117" s="357"/>
      <c r="BF117" s="357"/>
      <c r="BG117" s="357"/>
      <c r="BH117" s="357"/>
      <c r="BI117" s="357"/>
      <c r="BJ117" s="357"/>
      <c r="BK117" s="357"/>
      <c r="BL117" s="357"/>
      <c r="BM117" s="357"/>
      <c r="BN117" s="357"/>
      <c r="BO117" s="357"/>
      <c r="BP117" s="357"/>
      <c r="BQ117" s="357"/>
      <c r="BR117" s="357"/>
      <c r="BS117" s="357"/>
      <c r="BT117" s="357"/>
      <c r="BU117" s="357"/>
      <c r="BV117" s="357"/>
      <c r="BW117" s="357"/>
      <c r="BX117" s="357"/>
      <c r="BY117" s="357"/>
      <c r="BZ117" s="357"/>
      <c r="CA117" s="357"/>
      <c r="CB117" s="357"/>
      <c r="CC117" s="357"/>
      <c r="CD117" s="357"/>
      <c r="CE117" s="357"/>
      <c r="CF117" s="357"/>
      <c r="CG117" s="357"/>
      <c r="CH117" s="357"/>
      <c r="CI117" s="357"/>
      <c r="CJ117" s="357"/>
      <c r="CK117" s="358"/>
    </row>
    <row r="118" spans="1:125" ht="36.9" hidden="1" customHeight="1" thickTop="1" x14ac:dyDescent="0.25">
      <c r="A118" s="999"/>
      <c r="B118" s="995" t="s">
        <v>711</v>
      </c>
      <c r="C118" s="359"/>
      <c r="D118" s="359"/>
      <c r="E118" s="359"/>
      <c r="F118" s="359"/>
      <c r="G118" s="359"/>
      <c r="H118" s="359"/>
      <c r="I118" s="360" t="s">
        <v>717</v>
      </c>
      <c r="J118" s="361" t="str">
        <f>'Org Raw Data'!$G$7</f>
        <v>ORG_L3_280</v>
      </c>
      <c r="K118" s="361" t="str">
        <f ca="1">OFFSET('Org Raw Data'!$G$7,0,1)</f>
        <v>SSE</v>
      </c>
      <c r="L118" s="360" t="s">
        <v>714</v>
      </c>
      <c r="M118" s="361" t="str">
        <f>'Org Raw Data'!$G$7</f>
        <v>ORG_L3_280</v>
      </c>
      <c r="N118" s="361" t="str">
        <f ca="1">OFFSET('Org Raw Data'!$G$7,0,1)</f>
        <v>SSE</v>
      </c>
      <c r="O118" s="359"/>
      <c r="P118" s="359"/>
      <c r="Q118" s="359"/>
      <c r="R118" s="359"/>
      <c r="S118" s="359"/>
      <c r="T118" s="359"/>
      <c r="U118" s="360" t="s">
        <v>718</v>
      </c>
      <c r="V118" s="361" t="str">
        <f>'Org Raw Data'!$G$7</f>
        <v>ORG_L3_280</v>
      </c>
      <c r="W118" s="361" t="str">
        <f ca="1">OFFSET('Org Raw Data'!$G$7,0,1)</f>
        <v>SSE</v>
      </c>
      <c r="X118" s="360" t="s">
        <v>716</v>
      </c>
      <c r="Y118" s="361" t="str">
        <f>'Org Raw Data'!$G$7</f>
        <v>ORG_L3_280</v>
      </c>
      <c r="Z118" s="361" t="str">
        <f ca="1">OFFSET('Org Raw Data'!$G$7,0,1)</f>
        <v>SSE</v>
      </c>
      <c r="AA118" s="359"/>
      <c r="AB118" s="359"/>
      <c r="AC118" s="359"/>
      <c r="AD118" s="359"/>
      <c r="AE118" s="359"/>
      <c r="AF118" s="359"/>
      <c r="AG118" s="359"/>
      <c r="AH118" s="359"/>
      <c r="AI118" s="359"/>
      <c r="AJ118" s="359"/>
      <c r="AK118" s="359"/>
      <c r="AL118" s="359"/>
      <c r="AM118" s="359"/>
      <c r="AN118" s="359"/>
      <c r="AO118" s="359"/>
      <c r="AP118" s="359"/>
      <c r="AQ118" s="359"/>
      <c r="AR118" s="359"/>
      <c r="AS118" s="359"/>
      <c r="AT118" s="359"/>
      <c r="AU118" s="359"/>
      <c r="AV118" s="359"/>
      <c r="AW118" s="359"/>
      <c r="AX118" s="359"/>
      <c r="AY118" s="359"/>
      <c r="AZ118" s="359"/>
      <c r="BA118" s="359"/>
      <c r="BB118" s="359"/>
      <c r="BC118" s="359"/>
      <c r="BD118" s="359"/>
      <c r="BE118" s="359"/>
      <c r="BF118" s="359"/>
      <c r="BG118" s="359"/>
      <c r="BH118" s="359"/>
      <c r="BI118" s="359"/>
      <c r="BJ118" s="359"/>
      <c r="BK118" s="359"/>
      <c r="BL118" s="359"/>
      <c r="BM118" s="359"/>
      <c r="BN118" s="359"/>
      <c r="BO118" s="359"/>
      <c r="BP118" s="359"/>
      <c r="BQ118" s="359"/>
      <c r="BR118" s="359"/>
      <c r="BS118" s="359"/>
      <c r="BT118" s="359"/>
      <c r="BU118" s="359"/>
      <c r="BV118" s="359"/>
      <c r="BW118" s="359"/>
      <c r="BX118" s="359"/>
      <c r="BY118" s="359"/>
      <c r="BZ118" s="359"/>
      <c r="CA118" s="359"/>
      <c r="CB118" s="359"/>
      <c r="CC118" s="359"/>
      <c r="CD118" s="359"/>
      <c r="CE118" s="359"/>
      <c r="CF118" s="359"/>
      <c r="CG118" s="359"/>
      <c r="CH118" s="359"/>
      <c r="CI118" s="359"/>
      <c r="CJ118" s="359"/>
      <c r="CK118" s="362"/>
    </row>
    <row r="119" spans="1:125" ht="28.5" hidden="1" customHeight="1" x14ac:dyDescent="0.25">
      <c r="A119" s="999"/>
      <c r="B119" s="997"/>
      <c r="C119" s="184"/>
      <c r="D119" s="184"/>
      <c r="E119" s="184"/>
      <c r="F119" s="184"/>
      <c r="G119" s="184"/>
      <c r="H119" s="184"/>
      <c r="I119" s="346" t="s">
        <v>712</v>
      </c>
      <c r="J119" s="183" t="str">
        <f>'Org Raw Data'!$G$7</f>
        <v>ORG_L3_280</v>
      </c>
      <c r="K119" s="183" t="str">
        <f ca="1">OFFSET('Org Raw Data'!$G$7,0,1)</f>
        <v>SSE</v>
      </c>
      <c r="L119" s="346" t="s">
        <v>713</v>
      </c>
      <c r="M119" s="183" t="str">
        <f>'Org Raw Data'!$G$7</f>
        <v>ORG_L3_280</v>
      </c>
      <c r="N119" s="183" t="str">
        <f ca="1">OFFSET('Org Raw Data'!$G$7,0,1)</f>
        <v>SSE</v>
      </c>
      <c r="O119" s="184"/>
      <c r="P119" s="184"/>
      <c r="Q119" s="184"/>
      <c r="R119" s="184"/>
      <c r="S119" s="184"/>
      <c r="T119" s="184"/>
      <c r="U119" s="184"/>
      <c r="V119" s="184"/>
      <c r="W119" s="184"/>
      <c r="X119" s="346" t="s">
        <v>715</v>
      </c>
      <c r="Y119" s="183" t="str">
        <f>'Org Raw Data'!$G$20</f>
        <v>ORG_L3_294</v>
      </c>
      <c r="Z119" s="183" t="str">
        <f ca="1">OFFSET('Org Raw Data'!$G$20,0,1)</f>
        <v>ASU</v>
      </c>
      <c r="AA119" s="184"/>
      <c r="AB119" s="184"/>
      <c r="AC119" s="184"/>
      <c r="AD119" s="184"/>
      <c r="AE119" s="184"/>
      <c r="AF119" s="184"/>
      <c r="AG119" s="184"/>
      <c r="AH119" s="184"/>
      <c r="AI119" s="184"/>
      <c r="AJ119" s="184"/>
      <c r="AK119" s="184"/>
      <c r="AL119" s="184"/>
      <c r="AM119" s="184"/>
      <c r="AN119" s="184"/>
      <c r="AO119" s="184"/>
      <c r="AP119" s="184"/>
      <c r="AQ119" s="184"/>
      <c r="AR119" s="184"/>
      <c r="AS119" s="184"/>
      <c r="AT119" s="184"/>
      <c r="AU119" s="184"/>
      <c r="AV119" s="184"/>
      <c r="AW119" s="184"/>
      <c r="AX119" s="184"/>
      <c r="AY119" s="184"/>
      <c r="AZ119" s="184"/>
      <c r="BA119" s="184"/>
      <c r="BB119" s="184"/>
      <c r="BC119" s="184"/>
      <c r="BD119" s="184"/>
      <c r="BE119" s="184"/>
      <c r="BF119" s="184"/>
      <c r="BG119" s="184"/>
      <c r="BH119" s="184"/>
      <c r="BI119" s="184"/>
      <c r="BJ119" s="184"/>
      <c r="BK119" s="184"/>
      <c r="BL119" s="184"/>
      <c r="BM119" s="184"/>
      <c r="BN119" s="184"/>
      <c r="BO119" s="184"/>
      <c r="BP119" s="184"/>
      <c r="BQ119" s="184"/>
      <c r="BR119" s="184"/>
      <c r="BS119" s="184"/>
      <c r="BT119" s="184"/>
      <c r="BU119" s="184"/>
      <c r="BV119" s="184"/>
      <c r="BW119" s="184"/>
      <c r="BX119" s="184"/>
      <c r="BY119" s="184"/>
      <c r="BZ119" s="184"/>
      <c r="CA119" s="184"/>
      <c r="CB119" s="184"/>
      <c r="CC119" s="184"/>
      <c r="CD119" s="184"/>
      <c r="CE119" s="184"/>
      <c r="CF119" s="184"/>
      <c r="CG119" s="184"/>
      <c r="CH119" s="184"/>
      <c r="CI119" s="184"/>
      <c r="CJ119" s="184"/>
      <c r="CK119" s="349"/>
    </row>
    <row r="120" spans="1:125" ht="18.600000000000001" hidden="1" customHeight="1" thickBot="1" x14ac:dyDescent="0.3">
      <c r="A120" s="999"/>
      <c r="B120" s="996"/>
      <c r="C120" s="357"/>
      <c r="D120" s="357"/>
      <c r="E120" s="357"/>
      <c r="F120" s="357"/>
      <c r="G120" s="357"/>
      <c r="H120" s="357"/>
      <c r="I120" s="357"/>
      <c r="J120" s="357"/>
      <c r="K120" s="357"/>
      <c r="L120" s="356"/>
      <c r="M120" s="356"/>
      <c r="N120" s="356"/>
      <c r="O120" s="357"/>
      <c r="P120" s="357"/>
      <c r="Q120" s="357"/>
      <c r="R120" s="357"/>
      <c r="S120" s="357"/>
      <c r="T120" s="357"/>
      <c r="U120" s="357"/>
      <c r="V120" s="357"/>
      <c r="W120" s="357"/>
      <c r="X120" s="356"/>
      <c r="Y120" s="356"/>
      <c r="Z120" s="356"/>
      <c r="AA120" s="357"/>
      <c r="AB120" s="357"/>
      <c r="AC120" s="357"/>
      <c r="AD120" s="357"/>
      <c r="AE120" s="357"/>
      <c r="AF120" s="357"/>
      <c r="AG120" s="357"/>
      <c r="AH120" s="357"/>
      <c r="AI120" s="357"/>
      <c r="AJ120" s="357"/>
      <c r="AK120" s="357"/>
      <c r="AL120" s="357"/>
      <c r="AM120" s="357"/>
      <c r="AN120" s="357"/>
      <c r="AO120" s="357"/>
      <c r="AP120" s="357"/>
      <c r="AQ120" s="357"/>
      <c r="AR120" s="357"/>
      <c r="AS120" s="357"/>
      <c r="AT120" s="357"/>
      <c r="AU120" s="357"/>
      <c r="AV120" s="357"/>
      <c r="AW120" s="357"/>
      <c r="AX120" s="357"/>
      <c r="AY120" s="357"/>
      <c r="AZ120" s="357"/>
      <c r="BA120" s="357"/>
      <c r="BB120" s="357"/>
      <c r="BC120" s="357"/>
      <c r="BD120" s="357"/>
      <c r="BE120" s="357"/>
      <c r="BF120" s="357"/>
      <c r="BG120" s="357"/>
      <c r="BH120" s="357"/>
      <c r="BI120" s="357"/>
      <c r="BJ120" s="357"/>
      <c r="BK120" s="357"/>
      <c r="BL120" s="357"/>
      <c r="BM120" s="357"/>
      <c r="BN120" s="357"/>
      <c r="BO120" s="357"/>
      <c r="BP120" s="357"/>
      <c r="BQ120" s="357"/>
      <c r="BR120" s="357"/>
      <c r="BS120" s="357"/>
      <c r="BT120" s="357"/>
      <c r="BU120" s="357"/>
      <c r="BV120" s="357"/>
      <c r="BW120" s="357"/>
      <c r="BX120" s="357"/>
      <c r="BY120" s="357"/>
      <c r="BZ120" s="357"/>
      <c r="CA120" s="357"/>
      <c r="CB120" s="357"/>
      <c r="CC120" s="357"/>
      <c r="CD120" s="357"/>
      <c r="CE120" s="357"/>
      <c r="CF120" s="357"/>
      <c r="CG120" s="357"/>
      <c r="CH120" s="357"/>
      <c r="CI120" s="357"/>
      <c r="CJ120" s="357"/>
      <c r="CK120" s="358"/>
    </row>
    <row r="121" spans="1:125" ht="36.9" hidden="1" customHeight="1" thickTop="1" x14ac:dyDescent="0.25">
      <c r="A121" s="999"/>
      <c r="B121" s="995" t="s">
        <v>719</v>
      </c>
      <c r="C121" s="359"/>
      <c r="D121" s="359"/>
      <c r="E121" s="359"/>
      <c r="F121" s="359"/>
      <c r="G121" s="359"/>
      <c r="H121" s="359"/>
      <c r="I121" s="359"/>
      <c r="J121" s="359"/>
      <c r="K121" s="359"/>
      <c r="L121" s="360" t="s">
        <v>720</v>
      </c>
      <c r="M121" s="361" t="str">
        <f>'Org Raw Data'!$G$7</f>
        <v>ORG_L3_280</v>
      </c>
      <c r="N121" s="361" t="str">
        <f ca="1">OFFSET('Org Raw Data'!$G$7,0,1)</f>
        <v>SSE</v>
      </c>
      <c r="O121" s="360" t="s">
        <v>721</v>
      </c>
      <c r="P121" s="361" t="str">
        <f>'Org Raw Data'!$G$14</f>
        <v>ORG_L3_297</v>
      </c>
      <c r="Q121" s="361" t="str">
        <f ca="1">OFFSET('Org Raw Data'!$G$14,0,1)</f>
        <v>CSALT</v>
      </c>
      <c r="R121" s="360" t="s">
        <v>723</v>
      </c>
      <c r="S121" s="361" t="str">
        <f>'Org Raw Data'!$G$14</f>
        <v>ORG_L3_297</v>
      </c>
      <c r="T121" s="361" t="str">
        <f ca="1">OFFSET('Org Raw Data'!$G$14,0,1)</f>
        <v>CSALT</v>
      </c>
      <c r="U121" s="359"/>
      <c r="V121" s="359"/>
      <c r="W121" s="359"/>
      <c r="X121" s="359"/>
      <c r="Y121" s="359"/>
      <c r="Z121" s="359"/>
      <c r="AA121" s="359"/>
      <c r="AB121" s="359"/>
      <c r="AC121" s="359"/>
      <c r="AD121" s="359"/>
      <c r="AE121" s="359"/>
      <c r="AF121" s="359"/>
      <c r="AG121" s="359"/>
      <c r="AH121" s="359"/>
      <c r="AI121" s="359"/>
      <c r="AJ121" s="359"/>
      <c r="AK121" s="359"/>
      <c r="AL121" s="359"/>
      <c r="AM121" s="359"/>
      <c r="AN121" s="359"/>
      <c r="AO121" s="359"/>
      <c r="AP121" s="359"/>
      <c r="AQ121" s="359"/>
      <c r="AR121" s="359"/>
      <c r="AS121" s="359"/>
      <c r="AT121" s="359"/>
      <c r="AU121" s="359"/>
      <c r="AV121" s="359"/>
      <c r="AW121" s="359"/>
      <c r="AX121" s="359"/>
      <c r="AY121" s="359"/>
      <c r="AZ121" s="359"/>
      <c r="BA121" s="359"/>
      <c r="BB121" s="359"/>
      <c r="BC121" s="359"/>
      <c r="BD121" s="359"/>
      <c r="BE121" s="359"/>
      <c r="BF121" s="359"/>
      <c r="BG121" s="359"/>
      <c r="BH121" s="359"/>
      <c r="BI121" s="359"/>
      <c r="BJ121" s="359"/>
      <c r="BK121" s="359"/>
      <c r="BL121" s="359"/>
      <c r="BM121" s="359"/>
      <c r="BN121" s="359"/>
      <c r="BO121" s="359"/>
      <c r="BP121" s="359"/>
      <c r="BQ121" s="359"/>
      <c r="BR121" s="359"/>
      <c r="BS121" s="359"/>
      <c r="BT121" s="359"/>
      <c r="BU121" s="359"/>
      <c r="BV121" s="359"/>
      <c r="BW121" s="359"/>
      <c r="BX121" s="359"/>
      <c r="BY121" s="359"/>
      <c r="BZ121" s="359"/>
      <c r="CA121" s="359"/>
      <c r="CB121" s="359"/>
      <c r="CC121" s="359"/>
      <c r="CD121" s="359"/>
      <c r="CE121" s="359"/>
      <c r="CF121" s="359"/>
      <c r="CG121" s="359"/>
      <c r="CH121" s="359"/>
      <c r="CI121" s="359"/>
      <c r="CJ121" s="359"/>
      <c r="CK121" s="362"/>
      <c r="DU121" t="s">
        <v>587</v>
      </c>
    </row>
    <row r="122" spans="1:125" ht="18.600000000000001" hidden="1" customHeight="1" thickBot="1" x14ac:dyDescent="0.3">
      <c r="A122" s="999"/>
      <c r="B122" s="996"/>
      <c r="C122" s="357"/>
      <c r="D122" s="357"/>
      <c r="E122" s="357"/>
      <c r="F122" s="357"/>
      <c r="G122" s="357"/>
      <c r="H122" s="357"/>
      <c r="I122" s="357"/>
      <c r="J122" s="357"/>
      <c r="K122" s="357"/>
      <c r="L122" s="356"/>
      <c r="M122" s="356"/>
      <c r="N122" s="356"/>
      <c r="O122" s="355" t="s">
        <v>722</v>
      </c>
      <c r="P122" s="356" t="str">
        <f>'Org Raw Data'!$G$14</f>
        <v>ORG_L3_297</v>
      </c>
      <c r="Q122" s="356" t="str">
        <f ca="1">OFFSET('Org Raw Data'!$G$14,0,1)</f>
        <v>CSALT</v>
      </c>
      <c r="R122" s="356"/>
      <c r="S122" s="356"/>
      <c r="T122" s="356"/>
      <c r="U122" s="357"/>
      <c r="V122" s="357"/>
      <c r="W122" s="357"/>
      <c r="X122" s="357"/>
      <c r="Y122" s="357"/>
      <c r="Z122" s="357"/>
      <c r="AA122" s="357"/>
      <c r="AB122" s="357"/>
      <c r="AC122" s="357"/>
      <c r="AD122" s="357"/>
      <c r="AE122" s="357"/>
      <c r="AF122" s="357"/>
      <c r="AG122" s="357"/>
      <c r="AH122" s="357"/>
      <c r="AI122" s="357"/>
      <c r="AJ122" s="357"/>
      <c r="AK122" s="357"/>
      <c r="AL122" s="357"/>
      <c r="AM122" s="357"/>
      <c r="AN122" s="357"/>
      <c r="AO122" s="357"/>
      <c r="AP122" s="357"/>
      <c r="AQ122" s="357"/>
      <c r="AR122" s="357"/>
      <c r="AS122" s="357"/>
      <c r="AT122" s="357"/>
      <c r="AU122" s="357"/>
      <c r="AV122" s="357"/>
      <c r="AW122" s="357"/>
      <c r="AX122" s="357"/>
      <c r="AY122" s="357"/>
      <c r="AZ122" s="357"/>
      <c r="BA122" s="357"/>
      <c r="BB122" s="357"/>
      <c r="BC122" s="357"/>
      <c r="BD122" s="357"/>
      <c r="BE122" s="357"/>
      <c r="BF122" s="357"/>
      <c r="BG122" s="357"/>
      <c r="BH122" s="357"/>
      <c r="BI122" s="357"/>
      <c r="BJ122" s="357"/>
      <c r="BK122" s="357"/>
      <c r="BL122" s="357"/>
      <c r="BM122" s="357"/>
      <c r="BN122" s="357"/>
      <c r="BO122" s="357"/>
      <c r="BP122" s="357"/>
      <c r="BQ122" s="357"/>
      <c r="BR122" s="357"/>
      <c r="BS122" s="357"/>
      <c r="BT122" s="357"/>
      <c r="BU122" s="357"/>
      <c r="BV122" s="357"/>
      <c r="BW122" s="357"/>
      <c r="BX122" s="357"/>
      <c r="BY122" s="357"/>
      <c r="BZ122" s="357"/>
      <c r="CA122" s="357"/>
      <c r="CB122" s="357"/>
      <c r="CC122" s="357"/>
      <c r="CD122" s="357"/>
      <c r="CE122" s="357"/>
      <c r="CF122" s="357"/>
      <c r="CG122" s="357"/>
      <c r="CH122" s="357"/>
      <c r="CI122" s="357"/>
      <c r="CJ122" s="357"/>
      <c r="CK122" s="358"/>
    </row>
    <row r="123" spans="1:125" ht="26.1" hidden="1" customHeight="1" thickTop="1" x14ac:dyDescent="0.25">
      <c r="A123" s="999"/>
      <c r="B123" s="995" t="s">
        <v>724</v>
      </c>
      <c r="C123" s="359"/>
      <c r="D123" s="359"/>
      <c r="E123" s="359"/>
      <c r="F123" s="359"/>
      <c r="G123" s="359"/>
      <c r="H123" s="359"/>
      <c r="I123" s="359"/>
      <c r="J123" s="359"/>
      <c r="K123" s="359"/>
      <c r="L123" s="359"/>
      <c r="M123" s="359"/>
      <c r="N123" s="359"/>
      <c r="O123" s="359"/>
      <c r="P123" s="359"/>
      <c r="Q123" s="359"/>
      <c r="R123" s="359"/>
      <c r="S123" s="359"/>
      <c r="T123" s="359"/>
      <c r="U123" s="359"/>
      <c r="V123" s="359"/>
      <c r="W123" s="359"/>
      <c r="X123" s="359"/>
      <c r="Y123" s="359"/>
      <c r="Z123" s="359"/>
      <c r="AA123" s="359"/>
      <c r="AB123" s="359"/>
      <c r="AC123" s="359"/>
      <c r="AD123" s="360" t="s">
        <v>725</v>
      </c>
      <c r="AE123" s="183" t="str">
        <f>'Org Raw Data'!$G$32</f>
        <v>ORG_L3_277</v>
      </c>
      <c r="AF123" s="183" t="str">
        <f ca="1">OFFSET('Org Raw Data'!$G$32,0,1)</f>
        <v>RES</v>
      </c>
      <c r="AG123" s="361"/>
      <c r="AH123" s="361"/>
      <c r="AI123" s="361"/>
      <c r="AJ123" s="361"/>
      <c r="AK123" s="361"/>
      <c r="AL123" s="361"/>
      <c r="AM123" s="360" t="s">
        <v>726</v>
      </c>
      <c r="AN123" s="183" t="str">
        <f>'Org Raw Data'!$G$32</f>
        <v>ORG_L3_277</v>
      </c>
      <c r="AO123" s="183" t="str">
        <f ca="1">OFFSET('Org Raw Data'!$G$32,0,1)</f>
        <v>RES</v>
      </c>
      <c r="AP123" s="360" t="s">
        <v>729</v>
      </c>
      <c r="AQ123" s="183" t="str">
        <f>'Org Raw Data'!$G$32</f>
        <v>ORG_L3_277</v>
      </c>
      <c r="AR123" s="183" t="str">
        <f ca="1">OFFSET('Org Raw Data'!$G$32,0,1)</f>
        <v>RES</v>
      </c>
      <c r="AS123" s="360" t="s">
        <v>731</v>
      </c>
      <c r="AT123" s="183" t="str">
        <f>'Org Raw Data'!$G$32</f>
        <v>ORG_L3_277</v>
      </c>
      <c r="AU123" s="183" t="str">
        <f ca="1">OFFSET('Org Raw Data'!$G$32,0,1)</f>
        <v>RES</v>
      </c>
      <c r="AV123" s="359"/>
      <c r="AW123" s="359"/>
      <c r="AX123" s="359"/>
      <c r="AY123" s="359"/>
      <c r="AZ123" s="359"/>
      <c r="BA123" s="359"/>
      <c r="BB123" s="359"/>
      <c r="BC123" s="359"/>
      <c r="BD123" s="359"/>
      <c r="BE123" s="359"/>
      <c r="BF123" s="359"/>
      <c r="BG123" s="359"/>
      <c r="BH123" s="359"/>
      <c r="BI123" s="359"/>
      <c r="BJ123" s="359"/>
      <c r="BK123" s="359"/>
      <c r="BL123" s="359"/>
      <c r="BM123" s="359"/>
      <c r="BN123" s="359"/>
      <c r="BO123" s="359"/>
      <c r="BP123" s="359"/>
      <c r="BQ123" s="359"/>
      <c r="BR123" s="359"/>
      <c r="BS123" s="359"/>
      <c r="BT123" s="359"/>
      <c r="BU123" s="359"/>
      <c r="BV123" s="359"/>
      <c r="BW123" s="359"/>
      <c r="BX123" s="359"/>
      <c r="BY123" s="359"/>
      <c r="BZ123" s="359"/>
      <c r="CA123" s="359"/>
      <c r="CB123" s="359"/>
      <c r="CC123" s="359"/>
      <c r="CD123" s="359"/>
      <c r="CE123" s="359"/>
      <c r="CF123" s="359"/>
      <c r="CG123" s="359"/>
      <c r="CH123" s="359"/>
      <c r="CI123" s="359"/>
      <c r="CJ123" s="359"/>
      <c r="CK123" s="362"/>
    </row>
    <row r="124" spans="1:125" ht="28.5" hidden="1" customHeight="1" x14ac:dyDescent="0.25">
      <c r="A124" s="999"/>
      <c r="B124" s="997"/>
      <c r="C124" s="184"/>
      <c r="D124" s="184"/>
      <c r="E124" s="184"/>
      <c r="F124" s="184"/>
      <c r="G124" s="184"/>
      <c r="H124" s="184"/>
      <c r="I124" s="184"/>
      <c r="J124" s="184"/>
      <c r="K124" s="184"/>
      <c r="L124" s="184"/>
      <c r="M124" s="184"/>
      <c r="N124" s="184"/>
      <c r="O124" s="184"/>
      <c r="P124" s="184"/>
      <c r="Q124" s="184"/>
      <c r="R124" s="184"/>
      <c r="S124" s="184"/>
      <c r="T124" s="184"/>
      <c r="U124" s="184"/>
      <c r="V124" s="184"/>
      <c r="W124" s="184"/>
      <c r="X124" s="184"/>
      <c r="Y124" s="184"/>
      <c r="Z124" s="184"/>
      <c r="AA124" s="184"/>
      <c r="AB124" s="184"/>
      <c r="AC124" s="184"/>
      <c r="AD124" s="346" t="s">
        <v>728</v>
      </c>
      <c r="AE124" s="183" t="str">
        <f>'Org Raw Data'!$G$32</f>
        <v>ORG_L3_277</v>
      </c>
      <c r="AF124" s="183" t="str">
        <f ca="1">OFFSET('Org Raw Data'!$G$32,0,1)</f>
        <v>RES</v>
      </c>
      <c r="AG124" s="183"/>
      <c r="AH124" s="183"/>
      <c r="AI124" s="183"/>
      <c r="AJ124" s="183"/>
      <c r="AK124" s="183"/>
      <c r="AL124" s="183"/>
      <c r="AM124" s="346" t="s">
        <v>727</v>
      </c>
      <c r="AN124" s="183" t="str">
        <f>'Org Raw Data'!$G$32</f>
        <v>ORG_L3_277</v>
      </c>
      <c r="AO124" s="183" t="str">
        <f ca="1">OFFSET('Org Raw Data'!$G$32,0,1)</f>
        <v>RES</v>
      </c>
      <c r="AP124" s="346" t="s">
        <v>730</v>
      </c>
      <c r="AQ124" s="183" t="str">
        <f>'Org Raw Data'!$G$32</f>
        <v>ORG_L3_277</v>
      </c>
      <c r="AR124" s="183" t="str">
        <f ca="1">OFFSET('Org Raw Data'!$G$32,0,1)</f>
        <v>RES</v>
      </c>
      <c r="AS124" s="346" t="s">
        <v>732</v>
      </c>
      <c r="AT124" s="183" t="str">
        <f>'Org Raw Data'!$G$32</f>
        <v>ORG_L3_277</v>
      </c>
      <c r="AU124" s="183" t="str">
        <f ca="1">OFFSET('Org Raw Data'!$G$32,0,1)</f>
        <v>RES</v>
      </c>
      <c r="AV124" s="184"/>
      <c r="AW124" s="184"/>
      <c r="AX124" s="184"/>
      <c r="AY124" s="184"/>
      <c r="AZ124" s="184"/>
      <c r="BA124" s="184"/>
      <c r="BB124" s="184"/>
      <c r="BC124" s="184"/>
      <c r="BD124" s="184"/>
      <c r="BE124" s="184"/>
      <c r="BF124" s="184"/>
      <c r="BG124" s="184"/>
      <c r="BH124" s="184"/>
      <c r="BI124" s="184"/>
      <c r="BJ124" s="184"/>
      <c r="BK124" s="184"/>
      <c r="BL124" s="184"/>
      <c r="BM124" s="184"/>
      <c r="BN124" s="184"/>
      <c r="BO124" s="184"/>
      <c r="BP124" s="184"/>
      <c r="BQ124" s="184"/>
      <c r="BR124" s="184"/>
      <c r="BS124" s="184"/>
      <c r="BT124" s="184"/>
      <c r="BU124" s="184"/>
      <c r="BV124" s="184"/>
      <c r="BW124" s="184"/>
      <c r="BX124" s="184"/>
      <c r="BY124" s="184"/>
      <c r="BZ124" s="184"/>
      <c r="CA124" s="184"/>
      <c r="CB124" s="184"/>
      <c r="CC124" s="184"/>
      <c r="CD124" s="184"/>
      <c r="CE124" s="184"/>
      <c r="CF124" s="184"/>
      <c r="CG124" s="184"/>
      <c r="CH124" s="184"/>
      <c r="CI124" s="184"/>
      <c r="CJ124" s="184"/>
      <c r="CK124" s="349"/>
    </row>
    <row r="125" spans="1:125" ht="18.600000000000001" hidden="1" customHeight="1" thickBot="1" x14ac:dyDescent="0.3">
      <c r="A125" s="999"/>
      <c r="B125" s="996"/>
      <c r="C125" s="357"/>
      <c r="D125" s="357"/>
      <c r="E125" s="357"/>
      <c r="F125" s="357"/>
      <c r="G125" s="357"/>
      <c r="H125" s="357"/>
      <c r="I125" s="357"/>
      <c r="J125" s="357"/>
      <c r="K125" s="357"/>
      <c r="L125" s="357"/>
      <c r="M125" s="357"/>
      <c r="N125" s="357"/>
      <c r="O125" s="357"/>
      <c r="P125" s="357"/>
      <c r="Q125" s="357"/>
      <c r="R125" s="357"/>
      <c r="S125" s="357"/>
      <c r="T125" s="357"/>
      <c r="U125" s="357"/>
      <c r="V125" s="357"/>
      <c r="W125" s="357"/>
      <c r="X125" s="357"/>
      <c r="Y125" s="357"/>
      <c r="Z125" s="357"/>
      <c r="AA125" s="357"/>
      <c r="AB125" s="357"/>
      <c r="AC125" s="357"/>
      <c r="AD125" s="356"/>
      <c r="AE125" s="356"/>
      <c r="AF125" s="356"/>
      <c r="AG125" s="356"/>
      <c r="AH125" s="356"/>
      <c r="AI125" s="356"/>
      <c r="AJ125" s="356"/>
      <c r="AK125" s="356"/>
      <c r="AL125" s="356"/>
      <c r="AM125" s="356"/>
      <c r="AN125" s="356"/>
      <c r="AO125" s="356"/>
      <c r="AP125" s="356"/>
      <c r="AQ125" s="356"/>
      <c r="AR125" s="356"/>
      <c r="AS125" s="355" t="s">
        <v>733</v>
      </c>
      <c r="AT125" s="183" t="str">
        <f>'Org Raw Data'!$G$32</f>
        <v>ORG_L3_277</v>
      </c>
      <c r="AU125" s="183" t="str">
        <f ca="1">OFFSET('Org Raw Data'!$G$32,0,1)</f>
        <v>RES</v>
      </c>
      <c r="AV125" s="357"/>
      <c r="AW125" s="357"/>
      <c r="AX125" s="357"/>
      <c r="AY125" s="357"/>
      <c r="AZ125" s="357"/>
      <c r="BA125" s="357"/>
      <c r="BB125" s="357"/>
      <c r="BC125" s="357"/>
      <c r="BD125" s="357"/>
      <c r="BE125" s="357"/>
      <c r="BF125" s="357"/>
      <c r="BG125" s="357"/>
      <c r="BH125" s="357"/>
      <c r="BI125" s="357"/>
      <c r="BJ125" s="357"/>
      <c r="BK125" s="357"/>
      <c r="BL125" s="357"/>
      <c r="BM125" s="357"/>
      <c r="BN125" s="357"/>
      <c r="BO125" s="357"/>
      <c r="BP125" s="357"/>
      <c r="BQ125" s="357"/>
      <c r="BR125" s="357"/>
      <c r="BS125" s="357"/>
      <c r="BT125" s="357"/>
      <c r="BU125" s="357"/>
      <c r="BV125" s="357"/>
      <c r="BW125" s="357"/>
      <c r="BX125" s="357"/>
      <c r="BY125" s="357"/>
      <c r="BZ125" s="357"/>
      <c r="CA125" s="357"/>
      <c r="CB125" s="357"/>
      <c r="CC125" s="357"/>
      <c r="CD125" s="357"/>
      <c r="CE125" s="357"/>
      <c r="CF125" s="357"/>
      <c r="CG125" s="357"/>
      <c r="CH125" s="357"/>
      <c r="CI125" s="357"/>
      <c r="CJ125" s="357"/>
      <c r="CK125" s="358"/>
    </row>
    <row r="126" spans="1:125" ht="36.9" hidden="1" customHeight="1" thickTop="1" x14ac:dyDescent="0.25">
      <c r="A126" s="999"/>
      <c r="B126" s="995" t="s">
        <v>735</v>
      </c>
      <c r="C126" s="359"/>
      <c r="D126" s="359"/>
      <c r="E126" s="359"/>
      <c r="F126" s="359"/>
      <c r="G126" s="359"/>
      <c r="H126" s="359"/>
      <c r="I126" s="359"/>
      <c r="J126" s="359"/>
      <c r="K126" s="359"/>
      <c r="L126" s="359"/>
      <c r="M126" s="359"/>
      <c r="N126" s="359"/>
      <c r="O126" s="359"/>
      <c r="P126" s="359"/>
      <c r="Q126" s="359"/>
      <c r="R126" s="359"/>
      <c r="S126" s="359"/>
      <c r="T126" s="359"/>
      <c r="U126" s="359"/>
      <c r="V126" s="359"/>
      <c r="W126" s="359"/>
      <c r="X126" s="359"/>
      <c r="Y126" s="359"/>
      <c r="Z126" s="359"/>
      <c r="AA126" s="359"/>
      <c r="AB126" s="359"/>
      <c r="AC126" s="359"/>
      <c r="AD126" s="359"/>
      <c r="AE126" s="359"/>
      <c r="AF126" s="359"/>
      <c r="AG126" s="359"/>
      <c r="AH126" s="359"/>
      <c r="AI126" s="359"/>
      <c r="AJ126" s="359"/>
      <c r="AK126" s="359"/>
      <c r="AL126" s="359"/>
      <c r="AM126" s="359"/>
      <c r="AN126" s="359"/>
      <c r="AO126" s="359"/>
      <c r="AP126" s="359"/>
      <c r="AQ126" s="359"/>
      <c r="AR126" s="359"/>
      <c r="AS126" s="359"/>
      <c r="AT126" s="359"/>
      <c r="AU126" s="359"/>
      <c r="AV126" s="360" t="s">
        <v>736</v>
      </c>
      <c r="AW126" s="183" t="str">
        <f>'Org Raw Data'!$G$19</f>
        <v>ORG_L3_279</v>
      </c>
      <c r="AX126" s="183" t="str">
        <f ca="1">OFFSET('Org Raw Data'!$G$19,0,1)</f>
        <v>IAU</v>
      </c>
      <c r="AY126" s="360" t="s">
        <v>737</v>
      </c>
      <c r="AZ126" s="183" t="str">
        <f>'Org Raw Data'!$G$19</f>
        <v>ORG_L3_279</v>
      </c>
      <c r="BA126" s="183" t="str">
        <f ca="1">OFFSET('Org Raw Data'!$G$19,0,1)</f>
        <v>IAU</v>
      </c>
      <c r="BB126" s="359"/>
      <c r="BC126" s="359"/>
      <c r="BD126" s="359"/>
      <c r="BE126" s="359"/>
      <c r="BF126" s="359"/>
      <c r="BG126" s="359"/>
      <c r="BH126" s="359"/>
      <c r="BI126" s="359"/>
      <c r="BJ126" s="359"/>
      <c r="BK126" s="359"/>
      <c r="BL126" s="359"/>
      <c r="BM126" s="359"/>
      <c r="BN126" s="359"/>
      <c r="BO126" s="359"/>
      <c r="BP126" s="359"/>
      <c r="BQ126" s="359"/>
      <c r="BR126" s="359"/>
      <c r="BS126" s="359"/>
      <c r="BT126" s="359"/>
      <c r="BU126" s="359"/>
      <c r="BV126" s="359"/>
      <c r="BW126" s="359"/>
      <c r="BX126" s="359"/>
      <c r="BY126" s="359"/>
      <c r="BZ126" s="359"/>
      <c r="CA126" s="359"/>
      <c r="CB126" s="359"/>
      <c r="CC126" s="359"/>
      <c r="CD126" s="359"/>
      <c r="CE126" s="359"/>
      <c r="CF126" s="359"/>
      <c r="CG126" s="359"/>
      <c r="CH126" s="359"/>
      <c r="CI126" s="359"/>
      <c r="CJ126" s="359"/>
      <c r="CK126" s="362"/>
    </row>
    <row r="127" spans="1:125" ht="18.600000000000001" hidden="1" customHeight="1" x14ac:dyDescent="0.25">
      <c r="A127" s="999"/>
      <c r="B127" s="997"/>
      <c r="C127" s="184"/>
      <c r="D127" s="184"/>
      <c r="E127" s="184"/>
      <c r="F127" s="184"/>
      <c r="G127" s="184"/>
      <c r="H127" s="184"/>
      <c r="I127" s="184"/>
      <c r="J127" s="184"/>
      <c r="K127" s="184" t="s">
        <v>587</v>
      </c>
      <c r="L127" s="184"/>
      <c r="M127" s="184"/>
      <c r="N127" s="184"/>
      <c r="O127" s="184"/>
      <c r="P127" s="184"/>
      <c r="Q127" s="184"/>
      <c r="R127" s="184"/>
      <c r="S127" s="184"/>
      <c r="T127" s="184"/>
      <c r="U127" s="184"/>
      <c r="V127" s="184"/>
      <c r="W127" s="184"/>
      <c r="X127" s="184"/>
      <c r="Y127" s="184"/>
      <c r="Z127" s="184"/>
      <c r="AA127" s="184"/>
      <c r="AB127" s="184"/>
      <c r="AC127" s="184"/>
      <c r="AD127" s="184"/>
      <c r="AE127" s="184"/>
      <c r="AF127" s="184"/>
      <c r="AG127" s="184"/>
      <c r="AH127" s="184"/>
      <c r="AI127" s="184"/>
      <c r="AJ127" s="184"/>
      <c r="AK127" s="184"/>
      <c r="AL127" s="184"/>
      <c r="AM127" s="184"/>
      <c r="AN127" s="184"/>
      <c r="AO127" s="184"/>
      <c r="AP127" s="184"/>
      <c r="AQ127" s="184"/>
      <c r="AR127" s="184"/>
      <c r="AS127" s="184"/>
      <c r="AT127" s="184"/>
      <c r="AU127" s="184"/>
      <c r="AV127" s="183"/>
      <c r="AW127" s="183"/>
      <c r="AX127" s="183"/>
      <c r="AY127" s="346" t="s">
        <v>738</v>
      </c>
      <c r="AZ127" s="183" t="str">
        <f>'Org Raw Data'!$G$19</f>
        <v>ORG_L3_279</v>
      </c>
      <c r="BA127" s="183" t="str">
        <f ca="1">OFFSET('Org Raw Data'!$G$19,0,1)</f>
        <v>IAU</v>
      </c>
      <c r="BB127" s="184"/>
      <c r="BC127" s="184"/>
      <c r="BD127" s="184"/>
      <c r="BE127" s="184"/>
      <c r="BF127" s="184"/>
      <c r="BG127" s="184"/>
      <c r="BH127" s="184"/>
      <c r="BI127" s="184"/>
      <c r="BJ127" s="184"/>
      <c r="BK127" s="184"/>
      <c r="BL127" s="184"/>
      <c r="BM127" s="184"/>
      <c r="BN127" s="184"/>
      <c r="BO127" s="184"/>
      <c r="BP127" s="184"/>
      <c r="BQ127" s="184"/>
      <c r="BR127" s="184"/>
      <c r="BS127" s="184"/>
      <c r="BT127" s="184"/>
      <c r="BU127" s="184"/>
      <c r="BV127" s="184"/>
      <c r="BW127" s="184"/>
      <c r="BX127" s="184"/>
      <c r="BY127" s="184"/>
      <c r="BZ127" s="184"/>
      <c r="CA127" s="184"/>
      <c r="CB127" s="184"/>
      <c r="CC127" s="184"/>
      <c r="CD127" s="184"/>
      <c r="CE127" s="184"/>
      <c r="CF127" s="184"/>
      <c r="CG127" s="184"/>
      <c r="CH127" s="184"/>
      <c r="CI127" s="184"/>
      <c r="CJ127" s="184"/>
      <c r="CK127" s="349"/>
    </row>
    <row r="128" spans="1:125" ht="18.600000000000001" hidden="1" customHeight="1" thickBot="1" x14ac:dyDescent="0.3">
      <c r="A128" s="999"/>
      <c r="B128" s="996"/>
      <c r="C128" s="357"/>
      <c r="D128" s="357"/>
      <c r="E128" s="357"/>
      <c r="F128" s="357"/>
      <c r="G128" s="357"/>
      <c r="H128" s="357"/>
      <c r="I128" s="357"/>
      <c r="J128" s="357"/>
      <c r="K128" s="357"/>
      <c r="L128" s="357"/>
      <c r="M128" s="357"/>
      <c r="N128" s="357"/>
      <c r="O128" s="357"/>
      <c r="P128" s="357"/>
      <c r="Q128" s="357"/>
      <c r="R128" s="357"/>
      <c r="S128" s="357"/>
      <c r="T128" s="357"/>
      <c r="U128" s="357"/>
      <c r="V128" s="357"/>
      <c r="W128" s="357"/>
      <c r="X128" s="357"/>
      <c r="Y128" s="357"/>
      <c r="Z128" s="357"/>
      <c r="AA128" s="357"/>
      <c r="AB128" s="357"/>
      <c r="AC128" s="357"/>
      <c r="AD128" s="357"/>
      <c r="AE128" s="357"/>
      <c r="AF128" s="357"/>
      <c r="AG128" s="357"/>
      <c r="AH128" s="357"/>
      <c r="AI128" s="357"/>
      <c r="AJ128" s="357"/>
      <c r="AK128" s="357"/>
      <c r="AL128" s="357"/>
      <c r="AM128" s="357"/>
      <c r="AN128" s="357"/>
      <c r="AO128" s="357"/>
      <c r="AP128" s="357"/>
      <c r="AQ128" s="357"/>
      <c r="AR128" s="357"/>
      <c r="AS128" s="357"/>
      <c r="AT128" s="357"/>
      <c r="AU128" s="357"/>
      <c r="AV128" s="356"/>
      <c r="AW128" s="356"/>
      <c r="AX128" s="356"/>
      <c r="AY128" s="355" t="s">
        <v>739</v>
      </c>
      <c r="AZ128" s="183" t="str">
        <f>'Org Raw Data'!$G$19</f>
        <v>ORG_L3_279</v>
      </c>
      <c r="BA128" s="183" t="str">
        <f ca="1">OFFSET('Org Raw Data'!$G$19,0,1)</f>
        <v>IAU</v>
      </c>
      <c r="BB128" s="357"/>
      <c r="BC128" s="357"/>
      <c r="BD128" s="357"/>
      <c r="BE128" s="357"/>
      <c r="BF128" s="357"/>
      <c r="BG128" s="357"/>
      <c r="BH128" s="357"/>
      <c r="BI128" s="357"/>
      <c r="BJ128" s="357"/>
      <c r="BK128" s="357"/>
      <c r="BL128" s="357"/>
      <c r="BM128" s="357"/>
      <c r="BN128" s="357"/>
      <c r="BO128" s="357"/>
      <c r="BP128" s="357"/>
      <c r="BQ128" s="357"/>
      <c r="BR128" s="357"/>
      <c r="BS128" s="357"/>
      <c r="BT128" s="357"/>
      <c r="BU128" s="357"/>
      <c r="BV128" s="357"/>
      <c r="BW128" s="357"/>
      <c r="BX128" s="357"/>
      <c r="BY128" s="357"/>
      <c r="BZ128" s="357"/>
      <c r="CA128" s="357"/>
      <c r="CB128" s="357"/>
      <c r="CC128" s="357"/>
      <c r="CD128" s="357"/>
      <c r="CE128" s="357"/>
      <c r="CF128" s="357"/>
      <c r="CG128" s="357"/>
      <c r="CH128" s="357"/>
      <c r="CI128" s="357"/>
      <c r="CJ128" s="357"/>
      <c r="CK128" s="358"/>
    </row>
    <row r="129" spans="1:89" ht="36.9" hidden="1" customHeight="1" thickTop="1" x14ac:dyDescent="0.25">
      <c r="A129" s="999"/>
      <c r="B129" s="995" t="s">
        <v>740</v>
      </c>
      <c r="C129" s="359"/>
      <c r="D129" s="359"/>
      <c r="E129" s="359"/>
      <c r="F129" s="359"/>
      <c r="G129" s="359"/>
      <c r="H129" s="359"/>
      <c r="I129" s="359"/>
      <c r="J129" s="359"/>
      <c r="K129" s="359"/>
      <c r="L129" s="359"/>
      <c r="M129" s="359"/>
      <c r="N129" s="359"/>
      <c r="O129" s="359"/>
      <c r="P129" s="359"/>
      <c r="Q129" s="359"/>
      <c r="R129" s="359"/>
      <c r="S129" s="359"/>
      <c r="T129" s="359"/>
      <c r="U129" s="359"/>
      <c r="V129" s="359"/>
      <c r="W129" s="359"/>
      <c r="X129" s="359"/>
      <c r="Y129" s="359"/>
      <c r="Z129" s="359"/>
      <c r="AA129" s="359"/>
      <c r="AB129" s="359"/>
      <c r="AC129" s="359"/>
      <c r="AD129" s="359"/>
      <c r="AE129" s="359"/>
      <c r="AF129" s="359"/>
      <c r="AG129" s="359"/>
      <c r="AH129" s="359"/>
      <c r="AI129" s="359"/>
      <c r="AJ129" s="359"/>
      <c r="AK129" s="359"/>
      <c r="AL129" s="359"/>
      <c r="AM129" s="359"/>
      <c r="AN129" s="359"/>
      <c r="AO129" s="359"/>
      <c r="AP129" s="359"/>
      <c r="AQ129" s="359"/>
      <c r="AR129" s="359"/>
      <c r="AS129" s="359"/>
      <c r="AT129" s="359"/>
      <c r="AU129" s="359"/>
      <c r="AV129" s="359"/>
      <c r="AW129" s="359"/>
      <c r="AX129" s="359"/>
      <c r="AY129" s="359"/>
      <c r="AZ129" s="359"/>
      <c r="BA129" s="359"/>
      <c r="BB129" s="360" t="s">
        <v>741</v>
      </c>
      <c r="BC129" s="361" t="str">
        <f>'Org Raw Data'!$G$27</f>
        <v>ORG_L3_291</v>
      </c>
      <c r="BD129" s="361" t="str">
        <f ca="1">OFFSET('Org Raw Data'!$G$27,0,1)</f>
        <v>GRM</v>
      </c>
      <c r="BE129" s="359"/>
      <c r="BF129" s="359"/>
      <c r="BG129" s="359"/>
      <c r="BH129" s="359"/>
      <c r="BI129" s="359"/>
      <c r="BJ129" s="359"/>
      <c r="BK129" s="359"/>
      <c r="BL129" s="359"/>
      <c r="BM129" s="359"/>
      <c r="BN129" s="359"/>
      <c r="BO129" s="359"/>
      <c r="BP129" s="359"/>
      <c r="BQ129" s="361"/>
      <c r="BR129" s="361"/>
      <c r="BS129" s="361"/>
      <c r="BT129" s="359"/>
      <c r="BU129" s="359"/>
      <c r="BV129" s="359"/>
      <c r="BW129" s="359"/>
      <c r="BX129" s="359"/>
      <c r="BY129" s="359"/>
      <c r="BZ129" s="361"/>
      <c r="CA129" s="361"/>
      <c r="CB129" s="361"/>
      <c r="CC129" s="359"/>
      <c r="CD129" s="359"/>
      <c r="CE129" s="359"/>
      <c r="CF129" s="359"/>
      <c r="CG129" s="359"/>
      <c r="CH129" s="359"/>
      <c r="CI129" s="359"/>
      <c r="CJ129" s="359"/>
      <c r="CK129" s="362"/>
    </row>
    <row r="130" spans="1:89" ht="18.600000000000001" hidden="1" customHeight="1" x14ac:dyDescent="0.25">
      <c r="A130" s="999"/>
      <c r="B130" s="997"/>
      <c r="C130" s="184"/>
      <c r="D130" s="184"/>
      <c r="E130" s="184"/>
      <c r="F130" s="184"/>
      <c r="G130" s="184"/>
      <c r="H130" s="184"/>
      <c r="I130" s="184"/>
      <c r="J130" s="184"/>
      <c r="K130" s="184"/>
      <c r="L130" s="184"/>
      <c r="M130" s="184"/>
      <c r="N130" s="184"/>
      <c r="O130" s="184"/>
      <c r="P130" s="184"/>
      <c r="Q130" s="184"/>
      <c r="R130" s="184"/>
      <c r="S130" s="184"/>
      <c r="T130" s="184"/>
      <c r="U130" s="184"/>
      <c r="V130" s="184"/>
      <c r="W130" s="184"/>
      <c r="X130" s="184"/>
      <c r="Y130" s="184"/>
      <c r="Z130" s="184"/>
      <c r="AA130" s="184"/>
      <c r="AB130" s="184"/>
      <c r="AC130" s="184"/>
      <c r="AD130" s="184"/>
      <c r="AE130" s="184"/>
      <c r="AF130" s="184"/>
      <c r="AG130" s="184"/>
      <c r="AH130" s="184"/>
      <c r="AI130" s="184"/>
      <c r="AJ130" s="184"/>
      <c r="AK130" s="184"/>
      <c r="AL130" s="184"/>
      <c r="AM130" s="184"/>
      <c r="AN130" s="184"/>
      <c r="AO130" s="184"/>
      <c r="AP130" s="184"/>
      <c r="AQ130" s="184"/>
      <c r="AR130" s="184"/>
      <c r="AS130" s="184"/>
      <c r="AT130" s="184"/>
      <c r="AU130" s="184"/>
      <c r="AV130" s="184"/>
      <c r="AW130" s="184"/>
      <c r="AX130" s="184"/>
      <c r="AY130" s="184"/>
      <c r="AZ130" s="184"/>
      <c r="BA130" s="184"/>
      <c r="BB130" s="346" t="s">
        <v>742</v>
      </c>
      <c r="BC130" s="183" t="str">
        <f>'Org Raw Data'!$G$27</f>
        <v>ORG_L3_291</v>
      </c>
      <c r="BD130" s="183" t="str">
        <f ca="1">OFFSET('Org Raw Data'!$G$27,0,1)</f>
        <v>GRM</v>
      </c>
      <c r="BE130" s="184"/>
      <c r="BF130" s="184"/>
      <c r="BG130" s="184"/>
      <c r="BH130" s="184"/>
      <c r="BI130" s="184"/>
      <c r="BJ130" s="184"/>
      <c r="BK130" s="184"/>
      <c r="BL130" s="184"/>
      <c r="BM130" s="184"/>
      <c r="BN130" s="184"/>
      <c r="BO130" s="184"/>
      <c r="BP130" s="184"/>
      <c r="BQ130" s="183"/>
      <c r="BR130" s="183"/>
      <c r="BS130" s="183"/>
      <c r="BT130" s="184"/>
      <c r="BU130" s="184"/>
      <c r="BV130" s="184"/>
      <c r="BW130" s="184"/>
      <c r="BX130" s="184"/>
      <c r="BY130" s="184"/>
      <c r="BZ130" s="183"/>
      <c r="CA130" s="183"/>
      <c r="CB130" s="183"/>
      <c r="CC130" s="184"/>
      <c r="CD130" s="184"/>
      <c r="CE130" s="184"/>
      <c r="CF130" s="184"/>
      <c r="CG130" s="184"/>
      <c r="CH130" s="184"/>
      <c r="CI130" s="184"/>
      <c r="CJ130" s="184"/>
      <c r="CK130" s="349"/>
    </row>
    <row r="131" spans="1:89" ht="18.600000000000001" hidden="1" customHeight="1" thickBot="1" x14ac:dyDescent="0.3">
      <c r="A131" s="999"/>
      <c r="B131" s="996"/>
      <c r="C131" s="357"/>
      <c r="D131" s="357"/>
      <c r="E131" s="357"/>
      <c r="F131" s="357"/>
      <c r="G131" s="357"/>
      <c r="H131" s="357"/>
      <c r="I131" s="357"/>
      <c r="J131" s="357"/>
      <c r="K131" s="357"/>
      <c r="L131" s="357"/>
      <c r="M131" s="357"/>
      <c r="N131" s="357"/>
      <c r="O131" s="357"/>
      <c r="P131" s="357"/>
      <c r="Q131" s="357"/>
      <c r="R131" s="357"/>
      <c r="S131" s="357"/>
      <c r="T131" s="357"/>
      <c r="U131" s="357"/>
      <c r="V131" s="357"/>
      <c r="W131" s="357"/>
      <c r="X131" s="357"/>
      <c r="Y131" s="357"/>
      <c r="Z131" s="357"/>
      <c r="AA131" s="357"/>
      <c r="AB131" s="357"/>
      <c r="AC131" s="357"/>
      <c r="AD131" s="357"/>
      <c r="AE131" s="357"/>
      <c r="AF131" s="357"/>
      <c r="AG131" s="357"/>
      <c r="AH131" s="357"/>
      <c r="AI131" s="357"/>
      <c r="AJ131" s="357"/>
      <c r="AK131" s="357"/>
      <c r="AL131" s="357"/>
      <c r="AM131" s="357"/>
      <c r="AN131" s="357"/>
      <c r="AO131" s="357"/>
      <c r="AP131" s="357"/>
      <c r="AQ131" s="357"/>
      <c r="AR131" s="357"/>
      <c r="AS131" s="357"/>
      <c r="AT131" s="357"/>
      <c r="AU131" s="357"/>
      <c r="AV131" s="357"/>
      <c r="AW131" s="357"/>
      <c r="AX131" s="357"/>
      <c r="AY131" s="357"/>
      <c r="AZ131" s="357"/>
      <c r="BA131" s="357"/>
      <c r="BB131" s="355" t="s">
        <v>743</v>
      </c>
      <c r="BC131" s="387" t="str">
        <f>'Org Raw Data'!$G$21</f>
        <v>ORG_L3_296</v>
      </c>
      <c r="BD131" s="387" t="str">
        <f ca="1">OFFSET('Org Raw Data'!$G$21,0,1)</f>
        <v>FM</v>
      </c>
      <c r="BE131" s="357"/>
      <c r="BF131" s="357"/>
      <c r="BG131" s="357"/>
      <c r="BH131" s="357"/>
      <c r="BI131" s="357"/>
      <c r="BJ131" s="357"/>
      <c r="BK131" s="357"/>
      <c r="BL131" s="357"/>
      <c r="BM131" s="357"/>
      <c r="BN131" s="357"/>
      <c r="BO131" s="357"/>
      <c r="BP131" s="357"/>
      <c r="BQ131" s="356"/>
      <c r="BR131" s="356"/>
      <c r="BS131" s="356"/>
      <c r="BT131" s="357"/>
      <c r="BU131" s="357"/>
      <c r="BV131" s="357"/>
      <c r="BW131" s="357"/>
      <c r="BX131" s="357"/>
      <c r="BY131" s="357"/>
      <c r="BZ131" s="356"/>
      <c r="CA131" s="356"/>
      <c r="CB131" s="356"/>
      <c r="CC131" s="357"/>
      <c r="CD131" s="357"/>
      <c r="CE131" s="357"/>
      <c r="CF131" s="357"/>
      <c r="CG131" s="357"/>
      <c r="CH131" s="357"/>
      <c r="CI131" s="357"/>
      <c r="CJ131" s="357"/>
      <c r="CK131" s="358"/>
    </row>
    <row r="132" spans="1:89" ht="36.9" hidden="1" customHeight="1" thickTop="1" x14ac:dyDescent="0.25">
      <c r="A132" s="999"/>
      <c r="B132" s="997" t="s">
        <v>744</v>
      </c>
      <c r="C132" s="184"/>
      <c r="D132" s="184"/>
      <c r="E132" s="184"/>
      <c r="F132" s="184"/>
      <c r="G132" s="184"/>
      <c r="H132" s="184"/>
      <c r="I132" s="184"/>
      <c r="J132" s="184"/>
      <c r="K132" s="184"/>
      <c r="L132" s="184"/>
      <c r="M132" s="184"/>
      <c r="N132" s="184"/>
      <c r="O132" s="184"/>
      <c r="P132" s="184"/>
      <c r="Q132" s="184"/>
      <c r="R132" s="184"/>
      <c r="S132" s="184"/>
      <c r="T132" s="184"/>
      <c r="U132" s="184"/>
      <c r="V132" s="184"/>
      <c r="W132" s="184"/>
      <c r="X132" s="184"/>
      <c r="Y132" s="184"/>
      <c r="Z132" s="184"/>
      <c r="AA132" s="184"/>
      <c r="AB132" s="184"/>
      <c r="AC132" s="184"/>
      <c r="AD132" s="184"/>
      <c r="AE132" s="184"/>
      <c r="AF132" s="184"/>
      <c r="AG132" s="184"/>
      <c r="AH132" s="184"/>
      <c r="AI132" s="184"/>
      <c r="AJ132" s="184"/>
      <c r="AK132" s="184"/>
      <c r="AL132" s="184"/>
      <c r="AM132" s="184"/>
      <c r="AN132" s="184"/>
      <c r="AO132" s="184"/>
      <c r="AP132" s="184"/>
      <c r="AQ132" s="184"/>
      <c r="AR132" s="184"/>
      <c r="AS132" s="184"/>
      <c r="AT132" s="184"/>
      <c r="AU132" s="184"/>
      <c r="AV132" s="184"/>
      <c r="AW132" s="184"/>
      <c r="AX132" s="184"/>
      <c r="AY132" s="184"/>
      <c r="AZ132" s="184"/>
      <c r="BA132" s="184"/>
      <c r="BB132" s="354" t="s">
        <v>747</v>
      </c>
      <c r="BC132" s="183" t="str">
        <f>'Org Raw Data'!$G$19</f>
        <v>ORG_L3_279</v>
      </c>
      <c r="BD132" s="183" t="str">
        <f ca="1">OFFSET('Org Raw Data'!$G$19,0,1)</f>
        <v>IAU</v>
      </c>
      <c r="BE132" s="184"/>
      <c r="BF132" s="184"/>
      <c r="BG132" s="184"/>
      <c r="BH132" s="184"/>
      <c r="BI132" s="184"/>
      <c r="BJ132" s="184"/>
      <c r="BK132" s="184"/>
      <c r="BL132" s="184"/>
      <c r="BM132" s="184"/>
      <c r="BN132" s="184"/>
      <c r="BO132" s="184"/>
      <c r="BP132" s="184"/>
      <c r="BQ132" s="354" t="s">
        <v>745</v>
      </c>
      <c r="BR132" s="183" t="str">
        <f>'Org Raw Data'!$G$27</f>
        <v>ORG_L3_291</v>
      </c>
      <c r="BS132" s="183" t="str">
        <f ca="1">OFFSET('Org Raw Data'!$G$27,0,1)</f>
        <v>GRM</v>
      </c>
      <c r="BT132" s="184"/>
      <c r="BU132" s="184"/>
      <c r="BV132" s="184"/>
      <c r="BW132" s="184"/>
      <c r="BX132" s="184"/>
      <c r="BY132" s="184"/>
      <c r="BZ132" s="184"/>
      <c r="CA132" s="184"/>
      <c r="CB132" s="184"/>
      <c r="CC132" s="183"/>
      <c r="CD132" s="183"/>
      <c r="CE132" s="183"/>
      <c r="CF132" s="184"/>
      <c r="CG132" s="184"/>
      <c r="CH132" s="184"/>
      <c r="CI132" s="184"/>
      <c r="CJ132" s="184"/>
      <c r="CK132" s="349"/>
    </row>
    <row r="133" spans="1:89" ht="18.600000000000001" hidden="1" customHeight="1" thickBot="1" x14ac:dyDescent="0.3">
      <c r="A133" s="999"/>
      <c r="B133" s="996"/>
      <c r="C133" s="357"/>
      <c r="D133" s="357"/>
      <c r="E133" s="357"/>
      <c r="F133" s="357"/>
      <c r="G133" s="357"/>
      <c r="H133" s="357"/>
      <c r="I133" s="357"/>
      <c r="J133" s="357"/>
      <c r="K133" s="357"/>
      <c r="L133" s="357"/>
      <c r="M133" s="357"/>
      <c r="N133" s="357"/>
      <c r="O133" s="357"/>
      <c r="P133" s="357"/>
      <c r="Q133" s="357"/>
      <c r="R133" s="357"/>
      <c r="S133" s="357"/>
      <c r="T133" s="357"/>
      <c r="U133" s="357"/>
      <c r="V133" s="357"/>
      <c r="W133" s="357"/>
      <c r="X133" s="357"/>
      <c r="Y133" s="357"/>
      <c r="Z133" s="357"/>
      <c r="AA133" s="357"/>
      <c r="AB133" s="357"/>
      <c r="AC133" s="357"/>
      <c r="AD133" s="357"/>
      <c r="AE133" s="357"/>
      <c r="AF133" s="357"/>
      <c r="AG133" s="357"/>
      <c r="AH133" s="357"/>
      <c r="AI133" s="357"/>
      <c r="AJ133" s="357"/>
      <c r="AK133" s="357"/>
      <c r="AL133" s="357"/>
      <c r="AM133" s="357"/>
      <c r="AN133" s="357"/>
      <c r="AO133" s="357"/>
      <c r="AP133" s="357"/>
      <c r="AQ133" s="357"/>
      <c r="AR133" s="357"/>
      <c r="AS133" s="357"/>
      <c r="AT133" s="357"/>
      <c r="AU133" s="357"/>
      <c r="AV133" s="357"/>
      <c r="AW133" s="357"/>
      <c r="AX133" s="357"/>
      <c r="AY133" s="357"/>
      <c r="AZ133" s="357"/>
      <c r="BA133" s="357"/>
      <c r="BB133" s="356"/>
      <c r="BC133" s="356"/>
      <c r="BD133" s="356"/>
      <c r="BE133" s="357"/>
      <c r="BF133" s="357"/>
      <c r="BG133" s="357"/>
      <c r="BH133" s="357"/>
      <c r="BI133" s="357"/>
      <c r="BJ133" s="357"/>
      <c r="BK133" s="357"/>
      <c r="BL133" s="357"/>
      <c r="BM133" s="357"/>
      <c r="BN133" s="357"/>
      <c r="BO133" s="357"/>
      <c r="BP133" s="357"/>
      <c r="BQ133" s="355" t="s">
        <v>746</v>
      </c>
      <c r="BR133" s="183" t="str">
        <f>'Org Raw Data'!$G$27</f>
        <v>ORG_L3_291</v>
      </c>
      <c r="BS133" s="183" t="str">
        <f ca="1">OFFSET('Org Raw Data'!$G$27,0,1)</f>
        <v>GRM</v>
      </c>
      <c r="BT133" s="357"/>
      <c r="BU133" s="357"/>
      <c r="BV133" s="357"/>
      <c r="BW133" s="357"/>
      <c r="BX133" s="357"/>
      <c r="BY133" s="357"/>
      <c r="BZ133" s="357"/>
      <c r="CA133" s="357"/>
      <c r="CB133" s="357"/>
      <c r="CC133" s="356"/>
      <c r="CD133" s="356"/>
      <c r="CE133" s="356"/>
      <c r="CF133" s="357"/>
      <c r="CG133" s="357"/>
      <c r="CH133" s="357"/>
      <c r="CI133" s="357"/>
      <c r="CJ133" s="357"/>
      <c r="CK133" s="358"/>
    </row>
    <row r="134" spans="1:89" ht="36.9" hidden="1" customHeight="1" thickTop="1" x14ac:dyDescent="0.25">
      <c r="A134" s="999"/>
      <c r="B134" s="995" t="s">
        <v>748</v>
      </c>
      <c r="C134" s="359"/>
      <c r="D134" s="359"/>
      <c r="E134" s="359"/>
      <c r="F134" s="359"/>
      <c r="G134" s="359"/>
      <c r="H134" s="359"/>
      <c r="I134" s="359"/>
      <c r="J134" s="359"/>
      <c r="K134" s="359"/>
      <c r="L134" s="359"/>
      <c r="M134" s="359"/>
      <c r="N134" s="359"/>
      <c r="O134" s="359"/>
      <c r="P134" s="359"/>
      <c r="Q134" s="359"/>
      <c r="R134" s="359"/>
      <c r="S134" s="359"/>
      <c r="T134" s="359"/>
      <c r="U134" s="359"/>
      <c r="V134" s="359"/>
      <c r="W134" s="359"/>
      <c r="X134" s="359"/>
      <c r="Y134" s="359"/>
      <c r="Z134" s="359"/>
      <c r="AA134" s="359"/>
      <c r="AB134" s="359"/>
      <c r="AC134" s="359"/>
      <c r="AD134" s="359"/>
      <c r="AE134" s="359"/>
      <c r="AF134" s="359"/>
      <c r="AG134" s="359"/>
      <c r="AH134" s="359"/>
      <c r="AI134" s="359"/>
      <c r="AJ134" s="359"/>
      <c r="AK134" s="359"/>
      <c r="AL134" s="359"/>
      <c r="AM134" s="359"/>
      <c r="AN134" s="359"/>
      <c r="AO134" s="359"/>
      <c r="AP134" s="359"/>
      <c r="AQ134" s="359"/>
      <c r="AR134" s="359"/>
      <c r="AS134" s="359"/>
      <c r="AT134" s="359"/>
      <c r="AU134" s="359"/>
      <c r="AV134" s="359"/>
      <c r="AW134" s="359"/>
      <c r="AX134" s="359"/>
      <c r="AY134" s="359"/>
      <c r="AZ134" s="359"/>
      <c r="BA134" s="359"/>
      <c r="BB134" s="359"/>
      <c r="BC134" s="359"/>
      <c r="BD134" s="359"/>
      <c r="BE134" s="359"/>
      <c r="BF134" s="359"/>
      <c r="BG134" s="359"/>
      <c r="BH134" s="359"/>
      <c r="BI134" s="359"/>
      <c r="BJ134" s="359"/>
      <c r="BK134" s="360" t="s">
        <v>751</v>
      </c>
      <c r="BL134" s="183" t="str">
        <f>'Org Raw Data'!$G$43</f>
        <v>ORG_L3_272</v>
      </c>
      <c r="BM134" s="183" t="str">
        <f ca="1">OFFSET('Org Raw Data'!$G$43,0,1)</f>
        <v>MC</v>
      </c>
      <c r="BN134" s="359"/>
      <c r="BO134" s="359"/>
      <c r="BP134" s="359"/>
      <c r="BQ134" s="359"/>
      <c r="BR134" s="359"/>
      <c r="BS134" s="359"/>
      <c r="BT134" s="359"/>
      <c r="BU134" s="359"/>
      <c r="BV134" s="359"/>
      <c r="BW134" s="359"/>
      <c r="BX134" s="359"/>
      <c r="BY134" s="359"/>
      <c r="BZ134" s="359"/>
      <c r="CA134" s="359"/>
      <c r="CB134" s="359"/>
      <c r="CC134" s="359"/>
      <c r="CD134" s="359"/>
      <c r="CE134" s="359"/>
      <c r="CF134" s="359"/>
      <c r="CG134" s="359"/>
      <c r="CH134" s="359"/>
      <c r="CI134" s="360" t="s">
        <v>749</v>
      </c>
      <c r="CJ134" s="361" t="str">
        <f>'Org Raw Data'!$G$7</f>
        <v>ORG_L3_280</v>
      </c>
      <c r="CK134" s="363" t="str">
        <f ca="1">OFFSET('Org Raw Data'!$G$7,0,1)</f>
        <v>SSE</v>
      </c>
    </row>
    <row r="135" spans="1:89" ht="18.600000000000001" hidden="1" customHeight="1" x14ac:dyDescent="0.25">
      <c r="A135" s="999"/>
      <c r="B135" s="997"/>
      <c r="C135" s="184"/>
      <c r="D135" s="184"/>
      <c r="E135" s="184"/>
      <c r="F135" s="184"/>
      <c r="G135" s="184"/>
      <c r="H135" s="184"/>
      <c r="I135" s="184"/>
      <c r="J135" s="184"/>
      <c r="K135" s="184"/>
      <c r="L135" s="184"/>
      <c r="M135" s="184"/>
      <c r="N135" s="184"/>
      <c r="O135" s="184"/>
      <c r="P135" s="184"/>
      <c r="Q135" s="184"/>
      <c r="R135" s="184"/>
      <c r="S135" s="184"/>
      <c r="T135" s="184"/>
      <c r="U135" s="184"/>
      <c r="V135" s="184"/>
      <c r="W135" s="184"/>
      <c r="X135" s="184"/>
      <c r="Y135" s="184"/>
      <c r="Z135" s="184"/>
      <c r="AA135" s="184"/>
      <c r="AB135" s="184"/>
      <c r="AC135" s="184"/>
      <c r="AD135" s="184"/>
      <c r="AE135" s="184"/>
      <c r="AF135" s="184"/>
      <c r="AG135" s="184"/>
      <c r="AH135" s="184"/>
      <c r="AI135" s="184"/>
      <c r="AJ135" s="184"/>
      <c r="AK135" s="184"/>
      <c r="AL135" s="184"/>
      <c r="AM135" s="184"/>
      <c r="AN135" s="184"/>
      <c r="AO135" s="184"/>
      <c r="AP135" s="184"/>
      <c r="AQ135" s="184"/>
      <c r="AR135" s="184"/>
      <c r="AS135" s="184"/>
      <c r="AT135" s="184"/>
      <c r="AU135" s="184"/>
      <c r="AV135" s="184"/>
      <c r="AW135" s="184"/>
      <c r="AX135" s="184"/>
      <c r="AY135" s="184"/>
      <c r="AZ135" s="184"/>
      <c r="BA135" s="184"/>
      <c r="BB135" s="184"/>
      <c r="BC135" s="184"/>
      <c r="BD135" s="184"/>
      <c r="BE135" s="184"/>
      <c r="BF135" s="184"/>
      <c r="BG135" s="184"/>
      <c r="BH135" s="184"/>
      <c r="BI135" s="184"/>
      <c r="BJ135" s="184"/>
      <c r="BK135" s="184"/>
      <c r="BL135" s="184"/>
      <c r="BM135" s="184"/>
      <c r="BN135" s="346" t="s">
        <v>752</v>
      </c>
      <c r="BO135" s="183" t="str">
        <f>'Org Raw Data'!$G$43</f>
        <v>ORG_L3_272</v>
      </c>
      <c r="BP135" s="183" t="str">
        <f ca="1">OFFSET('Org Raw Data'!$G$43,0,1)</f>
        <v>MC</v>
      </c>
      <c r="BQ135" s="184"/>
      <c r="BR135" s="184"/>
      <c r="BS135" s="184"/>
      <c r="BT135" s="184"/>
      <c r="BU135" s="184"/>
      <c r="BV135" s="184"/>
      <c r="BW135" s="184"/>
      <c r="BX135" s="184"/>
      <c r="BY135" s="184"/>
      <c r="BZ135" s="184"/>
      <c r="CA135" s="184"/>
      <c r="CB135" s="184"/>
      <c r="CC135" s="184"/>
      <c r="CD135" s="184"/>
      <c r="CE135" s="184"/>
      <c r="CF135" s="184"/>
      <c r="CG135" s="184"/>
      <c r="CH135" s="184"/>
      <c r="CI135" s="184"/>
      <c r="CJ135" s="184"/>
      <c r="CK135" s="349"/>
    </row>
    <row r="136" spans="1:89" ht="18.600000000000001" hidden="1" customHeight="1" thickBot="1" x14ac:dyDescent="0.3">
      <c r="A136" s="999"/>
      <c r="B136" s="996"/>
      <c r="C136" s="357"/>
      <c r="D136" s="357"/>
      <c r="E136" s="357"/>
      <c r="F136" s="357"/>
      <c r="G136" s="357"/>
      <c r="H136" s="357"/>
      <c r="I136" s="357"/>
      <c r="J136" s="357"/>
      <c r="K136" s="357"/>
      <c r="L136" s="357"/>
      <c r="M136" s="357"/>
      <c r="N136" s="357"/>
      <c r="O136" s="357"/>
      <c r="P136" s="357"/>
      <c r="Q136" s="357"/>
      <c r="R136" s="357"/>
      <c r="S136" s="357"/>
      <c r="T136" s="357"/>
      <c r="U136" s="357"/>
      <c r="V136" s="357"/>
      <c r="W136" s="357"/>
      <c r="X136" s="357"/>
      <c r="Y136" s="357"/>
      <c r="Z136" s="357"/>
      <c r="AA136" s="357"/>
      <c r="AB136" s="357"/>
      <c r="AC136" s="357"/>
      <c r="AD136" s="357"/>
      <c r="AE136" s="357"/>
      <c r="AF136" s="357"/>
      <c r="AG136" s="357"/>
      <c r="AH136" s="357"/>
      <c r="AI136" s="357"/>
      <c r="AJ136" s="357"/>
      <c r="AK136" s="357"/>
      <c r="AL136" s="357"/>
      <c r="AM136" s="357"/>
      <c r="AN136" s="357"/>
      <c r="AO136" s="357"/>
      <c r="AP136" s="357"/>
      <c r="AQ136" s="357"/>
      <c r="AR136" s="357"/>
      <c r="AS136" s="357"/>
      <c r="AT136" s="357"/>
      <c r="AU136" s="357"/>
      <c r="AV136" s="357"/>
      <c r="AW136" s="357"/>
      <c r="AX136" s="357"/>
      <c r="AY136" s="357"/>
      <c r="AZ136" s="357"/>
      <c r="BA136" s="357"/>
      <c r="BB136" s="357"/>
      <c r="BC136" s="357"/>
      <c r="BD136" s="357"/>
      <c r="BE136" s="357"/>
      <c r="BF136" s="357"/>
      <c r="BG136" s="357"/>
      <c r="BH136" s="357"/>
      <c r="BI136" s="357"/>
      <c r="BJ136" s="357"/>
      <c r="BK136" s="355" t="s">
        <v>753</v>
      </c>
      <c r="BL136" s="183" t="str">
        <f>'Org Raw Data'!$G$43</f>
        <v>ORG_L3_272</v>
      </c>
      <c r="BM136" s="183" t="str">
        <f ca="1">OFFSET('Org Raw Data'!$G$43,0,1)</f>
        <v>MC</v>
      </c>
      <c r="BN136" s="357"/>
      <c r="BO136" s="357"/>
      <c r="BP136" s="357"/>
      <c r="BQ136" s="357"/>
      <c r="BR136" s="357"/>
      <c r="BS136" s="357"/>
      <c r="BT136" s="357"/>
      <c r="BU136" s="357"/>
      <c r="BV136" s="357"/>
      <c r="BW136" s="357"/>
      <c r="BX136" s="357"/>
      <c r="BY136" s="357"/>
      <c r="BZ136" s="357"/>
      <c r="CA136" s="357"/>
      <c r="CB136" s="357"/>
      <c r="CC136" s="357"/>
      <c r="CD136" s="357"/>
      <c r="CE136" s="357"/>
      <c r="CF136" s="357"/>
      <c r="CG136" s="357"/>
      <c r="CH136" s="357"/>
      <c r="CI136" s="357"/>
      <c r="CJ136" s="357"/>
      <c r="CK136" s="358"/>
    </row>
    <row r="137" spans="1:89" ht="18.600000000000001" hidden="1" customHeight="1" thickTop="1" x14ac:dyDescent="0.25">
      <c r="A137" s="999"/>
      <c r="B137" s="995" t="s">
        <v>754</v>
      </c>
      <c r="C137" s="359"/>
      <c r="D137" s="359"/>
      <c r="E137" s="359"/>
      <c r="F137" s="359"/>
      <c r="G137" s="359"/>
      <c r="H137" s="359"/>
      <c r="I137" s="359"/>
      <c r="J137" s="359"/>
      <c r="K137" s="359"/>
      <c r="L137" s="359"/>
      <c r="M137" s="359"/>
      <c r="N137" s="359"/>
      <c r="O137" s="359"/>
      <c r="P137" s="359"/>
      <c r="Q137" s="359"/>
      <c r="R137" s="359"/>
      <c r="S137" s="359"/>
      <c r="T137" s="359"/>
      <c r="U137" s="359"/>
      <c r="V137" s="359"/>
      <c r="W137" s="359"/>
      <c r="X137" s="359"/>
      <c r="Y137" s="359"/>
      <c r="Z137" s="359"/>
      <c r="AA137" s="359"/>
      <c r="AB137" s="359"/>
      <c r="AC137" s="359"/>
      <c r="AD137" s="359"/>
      <c r="AE137" s="359"/>
      <c r="AF137" s="359"/>
      <c r="AG137" s="359"/>
      <c r="AH137" s="359"/>
      <c r="AI137" s="359"/>
      <c r="AJ137" s="359"/>
      <c r="AK137" s="359"/>
      <c r="AL137" s="359"/>
      <c r="AM137" s="359"/>
      <c r="AN137" s="359"/>
      <c r="AO137" s="359"/>
      <c r="AP137" s="359"/>
      <c r="AQ137" s="359"/>
      <c r="AR137" s="359"/>
      <c r="AS137" s="359"/>
      <c r="AT137" s="359"/>
      <c r="AU137" s="359"/>
      <c r="AV137" s="359"/>
      <c r="AW137" s="359"/>
      <c r="AX137" s="359"/>
      <c r="AY137" s="359"/>
      <c r="AZ137" s="359"/>
      <c r="BA137" s="359"/>
      <c r="BB137" s="359"/>
      <c r="BC137" s="359"/>
      <c r="BD137" s="359"/>
      <c r="BE137" s="359"/>
      <c r="BF137" s="359"/>
      <c r="BG137" s="359"/>
      <c r="BH137" s="359"/>
      <c r="BI137" s="359"/>
      <c r="BJ137" s="359"/>
      <c r="BK137" s="359"/>
      <c r="BL137" s="359"/>
      <c r="BM137" s="359"/>
      <c r="BN137" s="359"/>
      <c r="BO137" s="359"/>
      <c r="BP137" s="359"/>
      <c r="BQ137" s="359"/>
      <c r="BR137" s="359"/>
      <c r="BS137" s="359"/>
      <c r="BT137" s="359"/>
      <c r="BU137" s="359"/>
      <c r="BV137" s="359"/>
      <c r="BW137" s="359"/>
      <c r="BX137" s="359"/>
      <c r="BY137" s="359"/>
      <c r="BZ137" s="360" t="s">
        <v>755</v>
      </c>
      <c r="CA137" s="361" t="str">
        <f>'Org Raw Data'!$G$28</f>
        <v>ORG_L3_299</v>
      </c>
      <c r="CB137" s="361" t="str">
        <f ca="1">OFFSET('Org Raw Data'!$G$28,0,1)</f>
        <v>FS</v>
      </c>
      <c r="CC137" s="359"/>
      <c r="CD137" s="359"/>
      <c r="CE137" s="359"/>
      <c r="CF137" s="359"/>
      <c r="CG137" s="359"/>
      <c r="CH137" s="359"/>
      <c r="CI137" s="359"/>
      <c r="CJ137" s="359"/>
      <c r="CK137" s="362"/>
    </row>
    <row r="138" spans="1:89" ht="18.600000000000001" hidden="1" customHeight="1" x14ac:dyDescent="0.25">
      <c r="A138" s="999"/>
      <c r="B138" s="997"/>
      <c r="C138" s="184"/>
      <c r="D138" s="184"/>
      <c r="E138" s="184"/>
      <c r="F138" s="184"/>
      <c r="G138" s="184"/>
      <c r="H138" s="184"/>
      <c r="I138" s="184"/>
      <c r="J138" s="184"/>
      <c r="K138" s="184"/>
      <c r="L138" s="184"/>
      <c r="M138" s="184"/>
      <c r="N138" s="184"/>
      <c r="O138" s="184"/>
      <c r="P138" s="184"/>
      <c r="Q138" s="184"/>
      <c r="R138" s="184"/>
      <c r="S138" s="184"/>
      <c r="T138" s="184"/>
      <c r="U138" s="184"/>
      <c r="V138" s="184"/>
      <c r="W138" s="184"/>
      <c r="X138" s="184"/>
      <c r="Y138" s="184"/>
      <c r="Z138" s="184"/>
      <c r="AA138" s="184"/>
      <c r="AB138" s="184"/>
      <c r="AC138" s="184"/>
      <c r="AD138" s="184"/>
      <c r="AE138" s="184"/>
      <c r="AF138" s="184"/>
      <c r="AG138" s="184"/>
      <c r="AH138" s="184"/>
      <c r="AI138" s="184"/>
      <c r="AJ138" s="184"/>
      <c r="AK138" s="184"/>
      <c r="AL138" s="184"/>
      <c r="AM138" s="184"/>
      <c r="AN138" s="184"/>
      <c r="AO138" s="184"/>
      <c r="AP138" s="184"/>
      <c r="AQ138" s="184"/>
      <c r="AR138" s="184"/>
      <c r="AS138" s="184"/>
      <c r="AT138" s="184"/>
      <c r="AU138" s="184"/>
      <c r="AV138" s="184"/>
      <c r="AW138" s="184"/>
      <c r="AX138" s="184"/>
      <c r="AY138" s="184"/>
      <c r="AZ138" s="184"/>
      <c r="BA138" s="184"/>
      <c r="BB138" s="184"/>
      <c r="BC138" s="184"/>
      <c r="BD138" s="184"/>
      <c r="BE138" s="184"/>
      <c r="BF138" s="184"/>
      <c r="BG138" s="184"/>
      <c r="BH138" s="184"/>
      <c r="BI138" s="184"/>
      <c r="BJ138" s="184"/>
      <c r="BK138" s="184"/>
      <c r="BL138" s="184"/>
      <c r="BM138" s="184"/>
      <c r="BN138" s="184"/>
      <c r="BO138" s="184"/>
      <c r="BP138" s="184"/>
      <c r="BQ138" s="184"/>
      <c r="BR138" s="184"/>
      <c r="BS138" s="184"/>
      <c r="BT138" s="184"/>
      <c r="BU138" s="184"/>
      <c r="BV138" s="184"/>
      <c r="BW138" s="184"/>
      <c r="BX138" s="184"/>
      <c r="BY138" s="184"/>
      <c r="BZ138" s="346" t="s">
        <v>756</v>
      </c>
      <c r="CA138" s="183" t="str">
        <f>'Org Raw Data'!$G$28</f>
        <v>ORG_L3_299</v>
      </c>
      <c r="CB138" s="183" t="str">
        <f ca="1">OFFSET('Org Raw Data'!$G$28,0,1)</f>
        <v>FS</v>
      </c>
      <c r="CC138" s="184"/>
      <c r="CD138" s="184"/>
      <c r="CE138" s="184"/>
      <c r="CF138" s="184"/>
      <c r="CG138" s="184"/>
      <c r="CH138" s="184"/>
      <c r="CI138" s="184"/>
      <c r="CJ138" s="184"/>
      <c r="CK138" s="349"/>
    </row>
    <row r="139" spans="1:89" ht="18.600000000000001" hidden="1" customHeight="1" x14ac:dyDescent="0.25">
      <c r="A139" s="999"/>
      <c r="B139" s="997"/>
      <c r="C139" s="184"/>
      <c r="D139" s="184"/>
      <c r="E139" s="184"/>
      <c r="F139" s="184"/>
      <c r="G139" s="184"/>
      <c r="H139" s="184"/>
      <c r="I139" s="184"/>
      <c r="J139" s="184"/>
      <c r="K139" s="184"/>
      <c r="L139" s="184"/>
      <c r="M139" s="184"/>
      <c r="N139" s="184"/>
      <c r="O139" s="184"/>
      <c r="P139" s="184"/>
      <c r="Q139" s="184"/>
      <c r="R139" s="184"/>
      <c r="S139" s="184"/>
      <c r="T139" s="184"/>
      <c r="U139" s="184"/>
      <c r="V139" s="184"/>
      <c r="W139" s="184"/>
      <c r="X139" s="184"/>
      <c r="Y139" s="184"/>
      <c r="Z139" s="184"/>
      <c r="AA139" s="184"/>
      <c r="AB139" s="184"/>
      <c r="AC139" s="184"/>
      <c r="AD139" s="184"/>
      <c r="AE139" s="184"/>
      <c r="AF139" s="184"/>
      <c r="AG139" s="184"/>
      <c r="AH139" s="184"/>
      <c r="AI139" s="184"/>
      <c r="AJ139" s="184"/>
      <c r="AK139" s="184"/>
      <c r="AL139" s="184"/>
      <c r="AM139" s="184"/>
      <c r="AN139" s="184"/>
      <c r="AO139" s="184"/>
      <c r="AP139" s="184"/>
      <c r="AQ139" s="184"/>
      <c r="AR139" s="184"/>
      <c r="AS139" s="184"/>
      <c r="AT139" s="184"/>
      <c r="AU139" s="184"/>
      <c r="AV139" s="184"/>
      <c r="AW139" s="184"/>
      <c r="AX139" s="184"/>
      <c r="AY139" s="184"/>
      <c r="AZ139" s="184"/>
      <c r="BA139" s="184"/>
      <c r="BB139" s="184"/>
      <c r="BC139" s="184"/>
      <c r="BD139" s="184"/>
      <c r="BE139" s="184"/>
      <c r="BF139" s="184"/>
      <c r="BG139" s="184"/>
      <c r="BH139" s="184"/>
      <c r="BI139" s="184"/>
      <c r="BJ139" s="184"/>
      <c r="BK139" s="184"/>
      <c r="BL139" s="184"/>
      <c r="BM139" s="184"/>
      <c r="BN139" s="184"/>
      <c r="BO139" s="184"/>
      <c r="BP139" s="184"/>
      <c r="BQ139" s="184"/>
      <c r="BR139" s="184"/>
      <c r="BS139" s="184"/>
      <c r="BT139" s="184"/>
      <c r="BU139" s="184"/>
      <c r="BV139" s="184"/>
      <c r="BW139" s="184"/>
      <c r="BX139" s="184"/>
      <c r="BY139" s="184"/>
      <c r="BZ139" s="346" t="s">
        <v>757</v>
      </c>
      <c r="CA139" s="183" t="str">
        <f>'Org Raw Data'!$G$28</f>
        <v>ORG_L3_299</v>
      </c>
      <c r="CB139" s="183" t="str">
        <f ca="1">OFFSET('Org Raw Data'!$G$28,0,1)</f>
        <v>FS</v>
      </c>
      <c r="CC139" s="184"/>
      <c r="CD139" s="184"/>
      <c r="CE139" s="184"/>
      <c r="CF139" s="184"/>
      <c r="CG139" s="184"/>
      <c r="CH139" s="184"/>
      <c r="CI139" s="184"/>
      <c r="CJ139" s="184"/>
      <c r="CK139" s="349"/>
    </row>
    <row r="140" spans="1:89" ht="18.600000000000001" hidden="1" customHeight="1" x14ac:dyDescent="0.25">
      <c r="A140" s="999"/>
      <c r="B140" s="997"/>
      <c r="C140" s="184"/>
      <c r="D140" s="184"/>
      <c r="E140" s="184"/>
      <c r="F140" s="184"/>
      <c r="G140" s="184"/>
      <c r="H140" s="184"/>
      <c r="I140" s="184"/>
      <c r="J140" s="184"/>
      <c r="K140" s="184"/>
      <c r="L140" s="184"/>
      <c r="M140" s="184"/>
      <c r="N140" s="184"/>
      <c r="O140" s="184"/>
      <c r="P140" s="184"/>
      <c r="Q140" s="184"/>
      <c r="R140" s="184"/>
      <c r="S140" s="184"/>
      <c r="T140" s="184"/>
      <c r="U140" s="184"/>
      <c r="V140" s="184"/>
      <c r="W140" s="184"/>
      <c r="X140" s="184"/>
      <c r="Y140" s="184"/>
      <c r="Z140" s="184"/>
      <c r="AA140" s="184"/>
      <c r="AB140" s="184"/>
      <c r="AC140" s="184"/>
      <c r="AD140" s="184"/>
      <c r="AE140" s="184"/>
      <c r="AF140" s="184"/>
      <c r="AG140" s="184"/>
      <c r="AH140" s="184"/>
      <c r="AI140" s="184"/>
      <c r="AJ140" s="184"/>
      <c r="AK140" s="184"/>
      <c r="AL140" s="184"/>
      <c r="AM140" s="184"/>
      <c r="AN140" s="184"/>
      <c r="AO140" s="184"/>
      <c r="AP140" s="184"/>
      <c r="AQ140" s="184"/>
      <c r="AR140" s="184"/>
      <c r="AS140" s="184"/>
      <c r="AT140" s="184"/>
      <c r="AU140" s="184"/>
      <c r="AV140" s="184"/>
      <c r="AW140" s="184"/>
      <c r="AX140" s="184"/>
      <c r="AY140" s="184"/>
      <c r="AZ140" s="184"/>
      <c r="BA140" s="184"/>
      <c r="BB140" s="184"/>
      <c r="BC140" s="184"/>
      <c r="BD140" s="184"/>
      <c r="BE140" s="184"/>
      <c r="BF140" s="184"/>
      <c r="BG140" s="184"/>
      <c r="BH140" s="184"/>
      <c r="BI140" s="184"/>
      <c r="BJ140" s="184"/>
      <c r="BK140" s="184"/>
      <c r="BL140" s="184"/>
      <c r="BM140" s="184"/>
      <c r="BN140" s="184"/>
      <c r="BO140" s="184"/>
      <c r="BP140" s="184"/>
      <c r="BQ140" s="184"/>
      <c r="BR140" s="184"/>
      <c r="BS140" s="184"/>
      <c r="BT140" s="184"/>
      <c r="BU140" s="184"/>
      <c r="BV140" s="184"/>
      <c r="BW140" s="184"/>
      <c r="BX140" s="184"/>
      <c r="BY140" s="184"/>
      <c r="BZ140" s="346" t="s">
        <v>758</v>
      </c>
      <c r="CA140" s="183" t="str">
        <f>'Org Raw Data'!$G$28</f>
        <v>ORG_L3_299</v>
      </c>
      <c r="CB140" s="183" t="str">
        <f ca="1">OFFSET('Org Raw Data'!$G$28,0,1)</f>
        <v>FS</v>
      </c>
      <c r="CC140" s="184"/>
      <c r="CD140" s="184"/>
      <c r="CE140" s="184"/>
      <c r="CF140" s="184"/>
      <c r="CG140" s="184"/>
      <c r="CH140" s="184"/>
      <c r="CI140" s="184"/>
      <c r="CJ140" s="184"/>
      <c r="CK140" s="349"/>
    </row>
    <row r="141" spans="1:89" ht="18.600000000000001" hidden="1" customHeight="1" x14ac:dyDescent="0.25">
      <c r="A141" s="999"/>
      <c r="B141" s="997"/>
      <c r="C141" s="184"/>
      <c r="D141" s="184"/>
      <c r="E141" s="184"/>
      <c r="F141" s="184"/>
      <c r="G141" s="184"/>
      <c r="H141" s="184"/>
      <c r="I141" s="184"/>
      <c r="J141" s="184"/>
      <c r="K141" s="184"/>
      <c r="L141" s="184"/>
      <c r="M141" s="184"/>
      <c r="N141" s="184"/>
      <c r="O141" s="184"/>
      <c r="P141" s="184"/>
      <c r="Q141" s="184"/>
      <c r="R141" s="184"/>
      <c r="S141" s="184"/>
      <c r="T141" s="184"/>
      <c r="U141" s="184"/>
      <c r="V141" s="184"/>
      <c r="W141" s="184"/>
      <c r="X141" s="184"/>
      <c r="Y141" s="184"/>
      <c r="Z141" s="184"/>
      <c r="AA141" s="184"/>
      <c r="AB141" s="184"/>
      <c r="AC141" s="184"/>
      <c r="AD141" s="184"/>
      <c r="AE141" s="184"/>
      <c r="AF141" s="184"/>
      <c r="AG141" s="184"/>
      <c r="AH141" s="184"/>
      <c r="AI141" s="184"/>
      <c r="AJ141" s="184"/>
      <c r="AK141" s="184"/>
      <c r="AL141" s="184"/>
      <c r="AM141" s="184"/>
      <c r="AN141" s="184"/>
      <c r="AO141" s="184"/>
      <c r="AP141" s="184"/>
      <c r="AQ141" s="184"/>
      <c r="AR141" s="184"/>
      <c r="AS141" s="184"/>
      <c r="AT141" s="184"/>
      <c r="AU141" s="184"/>
      <c r="AV141" s="184"/>
      <c r="AW141" s="184"/>
      <c r="AX141" s="184"/>
      <c r="AY141" s="184"/>
      <c r="AZ141" s="184"/>
      <c r="BA141" s="184"/>
      <c r="BB141" s="184"/>
      <c r="BC141" s="184"/>
      <c r="BD141" s="184"/>
      <c r="BE141" s="184"/>
      <c r="BF141" s="184"/>
      <c r="BG141" s="184"/>
      <c r="BH141" s="184"/>
      <c r="BI141" s="184"/>
      <c r="BJ141" s="184"/>
      <c r="BK141" s="184"/>
      <c r="BL141" s="184" t="s">
        <v>587</v>
      </c>
      <c r="BM141" s="184"/>
      <c r="BN141" s="184"/>
      <c r="BO141" s="184"/>
      <c r="BP141" s="184"/>
      <c r="BQ141" s="184"/>
      <c r="BR141" s="184"/>
      <c r="BS141" s="184"/>
      <c r="BT141" s="184"/>
      <c r="BU141" s="184"/>
      <c r="BV141" s="184"/>
      <c r="BW141" s="184"/>
      <c r="BX141" s="184"/>
      <c r="BY141" s="184"/>
      <c r="BZ141" s="346" t="s">
        <v>759</v>
      </c>
      <c r="CA141" s="183" t="str">
        <f>'Org Raw Data'!$G$28</f>
        <v>ORG_L3_299</v>
      </c>
      <c r="CB141" s="183" t="str">
        <f ca="1">OFFSET('Org Raw Data'!$G$28,0,1)</f>
        <v>FS</v>
      </c>
      <c r="CC141" s="184"/>
      <c r="CD141" s="184"/>
      <c r="CE141" s="184"/>
      <c r="CF141" s="184"/>
      <c r="CG141" s="184"/>
      <c r="CH141" s="184"/>
      <c r="CI141" s="184"/>
      <c r="CJ141" s="184"/>
      <c r="CK141" s="349"/>
    </row>
    <row r="142" spans="1:89" ht="18.600000000000001" hidden="1" customHeight="1" thickBot="1" x14ac:dyDescent="0.3">
      <c r="A142" s="999"/>
      <c r="B142" s="996"/>
      <c r="C142" s="357"/>
      <c r="D142" s="357"/>
      <c r="E142" s="357"/>
      <c r="F142" s="357"/>
      <c r="G142" s="357"/>
      <c r="H142" s="357"/>
      <c r="I142" s="357"/>
      <c r="J142" s="357"/>
      <c r="K142" s="357"/>
      <c r="L142" s="357"/>
      <c r="M142" s="357"/>
      <c r="N142" s="357"/>
      <c r="O142" s="357"/>
      <c r="P142" s="357"/>
      <c r="Q142" s="357"/>
      <c r="R142" s="357"/>
      <c r="S142" s="357"/>
      <c r="T142" s="357"/>
      <c r="U142" s="357"/>
      <c r="V142" s="357"/>
      <c r="W142" s="357"/>
      <c r="X142" s="357"/>
      <c r="Y142" s="357"/>
      <c r="Z142" s="357"/>
      <c r="AA142" s="357"/>
      <c r="AB142" s="357"/>
      <c r="AC142" s="357"/>
      <c r="AD142" s="357"/>
      <c r="AE142" s="357"/>
      <c r="AF142" s="357"/>
      <c r="AG142" s="357"/>
      <c r="AH142" s="357"/>
      <c r="AI142" s="357"/>
      <c r="AJ142" s="357"/>
      <c r="AK142" s="357"/>
      <c r="AL142" s="357"/>
      <c r="AM142" s="357"/>
      <c r="AN142" s="357"/>
      <c r="AO142" s="357"/>
      <c r="AP142" s="357"/>
      <c r="AQ142" s="357"/>
      <c r="AR142" s="357"/>
      <c r="AS142" s="357"/>
      <c r="AT142" s="357"/>
      <c r="AU142" s="357"/>
      <c r="AV142" s="357"/>
      <c r="AW142" s="357"/>
      <c r="AX142" s="357"/>
      <c r="AY142" s="357"/>
      <c r="AZ142" s="357"/>
      <c r="BA142" s="357"/>
      <c r="BB142" s="357"/>
      <c r="BC142" s="357"/>
      <c r="BD142" s="357"/>
      <c r="BE142" s="357"/>
      <c r="BF142" s="357"/>
      <c r="BG142" s="357"/>
      <c r="BH142" s="357"/>
      <c r="BI142" s="357"/>
      <c r="BJ142" s="357"/>
      <c r="BK142" s="357"/>
      <c r="BL142" s="357"/>
      <c r="BM142" s="357"/>
      <c r="BN142" s="357"/>
      <c r="BO142" s="357"/>
      <c r="BP142" s="357"/>
      <c r="BQ142" s="357"/>
      <c r="BR142" s="357"/>
      <c r="BS142" s="357"/>
      <c r="BT142" s="357"/>
      <c r="BU142" s="357"/>
      <c r="BV142" s="357"/>
      <c r="BW142" s="357"/>
      <c r="BX142" s="357"/>
      <c r="BY142" s="357"/>
      <c r="BZ142" s="355" t="s">
        <v>760</v>
      </c>
      <c r="CA142" s="356" t="str">
        <f>'Org Raw Data'!$G$28</f>
        <v>ORG_L3_299</v>
      </c>
      <c r="CB142" s="356" t="str">
        <f ca="1">OFFSET('Org Raw Data'!$G$28,0,1)</f>
        <v>FS</v>
      </c>
      <c r="CC142" s="357"/>
      <c r="CD142" s="357"/>
      <c r="CE142" s="357"/>
      <c r="CF142" s="356"/>
      <c r="CG142" s="356"/>
      <c r="CH142" s="356"/>
      <c r="CI142" s="357"/>
      <c r="CJ142" s="356"/>
      <c r="CK142" s="364"/>
    </row>
    <row r="143" spans="1:89" ht="18.600000000000001" hidden="1" customHeight="1" thickTop="1" x14ac:dyDescent="0.25">
      <c r="A143" s="999"/>
      <c r="B143" s="995" t="s">
        <v>761</v>
      </c>
      <c r="C143" s="359"/>
      <c r="D143" s="359"/>
      <c r="E143" s="359"/>
      <c r="F143" s="359"/>
      <c r="G143" s="359"/>
      <c r="H143" s="359"/>
      <c r="I143" s="359"/>
      <c r="J143" s="359"/>
      <c r="K143" s="359"/>
      <c r="L143" s="359"/>
      <c r="M143" s="359"/>
      <c r="N143" s="359"/>
      <c r="O143" s="359"/>
      <c r="P143" s="359"/>
      <c r="Q143" s="359"/>
      <c r="R143" s="359"/>
      <c r="S143" s="359"/>
      <c r="T143" s="359"/>
      <c r="U143" s="359"/>
      <c r="V143" s="359"/>
      <c r="W143" s="359"/>
      <c r="X143" s="359"/>
      <c r="Y143" s="359"/>
      <c r="Z143" s="359"/>
      <c r="AA143" s="359"/>
      <c r="AB143" s="359"/>
      <c r="AC143" s="359"/>
      <c r="AD143" s="359"/>
      <c r="AE143" s="359"/>
      <c r="AF143" s="359"/>
      <c r="AG143" s="359"/>
      <c r="AH143" s="359"/>
      <c r="AI143" s="359"/>
      <c r="AJ143" s="359"/>
      <c r="AK143" s="359"/>
      <c r="AL143" s="359"/>
      <c r="AM143" s="359"/>
      <c r="AN143" s="359"/>
      <c r="AO143" s="359"/>
      <c r="AP143" s="359"/>
      <c r="AQ143" s="359"/>
      <c r="AR143" s="359"/>
      <c r="AS143" s="359"/>
      <c r="AT143" s="359"/>
      <c r="AU143" s="359"/>
      <c r="AV143" s="359"/>
      <c r="AW143" s="359"/>
      <c r="AX143" s="359"/>
      <c r="AY143" s="361"/>
      <c r="AZ143" s="361"/>
      <c r="BA143" s="361"/>
      <c r="BB143" s="359"/>
      <c r="BC143" s="359"/>
      <c r="BD143" s="359"/>
      <c r="BE143" s="361"/>
      <c r="BF143" s="361"/>
      <c r="BG143" s="361"/>
      <c r="BH143" s="359"/>
      <c r="BI143" s="359"/>
      <c r="BJ143" s="359"/>
      <c r="BK143" s="359"/>
      <c r="BL143" s="359"/>
      <c r="BM143" s="359"/>
      <c r="BN143" s="359"/>
      <c r="BO143" s="359"/>
      <c r="BP143" s="359"/>
      <c r="BQ143" s="359"/>
      <c r="BR143" s="359"/>
      <c r="BS143" s="359"/>
      <c r="BT143" s="359"/>
      <c r="BU143" s="359"/>
      <c r="BV143" s="359"/>
      <c r="BW143" s="359"/>
      <c r="BX143" s="359"/>
      <c r="BY143" s="359"/>
      <c r="BZ143" s="360" t="s">
        <v>762</v>
      </c>
      <c r="CA143" s="361" t="str">
        <f>'Org Raw Data'!$G$28</f>
        <v>ORG_L3_299</v>
      </c>
      <c r="CB143" s="361" t="str">
        <f ca="1">OFFSET('Org Raw Data'!$G$28,0,1)</f>
        <v>FS</v>
      </c>
      <c r="CC143" s="359"/>
      <c r="CD143" s="359"/>
      <c r="CE143" s="359"/>
      <c r="CF143" s="361"/>
      <c r="CG143" s="361"/>
      <c r="CH143" s="361"/>
      <c r="CI143" s="359"/>
      <c r="CJ143" s="361"/>
      <c r="CK143" s="363"/>
    </row>
    <row r="144" spans="1:89" ht="18.600000000000001" hidden="1" customHeight="1" x14ac:dyDescent="0.25">
      <c r="A144" s="999"/>
      <c r="B144" s="997"/>
      <c r="C144" s="184"/>
      <c r="D144" s="184"/>
      <c r="E144" s="184"/>
      <c r="F144" s="184"/>
      <c r="G144" s="184"/>
      <c r="H144" s="184"/>
      <c r="I144" s="184"/>
      <c r="J144" s="184"/>
      <c r="K144" s="184"/>
      <c r="L144" s="184"/>
      <c r="M144" s="184"/>
      <c r="N144" s="184"/>
      <c r="O144" s="184"/>
      <c r="P144" s="184"/>
      <c r="Q144" s="184"/>
      <c r="R144" s="184"/>
      <c r="S144" s="184"/>
      <c r="T144" s="184"/>
      <c r="U144" s="184"/>
      <c r="V144" s="184"/>
      <c r="W144" s="184"/>
      <c r="X144" s="184"/>
      <c r="Y144" s="184"/>
      <c r="Z144" s="184"/>
      <c r="AA144" s="184"/>
      <c r="AB144" s="184"/>
      <c r="AC144" s="184"/>
      <c r="AD144" s="184"/>
      <c r="AE144" s="184"/>
      <c r="AF144" s="184"/>
      <c r="AG144" s="184"/>
      <c r="AH144" s="184"/>
      <c r="AI144" s="184"/>
      <c r="AJ144" s="184"/>
      <c r="AK144" s="184"/>
      <c r="AL144" s="184"/>
      <c r="AM144" s="184"/>
      <c r="AN144" s="184"/>
      <c r="AO144" s="184"/>
      <c r="AP144" s="184"/>
      <c r="AQ144" s="184"/>
      <c r="AR144" s="184"/>
      <c r="AS144" s="184"/>
      <c r="AT144" s="184"/>
      <c r="AU144" s="184"/>
      <c r="AV144" s="184"/>
      <c r="AW144" s="184"/>
      <c r="AX144" s="184"/>
      <c r="AY144" s="183"/>
      <c r="AZ144" s="183"/>
      <c r="BA144" s="183"/>
      <c r="BB144" s="184"/>
      <c r="BC144" s="184"/>
      <c r="BD144" s="184"/>
      <c r="BE144" s="183"/>
      <c r="BF144" s="183"/>
      <c r="BG144" s="183"/>
      <c r="BH144" s="184"/>
      <c r="BI144" s="184"/>
      <c r="BJ144" s="184"/>
      <c r="BK144" s="184"/>
      <c r="BL144" s="184"/>
      <c r="BM144" s="184"/>
      <c r="BN144" s="184"/>
      <c r="BO144" s="184"/>
      <c r="BP144" s="184"/>
      <c r="BQ144" s="184"/>
      <c r="BR144" s="184"/>
      <c r="BS144" s="184"/>
      <c r="BT144" s="184"/>
      <c r="BU144" s="184"/>
      <c r="BV144" s="184"/>
      <c r="BW144" s="184"/>
      <c r="BX144" s="184"/>
      <c r="BY144" s="184"/>
      <c r="BZ144" s="183"/>
      <c r="CA144" s="183"/>
      <c r="CB144" s="183"/>
      <c r="CC144" s="184"/>
      <c r="CD144" s="184"/>
      <c r="CE144" s="184"/>
      <c r="CF144" s="346" t="s">
        <v>763</v>
      </c>
      <c r="CG144" s="183" t="str">
        <f>'Org Raw Data'!$G$21</f>
        <v>ORG_L3_296</v>
      </c>
      <c r="CH144" s="183" t="str">
        <f ca="1">OFFSET('Org Raw Data'!$G$21,0,1)</f>
        <v>FM</v>
      </c>
      <c r="CI144" s="184"/>
      <c r="CJ144" s="183"/>
      <c r="CK144" s="350"/>
    </row>
    <row r="145" spans="1:89" ht="18.600000000000001" hidden="1" customHeight="1" x14ac:dyDescent="0.25">
      <c r="A145" s="999"/>
      <c r="B145" s="997"/>
      <c r="C145" s="184"/>
      <c r="D145" s="184"/>
      <c r="E145" s="184"/>
      <c r="F145" s="184"/>
      <c r="G145" s="184"/>
      <c r="H145" s="184"/>
      <c r="I145" s="184"/>
      <c r="J145" s="184"/>
      <c r="K145" s="184"/>
      <c r="L145" s="184"/>
      <c r="M145" s="184"/>
      <c r="N145" s="184"/>
      <c r="O145" s="184"/>
      <c r="P145" s="184"/>
      <c r="Q145" s="184"/>
      <c r="R145" s="184"/>
      <c r="S145" s="184"/>
      <c r="T145" s="184"/>
      <c r="U145" s="184"/>
      <c r="V145" s="184"/>
      <c r="W145" s="184"/>
      <c r="X145" s="184"/>
      <c r="Y145" s="184"/>
      <c r="Z145" s="184"/>
      <c r="AA145" s="184"/>
      <c r="AB145" s="184"/>
      <c r="AC145" s="184"/>
      <c r="AD145" s="184"/>
      <c r="AE145" s="184"/>
      <c r="AF145" s="184"/>
      <c r="AG145" s="184"/>
      <c r="AH145" s="184"/>
      <c r="AI145" s="184"/>
      <c r="AJ145" s="184"/>
      <c r="AK145" s="184"/>
      <c r="AL145" s="184"/>
      <c r="AM145" s="184"/>
      <c r="AN145" s="184"/>
      <c r="AO145" s="184"/>
      <c r="AP145" s="184"/>
      <c r="AQ145" s="184"/>
      <c r="AR145" s="184"/>
      <c r="AS145" s="184"/>
      <c r="AT145" s="184"/>
      <c r="AU145" s="184"/>
      <c r="AV145" s="184"/>
      <c r="AW145" s="184"/>
      <c r="AX145" s="184"/>
      <c r="AY145" s="346" t="s">
        <v>764</v>
      </c>
      <c r="AZ145" s="183" t="str">
        <f>'Org Raw Data'!$G$17</f>
        <v>ORG_L3_271</v>
      </c>
      <c r="BA145" s="183" t="str">
        <f ca="1">OFFSET('Org Raw Data'!$G$17,0,1)</f>
        <v>ITS</v>
      </c>
      <c r="BB145" s="184"/>
      <c r="BC145" s="184"/>
      <c r="BD145" s="184"/>
      <c r="BE145" s="183"/>
      <c r="BF145" s="183"/>
      <c r="BG145" s="183"/>
      <c r="BH145" s="184"/>
      <c r="BI145" s="184"/>
      <c r="BJ145" s="184"/>
      <c r="BK145" s="184"/>
      <c r="BL145" s="184"/>
      <c r="BM145" s="184"/>
      <c r="BN145" s="184"/>
      <c r="BO145" s="184"/>
      <c r="BP145" s="184"/>
      <c r="BQ145" s="184"/>
      <c r="BR145" s="184"/>
      <c r="BS145" s="184"/>
      <c r="BT145" s="184"/>
      <c r="BU145" s="184"/>
      <c r="BV145" s="184"/>
      <c r="BW145" s="184"/>
      <c r="BX145" s="184"/>
      <c r="BY145" s="184"/>
      <c r="BZ145" s="183"/>
      <c r="CA145" s="183"/>
      <c r="CB145" s="183"/>
      <c r="CC145" s="184"/>
      <c r="CD145" s="184"/>
      <c r="CE145" s="184"/>
      <c r="CF145" s="183"/>
      <c r="CG145" s="183"/>
      <c r="CH145" s="183"/>
      <c r="CI145" s="184"/>
      <c r="CJ145" s="183"/>
      <c r="CK145" s="350"/>
    </row>
    <row r="146" spans="1:89" ht="18.600000000000001" hidden="1" customHeight="1" thickBot="1" x14ac:dyDescent="0.3">
      <c r="A146" s="999"/>
      <c r="B146" s="996"/>
      <c r="C146" s="357"/>
      <c r="D146" s="357"/>
      <c r="E146" s="357"/>
      <c r="F146" s="357"/>
      <c r="G146" s="357"/>
      <c r="H146" s="357"/>
      <c r="I146" s="357"/>
      <c r="J146" s="357"/>
      <c r="K146" s="357"/>
      <c r="L146" s="357"/>
      <c r="M146" s="357"/>
      <c r="N146" s="357"/>
      <c r="O146" s="357"/>
      <c r="P146" s="357"/>
      <c r="Q146" s="357"/>
      <c r="R146" s="357"/>
      <c r="S146" s="357"/>
      <c r="T146" s="357"/>
      <c r="U146" s="357"/>
      <c r="V146" s="357"/>
      <c r="W146" s="357"/>
      <c r="X146" s="357"/>
      <c r="Y146" s="357"/>
      <c r="Z146" s="357"/>
      <c r="AA146" s="357"/>
      <c r="AB146" s="357"/>
      <c r="AC146" s="357"/>
      <c r="AD146" s="357"/>
      <c r="AE146" s="357"/>
      <c r="AF146" s="357"/>
      <c r="AG146" s="357"/>
      <c r="AH146" s="357"/>
      <c r="AI146" s="357"/>
      <c r="AJ146" s="357"/>
      <c r="AK146" s="357"/>
      <c r="AL146" s="357"/>
      <c r="AM146" s="357"/>
      <c r="AN146" s="357"/>
      <c r="AO146" s="357"/>
      <c r="AP146" s="357"/>
      <c r="AQ146" s="357"/>
      <c r="AR146" s="357"/>
      <c r="AS146" s="357"/>
      <c r="AT146" s="357"/>
      <c r="AU146" s="357"/>
      <c r="AV146" s="357"/>
      <c r="AW146" s="357"/>
      <c r="AX146" s="357"/>
      <c r="AY146" s="357"/>
      <c r="AZ146" s="357"/>
      <c r="BA146" s="357"/>
      <c r="BB146" s="357"/>
      <c r="BC146" s="357"/>
      <c r="BD146" s="357"/>
      <c r="BE146" s="355" t="s">
        <v>765</v>
      </c>
      <c r="BF146" s="183" t="str">
        <f>'Org Raw Data'!$G$15</f>
        <v>ORG_L3_306</v>
      </c>
      <c r="BG146" s="183" t="str">
        <f ca="1">OFFSET('Org Raw Data'!$G$15,0,1)</f>
        <v>LIB</v>
      </c>
      <c r="BH146" s="357"/>
      <c r="BI146" s="357"/>
      <c r="BJ146" s="357"/>
      <c r="BK146" s="357"/>
      <c r="BL146" s="357"/>
      <c r="BM146" s="357"/>
      <c r="BN146" s="357"/>
      <c r="BO146" s="357"/>
      <c r="BP146" s="357"/>
      <c r="BQ146" s="357"/>
      <c r="BR146" s="357"/>
      <c r="BS146" s="357"/>
      <c r="BT146" s="357"/>
      <c r="BU146" s="357"/>
      <c r="BV146" s="357"/>
      <c r="BW146" s="357"/>
      <c r="BX146" s="357"/>
      <c r="BY146" s="357"/>
      <c r="BZ146" s="356"/>
      <c r="CA146" s="356"/>
      <c r="CB146" s="356"/>
      <c r="CC146" s="357"/>
      <c r="CD146" s="357"/>
      <c r="CE146" s="357"/>
      <c r="CF146" s="356"/>
      <c r="CG146" s="356"/>
      <c r="CH146" s="356"/>
      <c r="CI146" s="357"/>
      <c r="CJ146" s="356"/>
      <c r="CK146" s="364"/>
    </row>
    <row r="147" spans="1:89" ht="18.600000000000001" hidden="1" customHeight="1" thickTop="1" x14ac:dyDescent="0.25">
      <c r="A147" s="999"/>
      <c r="B147" s="995" t="s">
        <v>766</v>
      </c>
      <c r="C147" s="359"/>
      <c r="D147" s="359"/>
      <c r="E147" s="359"/>
      <c r="F147" s="359"/>
      <c r="G147" s="359"/>
      <c r="H147" s="359"/>
      <c r="I147" s="359"/>
      <c r="J147" s="359"/>
      <c r="K147" s="359"/>
      <c r="L147" s="359"/>
      <c r="M147" s="359"/>
      <c r="N147" s="359"/>
      <c r="O147" s="359"/>
      <c r="P147" s="359"/>
      <c r="Q147" s="359"/>
      <c r="R147" s="359"/>
      <c r="S147" s="359"/>
      <c r="T147" s="359"/>
      <c r="U147" s="359"/>
      <c r="V147" s="359"/>
      <c r="W147" s="359"/>
      <c r="X147" s="359"/>
      <c r="Y147" s="359"/>
      <c r="Z147" s="359"/>
      <c r="AA147" s="359"/>
      <c r="AB147" s="359"/>
      <c r="AC147" s="359"/>
      <c r="AD147" s="359"/>
      <c r="AE147" s="359"/>
      <c r="AF147" s="359"/>
      <c r="AG147" s="359"/>
      <c r="AH147" s="359"/>
      <c r="AI147" s="359"/>
      <c r="AJ147" s="359"/>
      <c r="AK147" s="359"/>
      <c r="AL147" s="359"/>
      <c r="AM147" s="359"/>
      <c r="AN147" s="359"/>
      <c r="AO147" s="359"/>
      <c r="AP147" s="359"/>
      <c r="AQ147" s="359"/>
      <c r="AR147" s="359"/>
      <c r="AS147" s="359"/>
      <c r="AT147" s="359"/>
      <c r="AU147" s="359"/>
      <c r="AV147" s="359"/>
      <c r="AW147" s="359"/>
      <c r="AX147" s="359"/>
      <c r="AY147" s="359"/>
      <c r="AZ147" s="359"/>
      <c r="BA147" s="359"/>
      <c r="BB147" s="359"/>
      <c r="BC147" s="359"/>
      <c r="BD147" s="359"/>
      <c r="BE147" s="359"/>
      <c r="BF147" s="359"/>
      <c r="BG147" s="359"/>
      <c r="BH147" s="359"/>
      <c r="BI147" s="359"/>
      <c r="BJ147" s="359"/>
      <c r="BK147" s="359"/>
      <c r="BL147" s="359"/>
      <c r="BM147" s="359"/>
      <c r="BN147" s="359"/>
      <c r="BO147" s="359"/>
      <c r="BP147" s="359"/>
      <c r="BQ147" s="359"/>
      <c r="BR147" s="359"/>
      <c r="BS147" s="359"/>
      <c r="BT147" s="359"/>
      <c r="BU147" s="359"/>
      <c r="BV147" s="359"/>
      <c r="BW147" s="360" t="s">
        <v>767</v>
      </c>
      <c r="BX147" s="183" t="str">
        <f>'Org Raw Data'!$G$25</f>
        <v>ORG_L3_300</v>
      </c>
      <c r="BY147" s="183" t="str">
        <f ca="1">OFFSET('Org Raw Data'!$G$25,0,1)</f>
        <v>PC</v>
      </c>
      <c r="BZ147" s="359"/>
      <c r="CA147" s="359"/>
      <c r="CB147" s="359"/>
      <c r="CC147" s="359"/>
      <c r="CD147" s="359"/>
      <c r="CE147" s="359"/>
      <c r="CF147" s="359"/>
      <c r="CG147" s="359"/>
      <c r="CH147" s="359"/>
      <c r="CI147" s="359"/>
      <c r="CJ147" s="359"/>
      <c r="CK147" s="362"/>
    </row>
    <row r="148" spans="1:89" ht="18.600000000000001" hidden="1" customHeight="1" x14ac:dyDescent="0.25">
      <c r="A148" s="999"/>
      <c r="B148" s="997"/>
      <c r="C148" s="184"/>
      <c r="D148" s="184"/>
      <c r="E148" s="184"/>
      <c r="F148" s="184"/>
      <c r="G148" s="184"/>
      <c r="H148" s="184"/>
      <c r="I148" s="184"/>
      <c r="J148" s="184"/>
      <c r="K148" s="184"/>
      <c r="L148" s="184"/>
      <c r="M148" s="184"/>
      <c r="N148" s="184"/>
      <c r="O148" s="184"/>
      <c r="P148" s="184"/>
      <c r="Q148" s="184"/>
      <c r="R148" s="184"/>
      <c r="S148" s="184"/>
      <c r="T148" s="184"/>
      <c r="U148" s="184"/>
      <c r="V148" s="184"/>
      <c r="W148" s="184"/>
      <c r="X148" s="184"/>
      <c r="Y148" s="184"/>
      <c r="Z148" s="184"/>
      <c r="AA148" s="184"/>
      <c r="AB148" s="184"/>
      <c r="AC148" s="184"/>
      <c r="AD148" s="184"/>
      <c r="AE148" s="184"/>
      <c r="AF148" s="184"/>
      <c r="AG148" s="184"/>
      <c r="AH148" s="184"/>
      <c r="AI148" s="184"/>
      <c r="AJ148" s="184"/>
      <c r="AK148" s="184"/>
      <c r="AL148" s="184"/>
      <c r="AM148" s="184"/>
      <c r="AN148" s="184"/>
      <c r="AO148" s="184"/>
      <c r="AP148" s="184"/>
      <c r="AQ148" s="184"/>
      <c r="AR148" s="184"/>
      <c r="AS148" s="184"/>
      <c r="AT148" s="184"/>
      <c r="AU148" s="184"/>
      <c r="AV148" s="184"/>
      <c r="AW148" s="184"/>
      <c r="AX148" s="184"/>
      <c r="AY148" s="184"/>
      <c r="AZ148" s="184"/>
      <c r="BA148" s="184"/>
      <c r="BB148" s="184"/>
      <c r="BC148" s="184"/>
      <c r="BD148" s="184"/>
      <c r="BE148" s="184"/>
      <c r="BF148" s="184"/>
      <c r="BG148" s="184"/>
      <c r="BH148" s="184"/>
      <c r="BI148" s="184"/>
      <c r="BJ148" s="184"/>
      <c r="BK148" s="184" t="s">
        <v>587</v>
      </c>
      <c r="BL148" s="184"/>
      <c r="BM148" s="184"/>
      <c r="BN148" s="184"/>
      <c r="BO148" s="184"/>
      <c r="BP148" s="184"/>
      <c r="BQ148" s="184"/>
      <c r="BR148" s="184"/>
      <c r="BS148" s="184"/>
      <c r="BT148" s="184"/>
      <c r="BU148" s="184"/>
      <c r="BV148" s="184"/>
      <c r="BW148" s="346" t="s">
        <v>768</v>
      </c>
      <c r="BX148" s="183" t="str">
        <f>'Org Raw Data'!$G$25</f>
        <v>ORG_L3_300</v>
      </c>
      <c r="BY148" s="183" t="str">
        <f ca="1">OFFSET('Org Raw Data'!$G$25,0,1)</f>
        <v>PC</v>
      </c>
      <c r="BZ148" s="184"/>
      <c r="CA148" s="184"/>
      <c r="CB148" s="184"/>
      <c r="CC148" s="184"/>
      <c r="CD148" s="184"/>
      <c r="CE148" s="184"/>
      <c r="CF148" s="184"/>
      <c r="CG148" s="184"/>
      <c r="CH148" s="184"/>
      <c r="CI148" s="184"/>
      <c r="CJ148" s="184"/>
      <c r="CK148" s="349"/>
    </row>
    <row r="149" spans="1:89" ht="18.600000000000001" hidden="1" customHeight="1" x14ac:dyDescent="0.25">
      <c r="A149" s="999"/>
      <c r="B149" s="997"/>
      <c r="C149" s="184"/>
      <c r="D149" s="184"/>
      <c r="E149" s="184"/>
      <c r="F149" s="184"/>
      <c r="G149" s="184"/>
      <c r="H149" s="184"/>
      <c r="I149" s="184"/>
      <c r="J149" s="184"/>
      <c r="K149" s="184"/>
      <c r="L149" s="184"/>
      <c r="M149" s="184"/>
      <c r="N149" s="184"/>
      <c r="O149" s="184"/>
      <c r="P149" s="184"/>
      <c r="Q149" s="184"/>
      <c r="R149" s="184"/>
      <c r="S149" s="184"/>
      <c r="T149" s="184"/>
      <c r="U149" s="184"/>
      <c r="V149" s="184"/>
      <c r="W149" s="184"/>
      <c r="X149" s="184"/>
      <c r="Y149" s="184"/>
      <c r="Z149" s="184"/>
      <c r="AA149" s="184"/>
      <c r="AB149" s="184"/>
      <c r="AC149" s="184"/>
      <c r="AD149" s="184"/>
      <c r="AE149" s="184"/>
      <c r="AF149" s="184"/>
      <c r="AG149" s="184"/>
      <c r="AH149" s="184"/>
      <c r="AI149" s="184"/>
      <c r="AJ149" s="184"/>
      <c r="AK149" s="184"/>
      <c r="AL149" s="184"/>
      <c r="AM149" s="184"/>
      <c r="AN149" s="184"/>
      <c r="AO149" s="184"/>
      <c r="AP149" s="184"/>
      <c r="AQ149" s="184"/>
      <c r="AR149" s="184"/>
      <c r="AS149" s="184"/>
      <c r="AT149" s="184"/>
      <c r="AU149" s="184"/>
      <c r="AV149" s="184"/>
      <c r="AW149" s="184"/>
      <c r="AX149" s="184"/>
      <c r="AY149" s="184"/>
      <c r="AZ149" s="184"/>
      <c r="BA149" s="184"/>
      <c r="BB149" s="184"/>
      <c r="BC149" s="184"/>
      <c r="BD149" s="184"/>
      <c r="BE149" s="184"/>
      <c r="BF149" s="184"/>
      <c r="BG149" s="184"/>
      <c r="BH149" s="184"/>
      <c r="BI149" s="184"/>
      <c r="BJ149" s="184"/>
      <c r="BK149" s="184"/>
      <c r="BL149" s="184"/>
      <c r="BM149" s="184"/>
      <c r="BN149" s="184"/>
      <c r="BO149" s="184"/>
      <c r="BP149" s="184"/>
      <c r="BQ149" s="184"/>
      <c r="BR149" s="184"/>
      <c r="BS149" s="184"/>
      <c r="BT149" s="184"/>
      <c r="BU149" s="184"/>
      <c r="BV149" s="184"/>
      <c r="BW149" s="346" t="s">
        <v>769</v>
      </c>
      <c r="BX149" s="183" t="str">
        <f>'Org Raw Data'!$G$25</f>
        <v>ORG_L3_300</v>
      </c>
      <c r="BY149" s="183" t="str">
        <f ca="1">OFFSET('Org Raw Data'!$G$25,0,1)</f>
        <v>PC</v>
      </c>
      <c r="BZ149" s="184"/>
      <c r="CA149" s="184"/>
      <c r="CB149" s="184"/>
      <c r="CC149" s="184"/>
      <c r="CD149" s="184"/>
      <c r="CE149" s="184"/>
      <c r="CF149" s="184"/>
      <c r="CG149" s="184"/>
      <c r="CH149" s="184"/>
      <c r="CI149" s="184"/>
      <c r="CJ149" s="184"/>
      <c r="CK149" s="349"/>
    </row>
    <row r="150" spans="1:89" ht="18.600000000000001" hidden="1" customHeight="1" thickBot="1" x14ac:dyDescent="0.3">
      <c r="A150" s="999"/>
      <c r="B150" s="996"/>
      <c r="C150" s="357"/>
      <c r="D150" s="357"/>
      <c r="E150" s="357"/>
      <c r="F150" s="357"/>
      <c r="G150" s="357"/>
      <c r="H150" s="357"/>
      <c r="I150" s="357"/>
      <c r="J150" s="357"/>
      <c r="K150" s="357"/>
      <c r="L150" s="357"/>
      <c r="M150" s="357"/>
      <c r="N150" s="357"/>
      <c r="O150" s="357"/>
      <c r="P150" s="357"/>
      <c r="Q150" s="357"/>
      <c r="R150" s="357"/>
      <c r="S150" s="357"/>
      <c r="T150" s="357"/>
      <c r="U150" s="357"/>
      <c r="V150" s="357"/>
      <c r="W150" s="357"/>
      <c r="X150" s="357"/>
      <c r="Y150" s="357"/>
      <c r="Z150" s="357"/>
      <c r="AA150" s="357"/>
      <c r="AB150" s="357"/>
      <c r="AC150" s="357"/>
      <c r="AD150" s="357"/>
      <c r="AE150" s="357"/>
      <c r="AF150" s="357"/>
      <c r="AG150" s="357"/>
      <c r="AH150" s="357"/>
      <c r="AI150" s="357"/>
      <c r="AJ150" s="357"/>
      <c r="AK150" s="357"/>
      <c r="AL150" s="357"/>
      <c r="AM150" s="357"/>
      <c r="AN150" s="357"/>
      <c r="AO150" s="357"/>
      <c r="AP150" s="357"/>
      <c r="AQ150" s="357"/>
      <c r="AR150" s="357"/>
      <c r="AS150" s="357"/>
      <c r="AT150" s="357"/>
      <c r="AU150" s="357"/>
      <c r="AV150" s="357"/>
      <c r="AW150" s="357"/>
      <c r="AX150" s="357"/>
      <c r="AY150" s="357"/>
      <c r="AZ150" s="357"/>
      <c r="BA150" s="357"/>
      <c r="BB150" s="357"/>
      <c r="BC150" s="357"/>
      <c r="BD150" s="357"/>
      <c r="BE150" s="357"/>
      <c r="BF150" s="357"/>
      <c r="BG150" s="357"/>
      <c r="BH150" s="357"/>
      <c r="BI150" s="357"/>
      <c r="BJ150" s="357"/>
      <c r="BK150" s="357"/>
      <c r="BL150" s="357"/>
      <c r="BM150" s="357"/>
      <c r="BN150" s="357"/>
      <c r="BO150" s="357"/>
      <c r="BP150" s="357"/>
      <c r="BQ150" s="357"/>
      <c r="BR150" s="357"/>
      <c r="BS150" s="357"/>
      <c r="BT150" s="357"/>
      <c r="BU150" s="357"/>
      <c r="BV150" s="357"/>
      <c r="BW150" s="355" t="s">
        <v>770</v>
      </c>
      <c r="BX150" s="183" t="str">
        <f>'Org Raw Data'!$G$25</f>
        <v>ORG_L3_300</v>
      </c>
      <c r="BY150" s="183" t="str">
        <f ca="1">OFFSET('Org Raw Data'!$G$25,0,1)</f>
        <v>PC</v>
      </c>
      <c r="BZ150" s="357"/>
      <c r="CA150" s="357"/>
      <c r="CB150" s="357"/>
      <c r="CC150" s="357"/>
      <c r="CD150" s="357"/>
      <c r="CE150" s="357"/>
      <c r="CF150" s="357"/>
      <c r="CG150" s="357"/>
      <c r="CH150" s="357"/>
      <c r="CI150" s="357"/>
      <c r="CJ150" s="357"/>
      <c r="CK150" s="358"/>
    </row>
    <row r="151" spans="1:89" ht="18.600000000000001" hidden="1" customHeight="1" thickTop="1" x14ac:dyDescent="0.25">
      <c r="A151" s="999"/>
      <c r="B151" s="995" t="s">
        <v>771</v>
      </c>
      <c r="C151" s="359"/>
      <c r="D151" s="359"/>
      <c r="E151" s="359"/>
      <c r="F151" s="359"/>
      <c r="G151" s="359"/>
      <c r="H151" s="359"/>
      <c r="I151" s="359"/>
      <c r="J151" s="359"/>
      <c r="K151" s="359"/>
      <c r="L151" s="359"/>
      <c r="M151" s="359"/>
      <c r="N151" s="359"/>
      <c r="O151" s="359"/>
      <c r="P151" s="359"/>
      <c r="Q151" s="359"/>
      <c r="R151" s="359"/>
      <c r="S151" s="359"/>
      <c r="T151" s="359"/>
      <c r="U151" s="359"/>
      <c r="V151" s="359"/>
      <c r="W151" s="359"/>
      <c r="X151" s="359"/>
      <c r="Y151" s="359"/>
      <c r="Z151" s="359"/>
      <c r="AA151" s="359"/>
      <c r="AB151" s="359"/>
      <c r="AC151" s="359"/>
      <c r="AD151" s="359"/>
      <c r="AE151" s="359"/>
      <c r="AF151" s="359"/>
      <c r="AG151" s="359"/>
      <c r="AH151" s="359"/>
      <c r="AI151" s="359"/>
      <c r="AJ151" s="359"/>
      <c r="AK151" s="359"/>
      <c r="AL151" s="359"/>
      <c r="AM151" s="359"/>
      <c r="AN151" s="359"/>
      <c r="AO151" s="359"/>
      <c r="AP151" s="359"/>
      <c r="AQ151" s="359"/>
      <c r="AR151" s="359"/>
      <c r="AS151" s="359"/>
      <c r="AT151" s="359"/>
      <c r="AU151" s="359"/>
      <c r="AV151" s="359"/>
      <c r="AW151" s="359"/>
      <c r="AX151" s="359"/>
      <c r="AY151" s="359"/>
      <c r="AZ151" s="359"/>
      <c r="BA151" s="359"/>
      <c r="BB151" s="359"/>
      <c r="BC151" s="359"/>
      <c r="BD151" s="359"/>
      <c r="BE151" s="359"/>
      <c r="BF151" s="359"/>
      <c r="BG151" s="359"/>
      <c r="BH151" s="359"/>
      <c r="BI151" s="359"/>
      <c r="BJ151" s="359"/>
      <c r="BK151" s="359"/>
      <c r="BL151" s="359"/>
      <c r="BM151" s="359"/>
      <c r="BN151" s="359"/>
      <c r="BO151" s="359"/>
      <c r="BP151" s="359"/>
      <c r="BQ151" s="359"/>
      <c r="BR151" s="359"/>
      <c r="BS151" s="359"/>
      <c r="BT151" s="359"/>
      <c r="BU151" s="359"/>
      <c r="BV151" s="359"/>
      <c r="BW151" s="359"/>
      <c r="BX151" s="359"/>
      <c r="BY151" s="359"/>
      <c r="BZ151" s="359"/>
      <c r="CA151" s="359"/>
      <c r="CB151" s="359"/>
      <c r="CC151" s="359"/>
      <c r="CD151" s="359"/>
      <c r="CE151" s="359"/>
      <c r="CF151" s="360" t="s">
        <v>772</v>
      </c>
      <c r="CG151" s="183" t="str">
        <f>'Org Raw Data'!$G$21</f>
        <v>ORG_L3_296</v>
      </c>
      <c r="CH151" s="183" t="str">
        <f ca="1">OFFSET('Org Raw Data'!$G$21,0,1)</f>
        <v>FM</v>
      </c>
      <c r="CI151" s="359"/>
      <c r="CJ151" s="361"/>
      <c r="CK151" s="363"/>
    </row>
    <row r="152" spans="1:89" ht="18.600000000000001" hidden="1" customHeight="1" thickBot="1" x14ac:dyDescent="0.3">
      <c r="A152" s="999"/>
      <c r="B152" s="996"/>
      <c r="C152" s="357"/>
      <c r="D152" s="357"/>
      <c r="E152" s="357"/>
      <c r="F152" s="357"/>
      <c r="G152" s="357"/>
      <c r="H152" s="357"/>
      <c r="I152" s="357"/>
      <c r="J152" s="357"/>
      <c r="K152" s="357"/>
      <c r="L152" s="357"/>
      <c r="M152" s="357"/>
      <c r="N152" s="357"/>
      <c r="O152" s="357"/>
      <c r="P152" s="357"/>
      <c r="Q152" s="357"/>
      <c r="R152" s="357"/>
      <c r="S152" s="357"/>
      <c r="T152" s="357"/>
      <c r="U152" s="357"/>
      <c r="V152" s="357"/>
      <c r="W152" s="357"/>
      <c r="X152" s="357"/>
      <c r="Y152" s="357"/>
      <c r="Z152" s="357"/>
      <c r="AA152" s="357"/>
      <c r="AB152" s="357"/>
      <c r="AC152" s="357"/>
      <c r="AD152" s="357"/>
      <c r="AE152" s="357"/>
      <c r="AF152" s="357"/>
      <c r="AG152" s="357"/>
      <c r="AH152" s="357"/>
      <c r="AI152" s="357"/>
      <c r="AJ152" s="357"/>
      <c r="AK152" s="357"/>
      <c r="AL152" s="357"/>
      <c r="AM152" s="357"/>
      <c r="AN152" s="357"/>
      <c r="AO152" s="357"/>
      <c r="AP152" s="357"/>
      <c r="AQ152" s="357"/>
      <c r="AR152" s="357"/>
      <c r="AS152" s="357"/>
      <c r="AT152" s="357"/>
      <c r="AU152" s="357"/>
      <c r="AV152" s="357"/>
      <c r="AW152" s="357"/>
      <c r="AX152" s="357"/>
      <c r="AY152" s="357"/>
      <c r="AZ152" s="357"/>
      <c r="BA152" s="357"/>
      <c r="BB152" s="357"/>
      <c r="BC152" s="357"/>
      <c r="BD152" s="357"/>
      <c r="BE152" s="357"/>
      <c r="BF152" s="357"/>
      <c r="BG152" s="357"/>
      <c r="BH152" s="357"/>
      <c r="BI152" s="357"/>
      <c r="BJ152" s="357"/>
      <c r="BK152" s="357"/>
      <c r="BL152" s="357"/>
      <c r="BM152" s="357"/>
      <c r="BN152" s="357"/>
      <c r="BO152" s="357"/>
      <c r="BP152" s="357"/>
      <c r="BQ152" s="357"/>
      <c r="BR152" s="357"/>
      <c r="BS152" s="357"/>
      <c r="BT152" s="357"/>
      <c r="BU152" s="357"/>
      <c r="BV152" s="357"/>
      <c r="BW152" s="357"/>
      <c r="BX152" s="357"/>
      <c r="BY152" s="357"/>
      <c r="BZ152" s="357"/>
      <c r="CA152" s="357"/>
      <c r="CB152" s="357"/>
      <c r="CC152" s="357"/>
      <c r="CD152" s="357"/>
      <c r="CE152" s="357"/>
      <c r="CF152" s="355" t="s">
        <v>773</v>
      </c>
      <c r="CG152" s="183" t="str">
        <f>'Org Raw Data'!$G$21</f>
        <v>ORG_L3_296</v>
      </c>
      <c r="CH152" s="183" t="str">
        <f ca="1">OFFSET('Org Raw Data'!$G$21,0,1)</f>
        <v>FM</v>
      </c>
      <c r="CI152" s="357"/>
      <c r="CJ152" s="356"/>
      <c r="CK152" s="364"/>
    </row>
    <row r="153" spans="1:89" ht="19.2" hidden="1" thickTop="1" thickBot="1" x14ac:dyDescent="0.3">
      <c r="A153" s="999"/>
      <c r="B153" s="365" t="s">
        <v>774</v>
      </c>
      <c r="C153" s="366"/>
      <c r="D153" s="366"/>
      <c r="E153" s="366"/>
      <c r="F153" s="366"/>
      <c r="G153" s="366"/>
      <c r="H153" s="366"/>
      <c r="I153" s="366"/>
      <c r="J153" s="366"/>
      <c r="K153" s="366"/>
      <c r="L153" s="366"/>
      <c r="M153" s="366"/>
      <c r="N153" s="366"/>
      <c r="O153" s="366"/>
      <c r="P153" s="366"/>
      <c r="Q153" s="366"/>
      <c r="R153" s="366"/>
      <c r="S153" s="366"/>
      <c r="T153" s="366"/>
      <c r="U153" s="366"/>
      <c r="V153" s="366"/>
      <c r="W153" s="366"/>
      <c r="X153" s="366"/>
      <c r="Y153" s="366"/>
      <c r="Z153" s="366"/>
      <c r="AA153" s="366"/>
      <c r="AB153" s="366"/>
      <c r="AC153" s="366"/>
      <c r="AD153" s="366"/>
      <c r="AE153" s="366"/>
      <c r="AF153" s="366"/>
      <c r="AG153" s="366"/>
      <c r="AH153" s="366"/>
      <c r="AI153" s="366"/>
      <c r="AJ153" s="366"/>
      <c r="AK153" s="366"/>
      <c r="AL153" s="366"/>
      <c r="AM153" s="366"/>
      <c r="AN153" s="366"/>
      <c r="AO153" s="366"/>
      <c r="AP153" s="366"/>
      <c r="AQ153" s="366"/>
      <c r="AR153" s="366"/>
      <c r="AS153" s="366"/>
      <c r="AT153" s="366"/>
      <c r="AU153" s="366"/>
      <c r="AV153" s="366"/>
      <c r="AW153" s="366"/>
      <c r="AX153" s="366"/>
      <c r="AY153" s="366"/>
      <c r="AZ153" s="366"/>
      <c r="BA153" s="366"/>
      <c r="BB153" s="366"/>
      <c r="BC153" s="366"/>
      <c r="BD153" s="366"/>
      <c r="BE153" s="366"/>
      <c r="BF153" s="366"/>
      <c r="BG153" s="366"/>
      <c r="BH153" s="367" t="s">
        <v>775</v>
      </c>
      <c r="BI153" s="183" t="str">
        <f>'Org Raw Data'!$G$52</f>
        <v>ORG_L3_298</v>
      </c>
      <c r="BJ153" s="183" t="str">
        <f ca="1">OFFSET('Org Raw Data'!$G$52,0,1)</f>
        <v>ADV</v>
      </c>
      <c r="BK153" s="366"/>
      <c r="BL153" s="366"/>
      <c r="BM153" s="366"/>
      <c r="BN153" s="366"/>
      <c r="BO153" s="366"/>
      <c r="BP153" s="366"/>
      <c r="BQ153" s="366"/>
      <c r="BR153" s="366"/>
      <c r="BS153" s="366"/>
      <c r="BT153" s="366"/>
      <c r="BU153" s="366"/>
      <c r="BV153" s="366"/>
      <c r="BW153" s="366"/>
      <c r="BX153" s="366"/>
      <c r="BY153" s="366"/>
      <c r="BZ153" s="366"/>
      <c r="CA153" s="366"/>
      <c r="CB153" s="366"/>
      <c r="CC153" s="366"/>
      <c r="CD153" s="366"/>
      <c r="CE153" s="366"/>
      <c r="CF153" s="366"/>
      <c r="CG153" s="366"/>
      <c r="CH153" s="366"/>
      <c r="CI153" s="366"/>
      <c r="CJ153" s="366"/>
      <c r="CK153" s="369"/>
    </row>
    <row r="154" spans="1:89" ht="19.2" thickTop="1" thickBot="1" x14ac:dyDescent="0.3">
      <c r="A154" s="999"/>
      <c r="B154" s="365" t="s">
        <v>777</v>
      </c>
      <c r="C154" s="366"/>
      <c r="D154" s="366"/>
      <c r="E154" s="366"/>
      <c r="F154" s="366"/>
      <c r="G154" s="366"/>
      <c r="H154" s="366"/>
      <c r="I154" s="366"/>
      <c r="J154" s="366"/>
      <c r="K154" s="366"/>
      <c r="L154" s="366"/>
      <c r="M154" s="366"/>
      <c r="N154" s="366"/>
      <c r="O154" s="366"/>
      <c r="P154" s="366"/>
      <c r="Q154" s="366"/>
      <c r="R154" s="366"/>
      <c r="S154" s="366"/>
      <c r="T154" s="366"/>
      <c r="U154" s="366"/>
      <c r="V154" s="366"/>
      <c r="W154" s="366"/>
      <c r="X154" s="366"/>
      <c r="Y154" s="366"/>
      <c r="Z154" s="366"/>
      <c r="AA154" s="366"/>
      <c r="AB154" s="366"/>
      <c r="AC154" s="366"/>
      <c r="AD154" s="366"/>
      <c r="AE154" s="366"/>
      <c r="AF154" s="366"/>
      <c r="AG154" s="366"/>
      <c r="AH154" s="366"/>
      <c r="AI154" s="366"/>
      <c r="AJ154" s="366"/>
      <c r="AK154" s="366"/>
      <c r="AL154" s="366"/>
      <c r="AM154" s="366"/>
      <c r="AN154" s="366"/>
      <c r="AO154" s="366"/>
      <c r="AP154" s="367" t="s">
        <v>779</v>
      </c>
      <c r="AQ154" s="183" t="str">
        <f>'Org Raw Data'!$G$32</f>
        <v>ORG_L3_277</v>
      </c>
      <c r="AR154" s="183" t="str">
        <f ca="1">OFFSET('Org Raw Data'!$G$32,0,1)</f>
        <v>RES</v>
      </c>
      <c r="AS154" s="366"/>
      <c r="AT154" s="366"/>
      <c r="AU154" s="366"/>
      <c r="AV154" s="366"/>
      <c r="AW154" s="366"/>
      <c r="AX154" s="366"/>
      <c r="AY154" s="367" t="s">
        <v>780</v>
      </c>
      <c r="AZ154" s="183" t="str">
        <f>'Org Raw Data'!$G$17</f>
        <v>ORG_L3_271</v>
      </c>
      <c r="BA154" s="183" t="str">
        <f ca="1">OFFSET('Org Raw Data'!$G$17,0,1)</f>
        <v>ITS</v>
      </c>
      <c r="BB154" s="366"/>
      <c r="BC154" s="366"/>
      <c r="BD154" s="366"/>
      <c r="BE154" s="366"/>
      <c r="BF154" s="366"/>
      <c r="BG154" s="366"/>
      <c r="BH154" s="366"/>
      <c r="BI154" s="366"/>
      <c r="BJ154" s="366"/>
      <c r="BK154" s="366"/>
      <c r="BL154" s="366"/>
      <c r="BM154" s="366"/>
      <c r="BN154" s="366"/>
      <c r="BO154" s="366"/>
      <c r="BP154" s="366"/>
      <c r="BQ154" s="366"/>
      <c r="BR154" s="366"/>
      <c r="BS154" s="366"/>
      <c r="BT154" s="366"/>
      <c r="BU154" s="366"/>
      <c r="BV154" s="366"/>
      <c r="BW154" s="366"/>
      <c r="BX154" s="366"/>
      <c r="BY154" s="366"/>
      <c r="BZ154" s="366"/>
      <c r="CA154" s="366"/>
      <c r="CB154" s="366"/>
      <c r="CC154" s="367" t="s">
        <v>778</v>
      </c>
      <c r="CD154" s="183" t="str">
        <f>'Org Raw Data'!$G$17</f>
        <v>ORG_L3_271</v>
      </c>
      <c r="CE154" s="183" t="str">
        <f ca="1">OFFSET('Org Raw Data'!$G$17,0,1)</f>
        <v>ITS</v>
      </c>
      <c r="CF154" s="366"/>
      <c r="CG154" s="366"/>
      <c r="CH154" s="366"/>
      <c r="CI154" s="366"/>
      <c r="CJ154" s="366"/>
      <c r="CK154" s="369"/>
    </row>
    <row r="155" spans="1:89" ht="18.600000000000001" hidden="1" customHeight="1" thickTop="1" x14ac:dyDescent="0.25">
      <c r="A155" s="999"/>
      <c r="B155" s="995" t="s">
        <v>781</v>
      </c>
      <c r="C155" s="359"/>
      <c r="D155" s="359"/>
      <c r="E155" s="359"/>
      <c r="F155" s="359"/>
      <c r="G155" s="359"/>
      <c r="H155" s="359"/>
      <c r="I155" s="360" t="s">
        <v>783</v>
      </c>
      <c r="J155" s="361" t="str">
        <f>'Org Raw Data'!$G$7</f>
        <v>ORG_L3_280</v>
      </c>
      <c r="K155" s="361" t="str">
        <f ca="1">OFFSET('Org Raw Data'!$G$7,0,1)</f>
        <v>SSE</v>
      </c>
      <c r="L155" s="360" t="s">
        <v>784</v>
      </c>
      <c r="M155" s="361" t="str">
        <f>'Org Raw Data'!$G$7</f>
        <v>ORG_L3_280</v>
      </c>
      <c r="N155" s="361" t="str">
        <f ca="1">OFFSET('Org Raw Data'!$G$7,0,1)</f>
        <v>SSE</v>
      </c>
      <c r="O155" s="359"/>
      <c r="P155" s="359"/>
      <c r="Q155" s="359"/>
      <c r="R155" s="359"/>
      <c r="S155" s="359"/>
      <c r="T155" s="359"/>
      <c r="U155" s="359"/>
      <c r="V155" s="359"/>
      <c r="W155" s="359"/>
      <c r="X155" s="359"/>
      <c r="Y155" s="359"/>
      <c r="Z155" s="359"/>
      <c r="AA155" s="359"/>
      <c r="AB155" s="359"/>
      <c r="AC155" s="359"/>
      <c r="AD155" s="359"/>
      <c r="AE155" s="359"/>
      <c r="AF155" s="359"/>
      <c r="AG155" s="359"/>
      <c r="AH155" s="359"/>
      <c r="AI155" s="359"/>
      <c r="AJ155" s="359"/>
      <c r="AK155" s="359"/>
      <c r="AL155" s="359"/>
      <c r="AM155" s="359"/>
      <c r="AN155" s="359"/>
      <c r="AO155" s="359"/>
      <c r="AP155" s="359"/>
      <c r="AQ155" s="359"/>
      <c r="AR155" s="359"/>
      <c r="AS155" s="359"/>
      <c r="AT155" s="359"/>
      <c r="AU155" s="359"/>
      <c r="AV155" s="359"/>
      <c r="AW155" s="359"/>
      <c r="AX155" s="359"/>
      <c r="AY155" s="361" t="s">
        <v>819</v>
      </c>
      <c r="AZ155" s="361"/>
      <c r="BA155" s="361"/>
      <c r="BB155" s="359"/>
      <c r="BC155" s="359"/>
      <c r="BD155" s="359"/>
      <c r="BE155" s="359"/>
      <c r="BF155" s="359"/>
      <c r="BG155" s="359"/>
      <c r="BH155" s="360" t="s">
        <v>786</v>
      </c>
      <c r="BI155" s="183" t="str">
        <f>'Org Raw Data'!$G$52</f>
        <v>ORG_L3_298</v>
      </c>
      <c r="BJ155" s="183" t="str">
        <f ca="1">OFFSET('Org Raw Data'!$G$52,0,1)</f>
        <v>ADV</v>
      </c>
      <c r="BK155" s="360" t="s">
        <v>782</v>
      </c>
      <c r="BL155" s="183" t="str">
        <f>'Org Raw Data'!$G$43</f>
        <v>ORG_L3_272</v>
      </c>
      <c r="BM155" s="183" t="str">
        <f ca="1">OFFSET('Org Raw Data'!$G$43,0,1)</f>
        <v>MC</v>
      </c>
      <c r="BN155" s="360" t="s">
        <v>788</v>
      </c>
      <c r="BO155" s="183" t="str">
        <f>'Org Raw Data'!$G$52</f>
        <v>ORG_L3_298</v>
      </c>
      <c r="BP155" s="183" t="str">
        <f ca="1">OFFSET('Org Raw Data'!$G$52,0,1)</f>
        <v>ADV</v>
      </c>
      <c r="BQ155" s="359"/>
      <c r="BR155" s="359"/>
      <c r="BS155" s="359"/>
      <c r="BT155" s="359"/>
      <c r="BU155" s="359"/>
      <c r="BV155" s="359"/>
      <c r="BW155" s="360" t="s">
        <v>785</v>
      </c>
      <c r="BX155" s="183" t="str">
        <f>'Org Raw Data'!$G$25</f>
        <v>ORG_L3_300</v>
      </c>
      <c r="BY155" s="183" t="str">
        <f ca="1">OFFSET('Org Raw Data'!$G$25,0,1)</f>
        <v>PC</v>
      </c>
      <c r="BZ155" s="360" t="s">
        <v>789</v>
      </c>
      <c r="CA155" s="361" t="str">
        <f>'Org Raw Data'!$G$28</f>
        <v>ORG_L3_299</v>
      </c>
      <c r="CB155" s="361" t="str">
        <f ca="1">OFFSET('Org Raw Data'!$G$28,0,1)</f>
        <v>FS</v>
      </c>
      <c r="CC155" s="359"/>
      <c r="CD155" s="359"/>
      <c r="CE155" s="359"/>
      <c r="CF155" s="359"/>
      <c r="CG155" s="359"/>
      <c r="CH155" s="359"/>
      <c r="CI155" s="359"/>
      <c r="CJ155" s="359"/>
      <c r="CK155" s="362"/>
    </row>
    <row r="156" spans="1:89" ht="18.600000000000001" hidden="1" customHeight="1" x14ac:dyDescent="0.25">
      <c r="A156" s="999"/>
      <c r="B156" s="997"/>
      <c r="C156" s="184"/>
      <c r="D156" s="184"/>
      <c r="E156" s="184"/>
      <c r="F156" s="184"/>
      <c r="G156" s="184"/>
      <c r="H156" s="184"/>
      <c r="I156" s="183"/>
      <c r="J156" s="183"/>
      <c r="K156" s="183"/>
      <c r="L156" s="183"/>
      <c r="M156" s="183"/>
      <c r="N156" s="183"/>
      <c r="O156" s="184"/>
      <c r="P156" s="184"/>
      <c r="Q156" s="184"/>
      <c r="R156" s="184"/>
      <c r="S156" s="184"/>
      <c r="T156" s="184"/>
      <c r="U156" s="184"/>
      <c r="V156" s="184"/>
      <c r="W156" s="184"/>
      <c r="X156" s="184"/>
      <c r="Y156" s="184"/>
      <c r="Z156" s="184"/>
      <c r="AA156" s="184"/>
      <c r="AB156" s="184"/>
      <c r="AC156" s="184"/>
      <c r="AD156" s="184"/>
      <c r="AE156" s="184"/>
      <c r="AF156" s="184"/>
      <c r="AG156" s="184"/>
      <c r="AH156" s="184"/>
      <c r="AI156" s="184"/>
      <c r="AJ156" s="184"/>
      <c r="AK156" s="184"/>
      <c r="AL156" s="184"/>
      <c r="AM156" s="184"/>
      <c r="AN156" s="184"/>
      <c r="AO156" s="184"/>
      <c r="AP156" s="184"/>
      <c r="AQ156" s="184"/>
      <c r="AR156" s="184"/>
      <c r="AS156" s="184"/>
      <c r="AT156" s="184"/>
      <c r="AU156" s="184"/>
      <c r="AV156" s="184"/>
      <c r="AW156" s="184"/>
      <c r="AX156" s="184"/>
      <c r="AY156" s="183"/>
      <c r="AZ156" s="183"/>
      <c r="BA156" s="183"/>
      <c r="BB156" s="184"/>
      <c r="BC156" s="184"/>
      <c r="BD156" s="184"/>
      <c r="BE156" s="184"/>
      <c r="BF156" s="184"/>
      <c r="BG156" s="184"/>
      <c r="BH156" s="346" t="s">
        <v>791</v>
      </c>
      <c r="BI156" s="183" t="str">
        <f>'Org Raw Data'!$G$52</f>
        <v>ORG_L3_298</v>
      </c>
      <c r="BJ156" s="183" t="str">
        <f ca="1">OFFSET('Org Raw Data'!$G$52,0,1)</f>
        <v>ADV</v>
      </c>
      <c r="BK156" s="346" t="s">
        <v>792</v>
      </c>
      <c r="BL156" s="183" t="str">
        <f>'Org Raw Data'!$G$43</f>
        <v>ORG_L3_272</v>
      </c>
      <c r="BM156" s="183" t="str">
        <f ca="1">OFFSET('Org Raw Data'!$G$43,0,1)</f>
        <v>MC</v>
      </c>
      <c r="BN156" s="346" t="s">
        <v>787</v>
      </c>
      <c r="BO156" s="183" t="str">
        <f>'Org Raw Data'!$G$7</f>
        <v>ORG_L3_280</v>
      </c>
      <c r="BP156" s="183" t="str">
        <f ca="1">OFFSET('Org Raw Data'!$G$7,0,1)</f>
        <v>SSE</v>
      </c>
      <c r="BQ156" s="184"/>
      <c r="BR156" s="184"/>
      <c r="BS156" s="184"/>
      <c r="BT156" s="184"/>
      <c r="BU156" s="184"/>
      <c r="BV156" s="184"/>
      <c r="BW156" s="183"/>
      <c r="BX156" s="183"/>
      <c r="BY156" s="183"/>
      <c r="BZ156" s="183"/>
      <c r="CA156" s="183"/>
      <c r="CB156" s="183"/>
      <c r="CC156" s="184"/>
      <c r="CD156" s="184"/>
      <c r="CE156" s="184"/>
      <c r="CF156" s="184"/>
      <c r="CG156" s="184"/>
      <c r="CH156" s="184"/>
      <c r="CI156" s="184"/>
      <c r="CJ156" s="184"/>
      <c r="CK156" s="349"/>
    </row>
    <row r="157" spans="1:89" ht="18.600000000000001" hidden="1" customHeight="1" thickBot="1" x14ac:dyDescent="0.3">
      <c r="A157" s="999"/>
      <c r="B157" s="996"/>
      <c r="C157" s="357"/>
      <c r="D157" s="357"/>
      <c r="E157" s="357"/>
      <c r="F157" s="357"/>
      <c r="G157" s="357"/>
      <c r="H157" s="357"/>
      <c r="I157" s="356"/>
      <c r="J157" s="356"/>
      <c r="K157" s="356"/>
      <c r="L157" s="356"/>
      <c r="M157" s="356"/>
      <c r="N157" s="356"/>
      <c r="O157" s="357"/>
      <c r="P157" s="357"/>
      <c r="Q157" s="357"/>
      <c r="R157" s="357"/>
      <c r="S157" s="357"/>
      <c r="T157" s="357"/>
      <c r="U157" s="357"/>
      <c r="V157" s="357"/>
      <c r="W157" s="357"/>
      <c r="X157" s="357"/>
      <c r="Y157" s="357"/>
      <c r="Z157" s="357"/>
      <c r="AA157" s="357"/>
      <c r="AB157" s="357"/>
      <c r="AC157" s="357"/>
      <c r="AD157" s="357"/>
      <c r="AE157" s="357"/>
      <c r="AF157" s="357"/>
      <c r="AG157" s="357"/>
      <c r="AH157" s="357"/>
      <c r="AI157" s="357"/>
      <c r="AJ157" s="357"/>
      <c r="AK157" s="357"/>
      <c r="AL157" s="357"/>
      <c r="AM157" s="357"/>
      <c r="AN157" s="357"/>
      <c r="AO157" s="357"/>
      <c r="AP157" s="357"/>
      <c r="AQ157" s="357"/>
      <c r="AR157" s="357"/>
      <c r="AS157" s="357"/>
      <c r="AT157" s="357"/>
      <c r="AU157" s="357"/>
      <c r="AV157" s="357"/>
      <c r="AW157" s="357"/>
      <c r="AX157" s="357"/>
      <c r="AY157" s="356"/>
      <c r="AZ157" s="356"/>
      <c r="BA157" s="356"/>
      <c r="BB157" s="357"/>
      <c r="BC157" s="357"/>
      <c r="BD157" s="357"/>
      <c r="BE157" s="357"/>
      <c r="BF157" s="357"/>
      <c r="BG157" s="357"/>
      <c r="BH157" s="355" t="s">
        <v>790</v>
      </c>
      <c r="BI157" s="183" t="str">
        <f>'Org Raw Data'!$G$52</f>
        <v>ORG_L3_298</v>
      </c>
      <c r="BJ157" s="183" t="str">
        <f ca="1">OFFSET('Org Raw Data'!$G$52,0,1)</f>
        <v>ADV</v>
      </c>
      <c r="BK157" s="357"/>
      <c r="BL157" s="356"/>
      <c r="BM157" s="356"/>
      <c r="BN157" s="356"/>
      <c r="BO157" s="356"/>
      <c r="BP157" s="356"/>
      <c r="BQ157" s="357"/>
      <c r="BR157" s="357"/>
      <c r="BS157" s="357"/>
      <c r="BT157" s="357"/>
      <c r="BU157" s="357"/>
      <c r="BV157" s="357"/>
      <c r="BW157" s="356"/>
      <c r="BX157" s="356"/>
      <c r="BY157" s="356"/>
      <c r="BZ157" s="356"/>
      <c r="CA157" s="356"/>
      <c r="CB157" s="356"/>
      <c r="CC157" s="357"/>
      <c r="CD157" s="357"/>
      <c r="CE157" s="357"/>
      <c r="CF157" s="357"/>
      <c r="CG157" s="357"/>
      <c r="CH157" s="357"/>
      <c r="CI157" s="357"/>
      <c r="CJ157" s="357"/>
      <c r="CK157" s="358"/>
    </row>
    <row r="158" spans="1:89" ht="18.600000000000001" customHeight="1" thickTop="1" x14ac:dyDescent="0.25">
      <c r="A158" s="999"/>
      <c r="B158" s="995" t="s">
        <v>793</v>
      </c>
      <c r="C158" s="359"/>
      <c r="D158" s="359"/>
      <c r="E158" s="359"/>
      <c r="F158" s="359"/>
      <c r="G158" s="359"/>
      <c r="H158" s="359"/>
      <c r="I158" s="359"/>
      <c r="J158" s="359"/>
      <c r="K158" s="359"/>
      <c r="L158" s="359"/>
      <c r="M158" s="359"/>
      <c r="N158" s="359"/>
      <c r="O158" s="359"/>
      <c r="P158" s="359"/>
      <c r="Q158" s="359"/>
      <c r="R158" s="359"/>
      <c r="S158" s="359"/>
      <c r="T158" s="359"/>
      <c r="U158" s="359"/>
      <c r="V158" s="359"/>
      <c r="W158" s="359"/>
      <c r="X158" s="359"/>
      <c r="Y158" s="359"/>
      <c r="Z158" s="359"/>
      <c r="AA158" s="359"/>
      <c r="AB158" s="359"/>
      <c r="AC158" s="359"/>
      <c r="AD158" s="359"/>
      <c r="AE158" s="359"/>
      <c r="AF158" s="359"/>
      <c r="AG158" s="359"/>
      <c r="AH158" s="359"/>
      <c r="AI158" s="359"/>
      <c r="AJ158" s="359"/>
      <c r="AK158" s="359"/>
      <c r="AL158" s="359"/>
      <c r="AM158" s="359"/>
      <c r="AN158" s="359"/>
      <c r="AO158" s="359"/>
      <c r="AP158" s="359"/>
      <c r="AQ158" s="359"/>
      <c r="AR158" s="359"/>
      <c r="AS158" s="359"/>
      <c r="AT158" s="359"/>
      <c r="AU158" s="359"/>
      <c r="AV158" s="359"/>
      <c r="AW158" s="359"/>
      <c r="AX158" s="359"/>
      <c r="AY158" s="361"/>
      <c r="AZ158" s="361"/>
      <c r="BA158" s="361"/>
      <c r="BB158" s="359"/>
      <c r="BC158" s="359"/>
      <c r="BD158" s="359"/>
      <c r="BE158" s="359"/>
      <c r="BF158" s="359"/>
      <c r="BG158" s="359"/>
      <c r="BH158" s="359"/>
      <c r="BI158" s="359"/>
      <c r="BJ158" s="359"/>
      <c r="BK158" s="359"/>
      <c r="BL158" s="359"/>
      <c r="BM158" s="359"/>
      <c r="BN158" s="359"/>
      <c r="BO158" s="359"/>
      <c r="BP158" s="359"/>
      <c r="BQ158" s="359"/>
      <c r="BR158" s="359"/>
      <c r="BS158" s="359"/>
      <c r="BT158" s="359"/>
      <c r="BU158" s="359"/>
      <c r="BV158" s="359"/>
      <c r="BW158" s="359"/>
      <c r="BX158" s="359"/>
      <c r="BY158" s="359"/>
      <c r="BZ158" s="359"/>
      <c r="CA158" s="359"/>
      <c r="CB158" s="359"/>
      <c r="CC158" s="360" t="s">
        <v>794</v>
      </c>
      <c r="CD158" s="183" t="str">
        <f>'Org Raw Data'!$G$19</f>
        <v>ORG_L3_279</v>
      </c>
      <c r="CE158" s="183" t="str">
        <f ca="1">OFFSET('Org Raw Data'!$G$19,0,1)</f>
        <v>IAU</v>
      </c>
      <c r="CF158" s="359"/>
      <c r="CG158" s="359"/>
      <c r="CH158" s="359"/>
      <c r="CI158" s="359"/>
      <c r="CJ158" s="359"/>
      <c r="CK158" s="362"/>
    </row>
    <row r="159" spans="1:89" ht="18.600000000000001" customHeight="1" x14ac:dyDescent="0.25">
      <c r="A159" s="999"/>
      <c r="B159" s="997"/>
      <c r="C159" s="184"/>
      <c r="D159" s="184"/>
      <c r="E159" s="184"/>
      <c r="F159" s="184"/>
      <c r="G159" s="184"/>
      <c r="H159" s="184"/>
      <c r="I159" s="184"/>
      <c r="J159" s="184"/>
      <c r="K159" s="184"/>
      <c r="L159" s="184"/>
      <c r="M159" s="184"/>
      <c r="N159" s="184"/>
      <c r="O159" s="184"/>
      <c r="P159" s="184"/>
      <c r="Q159" s="184"/>
      <c r="R159" s="184"/>
      <c r="S159" s="184"/>
      <c r="T159" s="184"/>
      <c r="U159" s="184"/>
      <c r="V159" s="184"/>
      <c r="W159" s="184"/>
      <c r="X159" s="184"/>
      <c r="Y159" s="184"/>
      <c r="Z159" s="184"/>
      <c r="AA159" s="184"/>
      <c r="AB159" s="184"/>
      <c r="AC159" s="184"/>
      <c r="AD159" s="184"/>
      <c r="AE159" s="184"/>
      <c r="AF159" s="184"/>
      <c r="AG159" s="184"/>
      <c r="AH159" s="184"/>
      <c r="AI159" s="184"/>
      <c r="AJ159" s="184"/>
      <c r="AK159" s="184"/>
      <c r="AL159" s="184"/>
      <c r="AM159" s="184"/>
      <c r="AN159" s="184"/>
      <c r="AO159" s="184"/>
      <c r="AP159" s="184"/>
      <c r="AQ159" s="184"/>
      <c r="AR159" s="184"/>
      <c r="AS159" s="184"/>
      <c r="AT159" s="184"/>
      <c r="AU159" s="184"/>
      <c r="AV159" s="184"/>
      <c r="AW159" s="184"/>
      <c r="AX159" s="184"/>
      <c r="AY159" s="183"/>
      <c r="AZ159" s="183"/>
      <c r="BA159" s="183"/>
      <c r="BB159" s="184"/>
      <c r="BC159" s="184"/>
      <c r="BD159" s="184"/>
      <c r="BE159" s="184"/>
      <c r="BF159" s="184"/>
      <c r="BG159" s="184"/>
      <c r="BH159" s="184"/>
      <c r="BI159" s="184"/>
      <c r="BJ159" s="184"/>
      <c r="BK159" s="184"/>
      <c r="BL159" s="184"/>
      <c r="BM159" s="184"/>
      <c r="BN159" s="184"/>
      <c r="BO159" s="184"/>
      <c r="BP159" s="184"/>
      <c r="BQ159" s="184"/>
      <c r="BR159" s="184"/>
      <c r="BS159" s="184"/>
      <c r="BT159" s="184"/>
      <c r="BU159" s="184"/>
      <c r="BV159" s="184"/>
      <c r="BW159" s="184"/>
      <c r="BX159" s="184"/>
      <c r="BY159" s="184"/>
      <c r="BZ159" s="184"/>
      <c r="CA159" s="184"/>
      <c r="CB159" s="184"/>
      <c r="CC159" s="346" t="s">
        <v>795</v>
      </c>
      <c r="CD159" s="183" t="str">
        <f>'Org Raw Data'!$G$19</f>
        <v>ORG_L3_279</v>
      </c>
      <c r="CE159" s="183" t="str">
        <f ca="1">OFFSET('Org Raw Data'!$G$19,0,1)</f>
        <v>IAU</v>
      </c>
      <c r="CF159" s="184"/>
      <c r="CG159" s="184"/>
      <c r="CH159" s="184"/>
      <c r="CI159" s="184"/>
      <c r="CJ159" s="184"/>
      <c r="CK159" s="349"/>
    </row>
    <row r="160" spans="1:89" ht="18.600000000000001" customHeight="1" x14ac:dyDescent="0.25">
      <c r="A160" s="999"/>
      <c r="B160" s="997"/>
      <c r="C160" s="184"/>
      <c r="D160" s="184"/>
      <c r="E160" s="184"/>
      <c r="F160" s="184"/>
      <c r="G160" s="184"/>
      <c r="H160" s="184"/>
      <c r="I160" s="184"/>
      <c r="J160" s="184"/>
      <c r="K160" s="184"/>
      <c r="L160" s="184"/>
      <c r="M160" s="184"/>
      <c r="N160" s="184"/>
      <c r="O160" s="184"/>
      <c r="P160" s="184"/>
      <c r="Q160" s="184"/>
      <c r="R160" s="184"/>
      <c r="S160" s="184"/>
      <c r="T160" s="184"/>
      <c r="U160" s="184"/>
      <c r="V160" s="184"/>
      <c r="W160" s="184"/>
      <c r="X160" s="184"/>
      <c r="Y160" s="184"/>
      <c r="Z160" s="184"/>
      <c r="AA160" s="184"/>
      <c r="AB160" s="184"/>
      <c r="AC160" s="184"/>
      <c r="AD160" s="184"/>
      <c r="AE160" s="184"/>
      <c r="AF160" s="184"/>
      <c r="AG160" s="184"/>
      <c r="AH160" s="184"/>
      <c r="AI160" s="184"/>
      <c r="AJ160" s="184"/>
      <c r="AK160" s="184"/>
      <c r="AL160" s="184"/>
      <c r="AM160" s="184"/>
      <c r="AN160" s="184"/>
      <c r="AO160" s="184"/>
      <c r="AP160" s="184"/>
      <c r="AQ160" s="184"/>
      <c r="AR160" s="184"/>
      <c r="AS160" s="184"/>
      <c r="AT160" s="184"/>
      <c r="AU160" s="184"/>
      <c r="AV160" s="184"/>
      <c r="AW160" s="184"/>
      <c r="AX160" s="184"/>
      <c r="AY160" s="183"/>
      <c r="AZ160" s="183"/>
      <c r="BA160" s="183"/>
      <c r="BB160" s="184"/>
      <c r="BC160" s="184"/>
      <c r="BD160" s="184"/>
      <c r="BE160" s="184"/>
      <c r="BF160" s="184"/>
      <c r="BG160" s="184"/>
      <c r="BH160" s="184"/>
      <c r="BI160" s="184"/>
      <c r="BJ160" s="184"/>
      <c r="BK160" s="184"/>
      <c r="BL160" s="184"/>
      <c r="BM160" s="184"/>
      <c r="BN160" s="184"/>
      <c r="BO160" s="184"/>
      <c r="BP160" s="184"/>
      <c r="BQ160" s="184"/>
      <c r="BR160" s="184"/>
      <c r="BS160" s="184"/>
      <c r="BT160" s="184"/>
      <c r="BU160" s="184"/>
      <c r="BV160" s="184"/>
      <c r="BW160" s="184"/>
      <c r="BX160" s="184"/>
      <c r="BY160" s="184"/>
      <c r="BZ160" s="184"/>
      <c r="CA160" s="184"/>
      <c r="CB160" s="184"/>
      <c r="CC160" s="346" t="s">
        <v>796</v>
      </c>
      <c r="CD160" s="183" t="str">
        <f>'Org Raw Data'!$G$19</f>
        <v>ORG_L3_279</v>
      </c>
      <c r="CE160" s="183" t="str">
        <f ca="1">OFFSET('Org Raw Data'!$G$19,0,1)</f>
        <v>IAU</v>
      </c>
      <c r="CF160" s="184"/>
      <c r="CG160" s="184"/>
      <c r="CH160" s="184"/>
      <c r="CI160" s="184"/>
      <c r="CJ160" s="184"/>
      <c r="CK160" s="349"/>
    </row>
    <row r="161" spans="1:89" ht="18.600000000000001" customHeight="1" x14ac:dyDescent="0.25">
      <c r="A161" s="999"/>
      <c r="B161" s="997"/>
      <c r="C161" s="184"/>
      <c r="D161" s="184"/>
      <c r="E161" s="184"/>
      <c r="F161" s="184"/>
      <c r="G161" s="184"/>
      <c r="H161" s="184"/>
      <c r="I161" s="184"/>
      <c r="J161" s="184"/>
      <c r="K161" s="184"/>
      <c r="L161" s="184"/>
      <c r="M161" s="184"/>
      <c r="N161" s="184"/>
      <c r="O161" s="184"/>
      <c r="P161" s="184"/>
      <c r="Q161" s="184"/>
      <c r="R161" s="184"/>
      <c r="S161" s="184"/>
      <c r="T161" s="184"/>
      <c r="U161" s="184"/>
      <c r="V161" s="184"/>
      <c r="W161" s="184"/>
      <c r="X161" s="184"/>
      <c r="Y161" s="184"/>
      <c r="Z161" s="184"/>
      <c r="AA161" s="184"/>
      <c r="AB161" s="184"/>
      <c r="AC161" s="184"/>
      <c r="AD161" s="184"/>
      <c r="AE161" s="184"/>
      <c r="AF161" s="184"/>
      <c r="AG161" s="184"/>
      <c r="AH161" s="184"/>
      <c r="AI161" s="184"/>
      <c r="AJ161" s="184"/>
      <c r="AK161" s="184"/>
      <c r="AL161" s="184"/>
      <c r="AM161" s="184"/>
      <c r="AN161" s="184"/>
      <c r="AO161" s="184"/>
      <c r="AP161" s="184"/>
      <c r="AQ161" s="184"/>
      <c r="AR161" s="184"/>
      <c r="AS161" s="184"/>
      <c r="AT161" s="184"/>
      <c r="AU161" s="184"/>
      <c r="AV161" s="184"/>
      <c r="AW161" s="184"/>
      <c r="AX161" s="184"/>
      <c r="AY161" s="183"/>
      <c r="AZ161" s="183"/>
      <c r="BA161" s="183"/>
      <c r="BB161" s="184"/>
      <c r="BC161" s="184"/>
      <c r="BD161" s="184"/>
      <c r="BE161" s="184"/>
      <c r="BF161" s="184"/>
      <c r="BG161" s="184"/>
      <c r="BH161" s="184"/>
      <c r="BI161" s="184"/>
      <c r="BJ161" s="184"/>
      <c r="BK161" s="184"/>
      <c r="BL161" s="184"/>
      <c r="BM161" s="184"/>
      <c r="BN161" s="184"/>
      <c r="BO161" s="184"/>
      <c r="BP161" s="184"/>
      <c r="BQ161" s="184"/>
      <c r="BR161" s="184"/>
      <c r="BS161" s="184"/>
      <c r="BT161" s="184"/>
      <c r="BU161" s="184"/>
      <c r="BV161" s="184"/>
      <c r="BW161" s="184"/>
      <c r="BX161" s="184"/>
      <c r="BY161" s="184"/>
      <c r="BZ161" s="184"/>
      <c r="CA161" s="184"/>
      <c r="CB161" s="184"/>
      <c r="CC161" s="346" t="s">
        <v>797</v>
      </c>
      <c r="CD161" s="183" t="str">
        <f>'Org Raw Data'!$G$19</f>
        <v>ORG_L3_279</v>
      </c>
      <c r="CE161" s="183" t="str">
        <f ca="1">OFFSET('Org Raw Data'!$G$19,0,1)</f>
        <v>IAU</v>
      </c>
      <c r="CF161" s="184"/>
      <c r="CG161" s="184"/>
      <c r="CH161" s="184"/>
      <c r="CI161" s="184"/>
      <c r="CJ161" s="184"/>
      <c r="CK161" s="349"/>
    </row>
    <row r="162" spans="1:89" ht="28.5" customHeight="1" thickBot="1" x14ac:dyDescent="0.3">
      <c r="A162" s="999"/>
      <c r="B162" s="996"/>
      <c r="C162" s="357"/>
      <c r="D162" s="357"/>
      <c r="E162" s="357"/>
      <c r="F162" s="357"/>
      <c r="G162" s="357"/>
      <c r="H162" s="357"/>
      <c r="I162" s="357"/>
      <c r="J162" s="357"/>
      <c r="K162" s="357"/>
      <c r="L162" s="357"/>
      <c r="M162" s="357"/>
      <c r="N162" s="357"/>
      <c r="O162" s="357"/>
      <c r="P162" s="357"/>
      <c r="Q162" s="357"/>
      <c r="R162" s="357"/>
      <c r="S162" s="357"/>
      <c r="T162" s="357"/>
      <c r="U162" s="357"/>
      <c r="V162" s="357"/>
      <c r="W162" s="357"/>
      <c r="X162" s="357"/>
      <c r="Y162" s="357"/>
      <c r="Z162" s="357"/>
      <c r="AA162" s="357"/>
      <c r="AB162" s="357"/>
      <c r="AC162" s="357"/>
      <c r="AD162" s="357"/>
      <c r="AE162" s="357"/>
      <c r="AF162" s="357"/>
      <c r="AG162" s="357"/>
      <c r="AH162" s="357"/>
      <c r="AI162" s="357"/>
      <c r="AJ162" s="357"/>
      <c r="AK162" s="357"/>
      <c r="AL162" s="357"/>
      <c r="AM162" s="357"/>
      <c r="AN162" s="357"/>
      <c r="AO162" s="357"/>
      <c r="AP162" s="357"/>
      <c r="AQ162" s="357"/>
      <c r="AR162" s="357"/>
      <c r="AS162" s="357"/>
      <c r="AT162" s="357"/>
      <c r="AU162" s="357"/>
      <c r="AV162" s="357"/>
      <c r="AW162" s="357"/>
      <c r="AX162" s="357"/>
      <c r="AY162" s="356"/>
      <c r="AZ162" s="356"/>
      <c r="BA162" s="356"/>
      <c r="BB162" s="357"/>
      <c r="BC162" s="357"/>
      <c r="BD162" s="357"/>
      <c r="BE162" s="357"/>
      <c r="BF162" s="357"/>
      <c r="BG162" s="357"/>
      <c r="BH162" s="357"/>
      <c r="BI162" s="357"/>
      <c r="BJ162" s="357"/>
      <c r="BK162" s="357"/>
      <c r="BL162" s="357"/>
      <c r="BM162" s="357"/>
      <c r="BN162" s="357"/>
      <c r="BO162" s="357"/>
      <c r="BP162" s="357"/>
      <c r="BQ162" s="357"/>
      <c r="BR162" s="357"/>
      <c r="BS162" s="357"/>
      <c r="BT162" s="357"/>
      <c r="BU162" s="357"/>
      <c r="BV162" s="357"/>
      <c r="BW162" s="357"/>
      <c r="BX162" s="357"/>
      <c r="BY162" s="357"/>
      <c r="BZ162" s="357"/>
      <c r="CA162" s="357"/>
      <c r="CB162" s="357"/>
      <c r="CC162" s="355" t="s">
        <v>798</v>
      </c>
      <c r="CD162" s="183" t="str">
        <f>'Org Raw Data'!$G$19</f>
        <v>ORG_L3_279</v>
      </c>
      <c r="CE162" s="183" t="str">
        <f ca="1">OFFSET('Org Raw Data'!$G$19,0,1)</f>
        <v>IAU</v>
      </c>
      <c r="CF162" s="357"/>
      <c r="CG162" s="357"/>
      <c r="CH162" s="357"/>
      <c r="CI162" s="357"/>
      <c r="CJ162" s="357"/>
      <c r="CK162" s="358"/>
    </row>
    <row r="163" spans="1:89" ht="18.600000000000001" hidden="1" customHeight="1" thickTop="1" x14ac:dyDescent="0.25">
      <c r="A163" s="999"/>
      <c r="B163" s="995" t="s">
        <v>799</v>
      </c>
      <c r="C163" s="359"/>
      <c r="D163" s="359"/>
      <c r="E163" s="359"/>
      <c r="F163" s="359"/>
      <c r="G163" s="359"/>
      <c r="H163" s="359"/>
      <c r="I163" s="359"/>
      <c r="J163" s="359"/>
      <c r="K163" s="359"/>
      <c r="L163" s="359"/>
      <c r="M163" s="359"/>
      <c r="N163" s="359"/>
      <c r="O163" s="359"/>
      <c r="P163" s="359"/>
      <c r="Q163" s="359"/>
      <c r="R163" s="359"/>
      <c r="S163" s="359"/>
      <c r="T163" s="359"/>
      <c r="U163" s="359"/>
      <c r="V163" s="359"/>
      <c r="W163" s="359"/>
      <c r="X163" s="359"/>
      <c r="Y163" s="359"/>
      <c r="Z163" s="359"/>
      <c r="AA163" s="359"/>
      <c r="AB163" s="359"/>
      <c r="AC163" s="359"/>
      <c r="AD163" s="359"/>
      <c r="AE163" s="359"/>
      <c r="AF163" s="359"/>
      <c r="AG163" s="359"/>
      <c r="AH163" s="359"/>
      <c r="AI163" s="359"/>
      <c r="AJ163" s="359"/>
      <c r="AK163" s="359"/>
      <c r="AL163" s="359"/>
      <c r="AM163" s="359"/>
      <c r="AN163" s="359"/>
      <c r="AO163" s="359"/>
      <c r="AP163" s="359"/>
      <c r="AQ163" s="359"/>
      <c r="AR163" s="359"/>
      <c r="AS163" s="359"/>
      <c r="AT163" s="359"/>
      <c r="AU163" s="359"/>
      <c r="AV163" s="359"/>
      <c r="AW163" s="359"/>
      <c r="AX163" s="359"/>
      <c r="AY163" s="359"/>
      <c r="AZ163" s="361"/>
      <c r="BA163" s="361"/>
      <c r="BB163" s="359"/>
      <c r="BC163" s="359"/>
      <c r="BD163" s="359"/>
      <c r="BE163" s="359"/>
      <c r="BF163" s="359"/>
      <c r="BG163" s="359"/>
      <c r="BH163" s="359"/>
      <c r="BI163" s="359"/>
      <c r="BJ163" s="359"/>
      <c r="BK163" s="359"/>
      <c r="BL163" s="359"/>
      <c r="BM163" s="359"/>
      <c r="BN163" s="359"/>
      <c r="BO163" s="359"/>
      <c r="BP163" s="359"/>
      <c r="BQ163" s="359"/>
      <c r="BR163" s="359"/>
      <c r="BS163" s="359"/>
      <c r="BT163" s="359"/>
      <c r="BU163" s="359"/>
      <c r="BV163" s="359"/>
      <c r="BW163" s="359"/>
      <c r="BX163" s="359"/>
      <c r="BY163" s="359"/>
      <c r="BZ163" s="359"/>
      <c r="CA163" s="359"/>
      <c r="CB163" s="359"/>
      <c r="CC163" s="359"/>
      <c r="CD163" s="359"/>
      <c r="CE163" s="359"/>
      <c r="CF163" s="360" t="s">
        <v>800</v>
      </c>
      <c r="CG163" s="361" t="str">
        <f>'Org Raw Data'!$G$21</f>
        <v>ORG_L3_296</v>
      </c>
      <c r="CH163" s="361" t="str">
        <f ca="1">OFFSET('Org Raw Data'!$G$21,0,1)</f>
        <v>FM</v>
      </c>
      <c r="CI163" s="359"/>
      <c r="CJ163" s="359"/>
      <c r="CK163" s="362"/>
    </row>
    <row r="164" spans="1:89" ht="18.600000000000001" hidden="1" customHeight="1" x14ac:dyDescent="0.25">
      <c r="A164" s="999"/>
      <c r="B164" s="997"/>
      <c r="C164" s="184"/>
      <c r="D164" s="184"/>
      <c r="E164" s="184"/>
      <c r="F164" s="184"/>
      <c r="G164" s="184"/>
      <c r="H164" s="184"/>
      <c r="I164" s="184"/>
      <c r="J164" s="184"/>
      <c r="K164" s="184"/>
      <c r="L164" s="184"/>
      <c r="M164" s="184"/>
      <c r="N164" s="184"/>
      <c r="O164" s="184"/>
      <c r="P164" s="184"/>
      <c r="Q164" s="184"/>
      <c r="R164" s="184"/>
      <c r="S164" s="184"/>
      <c r="T164" s="184"/>
      <c r="U164" s="184"/>
      <c r="V164" s="184"/>
      <c r="W164" s="184"/>
      <c r="X164" s="184"/>
      <c r="Y164" s="184"/>
      <c r="Z164" s="184"/>
      <c r="AA164" s="184"/>
      <c r="AB164" s="184"/>
      <c r="AC164" s="184"/>
      <c r="AD164" s="184"/>
      <c r="AE164" s="184"/>
      <c r="AF164" s="184"/>
      <c r="AG164" s="184"/>
      <c r="AH164" s="184"/>
      <c r="AI164" s="184"/>
      <c r="AJ164" s="184"/>
      <c r="AK164" s="184"/>
      <c r="AL164" s="184"/>
      <c r="AM164" s="184"/>
      <c r="AN164" s="184"/>
      <c r="AO164" s="184"/>
      <c r="AP164" s="184"/>
      <c r="AQ164" s="184"/>
      <c r="AR164" s="184"/>
      <c r="AS164" s="184"/>
      <c r="AT164" s="184"/>
      <c r="AU164" s="184"/>
      <c r="AV164" s="184"/>
      <c r="AW164" s="184"/>
      <c r="AX164" s="184"/>
      <c r="AY164" s="184"/>
      <c r="AZ164" s="183"/>
      <c r="BA164" s="183"/>
      <c r="BB164" s="184"/>
      <c r="BC164" s="184"/>
      <c r="BD164" s="184"/>
      <c r="BE164" s="184"/>
      <c r="BF164" s="184"/>
      <c r="BG164" s="184"/>
      <c r="BH164" s="184"/>
      <c r="BI164" s="184"/>
      <c r="BJ164" s="184"/>
      <c r="BK164" s="184"/>
      <c r="BL164" s="184"/>
      <c r="BM164" s="184"/>
      <c r="BN164" s="184"/>
      <c r="BO164" s="184"/>
      <c r="BP164" s="184"/>
      <c r="BQ164" s="184"/>
      <c r="BR164" s="184"/>
      <c r="BS164" s="184"/>
      <c r="BT164" s="184"/>
      <c r="BU164" s="184"/>
      <c r="BV164" s="184"/>
      <c r="BW164" s="184"/>
      <c r="BX164" s="184"/>
      <c r="BY164" s="184"/>
      <c r="BZ164" s="184"/>
      <c r="CA164" s="184"/>
      <c r="CB164" s="184"/>
      <c r="CC164" s="184"/>
      <c r="CD164" s="184"/>
      <c r="CE164" s="184"/>
      <c r="CF164" s="346" t="s">
        <v>801</v>
      </c>
      <c r="CG164" s="183" t="str">
        <f>'Org Raw Data'!$G$21</f>
        <v>ORG_L3_296</v>
      </c>
      <c r="CH164" s="183" t="str">
        <f ca="1">OFFSET('Org Raw Data'!$G$21,0,1)</f>
        <v>FM</v>
      </c>
      <c r="CI164" s="184"/>
      <c r="CJ164" s="184"/>
      <c r="CK164" s="349"/>
    </row>
    <row r="165" spans="1:89" ht="18.600000000000001" hidden="1" customHeight="1" x14ac:dyDescent="0.25">
      <c r="A165" s="999"/>
      <c r="B165" s="997"/>
      <c r="C165" s="184"/>
      <c r="D165" s="184"/>
      <c r="E165" s="184"/>
      <c r="F165" s="184"/>
      <c r="G165" s="184"/>
      <c r="H165" s="184"/>
      <c r="I165" s="184"/>
      <c r="J165" s="184"/>
      <c r="K165" s="184"/>
      <c r="L165" s="184"/>
      <c r="M165" s="184"/>
      <c r="N165" s="184"/>
      <c r="O165" s="184"/>
      <c r="P165" s="184"/>
      <c r="Q165" s="184"/>
      <c r="R165" s="184"/>
      <c r="S165" s="184"/>
      <c r="T165" s="184"/>
      <c r="U165" s="184"/>
      <c r="V165" s="184"/>
      <c r="W165" s="184"/>
      <c r="X165" s="184"/>
      <c r="Y165" s="184"/>
      <c r="Z165" s="184"/>
      <c r="AA165" s="184"/>
      <c r="AB165" s="184"/>
      <c r="AC165" s="184"/>
      <c r="AD165" s="184"/>
      <c r="AE165" s="184"/>
      <c r="AF165" s="184"/>
      <c r="AG165" s="184"/>
      <c r="AH165" s="184"/>
      <c r="AI165" s="184"/>
      <c r="AJ165" s="184"/>
      <c r="AK165" s="184"/>
      <c r="AL165" s="184"/>
      <c r="AM165" s="184"/>
      <c r="AN165" s="184"/>
      <c r="AO165" s="184"/>
      <c r="AP165" s="184"/>
      <c r="AQ165" s="184"/>
      <c r="AR165" s="184"/>
      <c r="AS165" s="184"/>
      <c r="AT165" s="184"/>
      <c r="AU165" s="184"/>
      <c r="AV165" s="184"/>
      <c r="AW165" s="184"/>
      <c r="AX165" s="184"/>
      <c r="AY165" s="184"/>
      <c r="AZ165" s="183"/>
      <c r="BA165" s="183"/>
      <c r="BB165" s="184"/>
      <c r="BC165" s="184"/>
      <c r="BD165" s="184"/>
      <c r="BE165" s="184"/>
      <c r="BF165" s="184"/>
      <c r="BG165" s="184"/>
      <c r="BH165" s="184"/>
      <c r="BI165" s="184"/>
      <c r="BJ165" s="184"/>
      <c r="BK165" s="184"/>
      <c r="BL165" s="184"/>
      <c r="BM165" s="184"/>
      <c r="BN165" s="184"/>
      <c r="BO165" s="184"/>
      <c r="BP165" s="184"/>
      <c r="BQ165" s="184"/>
      <c r="BR165" s="184"/>
      <c r="BS165" s="184"/>
      <c r="BT165" s="184"/>
      <c r="BU165" s="184"/>
      <c r="BV165" s="184"/>
      <c r="BW165" s="184"/>
      <c r="BX165" s="184"/>
      <c r="BY165" s="184"/>
      <c r="BZ165" s="184"/>
      <c r="CA165" s="184"/>
      <c r="CB165" s="184"/>
      <c r="CC165" s="184"/>
      <c r="CD165" s="184"/>
      <c r="CE165" s="184"/>
      <c r="CF165" s="346" t="s">
        <v>802</v>
      </c>
      <c r="CG165" s="183" t="str">
        <f>'Org Raw Data'!$G$21</f>
        <v>ORG_L3_296</v>
      </c>
      <c r="CH165" s="183" t="str">
        <f ca="1">OFFSET('Org Raw Data'!$G$21,0,1)</f>
        <v>FM</v>
      </c>
      <c r="CI165" s="184"/>
      <c r="CJ165" s="184"/>
      <c r="CK165" s="349"/>
    </row>
    <row r="166" spans="1:89" ht="18.600000000000001" hidden="1" customHeight="1" thickBot="1" x14ac:dyDescent="0.3">
      <c r="A166" s="999"/>
      <c r="B166" s="996"/>
      <c r="C166" s="357"/>
      <c r="D166" s="357"/>
      <c r="E166" s="357"/>
      <c r="F166" s="357"/>
      <c r="G166" s="357"/>
      <c r="H166" s="357"/>
      <c r="I166" s="357"/>
      <c r="J166" s="357"/>
      <c r="K166" s="357"/>
      <c r="L166" s="357"/>
      <c r="M166" s="357"/>
      <c r="N166" s="357"/>
      <c r="O166" s="357"/>
      <c r="P166" s="357"/>
      <c r="Q166" s="357"/>
      <c r="R166" s="357"/>
      <c r="S166" s="357"/>
      <c r="T166" s="357"/>
      <c r="U166" s="357"/>
      <c r="V166" s="357"/>
      <c r="W166" s="357"/>
      <c r="X166" s="357"/>
      <c r="Y166" s="357"/>
      <c r="Z166" s="357"/>
      <c r="AA166" s="357"/>
      <c r="AB166" s="357"/>
      <c r="AC166" s="357"/>
      <c r="AD166" s="357"/>
      <c r="AE166" s="357"/>
      <c r="AF166" s="357"/>
      <c r="AG166" s="357"/>
      <c r="AH166" s="357"/>
      <c r="AI166" s="357"/>
      <c r="AJ166" s="357"/>
      <c r="AK166" s="357"/>
      <c r="AL166" s="357"/>
      <c r="AM166" s="357"/>
      <c r="AN166" s="357"/>
      <c r="AO166" s="357"/>
      <c r="AP166" s="357"/>
      <c r="AQ166" s="357"/>
      <c r="AR166" s="357"/>
      <c r="AS166" s="357"/>
      <c r="AT166" s="357"/>
      <c r="AU166" s="357"/>
      <c r="AV166" s="357"/>
      <c r="AW166" s="357"/>
      <c r="AX166" s="357"/>
      <c r="AY166" s="357"/>
      <c r="AZ166" s="356"/>
      <c r="BA166" s="356"/>
      <c r="BB166" s="357"/>
      <c r="BC166" s="357"/>
      <c r="BD166" s="357"/>
      <c r="BE166" s="357"/>
      <c r="BF166" s="357"/>
      <c r="BG166" s="357"/>
      <c r="BH166" s="357"/>
      <c r="BI166" s="357"/>
      <c r="BJ166" s="357"/>
      <c r="BK166" s="357"/>
      <c r="BL166" s="357"/>
      <c r="BM166" s="357"/>
      <c r="BN166" s="357"/>
      <c r="BO166" s="357"/>
      <c r="BP166" s="357"/>
      <c r="BQ166" s="357"/>
      <c r="BR166" s="357"/>
      <c r="BS166" s="357"/>
      <c r="BT166" s="357"/>
      <c r="BU166" s="357"/>
      <c r="BV166" s="357"/>
      <c r="BW166" s="357"/>
      <c r="BX166" s="357"/>
      <c r="BY166" s="357"/>
      <c r="BZ166" s="357"/>
      <c r="CA166" s="357"/>
      <c r="CB166" s="357"/>
      <c r="CC166" s="357"/>
      <c r="CD166" s="357"/>
      <c r="CE166" s="357"/>
      <c r="CF166" s="355" t="s">
        <v>803</v>
      </c>
      <c r="CG166" s="356" t="str">
        <f>'Org Raw Data'!$G$21</f>
        <v>ORG_L3_296</v>
      </c>
      <c r="CH166" s="356" t="str">
        <f ca="1">OFFSET('Org Raw Data'!$G$21,0,1)</f>
        <v>FM</v>
      </c>
      <c r="CI166" s="357"/>
      <c r="CJ166" s="357"/>
      <c r="CK166" s="358"/>
    </row>
    <row r="167" spans="1:89" ht="19.2" hidden="1" thickTop="1" thickBot="1" x14ac:dyDescent="0.3">
      <c r="A167" s="999"/>
      <c r="B167" s="351" t="s">
        <v>804</v>
      </c>
      <c r="C167" s="352"/>
      <c r="D167" s="352"/>
      <c r="E167" s="352"/>
      <c r="F167" s="352"/>
      <c r="G167" s="352"/>
      <c r="H167" s="352"/>
      <c r="I167" s="352"/>
      <c r="J167" s="352"/>
      <c r="K167" s="352"/>
      <c r="L167" s="352"/>
      <c r="M167" s="352"/>
      <c r="N167" s="352"/>
      <c r="O167" s="352"/>
      <c r="P167" s="352"/>
      <c r="Q167" s="352"/>
      <c r="R167" s="352"/>
      <c r="S167" s="352"/>
      <c r="T167" s="352"/>
      <c r="U167" s="352"/>
      <c r="V167" s="352"/>
      <c r="W167" s="352"/>
      <c r="X167" s="352"/>
      <c r="Y167" s="352"/>
      <c r="Z167" s="352"/>
      <c r="AA167" s="352"/>
      <c r="AB167" s="352"/>
      <c r="AC167" s="352"/>
      <c r="AD167" s="352"/>
      <c r="AE167" s="352"/>
      <c r="AF167" s="352"/>
      <c r="AG167" s="352"/>
      <c r="AH167" s="352"/>
      <c r="AI167" s="352"/>
      <c r="AJ167" s="352"/>
      <c r="AK167" s="352"/>
      <c r="AL167" s="352"/>
      <c r="AM167" s="352"/>
      <c r="AN167" s="352"/>
      <c r="AO167" s="352"/>
      <c r="AP167" s="352"/>
      <c r="AQ167" s="352"/>
      <c r="AR167" s="352"/>
      <c r="AS167" s="352"/>
      <c r="AT167" s="352"/>
      <c r="AU167" s="352"/>
      <c r="AV167" s="352"/>
      <c r="AW167" s="352"/>
      <c r="AX167" s="352"/>
      <c r="AY167" s="370" t="s">
        <v>805</v>
      </c>
      <c r="AZ167" s="385" t="str">
        <f>'Org Raw Data'!$G$17</f>
        <v>ORG_L3_271</v>
      </c>
      <c r="BA167" s="385" t="str">
        <f ca="1">OFFSET('Org Raw Data'!$G$17,0,1)</f>
        <v>ITS</v>
      </c>
      <c r="BB167" s="352"/>
      <c r="BC167" s="352"/>
      <c r="BD167" s="352"/>
      <c r="BE167" s="352"/>
      <c r="BF167" s="352"/>
      <c r="BG167" s="352"/>
      <c r="BH167" s="352"/>
      <c r="BI167" s="352"/>
      <c r="BJ167" s="352"/>
      <c r="BK167" s="352"/>
      <c r="BL167" s="352"/>
      <c r="BM167" s="352"/>
      <c r="BN167" s="352"/>
      <c r="BO167" s="352"/>
      <c r="BP167" s="352"/>
      <c r="BQ167" s="352"/>
      <c r="BR167" s="352"/>
      <c r="BS167" s="352"/>
      <c r="BT167" s="352"/>
      <c r="BU167" s="352"/>
      <c r="BV167" s="352"/>
      <c r="BW167" s="352"/>
      <c r="BX167" s="352"/>
      <c r="BY167" s="352"/>
      <c r="BZ167" s="352"/>
      <c r="CA167" s="352"/>
      <c r="CB167" s="352"/>
      <c r="CC167" s="352"/>
      <c r="CD167" s="352"/>
      <c r="CE167" s="352"/>
      <c r="CF167" s="352"/>
      <c r="CG167" s="352"/>
      <c r="CH167" s="352"/>
      <c r="CI167" s="352"/>
      <c r="CJ167" s="352"/>
      <c r="CK167" s="353"/>
    </row>
    <row r="168" spans="1:89" ht="14.4" thickTop="1" thickBot="1" x14ac:dyDescent="0.3"/>
    <row r="169" spans="1:89" ht="18.600000000000001" thickBot="1" x14ac:dyDescent="0.4">
      <c r="A169" s="1045" t="s">
        <v>1041</v>
      </c>
      <c r="B169" s="431" t="s">
        <v>1042</v>
      </c>
      <c r="C169" s="890"/>
      <c r="D169" s="890"/>
      <c r="E169" s="890"/>
      <c r="F169" s="890"/>
      <c r="G169" s="890"/>
      <c r="H169" s="890"/>
      <c r="I169" s="890"/>
      <c r="J169" s="890"/>
      <c r="K169" s="890"/>
      <c r="L169" s="890"/>
      <c r="M169" s="890"/>
      <c r="N169" s="890"/>
      <c r="O169" s="890"/>
      <c r="P169" s="890"/>
      <c r="Q169" s="890"/>
      <c r="R169" s="890"/>
      <c r="S169" s="890"/>
      <c r="T169" s="890"/>
      <c r="U169" s="890"/>
      <c r="V169" s="890"/>
      <c r="W169" s="890"/>
      <c r="X169" s="890"/>
      <c r="Y169" s="890"/>
      <c r="Z169" s="890"/>
      <c r="AA169" s="890"/>
      <c r="AB169" s="890"/>
      <c r="AC169" s="890"/>
      <c r="AD169" s="890"/>
      <c r="AE169" s="890"/>
      <c r="AF169" s="890"/>
      <c r="AG169" s="890"/>
      <c r="AH169" s="890"/>
      <c r="AI169" s="890"/>
      <c r="AJ169" s="890"/>
      <c r="AK169" s="890"/>
      <c r="AL169" s="890"/>
      <c r="AM169" s="890"/>
      <c r="AN169" s="890"/>
      <c r="AO169" s="890"/>
      <c r="AP169" s="890"/>
      <c r="AQ169" s="890"/>
      <c r="AR169" s="890"/>
      <c r="AS169" s="890"/>
      <c r="AT169" s="890"/>
      <c r="AU169" s="890"/>
      <c r="AV169" s="890"/>
      <c r="AW169" s="890"/>
      <c r="AX169" s="890"/>
      <c r="AY169" s="890"/>
      <c r="AZ169" s="890"/>
      <c r="BA169" s="890"/>
      <c r="BB169" s="890"/>
      <c r="BC169" s="890"/>
      <c r="BD169" s="890"/>
      <c r="BE169" s="890"/>
      <c r="BF169" s="890"/>
      <c r="BG169" s="890"/>
      <c r="BH169" s="890"/>
      <c r="BI169" s="890"/>
      <c r="BJ169" s="890"/>
      <c r="BK169" s="890"/>
      <c r="BL169" s="890"/>
      <c r="BM169" s="890"/>
      <c r="BN169" s="890"/>
      <c r="BO169" s="890"/>
      <c r="BP169" s="890"/>
      <c r="BQ169" s="890"/>
      <c r="BR169" s="890"/>
      <c r="BS169" s="890"/>
      <c r="BT169" s="890"/>
      <c r="BU169" s="890"/>
      <c r="BV169" s="890"/>
      <c r="BW169" s="890"/>
      <c r="BX169" s="890"/>
      <c r="BY169" s="890"/>
      <c r="BZ169" s="890"/>
      <c r="CA169" s="890"/>
      <c r="CB169" s="890"/>
      <c r="CC169" s="890"/>
      <c r="CD169" s="890"/>
      <c r="CE169" s="890"/>
      <c r="CF169" s="890"/>
      <c r="CG169" s="890"/>
      <c r="CH169" s="890"/>
      <c r="CI169" s="890"/>
      <c r="CJ169" s="890"/>
      <c r="CK169" s="891"/>
    </row>
    <row r="170" spans="1:89" ht="14.4" x14ac:dyDescent="0.3">
      <c r="A170" s="1046"/>
      <c r="B170" s="884"/>
      <c r="C170" s="190"/>
      <c r="D170" s="190"/>
      <c r="E170" s="190"/>
      <c r="F170" s="190"/>
      <c r="G170" s="190"/>
      <c r="H170" s="190"/>
      <c r="I170" s="190"/>
      <c r="J170" s="190"/>
      <c r="K170" s="190"/>
      <c r="L170" s="190"/>
      <c r="M170" s="190"/>
      <c r="N170" s="190"/>
      <c r="O170" s="190"/>
      <c r="P170" s="190"/>
      <c r="Q170" s="190"/>
      <c r="R170" s="190"/>
      <c r="S170" s="190"/>
      <c r="T170" s="190"/>
      <c r="U170" s="190"/>
      <c r="V170" s="190"/>
      <c r="W170" s="190"/>
      <c r="X170" s="190"/>
      <c r="Y170" s="190"/>
      <c r="Z170" s="190"/>
      <c r="AA170" s="190"/>
      <c r="AB170" s="190"/>
      <c r="AC170" s="190"/>
      <c r="AD170" s="190"/>
      <c r="AE170" s="190"/>
      <c r="AF170" s="190"/>
      <c r="AG170" s="190"/>
      <c r="AH170" s="190"/>
      <c r="AI170" s="190"/>
      <c r="AJ170" s="190"/>
      <c r="AK170" s="190"/>
      <c r="AL170" s="190"/>
      <c r="AM170" s="190"/>
      <c r="AN170" s="190"/>
      <c r="AO170" s="190"/>
      <c r="AP170" s="190"/>
      <c r="AQ170" s="190"/>
      <c r="AR170" s="190"/>
      <c r="AS170" s="190"/>
      <c r="AT170" s="190"/>
      <c r="AU170" s="190"/>
      <c r="AV170" s="190"/>
      <c r="AW170" s="190"/>
      <c r="AX170" s="190"/>
      <c r="AY170" s="190"/>
      <c r="AZ170" s="190"/>
      <c r="BA170" s="190"/>
      <c r="BB170" s="190"/>
      <c r="BC170" s="190"/>
      <c r="BD170" s="190"/>
      <c r="BE170" s="190"/>
      <c r="BF170" s="190"/>
      <c r="BG170" s="190"/>
      <c r="BH170" s="190"/>
      <c r="BI170" s="190"/>
      <c r="BJ170" s="190"/>
      <c r="BK170" s="190"/>
      <c r="BL170" s="190"/>
      <c r="BM170" s="190"/>
      <c r="BN170" s="190"/>
      <c r="BO170" s="190"/>
      <c r="BP170" s="190"/>
      <c r="BQ170" s="190"/>
      <c r="BR170" s="190"/>
      <c r="BS170" s="190"/>
      <c r="BT170" s="190"/>
      <c r="BU170" s="190"/>
      <c r="BV170" s="190"/>
      <c r="BW170" s="190"/>
      <c r="BX170" s="190"/>
      <c r="BY170" s="190"/>
      <c r="BZ170" s="190"/>
      <c r="CA170" s="190"/>
      <c r="CB170" s="190"/>
      <c r="CC170" s="190"/>
      <c r="CD170" s="190"/>
      <c r="CE170" s="190"/>
      <c r="CF170" s="190"/>
      <c r="CG170" s="190"/>
      <c r="CH170" s="190"/>
      <c r="CI170" s="190"/>
      <c r="CJ170" s="190"/>
      <c r="CK170" s="892"/>
    </row>
    <row r="171" spans="1:89" ht="14.4" x14ac:dyDescent="0.3">
      <c r="A171" s="1046"/>
      <c r="B171" s="885"/>
      <c r="C171" s="190"/>
      <c r="D171" s="190"/>
      <c r="E171" s="190"/>
      <c r="F171" s="190"/>
      <c r="G171" s="190"/>
      <c r="H171" s="190"/>
      <c r="I171" s="190"/>
      <c r="J171" s="190"/>
      <c r="K171" s="190"/>
      <c r="L171" s="190"/>
      <c r="M171" s="190"/>
      <c r="N171" s="190"/>
      <c r="O171" s="190"/>
      <c r="P171" s="190"/>
      <c r="Q171" s="190"/>
      <c r="R171" s="190"/>
      <c r="S171" s="190"/>
      <c r="T171" s="190"/>
      <c r="U171" s="190"/>
      <c r="V171" s="190"/>
      <c r="W171" s="190"/>
      <c r="X171" s="190"/>
      <c r="Y171" s="190"/>
      <c r="Z171" s="190"/>
      <c r="AA171" s="190"/>
      <c r="AB171" s="190"/>
      <c r="AC171" s="190"/>
      <c r="AD171" s="190"/>
      <c r="AE171" s="190"/>
      <c r="AF171" s="190"/>
      <c r="AG171" s="190"/>
      <c r="AH171" s="190"/>
      <c r="AI171" s="190"/>
      <c r="AJ171" s="190"/>
      <c r="AK171" s="190"/>
      <c r="AL171" s="190"/>
      <c r="AM171" s="190"/>
      <c r="AN171" s="190"/>
      <c r="AO171" s="190"/>
      <c r="AP171" s="190"/>
      <c r="AQ171" s="190"/>
      <c r="AR171" s="190"/>
      <c r="AS171" s="190"/>
      <c r="AT171" s="190"/>
      <c r="AU171" s="190"/>
      <c r="AV171" s="190"/>
      <c r="AW171" s="190"/>
      <c r="AX171" s="190"/>
      <c r="AY171" s="190"/>
      <c r="AZ171" s="190"/>
      <c r="BA171" s="190"/>
      <c r="BB171" s="190"/>
      <c r="BC171" s="190"/>
      <c r="BD171" s="190"/>
      <c r="BE171" s="190"/>
      <c r="BF171" s="190"/>
      <c r="BG171" s="190"/>
      <c r="BH171" s="190"/>
      <c r="BI171" s="190"/>
      <c r="BJ171" s="190"/>
      <c r="BK171" s="190"/>
      <c r="BL171" s="190"/>
      <c r="BM171" s="190"/>
      <c r="BN171" s="190"/>
      <c r="BO171" s="190"/>
      <c r="BP171" s="190"/>
      <c r="BQ171" s="190"/>
      <c r="BR171" s="190"/>
      <c r="BS171" s="190"/>
      <c r="BT171" s="190"/>
      <c r="BU171" s="190"/>
      <c r="BV171" s="190"/>
      <c r="BW171" s="190"/>
      <c r="BX171" s="190"/>
      <c r="BY171" s="190"/>
      <c r="BZ171" s="190"/>
      <c r="CA171" s="190"/>
      <c r="CB171" s="190"/>
      <c r="CC171" s="190"/>
      <c r="CD171" s="190"/>
      <c r="CE171" s="190"/>
      <c r="CF171" s="190"/>
      <c r="CG171" s="190"/>
      <c r="CH171" s="190"/>
      <c r="CI171" s="190"/>
      <c r="CJ171" s="190"/>
      <c r="CK171" s="892"/>
    </row>
    <row r="172" spans="1:89" ht="14.4" x14ac:dyDescent="0.3">
      <c r="A172" s="1046"/>
      <c r="B172" s="885"/>
      <c r="C172" s="190"/>
      <c r="D172" s="190"/>
      <c r="E172" s="190"/>
      <c r="F172" s="190"/>
      <c r="G172" s="190"/>
      <c r="H172" s="190"/>
      <c r="I172" s="190"/>
      <c r="J172" s="190"/>
      <c r="K172" s="190"/>
      <c r="L172" s="190"/>
      <c r="M172" s="190"/>
      <c r="N172" s="190"/>
      <c r="O172" s="190"/>
      <c r="P172" s="190"/>
      <c r="Q172" s="190"/>
      <c r="R172" s="190"/>
      <c r="S172" s="190"/>
      <c r="T172" s="190"/>
      <c r="U172" s="190"/>
      <c r="V172" s="190"/>
      <c r="W172" s="190"/>
      <c r="X172" s="190"/>
      <c r="Y172" s="190"/>
      <c r="Z172" s="190"/>
      <c r="AA172" s="190"/>
      <c r="AB172" s="190"/>
      <c r="AC172" s="190"/>
      <c r="AD172" s="190"/>
      <c r="AE172" s="190"/>
      <c r="AF172" s="190"/>
      <c r="AG172" s="190"/>
      <c r="AH172" s="190"/>
      <c r="AI172" s="190"/>
      <c r="AJ172" s="190"/>
      <c r="AK172" s="190"/>
      <c r="AL172" s="190"/>
      <c r="AM172" s="190"/>
      <c r="AN172" s="190"/>
      <c r="AO172" s="190"/>
      <c r="AP172" s="190"/>
      <c r="AQ172" s="190"/>
      <c r="AR172" s="190"/>
      <c r="AS172" s="190"/>
      <c r="AT172" s="190"/>
      <c r="AU172" s="190"/>
      <c r="AV172" s="190"/>
      <c r="AW172" s="190"/>
      <c r="AX172" s="190"/>
      <c r="AY172" s="190"/>
      <c r="AZ172" s="190"/>
      <c r="BA172" s="190"/>
      <c r="BB172" s="190"/>
      <c r="BC172" s="190"/>
      <c r="BD172" s="190"/>
      <c r="BE172" s="190"/>
      <c r="BF172" s="190"/>
      <c r="BG172" s="190"/>
      <c r="BH172" s="190"/>
      <c r="BI172" s="190"/>
      <c r="BJ172" s="190"/>
      <c r="BK172" s="190"/>
      <c r="BL172" s="190"/>
      <c r="BM172" s="190"/>
      <c r="BN172" s="190"/>
      <c r="BO172" s="190"/>
      <c r="BP172" s="190"/>
      <c r="BQ172" s="190"/>
      <c r="BR172" s="190"/>
      <c r="BS172" s="190"/>
      <c r="BT172" s="190"/>
      <c r="BU172" s="190"/>
      <c r="BV172" s="190"/>
      <c r="BW172" s="190"/>
      <c r="BX172" s="190"/>
      <c r="BY172" s="190"/>
      <c r="BZ172" s="190"/>
      <c r="CA172" s="190"/>
      <c r="CB172" s="190"/>
      <c r="CC172" s="190"/>
      <c r="CD172" s="190"/>
      <c r="CE172" s="190"/>
      <c r="CF172" s="190"/>
      <c r="CG172" s="190"/>
      <c r="CH172" s="190"/>
      <c r="CI172" s="190"/>
      <c r="CJ172" s="190"/>
      <c r="CK172" s="892"/>
    </row>
    <row r="173" spans="1:89" ht="14.4" x14ac:dyDescent="0.3">
      <c r="A173" s="1046"/>
      <c r="B173" s="885"/>
      <c r="C173" s="190"/>
      <c r="D173" s="190"/>
      <c r="E173" s="190"/>
      <c r="F173" s="190"/>
      <c r="G173" s="190"/>
      <c r="H173" s="190"/>
      <c r="I173" s="190"/>
      <c r="J173" s="190"/>
      <c r="K173" s="190"/>
      <c r="L173" s="190"/>
      <c r="M173" s="190"/>
      <c r="N173" s="190"/>
      <c r="O173" s="190"/>
      <c r="P173" s="190"/>
      <c r="Q173" s="190"/>
      <c r="R173" s="190"/>
      <c r="S173" s="190"/>
      <c r="T173" s="190"/>
      <c r="U173" s="190"/>
      <c r="V173" s="190"/>
      <c r="W173" s="190"/>
      <c r="X173" s="190"/>
      <c r="Y173" s="190"/>
      <c r="Z173" s="190"/>
      <c r="AA173" s="190"/>
      <c r="AB173" s="190"/>
      <c r="AC173" s="190"/>
      <c r="AD173" s="190"/>
      <c r="AE173" s="190"/>
      <c r="AF173" s="190"/>
      <c r="AG173" s="190"/>
      <c r="AH173" s="190"/>
      <c r="AI173" s="190"/>
      <c r="AJ173" s="190"/>
      <c r="AK173" s="190"/>
      <c r="AL173" s="190"/>
      <c r="AM173" s="190"/>
      <c r="AN173" s="190"/>
      <c r="AO173" s="190"/>
      <c r="AP173" s="190"/>
      <c r="AQ173" s="190"/>
      <c r="AR173" s="190"/>
      <c r="AS173" s="190"/>
      <c r="AT173" s="190"/>
      <c r="AU173" s="190"/>
      <c r="AV173" s="190"/>
      <c r="AW173" s="190"/>
      <c r="AX173" s="190"/>
      <c r="AY173" s="190"/>
      <c r="AZ173" s="190"/>
      <c r="BA173" s="190"/>
      <c r="BB173" s="190"/>
      <c r="BC173" s="190"/>
      <c r="BD173" s="190"/>
      <c r="BE173" s="190"/>
      <c r="BF173" s="190"/>
      <c r="BG173" s="190"/>
      <c r="BH173" s="190"/>
      <c r="BI173" s="190"/>
      <c r="BJ173" s="190"/>
      <c r="BK173" s="190"/>
      <c r="BL173" s="190"/>
      <c r="BM173" s="190"/>
      <c r="BN173" s="190"/>
      <c r="BO173" s="190"/>
      <c r="BP173" s="190"/>
      <c r="BQ173" s="190"/>
      <c r="BR173" s="190"/>
      <c r="BS173" s="190"/>
      <c r="BT173" s="190"/>
      <c r="BU173" s="190"/>
      <c r="BV173" s="190"/>
      <c r="BW173" s="190"/>
      <c r="BX173" s="190"/>
      <c r="BY173" s="190"/>
      <c r="BZ173" s="190"/>
      <c r="CA173" s="190"/>
      <c r="CB173" s="190"/>
      <c r="CC173" s="190"/>
      <c r="CD173" s="190"/>
      <c r="CE173" s="190"/>
      <c r="CF173" s="190"/>
      <c r="CG173" s="190"/>
      <c r="CH173" s="190"/>
      <c r="CI173" s="190"/>
      <c r="CJ173" s="190"/>
      <c r="CK173" s="892"/>
    </row>
    <row r="174" spans="1:89" ht="14.4" x14ac:dyDescent="0.3">
      <c r="A174" s="1046"/>
      <c r="B174" s="885"/>
      <c r="C174" s="190"/>
      <c r="D174" s="190"/>
      <c r="E174" s="190"/>
      <c r="F174" s="190"/>
      <c r="G174" s="190"/>
      <c r="H174" s="190"/>
      <c r="I174" s="190"/>
      <c r="J174" s="190"/>
      <c r="K174" s="190"/>
      <c r="L174" s="190"/>
      <c r="M174" s="190"/>
      <c r="N174" s="190"/>
      <c r="O174" s="190"/>
      <c r="P174" s="190"/>
      <c r="Q174" s="190"/>
      <c r="R174" s="190"/>
      <c r="S174" s="190"/>
      <c r="T174" s="190"/>
      <c r="U174" s="190"/>
      <c r="V174" s="190"/>
      <c r="W174" s="190"/>
      <c r="X174" s="190"/>
      <c r="Y174" s="190"/>
      <c r="Z174" s="190"/>
      <c r="AA174" s="190"/>
      <c r="AB174" s="190"/>
      <c r="AC174" s="190"/>
      <c r="AD174" s="190"/>
      <c r="AE174" s="190"/>
      <c r="AF174" s="190"/>
      <c r="AG174" s="190"/>
      <c r="AH174" s="190"/>
      <c r="AI174" s="190"/>
      <c r="AJ174" s="190"/>
      <c r="AK174" s="190"/>
      <c r="AL174" s="190"/>
      <c r="AM174" s="190"/>
      <c r="AN174" s="190"/>
      <c r="AO174" s="190"/>
      <c r="AP174" s="190"/>
      <c r="AQ174" s="190"/>
      <c r="AR174" s="190"/>
      <c r="AS174" s="190"/>
      <c r="AT174" s="190"/>
      <c r="AU174" s="190"/>
      <c r="AV174" s="190"/>
      <c r="AW174" s="190"/>
      <c r="AX174" s="190"/>
      <c r="AY174" s="190"/>
      <c r="AZ174" s="190"/>
      <c r="BA174" s="190"/>
      <c r="BB174" s="190"/>
      <c r="BC174" s="190"/>
      <c r="BD174" s="190"/>
      <c r="BE174" s="190"/>
      <c r="BF174" s="190"/>
      <c r="BG174" s="190"/>
      <c r="BH174" s="190"/>
      <c r="BI174" s="190"/>
      <c r="BJ174" s="190"/>
      <c r="BK174" s="190"/>
      <c r="BL174" s="190"/>
      <c r="BM174" s="190"/>
      <c r="BN174" s="190"/>
      <c r="BO174" s="190"/>
      <c r="BP174" s="190"/>
      <c r="BQ174" s="190"/>
      <c r="BR174" s="190"/>
      <c r="BS174" s="190"/>
      <c r="BT174" s="190"/>
      <c r="BU174" s="190"/>
      <c r="BV174" s="190"/>
      <c r="BW174" s="190"/>
      <c r="BX174" s="190"/>
      <c r="BY174" s="190"/>
      <c r="BZ174" s="190"/>
      <c r="CA174" s="190"/>
      <c r="CB174" s="190"/>
      <c r="CC174" s="190"/>
      <c r="CD174" s="190"/>
      <c r="CE174" s="190"/>
      <c r="CF174" s="190"/>
      <c r="CG174" s="190"/>
      <c r="CH174" s="190"/>
      <c r="CI174" s="190"/>
      <c r="CJ174" s="190"/>
      <c r="CK174" s="892"/>
    </row>
    <row r="175" spans="1:89" ht="14.4" x14ac:dyDescent="0.3">
      <c r="A175" s="1046"/>
      <c r="B175" s="885"/>
      <c r="C175" s="190"/>
      <c r="D175" s="190"/>
      <c r="E175" s="190"/>
      <c r="F175" s="190"/>
      <c r="G175" s="190"/>
      <c r="H175" s="190"/>
      <c r="I175" s="190"/>
      <c r="J175" s="190"/>
      <c r="K175" s="190"/>
      <c r="L175" s="190"/>
      <c r="M175" s="190"/>
      <c r="N175" s="190"/>
      <c r="O175" s="190"/>
      <c r="P175" s="190"/>
      <c r="Q175" s="190"/>
      <c r="R175" s="190"/>
      <c r="S175" s="190"/>
      <c r="T175" s="190"/>
      <c r="U175" s="190"/>
      <c r="V175" s="190"/>
      <c r="W175" s="190"/>
      <c r="X175" s="190"/>
      <c r="Y175" s="190"/>
      <c r="Z175" s="190"/>
      <c r="AA175" s="190"/>
      <c r="AB175" s="190"/>
      <c r="AC175" s="190"/>
      <c r="AD175" s="190"/>
      <c r="AE175" s="190"/>
      <c r="AF175" s="190"/>
      <c r="AG175" s="190"/>
      <c r="AH175" s="190"/>
      <c r="AI175" s="190"/>
      <c r="AJ175" s="190"/>
      <c r="AK175" s="190"/>
      <c r="AL175" s="190"/>
      <c r="AM175" s="190"/>
      <c r="AN175" s="190"/>
      <c r="AO175" s="190"/>
      <c r="AP175" s="190"/>
      <c r="AQ175" s="190"/>
      <c r="AR175" s="190"/>
      <c r="AS175" s="190"/>
      <c r="AT175" s="190"/>
      <c r="AU175" s="190"/>
      <c r="AV175" s="190"/>
      <c r="AW175" s="190"/>
      <c r="AX175" s="190"/>
      <c r="AY175" s="190"/>
      <c r="AZ175" s="190"/>
      <c r="BA175" s="190"/>
      <c r="BB175" s="190"/>
      <c r="BC175" s="190"/>
      <c r="BD175" s="190"/>
      <c r="BE175" s="190"/>
      <c r="BF175" s="190"/>
      <c r="BG175" s="190"/>
      <c r="BH175" s="190"/>
      <c r="BI175" s="190"/>
      <c r="BJ175" s="190"/>
      <c r="BK175" s="190"/>
      <c r="BL175" s="190"/>
      <c r="BM175" s="190"/>
      <c r="BN175" s="190"/>
      <c r="BO175" s="190"/>
      <c r="BP175" s="190"/>
      <c r="BQ175" s="190"/>
      <c r="BR175" s="190"/>
      <c r="BS175" s="190"/>
      <c r="BT175" s="190"/>
      <c r="BU175" s="190"/>
      <c r="BV175" s="190"/>
      <c r="BW175" s="190"/>
      <c r="BX175" s="190"/>
      <c r="BY175" s="190"/>
      <c r="BZ175" s="190"/>
      <c r="CA175" s="190"/>
      <c r="CB175" s="190"/>
      <c r="CC175" s="190"/>
      <c r="CD175" s="190"/>
      <c r="CE175" s="190"/>
      <c r="CF175" s="190"/>
      <c r="CG175" s="190"/>
      <c r="CH175" s="190"/>
      <c r="CI175" s="190"/>
      <c r="CJ175" s="190"/>
      <c r="CK175" s="892"/>
    </row>
    <row r="176" spans="1:89" ht="14.4" x14ac:dyDescent="0.3">
      <c r="A176" s="1046"/>
      <c r="B176" s="885"/>
      <c r="C176" s="190"/>
      <c r="D176" s="190"/>
      <c r="E176" s="190"/>
      <c r="F176" s="190"/>
      <c r="G176" s="190"/>
      <c r="H176" s="190"/>
      <c r="I176" s="190"/>
      <c r="J176" s="190"/>
      <c r="K176" s="190"/>
      <c r="L176" s="190"/>
      <c r="M176" s="190"/>
      <c r="N176" s="190"/>
      <c r="O176" s="190"/>
      <c r="P176" s="190"/>
      <c r="Q176" s="190"/>
      <c r="R176" s="190"/>
      <c r="S176" s="190"/>
      <c r="T176" s="190"/>
      <c r="U176" s="190"/>
      <c r="V176" s="190"/>
      <c r="W176" s="190"/>
      <c r="X176" s="190"/>
      <c r="Y176" s="190"/>
      <c r="Z176" s="190"/>
      <c r="AA176" s="190"/>
      <c r="AB176" s="190"/>
      <c r="AC176" s="190"/>
      <c r="AD176" s="190"/>
      <c r="AE176" s="190"/>
      <c r="AF176" s="190"/>
      <c r="AG176" s="190"/>
      <c r="AH176" s="190"/>
      <c r="AI176" s="190"/>
      <c r="AJ176" s="190"/>
      <c r="AK176" s="190"/>
      <c r="AL176" s="190"/>
      <c r="AM176" s="190"/>
      <c r="AN176" s="190"/>
      <c r="AO176" s="190"/>
      <c r="AP176" s="190"/>
      <c r="AQ176" s="190"/>
      <c r="AR176" s="190"/>
      <c r="AS176" s="190"/>
      <c r="AT176" s="190"/>
      <c r="AU176" s="190"/>
      <c r="AV176" s="190"/>
      <c r="AW176" s="190"/>
      <c r="AX176" s="190"/>
      <c r="AY176" s="190"/>
      <c r="AZ176" s="190"/>
      <c r="BA176" s="190"/>
      <c r="BB176" s="190"/>
      <c r="BC176" s="190"/>
      <c r="BD176" s="190"/>
      <c r="BE176" s="190"/>
      <c r="BF176" s="190"/>
      <c r="BG176" s="190"/>
      <c r="BH176" s="190"/>
      <c r="BI176" s="190"/>
      <c r="BJ176" s="190"/>
      <c r="BK176" s="190"/>
      <c r="BL176" s="190"/>
      <c r="BM176" s="190"/>
      <c r="BN176" s="190"/>
      <c r="BO176" s="190"/>
      <c r="BP176" s="190"/>
      <c r="BQ176" s="190"/>
      <c r="BR176" s="190"/>
      <c r="BS176" s="190"/>
      <c r="BT176" s="190"/>
      <c r="BU176" s="190"/>
      <c r="BV176" s="190"/>
      <c r="BW176" s="190"/>
      <c r="BX176" s="190"/>
      <c r="BY176" s="190"/>
      <c r="BZ176" s="190"/>
      <c r="CA176" s="190"/>
      <c r="CB176" s="190"/>
      <c r="CC176" s="190"/>
      <c r="CD176" s="190"/>
      <c r="CE176" s="190"/>
      <c r="CF176" s="190"/>
      <c r="CG176" s="190"/>
      <c r="CH176" s="190"/>
      <c r="CI176" s="190"/>
      <c r="CJ176" s="190"/>
      <c r="CK176" s="892"/>
    </row>
    <row r="177" spans="1:89" ht="14.4" x14ac:dyDescent="0.3">
      <c r="A177" s="1046"/>
      <c r="B177" s="885"/>
      <c r="C177" s="190"/>
      <c r="D177" s="190"/>
      <c r="E177" s="190"/>
      <c r="F177" s="190"/>
      <c r="G177" s="190"/>
      <c r="H177" s="190"/>
      <c r="I177" s="190"/>
      <c r="J177" s="190"/>
      <c r="K177" s="190"/>
      <c r="L177" s="190"/>
      <c r="M177" s="190"/>
      <c r="N177" s="190"/>
      <c r="O177" s="190"/>
      <c r="P177" s="190"/>
      <c r="Q177" s="190"/>
      <c r="R177" s="190"/>
      <c r="S177" s="190"/>
      <c r="T177" s="190"/>
      <c r="U177" s="190"/>
      <c r="V177" s="190"/>
      <c r="W177" s="190"/>
      <c r="X177" s="190"/>
      <c r="Y177" s="190"/>
      <c r="Z177" s="190"/>
      <c r="AA177" s="190"/>
      <c r="AB177" s="190"/>
      <c r="AC177" s="190"/>
      <c r="AD177" s="190"/>
      <c r="AE177" s="190"/>
      <c r="AF177" s="190"/>
      <c r="AG177" s="190"/>
      <c r="AH177" s="190"/>
      <c r="AI177" s="190"/>
      <c r="AJ177" s="190"/>
      <c r="AK177" s="190"/>
      <c r="AL177" s="190"/>
      <c r="AM177" s="190"/>
      <c r="AN177" s="190"/>
      <c r="AO177" s="190"/>
      <c r="AP177" s="190"/>
      <c r="AQ177" s="190"/>
      <c r="AR177" s="190"/>
      <c r="AS177" s="190"/>
      <c r="AT177" s="190"/>
      <c r="AU177" s="190"/>
      <c r="AV177" s="190"/>
      <c r="AW177" s="190"/>
      <c r="AX177" s="190"/>
      <c r="AY177" s="190"/>
      <c r="AZ177" s="190"/>
      <c r="BA177" s="190"/>
      <c r="BB177" s="190"/>
      <c r="BC177" s="190"/>
      <c r="BD177" s="190"/>
      <c r="BE177" s="190"/>
      <c r="BF177" s="190"/>
      <c r="BG177" s="190"/>
      <c r="BH177" s="190"/>
      <c r="BI177" s="190"/>
      <c r="BJ177" s="190"/>
      <c r="BK177" s="190"/>
      <c r="BL177" s="190"/>
      <c r="BM177" s="190"/>
      <c r="BN177" s="190"/>
      <c r="BO177" s="190"/>
      <c r="BP177" s="190"/>
      <c r="BQ177" s="190"/>
      <c r="BR177" s="190"/>
      <c r="BS177" s="190"/>
      <c r="BT177" s="190"/>
      <c r="BU177" s="190"/>
      <c r="BV177" s="190"/>
      <c r="BW177" s="190"/>
      <c r="BX177" s="190"/>
      <c r="BY177" s="190"/>
      <c r="BZ177" s="190"/>
      <c r="CA177" s="190"/>
      <c r="CB177" s="190"/>
      <c r="CC177" s="190"/>
      <c r="CD177" s="190"/>
      <c r="CE177" s="190"/>
      <c r="CF177" s="190"/>
      <c r="CG177" s="190"/>
      <c r="CH177" s="190"/>
      <c r="CI177" s="190"/>
      <c r="CJ177" s="190"/>
      <c r="CK177" s="892"/>
    </row>
    <row r="178" spans="1:89" ht="14.4" x14ac:dyDescent="0.3">
      <c r="A178" s="1046"/>
      <c r="B178" s="885"/>
      <c r="C178" s="190"/>
      <c r="D178" s="190"/>
      <c r="E178" s="190"/>
      <c r="F178" s="190"/>
      <c r="G178" s="190"/>
      <c r="H178" s="190"/>
      <c r="I178" s="190"/>
      <c r="J178" s="190"/>
      <c r="K178" s="190"/>
      <c r="L178" s="190"/>
      <c r="M178" s="190"/>
      <c r="N178" s="190"/>
      <c r="O178" s="190"/>
      <c r="P178" s="190"/>
      <c r="Q178" s="190"/>
      <c r="R178" s="190"/>
      <c r="S178" s="190"/>
      <c r="T178" s="190"/>
      <c r="U178" s="190"/>
      <c r="V178" s="190"/>
      <c r="W178" s="190"/>
      <c r="X178" s="190"/>
      <c r="Y178" s="190"/>
      <c r="Z178" s="190"/>
      <c r="AA178" s="190"/>
      <c r="AB178" s="190"/>
      <c r="AC178" s="190"/>
      <c r="AD178" s="190"/>
      <c r="AE178" s="190"/>
      <c r="AF178" s="190"/>
      <c r="AG178" s="190"/>
      <c r="AH178" s="190"/>
      <c r="AI178" s="190"/>
      <c r="AJ178" s="190"/>
      <c r="AK178" s="190"/>
      <c r="AL178" s="190"/>
      <c r="AM178" s="190"/>
      <c r="AN178" s="190"/>
      <c r="AO178" s="190"/>
      <c r="AP178" s="190"/>
      <c r="AQ178" s="190"/>
      <c r="AR178" s="190"/>
      <c r="AS178" s="190"/>
      <c r="AT178" s="190"/>
      <c r="AU178" s="190"/>
      <c r="AV178" s="190"/>
      <c r="AW178" s="190"/>
      <c r="AX178" s="190"/>
      <c r="AY178" s="190"/>
      <c r="AZ178" s="190"/>
      <c r="BA178" s="190"/>
      <c r="BB178" s="190"/>
      <c r="BC178" s="190"/>
      <c r="BD178" s="190"/>
      <c r="BE178" s="190"/>
      <c r="BF178" s="190"/>
      <c r="BG178" s="190"/>
      <c r="BH178" s="190"/>
      <c r="BI178" s="190"/>
      <c r="BJ178" s="190"/>
      <c r="BK178" s="190"/>
      <c r="BL178" s="190"/>
      <c r="BM178" s="190"/>
      <c r="BN178" s="190"/>
      <c r="BO178" s="190"/>
      <c r="BP178" s="190"/>
      <c r="BQ178" s="190"/>
      <c r="BR178" s="190"/>
      <c r="BS178" s="190"/>
      <c r="BT178" s="190"/>
      <c r="BU178" s="190"/>
      <c r="BV178" s="190"/>
      <c r="BW178" s="190"/>
      <c r="BX178" s="190"/>
      <c r="BY178" s="190"/>
      <c r="BZ178" s="190"/>
      <c r="CA178" s="190"/>
      <c r="CB178" s="190"/>
      <c r="CC178" s="190"/>
      <c r="CD178" s="190"/>
      <c r="CE178" s="190"/>
      <c r="CF178" s="190"/>
      <c r="CG178" s="190"/>
      <c r="CH178" s="190"/>
      <c r="CI178" s="190"/>
      <c r="CJ178" s="190"/>
      <c r="CK178" s="892"/>
    </row>
    <row r="179" spans="1:89" ht="14.4" x14ac:dyDescent="0.3">
      <c r="A179" s="1046"/>
      <c r="B179" s="885"/>
      <c r="C179" s="190"/>
      <c r="D179" s="190"/>
      <c r="E179" s="190"/>
      <c r="F179" s="190"/>
      <c r="G179" s="190"/>
      <c r="H179" s="190"/>
      <c r="I179" s="190"/>
      <c r="J179" s="190"/>
      <c r="K179" s="190"/>
      <c r="L179" s="190"/>
      <c r="M179" s="190"/>
      <c r="N179" s="190"/>
      <c r="O179" s="190"/>
      <c r="P179" s="190"/>
      <c r="Q179" s="190"/>
      <c r="R179" s="190"/>
      <c r="S179" s="190"/>
      <c r="T179" s="190"/>
      <c r="U179" s="190"/>
      <c r="V179" s="190"/>
      <c r="W179" s="190"/>
      <c r="X179" s="190"/>
      <c r="Y179" s="190"/>
      <c r="Z179" s="190"/>
      <c r="AA179" s="190"/>
      <c r="AB179" s="190"/>
      <c r="AC179" s="190"/>
      <c r="AD179" s="190"/>
      <c r="AE179" s="190"/>
      <c r="AF179" s="190"/>
      <c r="AG179" s="190"/>
      <c r="AH179" s="190"/>
      <c r="AI179" s="190"/>
      <c r="AJ179" s="190"/>
      <c r="AK179" s="190"/>
      <c r="AL179" s="190"/>
      <c r="AM179" s="190"/>
      <c r="AN179" s="190"/>
      <c r="AO179" s="190"/>
      <c r="AP179" s="190"/>
      <c r="AQ179" s="190"/>
      <c r="AR179" s="190"/>
      <c r="AS179" s="190"/>
      <c r="AT179" s="190"/>
      <c r="AU179" s="190"/>
      <c r="AV179" s="190"/>
      <c r="AW179" s="190"/>
      <c r="AX179" s="190"/>
      <c r="AY179" s="190"/>
      <c r="AZ179" s="190"/>
      <c r="BA179" s="190"/>
      <c r="BB179" s="190"/>
      <c r="BC179" s="190"/>
      <c r="BD179" s="190"/>
      <c r="BE179" s="190"/>
      <c r="BF179" s="190"/>
      <c r="BG179" s="190"/>
      <c r="BH179" s="190"/>
      <c r="BI179" s="190"/>
      <c r="BJ179" s="190"/>
      <c r="BK179" s="190"/>
      <c r="BL179" s="190"/>
      <c r="BM179" s="190"/>
      <c r="BN179" s="190"/>
      <c r="BO179" s="190"/>
      <c r="BP179" s="190"/>
      <c r="BQ179" s="190"/>
      <c r="BR179" s="190"/>
      <c r="BS179" s="190"/>
      <c r="BT179" s="190"/>
      <c r="BU179" s="190"/>
      <c r="BV179" s="190"/>
      <c r="BW179" s="190"/>
      <c r="BX179" s="190"/>
      <c r="BY179" s="190"/>
      <c r="BZ179" s="190"/>
      <c r="CA179" s="190"/>
      <c r="CB179" s="190"/>
      <c r="CC179" s="190"/>
      <c r="CD179" s="190"/>
      <c r="CE179" s="190"/>
      <c r="CF179" s="190"/>
      <c r="CG179" s="190"/>
      <c r="CH179" s="190"/>
      <c r="CI179" s="190"/>
      <c r="CJ179" s="190"/>
      <c r="CK179" s="892"/>
    </row>
    <row r="180" spans="1:89" ht="14.4" x14ac:dyDescent="0.3">
      <c r="A180" s="1046"/>
      <c r="B180" s="885"/>
      <c r="C180" s="190"/>
      <c r="D180" s="190"/>
      <c r="E180" s="190"/>
      <c r="F180" s="190"/>
      <c r="G180" s="190"/>
      <c r="H180" s="190"/>
      <c r="I180" s="190"/>
      <c r="J180" s="190"/>
      <c r="K180" s="190"/>
      <c r="L180" s="190"/>
      <c r="M180" s="190"/>
      <c r="N180" s="190"/>
      <c r="O180" s="190"/>
      <c r="P180" s="190"/>
      <c r="Q180" s="190"/>
      <c r="R180" s="190"/>
      <c r="S180" s="190"/>
      <c r="T180" s="190"/>
      <c r="U180" s="190"/>
      <c r="V180" s="190"/>
      <c r="W180" s="190"/>
      <c r="X180" s="190"/>
      <c r="Y180" s="190"/>
      <c r="Z180" s="190"/>
      <c r="AA180" s="190"/>
      <c r="AB180" s="190"/>
      <c r="AC180" s="190"/>
      <c r="AD180" s="190"/>
      <c r="AE180" s="190"/>
      <c r="AF180" s="190"/>
      <c r="AG180" s="190"/>
      <c r="AH180" s="190"/>
      <c r="AI180" s="190"/>
      <c r="AJ180" s="190"/>
      <c r="AK180" s="190"/>
      <c r="AL180" s="190"/>
      <c r="AM180" s="190"/>
      <c r="AN180" s="190"/>
      <c r="AO180" s="190"/>
      <c r="AP180" s="190"/>
      <c r="AQ180" s="190"/>
      <c r="AR180" s="190"/>
      <c r="AS180" s="190"/>
      <c r="AT180" s="190"/>
      <c r="AU180" s="190"/>
      <c r="AV180" s="190"/>
      <c r="AW180" s="190"/>
      <c r="AX180" s="190"/>
      <c r="AY180" s="190"/>
      <c r="AZ180" s="190"/>
      <c r="BA180" s="190"/>
      <c r="BB180" s="190"/>
      <c r="BC180" s="190"/>
      <c r="BD180" s="190"/>
      <c r="BE180" s="190"/>
      <c r="BF180" s="190"/>
      <c r="BG180" s="190"/>
      <c r="BH180" s="190"/>
      <c r="BI180" s="190"/>
      <c r="BJ180" s="190"/>
      <c r="BK180" s="190"/>
      <c r="BL180" s="190"/>
      <c r="BM180" s="190"/>
      <c r="BN180" s="190"/>
      <c r="BO180" s="190"/>
      <c r="BP180" s="190"/>
      <c r="BQ180" s="190"/>
      <c r="BR180" s="190"/>
      <c r="BS180" s="190"/>
      <c r="BT180" s="190"/>
      <c r="BU180" s="190"/>
      <c r="BV180" s="190"/>
      <c r="BW180" s="190"/>
      <c r="BX180" s="190"/>
      <c r="BY180" s="190"/>
      <c r="BZ180" s="190"/>
      <c r="CA180" s="190"/>
      <c r="CB180" s="190"/>
      <c r="CC180" s="190"/>
      <c r="CD180" s="190"/>
      <c r="CE180" s="190"/>
      <c r="CF180" s="190"/>
      <c r="CG180" s="190"/>
      <c r="CH180" s="190"/>
      <c r="CI180" s="190"/>
      <c r="CJ180" s="190"/>
      <c r="CK180" s="892"/>
    </row>
    <row r="181" spans="1:89" ht="14.4" x14ac:dyDescent="0.3">
      <c r="A181" s="1046"/>
      <c r="B181" s="885"/>
      <c r="C181" s="190"/>
      <c r="D181" s="190"/>
      <c r="E181" s="190"/>
      <c r="F181" s="190"/>
      <c r="G181" s="190"/>
      <c r="H181" s="190"/>
      <c r="I181" s="190"/>
      <c r="J181" s="190"/>
      <c r="K181" s="190"/>
      <c r="L181" s="190"/>
      <c r="M181" s="190"/>
      <c r="N181" s="190"/>
      <c r="O181" s="190"/>
      <c r="P181" s="190"/>
      <c r="Q181" s="190"/>
      <c r="R181" s="190"/>
      <c r="S181" s="190"/>
      <c r="T181" s="190"/>
      <c r="U181" s="190"/>
      <c r="V181" s="190"/>
      <c r="W181" s="190"/>
      <c r="X181" s="190"/>
      <c r="Y181" s="190"/>
      <c r="Z181" s="190"/>
      <c r="AA181" s="190"/>
      <c r="AB181" s="190"/>
      <c r="AC181" s="190"/>
      <c r="AD181" s="190"/>
      <c r="AE181" s="190"/>
      <c r="AF181" s="190"/>
      <c r="AG181" s="190"/>
      <c r="AH181" s="190"/>
      <c r="AI181" s="190"/>
      <c r="AJ181" s="190"/>
      <c r="AK181" s="190"/>
      <c r="AL181" s="190"/>
      <c r="AM181" s="190"/>
      <c r="AN181" s="190"/>
      <c r="AO181" s="190"/>
      <c r="AP181" s="190"/>
      <c r="AQ181" s="190"/>
      <c r="AR181" s="190"/>
      <c r="AS181" s="190"/>
      <c r="AT181" s="190"/>
      <c r="AU181" s="190"/>
      <c r="AV181" s="190"/>
      <c r="AW181" s="190"/>
      <c r="AX181" s="190"/>
      <c r="AY181" s="190"/>
      <c r="AZ181" s="190"/>
      <c r="BA181" s="190"/>
      <c r="BB181" s="190"/>
      <c r="BC181" s="190"/>
      <c r="BD181" s="190"/>
      <c r="BE181" s="190"/>
      <c r="BF181" s="190"/>
      <c r="BG181" s="190"/>
      <c r="BH181" s="190"/>
      <c r="BI181" s="190"/>
      <c r="BJ181" s="190"/>
      <c r="BK181" s="190"/>
      <c r="BL181" s="190"/>
      <c r="BM181" s="190"/>
      <c r="BN181" s="190"/>
      <c r="BO181" s="190"/>
      <c r="BP181" s="190"/>
      <c r="BQ181" s="190"/>
      <c r="BR181" s="190"/>
      <c r="BS181" s="190"/>
      <c r="BT181" s="190"/>
      <c r="BU181" s="190"/>
      <c r="BV181" s="190"/>
      <c r="BW181" s="190"/>
      <c r="BX181" s="190"/>
      <c r="BY181" s="190"/>
      <c r="BZ181" s="190"/>
      <c r="CA181" s="190"/>
      <c r="CB181" s="190"/>
      <c r="CC181" s="190"/>
      <c r="CD181" s="190"/>
      <c r="CE181" s="190"/>
      <c r="CF181" s="190"/>
      <c r="CG181" s="190"/>
      <c r="CH181" s="190"/>
      <c r="CI181" s="190"/>
      <c r="CJ181" s="190"/>
      <c r="CK181" s="892"/>
    </row>
    <row r="182" spans="1:89" ht="14.4" x14ac:dyDescent="0.3">
      <c r="A182" s="1046"/>
      <c r="B182" s="885"/>
      <c r="C182" s="190"/>
      <c r="D182" s="190"/>
      <c r="E182" s="190"/>
      <c r="F182" s="190"/>
      <c r="G182" s="190"/>
      <c r="H182" s="190"/>
      <c r="I182" s="190"/>
      <c r="J182" s="190"/>
      <c r="K182" s="190"/>
      <c r="L182" s="190"/>
      <c r="M182" s="190"/>
      <c r="N182" s="190"/>
      <c r="O182" s="190"/>
      <c r="P182" s="190"/>
      <c r="Q182" s="190"/>
      <c r="R182" s="190"/>
      <c r="S182" s="190"/>
      <c r="T182" s="190"/>
      <c r="U182" s="190"/>
      <c r="V182" s="190"/>
      <c r="W182" s="190"/>
      <c r="X182" s="190"/>
      <c r="Y182" s="190"/>
      <c r="Z182" s="190"/>
      <c r="AA182" s="190"/>
      <c r="AB182" s="190"/>
      <c r="AC182" s="190"/>
      <c r="AD182" s="190"/>
      <c r="AE182" s="190"/>
      <c r="AF182" s="190"/>
      <c r="AG182" s="190"/>
      <c r="AH182" s="190"/>
      <c r="AI182" s="190"/>
      <c r="AJ182" s="190"/>
      <c r="AK182" s="190"/>
      <c r="AL182" s="190"/>
      <c r="AM182" s="190"/>
      <c r="AN182" s="190"/>
      <c r="AO182" s="190"/>
      <c r="AP182" s="190"/>
      <c r="AQ182" s="190"/>
      <c r="AR182" s="190"/>
      <c r="AS182" s="190"/>
      <c r="AT182" s="190"/>
      <c r="AU182" s="190"/>
      <c r="AV182" s="190"/>
      <c r="AW182" s="190"/>
      <c r="AX182" s="190"/>
      <c r="AY182" s="190"/>
      <c r="AZ182" s="190"/>
      <c r="BA182" s="190"/>
      <c r="BB182" s="190"/>
      <c r="BC182" s="190"/>
      <c r="BD182" s="190"/>
      <c r="BE182" s="190"/>
      <c r="BF182" s="190"/>
      <c r="BG182" s="190"/>
      <c r="BH182" s="190"/>
      <c r="BI182" s="190"/>
      <c r="BJ182" s="190"/>
      <c r="BK182" s="190"/>
      <c r="BL182" s="190"/>
      <c r="BM182" s="190"/>
      <c r="BN182" s="190"/>
      <c r="BO182" s="190"/>
      <c r="BP182" s="190"/>
      <c r="BQ182" s="190"/>
      <c r="BR182" s="190"/>
      <c r="BS182" s="190"/>
      <c r="BT182" s="190"/>
      <c r="BU182" s="190"/>
      <c r="BV182" s="190"/>
      <c r="BW182" s="190"/>
      <c r="BX182" s="190"/>
      <c r="BY182" s="190"/>
      <c r="BZ182" s="190"/>
      <c r="CA182" s="190"/>
      <c r="CB182" s="190"/>
      <c r="CC182" s="190"/>
      <c r="CD182" s="190"/>
      <c r="CE182" s="190"/>
      <c r="CF182" s="190"/>
      <c r="CG182" s="190"/>
      <c r="CH182" s="190"/>
      <c r="CI182" s="190"/>
      <c r="CJ182" s="190"/>
      <c r="CK182" s="892"/>
    </row>
    <row r="183" spans="1:89" ht="14.4" x14ac:dyDescent="0.3">
      <c r="A183" s="1046"/>
      <c r="B183" s="885"/>
      <c r="C183" s="190"/>
      <c r="D183" s="190"/>
      <c r="E183" s="190"/>
      <c r="F183" s="190"/>
      <c r="G183" s="190"/>
      <c r="H183" s="190"/>
      <c r="I183" s="190"/>
      <c r="J183" s="190"/>
      <c r="K183" s="190"/>
      <c r="L183" s="190"/>
      <c r="M183" s="190"/>
      <c r="N183" s="190"/>
      <c r="O183" s="190"/>
      <c r="P183" s="190"/>
      <c r="Q183" s="190"/>
      <c r="R183" s="190"/>
      <c r="S183" s="190"/>
      <c r="T183" s="190"/>
      <c r="U183" s="190"/>
      <c r="V183" s="190"/>
      <c r="W183" s="190"/>
      <c r="X183" s="190"/>
      <c r="Y183" s="190"/>
      <c r="Z183" s="190"/>
      <c r="AA183" s="190"/>
      <c r="AB183" s="190"/>
      <c r="AC183" s="190"/>
      <c r="AD183" s="190"/>
      <c r="AE183" s="190"/>
      <c r="AF183" s="190"/>
      <c r="AG183" s="190"/>
      <c r="AH183" s="190"/>
      <c r="AI183" s="190"/>
      <c r="AJ183" s="190"/>
      <c r="AK183" s="190"/>
      <c r="AL183" s="190"/>
      <c r="AM183" s="190"/>
      <c r="AN183" s="190"/>
      <c r="AO183" s="190"/>
      <c r="AP183" s="190"/>
      <c r="AQ183" s="190"/>
      <c r="AR183" s="190"/>
      <c r="AS183" s="190"/>
      <c r="AT183" s="190"/>
      <c r="AU183" s="190"/>
      <c r="AV183" s="190"/>
      <c r="AW183" s="190"/>
      <c r="AX183" s="190"/>
      <c r="AY183" s="190"/>
      <c r="AZ183" s="190"/>
      <c r="BA183" s="190"/>
      <c r="BB183" s="190"/>
      <c r="BC183" s="190"/>
      <c r="BD183" s="190"/>
      <c r="BE183" s="190"/>
      <c r="BF183" s="190"/>
      <c r="BG183" s="190"/>
      <c r="BH183" s="190"/>
      <c r="BI183" s="190"/>
      <c r="BJ183" s="190"/>
      <c r="BK183" s="190"/>
      <c r="BL183" s="190"/>
      <c r="BM183" s="190"/>
      <c r="BN183" s="190"/>
      <c r="BO183" s="190"/>
      <c r="BP183" s="190"/>
      <c r="BQ183" s="190"/>
      <c r="BR183" s="190"/>
      <c r="BS183" s="190"/>
      <c r="BT183" s="190"/>
      <c r="BU183" s="190"/>
      <c r="BV183" s="190"/>
      <c r="BW183" s="190"/>
      <c r="BX183" s="190"/>
      <c r="BY183" s="190"/>
      <c r="BZ183" s="190"/>
      <c r="CA183" s="190"/>
      <c r="CB183" s="190"/>
      <c r="CC183" s="190"/>
      <c r="CD183" s="190"/>
      <c r="CE183" s="190"/>
      <c r="CF183" s="190"/>
      <c r="CG183" s="190"/>
      <c r="CH183" s="190"/>
      <c r="CI183" s="190"/>
      <c r="CJ183" s="190"/>
      <c r="CK183" s="892"/>
    </row>
    <row r="184" spans="1:89" ht="14.4" x14ac:dyDescent="0.3">
      <c r="A184" s="1046"/>
      <c r="B184" s="885"/>
      <c r="C184" s="190"/>
      <c r="D184" s="190"/>
      <c r="E184" s="190"/>
      <c r="F184" s="190"/>
      <c r="G184" s="190"/>
      <c r="H184" s="190"/>
      <c r="I184" s="190"/>
      <c r="J184" s="190"/>
      <c r="K184" s="190"/>
      <c r="L184" s="190"/>
      <c r="M184" s="190"/>
      <c r="N184" s="190"/>
      <c r="O184" s="190"/>
      <c r="P184" s="190"/>
      <c r="Q184" s="190"/>
      <c r="R184" s="190"/>
      <c r="S184" s="190"/>
      <c r="T184" s="190"/>
      <c r="U184" s="190"/>
      <c r="V184" s="190"/>
      <c r="W184" s="190"/>
      <c r="X184" s="190"/>
      <c r="Y184" s="190"/>
      <c r="Z184" s="190"/>
      <c r="AA184" s="190"/>
      <c r="AB184" s="190"/>
      <c r="AC184" s="190"/>
      <c r="AD184" s="190"/>
      <c r="AE184" s="190"/>
      <c r="AF184" s="190"/>
      <c r="AG184" s="190"/>
      <c r="AH184" s="190"/>
      <c r="AI184" s="190"/>
      <c r="AJ184" s="190"/>
      <c r="AK184" s="190"/>
      <c r="AL184" s="190"/>
      <c r="AM184" s="190"/>
      <c r="AN184" s="190"/>
      <c r="AO184" s="190"/>
      <c r="AP184" s="190"/>
      <c r="AQ184" s="190"/>
      <c r="AR184" s="190"/>
      <c r="AS184" s="190"/>
      <c r="AT184" s="190"/>
      <c r="AU184" s="190"/>
      <c r="AV184" s="190"/>
      <c r="AW184" s="190"/>
      <c r="AX184" s="190"/>
      <c r="AY184" s="190"/>
      <c r="AZ184" s="190"/>
      <c r="BA184" s="190"/>
      <c r="BB184" s="190"/>
      <c r="BC184" s="190"/>
      <c r="BD184" s="190"/>
      <c r="BE184" s="190"/>
      <c r="BF184" s="190"/>
      <c r="BG184" s="190"/>
      <c r="BH184" s="190"/>
      <c r="BI184" s="190"/>
      <c r="BJ184" s="190"/>
      <c r="BK184" s="190"/>
      <c r="BL184" s="190"/>
      <c r="BM184" s="190"/>
      <c r="BN184" s="190"/>
      <c r="BO184" s="190"/>
      <c r="BP184" s="190"/>
      <c r="BQ184" s="190"/>
      <c r="BR184" s="190"/>
      <c r="BS184" s="190"/>
      <c r="BT184" s="190"/>
      <c r="BU184" s="190"/>
      <c r="BV184" s="190"/>
      <c r="BW184" s="190"/>
      <c r="BX184" s="190"/>
      <c r="BY184" s="190"/>
      <c r="BZ184" s="190"/>
      <c r="CA184" s="190"/>
      <c r="CB184" s="190"/>
      <c r="CC184" s="190"/>
      <c r="CD184" s="190"/>
      <c r="CE184" s="190"/>
      <c r="CF184" s="190"/>
      <c r="CG184" s="190"/>
      <c r="CH184" s="190"/>
      <c r="CI184" s="190"/>
      <c r="CJ184" s="190"/>
      <c r="CK184" s="892"/>
    </row>
    <row r="185" spans="1:89" ht="14.4" x14ac:dyDescent="0.3">
      <c r="A185" s="1046"/>
      <c r="B185" s="885"/>
      <c r="C185" s="190"/>
      <c r="D185" s="190"/>
      <c r="E185" s="190"/>
      <c r="F185" s="190"/>
      <c r="G185" s="190"/>
      <c r="H185" s="190"/>
      <c r="I185" s="190"/>
      <c r="J185" s="190"/>
      <c r="K185" s="190"/>
      <c r="L185" s="190"/>
      <c r="M185" s="190"/>
      <c r="N185" s="190"/>
      <c r="O185" s="190"/>
      <c r="P185" s="190"/>
      <c r="Q185" s="190"/>
      <c r="R185" s="190"/>
      <c r="S185" s="190"/>
      <c r="T185" s="190"/>
      <c r="U185" s="190"/>
      <c r="V185" s="190"/>
      <c r="W185" s="190"/>
      <c r="X185" s="190"/>
      <c r="Y185" s="190"/>
      <c r="Z185" s="190"/>
      <c r="AA185" s="190"/>
      <c r="AB185" s="190"/>
      <c r="AC185" s="190"/>
      <c r="AD185" s="190"/>
      <c r="AE185" s="190"/>
      <c r="AF185" s="190"/>
      <c r="AG185" s="190"/>
      <c r="AH185" s="190"/>
      <c r="AI185" s="190"/>
      <c r="AJ185" s="190"/>
      <c r="AK185" s="190"/>
      <c r="AL185" s="190"/>
      <c r="AM185" s="190"/>
      <c r="AN185" s="190"/>
      <c r="AO185" s="190"/>
      <c r="AP185" s="190"/>
      <c r="AQ185" s="190"/>
      <c r="AR185" s="190"/>
      <c r="AS185" s="190"/>
      <c r="AT185" s="190"/>
      <c r="AU185" s="190"/>
      <c r="AV185" s="190"/>
      <c r="AW185" s="190"/>
      <c r="AX185" s="190"/>
      <c r="AY185" s="190"/>
      <c r="AZ185" s="190"/>
      <c r="BA185" s="190"/>
      <c r="BB185" s="190"/>
      <c r="BC185" s="190"/>
      <c r="BD185" s="190"/>
      <c r="BE185" s="190"/>
      <c r="BF185" s="190"/>
      <c r="BG185" s="190"/>
      <c r="BH185" s="190"/>
      <c r="BI185" s="190"/>
      <c r="BJ185" s="190"/>
      <c r="BK185" s="190"/>
      <c r="BL185" s="190"/>
      <c r="BM185" s="190"/>
      <c r="BN185" s="190"/>
      <c r="BO185" s="190"/>
      <c r="BP185" s="190"/>
      <c r="BQ185" s="190"/>
      <c r="BR185" s="190"/>
      <c r="BS185" s="190"/>
      <c r="BT185" s="190"/>
      <c r="BU185" s="190"/>
      <c r="BV185" s="190"/>
      <c r="BW185" s="190"/>
      <c r="BX185" s="190"/>
      <c r="BY185" s="190"/>
      <c r="BZ185" s="190"/>
      <c r="CA185" s="190"/>
      <c r="CB185" s="190"/>
      <c r="CC185" s="190"/>
      <c r="CD185" s="190"/>
      <c r="CE185" s="190"/>
      <c r="CF185" s="190"/>
      <c r="CG185" s="190"/>
      <c r="CH185" s="190"/>
      <c r="CI185" s="190"/>
      <c r="CJ185" s="190"/>
      <c r="CK185" s="892"/>
    </row>
    <row r="186" spans="1:89" ht="14.4" x14ac:dyDescent="0.3">
      <c r="A186" s="1046"/>
      <c r="B186" s="885"/>
      <c r="C186" s="190"/>
      <c r="D186" s="190"/>
      <c r="E186" s="190"/>
      <c r="F186" s="190"/>
      <c r="G186" s="190"/>
      <c r="H186" s="190"/>
      <c r="I186" s="190"/>
      <c r="J186" s="190"/>
      <c r="K186" s="190"/>
      <c r="L186" s="190"/>
      <c r="M186" s="190"/>
      <c r="N186" s="190"/>
      <c r="O186" s="190"/>
      <c r="P186" s="190"/>
      <c r="Q186" s="190"/>
      <c r="R186" s="190"/>
      <c r="S186" s="190"/>
      <c r="T186" s="190"/>
      <c r="U186" s="190"/>
      <c r="V186" s="190"/>
      <c r="W186" s="190"/>
      <c r="X186" s="190"/>
      <c r="Y186" s="190"/>
      <c r="Z186" s="190"/>
      <c r="AA186" s="190"/>
      <c r="AB186" s="190"/>
      <c r="AC186" s="190"/>
      <c r="AD186" s="190"/>
      <c r="AE186" s="190"/>
      <c r="AF186" s="190"/>
      <c r="AG186" s="190"/>
      <c r="AH186" s="190"/>
      <c r="AI186" s="190"/>
      <c r="AJ186" s="190"/>
      <c r="AK186" s="190"/>
      <c r="AL186" s="190"/>
      <c r="AM186" s="190"/>
      <c r="AN186" s="190"/>
      <c r="AO186" s="190"/>
      <c r="AP186" s="190"/>
      <c r="AQ186" s="190"/>
      <c r="AR186" s="190"/>
      <c r="AS186" s="190"/>
      <c r="AT186" s="190"/>
      <c r="AU186" s="190"/>
      <c r="AV186" s="190"/>
      <c r="AW186" s="190"/>
      <c r="AX186" s="190"/>
      <c r="AY186" s="190"/>
      <c r="AZ186" s="190"/>
      <c r="BA186" s="190"/>
      <c r="BB186" s="190"/>
      <c r="BC186" s="190"/>
      <c r="BD186" s="190"/>
      <c r="BE186" s="190"/>
      <c r="BF186" s="190"/>
      <c r="BG186" s="190"/>
      <c r="BH186" s="190"/>
      <c r="BI186" s="190"/>
      <c r="BJ186" s="190"/>
      <c r="BK186" s="190"/>
      <c r="BL186" s="190"/>
      <c r="BM186" s="190"/>
      <c r="BN186" s="190"/>
      <c r="BO186" s="190"/>
      <c r="BP186" s="190"/>
      <c r="BQ186" s="190"/>
      <c r="BR186" s="190"/>
      <c r="BS186" s="190"/>
      <c r="BT186" s="190"/>
      <c r="BU186" s="190"/>
      <c r="BV186" s="190"/>
      <c r="BW186" s="190"/>
      <c r="BX186" s="190"/>
      <c r="BY186" s="190"/>
      <c r="BZ186" s="190"/>
      <c r="CA186" s="190"/>
      <c r="CB186" s="190"/>
      <c r="CC186" s="190"/>
      <c r="CD186" s="190"/>
      <c r="CE186" s="190"/>
      <c r="CF186" s="190"/>
      <c r="CG186" s="190"/>
      <c r="CH186" s="190"/>
      <c r="CI186" s="190"/>
      <c r="CJ186" s="190"/>
      <c r="CK186" s="892"/>
    </row>
    <row r="187" spans="1:89" ht="14.4" x14ac:dyDescent="0.3">
      <c r="A187" s="1046"/>
      <c r="B187" s="885"/>
      <c r="C187" s="190"/>
      <c r="D187" s="190"/>
      <c r="E187" s="190"/>
      <c r="F187" s="190"/>
      <c r="G187" s="190"/>
      <c r="H187" s="190"/>
      <c r="I187" s="190"/>
      <c r="J187" s="190"/>
      <c r="K187" s="190"/>
      <c r="L187" s="190"/>
      <c r="M187" s="190"/>
      <c r="N187" s="190"/>
      <c r="O187" s="190"/>
      <c r="P187" s="190"/>
      <c r="Q187" s="190"/>
      <c r="R187" s="190"/>
      <c r="S187" s="190"/>
      <c r="T187" s="190"/>
      <c r="U187" s="190"/>
      <c r="V187" s="190"/>
      <c r="W187" s="190"/>
      <c r="X187" s="190"/>
      <c r="Y187" s="190"/>
      <c r="Z187" s="190"/>
      <c r="AA187" s="190"/>
      <c r="AB187" s="190"/>
      <c r="AC187" s="190"/>
      <c r="AD187" s="190"/>
      <c r="AE187" s="190"/>
      <c r="AF187" s="190"/>
      <c r="AG187" s="190"/>
      <c r="AH187" s="190"/>
      <c r="AI187" s="190"/>
      <c r="AJ187" s="190"/>
      <c r="AK187" s="190"/>
      <c r="AL187" s="190"/>
      <c r="AM187" s="190"/>
      <c r="AN187" s="190"/>
      <c r="AO187" s="190"/>
      <c r="AP187" s="190"/>
      <c r="AQ187" s="190"/>
      <c r="AR187" s="190"/>
      <c r="AS187" s="190"/>
      <c r="AT187" s="190"/>
      <c r="AU187" s="190"/>
      <c r="AV187" s="190"/>
      <c r="AW187" s="190"/>
      <c r="AX187" s="190"/>
      <c r="AY187" s="190"/>
      <c r="AZ187" s="190"/>
      <c r="BA187" s="190"/>
      <c r="BB187" s="190"/>
      <c r="BC187" s="190"/>
      <c r="BD187" s="190"/>
      <c r="BE187" s="190"/>
      <c r="BF187" s="190"/>
      <c r="BG187" s="190"/>
      <c r="BH187" s="190"/>
      <c r="BI187" s="190"/>
      <c r="BJ187" s="190"/>
      <c r="BK187" s="190"/>
      <c r="BL187" s="190"/>
      <c r="BM187" s="190"/>
      <c r="BN187" s="190"/>
      <c r="BO187" s="190"/>
      <c r="BP187" s="190"/>
      <c r="BQ187" s="190"/>
      <c r="BR187" s="190"/>
      <c r="BS187" s="190"/>
      <c r="BT187" s="190"/>
      <c r="BU187" s="190"/>
      <c r="BV187" s="190"/>
      <c r="BW187" s="190"/>
      <c r="BX187" s="190"/>
      <c r="BY187" s="190"/>
      <c r="BZ187" s="190"/>
      <c r="CA187" s="190"/>
      <c r="CB187" s="190"/>
      <c r="CC187" s="190"/>
      <c r="CD187" s="190"/>
      <c r="CE187" s="190"/>
      <c r="CF187" s="190"/>
      <c r="CG187" s="190"/>
      <c r="CH187" s="190"/>
      <c r="CI187" s="190"/>
      <c r="CJ187" s="190"/>
      <c r="CK187" s="892"/>
    </row>
    <row r="188" spans="1:89" ht="14.4" x14ac:dyDescent="0.3">
      <c r="A188" s="1046"/>
      <c r="B188" s="885"/>
      <c r="C188" s="190"/>
      <c r="D188" s="190"/>
      <c r="E188" s="190"/>
      <c r="F188" s="190"/>
      <c r="G188" s="190"/>
      <c r="H188" s="190"/>
      <c r="I188" s="190"/>
      <c r="J188" s="190"/>
      <c r="K188" s="190"/>
      <c r="L188" s="190"/>
      <c r="M188" s="190"/>
      <c r="N188" s="190"/>
      <c r="O188" s="190"/>
      <c r="P188" s="190"/>
      <c r="Q188" s="190"/>
      <c r="R188" s="190"/>
      <c r="S188" s="190"/>
      <c r="T188" s="190"/>
      <c r="U188" s="190"/>
      <c r="V188" s="190"/>
      <c r="W188" s="190"/>
      <c r="X188" s="190"/>
      <c r="Y188" s="190"/>
      <c r="Z188" s="190"/>
      <c r="AA188" s="190"/>
      <c r="AB188" s="190"/>
      <c r="AC188" s="190"/>
      <c r="AD188" s="190"/>
      <c r="AE188" s="190"/>
      <c r="AF188" s="190"/>
      <c r="AG188" s="190"/>
      <c r="AH188" s="190"/>
      <c r="AI188" s="190"/>
      <c r="AJ188" s="190"/>
      <c r="AK188" s="190"/>
      <c r="AL188" s="190"/>
      <c r="AM188" s="190"/>
      <c r="AN188" s="190"/>
      <c r="AO188" s="190"/>
      <c r="AP188" s="190"/>
      <c r="AQ188" s="190"/>
      <c r="AR188" s="190"/>
      <c r="AS188" s="190"/>
      <c r="AT188" s="190"/>
      <c r="AU188" s="190"/>
      <c r="AV188" s="190"/>
      <c r="AW188" s="190"/>
      <c r="AX188" s="190"/>
      <c r="AY188" s="190"/>
      <c r="AZ188" s="190"/>
      <c r="BA188" s="190"/>
      <c r="BB188" s="190"/>
      <c r="BC188" s="190"/>
      <c r="BD188" s="190"/>
      <c r="BE188" s="190"/>
      <c r="BF188" s="190"/>
      <c r="BG188" s="190"/>
      <c r="BH188" s="190"/>
      <c r="BI188" s="190"/>
      <c r="BJ188" s="190"/>
      <c r="BK188" s="190"/>
      <c r="BL188" s="190"/>
      <c r="BM188" s="190"/>
      <c r="BN188" s="190"/>
      <c r="BO188" s="190"/>
      <c r="BP188" s="190"/>
      <c r="BQ188" s="190"/>
      <c r="BR188" s="190"/>
      <c r="BS188" s="190"/>
      <c r="BT188" s="190"/>
      <c r="BU188" s="190"/>
      <c r="BV188" s="190"/>
      <c r="BW188" s="190"/>
      <c r="BX188" s="190"/>
      <c r="BY188" s="190"/>
      <c r="BZ188" s="190"/>
      <c r="CA188" s="190"/>
      <c r="CB188" s="190"/>
      <c r="CC188" s="190"/>
      <c r="CD188" s="190"/>
      <c r="CE188" s="190"/>
      <c r="CF188" s="190"/>
      <c r="CG188" s="190"/>
      <c r="CH188" s="190"/>
      <c r="CI188" s="190"/>
      <c r="CJ188" s="190"/>
      <c r="CK188" s="892"/>
    </row>
    <row r="189" spans="1:89" ht="14.4" x14ac:dyDescent="0.3">
      <c r="A189" s="1046"/>
      <c r="B189" s="885"/>
      <c r="C189" s="190"/>
      <c r="D189" s="190"/>
      <c r="E189" s="190"/>
      <c r="F189" s="190"/>
      <c r="G189" s="190"/>
      <c r="H189" s="190"/>
      <c r="I189" s="190"/>
      <c r="J189" s="190"/>
      <c r="K189" s="190"/>
      <c r="L189" s="190"/>
      <c r="M189" s="190"/>
      <c r="N189" s="190"/>
      <c r="O189" s="190"/>
      <c r="P189" s="190"/>
      <c r="Q189" s="190"/>
      <c r="R189" s="190"/>
      <c r="S189" s="190"/>
      <c r="T189" s="190"/>
      <c r="U189" s="190"/>
      <c r="V189" s="190"/>
      <c r="W189" s="190"/>
      <c r="X189" s="190"/>
      <c r="Y189" s="190"/>
      <c r="Z189" s="190"/>
      <c r="AA189" s="190"/>
      <c r="AB189" s="190"/>
      <c r="AC189" s="190"/>
      <c r="AD189" s="190"/>
      <c r="AE189" s="190"/>
      <c r="AF189" s="190"/>
      <c r="AG189" s="190"/>
      <c r="AH189" s="190"/>
      <c r="AI189" s="190"/>
      <c r="AJ189" s="190"/>
      <c r="AK189" s="190"/>
      <c r="AL189" s="190"/>
      <c r="AM189" s="190"/>
      <c r="AN189" s="190"/>
      <c r="AO189" s="190"/>
      <c r="AP189" s="190"/>
      <c r="AQ189" s="190"/>
      <c r="AR189" s="190"/>
      <c r="AS189" s="190"/>
      <c r="AT189" s="190"/>
      <c r="AU189" s="190"/>
      <c r="AV189" s="190"/>
      <c r="AW189" s="190"/>
      <c r="AX189" s="190"/>
      <c r="AY189" s="190"/>
      <c r="AZ189" s="190"/>
      <c r="BA189" s="190"/>
      <c r="BB189" s="190"/>
      <c r="BC189" s="190"/>
      <c r="BD189" s="190"/>
      <c r="BE189" s="190"/>
      <c r="BF189" s="190"/>
      <c r="BG189" s="190"/>
      <c r="BH189" s="190"/>
      <c r="BI189" s="190"/>
      <c r="BJ189" s="190"/>
      <c r="BK189" s="190"/>
      <c r="BL189" s="190"/>
      <c r="BM189" s="190"/>
      <c r="BN189" s="190"/>
      <c r="BO189" s="190"/>
      <c r="BP189" s="190"/>
      <c r="BQ189" s="190"/>
      <c r="BR189" s="190"/>
      <c r="BS189" s="190"/>
      <c r="BT189" s="190"/>
      <c r="BU189" s="190"/>
      <c r="BV189" s="190"/>
      <c r="BW189" s="190"/>
      <c r="BX189" s="190"/>
      <c r="BY189" s="190"/>
      <c r="BZ189" s="190"/>
      <c r="CA189" s="190"/>
      <c r="CB189" s="190"/>
      <c r="CC189" s="190"/>
      <c r="CD189" s="190"/>
      <c r="CE189" s="190"/>
      <c r="CF189" s="190"/>
      <c r="CG189" s="190"/>
      <c r="CH189" s="190"/>
      <c r="CI189" s="190"/>
      <c r="CJ189" s="190"/>
      <c r="CK189" s="892"/>
    </row>
    <row r="190" spans="1:89" ht="14.4" x14ac:dyDescent="0.3">
      <c r="A190" s="1046"/>
      <c r="B190" s="885"/>
      <c r="C190" s="190"/>
      <c r="D190" s="190"/>
      <c r="E190" s="190"/>
      <c r="F190" s="190"/>
      <c r="G190" s="190"/>
      <c r="H190" s="190"/>
      <c r="I190" s="190"/>
      <c r="J190" s="190"/>
      <c r="K190" s="190"/>
      <c r="L190" s="190"/>
      <c r="M190" s="190"/>
      <c r="N190" s="190"/>
      <c r="O190" s="190"/>
      <c r="P190" s="190"/>
      <c r="Q190" s="190"/>
      <c r="R190" s="190"/>
      <c r="S190" s="190"/>
      <c r="T190" s="190"/>
      <c r="U190" s="190"/>
      <c r="V190" s="190"/>
      <c r="W190" s="190"/>
      <c r="X190" s="190"/>
      <c r="Y190" s="190"/>
      <c r="Z190" s="190"/>
      <c r="AA190" s="190"/>
      <c r="AB190" s="190"/>
      <c r="AC190" s="190"/>
      <c r="AD190" s="190"/>
      <c r="AE190" s="190"/>
      <c r="AF190" s="190"/>
      <c r="AG190" s="190"/>
      <c r="AH190" s="190"/>
      <c r="AI190" s="190"/>
      <c r="AJ190" s="190"/>
      <c r="AK190" s="190"/>
      <c r="AL190" s="190"/>
      <c r="AM190" s="190"/>
      <c r="AN190" s="190"/>
      <c r="AO190" s="190"/>
      <c r="AP190" s="190"/>
      <c r="AQ190" s="190"/>
      <c r="AR190" s="190"/>
      <c r="AS190" s="190"/>
      <c r="AT190" s="190"/>
      <c r="AU190" s="190"/>
      <c r="AV190" s="190"/>
      <c r="AW190" s="190"/>
      <c r="AX190" s="190"/>
      <c r="AY190" s="190"/>
      <c r="AZ190" s="190"/>
      <c r="BA190" s="190"/>
      <c r="BB190" s="190"/>
      <c r="BC190" s="190"/>
      <c r="BD190" s="190"/>
      <c r="BE190" s="190"/>
      <c r="BF190" s="190"/>
      <c r="BG190" s="190"/>
      <c r="BH190" s="190"/>
      <c r="BI190" s="190"/>
      <c r="BJ190" s="190"/>
      <c r="BK190" s="190"/>
      <c r="BL190" s="190"/>
      <c r="BM190" s="190"/>
      <c r="BN190" s="190"/>
      <c r="BO190" s="190"/>
      <c r="BP190" s="190"/>
      <c r="BQ190" s="190"/>
      <c r="BR190" s="190"/>
      <c r="BS190" s="190"/>
      <c r="BT190" s="190"/>
      <c r="BU190" s="190"/>
      <c r="BV190" s="190"/>
      <c r="BW190" s="190"/>
      <c r="BX190" s="190"/>
      <c r="BY190" s="190"/>
      <c r="BZ190" s="190"/>
      <c r="CA190" s="190"/>
      <c r="CB190" s="190"/>
      <c r="CC190" s="190"/>
      <c r="CD190" s="190"/>
      <c r="CE190" s="190"/>
      <c r="CF190" s="190"/>
      <c r="CG190" s="190"/>
      <c r="CH190" s="190"/>
      <c r="CI190" s="190"/>
      <c r="CJ190" s="190"/>
      <c r="CK190" s="892"/>
    </row>
    <row r="191" spans="1:89" ht="14.4" x14ac:dyDescent="0.3">
      <c r="A191" s="1046"/>
      <c r="B191" s="885"/>
      <c r="C191" s="190"/>
      <c r="D191" s="190"/>
      <c r="E191" s="190"/>
      <c r="F191" s="190"/>
      <c r="G191" s="190"/>
      <c r="H191" s="190"/>
      <c r="I191" s="190"/>
      <c r="J191" s="190"/>
      <c r="K191" s="190"/>
      <c r="L191" s="190"/>
      <c r="M191" s="190"/>
      <c r="N191" s="190"/>
      <c r="O191" s="190"/>
      <c r="P191" s="190"/>
      <c r="Q191" s="190"/>
      <c r="R191" s="190"/>
      <c r="S191" s="190"/>
      <c r="T191" s="190"/>
      <c r="U191" s="190"/>
      <c r="V191" s="190"/>
      <c r="W191" s="190"/>
      <c r="X191" s="190"/>
      <c r="Y191" s="190"/>
      <c r="Z191" s="190"/>
      <c r="AA191" s="190"/>
      <c r="AB191" s="190"/>
      <c r="AC191" s="190"/>
      <c r="AD191" s="190"/>
      <c r="AE191" s="190"/>
      <c r="AF191" s="190"/>
      <c r="AG191" s="190"/>
      <c r="AH191" s="190"/>
      <c r="AI191" s="190"/>
      <c r="AJ191" s="190"/>
      <c r="AK191" s="190"/>
      <c r="AL191" s="190"/>
      <c r="AM191" s="190"/>
      <c r="AN191" s="190"/>
      <c r="AO191" s="190"/>
      <c r="AP191" s="190"/>
      <c r="AQ191" s="190"/>
      <c r="AR191" s="190"/>
      <c r="AS191" s="190"/>
      <c r="AT191" s="190"/>
      <c r="AU191" s="190"/>
      <c r="AV191" s="190"/>
      <c r="AW191" s="190"/>
      <c r="AX191" s="190"/>
      <c r="AY191" s="190"/>
      <c r="AZ191" s="190"/>
      <c r="BA191" s="190"/>
      <c r="BB191" s="190"/>
      <c r="BC191" s="190"/>
      <c r="BD191" s="190"/>
      <c r="BE191" s="190"/>
      <c r="BF191" s="190"/>
      <c r="BG191" s="190"/>
      <c r="BH191" s="190"/>
      <c r="BI191" s="190"/>
      <c r="BJ191" s="190"/>
      <c r="BK191" s="190"/>
      <c r="BL191" s="190"/>
      <c r="BM191" s="190"/>
      <c r="BN191" s="190"/>
      <c r="BO191" s="190"/>
      <c r="BP191" s="190"/>
      <c r="BQ191" s="190"/>
      <c r="BR191" s="190"/>
      <c r="BS191" s="190"/>
      <c r="BT191" s="190"/>
      <c r="BU191" s="190"/>
      <c r="BV191" s="190"/>
      <c r="BW191" s="190"/>
      <c r="BX191" s="190"/>
      <c r="BY191" s="190"/>
      <c r="BZ191" s="190"/>
      <c r="CA191" s="190"/>
      <c r="CB191" s="190"/>
      <c r="CC191" s="190"/>
      <c r="CD191" s="190"/>
      <c r="CE191" s="190"/>
      <c r="CF191" s="190"/>
      <c r="CG191" s="190"/>
      <c r="CH191" s="190"/>
      <c r="CI191" s="190"/>
      <c r="CJ191" s="190"/>
      <c r="CK191" s="892"/>
    </row>
    <row r="192" spans="1:89" ht="14.4" x14ac:dyDescent="0.3">
      <c r="A192" s="1046"/>
      <c r="B192" s="885"/>
      <c r="C192" s="190"/>
      <c r="D192" s="190"/>
      <c r="E192" s="190"/>
      <c r="F192" s="190"/>
      <c r="G192" s="190"/>
      <c r="H192" s="190"/>
      <c r="I192" s="190"/>
      <c r="J192" s="190"/>
      <c r="K192" s="190"/>
      <c r="L192" s="190"/>
      <c r="M192" s="190"/>
      <c r="N192" s="190"/>
      <c r="O192" s="190"/>
      <c r="P192" s="190"/>
      <c r="Q192" s="190"/>
      <c r="R192" s="190"/>
      <c r="S192" s="190"/>
      <c r="T192" s="190"/>
      <c r="U192" s="190"/>
      <c r="V192" s="190"/>
      <c r="W192" s="190"/>
      <c r="X192" s="190"/>
      <c r="Y192" s="190"/>
      <c r="Z192" s="190"/>
      <c r="AA192" s="190"/>
      <c r="AB192" s="190"/>
      <c r="AC192" s="190"/>
      <c r="AD192" s="190"/>
      <c r="AE192" s="190"/>
      <c r="AF192" s="190"/>
      <c r="AG192" s="190"/>
      <c r="AH192" s="190"/>
      <c r="AI192" s="190"/>
      <c r="AJ192" s="190"/>
      <c r="AK192" s="190"/>
      <c r="AL192" s="190"/>
      <c r="AM192" s="190"/>
      <c r="AN192" s="190"/>
      <c r="AO192" s="190"/>
      <c r="AP192" s="190"/>
      <c r="AQ192" s="190"/>
      <c r="AR192" s="190"/>
      <c r="AS192" s="190"/>
      <c r="AT192" s="190"/>
      <c r="AU192" s="190"/>
      <c r="AV192" s="190"/>
      <c r="AW192" s="190"/>
      <c r="AX192" s="190"/>
      <c r="AY192" s="190"/>
      <c r="AZ192" s="190"/>
      <c r="BA192" s="190"/>
      <c r="BB192" s="190"/>
      <c r="BC192" s="190"/>
      <c r="BD192" s="190"/>
      <c r="BE192" s="190"/>
      <c r="BF192" s="190"/>
      <c r="BG192" s="190"/>
      <c r="BH192" s="190"/>
      <c r="BI192" s="190"/>
      <c r="BJ192" s="190"/>
      <c r="BK192" s="190"/>
      <c r="BL192" s="190"/>
      <c r="BM192" s="190"/>
      <c r="BN192" s="190"/>
      <c r="BO192" s="190"/>
      <c r="BP192" s="190"/>
      <c r="BQ192" s="190"/>
      <c r="BR192" s="190"/>
      <c r="BS192" s="190"/>
      <c r="BT192" s="190"/>
      <c r="BU192" s="190"/>
      <c r="BV192" s="190"/>
      <c r="BW192" s="190"/>
      <c r="BX192" s="190"/>
      <c r="BY192" s="190"/>
      <c r="BZ192" s="190"/>
      <c r="CA192" s="190"/>
      <c r="CB192" s="190"/>
      <c r="CC192" s="190"/>
      <c r="CD192" s="190"/>
      <c r="CE192" s="190"/>
      <c r="CF192" s="190"/>
      <c r="CG192" s="190"/>
      <c r="CH192" s="190"/>
      <c r="CI192" s="190"/>
      <c r="CJ192" s="190"/>
      <c r="CK192" s="892"/>
    </row>
    <row r="193" spans="1:89" ht="14.4" x14ac:dyDescent="0.3">
      <c r="A193" s="1046"/>
      <c r="B193" s="885"/>
      <c r="C193" s="190"/>
      <c r="D193" s="190"/>
      <c r="E193" s="190"/>
      <c r="F193" s="190"/>
      <c r="G193" s="190"/>
      <c r="H193" s="190"/>
      <c r="I193" s="190"/>
      <c r="J193" s="190"/>
      <c r="K193" s="190"/>
      <c r="L193" s="190"/>
      <c r="M193" s="190"/>
      <c r="N193" s="190"/>
      <c r="O193" s="190"/>
      <c r="P193" s="190"/>
      <c r="Q193" s="190"/>
      <c r="R193" s="190"/>
      <c r="S193" s="190"/>
      <c r="T193" s="190"/>
      <c r="U193" s="190"/>
      <c r="V193" s="190"/>
      <c r="W193" s="190"/>
      <c r="X193" s="190"/>
      <c r="Y193" s="190"/>
      <c r="Z193" s="190"/>
      <c r="AA193" s="190"/>
      <c r="AB193" s="190"/>
      <c r="AC193" s="190"/>
      <c r="AD193" s="190"/>
      <c r="AE193" s="190"/>
      <c r="AF193" s="190"/>
      <c r="AG193" s="190"/>
      <c r="AH193" s="190"/>
      <c r="AI193" s="190"/>
      <c r="AJ193" s="190"/>
      <c r="AK193" s="190"/>
      <c r="AL193" s="190"/>
      <c r="AM193" s="190"/>
      <c r="AN193" s="190"/>
      <c r="AO193" s="190"/>
      <c r="AP193" s="190"/>
      <c r="AQ193" s="190"/>
      <c r="AR193" s="190"/>
      <c r="AS193" s="190"/>
      <c r="AT193" s="190"/>
      <c r="AU193" s="190"/>
      <c r="AV193" s="190"/>
      <c r="AW193" s="190"/>
      <c r="AX193" s="190"/>
      <c r="AY193" s="190"/>
      <c r="AZ193" s="190"/>
      <c r="BA193" s="190"/>
      <c r="BB193" s="190"/>
      <c r="BC193" s="190"/>
      <c r="BD193" s="190"/>
      <c r="BE193" s="190"/>
      <c r="BF193" s="190"/>
      <c r="BG193" s="190"/>
      <c r="BH193" s="190"/>
      <c r="BI193" s="190"/>
      <c r="BJ193" s="190"/>
      <c r="BK193" s="190"/>
      <c r="BL193" s="190"/>
      <c r="BM193" s="190"/>
      <c r="BN193" s="190"/>
      <c r="BO193" s="190"/>
      <c r="BP193" s="190"/>
      <c r="BQ193" s="190"/>
      <c r="BR193" s="190"/>
      <c r="BS193" s="190"/>
      <c r="BT193" s="190"/>
      <c r="BU193" s="190"/>
      <c r="BV193" s="190"/>
      <c r="BW193" s="190"/>
      <c r="BX193" s="190"/>
      <c r="BY193" s="190"/>
      <c r="BZ193" s="190"/>
      <c r="CA193" s="190"/>
      <c r="CB193" s="190"/>
      <c r="CC193" s="190"/>
      <c r="CD193" s="190"/>
      <c r="CE193" s="190"/>
      <c r="CF193" s="190"/>
      <c r="CG193" s="190"/>
      <c r="CH193" s="190"/>
      <c r="CI193" s="190"/>
      <c r="CJ193" s="190"/>
      <c r="CK193" s="892"/>
    </row>
    <row r="194" spans="1:89" ht="14.4" x14ac:dyDescent="0.3">
      <c r="A194" s="1046"/>
      <c r="B194" s="885"/>
      <c r="C194" s="190"/>
      <c r="D194" s="190"/>
      <c r="E194" s="190"/>
      <c r="F194" s="190"/>
      <c r="G194" s="190"/>
      <c r="H194" s="190"/>
      <c r="I194" s="190"/>
      <c r="J194" s="190"/>
      <c r="K194" s="190"/>
      <c r="L194" s="190"/>
      <c r="M194" s="190"/>
      <c r="N194" s="190"/>
      <c r="O194" s="190"/>
      <c r="P194" s="190"/>
      <c r="Q194" s="190"/>
      <c r="R194" s="190"/>
      <c r="S194" s="190"/>
      <c r="T194" s="190"/>
      <c r="U194" s="190"/>
      <c r="V194" s="190"/>
      <c r="W194" s="190"/>
      <c r="X194" s="190"/>
      <c r="Y194" s="190"/>
      <c r="Z194" s="190"/>
      <c r="AA194" s="190"/>
      <c r="AB194" s="190"/>
      <c r="AC194" s="190"/>
      <c r="AD194" s="190"/>
      <c r="AE194" s="190"/>
      <c r="AF194" s="190"/>
      <c r="AG194" s="190"/>
      <c r="AH194" s="190"/>
      <c r="AI194" s="190"/>
      <c r="AJ194" s="190"/>
      <c r="AK194" s="190"/>
      <c r="AL194" s="190"/>
      <c r="AM194" s="190"/>
      <c r="AN194" s="190"/>
      <c r="AO194" s="190"/>
      <c r="AP194" s="190"/>
      <c r="AQ194" s="190"/>
      <c r="AR194" s="190"/>
      <c r="AS194" s="190"/>
      <c r="AT194" s="190"/>
      <c r="AU194" s="190"/>
      <c r="AV194" s="190"/>
      <c r="AW194" s="190"/>
      <c r="AX194" s="190"/>
      <c r="AY194" s="190"/>
      <c r="AZ194" s="190"/>
      <c r="BA194" s="190"/>
      <c r="BB194" s="190"/>
      <c r="BC194" s="190"/>
      <c r="BD194" s="190"/>
      <c r="BE194" s="190"/>
      <c r="BF194" s="190"/>
      <c r="BG194" s="190"/>
      <c r="BH194" s="190"/>
      <c r="BI194" s="190"/>
      <c r="BJ194" s="190"/>
      <c r="BK194" s="190"/>
      <c r="BL194" s="190"/>
      <c r="BM194" s="190"/>
      <c r="BN194" s="190"/>
      <c r="BO194" s="190"/>
      <c r="BP194" s="190"/>
      <c r="BQ194" s="190"/>
      <c r="BR194" s="190"/>
      <c r="BS194" s="190"/>
      <c r="BT194" s="190"/>
      <c r="BU194" s="190"/>
      <c r="BV194" s="190"/>
      <c r="BW194" s="190"/>
      <c r="BX194" s="190"/>
      <c r="BY194" s="190"/>
      <c r="BZ194" s="190"/>
      <c r="CA194" s="190"/>
      <c r="CB194" s="190"/>
      <c r="CC194" s="190"/>
      <c r="CD194" s="190"/>
      <c r="CE194" s="190"/>
      <c r="CF194" s="190"/>
      <c r="CG194" s="190"/>
      <c r="CH194" s="190"/>
      <c r="CI194" s="190"/>
      <c r="CJ194" s="190"/>
      <c r="CK194" s="892"/>
    </row>
    <row r="195" spans="1:89" ht="14.4" x14ac:dyDescent="0.3">
      <c r="A195" s="1046"/>
      <c r="B195" s="885"/>
      <c r="C195" s="190"/>
      <c r="D195" s="190"/>
      <c r="E195" s="190"/>
      <c r="F195" s="190"/>
      <c r="G195" s="190"/>
      <c r="H195" s="190"/>
      <c r="I195" s="190"/>
      <c r="J195" s="190"/>
      <c r="K195" s="190"/>
      <c r="L195" s="190"/>
      <c r="M195" s="190"/>
      <c r="N195" s="190"/>
      <c r="O195" s="190"/>
      <c r="P195" s="190"/>
      <c r="Q195" s="190"/>
      <c r="R195" s="190"/>
      <c r="S195" s="190"/>
      <c r="T195" s="190"/>
      <c r="U195" s="190"/>
      <c r="V195" s="190"/>
      <c r="W195" s="190"/>
      <c r="X195" s="190"/>
      <c r="Y195" s="190"/>
      <c r="Z195" s="190"/>
      <c r="AA195" s="190"/>
      <c r="AB195" s="190"/>
      <c r="AC195" s="190"/>
      <c r="AD195" s="190"/>
      <c r="AE195" s="190"/>
      <c r="AF195" s="190"/>
      <c r="AG195" s="190"/>
      <c r="AH195" s="190"/>
      <c r="AI195" s="190"/>
      <c r="AJ195" s="190"/>
      <c r="AK195" s="190"/>
      <c r="AL195" s="190"/>
      <c r="AM195" s="190"/>
      <c r="AN195" s="190"/>
      <c r="AO195" s="190"/>
      <c r="AP195" s="190"/>
      <c r="AQ195" s="190"/>
      <c r="AR195" s="190"/>
      <c r="AS195" s="190"/>
      <c r="AT195" s="190"/>
      <c r="AU195" s="190"/>
      <c r="AV195" s="190"/>
      <c r="AW195" s="190"/>
      <c r="AX195" s="190"/>
      <c r="AY195" s="190"/>
      <c r="AZ195" s="190"/>
      <c r="BA195" s="190"/>
      <c r="BB195" s="190"/>
      <c r="BC195" s="190"/>
      <c r="BD195" s="190"/>
      <c r="BE195" s="190"/>
      <c r="BF195" s="190"/>
      <c r="BG195" s="190"/>
      <c r="BH195" s="190"/>
      <c r="BI195" s="190"/>
      <c r="BJ195" s="190"/>
      <c r="BK195" s="190"/>
      <c r="BL195" s="190"/>
      <c r="BM195" s="190"/>
      <c r="BN195" s="190"/>
      <c r="BO195" s="190"/>
      <c r="BP195" s="190"/>
      <c r="BQ195" s="190"/>
      <c r="BR195" s="190"/>
      <c r="BS195" s="190"/>
      <c r="BT195" s="190"/>
      <c r="BU195" s="190"/>
      <c r="BV195" s="190"/>
      <c r="BW195" s="190"/>
      <c r="BX195" s="190"/>
      <c r="BY195" s="190"/>
      <c r="BZ195" s="190"/>
      <c r="CA195" s="190"/>
      <c r="CB195" s="190"/>
      <c r="CC195" s="190"/>
      <c r="CD195" s="190"/>
      <c r="CE195" s="190"/>
      <c r="CF195" s="190"/>
      <c r="CG195" s="190"/>
      <c r="CH195" s="190"/>
      <c r="CI195" s="190"/>
      <c r="CJ195" s="190"/>
      <c r="CK195" s="892"/>
    </row>
    <row r="196" spans="1:89" ht="14.4" x14ac:dyDescent="0.3">
      <c r="A196" s="1046"/>
      <c r="B196" s="885"/>
      <c r="C196" s="190"/>
      <c r="D196" s="190"/>
      <c r="E196" s="190"/>
      <c r="F196" s="190"/>
      <c r="G196" s="190"/>
      <c r="H196" s="190"/>
      <c r="I196" s="190"/>
      <c r="J196" s="190"/>
      <c r="K196" s="190"/>
      <c r="L196" s="190"/>
      <c r="M196" s="190"/>
      <c r="N196" s="190"/>
      <c r="O196" s="190"/>
      <c r="P196" s="190"/>
      <c r="Q196" s="190"/>
      <c r="R196" s="190"/>
      <c r="S196" s="190"/>
      <c r="T196" s="190"/>
      <c r="U196" s="190"/>
      <c r="V196" s="190"/>
      <c r="W196" s="190"/>
      <c r="X196" s="190"/>
      <c r="Y196" s="190"/>
      <c r="Z196" s="190"/>
      <c r="AA196" s="190"/>
      <c r="AB196" s="190"/>
      <c r="AC196" s="190"/>
      <c r="AD196" s="190"/>
      <c r="AE196" s="190"/>
      <c r="AF196" s="190"/>
      <c r="AG196" s="190"/>
      <c r="AH196" s="190"/>
      <c r="AI196" s="190"/>
      <c r="AJ196" s="190"/>
      <c r="AK196" s="190"/>
      <c r="AL196" s="190"/>
      <c r="AM196" s="190"/>
      <c r="AN196" s="190"/>
      <c r="AO196" s="190"/>
      <c r="AP196" s="190"/>
      <c r="AQ196" s="190"/>
      <c r="AR196" s="190"/>
      <c r="AS196" s="190"/>
      <c r="AT196" s="190"/>
      <c r="AU196" s="190"/>
      <c r="AV196" s="190"/>
      <c r="AW196" s="190"/>
      <c r="AX196" s="190"/>
      <c r="AY196" s="190"/>
      <c r="AZ196" s="190"/>
      <c r="BA196" s="190"/>
      <c r="BB196" s="190"/>
      <c r="BC196" s="190"/>
      <c r="BD196" s="190"/>
      <c r="BE196" s="190"/>
      <c r="BF196" s="190"/>
      <c r="BG196" s="190"/>
      <c r="BH196" s="190"/>
      <c r="BI196" s="190"/>
      <c r="BJ196" s="190"/>
      <c r="BK196" s="190"/>
      <c r="BL196" s="190"/>
      <c r="BM196" s="190"/>
      <c r="BN196" s="190"/>
      <c r="BO196" s="190"/>
      <c r="BP196" s="190"/>
      <c r="BQ196" s="190"/>
      <c r="BR196" s="190"/>
      <c r="BS196" s="190"/>
      <c r="BT196" s="190"/>
      <c r="BU196" s="190"/>
      <c r="BV196" s="190"/>
      <c r="BW196" s="190"/>
      <c r="BX196" s="190"/>
      <c r="BY196" s="190"/>
      <c r="BZ196" s="190"/>
      <c r="CA196" s="190"/>
      <c r="CB196" s="190"/>
      <c r="CC196" s="190"/>
      <c r="CD196" s="190"/>
      <c r="CE196" s="190"/>
      <c r="CF196" s="190"/>
      <c r="CG196" s="190"/>
      <c r="CH196" s="190"/>
      <c r="CI196" s="190"/>
      <c r="CJ196" s="190"/>
      <c r="CK196" s="892"/>
    </row>
    <row r="197" spans="1:89" ht="14.4" x14ac:dyDescent="0.3">
      <c r="A197" s="1046"/>
      <c r="B197" s="885"/>
      <c r="C197" s="190"/>
      <c r="D197" s="190"/>
      <c r="E197" s="190"/>
      <c r="F197" s="190"/>
      <c r="G197" s="190"/>
      <c r="H197" s="190"/>
      <c r="I197" s="190"/>
      <c r="J197" s="190"/>
      <c r="K197" s="190"/>
      <c r="L197" s="190"/>
      <c r="M197" s="190"/>
      <c r="N197" s="190"/>
      <c r="O197" s="190"/>
      <c r="P197" s="190"/>
      <c r="Q197" s="190"/>
      <c r="R197" s="190"/>
      <c r="S197" s="190"/>
      <c r="T197" s="190"/>
      <c r="U197" s="190"/>
      <c r="V197" s="190"/>
      <c r="W197" s="190"/>
      <c r="X197" s="190"/>
      <c r="Y197" s="190"/>
      <c r="Z197" s="190"/>
      <c r="AA197" s="190"/>
      <c r="AB197" s="190"/>
      <c r="AC197" s="190"/>
      <c r="AD197" s="190"/>
      <c r="AE197" s="190"/>
      <c r="AF197" s="190"/>
      <c r="AG197" s="190"/>
      <c r="AH197" s="190"/>
      <c r="AI197" s="190"/>
      <c r="AJ197" s="190"/>
      <c r="AK197" s="190"/>
      <c r="AL197" s="190"/>
      <c r="AM197" s="190"/>
      <c r="AN197" s="190"/>
      <c r="AO197" s="190"/>
      <c r="AP197" s="190"/>
      <c r="AQ197" s="190"/>
      <c r="AR197" s="190"/>
      <c r="AS197" s="190"/>
      <c r="AT197" s="190"/>
      <c r="AU197" s="190"/>
      <c r="AV197" s="190"/>
      <c r="AW197" s="190"/>
      <c r="AX197" s="190"/>
      <c r="AY197" s="190"/>
      <c r="AZ197" s="190"/>
      <c r="BA197" s="190"/>
      <c r="BB197" s="190"/>
      <c r="BC197" s="190"/>
      <c r="BD197" s="190"/>
      <c r="BE197" s="190"/>
      <c r="BF197" s="190"/>
      <c r="BG197" s="190"/>
      <c r="BH197" s="190"/>
      <c r="BI197" s="190"/>
      <c r="BJ197" s="190"/>
      <c r="BK197" s="190"/>
      <c r="BL197" s="190"/>
      <c r="BM197" s="190"/>
      <c r="BN197" s="190"/>
      <c r="BO197" s="190"/>
      <c r="BP197" s="190"/>
      <c r="BQ197" s="190"/>
      <c r="BR197" s="190"/>
      <c r="BS197" s="190"/>
      <c r="BT197" s="190"/>
      <c r="BU197" s="190"/>
      <c r="BV197" s="190"/>
      <c r="BW197" s="190"/>
      <c r="BX197" s="190"/>
      <c r="BY197" s="190"/>
      <c r="BZ197" s="190"/>
      <c r="CA197" s="190"/>
      <c r="CB197" s="190"/>
      <c r="CC197" s="190"/>
      <c r="CD197" s="190"/>
      <c r="CE197" s="190"/>
      <c r="CF197" s="190"/>
      <c r="CG197" s="190"/>
      <c r="CH197" s="190"/>
      <c r="CI197" s="190"/>
      <c r="CJ197" s="190"/>
      <c r="CK197" s="892"/>
    </row>
    <row r="198" spans="1:89" ht="15" thickBot="1" x14ac:dyDescent="0.35">
      <c r="A198" s="1046"/>
      <c r="B198" s="886"/>
      <c r="C198" s="190"/>
      <c r="D198" s="190"/>
      <c r="E198" s="190"/>
      <c r="F198" s="190"/>
      <c r="G198" s="190"/>
      <c r="H198" s="190"/>
      <c r="I198" s="190"/>
      <c r="J198" s="190"/>
      <c r="K198" s="190"/>
      <c r="L198" s="190"/>
      <c r="M198" s="190"/>
      <c r="N198" s="190"/>
      <c r="O198" s="190"/>
      <c r="P198" s="190"/>
      <c r="Q198" s="190"/>
      <c r="R198" s="190"/>
      <c r="S198" s="190"/>
      <c r="T198" s="190"/>
      <c r="U198" s="190"/>
      <c r="V198" s="190"/>
      <c r="W198" s="190"/>
      <c r="X198" s="190"/>
      <c r="Y198" s="190"/>
      <c r="Z198" s="190"/>
      <c r="AA198" s="190"/>
      <c r="AB198" s="190"/>
      <c r="AC198" s="190"/>
      <c r="AD198" s="190"/>
      <c r="AE198" s="190"/>
      <c r="AF198" s="190"/>
      <c r="AG198" s="190"/>
      <c r="AH198" s="190"/>
      <c r="AI198" s="190"/>
      <c r="AJ198" s="190"/>
      <c r="AK198" s="190"/>
      <c r="AL198" s="190"/>
      <c r="AM198" s="190"/>
      <c r="AN198" s="190"/>
      <c r="AO198" s="190"/>
      <c r="AP198" s="190"/>
      <c r="AQ198" s="190"/>
      <c r="AR198" s="190"/>
      <c r="AS198" s="190"/>
      <c r="AT198" s="190"/>
      <c r="AU198" s="190"/>
      <c r="AV198" s="190"/>
      <c r="AW198" s="190"/>
      <c r="AX198" s="190"/>
      <c r="AY198" s="190"/>
      <c r="AZ198" s="190"/>
      <c r="BA198" s="190"/>
      <c r="BB198" s="190"/>
      <c r="BC198" s="190"/>
      <c r="BD198" s="190"/>
      <c r="BE198" s="190"/>
      <c r="BF198" s="190"/>
      <c r="BG198" s="190"/>
      <c r="BH198" s="190"/>
      <c r="BI198" s="190"/>
      <c r="BJ198" s="190"/>
      <c r="BK198" s="190"/>
      <c r="BL198" s="190"/>
      <c r="BM198" s="190"/>
      <c r="BN198" s="190"/>
      <c r="BO198" s="190"/>
      <c r="BP198" s="190"/>
      <c r="BQ198" s="190"/>
      <c r="BR198" s="190"/>
      <c r="BS198" s="190"/>
      <c r="BT198" s="190"/>
      <c r="BU198" s="190"/>
      <c r="BV198" s="190"/>
      <c r="BW198" s="190"/>
      <c r="BX198" s="190"/>
      <c r="BY198" s="190"/>
      <c r="BZ198" s="190"/>
      <c r="CA198" s="190"/>
      <c r="CB198" s="190"/>
      <c r="CC198" s="190"/>
      <c r="CD198" s="190"/>
      <c r="CE198" s="190"/>
      <c r="CF198" s="190"/>
      <c r="CG198" s="190"/>
      <c r="CH198" s="190"/>
      <c r="CI198" s="190"/>
      <c r="CJ198" s="190"/>
      <c r="CK198" s="892"/>
    </row>
    <row r="199" spans="1:89" ht="14.4" x14ac:dyDescent="0.3">
      <c r="A199" s="1046"/>
      <c r="B199" s="887"/>
      <c r="C199" s="190"/>
      <c r="D199" s="190"/>
      <c r="E199" s="190"/>
      <c r="F199" s="190"/>
      <c r="G199" s="190"/>
      <c r="H199" s="190"/>
      <c r="I199" s="190"/>
      <c r="J199" s="190"/>
      <c r="K199" s="190"/>
      <c r="L199" s="190"/>
      <c r="M199" s="190"/>
      <c r="N199" s="190"/>
      <c r="O199" s="190"/>
      <c r="P199" s="190"/>
      <c r="Q199" s="190"/>
      <c r="R199" s="190"/>
      <c r="S199" s="190"/>
      <c r="T199" s="190"/>
      <c r="U199" s="190"/>
      <c r="V199" s="190"/>
      <c r="W199" s="190"/>
      <c r="X199" s="190"/>
      <c r="Y199" s="190"/>
      <c r="Z199" s="190"/>
      <c r="AA199" s="190"/>
      <c r="AB199" s="190"/>
      <c r="AC199" s="190"/>
      <c r="AD199" s="190"/>
      <c r="AE199" s="190"/>
      <c r="AF199" s="190"/>
      <c r="AG199" s="190"/>
      <c r="AH199" s="190"/>
      <c r="AI199" s="190"/>
      <c r="AJ199" s="190"/>
      <c r="AK199" s="190"/>
      <c r="AL199" s="190"/>
      <c r="AM199" s="190"/>
      <c r="AN199" s="190"/>
      <c r="AO199" s="190"/>
      <c r="AP199" s="190"/>
      <c r="AQ199" s="190"/>
      <c r="AR199" s="190"/>
      <c r="AS199" s="190"/>
      <c r="AT199" s="190"/>
      <c r="AU199" s="190"/>
      <c r="AV199" s="190"/>
      <c r="AW199" s="190"/>
      <c r="AX199" s="190"/>
      <c r="AY199" s="190"/>
      <c r="AZ199" s="190"/>
      <c r="BA199" s="190"/>
      <c r="BB199" s="190"/>
      <c r="BC199" s="190"/>
      <c r="BD199" s="190"/>
      <c r="BE199" s="190"/>
      <c r="BF199" s="190"/>
      <c r="BG199" s="190"/>
      <c r="BH199" s="190"/>
      <c r="BI199" s="190"/>
      <c r="BJ199" s="190"/>
      <c r="BK199" s="190"/>
      <c r="BL199" s="190"/>
      <c r="BM199" s="190"/>
      <c r="BN199" s="190"/>
      <c r="BO199" s="190"/>
      <c r="BP199" s="190"/>
      <c r="BQ199" s="190"/>
      <c r="BR199" s="190"/>
      <c r="BS199" s="190"/>
      <c r="BT199" s="190"/>
      <c r="BU199" s="190"/>
      <c r="BV199" s="190"/>
      <c r="BW199" s="190"/>
      <c r="BX199" s="190"/>
      <c r="BY199" s="190"/>
      <c r="BZ199" s="190"/>
      <c r="CA199" s="190"/>
      <c r="CB199" s="190"/>
      <c r="CC199" s="190"/>
      <c r="CD199" s="190"/>
      <c r="CE199" s="190"/>
      <c r="CF199" s="190"/>
      <c r="CG199" s="190"/>
      <c r="CH199" s="190"/>
      <c r="CI199" s="190"/>
      <c r="CJ199" s="190"/>
      <c r="CK199" s="892"/>
    </row>
    <row r="200" spans="1:89" ht="14.4" x14ac:dyDescent="0.3">
      <c r="A200" s="1046"/>
      <c r="B200" s="888"/>
      <c r="C200" s="190"/>
      <c r="D200" s="190"/>
      <c r="E200" s="190"/>
      <c r="F200" s="190"/>
      <c r="G200" s="190"/>
      <c r="H200" s="190"/>
      <c r="I200" s="190"/>
      <c r="J200" s="190"/>
      <c r="K200" s="190"/>
      <c r="L200" s="190"/>
      <c r="M200" s="190"/>
      <c r="N200" s="190"/>
      <c r="O200" s="190"/>
      <c r="P200" s="190"/>
      <c r="Q200" s="190"/>
      <c r="R200" s="190"/>
      <c r="S200" s="190"/>
      <c r="T200" s="190"/>
      <c r="U200" s="190"/>
      <c r="V200" s="190"/>
      <c r="W200" s="190"/>
      <c r="X200" s="190"/>
      <c r="Y200" s="190"/>
      <c r="Z200" s="190"/>
      <c r="AA200" s="190"/>
      <c r="AB200" s="190"/>
      <c r="AC200" s="190"/>
      <c r="AD200" s="190"/>
      <c r="AE200" s="190"/>
      <c r="AF200" s="190"/>
      <c r="AG200" s="190"/>
      <c r="AH200" s="190"/>
      <c r="AI200" s="190"/>
      <c r="AJ200" s="190"/>
      <c r="AK200" s="190"/>
      <c r="AL200" s="190"/>
      <c r="AM200" s="190"/>
      <c r="AN200" s="190"/>
      <c r="AO200" s="190"/>
      <c r="AP200" s="190"/>
      <c r="AQ200" s="190"/>
      <c r="AR200" s="190"/>
      <c r="AS200" s="190"/>
      <c r="AT200" s="190"/>
      <c r="AU200" s="190"/>
      <c r="AV200" s="190"/>
      <c r="AW200" s="190"/>
      <c r="AX200" s="190"/>
      <c r="AY200" s="190"/>
      <c r="AZ200" s="190"/>
      <c r="BA200" s="190"/>
      <c r="BB200" s="190"/>
      <c r="BC200" s="190"/>
      <c r="BD200" s="190"/>
      <c r="BE200" s="190"/>
      <c r="BF200" s="190"/>
      <c r="BG200" s="190"/>
      <c r="BH200" s="190"/>
      <c r="BI200" s="190"/>
      <c r="BJ200" s="190"/>
      <c r="BK200" s="190"/>
      <c r="BL200" s="190"/>
      <c r="BM200" s="190"/>
      <c r="BN200" s="190"/>
      <c r="BO200" s="190"/>
      <c r="BP200" s="190"/>
      <c r="BQ200" s="190"/>
      <c r="BR200" s="190"/>
      <c r="BS200" s="190"/>
      <c r="BT200" s="190"/>
      <c r="BU200" s="190"/>
      <c r="BV200" s="190"/>
      <c r="BW200" s="190"/>
      <c r="BX200" s="190"/>
      <c r="BY200" s="190"/>
      <c r="BZ200" s="190"/>
      <c r="CA200" s="190"/>
      <c r="CB200" s="190"/>
      <c r="CC200" s="190"/>
      <c r="CD200" s="190"/>
      <c r="CE200" s="190"/>
      <c r="CF200" s="190"/>
      <c r="CG200" s="190"/>
      <c r="CH200" s="190"/>
      <c r="CI200" s="190"/>
      <c r="CJ200" s="190"/>
      <c r="CK200" s="892"/>
    </row>
    <row r="201" spans="1:89" ht="14.4" x14ac:dyDescent="0.3">
      <c r="A201" s="1046"/>
      <c r="B201" s="888"/>
      <c r="C201" s="190"/>
      <c r="D201" s="190"/>
      <c r="E201" s="190"/>
      <c r="F201" s="190"/>
      <c r="G201" s="190"/>
      <c r="H201" s="190"/>
      <c r="I201" s="190"/>
      <c r="J201" s="190"/>
      <c r="K201" s="190"/>
      <c r="L201" s="190"/>
      <c r="M201" s="190"/>
      <c r="N201" s="190"/>
      <c r="O201" s="190"/>
      <c r="P201" s="190"/>
      <c r="Q201" s="190"/>
      <c r="R201" s="190"/>
      <c r="S201" s="190"/>
      <c r="T201" s="190"/>
      <c r="U201" s="190"/>
      <c r="V201" s="190"/>
      <c r="W201" s="190"/>
      <c r="X201" s="190"/>
      <c r="Y201" s="190"/>
      <c r="Z201" s="190"/>
      <c r="AA201" s="190"/>
      <c r="AB201" s="190"/>
      <c r="AC201" s="190"/>
      <c r="AD201" s="190"/>
      <c r="AE201" s="190"/>
      <c r="AF201" s="190"/>
      <c r="AG201" s="190"/>
      <c r="AH201" s="190"/>
      <c r="AI201" s="190"/>
      <c r="AJ201" s="190"/>
      <c r="AK201" s="190"/>
      <c r="AL201" s="190"/>
      <c r="AM201" s="190"/>
      <c r="AN201" s="190"/>
      <c r="AO201" s="190"/>
      <c r="AP201" s="190"/>
      <c r="AQ201" s="190"/>
      <c r="AR201" s="190"/>
      <c r="AS201" s="190"/>
      <c r="AT201" s="190"/>
      <c r="AU201" s="190"/>
      <c r="AV201" s="190"/>
      <c r="AW201" s="190"/>
      <c r="AX201" s="190"/>
      <c r="AY201" s="190"/>
      <c r="AZ201" s="190"/>
      <c r="BA201" s="190"/>
      <c r="BB201" s="190"/>
      <c r="BC201" s="190"/>
      <c r="BD201" s="190"/>
      <c r="BE201" s="190"/>
      <c r="BF201" s="190"/>
      <c r="BG201" s="190"/>
      <c r="BH201" s="190"/>
      <c r="BI201" s="190"/>
      <c r="BJ201" s="190"/>
      <c r="BK201" s="190"/>
      <c r="BL201" s="190"/>
      <c r="BM201" s="190"/>
      <c r="BN201" s="190"/>
      <c r="BO201" s="190"/>
      <c r="BP201" s="190"/>
      <c r="BQ201" s="190"/>
      <c r="BR201" s="190"/>
      <c r="BS201" s="190"/>
      <c r="BT201" s="190"/>
      <c r="BU201" s="190"/>
      <c r="BV201" s="190"/>
      <c r="BW201" s="190"/>
      <c r="BX201" s="190"/>
      <c r="BY201" s="190"/>
      <c r="BZ201" s="190"/>
      <c r="CA201" s="190"/>
      <c r="CB201" s="190"/>
      <c r="CC201" s="190"/>
      <c r="CD201" s="190"/>
      <c r="CE201" s="190"/>
      <c r="CF201" s="190"/>
      <c r="CG201" s="190"/>
      <c r="CH201" s="190"/>
      <c r="CI201" s="190"/>
      <c r="CJ201" s="190"/>
      <c r="CK201" s="892"/>
    </row>
    <row r="202" spans="1:89" ht="14.4" x14ac:dyDescent="0.3">
      <c r="A202" s="1046"/>
      <c r="B202" s="888"/>
      <c r="C202" s="190"/>
      <c r="D202" s="190"/>
      <c r="E202" s="190"/>
      <c r="F202" s="190"/>
      <c r="G202" s="190"/>
      <c r="H202" s="190"/>
      <c r="I202" s="190"/>
      <c r="J202" s="190"/>
      <c r="K202" s="190"/>
      <c r="L202" s="190"/>
      <c r="M202" s="190"/>
      <c r="N202" s="190"/>
      <c r="O202" s="190"/>
      <c r="P202" s="190"/>
      <c r="Q202" s="190"/>
      <c r="R202" s="190"/>
      <c r="S202" s="190"/>
      <c r="T202" s="190"/>
      <c r="U202" s="190"/>
      <c r="V202" s="190"/>
      <c r="W202" s="190"/>
      <c r="X202" s="190"/>
      <c r="Y202" s="190"/>
      <c r="Z202" s="190"/>
      <c r="AA202" s="190"/>
      <c r="AB202" s="190"/>
      <c r="AC202" s="190"/>
      <c r="AD202" s="190"/>
      <c r="AE202" s="190"/>
      <c r="AF202" s="190"/>
      <c r="AG202" s="190"/>
      <c r="AH202" s="190"/>
      <c r="AI202" s="190"/>
      <c r="AJ202" s="190"/>
      <c r="AK202" s="190"/>
      <c r="AL202" s="190"/>
      <c r="AM202" s="190"/>
      <c r="AN202" s="190"/>
      <c r="AO202" s="190"/>
      <c r="AP202" s="190"/>
      <c r="AQ202" s="190"/>
      <c r="AR202" s="190"/>
      <c r="AS202" s="190"/>
      <c r="AT202" s="190"/>
      <c r="AU202" s="190"/>
      <c r="AV202" s="190"/>
      <c r="AW202" s="190"/>
      <c r="AX202" s="190"/>
      <c r="AY202" s="190"/>
      <c r="AZ202" s="190"/>
      <c r="BA202" s="190"/>
      <c r="BB202" s="190"/>
      <c r="BC202" s="190"/>
      <c r="BD202" s="190"/>
      <c r="BE202" s="190"/>
      <c r="BF202" s="190"/>
      <c r="BG202" s="190"/>
      <c r="BH202" s="190"/>
      <c r="BI202" s="190"/>
      <c r="BJ202" s="190"/>
      <c r="BK202" s="190"/>
      <c r="BL202" s="190"/>
      <c r="BM202" s="190"/>
      <c r="BN202" s="190"/>
      <c r="BO202" s="190"/>
      <c r="BP202" s="190"/>
      <c r="BQ202" s="190"/>
      <c r="BR202" s="190"/>
      <c r="BS202" s="190"/>
      <c r="BT202" s="190"/>
      <c r="BU202" s="190"/>
      <c r="BV202" s="190"/>
      <c r="BW202" s="190"/>
      <c r="BX202" s="190"/>
      <c r="BY202" s="190"/>
      <c r="BZ202" s="190"/>
      <c r="CA202" s="190"/>
      <c r="CB202" s="190"/>
      <c r="CC202" s="190"/>
      <c r="CD202" s="190"/>
      <c r="CE202" s="190"/>
      <c r="CF202" s="190"/>
      <c r="CG202" s="190"/>
      <c r="CH202" s="190"/>
      <c r="CI202" s="190"/>
      <c r="CJ202" s="190"/>
      <c r="CK202" s="892"/>
    </row>
    <row r="203" spans="1:89" ht="14.4" x14ac:dyDescent="0.3">
      <c r="A203" s="1046"/>
      <c r="B203" s="888"/>
      <c r="C203" s="190"/>
      <c r="D203" s="190"/>
      <c r="E203" s="190"/>
      <c r="F203" s="190"/>
      <c r="G203" s="190"/>
      <c r="H203" s="190"/>
      <c r="I203" s="190"/>
      <c r="J203" s="190"/>
      <c r="K203" s="190"/>
      <c r="L203" s="190"/>
      <c r="M203" s="190"/>
      <c r="N203" s="190"/>
      <c r="O203" s="190"/>
      <c r="P203" s="190"/>
      <c r="Q203" s="190"/>
      <c r="R203" s="190"/>
      <c r="S203" s="190"/>
      <c r="T203" s="190"/>
      <c r="U203" s="190"/>
      <c r="V203" s="190"/>
      <c r="W203" s="190"/>
      <c r="X203" s="190"/>
      <c r="Y203" s="190"/>
      <c r="Z203" s="190"/>
      <c r="AA203" s="190"/>
      <c r="AB203" s="190"/>
      <c r="AC203" s="190"/>
      <c r="AD203" s="190"/>
      <c r="AE203" s="190"/>
      <c r="AF203" s="190"/>
      <c r="AG203" s="190"/>
      <c r="AH203" s="190"/>
      <c r="AI203" s="190"/>
      <c r="AJ203" s="190"/>
      <c r="AK203" s="190"/>
      <c r="AL203" s="190"/>
      <c r="AM203" s="190"/>
      <c r="AN203" s="190"/>
      <c r="AO203" s="190"/>
      <c r="AP203" s="190"/>
      <c r="AQ203" s="190"/>
      <c r="AR203" s="190"/>
      <c r="AS203" s="190"/>
      <c r="AT203" s="190"/>
      <c r="AU203" s="190"/>
      <c r="AV203" s="190"/>
      <c r="AW203" s="190"/>
      <c r="AX203" s="190"/>
      <c r="AY203" s="190"/>
      <c r="AZ203" s="190"/>
      <c r="BA203" s="190"/>
      <c r="BB203" s="190"/>
      <c r="BC203" s="190"/>
      <c r="BD203" s="190"/>
      <c r="BE203" s="190"/>
      <c r="BF203" s="190"/>
      <c r="BG203" s="190"/>
      <c r="BH203" s="190"/>
      <c r="BI203" s="190"/>
      <c r="BJ203" s="190"/>
      <c r="BK203" s="190"/>
      <c r="BL203" s="190"/>
      <c r="BM203" s="190"/>
      <c r="BN203" s="190"/>
      <c r="BO203" s="190"/>
      <c r="BP203" s="190"/>
      <c r="BQ203" s="190"/>
      <c r="BR203" s="190"/>
      <c r="BS203" s="190"/>
      <c r="BT203" s="190"/>
      <c r="BU203" s="190"/>
      <c r="BV203" s="190"/>
      <c r="BW203" s="190"/>
      <c r="BX203" s="190"/>
      <c r="BY203" s="190"/>
      <c r="BZ203" s="190"/>
      <c r="CA203" s="190"/>
      <c r="CB203" s="190"/>
      <c r="CC203" s="190"/>
      <c r="CD203" s="190"/>
      <c r="CE203" s="190"/>
      <c r="CF203" s="190"/>
      <c r="CG203" s="190"/>
      <c r="CH203" s="190"/>
      <c r="CI203" s="190"/>
      <c r="CJ203" s="190"/>
      <c r="CK203" s="892"/>
    </row>
    <row r="204" spans="1:89" ht="14.4" x14ac:dyDescent="0.3">
      <c r="A204" s="1046"/>
      <c r="B204" s="888"/>
      <c r="C204" s="190"/>
      <c r="D204" s="190"/>
      <c r="E204" s="190"/>
      <c r="F204" s="190"/>
      <c r="G204" s="190"/>
      <c r="H204" s="190"/>
      <c r="I204" s="190"/>
      <c r="J204" s="190"/>
      <c r="K204" s="190"/>
      <c r="L204" s="190"/>
      <c r="M204" s="190"/>
      <c r="N204" s="190"/>
      <c r="O204" s="190"/>
      <c r="P204" s="190"/>
      <c r="Q204" s="190"/>
      <c r="R204" s="190"/>
      <c r="S204" s="190"/>
      <c r="T204" s="190"/>
      <c r="U204" s="190"/>
      <c r="V204" s="190"/>
      <c r="W204" s="190"/>
      <c r="X204" s="190"/>
      <c r="Y204" s="190"/>
      <c r="Z204" s="190"/>
      <c r="AA204" s="190"/>
      <c r="AB204" s="190"/>
      <c r="AC204" s="190"/>
      <c r="AD204" s="190"/>
      <c r="AE204" s="190"/>
      <c r="AF204" s="190"/>
      <c r="AG204" s="190"/>
      <c r="AH204" s="190"/>
      <c r="AI204" s="190"/>
      <c r="AJ204" s="190"/>
      <c r="AK204" s="190"/>
      <c r="AL204" s="190"/>
      <c r="AM204" s="190"/>
      <c r="AN204" s="190"/>
      <c r="AO204" s="190"/>
      <c r="AP204" s="190"/>
      <c r="AQ204" s="190"/>
      <c r="AR204" s="190"/>
      <c r="AS204" s="190"/>
      <c r="AT204" s="190"/>
      <c r="AU204" s="190"/>
      <c r="AV204" s="190"/>
      <c r="AW204" s="190"/>
      <c r="AX204" s="190"/>
      <c r="AY204" s="190"/>
      <c r="AZ204" s="190"/>
      <c r="BA204" s="190"/>
      <c r="BB204" s="190"/>
      <c r="BC204" s="190"/>
      <c r="BD204" s="190"/>
      <c r="BE204" s="190"/>
      <c r="BF204" s="190"/>
      <c r="BG204" s="190"/>
      <c r="BH204" s="190"/>
      <c r="BI204" s="190"/>
      <c r="BJ204" s="190"/>
      <c r="BK204" s="190"/>
      <c r="BL204" s="190"/>
      <c r="BM204" s="190"/>
      <c r="BN204" s="190"/>
      <c r="BO204" s="190"/>
      <c r="BP204" s="190"/>
      <c r="BQ204" s="190"/>
      <c r="BR204" s="190"/>
      <c r="BS204" s="190"/>
      <c r="BT204" s="190"/>
      <c r="BU204" s="190"/>
      <c r="BV204" s="190"/>
      <c r="BW204" s="190"/>
      <c r="BX204" s="190"/>
      <c r="BY204" s="190"/>
      <c r="BZ204" s="190"/>
      <c r="CA204" s="190"/>
      <c r="CB204" s="190"/>
      <c r="CC204" s="190"/>
      <c r="CD204" s="190"/>
      <c r="CE204" s="190"/>
      <c r="CF204" s="190"/>
      <c r="CG204" s="190"/>
      <c r="CH204" s="190"/>
      <c r="CI204" s="190"/>
      <c r="CJ204" s="190"/>
      <c r="CK204" s="892"/>
    </row>
    <row r="205" spans="1:89" ht="14.4" x14ac:dyDescent="0.3">
      <c r="A205" s="1046"/>
      <c r="B205" s="888"/>
      <c r="C205" s="190"/>
      <c r="D205" s="190"/>
      <c r="E205" s="190"/>
      <c r="F205" s="190"/>
      <c r="G205" s="190"/>
      <c r="H205" s="190"/>
      <c r="I205" s="190"/>
      <c r="J205" s="190"/>
      <c r="K205" s="190"/>
      <c r="L205" s="190"/>
      <c r="M205" s="190"/>
      <c r="N205" s="190"/>
      <c r="O205" s="190"/>
      <c r="P205" s="190"/>
      <c r="Q205" s="190"/>
      <c r="R205" s="190"/>
      <c r="S205" s="190"/>
      <c r="T205" s="190"/>
      <c r="U205" s="190"/>
      <c r="V205" s="190"/>
      <c r="W205" s="190"/>
      <c r="X205" s="190"/>
      <c r="Y205" s="190"/>
      <c r="Z205" s="190"/>
      <c r="AA205" s="190"/>
      <c r="AB205" s="190"/>
      <c r="AC205" s="190"/>
      <c r="AD205" s="190"/>
      <c r="AE205" s="190"/>
      <c r="AF205" s="190"/>
      <c r="AG205" s="190"/>
      <c r="AH205" s="190"/>
      <c r="AI205" s="190"/>
      <c r="AJ205" s="190"/>
      <c r="AK205" s="190"/>
      <c r="AL205" s="190"/>
      <c r="AM205" s="190"/>
      <c r="AN205" s="190"/>
      <c r="AO205" s="190"/>
      <c r="AP205" s="190"/>
      <c r="AQ205" s="190"/>
      <c r="AR205" s="190"/>
      <c r="AS205" s="190"/>
      <c r="AT205" s="190"/>
      <c r="AU205" s="190"/>
      <c r="AV205" s="190"/>
      <c r="AW205" s="190"/>
      <c r="AX205" s="190"/>
      <c r="AY205" s="190"/>
      <c r="AZ205" s="190"/>
      <c r="BA205" s="190"/>
      <c r="BB205" s="190"/>
      <c r="BC205" s="190"/>
      <c r="BD205" s="190"/>
      <c r="BE205" s="190"/>
      <c r="BF205" s="190"/>
      <c r="BG205" s="190"/>
      <c r="BH205" s="190"/>
      <c r="BI205" s="190"/>
      <c r="BJ205" s="190"/>
      <c r="BK205" s="190"/>
      <c r="BL205" s="190"/>
      <c r="BM205" s="190"/>
      <c r="BN205" s="190"/>
      <c r="BO205" s="190"/>
      <c r="BP205" s="190"/>
      <c r="BQ205" s="190"/>
      <c r="BR205" s="190"/>
      <c r="BS205" s="190"/>
      <c r="BT205" s="190"/>
      <c r="BU205" s="190"/>
      <c r="BV205" s="190"/>
      <c r="BW205" s="190"/>
      <c r="BX205" s="190"/>
      <c r="BY205" s="190"/>
      <c r="BZ205" s="190"/>
      <c r="CA205" s="190"/>
      <c r="CB205" s="190"/>
      <c r="CC205" s="190"/>
      <c r="CD205" s="190"/>
      <c r="CE205" s="190"/>
      <c r="CF205" s="190"/>
      <c r="CG205" s="190"/>
      <c r="CH205" s="190"/>
      <c r="CI205" s="190"/>
      <c r="CJ205" s="190"/>
      <c r="CK205" s="892"/>
    </row>
    <row r="206" spans="1:89" ht="14.4" x14ac:dyDescent="0.3">
      <c r="A206" s="1046"/>
      <c r="B206" s="888"/>
      <c r="C206" s="190"/>
      <c r="D206" s="190"/>
      <c r="E206" s="190"/>
      <c r="F206" s="190"/>
      <c r="G206" s="190"/>
      <c r="H206" s="190"/>
      <c r="I206" s="190"/>
      <c r="J206" s="190"/>
      <c r="K206" s="190"/>
      <c r="L206" s="190"/>
      <c r="M206" s="190"/>
      <c r="N206" s="190"/>
      <c r="O206" s="190"/>
      <c r="P206" s="190"/>
      <c r="Q206" s="190"/>
      <c r="R206" s="190"/>
      <c r="S206" s="190"/>
      <c r="T206" s="190"/>
      <c r="U206" s="190"/>
      <c r="V206" s="190"/>
      <c r="W206" s="190"/>
      <c r="X206" s="190"/>
      <c r="Y206" s="190"/>
      <c r="Z206" s="190"/>
      <c r="AA206" s="190"/>
      <c r="AB206" s="190"/>
      <c r="AC206" s="190"/>
      <c r="AD206" s="190"/>
      <c r="AE206" s="190"/>
      <c r="AF206" s="190"/>
      <c r="AG206" s="190"/>
      <c r="AH206" s="190"/>
      <c r="AI206" s="190"/>
      <c r="AJ206" s="190"/>
      <c r="AK206" s="190"/>
      <c r="AL206" s="190"/>
      <c r="AM206" s="190"/>
      <c r="AN206" s="190"/>
      <c r="AO206" s="190"/>
      <c r="AP206" s="190"/>
      <c r="AQ206" s="190"/>
      <c r="AR206" s="190"/>
      <c r="AS206" s="190"/>
      <c r="AT206" s="190"/>
      <c r="AU206" s="190"/>
      <c r="AV206" s="190"/>
      <c r="AW206" s="190"/>
      <c r="AX206" s="190"/>
      <c r="AY206" s="190"/>
      <c r="AZ206" s="190"/>
      <c r="BA206" s="190"/>
      <c r="BB206" s="190"/>
      <c r="BC206" s="190"/>
      <c r="BD206" s="190"/>
      <c r="BE206" s="190"/>
      <c r="BF206" s="190"/>
      <c r="BG206" s="190"/>
      <c r="BH206" s="190"/>
      <c r="BI206" s="190"/>
      <c r="BJ206" s="190"/>
      <c r="BK206" s="190"/>
      <c r="BL206" s="190"/>
      <c r="BM206" s="190"/>
      <c r="BN206" s="190"/>
      <c r="BO206" s="190"/>
      <c r="BP206" s="190"/>
      <c r="BQ206" s="190"/>
      <c r="BR206" s="190"/>
      <c r="BS206" s="190"/>
      <c r="BT206" s="190"/>
      <c r="BU206" s="190"/>
      <c r="BV206" s="190"/>
      <c r="BW206" s="190"/>
      <c r="BX206" s="190"/>
      <c r="BY206" s="190"/>
      <c r="BZ206" s="190"/>
      <c r="CA206" s="190"/>
      <c r="CB206" s="190"/>
      <c r="CC206" s="190"/>
      <c r="CD206" s="190"/>
      <c r="CE206" s="190"/>
      <c r="CF206" s="190"/>
      <c r="CG206" s="190"/>
      <c r="CH206" s="190"/>
      <c r="CI206" s="190"/>
      <c r="CJ206" s="190"/>
      <c r="CK206" s="892"/>
    </row>
    <row r="207" spans="1:89" ht="14.4" x14ac:dyDescent="0.3">
      <c r="A207" s="1046"/>
      <c r="B207" s="888"/>
      <c r="C207" s="190"/>
      <c r="D207" s="190"/>
      <c r="E207" s="190"/>
      <c r="F207" s="190"/>
      <c r="G207" s="190"/>
      <c r="H207" s="190"/>
      <c r="I207" s="190"/>
      <c r="J207" s="190"/>
      <c r="K207" s="190"/>
      <c r="L207" s="190"/>
      <c r="M207" s="190"/>
      <c r="N207" s="190"/>
      <c r="O207" s="190"/>
      <c r="P207" s="190"/>
      <c r="Q207" s="190"/>
      <c r="R207" s="190"/>
      <c r="S207" s="190"/>
      <c r="T207" s="190"/>
      <c r="U207" s="190"/>
      <c r="V207" s="190"/>
      <c r="W207" s="190"/>
      <c r="X207" s="190"/>
      <c r="Y207" s="190"/>
      <c r="Z207" s="190"/>
      <c r="AA207" s="190"/>
      <c r="AB207" s="190"/>
      <c r="AC207" s="190"/>
      <c r="AD207" s="190"/>
      <c r="AE207" s="190"/>
      <c r="AF207" s="190"/>
      <c r="AG207" s="190"/>
      <c r="AH207" s="190"/>
      <c r="AI207" s="190"/>
      <c r="AJ207" s="190"/>
      <c r="AK207" s="190"/>
      <c r="AL207" s="190"/>
      <c r="AM207" s="190"/>
      <c r="AN207" s="190"/>
      <c r="AO207" s="190"/>
      <c r="AP207" s="190"/>
      <c r="AQ207" s="190"/>
      <c r="AR207" s="190"/>
      <c r="AS207" s="190"/>
      <c r="AT207" s="190"/>
      <c r="AU207" s="190"/>
      <c r="AV207" s="190"/>
      <c r="AW207" s="190"/>
      <c r="AX207" s="190"/>
      <c r="AY207" s="190"/>
      <c r="AZ207" s="190"/>
      <c r="BA207" s="190"/>
      <c r="BB207" s="190"/>
      <c r="BC207" s="190"/>
      <c r="BD207" s="190"/>
      <c r="BE207" s="190"/>
      <c r="BF207" s="190"/>
      <c r="BG207" s="190"/>
      <c r="BH207" s="190"/>
      <c r="BI207" s="190"/>
      <c r="BJ207" s="190"/>
      <c r="BK207" s="190"/>
      <c r="BL207" s="190"/>
      <c r="BM207" s="190"/>
      <c r="BN207" s="190"/>
      <c r="BO207" s="190"/>
      <c r="BP207" s="190"/>
      <c r="BQ207" s="190"/>
      <c r="BR207" s="190"/>
      <c r="BS207" s="190"/>
      <c r="BT207" s="190"/>
      <c r="BU207" s="190"/>
      <c r="BV207" s="190"/>
      <c r="BW207" s="190"/>
      <c r="BX207" s="190"/>
      <c r="BY207" s="190"/>
      <c r="BZ207" s="190"/>
      <c r="CA207" s="190"/>
      <c r="CB207" s="190"/>
      <c r="CC207" s="190"/>
      <c r="CD207" s="190"/>
      <c r="CE207" s="190"/>
      <c r="CF207" s="190"/>
      <c r="CG207" s="190"/>
      <c r="CH207" s="190"/>
      <c r="CI207" s="190"/>
      <c r="CJ207" s="190"/>
      <c r="CK207" s="892"/>
    </row>
    <row r="208" spans="1:89" ht="14.4" x14ac:dyDescent="0.3">
      <c r="A208" s="1046"/>
      <c r="B208" s="888"/>
      <c r="C208" s="190"/>
      <c r="D208" s="190"/>
      <c r="E208" s="190"/>
      <c r="F208" s="190"/>
      <c r="G208" s="190"/>
      <c r="H208" s="190"/>
      <c r="I208" s="190"/>
      <c r="J208" s="190"/>
      <c r="K208" s="190"/>
      <c r="L208" s="190"/>
      <c r="M208" s="190"/>
      <c r="N208" s="190"/>
      <c r="O208" s="190"/>
      <c r="P208" s="190"/>
      <c r="Q208" s="190"/>
      <c r="R208" s="190"/>
      <c r="S208" s="190"/>
      <c r="T208" s="190"/>
      <c r="U208" s="190"/>
      <c r="V208" s="190"/>
      <c r="W208" s="190"/>
      <c r="X208" s="190"/>
      <c r="Y208" s="190"/>
      <c r="Z208" s="190"/>
      <c r="AA208" s="190"/>
      <c r="AB208" s="190"/>
      <c r="AC208" s="190"/>
      <c r="AD208" s="190"/>
      <c r="AE208" s="190"/>
      <c r="AF208" s="190"/>
      <c r="AG208" s="190"/>
      <c r="AH208" s="190"/>
      <c r="AI208" s="190"/>
      <c r="AJ208" s="190"/>
      <c r="AK208" s="190"/>
      <c r="AL208" s="190"/>
      <c r="AM208" s="190"/>
      <c r="AN208" s="190"/>
      <c r="AO208" s="190"/>
      <c r="AP208" s="190"/>
      <c r="AQ208" s="190"/>
      <c r="AR208" s="190"/>
      <c r="AS208" s="190"/>
      <c r="AT208" s="190"/>
      <c r="AU208" s="190"/>
      <c r="AV208" s="190"/>
      <c r="AW208" s="190"/>
      <c r="AX208" s="190"/>
      <c r="AY208" s="190"/>
      <c r="AZ208" s="190"/>
      <c r="BA208" s="190"/>
      <c r="BB208" s="190"/>
      <c r="BC208" s="190"/>
      <c r="BD208" s="190"/>
      <c r="BE208" s="190"/>
      <c r="BF208" s="190"/>
      <c r="BG208" s="190"/>
      <c r="BH208" s="190"/>
      <c r="BI208" s="190"/>
      <c r="BJ208" s="190"/>
      <c r="BK208" s="190"/>
      <c r="BL208" s="190"/>
      <c r="BM208" s="190"/>
      <c r="BN208" s="190"/>
      <c r="BO208" s="190"/>
      <c r="BP208" s="190"/>
      <c r="BQ208" s="190"/>
      <c r="BR208" s="190"/>
      <c r="BS208" s="190"/>
      <c r="BT208" s="190"/>
      <c r="BU208" s="190"/>
      <c r="BV208" s="190"/>
      <c r="BW208" s="190"/>
      <c r="BX208" s="190"/>
      <c r="BY208" s="190"/>
      <c r="BZ208" s="190"/>
      <c r="CA208" s="190"/>
      <c r="CB208" s="190"/>
      <c r="CC208" s="190"/>
      <c r="CD208" s="190"/>
      <c r="CE208" s="190"/>
      <c r="CF208" s="190"/>
      <c r="CG208" s="190"/>
      <c r="CH208" s="190"/>
      <c r="CI208" s="190"/>
      <c r="CJ208" s="190"/>
      <c r="CK208" s="892"/>
    </row>
    <row r="209" spans="1:89" ht="14.4" x14ac:dyDescent="0.3">
      <c r="A209" s="1046"/>
      <c r="B209" s="888"/>
      <c r="C209" s="190"/>
      <c r="D209" s="190"/>
      <c r="E209" s="190"/>
      <c r="F209" s="190"/>
      <c r="G209" s="190"/>
      <c r="H209" s="190"/>
      <c r="I209" s="190"/>
      <c r="J209" s="190"/>
      <c r="K209" s="190"/>
      <c r="L209" s="190"/>
      <c r="M209" s="190"/>
      <c r="N209" s="190"/>
      <c r="O209" s="190"/>
      <c r="P209" s="190"/>
      <c r="Q209" s="190"/>
      <c r="R209" s="190"/>
      <c r="S209" s="190"/>
      <c r="T209" s="190"/>
      <c r="U209" s="190"/>
      <c r="V209" s="190"/>
      <c r="W209" s="190"/>
      <c r="X209" s="190"/>
      <c r="Y209" s="190"/>
      <c r="Z209" s="190"/>
      <c r="AA209" s="190"/>
      <c r="AB209" s="190"/>
      <c r="AC209" s="190"/>
      <c r="AD209" s="190"/>
      <c r="AE209" s="190"/>
      <c r="AF209" s="190"/>
      <c r="AG209" s="190"/>
      <c r="AH209" s="190"/>
      <c r="AI209" s="190"/>
      <c r="AJ209" s="190"/>
      <c r="AK209" s="190"/>
      <c r="AL209" s="190"/>
      <c r="AM209" s="190"/>
      <c r="AN209" s="190"/>
      <c r="AO209" s="190"/>
      <c r="AP209" s="190"/>
      <c r="AQ209" s="190"/>
      <c r="AR209" s="190"/>
      <c r="AS209" s="190"/>
      <c r="AT209" s="190"/>
      <c r="AU209" s="190"/>
      <c r="AV209" s="190"/>
      <c r="AW209" s="190"/>
      <c r="AX209" s="190"/>
      <c r="AY209" s="190"/>
      <c r="AZ209" s="190"/>
      <c r="BA209" s="190"/>
      <c r="BB209" s="190"/>
      <c r="BC209" s="190"/>
      <c r="BD209" s="190"/>
      <c r="BE209" s="190"/>
      <c r="BF209" s="190"/>
      <c r="BG209" s="190"/>
      <c r="BH209" s="190"/>
      <c r="BI209" s="190"/>
      <c r="BJ209" s="190"/>
      <c r="BK209" s="190"/>
      <c r="BL209" s="190"/>
      <c r="BM209" s="190"/>
      <c r="BN209" s="190"/>
      <c r="BO209" s="190"/>
      <c r="BP209" s="190"/>
      <c r="BQ209" s="190"/>
      <c r="BR209" s="190"/>
      <c r="BS209" s="190"/>
      <c r="BT209" s="190"/>
      <c r="BU209" s="190"/>
      <c r="BV209" s="190"/>
      <c r="BW209" s="190"/>
      <c r="BX209" s="190"/>
      <c r="BY209" s="190"/>
      <c r="BZ209" s="190"/>
      <c r="CA209" s="190"/>
      <c r="CB209" s="190"/>
      <c r="CC209" s="190"/>
      <c r="CD209" s="190"/>
      <c r="CE209" s="190"/>
      <c r="CF209" s="190"/>
      <c r="CG209" s="190"/>
      <c r="CH209" s="190"/>
      <c r="CI209" s="190"/>
      <c r="CJ209" s="190"/>
      <c r="CK209" s="892"/>
    </row>
    <row r="210" spans="1:89" ht="14.4" x14ac:dyDescent="0.3">
      <c r="A210" s="1046"/>
      <c r="B210" s="888"/>
      <c r="C210" s="190"/>
      <c r="D210" s="190"/>
      <c r="E210" s="190"/>
      <c r="F210" s="190"/>
      <c r="G210" s="190"/>
      <c r="H210" s="190"/>
      <c r="I210" s="190"/>
      <c r="J210" s="190"/>
      <c r="K210" s="190"/>
      <c r="L210" s="190"/>
      <c r="M210" s="190"/>
      <c r="N210" s="190"/>
      <c r="O210" s="190"/>
      <c r="P210" s="190"/>
      <c r="Q210" s="190"/>
      <c r="R210" s="190"/>
      <c r="S210" s="190"/>
      <c r="T210" s="190"/>
      <c r="U210" s="190"/>
      <c r="V210" s="190"/>
      <c r="W210" s="190"/>
      <c r="X210" s="190"/>
      <c r="Y210" s="190"/>
      <c r="Z210" s="190"/>
      <c r="AA210" s="190"/>
      <c r="AB210" s="190"/>
      <c r="AC210" s="190"/>
      <c r="AD210" s="190"/>
      <c r="AE210" s="190"/>
      <c r="AF210" s="190"/>
      <c r="AG210" s="190"/>
      <c r="AH210" s="190"/>
      <c r="AI210" s="190"/>
      <c r="AJ210" s="190"/>
      <c r="AK210" s="190"/>
      <c r="AL210" s="190"/>
      <c r="AM210" s="190"/>
      <c r="AN210" s="190"/>
      <c r="AO210" s="190"/>
      <c r="AP210" s="190"/>
      <c r="AQ210" s="190"/>
      <c r="AR210" s="190"/>
      <c r="AS210" s="190"/>
      <c r="AT210" s="190"/>
      <c r="AU210" s="190"/>
      <c r="AV210" s="190"/>
      <c r="AW210" s="190"/>
      <c r="AX210" s="190"/>
      <c r="AY210" s="190"/>
      <c r="AZ210" s="190"/>
      <c r="BA210" s="190"/>
      <c r="BB210" s="190"/>
      <c r="BC210" s="190"/>
      <c r="BD210" s="190"/>
      <c r="BE210" s="190"/>
      <c r="BF210" s="190"/>
      <c r="BG210" s="190"/>
      <c r="BH210" s="190"/>
      <c r="BI210" s="190"/>
      <c r="BJ210" s="190"/>
      <c r="BK210" s="190"/>
      <c r="BL210" s="190"/>
      <c r="BM210" s="190"/>
      <c r="BN210" s="190"/>
      <c r="BO210" s="190"/>
      <c r="BP210" s="190"/>
      <c r="BQ210" s="190"/>
      <c r="BR210" s="190"/>
      <c r="BS210" s="190"/>
      <c r="BT210" s="190"/>
      <c r="BU210" s="190"/>
      <c r="BV210" s="190"/>
      <c r="BW210" s="190"/>
      <c r="BX210" s="190"/>
      <c r="BY210" s="190"/>
      <c r="BZ210" s="190"/>
      <c r="CA210" s="190"/>
      <c r="CB210" s="190"/>
      <c r="CC210" s="190"/>
      <c r="CD210" s="190"/>
      <c r="CE210" s="190"/>
      <c r="CF210" s="190"/>
      <c r="CG210" s="190"/>
      <c r="CH210" s="190"/>
      <c r="CI210" s="190"/>
      <c r="CJ210" s="190"/>
      <c r="CK210" s="892"/>
    </row>
    <row r="211" spans="1:89" ht="14.4" x14ac:dyDescent="0.3">
      <c r="A211" s="1046"/>
      <c r="B211" s="888"/>
      <c r="C211" s="190"/>
      <c r="D211" s="190"/>
      <c r="E211" s="190"/>
      <c r="F211" s="190"/>
      <c r="G211" s="190"/>
      <c r="H211" s="190"/>
      <c r="I211" s="190"/>
      <c r="J211" s="190"/>
      <c r="K211" s="190"/>
      <c r="L211" s="190"/>
      <c r="M211" s="190"/>
      <c r="N211" s="190"/>
      <c r="O211" s="190"/>
      <c r="P211" s="190"/>
      <c r="Q211" s="190"/>
      <c r="R211" s="190"/>
      <c r="S211" s="190"/>
      <c r="T211" s="190"/>
      <c r="U211" s="190"/>
      <c r="V211" s="190"/>
      <c r="W211" s="190"/>
      <c r="X211" s="190"/>
      <c r="Y211" s="190"/>
      <c r="Z211" s="190"/>
      <c r="AA211" s="190"/>
      <c r="AB211" s="190"/>
      <c r="AC211" s="190"/>
      <c r="AD211" s="190"/>
      <c r="AE211" s="190"/>
      <c r="AF211" s="190"/>
      <c r="AG211" s="190"/>
      <c r="AH211" s="190"/>
      <c r="AI211" s="190"/>
      <c r="AJ211" s="190"/>
      <c r="AK211" s="190"/>
      <c r="AL211" s="190"/>
      <c r="AM211" s="190"/>
      <c r="AN211" s="190"/>
      <c r="AO211" s="190"/>
      <c r="AP211" s="190"/>
      <c r="AQ211" s="190"/>
      <c r="AR211" s="190"/>
      <c r="AS211" s="190"/>
      <c r="AT211" s="190"/>
      <c r="AU211" s="190"/>
      <c r="AV211" s="190"/>
      <c r="AW211" s="190"/>
      <c r="AX211" s="190"/>
      <c r="AY211" s="190"/>
      <c r="AZ211" s="190"/>
      <c r="BA211" s="190"/>
      <c r="BB211" s="190"/>
      <c r="BC211" s="190"/>
      <c r="BD211" s="190"/>
      <c r="BE211" s="190"/>
      <c r="BF211" s="190"/>
      <c r="BG211" s="190"/>
      <c r="BH211" s="190"/>
      <c r="BI211" s="190"/>
      <c r="BJ211" s="190"/>
      <c r="BK211" s="190"/>
      <c r="BL211" s="190"/>
      <c r="BM211" s="190"/>
      <c r="BN211" s="190"/>
      <c r="BO211" s="190"/>
      <c r="BP211" s="190"/>
      <c r="BQ211" s="190"/>
      <c r="BR211" s="190"/>
      <c r="BS211" s="190"/>
      <c r="BT211" s="190"/>
      <c r="BU211" s="190"/>
      <c r="BV211" s="190"/>
      <c r="BW211" s="190"/>
      <c r="BX211" s="190"/>
      <c r="BY211" s="190"/>
      <c r="BZ211" s="190"/>
      <c r="CA211" s="190"/>
      <c r="CB211" s="190"/>
      <c r="CC211" s="190"/>
      <c r="CD211" s="190"/>
      <c r="CE211" s="190"/>
      <c r="CF211" s="190"/>
      <c r="CG211" s="190"/>
      <c r="CH211" s="190"/>
      <c r="CI211" s="190"/>
      <c r="CJ211" s="190"/>
      <c r="CK211" s="892"/>
    </row>
    <row r="212" spans="1:89" ht="14.4" x14ac:dyDescent="0.3">
      <c r="A212" s="1046"/>
      <c r="B212" s="888"/>
      <c r="C212" s="190"/>
      <c r="D212" s="190"/>
      <c r="E212" s="190"/>
      <c r="F212" s="190"/>
      <c r="G212" s="190"/>
      <c r="H212" s="190"/>
      <c r="I212" s="190"/>
      <c r="J212" s="190"/>
      <c r="K212" s="190"/>
      <c r="L212" s="190"/>
      <c r="M212" s="190"/>
      <c r="N212" s="190"/>
      <c r="O212" s="190"/>
      <c r="P212" s="190"/>
      <c r="Q212" s="190"/>
      <c r="R212" s="190"/>
      <c r="S212" s="190"/>
      <c r="T212" s="190"/>
      <c r="U212" s="190"/>
      <c r="V212" s="190"/>
      <c r="W212" s="190"/>
      <c r="X212" s="190"/>
      <c r="Y212" s="190"/>
      <c r="Z212" s="190"/>
      <c r="AA212" s="190"/>
      <c r="AB212" s="190"/>
      <c r="AC212" s="190"/>
      <c r="AD212" s="190"/>
      <c r="AE212" s="190"/>
      <c r="AF212" s="190"/>
      <c r="AG212" s="190"/>
      <c r="AH212" s="190"/>
      <c r="AI212" s="190"/>
      <c r="AJ212" s="190"/>
      <c r="AK212" s="190"/>
      <c r="AL212" s="190"/>
      <c r="AM212" s="190"/>
      <c r="AN212" s="190"/>
      <c r="AO212" s="190"/>
      <c r="AP212" s="190"/>
      <c r="AQ212" s="190"/>
      <c r="AR212" s="190"/>
      <c r="AS212" s="190"/>
      <c r="AT212" s="190"/>
      <c r="AU212" s="190"/>
      <c r="AV212" s="190"/>
      <c r="AW212" s="190"/>
      <c r="AX212" s="190"/>
      <c r="AY212" s="190"/>
      <c r="AZ212" s="190"/>
      <c r="BA212" s="190"/>
      <c r="BB212" s="190"/>
      <c r="BC212" s="190"/>
      <c r="BD212" s="190"/>
      <c r="BE212" s="190"/>
      <c r="BF212" s="190"/>
      <c r="BG212" s="190"/>
      <c r="BH212" s="190"/>
      <c r="BI212" s="190"/>
      <c r="BJ212" s="190"/>
      <c r="BK212" s="190"/>
      <c r="BL212" s="190"/>
      <c r="BM212" s="190"/>
      <c r="BN212" s="190"/>
      <c r="BO212" s="190"/>
      <c r="BP212" s="190"/>
      <c r="BQ212" s="190"/>
      <c r="BR212" s="190"/>
      <c r="BS212" s="190"/>
      <c r="BT212" s="190"/>
      <c r="BU212" s="190"/>
      <c r="BV212" s="190"/>
      <c r="BW212" s="190"/>
      <c r="BX212" s="190"/>
      <c r="BY212" s="190"/>
      <c r="BZ212" s="190"/>
      <c r="CA212" s="190"/>
      <c r="CB212" s="190"/>
      <c r="CC212" s="190"/>
      <c r="CD212" s="190"/>
      <c r="CE212" s="190"/>
      <c r="CF212" s="190"/>
      <c r="CG212" s="190"/>
      <c r="CH212" s="190"/>
      <c r="CI212" s="190"/>
      <c r="CJ212" s="190"/>
      <c r="CK212" s="892"/>
    </row>
    <row r="213" spans="1:89" ht="14.4" x14ac:dyDescent="0.3">
      <c r="A213" s="1046"/>
      <c r="B213" s="888"/>
      <c r="C213" s="190"/>
      <c r="D213" s="190"/>
      <c r="E213" s="190"/>
      <c r="F213" s="190"/>
      <c r="G213" s="190"/>
      <c r="H213" s="190"/>
      <c r="I213" s="190"/>
      <c r="J213" s="190"/>
      <c r="K213" s="190"/>
      <c r="L213" s="190"/>
      <c r="M213" s="190"/>
      <c r="N213" s="190"/>
      <c r="O213" s="190"/>
      <c r="P213" s="190"/>
      <c r="Q213" s="190"/>
      <c r="R213" s="190"/>
      <c r="S213" s="190"/>
      <c r="T213" s="190"/>
      <c r="U213" s="190"/>
      <c r="V213" s="190"/>
      <c r="W213" s="190"/>
      <c r="X213" s="190"/>
      <c r="Y213" s="190"/>
      <c r="Z213" s="190"/>
      <c r="AA213" s="190"/>
      <c r="AB213" s="190"/>
      <c r="AC213" s="190"/>
      <c r="AD213" s="190"/>
      <c r="AE213" s="190"/>
      <c r="AF213" s="190"/>
      <c r="AG213" s="190"/>
      <c r="AH213" s="190"/>
      <c r="AI213" s="190"/>
      <c r="AJ213" s="190"/>
      <c r="AK213" s="190"/>
      <c r="AL213" s="190"/>
      <c r="AM213" s="190"/>
      <c r="AN213" s="190"/>
      <c r="AO213" s="190"/>
      <c r="AP213" s="190"/>
      <c r="AQ213" s="190"/>
      <c r="AR213" s="190"/>
      <c r="AS213" s="190"/>
      <c r="AT213" s="190"/>
      <c r="AU213" s="190"/>
      <c r="AV213" s="190"/>
      <c r="AW213" s="190"/>
      <c r="AX213" s="190"/>
      <c r="AY213" s="190"/>
      <c r="AZ213" s="190"/>
      <c r="BA213" s="190"/>
      <c r="BB213" s="190"/>
      <c r="BC213" s="190"/>
      <c r="BD213" s="190"/>
      <c r="BE213" s="190"/>
      <c r="BF213" s="190"/>
      <c r="BG213" s="190"/>
      <c r="BH213" s="190"/>
      <c r="BI213" s="190"/>
      <c r="BJ213" s="190"/>
      <c r="BK213" s="190"/>
      <c r="BL213" s="190"/>
      <c r="BM213" s="190"/>
      <c r="BN213" s="190"/>
      <c r="BO213" s="190"/>
      <c r="BP213" s="190"/>
      <c r="BQ213" s="190"/>
      <c r="BR213" s="190"/>
      <c r="BS213" s="190"/>
      <c r="BT213" s="190"/>
      <c r="BU213" s="190"/>
      <c r="BV213" s="190"/>
      <c r="BW213" s="190"/>
      <c r="BX213" s="190"/>
      <c r="BY213" s="190"/>
      <c r="BZ213" s="190"/>
      <c r="CA213" s="190"/>
      <c r="CB213" s="190"/>
      <c r="CC213" s="190"/>
      <c r="CD213" s="190"/>
      <c r="CE213" s="190"/>
      <c r="CF213" s="190"/>
      <c r="CG213" s="190"/>
      <c r="CH213" s="190"/>
      <c r="CI213" s="190"/>
      <c r="CJ213" s="190"/>
      <c r="CK213" s="892"/>
    </row>
    <row r="214" spans="1:89" ht="14.4" x14ac:dyDescent="0.3">
      <c r="A214" s="1046"/>
      <c r="B214" s="888"/>
      <c r="C214" s="190"/>
      <c r="D214" s="190"/>
      <c r="E214" s="190"/>
      <c r="F214" s="190"/>
      <c r="G214" s="190"/>
      <c r="H214" s="190"/>
      <c r="I214" s="190"/>
      <c r="J214" s="190"/>
      <c r="K214" s="190"/>
      <c r="L214" s="190"/>
      <c r="M214" s="190"/>
      <c r="N214" s="190"/>
      <c r="O214" s="190"/>
      <c r="P214" s="190"/>
      <c r="Q214" s="190"/>
      <c r="R214" s="190"/>
      <c r="S214" s="190"/>
      <c r="T214" s="190"/>
      <c r="U214" s="190"/>
      <c r="V214" s="190"/>
      <c r="W214" s="190"/>
      <c r="X214" s="190"/>
      <c r="Y214" s="190"/>
      <c r="Z214" s="190"/>
      <c r="AA214" s="190"/>
      <c r="AB214" s="190"/>
      <c r="AC214" s="190"/>
      <c r="AD214" s="190"/>
      <c r="AE214" s="190"/>
      <c r="AF214" s="190"/>
      <c r="AG214" s="190"/>
      <c r="AH214" s="190"/>
      <c r="AI214" s="190"/>
      <c r="AJ214" s="190"/>
      <c r="AK214" s="190"/>
      <c r="AL214" s="190"/>
      <c r="AM214" s="190"/>
      <c r="AN214" s="190"/>
      <c r="AO214" s="190"/>
      <c r="AP214" s="190"/>
      <c r="AQ214" s="190"/>
      <c r="AR214" s="190"/>
      <c r="AS214" s="190"/>
      <c r="AT214" s="190"/>
      <c r="AU214" s="190"/>
      <c r="AV214" s="190"/>
      <c r="AW214" s="190"/>
      <c r="AX214" s="190"/>
      <c r="AY214" s="190"/>
      <c r="AZ214" s="190"/>
      <c r="BA214" s="190"/>
      <c r="BB214" s="190"/>
      <c r="BC214" s="190"/>
      <c r="BD214" s="190"/>
      <c r="BE214" s="190"/>
      <c r="BF214" s="190"/>
      <c r="BG214" s="190"/>
      <c r="BH214" s="190"/>
      <c r="BI214" s="190"/>
      <c r="BJ214" s="190"/>
      <c r="BK214" s="190"/>
      <c r="BL214" s="190"/>
      <c r="BM214" s="190"/>
      <c r="BN214" s="190"/>
      <c r="BO214" s="190"/>
      <c r="BP214" s="190"/>
      <c r="BQ214" s="190"/>
      <c r="BR214" s="190"/>
      <c r="BS214" s="190"/>
      <c r="BT214" s="190"/>
      <c r="BU214" s="190"/>
      <c r="BV214" s="190"/>
      <c r="BW214" s="190"/>
      <c r="BX214" s="190"/>
      <c r="BY214" s="190"/>
      <c r="BZ214" s="190"/>
      <c r="CA214" s="190"/>
      <c r="CB214" s="190"/>
      <c r="CC214" s="190"/>
      <c r="CD214" s="190"/>
      <c r="CE214" s="190"/>
      <c r="CF214" s="190"/>
      <c r="CG214" s="190"/>
      <c r="CH214" s="190"/>
      <c r="CI214" s="190"/>
      <c r="CJ214" s="190"/>
      <c r="CK214" s="892"/>
    </row>
    <row r="215" spans="1:89" ht="13.8" x14ac:dyDescent="0.3">
      <c r="A215" s="1046"/>
      <c r="B215" s="889"/>
      <c r="C215" s="190"/>
      <c r="D215" s="190"/>
      <c r="E215" s="190"/>
      <c r="F215" s="190"/>
      <c r="G215" s="190"/>
      <c r="H215" s="190"/>
      <c r="I215" s="190"/>
      <c r="J215" s="190"/>
      <c r="K215" s="190"/>
      <c r="L215" s="190"/>
      <c r="M215" s="190"/>
      <c r="N215" s="190"/>
      <c r="O215" s="190"/>
      <c r="P215" s="190"/>
      <c r="Q215" s="190"/>
      <c r="R215" s="190"/>
      <c r="S215" s="190"/>
      <c r="T215" s="190"/>
      <c r="U215" s="190"/>
      <c r="V215" s="190"/>
      <c r="W215" s="190"/>
      <c r="X215" s="190"/>
      <c r="Y215" s="190"/>
      <c r="Z215" s="190"/>
      <c r="AA215" s="190"/>
      <c r="AB215" s="190"/>
      <c r="AC215" s="190"/>
      <c r="AD215" s="190"/>
      <c r="AE215" s="190"/>
      <c r="AF215" s="190"/>
      <c r="AG215" s="190"/>
      <c r="AH215" s="190"/>
      <c r="AI215" s="190"/>
      <c r="AJ215" s="190"/>
      <c r="AK215" s="190"/>
      <c r="AL215" s="190"/>
      <c r="AM215" s="190"/>
      <c r="AN215" s="190"/>
      <c r="AO215" s="190"/>
      <c r="AP215" s="190"/>
      <c r="AQ215" s="190"/>
      <c r="AR215" s="190"/>
      <c r="AS215" s="190"/>
      <c r="AT215" s="190"/>
      <c r="AU215" s="190"/>
      <c r="AV215" s="190"/>
      <c r="AW215" s="190"/>
      <c r="AX215" s="190"/>
      <c r="AY215" s="190"/>
      <c r="AZ215" s="190"/>
      <c r="BA215" s="190"/>
      <c r="BB215" s="190"/>
      <c r="BC215" s="190"/>
      <c r="BD215" s="190"/>
      <c r="BE215" s="190"/>
      <c r="BF215" s="190"/>
      <c r="BG215" s="190"/>
      <c r="BH215" s="190"/>
      <c r="BI215" s="190"/>
      <c r="BJ215" s="190"/>
      <c r="BK215" s="190"/>
      <c r="BL215" s="190"/>
      <c r="BM215" s="190"/>
      <c r="BN215" s="190"/>
      <c r="BO215" s="190"/>
      <c r="BP215" s="190"/>
      <c r="BQ215" s="190"/>
      <c r="BR215" s="190"/>
      <c r="BS215" s="190"/>
      <c r="BT215" s="190"/>
      <c r="BU215" s="190"/>
      <c r="BV215" s="190"/>
      <c r="BW215" s="190"/>
      <c r="BX215" s="190"/>
      <c r="BY215" s="190"/>
      <c r="BZ215" s="190"/>
      <c r="CA215" s="190"/>
      <c r="CB215" s="190"/>
      <c r="CC215" s="190"/>
      <c r="CD215" s="190"/>
      <c r="CE215" s="190"/>
      <c r="CF215" s="190"/>
      <c r="CG215" s="190"/>
      <c r="CH215" s="190"/>
      <c r="CI215" s="190"/>
      <c r="CJ215" s="190"/>
      <c r="CK215" s="892"/>
    </row>
    <row r="216" spans="1:89" ht="13.8" x14ac:dyDescent="0.3">
      <c r="A216" s="1046"/>
      <c r="B216" s="889"/>
      <c r="C216" s="190"/>
      <c r="D216" s="190"/>
      <c r="E216" s="190"/>
      <c r="F216" s="190"/>
      <c r="G216" s="190"/>
      <c r="H216" s="190"/>
      <c r="I216" s="190"/>
      <c r="J216" s="190"/>
      <c r="K216" s="190"/>
      <c r="L216" s="190"/>
      <c r="M216" s="190"/>
      <c r="N216" s="190"/>
      <c r="O216" s="190"/>
      <c r="P216" s="190"/>
      <c r="Q216" s="190"/>
      <c r="R216" s="190"/>
      <c r="S216" s="190"/>
      <c r="T216" s="190"/>
      <c r="U216" s="190"/>
      <c r="V216" s="190"/>
      <c r="W216" s="190"/>
      <c r="X216" s="190"/>
      <c r="Y216" s="190"/>
      <c r="Z216" s="190"/>
      <c r="AA216" s="190"/>
      <c r="AB216" s="190"/>
      <c r="AC216" s="190"/>
      <c r="AD216" s="190"/>
      <c r="AE216" s="190"/>
      <c r="AF216" s="190"/>
      <c r="AG216" s="190"/>
      <c r="AH216" s="190"/>
      <c r="AI216" s="190"/>
      <c r="AJ216" s="190"/>
      <c r="AK216" s="190"/>
      <c r="AL216" s="190"/>
      <c r="AM216" s="190"/>
      <c r="AN216" s="190"/>
      <c r="AO216" s="190"/>
      <c r="AP216" s="190"/>
      <c r="AQ216" s="190"/>
      <c r="AR216" s="190"/>
      <c r="AS216" s="190"/>
      <c r="AT216" s="190"/>
      <c r="AU216" s="190"/>
      <c r="AV216" s="190"/>
      <c r="AW216" s="190"/>
      <c r="AX216" s="190"/>
      <c r="AY216" s="190"/>
      <c r="AZ216" s="190"/>
      <c r="BA216" s="190"/>
      <c r="BB216" s="190"/>
      <c r="BC216" s="190"/>
      <c r="BD216" s="190"/>
      <c r="BE216" s="190"/>
      <c r="BF216" s="190"/>
      <c r="BG216" s="190"/>
      <c r="BH216" s="190"/>
      <c r="BI216" s="190"/>
      <c r="BJ216" s="190"/>
      <c r="BK216" s="190"/>
      <c r="BL216" s="190"/>
      <c r="BM216" s="190"/>
      <c r="BN216" s="190"/>
      <c r="BO216" s="190"/>
      <c r="BP216" s="190"/>
      <c r="BQ216" s="190"/>
      <c r="BR216" s="190"/>
      <c r="BS216" s="190"/>
      <c r="BT216" s="190"/>
      <c r="BU216" s="190"/>
      <c r="BV216" s="190"/>
      <c r="BW216" s="190"/>
      <c r="BX216" s="190"/>
      <c r="BY216" s="190"/>
      <c r="BZ216" s="190"/>
      <c r="CA216" s="190"/>
      <c r="CB216" s="190"/>
      <c r="CC216" s="190"/>
      <c r="CD216" s="190"/>
      <c r="CE216" s="190"/>
      <c r="CF216" s="190"/>
      <c r="CG216" s="190"/>
      <c r="CH216" s="190"/>
      <c r="CI216" s="190"/>
      <c r="CJ216" s="190"/>
      <c r="CK216" s="892"/>
    </row>
    <row r="217" spans="1:89" ht="13.8" x14ac:dyDescent="0.3">
      <c r="A217" s="1046"/>
      <c r="B217" s="889"/>
      <c r="C217" s="190"/>
      <c r="D217" s="190"/>
      <c r="E217" s="190"/>
      <c r="F217" s="190"/>
      <c r="G217" s="190"/>
      <c r="H217" s="190"/>
      <c r="I217" s="190"/>
      <c r="J217" s="190"/>
      <c r="K217" s="190"/>
      <c r="L217" s="190"/>
      <c r="M217" s="190"/>
      <c r="N217" s="190"/>
      <c r="O217" s="190"/>
      <c r="P217" s="190"/>
      <c r="Q217" s="190"/>
      <c r="R217" s="190"/>
      <c r="S217" s="190"/>
      <c r="T217" s="190"/>
      <c r="U217" s="190"/>
      <c r="V217" s="190"/>
      <c r="W217" s="190"/>
      <c r="X217" s="190"/>
      <c r="Y217" s="190"/>
      <c r="Z217" s="190"/>
      <c r="AA217" s="190"/>
      <c r="AB217" s="190"/>
      <c r="AC217" s="190"/>
      <c r="AD217" s="190"/>
      <c r="AE217" s="190"/>
      <c r="AF217" s="190"/>
      <c r="AG217" s="190"/>
      <c r="AH217" s="190"/>
      <c r="AI217" s="190"/>
      <c r="AJ217" s="190"/>
      <c r="AK217" s="190"/>
      <c r="AL217" s="190"/>
      <c r="AM217" s="190"/>
      <c r="AN217" s="190"/>
      <c r="AO217" s="190"/>
      <c r="AP217" s="190"/>
      <c r="AQ217" s="190"/>
      <c r="AR217" s="190"/>
      <c r="AS217" s="190"/>
      <c r="AT217" s="190"/>
      <c r="AU217" s="190"/>
      <c r="AV217" s="190"/>
      <c r="AW217" s="190"/>
      <c r="AX217" s="190"/>
      <c r="AY217" s="190"/>
      <c r="AZ217" s="190"/>
      <c r="BA217" s="190"/>
      <c r="BB217" s="190"/>
      <c r="BC217" s="190"/>
      <c r="BD217" s="190"/>
      <c r="BE217" s="190"/>
      <c r="BF217" s="190"/>
      <c r="BG217" s="190"/>
      <c r="BH217" s="190"/>
      <c r="BI217" s="190"/>
      <c r="BJ217" s="190"/>
      <c r="BK217" s="190"/>
      <c r="BL217" s="190"/>
      <c r="BM217" s="190"/>
      <c r="BN217" s="190"/>
      <c r="BO217" s="190"/>
      <c r="BP217" s="190"/>
      <c r="BQ217" s="190"/>
      <c r="BR217" s="190"/>
      <c r="BS217" s="190"/>
      <c r="BT217" s="190"/>
      <c r="BU217" s="190"/>
      <c r="BV217" s="190"/>
      <c r="BW217" s="190"/>
      <c r="BX217" s="190"/>
      <c r="BY217" s="190"/>
      <c r="BZ217" s="190"/>
      <c r="CA217" s="190"/>
      <c r="CB217" s="190"/>
      <c r="CC217" s="190"/>
      <c r="CD217" s="190"/>
      <c r="CE217" s="190"/>
      <c r="CF217" s="190"/>
      <c r="CG217" s="190"/>
      <c r="CH217" s="190"/>
      <c r="CI217" s="190"/>
      <c r="CJ217" s="190"/>
      <c r="CK217" s="892"/>
    </row>
    <row r="218" spans="1:89" ht="13.8" x14ac:dyDescent="0.3">
      <c r="A218" s="1046"/>
      <c r="B218" s="889"/>
      <c r="C218" s="190"/>
      <c r="D218" s="190"/>
      <c r="E218" s="190"/>
      <c r="F218" s="190"/>
      <c r="G218" s="190"/>
      <c r="H218" s="190"/>
      <c r="I218" s="190"/>
      <c r="J218" s="190"/>
      <c r="K218" s="190"/>
      <c r="L218" s="190"/>
      <c r="M218" s="190"/>
      <c r="N218" s="190"/>
      <c r="O218" s="190"/>
      <c r="P218" s="190"/>
      <c r="Q218" s="190"/>
      <c r="R218" s="190"/>
      <c r="S218" s="190"/>
      <c r="T218" s="190"/>
      <c r="U218" s="190"/>
      <c r="V218" s="190"/>
      <c r="W218" s="190"/>
      <c r="X218" s="190"/>
      <c r="Y218" s="190"/>
      <c r="Z218" s="190"/>
      <c r="AA218" s="190"/>
      <c r="AB218" s="190"/>
      <c r="AC218" s="190"/>
      <c r="AD218" s="190"/>
      <c r="AE218" s="190"/>
      <c r="AF218" s="190"/>
      <c r="AG218" s="190"/>
      <c r="AH218" s="190"/>
      <c r="AI218" s="190"/>
      <c r="AJ218" s="190"/>
      <c r="AK218" s="190"/>
      <c r="AL218" s="190"/>
      <c r="AM218" s="190"/>
      <c r="AN218" s="190"/>
      <c r="AO218" s="190"/>
      <c r="AP218" s="190"/>
      <c r="AQ218" s="190"/>
      <c r="AR218" s="190"/>
      <c r="AS218" s="190"/>
      <c r="AT218" s="190"/>
      <c r="AU218" s="190"/>
      <c r="AV218" s="190"/>
      <c r="AW218" s="190"/>
      <c r="AX218" s="190"/>
      <c r="AY218" s="190"/>
      <c r="AZ218" s="190"/>
      <c r="BA218" s="190"/>
      <c r="BB218" s="190"/>
      <c r="BC218" s="190"/>
      <c r="BD218" s="190"/>
      <c r="BE218" s="190"/>
      <c r="BF218" s="190"/>
      <c r="BG218" s="190"/>
      <c r="BH218" s="190"/>
      <c r="BI218" s="190"/>
      <c r="BJ218" s="190"/>
      <c r="BK218" s="190"/>
      <c r="BL218" s="190"/>
      <c r="BM218" s="190"/>
      <c r="BN218" s="190"/>
      <c r="BO218" s="190"/>
      <c r="BP218" s="190"/>
      <c r="BQ218" s="190"/>
      <c r="BR218" s="190"/>
      <c r="BS218" s="190"/>
      <c r="BT218" s="190"/>
      <c r="BU218" s="190"/>
      <c r="BV218" s="190"/>
      <c r="BW218" s="190"/>
      <c r="BX218" s="190"/>
      <c r="BY218" s="190"/>
      <c r="BZ218" s="190"/>
      <c r="CA218" s="190"/>
      <c r="CB218" s="190"/>
      <c r="CC218" s="190"/>
      <c r="CD218" s="190"/>
      <c r="CE218" s="190"/>
      <c r="CF218" s="190"/>
      <c r="CG218" s="190"/>
      <c r="CH218" s="190"/>
      <c r="CI218" s="190"/>
      <c r="CJ218" s="190"/>
      <c r="CK218" s="892"/>
    </row>
    <row r="219" spans="1:89" ht="14.4" x14ac:dyDescent="0.3">
      <c r="A219" s="1046"/>
      <c r="B219" s="888"/>
      <c r="C219" s="190"/>
      <c r="D219" s="190"/>
      <c r="E219" s="190"/>
      <c r="F219" s="190"/>
      <c r="G219" s="190"/>
      <c r="H219" s="190"/>
      <c r="I219" s="190"/>
      <c r="J219" s="190"/>
      <c r="K219" s="190"/>
      <c r="L219" s="190"/>
      <c r="M219" s="190"/>
      <c r="N219" s="190"/>
      <c r="O219" s="190"/>
      <c r="P219" s="190"/>
      <c r="Q219" s="190"/>
      <c r="R219" s="190"/>
      <c r="S219" s="190"/>
      <c r="T219" s="190"/>
      <c r="U219" s="190"/>
      <c r="V219" s="190"/>
      <c r="W219" s="190"/>
      <c r="X219" s="190"/>
      <c r="Y219" s="190"/>
      <c r="Z219" s="190"/>
      <c r="AA219" s="190"/>
      <c r="AB219" s="190"/>
      <c r="AC219" s="190"/>
      <c r="AD219" s="190"/>
      <c r="AE219" s="190"/>
      <c r="AF219" s="190"/>
      <c r="AG219" s="190"/>
      <c r="AH219" s="190"/>
      <c r="AI219" s="190"/>
      <c r="AJ219" s="190"/>
      <c r="AK219" s="190"/>
      <c r="AL219" s="190"/>
      <c r="AM219" s="190"/>
      <c r="AN219" s="190"/>
      <c r="AO219" s="190"/>
      <c r="AP219" s="190"/>
      <c r="AQ219" s="190"/>
      <c r="AR219" s="190"/>
      <c r="AS219" s="190"/>
      <c r="AT219" s="190"/>
      <c r="AU219" s="190"/>
      <c r="AV219" s="190"/>
      <c r="AW219" s="190"/>
      <c r="AX219" s="190"/>
      <c r="AY219" s="190"/>
      <c r="AZ219" s="190"/>
      <c r="BA219" s="190"/>
      <c r="BB219" s="190"/>
      <c r="BC219" s="190"/>
      <c r="BD219" s="190"/>
      <c r="BE219" s="190"/>
      <c r="BF219" s="190"/>
      <c r="BG219" s="190"/>
      <c r="BH219" s="190"/>
      <c r="BI219" s="190"/>
      <c r="BJ219" s="190"/>
      <c r="BK219" s="190"/>
      <c r="BL219" s="190"/>
      <c r="BM219" s="190"/>
      <c r="BN219" s="190"/>
      <c r="BO219" s="190"/>
      <c r="BP219" s="190"/>
      <c r="BQ219" s="190"/>
      <c r="BR219" s="190"/>
      <c r="BS219" s="190"/>
      <c r="BT219" s="190"/>
      <c r="BU219" s="190"/>
      <c r="BV219" s="190"/>
      <c r="BW219" s="190"/>
      <c r="BX219" s="190"/>
      <c r="BY219" s="190"/>
      <c r="BZ219" s="190"/>
      <c r="CA219" s="190"/>
      <c r="CB219" s="190"/>
      <c r="CC219" s="190"/>
      <c r="CD219" s="190"/>
      <c r="CE219" s="190"/>
      <c r="CF219" s="190"/>
      <c r="CG219" s="190"/>
      <c r="CH219" s="190"/>
      <c r="CI219" s="190"/>
      <c r="CJ219" s="190"/>
      <c r="CK219" s="892"/>
    </row>
    <row r="220" spans="1:89" ht="14.4" x14ac:dyDescent="0.3">
      <c r="A220" s="1046"/>
      <c r="B220" s="888"/>
      <c r="C220" s="190"/>
      <c r="D220" s="190"/>
      <c r="E220" s="190"/>
      <c r="F220" s="190"/>
      <c r="G220" s="190"/>
      <c r="H220" s="190"/>
      <c r="I220" s="190"/>
      <c r="J220" s="190"/>
      <c r="K220" s="190"/>
      <c r="L220" s="190"/>
      <c r="M220" s="190"/>
      <c r="N220" s="190"/>
      <c r="O220" s="190"/>
      <c r="P220" s="190"/>
      <c r="Q220" s="190"/>
      <c r="R220" s="190"/>
      <c r="S220" s="190"/>
      <c r="T220" s="190"/>
      <c r="U220" s="190"/>
      <c r="V220" s="190"/>
      <c r="W220" s="190"/>
      <c r="X220" s="190"/>
      <c r="Y220" s="190"/>
      <c r="Z220" s="190"/>
      <c r="AA220" s="190"/>
      <c r="AB220" s="190"/>
      <c r="AC220" s="190"/>
      <c r="AD220" s="190"/>
      <c r="AE220" s="190"/>
      <c r="AF220" s="190"/>
      <c r="AG220" s="190"/>
      <c r="AH220" s="190"/>
      <c r="AI220" s="190"/>
      <c r="AJ220" s="190"/>
      <c r="AK220" s="190"/>
      <c r="AL220" s="190"/>
      <c r="AM220" s="190"/>
      <c r="AN220" s="190"/>
      <c r="AO220" s="190"/>
      <c r="AP220" s="190"/>
      <c r="AQ220" s="190"/>
      <c r="AR220" s="190"/>
      <c r="AS220" s="190"/>
      <c r="AT220" s="190"/>
      <c r="AU220" s="190"/>
      <c r="AV220" s="190"/>
      <c r="AW220" s="190"/>
      <c r="AX220" s="190"/>
      <c r="AY220" s="190"/>
      <c r="AZ220" s="190"/>
      <c r="BA220" s="190"/>
      <c r="BB220" s="190"/>
      <c r="BC220" s="190"/>
      <c r="BD220" s="190"/>
      <c r="BE220" s="190"/>
      <c r="BF220" s="190"/>
      <c r="BG220" s="190"/>
      <c r="BH220" s="190"/>
      <c r="BI220" s="190"/>
      <c r="BJ220" s="190"/>
      <c r="BK220" s="190"/>
      <c r="BL220" s="190"/>
      <c r="BM220" s="190"/>
      <c r="BN220" s="190"/>
      <c r="BO220" s="190"/>
      <c r="BP220" s="190"/>
      <c r="BQ220" s="190"/>
      <c r="BR220" s="190"/>
      <c r="BS220" s="190"/>
      <c r="BT220" s="190"/>
      <c r="BU220" s="190"/>
      <c r="BV220" s="190"/>
      <c r="BW220" s="190"/>
      <c r="BX220" s="190"/>
      <c r="BY220" s="190"/>
      <c r="BZ220" s="190"/>
      <c r="CA220" s="190"/>
      <c r="CB220" s="190"/>
      <c r="CC220" s="190"/>
      <c r="CD220" s="190"/>
      <c r="CE220" s="190"/>
      <c r="CF220" s="190"/>
      <c r="CG220" s="190"/>
      <c r="CH220" s="190"/>
      <c r="CI220" s="190"/>
      <c r="CJ220" s="190"/>
      <c r="CK220" s="892"/>
    </row>
    <row r="221" spans="1:89" ht="14.4" x14ac:dyDescent="0.3">
      <c r="A221" s="1046"/>
      <c r="B221" s="888"/>
      <c r="C221" s="190"/>
      <c r="D221" s="190"/>
      <c r="E221" s="190"/>
      <c r="F221" s="190"/>
      <c r="G221" s="190"/>
      <c r="H221" s="190"/>
      <c r="I221" s="190"/>
      <c r="J221" s="190"/>
      <c r="K221" s="190"/>
      <c r="L221" s="190"/>
      <c r="M221" s="190"/>
      <c r="N221" s="190"/>
      <c r="O221" s="190"/>
      <c r="P221" s="190"/>
      <c r="Q221" s="190"/>
      <c r="R221" s="190"/>
      <c r="S221" s="190"/>
      <c r="T221" s="190"/>
      <c r="U221" s="190"/>
      <c r="V221" s="190"/>
      <c r="W221" s="190"/>
      <c r="X221" s="190"/>
      <c r="Y221" s="190"/>
      <c r="Z221" s="190"/>
      <c r="AA221" s="190"/>
      <c r="AB221" s="190"/>
      <c r="AC221" s="190"/>
      <c r="AD221" s="190"/>
      <c r="AE221" s="190"/>
      <c r="AF221" s="190"/>
      <c r="AG221" s="190"/>
      <c r="AH221" s="190"/>
      <c r="AI221" s="190"/>
      <c r="AJ221" s="190"/>
      <c r="AK221" s="190"/>
      <c r="AL221" s="190"/>
      <c r="AM221" s="190"/>
      <c r="AN221" s="190"/>
      <c r="AO221" s="190"/>
      <c r="AP221" s="190"/>
      <c r="AQ221" s="190"/>
      <c r="AR221" s="190"/>
      <c r="AS221" s="190"/>
      <c r="AT221" s="190"/>
      <c r="AU221" s="190"/>
      <c r="AV221" s="190"/>
      <c r="AW221" s="190"/>
      <c r="AX221" s="190"/>
      <c r="AY221" s="190"/>
      <c r="AZ221" s="190"/>
      <c r="BA221" s="190"/>
      <c r="BB221" s="190"/>
      <c r="BC221" s="190"/>
      <c r="BD221" s="190"/>
      <c r="BE221" s="190"/>
      <c r="BF221" s="190"/>
      <c r="BG221" s="190"/>
      <c r="BH221" s="190"/>
      <c r="BI221" s="190"/>
      <c r="BJ221" s="190"/>
      <c r="BK221" s="190"/>
      <c r="BL221" s="190"/>
      <c r="BM221" s="190"/>
      <c r="BN221" s="190"/>
      <c r="BO221" s="190"/>
      <c r="BP221" s="190"/>
      <c r="BQ221" s="190"/>
      <c r="BR221" s="190"/>
      <c r="BS221" s="190"/>
      <c r="BT221" s="190"/>
      <c r="BU221" s="190"/>
      <c r="BV221" s="190"/>
      <c r="BW221" s="190"/>
      <c r="BX221" s="190"/>
      <c r="BY221" s="190"/>
      <c r="BZ221" s="190"/>
      <c r="CA221" s="190"/>
      <c r="CB221" s="190"/>
      <c r="CC221" s="190"/>
      <c r="CD221" s="190"/>
      <c r="CE221" s="190"/>
      <c r="CF221" s="190"/>
      <c r="CG221" s="190"/>
      <c r="CH221" s="190"/>
      <c r="CI221" s="190"/>
      <c r="CJ221" s="190"/>
      <c r="CK221" s="892"/>
    </row>
    <row r="222" spans="1:89" ht="14.4" x14ac:dyDescent="0.3">
      <c r="A222" s="1046"/>
      <c r="B222" s="888"/>
      <c r="C222" s="190"/>
      <c r="D222" s="190"/>
      <c r="E222" s="190"/>
      <c r="F222" s="190"/>
      <c r="G222" s="190"/>
      <c r="H222" s="190"/>
      <c r="I222" s="190"/>
      <c r="J222" s="190"/>
      <c r="K222" s="190"/>
      <c r="L222" s="190"/>
      <c r="M222" s="190"/>
      <c r="N222" s="190"/>
      <c r="O222" s="190"/>
      <c r="P222" s="190"/>
      <c r="Q222" s="190"/>
      <c r="R222" s="190"/>
      <c r="S222" s="190"/>
      <c r="T222" s="190"/>
      <c r="U222" s="190"/>
      <c r="V222" s="190"/>
      <c r="W222" s="190"/>
      <c r="X222" s="190"/>
      <c r="Y222" s="190"/>
      <c r="Z222" s="190"/>
      <c r="AA222" s="190"/>
      <c r="AB222" s="190"/>
      <c r="AC222" s="190"/>
      <c r="AD222" s="190"/>
      <c r="AE222" s="190"/>
      <c r="AF222" s="190"/>
      <c r="AG222" s="190"/>
      <c r="AH222" s="190"/>
      <c r="AI222" s="190"/>
      <c r="AJ222" s="190"/>
      <c r="AK222" s="190"/>
      <c r="AL222" s="190"/>
      <c r="AM222" s="190"/>
      <c r="AN222" s="190"/>
      <c r="AO222" s="190"/>
      <c r="AP222" s="190"/>
      <c r="AQ222" s="190"/>
      <c r="AR222" s="190"/>
      <c r="AS222" s="190"/>
      <c r="AT222" s="190"/>
      <c r="AU222" s="190"/>
      <c r="AV222" s="190"/>
      <c r="AW222" s="190"/>
      <c r="AX222" s="190"/>
      <c r="AY222" s="190"/>
      <c r="AZ222" s="190"/>
      <c r="BA222" s="190"/>
      <c r="BB222" s="190"/>
      <c r="BC222" s="190"/>
      <c r="BD222" s="190"/>
      <c r="BE222" s="190"/>
      <c r="BF222" s="190"/>
      <c r="BG222" s="190"/>
      <c r="BH222" s="190"/>
      <c r="BI222" s="190"/>
      <c r="BJ222" s="190"/>
      <c r="BK222" s="190"/>
      <c r="BL222" s="190"/>
      <c r="BM222" s="190"/>
      <c r="BN222" s="190"/>
      <c r="BO222" s="190"/>
      <c r="BP222" s="190"/>
      <c r="BQ222" s="190"/>
      <c r="BR222" s="190"/>
      <c r="BS222" s="190"/>
      <c r="BT222" s="190"/>
      <c r="BU222" s="190"/>
      <c r="BV222" s="190"/>
      <c r="BW222" s="190"/>
      <c r="BX222" s="190"/>
      <c r="BY222" s="190"/>
      <c r="BZ222" s="190"/>
      <c r="CA222" s="190"/>
      <c r="CB222" s="190"/>
      <c r="CC222" s="190"/>
      <c r="CD222" s="190"/>
      <c r="CE222" s="190"/>
      <c r="CF222" s="190"/>
      <c r="CG222" s="190"/>
      <c r="CH222" s="190"/>
      <c r="CI222" s="190"/>
      <c r="CJ222" s="190"/>
      <c r="CK222" s="892"/>
    </row>
    <row r="223" spans="1:89" ht="14.4" x14ac:dyDescent="0.3">
      <c r="A223" s="1046"/>
      <c r="B223" s="888"/>
      <c r="C223" s="190"/>
      <c r="D223" s="190"/>
      <c r="E223" s="190"/>
      <c r="F223" s="190"/>
      <c r="G223" s="190"/>
      <c r="H223" s="190"/>
      <c r="I223" s="190"/>
      <c r="J223" s="190"/>
      <c r="K223" s="190"/>
      <c r="L223" s="190"/>
      <c r="M223" s="190"/>
      <c r="N223" s="190"/>
      <c r="O223" s="190"/>
      <c r="P223" s="190"/>
      <c r="Q223" s="190"/>
      <c r="R223" s="190"/>
      <c r="S223" s="190"/>
      <c r="T223" s="190"/>
      <c r="U223" s="190"/>
      <c r="V223" s="190"/>
      <c r="W223" s="190"/>
      <c r="X223" s="190"/>
      <c r="Y223" s="190"/>
      <c r="Z223" s="190"/>
      <c r="AA223" s="190"/>
      <c r="AB223" s="190"/>
      <c r="AC223" s="190"/>
      <c r="AD223" s="190"/>
      <c r="AE223" s="190"/>
      <c r="AF223" s="190"/>
      <c r="AG223" s="190"/>
      <c r="AH223" s="190"/>
      <c r="AI223" s="190"/>
      <c r="AJ223" s="190"/>
      <c r="AK223" s="190"/>
      <c r="AL223" s="190"/>
      <c r="AM223" s="190"/>
      <c r="AN223" s="190"/>
      <c r="AO223" s="190"/>
      <c r="AP223" s="190"/>
      <c r="AQ223" s="190"/>
      <c r="AR223" s="190"/>
      <c r="AS223" s="190"/>
      <c r="AT223" s="190"/>
      <c r="AU223" s="190"/>
      <c r="AV223" s="190"/>
      <c r="AW223" s="190"/>
      <c r="AX223" s="190"/>
      <c r="AY223" s="190"/>
      <c r="AZ223" s="190"/>
      <c r="BA223" s="190"/>
      <c r="BB223" s="190"/>
      <c r="BC223" s="190"/>
      <c r="BD223" s="190"/>
      <c r="BE223" s="190"/>
      <c r="BF223" s="190"/>
      <c r="BG223" s="190"/>
      <c r="BH223" s="190"/>
      <c r="BI223" s="190"/>
      <c r="BJ223" s="190"/>
      <c r="BK223" s="190"/>
      <c r="BL223" s="190"/>
      <c r="BM223" s="190"/>
      <c r="BN223" s="190"/>
      <c r="BO223" s="190"/>
      <c r="BP223" s="190"/>
      <c r="BQ223" s="190"/>
      <c r="BR223" s="190"/>
      <c r="BS223" s="190"/>
      <c r="BT223" s="190"/>
      <c r="BU223" s="190"/>
      <c r="BV223" s="190"/>
      <c r="BW223" s="190"/>
      <c r="BX223" s="190"/>
      <c r="BY223" s="190"/>
      <c r="BZ223" s="190"/>
      <c r="CA223" s="190"/>
      <c r="CB223" s="190"/>
      <c r="CC223" s="190"/>
      <c r="CD223" s="190"/>
      <c r="CE223" s="190"/>
      <c r="CF223" s="190"/>
      <c r="CG223" s="190"/>
      <c r="CH223" s="190"/>
      <c r="CI223" s="190"/>
      <c r="CJ223" s="190"/>
      <c r="CK223" s="892"/>
    </row>
    <row r="224" spans="1:89" ht="14.4" x14ac:dyDescent="0.3">
      <c r="A224" s="1046"/>
      <c r="B224" s="888"/>
      <c r="C224" s="190"/>
      <c r="D224" s="190"/>
      <c r="E224" s="190"/>
      <c r="F224" s="190"/>
      <c r="G224" s="190"/>
      <c r="H224" s="190"/>
      <c r="I224" s="190"/>
      <c r="J224" s="190"/>
      <c r="K224" s="190"/>
      <c r="L224" s="190"/>
      <c r="M224" s="190"/>
      <c r="N224" s="190"/>
      <c r="O224" s="190"/>
      <c r="P224" s="190"/>
      <c r="Q224" s="190"/>
      <c r="R224" s="190"/>
      <c r="S224" s="190"/>
      <c r="T224" s="190"/>
      <c r="U224" s="190"/>
      <c r="V224" s="190"/>
      <c r="W224" s="190"/>
      <c r="X224" s="190"/>
      <c r="Y224" s="190"/>
      <c r="Z224" s="190"/>
      <c r="AA224" s="190"/>
      <c r="AB224" s="190"/>
      <c r="AC224" s="190"/>
      <c r="AD224" s="190"/>
      <c r="AE224" s="190"/>
      <c r="AF224" s="190"/>
      <c r="AG224" s="190"/>
      <c r="AH224" s="190"/>
      <c r="AI224" s="190"/>
      <c r="AJ224" s="190"/>
      <c r="AK224" s="190"/>
      <c r="AL224" s="190"/>
      <c r="AM224" s="190"/>
      <c r="AN224" s="190"/>
      <c r="AO224" s="190"/>
      <c r="AP224" s="190"/>
      <c r="AQ224" s="190"/>
      <c r="AR224" s="190"/>
      <c r="AS224" s="190"/>
      <c r="AT224" s="190"/>
      <c r="AU224" s="190"/>
      <c r="AV224" s="190"/>
      <c r="AW224" s="190"/>
      <c r="AX224" s="190"/>
      <c r="AY224" s="190"/>
      <c r="AZ224" s="190"/>
      <c r="BA224" s="190"/>
      <c r="BB224" s="190"/>
      <c r="BC224" s="190"/>
      <c r="BD224" s="190"/>
      <c r="BE224" s="190"/>
      <c r="BF224" s="190"/>
      <c r="BG224" s="190"/>
      <c r="BH224" s="190"/>
      <c r="BI224" s="190"/>
      <c r="BJ224" s="190"/>
      <c r="BK224" s="190"/>
      <c r="BL224" s="190"/>
      <c r="BM224" s="190"/>
      <c r="BN224" s="190"/>
      <c r="BO224" s="190"/>
      <c r="BP224" s="190"/>
      <c r="BQ224" s="190"/>
      <c r="BR224" s="190"/>
      <c r="BS224" s="190"/>
      <c r="BT224" s="190"/>
      <c r="BU224" s="190"/>
      <c r="BV224" s="190"/>
      <c r="BW224" s="190"/>
      <c r="BX224" s="190"/>
      <c r="BY224" s="190"/>
      <c r="BZ224" s="190"/>
      <c r="CA224" s="190"/>
      <c r="CB224" s="190"/>
      <c r="CC224" s="190"/>
      <c r="CD224" s="190"/>
      <c r="CE224" s="190"/>
      <c r="CF224" s="190"/>
      <c r="CG224" s="190"/>
      <c r="CH224" s="190"/>
      <c r="CI224" s="190"/>
      <c r="CJ224" s="190"/>
      <c r="CK224" s="892"/>
    </row>
    <row r="225" spans="1:89" ht="14.4" x14ac:dyDescent="0.3">
      <c r="A225" s="1046"/>
      <c r="B225" s="888"/>
      <c r="C225" s="190"/>
      <c r="D225" s="190"/>
      <c r="E225" s="190"/>
      <c r="F225" s="190"/>
      <c r="G225" s="190"/>
      <c r="H225" s="190"/>
      <c r="I225" s="190"/>
      <c r="J225" s="190"/>
      <c r="K225" s="190"/>
      <c r="L225" s="190"/>
      <c r="M225" s="190"/>
      <c r="N225" s="190"/>
      <c r="O225" s="190"/>
      <c r="P225" s="190"/>
      <c r="Q225" s="190"/>
      <c r="R225" s="190"/>
      <c r="S225" s="190"/>
      <c r="T225" s="190"/>
      <c r="U225" s="190"/>
      <c r="V225" s="190"/>
      <c r="W225" s="190"/>
      <c r="X225" s="190"/>
      <c r="Y225" s="190"/>
      <c r="Z225" s="190"/>
      <c r="AA225" s="190"/>
      <c r="AB225" s="190"/>
      <c r="AC225" s="190"/>
      <c r="AD225" s="190"/>
      <c r="AE225" s="190"/>
      <c r="AF225" s="190"/>
      <c r="AG225" s="190"/>
      <c r="AH225" s="190"/>
      <c r="AI225" s="190"/>
      <c r="AJ225" s="190"/>
      <c r="AK225" s="190"/>
      <c r="AL225" s="190"/>
      <c r="AM225" s="190"/>
      <c r="AN225" s="190"/>
      <c r="AO225" s="190"/>
      <c r="AP225" s="190"/>
      <c r="AQ225" s="190"/>
      <c r="AR225" s="190"/>
      <c r="AS225" s="190"/>
      <c r="AT225" s="190"/>
      <c r="AU225" s="190"/>
      <c r="AV225" s="190"/>
      <c r="AW225" s="190"/>
      <c r="AX225" s="190"/>
      <c r="AY225" s="190"/>
      <c r="AZ225" s="190"/>
      <c r="BA225" s="190"/>
      <c r="BB225" s="190"/>
      <c r="BC225" s="190"/>
      <c r="BD225" s="190"/>
      <c r="BE225" s="190"/>
      <c r="BF225" s="190"/>
      <c r="BG225" s="190"/>
      <c r="BH225" s="190"/>
      <c r="BI225" s="190"/>
      <c r="BJ225" s="190"/>
      <c r="BK225" s="190"/>
      <c r="BL225" s="190"/>
      <c r="BM225" s="190"/>
      <c r="BN225" s="190"/>
      <c r="BO225" s="190"/>
      <c r="BP225" s="190"/>
      <c r="BQ225" s="190"/>
      <c r="BR225" s="190"/>
      <c r="BS225" s="190"/>
      <c r="BT225" s="190"/>
      <c r="BU225" s="190"/>
      <c r="BV225" s="190"/>
      <c r="BW225" s="190"/>
      <c r="BX225" s="190"/>
      <c r="BY225" s="190"/>
      <c r="BZ225" s="190"/>
      <c r="CA225" s="190"/>
      <c r="CB225" s="190"/>
      <c r="CC225" s="190"/>
      <c r="CD225" s="190"/>
      <c r="CE225" s="190"/>
      <c r="CF225" s="190"/>
      <c r="CG225" s="190"/>
      <c r="CH225" s="190"/>
      <c r="CI225" s="190"/>
      <c r="CJ225" s="190"/>
      <c r="CK225" s="892"/>
    </row>
    <row r="226" spans="1:89" ht="14.4" x14ac:dyDescent="0.3">
      <c r="A226" s="1046"/>
      <c r="B226" s="888"/>
      <c r="C226" s="190"/>
      <c r="D226" s="190"/>
      <c r="E226" s="190"/>
      <c r="F226" s="190"/>
      <c r="G226" s="190"/>
      <c r="H226" s="190"/>
      <c r="I226" s="190"/>
      <c r="J226" s="190"/>
      <c r="K226" s="190"/>
      <c r="L226" s="190"/>
      <c r="M226" s="190"/>
      <c r="N226" s="190"/>
      <c r="O226" s="190"/>
      <c r="P226" s="190"/>
      <c r="Q226" s="190"/>
      <c r="R226" s="190"/>
      <c r="S226" s="190"/>
      <c r="T226" s="190"/>
      <c r="U226" s="190"/>
      <c r="V226" s="190"/>
      <c r="W226" s="190"/>
      <c r="X226" s="190"/>
      <c r="Y226" s="190"/>
      <c r="Z226" s="190"/>
      <c r="AA226" s="190"/>
      <c r="AB226" s="190"/>
      <c r="AC226" s="190"/>
      <c r="AD226" s="190"/>
      <c r="AE226" s="190"/>
      <c r="AF226" s="190"/>
      <c r="AG226" s="190"/>
      <c r="AH226" s="190"/>
      <c r="AI226" s="190"/>
      <c r="AJ226" s="190"/>
      <c r="AK226" s="190"/>
      <c r="AL226" s="190"/>
      <c r="AM226" s="190"/>
      <c r="AN226" s="190"/>
      <c r="AO226" s="190"/>
      <c r="AP226" s="190"/>
      <c r="AQ226" s="190"/>
      <c r="AR226" s="190"/>
      <c r="AS226" s="190"/>
      <c r="AT226" s="190"/>
      <c r="AU226" s="190"/>
      <c r="AV226" s="190"/>
      <c r="AW226" s="190"/>
      <c r="AX226" s="190"/>
      <c r="AY226" s="190"/>
      <c r="AZ226" s="190"/>
      <c r="BA226" s="190"/>
      <c r="BB226" s="190"/>
      <c r="BC226" s="190"/>
      <c r="BD226" s="190"/>
      <c r="BE226" s="190"/>
      <c r="BF226" s="190"/>
      <c r="BG226" s="190"/>
      <c r="BH226" s="190"/>
      <c r="BI226" s="190"/>
      <c r="BJ226" s="190"/>
      <c r="BK226" s="190"/>
      <c r="BL226" s="190"/>
      <c r="BM226" s="190"/>
      <c r="BN226" s="190"/>
      <c r="BO226" s="190"/>
      <c r="BP226" s="190"/>
      <c r="BQ226" s="190"/>
      <c r="BR226" s="190"/>
      <c r="BS226" s="190"/>
      <c r="BT226" s="190"/>
      <c r="BU226" s="190"/>
      <c r="BV226" s="190"/>
      <c r="BW226" s="190"/>
      <c r="BX226" s="190"/>
      <c r="BY226" s="190"/>
      <c r="BZ226" s="190"/>
      <c r="CA226" s="190"/>
      <c r="CB226" s="190"/>
      <c r="CC226" s="218"/>
      <c r="CD226" s="700" t="s">
        <v>1048</v>
      </c>
      <c r="CE226" s="190"/>
      <c r="CF226" s="190"/>
      <c r="CG226" s="190"/>
      <c r="CH226" s="190"/>
      <c r="CI226" s="190"/>
      <c r="CJ226" s="190"/>
      <c r="CK226" s="892"/>
    </row>
    <row r="227" spans="1:89" ht="14.4" x14ac:dyDescent="0.3">
      <c r="A227" s="1046"/>
      <c r="B227" s="888"/>
      <c r="C227" s="190"/>
      <c r="D227" s="190"/>
      <c r="E227" s="190"/>
      <c r="F227" s="190"/>
      <c r="G227" s="190"/>
      <c r="H227" s="190"/>
      <c r="I227" s="190"/>
      <c r="J227" s="190"/>
      <c r="K227" s="190"/>
      <c r="L227" s="190"/>
      <c r="M227" s="190"/>
      <c r="N227" s="190"/>
      <c r="O227" s="190"/>
      <c r="P227" s="190"/>
      <c r="Q227" s="190"/>
      <c r="R227" s="190"/>
      <c r="S227" s="190"/>
      <c r="T227" s="190"/>
      <c r="U227" s="190"/>
      <c r="V227" s="190"/>
      <c r="W227" s="190"/>
      <c r="X227" s="190"/>
      <c r="Y227" s="190"/>
      <c r="Z227" s="190"/>
      <c r="AA227" s="190"/>
      <c r="AB227" s="190"/>
      <c r="AC227" s="190"/>
      <c r="AD227" s="190"/>
      <c r="AE227" s="190"/>
      <c r="AF227" s="190"/>
      <c r="AG227" s="190"/>
      <c r="AH227" s="190"/>
      <c r="AI227" s="190"/>
      <c r="AJ227" s="190"/>
      <c r="AK227" s="190"/>
      <c r="AL227" s="190"/>
      <c r="AM227" s="190"/>
      <c r="AN227" s="190"/>
      <c r="AO227" s="190"/>
      <c r="AP227" s="190"/>
      <c r="AQ227" s="190"/>
      <c r="AR227" s="190"/>
      <c r="AS227" s="190"/>
      <c r="AT227" s="190"/>
      <c r="AU227" s="190"/>
      <c r="AV227" s="190"/>
      <c r="AW227" s="190"/>
      <c r="AX227" s="190"/>
      <c r="AY227" s="190"/>
      <c r="AZ227" s="190"/>
      <c r="BA227" s="190"/>
      <c r="BB227" s="190"/>
      <c r="BC227" s="190"/>
      <c r="BD227" s="190"/>
      <c r="BE227" s="190"/>
      <c r="BF227" s="190"/>
      <c r="BG227" s="190"/>
      <c r="BH227" s="190"/>
      <c r="BI227" s="190"/>
      <c r="BJ227" s="190"/>
      <c r="BK227" s="190"/>
      <c r="BL227" s="190"/>
      <c r="BM227" s="190"/>
      <c r="BN227" s="190"/>
      <c r="BO227" s="190"/>
      <c r="BP227" s="190"/>
      <c r="BQ227" s="190"/>
      <c r="BR227" s="190"/>
      <c r="BS227" s="190"/>
      <c r="BT227" s="190"/>
      <c r="BU227" s="190"/>
      <c r="BV227" s="190"/>
      <c r="BW227" s="190"/>
      <c r="BX227" s="190"/>
      <c r="BY227" s="190"/>
      <c r="BZ227" s="190"/>
      <c r="CA227" s="190"/>
      <c r="CB227" s="190"/>
      <c r="CC227" s="332"/>
      <c r="CD227" s="700" t="s">
        <v>1049</v>
      </c>
      <c r="CE227" s="190"/>
      <c r="CF227" s="190"/>
      <c r="CG227" s="190"/>
      <c r="CH227" s="190"/>
      <c r="CI227" s="190"/>
      <c r="CJ227" s="190"/>
      <c r="CK227" s="892"/>
    </row>
    <row r="228" spans="1:89" ht="14.4" x14ac:dyDescent="0.3">
      <c r="A228" s="1046"/>
      <c r="B228" s="888"/>
      <c r="C228" s="190"/>
      <c r="D228" s="190"/>
      <c r="E228" s="190"/>
      <c r="F228" s="190"/>
      <c r="G228" s="190"/>
      <c r="H228" s="190"/>
      <c r="I228" s="190"/>
      <c r="J228" s="190"/>
      <c r="K228" s="190"/>
      <c r="L228" s="190"/>
      <c r="M228" s="190"/>
      <c r="N228" s="190"/>
      <c r="O228" s="190"/>
      <c r="P228" s="190"/>
      <c r="Q228" s="190"/>
      <c r="R228" s="190"/>
      <c r="S228" s="190"/>
      <c r="T228" s="190"/>
      <c r="U228" s="190"/>
      <c r="V228" s="190"/>
      <c r="W228" s="190"/>
      <c r="X228" s="190"/>
      <c r="Y228" s="190"/>
      <c r="Z228" s="190"/>
      <c r="AA228" s="190"/>
      <c r="AB228" s="190"/>
      <c r="AC228" s="190"/>
      <c r="AD228" s="190"/>
      <c r="AE228" s="190"/>
      <c r="AF228" s="190"/>
      <c r="AG228" s="190"/>
      <c r="AH228" s="190"/>
      <c r="AI228" s="190"/>
      <c r="AJ228" s="190"/>
      <c r="AK228" s="190"/>
      <c r="AL228" s="190"/>
      <c r="AM228" s="190"/>
      <c r="AN228" s="190"/>
      <c r="AO228" s="190"/>
      <c r="AP228" s="190"/>
      <c r="AQ228" s="190"/>
      <c r="AR228" s="190"/>
      <c r="AS228" s="190"/>
      <c r="AT228" s="190"/>
      <c r="AU228" s="190"/>
      <c r="AV228" s="190"/>
      <c r="AW228" s="190"/>
      <c r="AX228" s="190"/>
      <c r="AY228" s="190"/>
      <c r="AZ228" s="190"/>
      <c r="BA228" s="190"/>
      <c r="BB228" s="190"/>
      <c r="BC228" s="190"/>
      <c r="BD228" s="190"/>
      <c r="BE228" s="190"/>
      <c r="BF228" s="190"/>
      <c r="BG228" s="190"/>
      <c r="BH228" s="190"/>
      <c r="BI228" s="190"/>
      <c r="BJ228" s="190"/>
      <c r="BK228" s="190"/>
      <c r="BL228" s="190"/>
      <c r="BM228" s="190"/>
      <c r="BN228" s="190"/>
      <c r="BO228" s="190"/>
      <c r="BP228" s="190"/>
      <c r="BQ228" s="190"/>
      <c r="BR228" s="190"/>
      <c r="BS228" s="190"/>
      <c r="BT228" s="190"/>
      <c r="BU228" s="190"/>
      <c r="BV228" s="190"/>
      <c r="BW228" s="190"/>
      <c r="BX228" s="190"/>
      <c r="BY228" s="190"/>
      <c r="BZ228" s="190"/>
      <c r="CA228" s="190"/>
      <c r="CB228" s="190"/>
      <c r="CC228" s="333"/>
      <c r="CD228" s="700" t="s">
        <v>1050</v>
      </c>
      <c r="CE228" s="190"/>
      <c r="CF228" s="190"/>
      <c r="CG228" s="190"/>
      <c r="CH228" s="190"/>
      <c r="CI228" s="190"/>
      <c r="CJ228" s="190"/>
      <c r="CK228" s="892"/>
    </row>
    <row r="229" spans="1:89" ht="14.4" x14ac:dyDescent="0.3">
      <c r="A229" s="1046"/>
      <c r="B229" s="888"/>
      <c r="C229" s="190"/>
      <c r="D229" s="190"/>
      <c r="E229" s="190"/>
      <c r="F229" s="190"/>
      <c r="G229" s="190"/>
      <c r="H229" s="190"/>
      <c r="I229" s="190"/>
      <c r="J229" s="190"/>
      <c r="K229" s="190"/>
      <c r="L229" s="190"/>
      <c r="M229" s="190"/>
      <c r="N229" s="190"/>
      <c r="O229" s="190"/>
      <c r="P229" s="190"/>
      <c r="Q229" s="190"/>
      <c r="R229" s="190"/>
      <c r="S229" s="190"/>
      <c r="T229" s="190"/>
      <c r="U229" s="190"/>
      <c r="V229" s="190"/>
      <c r="W229" s="190"/>
      <c r="X229" s="190"/>
      <c r="Y229" s="190"/>
      <c r="Z229" s="190"/>
      <c r="AA229" s="190"/>
      <c r="AB229" s="190"/>
      <c r="AC229" s="190"/>
      <c r="AD229" s="190"/>
      <c r="AE229" s="190"/>
      <c r="AF229" s="190"/>
      <c r="AG229" s="190"/>
      <c r="AH229" s="190"/>
      <c r="AI229" s="190"/>
      <c r="AJ229" s="190"/>
      <c r="AK229" s="190"/>
      <c r="AL229" s="190"/>
      <c r="AM229" s="190"/>
      <c r="AN229" s="190"/>
      <c r="AO229" s="190"/>
      <c r="AP229" s="190"/>
      <c r="AQ229" s="190"/>
      <c r="AR229" s="190"/>
      <c r="AS229" s="190"/>
      <c r="AT229" s="190"/>
      <c r="AU229" s="190"/>
      <c r="AV229" s="190"/>
      <c r="AW229" s="190"/>
      <c r="AX229" s="190"/>
      <c r="AY229" s="190"/>
      <c r="AZ229" s="190"/>
      <c r="BA229" s="190"/>
      <c r="BB229" s="190"/>
      <c r="BC229" s="190"/>
      <c r="BD229" s="190"/>
      <c r="BE229" s="190"/>
      <c r="BF229" s="190"/>
      <c r="BG229" s="190"/>
      <c r="BH229" s="190"/>
      <c r="BI229" s="190"/>
      <c r="BJ229" s="190"/>
      <c r="BK229" s="190"/>
      <c r="BL229" s="190"/>
      <c r="BM229" s="190"/>
      <c r="BN229" s="190"/>
      <c r="BO229" s="190"/>
      <c r="BP229" s="190"/>
      <c r="BQ229" s="190"/>
      <c r="BR229" s="190"/>
      <c r="BS229" s="190"/>
      <c r="BT229" s="190"/>
      <c r="BU229" s="190"/>
      <c r="BV229" s="190"/>
      <c r="BW229" s="190"/>
      <c r="BX229" s="190"/>
      <c r="BY229" s="190"/>
      <c r="BZ229" s="190"/>
      <c r="CA229" s="190"/>
      <c r="CB229" s="190"/>
      <c r="CC229" s="388"/>
      <c r="CD229" s="216" t="s">
        <v>1051</v>
      </c>
      <c r="CE229" s="190"/>
      <c r="CF229" s="190"/>
      <c r="CG229" s="190"/>
      <c r="CH229" s="190"/>
      <c r="CI229" s="190"/>
      <c r="CJ229" s="190"/>
      <c r="CK229" s="892"/>
    </row>
    <row r="230" spans="1:89" ht="14.4" x14ac:dyDescent="0.3">
      <c r="A230" s="1046"/>
      <c r="B230" s="888"/>
      <c r="C230" s="190"/>
      <c r="D230" s="190"/>
      <c r="E230" s="190"/>
      <c r="F230" s="190"/>
      <c r="G230" s="190"/>
      <c r="H230" s="190"/>
      <c r="I230" s="190"/>
      <c r="J230" s="190"/>
      <c r="K230" s="190"/>
      <c r="L230" s="190"/>
      <c r="M230" s="190"/>
      <c r="N230" s="190"/>
      <c r="O230" s="190"/>
      <c r="P230" s="190"/>
      <c r="Q230" s="190"/>
      <c r="R230" s="190"/>
      <c r="S230" s="190"/>
      <c r="T230" s="190"/>
      <c r="U230" s="190"/>
      <c r="V230" s="190"/>
      <c r="W230" s="190"/>
      <c r="X230" s="190"/>
      <c r="Y230" s="190"/>
      <c r="Z230" s="190"/>
      <c r="AA230" s="190"/>
      <c r="AB230" s="190"/>
      <c r="AC230" s="190"/>
      <c r="AD230" s="190"/>
      <c r="AE230" s="190"/>
      <c r="AF230" s="190"/>
      <c r="AG230" s="190"/>
      <c r="AH230" s="190"/>
      <c r="AI230" s="190"/>
      <c r="AJ230" s="190"/>
      <c r="AK230" s="190"/>
      <c r="AL230" s="190"/>
      <c r="AM230" s="190"/>
      <c r="AN230" s="190"/>
      <c r="AO230" s="190"/>
      <c r="AP230" s="190"/>
      <c r="AQ230" s="190"/>
      <c r="AR230" s="190"/>
      <c r="AS230" s="190"/>
      <c r="AT230" s="190"/>
      <c r="AU230" s="190"/>
      <c r="AV230" s="190"/>
      <c r="AW230" s="190"/>
      <c r="AX230" s="190"/>
      <c r="AY230" s="190"/>
      <c r="AZ230" s="190"/>
      <c r="BA230" s="190"/>
      <c r="BB230" s="190"/>
      <c r="BC230" s="190"/>
      <c r="BD230" s="190"/>
      <c r="BE230" s="190"/>
      <c r="BF230" s="190"/>
      <c r="BG230" s="190"/>
      <c r="BH230" s="190"/>
      <c r="BI230" s="190"/>
      <c r="BJ230" s="190"/>
      <c r="BK230" s="190"/>
      <c r="BL230" s="190"/>
      <c r="BM230" s="190"/>
      <c r="BN230" s="190"/>
      <c r="BO230" s="190"/>
      <c r="BP230" s="190"/>
      <c r="BQ230" s="190"/>
      <c r="BR230" s="190"/>
      <c r="BS230" s="190"/>
      <c r="BT230" s="190"/>
      <c r="BU230" s="190"/>
      <c r="BV230" s="190"/>
      <c r="BW230" s="190"/>
      <c r="BX230" s="190"/>
      <c r="BY230" s="190"/>
      <c r="BZ230" s="190"/>
      <c r="CA230" s="190"/>
      <c r="CB230" s="190"/>
      <c r="CC230" s="190"/>
      <c r="CD230" s="190"/>
      <c r="CE230" s="190"/>
      <c r="CF230" s="190"/>
      <c r="CG230" s="190"/>
      <c r="CH230" s="190"/>
      <c r="CI230" s="190"/>
      <c r="CJ230" s="190"/>
      <c r="CK230" s="892"/>
    </row>
    <row r="231" spans="1:89" ht="14.4" x14ac:dyDescent="0.3">
      <c r="A231" s="1046"/>
      <c r="B231" s="888"/>
      <c r="C231" s="190"/>
      <c r="D231" s="190"/>
      <c r="E231" s="190"/>
      <c r="F231" s="190"/>
      <c r="G231" s="190"/>
      <c r="H231" s="190"/>
      <c r="I231" s="190"/>
      <c r="J231" s="190"/>
      <c r="K231" s="190"/>
      <c r="L231" s="190"/>
      <c r="M231" s="190"/>
      <c r="N231" s="190"/>
      <c r="O231" s="190"/>
      <c r="P231" s="190"/>
      <c r="Q231" s="190"/>
      <c r="R231" s="190"/>
      <c r="S231" s="190"/>
      <c r="T231" s="190"/>
      <c r="U231" s="190"/>
      <c r="V231" s="190"/>
      <c r="W231" s="190"/>
      <c r="X231" s="190"/>
      <c r="Y231" s="190"/>
      <c r="Z231" s="190"/>
      <c r="AA231" s="190"/>
      <c r="AB231" s="190"/>
      <c r="AC231" s="190"/>
      <c r="AD231" s="190"/>
      <c r="AE231" s="190"/>
      <c r="AF231" s="190"/>
      <c r="AG231" s="190"/>
      <c r="AH231" s="190"/>
      <c r="AI231" s="190"/>
      <c r="AJ231" s="190"/>
      <c r="AK231" s="190"/>
      <c r="AL231" s="190"/>
      <c r="AM231" s="190"/>
      <c r="AN231" s="190"/>
      <c r="AO231" s="190"/>
      <c r="AP231" s="190"/>
      <c r="AQ231" s="190"/>
      <c r="AR231" s="190"/>
      <c r="AS231" s="190"/>
      <c r="AT231" s="190"/>
      <c r="AU231" s="190"/>
      <c r="AV231" s="190"/>
      <c r="AW231" s="190"/>
      <c r="AX231" s="190"/>
      <c r="AY231" s="190"/>
      <c r="AZ231" s="190"/>
      <c r="BA231" s="190"/>
      <c r="BB231" s="190"/>
      <c r="BC231" s="190"/>
      <c r="BD231" s="190"/>
      <c r="BE231" s="190"/>
      <c r="BF231" s="190"/>
      <c r="BG231" s="190"/>
      <c r="BH231" s="190"/>
      <c r="BI231" s="190"/>
      <c r="BJ231" s="190"/>
      <c r="BK231" s="190"/>
      <c r="BL231" s="190"/>
      <c r="BM231" s="190"/>
      <c r="BN231" s="190"/>
      <c r="BO231" s="190"/>
      <c r="BP231" s="190"/>
      <c r="BQ231" s="190"/>
      <c r="BR231" s="190"/>
      <c r="BS231" s="190"/>
      <c r="BT231" s="190"/>
      <c r="BU231" s="190"/>
      <c r="BV231" s="190"/>
      <c r="BW231" s="190"/>
      <c r="BX231" s="190"/>
      <c r="BY231" s="190"/>
      <c r="BZ231" s="190"/>
      <c r="CA231" s="190"/>
      <c r="CB231" s="190"/>
      <c r="CC231" s="190"/>
      <c r="CD231" s="190"/>
      <c r="CE231" s="190"/>
      <c r="CF231" s="190"/>
      <c r="CG231" s="190"/>
      <c r="CH231" s="190"/>
      <c r="CI231" s="190"/>
      <c r="CJ231" s="190"/>
      <c r="CK231" s="892"/>
    </row>
    <row r="232" spans="1:89" ht="14.4" x14ac:dyDescent="0.3">
      <c r="A232" s="1046"/>
      <c r="B232" s="888"/>
      <c r="C232" s="190"/>
      <c r="D232" s="190"/>
      <c r="E232" s="190"/>
      <c r="F232" s="190"/>
      <c r="G232" s="190"/>
      <c r="H232" s="190"/>
      <c r="I232" s="190"/>
      <c r="J232" s="190"/>
      <c r="K232" s="190"/>
      <c r="L232" s="190"/>
      <c r="M232" s="190"/>
      <c r="N232" s="190"/>
      <c r="O232" s="190"/>
      <c r="P232" s="190"/>
      <c r="Q232" s="190"/>
      <c r="R232" s="190"/>
      <c r="S232" s="190"/>
      <c r="T232" s="190"/>
      <c r="U232" s="190"/>
      <c r="V232" s="190"/>
      <c r="W232" s="190"/>
      <c r="X232" s="190"/>
      <c r="Y232" s="190"/>
      <c r="Z232" s="190"/>
      <c r="AA232" s="190"/>
      <c r="AB232" s="190"/>
      <c r="AC232" s="190"/>
      <c r="AD232" s="190"/>
      <c r="AE232" s="190"/>
      <c r="AF232" s="190"/>
      <c r="AG232" s="190"/>
      <c r="AH232" s="190"/>
      <c r="AI232" s="190"/>
      <c r="AJ232" s="190"/>
      <c r="AK232" s="190"/>
      <c r="AL232" s="190"/>
      <c r="AM232" s="190"/>
      <c r="AN232" s="190"/>
      <c r="AO232" s="190"/>
      <c r="AP232" s="190"/>
      <c r="AQ232" s="190"/>
      <c r="AR232" s="190"/>
      <c r="AS232" s="190"/>
      <c r="AT232" s="190"/>
      <c r="AU232" s="190"/>
      <c r="AV232" s="190"/>
      <c r="AW232" s="190"/>
      <c r="AX232" s="190"/>
      <c r="AY232" s="190"/>
      <c r="AZ232" s="190"/>
      <c r="BA232" s="190"/>
      <c r="BB232" s="190"/>
      <c r="BC232" s="190"/>
      <c r="BD232" s="190"/>
      <c r="BE232" s="190"/>
      <c r="BF232" s="190"/>
      <c r="BG232" s="190"/>
      <c r="BH232" s="190"/>
      <c r="BI232" s="190"/>
      <c r="BJ232" s="190"/>
      <c r="BK232" s="190"/>
      <c r="BL232" s="190"/>
      <c r="BM232" s="190"/>
      <c r="BN232" s="190"/>
      <c r="BO232" s="190"/>
      <c r="BP232" s="190"/>
      <c r="BQ232" s="190"/>
      <c r="BR232" s="190"/>
      <c r="BS232" s="190"/>
      <c r="BT232" s="190"/>
      <c r="BU232" s="190"/>
      <c r="BV232" s="190"/>
      <c r="BW232" s="190"/>
      <c r="BX232" s="190"/>
      <c r="BY232" s="190"/>
      <c r="BZ232" s="190"/>
      <c r="CA232" s="190"/>
      <c r="CB232" s="190"/>
      <c r="CC232" s="190"/>
      <c r="CD232" s="190"/>
      <c r="CE232" s="190"/>
      <c r="CF232" s="190"/>
      <c r="CG232" s="190"/>
      <c r="CH232" s="190"/>
      <c r="CI232" s="190"/>
      <c r="CJ232" s="190"/>
      <c r="CK232" s="892"/>
    </row>
    <row r="233" spans="1:89" ht="14.4" x14ac:dyDescent="0.3">
      <c r="A233" s="1046"/>
      <c r="B233" s="888"/>
      <c r="C233" s="190"/>
      <c r="D233" s="190"/>
      <c r="E233" s="190"/>
      <c r="F233" s="190"/>
      <c r="G233" s="190"/>
      <c r="H233" s="190"/>
      <c r="I233" s="190"/>
      <c r="J233" s="190"/>
      <c r="K233" s="190"/>
      <c r="L233" s="190"/>
      <c r="M233" s="190"/>
      <c r="N233" s="190"/>
      <c r="O233" s="190"/>
      <c r="P233" s="190"/>
      <c r="Q233" s="190"/>
      <c r="R233" s="190"/>
      <c r="S233" s="190"/>
      <c r="T233" s="190"/>
      <c r="U233" s="190"/>
      <c r="V233" s="190"/>
      <c r="W233" s="190"/>
      <c r="X233" s="190"/>
      <c r="Y233" s="190"/>
      <c r="Z233" s="190"/>
      <c r="AA233" s="190"/>
      <c r="AB233" s="190"/>
      <c r="AC233" s="190"/>
      <c r="AD233" s="190"/>
      <c r="AE233" s="190"/>
      <c r="AF233" s="190"/>
      <c r="AG233" s="190"/>
      <c r="AH233" s="190"/>
      <c r="AI233" s="190"/>
      <c r="AJ233" s="190"/>
      <c r="AK233" s="190"/>
      <c r="AL233" s="190"/>
      <c r="AM233" s="190"/>
      <c r="AN233" s="190"/>
      <c r="AO233" s="190"/>
      <c r="AP233" s="190"/>
      <c r="AQ233" s="190"/>
      <c r="AR233" s="190"/>
      <c r="AS233" s="190"/>
      <c r="AT233" s="190"/>
      <c r="AU233" s="190"/>
      <c r="AV233" s="190"/>
      <c r="AW233" s="190"/>
      <c r="AX233" s="190"/>
      <c r="AY233" s="190"/>
      <c r="AZ233" s="190"/>
      <c r="BA233" s="190"/>
      <c r="BB233" s="190"/>
      <c r="BC233" s="190"/>
      <c r="BD233" s="190"/>
      <c r="BE233" s="190"/>
      <c r="BF233" s="190"/>
      <c r="BG233" s="190"/>
      <c r="BH233" s="190"/>
      <c r="BI233" s="190"/>
      <c r="BJ233" s="190"/>
      <c r="BK233" s="190"/>
      <c r="BL233" s="190"/>
      <c r="BM233" s="190"/>
      <c r="BN233" s="190"/>
      <c r="BO233" s="190"/>
      <c r="BP233" s="190"/>
      <c r="BQ233" s="190"/>
      <c r="BR233" s="190"/>
      <c r="BS233" s="190"/>
      <c r="BT233" s="190"/>
      <c r="BU233" s="190"/>
      <c r="BV233" s="190"/>
      <c r="BW233" s="190"/>
      <c r="BX233" s="190"/>
      <c r="BY233" s="190"/>
      <c r="BZ233" s="190"/>
      <c r="CA233" s="190"/>
      <c r="CB233" s="190"/>
      <c r="CC233" s="190"/>
      <c r="CD233" s="190"/>
      <c r="CE233" s="190"/>
      <c r="CF233" s="190"/>
      <c r="CG233" s="190"/>
      <c r="CH233" s="190"/>
      <c r="CI233" s="190"/>
      <c r="CJ233" s="190"/>
      <c r="CK233" s="892"/>
    </row>
    <row r="234" spans="1:89" ht="14.4" x14ac:dyDescent="0.3">
      <c r="A234" s="1046"/>
      <c r="B234" s="888"/>
      <c r="C234" s="190"/>
      <c r="D234" s="190"/>
      <c r="E234" s="190"/>
      <c r="F234" s="190"/>
      <c r="G234" s="190"/>
      <c r="H234" s="190"/>
      <c r="I234" s="190"/>
      <c r="J234" s="190"/>
      <c r="K234" s="190"/>
      <c r="L234" s="190"/>
      <c r="M234" s="190"/>
      <c r="N234" s="190"/>
      <c r="O234" s="190"/>
      <c r="P234" s="190"/>
      <c r="Q234" s="190"/>
      <c r="R234" s="190"/>
      <c r="S234" s="190"/>
      <c r="T234" s="190"/>
      <c r="U234" s="190"/>
      <c r="V234" s="190"/>
      <c r="W234" s="190"/>
      <c r="X234" s="190"/>
      <c r="Y234" s="190"/>
      <c r="Z234" s="190"/>
      <c r="AA234" s="190"/>
      <c r="AB234" s="190"/>
      <c r="AC234" s="190"/>
      <c r="AD234" s="190"/>
      <c r="AE234" s="190"/>
      <c r="AF234" s="190"/>
      <c r="AG234" s="190"/>
      <c r="AH234" s="190"/>
      <c r="AI234" s="190"/>
      <c r="AJ234" s="190"/>
      <c r="AK234" s="190"/>
      <c r="AL234" s="190"/>
      <c r="AM234" s="190"/>
      <c r="AN234" s="190"/>
      <c r="AO234" s="190"/>
      <c r="AP234" s="190"/>
      <c r="AQ234" s="190"/>
      <c r="AR234" s="190"/>
      <c r="AS234" s="190"/>
      <c r="AT234" s="190"/>
      <c r="AU234" s="190"/>
      <c r="AV234" s="190"/>
      <c r="AW234" s="190"/>
      <c r="AX234" s="190"/>
      <c r="AY234" s="190"/>
      <c r="AZ234" s="190"/>
      <c r="BA234" s="190"/>
      <c r="BB234" s="190"/>
      <c r="BC234" s="190"/>
      <c r="BD234" s="190"/>
      <c r="BE234" s="190"/>
      <c r="BF234" s="190"/>
      <c r="BG234" s="190"/>
      <c r="BH234" s="190"/>
      <c r="BI234" s="190"/>
      <c r="BJ234" s="190"/>
      <c r="BK234" s="190"/>
      <c r="BL234" s="190"/>
      <c r="BM234" s="190"/>
      <c r="BN234" s="190"/>
      <c r="BO234" s="190"/>
      <c r="BP234" s="190"/>
      <c r="BQ234" s="190"/>
      <c r="BR234" s="190"/>
      <c r="BS234" s="190"/>
      <c r="BT234" s="190"/>
      <c r="BU234" s="190"/>
      <c r="BV234" s="190"/>
      <c r="BW234" s="190"/>
      <c r="BX234" s="190"/>
      <c r="BY234" s="190"/>
      <c r="BZ234" s="190"/>
      <c r="CA234" s="190"/>
      <c r="CB234" s="190"/>
      <c r="CC234" s="190"/>
      <c r="CD234" s="190"/>
      <c r="CE234" s="190"/>
      <c r="CF234" s="190"/>
      <c r="CG234" s="190"/>
      <c r="CH234" s="190"/>
      <c r="CI234" s="190"/>
      <c r="CJ234" s="190"/>
      <c r="CK234" s="892"/>
    </row>
    <row r="235" spans="1:89" ht="13.8" x14ac:dyDescent="0.3">
      <c r="A235" s="1046"/>
      <c r="B235" s="889"/>
      <c r="C235" s="190"/>
      <c r="D235" s="190"/>
      <c r="E235" s="190"/>
      <c r="F235" s="190"/>
      <c r="G235" s="190"/>
      <c r="H235" s="190"/>
      <c r="I235" s="190"/>
      <c r="J235" s="190"/>
      <c r="K235" s="190"/>
      <c r="L235" s="190"/>
      <c r="M235" s="190"/>
      <c r="N235" s="190"/>
      <c r="O235" s="190"/>
      <c r="P235" s="190"/>
      <c r="Q235" s="190"/>
      <c r="R235" s="190"/>
      <c r="S235" s="190"/>
      <c r="T235" s="190"/>
      <c r="U235" s="190"/>
      <c r="V235" s="190"/>
      <c r="W235" s="190"/>
      <c r="X235" s="190"/>
      <c r="Y235" s="190"/>
      <c r="Z235" s="190"/>
      <c r="AA235" s="190"/>
      <c r="AB235" s="190"/>
      <c r="AC235" s="190"/>
      <c r="AD235" s="190"/>
      <c r="AE235" s="190"/>
      <c r="AF235" s="190"/>
      <c r="AG235" s="190"/>
      <c r="AH235" s="190"/>
      <c r="AI235" s="190"/>
      <c r="AJ235" s="190"/>
      <c r="AK235" s="190"/>
      <c r="AL235" s="190"/>
      <c r="AM235" s="190"/>
      <c r="AN235" s="190"/>
      <c r="AO235" s="190"/>
      <c r="AP235" s="190"/>
      <c r="AQ235" s="190"/>
      <c r="AR235" s="190"/>
      <c r="AS235" s="190"/>
      <c r="AT235" s="190"/>
      <c r="AU235" s="190"/>
      <c r="AV235" s="190"/>
      <c r="AW235" s="190"/>
      <c r="AX235" s="190"/>
      <c r="AY235" s="190"/>
      <c r="AZ235" s="190"/>
      <c r="BA235" s="190"/>
      <c r="BB235" s="190"/>
      <c r="BC235" s="190"/>
      <c r="BD235" s="190"/>
      <c r="BE235" s="190"/>
      <c r="BF235" s="190"/>
      <c r="BG235" s="190"/>
      <c r="BH235" s="190"/>
      <c r="BI235" s="190"/>
      <c r="BJ235" s="190"/>
      <c r="BK235" s="190"/>
      <c r="BL235" s="190"/>
      <c r="BM235" s="190"/>
      <c r="BN235" s="190"/>
      <c r="BO235" s="190"/>
      <c r="BP235" s="190"/>
      <c r="BQ235" s="190"/>
      <c r="BR235" s="190"/>
      <c r="BS235" s="190"/>
      <c r="BT235" s="190"/>
      <c r="BU235" s="190"/>
      <c r="BV235" s="190"/>
      <c r="BW235" s="190"/>
      <c r="BX235" s="190"/>
      <c r="BY235" s="190"/>
      <c r="BZ235" s="190"/>
      <c r="CA235" s="190"/>
      <c r="CB235" s="190"/>
      <c r="CC235" s="190"/>
      <c r="CD235" s="190"/>
      <c r="CE235" s="190"/>
      <c r="CF235" s="190"/>
      <c r="CG235" s="190"/>
      <c r="CH235" s="190"/>
      <c r="CI235" s="190"/>
      <c r="CJ235" s="190"/>
      <c r="CK235" s="892"/>
    </row>
    <row r="236" spans="1:89" ht="14.4" thickBot="1" x14ac:dyDescent="0.35">
      <c r="A236" s="1047"/>
      <c r="B236" s="871"/>
      <c r="C236" s="893"/>
      <c r="D236" s="893"/>
      <c r="E236" s="893"/>
      <c r="F236" s="893"/>
      <c r="G236" s="893"/>
      <c r="H236" s="893"/>
      <c r="I236" s="893"/>
      <c r="J236" s="893"/>
      <c r="K236" s="893"/>
      <c r="L236" s="893"/>
      <c r="M236" s="893"/>
      <c r="N236" s="893"/>
      <c r="O236" s="893"/>
      <c r="P236" s="893"/>
      <c r="Q236" s="893"/>
      <c r="R236" s="893"/>
      <c r="S236" s="893"/>
      <c r="T236" s="893"/>
      <c r="U236" s="893"/>
      <c r="V236" s="893"/>
      <c r="W236" s="893"/>
      <c r="X236" s="893"/>
      <c r="Y236" s="893"/>
      <c r="Z236" s="893"/>
      <c r="AA236" s="893"/>
      <c r="AB236" s="893"/>
      <c r="AC236" s="893"/>
      <c r="AD236" s="893"/>
      <c r="AE236" s="893"/>
      <c r="AF236" s="893"/>
      <c r="AG236" s="893"/>
      <c r="AH236" s="893"/>
      <c r="AI236" s="893"/>
      <c r="AJ236" s="893"/>
      <c r="AK236" s="893"/>
      <c r="AL236" s="893"/>
      <c r="AM236" s="893"/>
      <c r="AN236" s="893"/>
      <c r="AO236" s="893"/>
      <c r="AP236" s="893"/>
      <c r="AQ236" s="893"/>
      <c r="AR236" s="893"/>
      <c r="AS236" s="893"/>
      <c r="AT236" s="893"/>
      <c r="AU236" s="893"/>
      <c r="AV236" s="893"/>
      <c r="AW236" s="893"/>
      <c r="AX236" s="893"/>
      <c r="AY236" s="893"/>
      <c r="AZ236" s="893"/>
      <c r="BA236" s="893"/>
      <c r="BB236" s="893"/>
      <c r="BC236" s="893"/>
      <c r="BD236" s="893"/>
      <c r="BE236" s="893"/>
      <c r="BF236" s="893"/>
      <c r="BG236" s="893"/>
      <c r="BH236" s="893"/>
      <c r="BI236" s="893"/>
      <c r="BJ236" s="893"/>
      <c r="BK236" s="893"/>
      <c r="BL236" s="893"/>
      <c r="BM236" s="893"/>
      <c r="BN236" s="893"/>
      <c r="BO236" s="893"/>
      <c r="BP236" s="893"/>
      <c r="BQ236" s="893"/>
      <c r="BR236" s="893"/>
      <c r="BS236" s="893"/>
      <c r="BT236" s="893"/>
      <c r="BU236" s="893"/>
      <c r="BV236" s="893"/>
      <c r="BW236" s="893"/>
      <c r="BX236" s="893"/>
      <c r="BY236" s="893"/>
      <c r="BZ236" s="893"/>
      <c r="CA236" s="893"/>
      <c r="CB236" s="893"/>
      <c r="CC236" s="893"/>
      <c r="CD236" s="893"/>
      <c r="CE236" s="893"/>
      <c r="CF236" s="893"/>
      <c r="CG236" s="893"/>
      <c r="CH236" s="893"/>
      <c r="CI236" s="893"/>
      <c r="CJ236" s="893"/>
      <c r="CK236" s="894"/>
    </row>
  </sheetData>
  <mergeCells count="43">
    <mergeCell ref="A6:A19"/>
    <mergeCell ref="O7:O9"/>
    <mergeCell ref="CC9:CC10"/>
    <mergeCell ref="A20:A112"/>
    <mergeCell ref="B20:B21"/>
    <mergeCell ref="B22:B23"/>
    <mergeCell ref="B24:B28"/>
    <mergeCell ref="B29:B31"/>
    <mergeCell ref="B32:B33"/>
    <mergeCell ref="B34:B35"/>
    <mergeCell ref="B91:B97"/>
    <mergeCell ref="B36:B38"/>
    <mergeCell ref="B39:B40"/>
    <mergeCell ref="B41:B48"/>
    <mergeCell ref="B49:B51"/>
    <mergeCell ref="B53:B58"/>
    <mergeCell ref="B155:B157"/>
    <mergeCell ref="B158:B162"/>
    <mergeCell ref="B163:B166"/>
    <mergeCell ref="A169:A236"/>
    <mergeCell ref="B147:B150"/>
    <mergeCell ref="B151:B152"/>
    <mergeCell ref="A113:A167"/>
    <mergeCell ref="B118:B120"/>
    <mergeCell ref="B121:B122"/>
    <mergeCell ref="B123:B125"/>
    <mergeCell ref="B126:B128"/>
    <mergeCell ref="CD1:CE1"/>
    <mergeCell ref="B132:B133"/>
    <mergeCell ref="B134:B136"/>
    <mergeCell ref="B137:B142"/>
    <mergeCell ref="B143:B146"/>
    <mergeCell ref="B98:B106"/>
    <mergeCell ref="B107:B108"/>
    <mergeCell ref="B109:B112"/>
    <mergeCell ref="B113:B117"/>
    <mergeCell ref="B129:B131"/>
    <mergeCell ref="B79:B90"/>
    <mergeCell ref="B59:B62"/>
    <mergeCell ref="B63:B67"/>
    <mergeCell ref="B68:B71"/>
    <mergeCell ref="B72:B73"/>
    <mergeCell ref="B74:B78"/>
  </mergeCells>
  <conditionalFormatting sqref="A6">
    <cfRule type="cellIs" dxfId="479" priority="74" operator="equal">
      <formula>"CSALT"</formula>
    </cfRule>
  </conditionalFormatting>
  <conditionalFormatting sqref="A20">
    <cfRule type="cellIs" dxfId="478" priority="73" operator="equal">
      <formula>"CSALT"</formula>
    </cfRule>
  </conditionalFormatting>
  <conditionalFormatting sqref="A113">
    <cfRule type="cellIs" dxfId="477" priority="72" operator="equal">
      <formula>"CSALT"</formula>
    </cfRule>
  </conditionalFormatting>
  <conditionalFormatting sqref="A169:B169">
    <cfRule type="cellIs" dxfId="476" priority="3" operator="equal">
      <formula>"CSALT"</formula>
    </cfRule>
  </conditionalFormatting>
  <conditionalFormatting sqref="B170:B214">
    <cfRule type="cellIs" dxfId="475" priority="4" operator="equal">
      <formula>"CSALT"</formula>
    </cfRule>
  </conditionalFormatting>
  <conditionalFormatting sqref="C119:K119 C120:CK120 C113:C117 F113:CK117 C118:I118 O118:U118 X118 AA118:CK119 O119:X119 C121:L121 O121 R121 U121:CK121 C122:O122 R122:CK122 C123:AD124 AG123:AM124 AP123:AP124 AS123:AS124 AV123:CK125 C125:AS125 C126:AV126 AY126 BB126:CK128 C127:AY128 BE129:CK131 C129:BB132 BE132:BQ132 BT132:CK133 C133:BQ133 C134:BK134 BN134:CI134 C135:BN135 BQ135:CK135 C136:BK136 BN136:CK136 C137:BZ143 CC137:CK143 C144:CF144 CI144:CK144 C145:AY145 BB145:CK145 C146:BE146 BH146:CK146 C147:BW150 BZ147:CK150 C151:CF152 CI151:CK152 C153:BH153 BK153:CK153 C154:AP154 AS154:AY154 BB154:CC154 CF154:CK154 C155:I155 L155 O155:BH155 BQ155:BW155 BZ155 CC155:CK155 BK155:BK156 BN155:BN156 BQ156:CK156 C156:BH157 BK157:CK157 C158:CC162 CF158:CK162 C163:CF166 CI163:CK166 C167:CK167">
    <cfRule type="containsText" dxfId="474" priority="112" operator="containsText" text="D">
      <formula>NOT(ISERROR(SEARCH("D",C113)))</formula>
    </cfRule>
  </conditionalFormatting>
  <conditionalFormatting sqref="C6:BK7 BQ6:CI9 BN6:BP10 CJ6:CK19 C8:N9 P8:BK9 BQ10:CB10 CD10:CI10 C10:BK11 BN11:CI11 C12:CI19">
    <cfRule type="containsText" dxfId="473" priority="111" operator="containsText" text="BC">
      <formula>NOT(ISERROR(SEARCH("BC",C6)))</formula>
    </cfRule>
  </conditionalFormatting>
  <conditionalFormatting sqref="D20:E21">
    <cfRule type="containsText" dxfId="472" priority="81" operator="containsText" text="B">
      <formula>NOT(ISERROR(SEARCH("B",D20)))</formula>
    </cfRule>
  </conditionalFormatting>
  <conditionalFormatting sqref="D29:E31">
    <cfRule type="containsText" dxfId="471" priority="80" operator="containsText" text="B">
      <formula>NOT(ISERROR(SEARCH("B",D29)))</formula>
    </cfRule>
  </conditionalFormatting>
  <conditionalFormatting sqref="D113:E117">
    <cfRule type="containsText" dxfId="470" priority="79" operator="containsText" text="B">
      <formula>NOT(ISERROR(SEARCH("B",D113)))</formula>
    </cfRule>
  </conditionalFormatting>
  <conditionalFormatting sqref="G22:H23">
    <cfRule type="containsText" dxfId="469" priority="96" operator="containsText" text="B">
      <formula>NOT(ISERROR(SEARCH("B",G22)))</formula>
    </cfRule>
  </conditionalFormatting>
  <conditionalFormatting sqref="I38:CI38 AD74:BH74 C20:C21 F20:H21 I20:CI23 CJ20:CK62 C22:F23 R24:U24 X24 L24:L25 I24:I27 C24:H28 AA24:CI28 O25:X25 L26:X27 I28:X28 C29:C31 F29:CI31 R32:X32 AA32:CI32 I32:O33 C32:H112 R33:CI33 I34:X34 AA34 AD34:CI35 I35:AA35 I36:R37 U36:X37 AA36:CI37 I39:AD39 AG39 AJ39 AM39:AP39 AS39 AV39:CI39 I40:AG40 AJ40:CI40 AS41:CI48 I41:AP51 AS49 AV49:CI49 AS50:CI51 I52:AJ52 AM52:AS52 AV52:CI52 I53:AV53 AY53:BB53 BE53:CI56 I54:BB58 BE57:BZ57 CC57:CI57 BE58:BQ58 BT58:CI58 I59:AV59 AY59 BB59:CI62 I60:AY62 I63:O63 R63:BT63 BW63:CC63 CF63 CI63:CI65 I64:BT65 BW64:CF65 I66:CI67 I68:CC71 CF68:CK71 BN72 BQ72:CI72 I72:BK73 BN73:CI73 CJ73:CK97 I74:AA74 BK74:BN74 BQ74:CI74 I75:AY75 BB75:BK75 BN75:CI77 I76:BK77 I78:BN78 BQ78:CI78 I79:BZ90 CC79:CI90 I91:BW97 BZ91:CI97 CI98:CI99 I98:CF106 CI100:CK100 CI101:CI106 CJ101:CK108 I107:BE108 BH107:CI108 I109:CI112">
    <cfRule type="containsText" dxfId="468" priority="113" operator="containsText" text="AC">
      <formula>NOT(ISERROR(SEARCH("AC",C20)))</formula>
    </cfRule>
  </conditionalFormatting>
  <conditionalFormatting sqref="J24:K27">
    <cfRule type="containsText" dxfId="467" priority="95" operator="containsText" text="B">
      <formula>NOT(ISERROR(SEARCH("B",J24)))</formula>
    </cfRule>
  </conditionalFormatting>
  <conditionalFormatting sqref="J118:K120">
    <cfRule type="containsText" dxfId="466" priority="89" operator="containsText" text="B">
      <formula>NOT(ISERROR(SEARCH("B",J118)))</formula>
    </cfRule>
  </conditionalFormatting>
  <conditionalFormatting sqref="J155:K155">
    <cfRule type="containsText" dxfId="465" priority="94" operator="containsText" text="B">
      <formula>NOT(ISERROR(SEARCH("B",J155)))</formula>
    </cfRule>
  </conditionalFormatting>
  <conditionalFormatting sqref="L118:L119">
    <cfRule type="containsText" dxfId="464" priority="91" operator="containsText" text="D">
      <formula>NOT(ISERROR(SEARCH("D",L118)))</formula>
    </cfRule>
  </conditionalFormatting>
  <conditionalFormatting sqref="M24:N25">
    <cfRule type="containsText" dxfId="463" priority="11" operator="containsText" text="B">
      <formula>NOT(ISERROR(SEARCH("B",M24)))</formula>
    </cfRule>
  </conditionalFormatting>
  <conditionalFormatting sqref="M118:N119">
    <cfRule type="containsText" dxfId="462" priority="90" operator="containsText" text="B">
      <formula>NOT(ISERROR(SEARCH("B",M118)))</formula>
    </cfRule>
  </conditionalFormatting>
  <conditionalFormatting sqref="M121:N121">
    <cfRule type="containsText" dxfId="461" priority="92" operator="containsText" text="B">
      <formula>NOT(ISERROR(SEARCH("B",M121)))</formula>
    </cfRule>
  </conditionalFormatting>
  <conditionalFormatting sqref="M155:N155">
    <cfRule type="containsText" dxfId="460" priority="93" operator="containsText" text="B">
      <formula>NOT(ISERROR(SEARCH("B",M155)))</formula>
    </cfRule>
  </conditionalFormatting>
  <conditionalFormatting sqref="P32:Q33">
    <cfRule type="containsText" dxfId="459" priority="77" operator="containsText" text="B">
      <formula>NOT(ISERROR(SEARCH("B",P32)))</formula>
    </cfRule>
  </conditionalFormatting>
  <conditionalFormatting sqref="P63:Q63">
    <cfRule type="containsText" dxfId="458" priority="99" operator="containsText" text="B">
      <formula>NOT(ISERROR(SEARCH("B",P63)))</formula>
    </cfRule>
  </conditionalFormatting>
  <conditionalFormatting sqref="P121:Q122">
    <cfRule type="containsText" dxfId="457" priority="78" operator="containsText" text="B">
      <formula>NOT(ISERROR(SEARCH("B",P121)))</formula>
    </cfRule>
  </conditionalFormatting>
  <conditionalFormatting sqref="S36:T37">
    <cfRule type="containsText" dxfId="456" priority="76" operator="containsText" text="B">
      <formula>NOT(ISERROR(SEARCH("B",S36)))</formula>
    </cfRule>
  </conditionalFormatting>
  <conditionalFormatting sqref="S121:T121">
    <cfRule type="containsText" dxfId="455" priority="75" operator="containsText" text="B">
      <formula>NOT(ISERROR(SEARCH("B",S121)))</formula>
    </cfRule>
  </conditionalFormatting>
  <conditionalFormatting sqref="V24:W24">
    <cfRule type="containsText" dxfId="454" priority="10" operator="containsText" text="B">
      <formula>NOT(ISERROR(SEARCH("B",V24)))</formula>
    </cfRule>
  </conditionalFormatting>
  <conditionalFormatting sqref="V118:W118">
    <cfRule type="containsText" dxfId="453" priority="88" operator="containsText" text="B">
      <formula>NOT(ISERROR(SEARCH("B",V118)))</formula>
    </cfRule>
  </conditionalFormatting>
  <conditionalFormatting sqref="Y24:Z28">
    <cfRule type="containsText" dxfId="452" priority="101" operator="containsText" text="B">
      <formula>NOT(ISERROR(SEARCH("B",Y24)))</formula>
    </cfRule>
  </conditionalFormatting>
  <conditionalFormatting sqref="Y32:Z32">
    <cfRule type="containsText" dxfId="451" priority="100" operator="containsText" text="B">
      <formula>NOT(ISERROR(SEARCH("B",Y32)))</formula>
    </cfRule>
  </conditionalFormatting>
  <conditionalFormatting sqref="Y34:Z34">
    <cfRule type="containsText" dxfId="450" priority="102" operator="containsText" text="B">
      <formula>NOT(ISERROR(SEARCH("B",Y34)))</formula>
    </cfRule>
  </conditionalFormatting>
  <conditionalFormatting sqref="Y36:Z38">
    <cfRule type="containsText" dxfId="449" priority="86" operator="containsText" text="B">
      <formula>NOT(ISERROR(SEARCH("B",Y36)))</formula>
    </cfRule>
  </conditionalFormatting>
  <conditionalFormatting sqref="Y118:Z119">
    <cfRule type="containsText" dxfId="448" priority="87" operator="containsText" text="B">
      <formula>NOT(ISERROR(SEARCH("B",Y118)))</formula>
    </cfRule>
  </conditionalFormatting>
  <conditionalFormatting sqref="AB5:AC5">
    <cfRule type="containsText" dxfId="447" priority="110" operator="containsText" text="B">
      <formula>NOT(ISERROR(SEARCH("B",AB5)))</formula>
    </cfRule>
  </conditionalFormatting>
  <conditionalFormatting sqref="AB34:AC35">
    <cfRule type="containsText" dxfId="446" priority="103" operator="containsText" text="B">
      <formula>NOT(ISERROR(SEARCH("B",AB34)))</formula>
    </cfRule>
  </conditionalFormatting>
  <conditionalFormatting sqref="AB74:AC74">
    <cfRule type="containsText" dxfId="445" priority="104" operator="containsText" text="B">
      <formula>NOT(ISERROR(SEARCH("B",AB74)))</formula>
    </cfRule>
  </conditionalFormatting>
  <conditionalFormatting sqref="AE39:AF39">
    <cfRule type="containsText" dxfId="444" priority="71" operator="containsText" text="B">
      <formula>NOT(ISERROR(SEARCH("B",AE39)))</formula>
    </cfRule>
  </conditionalFormatting>
  <conditionalFormatting sqref="AE123:AF124">
    <cfRule type="containsText" dxfId="443" priority="60" operator="containsText" text="B">
      <formula>NOT(ISERROR(SEARCH("B",AE123)))</formula>
    </cfRule>
  </conditionalFormatting>
  <conditionalFormatting sqref="AH39:AI40">
    <cfRule type="containsText" dxfId="442" priority="70" operator="containsText" text="B">
      <formula>NOT(ISERROR(SEARCH("B",AH39)))</formula>
    </cfRule>
  </conditionalFormatting>
  <conditionalFormatting sqref="AK39:AL39">
    <cfRule type="containsText" dxfId="441" priority="69" operator="containsText" text="B">
      <formula>NOT(ISERROR(SEARCH("B",AK39)))</formula>
    </cfRule>
  </conditionalFormatting>
  <conditionalFormatting sqref="AK52:AL52">
    <cfRule type="containsText" dxfId="440" priority="62" operator="containsText" text="B">
      <formula>NOT(ISERROR(SEARCH("B",AK52)))</formula>
    </cfRule>
  </conditionalFormatting>
  <conditionalFormatting sqref="AN123:AO124">
    <cfRule type="containsText" dxfId="439" priority="59" operator="containsText" text="B">
      <formula>NOT(ISERROR(SEARCH("B",AN123)))</formula>
    </cfRule>
  </conditionalFormatting>
  <conditionalFormatting sqref="AQ39:AR39">
    <cfRule type="containsText" dxfId="438" priority="68" operator="containsText" text="B">
      <formula>NOT(ISERROR(SEARCH("B",AQ39)))</formula>
    </cfRule>
  </conditionalFormatting>
  <conditionalFormatting sqref="AQ41:AR47">
    <cfRule type="containsText" dxfId="437" priority="66" operator="containsText" text="B">
      <formula>NOT(ISERROR(SEARCH("B",AQ41)))</formula>
    </cfRule>
  </conditionalFormatting>
  <conditionalFormatting sqref="AQ48:AR48">
    <cfRule type="containsText" dxfId="436" priority="9" operator="containsText" text="BC">
      <formula>NOT(ISERROR(SEARCH("BC",AQ48)))</formula>
    </cfRule>
  </conditionalFormatting>
  <conditionalFormatting sqref="AQ49:AR50">
    <cfRule type="containsText" dxfId="435" priority="65" operator="containsText" text="B">
      <formula>NOT(ISERROR(SEARCH("B",AQ49)))</formula>
    </cfRule>
  </conditionalFormatting>
  <conditionalFormatting sqref="AQ51:AR51">
    <cfRule type="containsText" dxfId="434" priority="43" operator="containsText" text="BC">
      <formula>NOT(ISERROR(SEARCH("BC",AQ51)))</formula>
    </cfRule>
  </conditionalFormatting>
  <conditionalFormatting sqref="AQ123:AR124">
    <cfRule type="containsText" dxfId="433" priority="57" operator="containsText" text="B">
      <formula>NOT(ISERROR(SEARCH("B",AQ123)))</formula>
    </cfRule>
  </conditionalFormatting>
  <conditionalFormatting sqref="AQ154:AR154">
    <cfRule type="containsText" dxfId="432" priority="61" operator="containsText" text="B">
      <formula>NOT(ISERROR(SEARCH("B",AQ154)))</formula>
    </cfRule>
  </conditionalFormatting>
  <conditionalFormatting sqref="AT39:AU39">
    <cfRule type="containsText" dxfId="431" priority="67" operator="containsText" text="B">
      <formula>NOT(ISERROR(SEARCH("B",AT39)))</formula>
    </cfRule>
  </conditionalFormatting>
  <conditionalFormatting sqref="AT49:AU49">
    <cfRule type="containsText" dxfId="430" priority="64" operator="containsText" text="B">
      <formula>NOT(ISERROR(SEARCH("B",AT49)))</formula>
    </cfRule>
  </conditionalFormatting>
  <conditionalFormatting sqref="AT52:AU52">
    <cfRule type="containsText" dxfId="429" priority="63" operator="containsText" text="B">
      <formula>NOT(ISERROR(SEARCH("B",AT52)))</formula>
    </cfRule>
  </conditionalFormatting>
  <conditionalFormatting sqref="AT123:AU125">
    <cfRule type="containsText" dxfId="428" priority="58" operator="containsText" text="B">
      <formula>NOT(ISERROR(SEARCH("B",AT123)))</formula>
    </cfRule>
  </conditionalFormatting>
  <conditionalFormatting sqref="AW53:AX53">
    <cfRule type="containsText" dxfId="427" priority="56" operator="containsText" text="B">
      <formula>NOT(ISERROR(SEARCH("B",AW53)))</formula>
    </cfRule>
  </conditionalFormatting>
  <conditionalFormatting sqref="AW59:AX59">
    <cfRule type="containsText" dxfId="426" priority="54" operator="containsText" text="B">
      <formula>NOT(ISERROR(SEARCH("B",AW59)))</formula>
    </cfRule>
  </conditionalFormatting>
  <conditionalFormatting sqref="AW126:AX126">
    <cfRule type="containsText" dxfId="425" priority="51" operator="containsText" text="B">
      <formula>NOT(ISERROR(SEARCH("B",AW126)))</formula>
    </cfRule>
  </conditionalFormatting>
  <conditionalFormatting sqref="AZ59:BA59">
    <cfRule type="containsText" dxfId="424" priority="28" operator="containsText" text="BC">
      <formula>NOT(ISERROR(SEARCH("BC",AZ59)))</formula>
    </cfRule>
  </conditionalFormatting>
  <conditionalFormatting sqref="AZ60:BA62">
    <cfRule type="containsText" dxfId="423" priority="53" operator="containsText" text="B">
      <formula>NOT(ISERROR(SEARCH("B",AZ60)))</formula>
    </cfRule>
  </conditionalFormatting>
  <conditionalFormatting sqref="AZ74:BA75">
    <cfRule type="containsText" dxfId="422" priority="40" operator="containsText" text="B">
      <formula>NOT(ISERROR(SEARCH("B",AZ74)))</formula>
    </cfRule>
  </conditionalFormatting>
  <conditionalFormatting sqref="AZ126:BA128">
    <cfRule type="containsText" dxfId="421" priority="52" operator="containsText" text="B">
      <formula>NOT(ISERROR(SEARCH("B",AZ126)))</formula>
    </cfRule>
  </conditionalFormatting>
  <conditionalFormatting sqref="AZ145:BA145">
    <cfRule type="containsText" dxfId="420" priority="21" operator="containsText" text="BC">
      <formula>NOT(ISERROR(SEARCH("BC",AZ145)))</formula>
    </cfRule>
  </conditionalFormatting>
  <conditionalFormatting sqref="AZ154:BA154">
    <cfRule type="containsText" dxfId="419" priority="22" operator="containsText" text="BC">
      <formula>NOT(ISERROR(SEARCH("BC",AZ154)))</formula>
    </cfRule>
  </conditionalFormatting>
  <conditionalFormatting sqref="BC53:BD55">
    <cfRule type="containsText" dxfId="418" priority="49" operator="containsText" text="B">
      <formula>NOT(ISERROR(SEARCH("B",BC53)))</formula>
    </cfRule>
  </conditionalFormatting>
  <conditionalFormatting sqref="BC56:BD56">
    <cfRule type="containsText" dxfId="417" priority="8" operator="containsText" text="BC">
      <formula>NOT(ISERROR(SEARCH("BC",BC56)))</formula>
    </cfRule>
  </conditionalFormatting>
  <conditionalFormatting sqref="BC57:BD58">
    <cfRule type="containsText" dxfId="416" priority="48" operator="containsText" text="B">
      <formula>NOT(ISERROR(SEARCH("B",BC57)))</formula>
    </cfRule>
  </conditionalFormatting>
  <conditionalFormatting sqref="BC129:BD132">
    <cfRule type="containsText" dxfId="415" priority="7" operator="containsText" text="B">
      <formula>NOT(ISERROR(SEARCH("B",BC129)))</formula>
    </cfRule>
  </conditionalFormatting>
  <conditionalFormatting sqref="BF107:BG107">
    <cfRule type="containsText" dxfId="414" priority="45" operator="containsText" text="BC">
      <formula>NOT(ISERROR(SEARCH("BC",BF107)))</formula>
    </cfRule>
  </conditionalFormatting>
  <conditionalFormatting sqref="BF108:BG108">
    <cfRule type="containsText" dxfId="413" priority="44" operator="containsText" text="A">
      <formula>NOT(ISERROR(SEARCH("A",BF108)))</formula>
    </cfRule>
  </conditionalFormatting>
  <conditionalFormatting sqref="BF146:BG146">
    <cfRule type="containsText" dxfId="412" priority="42" operator="containsText" text="BC">
      <formula>NOT(ISERROR(SEARCH("BC",BF146)))</formula>
    </cfRule>
  </conditionalFormatting>
  <conditionalFormatting sqref="BI74:BJ74">
    <cfRule type="containsText" dxfId="411" priority="41" operator="containsText" text="BC">
      <formula>NOT(ISERROR(SEARCH("BC",BI74)))</formula>
    </cfRule>
  </conditionalFormatting>
  <conditionalFormatting sqref="BI153:BJ153">
    <cfRule type="containsText" dxfId="410" priority="39" operator="containsText" text="BC">
      <formula>NOT(ISERROR(SEARCH("BC",BI153)))</formula>
    </cfRule>
  </conditionalFormatting>
  <conditionalFormatting sqref="BI155:BJ157">
    <cfRule type="containsText" dxfId="409" priority="38" operator="containsText" text="BC">
      <formula>NOT(ISERROR(SEARCH("BC",BI155)))</formula>
    </cfRule>
  </conditionalFormatting>
  <conditionalFormatting sqref="BL6:BM11">
    <cfRule type="containsText" dxfId="408" priority="36" operator="containsText" text="BC">
      <formula>NOT(ISERROR(SEARCH("BC",BL6)))</formula>
    </cfRule>
  </conditionalFormatting>
  <conditionalFormatting sqref="BL72:BM73">
    <cfRule type="containsText" dxfId="407" priority="35" operator="containsText" text="BC">
      <formula>NOT(ISERROR(SEARCH("BC",BL72)))</formula>
    </cfRule>
  </conditionalFormatting>
  <conditionalFormatting sqref="BL75:BM77">
    <cfRule type="containsText" dxfId="406" priority="34" operator="containsText" text="BC">
      <formula>NOT(ISERROR(SEARCH("BC",BL75)))</formula>
    </cfRule>
  </conditionalFormatting>
  <conditionalFormatting sqref="BL134:BM134">
    <cfRule type="containsText" dxfId="405" priority="31" operator="containsText" text="BC">
      <formula>NOT(ISERROR(SEARCH("BC",BL134)))</formula>
    </cfRule>
  </conditionalFormatting>
  <conditionalFormatting sqref="BL136:BM136">
    <cfRule type="containsText" dxfId="404" priority="30" operator="containsText" text="BC">
      <formula>NOT(ISERROR(SEARCH("BC",BL136)))</formula>
    </cfRule>
  </conditionalFormatting>
  <conditionalFormatting sqref="BL155:BM156">
    <cfRule type="containsText" dxfId="403" priority="6" operator="containsText" text="BC">
      <formula>NOT(ISERROR(SEARCH("BC",BL155)))</formula>
    </cfRule>
  </conditionalFormatting>
  <conditionalFormatting sqref="BO72:BP72">
    <cfRule type="containsText" dxfId="402" priority="98" operator="containsText" text="B">
      <formula>NOT(ISERROR(SEARCH("B",BO72)))</formula>
    </cfRule>
  </conditionalFormatting>
  <conditionalFormatting sqref="BO74:BP74">
    <cfRule type="containsText" dxfId="401" priority="33" operator="containsText" text="BC">
      <formula>NOT(ISERROR(SEARCH("BC",BO74)))</formula>
    </cfRule>
  </conditionalFormatting>
  <conditionalFormatting sqref="BO78:BP78">
    <cfRule type="containsText" dxfId="400" priority="32" operator="containsText" text="BC">
      <formula>NOT(ISERROR(SEARCH("BC",BO78)))</formula>
    </cfRule>
  </conditionalFormatting>
  <conditionalFormatting sqref="BO135:BP135">
    <cfRule type="containsText" dxfId="399" priority="29" operator="containsText" text="BC">
      <formula>NOT(ISERROR(SEARCH("BC",BO135)))</formula>
    </cfRule>
  </conditionalFormatting>
  <conditionalFormatting sqref="BO155:BP155">
    <cfRule type="containsText" dxfId="398" priority="37" operator="containsText" text="BC">
      <formula>NOT(ISERROR(SEARCH("BC",BO155)))</formula>
    </cfRule>
  </conditionalFormatting>
  <conditionalFormatting sqref="BO156:BP156">
    <cfRule type="containsText" dxfId="397" priority="97" operator="containsText" text="B">
      <formula>NOT(ISERROR(SEARCH("B",BO156)))</formula>
    </cfRule>
  </conditionalFormatting>
  <conditionalFormatting sqref="BR58:BS58">
    <cfRule type="containsText" dxfId="396" priority="47" operator="containsText" text="B">
      <formula>NOT(ISERROR(SEARCH("B",BR58)))</formula>
    </cfRule>
  </conditionalFormatting>
  <conditionalFormatting sqref="BR132:BS133">
    <cfRule type="containsText" dxfId="395" priority="46" operator="containsText" text="B">
      <formula>NOT(ISERROR(SEARCH("B",BR132)))</formula>
    </cfRule>
  </conditionalFormatting>
  <conditionalFormatting sqref="BU63:BV65">
    <cfRule type="containsText" dxfId="394" priority="27" operator="containsText" text="BC">
      <formula>NOT(ISERROR(SEARCH("BC",BU63)))</formula>
    </cfRule>
  </conditionalFormatting>
  <conditionalFormatting sqref="BX91:BY97">
    <cfRule type="containsText" dxfId="393" priority="13" operator="containsText" text="BC">
      <formula>NOT(ISERROR(SEARCH("BC",BX91)))</formula>
    </cfRule>
  </conditionalFormatting>
  <conditionalFormatting sqref="BX147:BY150">
    <cfRule type="containsText" dxfId="392" priority="15" operator="containsText" text="BC">
      <formula>NOT(ISERROR(SEARCH("BC",BX147)))</formula>
    </cfRule>
  </conditionalFormatting>
  <conditionalFormatting sqref="BX155:BY155">
    <cfRule type="containsText" dxfId="391" priority="14" operator="containsText" text="BC">
      <formula>NOT(ISERROR(SEARCH("BC",BX155)))</formula>
    </cfRule>
  </conditionalFormatting>
  <conditionalFormatting sqref="CA57:CB57">
    <cfRule type="containsText" dxfId="390" priority="109" operator="containsText" text="B">
      <formula>NOT(ISERROR(SEARCH("B",CA57)))</formula>
    </cfRule>
  </conditionalFormatting>
  <conditionalFormatting sqref="CA79:CB86">
    <cfRule type="containsText" dxfId="389" priority="108" operator="containsText" text="B">
      <formula>NOT(ISERROR(SEARCH("B",CA79)))</formula>
    </cfRule>
  </conditionalFormatting>
  <conditionalFormatting sqref="CA87:CB87">
    <cfRule type="containsText" dxfId="388" priority="5" operator="containsText" text="BC">
      <formula>NOT(ISERROR(SEARCH("BC",CA87)))</formula>
    </cfRule>
  </conditionalFormatting>
  <conditionalFormatting sqref="CA88:CB90">
    <cfRule type="containsText" dxfId="387" priority="107" operator="containsText" text="B">
      <formula>NOT(ISERROR(SEARCH("B",CA88)))</formula>
    </cfRule>
  </conditionalFormatting>
  <conditionalFormatting sqref="CA137:CB143">
    <cfRule type="containsText" dxfId="386" priority="105" operator="containsText" text="B">
      <formula>NOT(ISERROR(SEARCH("B",CA137)))</formula>
    </cfRule>
  </conditionalFormatting>
  <conditionalFormatting sqref="CA155:CB155">
    <cfRule type="containsText" dxfId="385" priority="106" operator="containsText" text="B">
      <formula>NOT(ISERROR(SEARCH("B",CA155)))</formula>
    </cfRule>
  </conditionalFormatting>
  <conditionalFormatting sqref="CC226:CD229">
    <cfRule type="cellIs" dxfId="384" priority="1" operator="equal">
      <formula>"CSALT"</formula>
    </cfRule>
  </conditionalFormatting>
  <conditionalFormatting sqref="CD63:CE63">
    <cfRule type="containsText" dxfId="383" priority="24" operator="containsText" text="BC">
      <formula>NOT(ISERROR(SEARCH("BC",CD63)))</formula>
    </cfRule>
  </conditionalFormatting>
  <conditionalFormatting sqref="CD68:CE68">
    <cfRule type="containsText" dxfId="382" priority="26" operator="containsText" text="BC">
      <formula>NOT(ISERROR(SEARCH("BC",CD68)))</formula>
    </cfRule>
  </conditionalFormatting>
  <conditionalFormatting sqref="CD69:CE69">
    <cfRule type="containsText" dxfId="381" priority="55" operator="containsText" text="B">
      <formula>NOT(ISERROR(SEARCH("B",CD69)))</formula>
    </cfRule>
  </conditionalFormatting>
  <conditionalFormatting sqref="CD70:CE71">
    <cfRule type="containsText" dxfId="380" priority="25" operator="containsText" text="BC">
      <formula>NOT(ISERROR(SEARCH("BC",CD70)))</formula>
    </cfRule>
  </conditionalFormatting>
  <conditionalFormatting sqref="CD154:CE154">
    <cfRule type="containsText" dxfId="379" priority="23" operator="containsText" text="BC">
      <formula>NOT(ISERROR(SEARCH("BC",CD154)))</formula>
    </cfRule>
  </conditionalFormatting>
  <conditionalFormatting sqref="CD158:CE162">
    <cfRule type="containsText" dxfId="378" priority="50" operator="containsText" text="B">
      <formula>NOT(ISERROR(SEARCH("B",CD158)))</formula>
    </cfRule>
  </conditionalFormatting>
  <conditionalFormatting sqref="CG63:CH65">
    <cfRule type="containsText" dxfId="377" priority="19" operator="containsText" text="BC">
      <formula>NOT(ISERROR(SEARCH("BC",CG63)))</formula>
    </cfRule>
  </conditionalFormatting>
  <conditionalFormatting sqref="CG98:CH106">
    <cfRule type="containsText" dxfId="376" priority="20" operator="containsText" text="BC">
      <formula>NOT(ISERROR(SEARCH("BC",CG98)))</formula>
    </cfRule>
  </conditionalFormatting>
  <conditionalFormatting sqref="CG144:CH144">
    <cfRule type="containsText" dxfId="375" priority="18" operator="containsText" text="BC">
      <formula>NOT(ISERROR(SEARCH("BC",CG144)))</formula>
    </cfRule>
  </conditionalFormatting>
  <conditionalFormatting sqref="CG151:CH152">
    <cfRule type="containsText" dxfId="374" priority="17" operator="containsText" text="BC">
      <formula>NOT(ISERROR(SEARCH("BC",CG151)))</formula>
    </cfRule>
  </conditionalFormatting>
  <conditionalFormatting sqref="CG163:CH166">
    <cfRule type="containsText" dxfId="373" priority="12" operator="containsText" text="BC">
      <formula>NOT(ISERROR(SEARCH("BC",CG163)))</formula>
    </cfRule>
  </conditionalFormatting>
  <conditionalFormatting sqref="CJ63:CK67">
    <cfRule type="containsText" dxfId="372" priority="85" operator="containsText" text="B">
      <formula>NOT(ISERROR(SEARCH("B",CJ63)))</formula>
    </cfRule>
  </conditionalFormatting>
  <conditionalFormatting sqref="CJ72:CK72">
    <cfRule type="containsText" dxfId="371" priority="84" operator="containsText" text="B">
      <formula>NOT(ISERROR(SEARCH("B",CJ72)))</formula>
    </cfRule>
  </conditionalFormatting>
  <conditionalFormatting sqref="CJ98:CK99">
    <cfRule type="containsText" dxfId="370" priority="16" operator="containsText" text="B">
      <formula>NOT(ISERROR(SEARCH("B",CJ98)))</formula>
    </cfRule>
  </conditionalFormatting>
  <conditionalFormatting sqref="CJ109:CK112">
    <cfRule type="containsText" dxfId="369" priority="83" operator="containsText" text="B">
      <formula>NOT(ISERROR(SEARCH("B",CJ109)))</formula>
    </cfRule>
  </conditionalFormatting>
  <conditionalFormatting sqref="CJ134:CK134">
    <cfRule type="containsText" dxfId="368" priority="82" operator="containsText" text="B">
      <formula>NOT(ISERROR(SEARCH("B",CJ134)))</formula>
    </cfRule>
  </conditionalFormatting>
  <pageMargins left="0.7" right="0.7" top="0.75" bottom="0.75" header="0.3" footer="0.3"/>
  <drawing r:id="rId1"/>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F39FC2C-D898-4E28-B837-3337081338EE}">
  <sheetPr>
    <tabColor theme="5" tint="-0.249977111117893"/>
    <pageSetUpPr fitToPage="1"/>
  </sheetPr>
  <dimension ref="A1:CU309"/>
  <sheetViews>
    <sheetView zoomScale="55" zoomScaleNormal="55" workbookViewId="0">
      <selection activeCell="BN274" sqref="BN274"/>
    </sheetView>
  </sheetViews>
  <sheetFormatPr defaultRowHeight="13.2" x14ac:dyDescent="0.25"/>
  <cols>
    <col min="1" max="1" width="11.44140625" customWidth="1"/>
    <col min="2" max="2" width="32.109375" customWidth="1"/>
    <col min="3" max="3" width="20.88671875" style="9" hidden="1" customWidth="1"/>
    <col min="4" max="4" width="12.5546875" style="9" hidden="1" customWidth="1"/>
    <col min="5" max="5" width="7.5546875" style="9" hidden="1" customWidth="1"/>
    <col min="6" max="6" width="20.88671875" style="9" hidden="1" customWidth="1"/>
    <col min="7" max="7" width="12.5546875" style="9" hidden="1" customWidth="1"/>
    <col min="8" max="8" width="7.5546875" style="9" hidden="1" customWidth="1"/>
    <col min="9" max="9" width="20.88671875" style="9" hidden="1" customWidth="1"/>
    <col min="10" max="10" width="12.5546875" style="9" hidden="1" customWidth="1"/>
    <col min="11" max="11" width="7.5546875" style="9" hidden="1" customWidth="1"/>
    <col min="12" max="12" width="20.88671875" style="9" hidden="1" customWidth="1"/>
    <col min="13" max="13" width="12.5546875" style="9" hidden="1" customWidth="1"/>
    <col min="14" max="14" width="7.5546875" style="9" hidden="1" customWidth="1"/>
    <col min="15" max="15" width="20.88671875" style="9" hidden="1" customWidth="1"/>
    <col min="16" max="16" width="12.5546875" style="9" hidden="1" customWidth="1"/>
    <col min="17" max="17" width="7.5546875" style="9" hidden="1" customWidth="1"/>
    <col min="18" max="18" width="20.88671875" style="9" hidden="1" customWidth="1"/>
    <col min="19" max="19" width="12.5546875" style="9" hidden="1" customWidth="1"/>
    <col min="20" max="20" width="7.5546875" style="9" hidden="1" customWidth="1"/>
    <col min="21" max="21" width="20.88671875" style="9" hidden="1" customWidth="1"/>
    <col min="22" max="22" width="12.5546875" style="9" hidden="1" customWidth="1"/>
    <col min="23" max="23" width="7.5546875" style="9" hidden="1" customWidth="1"/>
    <col min="24" max="24" width="20.88671875" style="9" hidden="1" customWidth="1"/>
    <col min="25" max="25" width="12.5546875" style="9" hidden="1" customWidth="1"/>
    <col min="26" max="26" width="7.5546875" style="9" hidden="1" customWidth="1"/>
    <col min="27" max="27" width="20.88671875" style="9" hidden="1" customWidth="1"/>
    <col min="28" max="28" width="12.5546875" style="9" hidden="1" customWidth="1"/>
    <col min="29" max="29" width="7.5546875" style="9" hidden="1" customWidth="1"/>
    <col min="30" max="30" width="20.88671875" style="9" hidden="1" customWidth="1"/>
    <col min="31" max="31" width="12.5546875" style="9" hidden="1" customWidth="1"/>
    <col min="32" max="32" width="7.5546875" style="9" hidden="1" customWidth="1"/>
    <col min="33" max="33" width="20.88671875" style="9" hidden="1" customWidth="1"/>
    <col min="34" max="34" width="12.5546875" style="9" hidden="1" customWidth="1"/>
    <col min="35" max="35" width="7.5546875" style="9" hidden="1" customWidth="1"/>
    <col min="36" max="36" width="20.88671875" style="9" hidden="1" customWidth="1"/>
    <col min="37" max="37" width="12.5546875" style="9" hidden="1" customWidth="1"/>
    <col min="38" max="38" width="7.5546875" style="9" hidden="1" customWidth="1"/>
    <col min="39" max="39" width="20.88671875" style="9" hidden="1" customWidth="1"/>
    <col min="40" max="40" width="12.5546875" style="9" hidden="1" customWidth="1"/>
    <col min="41" max="41" width="7.5546875" style="9" hidden="1" customWidth="1"/>
    <col min="42" max="42" width="20.88671875" style="9" hidden="1" customWidth="1"/>
    <col min="43" max="43" width="12.5546875" style="9" hidden="1" customWidth="1"/>
    <col min="44" max="44" width="7.5546875" style="9" hidden="1" customWidth="1"/>
    <col min="45" max="45" width="20.88671875" style="9" hidden="1" customWidth="1"/>
    <col min="46" max="46" width="12.5546875" style="9" hidden="1" customWidth="1"/>
    <col min="47" max="47" width="7.5546875" style="9" hidden="1" customWidth="1"/>
    <col min="48" max="48" width="20.88671875" style="9" hidden="1" customWidth="1"/>
    <col min="49" max="49" width="12.5546875" style="9" hidden="1" customWidth="1"/>
    <col min="50" max="50" width="7.5546875" style="9" hidden="1" customWidth="1"/>
    <col min="51" max="51" width="20.88671875" style="9" hidden="1" customWidth="1"/>
    <col min="52" max="52" width="12.5546875" style="9" hidden="1" customWidth="1"/>
    <col min="53" max="53" width="7.5546875" style="9" hidden="1" customWidth="1"/>
    <col min="54" max="54" width="20.88671875" style="9" hidden="1" customWidth="1"/>
    <col min="55" max="55" width="12.5546875" style="9" hidden="1" customWidth="1"/>
    <col min="56" max="56" width="7.5546875" style="9" hidden="1" customWidth="1"/>
    <col min="57" max="57" width="20.88671875" style="9" hidden="1" customWidth="1"/>
    <col min="58" max="58" width="12.5546875" style="9" hidden="1" customWidth="1"/>
    <col min="59" max="59" width="7.5546875" style="9" hidden="1" customWidth="1"/>
    <col min="60" max="60" width="20.88671875" style="9" hidden="1" customWidth="1"/>
    <col min="61" max="61" width="12.5546875" style="9" hidden="1" customWidth="1"/>
    <col min="62" max="62" width="7.5546875" style="9" hidden="1" customWidth="1"/>
    <col min="63" max="63" width="20.88671875" style="9" hidden="1" customWidth="1"/>
    <col min="64" max="64" width="12.5546875" style="9" hidden="1" customWidth="1"/>
    <col min="65" max="65" width="7.5546875" style="9" hidden="1" customWidth="1"/>
    <col min="66" max="66" width="20.88671875" style="9" hidden="1" customWidth="1"/>
    <col min="67" max="67" width="12.5546875" style="9" hidden="1" customWidth="1"/>
    <col min="68" max="68" width="7.5546875" style="9" hidden="1" customWidth="1"/>
    <col min="69" max="69" width="20.88671875" style="9" hidden="1" customWidth="1"/>
    <col min="70" max="70" width="12.5546875" style="9" hidden="1" customWidth="1"/>
    <col min="71" max="71" width="7.5546875" style="9" hidden="1" customWidth="1"/>
    <col min="72" max="72" width="20.88671875" style="9" hidden="1" customWidth="1"/>
    <col min="73" max="73" width="12.5546875" style="9" hidden="1" customWidth="1"/>
    <col min="74" max="74" width="7.5546875" style="9" hidden="1" customWidth="1"/>
    <col min="75" max="75" width="33.6640625" style="9" customWidth="1"/>
    <col min="76" max="76" width="20.88671875" style="9" customWidth="1"/>
    <col min="77" max="77" width="33.6640625" style="9" customWidth="1"/>
    <col min="78" max="78" width="4.33203125" style="9" customWidth="1"/>
    <col min="79" max="79" width="20.88671875" style="9" hidden="1" customWidth="1"/>
    <col min="80" max="80" width="12.5546875" style="9" hidden="1" customWidth="1"/>
    <col min="81" max="81" width="7.5546875" style="9" hidden="1" customWidth="1"/>
    <col min="82" max="82" width="20.88671875" style="9" hidden="1" customWidth="1"/>
    <col min="83" max="83" width="12.5546875" style="9" hidden="1" customWidth="1"/>
    <col min="84" max="84" width="7.5546875" style="9" hidden="1" customWidth="1"/>
    <col min="85" max="85" width="20.88671875" style="9" hidden="1" customWidth="1"/>
    <col min="86" max="86" width="12.5546875" style="9" hidden="1" customWidth="1"/>
    <col min="87" max="87" width="7.5546875" style="9" hidden="1" customWidth="1"/>
    <col min="88" max="88" width="33.6640625" style="9" customWidth="1"/>
    <col min="89" max="89" width="20.88671875" style="9" customWidth="1"/>
    <col min="90" max="90" width="33.6640625" style="9" customWidth="1"/>
    <col min="91" max="91" width="4.33203125" style="9" customWidth="1"/>
    <col min="92" max="92" width="33.6640625" style="9" customWidth="1"/>
    <col min="93" max="93" width="20.88671875" style="9" customWidth="1"/>
    <col min="94" max="94" width="33.6640625" style="9" customWidth="1"/>
    <col min="95" max="95" width="7.5546875" style="9" customWidth="1"/>
  </cols>
  <sheetData>
    <row r="1" spans="1:99" ht="39" customHeight="1" x14ac:dyDescent="0.25">
      <c r="A1" s="324"/>
      <c r="B1" s="324"/>
      <c r="C1" s="324"/>
      <c r="D1" s="324"/>
      <c r="E1" s="325"/>
      <c r="F1" s="326" t="s">
        <v>806</v>
      </c>
      <c r="G1" s="327" t="s">
        <v>807</v>
      </c>
      <c r="H1" s="325"/>
      <c r="I1" s="325"/>
      <c r="J1" s="325"/>
      <c r="K1" s="325"/>
      <c r="L1" s="325"/>
      <c r="M1" s="325"/>
      <c r="N1" s="325"/>
      <c r="O1" s="325"/>
      <c r="P1" s="325"/>
      <c r="Q1" s="325"/>
      <c r="R1" s="325"/>
      <c r="S1" s="325"/>
      <c r="T1" s="325"/>
      <c r="U1" s="325"/>
      <c r="V1" s="325"/>
      <c r="W1" s="325"/>
      <c r="X1" s="325"/>
      <c r="Y1" s="325"/>
      <c r="Z1" s="325"/>
      <c r="AA1" s="325"/>
      <c r="AB1" s="325"/>
      <c r="AC1" s="325"/>
      <c r="AD1" s="325"/>
      <c r="AE1" s="325"/>
      <c r="AF1" s="325"/>
      <c r="AG1" s="325"/>
      <c r="AH1" s="325"/>
      <c r="AI1" s="325"/>
      <c r="AJ1" s="325"/>
      <c r="AK1" s="325"/>
      <c r="AL1" s="325"/>
      <c r="AM1" s="325"/>
      <c r="AN1" s="325"/>
      <c r="AO1" s="325"/>
      <c r="AP1" s="325"/>
      <c r="AQ1" s="325"/>
      <c r="AR1" s="325"/>
      <c r="AS1" s="325"/>
      <c r="AT1" s="325"/>
      <c r="AU1" s="325"/>
      <c r="AV1" s="325"/>
      <c r="AW1" s="325"/>
      <c r="AX1" s="325"/>
      <c r="AY1" s="325"/>
      <c r="AZ1" s="325"/>
      <c r="BA1" s="325"/>
      <c r="BB1" s="325"/>
      <c r="BC1" s="325"/>
      <c r="BD1" s="325"/>
      <c r="BE1" s="325"/>
      <c r="BF1" s="325"/>
      <c r="BG1" s="325"/>
      <c r="BH1" s="325"/>
      <c r="BI1" s="325"/>
      <c r="BJ1" s="325"/>
      <c r="BK1" s="325"/>
      <c r="BL1" s="325"/>
      <c r="BM1" s="325"/>
      <c r="BN1" s="325"/>
      <c r="BO1" s="325"/>
      <c r="BP1" s="325"/>
      <c r="BQ1" s="325"/>
      <c r="BR1" s="325"/>
      <c r="BS1" s="325"/>
      <c r="BT1" s="325"/>
      <c r="BU1" s="325"/>
      <c r="BV1" s="325"/>
      <c r="BW1" s="325"/>
      <c r="BX1" s="325"/>
      <c r="BY1" s="326" t="s">
        <v>806</v>
      </c>
      <c r="BZ1" s="327" t="s">
        <v>807</v>
      </c>
      <c r="CA1" s="325"/>
      <c r="CB1" s="325"/>
      <c r="CC1" s="325"/>
      <c r="CD1" s="325"/>
      <c r="CE1" s="325"/>
      <c r="CF1" s="325"/>
      <c r="CG1" s="325"/>
      <c r="CH1" s="325"/>
      <c r="CI1" s="325"/>
      <c r="CJ1" s="325"/>
      <c r="CK1" s="325"/>
      <c r="CL1" s="325"/>
      <c r="CM1" s="327"/>
      <c r="CN1" s="325"/>
      <c r="CO1" s="325"/>
      <c r="CP1" s="325"/>
      <c r="CQ1" s="295"/>
      <c r="CR1" s="463"/>
      <c r="CS1" s="9"/>
      <c r="CT1" s="222"/>
      <c r="CU1" s="222"/>
    </row>
    <row r="2" spans="1:99" ht="39" customHeight="1" x14ac:dyDescent="0.25">
      <c r="A2" s="324"/>
      <c r="B2" s="324"/>
      <c r="C2" s="324"/>
      <c r="D2" s="324"/>
      <c r="E2" s="325"/>
      <c r="F2" s="325"/>
      <c r="G2" s="326" t="s">
        <v>808</v>
      </c>
      <c r="H2" s="325"/>
      <c r="I2" s="325"/>
      <c r="J2" s="325"/>
      <c r="K2" s="325"/>
      <c r="L2" s="325"/>
      <c r="M2" s="325"/>
      <c r="N2" s="325"/>
      <c r="O2" s="325"/>
      <c r="P2" s="325"/>
      <c r="Q2" s="325"/>
      <c r="R2" s="325"/>
      <c r="S2" s="325"/>
      <c r="T2" s="325"/>
      <c r="U2" s="325"/>
      <c r="V2" s="325"/>
      <c r="W2" s="326"/>
      <c r="X2" s="325"/>
      <c r="Y2" s="325"/>
      <c r="Z2" s="325"/>
      <c r="AA2" s="325"/>
      <c r="AB2" s="325"/>
      <c r="AC2" s="325"/>
      <c r="AD2" s="325"/>
      <c r="AE2" s="325"/>
      <c r="AF2" s="325"/>
      <c r="AG2" s="325"/>
      <c r="AH2" s="325"/>
      <c r="AI2" s="325"/>
      <c r="AJ2" s="325"/>
      <c r="AK2" s="325"/>
      <c r="AL2" s="325"/>
      <c r="AM2" s="325"/>
      <c r="AN2" s="325"/>
      <c r="AO2" s="325"/>
      <c r="AP2" s="325"/>
      <c r="AQ2" s="325"/>
      <c r="AR2" s="325"/>
      <c r="AS2" s="325"/>
      <c r="AT2" s="325"/>
      <c r="AU2" s="325"/>
      <c r="AV2" s="325"/>
      <c r="AW2" s="325"/>
      <c r="AX2" s="325"/>
      <c r="AY2" s="325"/>
      <c r="AZ2" s="325"/>
      <c r="BA2" s="325"/>
      <c r="BB2" s="325"/>
      <c r="BC2" s="325"/>
      <c r="BD2" s="325"/>
      <c r="BE2" s="325"/>
      <c r="BF2" s="325"/>
      <c r="BG2" s="325"/>
      <c r="BH2" s="325"/>
      <c r="BI2" s="325"/>
      <c r="BJ2" s="325"/>
      <c r="BK2" s="325"/>
      <c r="BL2" s="325"/>
      <c r="BM2" s="325"/>
      <c r="BN2" s="325"/>
      <c r="BO2" s="325"/>
      <c r="BP2" s="325"/>
      <c r="BQ2" s="325"/>
      <c r="BR2" s="325"/>
      <c r="BS2" s="325"/>
      <c r="BT2" s="325"/>
      <c r="BU2" s="325"/>
      <c r="BV2" s="325"/>
      <c r="BW2" s="325"/>
      <c r="BX2" s="325"/>
      <c r="BY2" s="325"/>
      <c r="BZ2" s="326"/>
      <c r="CA2" s="325"/>
      <c r="CB2" s="325"/>
      <c r="CC2" s="325"/>
      <c r="CD2" s="325"/>
      <c r="CE2" s="325"/>
      <c r="CF2" s="325"/>
      <c r="CG2" s="325"/>
      <c r="CH2" s="325"/>
      <c r="CI2" s="325"/>
      <c r="CJ2" s="325"/>
      <c r="CK2" s="325"/>
      <c r="CL2" s="326" t="s">
        <v>1458</v>
      </c>
      <c r="CM2" s="326"/>
      <c r="CN2" s="325"/>
      <c r="CO2" s="325"/>
      <c r="CP2" s="325"/>
      <c r="CQ2" s="291"/>
      <c r="CR2" s="464"/>
      <c r="CS2" s="9"/>
      <c r="CT2" s="222"/>
      <c r="CU2" s="222"/>
    </row>
    <row r="3" spans="1:99" ht="15" customHeight="1" x14ac:dyDescent="0.25">
      <c r="A3" s="324"/>
      <c r="B3" s="324"/>
      <c r="C3" s="324"/>
      <c r="D3" s="324"/>
      <c r="E3" s="325"/>
      <c r="F3" s="325"/>
      <c r="G3" s="325"/>
      <c r="H3" s="325"/>
      <c r="I3" s="325"/>
      <c r="J3" s="325"/>
      <c r="K3" s="325"/>
      <c r="L3" s="325"/>
      <c r="M3" s="325"/>
      <c r="N3" s="325"/>
      <c r="O3" s="325"/>
      <c r="P3" s="325"/>
      <c r="Q3" s="325"/>
      <c r="R3" s="325"/>
      <c r="S3" s="325"/>
      <c r="T3" s="325"/>
      <c r="U3" s="325"/>
      <c r="V3" s="325"/>
      <c r="W3" s="325"/>
      <c r="X3" s="325"/>
      <c r="Y3" s="325"/>
      <c r="Z3" s="325"/>
      <c r="AA3" s="325"/>
      <c r="AB3" s="325"/>
      <c r="AC3" s="325"/>
      <c r="AD3" s="325"/>
      <c r="AE3" s="325"/>
      <c r="AF3" s="325"/>
      <c r="AG3" s="325"/>
      <c r="AH3" s="325"/>
      <c r="AI3" s="325"/>
      <c r="AJ3" s="325"/>
      <c r="AK3" s="325"/>
      <c r="AL3" s="325"/>
      <c r="AM3" s="325"/>
      <c r="AN3" s="325"/>
      <c r="AO3" s="325"/>
      <c r="AP3" s="325"/>
      <c r="AQ3" s="325"/>
      <c r="AR3" s="325"/>
      <c r="AS3" s="325"/>
      <c r="AT3" s="325"/>
      <c r="AU3" s="325"/>
      <c r="AV3" s="325"/>
      <c r="AW3" s="325"/>
      <c r="AX3" s="325"/>
      <c r="AY3" s="325"/>
      <c r="AZ3" s="325"/>
      <c r="BA3" s="325"/>
      <c r="BB3" s="325"/>
      <c r="BC3" s="325"/>
      <c r="BD3" s="325"/>
      <c r="BE3" s="325"/>
      <c r="BF3" s="325"/>
      <c r="BG3" s="325"/>
      <c r="BH3" s="325"/>
      <c r="BI3" s="325"/>
      <c r="BJ3" s="325"/>
      <c r="BK3" s="325"/>
      <c r="BL3" s="325"/>
      <c r="BM3" s="325"/>
      <c r="BN3" s="325"/>
      <c r="BO3" s="325"/>
      <c r="BP3" s="325"/>
      <c r="BQ3" s="325"/>
      <c r="BR3" s="325"/>
      <c r="BS3" s="325"/>
      <c r="BT3" s="325"/>
      <c r="BU3" s="325"/>
      <c r="BV3" s="325"/>
      <c r="BW3" s="325"/>
      <c r="BX3" s="325"/>
      <c r="BY3" s="325"/>
      <c r="BZ3" s="325"/>
      <c r="CA3" s="325"/>
      <c r="CB3" s="325"/>
      <c r="CC3" s="325"/>
      <c r="CD3" s="325"/>
      <c r="CE3" s="325"/>
      <c r="CF3" s="325"/>
      <c r="CG3" s="325"/>
      <c r="CH3" s="325"/>
      <c r="CI3" s="325"/>
      <c r="CJ3" s="325"/>
      <c r="CK3" s="325"/>
      <c r="CL3" s="325"/>
      <c r="CM3" s="325"/>
      <c r="CN3" s="325"/>
      <c r="CO3" s="325"/>
      <c r="CP3" s="325"/>
      <c r="CQ3" s="291"/>
      <c r="CR3" s="464"/>
      <c r="CS3" s="9"/>
      <c r="CT3" s="222"/>
      <c r="CU3" s="222"/>
    </row>
    <row r="4" spans="1:99" ht="27" thickBot="1" x14ac:dyDescent="0.3">
      <c r="A4" s="404"/>
      <c r="B4" s="405"/>
      <c r="C4" s="406" t="s">
        <v>809</v>
      </c>
      <c r="D4" s="406"/>
      <c r="E4" s="406"/>
      <c r="F4" s="406"/>
      <c r="G4" s="406"/>
      <c r="H4" s="406"/>
      <c r="I4" s="406"/>
      <c r="J4" s="406"/>
      <c r="K4" s="406"/>
      <c r="L4" s="406"/>
      <c r="M4" s="406"/>
      <c r="N4" s="406"/>
      <c r="O4" s="406"/>
      <c r="P4" s="406"/>
      <c r="Q4" s="406"/>
      <c r="R4" s="406"/>
      <c r="S4" s="406"/>
      <c r="T4" s="406"/>
      <c r="U4" s="406"/>
      <c r="V4" s="406"/>
      <c r="W4" s="406"/>
      <c r="X4" s="406"/>
      <c r="Y4" s="406"/>
      <c r="Z4" s="406"/>
      <c r="AA4" s="406"/>
      <c r="AB4" s="406"/>
      <c r="AC4" s="406"/>
      <c r="AD4" s="406"/>
      <c r="AE4" s="406"/>
      <c r="AF4" s="406"/>
      <c r="AG4" s="406"/>
      <c r="AH4" s="406"/>
      <c r="AI4" s="406"/>
      <c r="AJ4" s="406"/>
      <c r="AK4" s="406"/>
      <c r="AL4" s="406"/>
      <c r="AM4" s="406"/>
      <c r="AN4" s="406"/>
      <c r="AO4" s="406"/>
      <c r="AP4" s="406"/>
      <c r="AQ4" s="406"/>
      <c r="AR4" s="406"/>
      <c r="AS4" s="406"/>
      <c r="AT4" s="406"/>
      <c r="AU4" s="406"/>
      <c r="AV4" s="406"/>
      <c r="AW4" s="406"/>
      <c r="AX4" s="406"/>
      <c r="AY4" s="406"/>
      <c r="AZ4" s="406"/>
      <c r="BA4" s="406"/>
      <c r="BB4" s="406"/>
      <c r="BC4" s="406"/>
      <c r="BD4" s="406"/>
      <c r="BE4" s="406"/>
      <c r="BF4" s="406"/>
      <c r="BG4" s="406"/>
      <c r="BH4" s="406"/>
      <c r="BI4" s="406"/>
      <c r="BJ4" s="406"/>
      <c r="BK4" s="406"/>
      <c r="BL4" s="406"/>
      <c r="BM4" s="406"/>
      <c r="BN4" s="406"/>
      <c r="BO4" s="406"/>
      <c r="BP4" s="406"/>
      <c r="BQ4" s="406"/>
      <c r="BR4" s="406"/>
      <c r="BS4" s="406"/>
      <c r="BT4" s="406"/>
      <c r="BU4" s="406"/>
      <c r="BV4" s="406"/>
      <c r="BW4" s="406"/>
      <c r="BX4" s="406"/>
      <c r="BY4" s="460"/>
      <c r="BZ4" s="406"/>
      <c r="CA4" s="406"/>
      <c r="CB4" s="406"/>
      <c r="CC4" s="406"/>
      <c r="CD4" s="406"/>
      <c r="CE4" s="406"/>
      <c r="CF4" s="406"/>
      <c r="CG4" s="406"/>
      <c r="CH4" s="406"/>
      <c r="CI4" s="406"/>
      <c r="CJ4" s="406"/>
      <c r="CK4" s="406"/>
      <c r="CL4" s="460"/>
      <c r="CM4" s="406"/>
      <c r="CN4" s="406"/>
      <c r="CQ4" s="190"/>
      <c r="CR4" s="465"/>
    </row>
    <row r="5" spans="1:99" s="123" customFormat="1" ht="36.6" thickBot="1" x14ac:dyDescent="0.35">
      <c r="A5" s="1058" t="s">
        <v>810</v>
      </c>
      <c r="B5" s="414"/>
      <c r="C5" s="436" t="s">
        <v>363</v>
      </c>
      <c r="D5" s="436" t="str">
        <f>'Org Raw Data'!$G$14</f>
        <v>ORG_L3_297</v>
      </c>
      <c r="E5" s="436" t="str">
        <f ca="1">OFFSET('Org Raw Data'!$G$14,0,1)</f>
        <v>CSALT</v>
      </c>
      <c r="F5" s="436" t="s">
        <v>364</v>
      </c>
      <c r="G5" s="436" t="str">
        <f>'Org Raw Data'!$G$7</f>
        <v>ORG_L3_280</v>
      </c>
      <c r="H5" s="436" t="str">
        <f ca="1">OFFSET('Org Raw Data'!$G$7,0,1)</f>
        <v>SSE</v>
      </c>
      <c r="I5" s="436" t="s">
        <v>365</v>
      </c>
      <c r="J5" s="436" t="str">
        <f>'Org Raw Data'!$G$7</f>
        <v>ORG_L3_280</v>
      </c>
      <c r="K5" s="436" t="str">
        <f ca="1">OFFSET('Org Raw Data'!$G$7,0,1)</f>
        <v>SSE</v>
      </c>
      <c r="L5" s="436" t="s">
        <v>366</v>
      </c>
      <c r="M5" s="436" t="str">
        <f>'Org Raw Data'!$G$7</f>
        <v>ORG_L3_280</v>
      </c>
      <c r="N5" s="436" t="str">
        <f ca="1">OFFSET('Org Raw Data'!$G$7,0,1)</f>
        <v>SSE</v>
      </c>
      <c r="O5" s="436" t="s">
        <v>367</v>
      </c>
      <c r="P5" s="436" t="str">
        <f>'Org Raw Data'!$G$14</f>
        <v>ORG_L3_297</v>
      </c>
      <c r="Q5" s="436" t="str">
        <f ca="1">OFFSET('Org Raw Data'!$G$14,0,1)</f>
        <v>CSALT</v>
      </c>
      <c r="R5" s="437" t="s">
        <v>368</v>
      </c>
      <c r="S5" s="437" t="str">
        <f>'Org Raw Data'!$G$14</f>
        <v>ORG_L3_297</v>
      </c>
      <c r="T5" s="437" t="str">
        <f ca="1">OFFSET('Org Raw Data'!$G$14,0,1)</f>
        <v>CSALT</v>
      </c>
      <c r="U5" s="437" t="s">
        <v>369</v>
      </c>
      <c r="V5" s="437" t="str">
        <f>'Org Raw Data'!$G$7</f>
        <v>ORG_L3_280</v>
      </c>
      <c r="W5" s="437" t="str">
        <f ca="1">OFFSET('Org Raw Data'!$G$7,0,1)</f>
        <v>SSE</v>
      </c>
      <c r="X5" s="437" t="s">
        <v>370</v>
      </c>
      <c r="Y5" s="437" t="str">
        <f>'Org Raw Data'!$G$20</f>
        <v>ORG_L3_294</v>
      </c>
      <c r="Z5" s="437" t="str">
        <f ca="1">OFFSET('Org Raw Data'!$G$20,0,1)</f>
        <v>ASU</v>
      </c>
      <c r="AA5" s="436" t="s">
        <v>371</v>
      </c>
      <c r="AB5" s="438" t="str">
        <f>'Org Raw Data'!$G$20</f>
        <v>ORG_L3_294</v>
      </c>
      <c r="AC5" s="438" t="str">
        <f ca="1">OFFSET('Org Raw Data'!$G$20,0,1)</f>
        <v>ASU</v>
      </c>
      <c r="AD5" s="436" t="s">
        <v>372</v>
      </c>
      <c r="AE5" s="436" t="str">
        <f>'Org Raw Data'!$G$32</f>
        <v>ORG_L3_277</v>
      </c>
      <c r="AF5" s="436" t="str">
        <f ca="1">OFFSET('Org Raw Data'!$G$32,0,1)</f>
        <v>RES</v>
      </c>
      <c r="AG5" s="438" t="s">
        <v>373</v>
      </c>
      <c r="AH5" s="438" t="str">
        <f>'Org Raw Data'!$G$32</f>
        <v>ORG_L3_277</v>
      </c>
      <c r="AI5" s="438" t="str">
        <f ca="1">OFFSET('Org Raw Data'!$G$32,0,1)</f>
        <v>RES</v>
      </c>
      <c r="AJ5" s="438" t="s">
        <v>374</v>
      </c>
      <c r="AK5" s="438" t="str">
        <f>'Org Raw Data'!$G$32</f>
        <v>ORG_L3_277</v>
      </c>
      <c r="AL5" s="438" t="str">
        <f ca="1">OFFSET('Org Raw Data'!$G$32,0,1)</f>
        <v>RES</v>
      </c>
      <c r="AM5" s="438" t="s">
        <v>375</v>
      </c>
      <c r="AN5" s="438" t="str">
        <f>'Org Raw Data'!$G$32</f>
        <v>ORG_L3_277</v>
      </c>
      <c r="AO5" s="438" t="str">
        <f ca="1">OFFSET('Org Raw Data'!$G$32,0,1)</f>
        <v>RES</v>
      </c>
      <c r="AP5" s="438" t="s">
        <v>376</v>
      </c>
      <c r="AQ5" s="438" t="str">
        <f>'Org Raw Data'!$G$32</f>
        <v>ORG_L3_277</v>
      </c>
      <c r="AR5" s="438" t="str">
        <f ca="1">OFFSET('Org Raw Data'!$G$32,0,1)</f>
        <v>RES</v>
      </c>
      <c r="AS5" s="438" t="s">
        <v>377</v>
      </c>
      <c r="AT5" s="438" t="str">
        <f>'Org Raw Data'!$G$32</f>
        <v>ORG_L3_277</v>
      </c>
      <c r="AU5" s="438" t="str">
        <f ca="1">OFFSET('Org Raw Data'!$G$32,0,1)</f>
        <v>RES</v>
      </c>
      <c r="AV5" s="438" t="s">
        <v>378</v>
      </c>
      <c r="AW5" s="438" t="str">
        <f>'Org Raw Data'!$G$19</f>
        <v>ORG_L3_279</v>
      </c>
      <c r="AX5" s="438" t="str">
        <f ca="1">OFFSET('Org Raw Data'!$G$19,0,1)</f>
        <v>IAU</v>
      </c>
      <c r="AY5" s="438" t="s">
        <v>379</v>
      </c>
      <c r="AZ5" s="438" t="str">
        <f>'Org Raw Data'!$G$19</f>
        <v>ORG_L3_279</v>
      </c>
      <c r="BA5" s="438" t="str">
        <f ca="1">OFFSET('Org Raw Data'!$G$19,0,1)</f>
        <v>IAU</v>
      </c>
      <c r="BB5" s="438" t="s">
        <v>380</v>
      </c>
      <c r="BC5" s="438" t="str">
        <f>'Org Raw Data'!$G$27</f>
        <v>ORG_L3_291</v>
      </c>
      <c r="BD5" s="438" t="str">
        <f ca="1">OFFSET('Org Raw Data'!$G$27,0,1)</f>
        <v>GRM</v>
      </c>
      <c r="BE5" s="438" t="s">
        <v>381</v>
      </c>
      <c r="BF5" s="438" t="str">
        <f>'Org Raw Data'!$G$15</f>
        <v>ORG_L3_306</v>
      </c>
      <c r="BG5" s="438" t="str">
        <f ca="1">OFFSET('Org Raw Data'!$G$15,0,1)</f>
        <v>LIB</v>
      </c>
      <c r="BH5" s="438" t="s">
        <v>382</v>
      </c>
      <c r="BI5" s="438" t="str">
        <f>'Org Raw Data'!$G$52</f>
        <v>ORG_L3_298</v>
      </c>
      <c r="BJ5" s="438" t="str">
        <f ca="1">OFFSET('Org Raw Data'!$G$52,0,1)</f>
        <v>ADV</v>
      </c>
      <c r="BK5" s="438" t="s">
        <v>383</v>
      </c>
      <c r="BL5" s="438" t="str">
        <f>'Org Raw Data'!$G$43</f>
        <v>ORG_L3_272</v>
      </c>
      <c r="BM5" s="438" t="str">
        <f ca="1">OFFSET('Org Raw Data'!$G$43,0,1)</f>
        <v>MC</v>
      </c>
      <c r="BN5" s="438" t="s">
        <v>384</v>
      </c>
      <c r="BO5" s="438" t="str">
        <f>'Org Raw Data'!$G$7</f>
        <v>ORG_L3_280</v>
      </c>
      <c r="BP5" s="438" t="str">
        <f ca="1">OFFSET('Org Raw Data'!$G$7,0,1)</f>
        <v>SSE</v>
      </c>
      <c r="BQ5" s="438" t="s">
        <v>385</v>
      </c>
      <c r="BR5" s="438" t="str">
        <f>'Org Raw Data'!$G$27</f>
        <v>ORG_L3_291</v>
      </c>
      <c r="BS5" s="438" t="str">
        <f ca="1">OFFSET('Org Raw Data'!$G$27,0,1)</f>
        <v>GRM</v>
      </c>
      <c r="BT5" s="438" t="s">
        <v>386</v>
      </c>
      <c r="BU5" s="438" t="str">
        <f>'Org Raw Data'!$G$17</f>
        <v>ORG_L3_271</v>
      </c>
      <c r="BV5" s="438" t="str">
        <f ca="1">OFFSET('Org Raw Data'!$G$17,0,1)</f>
        <v>ITS</v>
      </c>
      <c r="BW5" s="417"/>
      <c r="BX5" s="418" t="s">
        <v>387</v>
      </c>
      <c r="BY5" s="419"/>
      <c r="BZ5" s="439"/>
      <c r="CA5" s="438" t="s">
        <v>388</v>
      </c>
      <c r="CB5" s="438" t="str">
        <f>'Org Raw Data'!$G$28</f>
        <v>ORG_L3_299</v>
      </c>
      <c r="CC5" s="438" t="str">
        <f ca="1">OFFSET('Org Raw Data'!$G$28,0,1)</f>
        <v>FS</v>
      </c>
      <c r="CD5" s="438" t="s">
        <v>389</v>
      </c>
      <c r="CE5" s="438" t="str">
        <f>'Org Raw Data'!$G$19</f>
        <v>ORG_L3_279</v>
      </c>
      <c r="CF5" s="438" t="str">
        <f ca="1">OFFSET('Org Raw Data'!$G$19,0,1)</f>
        <v>IAU</v>
      </c>
      <c r="CG5" s="438" t="s">
        <v>390</v>
      </c>
      <c r="CH5" s="438" t="str">
        <f>'Org Raw Data'!$G$21</f>
        <v>ORG_L3_296</v>
      </c>
      <c r="CI5" s="438" t="str">
        <f ca="1">OFFSET('Org Raw Data'!$G$21,0,1)</f>
        <v>FM</v>
      </c>
      <c r="CJ5" s="417"/>
      <c r="CK5" s="418" t="s">
        <v>391</v>
      </c>
      <c r="CL5" s="419"/>
      <c r="CM5" s="439"/>
      <c r="CN5" s="417"/>
      <c r="CO5" s="418" t="s">
        <v>388</v>
      </c>
      <c r="CP5" s="519"/>
      <c r="CQ5" s="461"/>
      <c r="CR5" s="462"/>
    </row>
    <row r="6" spans="1:99" ht="41.4" customHeight="1" thickTop="1" thickBot="1" x14ac:dyDescent="0.35">
      <c r="A6" s="1059"/>
      <c r="B6" s="415"/>
      <c r="C6" s="413" t="s">
        <v>393</v>
      </c>
      <c r="D6" s="183" t="str">
        <f>'Org Raw Data'!$G$14</f>
        <v>ORG_L3_297</v>
      </c>
      <c r="E6" s="183" t="str">
        <f ca="1">OFFSET('Org Raw Data'!$G$14,0,1)</f>
        <v>CSALT</v>
      </c>
      <c r="F6" s="346" t="s">
        <v>394</v>
      </c>
      <c r="G6" s="183" t="str">
        <f>'Org Raw Data'!$G$7</f>
        <v>ORG_L3_280</v>
      </c>
      <c r="H6" s="183" t="str">
        <f ca="1">OFFSET('Org Raw Data'!$G$7,0,1)</f>
        <v>SSE</v>
      </c>
      <c r="I6" s="346" t="s">
        <v>395</v>
      </c>
      <c r="J6" s="183" t="str">
        <f>'Org Raw Data'!$G$7</f>
        <v>ORG_L3_280</v>
      </c>
      <c r="K6" s="183" t="str">
        <f ca="1">OFFSET('Org Raw Data'!$G$7,0,1)</f>
        <v>SSE</v>
      </c>
      <c r="L6" s="346" t="s">
        <v>396</v>
      </c>
      <c r="M6" s="183" t="str">
        <f>'Org Raw Data'!$G$7</f>
        <v>ORG_L3_280</v>
      </c>
      <c r="N6" s="183" t="str">
        <f ca="1">OFFSET('Org Raw Data'!$G$7,0,1)</f>
        <v>SSE</v>
      </c>
      <c r="O6" s="346" t="s">
        <v>397</v>
      </c>
      <c r="P6" s="183" t="str">
        <f>'Org Raw Data'!$G$14</f>
        <v>ORG_L3_297</v>
      </c>
      <c r="Q6" s="183" t="str">
        <f ca="1">OFFSET('Org Raw Data'!$G$14,0,1)</f>
        <v>CSALT</v>
      </c>
      <c r="R6" s="346" t="s">
        <v>398</v>
      </c>
      <c r="S6" s="183" t="str">
        <f>'Org Raw Data'!$G$14</f>
        <v>ORG_L3_297</v>
      </c>
      <c r="T6" s="183" t="str">
        <f ca="1">OFFSET('Org Raw Data'!$G$14,0,1)</f>
        <v>CSALT</v>
      </c>
      <c r="U6" s="346" t="s">
        <v>399</v>
      </c>
      <c r="V6" s="183" t="str">
        <f>'Org Raw Data'!$G$7</f>
        <v>ORG_L3_280</v>
      </c>
      <c r="W6" s="183" t="str">
        <f ca="1">OFFSET('Org Raw Data'!$G$7,0,1)</f>
        <v>SSE</v>
      </c>
      <c r="X6" s="346" t="s">
        <v>400</v>
      </c>
      <c r="Y6" s="183" t="str">
        <f>'Org Raw Data'!$G$20</f>
        <v>ORG_L3_294</v>
      </c>
      <c r="Z6" s="183" t="str">
        <f ca="1">OFFSET('Org Raw Data'!$G$20,0,1)</f>
        <v>ASU</v>
      </c>
      <c r="AA6" s="346" t="s">
        <v>401</v>
      </c>
      <c r="AB6" s="183" t="str">
        <f>'Org Raw Data'!$G$20</f>
        <v>ORG_L3_294</v>
      </c>
      <c r="AC6" s="183" t="str">
        <f ca="1">OFFSET('Org Raw Data'!$G$20,0,1)</f>
        <v>ASU</v>
      </c>
      <c r="AD6" s="346" t="s">
        <v>402</v>
      </c>
      <c r="AE6" s="183" t="str">
        <f>'Org Raw Data'!$G$32</f>
        <v>ORG_L3_277</v>
      </c>
      <c r="AF6" s="183" t="str">
        <f ca="1">OFFSET('Org Raw Data'!$G$32,0,1)</f>
        <v>RES</v>
      </c>
      <c r="AG6" s="346" t="s">
        <v>403</v>
      </c>
      <c r="AH6" s="183" t="str">
        <f>'Org Raw Data'!$G$32</f>
        <v>ORG_L3_277</v>
      </c>
      <c r="AI6" s="183" t="str">
        <f ca="1">OFFSET('Org Raw Data'!$G$32,0,1)</f>
        <v>RES</v>
      </c>
      <c r="AJ6" s="346" t="s">
        <v>404</v>
      </c>
      <c r="AK6" s="183" t="str">
        <f>'Org Raw Data'!$G$32</f>
        <v>ORG_L3_277</v>
      </c>
      <c r="AL6" s="183" t="str">
        <f ca="1">OFFSET('Org Raw Data'!$G$32,0,1)</f>
        <v>RES</v>
      </c>
      <c r="AM6" s="346" t="s">
        <v>405</v>
      </c>
      <c r="AN6" s="183" t="str">
        <f>'Org Raw Data'!$G$32</f>
        <v>ORG_L3_277</v>
      </c>
      <c r="AO6" s="183" t="str">
        <f ca="1">OFFSET('Org Raw Data'!$G$32,0,1)</f>
        <v>RES</v>
      </c>
      <c r="AP6" s="346" t="s">
        <v>406</v>
      </c>
      <c r="AQ6" s="183" t="str">
        <f>'Org Raw Data'!$G$32</f>
        <v>ORG_L3_277</v>
      </c>
      <c r="AR6" s="183" t="str">
        <f ca="1">OFFSET('Org Raw Data'!$G$32,0,1)</f>
        <v>RES</v>
      </c>
      <c r="AS6" s="346" t="s">
        <v>407</v>
      </c>
      <c r="AT6" s="183" t="str">
        <f>'Org Raw Data'!$G$32</f>
        <v>ORG_L3_277</v>
      </c>
      <c r="AU6" s="183" t="str">
        <f ca="1">OFFSET('Org Raw Data'!$G$32,0,1)</f>
        <v>RES</v>
      </c>
      <c r="AV6" s="346" t="s">
        <v>408</v>
      </c>
      <c r="AW6" s="183" t="str">
        <f>'Org Raw Data'!$G$19</f>
        <v>ORG_L3_279</v>
      </c>
      <c r="AX6" s="183" t="str">
        <f ca="1">OFFSET('Org Raw Data'!$G$19,0,1)</f>
        <v>IAU</v>
      </c>
      <c r="AY6" s="346" t="s">
        <v>409</v>
      </c>
      <c r="AZ6" s="183" t="str">
        <f>'Org Raw Data'!$G$19</f>
        <v>ORG_L3_279</v>
      </c>
      <c r="BA6" s="183" t="str">
        <f ca="1">OFFSET('Org Raw Data'!$G$19,0,1)</f>
        <v>IAU</v>
      </c>
      <c r="BB6" s="346" t="s">
        <v>410</v>
      </c>
      <c r="BC6" s="183" t="str">
        <f>'Org Raw Data'!$G$27</f>
        <v>ORG_L3_291</v>
      </c>
      <c r="BD6" s="183" t="str">
        <f ca="1">OFFSET('Org Raw Data'!$G$27,0,1)</f>
        <v>GRM</v>
      </c>
      <c r="BE6" s="346" t="s">
        <v>411</v>
      </c>
      <c r="BF6" s="183" t="str">
        <f>'Org Raw Data'!$G$15</f>
        <v>ORG_L3_306</v>
      </c>
      <c r="BG6" s="183" t="str">
        <f ca="1">OFFSET('Org Raw Data'!$G$15,0,1)</f>
        <v>LIB</v>
      </c>
      <c r="BH6" s="346" t="s">
        <v>412</v>
      </c>
      <c r="BI6" s="183" t="str">
        <f>'Org Raw Data'!$G$52</f>
        <v>ORG_L3_298</v>
      </c>
      <c r="BJ6" s="183" t="str">
        <f ca="1">OFFSET('Org Raw Data'!$G$52,0,1)</f>
        <v>ADV</v>
      </c>
      <c r="BK6" s="346" t="s">
        <v>413</v>
      </c>
      <c r="BL6" s="183" t="str">
        <f>'Org Raw Data'!$G$43</f>
        <v>ORG_L3_272</v>
      </c>
      <c r="BM6" s="183" t="str">
        <f ca="1">OFFSET('Org Raw Data'!$G$43,0,1)</f>
        <v>MC</v>
      </c>
      <c r="BN6" s="346" t="s">
        <v>414</v>
      </c>
      <c r="BO6" s="345" t="str">
        <f>'Org Raw Data'!$G$43</f>
        <v>ORG_L3_272</v>
      </c>
      <c r="BP6" s="345" t="str">
        <f ca="1">OFFSET('Org Raw Data'!$G$43,0,1)</f>
        <v>MC</v>
      </c>
      <c r="BQ6" s="346" t="s">
        <v>415</v>
      </c>
      <c r="BR6" s="183" t="str">
        <f>'Org Raw Data'!$G$27</f>
        <v>ORG_L3_291</v>
      </c>
      <c r="BS6" s="183" t="str">
        <f ca="1">OFFSET('Org Raw Data'!$G$27,0,1)</f>
        <v>GRM</v>
      </c>
      <c r="BT6" s="346" t="s">
        <v>416</v>
      </c>
      <c r="BU6" s="183" t="str">
        <f>'Org Raw Data'!$G$17</f>
        <v>ORG_L3_271</v>
      </c>
      <c r="BV6" s="183" t="str">
        <f ca="1">OFFSET('Org Raw Data'!$G$17,0,1)</f>
        <v>ITS</v>
      </c>
      <c r="BW6" s="250"/>
      <c r="BX6" s="346" t="s">
        <v>417</v>
      </c>
      <c r="BY6" s="230"/>
      <c r="BZ6" s="217"/>
      <c r="CA6" s="346" t="s">
        <v>418</v>
      </c>
      <c r="CB6" s="183" t="str">
        <f>'Org Raw Data'!$G$28</f>
        <v>ORG_L3_299</v>
      </c>
      <c r="CC6" s="183" t="str">
        <f ca="1">OFFSET('Org Raw Data'!$G$28,0,1)</f>
        <v>FS</v>
      </c>
      <c r="CD6" s="346" t="s">
        <v>419</v>
      </c>
      <c r="CE6" s="183" t="str">
        <f>'Org Raw Data'!$G$19</f>
        <v>ORG_L3_279</v>
      </c>
      <c r="CF6" s="183" t="str">
        <f ca="1">OFFSET('Org Raw Data'!$G$19,0,1)</f>
        <v>IAU</v>
      </c>
      <c r="CG6" s="346" t="s">
        <v>420</v>
      </c>
      <c r="CH6" s="183" t="str">
        <f>'Org Raw Data'!$G$21</f>
        <v>ORG_L3_296</v>
      </c>
      <c r="CI6" s="183" t="str">
        <f ca="1">OFFSET('Org Raw Data'!$G$21,0,1)</f>
        <v>FM</v>
      </c>
      <c r="CJ6" s="250"/>
      <c r="CK6" s="447" t="s">
        <v>421</v>
      </c>
      <c r="CL6" s="459" t="s">
        <v>47</v>
      </c>
      <c r="CM6" s="217"/>
      <c r="CN6" s="250"/>
      <c r="CO6" s="447" t="s">
        <v>418</v>
      </c>
      <c r="CP6" s="459" t="s">
        <v>181</v>
      </c>
      <c r="CQ6" s="288"/>
      <c r="CR6" s="398"/>
    </row>
    <row r="7" spans="1:99" ht="25.2" thickTop="1" thickBot="1" x14ac:dyDescent="0.35">
      <c r="A7" s="1059"/>
      <c r="B7" s="415"/>
      <c r="C7" s="413" t="s">
        <v>422</v>
      </c>
      <c r="D7" s="183" t="str">
        <f>'Org Raw Data'!$G$14</f>
        <v>ORG_L3_297</v>
      </c>
      <c r="E7" s="183" t="str">
        <f ca="1">OFFSET('Org Raw Data'!$G$14,0,1)</f>
        <v>CSALT</v>
      </c>
      <c r="F7" s="346" t="s">
        <v>423</v>
      </c>
      <c r="G7" s="345" t="str">
        <f>'Org Raw Data'!$G$45</f>
        <v>ORG_L3_282</v>
      </c>
      <c r="H7" s="345" t="str">
        <f ca="1">OFFSET('Org Raw Data'!$G$45,0,1)</f>
        <v>INTOFF</v>
      </c>
      <c r="I7" s="346" t="s">
        <v>424</v>
      </c>
      <c r="J7" s="183" t="str">
        <f>'Org Raw Data'!$G$7</f>
        <v>ORG_L3_280</v>
      </c>
      <c r="K7" s="183" t="str">
        <f ca="1">OFFSET('Org Raw Data'!$G$7,0,1)</f>
        <v>SSE</v>
      </c>
      <c r="L7" s="346" t="s">
        <v>425</v>
      </c>
      <c r="M7" s="183" t="str">
        <f>'Org Raw Data'!$G$7</f>
        <v>ORG_L3_280</v>
      </c>
      <c r="N7" s="183" t="str">
        <f ca="1">OFFSET('Org Raw Data'!$G$7,0,1)</f>
        <v>SSE</v>
      </c>
      <c r="O7" s="1009" t="s">
        <v>426</v>
      </c>
      <c r="P7" s="183" t="str">
        <f>'Org Raw Data'!$G$14</f>
        <v>ORG_L3_297</v>
      </c>
      <c r="Q7" s="183" t="str">
        <f ca="1">OFFSET('Org Raw Data'!$G$14,0,1)</f>
        <v>CSALT</v>
      </c>
      <c r="R7" s="346" t="s">
        <v>427</v>
      </c>
      <c r="S7" s="183" t="str">
        <f>'Org Raw Data'!$G$14</f>
        <v>ORG_L3_297</v>
      </c>
      <c r="T7" s="183" t="str">
        <f ca="1">OFFSET('Org Raw Data'!$G$14,0,1)</f>
        <v>CSALT</v>
      </c>
      <c r="U7" s="183"/>
      <c r="V7" s="183"/>
      <c r="W7" s="183"/>
      <c r="X7" s="346" t="s">
        <v>428</v>
      </c>
      <c r="Y7" s="183" t="str">
        <f>'Org Raw Data'!$G$20</f>
        <v>ORG_L3_294</v>
      </c>
      <c r="Z7" s="183" t="str">
        <f ca="1">OFFSET('Org Raw Data'!$G$20,0,1)</f>
        <v>ASU</v>
      </c>
      <c r="AA7" s="346" t="s">
        <v>429</v>
      </c>
      <c r="AB7" s="183" t="str">
        <f>'Org Raw Data'!$G$20</f>
        <v>ORG_L3_294</v>
      </c>
      <c r="AC7" s="183" t="str">
        <f ca="1">OFFSET('Org Raw Data'!$G$20,0,1)</f>
        <v>ASU</v>
      </c>
      <c r="AD7" s="346" t="s">
        <v>430</v>
      </c>
      <c r="AE7" s="183" t="str">
        <f>'Org Raw Data'!$G$32</f>
        <v>ORG_L3_277</v>
      </c>
      <c r="AF7" s="183" t="str">
        <f ca="1">OFFSET('Org Raw Data'!$G$32,0,1)</f>
        <v>RES</v>
      </c>
      <c r="AG7" s="346" t="s">
        <v>431</v>
      </c>
      <c r="AH7" s="183" t="str">
        <f>'Org Raw Data'!$G$32</f>
        <v>ORG_L3_277</v>
      </c>
      <c r="AI7" s="183" t="str">
        <f ca="1">OFFSET('Org Raw Data'!$G$32,0,1)</f>
        <v>RES</v>
      </c>
      <c r="AJ7" s="346" t="s">
        <v>432</v>
      </c>
      <c r="AK7" s="183" t="str">
        <f>'Org Raw Data'!$G$32</f>
        <v>ORG_L3_277</v>
      </c>
      <c r="AL7" s="183" t="str">
        <f ca="1">OFFSET('Org Raw Data'!$G$32,0,1)</f>
        <v>RES</v>
      </c>
      <c r="AM7" s="346" t="s">
        <v>433</v>
      </c>
      <c r="AN7" s="183" t="str">
        <f>'Org Raw Data'!$G$32</f>
        <v>ORG_L3_277</v>
      </c>
      <c r="AO7" s="183" t="str">
        <f ca="1">OFFSET('Org Raw Data'!$G$32,0,1)</f>
        <v>RES</v>
      </c>
      <c r="AP7" s="346" t="s">
        <v>434</v>
      </c>
      <c r="AQ7" s="183" t="str">
        <f>'Org Raw Data'!$G$32</f>
        <v>ORG_L3_277</v>
      </c>
      <c r="AR7" s="183" t="str">
        <f ca="1">OFFSET('Org Raw Data'!$G$32,0,1)</f>
        <v>RES</v>
      </c>
      <c r="AS7" s="346" t="s">
        <v>435</v>
      </c>
      <c r="AT7" s="183" t="str">
        <f>'Org Raw Data'!$G$32</f>
        <v>ORG_L3_277</v>
      </c>
      <c r="AU7" s="183" t="str">
        <f ca="1">OFFSET('Org Raw Data'!$G$32,0,1)</f>
        <v>RES</v>
      </c>
      <c r="AV7" s="346" t="s">
        <v>436</v>
      </c>
      <c r="AW7" s="183" t="str">
        <f>'Org Raw Data'!$G$19</f>
        <v>ORG_L3_279</v>
      </c>
      <c r="AX7" s="183" t="str">
        <f ca="1">OFFSET('Org Raw Data'!$G$19,0,1)</f>
        <v>IAU</v>
      </c>
      <c r="AY7" s="346" t="s">
        <v>437</v>
      </c>
      <c r="AZ7" s="345" t="str">
        <f>'Org Raw Data'!$G$17</f>
        <v>ORG_L3_271</v>
      </c>
      <c r="BA7" s="345" t="str">
        <f ca="1">OFFSET('Org Raw Data'!$G$17,0,1)</f>
        <v>ITS</v>
      </c>
      <c r="BB7" s="346" t="s">
        <v>438</v>
      </c>
      <c r="BC7" s="183" t="str">
        <f>'Org Raw Data'!$G$27</f>
        <v>ORG_L3_291</v>
      </c>
      <c r="BD7" s="183" t="str">
        <f ca="1">OFFSET('Org Raw Data'!$G$27,0,1)</f>
        <v>GRM</v>
      </c>
      <c r="BE7" s="346" t="s">
        <v>439</v>
      </c>
      <c r="BF7" s="183" t="str">
        <f>'Org Raw Data'!$G$15</f>
        <v>ORG_L3_306</v>
      </c>
      <c r="BG7" s="183" t="str">
        <f ca="1">OFFSET('Org Raw Data'!$G$15,0,1)</f>
        <v>LIB</v>
      </c>
      <c r="BH7" s="346" t="s">
        <v>440</v>
      </c>
      <c r="BI7" s="183" t="str">
        <f>'Org Raw Data'!$G$52</f>
        <v>ORG_L3_298</v>
      </c>
      <c r="BJ7" s="183" t="str">
        <f ca="1">OFFSET('Org Raw Data'!$G$52,0,1)</f>
        <v>ADV</v>
      </c>
      <c r="BK7" s="346" t="s">
        <v>441</v>
      </c>
      <c r="BL7" s="183" t="str">
        <f>'Org Raw Data'!$G$43</f>
        <v>ORG_L3_272</v>
      </c>
      <c r="BM7" s="183" t="str">
        <f ca="1">OFFSET('Org Raw Data'!$G$43,0,1)</f>
        <v>MC</v>
      </c>
      <c r="BN7" s="346" t="s">
        <v>442</v>
      </c>
      <c r="BO7" s="345" t="str">
        <f>'Org Raw Data'!$G$17</f>
        <v>ORG_L3_271</v>
      </c>
      <c r="BP7" s="345" t="str">
        <f ca="1">OFFSET('Org Raw Data'!$G$17,0,1)</f>
        <v>ITS</v>
      </c>
      <c r="BQ7" s="346" t="s">
        <v>443</v>
      </c>
      <c r="BR7" s="183" t="str">
        <f>'Org Raw Data'!$G$27</f>
        <v>ORG_L3_291</v>
      </c>
      <c r="BS7" s="183" t="str">
        <f ca="1">OFFSET('Org Raw Data'!$G$27,0,1)</f>
        <v>GRM</v>
      </c>
      <c r="BT7" s="346" t="s">
        <v>444</v>
      </c>
      <c r="BU7" s="183" t="str">
        <f>'Org Raw Data'!$G$17</f>
        <v>ORG_L3_271</v>
      </c>
      <c r="BV7" s="183" t="str">
        <f ca="1">OFFSET('Org Raw Data'!$G$17,0,1)</f>
        <v>ITS</v>
      </c>
      <c r="BW7" s="250"/>
      <c r="BX7" s="346" t="s">
        <v>445</v>
      </c>
      <c r="BY7" s="230"/>
      <c r="BZ7" s="217"/>
      <c r="CA7" s="346" t="s">
        <v>446</v>
      </c>
      <c r="CB7" s="183" t="str">
        <f>'Org Raw Data'!$G$28</f>
        <v>ORG_L3_299</v>
      </c>
      <c r="CC7" s="183" t="str">
        <f ca="1">OFFSET('Org Raw Data'!$G$28,0,1)</f>
        <v>FS</v>
      </c>
      <c r="CD7" s="346" t="s">
        <v>447</v>
      </c>
      <c r="CE7" s="183" t="str">
        <f>'Org Raw Data'!$G$19</f>
        <v>ORG_L3_279</v>
      </c>
      <c r="CF7" s="183" t="str">
        <f ca="1">OFFSET('Org Raw Data'!$G$19,0,1)</f>
        <v>IAU</v>
      </c>
      <c r="CG7" s="346" t="s">
        <v>448</v>
      </c>
      <c r="CH7" s="183" t="str">
        <f>'Org Raw Data'!$G$21</f>
        <v>ORG_L3_296</v>
      </c>
      <c r="CI7" s="183" t="str">
        <f ca="1">OFFSET('Org Raw Data'!$G$21,0,1)</f>
        <v>FM</v>
      </c>
      <c r="CJ7" s="250"/>
      <c r="CK7" s="447" t="s">
        <v>449</v>
      </c>
      <c r="CL7" s="459" t="s">
        <v>306</v>
      </c>
      <c r="CM7" s="217"/>
      <c r="CN7" s="250"/>
      <c r="CO7" s="447" t="s">
        <v>446</v>
      </c>
      <c r="CP7" s="459" t="s">
        <v>181</v>
      </c>
      <c r="CQ7" s="288"/>
      <c r="CR7" s="398"/>
    </row>
    <row r="8" spans="1:99" ht="25.2" thickTop="1" thickBot="1" x14ac:dyDescent="0.35">
      <c r="A8" s="1059"/>
      <c r="B8" s="415"/>
      <c r="C8" s="413" t="s">
        <v>450</v>
      </c>
      <c r="D8" s="183" t="str">
        <f>'Org Raw Data'!$G$14</f>
        <v>ORG_L3_297</v>
      </c>
      <c r="E8" s="183" t="str">
        <f ca="1">OFFSET('Org Raw Data'!$G$14,0,1)</f>
        <v>CSALT</v>
      </c>
      <c r="F8" s="183"/>
      <c r="G8" s="183"/>
      <c r="H8" s="183"/>
      <c r="I8" s="346" t="s">
        <v>451</v>
      </c>
      <c r="J8" s="183" t="str">
        <f>'Org Raw Data'!$G$7</f>
        <v>ORG_L3_280</v>
      </c>
      <c r="K8" s="183" t="str">
        <f ca="1">OFFSET('Org Raw Data'!$G$7,0,1)</f>
        <v>SSE</v>
      </c>
      <c r="L8" s="346" t="s">
        <v>452</v>
      </c>
      <c r="M8" s="183" t="str">
        <f>'Org Raw Data'!$G$7</f>
        <v>ORG_L3_280</v>
      </c>
      <c r="N8" s="183" t="str">
        <f ca="1">OFFSET('Org Raw Data'!$G$7,0,1)</f>
        <v>SSE</v>
      </c>
      <c r="O8" s="1009"/>
      <c r="P8" s="345" t="str">
        <f>'Org Raw Data'!$G$20</f>
        <v>ORG_L3_294</v>
      </c>
      <c r="Q8" s="345" t="str">
        <f ca="1">OFFSET('Org Raw Data'!$G$20,0,1)</f>
        <v>ASU</v>
      </c>
      <c r="R8" s="183"/>
      <c r="S8" s="183"/>
      <c r="T8" s="183"/>
      <c r="U8" s="183"/>
      <c r="V8" s="183"/>
      <c r="W8" s="183"/>
      <c r="X8" s="346" t="s">
        <v>454</v>
      </c>
      <c r="Y8" s="183" t="str">
        <f>'Org Raw Data'!$G$20</f>
        <v>ORG_L3_294</v>
      </c>
      <c r="Z8" s="183" t="str">
        <f ca="1">OFFSET('Org Raw Data'!$G$20,0,1)</f>
        <v>ASU</v>
      </c>
      <c r="AA8" s="346" t="s">
        <v>455</v>
      </c>
      <c r="AB8" s="183" t="str">
        <f>'Org Raw Data'!$G$20</f>
        <v>ORG_L3_294</v>
      </c>
      <c r="AC8" s="183" t="str">
        <f ca="1">OFFSET('Org Raw Data'!$G$20,0,1)</f>
        <v>ASU</v>
      </c>
      <c r="AD8" s="346" t="s">
        <v>456</v>
      </c>
      <c r="AE8" s="183" t="str">
        <f>'Org Raw Data'!$G$32</f>
        <v>ORG_L3_277</v>
      </c>
      <c r="AF8" s="183" t="str">
        <f ca="1">OFFSET('Org Raw Data'!$G$32,0,1)</f>
        <v>RES</v>
      </c>
      <c r="AG8" s="183"/>
      <c r="AH8" s="183"/>
      <c r="AI8" s="183"/>
      <c r="AJ8" s="346" t="s">
        <v>457</v>
      </c>
      <c r="AK8" s="183" t="str">
        <f>'Org Raw Data'!$G$32</f>
        <v>ORG_L3_277</v>
      </c>
      <c r="AL8" s="183" t="str">
        <f ca="1">OFFSET('Org Raw Data'!$G$32,0,1)</f>
        <v>RES</v>
      </c>
      <c r="AM8" s="183"/>
      <c r="AN8" s="183"/>
      <c r="AO8" s="183"/>
      <c r="AP8" s="346" t="s">
        <v>458</v>
      </c>
      <c r="AQ8" s="183" t="str">
        <f>'Org Raw Data'!$G$32</f>
        <v>ORG_L3_277</v>
      </c>
      <c r="AR8" s="183" t="str">
        <f ca="1">OFFSET('Org Raw Data'!$G$32,0,1)</f>
        <v>RES</v>
      </c>
      <c r="AS8" s="346" t="s">
        <v>459</v>
      </c>
      <c r="AT8" s="183" t="str">
        <f>'Org Raw Data'!$G$32</f>
        <v>ORG_L3_277</v>
      </c>
      <c r="AU8" s="183" t="str">
        <f ca="1">OFFSET('Org Raw Data'!$G$32,0,1)</f>
        <v>RES</v>
      </c>
      <c r="AV8" s="183"/>
      <c r="AW8" s="183"/>
      <c r="AX8" s="183"/>
      <c r="AY8" s="346" t="s">
        <v>460</v>
      </c>
      <c r="AZ8" s="183" t="str">
        <f>'Org Raw Data'!$G$20</f>
        <v>ORG_L3_294</v>
      </c>
      <c r="BA8" s="183" t="str">
        <f ca="1">OFFSET('Org Raw Data'!$G$20,0,1)</f>
        <v>ASU</v>
      </c>
      <c r="BB8" s="346" t="s">
        <v>461</v>
      </c>
      <c r="BC8" s="183" t="str">
        <f>'Org Raw Data'!$G$27</f>
        <v>ORG_L3_291</v>
      </c>
      <c r="BD8" s="183" t="str">
        <f ca="1">OFFSET('Org Raw Data'!$G$27,0,1)</f>
        <v>GRM</v>
      </c>
      <c r="BE8" s="183"/>
      <c r="BF8" s="183"/>
      <c r="BG8" s="183"/>
      <c r="BH8" s="346" t="s">
        <v>462</v>
      </c>
      <c r="BI8" s="183" t="str">
        <f>'Org Raw Data'!$G$52</f>
        <v>ORG_L3_298</v>
      </c>
      <c r="BJ8" s="183" t="str">
        <f ca="1">OFFSET('Org Raw Data'!$G$52,0,1)</f>
        <v>ADV</v>
      </c>
      <c r="BK8" s="346" t="s">
        <v>463</v>
      </c>
      <c r="BL8" s="183" t="str">
        <f>'Org Raw Data'!$G$43</f>
        <v>ORG_L3_272</v>
      </c>
      <c r="BM8" s="183" t="str">
        <f ca="1">OFFSET('Org Raw Data'!$G$43,0,1)</f>
        <v>MC</v>
      </c>
      <c r="BN8" s="346" t="s">
        <v>464</v>
      </c>
      <c r="BO8" s="183" t="str">
        <f>'Org Raw Data'!$G$7</f>
        <v>ORG_L3_280</v>
      </c>
      <c r="BP8" s="183" t="str">
        <f ca="1">OFFSET('Org Raw Data'!$G$7,0,1)</f>
        <v>SSE</v>
      </c>
      <c r="BQ8" s="346" t="s">
        <v>465</v>
      </c>
      <c r="BR8" s="183" t="str">
        <f>'Org Raw Data'!$G$27</f>
        <v>ORG_L3_291</v>
      </c>
      <c r="BS8" s="183" t="str">
        <f ca="1">OFFSET('Org Raw Data'!$G$27,0,1)</f>
        <v>GRM</v>
      </c>
      <c r="BT8" s="346" t="s">
        <v>466</v>
      </c>
      <c r="BU8" s="183" t="str">
        <f>'Org Raw Data'!$G$17</f>
        <v>ORG_L3_271</v>
      </c>
      <c r="BV8" s="183" t="str">
        <f ca="1">OFFSET('Org Raw Data'!$G$17,0,1)</f>
        <v>ITS</v>
      </c>
      <c r="BW8" s="250"/>
      <c r="BX8" s="346" t="s">
        <v>467</v>
      </c>
      <c r="BY8" s="230"/>
      <c r="BZ8" s="217"/>
      <c r="CA8" s="346" t="s">
        <v>468</v>
      </c>
      <c r="CB8" s="183" t="str">
        <f>'Org Raw Data'!$G$28</f>
        <v>ORG_L3_299</v>
      </c>
      <c r="CC8" s="183" t="str">
        <f ca="1">OFFSET('Org Raw Data'!$G$28,0,1)</f>
        <v>FS</v>
      </c>
      <c r="CD8" s="346" t="s">
        <v>469</v>
      </c>
      <c r="CE8" s="183" t="str">
        <f>'Org Raw Data'!$G$19</f>
        <v>ORG_L3_279</v>
      </c>
      <c r="CF8" s="183" t="str">
        <f ca="1">OFFSET('Org Raw Data'!$G$19,0,1)</f>
        <v>IAU</v>
      </c>
      <c r="CG8" s="346" t="s">
        <v>470</v>
      </c>
      <c r="CH8" s="183" t="str">
        <f>'Org Raw Data'!$G$21</f>
        <v>ORG_L3_296</v>
      </c>
      <c r="CI8" s="183" t="str">
        <f ca="1">OFFSET('Org Raw Data'!$G$21,0,1)</f>
        <v>FM</v>
      </c>
      <c r="CJ8" s="250"/>
      <c r="CK8" s="447" t="s">
        <v>471</v>
      </c>
      <c r="CL8" s="459" t="s">
        <v>47</v>
      </c>
      <c r="CM8" s="217"/>
      <c r="CN8" s="250"/>
      <c r="CO8" s="447" t="s">
        <v>468</v>
      </c>
      <c r="CP8" s="459" t="s">
        <v>181</v>
      </c>
      <c r="CQ8" s="288"/>
      <c r="CR8" s="398"/>
    </row>
    <row r="9" spans="1:99" ht="37.200000000000003" thickTop="1" thickBot="1" x14ac:dyDescent="0.35">
      <c r="A9" s="1059"/>
      <c r="B9" s="415"/>
      <c r="C9" s="413" t="s">
        <v>472</v>
      </c>
      <c r="D9" s="183" t="str">
        <f>'Org Raw Data'!$G$14</f>
        <v>ORG_L3_297</v>
      </c>
      <c r="E9" s="183" t="str">
        <f ca="1">OFFSET('Org Raw Data'!$G$14,0,1)</f>
        <v>CSALT</v>
      </c>
      <c r="F9" s="183"/>
      <c r="G9" s="183"/>
      <c r="H9" s="183"/>
      <c r="I9" s="183"/>
      <c r="J9" s="183"/>
      <c r="K9" s="183"/>
      <c r="L9" s="183"/>
      <c r="M9" s="183"/>
      <c r="N9" s="183"/>
      <c r="O9" s="1009"/>
      <c r="P9" s="345" t="str">
        <f>'Org Raw Data'!$G$2</f>
        <v>ORG_L3_273</v>
      </c>
      <c r="Q9" s="345" t="str">
        <f ca="1">OFFSET('Org Raw Data'!$G$2,0,1)</f>
        <v>ODVCA</v>
      </c>
      <c r="R9" s="183"/>
      <c r="S9" s="183"/>
      <c r="T9" s="183"/>
      <c r="U9" s="183"/>
      <c r="V9" s="183"/>
      <c r="W9" s="183"/>
      <c r="X9" s="346" t="s">
        <v>474</v>
      </c>
      <c r="Y9" s="183" t="str">
        <f>'Org Raw Data'!$G$20</f>
        <v>ORG_L3_294</v>
      </c>
      <c r="Z9" s="183" t="str">
        <f ca="1">OFFSET('Org Raw Data'!$G$20,0,1)</f>
        <v>ASU</v>
      </c>
      <c r="AA9" s="346" t="s">
        <v>475</v>
      </c>
      <c r="AB9" s="183" t="str">
        <f>'Org Raw Data'!$G$20</f>
        <v>ORG_L3_294</v>
      </c>
      <c r="AC9" s="183" t="str">
        <f ca="1">OFFSET('Org Raw Data'!$G$20,0,1)</f>
        <v>ASU</v>
      </c>
      <c r="AD9" s="183"/>
      <c r="AE9" s="183"/>
      <c r="AF9" s="183"/>
      <c r="AG9" s="183"/>
      <c r="AH9" s="183"/>
      <c r="AI9" s="183"/>
      <c r="AJ9" s="346" t="s">
        <v>476</v>
      </c>
      <c r="AK9" s="183" t="str">
        <f>'Org Raw Data'!$G$32</f>
        <v>ORG_L3_277</v>
      </c>
      <c r="AL9" s="183" t="str">
        <f ca="1">OFFSET('Org Raw Data'!$G$32,0,1)</f>
        <v>RES</v>
      </c>
      <c r="AM9" s="183"/>
      <c r="AN9" s="183"/>
      <c r="AO9" s="183"/>
      <c r="AP9" s="346" t="s">
        <v>477</v>
      </c>
      <c r="AQ9" s="183" t="str">
        <f>'Org Raw Data'!$G$32</f>
        <v>ORG_L3_277</v>
      </c>
      <c r="AR9" s="183" t="str">
        <f ca="1">OFFSET('Org Raw Data'!$G$32,0,1)</f>
        <v>RES</v>
      </c>
      <c r="AS9" s="346" t="s">
        <v>478</v>
      </c>
      <c r="AT9" s="183" t="str">
        <f>'Org Raw Data'!$G$32</f>
        <v>ORG_L3_277</v>
      </c>
      <c r="AU9" s="183" t="str">
        <f ca="1">OFFSET('Org Raw Data'!$G$32,0,1)</f>
        <v>RES</v>
      </c>
      <c r="AV9" s="183"/>
      <c r="AW9" s="183"/>
      <c r="AX9" s="183"/>
      <c r="AY9" s="346" t="s">
        <v>479</v>
      </c>
      <c r="AZ9" s="183" t="str">
        <f>'Org Raw Data'!$G$19</f>
        <v>ORG_L3_279</v>
      </c>
      <c r="BA9" s="183" t="str">
        <f ca="1">OFFSET('Org Raw Data'!$G$19,0,1)</f>
        <v>IAU</v>
      </c>
      <c r="BB9" s="346" t="s">
        <v>480</v>
      </c>
      <c r="BC9" s="183" t="str">
        <f>'Org Raw Data'!$G$27</f>
        <v>ORG_L3_291</v>
      </c>
      <c r="BD9" s="183" t="str">
        <f ca="1">OFFSET('Org Raw Data'!$G$27,0,1)</f>
        <v>GRM</v>
      </c>
      <c r="BE9" s="183"/>
      <c r="BF9" s="183"/>
      <c r="BG9" s="183"/>
      <c r="BH9" s="183"/>
      <c r="BI9" s="183"/>
      <c r="BJ9" s="183"/>
      <c r="BK9" s="346" t="s">
        <v>481</v>
      </c>
      <c r="BL9" s="183" t="str">
        <f>'Org Raw Data'!$G$43</f>
        <v>ORG_L3_272</v>
      </c>
      <c r="BM9" s="183" t="str">
        <f ca="1">OFFSET('Org Raw Data'!$G$43,0,1)</f>
        <v>MC</v>
      </c>
      <c r="BN9" s="346" t="s">
        <v>482</v>
      </c>
      <c r="BO9" s="345" t="str">
        <f>'Org Raw Data'!$G$43</f>
        <v>ORG_L3_272</v>
      </c>
      <c r="BP9" s="345" t="str">
        <f ca="1">OFFSET('Org Raw Data'!$G$43,0,1)</f>
        <v>MC</v>
      </c>
      <c r="BQ9" s="183"/>
      <c r="BR9" s="183"/>
      <c r="BS9" s="183"/>
      <c r="BT9" s="346" t="s">
        <v>483</v>
      </c>
      <c r="BU9" s="183" t="str">
        <f>'Org Raw Data'!$G$17</f>
        <v>ORG_L3_271</v>
      </c>
      <c r="BV9" s="183" t="str">
        <f ca="1">OFFSET('Org Raw Data'!$G$17,0,1)</f>
        <v>ITS</v>
      </c>
      <c r="BW9" s="250"/>
      <c r="BX9" s="346" t="s">
        <v>484</v>
      </c>
      <c r="BY9" s="230"/>
      <c r="BZ9" s="217"/>
      <c r="CA9" s="346" t="s">
        <v>485</v>
      </c>
      <c r="CB9" s="183" t="str">
        <f>'Org Raw Data'!$G$28</f>
        <v>ORG_L3_299</v>
      </c>
      <c r="CC9" s="183" t="str">
        <f ca="1">OFFSET('Org Raw Data'!$G$28,0,1)</f>
        <v>FS</v>
      </c>
      <c r="CD9" s="1009" t="s">
        <v>486</v>
      </c>
      <c r="CE9" s="183" t="str">
        <f>'Org Raw Data'!$G$19</f>
        <v>ORG_L3_279</v>
      </c>
      <c r="CF9" s="183" t="str">
        <f ca="1">OFFSET('Org Raw Data'!$G$19,0,1)</f>
        <v>IAU</v>
      </c>
      <c r="CG9" s="346" t="s">
        <v>487</v>
      </c>
      <c r="CH9" s="183" t="str">
        <f>'Org Raw Data'!$G$21</f>
        <v>ORG_L3_296</v>
      </c>
      <c r="CI9" s="183" t="str">
        <f ca="1">OFFSET('Org Raw Data'!$G$21,0,1)</f>
        <v>FM</v>
      </c>
      <c r="CJ9" s="250"/>
      <c r="CK9" s="448" t="s">
        <v>488</v>
      </c>
      <c r="CL9" s="459" t="s">
        <v>47</v>
      </c>
      <c r="CM9" s="217"/>
      <c r="CN9" s="250"/>
      <c r="CO9" s="447" t="s">
        <v>485</v>
      </c>
      <c r="CP9" s="459" t="s">
        <v>181</v>
      </c>
      <c r="CQ9" s="288"/>
      <c r="CR9" s="398"/>
    </row>
    <row r="10" spans="1:99" ht="25.2" thickTop="1" thickBot="1" x14ac:dyDescent="0.35">
      <c r="A10" s="1059"/>
      <c r="B10" s="415"/>
      <c r="C10" s="413" t="s">
        <v>489</v>
      </c>
      <c r="D10" s="183" t="str">
        <f>'Org Raw Data'!$G$14</f>
        <v>ORG_L3_297</v>
      </c>
      <c r="E10" s="183" t="str">
        <f ca="1">OFFSET('Org Raw Data'!$G$14,0,1)</f>
        <v>CSALT</v>
      </c>
      <c r="F10" s="183"/>
      <c r="G10" s="183"/>
      <c r="H10" s="183"/>
      <c r="I10" s="183"/>
      <c r="J10" s="183"/>
      <c r="K10" s="183"/>
      <c r="L10" s="183"/>
      <c r="M10" s="183"/>
      <c r="N10" s="183"/>
      <c r="O10" s="346" t="s">
        <v>453</v>
      </c>
      <c r="P10" s="183" t="str">
        <f>'Org Raw Data'!$G$14</f>
        <v>ORG_L3_297</v>
      </c>
      <c r="Q10" s="183" t="str">
        <f ca="1">OFFSET('Org Raw Data'!$G$14,0,1)</f>
        <v>CSALT</v>
      </c>
      <c r="R10" s="184"/>
      <c r="S10" s="184"/>
      <c r="T10" s="184"/>
      <c r="U10" s="183"/>
      <c r="V10" s="183"/>
      <c r="W10" s="183"/>
      <c r="X10" s="346" t="s">
        <v>490</v>
      </c>
      <c r="Y10" s="183" t="str">
        <f>'Org Raw Data'!$G$20</f>
        <v>ORG_L3_294</v>
      </c>
      <c r="Z10" s="183" t="str">
        <f ca="1">OFFSET('Org Raw Data'!$G$20,0,1)</f>
        <v>ASU</v>
      </c>
      <c r="AA10" s="346" t="s">
        <v>491</v>
      </c>
      <c r="AB10" s="183" t="str">
        <f>'Org Raw Data'!$G$20</f>
        <v>ORG_L3_294</v>
      </c>
      <c r="AC10" s="183" t="str">
        <f ca="1">OFFSET('Org Raw Data'!$G$20,0,1)</f>
        <v>ASU</v>
      </c>
      <c r="AD10" s="183"/>
      <c r="AE10" s="183"/>
      <c r="AF10" s="183"/>
      <c r="AG10" s="183"/>
      <c r="AH10" s="183"/>
      <c r="AI10" s="183"/>
      <c r="AJ10" s="183"/>
      <c r="AK10" s="183"/>
      <c r="AL10" s="183"/>
      <c r="AM10" s="183"/>
      <c r="AN10" s="183"/>
      <c r="AO10" s="183"/>
      <c r="AP10" s="183"/>
      <c r="AQ10" s="183"/>
      <c r="AR10" s="183"/>
      <c r="AS10" s="183"/>
      <c r="AT10" s="183"/>
      <c r="AU10" s="183"/>
      <c r="AV10" s="183"/>
      <c r="AW10" s="183"/>
      <c r="AX10" s="183"/>
      <c r="AY10" s="346" t="s">
        <v>492</v>
      </c>
      <c r="AZ10" s="183" t="str">
        <f>'Org Raw Data'!$G$19</f>
        <v>ORG_L3_279</v>
      </c>
      <c r="BA10" s="183" t="str">
        <f ca="1">OFFSET('Org Raw Data'!$G$19,0,1)</f>
        <v>IAU</v>
      </c>
      <c r="BB10" s="346" t="s">
        <v>493</v>
      </c>
      <c r="BC10" s="183" t="str">
        <f>'Org Raw Data'!$G$27</f>
        <v>ORG_L3_291</v>
      </c>
      <c r="BD10" s="183" t="str">
        <f ca="1">OFFSET('Org Raw Data'!$G$27,0,1)</f>
        <v>GRM</v>
      </c>
      <c r="BE10" s="183"/>
      <c r="BF10" s="183"/>
      <c r="BG10" s="183"/>
      <c r="BH10" s="183"/>
      <c r="BI10" s="183"/>
      <c r="BJ10" s="183"/>
      <c r="BK10" s="346" t="s">
        <v>494</v>
      </c>
      <c r="BL10" s="183" t="str">
        <f>'Org Raw Data'!$G$43</f>
        <v>ORG_L3_272</v>
      </c>
      <c r="BM10" s="183" t="str">
        <f ca="1">OFFSET('Org Raw Data'!$G$43,0,1)</f>
        <v>MC</v>
      </c>
      <c r="BN10" s="346" t="s">
        <v>495</v>
      </c>
      <c r="BO10" s="345" t="str">
        <f>'Org Raw Data'!$G$52</f>
        <v>ORG_L3_298</v>
      </c>
      <c r="BP10" s="345" t="str">
        <f ca="1">OFFSET('Org Raw Data'!$G$52,0,1)</f>
        <v>ADV</v>
      </c>
      <c r="BQ10" s="183"/>
      <c r="BR10" s="183"/>
      <c r="BS10" s="183"/>
      <c r="BT10" s="183"/>
      <c r="BU10" s="183"/>
      <c r="BV10" s="183"/>
      <c r="BW10" s="250"/>
      <c r="BX10" s="346" t="s">
        <v>496</v>
      </c>
      <c r="BY10" s="230"/>
      <c r="BZ10" s="217"/>
      <c r="CA10" s="346" t="s">
        <v>497</v>
      </c>
      <c r="CB10" s="183" t="str">
        <f>'Org Raw Data'!$G$28</f>
        <v>ORG_L3_299</v>
      </c>
      <c r="CC10" s="183" t="str">
        <f ca="1">OFFSET('Org Raw Data'!$G$28,0,1)</f>
        <v>FS</v>
      </c>
      <c r="CD10" s="1009"/>
      <c r="CE10" s="345" t="str">
        <f>'Org Raw Data'!$G$29</f>
        <v>ORG_L3_307</v>
      </c>
      <c r="CF10" s="345" t="str">
        <f ca="1">OFFSET('Org Raw Data'!$G$29,0,1)</f>
        <v>OPVCATSIS</v>
      </c>
      <c r="CG10" s="346" t="s">
        <v>499</v>
      </c>
      <c r="CH10" s="183" t="str">
        <f>'Org Raw Data'!$G$21</f>
        <v>ORG_L3_296</v>
      </c>
      <c r="CI10" s="183" t="str">
        <f ca="1">OFFSET('Org Raw Data'!$G$21,0,1)</f>
        <v>FM</v>
      </c>
      <c r="CJ10" s="250"/>
      <c r="CK10" s="446" t="s">
        <v>500</v>
      </c>
      <c r="CL10" s="445" t="s">
        <v>152</v>
      </c>
      <c r="CM10" s="217"/>
      <c r="CN10" s="250"/>
      <c r="CO10" s="447" t="s">
        <v>497</v>
      </c>
      <c r="CP10" s="459" t="s">
        <v>181</v>
      </c>
      <c r="CQ10" s="288"/>
      <c r="CR10" s="398"/>
    </row>
    <row r="11" spans="1:99" ht="25.2" thickTop="1" thickBot="1" x14ac:dyDescent="0.35">
      <c r="A11" s="1059"/>
      <c r="B11" s="415"/>
      <c r="C11" s="413" t="s">
        <v>501</v>
      </c>
      <c r="D11" s="183" t="str">
        <f>'Org Raw Data'!$G$14</f>
        <v>ORG_L3_297</v>
      </c>
      <c r="E11" s="183" t="str">
        <f ca="1">OFFSET('Org Raw Data'!$G$14,0,1)</f>
        <v>CSALT</v>
      </c>
      <c r="F11" s="183"/>
      <c r="G11" s="183"/>
      <c r="H11" s="183"/>
      <c r="I11" s="183"/>
      <c r="J11" s="183"/>
      <c r="K11" s="183"/>
      <c r="L11" s="183"/>
      <c r="M11" s="183"/>
      <c r="N11" s="183"/>
      <c r="O11" s="346" t="s">
        <v>473</v>
      </c>
      <c r="P11" s="183" t="str">
        <f>'Org Raw Data'!$G$14</f>
        <v>ORG_L3_297</v>
      </c>
      <c r="Q11" s="183" t="str">
        <f ca="1">OFFSET('Org Raw Data'!$G$14,0,1)</f>
        <v>CSALT</v>
      </c>
      <c r="R11" s="184"/>
      <c r="S11" s="184"/>
      <c r="T11" s="184"/>
      <c r="U11" s="183"/>
      <c r="V11" s="183"/>
      <c r="W11" s="183"/>
      <c r="X11" s="346" t="s">
        <v>502</v>
      </c>
      <c r="Y11" s="183" t="str">
        <f>'Org Raw Data'!$G$20</f>
        <v>ORG_L3_294</v>
      </c>
      <c r="Z11" s="183" t="str">
        <f ca="1">OFFSET('Org Raw Data'!$G$20,0,1)</f>
        <v>ASU</v>
      </c>
      <c r="AA11" s="183"/>
      <c r="AB11" s="183"/>
      <c r="AC11" s="183"/>
      <c r="AD11" s="183"/>
      <c r="AE11" s="183"/>
      <c r="AF11" s="183"/>
      <c r="AG11" s="183"/>
      <c r="AH11" s="183"/>
      <c r="AI11" s="183"/>
      <c r="AJ11" s="183"/>
      <c r="AK11" s="183"/>
      <c r="AL11" s="183"/>
      <c r="AM11" s="183"/>
      <c r="AN11" s="183"/>
      <c r="AO11" s="183"/>
      <c r="AP11" s="183"/>
      <c r="AQ11" s="183"/>
      <c r="AR11" s="183"/>
      <c r="AS11" s="183"/>
      <c r="AT11" s="183"/>
      <c r="AU11" s="183"/>
      <c r="AV11" s="183"/>
      <c r="AW11" s="183"/>
      <c r="AX11" s="183"/>
      <c r="AY11" s="346" t="s">
        <v>503</v>
      </c>
      <c r="AZ11" s="345" t="str">
        <f>'Org Raw Data'!$G$17</f>
        <v>ORG_L3_271</v>
      </c>
      <c r="BA11" s="345" t="str">
        <f ca="1">OFFSET('Org Raw Data'!$G$17,0,1)</f>
        <v>ITS</v>
      </c>
      <c r="BB11" s="346" t="s">
        <v>504</v>
      </c>
      <c r="BC11" s="345" t="str">
        <f>'Org Raw Data'!$G$21</f>
        <v>ORG_L3_296</v>
      </c>
      <c r="BD11" s="345" t="str">
        <f ca="1">OFFSET('Org Raw Data'!$G$21,0,1)</f>
        <v>FM</v>
      </c>
      <c r="BE11" s="183"/>
      <c r="BF11" s="183"/>
      <c r="BG11" s="183"/>
      <c r="BH11" s="183"/>
      <c r="BI11" s="183"/>
      <c r="BJ11" s="183"/>
      <c r="BK11" s="346" t="s">
        <v>505</v>
      </c>
      <c r="BL11" s="183" t="str">
        <f>'Org Raw Data'!$G$43</f>
        <v>ORG_L3_272</v>
      </c>
      <c r="BM11" s="183" t="str">
        <f ca="1">OFFSET('Org Raw Data'!$G$43,0,1)</f>
        <v>MC</v>
      </c>
      <c r="BN11" s="183"/>
      <c r="BO11" s="183"/>
      <c r="BP11" s="183"/>
      <c r="BQ11" s="183"/>
      <c r="BR11" s="183"/>
      <c r="BS11" s="183"/>
      <c r="BT11" s="183"/>
      <c r="BU11" s="183"/>
      <c r="BV11" s="183"/>
      <c r="BW11" s="250"/>
      <c r="BX11" s="346" t="s">
        <v>506</v>
      </c>
      <c r="BY11" s="230"/>
      <c r="BZ11" s="217"/>
      <c r="CA11" s="346" t="s">
        <v>507</v>
      </c>
      <c r="CB11" s="183" t="str">
        <f>'Org Raw Data'!$G$28</f>
        <v>ORG_L3_299</v>
      </c>
      <c r="CC11" s="183" t="str">
        <f ca="1">OFFSET('Org Raw Data'!$G$28,0,1)</f>
        <v>FS</v>
      </c>
      <c r="CD11" s="346" t="s">
        <v>498</v>
      </c>
      <c r="CE11" s="345" t="str">
        <f>'Org Raw Data'!$G$17</f>
        <v>ORG_L3_271</v>
      </c>
      <c r="CF11" s="345" t="str">
        <f ca="1">OFFSET('Org Raw Data'!$G$17,0,1)</f>
        <v>ITS</v>
      </c>
      <c r="CG11" s="346" t="s">
        <v>509</v>
      </c>
      <c r="CH11" s="183" t="str">
        <f>'Org Raw Data'!$G$21</f>
        <v>ORG_L3_296</v>
      </c>
      <c r="CI11" s="183" t="str">
        <f ca="1">OFFSET('Org Raw Data'!$G$21,0,1)</f>
        <v>FM</v>
      </c>
      <c r="CJ11" s="250"/>
      <c r="CK11" s="449" t="s">
        <v>510</v>
      </c>
      <c r="CL11" s="459" t="s">
        <v>47</v>
      </c>
      <c r="CM11" s="217"/>
      <c r="CN11" s="250"/>
      <c r="CO11" s="447" t="s">
        <v>507</v>
      </c>
      <c r="CP11" s="459" t="s">
        <v>181</v>
      </c>
      <c r="CQ11" s="288"/>
      <c r="CR11" s="398"/>
    </row>
    <row r="12" spans="1:99" ht="39.6" customHeight="1" thickTop="1" thickBot="1" x14ac:dyDescent="0.35">
      <c r="A12" s="1059"/>
      <c r="B12" s="415"/>
      <c r="C12" s="413" t="s">
        <v>511</v>
      </c>
      <c r="D12" s="183" t="str">
        <f>'Org Raw Data'!$G$14</f>
        <v>ORG_L3_297</v>
      </c>
      <c r="E12" s="183" t="str">
        <f ca="1">OFFSET('Org Raw Data'!$G$14,0,1)</f>
        <v>CSALT</v>
      </c>
      <c r="F12" s="183"/>
      <c r="G12" s="183"/>
      <c r="H12" s="183"/>
      <c r="I12" s="183"/>
      <c r="J12" s="183"/>
      <c r="K12" s="183"/>
      <c r="L12" s="183"/>
      <c r="M12" s="183"/>
      <c r="N12" s="183"/>
      <c r="O12" s="183"/>
      <c r="P12" s="183"/>
      <c r="Q12" s="183"/>
      <c r="R12" s="184" t="s">
        <v>811</v>
      </c>
      <c r="S12" s="184"/>
      <c r="T12" s="184"/>
      <c r="U12" s="183"/>
      <c r="V12" s="183"/>
      <c r="W12" s="183"/>
      <c r="X12" s="346" t="s">
        <v>512</v>
      </c>
      <c r="Y12" s="345" t="str">
        <f>'Org Raw Data'!$G$7</f>
        <v>ORG_L3_280</v>
      </c>
      <c r="Z12" s="345" t="str">
        <f ca="1">OFFSET('Org Raw Data'!$G$7,0,1)</f>
        <v>SSE</v>
      </c>
      <c r="AA12" s="183"/>
      <c r="AB12" s="183"/>
      <c r="AC12" s="183"/>
      <c r="AD12" s="183"/>
      <c r="AE12" s="183"/>
      <c r="AF12" s="183"/>
      <c r="AG12" s="183"/>
      <c r="AH12" s="183"/>
      <c r="AI12" s="183"/>
      <c r="AJ12" s="183"/>
      <c r="AK12" s="183"/>
      <c r="AL12" s="183"/>
      <c r="AM12" s="183"/>
      <c r="AN12" s="183"/>
      <c r="AO12" s="183"/>
      <c r="AP12" s="183"/>
      <c r="AQ12" s="183"/>
      <c r="AR12" s="183"/>
      <c r="AS12" s="183"/>
      <c r="AT12" s="183"/>
      <c r="AU12" s="183"/>
      <c r="AV12" s="183"/>
      <c r="AW12" s="183"/>
      <c r="AX12" s="183"/>
      <c r="AY12" s="346" t="s">
        <v>513</v>
      </c>
      <c r="AZ12" s="183" t="str">
        <f>'Org Raw Data'!$G$19</f>
        <v>ORG_L3_279</v>
      </c>
      <c r="BA12" s="183" t="str">
        <f ca="1">OFFSET('Org Raw Data'!$G$19,0,1)</f>
        <v>IAU</v>
      </c>
      <c r="BB12" s="346" t="s">
        <v>514</v>
      </c>
      <c r="BC12" s="183" t="str">
        <f>'Org Raw Data'!$G$27</f>
        <v>ORG_L3_291</v>
      </c>
      <c r="BD12" s="183" t="str">
        <f ca="1">OFFSET('Org Raw Data'!$G$27,0,1)</f>
        <v>GRM</v>
      </c>
      <c r="BE12" s="183"/>
      <c r="BF12" s="183"/>
      <c r="BG12" s="183"/>
      <c r="BH12" s="183"/>
      <c r="BI12" s="183"/>
      <c r="BJ12" s="183"/>
      <c r="BK12" s="183"/>
      <c r="BL12" s="183"/>
      <c r="BM12" s="183"/>
      <c r="BN12" s="183"/>
      <c r="BO12" s="183"/>
      <c r="BP12" s="183"/>
      <c r="BQ12" s="183"/>
      <c r="BR12" s="183"/>
      <c r="BS12" s="183"/>
      <c r="BT12" s="183"/>
      <c r="BU12" s="183"/>
      <c r="BV12" s="183"/>
      <c r="BW12" s="250"/>
      <c r="BX12" s="346" t="s">
        <v>515</v>
      </c>
      <c r="BY12" s="230"/>
      <c r="BZ12" s="217"/>
      <c r="CA12" s="346" t="s">
        <v>516</v>
      </c>
      <c r="CB12" s="183" t="str">
        <f>'Org Raw Data'!$G$28</f>
        <v>ORG_L3_299</v>
      </c>
      <c r="CC12" s="183" t="str">
        <f ca="1">OFFSET('Org Raw Data'!$G$28,0,1)</f>
        <v>FS</v>
      </c>
      <c r="CD12" s="346" t="s">
        <v>508</v>
      </c>
      <c r="CE12" s="345" t="str">
        <f>'Org Raw Data'!$G$17</f>
        <v>ORG_L3_271</v>
      </c>
      <c r="CF12" s="345" t="str">
        <f ca="1">OFFSET('Org Raw Data'!$G$17,0,1)</f>
        <v>ITS</v>
      </c>
      <c r="CG12" s="346" t="s">
        <v>518</v>
      </c>
      <c r="CH12" s="183" t="str">
        <f>'Org Raw Data'!$G$21</f>
        <v>ORG_L3_296</v>
      </c>
      <c r="CI12" s="183" t="str">
        <f ca="1">OFFSET('Org Raw Data'!$G$21,0,1)</f>
        <v>FM</v>
      </c>
      <c r="CJ12" s="250"/>
      <c r="CK12" s="450" t="s">
        <v>519</v>
      </c>
      <c r="CL12" s="459" t="s">
        <v>99</v>
      </c>
      <c r="CM12" s="217"/>
      <c r="CN12" s="250"/>
      <c r="CO12" s="446" t="s">
        <v>516</v>
      </c>
      <c r="CP12" s="445" t="s">
        <v>152</v>
      </c>
      <c r="CQ12" s="288"/>
      <c r="CR12" s="398"/>
    </row>
    <row r="13" spans="1:99" ht="25.2" thickTop="1" thickBot="1" x14ac:dyDescent="0.35">
      <c r="A13" s="1059"/>
      <c r="B13" s="415"/>
      <c r="C13" s="183"/>
      <c r="D13" s="183"/>
      <c r="E13" s="183"/>
      <c r="F13" s="183"/>
      <c r="G13" s="183" t="s">
        <v>587</v>
      </c>
      <c r="H13" s="183"/>
      <c r="I13" s="183"/>
      <c r="J13" s="183"/>
      <c r="K13" s="183"/>
      <c r="L13" s="183"/>
      <c r="M13" s="183"/>
      <c r="N13" s="183"/>
      <c r="O13" s="183"/>
      <c r="P13" s="183"/>
      <c r="Q13" s="183"/>
      <c r="R13" s="184" t="s">
        <v>587</v>
      </c>
      <c r="S13" s="184"/>
      <c r="T13" s="184"/>
      <c r="U13" s="183"/>
      <c r="V13" s="183"/>
      <c r="W13" s="183"/>
      <c r="X13" s="346" t="s">
        <v>520</v>
      </c>
      <c r="Y13" s="183" t="str">
        <f>'Org Raw Data'!$G$20</f>
        <v>ORG_L3_294</v>
      </c>
      <c r="Z13" s="183" t="str">
        <f ca="1">OFFSET('Org Raw Data'!$G$20,0,1)</f>
        <v>ASU</v>
      </c>
      <c r="AA13" s="183"/>
      <c r="AB13" s="183"/>
      <c r="AC13" s="183"/>
      <c r="AD13" s="183"/>
      <c r="AE13" s="183"/>
      <c r="AF13" s="183"/>
      <c r="AG13" s="183"/>
      <c r="AH13" s="183"/>
      <c r="AI13" s="183"/>
      <c r="AJ13" s="183"/>
      <c r="AK13" s="183"/>
      <c r="AL13" s="183"/>
      <c r="AM13" s="183"/>
      <c r="AN13" s="183"/>
      <c r="AO13" s="183"/>
      <c r="AP13" s="183"/>
      <c r="AQ13" s="183"/>
      <c r="AR13" s="183"/>
      <c r="AS13" s="183"/>
      <c r="AT13" s="183"/>
      <c r="AU13" s="183"/>
      <c r="AV13" s="183"/>
      <c r="AW13" s="183"/>
      <c r="AX13" s="183"/>
      <c r="AY13" s="346" t="s">
        <v>521</v>
      </c>
      <c r="AZ13" s="183" t="str">
        <f>'Org Raw Data'!$G$19</f>
        <v>ORG_L3_279</v>
      </c>
      <c r="BA13" s="183" t="str">
        <f ca="1">OFFSET('Org Raw Data'!$G$19,0,1)</f>
        <v>IAU</v>
      </c>
      <c r="BB13" s="346" t="s">
        <v>522</v>
      </c>
      <c r="BC13" s="183" t="str">
        <f>'Org Raw Data'!$G$27</f>
        <v>ORG_L3_291</v>
      </c>
      <c r="BD13" s="183" t="str">
        <f ca="1">OFFSET('Org Raw Data'!$G$27,0,1)</f>
        <v>GRM</v>
      </c>
      <c r="BE13" s="183"/>
      <c r="BF13" s="183"/>
      <c r="BG13" s="183"/>
      <c r="BH13" s="183"/>
      <c r="BI13" s="183"/>
      <c r="BJ13" s="183"/>
      <c r="BK13" s="183"/>
      <c r="BL13" s="183"/>
      <c r="BM13" s="183"/>
      <c r="BN13" s="183"/>
      <c r="BO13" s="183"/>
      <c r="BP13" s="183"/>
      <c r="BQ13" s="183"/>
      <c r="BR13" s="183"/>
      <c r="BS13" s="183"/>
      <c r="BT13" s="183"/>
      <c r="BU13" s="183"/>
      <c r="BV13" s="183"/>
      <c r="BW13" s="250"/>
      <c r="BX13" s="346" t="s">
        <v>523</v>
      </c>
      <c r="BY13" s="230"/>
      <c r="BZ13" s="217"/>
      <c r="CA13" s="346" t="s">
        <v>524</v>
      </c>
      <c r="CB13" s="183" t="str">
        <f>'Org Raw Data'!$G$28</f>
        <v>ORG_L3_299</v>
      </c>
      <c r="CC13" s="183" t="str">
        <f ca="1">OFFSET('Org Raw Data'!$G$28,0,1)</f>
        <v>FS</v>
      </c>
      <c r="CD13" s="346" t="s">
        <v>517</v>
      </c>
      <c r="CE13" s="183" t="str">
        <f>'Org Raw Data'!$G$19</f>
        <v>ORG_L3_279</v>
      </c>
      <c r="CF13" s="183" t="str">
        <f ca="1">OFFSET('Org Raw Data'!$G$19,0,1)</f>
        <v>IAU</v>
      </c>
      <c r="CG13" s="346" t="s">
        <v>526</v>
      </c>
      <c r="CH13" s="183" t="str">
        <f>'Org Raw Data'!$G$21</f>
        <v>ORG_L3_296</v>
      </c>
      <c r="CI13" s="183" t="str">
        <f ca="1">OFFSET('Org Raw Data'!$G$21,0,1)</f>
        <v>FM</v>
      </c>
      <c r="CJ13" s="250"/>
      <c r="CK13" s="450" t="s">
        <v>527</v>
      </c>
      <c r="CL13" s="459" t="s">
        <v>47</v>
      </c>
      <c r="CM13" s="217"/>
      <c r="CN13" s="250"/>
      <c r="CO13" s="447" t="s">
        <v>524</v>
      </c>
      <c r="CP13" s="459" t="s">
        <v>181</v>
      </c>
      <c r="CQ13" s="288"/>
      <c r="CR13" s="398"/>
    </row>
    <row r="14" spans="1:99" ht="25.2" thickTop="1" thickBot="1" x14ac:dyDescent="0.35">
      <c r="A14" s="1059"/>
      <c r="B14" s="415"/>
      <c r="C14" s="183"/>
      <c r="D14" s="183"/>
      <c r="E14" s="183"/>
      <c r="F14" s="183"/>
      <c r="G14" s="183"/>
      <c r="H14" s="183"/>
      <c r="I14" s="183"/>
      <c r="J14" s="183"/>
      <c r="K14" s="183"/>
      <c r="L14" s="183"/>
      <c r="M14" s="183"/>
      <c r="N14" s="183"/>
      <c r="O14" s="183"/>
      <c r="P14" s="183"/>
      <c r="Q14" s="183"/>
      <c r="R14" s="184"/>
      <c r="S14" s="184"/>
      <c r="T14" s="184"/>
      <c r="U14" s="183" t="s">
        <v>587</v>
      </c>
      <c r="V14" s="183"/>
      <c r="W14" s="183"/>
      <c r="X14" s="346" t="s">
        <v>528</v>
      </c>
      <c r="Y14" s="183" t="str">
        <f>'Org Raw Data'!$G$20</f>
        <v>ORG_L3_294</v>
      </c>
      <c r="Z14" s="183" t="str">
        <f ca="1">OFFSET('Org Raw Data'!$G$20,0,1)</f>
        <v>ASU</v>
      </c>
      <c r="AA14" s="183"/>
      <c r="AB14" s="183"/>
      <c r="AC14" s="183"/>
      <c r="AD14" s="183"/>
      <c r="AE14" s="183"/>
      <c r="AF14" s="183"/>
      <c r="AG14" s="183"/>
      <c r="AH14" s="183"/>
      <c r="AI14" s="183"/>
      <c r="AJ14" s="183"/>
      <c r="AK14" s="183"/>
      <c r="AL14" s="183"/>
      <c r="AM14" s="183"/>
      <c r="AN14" s="183"/>
      <c r="AO14" s="183"/>
      <c r="AP14" s="183"/>
      <c r="AQ14" s="183"/>
      <c r="AR14" s="183"/>
      <c r="AS14" s="183"/>
      <c r="AT14" s="183"/>
      <c r="AU14" s="183"/>
      <c r="AV14" s="183"/>
      <c r="AW14" s="183"/>
      <c r="AX14" s="183"/>
      <c r="AY14" s="346" t="s">
        <v>529</v>
      </c>
      <c r="AZ14" s="183" t="str">
        <f>'Org Raw Data'!$G$19</f>
        <v>ORG_L3_279</v>
      </c>
      <c r="BA14" s="183" t="str">
        <f ca="1">OFFSET('Org Raw Data'!$G$19,0,1)</f>
        <v>IAU</v>
      </c>
      <c r="BB14" s="346" t="s">
        <v>530</v>
      </c>
      <c r="BC14" s="183" t="str">
        <f>'Org Raw Data'!$G$27</f>
        <v>ORG_L3_291</v>
      </c>
      <c r="BD14" s="183" t="str">
        <f ca="1">OFFSET('Org Raw Data'!$G$27,0,1)</f>
        <v>GRM</v>
      </c>
      <c r="BE14" s="183"/>
      <c r="BF14" s="183"/>
      <c r="BG14" s="183"/>
      <c r="BH14" s="183"/>
      <c r="BI14" s="183" t="s">
        <v>587</v>
      </c>
      <c r="BJ14" s="183"/>
      <c r="BK14" s="183"/>
      <c r="BL14" s="183"/>
      <c r="BM14" s="183"/>
      <c r="BN14" s="183"/>
      <c r="BO14" s="183"/>
      <c r="BP14" s="183"/>
      <c r="BQ14" s="183" t="s">
        <v>587</v>
      </c>
      <c r="BR14" s="183"/>
      <c r="BS14" s="183"/>
      <c r="BT14" s="183"/>
      <c r="BU14" s="183"/>
      <c r="BV14" s="183"/>
      <c r="BW14" s="250"/>
      <c r="BX14" s="346" t="s">
        <v>531</v>
      </c>
      <c r="BY14" s="230"/>
      <c r="BZ14" s="217"/>
      <c r="CA14" s="346" t="s">
        <v>532</v>
      </c>
      <c r="CB14" s="183" t="str">
        <f>'Org Raw Data'!$G$28</f>
        <v>ORG_L3_299</v>
      </c>
      <c r="CC14" s="183" t="str">
        <f ca="1">OFFSET('Org Raw Data'!$G$28,0,1)</f>
        <v>FS</v>
      </c>
      <c r="CD14" s="346" t="s">
        <v>525</v>
      </c>
      <c r="CE14" s="183" t="str">
        <f>'Org Raw Data'!$G$19</f>
        <v>ORG_L3_279</v>
      </c>
      <c r="CF14" s="183" t="str">
        <f ca="1">OFFSET('Org Raw Data'!$G$19,0,1)</f>
        <v>IAU</v>
      </c>
      <c r="CG14" s="346" t="s">
        <v>534</v>
      </c>
      <c r="CH14" s="183" t="str">
        <f>'Org Raw Data'!$G$21</f>
        <v>ORG_L3_296</v>
      </c>
      <c r="CI14" s="183" t="str">
        <f ca="1">OFFSET('Org Raw Data'!$G$21,0,1)</f>
        <v>FM</v>
      </c>
      <c r="CJ14" s="250"/>
      <c r="CK14" s="450" t="s">
        <v>535</v>
      </c>
      <c r="CL14" s="459" t="s">
        <v>47</v>
      </c>
      <c r="CM14" s="217"/>
      <c r="CN14" s="250"/>
      <c r="CO14" s="447" t="s">
        <v>532</v>
      </c>
      <c r="CP14" s="459" t="s">
        <v>181</v>
      </c>
      <c r="CQ14" s="288"/>
      <c r="CR14" s="398"/>
    </row>
    <row r="15" spans="1:99" ht="25.2" thickTop="1" thickBot="1" x14ac:dyDescent="0.35">
      <c r="A15" s="1059"/>
      <c r="B15" s="415"/>
      <c r="C15" s="183"/>
      <c r="D15" s="183"/>
      <c r="E15" s="183"/>
      <c r="F15" s="183"/>
      <c r="G15" s="183"/>
      <c r="H15" s="183"/>
      <c r="I15" s="183"/>
      <c r="J15" s="183"/>
      <c r="K15" s="183"/>
      <c r="L15" s="183"/>
      <c r="M15" s="183"/>
      <c r="N15" s="183"/>
      <c r="O15" s="183"/>
      <c r="P15" s="183"/>
      <c r="Q15" s="183"/>
      <c r="R15" s="184"/>
      <c r="S15" s="184"/>
      <c r="T15" s="184" t="s">
        <v>750</v>
      </c>
      <c r="U15" s="183" t="s">
        <v>812</v>
      </c>
      <c r="V15" s="183"/>
      <c r="W15" s="183"/>
      <c r="X15" s="346" t="s">
        <v>536</v>
      </c>
      <c r="Y15" s="183" t="str">
        <f>'Org Raw Data'!$G$20</f>
        <v>ORG_L3_294</v>
      </c>
      <c r="Z15" s="183" t="str">
        <f ca="1">OFFSET('Org Raw Data'!$G$20,0,1)</f>
        <v>ASU</v>
      </c>
      <c r="AA15" s="183"/>
      <c r="AB15" s="183"/>
      <c r="AC15" s="183"/>
      <c r="AD15" s="183"/>
      <c r="AE15" s="183"/>
      <c r="AF15" s="183"/>
      <c r="AG15" s="183"/>
      <c r="AH15" s="183"/>
      <c r="AI15" s="183"/>
      <c r="AJ15" s="183"/>
      <c r="AK15" s="183"/>
      <c r="AL15" s="183"/>
      <c r="AM15" s="183"/>
      <c r="AN15" s="183"/>
      <c r="AO15" s="183"/>
      <c r="AP15" s="183"/>
      <c r="AQ15" s="183"/>
      <c r="AR15" s="183"/>
      <c r="AS15" s="183"/>
      <c r="AT15" s="183"/>
      <c r="AU15" s="183"/>
      <c r="AV15" s="183"/>
      <c r="AW15" s="183"/>
      <c r="AX15" s="183"/>
      <c r="AY15" s="346" t="s">
        <v>537</v>
      </c>
      <c r="AZ15" s="183" t="str">
        <f>'Org Raw Data'!$G$19</f>
        <v>ORG_L3_279</v>
      </c>
      <c r="BA15" s="183" t="str">
        <f ca="1">OFFSET('Org Raw Data'!$G$19,0,1)</f>
        <v>IAU</v>
      </c>
      <c r="BB15" s="183"/>
      <c r="BC15" s="183"/>
      <c r="BD15" s="183"/>
      <c r="BE15" s="183" t="s">
        <v>587</v>
      </c>
      <c r="BF15" s="183"/>
      <c r="BG15" s="183"/>
      <c r="BH15" s="183"/>
      <c r="BI15" s="183"/>
      <c r="BJ15" s="183"/>
      <c r="BK15" s="183"/>
      <c r="BL15" s="183"/>
      <c r="BM15" s="183"/>
      <c r="BN15" s="183"/>
      <c r="BO15" s="183"/>
      <c r="BP15" s="183"/>
      <c r="BQ15" s="183"/>
      <c r="BR15" s="183" t="s">
        <v>813</v>
      </c>
      <c r="BS15" s="183"/>
      <c r="BT15" s="183"/>
      <c r="BU15" s="183"/>
      <c r="BV15" s="183"/>
      <c r="BW15" s="250"/>
      <c r="BX15" s="183"/>
      <c r="BY15" s="230"/>
      <c r="BZ15" s="217"/>
      <c r="CA15" s="346" t="s">
        <v>538</v>
      </c>
      <c r="CB15" s="183" t="str">
        <f>'Org Raw Data'!$G$28</f>
        <v>ORG_L3_299</v>
      </c>
      <c r="CC15" s="183" t="str">
        <f ca="1">OFFSET('Org Raw Data'!$G$28,0,1)</f>
        <v>FS</v>
      </c>
      <c r="CD15" s="346" t="s">
        <v>533</v>
      </c>
      <c r="CE15" s="183" t="str">
        <f>'Org Raw Data'!$G$19</f>
        <v>ORG_L3_279</v>
      </c>
      <c r="CF15" s="183" t="str">
        <f ca="1">OFFSET('Org Raw Data'!$G$19,0,1)</f>
        <v>IAU</v>
      </c>
      <c r="CG15" s="183"/>
      <c r="CH15" s="183"/>
      <c r="CI15" s="183"/>
      <c r="CJ15" s="250"/>
      <c r="CK15" s="450" t="s">
        <v>540</v>
      </c>
      <c r="CL15" s="459" t="s">
        <v>47</v>
      </c>
      <c r="CM15" s="217"/>
      <c r="CN15" s="250"/>
      <c r="CO15" s="447" t="s">
        <v>538</v>
      </c>
      <c r="CP15" s="459" t="s">
        <v>181</v>
      </c>
      <c r="CQ15" s="288"/>
      <c r="CR15" s="398"/>
    </row>
    <row r="16" spans="1:99" ht="25.2" thickTop="1" thickBot="1" x14ac:dyDescent="0.35">
      <c r="A16" s="1059"/>
      <c r="B16" s="415"/>
      <c r="C16" s="184"/>
      <c r="D16" s="184"/>
      <c r="E16" s="184"/>
      <c r="F16" s="184"/>
      <c r="G16" s="184"/>
      <c r="H16" s="184"/>
      <c r="I16" s="184"/>
      <c r="J16" s="184"/>
      <c r="K16" s="184"/>
      <c r="L16" s="184"/>
      <c r="M16" s="184"/>
      <c r="N16" s="184"/>
      <c r="O16" s="184"/>
      <c r="P16" s="184"/>
      <c r="Q16" s="184"/>
      <c r="R16" s="184"/>
      <c r="S16" s="184"/>
      <c r="T16" s="184"/>
      <c r="U16" s="184"/>
      <c r="V16" s="184"/>
      <c r="W16" s="184"/>
      <c r="X16" s="184"/>
      <c r="Y16" s="184"/>
      <c r="Z16" s="184"/>
      <c r="AA16" s="184"/>
      <c r="AB16" s="184"/>
      <c r="AC16" s="184"/>
      <c r="AD16" s="184"/>
      <c r="AE16" s="184"/>
      <c r="AF16" s="184"/>
      <c r="AG16" s="184"/>
      <c r="AH16" s="184"/>
      <c r="AI16" s="184"/>
      <c r="AJ16" s="184"/>
      <c r="AK16" s="184"/>
      <c r="AL16" s="184"/>
      <c r="AM16" s="184"/>
      <c r="AN16" s="184"/>
      <c r="AO16" s="184"/>
      <c r="AP16" s="184"/>
      <c r="AQ16" s="184"/>
      <c r="AR16" s="184"/>
      <c r="AS16" s="184"/>
      <c r="AT16" s="184"/>
      <c r="AU16" s="184"/>
      <c r="AV16" s="184"/>
      <c r="AW16" s="184"/>
      <c r="AX16" s="184"/>
      <c r="AY16" s="184"/>
      <c r="AZ16" s="184"/>
      <c r="BA16" s="184"/>
      <c r="BB16" s="184"/>
      <c r="BC16" s="184"/>
      <c r="BD16" s="184"/>
      <c r="BE16" s="184"/>
      <c r="BF16" s="184"/>
      <c r="BG16" s="184"/>
      <c r="BH16" s="184"/>
      <c r="BI16" s="184"/>
      <c r="BJ16" s="184"/>
      <c r="BK16" s="184"/>
      <c r="BL16" s="184"/>
      <c r="BM16" s="184"/>
      <c r="BN16" s="184"/>
      <c r="BO16" s="184"/>
      <c r="BP16" s="184"/>
      <c r="BQ16" s="184"/>
      <c r="BR16" s="184"/>
      <c r="BS16" s="184"/>
      <c r="BT16" s="184"/>
      <c r="BU16" s="184"/>
      <c r="BV16" s="184"/>
      <c r="BW16" s="252"/>
      <c r="BX16" s="184"/>
      <c r="BY16" s="231"/>
      <c r="BZ16" s="216"/>
      <c r="CA16" s="346" t="s">
        <v>541</v>
      </c>
      <c r="CB16" s="183" t="str">
        <f>'Org Raw Data'!$G$28</f>
        <v>ORG_L3_299</v>
      </c>
      <c r="CC16" s="183" t="str">
        <f ca="1">OFFSET('Org Raw Data'!$G$28,0,1)</f>
        <v>FS</v>
      </c>
      <c r="CD16" s="346" t="s">
        <v>539</v>
      </c>
      <c r="CE16" s="345" t="str">
        <f>'Org Raw Data'!$G$47</f>
        <v>ORG_L3_284</v>
      </c>
      <c r="CF16" s="345" t="str">
        <f ca="1">OFFSET('Org Raw Data'!$G$47,0,1)</f>
        <v>OPVCG&amp;E</v>
      </c>
      <c r="CG16" s="183"/>
      <c r="CH16" s="183"/>
      <c r="CI16" s="183"/>
      <c r="CJ16" s="250"/>
      <c r="CK16" s="450" t="s">
        <v>543</v>
      </c>
      <c r="CL16" s="459" t="s">
        <v>47</v>
      </c>
      <c r="CM16" s="216"/>
      <c r="CN16" s="250"/>
      <c r="CO16" s="447" t="s">
        <v>541</v>
      </c>
      <c r="CP16" s="459" t="s">
        <v>181</v>
      </c>
      <c r="CQ16" s="288"/>
      <c r="CR16" s="398"/>
    </row>
    <row r="17" spans="1:96" ht="25.2" thickTop="1" thickBot="1" x14ac:dyDescent="0.35">
      <c r="A17" s="1059"/>
      <c r="B17" s="415"/>
      <c r="C17" s="184"/>
      <c r="D17" s="184"/>
      <c r="E17" s="184"/>
      <c r="F17" s="184"/>
      <c r="G17" s="184"/>
      <c r="H17" s="184"/>
      <c r="I17" s="184"/>
      <c r="J17" s="184"/>
      <c r="K17" s="184"/>
      <c r="L17" s="184"/>
      <c r="M17" s="184"/>
      <c r="N17" s="184"/>
      <c r="O17" s="184"/>
      <c r="P17" s="184"/>
      <c r="Q17" s="184"/>
      <c r="R17" s="184"/>
      <c r="S17" s="184"/>
      <c r="T17" s="184"/>
      <c r="U17" s="184"/>
      <c r="V17" s="184"/>
      <c r="W17" s="184"/>
      <c r="X17" s="184"/>
      <c r="Y17" s="184"/>
      <c r="Z17" s="184"/>
      <c r="AA17" s="184"/>
      <c r="AB17" s="184"/>
      <c r="AC17" s="184"/>
      <c r="AD17" s="184"/>
      <c r="AE17" s="184"/>
      <c r="AF17" s="184"/>
      <c r="AG17" s="184"/>
      <c r="AH17" s="184"/>
      <c r="AI17" s="184"/>
      <c r="AJ17" s="184"/>
      <c r="AK17" s="184"/>
      <c r="AL17" s="184"/>
      <c r="AM17" s="184"/>
      <c r="AN17" s="184"/>
      <c r="AO17" s="184"/>
      <c r="AP17" s="184"/>
      <c r="AQ17" s="184"/>
      <c r="AR17" s="184"/>
      <c r="AS17" s="184"/>
      <c r="AT17" s="184"/>
      <c r="AU17" s="184"/>
      <c r="AV17" s="184"/>
      <c r="AW17" s="184"/>
      <c r="AX17" s="184"/>
      <c r="AY17" s="184"/>
      <c r="AZ17" s="184"/>
      <c r="BA17" s="184"/>
      <c r="BB17" s="184"/>
      <c r="BC17" s="184"/>
      <c r="BD17" s="184"/>
      <c r="BE17" s="184"/>
      <c r="BF17" s="184"/>
      <c r="BG17" s="184"/>
      <c r="BH17" s="184"/>
      <c r="BI17" s="184"/>
      <c r="BJ17" s="184"/>
      <c r="BK17" s="184"/>
      <c r="BL17" s="184"/>
      <c r="BM17" s="184"/>
      <c r="BN17" s="184"/>
      <c r="BO17" s="184"/>
      <c r="BP17" s="184"/>
      <c r="BQ17" s="184"/>
      <c r="BR17" s="184"/>
      <c r="BS17" s="184"/>
      <c r="BT17" s="184"/>
      <c r="BU17" s="184"/>
      <c r="BV17" s="184"/>
      <c r="BW17" s="252"/>
      <c r="BX17" s="184"/>
      <c r="BY17" s="231"/>
      <c r="BZ17" s="216"/>
      <c r="CA17" s="346" t="s">
        <v>544</v>
      </c>
      <c r="CB17" s="183" t="str">
        <f>'Org Raw Data'!$G$28</f>
        <v>ORG_L3_299</v>
      </c>
      <c r="CC17" s="183" t="str">
        <f ca="1">OFFSET('Org Raw Data'!$G$28,0,1)</f>
        <v>FS</v>
      </c>
      <c r="CD17" s="346" t="s">
        <v>542</v>
      </c>
      <c r="CE17" s="183" t="str">
        <f>'Org Raw Data'!$G$19</f>
        <v>ORG_L3_279</v>
      </c>
      <c r="CF17" s="183" t="str">
        <f ca="1">OFFSET('Org Raw Data'!$G$19,0,1)</f>
        <v>IAU</v>
      </c>
      <c r="CG17" s="183"/>
      <c r="CH17" s="183"/>
      <c r="CI17" s="183"/>
      <c r="CJ17" s="250"/>
      <c r="CK17" s="450" t="s">
        <v>545</v>
      </c>
      <c r="CL17" s="459" t="s">
        <v>47</v>
      </c>
      <c r="CM17" s="216"/>
      <c r="CN17" s="250"/>
      <c r="CO17" s="447" t="s">
        <v>544</v>
      </c>
      <c r="CP17" s="459" t="s">
        <v>181</v>
      </c>
      <c r="CQ17" s="288"/>
      <c r="CR17" s="398"/>
    </row>
    <row r="18" spans="1:96" ht="27.9" customHeight="1" thickTop="1" thickBot="1" x14ac:dyDescent="0.35">
      <c r="A18" s="1059"/>
      <c r="B18" s="415"/>
      <c r="C18" s="184"/>
      <c r="D18" s="184"/>
      <c r="E18" s="184"/>
      <c r="F18" s="184"/>
      <c r="G18" s="184"/>
      <c r="H18" s="184"/>
      <c r="I18" s="184"/>
      <c r="J18" s="184"/>
      <c r="K18" s="184"/>
      <c r="L18" s="184"/>
      <c r="M18" s="184"/>
      <c r="N18" s="184"/>
      <c r="O18" s="184"/>
      <c r="P18" s="184"/>
      <c r="Q18" s="184"/>
      <c r="R18" s="184"/>
      <c r="S18" s="184"/>
      <c r="T18" s="184"/>
      <c r="U18" s="184"/>
      <c r="V18" s="184"/>
      <c r="W18" s="184"/>
      <c r="X18" s="184"/>
      <c r="Y18" s="184"/>
      <c r="Z18" s="184"/>
      <c r="AA18" s="184"/>
      <c r="AB18" s="184"/>
      <c r="AC18" s="184"/>
      <c r="AD18" s="184"/>
      <c r="AE18" s="184"/>
      <c r="AF18" s="184"/>
      <c r="AG18" s="184"/>
      <c r="AH18" s="184"/>
      <c r="AI18" s="184"/>
      <c r="AJ18" s="184"/>
      <c r="AK18" s="184"/>
      <c r="AL18" s="184"/>
      <c r="AM18" s="184"/>
      <c r="AN18" s="184"/>
      <c r="AO18" s="184"/>
      <c r="AP18" s="184"/>
      <c r="AQ18" s="184"/>
      <c r="AR18" s="184"/>
      <c r="AS18" s="184"/>
      <c r="AT18" s="184"/>
      <c r="AU18" s="184"/>
      <c r="AV18" s="184"/>
      <c r="AW18" s="184"/>
      <c r="AX18" s="184"/>
      <c r="AY18" s="184"/>
      <c r="AZ18" s="184"/>
      <c r="BA18" s="184"/>
      <c r="BB18" s="184"/>
      <c r="BC18" s="184"/>
      <c r="BD18" s="184"/>
      <c r="BE18" s="184"/>
      <c r="BF18" s="184"/>
      <c r="BG18" s="184"/>
      <c r="BH18" s="184"/>
      <c r="BI18" s="184"/>
      <c r="BJ18" s="184"/>
      <c r="BK18" s="184"/>
      <c r="BL18" s="184"/>
      <c r="BM18" s="184"/>
      <c r="BN18" s="184"/>
      <c r="BO18" s="184"/>
      <c r="BP18" s="184"/>
      <c r="BQ18" s="184"/>
      <c r="BR18" s="184"/>
      <c r="BS18" s="184"/>
      <c r="BT18" s="184"/>
      <c r="BU18" s="184"/>
      <c r="BV18" s="184"/>
      <c r="BW18" s="252"/>
      <c r="BX18" s="184"/>
      <c r="BY18" s="231"/>
      <c r="BZ18" s="216"/>
      <c r="CA18" s="346" t="s">
        <v>546</v>
      </c>
      <c r="CB18" s="183" t="str">
        <f>'Org Raw Data'!$G$28</f>
        <v>ORG_L3_299</v>
      </c>
      <c r="CC18" s="183" t="str">
        <f ca="1">OFFSET('Org Raw Data'!$G$28,0,1)</f>
        <v>FS</v>
      </c>
      <c r="CD18" s="183"/>
      <c r="CE18" s="183"/>
      <c r="CF18" s="183"/>
      <c r="CG18" s="183"/>
      <c r="CH18" s="183"/>
      <c r="CI18" s="183"/>
      <c r="CJ18" s="250"/>
      <c r="CK18" s="450" t="s">
        <v>547</v>
      </c>
      <c r="CL18" s="459" t="s">
        <v>137</v>
      </c>
      <c r="CM18" s="216"/>
      <c r="CN18" s="250"/>
      <c r="CO18" s="447" t="s">
        <v>546</v>
      </c>
      <c r="CP18" s="459" t="s">
        <v>181</v>
      </c>
      <c r="CQ18" s="288"/>
      <c r="CR18" s="398"/>
    </row>
    <row r="19" spans="1:96" ht="18.600000000000001" thickTop="1" thickBot="1" x14ac:dyDescent="0.35">
      <c r="A19" s="1060"/>
      <c r="B19" s="416"/>
      <c r="C19" s="184"/>
      <c r="D19" s="184"/>
      <c r="E19" s="184"/>
      <c r="F19" s="184"/>
      <c r="G19" s="184"/>
      <c r="H19" s="184"/>
      <c r="I19" s="184"/>
      <c r="J19" s="184"/>
      <c r="K19" s="184"/>
      <c r="L19" s="184"/>
      <c r="M19" s="184"/>
      <c r="N19" s="184"/>
      <c r="O19" s="184"/>
      <c r="P19" s="184"/>
      <c r="Q19" s="184"/>
      <c r="R19" s="184"/>
      <c r="S19" s="184"/>
      <c r="T19" s="184"/>
      <c r="U19" s="184"/>
      <c r="V19" s="184"/>
      <c r="W19" s="184"/>
      <c r="X19" s="184"/>
      <c r="Y19" s="184"/>
      <c r="Z19" s="184"/>
      <c r="AA19" s="184"/>
      <c r="AB19" s="184"/>
      <c r="AC19" s="184"/>
      <c r="AD19" s="184"/>
      <c r="AE19" s="184"/>
      <c r="AF19" s="184"/>
      <c r="AG19" s="184"/>
      <c r="AH19" s="184"/>
      <c r="AI19" s="184"/>
      <c r="AJ19" s="184"/>
      <c r="AK19" s="184"/>
      <c r="AL19" s="184"/>
      <c r="AM19" s="184"/>
      <c r="AN19" s="184"/>
      <c r="AO19" s="184"/>
      <c r="AP19" s="184"/>
      <c r="AQ19" s="184"/>
      <c r="AR19" s="184"/>
      <c r="AS19" s="184"/>
      <c r="AT19" s="184"/>
      <c r="AU19" s="184"/>
      <c r="AV19" s="184"/>
      <c r="AW19" s="184"/>
      <c r="AX19" s="184"/>
      <c r="AY19" s="184"/>
      <c r="AZ19" s="184"/>
      <c r="BA19" s="184"/>
      <c r="BB19" s="184"/>
      <c r="BC19" s="184"/>
      <c r="BD19" s="184"/>
      <c r="BE19" s="184"/>
      <c r="BF19" s="184"/>
      <c r="BG19" s="184"/>
      <c r="BH19" s="184"/>
      <c r="BI19" s="184"/>
      <c r="BJ19" s="184"/>
      <c r="BK19" s="184"/>
      <c r="BL19" s="184"/>
      <c r="BM19" s="184"/>
      <c r="BN19" s="184"/>
      <c r="BO19" s="184"/>
      <c r="BP19" s="184"/>
      <c r="BQ19" s="184"/>
      <c r="BR19" s="184"/>
      <c r="BS19" s="184"/>
      <c r="BT19" s="184"/>
      <c r="BU19" s="184"/>
      <c r="BV19" s="184"/>
      <c r="BW19" s="258"/>
      <c r="BX19" s="207"/>
      <c r="BY19" s="233"/>
      <c r="BZ19" s="216"/>
      <c r="CA19" s="183"/>
      <c r="CB19" s="183"/>
      <c r="CC19" s="183"/>
      <c r="CD19" s="183"/>
      <c r="CE19" s="183"/>
      <c r="CF19" s="183"/>
      <c r="CG19" s="183"/>
      <c r="CH19" s="183"/>
      <c r="CI19" s="183"/>
      <c r="CJ19" s="251"/>
      <c r="CK19" s="451" t="s">
        <v>548</v>
      </c>
      <c r="CL19" s="824" t="s">
        <v>137</v>
      </c>
      <c r="CM19" s="216"/>
      <c r="CN19" s="520"/>
      <c r="CO19" s="509"/>
      <c r="CP19" s="521"/>
      <c r="CQ19" s="288"/>
      <c r="CR19" s="398"/>
    </row>
    <row r="20" spans="1:96" ht="55.5" hidden="1" customHeight="1" thickTop="1" thickBot="1" x14ac:dyDescent="0.3">
      <c r="A20" s="1055" t="s">
        <v>814</v>
      </c>
      <c r="B20" s="1000" t="s">
        <v>550</v>
      </c>
      <c r="C20" s="212" t="s">
        <v>551</v>
      </c>
      <c r="D20" s="200" t="str">
        <f>'Org Raw Data'!$G$14</f>
        <v>ORG_L3_297</v>
      </c>
      <c r="E20" s="200" t="str">
        <f ca="1">OFFSET('Org Raw Data'!$G$14,0,1)</f>
        <v>CSALT</v>
      </c>
      <c r="F20" s="201"/>
      <c r="G20" s="200"/>
      <c r="H20" s="200"/>
      <c r="I20" s="201"/>
      <c r="J20" s="201"/>
      <c r="K20" s="201"/>
      <c r="L20" s="201"/>
      <c r="M20" s="201"/>
      <c r="N20" s="201"/>
      <c r="O20" s="201"/>
      <c r="P20" s="201"/>
      <c r="Q20" s="201"/>
      <c r="R20" s="201"/>
      <c r="S20" s="201"/>
      <c r="T20" s="201"/>
      <c r="U20" s="201"/>
      <c r="V20" s="201"/>
      <c r="W20" s="201"/>
      <c r="X20" s="201"/>
      <c r="Y20" s="201"/>
      <c r="Z20" s="201"/>
      <c r="AA20" s="201"/>
      <c r="AB20" s="201"/>
      <c r="AC20" s="201"/>
      <c r="AD20" s="201"/>
      <c r="AE20" s="201"/>
      <c r="AF20" s="201"/>
      <c r="AG20" s="201"/>
      <c r="AH20" s="201"/>
      <c r="AI20" s="201"/>
      <c r="AJ20" s="201"/>
      <c r="AK20" s="201"/>
      <c r="AL20" s="201"/>
      <c r="AM20" s="200"/>
      <c r="AN20" s="200"/>
      <c r="AO20" s="200"/>
      <c r="AP20" s="200"/>
      <c r="AQ20" s="200"/>
      <c r="AR20" s="200"/>
      <c r="AS20" s="200"/>
      <c r="AT20" s="200"/>
      <c r="AU20" s="200"/>
      <c r="AV20" s="201"/>
      <c r="AW20" s="201"/>
      <c r="AX20" s="201"/>
      <c r="AY20" s="201"/>
      <c r="AZ20" s="201"/>
      <c r="BA20" s="201"/>
      <c r="BB20" s="201"/>
      <c r="BC20" s="201"/>
      <c r="BD20" s="201"/>
      <c r="BE20" s="201"/>
      <c r="BF20" s="201"/>
      <c r="BG20" s="201"/>
      <c r="BH20" s="201"/>
      <c r="BI20" s="201"/>
      <c r="BJ20" s="201"/>
      <c r="BK20" s="201"/>
      <c r="BL20" s="201"/>
      <c r="BM20" s="201"/>
      <c r="BN20" s="201"/>
      <c r="BO20" s="201"/>
      <c r="BP20" s="201"/>
      <c r="BQ20" s="201"/>
      <c r="BR20" s="201"/>
      <c r="BS20" s="201"/>
      <c r="BT20" s="201"/>
      <c r="BU20" s="201"/>
      <c r="BV20" s="201"/>
      <c r="BW20" s="201"/>
      <c r="BX20" s="201"/>
      <c r="BY20" s="391"/>
      <c r="BZ20" s="311"/>
      <c r="CA20" s="201"/>
      <c r="CB20" s="201"/>
      <c r="CC20" s="201"/>
      <c r="CD20" s="201"/>
      <c r="CE20" s="201"/>
      <c r="CF20" s="201"/>
      <c r="CG20" s="201"/>
      <c r="CH20" s="201"/>
      <c r="CI20" s="201"/>
      <c r="CJ20" s="253"/>
      <c r="CK20" s="452"/>
      <c r="CL20" s="825"/>
      <c r="CM20" s="311"/>
      <c r="CN20" s="252"/>
      <c r="CO20" s="184"/>
      <c r="CP20" s="372"/>
      <c r="CQ20" s="291"/>
      <c r="CR20" s="398"/>
    </row>
    <row r="21" spans="1:96" ht="25.2" hidden="1" thickTop="1" thickBot="1" x14ac:dyDescent="0.3">
      <c r="A21" s="1056"/>
      <c r="B21" s="1001"/>
      <c r="C21" s="212" t="s">
        <v>552</v>
      </c>
      <c r="D21" s="356" t="str">
        <f>'Org Raw Data'!$G$14</f>
        <v>ORG_L3_297</v>
      </c>
      <c r="E21" s="356" t="str">
        <f ca="1">OFFSET('Org Raw Data'!$G$14,0,1)</f>
        <v>CSALT</v>
      </c>
      <c r="F21" s="357"/>
      <c r="G21" s="356"/>
      <c r="H21" s="356"/>
      <c r="I21" s="357"/>
      <c r="J21" s="357"/>
      <c r="K21" s="357"/>
      <c r="L21" s="357"/>
      <c r="M21" s="357"/>
      <c r="N21" s="357"/>
      <c r="O21" s="357"/>
      <c r="P21" s="357"/>
      <c r="Q21" s="357"/>
      <c r="R21" s="357"/>
      <c r="S21" s="357"/>
      <c r="T21" s="357"/>
      <c r="U21" s="357"/>
      <c r="V21" s="357"/>
      <c r="W21" s="357"/>
      <c r="X21" s="357"/>
      <c r="Y21" s="357"/>
      <c r="Z21" s="357"/>
      <c r="AA21" s="357"/>
      <c r="AB21" s="357"/>
      <c r="AC21" s="357"/>
      <c r="AD21" s="357"/>
      <c r="AE21" s="357"/>
      <c r="AF21" s="357"/>
      <c r="AG21" s="357"/>
      <c r="AH21" s="357"/>
      <c r="AI21" s="357"/>
      <c r="AJ21" s="357"/>
      <c r="AK21" s="357"/>
      <c r="AL21" s="357"/>
      <c r="AM21" s="356"/>
      <c r="AN21" s="356"/>
      <c r="AO21" s="356"/>
      <c r="AP21" s="356"/>
      <c r="AQ21" s="356"/>
      <c r="AR21" s="356"/>
      <c r="AS21" s="356"/>
      <c r="AT21" s="356"/>
      <c r="AU21" s="356"/>
      <c r="AV21" s="357"/>
      <c r="AW21" s="357"/>
      <c r="AX21" s="357"/>
      <c r="AY21" s="357"/>
      <c r="AZ21" s="357"/>
      <c r="BA21" s="357"/>
      <c r="BB21" s="357"/>
      <c r="BC21" s="357"/>
      <c r="BD21" s="357"/>
      <c r="BE21" s="357"/>
      <c r="BF21" s="357"/>
      <c r="BG21" s="357"/>
      <c r="BH21" s="357"/>
      <c r="BI21" s="357"/>
      <c r="BJ21" s="357"/>
      <c r="BK21" s="357"/>
      <c r="BL21" s="357"/>
      <c r="BM21" s="357"/>
      <c r="BN21" s="357"/>
      <c r="BO21" s="357"/>
      <c r="BP21" s="357"/>
      <c r="BQ21" s="357"/>
      <c r="BR21" s="357"/>
      <c r="BS21" s="357"/>
      <c r="BT21" s="357"/>
      <c r="BU21" s="357"/>
      <c r="BV21" s="357"/>
      <c r="BW21" s="357"/>
      <c r="BX21" s="357"/>
      <c r="BY21" s="392"/>
      <c r="BZ21" s="407"/>
      <c r="CA21" s="357"/>
      <c r="CB21" s="357"/>
      <c r="CC21" s="357"/>
      <c r="CD21" s="357"/>
      <c r="CE21" s="357"/>
      <c r="CF21" s="357"/>
      <c r="CG21" s="357"/>
      <c r="CH21" s="357"/>
      <c r="CI21" s="357"/>
      <c r="CJ21" s="420"/>
      <c r="CK21" s="453"/>
      <c r="CL21" s="826"/>
      <c r="CM21" s="407"/>
      <c r="CN21" s="420"/>
      <c r="CO21" s="357"/>
      <c r="CP21" s="376"/>
      <c r="CQ21" s="291"/>
      <c r="CR21" s="398"/>
    </row>
    <row r="22" spans="1:96" ht="36.9" hidden="1" customHeight="1" thickTop="1" thickBot="1" x14ac:dyDescent="0.3">
      <c r="A22" s="1056"/>
      <c r="B22" s="1002" t="s">
        <v>553</v>
      </c>
      <c r="C22" s="184"/>
      <c r="D22" s="359"/>
      <c r="E22" s="359"/>
      <c r="F22" s="360" t="s">
        <v>554</v>
      </c>
      <c r="G22" s="361" t="str">
        <f>'Org Raw Data'!$G$7</f>
        <v>ORG_L3_280</v>
      </c>
      <c r="H22" s="361" t="str">
        <f ca="1">OFFSET('Org Raw Data'!$G$7,0,1)</f>
        <v>SSE</v>
      </c>
      <c r="I22" s="359"/>
      <c r="J22" s="359"/>
      <c r="K22" s="359"/>
      <c r="L22" s="359"/>
      <c r="M22" s="359"/>
      <c r="N22" s="359"/>
      <c r="O22" s="359"/>
      <c r="P22" s="359"/>
      <c r="Q22" s="359"/>
      <c r="R22" s="359"/>
      <c r="S22" s="359"/>
      <c r="T22" s="359"/>
      <c r="U22" s="359"/>
      <c r="V22" s="359"/>
      <c r="W22" s="359"/>
      <c r="X22" s="359"/>
      <c r="Y22" s="359"/>
      <c r="Z22" s="359"/>
      <c r="AA22" s="359"/>
      <c r="AB22" s="359"/>
      <c r="AC22" s="359"/>
      <c r="AD22" s="359"/>
      <c r="AE22" s="359"/>
      <c r="AF22" s="359"/>
      <c r="AG22" s="359"/>
      <c r="AH22" s="359"/>
      <c r="AI22" s="359"/>
      <c r="AJ22" s="359"/>
      <c r="AK22" s="359"/>
      <c r="AL22" s="359"/>
      <c r="AM22" s="361"/>
      <c r="AN22" s="361"/>
      <c r="AO22" s="361"/>
      <c r="AP22" s="361"/>
      <c r="AQ22" s="361"/>
      <c r="AR22" s="361"/>
      <c r="AS22" s="361"/>
      <c r="AT22" s="361"/>
      <c r="AU22" s="361"/>
      <c r="AV22" s="359"/>
      <c r="AW22" s="359"/>
      <c r="AX22" s="359"/>
      <c r="AY22" s="359"/>
      <c r="AZ22" s="359"/>
      <c r="BA22" s="359"/>
      <c r="BB22" s="359"/>
      <c r="BC22" s="359"/>
      <c r="BD22" s="359"/>
      <c r="BE22" s="359"/>
      <c r="BF22" s="359"/>
      <c r="BG22" s="359"/>
      <c r="BH22" s="359"/>
      <c r="BI22" s="359"/>
      <c r="BJ22" s="359"/>
      <c r="BK22" s="359"/>
      <c r="BL22" s="359"/>
      <c r="BM22" s="359"/>
      <c r="BN22" s="359"/>
      <c r="BO22" s="359"/>
      <c r="BP22" s="359"/>
      <c r="BQ22" s="359"/>
      <c r="BR22" s="359"/>
      <c r="BS22" s="359"/>
      <c r="BT22" s="359"/>
      <c r="BU22" s="359"/>
      <c r="BV22" s="359"/>
      <c r="BW22" s="359"/>
      <c r="BX22" s="359"/>
      <c r="BY22" s="393"/>
      <c r="BZ22" s="408"/>
      <c r="CA22" s="359"/>
      <c r="CB22" s="359"/>
      <c r="CC22" s="359"/>
      <c r="CD22" s="359"/>
      <c r="CE22" s="359"/>
      <c r="CF22" s="359"/>
      <c r="CG22" s="359"/>
      <c r="CH22" s="359"/>
      <c r="CI22" s="359"/>
      <c r="CJ22" s="421"/>
      <c r="CK22" s="454"/>
      <c r="CL22" s="827"/>
      <c r="CM22" s="408"/>
      <c r="CN22" s="421"/>
      <c r="CO22" s="359"/>
      <c r="CP22" s="377"/>
      <c r="CQ22" s="291"/>
      <c r="CR22" s="398"/>
    </row>
    <row r="23" spans="1:96" ht="18.600000000000001" hidden="1" customHeight="1" thickTop="1" thickBot="1" x14ac:dyDescent="0.3">
      <c r="A23" s="1056"/>
      <c r="B23" s="1001"/>
      <c r="C23" s="357"/>
      <c r="D23" s="357"/>
      <c r="E23" s="357"/>
      <c r="F23" s="355" t="s">
        <v>555</v>
      </c>
      <c r="G23" s="356" t="str">
        <f>'Org Raw Data'!$G$7</f>
        <v>ORG_L3_280</v>
      </c>
      <c r="H23" s="356" t="str">
        <f ca="1">OFFSET('Org Raw Data'!$G$7,0,1)</f>
        <v>SSE</v>
      </c>
      <c r="I23" s="357"/>
      <c r="J23" s="357"/>
      <c r="K23" s="357"/>
      <c r="L23" s="357"/>
      <c r="M23" s="357"/>
      <c r="N23" s="357"/>
      <c r="O23" s="357"/>
      <c r="P23" s="357"/>
      <c r="Q23" s="357"/>
      <c r="R23" s="357"/>
      <c r="S23" s="357"/>
      <c r="T23" s="357"/>
      <c r="U23" s="357"/>
      <c r="V23" s="357"/>
      <c r="W23" s="357"/>
      <c r="X23" s="357"/>
      <c r="Y23" s="357"/>
      <c r="Z23" s="357"/>
      <c r="AA23" s="357"/>
      <c r="AB23" s="357"/>
      <c r="AC23" s="357"/>
      <c r="AD23" s="357"/>
      <c r="AE23" s="357"/>
      <c r="AF23" s="357"/>
      <c r="AG23" s="357"/>
      <c r="AH23" s="357"/>
      <c r="AI23" s="357"/>
      <c r="AJ23" s="357"/>
      <c r="AK23" s="357"/>
      <c r="AL23" s="357"/>
      <c r="AM23" s="356"/>
      <c r="AN23" s="356"/>
      <c r="AO23" s="356"/>
      <c r="AP23" s="356"/>
      <c r="AQ23" s="356"/>
      <c r="AR23" s="356"/>
      <c r="AS23" s="356"/>
      <c r="AT23" s="356"/>
      <c r="AU23" s="356"/>
      <c r="AV23" s="357"/>
      <c r="AW23" s="357"/>
      <c r="AX23" s="357"/>
      <c r="AY23" s="357"/>
      <c r="AZ23" s="357"/>
      <c r="BA23" s="357"/>
      <c r="BB23" s="357"/>
      <c r="BC23" s="357"/>
      <c r="BD23" s="357"/>
      <c r="BE23" s="357"/>
      <c r="BF23" s="357"/>
      <c r="BG23" s="357"/>
      <c r="BH23" s="357"/>
      <c r="BI23" s="357"/>
      <c r="BJ23" s="357"/>
      <c r="BK23" s="357"/>
      <c r="BL23" s="357"/>
      <c r="BM23" s="357"/>
      <c r="BN23" s="357"/>
      <c r="BO23" s="357"/>
      <c r="BP23" s="357"/>
      <c r="BQ23" s="357"/>
      <c r="BR23" s="357"/>
      <c r="BS23" s="357"/>
      <c r="BT23" s="357"/>
      <c r="BU23" s="357"/>
      <c r="BV23" s="357"/>
      <c r="BW23" s="357"/>
      <c r="BX23" s="357"/>
      <c r="BY23" s="392"/>
      <c r="BZ23" s="407"/>
      <c r="CA23" s="357"/>
      <c r="CB23" s="357"/>
      <c r="CC23" s="357"/>
      <c r="CD23" s="357"/>
      <c r="CE23" s="357"/>
      <c r="CF23" s="357"/>
      <c r="CG23" s="357"/>
      <c r="CH23" s="357"/>
      <c r="CI23" s="357"/>
      <c r="CJ23" s="420"/>
      <c r="CK23" s="453"/>
      <c r="CL23" s="826"/>
      <c r="CM23" s="407"/>
      <c r="CN23" s="420"/>
      <c r="CO23" s="357"/>
      <c r="CP23" s="376"/>
      <c r="CQ23" s="291"/>
      <c r="CR23" s="398"/>
    </row>
    <row r="24" spans="1:96" ht="36.9" hidden="1" customHeight="1" thickTop="1" thickBot="1" x14ac:dyDescent="0.3">
      <c r="A24" s="1056"/>
      <c r="B24" s="1002" t="s">
        <v>556</v>
      </c>
      <c r="C24" s="359"/>
      <c r="D24" s="359"/>
      <c r="E24" s="359"/>
      <c r="F24" s="359"/>
      <c r="G24" s="359"/>
      <c r="H24" s="359"/>
      <c r="I24" s="360" t="s">
        <v>557</v>
      </c>
      <c r="J24" s="361" t="str">
        <f>'Org Raw Data'!$G$7</f>
        <v>ORG_L3_280</v>
      </c>
      <c r="K24" s="361" t="str">
        <f ca="1">OFFSET('Org Raw Data'!$G$7,0,1)</f>
        <v>SSE</v>
      </c>
      <c r="L24" s="360" t="s">
        <v>563</v>
      </c>
      <c r="M24" s="361" t="str">
        <f>'Org Raw Data'!$G$7</f>
        <v>ORG_L3_280</v>
      </c>
      <c r="N24" s="361" t="str">
        <f ca="1">OFFSET('Org Raw Data'!$G$7,0,1)</f>
        <v>SSE</v>
      </c>
      <c r="O24" s="359"/>
      <c r="P24" s="359"/>
      <c r="Q24" s="359"/>
      <c r="R24" s="359"/>
      <c r="S24" s="359"/>
      <c r="T24" s="359"/>
      <c r="U24" s="360" t="s">
        <v>568</v>
      </c>
      <c r="V24" s="361" t="str">
        <f>'Org Raw Data'!$G$7</f>
        <v>ORG_L3_280</v>
      </c>
      <c r="W24" s="361" t="str">
        <f ca="1">OFFSET('Org Raw Data'!$G$7,0,1)</f>
        <v>SSE</v>
      </c>
      <c r="X24" s="360" t="s">
        <v>558</v>
      </c>
      <c r="Y24" s="361" t="str">
        <f>'Org Raw Data'!$G$20</f>
        <v>ORG_L3_294</v>
      </c>
      <c r="Z24" s="361" t="str">
        <f ca="1">OFFSET('Org Raw Data'!$G$20,0,1)</f>
        <v>ASU</v>
      </c>
      <c r="AA24" s="359"/>
      <c r="AB24" s="359"/>
      <c r="AC24" s="359"/>
      <c r="AD24" s="359"/>
      <c r="AE24" s="359"/>
      <c r="AF24" s="359"/>
      <c r="AG24" s="359"/>
      <c r="AH24" s="359"/>
      <c r="AI24" s="359"/>
      <c r="AJ24" s="359"/>
      <c r="AK24" s="359"/>
      <c r="AL24" s="359"/>
      <c r="AM24" s="361"/>
      <c r="AN24" s="361"/>
      <c r="AO24" s="361"/>
      <c r="AP24" s="361"/>
      <c r="AQ24" s="361"/>
      <c r="AR24" s="361"/>
      <c r="AS24" s="361"/>
      <c r="AT24" s="361"/>
      <c r="AU24" s="361"/>
      <c r="AV24" s="359"/>
      <c r="AW24" s="359"/>
      <c r="AX24" s="359"/>
      <c r="AY24" s="359"/>
      <c r="AZ24" s="359"/>
      <c r="BA24" s="359"/>
      <c r="BB24" s="359"/>
      <c r="BC24" s="359"/>
      <c r="BD24" s="359"/>
      <c r="BE24" s="359"/>
      <c r="BF24" s="359"/>
      <c r="BG24" s="359"/>
      <c r="BH24" s="359"/>
      <c r="BI24" s="359"/>
      <c r="BJ24" s="359"/>
      <c r="BK24" s="359"/>
      <c r="BL24" s="359"/>
      <c r="BM24" s="359"/>
      <c r="BN24" s="359"/>
      <c r="BO24" s="359"/>
      <c r="BP24" s="359"/>
      <c r="BQ24" s="359"/>
      <c r="BR24" s="359" t="s">
        <v>587</v>
      </c>
      <c r="BS24" s="359"/>
      <c r="BT24" s="359"/>
      <c r="BU24" s="359"/>
      <c r="BV24" s="359"/>
      <c r="BW24" s="359"/>
      <c r="BX24" s="359"/>
      <c r="BY24" s="393"/>
      <c r="BZ24" s="408"/>
      <c r="CA24" s="359"/>
      <c r="CB24" s="359"/>
      <c r="CC24" s="359"/>
      <c r="CD24" s="359"/>
      <c r="CE24" s="359"/>
      <c r="CF24" s="359"/>
      <c r="CG24" s="359"/>
      <c r="CH24" s="359"/>
      <c r="CI24" s="359"/>
      <c r="CJ24" s="421"/>
      <c r="CK24" s="454"/>
      <c r="CL24" s="827"/>
      <c r="CM24" s="408"/>
      <c r="CN24" s="421"/>
      <c r="CO24" s="359"/>
      <c r="CP24" s="377"/>
      <c r="CQ24" s="291"/>
      <c r="CR24" s="398"/>
    </row>
    <row r="25" spans="1:96" ht="18.600000000000001" hidden="1" customHeight="1" thickTop="1" thickBot="1" x14ac:dyDescent="0.3">
      <c r="A25" s="1056"/>
      <c r="B25" s="1003"/>
      <c r="C25" s="184"/>
      <c r="D25" s="184"/>
      <c r="E25" s="184"/>
      <c r="F25" s="184"/>
      <c r="G25" s="184"/>
      <c r="H25" s="184"/>
      <c r="I25" s="346" t="s">
        <v>559</v>
      </c>
      <c r="J25" s="183" t="str">
        <f>'Org Raw Data'!$G$7</f>
        <v>ORG_L3_280</v>
      </c>
      <c r="K25" s="183" t="str">
        <f ca="1">OFFSET('Org Raw Data'!$G$7,0,1)</f>
        <v>SSE</v>
      </c>
      <c r="L25" s="346" t="s">
        <v>566</v>
      </c>
      <c r="M25" s="183" t="str">
        <f>'Org Raw Data'!$G$7</f>
        <v>ORG_L3_280</v>
      </c>
      <c r="N25" s="183" t="str">
        <f ca="1">OFFSET('Org Raw Data'!$G$7,0,1)</f>
        <v>SSE</v>
      </c>
      <c r="O25" s="183"/>
      <c r="P25" s="183"/>
      <c r="Q25" s="183"/>
      <c r="R25" s="184"/>
      <c r="S25" s="184"/>
      <c r="T25" s="184"/>
      <c r="U25" s="183"/>
      <c r="V25" s="183"/>
      <c r="W25" s="183"/>
      <c r="X25" s="346" t="s">
        <v>561</v>
      </c>
      <c r="Y25" s="183" t="str">
        <f>'Org Raw Data'!$G$20</f>
        <v>ORG_L3_294</v>
      </c>
      <c r="Z25" s="183" t="str">
        <f ca="1">OFFSET('Org Raw Data'!$G$20,0,1)</f>
        <v>ASU</v>
      </c>
      <c r="AA25" s="184"/>
      <c r="AB25" s="184"/>
      <c r="AC25" s="184"/>
      <c r="AD25" s="184"/>
      <c r="AE25" s="184"/>
      <c r="AF25" s="184"/>
      <c r="AG25" s="184"/>
      <c r="AH25" s="184"/>
      <c r="AI25" s="184"/>
      <c r="AJ25" s="184"/>
      <c r="AK25" s="184"/>
      <c r="AL25" s="184"/>
      <c r="AM25" s="183"/>
      <c r="AN25" s="183"/>
      <c r="AO25" s="183"/>
      <c r="AP25" s="183"/>
      <c r="AQ25" s="183"/>
      <c r="AR25" s="183"/>
      <c r="AS25" s="183"/>
      <c r="AT25" s="183"/>
      <c r="AU25" s="183"/>
      <c r="AV25" s="184"/>
      <c r="AW25" s="184"/>
      <c r="AX25" s="184"/>
      <c r="AY25" s="184"/>
      <c r="AZ25" s="184"/>
      <c r="BA25" s="184"/>
      <c r="BB25" s="184"/>
      <c r="BC25" s="184"/>
      <c r="BD25" s="184"/>
      <c r="BE25" s="184"/>
      <c r="BF25" s="184"/>
      <c r="BG25" s="184"/>
      <c r="BH25" s="184"/>
      <c r="BI25" s="184"/>
      <c r="BJ25" s="184"/>
      <c r="BK25" s="184"/>
      <c r="BL25" s="184"/>
      <c r="BM25" s="184"/>
      <c r="BN25" s="184"/>
      <c r="BO25" s="184"/>
      <c r="BP25" s="184"/>
      <c r="BQ25" s="184"/>
      <c r="BR25" s="184"/>
      <c r="BS25" s="184"/>
      <c r="BT25" s="184"/>
      <c r="BU25" s="184"/>
      <c r="BV25" s="184"/>
      <c r="BW25" s="184"/>
      <c r="BX25" s="184"/>
      <c r="BY25" s="394"/>
      <c r="BZ25" s="216"/>
      <c r="CA25" s="184"/>
      <c r="CB25" s="184"/>
      <c r="CC25" s="184"/>
      <c r="CD25" s="184"/>
      <c r="CE25" s="184"/>
      <c r="CF25" s="184"/>
      <c r="CG25" s="184"/>
      <c r="CH25" s="184"/>
      <c r="CI25" s="184"/>
      <c r="CJ25" s="252"/>
      <c r="CK25" s="455"/>
      <c r="CL25" s="828"/>
      <c r="CM25" s="216"/>
      <c r="CN25" s="252"/>
      <c r="CO25" s="184"/>
      <c r="CP25" s="372"/>
      <c r="CQ25" s="291"/>
      <c r="CR25" s="398"/>
    </row>
    <row r="26" spans="1:96" ht="25.2" hidden="1" thickTop="1" thickBot="1" x14ac:dyDescent="0.3">
      <c r="A26" s="1056"/>
      <c r="B26" s="1003"/>
      <c r="C26" s="184"/>
      <c r="D26" s="184"/>
      <c r="E26" s="184"/>
      <c r="F26" s="184"/>
      <c r="G26" s="184"/>
      <c r="H26" s="184"/>
      <c r="I26" s="346" t="s">
        <v>560</v>
      </c>
      <c r="J26" s="183" t="str">
        <f>'Org Raw Data'!$G$7</f>
        <v>ORG_L3_280</v>
      </c>
      <c r="K26" s="183" t="str">
        <f ca="1">OFFSET('Org Raw Data'!$G$7,0,1)</f>
        <v>SSE</v>
      </c>
      <c r="L26" s="183"/>
      <c r="M26" s="183"/>
      <c r="N26" s="183"/>
      <c r="O26" s="183"/>
      <c r="P26" s="183"/>
      <c r="Q26" s="183"/>
      <c r="R26" s="184"/>
      <c r="S26" s="184"/>
      <c r="T26" s="184"/>
      <c r="U26" s="183"/>
      <c r="V26" s="183"/>
      <c r="W26" s="183"/>
      <c r="X26" s="346" t="s">
        <v>562</v>
      </c>
      <c r="Y26" s="183" t="str">
        <f>'Org Raw Data'!$G$20</f>
        <v>ORG_L3_294</v>
      </c>
      <c r="Z26" s="183" t="str">
        <f ca="1">OFFSET('Org Raw Data'!$G$20,0,1)</f>
        <v>ASU</v>
      </c>
      <c r="AA26" s="184"/>
      <c r="AB26" s="184"/>
      <c r="AC26" s="184"/>
      <c r="AD26" s="184"/>
      <c r="AE26" s="184"/>
      <c r="AF26" s="184"/>
      <c r="AG26" s="184"/>
      <c r="AH26" s="184"/>
      <c r="AI26" s="184"/>
      <c r="AJ26" s="184"/>
      <c r="AK26" s="184"/>
      <c r="AL26" s="184"/>
      <c r="AM26" s="183"/>
      <c r="AN26" s="183"/>
      <c r="AO26" s="183"/>
      <c r="AP26" s="183"/>
      <c r="AQ26" s="183"/>
      <c r="AR26" s="183"/>
      <c r="AS26" s="183"/>
      <c r="AT26" s="183"/>
      <c r="AU26" s="183"/>
      <c r="AV26" s="184"/>
      <c r="AW26" s="184"/>
      <c r="AX26" s="184"/>
      <c r="AY26" s="184"/>
      <c r="AZ26" s="184"/>
      <c r="BA26" s="184"/>
      <c r="BB26" s="184"/>
      <c r="BC26" s="184"/>
      <c r="BD26" s="184"/>
      <c r="BE26" s="184"/>
      <c r="BF26" s="184"/>
      <c r="BG26" s="184"/>
      <c r="BH26" s="184"/>
      <c r="BI26" s="184"/>
      <c r="BJ26" s="184"/>
      <c r="BK26" s="184"/>
      <c r="BL26" s="184"/>
      <c r="BM26" s="184"/>
      <c r="BN26" s="184"/>
      <c r="BO26" s="184"/>
      <c r="BP26" s="184"/>
      <c r="BQ26" s="184"/>
      <c r="BR26" s="184"/>
      <c r="BS26" s="184"/>
      <c r="BT26" s="184"/>
      <c r="BU26" s="184"/>
      <c r="BV26" s="184"/>
      <c r="BW26" s="184"/>
      <c r="BX26" s="184"/>
      <c r="BY26" s="394"/>
      <c r="BZ26" s="216"/>
      <c r="CA26" s="184"/>
      <c r="CB26" s="184"/>
      <c r="CC26" s="184"/>
      <c r="CD26" s="184"/>
      <c r="CE26" s="184"/>
      <c r="CF26" s="184"/>
      <c r="CG26" s="184"/>
      <c r="CH26" s="184"/>
      <c r="CI26" s="184"/>
      <c r="CJ26" s="252"/>
      <c r="CK26" s="455"/>
      <c r="CL26" s="828"/>
      <c r="CM26" s="216"/>
      <c r="CN26" s="252"/>
      <c r="CO26" s="184"/>
      <c r="CP26" s="372"/>
      <c r="CQ26" s="291"/>
      <c r="CR26" s="398"/>
    </row>
    <row r="27" spans="1:96" ht="25.2" hidden="1" thickTop="1" thickBot="1" x14ac:dyDescent="0.3">
      <c r="A27" s="1056"/>
      <c r="B27" s="1003"/>
      <c r="C27" s="184"/>
      <c r="D27" s="184"/>
      <c r="E27" s="184"/>
      <c r="F27" s="184"/>
      <c r="G27" s="184"/>
      <c r="H27" s="184"/>
      <c r="I27" s="346" t="s">
        <v>567</v>
      </c>
      <c r="J27" s="183" t="str">
        <f>'Org Raw Data'!$G$7</f>
        <v>ORG_L3_280</v>
      </c>
      <c r="K27" s="183" t="str">
        <f ca="1">OFFSET('Org Raw Data'!$G$7,0,1)</f>
        <v>SSE</v>
      </c>
      <c r="L27" s="183"/>
      <c r="M27" s="183"/>
      <c r="N27" s="183"/>
      <c r="O27" s="183"/>
      <c r="P27" s="183"/>
      <c r="Q27" s="183"/>
      <c r="R27" s="184"/>
      <c r="S27" s="184"/>
      <c r="T27" s="184"/>
      <c r="U27" s="183" t="s">
        <v>587</v>
      </c>
      <c r="V27" s="183"/>
      <c r="W27" s="183"/>
      <c r="X27" s="346" t="s">
        <v>564</v>
      </c>
      <c r="Y27" s="183" t="str">
        <f>'Org Raw Data'!$G$20</f>
        <v>ORG_L3_294</v>
      </c>
      <c r="Z27" s="183" t="str">
        <f ca="1">OFFSET('Org Raw Data'!$G$20,0,1)</f>
        <v>ASU</v>
      </c>
      <c r="AA27" s="184"/>
      <c r="AB27" s="184"/>
      <c r="AC27" s="184"/>
      <c r="AD27" s="184"/>
      <c r="AE27" s="184"/>
      <c r="AF27" s="184"/>
      <c r="AG27" s="184"/>
      <c r="AH27" s="184"/>
      <c r="AI27" s="184"/>
      <c r="AJ27" s="184"/>
      <c r="AK27" s="184"/>
      <c r="AL27" s="184"/>
      <c r="AM27" s="183"/>
      <c r="AN27" s="183"/>
      <c r="AO27" s="183"/>
      <c r="AP27" s="183"/>
      <c r="AQ27" s="183"/>
      <c r="AR27" s="183"/>
      <c r="AS27" s="183"/>
      <c r="AT27" s="183"/>
      <c r="AU27" s="183"/>
      <c r="AV27" s="184"/>
      <c r="AW27" s="184"/>
      <c r="AX27" s="184"/>
      <c r="AY27" s="184"/>
      <c r="AZ27" s="184"/>
      <c r="BA27" s="184"/>
      <c r="BB27" s="184"/>
      <c r="BC27" s="184"/>
      <c r="BD27" s="184"/>
      <c r="BE27" s="184"/>
      <c r="BF27" s="184"/>
      <c r="BG27" s="184"/>
      <c r="BH27" s="184"/>
      <c r="BI27" s="184"/>
      <c r="BJ27" s="184"/>
      <c r="BK27" s="184"/>
      <c r="BL27" s="184"/>
      <c r="BM27" s="184"/>
      <c r="BN27" s="184"/>
      <c r="BO27" s="184"/>
      <c r="BP27" s="184"/>
      <c r="BQ27" s="184"/>
      <c r="BR27" s="184"/>
      <c r="BS27" s="184"/>
      <c r="BT27" s="184"/>
      <c r="BU27" s="184"/>
      <c r="BV27" s="184"/>
      <c r="BW27" s="184"/>
      <c r="BX27" s="184"/>
      <c r="BY27" s="394"/>
      <c r="BZ27" s="216"/>
      <c r="CA27" s="184"/>
      <c r="CB27" s="184"/>
      <c r="CC27" s="184"/>
      <c r="CD27" s="184"/>
      <c r="CE27" s="184"/>
      <c r="CF27" s="184"/>
      <c r="CG27" s="184"/>
      <c r="CH27" s="184"/>
      <c r="CI27" s="184"/>
      <c r="CJ27" s="252"/>
      <c r="CK27" s="455"/>
      <c r="CL27" s="828"/>
      <c r="CM27" s="216"/>
      <c r="CN27" s="252"/>
      <c r="CO27" s="184"/>
      <c r="CP27" s="372"/>
      <c r="CQ27" s="291"/>
      <c r="CR27" s="398"/>
    </row>
    <row r="28" spans="1:96" ht="25.2" hidden="1" thickTop="1" thickBot="1" x14ac:dyDescent="0.3">
      <c r="A28" s="1056"/>
      <c r="B28" s="1001"/>
      <c r="C28" s="357"/>
      <c r="D28" s="357"/>
      <c r="E28" s="357"/>
      <c r="F28" s="357"/>
      <c r="G28" s="357"/>
      <c r="H28" s="357"/>
      <c r="I28" s="356"/>
      <c r="J28" s="356"/>
      <c r="K28" s="356"/>
      <c r="L28" s="356"/>
      <c r="M28" s="356"/>
      <c r="N28" s="356"/>
      <c r="O28" s="356"/>
      <c r="P28" s="356"/>
      <c r="Q28" s="356"/>
      <c r="R28" s="357"/>
      <c r="S28" s="357"/>
      <c r="T28" s="357"/>
      <c r="U28" s="356"/>
      <c r="V28" s="356"/>
      <c r="W28" s="356"/>
      <c r="X28" s="355" t="s">
        <v>565</v>
      </c>
      <c r="Y28" s="356" t="str">
        <f>'Org Raw Data'!$G$20</f>
        <v>ORG_L3_294</v>
      </c>
      <c r="Z28" s="356" t="str">
        <f ca="1">OFFSET('Org Raw Data'!$G$20,0,1)</f>
        <v>ASU</v>
      </c>
      <c r="AA28" s="357"/>
      <c r="AB28" s="357"/>
      <c r="AC28" s="357"/>
      <c r="AD28" s="357"/>
      <c r="AE28" s="357"/>
      <c r="AF28" s="357"/>
      <c r="AG28" s="357"/>
      <c r="AH28" s="357"/>
      <c r="AI28" s="357"/>
      <c r="AJ28" s="357"/>
      <c r="AK28" s="357"/>
      <c r="AL28" s="357"/>
      <c r="AM28" s="356"/>
      <c r="AN28" s="356"/>
      <c r="AO28" s="356"/>
      <c r="AP28" s="356"/>
      <c r="AQ28" s="356"/>
      <c r="AR28" s="356"/>
      <c r="AS28" s="356"/>
      <c r="AT28" s="356"/>
      <c r="AU28" s="356"/>
      <c r="AV28" s="357"/>
      <c r="AW28" s="357"/>
      <c r="AX28" s="357"/>
      <c r="AY28" s="357"/>
      <c r="AZ28" s="357"/>
      <c r="BA28" s="357"/>
      <c r="BB28" s="357"/>
      <c r="BC28" s="357"/>
      <c r="BD28" s="357"/>
      <c r="BE28" s="357"/>
      <c r="BF28" s="357"/>
      <c r="BG28" s="357"/>
      <c r="BH28" s="357"/>
      <c r="BI28" s="357"/>
      <c r="BJ28" s="357"/>
      <c r="BK28" s="357"/>
      <c r="BL28" s="357"/>
      <c r="BM28" s="357"/>
      <c r="BN28" s="357"/>
      <c r="BO28" s="357"/>
      <c r="BP28" s="357"/>
      <c r="BQ28" s="357"/>
      <c r="BR28" s="357"/>
      <c r="BS28" s="357"/>
      <c r="BT28" s="357"/>
      <c r="BU28" s="357"/>
      <c r="BV28" s="357"/>
      <c r="BW28" s="357"/>
      <c r="BX28" s="357"/>
      <c r="BY28" s="392"/>
      <c r="BZ28" s="407"/>
      <c r="CA28" s="357"/>
      <c r="CB28" s="357"/>
      <c r="CC28" s="357"/>
      <c r="CD28" s="357"/>
      <c r="CE28" s="357"/>
      <c r="CF28" s="357"/>
      <c r="CG28" s="357"/>
      <c r="CH28" s="357"/>
      <c r="CI28" s="357"/>
      <c r="CJ28" s="420"/>
      <c r="CK28" s="453"/>
      <c r="CL28" s="826"/>
      <c r="CM28" s="407"/>
      <c r="CN28" s="420"/>
      <c r="CO28" s="357"/>
      <c r="CP28" s="376"/>
      <c r="CQ28" s="291"/>
      <c r="CR28" s="398"/>
    </row>
    <row r="29" spans="1:96" ht="36.9" hidden="1" customHeight="1" thickTop="1" thickBot="1" x14ac:dyDescent="0.3">
      <c r="A29" s="1056"/>
      <c r="B29" s="1004" t="s">
        <v>569</v>
      </c>
      <c r="C29" s="360" t="s">
        <v>570</v>
      </c>
      <c r="D29" s="361" t="str">
        <f>'Org Raw Data'!$G$14</f>
        <v>ORG_L3_297</v>
      </c>
      <c r="E29" s="361" t="str">
        <f ca="1">OFFSET('Org Raw Data'!$G$14,0,1)</f>
        <v>CSALT</v>
      </c>
      <c r="F29" s="359"/>
      <c r="G29" s="361"/>
      <c r="H29" s="361"/>
      <c r="I29" s="359"/>
      <c r="J29" s="359"/>
      <c r="K29" s="359"/>
      <c r="L29" s="359"/>
      <c r="M29" s="359"/>
      <c r="N29" s="359"/>
      <c r="O29" s="359"/>
      <c r="P29" s="359"/>
      <c r="Q29" s="359"/>
      <c r="R29" s="359"/>
      <c r="S29" s="359"/>
      <c r="T29" s="359"/>
      <c r="U29" s="359"/>
      <c r="V29" s="359"/>
      <c r="W29" s="359"/>
      <c r="X29" s="359"/>
      <c r="Y29" s="359"/>
      <c r="Z29" s="359"/>
      <c r="AA29" s="359"/>
      <c r="AB29" s="359"/>
      <c r="AC29" s="359"/>
      <c r="AD29" s="359"/>
      <c r="AE29" s="359"/>
      <c r="AF29" s="359"/>
      <c r="AG29" s="359"/>
      <c r="AH29" s="359"/>
      <c r="AI29" s="359"/>
      <c r="AJ29" s="359"/>
      <c r="AK29" s="359"/>
      <c r="AL29" s="359"/>
      <c r="AM29" s="361"/>
      <c r="AN29" s="361"/>
      <c r="AO29" s="361"/>
      <c r="AP29" s="361"/>
      <c r="AQ29" s="361"/>
      <c r="AR29" s="361"/>
      <c r="AS29" s="361"/>
      <c r="AT29" s="361"/>
      <c r="AU29" s="361"/>
      <c r="AV29" s="359"/>
      <c r="AW29" s="359"/>
      <c r="AX29" s="359"/>
      <c r="AY29" s="359"/>
      <c r="AZ29" s="359"/>
      <c r="BA29" s="359"/>
      <c r="BB29" s="359"/>
      <c r="BC29" s="359"/>
      <c r="BD29" s="359"/>
      <c r="BE29" s="359"/>
      <c r="BF29" s="359"/>
      <c r="BG29" s="359"/>
      <c r="BH29" s="359"/>
      <c r="BI29" s="359"/>
      <c r="BJ29" s="359"/>
      <c r="BK29" s="359"/>
      <c r="BL29" s="359"/>
      <c r="BM29" s="359"/>
      <c r="BN29" s="359"/>
      <c r="BO29" s="359"/>
      <c r="BP29" s="359"/>
      <c r="BQ29" s="359"/>
      <c r="BR29" s="359"/>
      <c r="BS29" s="359"/>
      <c r="BT29" s="359"/>
      <c r="BU29" s="359"/>
      <c r="BV29" s="359"/>
      <c r="BW29" s="359"/>
      <c r="BX29" s="359"/>
      <c r="BY29" s="393"/>
      <c r="BZ29" s="408"/>
      <c r="CA29" s="359"/>
      <c r="CB29" s="359"/>
      <c r="CC29" s="359"/>
      <c r="CD29" s="359"/>
      <c r="CE29" s="359"/>
      <c r="CF29" s="359"/>
      <c r="CG29" s="359"/>
      <c r="CH29" s="359"/>
      <c r="CI29" s="359"/>
      <c r="CJ29" s="421"/>
      <c r="CK29" s="454"/>
      <c r="CL29" s="827"/>
      <c r="CM29" s="408"/>
      <c r="CN29" s="421"/>
      <c r="CO29" s="359"/>
      <c r="CP29" s="377"/>
      <c r="CQ29" s="291"/>
      <c r="CR29" s="398"/>
    </row>
    <row r="30" spans="1:96" ht="25.2" hidden="1" thickTop="1" thickBot="1" x14ac:dyDescent="0.3">
      <c r="A30" s="1056"/>
      <c r="B30" s="1005"/>
      <c r="C30" s="346" t="s">
        <v>571</v>
      </c>
      <c r="D30" s="183" t="str">
        <f>'Org Raw Data'!$G$14</f>
        <v>ORG_L3_297</v>
      </c>
      <c r="E30" s="183" t="str">
        <f ca="1">OFFSET('Org Raw Data'!$G$14,0,1)</f>
        <v>CSALT</v>
      </c>
      <c r="F30" s="184"/>
      <c r="G30" s="183"/>
      <c r="H30" s="183"/>
      <c r="I30" s="184"/>
      <c r="J30" s="184"/>
      <c r="K30" s="184"/>
      <c r="L30" s="184"/>
      <c r="M30" s="184"/>
      <c r="N30" s="184"/>
      <c r="O30" s="184"/>
      <c r="P30" s="184"/>
      <c r="Q30" s="184"/>
      <c r="R30" s="184"/>
      <c r="S30" s="184"/>
      <c r="T30" s="184"/>
      <c r="U30" s="184"/>
      <c r="V30" s="184"/>
      <c r="W30" s="184"/>
      <c r="X30" s="184"/>
      <c r="Y30" s="184"/>
      <c r="Z30" s="184"/>
      <c r="AA30" s="184"/>
      <c r="AB30" s="184"/>
      <c r="AC30" s="184"/>
      <c r="AD30" s="184"/>
      <c r="AE30" s="184"/>
      <c r="AF30" s="184"/>
      <c r="AG30" s="184"/>
      <c r="AH30" s="184"/>
      <c r="AI30" s="184"/>
      <c r="AJ30" s="184"/>
      <c r="AK30" s="184"/>
      <c r="AL30" s="184"/>
      <c r="AM30" s="183"/>
      <c r="AN30" s="183"/>
      <c r="AO30" s="183"/>
      <c r="AP30" s="183"/>
      <c r="AQ30" s="183"/>
      <c r="AR30" s="183"/>
      <c r="AS30" s="183"/>
      <c r="AT30" s="183"/>
      <c r="AU30" s="183"/>
      <c r="AV30" s="184"/>
      <c r="AW30" s="184"/>
      <c r="AX30" s="184"/>
      <c r="AY30" s="184"/>
      <c r="AZ30" s="184"/>
      <c r="BA30" s="184"/>
      <c r="BB30" s="184"/>
      <c r="BC30" s="184"/>
      <c r="BD30" s="184"/>
      <c r="BE30" s="184"/>
      <c r="BF30" s="184"/>
      <c r="BG30" s="184"/>
      <c r="BH30" s="184"/>
      <c r="BI30" s="184"/>
      <c r="BJ30" s="184"/>
      <c r="BK30" s="184"/>
      <c r="BL30" s="184"/>
      <c r="BM30" s="184"/>
      <c r="BN30" s="184"/>
      <c r="BO30" s="184"/>
      <c r="BP30" s="184"/>
      <c r="BQ30" s="184"/>
      <c r="BR30" s="184"/>
      <c r="BS30" s="184"/>
      <c r="BT30" s="184"/>
      <c r="BU30" s="184"/>
      <c r="BV30" s="184"/>
      <c r="BW30" s="184"/>
      <c r="BX30" s="184"/>
      <c r="BY30" s="394"/>
      <c r="BZ30" s="216"/>
      <c r="CA30" s="184"/>
      <c r="CB30" s="184"/>
      <c r="CC30" s="184"/>
      <c r="CD30" s="184"/>
      <c r="CE30" s="184"/>
      <c r="CF30" s="184"/>
      <c r="CG30" s="184"/>
      <c r="CH30" s="184"/>
      <c r="CI30" s="184"/>
      <c r="CJ30" s="252"/>
      <c r="CK30" s="455"/>
      <c r="CL30" s="828"/>
      <c r="CM30" s="216"/>
      <c r="CN30" s="252"/>
      <c r="CO30" s="184"/>
      <c r="CP30" s="372"/>
      <c r="CQ30" s="291"/>
      <c r="CR30" s="398"/>
    </row>
    <row r="31" spans="1:96" ht="25.2" hidden="1" thickTop="1" thickBot="1" x14ac:dyDescent="0.3">
      <c r="A31" s="1056"/>
      <c r="B31" s="1006"/>
      <c r="C31" s="355" t="s">
        <v>572</v>
      </c>
      <c r="D31" s="356" t="str">
        <f>'Org Raw Data'!$G$14</f>
        <v>ORG_L3_297</v>
      </c>
      <c r="E31" s="356" t="str">
        <f ca="1">OFFSET('Org Raw Data'!$G$14,0,1)</f>
        <v>CSALT</v>
      </c>
      <c r="F31" s="357"/>
      <c r="G31" s="356"/>
      <c r="H31" s="356"/>
      <c r="I31" s="357"/>
      <c r="J31" s="357"/>
      <c r="K31" s="357"/>
      <c r="L31" s="357"/>
      <c r="M31" s="357"/>
      <c r="N31" s="357"/>
      <c r="O31" s="357"/>
      <c r="P31" s="357"/>
      <c r="Q31" s="357"/>
      <c r="R31" s="357"/>
      <c r="S31" s="357"/>
      <c r="T31" s="357"/>
      <c r="U31" s="357"/>
      <c r="V31" s="357"/>
      <c r="W31" s="357"/>
      <c r="X31" s="357"/>
      <c r="Y31" s="357"/>
      <c r="Z31" s="357"/>
      <c r="AA31" s="357"/>
      <c r="AB31" s="357"/>
      <c r="AC31" s="357"/>
      <c r="AD31" s="357"/>
      <c r="AE31" s="357"/>
      <c r="AF31" s="357"/>
      <c r="AG31" s="357"/>
      <c r="AH31" s="357"/>
      <c r="AI31" s="357"/>
      <c r="AJ31" s="357"/>
      <c r="AK31" s="357"/>
      <c r="AL31" s="357"/>
      <c r="AM31" s="356"/>
      <c r="AN31" s="356"/>
      <c r="AO31" s="356"/>
      <c r="AP31" s="356"/>
      <c r="AQ31" s="356"/>
      <c r="AR31" s="356"/>
      <c r="AS31" s="356"/>
      <c r="AT31" s="356"/>
      <c r="AU31" s="356"/>
      <c r="AV31" s="357"/>
      <c r="AW31" s="357"/>
      <c r="AX31" s="357"/>
      <c r="AY31" s="357"/>
      <c r="AZ31" s="357"/>
      <c r="BA31" s="357"/>
      <c r="BB31" s="357"/>
      <c r="BC31" s="357"/>
      <c r="BD31" s="357"/>
      <c r="BE31" s="357"/>
      <c r="BF31" s="357"/>
      <c r="BG31" s="357"/>
      <c r="BH31" s="357"/>
      <c r="BI31" s="357"/>
      <c r="BJ31" s="357"/>
      <c r="BK31" s="357"/>
      <c r="BL31" s="357"/>
      <c r="BM31" s="357"/>
      <c r="BN31" s="357"/>
      <c r="BO31" s="357"/>
      <c r="BP31" s="357"/>
      <c r="BQ31" s="357"/>
      <c r="BR31" s="357"/>
      <c r="BS31" s="357"/>
      <c r="BT31" s="357"/>
      <c r="BU31" s="357"/>
      <c r="BV31" s="357"/>
      <c r="BW31" s="357"/>
      <c r="BX31" s="357"/>
      <c r="BY31" s="392"/>
      <c r="BZ31" s="407"/>
      <c r="CA31" s="357"/>
      <c r="CB31" s="357"/>
      <c r="CC31" s="357"/>
      <c r="CD31" s="357"/>
      <c r="CE31" s="357"/>
      <c r="CF31" s="357"/>
      <c r="CG31" s="357"/>
      <c r="CH31" s="357"/>
      <c r="CI31" s="357"/>
      <c r="CJ31" s="420"/>
      <c r="CK31" s="453"/>
      <c r="CL31" s="826"/>
      <c r="CM31" s="407"/>
      <c r="CN31" s="420"/>
      <c r="CO31" s="357"/>
      <c r="CP31" s="376"/>
      <c r="CQ31" s="291"/>
      <c r="CR31" s="398"/>
    </row>
    <row r="32" spans="1:96" ht="55.5" hidden="1" customHeight="1" thickTop="1" thickBot="1" x14ac:dyDescent="0.3">
      <c r="A32" s="1056"/>
      <c r="B32" s="1002" t="s">
        <v>573</v>
      </c>
      <c r="C32" s="359"/>
      <c r="D32" s="359"/>
      <c r="E32" s="359"/>
      <c r="F32" s="359"/>
      <c r="G32" s="359"/>
      <c r="H32" s="359"/>
      <c r="I32" s="359"/>
      <c r="J32" s="359"/>
      <c r="K32" s="359"/>
      <c r="L32" s="359"/>
      <c r="M32" s="359"/>
      <c r="N32" s="359"/>
      <c r="O32" s="360" t="s">
        <v>574</v>
      </c>
      <c r="P32" s="361" t="str">
        <f>'Org Raw Data'!$G$14</f>
        <v>ORG_L3_297</v>
      </c>
      <c r="Q32" s="361" t="str">
        <f ca="1">OFFSET('Org Raw Data'!$G$14,0,1)</f>
        <v>CSALT</v>
      </c>
      <c r="R32" s="359"/>
      <c r="S32" s="359"/>
      <c r="T32" s="359"/>
      <c r="U32" s="359"/>
      <c r="V32" s="359"/>
      <c r="W32" s="359"/>
      <c r="X32" s="360" t="s">
        <v>575</v>
      </c>
      <c r="Y32" s="361" t="str">
        <f>'Org Raw Data'!$G$20</f>
        <v>ORG_L3_294</v>
      </c>
      <c r="Z32" s="361" t="str">
        <f ca="1">OFFSET('Org Raw Data'!$G$20,0,1)</f>
        <v>ASU</v>
      </c>
      <c r="AA32" s="359"/>
      <c r="AB32" s="359"/>
      <c r="AC32" s="359"/>
      <c r="AD32" s="359"/>
      <c r="AE32" s="359"/>
      <c r="AF32" s="359"/>
      <c r="AG32" s="359"/>
      <c r="AH32" s="359"/>
      <c r="AI32" s="359"/>
      <c r="AJ32" s="359"/>
      <c r="AK32" s="359"/>
      <c r="AL32" s="359"/>
      <c r="AM32" s="361"/>
      <c r="AN32" s="361"/>
      <c r="AO32" s="361"/>
      <c r="AP32" s="361"/>
      <c r="AQ32" s="361"/>
      <c r="AR32" s="361"/>
      <c r="AS32" s="361"/>
      <c r="AT32" s="361"/>
      <c r="AU32" s="361"/>
      <c r="AV32" s="359"/>
      <c r="AW32" s="359"/>
      <c r="AX32" s="359"/>
      <c r="AY32" s="359"/>
      <c r="AZ32" s="359"/>
      <c r="BA32" s="359"/>
      <c r="BB32" s="359"/>
      <c r="BC32" s="359"/>
      <c r="BD32" s="359"/>
      <c r="BE32" s="359"/>
      <c r="BF32" s="359"/>
      <c r="BG32" s="359"/>
      <c r="BH32" s="359"/>
      <c r="BI32" s="359"/>
      <c r="BJ32" s="359"/>
      <c r="BK32" s="359"/>
      <c r="BL32" s="359"/>
      <c r="BM32" s="359"/>
      <c r="BN32" s="359"/>
      <c r="BO32" s="359"/>
      <c r="BP32" s="359"/>
      <c r="BQ32" s="359"/>
      <c r="BR32" s="359"/>
      <c r="BS32" s="359"/>
      <c r="BT32" s="359"/>
      <c r="BU32" s="359"/>
      <c r="BV32" s="359"/>
      <c r="BW32" s="359"/>
      <c r="BX32" s="359"/>
      <c r="BY32" s="393"/>
      <c r="BZ32" s="408"/>
      <c r="CA32" s="359"/>
      <c r="CB32" s="359"/>
      <c r="CC32" s="359"/>
      <c r="CD32" s="359"/>
      <c r="CE32" s="359"/>
      <c r="CF32" s="359"/>
      <c r="CG32" s="359"/>
      <c r="CH32" s="359"/>
      <c r="CI32" s="359"/>
      <c r="CJ32" s="421"/>
      <c r="CK32" s="454"/>
      <c r="CL32" s="827"/>
      <c r="CM32" s="408"/>
      <c r="CN32" s="421"/>
      <c r="CO32" s="359"/>
      <c r="CP32" s="377"/>
      <c r="CQ32" s="291"/>
      <c r="CR32" s="398"/>
    </row>
    <row r="33" spans="1:96" ht="25.2" hidden="1" thickTop="1" thickBot="1" x14ac:dyDescent="0.3">
      <c r="A33" s="1056"/>
      <c r="B33" s="1001"/>
      <c r="C33" s="357"/>
      <c r="D33" s="357"/>
      <c r="E33" s="357"/>
      <c r="F33" s="357"/>
      <c r="G33" s="357"/>
      <c r="H33" s="357"/>
      <c r="I33" s="357"/>
      <c r="J33" s="357"/>
      <c r="K33" s="357"/>
      <c r="L33" s="357"/>
      <c r="M33" s="357"/>
      <c r="N33" s="357"/>
      <c r="O33" s="355" t="s">
        <v>576</v>
      </c>
      <c r="P33" s="356" t="str">
        <f>'Org Raw Data'!$G$14</f>
        <v>ORG_L3_297</v>
      </c>
      <c r="Q33" s="356" t="str">
        <f ca="1">OFFSET('Org Raw Data'!$G$14,0,1)</f>
        <v>CSALT</v>
      </c>
      <c r="R33" s="357"/>
      <c r="S33" s="357"/>
      <c r="T33" s="357"/>
      <c r="U33" s="357"/>
      <c r="V33" s="357"/>
      <c r="W33" s="357"/>
      <c r="X33" s="356"/>
      <c r="Y33" s="356"/>
      <c r="Z33" s="356"/>
      <c r="AA33" s="357"/>
      <c r="AB33" s="357"/>
      <c r="AC33" s="357"/>
      <c r="AD33" s="357"/>
      <c r="AE33" s="357"/>
      <c r="AF33" s="357"/>
      <c r="AG33" s="357"/>
      <c r="AH33" s="357"/>
      <c r="AI33" s="357"/>
      <c r="AJ33" s="357"/>
      <c r="AK33" s="357"/>
      <c r="AL33" s="357"/>
      <c r="AM33" s="356"/>
      <c r="AN33" s="356"/>
      <c r="AO33" s="356"/>
      <c r="AP33" s="356"/>
      <c r="AQ33" s="356"/>
      <c r="AR33" s="356"/>
      <c r="AS33" s="356"/>
      <c r="AT33" s="356"/>
      <c r="AU33" s="356"/>
      <c r="AV33" s="357"/>
      <c r="AW33" s="357"/>
      <c r="AX33" s="357"/>
      <c r="AY33" s="357"/>
      <c r="AZ33" s="357"/>
      <c r="BA33" s="357"/>
      <c r="BB33" s="357"/>
      <c r="BC33" s="357"/>
      <c r="BD33" s="357"/>
      <c r="BE33" s="357"/>
      <c r="BF33" s="357"/>
      <c r="BG33" s="357"/>
      <c r="BH33" s="357"/>
      <c r="BI33" s="357"/>
      <c r="BJ33" s="357"/>
      <c r="BK33" s="357"/>
      <c r="BL33" s="357"/>
      <c r="BM33" s="357"/>
      <c r="BN33" s="357"/>
      <c r="BO33" s="357"/>
      <c r="BP33" s="357"/>
      <c r="BQ33" s="357"/>
      <c r="BR33" s="357"/>
      <c r="BS33" s="357"/>
      <c r="BT33" s="357"/>
      <c r="BU33" s="357"/>
      <c r="BV33" s="357"/>
      <c r="BW33" s="357"/>
      <c r="BX33" s="357"/>
      <c r="BY33" s="392"/>
      <c r="BZ33" s="407"/>
      <c r="CA33" s="357"/>
      <c r="CB33" s="357"/>
      <c r="CC33" s="357"/>
      <c r="CD33" s="357"/>
      <c r="CE33" s="357"/>
      <c r="CF33" s="357"/>
      <c r="CG33" s="357"/>
      <c r="CH33" s="357"/>
      <c r="CI33" s="357"/>
      <c r="CJ33" s="420"/>
      <c r="CK33" s="453"/>
      <c r="CL33" s="826"/>
      <c r="CM33" s="407"/>
      <c r="CN33" s="420"/>
      <c r="CO33" s="357"/>
      <c r="CP33" s="376"/>
      <c r="CQ33" s="291"/>
      <c r="CR33" s="398"/>
    </row>
    <row r="34" spans="1:96" ht="36.9" hidden="1" customHeight="1" thickTop="1" thickBot="1" x14ac:dyDescent="0.3">
      <c r="A34" s="1056"/>
      <c r="B34" s="1002" t="s">
        <v>577</v>
      </c>
      <c r="C34" s="359"/>
      <c r="D34" s="359"/>
      <c r="E34" s="359"/>
      <c r="F34" s="359"/>
      <c r="G34" s="359"/>
      <c r="H34" s="359"/>
      <c r="I34" s="359"/>
      <c r="J34" s="359"/>
      <c r="K34" s="359"/>
      <c r="L34" s="359"/>
      <c r="M34" s="359"/>
      <c r="N34" s="359"/>
      <c r="O34" s="359"/>
      <c r="P34" s="359"/>
      <c r="Q34" s="359"/>
      <c r="R34" s="359"/>
      <c r="S34" s="359"/>
      <c r="T34" s="359"/>
      <c r="U34" s="359"/>
      <c r="V34" s="359"/>
      <c r="W34" s="359"/>
      <c r="X34" s="360" t="s">
        <v>579</v>
      </c>
      <c r="Y34" s="361" t="str">
        <f>'Org Raw Data'!$G$20</f>
        <v>ORG_L3_294</v>
      </c>
      <c r="Z34" s="361" t="str">
        <f ca="1">OFFSET('Org Raw Data'!$G$20,0,1)</f>
        <v>ASU</v>
      </c>
      <c r="AA34" s="360" t="s">
        <v>578</v>
      </c>
      <c r="AB34" s="361" t="str">
        <f>'Org Raw Data'!$G$20</f>
        <v>ORG_L3_294</v>
      </c>
      <c r="AC34" s="361" t="str">
        <f ca="1">OFFSET('Org Raw Data'!$G$20,0,1)</f>
        <v>ASU</v>
      </c>
      <c r="AD34" s="359"/>
      <c r="AE34" s="359"/>
      <c r="AF34" s="359"/>
      <c r="AG34" s="359"/>
      <c r="AH34" s="359"/>
      <c r="AI34" s="359"/>
      <c r="AJ34" s="359"/>
      <c r="AK34" s="359"/>
      <c r="AL34" s="359"/>
      <c r="AM34" s="361"/>
      <c r="AN34" s="361"/>
      <c r="AO34" s="361"/>
      <c r="AP34" s="361"/>
      <c r="AQ34" s="361"/>
      <c r="AR34" s="361"/>
      <c r="AS34" s="361"/>
      <c r="AT34" s="361"/>
      <c r="AU34" s="361"/>
      <c r="AV34" s="359"/>
      <c r="AW34" s="359"/>
      <c r="AX34" s="359"/>
      <c r="AY34" s="359"/>
      <c r="AZ34" s="359"/>
      <c r="BA34" s="359"/>
      <c r="BB34" s="359"/>
      <c r="BC34" s="359"/>
      <c r="BD34" s="359"/>
      <c r="BE34" s="359"/>
      <c r="BF34" s="359"/>
      <c r="BG34" s="359"/>
      <c r="BH34" s="359"/>
      <c r="BI34" s="359"/>
      <c r="BJ34" s="359"/>
      <c r="BK34" s="359"/>
      <c r="BL34" s="359"/>
      <c r="BM34" s="359"/>
      <c r="BN34" s="359"/>
      <c r="BO34" s="359"/>
      <c r="BP34" s="359"/>
      <c r="BQ34" s="359"/>
      <c r="BR34" s="359"/>
      <c r="BS34" s="359"/>
      <c r="BT34" s="359"/>
      <c r="BU34" s="359"/>
      <c r="BV34" s="359"/>
      <c r="BW34" s="359"/>
      <c r="BX34" s="359"/>
      <c r="BY34" s="393"/>
      <c r="BZ34" s="408"/>
      <c r="CA34" s="359"/>
      <c r="CB34" s="359"/>
      <c r="CC34" s="359"/>
      <c r="CD34" s="359"/>
      <c r="CE34" s="359"/>
      <c r="CF34" s="359"/>
      <c r="CG34" s="359"/>
      <c r="CH34" s="359"/>
      <c r="CI34" s="359"/>
      <c r="CJ34" s="421"/>
      <c r="CK34" s="454"/>
      <c r="CL34" s="827"/>
      <c r="CM34" s="408"/>
      <c r="CN34" s="421"/>
      <c r="CO34" s="359"/>
      <c r="CP34" s="377"/>
      <c r="CQ34" s="291"/>
      <c r="CR34" s="398"/>
    </row>
    <row r="35" spans="1:96" ht="18.600000000000001" hidden="1" customHeight="1" thickTop="1" thickBot="1" x14ac:dyDescent="0.3">
      <c r="A35" s="1056"/>
      <c r="B35" s="1001"/>
      <c r="C35" s="357"/>
      <c r="D35" s="357"/>
      <c r="E35" s="357"/>
      <c r="F35" s="357"/>
      <c r="G35" s="357"/>
      <c r="H35" s="357"/>
      <c r="I35" s="357"/>
      <c r="J35" s="357"/>
      <c r="K35" s="357"/>
      <c r="L35" s="357"/>
      <c r="M35" s="357"/>
      <c r="N35" s="357"/>
      <c r="O35" s="357"/>
      <c r="P35" s="357"/>
      <c r="Q35" s="357"/>
      <c r="R35" s="357"/>
      <c r="S35" s="357"/>
      <c r="T35" s="357"/>
      <c r="U35" s="357"/>
      <c r="V35" s="357"/>
      <c r="W35" s="357"/>
      <c r="X35" s="356"/>
      <c r="Y35" s="356"/>
      <c r="Z35" s="356"/>
      <c r="AA35" s="355" t="s">
        <v>580</v>
      </c>
      <c r="AB35" s="356" t="str">
        <f>'Org Raw Data'!$G$20</f>
        <v>ORG_L3_294</v>
      </c>
      <c r="AC35" s="356" t="str">
        <f ca="1">OFFSET('Org Raw Data'!$G$20,0,1)</f>
        <v>ASU</v>
      </c>
      <c r="AD35" s="357"/>
      <c r="AE35" s="357"/>
      <c r="AF35" s="357"/>
      <c r="AG35" s="357"/>
      <c r="AH35" s="357"/>
      <c r="AI35" s="357"/>
      <c r="AJ35" s="357"/>
      <c r="AK35" s="357"/>
      <c r="AL35" s="357"/>
      <c r="AM35" s="356"/>
      <c r="AN35" s="356"/>
      <c r="AO35" s="356"/>
      <c r="AP35" s="356"/>
      <c r="AQ35" s="356"/>
      <c r="AR35" s="356"/>
      <c r="AS35" s="356"/>
      <c r="AT35" s="356"/>
      <c r="AU35" s="356"/>
      <c r="AV35" s="357"/>
      <c r="AW35" s="357"/>
      <c r="AX35" s="357"/>
      <c r="AY35" s="357"/>
      <c r="AZ35" s="357"/>
      <c r="BA35" s="357"/>
      <c r="BB35" s="357"/>
      <c r="BC35" s="357"/>
      <c r="BD35" s="357"/>
      <c r="BE35" s="357"/>
      <c r="BF35" s="357"/>
      <c r="BG35" s="357"/>
      <c r="BH35" s="357"/>
      <c r="BI35" s="357"/>
      <c r="BJ35" s="357"/>
      <c r="BK35" s="357"/>
      <c r="BL35" s="357"/>
      <c r="BM35" s="357"/>
      <c r="BN35" s="357"/>
      <c r="BO35" s="357"/>
      <c r="BP35" s="357"/>
      <c r="BQ35" s="357"/>
      <c r="BR35" s="357"/>
      <c r="BS35" s="357"/>
      <c r="BT35" s="357"/>
      <c r="BU35" s="357"/>
      <c r="BV35" s="357"/>
      <c r="BW35" s="357"/>
      <c r="BX35" s="357"/>
      <c r="BY35" s="392"/>
      <c r="BZ35" s="407"/>
      <c r="CA35" s="357"/>
      <c r="CB35" s="357"/>
      <c r="CC35" s="357"/>
      <c r="CD35" s="357"/>
      <c r="CE35" s="357"/>
      <c r="CF35" s="357"/>
      <c r="CG35" s="357"/>
      <c r="CH35" s="357"/>
      <c r="CI35" s="357"/>
      <c r="CJ35" s="420"/>
      <c r="CK35" s="453"/>
      <c r="CL35" s="826"/>
      <c r="CM35" s="407"/>
      <c r="CN35" s="420"/>
      <c r="CO35" s="357"/>
      <c r="CP35" s="376"/>
      <c r="CQ35" s="291"/>
      <c r="CR35" s="398"/>
    </row>
    <row r="36" spans="1:96" ht="36.9" hidden="1" customHeight="1" thickTop="1" thickBot="1" x14ac:dyDescent="0.3">
      <c r="A36" s="1056"/>
      <c r="B36" s="1002" t="s">
        <v>581</v>
      </c>
      <c r="C36" s="359"/>
      <c r="D36" s="359"/>
      <c r="E36" s="359"/>
      <c r="F36" s="359"/>
      <c r="G36" s="359"/>
      <c r="H36" s="359"/>
      <c r="I36" s="359"/>
      <c r="J36" s="359"/>
      <c r="K36" s="359"/>
      <c r="L36" s="359"/>
      <c r="M36" s="359"/>
      <c r="N36" s="359"/>
      <c r="O36" s="359"/>
      <c r="P36" s="359"/>
      <c r="Q36" s="359"/>
      <c r="R36" s="360" t="s">
        <v>582</v>
      </c>
      <c r="S36" s="361" t="str">
        <f>'Org Raw Data'!$G$14</f>
        <v>ORG_L3_297</v>
      </c>
      <c r="T36" s="361" t="str">
        <f ca="1">OFFSET('Org Raw Data'!$G$14,0,1)</f>
        <v>CSALT</v>
      </c>
      <c r="U36" s="359"/>
      <c r="V36" s="359"/>
      <c r="W36" s="359"/>
      <c r="X36" s="360" t="s">
        <v>584</v>
      </c>
      <c r="Y36" s="361" t="str">
        <f>'Org Raw Data'!$G$7</f>
        <v>ORG_L3_280</v>
      </c>
      <c r="Z36" s="361" t="str">
        <f ca="1">OFFSET('Org Raw Data'!$G$7,0,1)</f>
        <v>SSE</v>
      </c>
      <c r="AA36" s="359"/>
      <c r="AB36" s="359"/>
      <c r="AC36" s="359"/>
      <c r="AD36" s="359"/>
      <c r="AE36" s="359"/>
      <c r="AF36" s="359"/>
      <c r="AG36" s="359"/>
      <c r="AH36" s="359"/>
      <c r="AI36" s="359"/>
      <c r="AJ36" s="359"/>
      <c r="AK36" s="359"/>
      <c r="AL36" s="359"/>
      <c r="AM36" s="361"/>
      <c r="AN36" s="361"/>
      <c r="AO36" s="361"/>
      <c r="AP36" s="361"/>
      <c r="AQ36" s="361"/>
      <c r="AR36" s="361"/>
      <c r="AS36" s="361"/>
      <c r="AT36" s="361"/>
      <c r="AU36" s="361"/>
      <c r="AV36" s="359"/>
      <c r="AW36" s="359"/>
      <c r="AX36" s="359"/>
      <c r="AY36" s="359"/>
      <c r="AZ36" s="359"/>
      <c r="BA36" s="359"/>
      <c r="BB36" s="359"/>
      <c r="BC36" s="359"/>
      <c r="BD36" s="359"/>
      <c r="BE36" s="359"/>
      <c r="BF36" s="359"/>
      <c r="BG36" s="359"/>
      <c r="BH36" s="359"/>
      <c r="BI36" s="359"/>
      <c r="BJ36" s="359"/>
      <c r="BK36" s="359"/>
      <c r="BL36" s="359"/>
      <c r="BM36" s="359"/>
      <c r="BN36" s="359"/>
      <c r="BO36" s="359"/>
      <c r="BP36" s="359"/>
      <c r="BQ36" s="359"/>
      <c r="BR36" s="359"/>
      <c r="BS36" s="359"/>
      <c r="BT36" s="359"/>
      <c r="BU36" s="359"/>
      <c r="BV36" s="359"/>
      <c r="BW36" s="359"/>
      <c r="BX36" s="359"/>
      <c r="BY36" s="393"/>
      <c r="BZ36" s="408"/>
      <c r="CA36" s="359"/>
      <c r="CB36" s="359"/>
      <c r="CC36" s="359"/>
      <c r="CD36" s="359"/>
      <c r="CE36" s="359"/>
      <c r="CF36" s="359"/>
      <c r="CG36" s="359"/>
      <c r="CH36" s="359"/>
      <c r="CI36" s="359"/>
      <c r="CJ36" s="421"/>
      <c r="CK36" s="454"/>
      <c r="CL36" s="827"/>
      <c r="CM36" s="408"/>
      <c r="CN36" s="421"/>
      <c r="CO36" s="359"/>
      <c r="CP36" s="377"/>
      <c r="CQ36" s="291"/>
      <c r="CR36" s="398"/>
    </row>
    <row r="37" spans="1:96" ht="25.2" hidden="1" thickTop="1" thickBot="1" x14ac:dyDescent="0.3">
      <c r="A37" s="1056"/>
      <c r="B37" s="1003"/>
      <c r="C37" s="184"/>
      <c r="D37" s="184"/>
      <c r="E37" s="184"/>
      <c r="F37" s="184"/>
      <c r="G37" s="184"/>
      <c r="H37" s="184"/>
      <c r="I37" s="184"/>
      <c r="J37" s="184"/>
      <c r="K37" s="184"/>
      <c r="L37" s="184"/>
      <c r="M37" s="184"/>
      <c r="N37" s="184"/>
      <c r="O37" s="184"/>
      <c r="P37" s="184"/>
      <c r="Q37" s="184"/>
      <c r="R37" s="346" t="s">
        <v>583</v>
      </c>
      <c r="S37" s="183" t="str">
        <f>'Org Raw Data'!$G$14</f>
        <v>ORG_L3_297</v>
      </c>
      <c r="T37" s="183" t="str">
        <f ca="1">OFFSET('Org Raw Data'!$G$14,0,1)</f>
        <v>CSALT</v>
      </c>
      <c r="U37" s="184"/>
      <c r="V37" s="184"/>
      <c r="W37" s="184"/>
      <c r="X37" s="346" t="s">
        <v>585</v>
      </c>
      <c r="Y37" s="183" t="str">
        <f>'Org Raw Data'!$G$7</f>
        <v>ORG_L3_280</v>
      </c>
      <c r="Z37" s="183" t="str">
        <f ca="1">OFFSET('Org Raw Data'!$G$7,0,1)</f>
        <v>SSE</v>
      </c>
      <c r="AA37" s="184"/>
      <c r="AB37" s="184"/>
      <c r="AC37" s="184"/>
      <c r="AD37" s="184"/>
      <c r="AE37" s="184"/>
      <c r="AF37" s="184"/>
      <c r="AG37" s="184"/>
      <c r="AH37" s="184"/>
      <c r="AI37" s="184"/>
      <c r="AJ37" s="184"/>
      <c r="AK37" s="184"/>
      <c r="AL37" s="184"/>
      <c r="AM37" s="183"/>
      <c r="AN37" s="183"/>
      <c r="AO37" s="183"/>
      <c r="AP37" s="183"/>
      <c r="AQ37" s="183"/>
      <c r="AR37" s="183"/>
      <c r="AS37" s="183"/>
      <c r="AT37" s="183"/>
      <c r="AU37" s="183"/>
      <c r="AV37" s="184"/>
      <c r="AW37" s="184"/>
      <c r="AX37" s="184"/>
      <c r="AY37" s="184"/>
      <c r="AZ37" s="184"/>
      <c r="BA37" s="184"/>
      <c r="BB37" s="184"/>
      <c r="BC37" s="184"/>
      <c r="BD37" s="184"/>
      <c r="BE37" s="184"/>
      <c r="BF37" s="184"/>
      <c r="BG37" s="184"/>
      <c r="BH37" s="184"/>
      <c r="BI37" s="184"/>
      <c r="BJ37" s="184"/>
      <c r="BK37" s="184"/>
      <c r="BL37" s="184"/>
      <c r="BM37" s="184"/>
      <c r="BN37" s="184"/>
      <c r="BO37" s="184"/>
      <c r="BP37" s="184"/>
      <c r="BQ37" s="184"/>
      <c r="BR37" s="184"/>
      <c r="BS37" s="184"/>
      <c r="BT37" s="184"/>
      <c r="BU37" s="184"/>
      <c r="BV37" s="184"/>
      <c r="BW37" s="184"/>
      <c r="BX37" s="184"/>
      <c r="BY37" s="394"/>
      <c r="BZ37" s="216"/>
      <c r="CA37" s="184"/>
      <c r="CB37" s="184"/>
      <c r="CC37" s="184"/>
      <c r="CD37" s="184"/>
      <c r="CE37" s="184"/>
      <c r="CF37" s="184"/>
      <c r="CG37" s="184"/>
      <c r="CH37" s="184"/>
      <c r="CI37" s="184"/>
      <c r="CJ37" s="252"/>
      <c r="CK37" s="455"/>
      <c r="CL37" s="828"/>
      <c r="CM37" s="216"/>
      <c r="CN37" s="252"/>
      <c r="CO37" s="184"/>
      <c r="CP37" s="372"/>
      <c r="CQ37" s="291"/>
      <c r="CR37" s="398"/>
    </row>
    <row r="38" spans="1:96" ht="18.600000000000001" hidden="1" customHeight="1" thickTop="1" thickBot="1" x14ac:dyDescent="0.3">
      <c r="A38" s="1056"/>
      <c r="B38" s="1001"/>
      <c r="C38" s="357"/>
      <c r="D38" s="357"/>
      <c r="E38" s="357"/>
      <c r="F38" s="357"/>
      <c r="G38" s="357"/>
      <c r="H38" s="357"/>
      <c r="I38" s="357"/>
      <c r="J38" s="357"/>
      <c r="K38" s="357"/>
      <c r="L38" s="357"/>
      <c r="M38" s="357"/>
      <c r="N38" s="357"/>
      <c r="O38" s="357"/>
      <c r="P38" s="357"/>
      <c r="Q38" s="357"/>
      <c r="R38" s="356"/>
      <c r="S38" s="356"/>
      <c r="T38" s="356"/>
      <c r="U38" s="357"/>
      <c r="V38" s="357"/>
      <c r="W38" s="357"/>
      <c r="X38" s="355" t="s">
        <v>586</v>
      </c>
      <c r="Y38" s="356" t="str">
        <f>'Org Raw Data'!$G$7</f>
        <v>ORG_L3_280</v>
      </c>
      <c r="Z38" s="356" t="str">
        <f ca="1">OFFSET('Org Raw Data'!$G$7,0,1)</f>
        <v>SSE</v>
      </c>
      <c r="AA38" s="357"/>
      <c r="AB38" s="357"/>
      <c r="AC38" s="357"/>
      <c r="AD38" s="357"/>
      <c r="AE38" s="357"/>
      <c r="AF38" s="357"/>
      <c r="AG38" s="357"/>
      <c r="AH38" s="357"/>
      <c r="AI38" s="357"/>
      <c r="AJ38" s="357"/>
      <c r="AK38" s="357"/>
      <c r="AL38" s="357"/>
      <c r="AM38" s="356"/>
      <c r="AN38" s="356"/>
      <c r="AO38" s="356"/>
      <c r="AP38" s="356"/>
      <c r="AQ38" s="356"/>
      <c r="AR38" s="356"/>
      <c r="AS38" s="356"/>
      <c r="AT38" s="356"/>
      <c r="AU38" s="356"/>
      <c r="AV38" s="357"/>
      <c r="AW38" s="357"/>
      <c r="AX38" s="357"/>
      <c r="AY38" s="357"/>
      <c r="AZ38" s="357"/>
      <c r="BA38" s="357"/>
      <c r="BB38" s="357"/>
      <c r="BC38" s="357"/>
      <c r="BD38" s="357"/>
      <c r="BE38" s="357"/>
      <c r="BF38" s="357"/>
      <c r="BG38" s="357"/>
      <c r="BH38" s="357"/>
      <c r="BI38" s="357"/>
      <c r="BJ38" s="357"/>
      <c r="BK38" s="357"/>
      <c r="BL38" s="357"/>
      <c r="BM38" s="357"/>
      <c r="BN38" s="357"/>
      <c r="BO38" s="357"/>
      <c r="BP38" s="357"/>
      <c r="BQ38" s="357"/>
      <c r="BR38" s="357"/>
      <c r="BS38" s="357"/>
      <c r="BT38" s="357"/>
      <c r="BU38" s="357"/>
      <c r="BV38" s="357"/>
      <c r="BW38" s="357"/>
      <c r="BX38" s="357"/>
      <c r="BY38" s="392"/>
      <c r="BZ38" s="407"/>
      <c r="CA38" s="357"/>
      <c r="CB38" s="357"/>
      <c r="CC38" s="357"/>
      <c r="CD38" s="357"/>
      <c r="CE38" s="357"/>
      <c r="CF38" s="357"/>
      <c r="CG38" s="357"/>
      <c r="CH38" s="357"/>
      <c r="CI38" s="357"/>
      <c r="CJ38" s="420"/>
      <c r="CK38" s="453"/>
      <c r="CL38" s="826"/>
      <c r="CM38" s="407"/>
      <c r="CN38" s="420"/>
      <c r="CO38" s="357"/>
      <c r="CP38" s="376"/>
      <c r="CQ38" s="291"/>
      <c r="CR38" s="398"/>
    </row>
    <row r="39" spans="1:96" ht="36.9" hidden="1" customHeight="1" thickTop="1" thickBot="1" x14ac:dyDescent="0.3">
      <c r="A39" s="1056"/>
      <c r="B39" s="1002" t="s">
        <v>589</v>
      </c>
      <c r="C39" s="359"/>
      <c r="D39" s="359"/>
      <c r="E39" s="359"/>
      <c r="F39" s="359"/>
      <c r="G39" s="359"/>
      <c r="H39" s="359"/>
      <c r="I39" s="359"/>
      <c r="J39" s="359"/>
      <c r="K39" s="359"/>
      <c r="L39" s="359"/>
      <c r="M39" s="359"/>
      <c r="N39" s="359"/>
      <c r="O39" s="359"/>
      <c r="P39" s="359"/>
      <c r="Q39" s="359"/>
      <c r="R39" s="359"/>
      <c r="S39" s="359"/>
      <c r="T39" s="359"/>
      <c r="U39" s="359"/>
      <c r="V39" s="359"/>
      <c r="W39" s="359"/>
      <c r="X39" s="359"/>
      <c r="Y39" s="359"/>
      <c r="Z39" s="359"/>
      <c r="AA39" s="359"/>
      <c r="AB39" s="359"/>
      <c r="AC39" s="359"/>
      <c r="AD39" s="360" t="s">
        <v>593</v>
      </c>
      <c r="AE39" s="183" t="str">
        <f>'Org Raw Data'!$G$32</f>
        <v>ORG_L3_277</v>
      </c>
      <c r="AF39" s="183" t="str">
        <f ca="1">OFFSET('Org Raw Data'!$G$32,0,1)</f>
        <v>RES</v>
      </c>
      <c r="AG39" s="360" t="s">
        <v>590</v>
      </c>
      <c r="AH39" s="183" t="str">
        <f>'Org Raw Data'!$G$32</f>
        <v>ORG_L3_277</v>
      </c>
      <c r="AI39" s="183" t="str">
        <f ca="1">OFFSET('Org Raw Data'!$G$32,0,1)</f>
        <v>RES</v>
      </c>
      <c r="AJ39" s="360" t="s">
        <v>592</v>
      </c>
      <c r="AK39" s="183" t="str">
        <f>'Org Raw Data'!$G$32</f>
        <v>ORG_L3_277</v>
      </c>
      <c r="AL39" s="183" t="str">
        <f ca="1">OFFSET('Org Raw Data'!$G$32,0,1)</f>
        <v>RES</v>
      </c>
      <c r="AM39" s="361"/>
      <c r="AN39" s="361"/>
      <c r="AO39" s="361"/>
      <c r="AP39" s="360" t="s">
        <v>595</v>
      </c>
      <c r="AQ39" s="183" t="str">
        <f>'Org Raw Data'!$G$32</f>
        <v>ORG_L3_277</v>
      </c>
      <c r="AR39" s="183" t="str">
        <f ca="1">OFFSET('Org Raw Data'!$G$32,0,1)</f>
        <v>RES</v>
      </c>
      <c r="AS39" s="360" t="s">
        <v>594</v>
      </c>
      <c r="AT39" s="183" t="str">
        <f>'Org Raw Data'!$G$32</f>
        <v>ORG_L3_277</v>
      </c>
      <c r="AU39" s="183" t="str">
        <f ca="1">OFFSET('Org Raw Data'!$G$32,0,1)</f>
        <v>RES</v>
      </c>
      <c r="AV39" s="359"/>
      <c r="AW39" s="359"/>
      <c r="AX39" s="359"/>
      <c r="AY39" s="359"/>
      <c r="AZ39" s="359"/>
      <c r="BA39" s="359"/>
      <c r="BB39" s="359"/>
      <c r="BC39" s="359"/>
      <c r="BD39" s="359"/>
      <c r="BE39" s="359"/>
      <c r="BF39" s="359"/>
      <c r="BG39" s="359"/>
      <c r="BH39" s="359"/>
      <c r="BI39" s="359"/>
      <c r="BJ39" s="359"/>
      <c r="BK39" s="359"/>
      <c r="BL39" s="359"/>
      <c r="BM39" s="359"/>
      <c r="BN39" s="359"/>
      <c r="BO39" s="359"/>
      <c r="BP39" s="359"/>
      <c r="BQ39" s="359"/>
      <c r="BR39" s="359"/>
      <c r="BS39" s="359"/>
      <c r="BT39" s="359"/>
      <c r="BU39" s="359"/>
      <c r="BV39" s="359"/>
      <c r="BW39" s="359"/>
      <c r="BX39" s="359"/>
      <c r="BY39" s="393"/>
      <c r="BZ39" s="408"/>
      <c r="CA39" s="359"/>
      <c r="CB39" s="359"/>
      <c r="CC39" s="359"/>
      <c r="CD39" s="359"/>
      <c r="CE39" s="359"/>
      <c r="CF39" s="359"/>
      <c r="CG39" s="359"/>
      <c r="CH39" s="359"/>
      <c r="CI39" s="359"/>
      <c r="CJ39" s="421"/>
      <c r="CK39" s="454"/>
      <c r="CL39" s="827"/>
      <c r="CM39" s="408"/>
      <c r="CN39" s="421"/>
      <c r="CO39" s="359"/>
      <c r="CP39" s="377"/>
      <c r="CQ39" s="291"/>
      <c r="CR39" s="398"/>
    </row>
    <row r="40" spans="1:96" ht="25.2" hidden="1" thickTop="1" thickBot="1" x14ac:dyDescent="0.3">
      <c r="A40" s="1056"/>
      <c r="B40" s="1001"/>
      <c r="C40" s="357"/>
      <c r="D40" s="357"/>
      <c r="E40" s="357"/>
      <c r="F40" s="357"/>
      <c r="G40" s="357"/>
      <c r="H40" s="357"/>
      <c r="I40" s="357"/>
      <c r="J40" s="357"/>
      <c r="K40" s="357"/>
      <c r="L40" s="357"/>
      <c r="M40" s="357"/>
      <c r="N40" s="357"/>
      <c r="O40" s="357"/>
      <c r="P40" s="357"/>
      <c r="Q40" s="357"/>
      <c r="R40" s="357"/>
      <c r="S40" s="357"/>
      <c r="T40" s="357"/>
      <c r="U40" s="357"/>
      <c r="V40" s="357"/>
      <c r="W40" s="357"/>
      <c r="X40" s="357"/>
      <c r="Y40" s="357"/>
      <c r="Z40" s="357"/>
      <c r="AA40" s="357"/>
      <c r="AB40" s="357"/>
      <c r="AC40" s="357"/>
      <c r="AD40" s="356"/>
      <c r="AE40" s="356"/>
      <c r="AF40" s="356"/>
      <c r="AG40" s="355" t="s">
        <v>591</v>
      </c>
      <c r="AH40" s="183" t="str">
        <f>'Org Raw Data'!$G$32</f>
        <v>ORG_L3_277</v>
      </c>
      <c r="AI40" s="183" t="str">
        <f ca="1">OFFSET('Org Raw Data'!$G$32,0,1)</f>
        <v>RES</v>
      </c>
      <c r="AJ40" s="356"/>
      <c r="AK40" s="356"/>
      <c r="AL40" s="356"/>
      <c r="AM40" s="356"/>
      <c r="AN40" s="356"/>
      <c r="AO40" s="356"/>
      <c r="AP40" s="356"/>
      <c r="AQ40" s="356"/>
      <c r="AR40" s="356"/>
      <c r="AS40" s="356"/>
      <c r="AT40" s="356"/>
      <c r="AU40" s="356"/>
      <c r="AV40" s="357"/>
      <c r="AW40" s="357"/>
      <c r="AX40" s="357"/>
      <c r="AY40" s="357"/>
      <c r="AZ40" s="357"/>
      <c r="BA40" s="357"/>
      <c r="BB40" s="357"/>
      <c r="BC40" s="357"/>
      <c r="BD40" s="357"/>
      <c r="BE40" s="357"/>
      <c r="BF40" s="357"/>
      <c r="BG40" s="357"/>
      <c r="BH40" s="357"/>
      <c r="BI40" s="357"/>
      <c r="BJ40" s="357"/>
      <c r="BK40" s="357"/>
      <c r="BL40" s="357"/>
      <c r="BM40" s="357"/>
      <c r="BN40" s="357"/>
      <c r="BO40" s="357"/>
      <c r="BP40" s="357"/>
      <c r="BQ40" s="357"/>
      <c r="BR40" s="357"/>
      <c r="BS40" s="357"/>
      <c r="BT40" s="357"/>
      <c r="BU40" s="357"/>
      <c r="BV40" s="357"/>
      <c r="BW40" s="357"/>
      <c r="BX40" s="357"/>
      <c r="BY40" s="392"/>
      <c r="BZ40" s="407"/>
      <c r="CA40" s="357"/>
      <c r="CB40" s="357"/>
      <c r="CC40" s="357"/>
      <c r="CD40" s="357"/>
      <c r="CE40" s="357"/>
      <c r="CF40" s="357"/>
      <c r="CG40" s="357"/>
      <c r="CH40" s="357"/>
      <c r="CI40" s="357"/>
      <c r="CJ40" s="420"/>
      <c r="CK40" s="453"/>
      <c r="CL40" s="826"/>
      <c r="CM40" s="407"/>
      <c r="CN40" s="420"/>
      <c r="CO40" s="357"/>
      <c r="CP40" s="376"/>
      <c r="CQ40" s="291"/>
      <c r="CR40" s="398"/>
    </row>
    <row r="41" spans="1:96" ht="36.9" hidden="1" customHeight="1" thickTop="1" thickBot="1" x14ac:dyDescent="0.3">
      <c r="A41" s="1056"/>
      <c r="B41" s="1002" t="s">
        <v>596</v>
      </c>
      <c r="C41" s="359"/>
      <c r="D41" s="359"/>
      <c r="E41" s="359"/>
      <c r="F41" s="359"/>
      <c r="G41" s="359"/>
      <c r="H41" s="359"/>
      <c r="I41" s="359"/>
      <c r="J41" s="359"/>
      <c r="K41" s="359"/>
      <c r="L41" s="359"/>
      <c r="M41" s="359"/>
      <c r="N41" s="359"/>
      <c r="O41" s="359"/>
      <c r="P41" s="359"/>
      <c r="Q41" s="359"/>
      <c r="R41" s="359"/>
      <c r="S41" s="359"/>
      <c r="T41" s="359"/>
      <c r="U41" s="359"/>
      <c r="V41" s="359"/>
      <c r="W41" s="359"/>
      <c r="X41" s="359"/>
      <c r="Y41" s="359"/>
      <c r="Z41" s="359"/>
      <c r="AA41" s="359"/>
      <c r="AB41" s="359"/>
      <c r="AC41" s="359"/>
      <c r="AD41" s="361"/>
      <c r="AE41" s="361"/>
      <c r="AF41" s="361"/>
      <c r="AG41" s="361"/>
      <c r="AH41" s="361"/>
      <c r="AI41" s="361"/>
      <c r="AJ41" s="361"/>
      <c r="AK41" s="361"/>
      <c r="AL41" s="361"/>
      <c r="AM41" s="361"/>
      <c r="AN41" s="361"/>
      <c r="AO41" s="361"/>
      <c r="AP41" s="360" t="s">
        <v>597</v>
      </c>
      <c r="AQ41" s="361" t="str">
        <f>'Org Raw Data'!$G$32</f>
        <v>ORG_L3_277</v>
      </c>
      <c r="AR41" s="361" t="str">
        <f ca="1">OFFSET('Org Raw Data'!$G$32,0,1)</f>
        <v>RES</v>
      </c>
      <c r="AS41" s="361"/>
      <c r="AT41" s="361"/>
      <c r="AU41" s="361"/>
      <c r="AV41" s="359"/>
      <c r="AW41" s="359"/>
      <c r="AX41" s="359"/>
      <c r="AY41" s="359"/>
      <c r="AZ41" s="359"/>
      <c r="BA41" s="359"/>
      <c r="BB41" s="359"/>
      <c r="BC41" s="359"/>
      <c r="BD41" s="359"/>
      <c r="BE41" s="359"/>
      <c r="BF41" s="359"/>
      <c r="BG41" s="359"/>
      <c r="BH41" s="359"/>
      <c r="BI41" s="359"/>
      <c r="BJ41" s="359"/>
      <c r="BK41" s="359"/>
      <c r="BL41" s="359"/>
      <c r="BM41" s="359"/>
      <c r="BN41" s="359"/>
      <c r="BO41" s="359"/>
      <c r="BP41" s="359"/>
      <c r="BQ41" s="359"/>
      <c r="BR41" s="359"/>
      <c r="BS41" s="359"/>
      <c r="BT41" s="359"/>
      <c r="BU41" s="359"/>
      <c r="BV41" s="359"/>
      <c r="BW41" s="359"/>
      <c r="BX41" s="359"/>
      <c r="BY41" s="393"/>
      <c r="BZ41" s="408"/>
      <c r="CA41" s="359"/>
      <c r="CB41" s="359"/>
      <c r="CC41" s="359"/>
      <c r="CD41" s="359"/>
      <c r="CE41" s="359"/>
      <c r="CF41" s="359"/>
      <c r="CG41" s="359"/>
      <c r="CH41" s="359"/>
      <c r="CI41" s="359"/>
      <c r="CJ41" s="421"/>
      <c r="CK41" s="454"/>
      <c r="CL41" s="827"/>
      <c r="CM41" s="408"/>
      <c r="CN41" s="421"/>
      <c r="CO41" s="359"/>
      <c r="CP41" s="377"/>
      <c r="CQ41" s="291"/>
      <c r="CR41" s="398"/>
    </row>
    <row r="42" spans="1:96" ht="19.2" hidden="1" thickTop="1" thickBot="1" x14ac:dyDescent="0.3">
      <c r="A42" s="1056"/>
      <c r="B42" s="1003"/>
      <c r="C42" s="184"/>
      <c r="D42" s="184"/>
      <c r="E42" s="184"/>
      <c r="F42" s="347"/>
      <c r="G42" s="184"/>
      <c r="H42" s="184"/>
      <c r="I42" s="184"/>
      <c r="J42" s="184"/>
      <c r="K42" s="184"/>
      <c r="L42" s="184"/>
      <c r="M42" s="184"/>
      <c r="N42" s="184"/>
      <c r="O42" s="184"/>
      <c r="P42" s="184"/>
      <c r="Q42" s="184"/>
      <c r="R42" s="184"/>
      <c r="S42" s="184"/>
      <c r="T42" s="184"/>
      <c r="U42" s="184"/>
      <c r="V42" s="184"/>
      <c r="W42" s="184"/>
      <c r="X42" s="184"/>
      <c r="Y42" s="184"/>
      <c r="Z42" s="184"/>
      <c r="AA42" s="184"/>
      <c r="AB42" s="184"/>
      <c r="AC42" s="184"/>
      <c r="AD42" s="183"/>
      <c r="AE42" s="183"/>
      <c r="AF42" s="183"/>
      <c r="AG42" s="183"/>
      <c r="AH42" s="183"/>
      <c r="AI42" s="183"/>
      <c r="AJ42" s="183"/>
      <c r="AK42" s="183"/>
      <c r="AL42" s="183"/>
      <c r="AM42" s="183"/>
      <c r="AN42" s="183"/>
      <c r="AO42" s="183"/>
      <c r="AP42" s="346" t="s">
        <v>598</v>
      </c>
      <c r="AQ42" s="183" t="str">
        <f>'Org Raw Data'!$G$32</f>
        <v>ORG_L3_277</v>
      </c>
      <c r="AR42" s="183" t="str">
        <f ca="1">OFFSET('Org Raw Data'!$G$32,0,1)</f>
        <v>RES</v>
      </c>
      <c r="AS42" s="183"/>
      <c r="AT42" s="183"/>
      <c r="AU42" s="183"/>
      <c r="AV42" s="184"/>
      <c r="AW42" s="184"/>
      <c r="AX42" s="184"/>
      <c r="AY42" s="184"/>
      <c r="AZ42" s="184"/>
      <c r="BA42" s="184"/>
      <c r="BB42" s="184"/>
      <c r="BC42" s="184"/>
      <c r="BD42" s="184"/>
      <c r="BE42" s="184"/>
      <c r="BF42" s="184"/>
      <c r="BG42" s="184"/>
      <c r="BH42" s="184"/>
      <c r="BI42" s="184"/>
      <c r="BJ42" s="184"/>
      <c r="BK42" s="184"/>
      <c r="BL42" s="184"/>
      <c r="BM42" s="184"/>
      <c r="BN42" s="184"/>
      <c r="BO42" s="184"/>
      <c r="BP42" s="184"/>
      <c r="BQ42" s="184"/>
      <c r="BR42" s="184"/>
      <c r="BS42" s="184"/>
      <c r="BT42" s="184"/>
      <c r="BU42" s="184"/>
      <c r="BV42" s="184"/>
      <c r="BW42" s="184"/>
      <c r="BX42" s="184"/>
      <c r="BY42" s="394"/>
      <c r="BZ42" s="216"/>
      <c r="CA42" s="184"/>
      <c r="CB42" s="184"/>
      <c r="CC42" s="184"/>
      <c r="CD42" s="184"/>
      <c r="CE42" s="184"/>
      <c r="CF42" s="184"/>
      <c r="CG42" s="184"/>
      <c r="CH42" s="184"/>
      <c r="CI42" s="184"/>
      <c r="CJ42" s="252"/>
      <c r="CK42" s="455"/>
      <c r="CL42" s="828"/>
      <c r="CM42" s="216"/>
      <c r="CN42" s="252"/>
      <c r="CO42" s="184"/>
      <c r="CP42" s="372"/>
      <c r="CQ42" s="291"/>
      <c r="CR42" s="398"/>
    </row>
    <row r="43" spans="1:96" ht="27.6" hidden="1" customHeight="1" thickTop="1" thickBot="1" x14ac:dyDescent="0.3">
      <c r="A43" s="1056"/>
      <c r="B43" s="1003"/>
      <c r="C43" s="184"/>
      <c r="D43" s="184"/>
      <c r="E43" s="184"/>
      <c r="F43" s="184"/>
      <c r="G43" s="184"/>
      <c r="H43" s="184"/>
      <c r="I43" s="184"/>
      <c r="J43" s="184"/>
      <c r="K43" s="184"/>
      <c r="L43" s="184"/>
      <c r="M43" s="184"/>
      <c r="N43" s="184"/>
      <c r="O43" s="184"/>
      <c r="P43" s="184"/>
      <c r="Q43" s="184"/>
      <c r="R43" s="184"/>
      <c r="S43" s="184"/>
      <c r="T43" s="184"/>
      <c r="U43" s="184"/>
      <c r="V43" s="184"/>
      <c r="W43" s="184"/>
      <c r="X43" s="184"/>
      <c r="Y43" s="184"/>
      <c r="Z43" s="184"/>
      <c r="AA43" s="184"/>
      <c r="AB43" s="184"/>
      <c r="AC43" s="184"/>
      <c r="AD43" s="183"/>
      <c r="AE43" s="183"/>
      <c r="AF43" s="183"/>
      <c r="AG43" s="183"/>
      <c r="AH43" s="183"/>
      <c r="AI43" s="183"/>
      <c r="AJ43" s="183"/>
      <c r="AK43" s="183"/>
      <c r="AL43" s="183"/>
      <c r="AM43" s="183"/>
      <c r="AN43" s="183"/>
      <c r="AO43" s="183"/>
      <c r="AP43" s="346" t="s">
        <v>599</v>
      </c>
      <c r="AQ43" s="183" t="str">
        <f>'Org Raw Data'!$G$32</f>
        <v>ORG_L3_277</v>
      </c>
      <c r="AR43" s="183" t="str">
        <f ca="1">OFFSET('Org Raw Data'!$G$32,0,1)</f>
        <v>RES</v>
      </c>
      <c r="AS43" s="183"/>
      <c r="AT43" s="183"/>
      <c r="AU43" s="183"/>
      <c r="AV43" s="184"/>
      <c r="AW43" s="184"/>
      <c r="AX43" s="184"/>
      <c r="AY43" s="184"/>
      <c r="AZ43" s="184"/>
      <c r="BA43" s="184"/>
      <c r="BB43" s="184"/>
      <c r="BC43" s="184"/>
      <c r="BD43" s="184"/>
      <c r="BE43" s="184"/>
      <c r="BF43" s="184"/>
      <c r="BG43" s="184"/>
      <c r="BH43" s="184"/>
      <c r="BI43" s="184"/>
      <c r="BJ43" s="184"/>
      <c r="BK43" s="184"/>
      <c r="BL43" s="184"/>
      <c r="BM43" s="184"/>
      <c r="BN43" s="184"/>
      <c r="BO43" s="184"/>
      <c r="BP43" s="184"/>
      <c r="BQ43" s="184"/>
      <c r="BR43" s="184"/>
      <c r="BS43" s="184"/>
      <c r="BT43" s="184"/>
      <c r="BU43" s="184"/>
      <c r="BV43" s="184"/>
      <c r="BW43" s="184"/>
      <c r="BX43" s="184"/>
      <c r="BY43" s="394"/>
      <c r="BZ43" s="216"/>
      <c r="CA43" s="184"/>
      <c r="CB43" s="184"/>
      <c r="CC43" s="184"/>
      <c r="CD43" s="184"/>
      <c r="CE43" s="184"/>
      <c r="CF43" s="184"/>
      <c r="CG43" s="184"/>
      <c r="CH43" s="184"/>
      <c r="CI43" s="184"/>
      <c r="CJ43" s="252"/>
      <c r="CK43" s="455"/>
      <c r="CL43" s="828"/>
      <c r="CM43" s="216"/>
      <c r="CN43" s="252"/>
      <c r="CO43" s="184"/>
      <c r="CP43" s="372"/>
      <c r="CQ43" s="291"/>
      <c r="CR43" s="398"/>
    </row>
    <row r="44" spans="1:96" ht="27.6" hidden="1" customHeight="1" thickTop="1" thickBot="1" x14ac:dyDescent="0.3">
      <c r="A44" s="1056"/>
      <c r="B44" s="1003"/>
      <c r="C44" s="184"/>
      <c r="D44" s="184"/>
      <c r="E44" s="184"/>
      <c r="F44" s="184"/>
      <c r="G44" s="184"/>
      <c r="H44" s="184"/>
      <c r="I44" s="184"/>
      <c r="J44" s="184"/>
      <c r="K44" s="184"/>
      <c r="L44" s="184"/>
      <c r="M44" s="184"/>
      <c r="N44" s="184"/>
      <c r="O44" s="184"/>
      <c r="P44" s="184"/>
      <c r="Q44" s="184"/>
      <c r="R44" s="184"/>
      <c r="S44" s="184"/>
      <c r="T44" s="184"/>
      <c r="U44" s="184"/>
      <c r="V44" s="184"/>
      <c r="W44" s="184"/>
      <c r="X44" s="184"/>
      <c r="Y44" s="184"/>
      <c r="Z44" s="184"/>
      <c r="AA44" s="184"/>
      <c r="AB44" s="184"/>
      <c r="AC44" s="184"/>
      <c r="AD44" s="183"/>
      <c r="AE44" s="183"/>
      <c r="AF44" s="183"/>
      <c r="AG44" s="183"/>
      <c r="AH44" s="183"/>
      <c r="AI44" s="183"/>
      <c r="AJ44" s="183"/>
      <c r="AK44" s="183"/>
      <c r="AL44" s="183"/>
      <c r="AM44" s="183"/>
      <c r="AN44" s="183"/>
      <c r="AO44" s="183"/>
      <c r="AP44" s="346" t="s">
        <v>600</v>
      </c>
      <c r="AQ44" s="183" t="str">
        <f>'Org Raw Data'!$G$32</f>
        <v>ORG_L3_277</v>
      </c>
      <c r="AR44" s="183" t="str">
        <f ca="1">OFFSET('Org Raw Data'!$G$32,0,1)</f>
        <v>RES</v>
      </c>
      <c r="AS44" s="183"/>
      <c r="AT44" s="183"/>
      <c r="AU44" s="183"/>
      <c r="AV44" s="184"/>
      <c r="AW44" s="184"/>
      <c r="AX44" s="184"/>
      <c r="AY44" s="184"/>
      <c r="AZ44" s="184"/>
      <c r="BA44" s="184"/>
      <c r="BB44" s="184"/>
      <c r="BC44" s="184"/>
      <c r="BD44" s="184"/>
      <c r="BE44" s="184"/>
      <c r="BF44" s="184"/>
      <c r="BG44" s="184"/>
      <c r="BH44" s="184"/>
      <c r="BI44" s="184"/>
      <c r="BJ44" s="184"/>
      <c r="BK44" s="184"/>
      <c r="BL44" s="184"/>
      <c r="BM44" s="184"/>
      <c r="BN44" s="184"/>
      <c r="BO44" s="184"/>
      <c r="BP44" s="184"/>
      <c r="BQ44" s="184"/>
      <c r="BR44" s="184"/>
      <c r="BS44" s="184"/>
      <c r="BT44" s="184"/>
      <c r="BU44" s="184"/>
      <c r="BV44" s="184"/>
      <c r="BW44" s="184"/>
      <c r="BX44" s="184"/>
      <c r="BY44" s="394"/>
      <c r="BZ44" s="216"/>
      <c r="CA44" s="184"/>
      <c r="CB44" s="184"/>
      <c r="CC44" s="184"/>
      <c r="CD44" s="184"/>
      <c r="CE44" s="184"/>
      <c r="CF44" s="184"/>
      <c r="CG44" s="184"/>
      <c r="CH44" s="184"/>
      <c r="CI44" s="184"/>
      <c r="CJ44" s="252"/>
      <c r="CK44" s="455"/>
      <c r="CL44" s="828"/>
      <c r="CM44" s="216"/>
      <c r="CN44" s="252"/>
      <c r="CO44" s="184"/>
      <c r="CP44" s="372"/>
      <c r="CQ44" s="291"/>
      <c r="CR44" s="398"/>
    </row>
    <row r="45" spans="1:96" ht="27.6" hidden="1" customHeight="1" thickTop="1" thickBot="1" x14ac:dyDescent="0.3">
      <c r="A45" s="1056"/>
      <c r="B45" s="1003"/>
      <c r="C45" s="184"/>
      <c r="D45" s="184"/>
      <c r="E45" s="184"/>
      <c r="F45" s="184"/>
      <c r="G45" s="184"/>
      <c r="H45" s="184"/>
      <c r="I45" s="184"/>
      <c r="J45" s="184"/>
      <c r="K45" s="184"/>
      <c r="L45" s="184"/>
      <c r="M45" s="184"/>
      <c r="N45" s="184"/>
      <c r="O45" s="184"/>
      <c r="P45" s="184"/>
      <c r="Q45" s="184"/>
      <c r="R45" s="184"/>
      <c r="S45" s="184"/>
      <c r="T45" s="184"/>
      <c r="U45" s="184"/>
      <c r="V45" s="184"/>
      <c r="W45" s="184"/>
      <c r="X45" s="184"/>
      <c r="Y45" s="184"/>
      <c r="Z45" s="184"/>
      <c r="AA45" s="184"/>
      <c r="AB45" s="184"/>
      <c r="AC45" s="184"/>
      <c r="AD45" s="183"/>
      <c r="AE45" s="183"/>
      <c r="AF45" s="183"/>
      <c r="AG45" s="183"/>
      <c r="AH45" s="183"/>
      <c r="AI45" s="183"/>
      <c r="AJ45" s="183"/>
      <c r="AK45" s="183"/>
      <c r="AL45" s="183"/>
      <c r="AM45" s="183"/>
      <c r="AN45" s="183"/>
      <c r="AO45" s="183"/>
      <c r="AP45" s="346" t="s">
        <v>601</v>
      </c>
      <c r="AQ45" s="183" t="str">
        <f>'Org Raw Data'!$G$32</f>
        <v>ORG_L3_277</v>
      </c>
      <c r="AR45" s="183" t="str">
        <f ca="1">OFFSET('Org Raw Data'!$G$32,0,1)</f>
        <v>RES</v>
      </c>
      <c r="AS45" s="183"/>
      <c r="AT45" s="183"/>
      <c r="AU45" s="183"/>
      <c r="AV45" s="184"/>
      <c r="AW45" s="184"/>
      <c r="AX45" s="184"/>
      <c r="AY45" s="184"/>
      <c r="AZ45" s="184"/>
      <c r="BA45" s="184"/>
      <c r="BB45" s="184"/>
      <c r="BC45" s="184"/>
      <c r="BD45" s="184"/>
      <c r="BE45" s="184"/>
      <c r="BF45" s="184"/>
      <c r="BG45" s="184"/>
      <c r="BH45" s="184"/>
      <c r="BI45" s="184"/>
      <c r="BJ45" s="184"/>
      <c r="BK45" s="184"/>
      <c r="BL45" s="184"/>
      <c r="BM45" s="184"/>
      <c r="BN45" s="184"/>
      <c r="BO45" s="184"/>
      <c r="BP45" s="184"/>
      <c r="BQ45" s="184"/>
      <c r="BR45" s="184"/>
      <c r="BS45" s="184"/>
      <c r="BT45" s="184"/>
      <c r="BU45" s="184"/>
      <c r="BV45" s="184"/>
      <c r="BW45" s="184"/>
      <c r="BX45" s="184"/>
      <c r="BY45" s="394"/>
      <c r="BZ45" s="216"/>
      <c r="CA45" s="184"/>
      <c r="CB45" s="184"/>
      <c r="CC45" s="184"/>
      <c r="CD45" s="184"/>
      <c r="CE45" s="184"/>
      <c r="CF45" s="184"/>
      <c r="CG45" s="184"/>
      <c r="CH45" s="184"/>
      <c r="CI45" s="184"/>
      <c r="CJ45" s="252"/>
      <c r="CK45" s="455"/>
      <c r="CL45" s="828"/>
      <c r="CM45" s="216"/>
      <c r="CN45" s="252"/>
      <c r="CO45" s="184"/>
      <c r="CP45" s="372"/>
      <c r="CQ45" s="291"/>
      <c r="CR45" s="398"/>
    </row>
    <row r="46" spans="1:96" ht="27.6" hidden="1" customHeight="1" thickTop="1" thickBot="1" x14ac:dyDescent="0.3">
      <c r="A46" s="1056"/>
      <c r="B46" s="1003"/>
      <c r="C46" s="184"/>
      <c r="D46" s="184"/>
      <c r="E46" s="184"/>
      <c r="F46" s="184"/>
      <c r="G46" s="184"/>
      <c r="H46" s="184"/>
      <c r="I46" s="184"/>
      <c r="J46" s="184"/>
      <c r="K46" s="184"/>
      <c r="L46" s="184"/>
      <c r="M46" s="184"/>
      <c r="N46" s="184"/>
      <c r="O46" s="184"/>
      <c r="P46" s="184"/>
      <c r="Q46" s="184"/>
      <c r="R46" s="184"/>
      <c r="S46" s="184"/>
      <c r="T46" s="184"/>
      <c r="U46" s="184"/>
      <c r="V46" s="184"/>
      <c r="W46" s="184"/>
      <c r="X46" s="184"/>
      <c r="Y46" s="184"/>
      <c r="Z46" s="184"/>
      <c r="AA46" s="184"/>
      <c r="AB46" s="184"/>
      <c r="AC46" s="184"/>
      <c r="AD46" s="183"/>
      <c r="AE46" s="183"/>
      <c r="AF46" s="183"/>
      <c r="AG46" s="183"/>
      <c r="AH46" s="183"/>
      <c r="AI46" s="183"/>
      <c r="AJ46" s="183"/>
      <c r="AK46" s="183"/>
      <c r="AL46" s="183"/>
      <c r="AM46" s="183"/>
      <c r="AN46" s="183"/>
      <c r="AO46" s="183"/>
      <c r="AP46" s="346" t="s">
        <v>602</v>
      </c>
      <c r="AQ46" s="183" t="str">
        <f>'Org Raw Data'!$G$32</f>
        <v>ORG_L3_277</v>
      </c>
      <c r="AR46" s="183" t="str">
        <f ca="1">OFFSET('Org Raw Data'!$G$32,0,1)</f>
        <v>RES</v>
      </c>
      <c r="AS46" s="183"/>
      <c r="AT46" s="183"/>
      <c r="AU46" s="183"/>
      <c r="AV46" s="184"/>
      <c r="AW46" s="184"/>
      <c r="AX46" s="184"/>
      <c r="AY46" s="184"/>
      <c r="AZ46" s="184"/>
      <c r="BA46" s="184"/>
      <c r="BB46" s="184"/>
      <c r="BC46" s="184"/>
      <c r="BD46" s="184"/>
      <c r="BE46" s="184"/>
      <c r="BF46" s="184"/>
      <c r="BG46" s="184"/>
      <c r="BH46" s="184"/>
      <c r="BI46" s="184"/>
      <c r="BJ46" s="184"/>
      <c r="BK46" s="184"/>
      <c r="BL46" s="184"/>
      <c r="BM46" s="184"/>
      <c r="BN46" s="184"/>
      <c r="BO46" s="184"/>
      <c r="BP46" s="184"/>
      <c r="BQ46" s="184"/>
      <c r="BR46" s="184"/>
      <c r="BS46" s="184"/>
      <c r="BT46" s="184"/>
      <c r="BU46" s="184"/>
      <c r="BV46" s="184"/>
      <c r="BW46" s="184"/>
      <c r="BX46" s="184"/>
      <c r="BY46" s="394"/>
      <c r="BZ46" s="216"/>
      <c r="CA46" s="184"/>
      <c r="CB46" s="184"/>
      <c r="CC46" s="184"/>
      <c r="CD46" s="184"/>
      <c r="CE46" s="184"/>
      <c r="CF46" s="184"/>
      <c r="CG46" s="184"/>
      <c r="CH46" s="184"/>
      <c r="CI46" s="184"/>
      <c r="CJ46" s="252"/>
      <c r="CK46" s="455"/>
      <c r="CL46" s="828"/>
      <c r="CM46" s="216"/>
      <c r="CN46" s="252"/>
      <c r="CO46" s="184"/>
      <c r="CP46" s="372"/>
      <c r="CQ46" s="291"/>
      <c r="CR46" s="398"/>
    </row>
    <row r="47" spans="1:96" ht="25.2" hidden="1" thickTop="1" thickBot="1" x14ac:dyDescent="0.3">
      <c r="A47" s="1056"/>
      <c r="B47" s="1003"/>
      <c r="C47" s="184"/>
      <c r="D47" s="184"/>
      <c r="E47" s="184"/>
      <c r="F47" s="184"/>
      <c r="G47" s="184"/>
      <c r="H47" s="184"/>
      <c r="I47" s="184"/>
      <c r="J47" s="184"/>
      <c r="K47" s="184"/>
      <c r="L47" s="184"/>
      <c r="M47" s="184"/>
      <c r="N47" s="184"/>
      <c r="O47" s="184"/>
      <c r="P47" s="184"/>
      <c r="Q47" s="184"/>
      <c r="R47" s="184"/>
      <c r="S47" s="184"/>
      <c r="T47" s="184"/>
      <c r="U47" s="184"/>
      <c r="V47" s="184"/>
      <c r="W47" s="184"/>
      <c r="X47" s="184"/>
      <c r="Y47" s="184"/>
      <c r="Z47" s="184"/>
      <c r="AA47" s="184"/>
      <c r="AB47" s="184"/>
      <c r="AC47" s="184"/>
      <c r="AD47" s="183"/>
      <c r="AE47" s="183"/>
      <c r="AF47" s="183"/>
      <c r="AG47" s="183"/>
      <c r="AH47" s="183"/>
      <c r="AI47" s="183"/>
      <c r="AJ47" s="183"/>
      <c r="AK47" s="183"/>
      <c r="AL47" s="183"/>
      <c r="AM47" s="183"/>
      <c r="AN47" s="183"/>
      <c r="AO47" s="183"/>
      <c r="AP47" s="346" t="s">
        <v>603</v>
      </c>
      <c r="AQ47" s="183" t="str">
        <f>'Org Raw Data'!$G$32</f>
        <v>ORG_L3_277</v>
      </c>
      <c r="AR47" s="183" t="str">
        <f ca="1">OFFSET('Org Raw Data'!$G$32,0,1)</f>
        <v>RES</v>
      </c>
      <c r="AS47" s="183"/>
      <c r="AT47" s="183"/>
      <c r="AU47" s="183"/>
      <c r="AV47" s="184"/>
      <c r="AW47" s="184"/>
      <c r="AX47" s="184"/>
      <c r="AY47" s="184"/>
      <c r="AZ47" s="184"/>
      <c r="BA47" s="184"/>
      <c r="BB47" s="184"/>
      <c r="BC47" s="184"/>
      <c r="BD47" s="184"/>
      <c r="BE47" s="184"/>
      <c r="BF47" s="184"/>
      <c r="BG47" s="184"/>
      <c r="BH47" s="184"/>
      <c r="BI47" s="184"/>
      <c r="BJ47" s="184"/>
      <c r="BK47" s="184"/>
      <c r="BL47" s="184"/>
      <c r="BM47" s="184"/>
      <c r="BN47" s="184"/>
      <c r="BO47" s="184"/>
      <c r="BP47" s="184"/>
      <c r="BQ47" s="184"/>
      <c r="BR47" s="184"/>
      <c r="BS47" s="184"/>
      <c r="BT47" s="184"/>
      <c r="BU47" s="184"/>
      <c r="BV47" s="184"/>
      <c r="BW47" s="184"/>
      <c r="BX47" s="184"/>
      <c r="BY47" s="394"/>
      <c r="BZ47" s="216"/>
      <c r="CA47" s="184"/>
      <c r="CB47" s="184"/>
      <c r="CC47" s="184"/>
      <c r="CD47" s="184"/>
      <c r="CE47" s="184"/>
      <c r="CF47" s="184"/>
      <c r="CG47" s="184"/>
      <c r="CH47" s="184"/>
      <c r="CI47" s="184"/>
      <c r="CJ47" s="252"/>
      <c r="CK47" s="455"/>
      <c r="CL47" s="828"/>
      <c r="CM47" s="216"/>
      <c r="CN47" s="252"/>
      <c r="CO47" s="184"/>
      <c r="CP47" s="372"/>
      <c r="CQ47" s="291"/>
      <c r="CR47" s="398"/>
    </row>
    <row r="48" spans="1:96" ht="25.2" hidden="1" thickTop="1" thickBot="1" x14ac:dyDescent="0.3">
      <c r="A48" s="1056"/>
      <c r="B48" s="1001"/>
      <c r="C48" s="357"/>
      <c r="D48" s="357"/>
      <c r="E48" s="357"/>
      <c r="F48" s="357"/>
      <c r="G48" s="357"/>
      <c r="H48" s="357"/>
      <c r="I48" s="357"/>
      <c r="J48" s="357"/>
      <c r="K48" s="357"/>
      <c r="L48" s="357"/>
      <c r="M48" s="357"/>
      <c r="N48" s="357"/>
      <c r="O48" s="357"/>
      <c r="P48" s="357"/>
      <c r="Q48" s="357"/>
      <c r="R48" s="357"/>
      <c r="S48" s="357"/>
      <c r="T48" s="357"/>
      <c r="U48" s="357"/>
      <c r="V48" s="357"/>
      <c r="W48" s="357"/>
      <c r="X48" s="357"/>
      <c r="Y48" s="357"/>
      <c r="Z48" s="357"/>
      <c r="AA48" s="357"/>
      <c r="AB48" s="357"/>
      <c r="AC48" s="357"/>
      <c r="AD48" s="356"/>
      <c r="AE48" s="356"/>
      <c r="AF48" s="356"/>
      <c r="AG48" s="356"/>
      <c r="AH48" s="356"/>
      <c r="AI48" s="356"/>
      <c r="AJ48" s="356"/>
      <c r="AK48" s="356"/>
      <c r="AL48" s="356"/>
      <c r="AM48" s="356"/>
      <c r="AN48" s="356"/>
      <c r="AO48" s="356"/>
      <c r="AP48" s="355" t="s">
        <v>604</v>
      </c>
      <c r="AQ48" s="356" t="str">
        <f>'Org Raw Data'!$G$32</f>
        <v>ORG_L3_277</v>
      </c>
      <c r="AR48" s="356" t="str">
        <f ca="1">OFFSET('Org Raw Data'!$G$32,0,1)</f>
        <v>RES</v>
      </c>
      <c r="AS48" s="356"/>
      <c r="AT48" s="356"/>
      <c r="AU48" s="356"/>
      <c r="AV48" s="357"/>
      <c r="AW48" s="357"/>
      <c r="AX48" s="357"/>
      <c r="AY48" s="357"/>
      <c r="AZ48" s="357"/>
      <c r="BA48" s="357"/>
      <c r="BB48" s="357"/>
      <c r="BC48" s="357"/>
      <c r="BD48" s="357"/>
      <c r="BE48" s="357"/>
      <c r="BF48" s="357"/>
      <c r="BG48" s="357"/>
      <c r="BH48" s="357"/>
      <c r="BI48" s="357"/>
      <c r="BJ48" s="357"/>
      <c r="BK48" s="357"/>
      <c r="BL48" s="357"/>
      <c r="BM48" s="357"/>
      <c r="BN48" s="357"/>
      <c r="BO48" s="357"/>
      <c r="BP48" s="357"/>
      <c r="BQ48" s="357"/>
      <c r="BR48" s="357"/>
      <c r="BS48" s="357"/>
      <c r="BT48" s="357"/>
      <c r="BU48" s="357"/>
      <c r="BV48" s="357"/>
      <c r="BW48" s="357"/>
      <c r="BX48" s="357"/>
      <c r="BY48" s="392"/>
      <c r="BZ48" s="407"/>
      <c r="CA48" s="357"/>
      <c r="CB48" s="357"/>
      <c r="CC48" s="357"/>
      <c r="CD48" s="357"/>
      <c r="CE48" s="357"/>
      <c r="CF48" s="357"/>
      <c r="CG48" s="357"/>
      <c r="CH48" s="357"/>
      <c r="CI48" s="357"/>
      <c r="CJ48" s="420"/>
      <c r="CK48" s="453"/>
      <c r="CL48" s="826"/>
      <c r="CM48" s="407"/>
      <c r="CN48" s="420"/>
      <c r="CO48" s="357"/>
      <c r="CP48" s="376"/>
      <c r="CQ48" s="291"/>
      <c r="CR48" s="398"/>
    </row>
    <row r="49" spans="1:96" ht="55.5" hidden="1" customHeight="1" thickTop="1" thickBot="1" x14ac:dyDescent="0.3">
      <c r="A49" s="1056"/>
      <c r="B49" s="1003" t="s">
        <v>605</v>
      </c>
      <c r="C49" s="184"/>
      <c r="D49" s="184"/>
      <c r="E49" s="184"/>
      <c r="F49" s="184"/>
      <c r="G49" s="184"/>
      <c r="H49" s="184"/>
      <c r="I49" s="184"/>
      <c r="J49" s="184"/>
      <c r="K49" s="184"/>
      <c r="L49" s="184"/>
      <c r="M49" s="184"/>
      <c r="N49" s="184"/>
      <c r="O49" s="184"/>
      <c r="P49" s="184"/>
      <c r="Q49" s="184"/>
      <c r="R49" s="184"/>
      <c r="S49" s="184"/>
      <c r="T49" s="184"/>
      <c r="U49" s="184"/>
      <c r="V49" s="184"/>
      <c r="W49" s="184"/>
      <c r="X49" s="184"/>
      <c r="Y49" s="184"/>
      <c r="Z49" s="184"/>
      <c r="AA49" s="184"/>
      <c r="AB49" s="184"/>
      <c r="AC49" s="184"/>
      <c r="AD49" s="183"/>
      <c r="AE49" s="183"/>
      <c r="AF49" s="183"/>
      <c r="AG49" s="183"/>
      <c r="AH49" s="183"/>
      <c r="AI49" s="183"/>
      <c r="AJ49" s="183"/>
      <c r="AK49" s="183"/>
      <c r="AL49" s="183"/>
      <c r="AM49" s="183"/>
      <c r="AN49" s="183"/>
      <c r="AO49" s="183"/>
      <c r="AP49" s="354" t="s">
        <v>606</v>
      </c>
      <c r="AQ49" s="183" t="str">
        <f>'Org Raw Data'!$G$32</f>
        <v>ORG_L3_277</v>
      </c>
      <c r="AR49" s="183" t="str">
        <f ca="1">OFFSET('Org Raw Data'!$G$32,0,1)</f>
        <v>RES</v>
      </c>
      <c r="AS49" s="354" t="s">
        <v>608</v>
      </c>
      <c r="AT49" s="183" t="str">
        <f>'Org Raw Data'!$G$32</f>
        <v>ORG_L3_277</v>
      </c>
      <c r="AU49" s="183" t="str">
        <f ca="1">OFFSET('Org Raw Data'!$G$32,0,1)</f>
        <v>RES</v>
      </c>
      <c r="AV49" s="184"/>
      <c r="AW49" s="184"/>
      <c r="AX49" s="184"/>
      <c r="AY49" s="184"/>
      <c r="AZ49" s="184"/>
      <c r="BA49" s="184"/>
      <c r="BB49" s="184"/>
      <c r="BC49" s="184"/>
      <c r="BD49" s="184"/>
      <c r="BE49" s="184"/>
      <c r="BF49" s="184"/>
      <c r="BG49" s="184"/>
      <c r="BH49" s="184" t="s">
        <v>812</v>
      </c>
      <c r="BI49" s="184"/>
      <c r="BJ49" s="184"/>
      <c r="BK49" s="184"/>
      <c r="BL49" s="184"/>
      <c r="BM49" s="184"/>
      <c r="BN49" s="184"/>
      <c r="BO49" s="184"/>
      <c r="BP49" s="184"/>
      <c r="BQ49" s="184"/>
      <c r="BR49" s="184"/>
      <c r="BS49" s="184"/>
      <c r="BT49" s="184"/>
      <c r="BU49" s="184"/>
      <c r="BV49" s="184"/>
      <c r="BW49" s="184"/>
      <c r="BX49" s="184"/>
      <c r="BY49" s="394"/>
      <c r="BZ49" s="216"/>
      <c r="CA49" s="184"/>
      <c r="CB49" s="184"/>
      <c r="CC49" s="184"/>
      <c r="CD49" s="184"/>
      <c r="CE49" s="184"/>
      <c r="CF49" s="184"/>
      <c r="CG49" s="184"/>
      <c r="CH49" s="184"/>
      <c r="CI49" s="184"/>
      <c r="CJ49" s="252"/>
      <c r="CK49" s="455"/>
      <c r="CL49" s="828"/>
      <c r="CM49" s="216"/>
      <c r="CN49" s="252"/>
      <c r="CO49" s="184"/>
      <c r="CP49" s="372"/>
      <c r="CQ49" s="291"/>
      <c r="CR49" s="398"/>
    </row>
    <row r="50" spans="1:96" ht="25.2" hidden="1" thickTop="1" thickBot="1" x14ac:dyDescent="0.3">
      <c r="A50" s="1056"/>
      <c r="B50" s="1003"/>
      <c r="C50" s="184"/>
      <c r="D50" s="184"/>
      <c r="E50" s="184"/>
      <c r="F50" s="184"/>
      <c r="G50" s="184"/>
      <c r="H50" s="184"/>
      <c r="I50" s="184"/>
      <c r="J50" s="184"/>
      <c r="K50" s="184"/>
      <c r="L50" s="184"/>
      <c r="M50" s="184"/>
      <c r="N50" s="184"/>
      <c r="O50" s="184"/>
      <c r="P50" s="184"/>
      <c r="Q50" s="184"/>
      <c r="R50" s="184"/>
      <c r="S50" s="184"/>
      <c r="T50" s="184"/>
      <c r="U50" s="184"/>
      <c r="V50" s="184"/>
      <c r="W50" s="184"/>
      <c r="X50" s="184"/>
      <c r="Y50" s="184"/>
      <c r="Z50" s="184"/>
      <c r="AA50" s="184"/>
      <c r="AB50" s="184"/>
      <c r="AC50" s="184"/>
      <c r="AD50" s="183"/>
      <c r="AE50" s="183"/>
      <c r="AF50" s="183"/>
      <c r="AG50" s="183"/>
      <c r="AH50" s="183"/>
      <c r="AI50" s="183"/>
      <c r="AJ50" s="183"/>
      <c r="AK50" s="183"/>
      <c r="AL50" s="183"/>
      <c r="AM50" s="183"/>
      <c r="AN50" s="183"/>
      <c r="AO50" s="183"/>
      <c r="AP50" s="346" t="s">
        <v>607</v>
      </c>
      <c r="AQ50" s="183" t="str">
        <f>'Org Raw Data'!$G$32</f>
        <v>ORG_L3_277</v>
      </c>
      <c r="AR50" s="183" t="str">
        <f ca="1">OFFSET('Org Raw Data'!$G$32,0,1)</f>
        <v>RES</v>
      </c>
      <c r="AS50" s="183"/>
      <c r="AT50" s="183"/>
      <c r="AU50" s="183"/>
      <c r="AV50" s="184"/>
      <c r="AW50" s="184"/>
      <c r="AX50" s="184"/>
      <c r="AY50" s="184"/>
      <c r="AZ50" s="184"/>
      <c r="BA50" s="184"/>
      <c r="BB50" s="184"/>
      <c r="BC50" s="184"/>
      <c r="BD50" s="184"/>
      <c r="BE50" s="184"/>
      <c r="BF50" s="184"/>
      <c r="BG50" s="184"/>
      <c r="BH50" s="184"/>
      <c r="BI50" s="184"/>
      <c r="BJ50" s="184"/>
      <c r="BK50" s="184"/>
      <c r="BL50" s="184"/>
      <c r="BM50" s="184"/>
      <c r="BN50" s="184"/>
      <c r="BO50" s="184"/>
      <c r="BP50" s="184"/>
      <c r="BQ50" s="184"/>
      <c r="BR50" s="184"/>
      <c r="BS50" s="184"/>
      <c r="BT50" s="184"/>
      <c r="BU50" s="184"/>
      <c r="BV50" s="184"/>
      <c r="BW50" s="184"/>
      <c r="BX50" s="184"/>
      <c r="BY50" s="394"/>
      <c r="BZ50" s="216"/>
      <c r="CA50" s="184"/>
      <c r="CB50" s="184"/>
      <c r="CC50" s="184"/>
      <c r="CD50" s="184"/>
      <c r="CE50" s="184"/>
      <c r="CF50" s="184"/>
      <c r="CG50" s="184"/>
      <c r="CH50" s="184"/>
      <c r="CI50" s="184"/>
      <c r="CJ50" s="252"/>
      <c r="CK50" s="455"/>
      <c r="CL50" s="828"/>
      <c r="CM50" s="216"/>
      <c r="CN50" s="252"/>
      <c r="CO50" s="184"/>
      <c r="CP50" s="372"/>
      <c r="CQ50" s="291"/>
      <c r="CR50" s="398"/>
    </row>
    <row r="51" spans="1:96" ht="25.2" hidden="1" thickTop="1" thickBot="1" x14ac:dyDescent="0.3">
      <c r="A51" s="1056"/>
      <c r="B51" s="1001"/>
      <c r="C51" s="357"/>
      <c r="D51" s="357"/>
      <c r="E51" s="357"/>
      <c r="F51" s="357"/>
      <c r="G51" s="357"/>
      <c r="H51" s="357"/>
      <c r="I51" s="357"/>
      <c r="J51" s="357"/>
      <c r="K51" s="357"/>
      <c r="L51" s="357"/>
      <c r="M51" s="357"/>
      <c r="N51" s="357"/>
      <c r="O51" s="357"/>
      <c r="P51" s="357"/>
      <c r="Q51" s="357"/>
      <c r="R51" s="357"/>
      <c r="S51" s="357"/>
      <c r="T51" s="357"/>
      <c r="U51" s="357"/>
      <c r="V51" s="357"/>
      <c r="W51" s="357"/>
      <c r="X51" s="357"/>
      <c r="Y51" s="357"/>
      <c r="Z51" s="357"/>
      <c r="AA51" s="357"/>
      <c r="AB51" s="357"/>
      <c r="AC51" s="357"/>
      <c r="AD51" s="356"/>
      <c r="AE51" s="356"/>
      <c r="AF51" s="356"/>
      <c r="AG51" s="356"/>
      <c r="AH51" s="356"/>
      <c r="AI51" s="356"/>
      <c r="AJ51" s="356"/>
      <c r="AK51" s="356"/>
      <c r="AL51" s="356"/>
      <c r="AM51" s="356"/>
      <c r="AN51" s="356"/>
      <c r="AO51" s="356"/>
      <c r="AP51" s="355" t="s">
        <v>609</v>
      </c>
      <c r="AQ51" s="183" t="str">
        <f>'Org Raw Data'!$G$15</f>
        <v>ORG_L3_306</v>
      </c>
      <c r="AR51" s="183" t="str">
        <f ca="1">OFFSET('Org Raw Data'!$G$15,0,1)</f>
        <v>LIB</v>
      </c>
      <c r="AS51" s="356"/>
      <c r="AT51" s="356"/>
      <c r="AU51" s="356"/>
      <c r="AV51" s="357"/>
      <c r="AW51" s="357"/>
      <c r="AX51" s="357"/>
      <c r="AY51" s="357"/>
      <c r="AZ51" s="357"/>
      <c r="BA51" s="357"/>
      <c r="BB51" s="357"/>
      <c r="BC51" s="357"/>
      <c r="BD51" s="357"/>
      <c r="BE51" s="357"/>
      <c r="BF51" s="357"/>
      <c r="BG51" s="357"/>
      <c r="BH51" s="357"/>
      <c r="BI51" s="357"/>
      <c r="BJ51" s="357"/>
      <c r="BK51" s="357"/>
      <c r="BL51" s="357"/>
      <c r="BM51" s="357"/>
      <c r="BN51" s="357"/>
      <c r="BO51" s="357"/>
      <c r="BP51" s="357"/>
      <c r="BQ51" s="357"/>
      <c r="BR51" s="357"/>
      <c r="BS51" s="357"/>
      <c r="BT51" s="357"/>
      <c r="BU51" s="357"/>
      <c r="BV51" s="357"/>
      <c r="BW51" s="357"/>
      <c r="BX51" s="357"/>
      <c r="BY51" s="392"/>
      <c r="BZ51" s="407"/>
      <c r="CA51" s="357"/>
      <c r="CB51" s="357"/>
      <c r="CC51" s="357"/>
      <c r="CD51" s="357"/>
      <c r="CE51" s="357"/>
      <c r="CF51" s="357"/>
      <c r="CG51" s="357"/>
      <c r="CH51" s="357"/>
      <c r="CI51" s="357"/>
      <c r="CJ51" s="420"/>
      <c r="CK51" s="453"/>
      <c r="CL51" s="826"/>
      <c r="CM51" s="407"/>
      <c r="CN51" s="420"/>
      <c r="CO51" s="357"/>
      <c r="CP51" s="376"/>
      <c r="CQ51" s="291"/>
      <c r="CR51" s="398"/>
    </row>
    <row r="52" spans="1:96" ht="25.2" hidden="1" thickTop="1" thickBot="1" x14ac:dyDescent="0.3">
      <c r="A52" s="1056"/>
      <c r="B52" s="516" t="s">
        <v>610</v>
      </c>
      <c r="C52" s="366"/>
      <c r="D52" s="366"/>
      <c r="E52" s="366"/>
      <c r="F52" s="366"/>
      <c r="G52" s="366"/>
      <c r="H52" s="366"/>
      <c r="I52" s="366"/>
      <c r="J52" s="366"/>
      <c r="K52" s="366"/>
      <c r="L52" s="366"/>
      <c r="M52" s="366"/>
      <c r="N52" s="366"/>
      <c r="O52" s="366"/>
      <c r="P52" s="366"/>
      <c r="Q52" s="366"/>
      <c r="R52" s="366"/>
      <c r="S52" s="366"/>
      <c r="T52" s="366"/>
      <c r="U52" s="366"/>
      <c r="V52" s="366"/>
      <c r="W52" s="366"/>
      <c r="X52" s="366"/>
      <c r="Y52" s="366"/>
      <c r="Z52" s="366"/>
      <c r="AA52" s="366"/>
      <c r="AB52" s="366"/>
      <c r="AC52" s="366"/>
      <c r="AD52" s="368"/>
      <c r="AE52" s="368"/>
      <c r="AF52" s="368"/>
      <c r="AG52" s="368"/>
      <c r="AH52" s="368"/>
      <c r="AI52" s="368"/>
      <c r="AJ52" s="367" t="s">
        <v>611</v>
      </c>
      <c r="AK52" s="183" t="str">
        <f>'Org Raw Data'!$G$32</f>
        <v>ORG_L3_277</v>
      </c>
      <c r="AL52" s="183" t="str">
        <f ca="1">OFFSET('Org Raw Data'!$G$32,0,1)</f>
        <v>RES</v>
      </c>
      <c r="AM52" s="368"/>
      <c r="AN52" s="368"/>
      <c r="AO52" s="368"/>
      <c r="AP52" s="368"/>
      <c r="AQ52" s="368"/>
      <c r="AR52" s="368"/>
      <c r="AS52" s="367" t="s">
        <v>612</v>
      </c>
      <c r="AT52" s="183" t="str">
        <f>'Org Raw Data'!$G$32</f>
        <v>ORG_L3_277</v>
      </c>
      <c r="AU52" s="183" t="str">
        <f ca="1">OFFSET('Org Raw Data'!$G$32,0,1)</f>
        <v>RES</v>
      </c>
      <c r="AV52" s="366"/>
      <c r="AW52" s="366"/>
      <c r="AX52" s="366"/>
      <c r="AY52" s="366"/>
      <c r="AZ52" s="366"/>
      <c r="BA52" s="366"/>
      <c r="BB52" s="366"/>
      <c r="BC52" s="366"/>
      <c r="BD52" s="366"/>
      <c r="BE52" s="366"/>
      <c r="BF52" s="366"/>
      <c r="BG52" s="366"/>
      <c r="BH52" s="366"/>
      <c r="BI52" s="366"/>
      <c r="BJ52" s="366"/>
      <c r="BK52" s="366"/>
      <c r="BL52" s="366"/>
      <c r="BM52" s="366"/>
      <c r="BN52" s="366"/>
      <c r="BO52" s="366"/>
      <c r="BP52" s="366"/>
      <c r="BQ52" s="366"/>
      <c r="BR52" s="366"/>
      <c r="BS52" s="366"/>
      <c r="BT52" s="366"/>
      <c r="BU52" s="366"/>
      <c r="BV52" s="366"/>
      <c r="BW52" s="359"/>
      <c r="BX52" s="359"/>
      <c r="BY52" s="393"/>
      <c r="BZ52" s="409"/>
      <c r="CA52" s="366"/>
      <c r="CB52" s="366"/>
      <c r="CC52" s="366"/>
      <c r="CD52" s="366"/>
      <c r="CE52" s="366"/>
      <c r="CF52" s="366"/>
      <c r="CG52" s="366"/>
      <c r="CH52" s="366"/>
      <c r="CI52" s="366"/>
      <c r="CJ52" s="421"/>
      <c r="CK52" s="454"/>
      <c r="CL52" s="827"/>
      <c r="CM52" s="409"/>
      <c r="CN52" s="421"/>
      <c r="CO52" s="359"/>
      <c r="CP52" s="377"/>
      <c r="CQ52" s="291"/>
      <c r="CR52" s="398"/>
    </row>
    <row r="53" spans="1:96" ht="36.9" customHeight="1" thickTop="1" thickBot="1" x14ac:dyDescent="0.3">
      <c r="A53" s="1056"/>
      <c r="B53" s="1077" t="s">
        <v>614</v>
      </c>
      <c r="C53" s="359"/>
      <c r="D53" s="359"/>
      <c r="E53" s="359"/>
      <c r="F53" s="359"/>
      <c r="G53" s="359"/>
      <c r="H53" s="359"/>
      <c r="I53" s="359"/>
      <c r="J53" s="359"/>
      <c r="K53" s="359"/>
      <c r="L53" s="359"/>
      <c r="M53" s="359"/>
      <c r="N53" s="359"/>
      <c r="O53" s="359"/>
      <c r="P53" s="359"/>
      <c r="Q53" s="359"/>
      <c r="R53" s="359"/>
      <c r="S53" s="359"/>
      <c r="T53" s="359"/>
      <c r="U53" s="359"/>
      <c r="V53" s="359"/>
      <c r="W53" s="359"/>
      <c r="X53" s="359"/>
      <c r="Y53" s="359"/>
      <c r="Z53" s="359"/>
      <c r="AA53" s="359"/>
      <c r="AB53" s="359"/>
      <c r="AC53" s="359"/>
      <c r="AD53" s="359"/>
      <c r="AE53" s="359"/>
      <c r="AF53" s="359"/>
      <c r="AG53" s="359"/>
      <c r="AH53" s="359"/>
      <c r="AI53" s="359"/>
      <c r="AJ53" s="359"/>
      <c r="AK53" s="359"/>
      <c r="AL53" s="359"/>
      <c r="AM53" s="361"/>
      <c r="AN53" s="361"/>
      <c r="AO53" s="361"/>
      <c r="AP53" s="361"/>
      <c r="AQ53" s="361"/>
      <c r="AR53" s="361"/>
      <c r="AS53" s="361"/>
      <c r="AT53" s="361"/>
      <c r="AU53" s="361"/>
      <c r="AV53" s="360" t="s">
        <v>615</v>
      </c>
      <c r="AW53" s="183" t="str">
        <f>'Org Raw Data'!$G$19</f>
        <v>ORG_L3_279</v>
      </c>
      <c r="AX53" s="183" t="str">
        <f ca="1">OFFSET('Org Raw Data'!$G$19,0,1)</f>
        <v>IAU</v>
      </c>
      <c r="AY53" s="359"/>
      <c r="AZ53" s="359"/>
      <c r="BA53" s="359"/>
      <c r="BB53" s="360" t="s">
        <v>616</v>
      </c>
      <c r="BC53" s="183" t="str">
        <f>'Org Raw Data'!$G$27</f>
        <v>ORG_L3_291</v>
      </c>
      <c r="BD53" s="183" t="str">
        <f ca="1">OFFSET('Org Raw Data'!$G$27,0,1)</f>
        <v>GRM</v>
      </c>
      <c r="BE53" s="359"/>
      <c r="BF53" s="359"/>
      <c r="BG53" s="359"/>
      <c r="BH53" s="359"/>
      <c r="BI53" s="359"/>
      <c r="BJ53" s="359"/>
      <c r="BK53" s="359"/>
      <c r="BL53" s="359"/>
      <c r="BM53" s="359"/>
      <c r="BN53" s="359"/>
      <c r="BO53" s="359"/>
      <c r="BP53" s="359"/>
      <c r="BQ53" s="361"/>
      <c r="BR53" s="361"/>
      <c r="BS53" s="361"/>
      <c r="BT53" s="359"/>
      <c r="BU53" s="359"/>
      <c r="BV53" s="359"/>
      <c r="BW53" s="253"/>
      <c r="BX53" s="201"/>
      <c r="BY53" s="229"/>
      <c r="BZ53" s="408"/>
      <c r="CA53" s="361"/>
      <c r="CB53" s="361"/>
      <c r="CC53" s="361"/>
      <c r="CD53" s="359"/>
      <c r="CE53" s="359"/>
      <c r="CF53" s="359"/>
      <c r="CG53" s="359"/>
      <c r="CH53" s="359"/>
      <c r="CI53" s="359"/>
      <c r="CJ53" s="253"/>
      <c r="CK53" s="452"/>
      <c r="CL53" s="825"/>
      <c r="CM53" s="408"/>
      <c r="CN53" s="253"/>
      <c r="CO53" s="200"/>
      <c r="CP53" s="517"/>
      <c r="CQ53" s="291"/>
      <c r="CR53" s="398"/>
    </row>
    <row r="54" spans="1:96" ht="18.600000000000001" customHeight="1" thickTop="1" thickBot="1" x14ac:dyDescent="0.3">
      <c r="A54" s="1056"/>
      <c r="B54" s="1076"/>
      <c r="C54" s="184"/>
      <c r="D54" s="184"/>
      <c r="E54" s="184"/>
      <c r="F54" s="184"/>
      <c r="G54" s="184"/>
      <c r="H54" s="184"/>
      <c r="I54" s="184"/>
      <c r="J54" s="184"/>
      <c r="K54" s="184"/>
      <c r="L54" s="184"/>
      <c r="M54" s="184"/>
      <c r="N54" s="184"/>
      <c r="O54" s="184"/>
      <c r="P54" s="184"/>
      <c r="Q54" s="184"/>
      <c r="R54" s="184"/>
      <c r="S54" s="184"/>
      <c r="T54" s="184"/>
      <c r="U54" s="184"/>
      <c r="V54" s="184"/>
      <c r="W54" s="184"/>
      <c r="X54" s="184"/>
      <c r="Y54" s="184"/>
      <c r="Z54" s="184"/>
      <c r="AA54" s="184"/>
      <c r="AB54" s="184"/>
      <c r="AC54" s="184"/>
      <c r="AD54" s="184"/>
      <c r="AE54" s="184"/>
      <c r="AF54" s="184"/>
      <c r="AG54" s="184"/>
      <c r="AH54" s="184"/>
      <c r="AI54" s="184"/>
      <c r="AJ54" s="184"/>
      <c r="AK54" s="184"/>
      <c r="AL54" s="184"/>
      <c r="AM54" s="183"/>
      <c r="AN54" s="183"/>
      <c r="AO54" s="183"/>
      <c r="AP54" s="183"/>
      <c r="AQ54" s="183"/>
      <c r="AR54" s="183"/>
      <c r="AS54" s="183"/>
      <c r="AT54" s="183"/>
      <c r="AU54" s="183"/>
      <c r="AV54" s="183"/>
      <c r="AW54" s="183"/>
      <c r="AX54" s="183"/>
      <c r="AY54" s="184"/>
      <c r="AZ54" s="184"/>
      <c r="BA54" s="184"/>
      <c r="BB54" s="346" t="s">
        <v>617</v>
      </c>
      <c r="BC54" s="183" t="str">
        <f>'Org Raw Data'!$G$27</f>
        <v>ORG_L3_291</v>
      </c>
      <c r="BD54" s="183" t="str">
        <f ca="1">OFFSET('Org Raw Data'!$G$27,0,1)</f>
        <v>GRM</v>
      </c>
      <c r="BE54" s="184"/>
      <c r="BF54" s="184"/>
      <c r="BG54" s="184"/>
      <c r="BH54" s="184"/>
      <c r="BI54" s="184"/>
      <c r="BJ54" s="184"/>
      <c r="BK54" s="184"/>
      <c r="BL54" s="184"/>
      <c r="BM54" s="184"/>
      <c r="BN54" s="184"/>
      <c r="BO54" s="184"/>
      <c r="BP54" s="184"/>
      <c r="BQ54" s="183"/>
      <c r="BR54" s="183"/>
      <c r="BS54" s="183"/>
      <c r="BT54" s="184"/>
      <c r="BU54" s="184"/>
      <c r="BV54" s="184"/>
      <c r="BW54" s="252"/>
      <c r="BX54" s="184"/>
      <c r="BY54" s="231"/>
      <c r="BZ54" s="216"/>
      <c r="CA54" s="183"/>
      <c r="CB54" s="183"/>
      <c r="CC54" s="183"/>
      <c r="CD54" s="184"/>
      <c r="CE54" s="184"/>
      <c r="CF54" s="184"/>
      <c r="CG54" s="184"/>
      <c r="CH54" s="184"/>
      <c r="CI54" s="184"/>
      <c r="CJ54" s="252"/>
      <c r="CK54" s="455"/>
      <c r="CL54" s="828"/>
      <c r="CM54" s="216"/>
      <c r="CN54" s="252"/>
      <c r="CO54" s="183"/>
      <c r="CP54" s="373"/>
      <c r="CQ54" s="291"/>
      <c r="CR54" s="398"/>
    </row>
    <row r="55" spans="1:96" ht="18.600000000000001" customHeight="1" thickTop="1" thickBot="1" x14ac:dyDescent="0.3">
      <c r="A55" s="1056"/>
      <c r="B55" s="1076"/>
      <c r="C55" s="184"/>
      <c r="D55" s="184"/>
      <c r="E55" s="184"/>
      <c r="F55" s="184"/>
      <c r="G55" s="184"/>
      <c r="H55" s="184"/>
      <c r="I55" s="184"/>
      <c r="J55" s="184"/>
      <c r="K55" s="184"/>
      <c r="L55" s="184"/>
      <c r="M55" s="184"/>
      <c r="N55" s="184"/>
      <c r="O55" s="184"/>
      <c r="P55" s="184"/>
      <c r="Q55" s="184"/>
      <c r="R55" s="184"/>
      <c r="S55" s="184"/>
      <c r="T55" s="184"/>
      <c r="U55" s="184"/>
      <c r="V55" s="184"/>
      <c r="W55" s="184"/>
      <c r="X55" s="184"/>
      <c r="Y55" s="184"/>
      <c r="Z55" s="184"/>
      <c r="AA55" s="184"/>
      <c r="AB55" s="184"/>
      <c r="AC55" s="184"/>
      <c r="AD55" s="184"/>
      <c r="AE55" s="184"/>
      <c r="AF55" s="184"/>
      <c r="AG55" s="184"/>
      <c r="AH55" s="184"/>
      <c r="AI55" s="184"/>
      <c r="AJ55" s="184"/>
      <c r="AK55" s="184"/>
      <c r="AL55" s="184"/>
      <c r="AM55" s="183"/>
      <c r="AN55" s="183"/>
      <c r="AO55" s="183"/>
      <c r="AP55" s="183"/>
      <c r="AQ55" s="183"/>
      <c r="AR55" s="183"/>
      <c r="AS55" s="183"/>
      <c r="AT55" s="183"/>
      <c r="AU55" s="183"/>
      <c r="AV55" s="183"/>
      <c r="AW55" s="183"/>
      <c r="AX55" s="183"/>
      <c r="AY55" s="184"/>
      <c r="AZ55" s="184"/>
      <c r="BA55" s="184"/>
      <c r="BB55" s="346" t="s">
        <v>618</v>
      </c>
      <c r="BC55" s="183" t="str">
        <f>'Org Raw Data'!$G$27</f>
        <v>ORG_L3_291</v>
      </c>
      <c r="BD55" s="183" t="str">
        <f ca="1">OFFSET('Org Raw Data'!$G$27,0,1)</f>
        <v>GRM</v>
      </c>
      <c r="BE55" s="184"/>
      <c r="BF55" s="184"/>
      <c r="BG55" s="184"/>
      <c r="BH55" s="184"/>
      <c r="BI55" s="184"/>
      <c r="BJ55" s="184"/>
      <c r="BK55" s="184"/>
      <c r="BL55" s="184"/>
      <c r="BM55" s="184"/>
      <c r="BN55" s="184"/>
      <c r="BO55" s="184"/>
      <c r="BP55" s="184"/>
      <c r="BQ55" s="183"/>
      <c r="BR55" s="183"/>
      <c r="BS55" s="183"/>
      <c r="BT55" s="184"/>
      <c r="BU55" s="184"/>
      <c r="BV55" s="184"/>
      <c r="BW55" s="252"/>
      <c r="BX55" s="184"/>
      <c r="BY55" s="231"/>
      <c r="BZ55" s="216"/>
      <c r="CA55" s="183"/>
      <c r="CB55" s="183"/>
      <c r="CC55" s="183"/>
      <c r="CD55" s="184"/>
      <c r="CE55" s="184"/>
      <c r="CF55" s="184"/>
      <c r="CG55" s="184"/>
      <c r="CH55" s="184"/>
      <c r="CI55" s="184"/>
      <c r="CJ55" s="252"/>
      <c r="CK55" s="455"/>
      <c r="CL55" s="828"/>
      <c r="CM55" s="216"/>
      <c r="CN55" s="252"/>
      <c r="CO55" s="183"/>
      <c r="CP55" s="373"/>
      <c r="CQ55" s="291"/>
      <c r="CR55" s="398"/>
    </row>
    <row r="56" spans="1:96" ht="27.6" customHeight="1" thickTop="1" thickBot="1" x14ac:dyDescent="0.3">
      <c r="A56" s="1056"/>
      <c r="B56" s="1076"/>
      <c r="C56" s="184"/>
      <c r="D56" s="184"/>
      <c r="E56" s="184"/>
      <c r="F56" s="184"/>
      <c r="G56" s="184"/>
      <c r="H56" s="184"/>
      <c r="I56" s="184"/>
      <c r="J56" s="184"/>
      <c r="K56" s="184"/>
      <c r="L56" s="184"/>
      <c r="M56" s="184"/>
      <c r="N56" s="184"/>
      <c r="O56" s="184"/>
      <c r="P56" s="184"/>
      <c r="Q56" s="184"/>
      <c r="R56" s="184"/>
      <c r="S56" s="184"/>
      <c r="T56" s="184"/>
      <c r="U56" s="184"/>
      <c r="V56" s="184"/>
      <c r="W56" s="184"/>
      <c r="X56" s="184"/>
      <c r="Y56" s="184"/>
      <c r="Z56" s="184"/>
      <c r="AA56" s="184"/>
      <c r="AB56" s="184"/>
      <c r="AC56" s="184"/>
      <c r="AD56" s="184"/>
      <c r="AE56" s="184"/>
      <c r="AF56" s="184"/>
      <c r="AG56" s="184"/>
      <c r="AH56" s="184"/>
      <c r="AI56" s="184"/>
      <c r="AJ56" s="184"/>
      <c r="AK56" s="184"/>
      <c r="AL56" s="184"/>
      <c r="AM56" s="183"/>
      <c r="AN56" s="183"/>
      <c r="AO56" s="183"/>
      <c r="AP56" s="183"/>
      <c r="AQ56" s="183"/>
      <c r="AR56" s="183"/>
      <c r="AS56" s="183"/>
      <c r="AT56" s="183"/>
      <c r="AU56" s="183"/>
      <c r="AV56" s="183"/>
      <c r="AW56" s="183"/>
      <c r="AX56" s="183"/>
      <c r="AY56" s="184"/>
      <c r="AZ56" s="184"/>
      <c r="BA56" s="184"/>
      <c r="BB56" s="346" t="s">
        <v>619</v>
      </c>
      <c r="BC56" s="345" t="str">
        <f>'Org Raw Data'!$G$28</f>
        <v>ORG_L3_299</v>
      </c>
      <c r="BD56" s="345" t="str">
        <f ca="1">OFFSET('Org Raw Data'!$G$28,0,1)</f>
        <v>FS</v>
      </c>
      <c r="BE56" s="184"/>
      <c r="BF56" s="184"/>
      <c r="BG56" s="184"/>
      <c r="BH56" s="184"/>
      <c r="BI56" s="184"/>
      <c r="BJ56" s="184"/>
      <c r="BK56" s="184"/>
      <c r="BL56" s="184"/>
      <c r="BM56" s="184"/>
      <c r="BN56" s="184"/>
      <c r="BO56" s="184"/>
      <c r="BP56" s="184"/>
      <c r="BQ56" s="183"/>
      <c r="BR56" s="183"/>
      <c r="BS56" s="183"/>
      <c r="BT56" s="184"/>
      <c r="BU56" s="184"/>
      <c r="BV56" s="184"/>
      <c r="BW56" s="252"/>
      <c r="BX56" s="184"/>
      <c r="BY56" s="231"/>
      <c r="BZ56" s="216"/>
      <c r="CA56" s="183"/>
      <c r="CB56" s="183"/>
      <c r="CC56" s="183"/>
      <c r="CD56" s="184"/>
      <c r="CE56" s="184"/>
      <c r="CF56" s="184"/>
      <c r="CG56" s="184"/>
      <c r="CH56" s="184"/>
      <c r="CI56" s="184"/>
      <c r="CJ56" s="252"/>
      <c r="CK56" s="455"/>
      <c r="CL56" s="828"/>
      <c r="CM56" s="216"/>
      <c r="CN56" s="252"/>
      <c r="CO56" s="183"/>
      <c r="CP56" s="373"/>
      <c r="CQ56" s="291"/>
      <c r="CR56" s="398"/>
    </row>
    <row r="57" spans="1:96" ht="27.6" customHeight="1" thickTop="1" thickBot="1" x14ac:dyDescent="0.3">
      <c r="A57" s="1056"/>
      <c r="B57" s="1076"/>
      <c r="C57" s="184"/>
      <c r="D57" s="184"/>
      <c r="E57" s="184"/>
      <c r="F57" s="184"/>
      <c r="G57" s="184"/>
      <c r="H57" s="184"/>
      <c r="I57" s="184"/>
      <c r="J57" s="184"/>
      <c r="K57" s="184"/>
      <c r="L57" s="184"/>
      <c r="M57" s="184"/>
      <c r="N57" s="184"/>
      <c r="O57" s="184"/>
      <c r="P57" s="184"/>
      <c r="Q57" s="184"/>
      <c r="R57" s="184"/>
      <c r="S57" s="184"/>
      <c r="T57" s="184"/>
      <c r="U57" s="184"/>
      <c r="V57" s="184"/>
      <c r="W57" s="184"/>
      <c r="X57" s="184"/>
      <c r="Y57" s="184"/>
      <c r="Z57" s="184"/>
      <c r="AA57" s="184"/>
      <c r="AB57" s="184"/>
      <c r="AC57" s="184"/>
      <c r="AD57" s="184"/>
      <c r="AE57" s="184"/>
      <c r="AF57" s="184"/>
      <c r="AG57" s="184"/>
      <c r="AH57" s="184"/>
      <c r="AI57" s="184"/>
      <c r="AJ57" s="184"/>
      <c r="AK57" s="184"/>
      <c r="AL57" s="184"/>
      <c r="AM57" s="183"/>
      <c r="AN57" s="183"/>
      <c r="AO57" s="183"/>
      <c r="AP57" s="183"/>
      <c r="AQ57" s="183"/>
      <c r="AR57" s="183"/>
      <c r="AS57" s="183"/>
      <c r="AT57" s="183"/>
      <c r="AU57" s="183"/>
      <c r="AV57" s="183"/>
      <c r="AW57" s="183"/>
      <c r="AX57" s="183"/>
      <c r="AY57" s="184"/>
      <c r="AZ57" s="184"/>
      <c r="BA57" s="184"/>
      <c r="BB57" s="346" t="s">
        <v>621</v>
      </c>
      <c r="BC57" s="183" t="str">
        <f>'Org Raw Data'!$G$27</f>
        <v>ORG_L3_291</v>
      </c>
      <c r="BD57" s="183" t="str">
        <f ca="1">OFFSET('Org Raw Data'!$G$27,0,1)</f>
        <v>GRM</v>
      </c>
      <c r="BE57" s="184"/>
      <c r="BF57" s="184"/>
      <c r="BG57" s="184"/>
      <c r="BH57" s="184"/>
      <c r="BI57" s="184"/>
      <c r="BJ57" s="184"/>
      <c r="BK57" s="184"/>
      <c r="BL57" s="184"/>
      <c r="BM57" s="184"/>
      <c r="BN57" s="184"/>
      <c r="BO57" s="184"/>
      <c r="BP57" s="184"/>
      <c r="BQ57" s="183"/>
      <c r="BR57" s="183"/>
      <c r="BS57" s="183"/>
      <c r="BT57" s="184"/>
      <c r="BU57" s="184"/>
      <c r="BV57" s="184"/>
      <c r="BW57" s="252"/>
      <c r="BX57" s="184"/>
      <c r="BY57" s="231"/>
      <c r="BZ57" s="216"/>
      <c r="CA57" s="346" t="s">
        <v>619</v>
      </c>
      <c r="CB57" s="183" t="str">
        <f>'Org Raw Data'!$G$28</f>
        <v>ORG_L3_299</v>
      </c>
      <c r="CC57" s="183" t="str">
        <f ca="1">OFFSET('Org Raw Data'!$G$28,0,1)</f>
        <v>FS</v>
      </c>
      <c r="CD57" s="184"/>
      <c r="CE57" s="184"/>
      <c r="CF57" s="184"/>
      <c r="CG57" s="184"/>
      <c r="CH57" s="184"/>
      <c r="CI57" s="184"/>
      <c r="CJ57" s="252"/>
      <c r="CK57" s="455"/>
      <c r="CL57" s="828"/>
      <c r="CM57" s="216"/>
      <c r="CN57" s="252"/>
      <c r="CO57" s="513" t="s">
        <v>619</v>
      </c>
      <c r="CP57" s="522" t="s">
        <v>181</v>
      </c>
      <c r="CQ57" s="291"/>
      <c r="CR57" s="398"/>
    </row>
    <row r="58" spans="1:96" ht="25.2" thickTop="1" thickBot="1" x14ac:dyDescent="0.3">
      <c r="A58" s="1056"/>
      <c r="B58" s="1078"/>
      <c r="C58" s="357"/>
      <c r="D58" s="357"/>
      <c r="E58" s="357"/>
      <c r="F58" s="357"/>
      <c r="G58" s="357"/>
      <c r="H58" s="357"/>
      <c r="I58" s="357"/>
      <c r="J58" s="357"/>
      <c r="K58" s="357"/>
      <c r="L58" s="357"/>
      <c r="M58" s="357"/>
      <c r="N58" s="357"/>
      <c r="O58" s="357"/>
      <c r="P58" s="357"/>
      <c r="Q58" s="357"/>
      <c r="R58" s="357"/>
      <c r="S58" s="357"/>
      <c r="T58" s="357"/>
      <c r="U58" s="357"/>
      <c r="V58" s="357"/>
      <c r="W58" s="357"/>
      <c r="X58" s="357"/>
      <c r="Y58" s="357"/>
      <c r="Z58" s="357"/>
      <c r="AA58" s="357"/>
      <c r="AB58" s="357"/>
      <c r="AC58" s="357"/>
      <c r="AD58" s="357"/>
      <c r="AE58" s="357"/>
      <c r="AF58" s="357"/>
      <c r="AG58" s="357"/>
      <c r="AH58" s="357"/>
      <c r="AI58" s="357"/>
      <c r="AJ58" s="357"/>
      <c r="AK58" s="357"/>
      <c r="AL58" s="357"/>
      <c r="AM58" s="356"/>
      <c r="AN58" s="356"/>
      <c r="AO58" s="356"/>
      <c r="AP58" s="356"/>
      <c r="AQ58" s="356"/>
      <c r="AR58" s="356"/>
      <c r="AS58" s="356"/>
      <c r="AT58" s="356"/>
      <c r="AU58" s="356"/>
      <c r="AV58" s="356"/>
      <c r="AW58" s="356"/>
      <c r="AX58" s="356"/>
      <c r="AY58" s="357"/>
      <c r="AZ58" s="357"/>
      <c r="BA58" s="357"/>
      <c r="BB58" s="355" t="s">
        <v>622</v>
      </c>
      <c r="BC58" s="183" t="str">
        <f>'Org Raw Data'!$G$27</f>
        <v>ORG_L3_291</v>
      </c>
      <c r="BD58" s="183" t="str">
        <f ca="1">OFFSET('Org Raw Data'!$G$27,0,1)</f>
        <v>GRM</v>
      </c>
      <c r="BE58" s="357"/>
      <c r="BF58" s="357"/>
      <c r="BG58" s="357"/>
      <c r="BH58" s="357"/>
      <c r="BI58" s="357"/>
      <c r="BJ58" s="357"/>
      <c r="BK58" s="357"/>
      <c r="BL58" s="357"/>
      <c r="BM58" s="357"/>
      <c r="BN58" s="357"/>
      <c r="BO58" s="357"/>
      <c r="BP58" s="357"/>
      <c r="BQ58" s="355" t="s">
        <v>620</v>
      </c>
      <c r="BR58" s="183" t="str">
        <f>'Org Raw Data'!$G$27</f>
        <v>ORG_L3_291</v>
      </c>
      <c r="BS58" s="183" t="str">
        <f ca="1">OFFSET('Org Raw Data'!$G$27,0,1)</f>
        <v>GRM</v>
      </c>
      <c r="BT58" s="357"/>
      <c r="BU58" s="357"/>
      <c r="BV58" s="357"/>
      <c r="BW58" s="420"/>
      <c r="BX58" s="357"/>
      <c r="BY58" s="427"/>
      <c r="BZ58" s="407"/>
      <c r="CA58" s="356"/>
      <c r="CB58" s="356"/>
      <c r="CC58" s="356"/>
      <c r="CD58" s="357"/>
      <c r="CE58" s="357"/>
      <c r="CF58" s="357"/>
      <c r="CG58" s="357"/>
      <c r="CH58" s="357"/>
      <c r="CI58" s="357"/>
      <c r="CJ58" s="420"/>
      <c r="CK58" s="453"/>
      <c r="CL58" s="826"/>
      <c r="CM58" s="407"/>
      <c r="CN58" s="420"/>
      <c r="CO58" s="356"/>
      <c r="CP58" s="381"/>
      <c r="CQ58" s="291"/>
      <c r="CR58" s="398"/>
    </row>
    <row r="59" spans="1:96" ht="36.9" hidden="1" customHeight="1" thickTop="1" thickBot="1" x14ac:dyDescent="0.3">
      <c r="A59" s="1056"/>
      <c r="B59" s="1075" t="s">
        <v>623</v>
      </c>
      <c r="C59" s="359"/>
      <c r="D59" s="359"/>
      <c r="E59" s="359"/>
      <c r="F59" s="359"/>
      <c r="G59" s="359"/>
      <c r="H59" s="359"/>
      <c r="I59" s="359"/>
      <c r="J59" s="359"/>
      <c r="K59" s="359"/>
      <c r="L59" s="359"/>
      <c r="M59" s="359"/>
      <c r="N59" s="359"/>
      <c r="O59" s="359"/>
      <c r="P59" s="359"/>
      <c r="Q59" s="359"/>
      <c r="R59" s="359"/>
      <c r="S59" s="359"/>
      <c r="T59" s="359"/>
      <c r="U59" s="359"/>
      <c r="V59" s="359"/>
      <c r="W59" s="359"/>
      <c r="X59" s="359"/>
      <c r="Y59" s="359"/>
      <c r="Z59" s="359"/>
      <c r="AA59" s="359"/>
      <c r="AB59" s="359"/>
      <c r="AC59" s="359"/>
      <c r="AD59" s="359"/>
      <c r="AE59" s="359"/>
      <c r="AF59" s="359"/>
      <c r="AG59" s="359"/>
      <c r="AH59" s="359"/>
      <c r="AI59" s="359"/>
      <c r="AJ59" s="359"/>
      <c r="AK59" s="359"/>
      <c r="AL59" s="359"/>
      <c r="AM59" s="361"/>
      <c r="AN59" s="361"/>
      <c r="AO59" s="361"/>
      <c r="AP59" s="361"/>
      <c r="AQ59" s="361"/>
      <c r="AR59" s="361"/>
      <c r="AS59" s="361"/>
      <c r="AT59" s="361"/>
      <c r="AU59" s="361"/>
      <c r="AV59" s="360" t="s">
        <v>624</v>
      </c>
      <c r="AW59" s="183" t="str">
        <f>'Org Raw Data'!$G$19</f>
        <v>ORG_L3_279</v>
      </c>
      <c r="AX59" s="183" t="str">
        <f ca="1">OFFSET('Org Raw Data'!$G$19,0,1)</f>
        <v>IAU</v>
      </c>
      <c r="AY59" s="360" t="s">
        <v>625</v>
      </c>
      <c r="AZ59" s="345" t="str">
        <f>'Org Raw Data'!$G$17</f>
        <v>ORG_L3_271</v>
      </c>
      <c r="BA59" s="345" t="str">
        <f ca="1">OFFSET('Org Raw Data'!$G$17,0,1)</f>
        <v>ITS</v>
      </c>
      <c r="BB59" s="359"/>
      <c r="BC59" s="359"/>
      <c r="BD59" s="359"/>
      <c r="BE59" s="359"/>
      <c r="BF59" s="359"/>
      <c r="BG59" s="359"/>
      <c r="BH59" s="359"/>
      <c r="BI59" s="359"/>
      <c r="BJ59" s="359"/>
      <c r="BK59" s="359"/>
      <c r="BL59" s="359"/>
      <c r="BM59" s="359"/>
      <c r="BN59" s="359"/>
      <c r="BO59" s="359"/>
      <c r="BP59" s="359"/>
      <c r="BQ59" s="359"/>
      <c r="BR59" s="359"/>
      <c r="BS59" s="359"/>
      <c r="BT59" s="359"/>
      <c r="BU59" s="359"/>
      <c r="BV59" s="359"/>
      <c r="BW59" s="421"/>
      <c r="BX59" s="359"/>
      <c r="BY59" s="428"/>
      <c r="BZ59" s="408"/>
      <c r="CA59" s="359"/>
      <c r="CB59" s="359"/>
      <c r="CC59" s="359"/>
      <c r="CD59" s="359"/>
      <c r="CE59" s="359"/>
      <c r="CF59" s="359"/>
      <c r="CG59" s="359"/>
      <c r="CH59" s="359"/>
      <c r="CI59" s="359"/>
      <c r="CJ59" s="421"/>
      <c r="CK59" s="454"/>
      <c r="CL59" s="827"/>
      <c r="CM59" s="408"/>
      <c r="CN59" s="421"/>
      <c r="CO59" s="359"/>
      <c r="CP59" s="377"/>
      <c r="CQ59" s="291"/>
      <c r="CR59" s="398"/>
    </row>
    <row r="60" spans="1:96" ht="27.6" hidden="1" customHeight="1" thickTop="1" thickBot="1" x14ac:dyDescent="0.3">
      <c r="A60" s="1056"/>
      <c r="B60" s="1076"/>
      <c r="C60" s="184"/>
      <c r="D60" s="184"/>
      <c r="E60" s="184"/>
      <c r="F60" s="184"/>
      <c r="G60" s="184"/>
      <c r="H60" s="184"/>
      <c r="I60" s="184"/>
      <c r="J60" s="184"/>
      <c r="K60" s="184"/>
      <c r="L60" s="184"/>
      <c r="M60" s="184"/>
      <c r="N60" s="184"/>
      <c r="O60" s="184"/>
      <c r="P60" s="184"/>
      <c r="Q60" s="184"/>
      <c r="R60" s="184"/>
      <c r="S60" s="184"/>
      <c r="T60" s="184"/>
      <c r="U60" s="184"/>
      <c r="V60" s="184"/>
      <c r="W60" s="184"/>
      <c r="X60" s="184"/>
      <c r="Y60" s="184"/>
      <c r="Z60" s="184"/>
      <c r="AA60" s="184"/>
      <c r="AB60" s="184"/>
      <c r="AC60" s="184"/>
      <c r="AD60" s="184"/>
      <c r="AE60" s="184"/>
      <c r="AF60" s="184"/>
      <c r="AG60" s="184"/>
      <c r="AH60" s="184"/>
      <c r="AI60" s="184"/>
      <c r="AJ60" s="184"/>
      <c r="AK60" s="184"/>
      <c r="AL60" s="184"/>
      <c r="AM60" s="183"/>
      <c r="AN60" s="183"/>
      <c r="AO60" s="183"/>
      <c r="AP60" s="183"/>
      <c r="AQ60" s="183"/>
      <c r="AR60" s="183"/>
      <c r="AS60" s="183"/>
      <c r="AT60" s="183"/>
      <c r="AU60" s="183"/>
      <c r="AV60" s="183"/>
      <c r="AW60" s="183"/>
      <c r="AX60" s="183"/>
      <c r="AY60" s="346" t="s">
        <v>626</v>
      </c>
      <c r="AZ60" s="183" t="str">
        <f>'Org Raw Data'!$G$19</f>
        <v>ORG_L3_279</v>
      </c>
      <c r="BA60" s="183" t="str">
        <f ca="1">OFFSET('Org Raw Data'!$G$19,0,1)</f>
        <v>IAU</v>
      </c>
      <c r="BB60" s="184"/>
      <c r="BC60" s="184"/>
      <c r="BD60" s="184"/>
      <c r="BE60" s="184"/>
      <c r="BF60" s="184"/>
      <c r="BG60" s="184"/>
      <c r="BH60" s="184"/>
      <c r="BI60" s="184"/>
      <c r="BJ60" s="184"/>
      <c r="BK60" s="184"/>
      <c r="BL60" s="184"/>
      <c r="BM60" s="184"/>
      <c r="BN60" s="184"/>
      <c r="BO60" s="184"/>
      <c r="BP60" s="184"/>
      <c r="BQ60" s="184"/>
      <c r="BR60" s="184"/>
      <c r="BS60" s="184"/>
      <c r="BT60" s="184"/>
      <c r="BU60" s="184"/>
      <c r="BV60" s="184"/>
      <c r="BW60" s="252"/>
      <c r="BX60" s="184"/>
      <c r="BY60" s="231"/>
      <c r="BZ60" s="216"/>
      <c r="CA60" s="184"/>
      <c r="CB60" s="184"/>
      <c r="CC60" s="184"/>
      <c r="CD60" s="184"/>
      <c r="CE60" s="184"/>
      <c r="CF60" s="184"/>
      <c r="CG60" s="184"/>
      <c r="CH60" s="184"/>
      <c r="CI60" s="184"/>
      <c r="CJ60" s="252"/>
      <c r="CK60" s="455"/>
      <c r="CL60" s="828"/>
      <c r="CM60" s="216"/>
      <c r="CN60" s="252"/>
      <c r="CO60" s="184"/>
      <c r="CP60" s="372"/>
      <c r="CQ60" s="291"/>
      <c r="CR60" s="398"/>
    </row>
    <row r="61" spans="1:96" ht="25.2" hidden="1" thickTop="1" thickBot="1" x14ac:dyDescent="0.3">
      <c r="A61" s="1056"/>
      <c r="B61" s="1076"/>
      <c r="C61" s="184"/>
      <c r="D61" s="184"/>
      <c r="E61" s="184"/>
      <c r="F61" s="184"/>
      <c r="G61" s="184"/>
      <c r="H61" s="184"/>
      <c r="I61" s="184"/>
      <c r="J61" s="184"/>
      <c r="K61" s="184"/>
      <c r="L61" s="184"/>
      <c r="M61" s="184"/>
      <c r="N61" s="184"/>
      <c r="O61" s="184"/>
      <c r="P61" s="184"/>
      <c r="Q61" s="184"/>
      <c r="R61" s="184"/>
      <c r="S61" s="184"/>
      <c r="T61" s="184"/>
      <c r="U61" s="184"/>
      <c r="V61" s="184"/>
      <c r="W61" s="184"/>
      <c r="X61" s="184"/>
      <c r="Y61" s="184"/>
      <c r="Z61" s="184"/>
      <c r="AA61" s="184"/>
      <c r="AB61" s="184"/>
      <c r="AC61" s="184"/>
      <c r="AD61" s="184"/>
      <c r="AE61" s="184"/>
      <c r="AF61" s="184"/>
      <c r="AG61" s="184"/>
      <c r="AH61" s="184"/>
      <c r="AI61" s="184"/>
      <c r="AJ61" s="184"/>
      <c r="AK61" s="184"/>
      <c r="AL61" s="184"/>
      <c r="AM61" s="183"/>
      <c r="AN61" s="183"/>
      <c r="AO61" s="183"/>
      <c r="AP61" s="183"/>
      <c r="AQ61" s="183"/>
      <c r="AR61" s="183"/>
      <c r="AS61" s="183"/>
      <c r="AT61" s="183"/>
      <c r="AU61" s="183"/>
      <c r="AV61" s="183"/>
      <c r="AW61" s="183"/>
      <c r="AX61" s="183"/>
      <c r="AY61" s="346" t="s">
        <v>627</v>
      </c>
      <c r="AZ61" s="183" t="str">
        <f>'Org Raw Data'!$G$19</f>
        <v>ORG_L3_279</v>
      </c>
      <c r="BA61" s="183" t="str">
        <f ca="1">OFFSET('Org Raw Data'!$G$19,0,1)</f>
        <v>IAU</v>
      </c>
      <c r="BB61" s="184"/>
      <c r="BC61" s="184"/>
      <c r="BD61" s="184"/>
      <c r="BE61" s="184"/>
      <c r="BF61" s="184"/>
      <c r="BG61" s="184"/>
      <c r="BH61" s="184"/>
      <c r="BI61" s="184"/>
      <c r="BJ61" s="184"/>
      <c r="BK61" s="184"/>
      <c r="BL61" s="184"/>
      <c r="BM61" s="184"/>
      <c r="BN61" s="184"/>
      <c r="BO61" s="184"/>
      <c r="BP61" s="184"/>
      <c r="BQ61" s="184"/>
      <c r="BR61" s="184"/>
      <c r="BS61" s="184"/>
      <c r="BT61" s="184"/>
      <c r="BU61" s="184"/>
      <c r="BV61" s="184"/>
      <c r="BW61" s="252"/>
      <c r="BX61" s="184"/>
      <c r="BY61" s="231"/>
      <c r="BZ61" s="216"/>
      <c r="CA61" s="184"/>
      <c r="CB61" s="184"/>
      <c r="CC61" s="184"/>
      <c r="CD61" s="184"/>
      <c r="CE61" s="184"/>
      <c r="CF61" s="184"/>
      <c r="CG61" s="184"/>
      <c r="CH61" s="184"/>
      <c r="CI61" s="184"/>
      <c r="CJ61" s="252"/>
      <c r="CK61" s="455"/>
      <c r="CL61" s="828"/>
      <c r="CM61" s="216"/>
      <c r="CN61" s="252"/>
      <c r="CO61" s="184"/>
      <c r="CP61" s="372"/>
      <c r="CQ61" s="291"/>
      <c r="CR61" s="398"/>
    </row>
    <row r="62" spans="1:96" ht="18.600000000000001" hidden="1" customHeight="1" thickTop="1" thickBot="1" x14ac:dyDescent="0.3">
      <c r="A62" s="1056"/>
      <c r="B62" s="1076"/>
      <c r="C62" s="184"/>
      <c r="D62" s="184"/>
      <c r="E62" s="184"/>
      <c r="F62" s="184"/>
      <c r="G62" s="184"/>
      <c r="H62" s="184"/>
      <c r="I62" s="184"/>
      <c r="J62" s="184"/>
      <c r="K62" s="184"/>
      <c r="L62" s="184"/>
      <c r="M62" s="184"/>
      <c r="N62" s="184"/>
      <c r="O62" s="184"/>
      <c r="P62" s="184"/>
      <c r="Q62" s="184"/>
      <c r="R62" s="184"/>
      <c r="S62" s="184"/>
      <c r="T62" s="184"/>
      <c r="U62" s="184"/>
      <c r="V62" s="184"/>
      <c r="W62" s="184"/>
      <c r="X62" s="184"/>
      <c r="Y62" s="184"/>
      <c r="Z62" s="184"/>
      <c r="AA62" s="184"/>
      <c r="AB62" s="184"/>
      <c r="AC62" s="184"/>
      <c r="AD62" s="184"/>
      <c r="AE62" s="184"/>
      <c r="AF62" s="184"/>
      <c r="AG62" s="184"/>
      <c r="AH62" s="184"/>
      <c r="AI62" s="184"/>
      <c r="AJ62" s="184"/>
      <c r="AK62" s="184"/>
      <c r="AL62" s="184"/>
      <c r="AM62" s="183"/>
      <c r="AN62" s="183"/>
      <c r="AO62" s="183"/>
      <c r="AP62" s="183"/>
      <c r="AQ62" s="183"/>
      <c r="AR62" s="183"/>
      <c r="AS62" s="183"/>
      <c r="AT62" s="183"/>
      <c r="AU62" s="183"/>
      <c r="AV62" s="183"/>
      <c r="AW62" s="183"/>
      <c r="AX62" s="183"/>
      <c r="AY62" s="348" t="s">
        <v>628</v>
      </c>
      <c r="AZ62" s="183" t="str">
        <f>'Org Raw Data'!$G$19</f>
        <v>ORG_L3_279</v>
      </c>
      <c r="BA62" s="183" t="str">
        <f ca="1">OFFSET('Org Raw Data'!$G$19,0,1)</f>
        <v>IAU</v>
      </c>
      <c r="BB62" s="184"/>
      <c r="BC62" s="184"/>
      <c r="BD62" s="184"/>
      <c r="BE62" s="184"/>
      <c r="BF62" s="184"/>
      <c r="BG62" s="184"/>
      <c r="BH62" s="184"/>
      <c r="BI62" s="184"/>
      <c r="BJ62" s="184"/>
      <c r="BK62" s="184"/>
      <c r="BL62" s="184"/>
      <c r="BM62" s="184"/>
      <c r="BN62" s="184"/>
      <c r="BO62" s="184"/>
      <c r="BP62" s="184"/>
      <c r="BQ62" s="184"/>
      <c r="BR62" s="184"/>
      <c r="BS62" s="184"/>
      <c r="BT62" s="184"/>
      <c r="BU62" s="184"/>
      <c r="BV62" s="184"/>
      <c r="BW62" s="252"/>
      <c r="BX62" s="184"/>
      <c r="BY62" s="231"/>
      <c r="BZ62" s="216"/>
      <c r="CA62" s="184"/>
      <c r="CB62" s="184"/>
      <c r="CC62" s="184"/>
      <c r="CD62" s="184"/>
      <c r="CE62" s="184"/>
      <c r="CF62" s="184"/>
      <c r="CG62" s="184"/>
      <c r="CH62" s="184"/>
      <c r="CI62" s="184"/>
      <c r="CJ62" s="252"/>
      <c r="CK62" s="455"/>
      <c r="CL62" s="828"/>
      <c r="CM62" s="216"/>
      <c r="CN62" s="252"/>
      <c r="CO62" s="357"/>
      <c r="CP62" s="376"/>
      <c r="CQ62" s="291"/>
      <c r="CR62" s="398"/>
    </row>
    <row r="63" spans="1:96" ht="36.9" customHeight="1" thickTop="1" thickBot="1" x14ac:dyDescent="0.3">
      <c r="A63" s="1056"/>
      <c r="B63" s="1077" t="s">
        <v>629</v>
      </c>
      <c r="C63" s="468"/>
      <c r="D63" s="468"/>
      <c r="E63" s="468"/>
      <c r="F63" s="468"/>
      <c r="G63" s="468"/>
      <c r="H63" s="468"/>
      <c r="I63" s="468"/>
      <c r="J63" s="468"/>
      <c r="K63" s="468"/>
      <c r="L63" s="468"/>
      <c r="M63" s="468"/>
      <c r="N63" s="468"/>
      <c r="O63" s="469" t="s">
        <v>637</v>
      </c>
      <c r="P63" s="470" t="str">
        <f>'Org Raw Data'!$G$20</f>
        <v>ORG_L3_294</v>
      </c>
      <c r="Q63" s="470" t="str">
        <f ca="1">OFFSET('Org Raw Data'!$G$20,0,1)</f>
        <v>ASU</v>
      </c>
      <c r="R63" s="468"/>
      <c r="S63" s="468"/>
      <c r="T63" s="468"/>
      <c r="U63" s="468"/>
      <c r="V63" s="468"/>
      <c r="W63" s="468"/>
      <c r="X63" s="468"/>
      <c r="Y63" s="468"/>
      <c r="Z63" s="468"/>
      <c r="AA63" s="468"/>
      <c r="AB63" s="468"/>
      <c r="AC63" s="468"/>
      <c r="AD63" s="468"/>
      <c r="AE63" s="468"/>
      <c r="AF63" s="468"/>
      <c r="AG63" s="468"/>
      <c r="AH63" s="468"/>
      <c r="AI63" s="468"/>
      <c r="AJ63" s="468"/>
      <c r="AK63" s="468"/>
      <c r="AL63" s="468"/>
      <c r="AM63" s="471"/>
      <c r="AN63" s="471"/>
      <c r="AO63" s="471"/>
      <c r="AP63" s="471"/>
      <c r="AQ63" s="471"/>
      <c r="AR63" s="471"/>
      <c r="AS63" s="471"/>
      <c r="AT63" s="471"/>
      <c r="AU63" s="471"/>
      <c r="AV63" s="468"/>
      <c r="AW63" s="468"/>
      <c r="AX63" s="468"/>
      <c r="AY63" s="468"/>
      <c r="AZ63" s="468"/>
      <c r="BA63" s="468"/>
      <c r="BB63" s="468"/>
      <c r="BC63" s="468"/>
      <c r="BD63" s="468"/>
      <c r="BE63" s="468"/>
      <c r="BF63" s="468"/>
      <c r="BG63" s="468"/>
      <c r="BH63" s="468"/>
      <c r="BI63" s="468"/>
      <c r="BJ63" s="468"/>
      <c r="BK63" s="468"/>
      <c r="BL63" s="468"/>
      <c r="BM63" s="468"/>
      <c r="BN63" s="468"/>
      <c r="BO63" s="468"/>
      <c r="BP63" s="468"/>
      <c r="BQ63" s="468"/>
      <c r="BR63" s="468"/>
      <c r="BS63" s="468"/>
      <c r="BT63" s="469" t="s">
        <v>630</v>
      </c>
      <c r="BU63" s="471" t="str">
        <f>'Org Raw Data'!$G$17</f>
        <v>ORG_L3_271</v>
      </c>
      <c r="BV63" s="471" t="str">
        <f ca="1">OFFSET('Org Raw Data'!$G$17,0,1)</f>
        <v>ITS</v>
      </c>
      <c r="BW63" s="425"/>
      <c r="BX63" s="201"/>
      <c r="BY63" s="229"/>
      <c r="BZ63" s="474"/>
      <c r="CA63" s="468"/>
      <c r="CB63" s="468"/>
      <c r="CC63" s="468"/>
      <c r="CD63" s="469" t="s">
        <v>641</v>
      </c>
      <c r="CE63" s="471" t="str">
        <f>'Org Raw Data'!$G$17</f>
        <v>ORG_L3_271</v>
      </c>
      <c r="CF63" s="471" t="str">
        <f ca="1">OFFSET('Org Raw Data'!$G$17,0,1)</f>
        <v>ITS</v>
      </c>
      <c r="CG63" s="469" t="s">
        <v>636</v>
      </c>
      <c r="CH63" s="471" t="str">
        <f>'Org Raw Data'!$G$21</f>
        <v>ORG_L3_296</v>
      </c>
      <c r="CI63" s="471" t="str">
        <f ca="1">OFFSET('Org Raw Data'!$G$21,0,1)</f>
        <v>FM</v>
      </c>
      <c r="CJ63" s="425"/>
      <c r="CK63" s="456" t="s">
        <v>633</v>
      </c>
      <c r="CL63" s="829" t="s">
        <v>47</v>
      </c>
      <c r="CM63" s="474"/>
      <c r="CN63" s="425"/>
      <c r="CO63" s="201"/>
      <c r="CP63" s="371"/>
      <c r="CQ63" s="288"/>
      <c r="CR63" s="398"/>
    </row>
    <row r="64" spans="1:96" ht="25.2" thickTop="1" thickBot="1" x14ac:dyDescent="0.3">
      <c r="A64" s="1056"/>
      <c r="B64" s="1076"/>
      <c r="C64" s="184"/>
      <c r="D64" s="184"/>
      <c r="E64" s="184"/>
      <c r="F64" s="184"/>
      <c r="G64" s="184"/>
      <c r="H64" s="184"/>
      <c r="I64" s="184"/>
      <c r="J64" s="184"/>
      <c r="K64" s="184"/>
      <c r="L64" s="184"/>
      <c r="M64" s="184"/>
      <c r="N64" s="184"/>
      <c r="O64" s="183"/>
      <c r="P64" s="183"/>
      <c r="Q64" s="183"/>
      <c r="R64" s="184"/>
      <c r="S64" s="184"/>
      <c r="T64" s="184"/>
      <c r="U64" s="184"/>
      <c r="V64" s="184"/>
      <c r="W64" s="184"/>
      <c r="X64" s="184"/>
      <c r="Y64" s="184"/>
      <c r="Z64" s="184"/>
      <c r="AA64" s="184"/>
      <c r="AB64" s="184"/>
      <c r="AC64" s="184"/>
      <c r="AD64" s="184"/>
      <c r="AE64" s="184"/>
      <c r="AF64" s="184"/>
      <c r="AG64" s="184"/>
      <c r="AH64" s="184"/>
      <c r="AI64" s="184"/>
      <c r="AJ64" s="184"/>
      <c r="AK64" s="184"/>
      <c r="AL64" s="184"/>
      <c r="AM64" s="183"/>
      <c r="AN64" s="183"/>
      <c r="AO64" s="183"/>
      <c r="AP64" s="183"/>
      <c r="AQ64" s="183"/>
      <c r="AR64" s="183"/>
      <c r="AS64" s="183"/>
      <c r="AT64" s="183"/>
      <c r="AU64" s="183"/>
      <c r="AV64" s="184"/>
      <c r="AW64" s="184"/>
      <c r="AX64" s="184"/>
      <c r="AY64" s="184"/>
      <c r="AZ64" s="184"/>
      <c r="BA64" s="184"/>
      <c r="BB64" s="184"/>
      <c r="BC64" s="184"/>
      <c r="BD64" s="184"/>
      <c r="BE64" s="184"/>
      <c r="BF64" s="184"/>
      <c r="BG64" s="184"/>
      <c r="BH64" s="184"/>
      <c r="BI64" s="184"/>
      <c r="BJ64" s="184"/>
      <c r="BK64" s="184"/>
      <c r="BL64" s="184"/>
      <c r="BM64" s="184"/>
      <c r="BN64" s="184"/>
      <c r="BO64" s="184"/>
      <c r="BP64" s="184"/>
      <c r="BQ64" s="184"/>
      <c r="BR64" s="184"/>
      <c r="BS64" s="184"/>
      <c r="BT64" s="346" t="s">
        <v>631</v>
      </c>
      <c r="BU64" s="183" t="str">
        <f>'Org Raw Data'!$G$17</f>
        <v>ORG_L3_271</v>
      </c>
      <c r="BV64" s="183" t="str">
        <f ca="1">OFFSET('Org Raw Data'!$G$17,0,1)</f>
        <v>ITS</v>
      </c>
      <c r="BW64" s="250"/>
      <c r="BX64" s="184"/>
      <c r="BY64" s="231"/>
      <c r="BZ64" s="216"/>
      <c r="CA64" s="184"/>
      <c r="CB64" s="184"/>
      <c r="CC64" s="184"/>
      <c r="CD64" s="183"/>
      <c r="CE64" s="183"/>
      <c r="CF64" s="183"/>
      <c r="CG64" s="346" t="s">
        <v>638</v>
      </c>
      <c r="CH64" s="183" t="str">
        <f>'Org Raw Data'!$G$21</f>
        <v>ORG_L3_296</v>
      </c>
      <c r="CI64" s="183" t="str">
        <f ca="1">OFFSET('Org Raw Data'!$G$21,0,1)</f>
        <v>FM</v>
      </c>
      <c r="CJ64" s="250"/>
      <c r="CK64" s="450" t="s">
        <v>634</v>
      </c>
      <c r="CL64" s="459" t="s">
        <v>47</v>
      </c>
      <c r="CM64" s="216"/>
      <c r="CN64" s="250"/>
      <c r="CO64" s="184"/>
      <c r="CP64" s="372"/>
      <c r="CQ64" s="288"/>
      <c r="CR64" s="398"/>
    </row>
    <row r="65" spans="1:96" ht="25.2" thickTop="1" thickBot="1" x14ac:dyDescent="0.3">
      <c r="A65" s="1056"/>
      <c r="B65" s="1076"/>
      <c r="C65" s="184"/>
      <c r="D65" s="184"/>
      <c r="E65" s="184"/>
      <c r="F65" s="184"/>
      <c r="G65" s="184"/>
      <c r="H65" s="184"/>
      <c r="I65" s="184"/>
      <c r="J65" s="184"/>
      <c r="K65" s="184"/>
      <c r="L65" s="184"/>
      <c r="M65" s="184"/>
      <c r="N65" s="184"/>
      <c r="O65" s="183"/>
      <c r="P65" s="183"/>
      <c r="Q65" s="183"/>
      <c r="R65" s="184"/>
      <c r="S65" s="184"/>
      <c r="T65" s="184"/>
      <c r="U65" s="184"/>
      <c r="V65" s="184"/>
      <c r="W65" s="184"/>
      <c r="X65" s="184"/>
      <c r="Y65" s="184"/>
      <c r="Z65" s="184"/>
      <c r="AA65" s="184"/>
      <c r="AB65" s="184"/>
      <c r="AC65" s="184"/>
      <c r="AD65" s="184"/>
      <c r="AE65" s="184"/>
      <c r="AF65" s="184"/>
      <c r="AG65" s="184"/>
      <c r="AH65" s="184"/>
      <c r="AI65" s="184"/>
      <c r="AJ65" s="184"/>
      <c r="AK65" s="184"/>
      <c r="AL65" s="184"/>
      <c r="AM65" s="183"/>
      <c r="AN65" s="183"/>
      <c r="AO65" s="183"/>
      <c r="AP65" s="183"/>
      <c r="AQ65" s="183"/>
      <c r="AR65" s="183"/>
      <c r="AS65" s="183"/>
      <c r="AT65" s="183"/>
      <c r="AU65" s="183"/>
      <c r="AV65" s="184"/>
      <c r="AW65" s="184"/>
      <c r="AX65" s="184"/>
      <c r="AY65" s="184"/>
      <c r="AZ65" s="184"/>
      <c r="BA65" s="184"/>
      <c r="BB65" s="184"/>
      <c r="BC65" s="184"/>
      <c r="BD65" s="184"/>
      <c r="BE65" s="184"/>
      <c r="BF65" s="184"/>
      <c r="BG65" s="184"/>
      <c r="BH65" s="184"/>
      <c r="BI65" s="184"/>
      <c r="BJ65" s="184"/>
      <c r="BK65" s="184"/>
      <c r="BL65" s="184"/>
      <c r="BM65" s="184"/>
      <c r="BN65" s="184"/>
      <c r="BO65" s="184"/>
      <c r="BP65" s="184"/>
      <c r="BQ65" s="184"/>
      <c r="BR65" s="184"/>
      <c r="BS65" s="184"/>
      <c r="BT65" s="346" t="s">
        <v>632</v>
      </c>
      <c r="BU65" s="183" t="str">
        <f>'Org Raw Data'!$G$17</f>
        <v>ORG_L3_271</v>
      </c>
      <c r="BV65" s="183" t="str">
        <f ca="1">OFFSET('Org Raw Data'!$G$17,0,1)</f>
        <v>ITS</v>
      </c>
      <c r="BW65" s="250"/>
      <c r="BX65" s="184"/>
      <c r="BY65" s="231"/>
      <c r="BZ65" s="216"/>
      <c r="CA65" s="184"/>
      <c r="CB65" s="184"/>
      <c r="CC65" s="184"/>
      <c r="CD65" s="183"/>
      <c r="CE65" s="183"/>
      <c r="CF65" s="183"/>
      <c r="CG65" s="346" t="s">
        <v>642</v>
      </c>
      <c r="CH65" s="183" t="str">
        <f>'Org Raw Data'!$G$21</f>
        <v>ORG_L3_296</v>
      </c>
      <c r="CI65" s="183" t="str">
        <f ca="1">OFFSET('Org Raw Data'!$G$21,0,1)</f>
        <v>FM</v>
      </c>
      <c r="CJ65" s="250"/>
      <c r="CK65" s="450" t="s">
        <v>635</v>
      </c>
      <c r="CL65" s="459" t="s">
        <v>47</v>
      </c>
      <c r="CM65" s="216"/>
      <c r="CN65" s="250"/>
      <c r="CO65" s="184"/>
      <c r="CP65" s="372"/>
      <c r="CQ65" s="288"/>
      <c r="CR65" s="398"/>
    </row>
    <row r="66" spans="1:96" ht="28.5" customHeight="1" thickTop="1" thickBot="1" x14ac:dyDescent="0.3">
      <c r="A66" s="1056"/>
      <c r="B66" s="1076"/>
      <c r="C66" s="184"/>
      <c r="D66" s="184"/>
      <c r="E66" s="184"/>
      <c r="F66" s="184"/>
      <c r="G66" s="184"/>
      <c r="H66" s="184"/>
      <c r="I66" s="184"/>
      <c r="J66" s="184"/>
      <c r="K66" s="184"/>
      <c r="L66" s="184"/>
      <c r="M66" s="184"/>
      <c r="N66" s="184"/>
      <c r="O66" s="183"/>
      <c r="P66" s="183"/>
      <c r="Q66" s="183"/>
      <c r="R66" s="184"/>
      <c r="S66" s="184"/>
      <c r="T66" s="184"/>
      <c r="U66" s="184"/>
      <c r="V66" s="184"/>
      <c r="W66" s="184"/>
      <c r="X66" s="184"/>
      <c r="Y66" s="184"/>
      <c r="Z66" s="184"/>
      <c r="AA66" s="184"/>
      <c r="AB66" s="184"/>
      <c r="AC66" s="184"/>
      <c r="AD66" s="184"/>
      <c r="AE66" s="184"/>
      <c r="AF66" s="184"/>
      <c r="AG66" s="184"/>
      <c r="AH66" s="184"/>
      <c r="AI66" s="184"/>
      <c r="AJ66" s="184"/>
      <c r="AK66" s="184"/>
      <c r="AL66" s="184"/>
      <c r="AM66" s="183"/>
      <c r="AN66" s="183"/>
      <c r="AO66" s="183"/>
      <c r="AP66" s="183"/>
      <c r="AQ66" s="183"/>
      <c r="AR66" s="183"/>
      <c r="AS66" s="183"/>
      <c r="AT66" s="183"/>
      <c r="AU66" s="183"/>
      <c r="AV66" s="184"/>
      <c r="AW66" s="184"/>
      <c r="AX66" s="184"/>
      <c r="AY66" s="184"/>
      <c r="AZ66" s="184"/>
      <c r="BA66" s="184"/>
      <c r="BB66" s="184"/>
      <c r="BC66" s="184"/>
      <c r="BD66" s="184"/>
      <c r="BE66" s="184"/>
      <c r="BF66" s="184"/>
      <c r="BG66" s="184"/>
      <c r="BH66" s="184"/>
      <c r="BI66" s="184"/>
      <c r="BJ66" s="184"/>
      <c r="BK66" s="184"/>
      <c r="BL66" s="184"/>
      <c r="BM66" s="184"/>
      <c r="BN66" s="184"/>
      <c r="BO66" s="184"/>
      <c r="BP66" s="184"/>
      <c r="BQ66" s="184"/>
      <c r="BR66" s="184"/>
      <c r="BS66" s="184"/>
      <c r="BT66" s="183"/>
      <c r="BU66" s="183"/>
      <c r="BV66" s="183"/>
      <c r="BW66" s="250"/>
      <c r="BX66" s="184"/>
      <c r="BY66" s="231"/>
      <c r="BZ66" s="216"/>
      <c r="CA66" s="184"/>
      <c r="CB66" s="184"/>
      <c r="CC66" s="184"/>
      <c r="CD66" s="183"/>
      <c r="CE66" s="183"/>
      <c r="CF66" s="183"/>
      <c r="CG66" s="183"/>
      <c r="CH66" s="183"/>
      <c r="CI66" s="183"/>
      <c r="CJ66" s="250"/>
      <c r="CK66" s="449" t="s">
        <v>639</v>
      </c>
      <c r="CL66" s="459" t="s">
        <v>47</v>
      </c>
      <c r="CM66" s="216"/>
      <c r="CN66" s="250"/>
      <c r="CO66" s="184"/>
      <c r="CP66" s="372"/>
      <c r="CQ66" s="288"/>
      <c r="CR66" s="398"/>
    </row>
    <row r="67" spans="1:96" ht="28.5" customHeight="1" thickTop="1" thickBot="1" x14ac:dyDescent="0.3">
      <c r="A67" s="1056"/>
      <c r="B67" s="1080"/>
      <c r="C67" s="476"/>
      <c r="D67" s="476"/>
      <c r="E67" s="476"/>
      <c r="F67" s="476"/>
      <c r="G67" s="476"/>
      <c r="H67" s="476"/>
      <c r="I67" s="476"/>
      <c r="J67" s="476"/>
      <c r="K67" s="476"/>
      <c r="L67" s="476"/>
      <c r="M67" s="476"/>
      <c r="N67" s="476"/>
      <c r="O67" s="477"/>
      <c r="P67" s="477"/>
      <c r="Q67" s="477"/>
      <c r="R67" s="476"/>
      <c r="S67" s="476"/>
      <c r="T67" s="476"/>
      <c r="U67" s="476"/>
      <c r="V67" s="476"/>
      <c r="W67" s="476"/>
      <c r="X67" s="476"/>
      <c r="Y67" s="476"/>
      <c r="Z67" s="476"/>
      <c r="AA67" s="476"/>
      <c r="AB67" s="476"/>
      <c r="AC67" s="476"/>
      <c r="AD67" s="476"/>
      <c r="AE67" s="476"/>
      <c r="AF67" s="476"/>
      <c r="AG67" s="476"/>
      <c r="AH67" s="476"/>
      <c r="AI67" s="476"/>
      <c r="AJ67" s="476"/>
      <c r="AK67" s="476"/>
      <c r="AL67" s="476"/>
      <c r="AM67" s="477"/>
      <c r="AN67" s="477"/>
      <c r="AO67" s="477"/>
      <c r="AP67" s="477"/>
      <c r="AQ67" s="477"/>
      <c r="AR67" s="477"/>
      <c r="AS67" s="477"/>
      <c r="AT67" s="477"/>
      <c r="AU67" s="477"/>
      <c r="AV67" s="476"/>
      <c r="AW67" s="476"/>
      <c r="AX67" s="476"/>
      <c r="AY67" s="476"/>
      <c r="AZ67" s="476"/>
      <c r="BA67" s="476"/>
      <c r="BB67" s="476"/>
      <c r="BC67" s="476"/>
      <c r="BD67" s="476"/>
      <c r="BE67" s="476"/>
      <c r="BF67" s="476"/>
      <c r="BG67" s="476"/>
      <c r="BH67" s="476"/>
      <c r="BI67" s="476"/>
      <c r="BJ67" s="476"/>
      <c r="BK67" s="476"/>
      <c r="BL67" s="476"/>
      <c r="BM67" s="476"/>
      <c r="BN67" s="476"/>
      <c r="BO67" s="476"/>
      <c r="BP67" s="476"/>
      <c r="BQ67" s="476"/>
      <c r="BR67" s="476"/>
      <c r="BS67" s="476"/>
      <c r="BT67" s="477"/>
      <c r="BU67" s="477"/>
      <c r="BV67" s="477"/>
      <c r="BW67" s="478"/>
      <c r="BX67" s="476"/>
      <c r="BY67" s="479"/>
      <c r="BZ67" s="480"/>
      <c r="CA67" s="476"/>
      <c r="CB67" s="476"/>
      <c r="CC67" s="476"/>
      <c r="CD67" s="477"/>
      <c r="CE67" s="477"/>
      <c r="CF67" s="477"/>
      <c r="CG67" s="477"/>
      <c r="CH67" s="477"/>
      <c r="CI67" s="477"/>
      <c r="CJ67" s="478"/>
      <c r="CK67" s="481" t="s">
        <v>640</v>
      </c>
      <c r="CL67" s="830" t="s">
        <v>47</v>
      </c>
      <c r="CM67" s="480"/>
      <c r="CN67" s="478"/>
      <c r="CO67" s="476"/>
      <c r="CP67" s="523"/>
      <c r="CQ67" s="288"/>
      <c r="CR67" s="398"/>
    </row>
    <row r="68" spans="1:96" ht="36.9" hidden="1" customHeight="1" thickTop="1" thickBot="1" x14ac:dyDescent="0.3">
      <c r="A68" s="1056"/>
      <c r="B68" s="1076" t="s">
        <v>643</v>
      </c>
      <c r="C68" s="184"/>
      <c r="D68" s="184"/>
      <c r="E68" s="184"/>
      <c r="F68" s="184"/>
      <c r="G68" s="184"/>
      <c r="H68" s="184"/>
      <c r="I68" s="184"/>
      <c r="J68" s="184"/>
      <c r="K68" s="184"/>
      <c r="L68" s="184"/>
      <c r="M68" s="184"/>
      <c r="N68" s="184"/>
      <c r="O68" s="184"/>
      <c r="P68" s="184"/>
      <c r="Q68" s="184"/>
      <c r="R68" s="184"/>
      <c r="S68" s="184"/>
      <c r="T68" s="184"/>
      <c r="U68" s="184"/>
      <c r="V68" s="184"/>
      <c r="W68" s="184"/>
      <c r="X68" s="184"/>
      <c r="Y68" s="184"/>
      <c r="Z68" s="184"/>
      <c r="AA68" s="184"/>
      <c r="AB68" s="184"/>
      <c r="AC68" s="184"/>
      <c r="AD68" s="184"/>
      <c r="AE68" s="184"/>
      <c r="AF68" s="184"/>
      <c r="AG68" s="184"/>
      <c r="AH68" s="184"/>
      <c r="AI68" s="184"/>
      <c r="AJ68" s="184"/>
      <c r="AK68" s="184"/>
      <c r="AL68" s="184"/>
      <c r="AM68" s="183"/>
      <c r="AN68" s="183"/>
      <c r="AO68" s="183"/>
      <c r="AP68" s="183"/>
      <c r="AQ68" s="183"/>
      <c r="AR68" s="183"/>
      <c r="AS68" s="183"/>
      <c r="AT68" s="183"/>
      <c r="AU68" s="183"/>
      <c r="AV68" s="184"/>
      <c r="AW68" s="184"/>
      <c r="AX68" s="184"/>
      <c r="AY68" s="184"/>
      <c r="AZ68" s="184"/>
      <c r="BA68" s="184"/>
      <c r="BB68" s="184"/>
      <c r="BC68" s="184"/>
      <c r="BD68" s="184"/>
      <c r="BE68" s="184"/>
      <c r="BF68" s="184"/>
      <c r="BG68" s="184"/>
      <c r="BH68" s="184"/>
      <c r="BI68" s="184"/>
      <c r="BJ68" s="184"/>
      <c r="BK68" s="184"/>
      <c r="BL68" s="184"/>
      <c r="BM68" s="184"/>
      <c r="BN68" s="184"/>
      <c r="BO68" s="184"/>
      <c r="BP68" s="184"/>
      <c r="BQ68" s="184"/>
      <c r="BR68" s="184"/>
      <c r="BS68" s="184"/>
      <c r="BT68" s="184"/>
      <c r="BU68" s="184"/>
      <c r="BV68" s="184"/>
      <c r="BW68" s="252"/>
      <c r="BX68" s="184"/>
      <c r="BY68" s="231"/>
      <c r="BZ68" s="216"/>
      <c r="CA68" s="184"/>
      <c r="CB68" s="184"/>
      <c r="CC68" s="184"/>
      <c r="CD68" s="354" t="s">
        <v>644</v>
      </c>
      <c r="CE68" s="183" t="str">
        <f>'Org Raw Data'!$G$17</f>
        <v>ORG_L3_271</v>
      </c>
      <c r="CF68" s="183" t="str">
        <f ca="1">OFFSET('Org Raw Data'!$G$17,0,1)</f>
        <v>ITS</v>
      </c>
      <c r="CG68" s="184"/>
      <c r="CH68" s="184"/>
      <c r="CI68" s="184"/>
      <c r="CJ68" s="252"/>
      <c r="CK68" s="455"/>
      <c r="CL68" s="828"/>
      <c r="CM68" s="216"/>
      <c r="CN68" s="252"/>
      <c r="CO68" s="184"/>
      <c r="CP68" s="372"/>
      <c r="CQ68" s="291"/>
      <c r="CR68" s="398"/>
    </row>
    <row r="69" spans="1:96" ht="18.600000000000001" hidden="1" customHeight="1" thickTop="1" thickBot="1" x14ac:dyDescent="0.3">
      <c r="A69" s="1056"/>
      <c r="B69" s="1076"/>
      <c r="C69" s="184"/>
      <c r="D69" s="184"/>
      <c r="E69" s="184"/>
      <c r="F69" s="184"/>
      <c r="G69" s="184"/>
      <c r="H69" s="184"/>
      <c r="I69" s="184"/>
      <c r="J69" s="184"/>
      <c r="K69" s="184"/>
      <c r="L69" s="184"/>
      <c r="M69" s="184"/>
      <c r="N69" s="184"/>
      <c r="O69" s="184"/>
      <c r="P69" s="184"/>
      <c r="Q69" s="184"/>
      <c r="R69" s="184"/>
      <c r="S69" s="184"/>
      <c r="T69" s="184"/>
      <c r="U69" s="184"/>
      <c r="V69" s="184"/>
      <c r="W69" s="184"/>
      <c r="X69" s="184"/>
      <c r="Y69" s="184"/>
      <c r="Z69" s="184"/>
      <c r="AA69" s="184"/>
      <c r="AB69" s="184"/>
      <c r="AC69" s="184"/>
      <c r="AD69" s="184"/>
      <c r="AE69" s="184"/>
      <c r="AF69" s="184"/>
      <c r="AG69" s="184"/>
      <c r="AH69" s="184"/>
      <c r="AI69" s="184"/>
      <c r="AJ69" s="184"/>
      <c r="AK69" s="184"/>
      <c r="AL69" s="184"/>
      <c r="AM69" s="183"/>
      <c r="AN69" s="183"/>
      <c r="AO69" s="183"/>
      <c r="AP69" s="183"/>
      <c r="AQ69" s="183"/>
      <c r="AR69" s="183"/>
      <c r="AS69" s="183"/>
      <c r="AT69" s="183"/>
      <c r="AU69" s="183"/>
      <c r="AV69" s="184"/>
      <c r="AW69" s="184"/>
      <c r="AX69" s="184"/>
      <c r="AY69" s="184"/>
      <c r="AZ69" s="184"/>
      <c r="BA69" s="184"/>
      <c r="BB69" s="184"/>
      <c r="BC69" s="184"/>
      <c r="BD69" s="184"/>
      <c r="BE69" s="184"/>
      <c r="BF69" s="184"/>
      <c r="BG69" s="184"/>
      <c r="BH69" s="184"/>
      <c r="BI69" s="184"/>
      <c r="BJ69" s="184"/>
      <c r="BK69" s="184"/>
      <c r="BL69" s="184"/>
      <c r="BM69" s="184"/>
      <c r="BN69" s="184"/>
      <c r="BO69" s="184"/>
      <c r="BP69" s="184"/>
      <c r="BQ69" s="184"/>
      <c r="BR69" s="184"/>
      <c r="BS69" s="184"/>
      <c r="BT69" s="184"/>
      <c r="BU69" s="184"/>
      <c r="BV69" s="184"/>
      <c r="BW69" s="252"/>
      <c r="BX69" s="184"/>
      <c r="BY69" s="231"/>
      <c r="BZ69" s="216"/>
      <c r="CA69" s="184"/>
      <c r="CB69" s="184"/>
      <c r="CC69" s="184"/>
      <c r="CD69" s="346" t="s">
        <v>645</v>
      </c>
      <c r="CE69" s="345" t="str">
        <f>'Org Raw Data'!$G$19</f>
        <v>ORG_L3_279</v>
      </c>
      <c r="CF69" s="345" t="str">
        <f ca="1">OFFSET('Org Raw Data'!$G$19,0,1)</f>
        <v>IAU</v>
      </c>
      <c r="CG69" s="184"/>
      <c r="CH69" s="184"/>
      <c r="CI69" s="184"/>
      <c r="CJ69" s="252"/>
      <c r="CK69" s="455"/>
      <c r="CL69" s="828"/>
      <c r="CM69" s="216"/>
      <c r="CN69" s="252"/>
      <c r="CO69" s="184"/>
      <c r="CP69" s="372"/>
      <c r="CQ69" s="291"/>
      <c r="CR69" s="398"/>
    </row>
    <row r="70" spans="1:96" ht="25.2" hidden="1" thickTop="1" thickBot="1" x14ac:dyDescent="0.3">
      <c r="A70" s="1056"/>
      <c r="B70" s="1076"/>
      <c r="C70" s="184"/>
      <c r="D70" s="184"/>
      <c r="E70" s="184"/>
      <c r="F70" s="184"/>
      <c r="G70" s="184"/>
      <c r="H70" s="184"/>
      <c r="I70" s="184"/>
      <c r="J70" s="184"/>
      <c r="K70" s="184"/>
      <c r="L70" s="184"/>
      <c r="M70" s="184"/>
      <c r="N70" s="184"/>
      <c r="O70" s="184"/>
      <c r="P70" s="184"/>
      <c r="Q70" s="184"/>
      <c r="R70" s="184"/>
      <c r="S70" s="184"/>
      <c r="T70" s="184"/>
      <c r="U70" s="184"/>
      <c r="V70" s="184"/>
      <c r="W70" s="184"/>
      <c r="X70" s="184"/>
      <c r="Y70" s="184"/>
      <c r="Z70" s="184"/>
      <c r="AA70" s="184"/>
      <c r="AB70" s="184"/>
      <c r="AC70" s="184"/>
      <c r="AD70" s="184"/>
      <c r="AE70" s="184"/>
      <c r="AF70" s="184"/>
      <c r="AG70" s="184"/>
      <c r="AH70" s="184"/>
      <c r="AI70" s="184"/>
      <c r="AJ70" s="184"/>
      <c r="AK70" s="184"/>
      <c r="AL70" s="184"/>
      <c r="AM70" s="183"/>
      <c r="AN70" s="183"/>
      <c r="AO70" s="183"/>
      <c r="AP70" s="183"/>
      <c r="AQ70" s="183"/>
      <c r="AR70" s="183"/>
      <c r="AS70" s="183"/>
      <c r="AT70" s="183"/>
      <c r="AU70" s="183"/>
      <c r="AV70" s="184"/>
      <c r="AW70" s="184"/>
      <c r="AX70" s="184"/>
      <c r="AY70" s="184"/>
      <c r="AZ70" s="184"/>
      <c r="BA70" s="184"/>
      <c r="BB70" s="184"/>
      <c r="BC70" s="184"/>
      <c r="BD70" s="184"/>
      <c r="BE70" s="184"/>
      <c r="BF70" s="184"/>
      <c r="BG70" s="184"/>
      <c r="BH70" s="184"/>
      <c r="BI70" s="184"/>
      <c r="BJ70" s="184"/>
      <c r="BK70" s="184"/>
      <c r="BL70" s="184"/>
      <c r="BM70" s="184"/>
      <c r="BN70" s="184"/>
      <c r="BO70" s="184"/>
      <c r="BP70" s="184"/>
      <c r="BQ70" s="184"/>
      <c r="BR70" s="184"/>
      <c r="BS70" s="184"/>
      <c r="BT70" s="184"/>
      <c r="BU70" s="184"/>
      <c r="BV70" s="184"/>
      <c r="BW70" s="252"/>
      <c r="BX70" s="184"/>
      <c r="BY70" s="231"/>
      <c r="BZ70" s="216"/>
      <c r="CA70" s="184"/>
      <c r="CB70" s="184"/>
      <c r="CC70" s="184"/>
      <c r="CD70" s="346" t="s">
        <v>646</v>
      </c>
      <c r="CE70" s="183" t="str">
        <f>'Org Raw Data'!$G$17</f>
        <v>ORG_L3_271</v>
      </c>
      <c r="CF70" s="183" t="str">
        <f ca="1">OFFSET('Org Raw Data'!$G$17,0,1)</f>
        <v>ITS</v>
      </c>
      <c r="CG70" s="184"/>
      <c r="CH70" s="184"/>
      <c r="CI70" s="184"/>
      <c r="CJ70" s="252"/>
      <c r="CK70" s="455"/>
      <c r="CL70" s="828"/>
      <c r="CM70" s="216"/>
      <c r="CN70" s="252"/>
      <c r="CO70" s="184"/>
      <c r="CP70" s="372"/>
      <c r="CQ70" s="291"/>
      <c r="CR70" s="398"/>
    </row>
    <row r="71" spans="1:96" ht="18.600000000000001" hidden="1" customHeight="1" thickTop="1" thickBot="1" x14ac:dyDescent="0.3">
      <c r="A71" s="1056"/>
      <c r="B71" s="1076"/>
      <c r="C71" s="184"/>
      <c r="D71" s="184"/>
      <c r="E71" s="184"/>
      <c r="F71" s="184"/>
      <c r="G71" s="184"/>
      <c r="H71" s="184"/>
      <c r="I71" s="184"/>
      <c r="J71" s="184"/>
      <c r="K71" s="184"/>
      <c r="L71" s="184"/>
      <c r="M71" s="184"/>
      <c r="N71" s="184"/>
      <c r="O71" s="184"/>
      <c r="P71" s="184"/>
      <c r="Q71" s="184"/>
      <c r="R71" s="184"/>
      <c r="S71" s="184"/>
      <c r="T71" s="184"/>
      <c r="U71" s="184"/>
      <c r="V71" s="184"/>
      <c r="W71" s="184"/>
      <c r="X71" s="184"/>
      <c r="Y71" s="184"/>
      <c r="Z71" s="184"/>
      <c r="AA71" s="184"/>
      <c r="AB71" s="184"/>
      <c r="AC71" s="184"/>
      <c r="AD71" s="184"/>
      <c r="AE71" s="184"/>
      <c r="AF71" s="184"/>
      <c r="AG71" s="184"/>
      <c r="AH71" s="184"/>
      <c r="AI71" s="184"/>
      <c r="AJ71" s="184"/>
      <c r="AK71" s="184"/>
      <c r="AL71" s="184"/>
      <c r="AM71" s="183"/>
      <c r="AN71" s="183"/>
      <c r="AO71" s="183"/>
      <c r="AP71" s="183"/>
      <c r="AQ71" s="183"/>
      <c r="AR71" s="183"/>
      <c r="AS71" s="183"/>
      <c r="AT71" s="183"/>
      <c r="AU71" s="183"/>
      <c r="AV71" s="184"/>
      <c r="AW71" s="184"/>
      <c r="AX71" s="184"/>
      <c r="AY71" s="184"/>
      <c r="AZ71" s="184"/>
      <c r="BA71" s="184"/>
      <c r="BB71" s="184"/>
      <c r="BC71" s="184"/>
      <c r="BD71" s="184"/>
      <c r="BE71" s="184"/>
      <c r="BF71" s="184"/>
      <c r="BG71" s="184"/>
      <c r="BH71" s="184"/>
      <c r="BI71" s="184"/>
      <c r="BJ71" s="184"/>
      <c r="BK71" s="184"/>
      <c r="BL71" s="184"/>
      <c r="BM71" s="184"/>
      <c r="BN71" s="184"/>
      <c r="BO71" s="184"/>
      <c r="BP71" s="184"/>
      <c r="BQ71" s="184"/>
      <c r="BR71" s="184"/>
      <c r="BS71" s="184"/>
      <c r="BT71" s="184"/>
      <c r="BU71" s="184"/>
      <c r="BV71" s="184"/>
      <c r="BW71" s="252"/>
      <c r="BX71" s="184"/>
      <c r="BY71" s="231"/>
      <c r="BZ71" s="216"/>
      <c r="CA71" s="184"/>
      <c r="CB71" s="184"/>
      <c r="CC71" s="184"/>
      <c r="CD71" s="348" t="s">
        <v>647</v>
      </c>
      <c r="CE71" s="183" t="str">
        <f>'Org Raw Data'!$G$17</f>
        <v>ORG_L3_271</v>
      </c>
      <c r="CF71" s="183" t="str">
        <f ca="1">OFFSET('Org Raw Data'!$G$17,0,1)</f>
        <v>ITS</v>
      </c>
      <c r="CG71" s="184"/>
      <c r="CH71" s="184"/>
      <c r="CI71" s="184"/>
      <c r="CJ71" s="252"/>
      <c r="CK71" s="455"/>
      <c r="CL71" s="828"/>
      <c r="CM71" s="216"/>
      <c r="CN71" s="252"/>
      <c r="CO71" s="184"/>
      <c r="CP71" s="372"/>
      <c r="CQ71" s="291"/>
      <c r="CR71" s="398"/>
    </row>
    <row r="72" spans="1:96" ht="55.5" customHeight="1" thickTop="1" thickBot="1" x14ac:dyDescent="0.3">
      <c r="A72" s="1056"/>
      <c r="B72" s="1079" t="s">
        <v>648</v>
      </c>
      <c r="C72" s="468"/>
      <c r="D72" s="468"/>
      <c r="E72" s="468"/>
      <c r="F72" s="468"/>
      <c r="G72" s="468"/>
      <c r="H72" s="468"/>
      <c r="I72" s="468"/>
      <c r="J72" s="468"/>
      <c r="K72" s="468"/>
      <c r="L72" s="468"/>
      <c r="M72" s="468"/>
      <c r="N72" s="468"/>
      <c r="O72" s="468"/>
      <c r="P72" s="468"/>
      <c r="Q72" s="468"/>
      <c r="R72" s="468"/>
      <c r="S72" s="468"/>
      <c r="T72" s="468"/>
      <c r="U72" s="468"/>
      <c r="V72" s="468"/>
      <c r="W72" s="468"/>
      <c r="X72" s="468"/>
      <c r="Y72" s="468"/>
      <c r="Z72" s="468"/>
      <c r="AA72" s="468"/>
      <c r="AB72" s="468"/>
      <c r="AC72" s="468"/>
      <c r="AD72" s="468"/>
      <c r="AE72" s="468"/>
      <c r="AF72" s="468"/>
      <c r="AG72" s="468"/>
      <c r="AH72" s="468"/>
      <c r="AI72" s="468"/>
      <c r="AJ72" s="468"/>
      <c r="AK72" s="468"/>
      <c r="AL72" s="468"/>
      <c r="AM72" s="471"/>
      <c r="AN72" s="471"/>
      <c r="AO72" s="471"/>
      <c r="AP72" s="471"/>
      <c r="AQ72" s="471"/>
      <c r="AR72" s="471"/>
      <c r="AS72" s="471"/>
      <c r="AT72" s="471"/>
      <c r="AU72" s="471"/>
      <c r="AV72" s="468"/>
      <c r="AW72" s="468"/>
      <c r="AX72" s="468"/>
      <c r="AY72" s="471"/>
      <c r="AZ72" s="471"/>
      <c r="BA72" s="471"/>
      <c r="BB72" s="468"/>
      <c r="BC72" s="468"/>
      <c r="BD72" s="468"/>
      <c r="BE72" s="468"/>
      <c r="BF72" s="468"/>
      <c r="BG72" s="468"/>
      <c r="BH72" s="468"/>
      <c r="BI72" s="468"/>
      <c r="BJ72" s="468"/>
      <c r="BK72" s="469" t="s">
        <v>649</v>
      </c>
      <c r="BL72" s="470" t="str">
        <f>'Org Raw Data'!$G$43</f>
        <v>ORG_L3_272</v>
      </c>
      <c r="BM72" s="470" t="str">
        <f ca="1">OFFSET('Org Raw Data'!$G$43,0,1)</f>
        <v>MC</v>
      </c>
      <c r="BN72" s="469" t="s">
        <v>651</v>
      </c>
      <c r="BO72" s="471" t="str">
        <f>'Org Raw Data'!$G$7</f>
        <v>ORG_L3_280</v>
      </c>
      <c r="BP72" s="471" t="str">
        <f ca="1">OFFSET('Org Raw Data'!$G$7,0,1)</f>
        <v>SSE</v>
      </c>
      <c r="BQ72" s="468"/>
      <c r="BR72" s="468"/>
      <c r="BS72" s="468"/>
      <c r="BT72" s="468"/>
      <c r="BU72" s="468"/>
      <c r="BV72" s="468"/>
      <c r="BW72" s="482"/>
      <c r="BX72" s="468"/>
      <c r="BY72" s="473"/>
      <c r="BZ72" s="474"/>
      <c r="CA72" s="468"/>
      <c r="CB72" s="468"/>
      <c r="CC72" s="468"/>
      <c r="CD72" s="468"/>
      <c r="CE72" s="468"/>
      <c r="CF72" s="468"/>
      <c r="CG72" s="468"/>
      <c r="CH72" s="468"/>
      <c r="CI72" s="468"/>
      <c r="CJ72" s="482"/>
      <c r="CK72" s="483" t="s">
        <v>652</v>
      </c>
      <c r="CL72" s="831" t="s">
        <v>47</v>
      </c>
      <c r="CM72" s="474"/>
      <c r="CN72" s="482"/>
      <c r="CO72" s="468"/>
      <c r="CP72" s="524"/>
      <c r="CQ72" s="288"/>
      <c r="CR72" s="398"/>
    </row>
    <row r="73" spans="1:96" ht="18.600000000000001" customHeight="1" thickTop="1" thickBot="1" x14ac:dyDescent="0.3">
      <c r="A73" s="1056"/>
      <c r="B73" s="1080"/>
      <c r="C73" s="476"/>
      <c r="D73" s="476"/>
      <c r="E73" s="476"/>
      <c r="F73" s="476"/>
      <c r="G73" s="476"/>
      <c r="H73" s="476"/>
      <c r="I73" s="476"/>
      <c r="J73" s="476"/>
      <c r="K73" s="476"/>
      <c r="L73" s="476"/>
      <c r="M73" s="476"/>
      <c r="N73" s="476"/>
      <c r="O73" s="476"/>
      <c r="P73" s="476"/>
      <c r="Q73" s="476"/>
      <c r="R73" s="476"/>
      <c r="S73" s="476"/>
      <c r="T73" s="476"/>
      <c r="U73" s="476"/>
      <c r="V73" s="476"/>
      <c r="W73" s="476"/>
      <c r="X73" s="476"/>
      <c r="Y73" s="476"/>
      <c r="Z73" s="476"/>
      <c r="AA73" s="476"/>
      <c r="AB73" s="476"/>
      <c r="AC73" s="476"/>
      <c r="AD73" s="476"/>
      <c r="AE73" s="476"/>
      <c r="AF73" s="476"/>
      <c r="AG73" s="476"/>
      <c r="AH73" s="476"/>
      <c r="AI73" s="476"/>
      <c r="AJ73" s="476"/>
      <c r="AK73" s="476"/>
      <c r="AL73" s="476"/>
      <c r="AM73" s="477"/>
      <c r="AN73" s="477"/>
      <c r="AO73" s="477"/>
      <c r="AP73" s="477"/>
      <c r="AQ73" s="477"/>
      <c r="AR73" s="477"/>
      <c r="AS73" s="477"/>
      <c r="AT73" s="477"/>
      <c r="AU73" s="477"/>
      <c r="AV73" s="476"/>
      <c r="AW73" s="476"/>
      <c r="AX73" s="476"/>
      <c r="AY73" s="477"/>
      <c r="AZ73" s="477"/>
      <c r="BA73" s="477"/>
      <c r="BB73" s="476"/>
      <c r="BC73" s="476"/>
      <c r="BD73" s="476"/>
      <c r="BE73" s="476"/>
      <c r="BF73" s="476"/>
      <c r="BG73" s="476"/>
      <c r="BH73" s="476"/>
      <c r="BI73" s="476"/>
      <c r="BJ73" s="476"/>
      <c r="BK73" s="484" t="s">
        <v>650</v>
      </c>
      <c r="BL73" s="485" t="str">
        <f>'Org Raw Data'!$G$43</f>
        <v>ORG_L3_272</v>
      </c>
      <c r="BM73" s="485" t="str">
        <f ca="1">OFFSET('Org Raw Data'!$G$43,0,1)</f>
        <v>MC</v>
      </c>
      <c r="BN73" s="476"/>
      <c r="BO73" s="476"/>
      <c r="BP73" s="476"/>
      <c r="BQ73" s="476"/>
      <c r="BR73" s="476"/>
      <c r="BS73" s="476"/>
      <c r="BT73" s="476"/>
      <c r="BU73" s="476"/>
      <c r="BV73" s="476"/>
      <c r="BW73" s="486"/>
      <c r="BX73" s="476"/>
      <c r="BY73" s="479"/>
      <c r="BZ73" s="480"/>
      <c r="CA73" s="476"/>
      <c r="CB73" s="476"/>
      <c r="CC73" s="476"/>
      <c r="CD73" s="476"/>
      <c r="CE73" s="476"/>
      <c r="CF73" s="476"/>
      <c r="CG73" s="476"/>
      <c r="CH73" s="476"/>
      <c r="CI73" s="476"/>
      <c r="CJ73" s="486"/>
      <c r="CK73" s="477"/>
      <c r="CL73" s="832"/>
      <c r="CM73" s="480"/>
      <c r="CN73" s="486"/>
      <c r="CO73" s="476"/>
      <c r="CP73" s="376"/>
      <c r="CQ73" s="291"/>
      <c r="CR73" s="398"/>
    </row>
    <row r="74" spans="1:96" ht="55.5" hidden="1" customHeight="1" thickTop="1" thickBot="1" x14ac:dyDescent="0.3">
      <c r="A74" s="1056"/>
      <c r="B74" s="1076" t="s">
        <v>653</v>
      </c>
      <c r="C74" s="184"/>
      <c r="D74" s="184"/>
      <c r="E74" s="184"/>
      <c r="F74" s="184"/>
      <c r="G74" s="184"/>
      <c r="H74" s="184"/>
      <c r="I74" s="184"/>
      <c r="J74" s="184"/>
      <c r="K74" s="184"/>
      <c r="L74" s="184"/>
      <c r="M74" s="184"/>
      <c r="N74" s="184"/>
      <c r="O74" s="184"/>
      <c r="P74" s="184"/>
      <c r="Q74" s="184"/>
      <c r="R74" s="184"/>
      <c r="S74" s="184"/>
      <c r="T74" s="184"/>
      <c r="U74" s="184"/>
      <c r="V74" s="184"/>
      <c r="W74" s="184"/>
      <c r="X74" s="184"/>
      <c r="Y74" s="184"/>
      <c r="Z74" s="184"/>
      <c r="AA74" s="354" t="s">
        <v>657</v>
      </c>
      <c r="AB74" s="183" t="str">
        <f>'Org Raw Data'!$G$20</f>
        <v>ORG_L3_294</v>
      </c>
      <c r="AC74" s="183" t="str">
        <f ca="1">OFFSET('Org Raw Data'!$G$20,0,1)</f>
        <v>ASU</v>
      </c>
      <c r="AD74" s="184"/>
      <c r="AE74" s="184"/>
      <c r="AF74" s="184"/>
      <c r="AG74" s="184"/>
      <c r="AH74" s="184"/>
      <c r="AI74" s="184"/>
      <c r="AJ74" s="184"/>
      <c r="AK74" s="184"/>
      <c r="AL74" s="184"/>
      <c r="AM74" s="183"/>
      <c r="AN74" s="183"/>
      <c r="AO74" s="183"/>
      <c r="AP74" s="183"/>
      <c r="AQ74" s="183"/>
      <c r="AR74" s="183"/>
      <c r="AS74" s="183"/>
      <c r="AT74" s="183"/>
      <c r="AU74" s="183"/>
      <c r="AV74" s="184"/>
      <c r="AW74" s="184"/>
      <c r="AX74" s="184"/>
      <c r="AY74" s="354" t="s">
        <v>658</v>
      </c>
      <c r="AZ74" s="183" t="str">
        <f>'Org Raw Data'!$G$20</f>
        <v>ORG_L3_294</v>
      </c>
      <c r="BA74" s="183" t="str">
        <f ca="1">OFFSET('Org Raw Data'!$G$20,0,1)</f>
        <v>ASU</v>
      </c>
      <c r="BB74" s="184"/>
      <c r="BC74" s="184"/>
      <c r="BD74" s="184"/>
      <c r="BE74" s="184"/>
      <c r="BF74" s="184"/>
      <c r="BG74" s="184"/>
      <c r="BH74" s="354" t="s">
        <v>655</v>
      </c>
      <c r="BI74" s="345" t="str">
        <f>'Org Raw Data'!$G$52</f>
        <v>ORG_L3_298</v>
      </c>
      <c r="BJ74" s="345" t="str">
        <f ca="1">OFFSET('Org Raw Data'!$G$52,0,1)</f>
        <v>ADV</v>
      </c>
      <c r="BK74" s="184"/>
      <c r="BL74" s="184"/>
      <c r="BM74" s="184"/>
      <c r="BN74" s="354" t="s">
        <v>654</v>
      </c>
      <c r="BO74" s="183" t="str">
        <f>'Org Raw Data'!$G$43</f>
        <v>ORG_L3_272</v>
      </c>
      <c r="BP74" s="183" t="str">
        <f ca="1">OFFSET('Org Raw Data'!$G$43,0,1)</f>
        <v>MC</v>
      </c>
      <c r="BQ74" s="184"/>
      <c r="BR74" s="184"/>
      <c r="BS74" s="184"/>
      <c r="BT74" s="184"/>
      <c r="BU74" s="184"/>
      <c r="BV74" s="184"/>
      <c r="BW74" s="252"/>
      <c r="BX74" s="184"/>
      <c r="BY74" s="231"/>
      <c r="BZ74" s="216"/>
      <c r="CA74" s="184"/>
      <c r="CB74" s="184"/>
      <c r="CC74" s="184"/>
      <c r="CD74" s="184"/>
      <c r="CE74" s="184"/>
      <c r="CF74" s="184"/>
      <c r="CG74" s="184"/>
      <c r="CH74" s="184"/>
      <c r="CI74" s="184"/>
      <c r="CJ74" s="252"/>
      <c r="CK74" s="184"/>
      <c r="CL74" s="833"/>
      <c r="CM74" s="216"/>
      <c r="CN74" s="252"/>
      <c r="CO74" s="476"/>
      <c r="CP74" s="377"/>
      <c r="CQ74" s="291"/>
      <c r="CR74" s="398"/>
    </row>
    <row r="75" spans="1:96" ht="18.600000000000001" hidden="1" customHeight="1" thickTop="1" thickBot="1" x14ac:dyDescent="0.3">
      <c r="A75" s="1056"/>
      <c r="B75" s="1076"/>
      <c r="C75" s="184"/>
      <c r="D75" s="184"/>
      <c r="E75" s="184"/>
      <c r="F75" s="184"/>
      <c r="G75" s="184"/>
      <c r="H75" s="184"/>
      <c r="I75" s="184"/>
      <c r="J75" s="184"/>
      <c r="K75" s="184"/>
      <c r="L75" s="184"/>
      <c r="M75" s="184"/>
      <c r="N75" s="184"/>
      <c r="O75" s="184"/>
      <c r="P75" s="184"/>
      <c r="Q75" s="184"/>
      <c r="R75" s="184"/>
      <c r="S75" s="184"/>
      <c r="T75" s="184"/>
      <c r="U75" s="184"/>
      <c r="V75" s="184"/>
      <c r="W75" s="184"/>
      <c r="X75" s="184"/>
      <c r="Y75" s="184"/>
      <c r="Z75" s="184"/>
      <c r="AA75" s="183"/>
      <c r="AB75" s="183"/>
      <c r="AC75" s="183"/>
      <c r="AD75" s="184"/>
      <c r="AE75" s="184"/>
      <c r="AF75" s="184"/>
      <c r="AG75" s="184"/>
      <c r="AH75" s="184"/>
      <c r="AI75" s="184"/>
      <c r="AJ75" s="184"/>
      <c r="AK75" s="184"/>
      <c r="AL75" s="184"/>
      <c r="AM75" s="183"/>
      <c r="AN75" s="183"/>
      <c r="AO75" s="183"/>
      <c r="AP75" s="183"/>
      <c r="AQ75" s="183"/>
      <c r="AR75" s="183"/>
      <c r="AS75" s="183"/>
      <c r="AT75" s="183"/>
      <c r="AU75" s="183"/>
      <c r="AV75" s="184"/>
      <c r="AW75" s="184"/>
      <c r="AX75" s="184"/>
      <c r="AY75" s="346" t="s">
        <v>659</v>
      </c>
      <c r="AZ75" s="183" t="str">
        <f>'Org Raw Data'!$G$20</f>
        <v>ORG_L3_294</v>
      </c>
      <c r="BA75" s="183" t="str">
        <f ca="1">OFFSET('Org Raw Data'!$G$20,0,1)</f>
        <v>ASU</v>
      </c>
      <c r="BB75" s="184"/>
      <c r="BC75" s="184"/>
      <c r="BD75" s="184"/>
      <c r="BE75" s="184"/>
      <c r="BF75" s="184"/>
      <c r="BG75" s="184"/>
      <c r="BH75" s="184"/>
      <c r="BI75" s="184"/>
      <c r="BJ75" s="184"/>
      <c r="BK75" s="346" t="s">
        <v>656</v>
      </c>
      <c r="BL75" s="183" t="str">
        <f>'Org Raw Data'!$G$43</f>
        <v>ORG_L3_272</v>
      </c>
      <c r="BM75" s="183" t="str">
        <f ca="1">OFFSET('Org Raw Data'!$G$43,0,1)</f>
        <v>MC</v>
      </c>
      <c r="BN75" s="184"/>
      <c r="BO75" s="184"/>
      <c r="BP75" s="184"/>
      <c r="BQ75" s="184"/>
      <c r="BR75" s="184"/>
      <c r="BS75" s="184"/>
      <c r="BT75" s="184"/>
      <c r="BU75" s="184"/>
      <c r="BV75" s="184"/>
      <c r="BW75" s="252"/>
      <c r="BX75" s="184"/>
      <c r="BY75" s="231"/>
      <c r="BZ75" s="216"/>
      <c r="CA75" s="184"/>
      <c r="CB75" s="184"/>
      <c r="CC75" s="184"/>
      <c r="CD75" s="184"/>
      <c r="CE75" s="184"/>
      <c r="CF75" s="184"/>
      <c r="CG75" s="184"/>
      <c r="CH75" s="184"/>
      <c r="CI75" s="184"/>
      <c r="CJ75" s="252"/>
      <c r="CK75" s="184"/>
      <c r="CL75" s="833"/>
      <c r="CM75" s="216"/>
      <c r="CN75" s="252"/>
      <c r="CO75" s="476"/>
      <c r="CP75" s="372"/>
      <c r="CQ75" s="291"/>
      <c r="CR75" s="398"/>
    </row>
    <row r="76" spans="1:96" ht="18.600000000000001" hidden="1" customHeight="1" thickTop="1" thickBot="1" x14ac:dyDescent="0.3">
      <c r="A76" s="1056"/>
      <c r="B76" s="1076"/>
      <c r="C76" s="184"/>
      <c r="D76" s="184"/>
      <c r="E76" s="184"/>
      <c r="F76" s="184"/>
      <c r="G76" s="184"/>
      <c r="H76" s="184"/>
      <c r="I76" s="184"/>
      <c r="J76" s="184"/>
      <c r="K76" s="184"/>
      <c r="L76" s="184"/>
      <c r="M76" s="184"/>
      <c r="N76" s="184"/>
      <c r="O76" s="184"/>
      <c r="P76" s="184"/>
      <c r="Q76" s="184"/>
      <c r="R76" s="184"/>
      <c r="S76" s="184"/>
      <c r="T76" s="184"/>
      <c r="U76" s="184"/>
      <c r="V76" s="184"/>
      <c r="W76" s="184"/>
      <c r="X76" s="184"/>
      <c r="Y76" s="184"/>
      <c r="Z76" s="184"/>
      <c r="AA76" s="183"/>
      <c r="AB76" s="183"/>
      <c r="AC76" s="183"/>
      <c r="AD76" s="184"/>
      <c r="AE76" s="184"/>
      <c r="AF76" s="184"/>
      <c r="AG76" s="184"/>
      <c r="AH76" s="184"/>
      <c r="AI76" s="184"/>
      <c r="AJ76" s="184"/>
      <c r="AK76" s="184"/>
      <c r="AL76" s="184"/>
      <c r="AM76" s="183"/>
      <c r="AN76" s="183"/>
      <c r="AO76" s="183"/>
      <c r="AP76" s="183"/>
      <c r="AQ76" s="183"/>
      <c r="AR76" s="183"/>
      <c r="AS76" s="183"/>
      <c r="AT76" s="183"/>
      <c r="AU76" s="183"/>
      <c r="AV76" s="184"/>
      <c r="AW76" s="184"/>
      <c r="AX76" s="184"/>
      <c r="AY76" s="183"/>
      <c r="AZ76" s="183"/>
      <c r="BA76" s="183"/>
      <c r="BB76" s="184"/>
      <c r="BC76" s="184"/>
      <c r="BD76" s="184"/>
      <c r="BE76" s="184"/>
      <c r="BF76" s="184"/>
      <c r="BG76" s="184"/>
      <c r="BH76" s="184"/>
      <c r="BI76" s="184"/>
      <c r="BJ76" s="184"/>
      <c r="BK76" s="346" t="s">
        <v>660</v>
      </c>
      <c r="BL76" s="183" t="str">
        <f>'Org Raw Data'!$G$43</f>
        <v>ORG_L3_272</v>
      </c>
      <c r="BM76" s="183" t="str">
        <f ca="1">OFFSET('Org Raw Data'!$G$43,0,1)</f>
        <v>MC</v>
      </c>
      <c r="BN76" s="184"/>
      <c r="BO76" s="184"/>
      <c r="BP76" s="184"/>
      <c r="BQ76" s="184"/>
      <c r="BR76" s="184"/>
      <c r="BS76" s="184"/>
      <c r="BT76" s="184"/>
      <c r="BU76" s="184"/>
      <c r="BV76" s="184"/>
      <c r="BW76" s="252"/>
      <c r="BX76" s="184"/>
      <c r="BY76" s="231"/>
      <c r="BZ76" s="216"/>
      <c r="CA76" s="184"/>
      <c r="CB76" s="184"/>
      <c r="CC76" s="184"/>
      <c r="CD76" s="184"/>
      <c r="CE76" s="184"/>
      <c r="CF76" s="184"/>
      <c r="CG76" s="184"/>
      <c r="CH76" s="184"/>
      <c r="CI76" s="184"/>
      <c r="CJ76" s="252"/>
      <c r="CK76" s="184"/>
      <c r="CL76" s="833"/>
      <c r="CM76" s="216"/>
      <c r="CN76" s="252"/>
      <c r="CO76" s="476"/>
      <c r="CP76" s="372"/>
      <c r="CQ76" s="291"/>
      <c r="CR76" s="398"/>
    </row>
    <row r="77" spans="1:96" ht="18.600000000000001" hidden="1" customHeight="1" thickTop="1" thickBot="1" x14ac:dyDescent="0.3">
      <c r="A77" s="1056"/>
      <c r="B77" s="1076"/>
      <c r="C77" s="184"/>
      <c r="D77" s="184"/>
      <c r="E77" s="184"/>
      <c r="F77" s="184"/>
      <c r="G77" s="184"/>
      <c r="H77" s="184"/>
      <c r="I77" s="184"/>
      <c r="J77" s="184"/>
      <c r="K77" s="184"/>
      <c r="L77" s="184"/>
      <c r="M77" s="184"/>
      <c r="N77" s="184"/>
      <c r="O77" s="184"/>
      <c r="P77" s="184"/>
      <c r="Q77" s="184"/>
      <c r="R77" s="184"/>
      <c r="S77" s="184"/>
      <c r="T77" s="184"/>
      <c r="U77" s="184"/>
      <c r="V77" s="184"/>
      <c r="W77" s="184"/>
      <c r="X77" s="184"/>
      <c r="Y77" s="184"/>
      <c r="Z77" s="184"/>
      <c r="AA77" s="183"/>
      <c r="AB77" s="183"/>
      <c r="AC77" s="183"/>
      <c r="AD77" s="184"/>
      <c r="AE77" s="184"/>
      <c r="AF77" s="184"/>
      <c r="AG77" s="184"/>
      <c r="AH77" s="184"/>
      <c r="AI77" s="184"/>
      <c r="AJ77" s="184"/>
      <c r="AK77" s="184"/>
      <c r="AL77" s="184"/>
      <c r="AM77" s="183"/>
      <c r="AN77" s="183"/>
      <c r="AO77" s="183"/>
      <c r="AP77" s="183"/>
      <c r="AQ77" s="183"/>
      <c r="AR77" s="183"/>
      <c r="AS77" s="183"/>
      <c r="AT77" s="183"/>
      <c r="AU77" s="183"/>
      <c r="AV77" s="184"/>
      <c r="AW77" s="184"/>
      <c r="AX77" s="184"/>
      <c r="AY77" s="183"/>
      <c r="AZ77" s="183"/>
      <c r="BA77" s="183"/>
      <c r="BB77" s="184"/>
      <c r="BC77" s="184"/>
      <c r="BD77" s="184"/>
      <c r="BE77" s="184"/>
      <c r="BF77" s="184"/>
      <c r="BG77" s="184"/>
      <c r="BH77" s="184"/>
      <c r="BI77" s="184"/>
      <c r="BJ77" s="184"/>
      <c r="BK77" s="346" t="s">
        <v>661</v>
      </c>
      <c r="BL77" s="183" t="str">
        <f>'Org Raw Data'!$G$43</f>
        <v>ORG_L3_272</v>
      </c>
      <c r="BM77" s="183" t="str">
        <f ca="1">OFFSET('Org Raw Data'!$G$43,0,1)</f>
        <v>MC</v>
      </c>
      <c r="BN77" s="184"/>
      <c r="BO77" s="184"/>
      <c r="BP77" s="184"/>
      <c r="BQ77" s="184"/>
      <c r="BR77" s="184"/>
      <c r="BS77" s="184"/>
      <c r="BT77" s="184"/>
      <c r="BU77" s="184"/>
      <c r="BV77" s="184"/>
      <c r="BW77" s="252"/>
      <c r="BX77" s="184"/>
      <c r="BY77" s="231"/>
      <c r="BZ77" s="216"/>
      <c r="CA77" s="184"/>
      <c r="CB77" s="184"/>
      <c r="CC77" s="184"/>
      <c r="CD77" s="184"/>
      <c r="CE77" s="184"/>
      <c r="CF77" s="184"/>
      <c r="CG77" s="184"/>
      <c r="CH77" s="184"/>
      <c r="CI77" s="184"/>
      <c r="CJ77" s="252"/>
      <c r="CK77" s="184"/>
      <c r="CL77" s="833"/>
      <c r="CM77" s="216"/>
      <c r="CN77" s="252"/>
      <c r="CO77" s="476"/>
      <c r="CP77" s="372"/>
      <c r="CQ77" s="291"/>
      <c r="CR77" s="398"/>
    </row>
    <row r="78" spans="1:96" ht="25.2" hidden="1" thickTop="1" thickBot="1" x14ac:dyDescent="0.3">
      <c r="A78" s="1056"/>
      <c r="B78" s="1078"/>
      <c r="C78" s="357"/>
      <c r="D78" s="357"/>
      <c r="E78" s="357"/>
      <c r="F78" s="357"/>
      <c r="G78" s="357"/>
      <c r="H78" s="357"/>
      <c r="I78" s="357"/>
      <c r="J78" s="357"/>
      <c r="K78" s="357"/>
      <c r="L78" s="357"/>
      <c r="M78" s="357"/>
      <c r="N78" s="357"/>
      <c r="O78" s="357"/>
      <c r="P78" s="357"/>
      <c r="Q78" s="357"/>
      <c r="R78" s="357"/>
      <c r="S78" s="357"/>
      <c r="T78" s="357"/>
      <c r="U78" s="357"/>
      <c r="V78" s="357"/>
      <c r="W78" s="357"/>
      <c r="X78" s="357"/>
      <c r="Y78" s="357"/>
      <c r="Z78" s="357"/>
      <c r="AA78" s="357"/>
      <c r="AB78" s="357"/>
      <c r="AC78" s="357"/>
      <c r="AD78" s="357"/>
      <c r="AE78" s="357"/>
      <c r="AF78" s="357"/>
      <c r="AG78" s="357"/>
      <c r="AH78" s="357"/>
      <c r="AI78" s="357"/>
      <c r="AJ78" s="357"/>
      <c r="AK78" s="357"/>
      <c r="AL78" s="357"/>
      <c r="AM78" s="356"/>
      <c r="AN78" s="356"/>
      <c r="AO78" s="356"/>
      <c r="AP78" s="356"/>
      <c r="AQ78" s="356"/>
      <c r="AR78" s="356"/>
      <c r="AS78" s="356"/>
      <c r="AT78" s="356"/>
      <c r="AU78" s="356"/>
      <c r="AV78" s="357"/>
      <c r="AW78" s="357"/>
      <c r="AX78" s="357"/>
      <c r="AY78" s="356"/>
      <c r="AZ78" s="356"/>
      <c r="BA78" s="356"/>
      <c r="BB78" s="357"/>
      <c r="BC78" s="357"/>
      <c r="BD78" s="357"/>
      <c r="BE78" s="357"/>
      <c r="BF78" s="357"/>
      <c r="BG78" s="357"/>
      <c r="BH78" s="357"/>
      <c r="BI78" s="357"/>
      <c r="BJ78" s="357"/>
      <c r="BK78" s="357"/>
      <c r="BL78" s="357"/>
      <c r="BM78" s="357"/>
      <c r="BN78" s="355" t="s">
        <v>662</v>
      </c>
      <c r="BO78" s="183" t="str">
        <f>'Org Raw Data'!$G$43</f>
        <v>ORG_L3_272</v>
      </c>
      <c r="BP78" s="183" t="str">
        <f ca="1">OFFSET('Org Raw Data'!$G$43,0,1)</f>
        <v>MC</v>
      </c>
      <c r="BQ78" s="357"/>
      <c r="BR78" s="357"/>
      <c r="BS78" s="357"/>
      <c r="BT78" s="357"/>
      <c r="BU78" s="357"/>
      <c r="BV78" s="357"/>
      <c r="BW78" s="420"/>
      <c r="BX78" s="357"/>
      <c r="BY78" s="427"/>
      <c r="BZ78" s="407"/>
      <c r="CA78" s="357"/>
      <c r="CB78" s="357"/>
      <c r="CC78" s="357"/>
      <c r="CD78" s="357"/>
      <c r="CE78" s="357"/>
      <c r="CF78" s="357"/>
      <c r="CG78" s="357"/>
      <c r="CH78" s="357"/>
      <c r="CI78" s="357"/>
      <c r="CJ78" s="420"/>
      <c r="CK78" s="357"/>
      <c r="CL78" s="834"/>
      <c r="CM78" s="407"/>
      <c r="CN78" s="420"/>
      <c r="CO78" s="184"/>
      <c r="CP78" s="376"/>
      <c r="CQ78" s="291"/>
      <c r="CR78" s="398"/>
    </row>
    <row r="79" spans="1:96" ht="36.9" customHeight="1" thickTop="1" thickBot="1" x14ac:dyDescent="0.3">
      <c r="A79" s="1056"/>
      <c r="B79" s="1075" t="s">
        <v>663</v>
      </c>
      <c r="C79" s="359"/>
      <c r="D79" s="359"/>
      <c r="E79" s="359"/>
      <c r="F79" s="359"/>
      <c r="G79" s="359"/>
      <c r="H79" s="359"/>
      <c r="I79" s="359"/>
      <c r="J79" s="359"/>
      <c r="K79" s="359"/>
      <c r="L79" s="359"/>
      <c r="M79" s="359"/>
      <c r="N79" s="359"/>
      <c r="O79" s="359"/>
      <c r="P79" s="359"/>
      <c r="Q79" s="359"/>
      <c r="R79" s="359"/>
      <c r="S79" s="359"/>
      <c r="T79" s="359"/>
      <c r="U79" s="359"/>
      <c r="V79" s="359"/>
      <c r="W79" s="359"/>
      <c r="X79" s="359"/>
      <c r="Y79" s="359"/>
      <c r="Z79" s="359"/>
      <c r="AA79" s="359"/>
      <c r="AB79" s="359"/>
      <c r="AC79" s="359"/>
      <c r="AD79" s="359"/>
      <c r="AE79" s="359"/>
      <c r="AF79" s="359"/>
      <c r="AG79" s="359"/>
      <c r="AH79" s="359"/>
      <c r="AI79" s="359"/>
      <c r="AJ79" s="359"/>
      <c r="AK79" s="359"/>
      <c r="AL79" s="359"/>
      <c r="AM79" s="361"/>
      <c r="AN79" s="361"/>
      <c r="AO79" s="361"/>
      <c r="AP79" s="361"/>
      <c r="AQ79" s="361"/>
      <c r="AR79" s="361"/>
      <c r="AS79" s="361"/>
      <c r="AT79" s="361"/>
      <c r="AU79" s="361"/>
      <c r="AV79" s="359"/>
      <c r="AW79" s="359"/>
      <c r="AX79" s="359"/>
      <c r="AY79" s="359"/>
      <c r="AZ79" s="359"/>
      <c r="BA79" s="359"/>
      <c r="BB79" s="359"/>
      <c r="BC79" s="359"/>
      <c r="BD79" s="359"/>
      <c r="BE79" s="359"/>
      <c r="BF79" s="359"/>
      <c r="BG79" s="359"/>
      <c r="BH79" s="359"/>
      <c r="BI79" s="359"/>
      <c r="BJ79" s="359"/>
      <c r="BK79" s="359"/>
      <c r="BL79" s="359"/>
      <c r="BM79" s="359"/>
      <c r="BN79" s="359"/>
      <c r="BO79" s="359"/>
      <c r="BP79" s="359"/>
      <c r="BQ79" s="359"/>
      <c r="BR79" s="359"/>
      <c r="BS79" s="359"/>
      <c r="BT79" s="359"/>
      <c r="BU79" s="359"/>
      <c r="BV79" s="359"/>
      <c r="BW79" s="421"/>
      <c r="BX79" s="359"/>
      <c r="BY79" s="428"/>
      <c r="BZ79" s="408"/>
      <c r="CA79" s="360" t="s">
        <v>664</v>
      </c>
      <c r="CB79" s="361" t="str">
        <f>'Org Raw Data'!$G$28</f>
        <v>ORG_L3_299</v>
      </c>
      <c r="CC79" s="361" t="str">
        <f ca="1">OFFSET('Org Raw Data'!$G$28,0,1)</f>
        <v>FS</v>
      </c>
      <c r="CD79" s="359"/>
      <c r="CE79" s="359"/>
      <c r="CF79" s="359"/>
      <c r="CG79" s="359"/>
      <c r="CH79" s="359"/>
      <c r="CI79" s="359"/>
      <c r="CJ79" s="421"/>
      <c r="CK79" s="359"/>
      <c r="CL79" s="835"/>
      <c r="CM79" s="408"/>
      <c r="CN79" s="421"/>
      <c r="CO79" s="513" t="s">
        <v>664</v>
      </c>
      <c r="CP79" s="525" t="s">
        <v>181</v>
      </c>
      <c r="CQ79" s="291"/>
      <c r="CR79" s="398"/>
    </row>
    <row r="80" spans="1:96" ht="18.600000000000001" customHeight="1" thickTop="1" thickBot="1" x14ac:dyDescent="0.3">
      <c r="A80" s="1056"/>
      <c r="B80" s="1076"/>
      <c r="C80" s="184"/>
      <c r="D80" s="184"/>
      <c r="E80" s="184"/>
      <c r="F80" s="184"/>
      <c r="G80" s="184"/>
      <c r="H80" s="184"/>
      <c r="I80" s="184"/>
      <c r="J80" s="184"/>
      <c r="K80" s="184"/>
      <c r="L80" s="184"/>
      <c r="M80" s="184"/>
      <c r="N80" s="184"/>
      <c r="O80" s="184"/>
      <c r="P80" s="184"/>
      <c r="Q80" s="184"/>
      <c r="R80" s="184"/>
      <c r="S80" s="184"/>
      <c r="T80" s="184"/>
      <c r="U80" s="184"/>
      <c r="V80" s="184"/>
      <c r="W80" s="184"/>
      <c r="X80" s="184"/>
      <c r="Y80" s="184"/>
      <c r="Z80" s="184"/>
      <c r="AA80" s="184"/>
      <c r="AB80" s="184"/>
      <c r="AC80" s="184"/>
      <c r="AD80" s="184"/>
      <c r="AE80" s="184"/>
      <c r="AF80" s="184"/>
      <c r="AG80" s="184"/>
      <c r="AH80" s="184"/>
      <c r="AI80" s="184"/>
      <c r="AJ80" s="184"/>
      <c r="AK80" s="184"/>
      <c r="AL80" s="184"/>
      <c r="AM80" s="183"/>
      <c r="AN80" s="183"/>
      <c r="AO80" s="183"/>
      <c r="AP80" s="183"/>
      <c r="AQ80" s="183"/>
      <c r="AR80" s="183"/>
      <c r="AS80" s="183"/>
      <c r="AT80" s="183"/>
      <c r="AU80" s="183"/>
      <c r="AV80" s="184"/>
      <c r="AW80" s="184"/>
      <c r="AX80" s="184"/>
      <c r="AY80" s="184"/>
      <c r="AZ80" s="184"/>
      <c r="BA80" s="184"/>
      <c r="BB80" s="184"/>
      <c r="BC80" s="184"/>
      <c r="BD80" s="184"/>
      <c r="BE80" s="184"/>
      <c r="BF80" s="184"/>
      <c r="BG80" s="184"/>
      <c r="BH80" s="184"/>
      <c r="BI80" s="184"/>
      <c r="BJ80" s="184"/>
      <c r="BK80" s="184"/>
      <c r="BL80" s="184"/>
      <c r="BM80" s="184"/>
      <c r="BN80" s="184"/>
      <c r="BO80" s="184"/>
      <c r="BP80" s="184"/>
      <c r="BQ80" s="184"/>
      <c r="BR80" s="184"/>
      <c r="BS80" s="184"/>
      <c r="BT80" s="184"/>
      <c r="BU80" s="184"/>
      <c r="BV80" s="184"/>
      <c r="BW80" s="252"/>
      <c r="BX80" s="184"/>
      <c r="BY80" s="231"/>
      <c r="BZ80" s="216"/>
      <c r="CA80" s="346" t="s">
        <v>665</v>
      </c>
      <c r="CB80" s="183" t="str">
        <f>'Org Raw Data'!$G$28</f>
        <v>ORG_L3_299</v>
      </c>
      <c r="CC80" s="183" t="str">
        <f ca="1">OFFSET('Org Raw Data'!$G$28,0,1)</f>
        <v>FS</v>
      </c>
      <c r="CD80" s="184"/>
      <c r="CE80" s="184"/>
      <c r="CF80" s="184"/>
      <c r="CG80" s="184"/>
      <c r="CH80" s="184"/>
      <c r="CI80" s="184"/>
      <c r="CJ80" s="252"/>
      <c r="CK80" s="184"/>
      <c r="CL80" s="833"/>
      <c r="CM80" s="216"/>
      <c r="CN80" s="252"/>
      <c r="CO80" s="513" t="s">
        <v>665</v>
      </c>
      <c r="CP80" s="522" t="s">
        <v>181</v>
      </c>
      <c r="CQ80" s="291"/>
      <c r="CR80" s="398"/>
    </row>
    <row r="81" spans="1:96" ht="18.600000000000001" customHeight="1" thickTop="1" thickBot="1" x14ac:dyDescent="0.3">
      <c r="A81" s="1056"/>
      <c r="B81" s="1076"/>
      <c r="C81" s="184"/>
      <c r="D81" s="184"/>
      <c r="E81" s="184"/>
      <c r="F81" s="184"/>
      <c r="G81" s="184"/>
      <c r="H81" s="184"/>
      <c r="I81" s="184"/>
      <c r="J81" s="184"/>
      <c r="K81" s="184"/>
      <c r="L81" s="184"/>
      <c r="M81" s="184"/>
      <c r="N81" s="184"/>
      <c r="O81" s="184"/>
      <c r="P81" s="184"/>
      <c r="Q81" s="184"/>
      <c r="R81" s="184"/>
      <c r="S81" s="184"/>
      <c r="T81" s="184"/>
      <c r="U81" s="184"/>
      <c r="V81" s="184"/>
      <c r="W81" s="184"/>
      <c r="X81" s="184"/>
      <c r="Y81" s="184"/>
      <c r="Z81" s="184"/>
      <c r="AA81" s="184"/>
      <c r="AB81" s="184"/>
      <c r="AC81" s="184"/>
      <c r="AD81" s="184"/>
      <c r="AE81" s="184"/>
      <c r="AF81" s="184"/>
      <c r="AG81" s="184"/>
      <c r="AH81" s="184"/>
      <c r="AI81" s="184"/>
      <c r="AJ81" s="184"/>
      <c r="AK81" s="184"/>
      <c r="AL81" s="184"/>
      <c r="AM81" s="183"/>
      <c r="AN81" s="183"/>
      <c r="AO81" s="183"/>
      <c r="AP81" s="183"/>
      <c r="AQ81" s="183"/>
      <c r="AR81" s="183"/>
      <c r="AS81" s="183"/>
      <c r="AT81" s="183"/>
      <c r="AU81" s="183"/>
      <c r="AV81" s="184"/>
      <c r="AW81" s="184"/>
      <c r="AX81" s="184"/>
      <c r="AY81" s="184"/>
      <c r="AZ81" s="184"/>
      <c r="BA81" s="184"/>
      <c r="BB81" s="184"/>
      <c r="BC81" s="184"/>
      <c r="BD81" s="184"/>
      <c r="BE81" s="184"/>
      <c r="BF81" s="184"/>
      <c r="BG81" s="184"/>
      <c r="BH81" s="184"/>
      <c r="BI81" s="184"/>
      <c r="BJ81" s="184"/>
      <c r="BK81" s="184"/>
      <c r="BL81" s="184"/>
      <c r="BM81" s="184"/>
      <c r="BN81" s="184"/>
      <c r="BO81" s="184"/>
      <c r="BP81" s="184"/>
      <c r="BQ81" s="184"/>
      <c r="BR81" s="184"/>
      <c r="BS81" s="184"/>
      <c r="BT81" s="184"/>
      <c r="BU81" s="184"/>
      <c r="BV81" s="184"/>
      <c r="BW81" s="252"/>
      <c r="BX81" s="184"/>
      <c r="BY81" s="231"/>
      <c r="BZ81" s="216"/>
      <c r="CA81" s="346" t="s">
        <v>666</v>
      </c>
      <c r="CB81" s="183" t="str">
        <f>'Org Raw Data'!$G$28</f>
        <v>ORG_L3_299</v>
      </c>
      <c r="CC81" s="183" t="str">
        <f ca="1">OFFSET('Org Raw Data'!$G$28,0,1)</f>
        <v>FS</v>
      </c>
      <c r="CD81" s="184"/>
      <c r="CE81" s="184"/>
      <c r="CF81" s="184"/>
      <c r="CG81" s="184"/>
      <c r="CH81" s="184"/>
      <c r="CI81" s="184"/>
      <c r="CJ81" s="252"/>
      <c r="CK81" s="184"/>
      <c r="CL81" s="833"/>
      <c r="CM81" s="216"/>
      <c r="CN81" s="252"/>
      <c r="CO81" s="513" t="s">
        <v>666</v>
      </c>
      <c r="CP81" s="522" t="s">
        <v>181</v>
      </c>
      <c r="CQ81" s="291"/>
      <c r="CR81" s="398"/>
    </row>
    <row r="82" spans="1:96" ht="26.1" customHeight="1" thickTop="1" thickBot="1" x14ac:dyDescent="0.3">
      <c r="A82" s="1056"/>
      <c r="B82" s="1076"/>
      <c r="C82" s="184"/>
      <c r="D82" s="184"/>
      <c r="E82" s="184"/>
      <c r="F82" s="184"/>
      <c r="G82" s="184"/>
      <c r="H82" s="184"/>
      <c r="I82" s="184"/>
      <c r="J82" s="184"/>
      <c r="K82" s="184"/>
      <c r="L82" s="184"/>
      <c r="M82" s="184"/>
      <c r="N82" s="184"/>
      <c r="O82" s="184"/>
      <c r="P82" s="184"/>
      <c r="Q82" s="184"/>
      <c r="R82" s="184"/>
      <c r="S82" s="184"/>
      <c r="T82" s="184"/>
      <c r="U82" s="184"/>
      <c r="V82" s="184"/>
      <c r="W82" s="184"/>
      <c r="X82" s="184"/>
      <c r="Y82" s="184"/>
      <c r="Z82" s="184"/>
      <c r="AA82" s="184"/>
      <c r="AB82" s="184"/>
      <c r="AC82" s="184"/>
      <c r="AD82" s="184"/>
      <c r="AE82" s="184"/>
      <c r="AF82" s="184"/>
      <c r="AG82" s="184"/>
      <c r="AH82" s="184"/>
      <c r="AI82" s="184"/>
      <c r="AJ82" s="184"/>
      <c r="AK82" s="184"/>
      <c r="AL82" s="184"/>
      <c r="AM82" s="183"/>
      <c r="AN82" s="183"/>
      <c r="AO82" s="183"/>
      <c r="AP82" s="183"/>
      <c r="AQ82" s="183"/>
      <c r="AR82" s="183"/>
      <c r="AS82" s="183"/>
      <c r="AT82" s="183"/>
      <c r="AU82" s="183"/>
      <c r="AV82" s="184"/>
      <c r="AW82" s="184"/>
      <c r="AX82" s="184"/>
      <c r="AY82" s="184"/>
      <c r="AZ82" s="184"/>
      <c r="BA82" s="184"/>
      <c r="BB82" s="184"/>
      <c r="BC82" s="184"/>
      <c r="BD82" s="184"/>
      <c r="BE82" s="184"/>
      <c r="BF82" s="184"/>
      <c r="BG82" s="184"/>
      <c r="BH82" s="184"/>
      <c r="BI82" s="184"/>
      <c r="BJ82" s="184"/>
      <c r="BK82" s="184"/>
      <c r="BL82" s="184"/>
      <c r="BM82" s="184"/>
      <c r="BN82" s="184"/>
      <c r="BO82" s="184"/>
      <c r="BP82" s="184"/>
      <c r="BQ82" s="184"/>
      <c r="BR82" s="184"/>
      <c r="BS82" s="184"/>
      <c r="BT82" s="184"/>
      <c r="BU82" s="184"/>
      <c r="BV82" s="184"/>
      <c r="BW82" s="252"/>
      <c r="BX82" s="184"/>
      <c r="BY82" s="231"/>
      <c r="BZ82" s="216"/>
      <c r="CA82" s="346" t="s">
        <v>667</v>
      </c>
      <c r="CB82" s="183" t="str">
        <f>'Org Raw Data'!$G$28</f>
        <v>ORG_L3_299</v>
      </c>
      <c r="CC82" s="183" t="str">
        <f ca="1">OFFSET('Org Raw Data'!$G$28,0,1)</f>
        <v>FS</v>
      </c>
      <c r="CD82" s="184"/>
      <c r="CE82" s="184"/>
      <c r="CF82" s="184"/>
      <c r="CG82" s="184"/>
      <c r="CH82" s="184"/>
      <c r="CI82" s="184"/>
      <c r="CJ82" s="252"/>
      <c r="CK82" s="184"/>
      <c r="CL82" s="833"/>
      <c r="CM82" s="216"/>
      <c r="CN82" s="252"/>
      <c r="CO82" s="513" t="s">
        <v>667</v>
      </c>
      <c r="CP82" s="522" t="s">
        <v>181</v>
      </c>
      <c r="CQ82" s="291"/>
      <c r="CR82" s="398"/>
    </row>
    <row r="83" spans="1:96" ht="18.600000000000001" customHeight="1" thickTop="1" thickBot="1" x14ac:dyDescent="0.3">
      <c r="A83" s="1056"/>
      <c r="B83" s="1076"/>
      <c r="C83" s="184"/>
      <c r="D83" s="184"/>
      <c r="E83" s="184"/>
      <c r="F83" s="184"/>
      <c r="G83" s="184"/>
      <c r="H83" s="184"/>
      <c r="I83" s="184"/>
      <c r="J83" s="184"/>
      <c r="K83" s="184"/>
      <c r="L83" s="184"/>
      <c r="M83" s="184"/>
      <c r="N83" s="184"/>
      <c r="O83" s="184"/>
      <c r="P83" s="184"/>
      <c r="Q83" s="184"/>
      <c r="R83" s="184"/>
      <c r="S83" s="184"/>
      <c r="T83" s="184"/>
      <c r="U83" s="184"/>
      <c r="V83" s="184"/>
      <c r="W83" s="184"/>
      <c r="X83" s="184"/>
      <c r="Y83" s="184"/>
      <c r="Z83" s="184"/>
      <c r="AA83" s="184"/>
      <c r="AB83" s="184"/>
      <c r="AC83" s="184"/>
      <c r="AD83" s="184"/>
      <c r="AE83" s="184"/>
      <c r="AF83" s="184"/>
      <c r="AG83" s="184"/>
      <c r="AH83" s="184"/>
      <c r="AI83" s="184"/>
      <c r="AJ83" s="184"/>
      <c r="AK83" s="184"/>
      <c r="AL83" s="184"/>
      <c r="AM83" s="183"/>
      <c r="AN83" s="183"/>
      <c r="AO83" s="183"/>
      <c r="AP83" s="183"/>
      <c r="AQ83" s="183"/>
      <c r="AR83" s="183"/>
      <c r="AS83" s="183"/>
      <c r="AT83" s="183"/>
      <c r="AU83" s="183"/>
      <c r="AV83" s="184"/>
      <c r="AW83" s="184"/>
      <c r="AX83" s="184"/>
      <c r="AY83" s="184"/>
      <c r="AZ83" s="184"/>
      <c r="BA83" s="184"/>
      <c r="BB83" s="184"/>
      <c r="BC83" s="184"/>
      <c r="BD83" s="184"/>
      <c r="BE83" s="184"/>
      <c r="BF83" s="184"/>
      <c r="BG83" s="184"/>
      <c r="BH83" s="184"/>
      <c r="BI83" s="184"/>
      <c r="BJ83" s="184"/>
      <c r="BK83" s="184"/>
      <c r="BL83" s="184"/>
      <c r="BM83" s="184"/>
      <c r="BN83" s="184"/>
      <c r="BO83" s="184"/>
      <c r="BP83" s="184"/>
      <c r="BQ83" s="184"/>
      <c r="BR83" s="184"/>
      <c r="BS83" s="184"/>
      <c r="BT83" s="184"/>
      <c r="BU83" s="184"/>
      <c r="BV83" s="184"/>
      <c r="BW83" s="252"/>
      <c r="BX83" s="184"/>
      <c r="BY83" s="231"/>
      <c r="BZ83" s="216"/>
      <c r="CA83" s="346" t="s">
        <v>668</v>
      </c>
      <c r="CB83" s="183" t="str">
        <f>'Org Raw Data'!$G$28</f>
        <v>ORG_L3_299</v>
      </c>
      <c r="CC83" s="183" t="str">
        <f ca="1">OFFSET('Org Raw Data'!$G$28,0,1)</f>
        <v>FS</v>
      </c>
      <c r="CD83" s="184"/>
      <c r="CE83" s="184"/>
      <c r="CF83" s="184"/>
      <c r="CG83" s="184"/>
      <c r="CH83" s="184"/>
      <c r="CI83" s="184"/>
      <c r="CJ83" s="252"/>
      <c r="CK83" s="184"/>
      <c r="CL83" s="833"/>
      <c r="CM83" s="216"/>
      <c r="CN83" s="252"/>
      <c r="CO83" s="513" t="s">
        <v>668</v>
      </c>
      <c r="CP83" s="522" t="s">
        <v>181</v>
      </c>
      <c r="CQ83" s="291"/>
      <c r="CR83" s="398"/>
    </row>
    <row r="84" spans="1:96" ht="18.600000000000001" customHeight="1" thickTop="1" thickBot="1" x14ac:dyDescent="0.3">
      <c r="A84" s="1056"/>
      <c r="B84" s="1076"/>
      <c r="C84" s="184"/>
      <c r="D84" s="184"/>
      <c r="E84" s="184"/>
      <c r="F84" s="184"/>
      <c r="G84" s="184"/>
      <c r="H84" s="184"/>
      <c r="I84" s="184"/>
      <c r="J84" s="184"/>
      <c r="K84" s="184"/>
      <c r="L84" s="184"/>
      <c r="M84" s="184"/>
      <c r="N84" s="184"/>
      <c r="O84" s="184"/>
      <c r="P84" s="184"/>
      <c r="Q84" s="184"/>
      <c r="R84" s="184"/>
      <c r="S84" s="184"/>
      <c r="T84" s="184"/>
      <c r="U84" s="184"/>
      <c r="V84" s="184"/>
      <c r="W84" s="184"/>
      <c r="X84" s="184"/>
      <c r="Y84" s="184"/>
      <c r="Z84" s="184"/>
      <c r="AA84" s="184"/>
      <c r="AB84" s="184"/>
      <c r="AC84" s="184"/>
      <c r="AD84" s="184"/>
      <c r="AE84" s="184"/>
      <c r="AF84" s="184"/>
      <c r="AG84" s="184"/>
      <c r="AH84" s="184"/>
      <c r="AI84" s="184"/>
      <c r="AJ84" s="184"/>
      <c r="AK84" s="184"/>
      <c r="AL84" s="184"/>
      <c r="AM84" s="183"/>
      <c r="AN84" s="183"/>
      <c r="AO84" s="183"/>
      <c r="AP84" s="183"/>
      <c r="AQ84" s="183"/>
      <c r="AR84" s="183"/>
      <c r="AS84" s="183"/>
      <c r="AT84" s="183"/>
      <c r="AU84" s="183"/>
      <c r="AV84" s="184"/>
      <c r="AW84" s="184"/>
      <c r="AX84" s="184"/>
      <c r="AY84" s="184"/>
      <c r="AZ84" s="184"/>
      <c r="BA84" s="184"/>
      <c r="BB84" s="184"/>
      <c r="BC84" s="184"/>
      <c r="BD84" s="184"/>
      <c r="BE84" s="184"/>
      <c r="BF84" s="184"/>
      <c r="BG84" s="184"/>
      <c r="BH84" s="184"/>
      <c r="BI84" s="184"/>
      <c r="BJ84" s="184"/>
      <c r="BK84" s="184"/>
      <c r="BL84" s="184"/>
      <c r="BM84" s="184"/>
      <c r="BN84" s="184"/>
      <c r="BO84" s="184"/>
      <c r="BP84" s="184"/>
      <c r="BQ84" s="184"/>
      <c r="BR84" s="184"/>
      <c r="BS84" s="184"/>
      <c r="BT84" s="184"/>
      <c r="BU84" s="184"/>
      <c r="BV84" s="184"/>
      <c r="BW84" s="252"/>
      <c r="BX84" s="184"/>
      <c r="BY84" s="231"/>
      <c r="BZ84" s="216"/>
      <c r="CA84" s="346" t="s">
        <v>669</v>
      </c>
      <c r="CB84" s="183" t="str">
        <f>'Org Raw Data'!$G$28</f>
        <v>ORG_L3_299</v>
      </c>
      <c r="CC84" s="183" t="str">
        <f ca="1">OFFSET('Org Raw Data'!$G$28,0,1)</f>
        <v>FS</v>
      </c>
      <c r="CD84" s="184"/>
      <c r="CE84" s="184"/>
      <c r="CF84" s="184"/>
      <c r="CG84" s="184"/>
      <c r="CH84" s="184"/>
      <c r="CI84" s="184"/>
      <c r="CJ84" s="252"/>
      <c r="CK84" s="184"/>
      <c r="CL84" s="833"/>
      <c r="CM84" s="216"/>
      <c r="CN84" s="252"/>
      <c r="CO84" s="513" t="s">
        <v>669</v>
      </c>
      <c r="CP84" s="522" t="s">
        <v>181</v>
      </c>
      <c r="CQ84" s="291"/>
      <c r="CR84" s="398"/>
    </row>
    <row r="85" spans="1:96" ht="18.600000000000001" customHeight="1" thickTop="1" thickBot="1" x14ac:dyDescent="0.3">
      <c r="A85" s="1056"/>
      <c r="B85" s="1076"/>
      <c r="C85" s="184"/>
      <c r="D85" s="184"/>
      <c r="E85" s="184"/>
      <c r="F85" s="184"/>
      <c r="G85" s="184"/>
      <c r="H85" s="184"/>
      <c r="I85" s="184"/>
      <c r="J85" s="184"/>
      <c r="K85" s="184"/>
      <c r="L85" s="184"/>
      <c r="M85" s="184"/>
      <c r="N85" s="184"/>
      <c r="O85" s="184"/>
      <c r="P85" s="184"/>
      <c r="Q85" s="184"/>
      <c r="R85" s="184"/>
      <c r="S85" s="184"/>
      <c r="T85" s="184"/>
      <c r="U85" s="184"/>
      <c r="V85" s="184"/>
      <c r="W85" s="184"/>
      <c r="X85" s="184"/>
      <c r="Y85" s="184"/>
      <c r="Z85" s="184"/>
      <c r="AA85" s="184"/>
      <c r="AB85" s="184"/>
      <c r="AC85" s="184"/>
      <c r="AD85" s="184"/>
      <c r="AE85" s="184"/>
      <c r="AF85" s="184"/>
      <c r="AG85" s="184"/>
      <c r="AH85" s="184"/>
      <c r="AI85" s="184"/>
      <c r="AJ85" s="184"/>
      <c r="AK85" s="184"/>
      <c r="AL85" s="184"/>
      <c r="AM85" s="183"/>
      <c r="AN85" s="183"/>
      <c r="AO85" s="183"/>
      <c r="AP85" s="183"/>
      <c r="AQ85" s="183"/>
      <c r="AR85" s="183"/>
      <c r="AS85" s="183"/>
      <c r="AT85" s="183"/>
      <c r="AU85" s="183"/>
      <c r="AV85" s="184"/>
      <c r="AW85" s="184"/>
      <c r="AX85" s="184"/>
      <c r="AY85" s="184"/>
      <c r="AZ85" s="184"/>
      <c r="BA85" s="184"/>
      <c r="BB85" s="184"/>
      <c r="BC85" s="184"/>
      <c r="BD85" s="184"/>
      <c r="BE85" s="184"/>
      <c r="BF85" s="184"/>
      <c r="BG85" s="184"/>
      <c r="BH85" s="184"/>
      <c r="BI85" s="184"/>
      <c r="BJ85" s="184"/>
      <c r="BK85" s="184"/>
      <c r="BL85" s="184"/>
      <c r="BM85" s="184"/>
      <c r="BN85" s="184"/>
      <c r="BO85" s="184"/>
      <c r="BP85" s="184"/>
      <c r="BQ85" s="184"/>
      <c r="BR85" s="184"/>
      <c r="BS85" s="184"/>
      <c r="BT85" s="184"/>
      <c r="BU85" s="184"/>
      <c r="BV85" s="184"/>
      <c r="BW85" s="252"/>
      <c r="BX85" s="184" t="s">
        <v>587</v>
      </c>
      <c r="BY85" s="231"/>
      <c r="BZ85" s="216"/>
      <c r="CA85" s="346" t="s">
        <v>670</v>
      </c>
      <c r="CB85" s="183" t="str">
        <f>'Org Raw Data'!$G$28</f>
        <v>ORG_L3_299</v>
      </c>
      <c r="CC85" s="183" t="str">
        <f ca="1">OFFSET('Org Raw Data'!$G$28,0,1)</f>
        <v>FS</v>
      </c>
      <c r="CD85" s="184"/>
      <c r="CE85" s="184"/>
      <c r="CF85" s="184"/>
      <c r="CG85" s="184"/>
      <c r="CH85" s="184"/>
      <c r="CI85" s="184"/>
      <c r="CJ85" s="252"/>
      <c r="CK85" s="184"/>
      <c r="CL85" s="833"/>
      <c r="CM85" s="216"/>
      <c r="CN85" s="252"/>
      <c r="CO85" s="513" t="s">
        <v>670</v>
      </c>
      <c r="CP85" s="522" t="s">
        <v>181</v>
      </c>
      <c r="CQ85" s="291"/>
      <c r="CR85" s="398"/>
    </row>
    <row r="86" spans="1:96" ht="18.600000000000001" customHeight="1" thickTop="1" thickBot="1" x14ac:dyDescent="0.3">
      <c r="A86" s="1056"/>
      <c r="B86" s="1076"/>
      <c r="C86" s="184"/>
      <c r="D86" s="184"/>
      <c r="E86" s="184"/>
      <c r="F86" s="184"/>
      <c r="G86" s="184"/>
      <c r="H86" s="184"/>
      <c r="I86" s="184"/>
      <c r="J86" s="184"/>
      <c r="K86" s="184"/>
      <c r="L86" s="184"/>
      <c r="M86" s="184"/>
      <c r="N86" s="184"/>
      <c r="O86" s="184"/>
      <c r="P86" s="184"/>
      <c r="Q86" s="184"/>
      <c r="R86" s="184"/>
      <c r="S86" s="184"/>
      <c r="T86" s="184"/>
      <c r="U86" s="184"/>
      <c r="V86" s="184"/>
      <c r="W86" s="184"/>
      <c r="X86" s="184"/>
      <c r="Y86" s="184"/>
      <c r="Z86" s="184"/>
      <c r="AA86" s="184"/>
      <c r="AB86" s="184"/>
      <c r="AC86" s="184"/>
      <c r="AD86" s="184"/>
      <c r="AE86" s="184"/>
      <c r="AF86" s="184"/>
      <c r="AG86" s="184"/>
      <c r="AH86" s="184"/>
      <c r="AI86" s="184"/>
      <c r="AJ86" s="184"/>
      <c r="AK86" s="184"/>
      <c r="AL86" s="184"/>
      <c r="AM86" s="183"/>
      <c r="AN86" s="183"/>
      <c r="AO86" s="183"/>
      <c r="AP86" s="183"/>
      <c r="AQ86" s="183"/>
      <c r="AR86" s="183"/>
      <c r="AS86" s="183"/>
      <c r="AT86" s="183"/>
      <c r="AU86" s="183"/>
      <c r="AV86" s="184"/>
      <c r="AW86" s="184"/>
      <c r="AX86" s="184"/>
      <c r="AY86" s="184"/>
      <c r="AZ86" s="184"/>
      <c r="BA86" s="184"/>
      <c r="BB86" s="184"/>
      <c r="BC86" s="184"/>
      <c r="BD86" s="184"/>
      <c r="BE86" s="184"/>
      <c r="BF86" s="184"/>
      <c r="BG86" s="184"/>
      <c r="BH86" s="184"/>
      <c r="BI86" s="184"/>
      <c r="BJ86" s="184"/>
      <c r="BK86" s="184"/>
      <c r="BL86" s="184"/>
      <c r="BM86" s="184"/>
      <c r="BN86" s="184"/>
      <c r="BO86" s="184"/>
      <c r="BP86" s="184"/>
      <c r="BQ86" s="184"/>
      <c r="BR86" s="184"/>
      <c r="BS86" s="184"/>
      <c r="BT86" s="184"/>
      <c r="BU86" s="184"/>
      <c r="BV86" s="184"/>
      <c r="BW86" s="252"/>
      <c r="BX86" s="184"/>
      <c r="BY86" s="231"/>
      <c r="BZ86" s="216"/>
      <c r="CA86" s="346" t="s">
        <v>671</v>
      </c>
      <c r="CB86" s="183" t="str">
        <f>'Org Raw Data'!$G$28</f>
        <v>ORG_L3_299</v>
      </c>
      <c r="CC86" s="183" t="str">
        <f ca="1">OFFSET('Org Raw Data'!$G$28,0,1)</f>
        <v>FS</v>
      </c>
      <c r="CD86" s="184"/>
      <c r="CE86" s="184"/>
      <c r="CF86" s="184"/>
      <c r="CG86" s="184"/>
      <c r="CH86" s="184"/>
      <c r="CI86" s="184"/>
      <c r="CJ86" s="252"/>
      <c r="CK86" s="184"/>
      <c r="CL86" s="833"/>
      <c r="CM86" s="216"/>
      <c r="CN86" s="252"/>
      <c r="CO86" s="514" t="s">
        <v>671</v>
      </c>
      <c r="CP86" s="522" t="s">
        <v>181</v>
      </c>
      <c r="CQ86" s="291"/>
      <c r="CR86" s="398"/>
    </row>
    <row r="87" spans="1:96" ht="18.600000000000001" customHeight="1" thickTop="1" thickBot="1" x14ac:dyDescent="0.3">
      <c r="A87" s="1056"/>
      <c r="B87" s="1076"/>
      <c r="C87" s="184"/>
      <c r="D87" s="184"/>
      <c r="E87" s="184"/>
      <c r="F87" s="184"/>
      <c r="G87" s="184"/>
      <c r="H87" s="184"/>
      <c r="I87" s="184"/>
      <c r="J87" s="184"/>
      <c r="K87" s="184"/>
      <c r="L87" s="184"/>
      <c r="M87" s="184"/>
      <c r="N87" s="184"/>
      <c r="O87" s="184"/>
      <c r="P87" s="184"/>
      <c r="Q87" s="184"/>
      <c r="R87" s="184"/>
      <c r="S87" s="184"/>
      <c r="T87" s="184"/>
      <c r="U87" s="184"/>
      <c r="V87" s="184"/>
      <c r="W87" s="184"/>
      <c r="X87" s="184"/>
      <c r="Y87" s="184"/>
      <c r="Z87" s="184"/>
      <c r="AA87" s="184"/>
      <c r="AB87" s="184"/>
      <c r="AC87" s="184"/>
      <c r="AD87" s="184"/>
      <c r="AE87" s="184"/>
      <c r="AF87" s="184"/>
      <c r="AG87" s="184"/>
      <c r="AH87" s="184"/>
      <c r="AI87" s="184"/>
      <c r="AJ87" s="184"/>
      <c r="AK87" s="184"/>
      <c r="AL87" s="184"/>
      <c r="AM87" s="183"/>
      <c r="AN87" s="183"/>
      <c r="AO87" s="183"/>
      <c r="AP87" s="183"/>
      <c r="AQ87" s="183"/>
      <c r="AR87" s="183"/>
      <c r="AS87" s="183"/>
      <c r="AT87" s="183"/>
      <c r="AU87" s="183"/>
      <c r="AV87" s="184"/>
      <c r="AW87" s="184"/>
      <c r="AX87" s="184"/>
      <c r="AY87" s="184"/>
      <c r="AZ87" s="184"/>
      <c r="BA87" s="184"/>
      <c r="BB87" s="184"/>
      <c r="BC87" s="184"/>
      <c r="BD87" s="184"/>
      <c r="BE87" s="184"/>
      <c r="BF87" s="184"/>
      <c r="BG87" s="184"/>
      <c r="BH87" s="184"/>
      <c r="BI87" s="184"/>
      <c r="BJ87" s="184"/>
      <c r="BK87" s="184"/>
      <c r="BL87" s="184"/>
      <c r="BM87" s="184"/>
      <c r="BN87" s="184"/>
      <c r="BO87" s="184"/>
      <c r="BP87" s="184"/>
      <c r="BQ87" s="184"/>
      <c r="BR87" s="184"/>
      <c r="BS87" s="184"/>
      <c r="BT87" s="184"/>
      <c r="BU87" s="184"/>
      <c r="BV87" s="184"/>
      <c r="BW87" s="252"/>
      <c r="BX87" s="184"/>
      <c r="BY87" s="231"/>
      <c r="BZ87" s="216"/>
      <c r="CA87" s="346" t="s">
        <v>672</v>
      </c>
      <c r="CB87" s="183" t="str">
        <f>'Org Raw Data'!$G$28</f>
        <v>ORG_L3_299</v>
      </c>
      <c r="CC87" s="183" t="str">
        <f ca="1">OFFSET('Org Raw Data'!$G$28,0,1)</f>
        <v>FS</v>
      </c>
      <c r="CD87" s="184"/>
      <c r="CE87" s="184"/>
      <c r="CF87" s="184"/>
      <c r="CG87" s="184"/>
      <c r="CH87" s="184"/>
      <c r="CI87" s="184"/>
      <c r="CJ87" s="252"/>
      <c r="CK87" s="184"/>
      <c r="CL87" s="833"/>
      <c r="CM87" s="216"/>
      <c r="CN87" s="252"/>
      <c r="CO87" s="512" t="s">
        <v>672</v>
      </c>
      <c r="CP87" s="445" t="s">
        <v>152</v>
      </c>
      <c r="CQ87" s="291"/>
      <c r="CR87" s="398"/>
    </row>
    <row r="88" spans="1:96" ht="18.600000000000001" customHeight="1" thickTop="1" thickBot="1" x14ac:dyDescent="0.3">
      <c r="A88" s="1056"/>
      <c r="B88" s="1076"/>
      <c r="C88" s="184"/>
      <c r="D88" s="184"/>
      <c r="E88" s="184"/>
      <c r="F88" s="184"/>
      <c r="G88" s="184"/>
      <c r="H88" s="184"/>
      <c r="I88" s="184"/>
      <c r="J88" s="184"/>
      <c r="K88" s="184"/>
      <c r="L88" s="184"/>
      <c r="M88" s="184"/>
      <c r="N88" s="184"/>
      <c r="O88" s="184"/>
      <c r="P88" s="184"/>
      <c r="Q88" s="184"/>
      <c r="R88" s="184"/>
      <c r="S88" s="184"/>
      <c r="T88" s="184"/>
      <c r="U88" s="184"/>
      <c r="V88" s="184"/>
      <c r="W88" s="184"/>
      <c r="X88" s="184"/>
      <c r="Y88" s="184"/>
      <c r="Z88" s="184"/>
      <c r="AA88" s="184"/>
      <c r="AB88" s="184"/>
      <c r="AC88" s="184"/>
      <c r="AD88" s="184"/>
      <c r="AE88" s="184"/>
      <c r="AF88" s="184"/>
      <c r="AG88" s="184"/>
      <c r="AH88" s="184"/>
      <c r="AI88" s="184"/>
      <c r="AJ88" s="184"/>
      <c r="AK88" s="184"/>
      <c r="AL88" s="184"/>
      <c r="AM88" s="183"/>
      <c r="AN88" s="183"/>
      <c r="AO88" s="183"/>
      <c r="AP88" s="183"/>
      <c r="AQ88" s="183"/>
      <c r="AR88" s="183"/>
      <c r="AS88" s="183"/>
      <c r="AT88" s="183"/>
      <c r="AU88" s="183"/>
      <c r="AV88" s="184"/>
      <c r="AW88" s="184"/>
      <c r="AX88" s="184"/>
      <c r="AY88" s="184"/>
      <c r="AZ88" s="184"/>
      <c r="BA88" s="184"/>
      <c r="BB88" s="184"/>
      <c r="BC88" s="184"/>
      <c r="BD88" s="184"/>
      <c r="BE88" s="184"/>
      <c r="BF88" s="184"/>
      <c r="BG88" s="184"/>
      <c r="BH88" s="184"/>
      <c r="BI88" s="184"/>
      <c r="BJ88" s="184"/>
      <c r="BK88" s="184"/>
      <c r="BL88" s="184"/>
      <c r="BM88" s="184"/>
      <c r="BN88" s="184"/>
      <c r="BO88" s="184"/>
      <c r="BP88" s="184"/>
      <c r="BQ88" s="184"/>
      <c r="BR88" s="184"/>
      <c r="BS88" s="184"/>
      <c r="BT88" s="184"/>
      <c r="BU88" s="184"/>
      <c r="BV88" s="184"/>
      <c r="BW88" s="252"/>
      <c r="BX88" s="184"/>
      <c r="BY88" s="231"/>
      <c r="BZ88" s="216"/>
      <c r="CA88" s="346" t="s">
        <v>673</v>
      </c>
      <c r="CB88" s="183" t="str">
        <f>'Org Raw Data'!$G$28</f>
        <v>ORG_L3_299</v>
      </c>
      <c r="CC88" s="183" t="str">
        <f ca="1">OFFSET('Org Raw Data'!$G$28,0,1)</f>
        <v>FS</v>
      </c>
      <c r="CD88" s="184"/>
      <c r="CE88" s="184"/>
      <c r="CF88" s="184"/>
      <c r="CG88" s="184"/>
      <c r="CH88" s="184"/>
      <c r="CI88" s="184"/>
      <c r="CJ88" s="252"/>
      <c r="CK88" s="184"/>
      <c r="CL88" s="833"/>
      <c r="CM88" s="216"/>
      <c r="CN88" s="252"/>
      <c r="CO88" s="515" t="s">
        <v>673</v>
      </c>
      <c r="CP88" s="522" t="s">
        <v>181</v>
      </c>
      <c r="CQ88" s="291"/>
      <c r="CR88" s="398"/>
    </row>
    <row r="89" spans="1:96" ht="18.600000000000001" customHeight="1" thickTop="1" thickBot="1" x14ac:dyDescent="0.3">
      <c r="A89" s="1056"/>
      <c r="B89" s="1076"/>
      <c r="C89" s="184"/>
      <c r="D89" s="184"/>
      <c r="E89" s="184"/>
      <c r="F89" s="184"/>
      <c r="G89" s="184"/>
      <c r="H89" s="184"/>
      <c r="I89" s="184"/>
      <c r="J89" s="184"/>
      <c r="K89" s="184"/>
      <c r="L89" s="184"/>
      <c r="M89" s="184"/>
      <c r="N89" s="184"/>
      <c r="O89" s="184"/>
      <c r="P89" s="184"/>
      <c r="Q89" s="184"/>
      <c r="R89" s="184"/>
      <c r="S89" s="184"/>
      <c r="T89" s="184"/>
      <c r="U89" s="184"/>
      <c r="V89" s="184"/>
      <c r="W89" s="184"/>
      <c r="X89" s="184"/>
      <c r="Y89" s="184"/>
      <c r="Z89" s="184"/>
      <c r="AA89" s="184"/>
      <c r="AB89" s="184"/>
      <c r="AC89" s="184"/>
      <c r="AD89" s="184"/>
      <c r="AE89" s="184"/>
      <c r="AF89" s="184"/>
      <c r="AG89" s="184"/>
      <c r="AH89" s="184"/>
      <c r="AI89" s="184"/>
      <c r="AJ89" s="184"/>
      <c r="AK89" s="184"/>
      <c r="AL89" s="184"/>
      <c r="AM89" s="183"/>
      <c r="AN89" s="183"/>
      <c r="AO89" s="183"/>
      <c r="AP89" s="183"/>
      <c r="AQ89" s="183"/>
      <c r="AR89" s="183"/>
      <c r="AS89" s="183"/>
      <c r="AT89" s="183"/>
      <c r="AU89" s="183"/>
      <c r="AV89" s="184"/>
      <c r="AW89" s="184"/>
      <c r="AX89" s="184"/>
      <c r="AY89" s="184"/>
      <c r="AZ89" s="184"/>
      <c r="BA89" s="184"/>
      <c r="BB89" s="184"/>
      <c r="BC89" s="184"/>
      <c r="BD89" s="184"/>
      <c r="BE89" s="184"/>
      <c r="BF89" s="184"/>
      <c r="BG89" s="184"/>
      <c r="BH89" s="184"/>
      <c r="BI89" s="184"/>
      <c r="BJ89" s="184"/>
      <c r="BK89" s="184"/>
      <c r="BL89" s="184"/>
      <c r="BM89" s="184"/>
      <c r="BN89" s="184"/>
      <c r="BO89" s="184"/>
      <c r="BP89" s="184"/>
      <c r="BQ89" s="184"/>
      <c r="BR89" s="184"/>
      <c r="BS89" s="184"/>
      <c r="BT89" s="184"/>
      <c r="BU89" s="184"/>
      <c r="BV89" s="184"/>
      <c r="BW89" s="252"/>
      <c r="BX89" s="184"/>
      <c r="BY89" s="231"/>
      <c r="BZ89" s="216"/>
      <c r="CA89" s="346" t="s">
        <v>674</v>
      </c>
      <c r="CB89" s="183" t="str">
        <f>'Org Raw Data'!$G$28</f>
        <v>ORG_L3_299</v>
      </c>
      <c r="CC89" s="183" t="str">
        <f ca="1">OFFSET('Org Raw Data'!$G$28,0,1)</f>
        <v>FS</v>
      </c>
      <c r="CD89" s="184"/>
      <c r="CE89" s="184"/>
      <c r="CF89" s="184"/>
      <c r="CG89" s="184"/>
      <c r="CH89" s="184"/>
      <c r="CI89" s="184"/>
      <c r="CJ89" s="252"/>
      <c r="CK89" s="184"/>
      <c r="CL89" s="833"/>
      <c r="CM89" s="216"/>
      <c r="CN89" s="252"/>
      <c r="CO89" s="513" t="s">
        <v>674</v>
      </c>
      <c r="CP89" s="522" t="s">
        <v>181</v>
      </c>
      <c r="CQ89" s="291"/>
      <c r="CR89" s="398"/>
    </row>
    <row r="90" spans="1:96" ht="18.600000000000001" customHeight="1" thickTop="1" thickBot="1" x14ac:dyDescent="0.3">
      <c r="A90" s="1056"/>
      <c r="B90" s="1076"/>
      <c r="C90" s="184"/>
      <c r="D90" s="184"/>
      <c r="E90" s="184"/>
      <c r="F90" s="184"/>
      <c r="G90" s="184"/>
      <c r="H90" s="184"/>
      <c r="I90" s="184"/>
      <c r="J90" s="184"/>
      <c r="K90" s="184"/>
      <c r="L90" s="184"/>
      <c r="M90" s="184"/>
      <c r="N90" s="184"/>
      <c r="O90" s="184"/>
      <c r="P90" s="184"/>
      <c r="Q90" s="184"/>
      <c r="R90" s="184"/>
      <c r="S90" s="184"/>
      <c r="T90" s="184"/>
      <c r="U90" s="184"/>
      <c r="V90" s="184"/>
      <c r="W90" s="184"/>
      <c r="X90" s="184"/>
      <c r="Y90" s="184"/>
      <c r="Z90" s="184"/>
      <c r="AA90" s="184"/>
      <c r="AB90" s="184"/>
      <c r="AC90" s="184"/>
      <c r="AD90" s="184"/>
      <c r="AE90" s="184"/>
      <c r="AF90" s="184"/>
      <c r="AG90" s="184"/>
      <c r="AH90" s="184"/>
      <c r="AI90" s="184"/>
      <c r="AJ90" s="184"/>
      <c r="AK90" s="184"/>
      <c r="AL90" s="184"/>
      <c r="AM90" s="183"/>
      <c r="AN90" s="183"/>
      <c r="AO90" s="183"/>
      <c r="AP90" s="183"/>
      <c r="AQ90" s="183"/>
      <c r="AR90" s="183"/>
      <c r="AS90" s="183"/>
      <c r="AT90" s="183"/>
      <c r="AU90" s="183"/>
      <c r="AV90" s="184"/>
      <c r="AW90" s="184"/>
      <c r="AX90" s="184"/>
      <c r="AY90" s="184"/>
      <c r="AZ90" s="184"/>
      <c r="BA90" s="184"/>
      <c r="BB90" s="184"/>
      <c r="BC90" s="184"/>
      <c r="BD90" s="184"/>
      <c r="BE90" s="184"/>
      <c r="BF90" s="184"/>
      <c r="BG90" s="184"/>
      <c r="BH90" s="184"/>
      <c r="BI90" s="184"/>
      <c r="BJ90" s="184"/>
      <c r="BK90" s="184"/>
      <c r="BL90" s="184"/>
      <c r="BM90" s="184"/>
      <c r="BN90" s="184"/>
      <c r="BO90" s="184"/>
      <c r="BP90" s="184"/>
      <c r="BQ90" s="184"/>
      <c r="BR90" s="184"/>
      <c r="BS90" s="184"/>
      <c r="BT90" s="184"/>
      <c r="BU90" s="184"/>
      <c r="BV90" s="184"/>
      <c r="BW90" s="252"/>
      <c r="BX90" s="184"/>
      <c r="BY90" s="231"/>
      <c r="BZ90" s="216"/>
      <c r="CA90" s="348" t="s">
        <v>675</v>
      </c>
      <c r="CB90" s="183" t="str">
        <f>'Org Raw Data'!$G$28</f>
        <v>ORG_L3_299</v>
      </c>
      <c r="CC90" s="183" t="str">
        <f ca="1">OFFSET('Org Raw Data'!$G$28,0,1)</f>
        <v>FS</v>
      </c>
      <c r="CD90" s="184"/>
      <c r="CE90" s="184"/>
      <c r="CF90" s="184"/>
      <c r="CG90" s="184"/>
      <c r="CH90" s="184"/>
      <c r="CI90" s="184"/>
      <c r="CJ90" s="252"/>
      <c r="CK90" s="184"/>
      <c r="CL90" s="833"/>
      <c r="CM90" s="216"/>
      <c r="CN90" s="252"/>
      <c r="CO90" s="513" t="s">
        <v>675</v>
      </c>
      <c r="CP90" s="526" t="s">
        <v>181</v>
      </c>
      <c r="CQ90" s="291"/>
      <c r="CR90" s="398"/>
    </row>
    <row r="91" spans="1:96" ht="36.9" customHeight="1" thickTop="1" thickBot="1" x14ac:dyDescent="0.3">
      <c r="A91" s="1056"/>
      <c r="B91" s="1079" t="s">
        <v>676</v>
      </c>
      <c r="C91" s="468"/>
      <c r="D91" s="468"/>
      <c r="E91" s="468"/>
      <c r="F91" s="468"/>
      <c r="G91" s="468"/>
      <c r="H91" s="468"/>
      <c r="I91" s="468"/>
      <c r="J91" s="468"/>
      <c r="K91" s="468"/>
      <c r="L91" s="468"/>
      <c r="M91" s="468"/>
      <c r="N91" s="468"/>
      <c r="O91" s="468"/>
      <c r="P91" s="468"/>
      <c r="Q91" s="468"/>
      <c r="R91" s="468"/>
      <c r="S91" s="468"/>
      <c r="T91" s="468"/>
      <c r="U91" s="468"/>
      <c r="V91" s="468"/>
      <c r="W91" s="468"/>
      <c r="X91" s="468"/>
      <c r="Y91" s="468"/>
      <c r="Z91" s="468"/>
      <c r="AA91" s="468"/>
      <c r="AB91" s="468"/>
      <c r="AC91" s="468"/>
      <c r="AD91" s="468"/>
      <c r="AE91" s="468"/>
      <c r="AF91" s="468"/>
      <c r="AG91" s="468"/>
      <c r="AH91" s="468"/>
      <c r="AI91" s="468"/>
      <c r="AJ91" s="468"/>
      <c r="AK91" s="468"/>
      <c r="AL91" s="468"/>
      <c r="AM91" s="471"/>
      <c r="AN91" s="471"/>
      <c r="AO91" s="471"/>
      <c r="AP91" s="471"/>
      <c r="AQ91" s="471"/>
      <c r="AR91" s="471"/>
      <c r="AS91" s="471"/>
      <c r="AT91" s="471"/>
      <c r="AU91" s="471"/>
      <c r="AV91" s="468"/>
      <c r="AW91" s="468"/>
      <c r="AX91" s="468"/>
      <c r="AY91" s="468"/>
      <c r="AZ91" s="468"/>
      <c r="BA91" s="468"/>
      <c r="BB91" s="468"/>
      <c r="BC91" s="468"/>
      <c r="BD91" s="468"/>
      <c r="BE91" s="468"/>
      <c r="BF91" s="468"/>
      <c r="BG91" s="468"/>
      <c r="BH91" s="468"/>
      <c r="BI91" s="468"/>
      <c r="BJ91" s="468"/>
      <c r="BK91" s="468"/>
      <c r="BL91" s="468"/>
      <c r="BM91" s="468"/>
      <c r="BN91" s="468"/>
      <c r="BO91" s="468"/>
      <c r="BP91" s="468"/>
      <c r="BQ91" s="468"/>
      <c r="BR91" s="468"/>
      <c r="BS91" s="468"/>
      <c r="BT91" s="468"/>
      <c r="BU91" s="468"/>
      <c r="BV91" s="468"/>
      <c r="BW91" s="482"/>
      <c r="BX91" s="469" t="s">
        <v>677</v>
      </c>
      <c r="BY91" s="487"/>
      <c r="BZ91" s="488"/>
      <c r="CA91" s="468"/>
      <c r="CB91" s="468"/>
      <c r="CC91" s="468"/>
      <c r="CD91" s="468"/>
      <c r="CE91" s="468"/>
      <c r="CF91" s="468"/>
      <c r="CG91" s="468"/>
      <c r="CH91" s="468"/>
      <c r="CI91" s="468"/>
      <c r="CJ91" s="482"/>
      <c r="CK91" s="468"/>
      <c r="CL91" s="836"/>
      <c r="CM91" s="488"/>
      <c r="CN91" s="482"/>
      <c r="CO91" s="184"/>
      <c r="CP91" s="524"/>
      <c r="CQ91" s="291"/>
      <c r="CR91" s="398"/>
    </row>
    <row r="92" spans="1:96" ht="18.600000000000001" customHeight="1" thickTop="1" thickBot="1" x14ac:dyDescent="0.3">
      <c r="A92" s="1056"/>
      <c r="B92" s="1076"/>
      <c r="C92" s="184"/>
      <c r="D92" s="184"/>
      <c r="E92" s="184"/>
      <c r="F92" s="184"/>
      <c r="G92" s="184"/>
      <c r="H92" s="184"/>
      <c r="I92" s="184"/>
      <c r="J92" s="184"/>
      <c r="K92" s="184"/>
      <c r="L92" s="184"/>
      <c r="M92" s="184"/>
      <c r="N92" s="184"/>
      <c r="O92" s="184"/>
      <c r="P92" s="184"/>
      <c r="Q92" s="184"/>
      <c r="R92" s="184"/>
      <c r="S92" s="184"/>
      <c r="T92" s="184"/>
      <c r="U92" s="184"/>
      <c r="V92" s="184"/>
      <c r="W92" s="184"/>
      <c r="X92" s="184"/>
      <c r="Y92" s="184"/>
      <c r="Z92" s="184"/>
      <c r="AA92" s="184"/>
      <c r="AB92" s="184"/>
      <c r="AC92" s="184"/>
      <c r="AD92" s="184"/>
      <c r="AE92" s="184"/>
      <c r="AF92" s="184"/>
      <c r="AG92" s="184"/>
      <c r="AH92" s="184"/>
      <c r="AI92" s="184"/>
      <c r="AJ92" s="184"/>
      <c r="AK92" s="184"/>
      <c r="AL92" s="184"/>
      <c r="AM92" s="183"/>
      <c r="AN92" s="183"/>
      <c r="AO92" s="183"/>
      <c r="AP92" s="183"/>
      <c r="AQ92" s="183"/>
      <c r="AR92" s="183"/>
      <c r="AS92" s="183"/>
      <c r="AT92" s="183"/>
      <c r="AU92" s="183"/>
      <c r="AV92" s="184"/>
      <c r="AW92" s="184"/>
      <c r="AX92" s="184"/>
      <c r="AY92" s="184"/>
      <c r="AZ92" s="184"/>
      <c r="BA92" s="184"/>
      <c r="BB92" s="184"/>
      <c r="BC92" s="184"/>
      <c r="BD92" s="184"/>
      <c r="BE92" s="184"/>
      <c r="BF92" s="184"/>
      <c r="BG92" s="184"/>
      <c r="BH92" s="184"/>
      <c r="BI92" s="184"/>
      <c r="BJ92" s="184"/>
      <c r="BK92" s="184"/>
      <c r="BL92" s="184"/>
      <c r="BM92" s="184"/>
      <c r="BN92" s="184"/>
      <c r="BO92" s="184"/>
      <c r="BP92" s="184"/>
      <c r="BQ92" s="184"/>
      <c r="BR92" s="184"/>
      <c r="BS92" s="184"/>
      <c r="BT92" s="184"/>
      <c r="BU92" s="184"/>
      <c r="BV92" s="184"/>
      <c r="BW92" s="252"/>
      <c r="BX92" s="346" t="s">
        <v>678</v>
      </c>
      <c r="BY92" s="230"/>
      <c r="BZ92" s="217"/>
      <c r="CA92" s="184"/>
      <c r="CB92" s="184"/>
      <c r="CC92" s="184"/>
      <c r="CD92" s="184"/>
      <c r="CE92" s="184"/>
      <c r="CF92" s="184"/>
      <c r="CG92" s="184"/>
      <c r="CH92" s="184"/>
      <c r="CI92" s="184"/>
      <c r="CJ92" s="252"/>
      <c r="CK92" s="184"/>
      <c r="CL92" s="833"/>
      <c r="CM92" s="217"/>
      <c r="CN92" s="252"/>
      <c r="CO92" s="184"/>
      <c r="CP92" s="372"/>
      <c r="CQ92" s="291"/>
      <c r="CR92" s="398"/>
    </row>
    <row r="93" spans="1:96" ht="25.2" thickTop="1" thickBot="1" x14ac:dyDescent="0.3">
      <c r="A93" s="1056"/>
      <c r="B93" s="1076"/>
      <c r="C93" s="184"/>
      <c r="D93" s="184"/>
      <c r="E93" s="184"/>
      <c r="F93" s="184"/>
      <c r="G93" s="184"/>
      <c r="H93" s="184"/>
      <c r="I93" s="184"/>
      <c r="J93" s="184"/>
      <c r="K93" s="184"/>
      <c r="L93" s="184"/>
      <c r="M93" s="184"/>
      <c r="N93" s="184"/>
      <c r="O93" s="184"/>
      <c r="P93" s="184"/>
      <c r="Q93" s="184"/>
      <c r="R93" s="184"/>
      <c r="S93" s="184"/>
      <c r="T93" s="184"/>
      <c r="U93" s="184"/>
      <c r="V93" s="184"/>
      <c r="W93" s="184"/>
      <c r="X93" s="184"/>
      <c r="Y93" s="184"/>
      <c r="Z93" s="184"/>
      <c r="AA93" s="184"/>
      <c r="AB93" s="184"/>
      <c r="AC93" s="184"/>
      <c r="AD93" s="184"/>
      <c r="AE93" s="184"/>
      <c r="AF93" s="184"/>
      <c r="AG93" s="184"/>
      <c r="AH93" s="184"/>
      <c r="AI93" s="184"/>
      <c r="AJ93" s="184"/>
      <c r="AK93" s="184"/>
      <c r="AL93" s="184"/>
      <c r="AM93" s="183"/>
      <c r="AN93" s="183"/>
      <c r="AO93" s="183"/>
      <c r="AP93" s="183"/>
      <c r="AQ93" s="183"/>
      <c r="AR93" s="183"/>
      <c r="AS93" s="183"/>
      <c r="AT93" s="183"/>
      <c r="AU93" s="183"/>
      <c r="AV93" s="184"/>
      <c r="AW93" s="184"/>
      <c r="AX93" s="184"/>
      <c r="AY93" s="184"/>
      <c r="AZ93" s="184"/>
      <c r="BA93" s="184"/>
      <c r="BB93" s="184"/>
      <c r="BC93" s="184"/>
      <c r="BD93" s="184"/>
      <c r="BE93" s="184"/>
      <c r="BF93" s="184"/>
      <c r="BG93" s="184"/>
      <c r="BH93" s="184"/>
      <c r="BI93" s="184"/>
      <c r="BJ93" s="184"/>
      <c r="BK93" s="184"/>
      <c r="BL93" s="184"/>
      <c r="BM93" s="184"/>
      <c r="BN93" s="184"/>
      <c r="BO93" s="184"/>
      <c r="BP93" s="184"/>
      <c r="BQ93" s="184"/>
      <c r="BR93" s="184"/>
      <c r="BS93" s="184"/>
      <c r="BT93" s="184"/>
      <c r="BU93" s="184"/>
      <c r="BV93" s="184"/>
      <c r="BW93" s="252"/>
      <c r="BX93" s="346" t="s">
        <v>679</v>
      </c>
      <c r="BY93" s="230"/>
      <c r="BZ93" s="217"/>
      <c r="CA93" s="184"/>
      <c r="CB93" s="184"/>
      <c r="CC93" s="184"/>
      <c r="CD93" s="184"/>
      <c r="CE93" s="184"/>
      <c r="CF93" s="184"/>
      <c r="CG93" s="184"/>
      <c r="CH93" s="184"/>
      <c r="CI93" s="184"/>
      <c r="CJ93" s="252"/>
      <c r="CK93" s="184"/>
      <c r="CL93" s="833"/>
      <c r="CM93" s="217"/>
      <c r="CN93" s="252"/>
      <c r="CO93" s="184"/>
      <c r="CP93" s="372"/>
      <c r="CQ93" s="291"/>
      <c r="CR93" s="398"/>
    </row>
    <row r="94" spans="1:96" ht="29.4" customHeight="1" thickTop="1" thickBot="1" x14ac:dyDescent="0.3">
      <c r="A94" s="1056"/>
      <c r="B94" s="1076"/>
      <c r="C94" s="184"/>
      <c r="D94" s="184"/>
      <c r="E94" s="184"/>
      <c r="F94" s="184"/>
      <c r="G94" s="184"/>
      <c r="H94" s="184"/>
      <c r="I94" s="184"/>
      <c r="J94" s="184"/>
      <c r="K94" s="184"/>
      <c r="L94" s="184"/>
      <c r="M94" s="184"/>
      <c r="N94" s="184"/>
      <c r="O94" s="184"/>
      <c r="P94" s="184"/>
      <c r="Q94" s="184"/>
      <c r="R94" s="184"/>
      <c r="S94" s="184"/>
      <c r="T94" s="184"/>
      <c r="U94" s="184"/>
      <c r="V94" s="184"/>
      <c r="W94" s="184"/>
      <c r="X94" s="184"/>
      <c r="Y94" s="184"/>
      <c r="Z94" s="184"/>
      <c r="AA94" s="184"/>
      <c r="AB94" s="184"/>
      <c r="AC94" s="184"/>
      <c r="AD94" s="184"/>
      <c r="AE94" s="184"/>
      <c r="AF94" s="184"/>
      <c r="AG94" s="184"/>
      <c r="AH94" s="184"/>
      <c r="AI94" s="184"/>
      <c r="AJ94" s="184"/>
      <c r="AK94" s="184"/>
      <c r="AL94" s="184"/>
      <c r="AM94" s="183"/>
      <c r="AN94" s="183"/>
      <c r="AO94" s="183"/>
      <c r="AP94" s="183"/>
      <c r="AQ94" s="183"/>
      <c r="AR94" s="183"/>
      <c r="AS94" s="183"/>
      <c r="AT94" s="183"/>
      <c r="AU94" s="183"/>
      <c r="AV94" s="184"/>
      <c r="AW94" s="184"/>
      <c r="AX94" s="184"/>
      <c r="AY94" s="184"/>
      <c r="AZ94" s="184"/>
      <c r="BA94" s="184"/>
      <c r="BB94" s="184"/>
      <c r="BC94" s="184"/>
      <c r="BD94" s="184"/>
      <c r="BE94" s="184"/>
      <c r="BF94" s="184"/>
      <c r="BG94" s="184"/>
      <c r="BH94" s="184"/>
      <c r="BI94" s="184"/>
      <c r="BJ94" s="184"/>
      <c r="BK94" s="184"/>
      <c r="BL94" s="184"/>
      <c r="BM94" s="184"/>
      <c r="BN94" s="184"/>
      <c r="BO94" s="184"/>
      <c r="BP94" s="184"/>
      <c r="BQ94" s="184"/>
      <c r="BR94" s="184"/>
      <c r="BS94" s="184"/>
      <c r="BT94" s="184"/>
      <c r="BU94" s="184"/>
      <c r="BV94" s="184"/>
      <c r="BW94" s="252"/>
      <c r="BX94" s="346" t="s">
        <v>680</v>
      </c>
      <c r="BY94" s="230"/>
      <c r="BZ94" s="217"/>
      <c r="CA94" s="184"/>
      <c r="CB94" s="184"/>
      <c r="CC94" s="184"/>
      <c r="CD94" s="184"/>
      <c r="CE94" s="184"/>
      <c r="CF94" s="184"/>
      <c r="CG94" s="184"/>
      <c r="CH94" s="184"/>
      <c r="CI94" s="184"/>
      <c r="CJ94" s="252"/>
      <c r="CK94" s="184"/>
      <c r="CL94" s="833"/>
      <c r="CM94" s="217"/>
      <c r="CN94" s="252"/>
      <c r="CO94" s="184"/>
      <c r="CP94" s="372"/>
      <c r="CQ94" s="291"/>
      <c r="CR94" s="398"/>
    </row>
    <row r="95" spans="1:96" ht="27.9" customHeight="1" thickTop="1" thickBot="1" x14ac:dyDescent="0.3">
      <c r="A95" s="1056"/>
      <c r="B95" s="1076"/>
      <c r="C95" s="184"/>
      <c r="D95" s="184"/>
      <c r="E95" s="184"/>
      <c r="F95" s="184"/>
      <c r="G95" s="184"/>
      <c r="H95" s="184"/>
      <c r="I95" s="184"/>
      <c r="J95" s="184"/>
      <c r="K95" s="184"/>
      <c r="L95" s="184"/>
      <c r="M95" s="184"/>
      <c r="N95" s="184"/>
      <c r="O95" s="184"/>
      <c r="P95" s="184"/>
      <c r="Q95" s="184"/>
      <c r="R95" s="184"/>
      <c r="S95" s="184"/>
      <c r="T95" s="184"/>
      <c r="U95" s="184"/>
      <c r="V95" s="184"/>
      <c r="W95" s="184"/>
      <c r="X95" s="184"/>
      <c r="Y95" s="184"/>
      <c r="Z95" s="184"/>
      <c r="AA95" s="184"/>
      <c r="AB95" s="184"/>
      <c r="AC95" s="184"/>
      <c r="AD95" s="184"/>
      <c r="AE95" s="184"/>
      <c r="AF95" s="184"/>
      <c r="AG95" s="184"/>
      <c r="AH95" s="184"/>
      <c r="AI95" s="184"/>
      <c r="AJ95" s="184"/>
      <c r="AK95" s="184"/>
      <c r="AL95" s="184"/>
      <c r="AM95" s="183"/>
      <c r="AN95" s="183"/>
      <c r="AO95" s="183"/>
      <c r="AP95" s="183"/>
      <c r="AQ95" s="183"/>
      <c r="AR95" s="183"/>
      <c r="AS95" s="183"/>
      <c r="AT95" s="183"/>
      <c r="AU95" s="183"/>
      <c r="AV95" s="184"/>
      <c r="AW95" s="184"/>
      <c r="AX95" s="184"/>
      <c r="AY95" s="184"/>
      <c r="AZ95" s="184"/>
      <c r="BA95" s="184"/>
      <c r="BB95" s="184"/>
      <c r="BC95" s="184"/>
      <c r="BD95" s="184"/>
      <c r="BE95" s="184"/>
      <c r="BF95" s="184"/>
      <c r="BG95" s="184"/>
      <c r="BH95" s="184"/>
      <c r="BI95" s="184"/>
      <c r="BJ95" s="184"/>
      <c r="BK95" s="184"/>
      <c r="BL95" s="184"/>
      <c r="BM95" s="184"/>
      <c r="BN95" s="184"/>
      <c r="BO95" s="184"/>
      <c r="BP95" s="184"/>
      <c r="BQ95" s="184"/>
      <c r="BR95" s="184"/>
      <c r="BS95" s="184"/>
      <c r="BT95" s="184"/>
      <c r="BU95" s="184"/>
      <c r="BV95" s="184"/>
      <c r="BW95" s="252"/>
      <c r="BX95" s="346" t="s">
        <v>681</v>
      </c>
      <c r="BY95" s="230"/>
      <c r="BZ95" s="217"/>
      <c r="CA95" s="184"/>
      <c r="CB95" s="184"/>
      <c r="CC95" s="184"/>
      <c r="CD95" s="184"/>
      <c r="CE95" s="184"/>
      <c r="CF95" s="184"/>
      <c r="CG95" s="184"/>
      <c r="CH95" s="184"/>
      <c r="CI95" s="184"/>
      <c r="CJ95" s="252"/>
      <c r="CK95" s="184"/>
      <c r="CL95" s="833"/>
      <c r="CM95" s="217"/>
      <c r="CN95" s="252"/>
      <c r="CO95" s="184"/>
      <c r="CP95" s="372"/>
      <c r="CQ95" s="291"/>
      <c r="CR95" s="398"/>
    </row>
    <row r="96" spans="1:96" ht="18.600000000000001" customHeight="1" thickTop="1" thickBot="1" x14ac:dyDescent="0.3">
      <c r="A96" s="1056"/>
      <c r="B96" s="1076"/>
      <c r="C96" s="184"/>
      <c r="D96" s="184"/>
      <c r="E96" s="184"/>
      <c r="F96" s="184"/>
      <c r="G96" s="184"/>
      <c r="H96" s="184"/>
      <c r="I96" s="184"/>
      <c r="J96" s="184"/>
      <c r="K96" s="184"/>
      <c r="L96" s="184"/>
      <c r="M96" s="184"/>
      <c r="N96" s="184"/>
      <c r="O96" s="184"/>
      <c r="P96" s="184"/>
      <c r="Q96" s="184"/>
      <c r="R96" s="184"/>
      <c r="S96" s="184"/>
      <c r="T96" s="184"/>
      <c r="U96" s="184"/>
      <c r="V96" s="184"/>
      <c r="W96" s="184"/>
      <c r="X96" s="184"/>
      <c r="Y96" s="184"/>
      <c r="Z96" s="184"/>
      <c r="AA96" s="184"/>
      <c r="AB96" s="184"/>
      <c r="AC96" s="184"/>
      <c r="AD96" s="184"/>
      <c r="AE96" s="184"/>
      <c r="AF96" s="184"/>
      <c r="AG96" s="184"/>
      <c r="AH96" s="184"/>
      <c r="AI96" s="184"/>
      <c r="AJ96" s="184"/>
      <c r="AK96" s="184"/>
      <c r="AL96" s="184"/>
      <c r="AM96" s="183"/>
      <c r="AN96" s="183"/>
      <c r="AO96" s="183"/>
      <c r="AP96" s="183"/>
      <c r="AQ96" s="183"/>
      <c r="AR96" s="183"/>
      <c r="AS96" s="183"/>
      <c r="AT96" s="183"/>
      <c r="AU96" s="183"/>
      <c r="AV96" s="184"/>
      <c r="AW96" s="184"/>
      <c r="AX96" s="184"/>
      <c r="AY96" s="184"/>
      <c r="AZ96" s="184"/>
      <c r="BA96" s="184"/>
      <c r="BB96" s="184"/>
      <c r="BC96" s="184"/>
      <c r="BD96" s="184"/>
      <c r="BE96" s="184"/>
      <c r="BF96" s="184"/>
      <c r="BG96" s="184"/>
      <c r="BH96" s="184"/>
      <c r="BI96" s="184"/>
      <c r="BJ96" s="184"/>
      <c r="BK96" s="184"/>
      <c r="BL96" s="184"/>
      <c r="BM96" s="184"/>
      <c r="BN96" s="184"/>
      <c r="BO96" s="184"/>
      <c r="BP96" s="184"/>
      <c r="BQ96" s="184"/>
      <c r="BR96" s="184"/>
      <c r="BS96" s="184"/>
      <c r="BT96" s="184"/>
      <c r="BU96" s="184"/>
      <c r="BV96" s="184"/>
      <c r="BW96" s="252"/>
      <c r="BX96" s="346" t="s">
        <v>682</v>
      </c>
      <c r="BY96" s="230"/>
      <c r="BZ96" s="217"/>
      <c r="CA96" s="184"/>
      <c r="CB96" s="184"/>
      <c r="CC96" s="184"/>
      <c r="CD96" s="184"/>
      <c r="CE96" s="184"/>
      <c r="CF96" s="184"/>
      <c r="CG96" s="184"/>
      <c r="CH96" s="184"/>
      <c r="CI96" s="184"/>
      <c r="CJ96" s="252"/>
      <c r="CK96" s="184"/>
      <c r="CL96" s="833"/>
      <c r="CM96" s="217"/>
      <c r="CN96" s="252"/>
      <c r="CO96" s="184"/>
      <c r="CP96" s="372"/>
      <c r="CQ96" s="291"/>
      <c r="CR96" s="398"/>
    </row>
    <row r="97" spans="1:96" ht="25.2" thickTop="1" thickBot="1" x14ac:dyDescent="0.3">
      <c r="A97" s="1056"/>
      <c r="B97" s="1080"/>
      <c r="C97" s="476"/>
      <c r="D97" s="476"/>
      <c r="E97" s="476"/>
      <c r="F97" s="476"/>
      <c r="G97" s="476"/>
      <c r="H97" s="476"/>
      <c r="I97" s="476"/>
      <c r="J97" s="476"/>
      <c r="K97" s="476"/>
      <c r="L97" s="476"/>
      <c r="M97" s="476"/>
      <c r="N97" s="476"/>
      <c r="O97" s="476"/>
      <c r="P97" s="476"/>
      <c r="Q97" s="476"/>
      <c r="R97" s="476"/>
      <c r="S97" s="476"/>
      <c r="T97" s="476"/>
      <c r="U97" s="476"/>
      <c r="V97" s="476"/>
      <c r="W97" s="476"/>
      <c r="X97" s="476"/>
      <c r="Y97" s="476"/>
      <c r="Z97" s="476"/>
      <c r="AA97" s="476"/>
      <c r="AB97" s="476"/>
      <c r="AC97" s="476"/>
      <c r="AD97" s="476"/>
      <c r="AE97" s="476"/>
      <c r="AF97" s="476"/>
      <c r="AG97" s="476"/>
      <c r="AH97" s="476"/>
      <c r="AI97" s="476"/>
      <c r="AJ97" s="476"/>
      <c r="AK97" s="476"/>
      <c r="AL97" s="476"/>
      <c r="AM97" s="477"/>
      <c r="AN97" s="477"/>
      <c r="AO97" s="477"/>
      <c r="AP97" s="477"/>
      <c r="AQ97" s="477"/>
      <c r="AR97" s="477"/>
      <c r="AS97" s="477"/>
      <c r="AT97" s="477"/>
      <c r="AU97" s="477"/>
      <c r="AV97" s="476"/>
      <c r="AW97" s="476"/>
      <c r="AX97" s="476"/>
      <c r="AY97" s="476"/>
      <c r="AZ97" s="476"/>
      <c r="BA97" s="476"/>
      <c r="BB97" s="476"/>
      <c r="BC97" s="476"/>
      <c r="BD97" s="476"/>
      <c r="BE97" s="476"/>
      <c r="BF97" s="476"/>
      <c r="BG97" s="476"/>
      <c r="BH97" s="476"/>
      <c r="BI97" s="476"/>
      <c r="BJ97" s="476"/>
      <c r="BK97" s="476"/>
      <c r="BL97" s="476"/>
      <c r="BM97" s="476"/>
      <c r="BN97" s="476"/>
      <c r="BO97" s="476"/>
      <c r="BP97" s="476"/>
      <c r="BQ97" s="476"/>
      <c r="BR97" s="476"/>
      <c r="BS97" s="476"/>
      <c r="BT97" s="476"/>
      <c r="BU97" s="476"/>
      <c r="BV97" s="476"/>
      <c r="BW97" s="486"/>
      <c r="BX97" s="484" t="s">
        <v>683</v>
      </c>
      <c r="BY97" s="489"/>
      <c r="BZ97" s="490"/>
      <c r="CA97" s="476"/>
      <c r="CB97" s="476"/>
      <c r="CC97" s="476"/>
      <c r="CD97" s="476"/>
      <c r="CE97" s="476"/>
      <c r="CF97" s="476"/>
      <c r="CG97" s="476"/>
      <c r="CH97" s="476"/>
      <c r="CI97" s="476"/>
      <c r="CJ97" s="486"/>
      <c r="CK97" s="476"/>
      <c r="CL97" s="832"/>
      <c r="CM97" s="490"/>
      <c r="CN97" s="486"/>
      <c r="CO97" s="476"/>
      <c r="CP97" s="523"/>
      <c r="CQ97" s="291"/>
      <c r="CR97" s="398"/>
    </row>
    <row r="98" spans="1:96" ht="36.9" customHeight="1" thickTop="1" thickBot="1" x14ac:dyDescent="0.3">
      <c r="A98" s="1056"/>
      <c r="B98" s="1079" t="s">
        <v>684</v>
      </c>
      <c r="C98" s="468"/>
      <c r="D98" s="468"/>
      <c r="E98" s="468"/>
      <c r="F98" s="468"/>
      <c r="G98" s="468"/>
      <c r="H98" s="468"/>
      <c r="I98" s="468"/>
      <c r="J98" s="468"/>
      <c r="K98" s="468"/>
      <c r="L98" s="468"/>
      <c r="M98" s="468"/>
      <c r="N98" s="468"/>
      <c r="O98" s="468"/>
      <c r="P98" s="468"/>
      <c r="Q98" s="468"/>
      <c r="R98" s="468"/>
      <c r="S98" s="468"/>
      <c r="T98" s="468"/>
      <c r="U98" s="468"/>
      <c r="V98" s="468"/>
      <c r="W98" s="468"/>
      <c r="X98" s="468"/>
      <c r="Y98" s="468"/>
      <c r="Z98" s="468"/>
      <c r="AA98" s="468"/>
      <c r="AB98" s="468"/>
      <c r="AC98" s="468"/>
      <c r="AD98" s="468"/>
      <c r="AE98" s="468"/>
      <c r="AF98" s="468"/>
      <c r="AG98" s="468"/>
      <c r="AH98" s="468"/>
      <c r="AI98" s="468"/>
      <c r="AJ98" s="468"/>
      <c r="AK98" s="468"/>
      <c r="AL98" s="468"/>
      <c r="AM98" s="471"/>
      <c r="AN98" s="471"/>
      <c r="AO98" s="471"/>
      <c r="AP98" s="471"/>
      <c r="AQ98" s="471"/>
      <c r="AR98" s="471"/>
      <c r="AS98" s="471"/>
      <c r="AT98" s="471"/>
      <c r="AU98" s="471"/>
      <c r="AV98" s="468"/>
      <c r="AW98" s="468"/>
      <c r="AX98" s="468"/>
      <c r="AY98" s="468"/>
      <c r="AZ98" s="468"/>
      <c r="BA98" s="468"/>
      <c r="BB98" s="468"/>
      <c r="BC98" s="468"/>
      <c r="BD98" s="468"/>
      <c r="BE98" s="468"/>
      <c r="BF98" s="468"/>
      <c r="BG98" s="468"/>
      <c r="BH98" s="468"/>
      <c r="BI98" s="468"/>
      <c r="BJ98" s="468"/>
      <c r="BK98" s="468"/>
      <c r="BL98" s="468"/>
      <c r="BM98" s="468"/>
      <c r="BN98" s="468"/>
      <c r="BO98" s="468"/>
      <c r="BP98" s="468"/>
      <c r="BQ98" s="468"/>
      <c r="BR98" s="468"/>
      <c r="BS98" s="468"/>
      <c r="BT98" s="468"/>
      <c r="BU98" s="468"/>
      <c r="BV98" s="468"/>
      <c r="BW98" s="482"/>
      <c r="BX98" s="468"/>
      <c r="BY98" s="473"/>
      <c r="BZ98" s="474"/>
      <c r="CA98" s="468"/>
      <c r="CB98" s="468"/>
      <c r="CC98" s="468"/>
      <c r="CD98" s="468"/>
      <c r="CE98" s="468"/>
      <c r="CF98" s="468"/>
      <c r="CG98" s="469" t="s">
        <v>685</v>
      </c>
      <c r="CH98" s="471" t="str">
        <f>'Org Raw Data'!$G$21</f>
        <v>ORG_L3_296</v>
      </c>
      <c r="CI98" s="471" t="str">
        <f ca="1">OFFSET('Org Raw Data'!$G$21,0,1)</f>
        <v>FM</v>
      </c>
      <c r="CJ98" s="472"/>
      <c r="CK98" s="475" t="s">
        <v>691</v>
      </c>
      <c r="CL98" s="831" t="s">
        <v>306</v>
      </c>
      <c r="CM98" s="474"/>
      <c r="CN98" s="472"/>
      <c r="CO98" s="468"/>
      <c r="CP98" s="524"/>
      <c r="CQ98" s="288"/>
      <c r="CR98" s="398"/>
    </row>
    <row r="99" spans="1:96" ht="25.2" thickTop="1" thickBot="1" x14ac:dyDescent="0.3">
      <c r="A99" s="1056"/>
      <c r="B99" s="1076"/>
      <c r="C99" s="184"/>
      <c r="D99" s="184"/>
      <c r="E99" s="184"/>
      <c r="F99" s="184"/>
      <c r="G99" s="184"/>
      <c r="H99" s="184"/>
      <c r="I99" s="184"/>
      <c r="J99" s="184"/>
      <c r="K99" s="184"/>
      <c r="L99" s="184"/>
      <c r="M99" s="184"/>
      <c r="N99" s="184"/>
      <c r="O99" s="184"/>
      <c r="P99" s="184"/>
      <c r="Q99" s="184"/>
      <c r="R99" s="184"/>
      <c r="S99" s="184"/>
      <c r="T99" s="184"/>
      <c r="U99" s="184"/>
      <c r="V99" s="184"/>
      <c r="W99" s="184"/>
      <c r="X99" s="184"/>
      <c r="Y99" s="184"/>
      <c r="Z99" s="184"/>
      <c r="AA99" s="184"/>
      <c r="AB99" s="184"/>
      <c r="AC99" s="184"/>
      <c r="AD99" s="184"/>
      <c r="AE99" s="184"/>
      <c r="AF99" s="184"/>
      <c r="AG99" s="184"/>
      <c r="AH99" s="184"/>
      <c r="AI99" s="184"/>
      <c r="AJ99" s="184"/>
      <c r="AK99" s="184"/>
      <c r="AL99" s="184"/>
      <c r="AM99" s="183"/>
      <c r="AN99" s="183"/>
      <c r="AO99" s="183"/>
      <c r="AP99" s="183"/>
      <c r="AQ99" s="183"/>
      <c r="AR99" s="183"/>
      <c r="AS99" s="183"/>
      <c r="AT99" s="183"/>
      <c r="AU99" s="183"/>
      <c r="AV99" s="184"/>
      <c r="AW99" s="184"/>
      <c r="AX99" s="184"/>
      <c r="AY99" s="184"/>
      <c r="AZ99" s="184"/>
      <c r="BA99" s="184"/>
      <c r="BB99" s="184"/>
      <c r="BC99" s="184"/>
      <c r="BD99" s="184"/>
      <c r="BE99" s="184"/>
      <c r="BF99" s="184"/>
      <c r="BG99" s="184"/>
      <c r="BH99" s="184"/>
      <c r="BI99" s="184"/>
      <c r="BJ99" s="184"/>
      <c r="BK99" s="184"/>
      <c r="BL99" s="184"/>
      <c r="BM99" s="184"/>
      <c r="BN99" s="184"/>
      <c r="BO99" s="184"/>
      <c r="BP99" s="184"/>
      <c r="BQ99" s="184"/>
      <c r="BR99" s="184"/>
      <c r="BS99" s="184"/>
      <c r="BT99" s="184"/>
      <c r="BU99" s="184"/>
      <c r="BV99" s="184"/>
      <c r="BW99" s="252"/>
      <c r="BX99" s="184"/>
      <c r="BY99" s="231"/>
      <c r="BZ99" s="216"/>
      <c r="CA99" s="184"/>
      <c r="CB99" s="184"/>
      <c r="CC99" s="184"/>
      <c r="CD99" s="184"/>
      <c r="CE99" s="184"/>
      <c r="CF99" s="184"/>
      <c r="CG99" s="346" t="s">
        <v>686</v>
      </c>
      <c r="CH99" s="183" t="str">
        <f>'Org Raw Data'!$G$21</f>
        <v>ORG_L3_296</v>
      </c>
      <c r="CI99" s="183" t="str">
        <f ca="1">OFFSET('Org Raw Data'!$G$21,0,1)</f>
        <v>FM</v>
      </c>
      <c r="CJ99" s="250"/>
      <c r="CK99" s="450" t="s">
        <v>692</v>
      </c>
      <c r="CL99" s="459" t="s">
        <v>137</v>
      </c>
      <c r="CM99" s="216"/>
      <c r="CN99" s="250"/>
      <c r="CO99" s="184"/>
      <c r="CP99" s="372"/>
      <c r="CQ99" s="288"/>
      <c r="CR99" s="398"/>
    </row>
    <row r="100" spans="1:96" ht="27.6" customHeight="1" thickTop="1" thickBot="1" x14ac:dyDescent="0.3">
      <c r="A100" s="1056"/>
      <c r="B100" s="1076"/>
      <c r="C100" s="184"/>
      <c r="D100" s="184"/>
      <c r="E100" s="184"/>
      <c r="F100" s="184"/>
      <c r="G100" s="184"/>
      <c r="H100" s="184"/>
      <c r="I100" s="184"/>
      <c r="J100" s="184"/>
      <c r="K100" s="184"/>
      <c r="L100" s="184"/>
      <c r="M100" s="184"/>
      <c r="N100" s="184"/>
      <c r="O100" s="184"/>
      <c r="P100" s="184"/>
      <c r="Q100" s="184"/>
      <c r="R100" s="184"/>
      <c r="S100" s="184"/>
      <c r="T100" s="184"/>
      <c r="U100" s="184"/>
      <c r="V100" s="184"/>
      <c r="W100" s="184"/>
      <c r="X100" s="184"/>
      <c r="Y100" s="184"/>
      <c r="Z100" s="184"/>
      <c r="AA100" s="184"/>
      <c r="AB100" s="184"/>
      <c r="AC100" s="184"/>
      <c r="AD100" s="184"/>
      <c r="AE100" s="184"/>
      <c r="AF100" s="184"/>
      <c r="AG100" s="184"/>
      <c r="AH100" s="184"/>
      <c r="AI100" s="184"/>
      <c r="AJ100" s="184"/>
      <c r="AK100" s="184"/>
      <c r="AL100" s="184"/>
      <c r="AM100" s="183"/>
      <c r="AN100" s="183"/>
      <c r="AO100" s="183"/>
      <c r="AP100" s="183"/>
      <c r="AQ100" s="183"/>
      <c r="AR100" s="183"/>
      <c r="AS100" s="183"/>
      <c r="AT100" s="183"/>
      <c r="AU100" s="183"/>
      <c r="AV100" s="184"/>
      <c r="AW100" s="184"/>
      <c r="AX100" s="184"/>
      <c r="AY100" s="184"/>
      <c r="AZ100" s="184"/>
      <c r="BA100" s="184"/>
      <c r="BB100" s="184"/>
      <c r="BC100" s="184"/>
      <c r="BD100" s="184"/>
      <c r="BE100" s="184"/>
      <c r="BF100" s="184"/>
      <c r="BG100" s="184"/>
      <c r="BH100" s="184"/>
      <c r="BI100" s="184"/>
      <c r="BJ100" s="184"/>
      <c r="BK100" s="184"/>
      <c r="BL100" s="184"/>
      <c r="BM100" s="184"/>
      <c r="BN100" s="184"/>
      <c r="BO100" s="184"/>
      <c r="BP100" s="184"/>
      <c r="BQ100" s="184"/>
      <c r="BR100" s="184"/>
      <c r="BS100" s="184"/>
      <c r="BT100" s="184"/>
      <c r="BU100" s="184"/>
      <c r="BV100" s="184"/>
      <c r="BW100" s="252"/>
      <c r="BX100" s="184"/>
      <c r="BY100" s="231"/>
      <c r="BZ100" s="216"/>
      <c r="CA100" s="184"/>
      <c r="CB100" s="184"/>
      <c r="CC100" s="184"/>
      <c r="CD100" s="184"/>
      <c r="CE100" s="184"/>
      <c r="CF100" s="184"/>
      <c r="CG100" s="346" t="s">
        <v>687</v>
      </c>
      <c r="CH100" s="183" t="str">
        <f>'Org Raw Data'!$G$21</f>
        <v>ORG_L3_296</v>
      </c>
      <c r="CI100" s="183" t="str">
        <f ca="1">OFFSET('Org Raw Data'!$G$21,0,1)</f>
        <v>FM</v>
      </c>
      <c r="CJ100" s="250"/>
      <c r="CK100" s="457"/>
      <c r="CL100" s="459"/>
      <c r="CM100" s="216"/>
      <c r="CN100" s="250"/>
      <c r="CO100" s="457"/>
      <c r="CP100" s="522"/>
      <c r="CQ100" s="288"/>
      <c r="CR100" s="398"/>
    </row>
    <row r="101" spans="1:96" ht="25.2" thickTop="1" thickBot="1" x14ac:dyDescent="0.3">
      <c r="A101" s="1056"/>
      <c r="B101" s="1076"/>
      <c r="C101" s="184"/>
      <c r="D101" s="184"/>
      <c r="E101" s="184"/>
      <c r="F101" s="184"/>
      <c r="G101" s="184"/>
      <c r="H101" s="184"/>
      <c r="I101" s="184"/>
      <c r="J101" s="184"/>
      <c r="K101" s="184"/>
      <c r="L101" s="184"/>
      <c r="M101" s="184"/>
      <c r="N101" s="184"/>
      <c r="O101" s="184"/>
      <c r="P101" s="184"/>
      <c r="Q101" s="184"/>
      <c r="R101" s="184"/>
      <c r="S101" s="184"/>
      <c r="T101" s="184"/>
      <c r="U101" s="184"/>
      <c r="V101" s="184"/>
      <c r="W101" s="184"/>
      <c r="X101" s="184"/>
      <c r="Y101" s="184"/>
      <c r="Z101" s="184"/>
      <c r="AA101" s="184"/>
      <c r="AB101" s="184"/>
      <c r="AC101" s="184"/>
      <c r="AD101" s="184"/>
      <c r="AE101" s="184"/>
      <c r="AF101" s="184"/>
      <c r="AG101" s="184"/>
      <c r="AH101" s="184"/>
      <c r="AI101" s="184"/>
      <c r="AJ101" s="184"/>
      <c r="AK101" s="184"/>
      <c r="AL101" s="184"/>
      <c r="AM101" s="183"/>
      <c r="AN101" s="183"/>
      <c r="AO101" s="183"/>
      <c r="AP101" s="183"/>
      <c r="AQ101" s="183"/>
      <c r="AR101" s="183"/>
      <c r="AS101" s="183"/>
      <c r="AT101" s="183"/>
      <c r="AU101" s="183"/>
      <c r="AV101" s="184"/>
      <c r="AW101" s="184"/>
      <c r="AX101" s="184"/>
      <c r="AY101" s="184"/>
      <c r="AZ101" s="184"/>
      <c r="BA101" s="184"/>
      <c r="BB101" s="184"/>
      <c r="BC101" s="184"/>
      <c r="BD101" s="184"/>
      <c r="BE101" s="184"/>
      <c r="BF101" s="184"/>
      <c r="BG101" s="184"/>
      <c r="BH101" s="184"/>
      <c r="BI101" s="184"/>
      <c r="BJ101" s="184"/>
      <c r="BK101" s="184"/>
      <c r="BL101" s="184"/>
      <c r="BM101" s="184"/>
      <c r="BN101" s="184"/>
      <c r="BO101" s="184"/>
      <c r="BP101" s="184"/>
      <c r="BQ101" s="184"/>
      <c r="BR101" s="184"/>
      <c r="BS101" s="184"/>
      <c r="BT101" s="184"/>
      <c r="BU101" s="184"/>
      <c r="BV101" s="184"/>
      <c r="BW101" s="252"/>
      <c r="BX101" s="184"/>
      <c r="BY101" s="231"/>
      <c r="BZ101" s="216"/>
      <c r="CA101" s="184"/>
      <c r="CB101" s="184"/>
      <c r="CC101" s="184"/>
      <c r="CD101" s="184"/>
      <c r="CE101" s="184"/>
      <c r="CF101" s="184"/>
      <c r="CG101" s="346" t="s">
        <v>688</v>
      </c>
      <c r="CH101" s="183" t="str">
        <f>'Org Raw Data'!$G$21</f>
        <v>ORG_L3_296</v>
      </c>
      <c r="CI101" s="183" t="str">
        <f ca="1">OFFSET('Org Raw Data'!$G$21,0,1)</f>
        <v>FM</v>
      </c>
      <c r="CJ101" s="250"/>
      <c r="CK101" s="457"/>
      <c r="CL101" s="459"/>
      <c r="CM101" s="216"/>
      <c r="CN101" s="250"/>
      <c r="CO101" s="457"/>
      <c r="CP101" s="522"/>
      <c r="CQ101" s="288"/>
      <c r="CR101" s="398"/>
    </row>
    <row r="102" spans="1:96" ht="25.2" thickTop="1" thickBot="1" x14ac:dyDescent="0.3">
      <c r="A102" s="1056"/>
      <c r="B102" s="1076"/>
      <c r="C102" s="184"/>
      <c r="D102" s="184"/>
      <c r="E102" s="184"/>
      <c r="F102" s="184"/>
      <c r="G102" s="184"/>
      <c r="H102" s="184"/>
      <c r="I102" s="184"/>
      <c r="J102" s="184"/>
      <c r="K102" s="184"/>
      <c r="L102" s="184"/>
      <c r="M102" s="184"/>
      <c r="N102" s="184"/>
      <c r="O102" s="184"/>
      <c r="P102" s="184"/>
      <c r="Q102" s="184"/>
      <c r="R102" s="184"/>
      <c r="S102" s="184"/>
      <c r="T102" s="184"/>
      <c r="U102" s="184"/>
      <c r="V102" s="184"/>
      <c r="W102" s="184"/>
      <c r="X102" s="184"/>
      <c r="Y102" s="184"/>
      <c r="Z102" s="184"/>
      <c r="AA102" s="184"/>
      <c r="AB102" s="184"/>
      <c r="AC102" s="184"/>
      <c r="AD102" s="184"/>
      <c r="AE102" s="184"/>
      <c r="AF102" s="184"/>
      <c r="AG102" s="184"/>
      <c r="AH102" s="184"/>
      <c r="AI102" s="184"/>
      <c r="AJ102" s="184"/>
      <c r="AK102" s="184"/>
      <c r="AL102" s="184"/>
      <c r="AM102" s="183"/>
      <c r="AN102" s="183"/>
      <c r="AO102" s="183"/>
      <c r="AP102" s="183" t="s">
        <v>816</v>
      </c>
      <c r="AQ102" s="183"/>
      <c r="AR102" s="183"/>
      <c r="AS102" s="183"/>
      <c r="AT102" s="183"/>
      <c r="AU102" s="183"/>
      <c r="AV102" s="184"/>
      <c r="AW102" s="184"/>
      <c r="AX102" s="184"/>
      <c r="AY102" s="184"/>
      <c r="AZ102" s="184"/>
      <c r="BA102" s="184"/>
      <c r="BB102" s="184"/>
      <c r="BC102" s="184"/>
      <c r="BD102" s="184"/>
      <c r="BE102" s="184"/>
      <c r="BF102" s="184"/>
      <c r="BG102" s="184"/>
      <c r="BH102" s="184"/>
      <c r="BI102" s="184"/>
      <c r="BJ102" s="184"/>
      <c r="BK102" s="184"/>
      <c r="BL102" s="184"/>
      <c r="BM102" s="184"/>
      <c r="BN102" s="184"/>
      <c r="BO102" s="184"/>
      <c r="BP102" s="184"/>
      <c r="BQ102" s="184"/>
      <c r="BR102" s="184"/>
      <c r="BS102" s="184"/>
      <c r="BT102" s="184"/>
      <c r="BU102" s="184"/>
      <c r="BV102" s="184"/>
      <c r="BW102" s="252"/>
      <c r="BX102" s="184"/>
      <c r="BY102" s="231"/>
      <c r="BZ102" s="216"/>
      <c r="CA102" s="184"/>
      <c r="CB102" s="184"/>
      <c r="CC102" s="184"/>
      <c r="CD102" s="184"/>
      <c r="CE102" s="184"/>
      <c r="CF102" s="184"/>
      <c r="CG102" s="346" t="s">
        <v>689</v>
      </c>
      <c r="CH102" s="183" t="str">
        <f>'Org Raw Data'!$G$21</f>
        <v>ORG_L3_296</v>
      </c>
      <c r="CI102" s="183" t="str">
        <f ca="1">OFFSET('Org Raw Data'!$G$21,0,1)</f>
        <v>FM</v>
      </c>
      <c r="CJ102" s="250"/>
      <c r="CK102" s="457"/>
      <c r="CL102" s="459"/>
      <c r="CM102" s="216"/>
      <c r="CN102" s="250"/>
      <c r="CO102" s="457"/>
      <c r="CP102" s="522"/>
      <c r="CQ102" s="288"/>
      <c r="CR102" s="398"/>
    </row>
    <row r="103" spans="1:96" ht="25.2" thickTop="1" thickBot="1" x14ac:dyDescent="0.3">
      <c r="A103" s="1056"/>
      <c r="B103" s="1076"/>
      <c r="C103" s="184"/>
      <c r="D103" s="184"/>
      <c r="E103" s="184"/>
      <c r="F103" s="184"/>
      <c r="G103" s="184"/>
      <c r="H103" s="184"/>
      <c r="I103" s="184"/>
      <c r="J103" s="184"/>
      <c r="K103" s="184"/>
      <c r="L103" s="184"/>
      <c r="M103" s="184"/>
      <c r="N103" s="184"/>
      <c r="O103" s="184"/>
      <c r="P103" s="184"/>
      <c r="Q103" s="184"/>
      <c r="R103" s="184"/>
      <c r="S103" s="184"/>
      <c r="T103" s="184"/>
      <c r="U103" s="184"/>
      <c r="V103" s="184"/>
      <c r="W103" s="184"/>
      <c r="X103" s="184"/>
      <c r="Y103" s="184"/>
      <c r="Z103" s="184"/>
      <c r="AA103" s="184"/>
      <c r="AB103" s="184"/>
      <c r="AC103" s="184"/>
      <c r="AD103" s="184"/>
      <c r="AE103" s="184"/>
      <c r="AF103" s="184"/>
      <c r="AG103" s="184"/>
      <c r="AH103" s="184"/>
      <c r="AI103" s="184"/>
      <c r="AJ103" s="184"/>
      <c r="AK103" s="184"/>
      <c r="AL103" s="184"/>
      <c r="AM103" s="183"/>
      <c r="AN103" s="183"/>
      <c r="AO103" s="183"/>
      <c r="AP103" s="183"/>
      <c r="AQ103" s="183"/>
      <c r="AR103" s="183"/>
      <c r="AS103" s="183"/>
      <c r="AT103" s="183"/>
      <c r="AU103" s="183"/>
      <c r="AV103" s="184"/>
      <c r="AW103" s="184"/>
      <c r="AX103" s="184"/>
      <c r="AY103" s="184"/>
      <c r="AZ103" s="184"/>
      <c r="BA103" s="184"/>
      <c r="BB103" s="184"/>
      <c r="BC103" s="184"/>
      <c r="BD103" s="184"/>
      <c r="BE103" s="184"/>
      <c r="BF103" s="184"/>
      <c r="BG103" s="184"/>
      <c r="BH103" s="184"/>
      <c r="BI103" s="184"/>
      <c r="BJ103" s="184"/>
      <c r="BK103" s="184"/>
      <c r="BL103" s="184"/>
      <c r="BM103" s="184"/>
      <c r="BN103" s="184"/>
      <c r="BO103" s="184"/>
      <c r="BP103" s="184"/>
      <c r="BQ103" s="184"/>
      <c r="BR103" s="184"/>
      <c r="BS103" s="184"/>
      <c r="BT103" s="184"/>
      <c r="BU103" s="184"/>
      <c r="BV103" s="184"/>
      <c r="BW103" s="252"/>
      <c r="BX103" s="184"/>
      <c r="BY103" s="231"/>
      <c r="BZ103" s="216"/>
      <c r="CA103" s="184"/>
      <c r="CB103" s="184"/>
      <c r="CC103" s="184"/>
      <c r="CD103" s="184"/>
      <c r="CE103" s="184"/>
      <c r="CF103" s="184"/>
      <c r="CG103" s="346" t="s">
        <v>690</v>
      </c>
      <c r="CH103" s="183" t="str">
        <f>'Org Raw Data'!$G$21</f>
        <v>ORG_L3_296</v>
      </c>
      <c r="CI103" s="183" t="str">
        <f ca="1">OFFSET('Org Raw Data'!$G$21,0,1)</f>
        <v>FM</v>
      </c>
      <c r="CJ103" s="250"/>
      <c r="CK103" s="457"/>
      <c r="CL103" s="459"/>
      <c r="CM103" s="216"/>
      <c r="CN103" s="250"/>
      <c r="CO103" s="457"/>
      <c r="CP103" s="522"/>
      <c r="CQ103" s="288"/>
      <c r="CR103" s="398"/>
    </row>
    <row r="104" spans="1:96" ht="14.4" thickTop="1" thickBot="1" x14ac:dyDescent="0.3">
      <c r="A104" s="1056"/>
      <c r="B104" s="1076"/>
      <c r="C104" s="184"/>
      <c r="D104" s="184"/>
      <c r="E104" s="184"/>
      <c r="F104" s="184"/>
      <c r="G104" s="184"/>
      <c r="H104" s="184"/>
      <c r="I104" s="184"/>
      <c r="J104" s="184"/>
      <c r="K104" s="184"/>
      <c r="L104" s="184"/>
      <c r="M104" s="184"/>
      <c r="N104" s="184"/>
      <c r="O104" s="184"/>
      <c r="P104" s="184"/>
      <c r="Q104" s="184"/>
      <c r="R104" s="184"/>
      <c r="S104" s="184"/>
      <c r="T104" s="184"/>
      <c r="U104" s="184"/>
      <c r="V104" s="184"/>
      <c r="W104" s="184"/>
      <c r="X104" s="184"/>
      <c r="Y104" s="184"/>
      <c r="Z104" s="184"/>
      <c r="AA104" s="184"/>
      <c r="AB104" s="184"/>
      <c r="AC104" s="184"/>
      <c r="AD104" s="184"/>
      <c r="AE104" s="184"/>
      <c r="AF104" s="184"/>
      <c r="AG104" s="184"/>
      <c r="AH104" s="184"/>
      <c r="AI104" s="184"/>
      <c r="AJ104" s="184"/>
      <c r="AK104" s="184"/>
      <c r="AL104" s="184"/>
      <c r="AM104" s="183"/>
      <c r="AN104" s="183"/>
      <c r="AO104" s="183"/>
      <c r="AP104" s="183"/>
      <c r="AQ104" s="183"/>
      <c r="AR104" s="183"/>
      <c r="AS104" s="183"/>
      <c r="AT104" s="183"/>
      <c r="AU104" s="183"/>
      <c r="AV104" s="184"/>
      <c r="AW104" s="184"/>
      <c r="AX104" s="184"/>
      <c r="AY104" s="184"/>
      <c r="AZ104" s="184"/>
      <c r="BA104" s="184"/>
      <c r="BB104" s="184"/>
      <c r="BC104" s="184"/>
      <c r="BD104" s="184"/>
      <c r="BE104" s="184"/>
      <c r="BF104" s="184"/>
      <c r="BG104" s="184"/>
      <c r="BH104" s="184"/>
      <c r="BI104" s="184"/>
      <c r="BJ104" s="184"/>
      <c r="BK104" s="184"/>
      <c r="BL104" s="184"/>
      <c r="BM104" s="184"/>
      <c r="BN104" s="184"/>
      <c r="BO104" s="184"/>
      <c r="BP104" s="184"/>
      <c r="BQ104" s="184"/>
      <c r="BR104" s="184"/>
      <c r="BS104" s="184"/>
      <c r="BT104" s="184"/>
      <c r="BU104" s="184"/>
      <c r="BV104" s="184"/>
      <c r="BW104" s="252"/>
      <c r="BX104" s="184"/>
      <c r="BY104" s="231"/>
      <c r="BZ104" s="216"/>
      <c r="CA104" s="184"/>
      <c r="CB104" s="184"/>
      <c r="CC104" s="184"/>
      <c r="CD104" s="184"/>
      <c r="CE104" s="184"/>
      <c r="CF104" s="184"/>
      <c r="CG104" s="346" t="s">
        <v>693</v>
      </c>
      <c r="CH104" s="345" t="str">
        <f>'Org Raw Data'!$G$17</f>
        <v>ORG_L3_271</v>
      </c>
      <c r="CI104" s="345" t="str">
        <f ca="1">OFFSET('Org Raw Data'!$G$17,0,1)</f>
        <v>ITS</v>
      </c>
      <c r="CJ104" s="250"/>
      <c r="CK104" s="457"/>
      <c r="CL104" s="459"/>
      <c r="CM104" s="216"/>
      <c r="CN104" s="250"/>
      <c r="CO104" s="457"/>
      <c r="CP104" s="522"/>
      <c r="CQ104" s="288"/>
      <c r="CR104" s="398"/>
    </row>
    <row r="105" spans="1:96" ht="25.2" thickTop="1" thickBot="1" x14ac:dyDescent="0.3">
      <c r="A105" s="1056"/>
      <c r="B105" s="1076"/>
      <c r="C105" s="184"/>
      <c r="D105" s="184"/>
      <c r="E105" s="184"/>
      <c r="F105" s="184"/>
      <c r="G105" s="184"/>
      <c r="H105" s="184"/>
      <c r="I105" s="184"/>
      <c r="J105" s="184"/>
      <c r="K105" s="184"/>
      <c r="L105" s="184"/>
      <c r="M105" s="184"/>
      <c r="N105" s="184"/>
      <c r="O105" s="184"/>
      <c r="P105" s="184"/>
      <c r="Q105" s="184"/>
      <c r="R105" s="184"/>
      <c r="S105" s="184"/>
      <c r="T105" s="184"/>
      <c r="U105" s="184"/>
      <c r="V105" s="184"/>
      <c r="W105" s="184"/>
      <c r="X105" s="184"/>
      <c r="Y105" s="184"/>
      <c r="Z105" s="184"/>
      <c r="AA105" s="184"/>
      <c r="AB105" s="184"/>
      <c r="AC105" s="184"/>
      <c r="AD105" s="184"/>
      <c r="AE105" s="184"/>
      <c r="AF105" s="184"/>
      <c r="AG105" s="184"/>
      <c r="AH105" s="184"/>
      <c r="AI105" s="184"/>
      <c r="AJ105" s="184"/>
      <c r="AK105" s="184"/>
      <c r="AL105" s="184"/>
      <c r="AM105" s="183"/>
      <c r="AN105" s="183"/>
      <c r="AO105" s="183"/>
      <c r="AP105" s="183"/>
      <c r="AQ105" s="183"/>
      <c r="AR105" s="183"/>
      <c r="AS105" s="183"/>
      <c r="AT105" s="183"/>
      <c r="AU105" s="183"/>
      <c r="AV105" s="184"/>
      <c r="AW105" s="184"/>
      <c r="AX105" s="184"/>
      <c r="AY105" s="184"/>
      <c r="AZ105" s="184"/>
      <c r="BA105" s="184"/>
      <c r="BB105" s="184"/>
      <c r="BC105" s="184"/>
      <c r="BD105" s="184"/>
      <c r="BE105" s="184"/>
      <c r="BF105" s="184"/>
      <c r="BG105" s="184"/>
      <c r="BH105" s="184"/>
      <c r="BI105" s="184"/>
      <c r="BJ105" s="184"/>
      <c r="BK105" s="184"/>
      <c r="BL105" s="184"/>
      <c r="BM105" s="184"/>
      <c r="BN105" s="184"/>
      <c r="BO105" s="184"/>
      <c r="BP105" s="184"/>
      <c r="BQ105" s="184"/>
      <c r="BR105" s="184"/>
      <c r="BS105" s="184"/>
      <c r="BT105" s="184"/>
      <c r="BU105" s="184"/>
      <c r="BV105" s="184"/>
      <c r="BW105" s="252"/>
      <c r="BX105" s="184"/>
      <c r="BY105" s="231"/>
      <c r="BZ105" s="216"/>
      <c r="CA105" s="184"/>
      <c r="CB105" s="184"/>
      <c r="CC105" s="184"/>
      <c r="CD105" s="184"/>
      <c r="CE105" s="184"/>
      <c r="CF105" s="184"/>
      <c r="CG105" s="346" t="s">
        <v>694</v>
      </c>
      <c r="CH105" s="183" t="str">
        <f>'Org Raw Data'!$G$21</f>
        <v>ORG_L3_296</v>
      </c>
      <c r="CI105" s="183" t="str">
        <f ca="1">OFFSET('Org Raw Data'!$G$21,0,1)</f>
        <v>FM</v>
      </c>
      <c r="CJ105" s="250"/>
      <c r="CK105" s="457"/>
      <c r="CL105" s="459"/>
      <c r="CM105" s="216"/>
      <c r="CN105" s="250"/>
      <c r="CO105" s="457"/>
      <c r="CP105" s="522"/>
      <c r="CQ105" s="288"/>
      <c r="CR105" s="398"/>
    </row>
    <row r="106" spans="1:96" ht="18.600000000000001" customHeight="1" thickTop="1" thickBot="1" x14ac:dyDescent="0.3">
      <c r="A106" s="1056"/>
      <c r="B106" s="1080"/>
      <c r="C106" s="476"/>
      <c r="D106" s="476"/>
      <c r="E106" s="476"/>
      <c r="F106" s="476"/>
      <c r="G106" s="476"/>
      <c r="H106" s="476"/>
      <c r="I106" s="476"/>
      <c r="J106" s="476"/>
      <c r="K106" s="476"/>
      <c r="L106" s="476"/>
      <c r="M106" s="476"/>
      <c r="N106" s="476"/>
      <c r="O106" s="476"/>
      <c r="P106" s="476"/>
      <c r="Q106" s="476"/>
      <c r="R106" s="476"/>
      <c r="S106" s="476"/>
      <c r="T106" s="476"/>
      <c r="U106" s="476"/>
      <c r="V106" s="476"/>
      <c r="W106" s="476"/>
      <c r="X106" s="476"/>
      <c r="Y106" s="476"/>
      <c r="Z106" s="476"/>
      <c r="AA106" s="476"/>
      <c r="AB106" s="476"/>
      <c r="AC106" s="476"/>
      <c r="AD106" s="476"/>
      <c r="AE106" s="476"/>
      <c r="AF106" s="476"/>
      <c r="AG106" s="476"/>
      <c r="AH106" s="476"/>
      <c r="AI106" s="476"/>
      <c r="AJ106" s="476"/>
      <c r="AK106" s="476"/>
      <c r="AL106" s="476"/>
      <c r="AM106" s="477"/>
      <c r="AN106" s="477"/>
      <c r="AO106" s="477"/>
      <c r="AP106" s="477"/>
      <c r="AQ106" s="477"/>
      <c r="AR106" s="477"/>
      <c r="AS106" s="477"/>
      <c r="AT106" s="477"/>
      <c r="AU106" s="477"/>
      <c r="AV106" s="476"/>
      <c r="AW106" s="476"/>
      <c r="AX106" s="476"/>
      <c r="AY106" s="476"/>
      <c r="AZ106" s="476"/>
      <c r="BA106" s="476"/>
      <c r="BB106" s="476"/>
      <c r="BC106" s="476"/>
      <c r="BD106" s="476"/>
      <c r="BE106" s="476"/>
      <c r="BF106" s="476"/>
      <c r="BG106" s="476"/>
      <c r="BH106" s="476"/>
      <c r="BI106" s="476"/>
      <c r="BJ106" s="476"/>
      <c r="BK106" s="476"/>
      <c r="BL106" s="476"/>
      <c r="BM106" s="476"/>
      <c r="BN106" s="476"/>
      <c r="BO106" s="476"/>
      <c r="BP106" s="476"/>
      <c r="BQ106" s="476"/>
      <c r="BR106" s="476"/>
      <c r="BS106" s="476"/>
      <c r="BT106" s="476"/>
      <c r="BU106" s="476"/>
      <c r="BV106" s="476"/>
      <c r="BW106" s="486"/>
      <c r="BX106" s="476"/>
      <c r="BY106" s="479"/>
      <c r="BZ106" s="480"/>
      <c r="CA106" s="476"/>
      <c r="CB106" s="476"/>
      <c r="CC106" s="476"/>
      <c r="CD106" s="476"/>
      <c r="CE106" s="476"/>
      <c r="CF106" s="476"/>
      <c r="CG106" s="484" t="s">
        <v>695</v>
      </c>
      <c r="CH106" s="477" t="str">
        <f>'Org Raw Data'!$G$21</f>
        <v>ORG_L3_296</v>
      </c>
      <c r="CI106" s="477" t="str">
        <f ca="1">OFFSET('Org Raw Data'!$G$21,0,1)</f>
        <v>FM</v>
      </c>
      <c r="CJ106" s="478"/>
      <c r="CK106" s="491"/>
      <c r="CL106" s="830"/>
      <c r="CM106" s="480"/>
      <c r="CN106" s="478"/>
      <c r="CO106" s="491"/>
      <c r="CP106" s="527"/>
      <c r="CQ106" s="288"/>
      <c r="CR106" s="398"/>
    </row>
    <row r="107" spans="1:96" ht="36.9" hidden="1" customHeight="1" thickTop="1" thickBot="1" x14ac:dyDescent="0.3">
      <c r="A107" s="1056"/>
      <c r="B107" s="1076" t="s">
        <v>696</v>
      </c>
      <c r="C107" s="184"/>
      <c r="D107" s="184"/>
      <c r="E107" s="184"/>
      <c r="F107" s="184"/>
      <c r="G107" s="184"/>
      <c r="H107" s="184"/>
      <c r="I107" s="184"/>
      <c r="J107" s="184"/>
      <c r="K107" s="184"/>
      <c r="L107" s="184"/>
      <c r="M107" s="184"/>
      <c r="N107" s="184"/>
      <c r="O107" s="184"/>
      <c r="P107" s="184"/>
      <c r="Q107" s="184"/>
      <c r="R107" s="184"/>
      <c r="S107" s="184"/>
      <c r="T107" s="184"/>
      <c r="U107" s="184"/>
      <c r="V107" s="184"/>
      <c r="W107" s="184"/>
      <c r="X107" s="184"/>
      <c r="Y107" s="184"/>
      <c r="Z107" s="184"/>
      <c r="AA107" s="184"/>
      <c r="AB107" s="184"/>
      <c r="AC107" s="184"/>
      <c r="AD107" s="184"/>
      <c r="AE107" s="184"/>
      <c r="AF107" s="184"/>
      <c r="AG107" s="184"/>
      <c r="AH107" s="184"/>
      <c r="AI107" s="184"/>
      <c r="AJ107" s="184"/>
      <c r="AK107" s="184"/>
      <c r="AL107" s="184"/>
      <c r="AM107" s="183"/>
      <c r="AN107" s="183"/>
      <c r="AO107" s="183"/>
      <c r="AP107" s="183"/>
      <c r="AQ107" s="183"/>
      <c r="AR107" s="183"/>
      <c r="AS107" s="183"/>
      <c r="AT107" s="183"/>
      <c r="AU107" s="183"/>
      <c r="AV107" s="184"/>
      <c r="AW107" s="184"/>
      <c r="AX107" s="184"/>
      <c r="AY107" s="184"/>
      <c r="AZ107" s="184"/>
      <c r="BA107" s="184"/>
      <c r="BB107" s="184"/>
      <c r="BC107" s="184"/>
      <c r="BD107" s="184"/>
      <c r="BE107" s="354" t="s">
        <v>697</v>
      </c>
      <c r="BF107" s="183" t="str">
        <f>'Org Raw Data'!$G$15</f>
        <v>ORG_L3_306</v>
      </c>
      <c r="BG107" s="183" t="str">
        <f ca="1">OFFSET('Org Raw Data'!$G$15,0,1)</f>
        <v>LIB</v>
      </c>
      <c r="BH107" s="184"/>
      <c r="BI107" s="184"/>
      <c r="BJ107" s="184"/>
      <c r="BK107" s="184"/>
      <c r="BL107" s="184"/>
      <c r="BM107" s="184"/>
      <c r="BN107" s="184"/>
      <c r="BO107" s="184"/>
      <c r="BP107" s="184"/>
      <c r="BQ107" s="184"/>
      <c r="BR107" s="184"/>
      <c r="BS107" s="184"/>
      <c r="BT107" s="184"/>
      <c r="BU107" s="184"/>
      <c r="BV107" s="184"/>
      <c r="BW107" s="252"/>
      <c r="BX107" s="184"/>
      <c r="BY107" s="231"/>
      <c r="BZ107" s="216"/>
      <c r="CA107" s="184"/>
      <c r="CB107" s="184"/>
      <c r="CC107" s="184"/>
      <c r="CD107" s="184"/>
      <c r="CE107" s="184"/>
      <c r="CF107" s="184"/>
      <c r="CG107" s="184"/>
      <c r="CH107" s="184"/>
      <c r="CI107" s="184"/>
      <c r="CJ107" s="252"/>
      <c r="CK107" s="455"/>
      <c r="CL107" s="828"/>
      <c r="CM107" s="216"/>
      <c r="CN107" s="252"/>
      <c r="CO107" s="455"/>
      <c r="CP107" s="528"/>
      <c r="CQ107" s="291"/>
      <c r="CR107" s="398"/>
    </row>
    <row r="108" spans="1:96" ht="27.6" hidden="1" customHeight="1" thickTop="1" thickBot="1" x14ac:dyDescent="0.3">
      <c r="A108" s="1056"/>
      <c r="B108" s="1076"/>
      <c r="C108" s="184"/>
      <c r="D108" s="184"/>
      <c r="E108" s="184"/>
      <c r="F108" s="184"/>
      <c r="G108" s="184"/>
      <c r="H108" s="184"/>
      <c r="I108" s="184"/>
      <c r="J108" s="184"/>
      <c r="K108" s="184"/>
      <c r="L108" s="184"/>
      <c r="M108" s="184"/>
      <c r="N108" s="184"/>
      <c r="O108" s="184"/>
      <c r="P108" s="184"/>
      <c r="Q108" s="184"/>
      <c r="R108" s="184"/>
      <c r="S108" s="184"/>
      <c r="T108" s="184"/>
      <c r="U108" s="184"/>
      <c r="V108" s="184"/>
      <c r="W108" s="184"/>
      <c r="X108" s="184"/>
      <c r="Y108" s="184"/>
      <c r="Z108" s="184"/>
      <c r="AA108" s="184"/>
      <c r="AB108" s="184"/>
      <c r="AC108" s="184"/>
      <c r="AD108" s="184"/>
      <c r="AE108" s="184"/>
      <c r="AF108" s="184"/>
      <c r="AG108" s="184"/>
      <c r="AH108" s="184"/>
      <c r="AI108" s="184"/>
      <c r="AJ108" s="184"/>
      <c r="AK108" s="184"/>
      <c r="AL108" s="184"/>
      <c r="AM108" s="183"/>
      <c r="AN108" s="183"/>
      <c r="AO108" s="183"/>
      <c r="AP108" s="183"/>
      <c r="AQ108" s="183"/>
      <c r="AR108" s="183"/>
      <c r="AS108" s="183"/>
      <c r="AT108" s="183"/>
      <c r="AU108" s="183"/>
      <c r="AV108" s="184"/>
      <c r="AW108" s="184"/>
      <c r="AX108" s="184"/>
      <c r="AY108" s="184"/>
      <c r="AZ108" s="184"/>
      <c r="BA108" s="184"/>
      <c r="BB108" s="184"/>
      <c r="BC108" s="184"/>
      <c r="BD108" s="184"/>
      <c r="BE108" s="348" t="s">
        <v>698</v>
      </c>
      <c r="BF108" s="390" t="str">
        <f>'Org Raw Data'!$G$15</f>
        <v>ORG_L3_306</v>
      </c>
      <c r="BG108" s="390" t="str">
        <f ca="1">OFFSET('Org Raw Data'!$G$15,0,1)</f>
        <v>LIB</v>
      </c>
      <c r="BH108" s="184"/>
      <c r="BI108" s="184"/>
      <c r="BJ108" s="184"/>
      <c r="BK108" s="184"/>
      <c r="BL108" s="184"/>
      <c r="BM108" s="184"/>
      <c r="BN108" s="184"/>
      <c r="BO108" s="184"/>
      <c r="BP108" s="184"/>
      <c r="BQ108" s="184"/>
      <c r="BR108" s="184"/>
      <c r="BS108" s="184"/>
      <c r="BT108" s="184"/>
      <c r="BU108" s="184"/>
      <c r="BV108" s="184"/>
      <c r="BW108" s="252"/>
      <c r="BX108" s="184"/>
      <c r="BY108" s="231"/>
      <c r="BZ108" s="216"/>
      <c r="CA108" s="184"/>
      <c r="CB108" s="184"/>
      <c r="CC108" s="184"/>
      <c r="CD108" s="184"/>
      <c r="CE108" s="184"/>
      <c r="CF108" s="184"/>
      <c r="CG108" s="184"/>
      <c r="CH108" s="184"/>
      <c r="CI108" s="184"/>
      <c r="CJ108" s="252"/>
      <c r="CK108" s="455"/>
      <c r="CL108" s="828"/>
      <c r="CM108" s="216"/>
      <c r="CN108" s="252"/>
      <c r="CO108" s="455"/>
      <c r="CP108" s="528"/>
      <c r="CQ108" s="291"/>
      <c r="CR108" s="398"/>
    </row>
    <row r="109" spans="1:96" ht="36.9" customHeight="1" thickTop="1" thickBot="1" x14ac:dyDescent="0.3">
      <c r="A109" s="1056"/>
      <c r="B109" s="1079" t="s">
        <v>699</v>
      </c>
      <c r="C109" s="468"/>
      <c r="D109" s="468"/>
      <c r="E109" s="468"/>
      <c r="F109" s="468"/>
      <c r="G109" s="468"/>
      <c r="H109" s="468"/>
      <c r="I109" s="468"/>
      <c r="J109" s="468"/>
      <c r="K109" s="468"/>
      <c r="L109" s="468"/>
      <c r="M109" s="468"/>
      <c r="N109" s="468"/>
      <c r="O109" s="468"/>
      <c r="P109" s="468"/>
      <c r="Q109" s="468"/>
      <c r="R109" s="468"/>
      <c r="S109" s="468"/>
      <c r="T109" s="468"/>
      <c r="U109" s="468"/>
      <c r="V109" s="468"/>
      <c r="W109" s="468"/>
      <c r="X109" s="468"/>
      <c r="Y109" s="468"/>
      <c r="Z109" s="468"/>
      <c r="AA109" s="468"/>
      <c r="AB109" s="468"/>
      <c r="AC109" s="468"/>
      <c r="AD109" s="468"/>
      <c r="AE109" s="468"/>
      <c r="AF109" s="468"/>
      <c r="AG109" s="468"/>
      <c r="AH109" s="468"/>
      <c r="AI109" s="468"/>
      <c r="AJ109" s="468"/>
      <c r="AK109" s="468"/>
      <c r="AL109" s="468"/>
      <c r="AM109" s="471"/>
      <c r="AN109" s="471"/>
      <c r="AO109" s="471"/>
      <c r="AP109" s="471"/>
      <c r="AQ109" s="471"/>
      <c r="AR109" s="471"/>
      <c r="AS109" s="471"/>
      <c r="AT109" s="471"/>
      <c r="AU109" s="471"/>
      <c r="AV109" s="468"/>
      <c r="AW109" s="468"/>
      <c r="AX109" s="468"/>
      <c r="AY109" s="468"/>
      <c r="AZ109" s="468"/>
      <c r="BA109" s="468"/>
      <c r="BB109" s="468"/>
      <c r="BC109" s="468"/>
      <c r="BD109" s="468"/>
      <c r="BE109" s="468"/>
      <c r="BF109" s="468"/>
      <c r="BG109" s="468"/>
      <c r="BH109" s="468"/>
      <c r="BI109" s="468"/>
      <c r="BJ109" s="468"/>
      <c r="BK109" s="468"/>
      <c r="BL109" s="468"/>
      <c r="BM109" s="468"/>
      <c r="BN109" s="468"/>
      <c r="BO109" s="468"/>
      <c r="BP109" s="468"/>
      <c r="BQ109" s="468"/>
      <c r="BR109" s="468"/>
      <c r="BS109" s="468"/>
      <c r="BT109" s="468"/>
      <c r="BU109" s="468"/>
      <c r="BV109" s="468"/>
      <c r="BW109" s="482"/>
      <c r="BX109" s="468"/>
      <c r="BY109" s="473"/>
      <c r="BZ109" s="474"/>
      <c r="CA109" s="468"/>
      <c r="CB109" s="468"/>
      <c r="CC109" s="468"/>
      <c r="CD109" s="468"/>
      <c r="CE109" s="468"/>
      <c r="CF109" s="468"/>
      <c r="CG109" s="468"/>
      <c r="CH109" s="468"/>
      <c r="CI109" s="468"/>
      <c r="CJ109" s="482"/>
      <c r="CK109" s="475" t="s">
        <v>700</v>
      </c>
      <c r="CL109" s="831" t="s">
        <v>47</v>
      </c>
      <c r="CM109" s="474"/>
      <c r="CN109" s="482"/>
      <c r="CO109" s="468"/>
      <c r="CP109" s="524"/>
      <c r="CQ109" s="288"/>
      <c r="CR109" s="398"/>
    </row>
    <row r="110" spans="1:96" ht="29.4" customHeight="1" thickTop="1" thickBot="1" x14ac:dyDescent="0.3">
      <c r="A110" s="1056"/>
      <c r="B110" s="1076"/>
      <c r="C110" s="184"/>
      <c r="D110" s="184"/>
      <c r="E110" s="184"/>
      <c r="F110" s="184"/>
      <c r="G110" s="184"/>
      <c r="H110" s="184"/>
      <c r="I110" s="184"/>
      <c r="J110" s="184"/>
      <c r="K110" s="184"/>
      <c r="L110" s="184"/>
      <c r="M110" s="184"/>
      <c r="N110" s="184"/>
      <c r="O110" s="184"/>
      <c r="P110" s="184"/>
      <c r="Q110" s="184"/>
      <c r="R110" s="184"/>
      <c r="S110" s="184"/>
      <c r="T110" s="184"/>
      <c r="U110" s="184"/>
      <c r="V110" s="184"/>
      <c r="W110" s="184"/>
      <c r="X110" s="184"/>
      <c r="Y110" s="184"/>
      <c r="Z110" s="184"/>
      <c r="AA110" s="184"/>
      <c r="AB110" s="184"/>
      <c r="AC110" s="184"/>
      <c r="AD110" s="184"/>
      <c r="AE110" s="184"/>
      <c r="AF110" s="184"/>
      <c r="AG110" s="184"/>
      <c r="AH110" s="184"/>
      <c r="AI110" s="184"/>
      <c r="AJ110" s="184"/>
      <c r="AK110" s="184"/>
      <c r="AL110" s="184"/>
      <c r="AM110" s="183"/>
      <c r="AN110" s="183"/>
      <c r="AO110" s="183"/>
      <c r="AP110" s="183"/>
      <c r="AQ110" s="183"/>
      <c r="AR110" s="183"/>
      <c r="AS110" s="183"/>
      <c r="AT110" s="183"/>
      <c r="AU110" s="183"/>
      <c r="AV110" s="184"/>
      <c r="AW110" s="184"/>
      <c r="AX110" s="184"/>
      <c r="AY110" s="184"/>
      <c r="AZ110" s="184"/>
      <c r="BA110" s="184"/>
      <c r="BB110" s="184"/>
      <c r="BC110" s="184"/>
      <c r="BD110" s="184"/>
      <c r="BE110" s="184"/>
      <c r="BF110" s="184"/>
      <c r="BG110" s="184"/>
      <c r="BH110" s="184"/>
      <c r="BI110" s="184"/>
      <c r="BJ110" s="184"/>
      <c r="BK110" s="184"/>
      <c r="BL110" s="184"/>
      <c r="BM110" s="184"/>
      <c r="BN110" s="184"/>
      <c r="BO110" s="184"/>
      <c r="BP110" s="184"/>
      <c r="BQ110" s="184"/>
      <c r="BR110" s="184"/>
      <c r="BS110" s="184"/>
      <c r="BT110" s="184"/>
      <c r="BU110" s="184"/>
      <c r="BV110" s="184"/>
      <c r="BW110" s="252"/>
      <c r="BX110" s="184"/>
      <c r="BY110" s="231"/>
      <c r="BZ110" s="216"/>
      <c r="CA110" s="184"/>
      <c r="CB110" s="184"/>
      <c r="CC110" s="184"/>
      <c r="CD110" s="184"/>
      <c r="CE110" s="184"/>
      <c r="CF110" s="184"/>
      <c r="CG110" s="184"/>
      <c r="CH110" s="184"/>
      <c r="CI110" s="184"/>
      <c r="CJ110" s="252"/>
      <c r="CK110" s="450" t="s">
        <v>701</v>
      </c>
      <c r="CL110" s="459" t="s">
        <v>47</v>
      </c>
      <c r="CM110" s="216"/>
      <c r="CN110" s="252"/>
      <c r="CO110" s="184"/>
      <c r="CP110" s="372"/>
      <c r="CQ110" s="288"/>
      <c r="CR110" s="398"/>
    </row>
    <row r="111" spans="1:96" ht="26.4" customHeight="1" thickTop="1" thickBot="1" x14ac:dyDescent="0.3">
      <c r="A111" s="1056"/>
      <c r="B111" s="1076"/>
      <c r="C111" s="184"/>
      <c r="D111" s="184"/>
      <c r="E111" s="184"/>
      <c r="F111" s="184"/>
      <c r="G111" s="184"/>
      <c r="H111" s="184"/>
      <c r="I111" s="184"/>
      <c r="J111" s="184"/>
      <c r="K111" s="184"/>
      <c r="L111" s="184"/>
      <c r="M111" s="184"/>
      <c r="N111" s="184"/>
      <c r="O111" s="184"/>
      <c r="P111" s="184"/>
      <c r="Q111" s="184"/>
      <c r="R111" s="184"/>
      <c r="S111" s="184"/>
      <c r="T111" s="184"/>
      <c r="U111" s="184"/>
      <c r="V111" s="184"/>
      <c r="W111" s="184"/>
      <c r="X111" s="184"/>
      <c r="Y111" s="184"/>
      <c r="Z111" s="184"/>
      <c r="AA111" s="184"/>
      <c r="AB111" s="184"/>
      <c r="AC111" s="184"/>
      <c r="AD111" s="184"/>
      <c r="AE111" s="184"/>
      <c r="AF111" s="184"/>
      <c r="AG111" s="184"/>
      <c r="AH111" s="184"/>
      <c r="AI111" s="184"/>
      <c r="AJ111" s="184"/>
      <c r="AK111" s="184"/>
      <c r="AL111" s="184"/>
      <c r="AM111" s="183"/>
      <c r="AN111" s="183"/>
      <c r="AO111" s="183"/>
      <c r="AP111" s="183"/>
      <c r="AQ111" s="183"/>
      <c r="AR111" s="183"/>
      <c r="AS111" s="183"/>
      <c r="AT111" s="183"/>
      <c r="AU111" s="183"/>
      <c r="AV111" s="184"/>
      <c r="AW111" s="184"/>
      <c r="AX111" s="184"/>
      <c r="AY111" s="184"/>
      <c r="AZ111" s="184"/>
      <c r="BA111" s="184"/>
      <c r="BB111" s="184"/>
      <c r="BC111" s="184"/>
      <c r="BD111" s="184"/>
      <c r="BE111" s="184"/>
      <c r="BF111" s="184"/>
      <c r="BG111" s="184"/>
      <c r="BH111" s="184"/>
      <c r="BI111" s="184"/>
      <c r="BJ111" s="184"/>
      <c r="BK111" s="184"/>
      <c r="BL111" s="184"/>
      <c r="BM111" s="184"/>
      <c r="BN111" s="184"/>
      <c r="BO111" s="184"/>
      <c r="BP111" s="184"/>
      <c r="BQ111" s="184"/>
      <c r="BR111" s="184"/>
      <c r="BS111" s="184"/>
      <c r="BT111" s="184"/>
      <c r="BU111" s="184"/>
      <c r="BV111" s="184"/>
      <c r="BW111" s="252"/>
      <c r="BX111" s="184"/>
      <c r="BY111" s="231"/>
      <c r="BZ111" s="216"/>
      <c r="CA111" s="184"/>
      <c r="CB111" s="184"/>
      <c r="CC111" s="184"/>
      <c r="CD111" s="184"/>
      <c r="CE111" s="184"/>
      <c r="CF111" s="184"/>
      <c r="CG111" s="184"/>
      <c r="CH111" s="184"/>
      <c r="CI111" s="184"/>
      <c r="CJ111" s="252"/>
      <c r="CK111" s="450" t="s">
        <v>702</v>
      </c>
      <c r="CL111" s="459" t="s">
        <v>47</v>
      </c>
      <c r="CM111" s="216"/>
      <c r="CN111" s="252"/>
      <c r="CO111" s="184"/>
      <c r="CP111" s="372"/>
      <c r="CQ111" s="288"/>
      <c r="CR111" s="398"/>
    </row>
    <row r="112" spans="1:96" ht="18.899999999999999" customHeight="1" thickTop="1" thickBot="1" x14ac:dyDescent="0.3">
      <c r="A112" s="1057"/>
      <c r="B112" s="1088"/>
      <c r="C112" s="476"/>
      <c r="D112" s="476"/>
      <c r="E112" s="476"/>
      <c r="F112" s="476"/>
      <c r="G112" s="476"/>
      <c r="H112" s="476"/>
      <c r="I112" s="476"/>
      <c r="J112" s="476"/>
      <c r="K112" s="476"/>
      <c r="L112" s="476"/>
      <c r="M112" s="476"/>
      <c r="N112" s="476"/>
      <c r="O112" s="476"/>
      <c r="P112" s="476"/>
      <c r="Q112" s="476"/>
      <c r="R112" s="476"/>
      <c r="S112" s="476"/>
      <c r="T112" s="476"/>
      <c r="U112" s="476"/>
      <c r="V112" s="476"/>
      <c r="W112" s="476"/>
      <c r="X112" s="476"/>
      <c r="Y112" s="476"/>
      <c r="Z112" s="476"/>
      <c r="AA112" s="476"/>
      <c r="AB112" s="476"/>
      <c r="AC112" s="476"/>
      <c r="AD112" s="476"/>
      <c r="AE112" s="476"/>
      <c r="AF112" s="476"/>
      <c r="AG112" s="476"/>
      <c r="AH112" s="476"/>
      <c r="AI112" s="476"/>
      <c r="AJ112" s="476"/>
      <c r="AK112" s="476"/>
      <c r="AL112" s="476"/>
      <c r="AM112" s="477"/>
      <c r="AN112" s="477"/>
      <c r="AO112" s="477"/>
      <c r="AP112" s="477"/>
      <c r="AQ112" s="477"/>
      <c r="AR112" s="477"/>
      <c r="AS112" s="477"/>
      <c r="AT112" s="477"/>
      <c r="AU112" s="477"/>
      <c r="AV112" s="476"/>
      <c r="AW112" s="476"/>
      <c r="AX112" s="476"/>
      <c r="AY112" s="476"/>
      <c r="AZ112" s="476"/>
      <c r="BA112" s="476"/>
      <c r="BB112" s="476"/>
      <c r="BC112" s="476"/>
      <c r="BD112" s="476"/>
      <c r="BE112" s="476"/>
      <c r="BF112" s="476"/>
      <c r="BG112" s="476"/>
      <c r="BH112" s="476"/>
      <c r="BI112" s="476"/>
      <c r="BJ112" s="476"/>
      <c r="BK112" s="476"/>
      <c r="BL112" s="476"/>
      <c r="BM112" s="476"/>
      <c r="BN112" s="476"/>
      <c r="BO112" s="476"/>
      <c r="BP112" s="476"/>
      <c r="BQ112" s="476"/>
      <c r="BR112" s="476"/>
      <c r="BS112" s="476"/>
      <c r="BT112" s="476"/>
      <c r="BU112" s="476"/>
      <c r="BV112" s="476"/>
      <c r="BW112" s="258"/>
      <c r="BX112" s="207"/>
      <c r="BY112" s="233"/>
      <c r="BZ112" s="480"/>
      <c r="CA112" s="476"/>
      <c r="CB112" s="476"/>
      <c r="CC112" s="476"/>
      <c r="CD112" s="476"/>
      <c r="CE112" s="476"/>
      <c r="CF112" s="476"/>
      <c r="CG112" s="476"/>
      <c r="CH112" s="476"/>
      <c r="CI112" s="476"/>
      <c r="CJ112" s="258"/>
      <c r="CK112" s="451" t="s">
        <v>703</v>
      </c>
      <c r="CL112" s="824" t="s">
        <v>47</v>
      </c>
      <c r="CM112" s="480"/>
      <c r="CN112" s="258"/>
      <c r="CO112" s="207"/>
      <c r="CP112" s="529"/>
      <c r="CQ112" s="288"/>
      <c r="CR112" s="398"/>
    </row>
    <row r="113" spans="1:96" ht="24.6" hidden="1" customHeight="1" thickTop="1" thickBot="1" x14ac:dyDescent="0.3">
      <c r="A113" s="1089" t="s">
        <v>818</v>
      </c>
      <c r="B113" s="1082" t="s">
        <v>705</v>
      </c>
      <c r="C113" s="423" t="s">
        <v>706</v>
      </c>
      <c r="D113" s="183" t="str">
        <f>'Org Raw Data'!$G$14</f>
        <v>ORG_L3_297</v>
      </c>
      <c r="E113" s="183" t="str">
        <f ca="1">OFFSET('Org Raw Data'!$G$14,0,1)</f>
        <v>CSALT</v>
      </c>
      <c r="F113" s="184"/>
      <c r="G113" s="183"/>
      <c r="H113" s="183"/>
      <c r="I113" s="184"/>
      <c r="J113" s="184"/>
      <c r="K113" s="184"/>
      <c r="L113" s="184"/>
      <c r="M113" s="184"/>
      <c r="N113" s="184"/>
      <c r="O113" s="184"/>
      <c r="P113" s="184"/>
      <c r="Q113" s="184"/>
      <c r="R113" s="184"/>
      <c r="S113" s="184"/>
      <c r="T113" s="184"/>
      <c r="U113" s="184"/>
      <c r="V113" s="184"/>
      <c r="W113" s="184"/>
      <c r="X113" s="184"/>
      <c r="Y113" s="184"/>
      <c r="Z113" s="184"/>
      <c r="AA113" s="184"/>
      <c r="AB113" s="184"/>
      <c r="AC113" s="184"/>
      <c r="AD113" s="184"/>
      <c r="AE113" s="184"/>
      <c r="AF113" s="184"/>
      <c r="AG113" s="184"/>
      <c r="AH113" s="184"/>
      <c r="AI113" s="184"/>
      <c r="AJ113" s="184"/>
      <c r="AK113" s="184"/>
      <c r="AL113" s="184"/>
      <c r="AM113" s="184"/>
      <c r="AN113" s="184"/>
      <c r="AO113" s="184"/>
      <c r="AP113" s="184"/>
      <c r="AQ113" s="184"/>
      <c r="AR113" s="184"/>
      <c r="AS113" s="184"/>
      <c r="AT113" s="184"/>
      <c r="AU113" s="184"/>
      <c r="AV113" s="184"/>
      <c r="AW113" s="184"/>
      <c r="AX113" s="184"/>
      <c r="AY113" s="184"/>
      <c r="AZ113" s="184"/>
      <c r="BA113" s="184"/>
      <c r="BB113" s="184"/>
      <c r="BC113" s="184"/>
      <c r="BD113" s="184"/>
      <c r="BE113" s="184"/>
      <c r="BF113" s="184"/>
      <c r="BG113" s="184"/>
      <c r="BH113" s="184"/>
      <c r="BI113" s="184"/>
      <c r="BJ113" s="184"/>
      <c r="BK113" s="184"/>
      <c r="BL113" s="184"/>
      <c r="BM113" s="184"/>
      <c r="BN113" s="184"/>
      <c r="BO113" s="184"/>
      <c r="BP113" s="184"/>
      <c r="BQ113" s="184"/>
      <c r="BR113" s="184"/>
      <c r="BS113" s="184"/>
      <c r="BT113" s="184"/>
      <c r="BU113" s="184"/>
      <c r="BV113" s="184"/>
      <c r="BW113" s="252"/>
      <c r="BX113" s="184"/>
      <c r="BY113" s="231"/>
      <c r="BZ113" s="216"/>
      <c r="CA113" s="184"/>
      <c r="CB113" s="184"/>
      <c r="CC113" s="184"/>
      <c r="CD113" s="184"/>
      <c r="CE113" s="184"/>
      <c r="CF113" s="184"/>
      <c r="CG113" s="184"/>
      <c r="CH113" s="184"/>
      <c r="CI113" s="184"/>
      <c r="CJ113" s="252"/>
      <c r="CK113" s="455"/>
      <c r="CL113" s="828"/>
      <c r="CM113" s="216"/>
      <c r="CN113" s="252"/>
      <c r="CO113" s="476"/>
      <c r="CP113" s="372"/>
      <c r="CQ113" s="291"/>
      <c r="CR113" s="398"/>
    </row>
    <row r="114" spans="1:96" ht="18.600000000000001" hidden="1" customHeight="1" thickTop="1" thickBot="1" x14ac:dyDescent="0.3">
      <c r="A114" s="1090"/>
      <c r="B114" s="1081"/>
      <c r="C114" s="413" t="s">
        <v>707</v>
      </c>
      <c r="D114" s="183" t="str">
        <f>'Org Raw Data'!$G$14</f>
        <v>ORG_L3_297</v>
      </c>
      <c r="E114" s="183" t="str">
        <f ca="1">OFFSET('Org Raw Data'!$G$14,0,1)</f>
        <v>CSALT</v>
      </c>
      <c r="F114" s="184"/>
      <c r="G114" s="183"/>
      <c r="H114" s="183"/>
      <c r="I114" s="184"/>
      <c r="J114" s="184"/>
      <c r="K114" s="184"/>
      <c r="L114" s="184"/>
      <c r="M114" s="184"/>
      <c r="N114" s="184"/>
      <c r="O114" s="184"/>
      <c r="P114" s="184"/>
      <c r="Q114" s="184"/>
      <c r="R114" s="184"/>
      <c r="S114" s="184"/>
      <c r="T114" s="184"/>
      <c r="U114" s="184"/>
      <c r="V114" s="184"/>
      <c r="W114" s="184"/>
      <c r="X114" s="184"/>
      <c r="Y114" s="184"/>
      <c r="Z114" s="184"/>
      <c r="AA114" s="184" t="s">
        <v>587</v>
      </c>
      <c r="AB114" s="184"/>
      <c r="AC114" s="184"/>
      <c r="AD114" s="184"/>
      <c r="AE114" s="184"/>
      <c r="AF114" s="184"/>
      <c r="AG114" s="184"/>
      <c r="AH114" s="184"/>
      <c r="AI114" s="184"/>
      <c r="AJ114" s="184"/>
      <c r="AK114" s="184"/>
      <c r="AL114" s="184"/>
      <c r="AM114" s="184"/>
      <c r="AN114" s="184"/>
      <c r="AO114" s="184"/>
      <c r="AP114" s="184"/>
      <c r="AQ114" s="184"/>
      <c r="AR114" s="184"/>
      <c r="AS114" s="184"/>
      <c r="AT114" s="184"/>
      <c r="AU114" s="184"/>
      <c r="AV114" s="184"/>
      <c r="AW114" s="184"/>
      <c r="AX114" s="184"/>
      <c r="AY114" s="184"/>
      <c r="AZ114" s="184"/>
      <c r="BA114" s="184"/>
      <c r="BB114" s="184"/>
      <c r="BC114" s="184"/>
      <c r="BD114" s="184"/>
      <c r="BE114" s="184"/>
      <c r="BF114" s="184"/>
      <c r="BG114" s="184"/>
      <c r="BH114" s="184"/>
      <c r="BI114" s="184"/>
      <c r="BJ114" s="184"/>
      <c r="BK114" s="184"/>
      <c r="BL114" s="184"/>
      <c r="BM114" s="184"/>
      <c r="BN114" s="184"/>
      <c r="BO114" s="184"/>
      <c r="BP114" s="184"/>
      <c r="BQ114" s="184"/>
      <c r="BR114" s="184"/>
      <c r="BS114" s="184"/>
      <c r="BT114" s="184"/>
      <c r="BU114" s="184"/>
      <c r="BV114" s="184"/>
      <c r="BW114" s="252"/>
      <c r="BX114" s="184"/>
      <c r="BY114" s="231"/>
      <c r="BZ114" s="216"/>
      <c r="CA114" s="184"/>
      <c r="CB114" s="184"/>
      <c r="CC114" s="184"/>
      <c r="CD114" s="184"/>
      <c r="CE114" s="184"/>
      <c r="CF114" s="184"/>
      <c r="CG114" s="184"/>
      <c r="CH114" s="184"/>
      <c r="CI114" s="184"/>
      <c r="CJ114" s="252"/>
      <c r="CK114" s="455"/>
      <c r="CL114" s="828"/>
      <c r="CM114" s="216"/>
      <c r="CN114" s="252"/>
      <c r="CO114" s="476"/>
      <c r="CP114" s="372"/>
      <c r="CQ114" s="291"/>
      <c r="CR114" s="398"/>
    </row>
    <row r="115" spans="1:96" ht="18.600000000000001" hidden="1" customHeight="1" thickTop="1" thickBot="1" x14ac:dyDescent="0.3">
      <c r="A115" s="1090"/>
      <c r="B115" s="1081"/>
      <c r="C115" s="413" t="s">
        <v>708</v>
      </c>
      <c r="D115" s="183" t="str">
        <f>'Org Raw Data'!$G$14</f>
        <v>ORG_L3_297</v>
      </c>
      <c r="E115" s="183" t="str">
        <f ca="1">OFFSET('Org Raw Data'!$G$14,0,1)</f>
        <v>CSALT</v>
      </c>
      <c r="F115" s="184"/>
      <c r="G115" s="183"/>
      <c r="H115" s="183"/>
      <c r="I115" s="184"/>
      <c r="J115" s="184"/>
      <c r="K115" s="184"/>
      <c r="L115" s="184"/>
      <c r="M115" s="184"/>
      <c r="N115" s="184"/>
      <c r="O115" s="184"/>
      <c r="P115" s="184"/>
      <c r="Q115" s="184"/>
      <c r="R115" s="184"/>
      <c r="S115" s="184"/>
      <c r="T115" s="184"/>
      <c r="U115" s="184"/>
      <c r="V115" s="184"/>
      <c r="W115" s="184"/>
      <c r="X115" s="184"/>
      <c r="Y115" s="184"/>
      <c r="Z115" s="184"/>
      <c r="AA115" s="184"/>
      <c r="AB115" s="184"/>
      <c r="AC115" s="184"/>
      <c r="AD115" s="184"/>
      <c r="AE115" s="184"/>
      <c r="AF115" s="184"/>
      <c r="AG115" s="184"/>
      <c r="AH115" s="184"/>
      <c r="AI115" s="184"/>
      <c r="AJ115" s="184"/>
      <c r="AK115" s="184"/>
      <c r="AL115" s="184"/>
      <c r="AM115" s="184"/>
      <c r="AN115" s="184"/>
      <c r="AO115" s="184"/>
      <c r="AP115" s="184"/>
      <c r="AQ115" s="184"/>
      <c r="AR115" s="184"/>
      <c r="AS115" s="184"/>
      <c r="AT115" s="184"/>
      <c r="AU115" s="184"/>
      <c r="AV115" s="184"/>
      <c r="AW115" s="184"/>
      <c r="AX115" s="184"/>
      <c r="AY115" s="184"/>
      <c r="AZ115" s="184"/>
      <c r="BA115" s="184"/>
      <c r="BB115" s="184"/>
      <c r="BC115" s="184"/>
      <c r="BD115" s="184"/>
      <c r="BE115" s="184"/>
      <c r="BF115" s="184"/>
      <c r="BG115" s="184"/>
      <c r="BH115" s="184"/>
      <c r="BI115" s="184"/>
      <c r="BJ115" s="184"/>
      <c r="BK115" s="184"/>
      <c r="BL115" s="184"/>
      <c r="BM115" s="184"/>
      <c r="BN115" s="184"/>
      <c r="BO115" s="184"/>
      <c r="BP115" s="184"/>
      <c r="BQ115" s="184"/>
      <c r="BR115" s="184"/>
      <c r="BS115" s="184"/>
      <c r="BT115" s="184"/>
      <c r="BU115" s="184"/>
      <c r="BV115" s="184"/>
      <c r="BW115" s="252"/>
      <c r="BX115" s="184"/>
      <c r="BY115" s="231"/>
      <c r="BZ115" s="216"/>
      <c r="CA115" s="184"/>
      <c r="CB115" s="184"/>
      <c r="CC115" s="184"/>
      <c r="CD115" s="184"/>
      <c r="CE115" s="184"/>
      <c r="CF115" s="184"/>
      <c r="CG115" s="184"/>
      <c r="CH115" s="184"/>
      <c r="CI115" s="184"/>
      <c r="CJ115" s="252"/>
      <c r="CK115" s="455"/>
      <c r="CL115" s="828"/>
      <c r="CM115" s="216"/>
      <c r="CN115" s="252"/>
      <c r="CO115" s="476"/>
      <c r="CP115" s="372"/>
      <c r="CQ115" s="291"/>
      <c r="CR115" s="398"/>
    </row>
    <row r="116" spans="1:96" ht="28.5" hidden="1" customHeight="1" thickTop="1" thickBot="1" x14ac:dyDescent="0.3">
      <c r="A116" s="1090"/>
      <c r="B116" s="1081"/>
      <c r="C116" s="413" t="s">
        <v>709</v>
      </c>
      <c r="D116" s="183" t="str">
        <f>'Org Raw Data'!$G$14</f>
        <v>ORG_L3_297</v>
      </c>
      <c r="E116" s="183" t="str">
        <f ca="1">OFFSET('Org Raw Data'!$G$14,0,1)</f>
        <v>CSALT</v>
      </c>
      <c r="F116" s="184"/>
      <c r="G116" s="183"/>
      <c r="H116" s="183"/>
      <c r="I116" s="184"/>
      <c r="J116" s="184"/>
      <c r="K116" s="184"/>
      <c r="L116" s="184"/>
      <c r="M116" s="184"/>
      <c r="N116" s="184"/>
      <c r="O116" s="184"/>
      <c r="P116" s="184"/>
      <c r="Q116" s="184"/>
      <c r="R116" s="184"/>
      <c r="S116" s="184"/>
      <c r="T116" s="184"/>
      <c r="U116" s="184"/>
      <c r="V116" s="184"/>
      <c r="W116" s="184"/>
      <c r="X116" s="184"/>
      <c r="Y116" s="184"/>
      <c r="Z116" s="184"/>
      <c r="AA116" s="184"/>
      <c r="AB116" s="184"/>
      <c r="AC116" s="184"/>
      <c r="AD116" s="184"/>
      <c r="AE116" s="184"/>
      <c r="AF116" s="184"/>
      <c r="AG116" s="184"/>
      <c r="AH116" s="184"/>
      <c r="AI116" s="184"/>
      <c r="AJ116" s="184"/>
      <c r="AK116" s="184"/>
      <c r="AL116" s="184"/>
      <c r="AM116" s="184"/>
      <c r="AN116" s="184"/>
      <c r="AO116" s="184"/>
      <c r="AP116" s="184"/>
      <c r="AQ116" s="184"/>
      <c r="AR116" s="184"/>
      <c r="AS116" s="184"/>
      <c r="AT116" s="184"/>
      <c r="AU116" s="184"/>
      <c r="AV116" s="184"/>
      <c r="AW116" s="184"/>
      <c r="AX116" s="184"/>
      <c r="AY116" s="184"/>
      <c r="AZ116" s="184"/>
      <c r="BA116" s="184"/>
      <c r="BB116" s="184"/>
      <c r="BC116" s="184"/>
      <c r="BD116" s="184"/>
      <c r="BE116" s="184"/>
      <c r="BF116" s="184"/>
      <c r="BG116" s="184"/>
      <c r="BH116" s="184"/>
      <c r="BI116" s="184"/>
      <c r="BJ116" s="184"/>
      <c r="BK116" s="184"/>
      <c r="BL116" s="184"/>
      <c r="BM116" s="184"/>
      <c r="BN116" s="184"/>
      <c r="BO116" s="184"/>
      <c r="BP116" s="184"/>
      <c r="BQ116" s="184"/>
      <c r="BR116" s="184"/>
      <c r="BS116" s="184"/>
      <c r="BT116" s="184"/>
      <c r="BU116" s="184"/>
      <c r="BV116" s="184"/>
      <c r="BW116" s="252"/>
      <c r="BX116" s="184"/>
      <c r="BY116" s="231"/>
      <c r="BZ116" s="216"/>
      <c r="CA116" s="184"/>
      <c r="CB116" s="184"/>
      <c r="CC116" s="184"/>
      <c r="CD116" s="184"/>
      <c r="CE116" s="184"/>
      <c r="CF116" s="184"/>
      <c r="CG116" s="184"/>
      <c r="CH116" s="184"/>
      <c r="CI116" s="184"/>
      <c r="CJ116" s="252"/>
      <c r="CK116" s="455"/>
      <c r="CL116" s="828"/>
      <c r="CM116" s="216"/>
      <c r="CN116" s="252"/>
      <c r="CO116" s="476"/>
      <c r="CP116" s="372"/>
      <c r="CQ116" s="291"/>
      <c r="CR116" s="398"/>
    </row>
    <row r="117" spans="1:96" ht="18.600000000000001" hidden="1" customHeight="1" thickTop="1" thickBot="1" x14ac:dyDescent="0.3">
      <c r="A117" s="1090"/>
      <c r="B117" s="1084"/>
      <c r="C117" s="424" t="s">
        <v>710</v>
      </c>
      <c r="D117" s="356" t="str">
        <f>'Org Raw Data'!$G$14</f>
        <v>ORG_L3_297</v>
      </c>
      <c r="E117" s="356" t="str">
        <f ca="1">OFFSET('Org Raw Data'!$G$14,0,1)</f>
        <v>CSALT</v>
      </c>
      <c r="F117" s="357"/>
      <c r="G117" s="356"/>
      <c r="H117" s="356"/>
      <c r="I117" s="357"/>
      <c r="J117" s="357"/>
      <c r="K117" s="357"/>
      <c r="L117" s="357"/>
      <c r="M117" s="357"/>
      <c r="N117" s="357"/>
      <c r="O117" s="357"/>
      <c r="P117" s="357"/>
      <c r="Q117" s="357"/>
      <c r="R117" s="357"/>
      <c r="S117" s="357"/>
      <c r="T117" s="357"/>
      <c r="U117" s="357"/>
      <c r="V117" s="357"/>
      <c r="W117" s="357"/>
      <c r="X117" s="357"/>
      <c r="Y117" s="357"/>
      <c r="Z117" s="357"/>
      <c r="AA117" s="357"/>
      <c r="AB117" s="357"/>
      <c r="AC117" s="357"/>
      <c r="AD117" s="357"/>
      <c r="AE117" s="357"/>
      <c r="AF117" s="357"/>
      <c r="AG117" s="357"/>
      <c r="AH117" s="357"/>
      <c r="AI117" s="357"/>
      <c r="AJ117" s="357"/>
      <c r="AK117" s="357"/>
      <c r="AL117" s="357"/>
      <c r="AM117" s="357"/>
      <c r="AN117" s="357"/>
      <c r="AO117" s="357"/>
      <c r="AP117" s="357"/>
      <c r="AQ117" s="357"/>
      <c r="AR117" s="357"/>
      <c r="AS117" s="357"/>
      <c r="AT117" s="357"/>
      <c r="AU117" s="357"/>
      <c r="AV117" s="357"/>
      <c r="AW117" s="357"/>
      <c r="AX117" s="357"/>
      <c r="AY117" s="357"/>
      <c r="AZ117" s="357"/>
      <c r="BA117" s="357"/>
      <c r="BB117" s="357"/>
      <c r="BC117" s="357"/>
      <c r="BD117" s="357"/>
      <c r="BE117" s="357"/>
      <c r="BF117" s="357"/>
      <c r="BG117" s="357"/>
      <c r="BH117" s="357"/>
      <c r="BI117" s="357"/>
      <c r="BJ117" s="357"/>
      <c r="BK117" s="357"/>
      <c r="BL117" s="357"/>
      <c r="BM117" s="357"/>
      <c r="BN117" s="357"/>
      <c r="BO117" s="357"/>
      <c r="BP117" s="357"/>
      <c r="BQ117" s="357"/>
      <c r="BR117" s="357"/>
      <c r="BS117" s="357"/>
      <c r="BT117" s="357"/>
      <c r="BU117" s="357"/>
      <c r="BV117" s="357"/>
      <c r="BW117" s="420"/>
      <c r="BX117" s="357"/>
      <c r="BY117" s="427"/>
      <c r="BZ117" s="407"/>
      <c r="CA117" s="357"/>
      <c r="CB117" s="357"/>
      <c r="CC117" s="357"/>
      <c r="CD117" s="357"/>
      <c r="CE117" s="357"/>
      <c r="CF117" s="357"/>
      <c r="CG117" s="357"/>
      <c r="CH117" s="357"/>
      <c r="CI117" s="357"/>
      <c r="CJ117" s="420"/>
      <c r="CK117" s="453"/>
      <c r="CL117" s="826"/>
      <c r="CM117" s="407"/>
      <c r="CN117" s="420"/>
      <c r="CO117" s="476"/>
      <c r="CP117" s="376"/>
      <c r="CQ117" s="291"/>
      <c r="CR117" s="398"/>
    </row>
    <row r="118" spans="1:96" ht="36.9" hidden="1" customHeight="1" thickTop="1" thickBot="1" x14ac:dyDescent="0.3">
      <c r="A118" s="1090"/>
      <c r="B118" s="1085" t="s">
        <v>711</v>
      </c>
      <c r="C118" s="359"/>
      <c r="D118" s="359"/>
      <c r="E118" s="359"/>
      <c r="F118" s="359"/>
      <c r="G118" s="359"/>
      <c r="H118" s="359"/>
      <c r="I118" s="360" t="s">
        <v>717</v>
      </c>
      <c r="J118" s="361" t="str">
        <f>'Org Raw Data'!$G$7</f>
        <v>ORG_L3_280</v>
      </c>
      <c r="K118" s="361" t="str">
        <f ca="1">OFFSET('Org Raw Data'!$G$7,0,1)</f>
        <v>SSE</v>
      </c>
      <c r="L118" s="360" t="s">
        <v>714</v>
      </c>
      <c r="M118" s="361" t="str">
        <f>'Org Raw Data'!$G$7</f>
        <v>ORG_L3_280</v>
      </c>
      <c r="N118" s="361" t="str">
        <f ca="1">OFFSET('Org Raw Data'!$G$7,0,1)</f>
        <v>SSE</v>
      </c>
      <c r="O118" s="359"/>
      <c r="P118" s="359"/>
      <c r="Q118" s="359"/>
      <c r="R118" s="359"/>
      <c r="S118" s="359"/>
      <c r="T118" s="359"/>
      <c r="U118" s="360" t="s">
        <v>718</v>
      </c>
      <c r="V118" s="361" t="str">
        <f>'Org Raw Data'!$G$7</f>
        <v>ORG_L3_280</v>
      </c>
      <c r="W118" s="361" t="str">
        <f ca="1">OFFSET('Org Raw Data'!$G$7,0,1)</f>
        <v>SSE</v>
      </c>
      <c r="X118" s="360" t="s">
        <v>716</v>
      </c>
      <c r="Y118" s="361" t="str">
        <f>'Org Raw Data'!$G$7</f>
        <v>ORG_L3_280</v>
      </c>
      <c r="Z118" s="361" t="str">
        <f ca="1">OFFSET('Org Raw Data'!$G$7,0,1)</f>
        <v>SSE</v>
      </c>
      <c r="AA118" s="359"/>
      <c r="AB118" s="359"/>
      <c r="AC118" s="359"/>
      <c r="AD118" s="359"/>
      <c r="AE118" s="359"/>
      <c r="AF118" s="359"/>
      <c r="AG118" s="359"/>
      <c r="AH118" s="359"/>
      <c r="AI118" s="359"/>
      <c r="AJ118" s="359"/>
      <c r="AK118" s="359"/>
      <c r="AL118" s="359"/>
      <c r="AM118" s="359"/>
      <c r="AN118" s="359"/>
      <c r="AO118" s="359"/>
      <c r="AP118" s="359"/>
      <c r="AQ118" s="359"/>
      <c r="AR118" s="359"/>
      <c r="AS118" s="359"/>
      <c r="AT118" s="359"/>
      <c r="AU118" s="359"/>
      <c r="AV118" s="359"/>
      <c r="AW118" s="359"/>
      <c r="AX118" s="359"/>
      <c r="AY118" s="359"/>
      <c r="AZ118" s="359"/>
      <c r="BA118" s="359"/>
      <c r="BB118" s="359"/>
      <c r="BC118" s="359"/>
      <c r="BD118" s="359"/>
      <c r="BE118" s="359"/>
      <c r="BF118" s="359"/>
      <c r="BG118" s="359"/>
      <c r="BH118" s="359"/>
      <c r="BI118" s="359"/>
      <c r="BJ118" s="359"/>
      <c r="BK118" s="359"/>
      <c r="BL118" s="359"/>
      <c r="BM118" s="359"/>
      <c r="BN118" s="359"/>
      <c r="BO118" s="359"/>
      <c r="BP118" s="359"/>
      <c r="BQ118" s="359"/>
      <c r="BR118" s="359"/>
      <c r="BS118" s="359"/>
      <c r="BT118" s="359"/>
      <c r="BU118" s="359"/>
      <c r="BV118" s="359"/>
      <c r="BW118" s="421"/>
      <c r="BX118" s="359"/>
      <c r="BY118" s="428"/>
      <c r="BZ118" s="408"/>
      <c r="CA118" s="359"/>
      <c r="CB118" s="359"/>
      <c r="CC118" s="359"/>
      <c r="CD118" s="359"/>
      <c r="CE118" s="359"/>
      <c r="CF118" s="359"/>
      <c r="CG118" s="359"/>
      <c r="CH118" s="359"/>
      <c r="CI118" s="359"/>
      <c r="CJ118" s="421"/>
      <c r="CK118" s="454"/>
      <c r="CL118" s="827"/>
      <c r="CM118" s="408"/>
      <c r="CN118" s="421"/>
      <c r="CO118" s="476"/>
      <c r="CP118" s="377"/>
      <c r="CQ118" s="291"/>
      <c r="CR118" s="398"/>
    </row>
    <row r="119" spans="1:96" ht="28.5" hidden="1" customHeight="1" thickTop="1" thickBot="1" x14ac:dyDescent="0.3">
      <c r="A119" s="1090"/>
      <c r="B119" s="1081"/>
      <c r="C119" s="184"/>
      <c r="D119" s="184"/>
      <c r="E119" s="184"/>
      <c r="F119" s="184"/>
      <c r="G119" s="184"/>
      <c r="H119" s="184"/>
      <c r="I119" s="346" t="s">
        <v>712</v>
      </c>
      <c r="J119" s="183" t="str">
        <f>'Org Raw Data'!$G$7</f>
        <v>ORG_L3_280</v>
      </c>
      <c r="K119" s="183" t="str">
        <f ca="1">OFFSET('Org Raw Data'!$G$7,0,1)</f>
        <v>SSE</v>
      </c>
      <c r="L119" s="346" t="s">
        <v>713</v>
      </c>
      <c r="M119" s="183" t="str">
        <f>'Org Raw Data'!$G$7</f>
        <v>ORG_L3_280</v>
      </c>
      <c r="N119" s="183" t="str">
        <f ca="1">OFFSET('Org Raw Data'!$G$7,0,1)</f>
        <v>SSE</v>
      </c>
      <c r="O119" s="184"/>
      <c r="P119" s="184"/>
      <c r="Q119" s="184"/>
      <c r="R119" s="184"/>
      <c r="S119" s="184"/>
      <c r="T119" s="184"/>
      <c r="U119" s="184"/>
      <c r="V119" s="184"/>
      <c r="W119" s="184"/>
      <c r="X119" s="346" t="s">
        <v>715</v>
      </c>
      <c r="Y119" s="183" t="str">
        <f>'Org Raw Data'!$G$20</f>
        <v>ORG_L3_294</v>
      </c>
      <c r="Z119" s="183" t="str">
        <f ca="1">OFFSET('Org Raw Data'!$G$20,0,1)</f>
        <v>ASU</v>
      </c>
      <c r="AA119" s="184"/>
      <c r="AB119" s="184"/>
      <c r="AC119" s="184"/>
      <c r="AD119" s="184"/>
      <c r="AE119" s="184"/>
      <c r="AF119" s="184"/>
      <c r="AG119" s="184"/>
      <c r="AH119" s="184"/>
      <c r="AI119" s="184"/>
      <c r="AJ119" s="184"/>
      <c r="AK119" s="184"/>
      <c r="AL119" s="184"/>
      <c r="AM119" s="184"/>
      <c r="AN119" s="184"/>
      <c r="AO119" s="184"/>
      <c r="AP119" s="184"/>
      <c r="AQ119" s="184"/>
      <c r="AR119" s="184"/>
      <c r="AS119" s="184"/>
      <c r="AT119" s="184"/>
      <c r="AU119" s="184"/>
      <c r="AV119" s="184"/>
      <c r="AW119" s="184"/>
      <c r="AX119" s="184"/>
      <c r="AY119" s="184"/>
      <c r="AZ119" s="184"/>
      <c r="BA119" s="184"/>
      <c r="BB119" s="184"/>
      <c r="BC119" s="184"/>
      <c r="BD119" s="184"/>
      <c r="BE119" s="184"/>
      <c r="BF119" s="184"/>
      <c r="BG119" s="184"/>
      <c r="BH119" s="184"/>
      <c r="BI119" s="184"/>
      <c r="BJ119" s="184"/>
      <c r="BK119" s="184"/>
      <c r="BL119" s="184"/>
      <c r="BM119" s="184"/>
      <c r="BN119" s="184"/>
      <c r="BO119" s="184"/>
      <c r="BP119" s="184"/>
      <c r="BQ119" s="184"/>
      <c r="BR119" s="184"/>
      <c r="BS119" s="184"/>
      <c r="BT119" s="184"/>
      <c r="BU119" s="184"/>
      <c r="BV119" s="184"/>
      <c r="BW119" s="252"/>
      <c r="BX119" s="184"/>
      <c r="BY119" s="231"/>
      <c r="BZ119" s="216"/>
      <c r="CA119" s="184"/>
      <c r="CB119" s="184"/>
      <c r="CC119" s="184"/>
      <c r="CD119" s="184"/>
      <c r="CE119" s="184"/>
      <c r="CF119" s="184"/>
      <c r="CG119" s="184"/>
      <c r="CH119" s="184"/>
      <c r="CI119" s="184"/>
      <c r="CJ119" s="252"/>
      <c r="CK119" s="455"/>
      <c r="CL119" s="828"/>
      <c r="CM119" s="216"/>
      <c r="CN119" s="252"/>
      <c r="CO119" s="476"/>
      <c r="CP119" s="372"/>
      <c r="CQ119" s="291"/>
      <c r="CR119" s="398"/>
    </row>
    <row r="120" spans="1:96" ht="18.600000000000001" hidden="1" customHeight="1" thickTop="1" thickBot="1" x14ac:dyDescent="0.3">
      <c r="A120" s="1090"/>
      <c r="B120" s="1084"/>
      <c r="C120" s="357"/>
      <c r="D120" s="357"/>
      <c r="E120" s="357"/>
      <c r="F120" s="357"/>
      <c r="G120" s="357"/>
      <c r="H120" s="357"/>
      <c r="I120" s="357"/>
      <c r="J120" s="357"/>
      <c r="K120" s="357"/>
      <c r="L120" s="356"/>
      <c r="M120" s="356"/>
      <c r="N120" s="356"/>
      <c r="O120" s="357"/>
      <c r="P120" s="357"/>
      <c r="Q120" s="357"/>
      <c r="R120" s="357"/>
      <c r="S120" s="357"/>
      <c r="T120" s="357"/>
      <c r="U120" s="357"/>
      <c r="V120" s="357"/>
      <c r="W120" s="357"/>
      <c r="X120" s="356"/>
      <c r="Y120" s="356"/>
      <c r="Z120" s="356"/>
      <c r="AA120" s="357"/>
      <c r="AB120" s="357"/>
      <c r="AC120" s="357"/>
      <c r="AD120" s="357"/>
      <c r="AE120" s="357"/>
      <c r="AF120" s="357"/>
      <c r="AG120" s="357"/>
      <c r="AH120" s="357"/>
      <c r="AI120" s="357"/>
      <c r="AJ120" s="357"/>
      <c r="AK120" s="357"/>
      <c r="AL120" s="357"/>
      <c r="AM120" s="357"/>
      <c r="AN120" s="357"/>
      <c r="AO120" s="357"/>
      <c r="AP120" s="357"/>
      <c r="AQ120" s="357"/>
      <c r="AR120" s="357"/>
      <c r="AS120" s="357"/>
      <c r="AT120" s="357"/>
      <c r="AU120" s="357"/>
      <c r="AV120" s="357"/>
      <c r="AW120" s="357"/>
      <c r="AX120" s="357"/>
      <c r="AY120" s="357"/>
      <c r="AZ120" s="357"/>
      <c r="BA120" s="357"/>
      <c r="BB120" s="357"/>
      <c r="BC120" s="357"/>
      <c r="BD120" s="357"/>
      <c r="BE120" s="357"/>
      <c r="BF120" s="357"/>
      <c r="BG120" s="357"/>
      <c r="BH120" s="357"/>
      <c r="BI120" s="357"/>
      <c r="BJ120" s="357"/>
      <c r="BK120" s="357"/>
      <c r="BL120" s="357"/>
      <c r="BM120" s="357"/>
      <c r="BN120" s="357"/>
      <c r="BO120" s="357"/>
      <c r="BP120" s="357"/>
      <c r="BQ120" s="357"/>
      <c r="BR120" s="357"/>
      <c r="BS120" s="357"/>
      <c r="BT120" s="357"/>
      <c r="BU120" s="357"/>
      <c r="BV120" s="357"/>
      <c r="BW120" s="420"/>
      <c r="BX120" s="357"/>
      <c r="BY120" s="427"/>
      <c r="BZ120" s="407"/>
      <c r="CA120" s="357"/>
      <c r="CB120" s="357"/>
      <c r="CC120" s="357"/>
      <c r="CD120" s="357"/>
      <c r="CE120" s="357"/>
      <c r="CF120" s="357"/>
      <c r="CG120" s="357"/>
      <c r="CH120" s="357"/>
      <c r="CI120" s="357"/>
      <c r="CJ120" s="420"/>
      <c r="CK120" s="453"/>
      <c r="CL120" s="826"/>
      <c r="CM120" s="407"/>
      <c r="CN120" s="420"/>
      <c r="CO120" s="476"/>
      <c r="CP120" s="376"/>
      <c r="CQ120" s="291"/>
      <c r="CR120" s="398"/>
    </row>
    <row r="121" spans="1:96" ht="36.9" hidden="1" customHeight="1" thickTop="1" thickBot="1" x14ac:dyDescent="0.3">
      <c r="A121" s="1090"/>
      <c r="B121" s="1085" t="s">
        <v>719</v>
      </c>
      <c r="C121" s="359"/>
      <c r="D121" s="359"/>
      <c r="E121" s="359"/>
      <c r="F121" s="359"/>
      <c r="G121" s="359"/>
      <c r="H121" s="359"/>
      <c r="I121" s="359"/>
      <c r="J121" s="359"/>
      <c r="K121" s="359"/>
      <c r="L121" s="360" t="s">
        <v>720</v>
      </c>
      <c r="M121" s="361" t="str">
        <f>'Org Raw Data'!$G$7</f>
        <v>ORG_L3_280</v>
      </c>
      <c r="N121" s="361" t="str">
        <f ca="1">OFFSET('Org Raw Data'!$G$7,0,1)</f>
        <v>SSE</v>
      </c>
      <c r="O121" s="360" t="s">
        <v>721</v>
      </c>
      <c r="P121" s="361" t="str">
        <f>'Org Raw Data'!$G$14</f>
        <v>ORG_L3_297</v>
      </c>
      <c r="Q121" s="361" t="str">
        <f ca="1">OFFSET('Org Raw Data'!$G$14,0,1)</f>
        <v>CSALT</v>
      </c>
      <c r="R121" s="360" t="s">
        <v>723</v>
      </c>
      <c r="S121" s="361" t="str">
        <f>'Org Raw Data'!$G$14</f>
        <v>ORG_L3_297</v>
      </c>
      <c r="T121" s="361" t="str">
        <f ca="1">OFFSET('Org Raw Data'!$G$14,0,1)</f>
        <v>CSALT</v>
      </c>
      <c r="U121" s="359"/>
      <c r="V121" s="359"/>
      <c r="W121" s="359"/>
      <c r="X121" s="359"/>
      <c r="Y121" s="359"/>
      <c r="Z121" s="359"/>
      <c r="AA121" s="359"/>
      <c r="AB121" s="359"/>
      <c r="AC121" s="359"/>
      <c r="AD121" s="359"/>
      <c r="AE121" s="359"/>
      <c r="AF121" s="359"/>
      <c r="AG121" s="359"/>
      <c r="AH121" s="359"/>
      <c r="AI121" s="359"/>
      <c r="AJ121" s="359"/>
      <c r="AK121" s="359"/>
      <c r="AL121" s="359"/>
      <c r="AM121" s="359"/>
      <c r="AN121" s="359"/>
      <c r="AO121" s="359"/>
      <c r="AP121" s="359"/>
      <c r="AQ121" s="359"/>
      <c r="AR121" s="359"/>
      <c r="AS121" s="359"/>
      <c r="AT121" s="359"/>
      <c r="AU121" s="359"/>
      <c r="AV121" s="359"/>
      <c r="AW121" s="359"/>
      <c r="AX121" s="359"/>
      <c r="AY121" s="359"/>
      <c r="AZ121" s="359"/>
      <c r="BA121" s="359"/>
      <c r="BB121" s="359"/>
      <c r="BC121" s="359"/>
      <c r="BD121" s="359"/>
      <c r="BE121" s="359"/>
      <c r="BF121" s="359"/>
      <c r="BG121" s="359"/>
      <c r="BH121" s="359"/>
      <c r="BI121" s="359"/>
      <c r="BJ121" s="359"/>
      <c r="BK121" s="359"/>
      <c r="BL121" s="359"/>
      <c r="BM121" s="359"/>
      <c r="BN121" s="359"/>
      <c r="BO121" s="359"/>
      <c r="BP121" s="359"/>
      <c r="BQ121" s="359"/>
      <c r="BR121" s="359"/>
      <c r="BS121" s="359"/>
      <c r="BT121" s="359"/>
      <c r="BU121" s="359"/>
      <c r="BV121" s="359"/>
      <c r="BW121" s="421"/>
      <c r="BX121" s="359"/>
      <c r="BY121" s="428"/>
      <c r="BZ121" s="408"/>
      <c r="CA121" s="359"/>
      <c r="CB121" s="359"/>
      <c r="CC121" s="359"/>
      <c r="CD121" s="359"/>
      <c r="CE121" s="359"/>
      <c r="CF121" s="359"/>
      <c r="CG121" s="359"/>
      <c r="CH121" s="359"/>
      <c r="CI121" s="359"/>
      <c r="CJ121" s="421"/>
      <c r="CK121" s="454"/>
      <c r="CL121" s="827"/>
      <c r="CM121" s="408"/>
      <c r="CN121" s="421"/>
      <c r="CO121" s="476"/>
      <c r="CP121" s="377"/>
      <c r="CQ121" s="291"/>
      <c r="CR121" s="398"/>
    </row>
    <row r="122" spans="1:96" ht="18.600000000000001" hidden="1" customHeight="1" thickTop="1" thickBot="1" x14ac:dyDescent="0.3">
      <c r="A122" s="1090"/>
      <c r="B122" s="1084"/>
      <c r="C122" s="357"/>
      <c r="D122" s="357"/>
      <c r="E122" s="357"/>
      <c r="F122" s="357"/>
      <c r="G122" s="357"/>
      <c r="H122" s="357"/>
      <c r="I122" s="357"/>
      <c r="J122" s="357"/>
      <c r="K122" s="357"/>
      <c r="L122" s="356"/>
      <c r="M122" s="356"/>
      <c r="N122" s="356"/>
      <c r="O122" s="355" t="s">
        <v>722</v>
      </c>
      <c r="P122" s="356" t="str">
        <f>'Org Raw Data'!$G$14</f>
        <v>ORG_L3_297</v>
      </c>
      <c r="Q122" s="356" t="str">
        <f ca="1">OFFSET('Org Raw Data'!$G$14,0,1)</f>
        <v>CSALT</v>
      </c>
      <c r="R122" s="356"/>
      <c r="S122" s="356"/>
      <c r="T122" s="356"/>
      <c r="U122" s="357"/>
      <c r="V122" s="357"/>
      <c r="W122" s="357"/>
      <c r="X122" s="357"/>
      <c r="Y122" s="357"/>
      <c r="Z122" s="357"/>
      <c r="AA122" s="357"/>
      <c r="AB122" s="357"/>
      <c r="AC122" s="357"/>
      <c r="AD122" s="357"/>
      <c r="AE122" s="357"/>
      <c r="AF122" s="357"/>
      <c r="AG122" s="357"/>
      <c r="AH122" s="357"/>
      <c r="AI122" s="357"/>
      <c r="AJ122" s="357"/>
      <c r="AK122" s="357"/>
      <c r="AL122" s="357"/>
      <c r="AM122" s="357"/>
      <c r="AN122" s="357"/>
      <c r="AO122" s="357"/>
      <c r="AP122" s="357"/>
      <c r="AQ122" s="357"/>
      <c r="AR122" s="357"/>
      <c r="AS122" s="357"/>
      <c r="AT122" s="357"/>
      <c r="AU122" s="357"/>
      <c r="AV122" s="357"/>
      <c r="AW122" s="357"/>
      <c r="AX122" s="357"/>
      <c r="AY122" s="357"/>
      <c r="AZ122" s="357"/>
      <c r="BA122" s="357"/>
      <c r="BB122" s="357"/>
      <c r="BC122" s="357"/>
      <c r="BD122" s="357"/>
      <c r="BE122" s="357"/>
      <c r="BF122" s="357"/>
      <c r="BG122" s="357"/>
      <c r="BH122" s="357"/>
      <c r="BI122" s="357"/>
      <c r="BJ122" s="357"/>
      <c r="BK122" s="357"/>
      <c r="BL122" s="357"/>
      <c r="BM122" s="357"/>
      <c r="BN122" s="357"/>
      <c r="BO122" s="357"/>
      <c r="BP122" s="357"/>
      <c r="BQ122" s="357"/>
      <c r="BR122" s="357"/>
      <c r="BS122" s="357"/>
      <c r="BT122" s="357"/>
      <c r="BU122" s="357"/>
      <c r="BV122" s="357"/>
      <c r="BW122" s="420"/>
      <c r="BX122" s="357"/>
      <c r="BY122" s="427"/>
      <c r="BZ122" s="407"/>
      <c r="CA122" s="357"/>
      <c r="CB122" s="357"/>
      <c r="CC122" s="357"/>
      <c r="CD122" s="357"/>
      <c r="CE122" s="357"/>
      <c r="CF122" s="357"/>
      <c r="CG122" s="357"/>
      <c r="CH122" s="357"/>
      <c r="CI122" s="357"/>
      <c r="CJ122" s="420"/>
      <c r="CK122" s="453"/>
      <c r="CL122" s="826"/>
      <c r="CM122" s="407"/>
      <c r="CN122" s="420"/>
      <c r="CO122" s="476"/>
      <c r="CP122" s="376"/>
      <c r="CQ122" s="291"/>
      <c r="CR122" s="398"/>
    </row>
    <row r="123" spans="1:96" ht="26.1" hidden="1" customHeight="1" thickTop="1" thickBot="1" x14ac:dyDescent="0.3">
      <c r="A123" s="1090"/>
      <c r="B123" s="1085" t="s">
        <v>724</v>
      </c>
      <c r="C123" s="359"/>
      <c r="D123" s="359"/>
      <c r="E123" s="359"/>
      <c r="F123" s="359"/>
      <c r="G123" s="359"/>
      <c r="H123" s="359"/>
      <c r="I123" s="359"/>
      <c r="J123" s="359"/>
      <c r="K123" s="359"/>
      <c r="L123" s="359"/>
      <c r="M123" s="359"/>
      <c r="N123" s="359"/>
      <c r="O123" s="359"/>
      <c r="P123" s="359"/>
      <c r="Q123" s="359"/>
      <c r="R123" s="359"/>
      <c r="S123" s="359"/>
      <c r="T123" s="359"/>
      <c r="U123" s="359"/>
      <c r="V123" s="359"/>
      <c r="W123" s="359"/>
      <c r="X123" s="359"/>
      <c r="Y123" s="359"/>
      <c r="Z123" s="359"/>
      <c r="AA123" s="359"/>
      <c r="AB123" s="359"/>
      <c r="AC123" s="359"/>
      <c r="AD123" s="360" t="s">
        <v>725</v>
      </c>
      <c r="AE123" s="183" t="str">
        <f>'Org Raw Data'!$G$32</f>
        <v>ORG_L3_277</v>
      </c>
      <c r="AF123" s="183" t="str">
        <f ca="1">OFFSET('Org Raw Data'!$G$32,0,1)</f>
        <v>RES</v>
      </c>
      <c r="AG123" s="361"/>
      <c r="AH123" s="361"/>
      <c r="AI123" s="361"/>
      <c r="AJ123" s="361"/>
      <c r="AK123" s="361"/>
      <c r="AL123" s="361"/>
      <c r="AM123" s="360" t="s">
        <v>726</v>
      </c>
      <c r="AN123" s="183" t="str">
        <f>'Org Raw Data'!$G$32</f>
        <v>ORG_L3_277</v>
      </c>
      <c r="AO123" s="183" t="str">
        <f ca="1">OFFSET('Org Raw Data'!$G$32,0,1)</f>
        <v>RES</v>
      </c>
      <c r="AP123" s="360" t="s">
        <v>729</v>
      </c>
      <c r="AQ123" s="183" t="str">
        <f>'Org Raw Data'!$G$32</f>
        <v>ORG_L3_277</v>
      </c>
      <c r="AR123" s="183" t="str">
        <f ca="1">OFFSET('Org Raw Data'!$G$32,0,1)</f>
        <v>RES</v>
      </c>
      <c r="AS123" s="360" t="s">
        <v>731</v>
      </c>
      <c r="AT123" s="183" t="str">
        <f>'Org Raw Data'!$G$32</f>
        <v>ORG_L3_277</v>
      </c>
      <c r="AU123" s="183" t="str">
        <f ca="1">OFFSET('Org Raw Data'!$G$32,0,1)</f>
        <v>RES</v>
      </c>
      <c r="AV123" s="359"/>
      <c r="AW123" s="359"/>
      <c r="AX123" s="359"/>
      <c r="AY123" s="359"/>
      <c r="AZ123" s="359"/>
      <c r="BA123" s="359"/>
      <c r="BB123" s="359"/>
      <c r="BC123" s="359"/>
      <c r="BD123" s="359"/>
      <c r="BE123" s="359"/>
      <c r="BF123" s="359"/>
      <c r="BG123" s="359"/>
      <c r="BH123" s="359"/>
      <c r="BI123" s="359"/>
      <c r="BJ123" s="359"/>
      <c r="BK123" s="359"/>
      <c r="BL123" s="359"/>
      <c r="BM123" s="359"/>
      <c r="BN123" s="359"/>
      <c r="BO123" s="359"/>
      <c r="BP123" s="359"/>
      <c r="BQ123" s="359"/>
      <c r="BR123" s="359"/>
      <c r="BS123" s="359"/>
      <c r="BT123" s="359"/>
      <c r="BU123" s="359"/>
      <c r="BV123" s="359"/>
      <c r="BW123" s="421"/>
      <c r="BX123" s="359"/>
      <c r="BY123" s="428"/>
      <c r="BZ123" s="408"/>
      <c r="CA123" s="359"/>
      <c r="CB123" s="359"/>
      <c r="CC123" s="359"/>
      <c r="CD123" s="359"/>
      <c r="CE123" s="359"/>
      <c r="CF123" s="359"/>
      <c r="CG123" s="359"/>
      <c r="CH123" s="359"/>
      <c r="CI123" s="359"/>
      <c r="CJ123" s="421"/>
      <c r="CK123" s="454"/>
      <c r="CL123" s="827"/>
      <c r="CM123" s="408"/>
      <c r="CN123" s="421"/>
      <c r="CO123" s="476"/>
      <c r="CP123" s="377"/>
      <c r="CQ123" s="291"/>
      <c r="CR123" s="398"/>
    </row>
    <row r="124" spans="1:96" ht="28.5" hidden="1" customHeight="1" thickTop="1" thickBot="1" x14ac:dyDescent="0.3">
      <c r="A124" s="1090"/>
      <c r="B124" s="1081"/>
      <c r="C124" s="184"/>
      <c r="D124" s="184"/>
      <c r="E124" s="184"/>
      <c r="F124" s="184"/>
      <c r="G124" s="184"/>
      <c r="H124" s="184"/>
      <c r="I124" s="184"/>
      <c r="J124" s="184"/>
      <c r="K124" s="184"/>
      <c r="L124" s="184"/>
      <c r="M124" s="184"/>
      <c r="N124" s="184"/>
      <c r="O124" s="184"/>
      <c r="P124" s="184"/>
      <c r="Q124" s="184"/>
      <c r="R124" s="184"/>
      <c r="S124" s="184"/>
      <c r="T124" s="184"/>
      <c r="U124" s="184"/>
      <c r="V124" s="184"/>
      <c r="W124" s="184"/>
      <c r="X124" s="184"/>
      <c r="Y124" s="184"/>
      <c r="Z124" s="184"/>
      <c r="AA124" s="184"/>
      <c r="AB124" s="184"/>
      <c r="AC124" s="184"/>
      <c r="AD124" s="346" t="s">
        <v>728</v>
      </c>
      <c r="AE124" s="183" t="str">
        <f>'Org Raw Data'!$G$32</f>
        <v>ORG_L3_277</v>
      </c>
      <c r="AF124" s="183" t="str">
        <f ca="1">OFFSET('Org Raw Data'!$G$32,0,1)</f>
        <v>RES</v>
      </c>
      <c r="AG124" s="183"/>
      <c r="AH124" s="183"/>
      <c r="AI124" s="183"/>
      <c r="AJ124" s="183"/>
      <c r="AK124" s="183"/>
      <c r="AL124" s="183"/>
      <c r="AM124" s="346" t="s">
        <v>727</v>
      </c>
      <c r="AN124" s="183" t="str">
        <f>'Org Raw Data'!$G$32</f>
        <v>ORG_L3_277</v>
      </c>
      <c r="AO124" s="183" t="str">
        <f ca="1">OFFSET('Org Raw Data'!$G$32,0,1)</f>
        <v>RES</v>
      </c>
      <c r="AP124" s="346" t="s">
        <v>730</v>
      </c>
      <c r="AQ124" s="183" t="str">
        <f>'Org Raw Data'!$G$32</f>
        <v>ORG_L3_277</v>
      </c>
      <c r="AR124" s="183" t="str">
        <f ca="1">OFFSET('Org Raw Data'!$G$32,0,1)</f>
        <v>RES</v>
      </c>
      <c r="AS124" s="346" t="s">
        <v>732</v>
      </c>
      <c r="AT124" s="183" t="str">
        <f>'Org Raw Data'!$G$32</f>
        <v>ORG_L3_277</v>
      </c>
      <c r="AU124" s="183" t="str">
        <f ca="1">OFFSET('Org Raw Data'!$G$32,0,1)</f>
        <v>RES</v>
      </c>
      <c r="AV124" s="184"/>
      <c r="AW124" s="184"/>
      <c r="AX124" s="184"/>
      <c r="AY124" s="184"/>
      <c r="AZ124" s="184"/>
      <c r="BA124" s="184"/>
      <c r="BB124" s="184"/>
      <c r="BC124" s="184"/>
      <c r="BD124" s="184"/>
      <c r="BE124" s="184"/>
      <c r="BF124" s="184"/>
      <c r="BG124" s="184"/>
      <c r="BH124" s="184"/>
      <c r="BI124" s="184"/>
      <c r="BJ124" s="184"/>
      <c r="BK124" s="184"/>
      <c r="BL124" s="184"/>
      <c r="BM124" s="184"/>
      <c r="BN124" s="184"/>
      <c r="BO124" s="184"/>
      <c r="BP124" s="184"/>
      <c r="BQ124" s="184"/>
      <c r="BR124" s="184"/>
      <c r="BS124" s="184"/>
      <c r="BT124" s="184"/>
      <c r="BU124" s="184"/>
      <c r="BV124" s="184"/>
      <c r="BW124" s="252"/>
      <c r="BX124" s="184"/>
      <c r="BY124" s="231"/>
      <c r="BZ124" s="216"/>
      <c r="CA124" s="184"/>
      <c r="CB124" s="184"/>
      <c r="CC124" s="184"/>
      <c r="CD124" s="184"/>
      <c r="CE124" s="184"/>
      <c r="CF124" s="184"/>
      <c r="CG124" s="184"/>
      <c r="CH124" s="184"/>
      <c r="CI124" s="184"/>
      <c r="CJ124" s="252"/>
      <c r="CK124" s="455"/>
      <c r="CL124" s="828"/>
      <c r="CM124" s="216"/>
      <c r="CN124" s="252"/>
      <c r="CO124" s="476"/>
      <c r="CP124" s="372"/>
      <c r="CQ124" s="291"/>
      <c r="CR124" s="398"/>
    </row>
    <row r="125" spans="1:96" ht="18.600000000000001" hidden="1" customHeight="1" thickTop="1" thickBot="1" x14ac:dyDescent="0.3">
      <c r="A125" s="1090"/>
      <c r="B125" s="1084"/>
      <c r="C125" s="357"/>
      <c r="D125" s="357"/>
      <c r="E125" s="357"/>
      <c r="F125" s="357"/>
      <c r="G125" s="357"/>
      <c r="H125" s="357"/>
      <c r="I125" s="357"/>
      <c r="J125" s="357"/>
      <c r="K125" s="357"/>
      <c r="L125" s="357"/>
      <c r="M125" s="357"/>
      <c r="N125" s="357"/>
      <c r="O125" s="357"/>
      <c r="P125" s="357"/>
      <c r="Q125" s="357"/>
      <c r="R125" s="357"/>
      <c r="S125" s="357"/>
      <c r="T125" s="357"/>
      <c r="U125" s="357"/>
      <c r="V125" s="357"/>
      <c r="W125" s="357"/>
      <c r="X125" s="357"/>
      <c r="Y125" s="357"/>
      <c r="Z125" s="357"/>
      <c r="AA125" s="357"/>
      <c r="AB125" s="357"/>
      <c r="AC125" s="357"/>
      <c r="AD125" s="356"/>
      <c r="AE125" s="356"/>
      <c r="AF125" s="356"/>
      <c r="AG125" s="356"/>
      <c r="AH125" s="356"/>
      <c r="AI125" s="356"/>
      <c r="AJ125" s="356"/>
      <c r="AK125" s="356"/>
      <c r="AL125" s="356"/>
      <c r="AM125" s="356"/>
      <c r="AN125" s="356"/>
      <c r="AO125" s="356"/>
      <c r="AP125" s="356"/>
      <c r="AQ125" s="356"/>
      <c r="AR125" s="356"/>
      <c r="AS125" s="355" t="s">
        <v>733</v>
      </c>
      <c r="AT125" s="183" t="str">
        <f>'Org Raw Data'!$G$32</f>
        <v>ORG_L3_277</v>
      </c>
      <c r="AU125" s="183" t="str">
        <f ca="1">OFFSET('Org Raw Data'!$G$32,0,1)</f>
        <v>RES</v>
      </c>
      <c r="AV125" s="357"/>
      <c r="AW125" s="357"/>
      <c r="AX125" s="357"/>
      <c r="AY125" s="357"/>
      <c r="AZ125" s="357"/>
      <c r="BA125" s="357"/>
      <c r="BB125" s="357"/>
      <c r="BC125" s="357"/>
      <c r="BD125" s="357"/>
      <c r="BE125" s="357"/>
      <c r="BF125" s="357"/>
      <c r="BG125" s="357"/>
      <c r="BH125" s="357"/>
      <c r="BI125" s="357"/>
      <c r="BJ125" s="357"/>
      <c r="BK125" s="357"/>
      <c r="BL125" s="357"/>
      <c r="BM125" s="357"/>
      <c r="BN125" s="357"/>
      <c r="BO125" s="357"/>
      <c r="BP125" s="357"/>
      <c r="BQ125" s="357"/>
      <c r="BR125" s="357"/>
      <c r="BS125" s="357"/>
      <c r="BT125" s="357"/>
      <c r="BU125" s="357"/>
      <c r="BV125" s="357"/>
      <c r="BW125" s="420"/>
      <c r="BX125" s="357"/>
      <c r="BY125" s="427"/>
      <c r="BZ125" s="407"/>
      <c r="CA125" s="357"/>
      <c r="CB125" s="357"/>
      <c r="CC125" s="357"/>
      <c r="CD125" s="357"/>
      <c r="CE125" s="357"/>
      <c r="CF125" s="357"/>
      <c r="CG125" s="357"/>
      <c r="CH125" s="357"/>
      <c r="CI125" s="357"/>
      <c r="CJ125" s="420"/>
      <c r="CK125" s="453"/>
      <c r="CL125" s="826"/>
      <c r="CM125" s="407"/>
      <c r="CN125" s="420"/>
      <c r="CO125" s="476"/>
      <c r="CP125" s="376"/>
      <c r="CQ125" s="291"/>
      <c r="CR125" s="398"/>
    </row>
    <row r="126" spans="1:96" ht="36.9" hidden="1" customHeight="1" thickTop="1" thickBot="1" x14ac:dyDescent="0.3">
      <c r="A126" s="1090"/>
      <c r="B126" s="1085" t="s">
        <v>735</v>
      </c>
      <c r="C126" s="359"/>
      <c r="D126" s="359"/>
      <c r="E126" s="359"/>
      <c r="F126" s="359"/>
      <c r="G126" s="359"/>
      <c r="H126" s="359"/>
      <c r="I126" s="359"/>
      <c r="J126" s="359"/>
      <c r="K126" s="359"/>
      <c r="L126" s="359"/>
      <c r="M126" s="359"/>
      <c r="N126" s="359"/>
      <c r="O126" s="359"/>
      <c r="P126" s="359"/>
      <c r="Q126" s="359"/>
      <c r="R126" s="359"/>
      <c r="S126" s="359"/>
      <c r="T126" s="359"/>
      <c r="U126" s="359"/>
      <c r="V126" s="359"/>
      <c r="W126" s="359"/>
      <c r="X126" s="359"/>
      <c r="Y126" s="359"/>
      <c r="Z126" s="359"/>
      <c r="AA126" s="359"/>
      <c r="AB126" s="359"/>
      <c r="AC126" s="359"/>
      <c r="AD126" s="359"/>
      <c r="AE126" s="359"/>
      <c r="AF126" s="359"/>
      <c r="AG126" s="359"/>
      <c r="AH126" s="359"/>
      <c r="AI126" s="359"/>
      <c r="AJ126" s="359"/>
      <c r="AK126" s="359"/>
      <c r="AL126" s="359"/>
      <c r="AM126" s="359"/>
      <c r="AN126" s="359"/>
      <c r="AO126" s="359"/>
      <c r="AP126" s="359"/>
      <c r="AQ126" s="359"/>
      <c r="AR126" s="359"/>
      <c r="AS126" s="359"/>
      <c r="AT126" s="359"/>
      <c r="AU126" s="359"/>
      <c r="AV126" s="360" t="s">
        <v>736</v>
      </c>
      <c r="AW126" s="183" t="str">
        <f>'Org Raw Data'!$G$19</f>
        <v>ORG_L3_279</v>
      </c>
      <c r="AX126" s="183" t="str">
        <f ca="1">OFFSET('Org Raw Data'!$G$19,0,1)</f>
        <v>IAU</v>
      </c>
      <c r="AY126" s="360" t="s">
        <v>737</v>
      </c>
      <c r="AZ126" s="183" t="str">
        <f>'Org Raw Data'!$G$19</f>
        <v>ORG_L3_279</v>
      </c>
      <c r="BA126" s="183" t="str">
        <f ca="1">OFFSET('Org Raw Data'!$G$19,0,1)</f>
        <v>IAU</v>
      </c>
      <c r="BB126" s="359"/>
      <c r="BC126" s="359"/>
      <c r="BD126" s="359"/>
      <c r="BE126" s="359"/>
      <c r="BF126" s="359"/>
      <c r="BG126" s="359"/>
      <c r="BH126" s="359"/>
      <c r="BI126" s="359"/>
      <c r="BJ126" s="359"/>
      <c r="BK126" s="359"/>
      <c r="BL126" s="359"/>
      <c r="BM126" s="359"/>
      <c r="BN126" s="359"/>
      <c r="BO126" s="359"/>
      <c r="BP126" s="359"/>
      <c r="BQ126" s="359"/>
      <c r="BR126" s="359"/>
      <c r="BS126" s="359"/>
      <c r="BT126" s="359"/>
      <c r="BU126" s="359"/>
      <c r="BV126" s="359"/>
      <c r="BW126" s="421"/>
      <c r="BX126" s="359"/>
      <c r="BY126" s="428"/>
      <c r="BZ126" s="408"/>
      <c r="CA126" s="359"/>
      <c r="CB126" s="359"/>
      <c r="CC126" s="359"/>
      <c r="CD126" s="359"/>
      <c r="CE126" s="359"/>
      <c r="CF126" s="359"/>
      <c r="CG126" s="359"/>
      <c r="CH126" s="359"/>
      <c r="CI126" s="359"/>
      <c r="CJ126" s="421"/>
      <c r="CK126" s="454"/>
      <c r="CL126" s="827"/>
      <c r="CM126" s="408"/>
      <c r="CN126" s="421"/>
      <c r="CO126" s="476"/>
      <c r="CP126" s="377"/>
      <c r="CQ126" s="291"/>
      <c r="CR126" s="398"/>
    </row>
    <row r="127" spans="1:96" ht="18.600000000000001" hidden="1" customHeight="1" thickTop="1" thickBot="1" x14ac:dyDescent="0.3">
      <c r="A127" s="1090"/>
      <c r="B127" s="1081"/>
      <c r="C127" s="184"/>
      <c r="D127" s="184"/>
      <c r="E127" s="184"/>
      <c r="F127" s="184"/>
      <c r="G127" s="184"/>
      <c r="H127" s="184"/>
      <c r="I127" s="184"/>
      <c r="J127" s="184"/>
      <c r="K127" s="184"/>
      <c r="L127" s="184"/>
      <c r="M127" s="184"/>
      <c r="N127" s="184"/>
      <c r="O127" s="184"/>
      <c r="P127" s="184"/>
      <c r="Q127" s="184"/>
      <c r="R127" s="184"/>
      <c r="S127" s="184"/>
      <c r="T127" s="184"/>
      <c r="U127" s="184"/>
      <c r="V127" s="184"/>
      <c r="W127" s="184"/>
      <c r="X127" s="184"/>
      <c r="Y127" s="184"/>
      <c r="Z127" s="184"/>
      <c r="AA127" s="184"/>
      <c r="AB127" s="184"/>
      <c r="AC127" s="184"/>
      <c r="AD127" s="184"/>
      <c r="AE127" s="184"/>
      <c r="AF127" s="184"/>
      <c r="AG127" s="184"/>
      <c r="AH127" s="184"/>
      <c r="AI127" s="184"/>
      <c r="AJ127" s="184"/>
      <c r="AK127" s="184"/>
      <c r="AL127" s="184"/>
      <c r="AM127" s="184"/>
      <c r="AN127" s="184"/>
      <c r="AO127" s="184"/>
      <c r="AP127" s="184"/>
      <c r="AQ127" s="184"/>
      <c r="AR127" s="184"/>
      <c r="AS127" s="184"/>
      <c r="AT127" s="184"/>
      <c r="AU127" s="184"/>
      <c r="AV127" s="183"/>
      <c r="AW127" s="183"/>
      <c r="AX127" s="183"/>
      <c r="AY127" s="346" t="s">
        <v>738</v>
      </c>
      <c r="AZ127" s="183" t="str">
        <f>'Org Raw Data'!$G$19</f>
        <v>ORG_L3_279</v>
      </c>
      <c r="BA127" s="183" t="str">
        <f ca="1">OFFSET('Org Raw Data'!$G$19,0,1)</f>
        <v>IAU</v>
      </c>
      <c r="BB127" s="184"/>
      <c r="BC127" s="184"/>
      <c r="BD127" s="184"/>
      <c r="BE127" s="184"/>
      <c r="BF127" s="184"/>
      <c r="BG127" s="184"/>
      <c r="BH127" s="184"/>
      <c r="BI127" s="184"/>
      <c r="BJ127" s="184"/>
      <c r="BK127" s="184"/>
      <c r="BL127" s="184"/>
      <c r="BM127" s="184"/>
      <c r="BN127" s="184"/>
      <c r="BO127" s="184"/>
      <c r="BP127" s="184"/>
      <c r="BQ127" s="184"/>
      <c r="BR127" s="184"/>
      <c r="BS127" s="184"/>
      <c r="BT127" s="184"/>
      <c r="BU127" s="184"/>
      <c r="BV127" s="184"/>
      <c r="BW127" s="252"/>
      <c r="BX127" s="184"/>
      <c r="BY127" s="231"/>
      <c r="BZ127" s="216"/>
      <c r="CA127" s="184"/>
      <c r="CB127" s="184"/>
      <c r="CC127" s="184"/>
      <c r="CD127" s="184"/>
      <c r="CE127" s="184"/>
      <c r="CF127" s="184"/>
      <c r="CG127" s="184"/>
      <c r="CH127" s="184"/>
      <c r="CI127" s="184"/>
      <c r="CJ127" s="252"/>
      <c r="CK127" s="455"/>
      <c r="CL127" s="828"/>
      <c r="CM127" s="216"/>
      <c r="CN127" s="252"/>
      <c r="CO127" s="476"/>
      <c r="CP127" s="372"/>
      <c r="CQ127" s="291"/>
      <c r="CR127" s="398"/>
    </row>
    <row r="128" spans="1:96" ht="18.600000000000001" hidden="1" customHeight="1" thickTop="1" thickBot="1" x14ac:dyDescent="0.3">
      <c r="A128" s="1090"/>
      <c r="B128" s="1084"/>
      <c r="C128" s="357"/>
      <c r="D128" s="357"/>
      <c r="E128" s="357"/>
      <c r="F128" s="357"/>
      <c r="G128" s="357"/>
      <c r="H128" s="357"/>
      <c r="I128" s="357"/>
      <c r="J128" s="357"/>
      <c r="K128" s="357"/>
      <c r="L128" s="357"/>
      <c r="M128" s="357"/>
      <c r="N128" s="357"/>
      <c r="O128" s="357"/>
      <c r="P128" s="357"/>
      <c r="Q128" s="357"/>
      <c r="R128" s="357"/>
      <c r="S128" s="357"/>
      <c r="T128" s="357"/>
      <c r="U128" s="357"/>
      <c r="V128" s="357"/>
      <c r="W128" s="357"/>
      <c r="X128" s="357"/>
      <c r="Y128" s="357"/>
      <c r="Z128" s="357"/>
      <c r="AA128" s="357"/>
      <c r="AB128" s="357"/>
      <c r="AC128" s="357"/>
      <c r="AD128" s="357"/>
      <c r="AE128" s="357"/>
      <c r="AF128" s="357"/>
      <c r="AG128" s="357"/>
      <c r="AH128" s="357"/>
      <c r="AI128" s="357"/>
      <c r="AJ128" s="357"/>
      <c r="AK128" s="357"/>
      <c r="AL128" s="357"/>
      <c r="AM128" s="357"/>
      <c r="AN128" s="357"/>
      <c r="AO128" s="357"/>
      <c r="AP128" s="357"/>
      <c r="AQ128" s="357"/>
      <c r="AR128" s="357"/>
      <c r="AS128" s="357"/>
      <c r="AT128" s="357"/>
      <c r="AU128" s="357"/>
      <c r="AV128" s="356"/>
      <c r="AW128" s="356"/>
      <c r="AX128" s="356"/>
      <c r="AY128" s="355" t="s">
        <v>739</v>
      </c>
      <c r="AZ128" s="183" t="str">
        <f>'Org Raw Data'!$G$19</f>
        <v>ORG_L3_279</v>
      </c>
      <c r="BA128" s="183" t="str">
        <f ca="1">OFFSET('Org Raw Data'!$G$19,0,1)</f>
        <v>IAU</v>
      </c>
      <c r="BB128" s="357"/>
      <c r="BC128" s="357"/>
      <c r="BD128" s="357"/>
      <c r="BE128" s="357"/>
      <c r="BF128" s="357"/>
      <c r="BG128" s="357"/>
      <c r="BH128" s="357"/>
      <c r="BI128" s="357"/>
      <c r="BJ128" s="357"/>
      <c r="BK128" s="357"/>
      <c r="BL128" s="357"/>
      <c r="BM128" s="357"/>
      <c r="BN128" s="357"/>
      <c r="BO128" s="357"/>
      <c r="BP128" s="357"/>
      <c r="BQ128" s="357"/>
      <c r="BR128" s="357"/>
      <c r="BS128" s="357"/>
      <c r="BT128" s="357"/>
      <c r="BU128" s="357"/>
      <c r="BV128" s="357"/>
      <c r="BW128" s="420"/>
      <c r="BX128" s="357"/>
      <c r="BY128" s="427"/>
      <c r="BZ128" s="407"/>
      <c r="CA128" s="357"/>
      <c r="CB128" s="357"/>
      <c r="CC128" s="357"/>
      <c r="CD128" s="357"/>
      <c r="CE128" s="357"/>
      <c r="CF128" s="357"/>
      <c r="CG128" s="357"/>
      <c r="CH128" s="357"/>
      <c r="CI128" s="357"/>
      <c r="CJ128" s="420"/>
      <c r="CK128" s="453"/>
      <c r="CL128" s="826"/>
      <c r="CM128" s="407"/>
      <c r="CN128" s="420"/>
      <c r="CO128" s="476"/>
      <c r="CP128" s="376"/>
      <c r="CQ128" s="291"/>
      <c r="CR128" s="398"/>
    </row>
    <row r="129" spans="1:96" ht="36.9" hidden="1" customHeight="1" thickTop="1" thickBot="1" x14ac:dyDescent="0.3">
      <c r="A129" s="1090"/>
      <c r="B129" s="1085" t="s">
        <v>740</v>
      </c>
      <c r="C129" s="359"/>
      <c r="D129" s="359"/>
      <c r="E129" s="359"/>
      <c r="F129" s="359"/>
      <c r="G129" s="359"/>
      <c r="H129" s="359"/>
      <c r="I129" s="359"/>
      <c r="J129" s="359"/>
      <c r="K129" s="359"/>
      <c r="L129" s="359"/>
      <c r="M129" s="359"/>
      <c r="N129" s="359"/>
      <c r="O129" s="359"/>
      <c r="P129" s="359"/>
      <c r="Q129" s="359"/>
      <c r="R129" s="359"/>
      <c r="S129" s="359"/>
      <c r="T129" s="359"/>
      <c r="U129" s="359"/>
      <c r="V129" s="359"/>
      <c r="W129" s="359"/>
      <c r="X129" s="359"/>
      <c r="Y129" s="359"/>
      <c r="Z129" s="359"/>
      <c r="AA129" s="359"/>
      <c r="AB129" s="359"/>
      <c r="AC129" s="359"/>
      <c r="AD129" s="359"/>
      <c r="AE129" s="359"/>
      <c r="AF129" s="359"/>
      <c r="AG129" s="359"/>
      <c r="AH129" s="359"/>
      <c r="AI129" s="359"/>
      <c r="AJ129" s="359"/>
      <c r="AK129" s="359"/>
      <c r="AL129" s="359"/>
      <c r="AM129" s="359"/>
      <c r="AN129" s="359"/>
      <c r="AO129" s="359"/>
      <c r="AP129" s="359"/>
      <c r="AQ129" s="359"/>
      <c r="AR129" s="359"/>
      <c r="AS129" s="359"/>
      <c r="AT129" s="359"/>
      <c r="AU129" s="359"/>
      <c r="AV129" s="359"/>
      <c r="AW129" s="359"/>
      <c r="AX129" s="359"/>
      <c r="AY129" s="359"/>
      <c r="AZ129" s="359"/>
      <c r="BA129" s="359"/>
      <c r="BB129" s="360" t="s">
        <v>741</v>
      </c>
      <c r="BC129" s="361" t="str">
        <f>'Org Raw Data'!$G$27</f>
        <v>ORG_L3_291</v>
      </c>
      <c r="BD129" s="361" t="str">
        <f ca="1">OFFSET('Org Raw Data'!$G$27,0,1)</f>
        <v>GRM</v>
      </c>
      <c r="BE129" s="359"/>
      <c r="BF129" s="359"/>
      <c r="BG129" s="359"/>
      <c r="BH129" s="359"/>
      <c r="BI129" s="359"/>
      <c r="BJ129" s="359"/>
      <c r="BK129" s="359"/>
      <c r="BL129" s="359"/>
      <c r="BM129" s="359"/>
      <c r="BN129" s="359"/>
      <c r="BO129" s="359"/>
      <c r="BP129" s="359"/>
      <c r="BQ129" s="361"/>
      <c r="BR129" s="361"/>
      <c r="BS129" s="361"/>
      <c r="BT129" s="359"/>
      <c r="BU129" s="359"/>
      <c r="BV129" s="359"/>
      <c r="BW129" s="421"/>
      <c r="BX129" s="359"/>
      <c r="BY129" s="428"/>
      <c r="BZ129" s="408"/>
      <c r="CA129" s="361"/>
      <c r="CB129" s="361"/>
      <c r="CC129" s="361"/>
      <c r="CD129" s="359"/>
      <c r="CE129" s="359"/>
      <c r="CF129" s="359"/>
      <c r="CG129" s="359"/>
      <c r="CH129" s="359"/>
      <c r="CI129" s="359"/>
      <c r="CJ129" s="421"/>
      <c r="CK129" s="454"/>
      <c r="CL129" s="827"/>
      <c r="CM129" s="408"/>
      <c r="CN129" s="421"/>
      <c r="CO129" s="476"/>
      <c r="CP129" s="380"/>
      <c r="CQ129" s="291"/>
      <c r="CR129" s="398"/>
    </row>
    <row r="130" spans="1:96" ht="18.600000000000001" hidden="1" customHeight="1" thickTop="1" thickBot="1" x14ac:dyDescent="0.3">
      <c r="A130" s="1090"/>
      <c r="B130" s="1081"/>
      <c r="C130" s="184"/>
      <c r="D130" s="184"/>
      <c r="E130" s="184"/>
      <c r="F130" s="184"/>
      <c r="G130" s="184"/>
      <c r="H130" s="184"/>
      <c r="I130" s="184"/>
      <c r="J130" s="184"/>
      <c r="K130" s="184"/>
      <c r="L130" s="184"/>
      <c r="M130" s="184"/>
      <c r="N130" s="184"/>
      <c r="O130" s="184"/>
      <c r="P130" s="184"/>
      <c r="Q130" s="184"/>
      <c r="R130" s="184"/>
      <c r="S130" s="184"/>
      <c r="T130" s="184"/>
      <c r="U130" s="184"/>
      <c r="V130" s="184"/>
      <c r="W130" s="184"/>
      <c r="X130" s="184"/>
      <c r="Y130" s="184"/>
      <c r="Z130" s="184"/>
      <c r="AA130" s="184"/>
      <c r="AB130" s="184"/>
      <c r="AC130" s="184"/>
      <c r="AD130" s="184"/>
      <c r="AE130" s="184"/>
      <c r="AF130" s="184"/>
      <c r="AG130" s="184"/>
      <c r="AH130" s="184"/>
      <c r="AI130" s="184"/>
      <c r="AJ130" s="184"/>
      <c r="AK130" s="184"/>
      <c r="AL130" s="184"/>
      <c r="AM130" s="184"/>
      <c r="AN130" s="184"/>
      <c r="AO130" s="184"/>
      <c r="AP130" s="184"/>
      <c r="AQ130" s="184"/>
      <c r="AR130" s="184"/>
      <c r="AS130" s="184"/>
      <c r="AT130" s="184"/>
      <c r="AU130" s="184"/>
      <c r="AV130" s="184"/>
      <c r="AW130" s="184"/>
      <c r="AX130" s="184"/>
      <c r="AY130" s="184"/>
      <c r="AZ130" s="184"/>
      <c r="BA130" s="184"/>
      <c r="BB130" s="346" t="s">
        <v>742</v>
      </c>
      <c r="BC130" s="183" t="str">
        <f>'Org Raw Data'!$G$27</f>
        <v>ORG_L3_291</v>
      </c>
      <c r="BD130" s="183" t="str">
        <f ca="1">OFFSET('Org Raw Data'!$G$27,0,1)</f>
        <v>GRM</v>
      </c>
      <c r="BE130" s="184"/>
      <c r="BF130" s="184"/>
      <c r="BG130" s="184"/>
      <c r="BH130" s="184"/>
      <c r="BI130" s="184"/>
      <c r="BJ130" s="184"/>
      <c r="BK130" s="184"/>
      <c r="BL130" s="184"/>
      <c r="BM130" s="184"/>
      <c r="BN130" s="184"/>
      <c r="BO130" s="184"/>
      <c r="BP130" s="184"/>
      <c r="BQ130" s="183"/>
      <c r="BR130" s="183"/>
      <c r="BS130" s="183"/>
      <c r="BT130" s="184"/>
      <c r="BU130" s="184"/>
      <c r="BV130" s="184"/>
      <c r="BW130" s="252"/>
      <c r="BX130" s="184"/>
      <c r="BY130" s="231"/>
      <c r="BZ130" s="216"/>
      <c r="CA130" s="183"/>
      <c r="CB130" s="183"/>
      <c r="CC130" s="183"/>
      <c r="CD130" s="184"/>
      <c r="CE130" s="184"/>
      <c r="CF130" s="184"/>
      <c r="CG130" s="184"/>
      <c r="CH130" s="184"/>
      <c r="CI130" s="184"/>
      <c r="CJ130" s="252"/>
      <c r="CK130" s="455"/>
      <c r="CL130" s="828"/>
      <c r="CM130" s="216"/>
      <c r="CN130" s="252"/>
      <c r="CO130" s="476"/>
      <c r="CP130" s="373"/>
      <c r="CQ130" s="291"/>
      <c r="CR130" s="398"/>
    </row>
    <row r="131" spans="1:96" ht="18.600000000000001" hidden="1" customHeight="1" thickTop="1" thickBot="1" x14ac:dyDescent="0.3">
      <c r="A131" s="1090"/>
      <c r="B131" s="1084"/>
      <c r="C131" s="357"/>
      <c r="D131" s="357"/>
      <c r="E131" s="357"/>
      <c r="F131" s="357"/>
      <c r="G131" s="357"/>
      <c r="H131" s="357"/>
      <c r="I131" s="357"/>
      <c r="J131" s="357"/>
      <c r="K131" s="357"/>
      <c r="L131" s="357"/>
      <c r="M131" s="357"/>
      <c r="N131" s="357"/>
      <c r="O131" s="357"/>
      <c r="P131" s="357"/>
      <c r="Q131" s="357"/>
      <c r="R131" s="357"/>
      <c r="S131" s="357"/>
      <c r="T131" s="357"/>
      <c r="U131" s="357"/>
      <c r="V131" s="357"/>
      <c r="W131" s="357"/>
      <c r="X131" s="357"/>
      <c r="Y131" s="357"/>
      <c r="Z131" s="357"/>
      <c r="AA131" s="357"/>
      <c r="AB131" s="357"/>
      <c r="AC131" s="357"/>
      <c r="AD131" s="357"/>
      <c r="AE131" s="357"/>
      <c r="AF131" s="357"/>
      <c r="AG131" s="357"/>
      <c r="AH131" s="357"/>
      <c r="AI131" s="357"/>
      <c r="AJ131" s="357"/>
      <c r="AK131" s="357"/>
      <c r="AL131" s="357"/>
      <c r="AM131" s="357"/>
      <c r="AN131" s="357"/>
      <c r="AO131" s="357"/>
      <c r="AP131" s="357"/>
      <c r="AQ131" s="357"/>
      <c r="AR131" s="357"/>
      <c r="AS131" s="357"/>
      <c r="AT131" s="357"/>
      <c r="AU131" s="357"/>
      <c r="AV131" s="357"/>
      <c r="AW131" s="357"/>
      <c r="AX131" s="357"/>
      <c r="AY131" s="357"/>
      <c r="AZ131" s="357"/>
      <c r="BA131" s="357"/>
      <c r="BB131" s="355" t="s">
        <v>743</v>
      </c>
      <c r="BC131" s="387" t="str">
        <f>'Org Raw Data'!$G$21</f>
        <v>ORG_L3_296</v>
      </c>
      <c r="BD131" s="387" t="str">
        <f ca="1">OFFSET('Org Raw Data'!$G$21,0,1)</f>
        <v>FM</v>
      </c>
      <c r="BE131" s="357"/>
      <c r="BF131" s="357"/>
      <c r="BG131" s="357"/>
      <c r="BH131" s="357"/>
      <c r="BI131" s="357"/>
      <c r="BJ131" s="357"/>
      <c r="BK131" s="357"/>
      <c r="BL131" s="357"/>
      <c r="BM131" s="357"/>
      <c r="BN131" s="357"/>
      <c r="BO131" s="357"/>
      <c r="BP131" s="357"/>
      <c r="BQ131" s="356"/>
      <c r="BR131" s="356"/>
      <c r="BS131" s="356"/>
      <c r="BT131" s="357"/>
      <c r="BU131" s="357"/>
      <c r="BV131" s="357"/>
      <c r="BW131" s="420"/>
      <c r="BX131" s="357"/>
      <c r="BY131" s="427"/>
      <c r="BZ131" s="407"/>
      <c r="CA131" s="356"/>
      <c r="CB131" s="356"/>
      <c r="CC131" s="356"/>
      <c r="CD131" s="357"/>
      <c r="CE131" s="357"/>
      <c r="CF131" s="357"/>
      <c r="CG131" s="357"/>
      <c r="CH131" s="357"/>
      <c r="CI131" s="357"/>
      <c r="CJ131" s="420"/>
      <c r="CK131" s="453"/>
      <c r="CL131" s="826"/>
      <c r="CM131" s="407"/>
      <c r="CN131" s="420"/>
      <c r="CO131" s="476"/>
      <c r="CP131" s="381"/>
      <c r="CQ131" s="291"/>
      <c r="CR131" s="398"/>
    </row>
    <row r="132" spans="1:96" ht="36.9" hidden="1" customHeight="1" thickTop="1" thickBot="1" x14ac:dyDescent="0.3">
      <c r="A132" s="1090"/>
      <c r="B132" s="1081" t="s">
        <v>744</v>
      </c>
      <c r="C132" s="184"/>
      <c r="D132" s="184"/>
      <c r="E132" s="184"/>
      <c r="F132" s="184"/>
      <c r="G132" s="184"/>
      <c r="H132" s="184"/>
      <c r="I132" s="184"/>
      <c r="J132" s="184"/>
      <c r="K132" s="184"/>
      <c r="L132" s="184"/>
      <c r="M132" s="184"/>
      <c r="N132" s="184"/>
      <c r="O132" s="184"/>
      <c r="P132" s="184"/>
      <c r="Q132" s="184"/>
      <c r="R132" s="184"/>
      <c r="S132" s="184"/>
      <c r="T132" s="184"/>
      <c r="U132" s="184"/>
      <c r="V132" s="184"/>
      <c r="W132" s="184"/>
      <c r="X132" s="184"/>
      <c r="Y132" s="184"/>
      <c r="Z132" s="184"/>
      <c r="AA132" s="184"/>
      <c r="AB132" s="184"/>
      <c r="AC132" s="184"/>
      <c r="AD132" s="184"/>
      <c r="AE132" s="184"/>
      <c r="AF132" s="184"/>
      <c r="AG132" s="184"/>
      <c r="AH132" s="184"/>
      <c r="AI132" s="184"/>
      <c r="AJ132" s="184"/>
      <c r="AK132" s="184"/>
      <c r="AL132" s="184"/>
      <c r="AM132" s="184"/>
      <c r="AN132" s="184"/>
      <c r="AO132" s="184"/>
      <c r="AP132" s="184"/>
      <c r="AQ132" s="184"/>
      <c r="AR132" s="184"/>
      <c r="AS132" s="184"/>
      <c r="AT132" s="184"/>
      <c r="AU132" s="184"/>
      <c r="AV132" s="184"/>
      <c r="AW132" s="184"/>
      <c r="AX132" s="184"/>
      <c r="AY132" s="184"/>
      <c r="AZ132" s="184"/>
      <c r="BA132" s="184"/>
      <c r="BB132" s="354" t="s">
        <v>747</v>
      </c>
      <c r="BC132" s="183" t="str">
        <f>'Org Raw Data'!$G$19</f>
        <v>ORG_L3_279</v>
      </c>
      <c r="BD132" s="183" t="str">
        <f ca="1">OFFSET('Org Raw Data'!$G$19,0,1)</f>
        <v>IAU</v>
      </c>
      <c r="BE132" s="184"/>
      <c r="BF132" s="184"/>
      <c r="BG132" s="184"/>
      <c r="BH132" s="184"/>
      <c r="BI132" s="184"/>
      <c r="BJ132" s="184"/>
      <c r="BK132" s="184"/>
      <c r="BL132" s="184"/>
      <c r="BM132" s="184"/>
      <c r="BN132" s="184"/>
      <c r="BO132" s="184"/>
      <c r="BP132" s="184"/>
      <c r="BQ132" s="354" t="s">
        <v>745</v>
      </c>
      <c r="BR132" s="183" t="str">
        <f>'Org Raw Data'!$G$27</f>
        <v>ORG_L3_291</v>
      </c>
      <c r="BS132" s="183" t="str">
        <f ca="1">OFFSET('Org Raw Data'!$G$27,0,1)</f>
        <v>GRM</v>
      </c>
      <c r="BT132" s="184"/>
      <c r="BU132" s="184"/>
      <c r="BV132" s="184"/>
      <c r="BW132" s="252"/>
      <c r="BX132" s="184"/>
      <c r="BY132" s="231"/>
      <c r="BZ132" s="216"/>
      <c r="CA132" s="184"/>
      <c r="CB132" s="184"/>
      <c r="CC132" s="184"/>
      <c r="CD132" s="183"/>
      <c r="CE132" s="183"/>
      <c r="CF132" s="183"/>
      <c r="CG132" s="184"/>
      <c r="CH132" s="184"/>
      <c r="CI132" s="184"/>
      <c r="CJ132" s="252"/>
      <c r="CK132" s="455"/>
      <c r="CL132" s="828"/>
      <c r="CM132" s="216"/>
      <c r="CN132" s="252"/>
      <c r="CO132" s="476"/>
      <c r="CP132" s="372"/>
      <c r="CQ132" s="291"/>
      <c r="CR132" s="398"/>
    </row>
    <row r="133" spans="1:96" ht="18.600000000000001" hidden="1" customHeight="1" thickTop="1" thickBot="1" x14ac:dyDescent="0.3">
      <c r="A133" s="1090"/>
      <c r="B133" s="1081"/>
      <c r="C133" s="184"/>
      <c r="D133" s="184"/>
      <c r="E133" s="184"/>
      <c r="F133" s="184"/>
      <c r="G133" s="184"/>
      <c r="H133" s="184"/>
      <c r="I133" s="184"/>
      <c r="J133" s="184"/>
      <c r="K133" s="184"/>
      <c r="L133" s="184"/>
      <c r="M133" s="184"/>
      <c r="N133" s="184"/>
      <c r="O133" s="184"/>
      <c r="P133" s="184"/>
      <c r="Q133" s="184"/>
      <c r="R133" s="184"/>
      <c r="S133" s="184"/>
      <c r="T133" s="184"/>
      <c r="U133" s="184"/>
      <c r="V133" s="184"/>
      <c r="W133" s="184"/>
      <c r="X133" s="184"/>
      <c r="Y133" s="184"/>
      <c r="Z133" s="184"/>
      <c r="AA133" s="184"/>
      <c r="AB133" s="184"/>
      <c r="AC133" s="184"/>
      <c r="AD133" s="184"/>
      <c r="AE133" s="184"/>
      <c r="AF133" s="184"/>
      <c r="AG133" s="184"/>
      <c r="AH133" s="184"/>
      <c r="AI133" s="184"/>
      <c r="AJ133" s="184"/>
      <c r="AK133" s="184"/>
      <c r="AL133" s="184"/>
      <c r="AM133" s="184"/>
      <c r="AN133" s="184"/>
      <c r="AO133" s="184"/>
      <c r="AP133" s="184"/>
      <c r="AQ133" s="184"/>
      <c r="AR133" s="184"/>
      <c r="AS133" s="184"/>
      <c r="AT133" s="184"/>
      <c r="AU133" s="184"/>
      <c r="AV133" s="184"/>
      <c r="AW133" s="184"/>
      <c r="AX133" s="184"/>
      <c r="AY133" s="184"/>
      <c r="AZ133" s="184"/>
      <c r="BA133" s="184"/>
      <c r="BB133" s="183"/>
      <c r="BC133" s="183"/>
      <c r="BD133" s="183"/>
      <c r="BE133" s="184"/>
      <c r="BF133" s="184"/>
      <c r="BG133" s="184"/>
      <c r="BH133" s="184"/>
      <c r="BI133" s="184"/>
      <c r="BJ133" s="184"/>
      <c r="BK133" s="184"/>
      <c r="BL133" s="184"/>
      <c r="BM133" s="184"/>
      <c r="BN133" s="184"/>
      <c r="BO133" s="184"/>
      <c r="BP133" s="184"/>
      <c r="BQ133" s="348" t="s">
        <v>746</v>
      </c>
      <c r="BR133" s="183" t="str">
        <f>'Org Raw Data'!$G$27</f>
        <v>ORG_L3_291</v>
      </c>
      <c r="BS133" s="183" t="str">
        <f ca="1">OFFSET('Org Raw Data'!$G$27,0,1)</f>
        <v>GRM</v>
      </c>
      <c r="BT133" s="184"/>
      <c r="BU133" s="184"/>
      <c r="BV133" s="184"/>
      <c r="BW133" s="252"/>
      <c r="BX133" s="184"/>
      <c r="BY133" s="231"/>
      <c r="BZ133" s="216"/>
      <c r="CA133" s="184"/>
      <c r="CB133" s="184"/>
      <c r="CC133" s="184"/>
      <c r="CD133" s="183"/>
      <c r="CE133" s="183"/>
      <c r="CF133" s="183"/>
      <c r="CG133" s="184"/>
      <c r="CH133" s="184"/>
      <c r="CI133" s="184"/>
      <c r="CJ133" s="252"/>
      <c r="CK133" s="455"/>
      <c r="CL133" s="828"/>
      <c r="CM133" s="216"/>
      <c r="CN133" s="252"/>
      <c r="CO133" s="476"/>
      <c r="CP133" s="376"/>
      <c r="CQ133" s="291"/>
      <c r="CR133" s="398"/>
    </row>
    <row r="134" spans="1:96" ht="36.9" customHeight="1" thickTop="1" thickBot="1" x14ac:dyDescent="0.3">
      <c r="A134" s="1090"/>
      <c r="B134" s="1082" t="s">
        <v>748</v>
      </c>
      <c r="C134" s="468"/>
      <c r="D134" s="468"/>
      <c r="E134" s="468"/>
      <c r="F134" s="468"/>
      <c r="G134" s="468"/>
      <c r="H134" s="468"/>
      <c r="I134" s="468"/>
      <c r="J134" s="468"/>
      <c r="K134" s="468"/>
      <c r="L134" s="468"/>
      <c r="M134" s="468"/>
      <c r="N134" s="468"/>
      <c r="O134" s="468"/>
      <c r="P134" s="468"/>
      <c r="Q134" s="468"/>
      <c r="R134" s="468"/>
      <c r="S134" s="468"/>
      <c r="T134" s="468"/>
      <c r="U134" s="468"/>
      <c r="V134" s="468"/>
      <c r="W134" s="468"/>
      <c r="X134" s="468"/>
      <c r="Y134" s="468"/>
      <c r="Z134" s="468"/>
      <c r="AA134" s="468"/>
      <c r="AB134" s="468"/>
      <c r="AC134" s="468"/>
      <c r="AD134" s="468"/>
      <c r="AE134" s="468"/>
      <c r="AF134" s="468"/>
      <c r="AG134" s="468"/>
      <c r="AH134" s="468"/>
      <c r="AI134" s="468"/>
      <c r="AJ134" s="468"/>
      <c r="AK134" s="468"/>
      <c r="AL134" s="468"/>
      <c r="AM134" s="468"/>
      <c r="AN134" s="468"/>
      <c r="AO134" s="468"/>
      <c r="AP134" s="468"/>
      <c r="AQ134" s="468"/>
      <c r="AR134" s="468"/>
      <c r="AS134" s="468"/>
      <c r="AT134" s="468"/>
      <c r="AU134" s="468"/>
      <c r="AV134" s="468"/>
      <c r="AW134" s="468"/>
      <c r="AX134" s="468"/>
      <c r="AY134" s="468"/>
      <c r="AZ134" s="468"/>
      <c r="BA134" s="468"/>
      <c r="BB134" s="468"/>
      <c r="BC134" s="468"/>
      <c r="BD134" s="468"/>
      <c r="BE134" s="468"/>
      <c r="BF134" s="468"/>
      <c r="BG134" s="468"/>
      <c r="BH134" s="468"/>
      <c r="BI134" s="468"/>
      <c r="BJ134" s="468"/>
      <c r="BK134" s="469" t="s">
        <v>751</v>
      </c>
      <c r="BL134" s="471" t="str">
        <f>'Org Raw Data'!$G$43</f>
        <v>ORG_L3_272</v>
      </c>
      <c r="BM134" s="471" t="str">
        <f ca="1">OFFSET('Org Raw Data'!$G$43,0,1)</f>
        <v>MC</v>
      </c>
      <c r="BN134" s="468"/>
      <c r="BO134" s="468"/>
      <c r="BP134" s="468"/>
      <c r="BQ134" s="468"/>
      <c r="BR134" s="468"/>
      <c r="BS134" s="468"/>
      <c r="BT134" s="468"/>
      <c r="BU134" s="468"/>
      <c r="BV134" s="468"/>
      <c r="BW134" s="253"/>
      <c r="BX134" s="201"/>
      <c r="BY134" s="229"/>
      <c r="BZ134" s="474"/>
      <c r="CA134" s="468"/>
      <c r="CB134" s="468"/>
      <c r="CC134" s="468"/>
      <c r="CD134" s="468"/>
      <c r="CE134" s="468"/>
      <c r="CF134" s="468"/>
      <c r="CG134" s="468"/>
      <c r="CH134" s="468"/>
      <c r="CI134" s="468"/>
      <c r="CJ134" s="253"/>
      <c r="CK134" s="458" t="s">
        <v>749</v>
      </c>
      <c r="CL134" s="829" t="s">
        <v>47</v>
      </c>
      <c r="CM134" s="474"/>
      <c r="CN134" s="253"/>
      <c r="CO134" s="476"/>
      <c r="CP134" s="523"/>
      <c r="CQ134" s="288"/>
      <c r="CR134" s="398"/>
    </row>
    <row r="135" spans="1:96" ht="18.600000000000001" hidden="1" customHeight="1" x14ac:dyDescent="0.25">
      <c r="A135" s="1090"/>
      <c r="B135" s="1081"/>
      <c r="C135" s="184"/>
      <c r="D135" s="184"/>
      <c r="E135" s="184"/>
      <c r="F135" s="184"/>
      <c r="G135" s="184"/>
      <c r="H135" s="184"/>
      <c r="I135" s="184"/>
      <c r="J135" s="184"/>
      <c r="K135" s="184"/>
      <c r="L135" s="184"/>
      <c r="M135" s="184"/>
      <c r="N135" s="184"/>
      <c r="O135" s="184"/>
      <c r="P135" s="184"/>
      <c r="Q135" s="184"/>
      <c r="R135" s="184"/>
      <c r="S135" s="184"/>
      <c r="T135" s="184"/>
      <c r="U135" s="184"/>
      <c r="V135" s="184"/>
      <c r="W135" s="184"/>
      <c r="X135" s="184"/>
      <c r="Y135" s="184"/>
      <c r="Z135" s="184"/>
      <c r="AA135" s="184"/>
      <c r="AB135" s="184"/>
      <c r="AC135" s="184"/>
      <c r="AD135" s="184"/>
      <c r="AE135" s="184"/>
      <c r="AF135" s="184"/>
      <c r="AG135" s="184"/>
      <c r="AH135" s="184"/>
      <c r="AI135" s="184"/>
      <c r="AJ135" s="184"/>
      <c r="AK135" s="184"/>
      <c r="AL135" s="184"/>
      <c r="AM135" s="184"/>
      <c r="AN135" s="184"/>
      <c r="AO135" s="184"/>
      <c r="AP135" s="184"/>
      <c r="AQ135" s="184"/>
      <c r="AR135" s="184"/>
      <c r="AS135" s="184"/>
      <c r="AT135" s="184"/>
      <c r="AU135" s="184"/>
      <c r="AV135" s="184"/>
      <c r="AW135" s="184"/>
      <c r="AX135" s="184"/>
      <c r="AY135" s="184"/>
      <c r="AZ135" s="184"/>
      <c r="BA135" s="184"/>
      <c r="BB135" s="184"/>
      <c r="BC135" s="184"/>
      <c r="BD135" s="184"/>
      <c r="BE135" s="184"/>
      <c r="BF135" s="184"/>
      <c r="BG135" s="184"/>
      <c r="BH135" s="184"/>
      <c r="BI135" s="184"/>
      <c r="BJ135" s="184"/>
      <c r="BK135" s="184"/>
      <c r="BL135" s="184"/>
      <c r="BM135" s="184"/>
      <c r="BN135" s="346" t="s">
        <v>752</v>
      </c>
      <c r="BO135" s="183" t="str">
        <f>'Org Raw Data'!$G$43</f>
        <v>ORG_L3_272</v>
      </c>
      <c r="BP135" s="183" t="str">
        <f ca="1">OFFSET('Org Raw Data'!$G$43,0,1)</f>
        <v>MC</v>
      </c>
      <c r="BQ135" s="184"/>
      <c r="BR135" s="184"/>
      <c r="BS135" s="184"/>
      <c r="BT135" s="184"/>
      <c r="BU135" s="184"/>
      <c r="BV135" s="184"/>
      <c r="BW135" s="252"/>
      <c r="BX135" s="184"/>
      <c r="BY135" s="231"/>
      <c r="BZ135" s="216"/>
      <c r="CA135" s="184"/>
      <c r="CB135" s="184"/>
      <c r="CC135" s="184"/>
      <c r="CD135" s="184"/>
      <c r="CE135" s="184"/>
      <c r="CF135" s="184"/>
      <c r="CG135" s="184"/>
      <c r="CH135" s="184"/>
      <c r="CI135" s="184"/>
      <c r="CJ135" s="252"/>
      <c r="CK135" s="184"/>
      <c r="CL135" s="231"/>
      <c r="CM135" s="216"/>
      <c r="CN135" s="252"/>
      <c r="CO135" s="476"/>
      <c r="CP135" s="523"/>
      <c r="CQ135" s="291"/>
      <c r="CR135" s="398"/>
    </row>
    <row r="136" spans="1:96" ht="18.600000000000001" hidden="1" customHeight="1" thickBot="1" x14ac:dyDescent="0.3">
      <c r="A136" s="1090"/>
      <c r="B136" s="1083"/>
      <c r="C136" s="476"/>
      <c r="D136" s="476"/>
      <c r="E136" s="476"/>
      <c r="F136" s="476"/>
      <c r="G136" s="476"/>
      <c r="H136" s="476"/>
      <c r="I136" s="476"/>
      <c r="J136" s="476"/>
      <c r="K136" s="476"/>
      <c r="L136" s="476"/>
      <c r="M136" s="476"/>
      <c r="N136" s="476"/>
      <c r="O136" s="476"/>
      <c r="P136" s="476"/>
      <c r="Q136" s="476"/>
      <c r="R136" s="476"/>
      <c r="S136" s="476"/>
      <c r="T136" s="476"/>
      <c r="U136" s="476"/>
      <c r="V136" s="476"/>
      <c r="W136" s="476"/>
      <c r="X136" s="476"/>
      <c r="Y136" s="476"/>
      <c r="Z136" s="476"/>
      <c r="AA136" s="476"/>
      <c r="AB136" s="476"/>
      <c r="AC136" s="476"/>
      <c r="AD136" s="476"/>
      <c r="AE136" s="476"/>
      <c r="AF136" s="476"/>
      <c r="AG136" s="476"/>
      <c r="AH136" s="476"/>
      <c r="AI136" s="476"/>
      <c r="AJ136" s="476"/>
      <c r="AK136" s="476"/>
      <c r="AL136" s="476"/>
      <c r="AM136" s="476"/>
      <c r="AN136" s="476"/>
      <c r="AO136" s="476"/>
      <c r="AP136" s="476"/>
      <c r="AQ136" s="476"/>
      <c r="AR136" s="476"/>
      <c r="AS136" s="476"/>
      <c r="AT136" s="476"/>
      <c r="AU136" s="476"/>
      <c r="AV136" s="476"/>
      <c r="AW136" s="476"/>
      <c r="AX136" s="476"/>
      <c r="AY136" s="476"/>
      <c r="AZ136" s="476"/>
      <c r="BA136" s="476"/>
      <c r="BB136" s="476"/>
      <c r="BC136" s="476"/>
      <c r="BD136" s="476"/>
      <c r="BE136" s="476"/>
      <c r="BF136" s="476"/>
      <c r="BG136" s="476"/>
      <c r="BH136" s="476"/>
      <c r="BI136" s="476"/>
      <c r="BJ136" s="476"/>
      <c r="BK136" s="484" t="s">
        <v>753</v>
      </c>
      <c r="BL136" s="477" t="str">
        <f>'Org Raw Data'!$G$43</f>
        <v>ORG_L3_272</v>
      </c>
      <c r="BM136" s="477" t="str">
        <f ca="1">OFFSET('Org Raw Data'!$G$43,0,1)</f>
        <v>MC</v>
      </c>
      <c r="BN136" s="476"/>
      <c r="BO136" s="476"/>
      <c r="BP136" s="476"/>
      <c r="BQ136" s="476"/>
      <c r="BR136" s="476"/>
      <c r="BS136" s="476"/>
      <c r="BT136" s="476"/>
      <c r="BU136" s="476"/>
      <c r="BV136" s="476"/>
      <c r="BW136" s="486"/>
      <c r="BX136" s="476"/>
      <c r="BY136" s="479"/>
      <c r="BZ136" s="480"/>
      <c r="CA136" s="476"/>
      <c r="CB136" s="476"/>
      <c r="CC136" s="476"/>
      <c r="CD136" s="476"/>
      <c r="CE136" s="476"/>
      <c r="CF136" s="476"/>
      <c r="CG136" s="476"/>
      <c r="CH136" s="476"/>
      <c r="CI136" s="476"/>
      <c r="CJ136" s="486"/>
      <c r="CK136" s="476"/>
      <c r="CL136" s="479"/>
      <c r="CM136" s="480"/>
      <c r="CN136" s="486"/>
      <c r="CO136" s="476"/>
      <c r="CP136" s="523"/>
      <c r="CQ136" s="291"/>
      <c r="CR136" s="398"/>
    </row>
    <row r="137" spans="1:96" ht="18.600000000000001" hidden="1" customHeight="1" thickTop="1" x14ac:dyDescent="0.25">
      <c r="A137" s="1090"/>
      <c r="B137" s="1081" t="s">
        <v>754</v>
      </c>
      <c r="C137" s="184"/>
      <c r="D137" s="184"/>
      <c r="E137" s="184"/>
      <c r="F137" s="184"/>
      <c r="G137" s="184"/>
      <c r="H137" s="184"/>
      <c r="I137" s="184"/>
      <c r="J137" s="184"/>
      <c r="K137" s="184"/>
      <c r="L137" s="184"/>
      <c r="M137" s="184"/>
      <c r="N137" s="184"/>
      <c r="O137" s="184"/>
      <c r="P137" s="184"/>
      <c r="Q137" s="184"/>
      <c r="R137" s="184"/>
      <c r="S137" s="184"/>
      <c r="T137" s="184"/>
      <c r="U137" s="184"/>
      <c r="V137" s="184"/>
      <c r="W137" s="184"/>
      <c r="X137" s="184"/>
      <c r="Y137" s="184"/>
      <c r="Z137" s="184"/>
      <c r="AA137" s="184"/>
      <c r="AB137" s="184"/>
      <c r="AC137" s="184"/>
      <c r="AD137" s="184"/>
      <c r="AE137" s="184"/>
      <c r="AF137" s="184"/>
      <c r="AG137" s="184"/>
      <c r="AH137" s="184"/>
      <c r="AI137" s="184"/>
      <c r="AJ137" s="184"/>
      <c r="AK137" s="184"/>
      <c r="AL137" s="184"/>
      <c r="AM137" s="184"/>
      <c r="AN137" s="184"/>
      <c r="AO137" s="184"/>
      <c r="AP137" s="184"/>
      <c r="AQ137" s="184"/>
      <c r="AR137" s="184"/>
      <c r="AS137" s="184"/>
      <c r="AT137" s="184"/>
      <c r="AU137" s="184"/>
      <c r="AV137" s="184"/>
      <c r="AW137" s="184"/>
      <c r="AX137" s="184"/>
      <c r="AY137" s="184"/>
      <c r="AZ137" s="184"/>
      <c r="BA137" s="184"/>
      <c r="BB137" s="184"/>
      <c r="BC137" s="184"/>
      <c r="BD137" s="184"/>
      <c r="BE137" s="184"/>
      <c r="BF137" s="184"/>
      <c r="BG137" s="184"/>
      <c r="BH137" s="184"/>
      <c r="BI137" s="184"/>
      <c r="BJ137" s="184"/>
      <c r="BK137" s="184"/>
      <c r="BL137" s="184"/>
      <c r="BM137" s="184"/>
      <c r="BN137" s="184"/>
      <c r="BO137" s="184"/>
      <c r="BP137" s="184"/>
      <c r="BQ137" s="184"/>
      <c r="BR137" s="184"/>
      <c r="BS137" s="184"/>
      <c r="BT137" s="184"/>
      <c r="BU137" s="184"/>
      <c r="BV137" s="184"/>
      <c r="BW137" s="252"/>
      <c r="BX137" s="184"/>
      <c r="BY137" s="231"/>
      <c r="BZ137" s="216"/>
      <c r="CA137" s="354" t="s">
        <v>755</v>
      </c>
      <c r="CB137" s="183" t="str">
        <f>'Org Raw Data'!$G$28</f>
        <v>ORG_L3_299</v>
      </c>
      <c r="CC137" s="183" t="str">
        <f ca="1">OFFSET('Org Raw Data'!$G$28,0,1)</f>
        <v>FS</v>
      </c>
      <c r="CD137" s="184"/>
      <c r="CE137" s="184"/>
      <c r="CF137" s="184"/>
      <c r="CG137" s="184"/>
      <c r="CH137" s="184"/>
      <c r="CI137" s="184"/>
      <c r="CJ137" s="252"/>
      <c r="CK137" s="184"/>
      <c r="CL137" s="231"/>
      <c r="CM137" s="216"/>
      <c r="CN137" s="252"/>
      <c r="CO137" s="476" t="s">
        <v>755</v>
      </c>
      <c r="CP137" s="523" t="str">
        <f>'Org Raw Data'!$G$28</f>
        <v>ORG_L3_299</v>
      </c>
      <c r="CQ137" s="291"/>
      <c r="CR137" s="398"/>
    </row>
    <row r="138" spans="1:96" ht="18.600000000000001" hidden="1" customHeight="1" x14ac:dyDescent="0.25">
      <c r="A138" s="1090"/>
      <c r="B138" s="1081"/>
      <c r="C138" s="184"/>
      <c r="D138" s="184"/>
      <c r="E138" s="184"/>
      <c r="F138" s="184"/>
      <c r="G138" s="184"/>
      <c r="H138" s="184"/>
      <c r="I138" s="184"/>
      <c r="J138" s="184"/>
      <c r="K138" s="184"/>
      <c r="L138" s="184"/>
      <c r="M138" s="184"/>
      <c r="N138" s="184"/>
      <c r="O138" s="184"/>
      <c r="P138" s="184"/>
      <c r="Q138" s="184"/>
      <c r="R138" s="184"/>
      <c r="S138" s="184"/>
      <c r="T138" s="184"/>
      <c r="U138" s="184"/>
      <c r="V138" s="184"/>
      <c r="W138" s="184"/>
      <c r="X138" s="184"/>
      <c r="Y138" s="184"/>
      <c r="Z138" s="184"/>
      <c r="AA138" s="184"/>
      <c r="AB138" s="184"/>
      <c r="AC138" s="184"/>
      <c r="AD138" s="184"/>
      <c r="AE138" s="184"/>
      <c r="AF138" s="184"/>
      <c r="AG138" s="184"/>
      <c r="AH138" s="184"/>
      <c r="AI138" s="184"/>
      <c r="AJ138" s="184"/>
      <c r="AK138" s="184"/>
      <c r="AL138" s="184"/>
      <c r="AM138" s="184"/>
      <c r="AN138" s="184"/>
      <c r="AO138" s="184"/>
      <c r="AP138" s="184"/>
      <c r="AQ138" s="184"/>
      <c r="AR138" s="184"/>
      <c r="AS138" s="184"/>
      <c r="AT138" s="184"/>
      <c r="AU138" s="184"/>
      <c r="AV138" s="184"/>
      <c r="AW138" s="184"/>
      <c r="AX138" s="184"/>
      <c r="AY138" s="184"/>
      <c r="AZ138" s="184"/>
      <c r="BA138" s="184"/>
      <c r="BB138" s="184"/>
      <c r="BC138" s="184"/>
      <c r="BD138" s="184"/>
      <c r="BE138" s="184"/>
      <c r="BF138" s="184"/>
      <c r="BG138" s="184"/>
      <c r="BH138" s="184"/>
      <c r="BI138" s="184"/>
      <c r="BJ138" s="184"/>
      <c r="BK138" s="184"/>
      <c r="BL138" s="184"/>
      <c r="BM138" s="184"/>
      <c r="BN138" s="184"/>
      <c r="BO138" s="184"/>
      <c r="BP138" s="184"/>
      <c r="BQ138" s="184"/>
      <c r="BR138" s="184"/>
      <c r="BS138" s="184"/>
      <c r="BT138" s="184"/>
      <c r="BU138" s="184"/>
      <c r="BV138" s="184"/>
      <c r="BW138" s="252"/>
      <c r="BX138" s="184"/>
      <c r="BY138" s="231"/>
      <c r="BZ138" s="216"/>
      <c r="CA138" s="346" t="s">
        <v>756</v>
      </c>
      <c r="CB138" s="183" t="str">
        <f>'Org Raw Data'!$G$28</f>
        <v>ORG_L3_299</v>
      </c>
      <c r="CC138" s="183" t="str">
        <f ca="1">OFFSET('Org Raw Data'!$G$28,0,1)</f>
        <v>FS</v>
      </c>
      <c r="CD138" s="184"/>
      <c r="CE138" s="184"/>
      <c r="CF138" s="184"/>
      <c r="CG138" s="184"/>
      <c r="CH138" s="184"/>
      <c r="CI138" s="184"/>
      <c r="CJ138" s="252"/>
      <c r="CK138" s="184"/>
      <c r="CL138" s="231"/>
      <c r="CM138" s="216"/>
      <c r="CN138" s="252"/>
      <c r="CO138" s="476" t="s">
        <v>756</v>
      </c>
      <c r="CP138" s="523" t="str">
        <f>'Org Raw Data'!$G$28</f>
        <v>ORG_L3_299</v>
      </c>
      <c r="CQ138" s="291"/>
      <c r="CR138" s="398"/>
    </row>
    <row r="139" spans="1:96" ht="18.600000000000001" hidden="1" customHeight="1" x14ac:dyDescent="0.25">
      <c r="A139" s="1090"/>
      <c r="B139" s="1081"/>
      <c r="C139" s="184"/>
      <c r="D139" s="184"/>
      <c r="E139" s="184"/>
      <c r="F139" s="184"/>
      <c r="G139" s="184"/>
      <c r="H139" s="184"/>
      <c r="I139" s="184"/>
      <c r="J139" s="184"/>
      <c r="K139" s="184"/>
      <c r="L139" s="184"/>
      <c r="M139" s="184"/>
      <c r="N139" s="184"/>
      <c r="O139" s="184"/>
      <c r="P139" s="184"/>
      <c r="Q139" s="184"/>
      <c r="R139" s="184"/>
      <c r="S139" s="184"/>
      <c r="T139" s="184"/>
      <c r="U139" s="184"/>
      <c r="V139" s="184"/>
      <c r="W139" s="184"/>
      <c r="X139" s="184"/>
      <c r="Y139" s="184"/>
      <c r="Z139" s="184"/>
      <c r="AA139" s="184"/>
      <c r="AB139" s="184"/>
      <c r="AC139" s="184"/>
      <c r="AD139" s="184"/>
      <c r="AE139" s="184"/>
      <c r="AF139" s="184"/>
      <c r="AG139" s="184"/>
      <c r="AH139" s="184"/>
      <c r="AI139" s="184"/>
      <c r="AJ139" s="184"/>
      <c r="AK139" s="184"/>
      <c r="AL139" s="184"/>
      <c r="AM139" s="184"/>
      <c r="AN139" s="184"/>
      <c r="AO139" s="184"/>
      <c r="AP139" s="184"/>
      <c r="AQ139" s="184"/>
      <c r="AR139" s="184"/>
      <c r="AS139" s="184"/>
      <c r="AT139" s="184"/>
      <c r="AU139" s="184"/>
      <c r="AV139" s="184"/>
      <c r="AW139" s="184"/>
      <c r="AX139" s="184"/>
      <c r="AY139" s="184"/>
      <c r="AZ139" s="184"/>
      <c r="BA139" s="184"/>
      <c r="BB139" s="184"/>
      <c r="BC139" s="184"/>
      <c r="BD139" s="184"/>
      <c r="BE139" s="184"/>
      <c r="BF139" s="184"/>
      <c r="BG139" s="184"/>
      <c r="BH139" s="184"/>
      <c r="BI139" s="184"/>
      <c r="BJ139" s="184"/>
      <c r="BK139" s="184"/>
      <c r="BL139" s="184"/>
      <c r="BM139" s="184"/>
      <c r="BN139" s="184"/>
      <c r="BO139" s="184"/>
      <c r="BP139" s="184"/>
      <c r="BQ139" s="184"/>
      <c r="BR139" s="184"/>
      <c r="BS139" s="184"/>
      <c r="BT139" s="184"/>
      <c r="BU139" s="184"/>
      <c r="BV139" s="184"/>
      <c r="BW139" s="252"/>
      <c r="BX139" s="184"/>
      <c r="BY139" s="231"/>
      <c r="BZ139" s="216"/>
      <c r="CA139" s="346" t="s">
        <v>757</v>
      </c>
      <c r="CB139" s="183" t="str">
        <f>'Org Raw Data'!$G$28</f>
        <v>ORG_L3_299</v>
      </c>
      <c r="CC139" s="183" t="str">
        <f ca="1">OFFSET('Org Raw Data'!$G$28,0,1)</f>
        <v>FS</v>
      </c>
      <c r="CD139" s="184"/>
      <c r="CE139" s="184"/>
      <c r="CF139" s="184"/>
      <c r="CG139" s="184"/>
      <c r="CH139" s="184"/>
      <c r="CI139" s="184"/>
      <c r="CJ139" s="252"/>
      <c r="CK139" s="184"/>
      <c r="CL139" s="231"/>
      <c r="CM139" s="216"/>
      <c r="CN139" s="252"/>
      <c r="CO139" s="476" t="s">
        <v>757</v>
      </c>
      <c r="CP139" s="523" t="str">
        <f>'Org Raw Data'!$G$28</f>
        <v>ORG_L3_299</v>
      </c>
      <c r="CQ139" s="291"/>
      <c r="CR139" s="398"/>
    </row>
    <row r="140" spans="1:96" ht="18.600000000000001" hidden="1" customHeight="1" x14ac:dyDescent="0.25">
      <c r="A140" s="1090"/>
      <c r="B140" s="1081"/>
      <c r="C140" s="184"/>
      <c r="D140" s="184"/>
      <c r="E140" s="184"/>
      <c r="F140" s="184"/>
      <c r="G140" s="184"/>
      <c r="H140" s="184"/>
      <c r="I140" s="184"/>
      <c r="J140" s="184"/>
      <c r="K140" s="184"/>
      <c r="L140" s="184"/>
      <c r="M140" s="184"/>
      <c r="N140" s="184"/>
      <c r="O140" s="184"/>
      <c r="P140" s="184"/>
      <c r="Q140" s="184"/>
      <c r="R140" s="184"/>
      <c r="S140" s="184"/>
      <c r="T140" s="184"/>
      <c r="U140" s="184"/>
      <c r="V140" s="184"/>
      <c r="W140" s="184"/>
      <c r="X140" s="184"/>
      <c r="Y140" s="184"/>
      <c r="Z140" s="184"/>
      <c r="AA140" s="184"/>
      <c r="AB140" s="184"/>
      <c r="AC140" s="184"/>
      <c r="AD140" s="184"/>
      <c r="AE140" s="184"/>
      <c r="AF140" s="184"/>
      <c r="AG140" s="184"/>
      <c r="AH140" s="184"/>
      <c r="AI140" s="184"/>
      <c r="AJ140" s="184"/>
      <c r="AK140" s="184"/>
      <c r="AL140" s="184"/>
      <c r="AM140" s="184"/>
      <c r="AN140" s="184"/>
      <c r="AO140" s="184"/>
      <c r="AP140" s="184"/>
      <c r="AQ140" s="184"/>
      <c r="AR140" s="184"/>
      <c r="AS140" s="184"/>
      <c r="AT140" s="184"/>
      <c r="AU140" s="184"/>
      <c r="AV140" s="184"/>
      <c r="AW140" s="184"/>
      <c r="AX140" s="184"/>
      <c r="AY140" s="184"/>
      <c r="AZ140" s="184"/>
      <c r="BA140" s="184"/>
      <c r="BB140" s="184"/>
      <c r="BC140" s="184"/>
      <c r="BD140" s="184"/>
      <c r="BE140" s="184"/>
      <c r="BF140" s="184"/>
      <c r="BG140" s="184"/>
      <c r="BH140" s="184"/>
      <c r="BI140" s="184"/>
      <c r="BJ140" s="184"/>
      <c r="BK140" s="184"/>
      <c r="BL140" s="184"/>
      <c r="BM140" s="184"/>
      <c r="BN140" s="184"/>
      <c r="BO140" s="184"/>
      <c r="BP140" s="184"/>
      <c r="BQ140" s="184"/>
      <c r="BR140" s="184"/>
      <c r="BS140" s="184"/>
      <c r="BT140" s="184"/>
      <c r="BU140" s="184"/>
      <c r="BV140" s="184"/>
      <c r="BW140" s="252"/>
      <c r="BX140" s="184"/>
      <c r="BY140" s="231"/>
      <c r="BZ140" s="216"/>
      <c r="CA140" s="346" t="s">
        <v>758</v>
      </c>
      <c r="CB140" s="183" t="str">
        <f>'Org Raw Data'!$G$28</f>
        <v>ORG_L3_299</v>
      </c>
      <c r="CC140" s="183" t="str">
        <f ca="1">OFFSET('Org Raw Data'!$G$28,0,1)</f>
        <v>FS</v>
      </c>
      <c r="CD140" s="184"/>
      <c r="CE140" s="184"/>
      <c r="CF140" s="184"/>
      <c r="CG140" s="184"/>
      <c r="CH140" s="184"/>
      <c r="CI140" s="184"/>
      <c r="CJ140" s="252"/>
      <c r="CK140" s="184"/>
      <c r="CL140" s="231"/>
      <c r="CM140" s="216"/>
      <c r="CN140" s="252"/>
      <c r="CO140" s="476" t="s">
        <v>758</v>
      </c>
      <c r="CP140" s="523" t="str">
        <f>'Org Raw Data'!$G$28</f>
        <v>ORG_L3_299</v>
      </c>
      <c r="CQ140" s="291"/>
      <c r="CR140" s="398"/>
    </row>
    <row r="141" spans="1:96" ht="18.600000000000001" hidden="1" customHeight="1" x14ac:dyDescent="0.25">
      <c r="A141" s="1090"/>
      <c r="B141" s="1081"/>
      <c r="C141" s="184"/>
      <c r="D141" s="184"/>
      <c r="E141" s="184"/>
      <c r="F141" s="184"/>
      <c r="G141" s="184"/>
      <c r="H141" s="184"/>
      <c r="I141" s="184"/>
      <c r="J141" s="184"/>
      <c r="K141" s="184"/>
      <c r="L141" s="184"/>
      <c r="M141" s="184"/>
      <c r="N141" s="184"/>
      <c r="O141" s="184"/>
      <c r="P141" s="184"/>
      <c r="Q141" s="184"/>
      <c r="R141" s="184"/>
      <c r="S141" s="184"/>
      <c r="T141" s="184"/>
      <c r="U141" s="184"/>
      <c r="V141" s="184"/>
      <c r="W141" s="184"/>
      <c r="X141" s="184"/>
      <c r="Y141" s="184"/>
      <c r="Z141" s="184"/>
      <c r="AA141" s="184"/>
      <c r="AB141" s="184"/>
      <c r="AC141" s="184"/>
      <c r="AD141" s="184"/>
      <c r="AE141" s="184"/>
      <c r="AF141" s="184"/>
      <c r="AG141" s="184"/>
      <c r="AH141" s="184"/>
      <c r="AI141" s="184"/>
      <c r="AJ141" s="184"/>
      <c r="AK141" s="184"/>
      <c r="AL141" s="184"/>
      <c r="AM141" s="184"/>
      <c r="AN141" s="184"/>
      <c r="AO141" s="184"/>
      <c r="AP141" s="184"/>
      <c r="AQ141" s="184"/>
      <c r="AR141" s="184"/>
      <c r="AS141" s="184"/>
      <c r="AT141" s="184"/>
      <c r="AU141" s="184"/>
      <c r="AV141" s="184"/>
      <c r="AW141" s="184"/>
      <c r="AX141" s="184"/>
      <c r="AY141" s="184"/>
      <c r="AZ141" s="184"/>
      <c r="BA141" s="184"/>
      <c r="BB141" s="184"/>
      <c r="BC141" s="184"/>
      <c r="BD141" s="184"/>
      <c r="BE141" s="184"/>
      <c r="BF141" s="184"/>
      <c r="BG141" s="184"/>
      <c r="BH141" s="184"/>
      <c r="BI141" s="184"/>
      <c r="BJ141" s="184"/>
      <c r="BK141" s="184"/>
      <c r="BL141" s="184" t="s">
        <v>587</v>
      </c>
      <c r="BM141" s="184"/>
      <c r="BN141" s="184"/>
      <c r="BO141" s="184"/>
      <c r="BP141" s="184"/>
      <c r="BQ141" s="184"/>
      <c r="BR141" s="184"/>
      <c r="BS141" s="184"/>
      <c r="BT141" s="184"/>
      <c r="BU141" s="184"/>
      <c r="BV141" s="184"/>
      <c r="BW141" s="252"/>
      <c r="BX141" s="184"/>
      <c r="BY141" s="231"/>
      <c r="BZ141" s="216"/>
      <c r="CA141" s="346" t="s">
        <v>759</v>
      </c>
      <c r="CB141" s="183" t="str">
        <f>'Org Raw Data'!$G$28</f>
        <v>ORG_L3_299</v>
      </c>
      <c r="CC141" s="183" t="str">
        <f ca="1">OFFSET('Org Raw Data'!$G$28,0,1)</f>
        <v>FS</v>
      </c>
      <c r="CD141" s="184"/>
      <c r="CE141" s="184"/>
      <c r="CF141" s="184"/>
      <c r="CG141" s="184"/>
      <c r="CH141" s="184"/>
      <c r="CI141" s="184"/>
      <c r="CJ141" s="252"/>
      <c r="CK141" s="184"/>
      <c r="CL141" s="231"/>
      <c r="CM141" s="216"/>
      <c r="CN141" s="252"/>
      <c r="CO141" s="476" t="s">
        <v>759</v>
      </c>
      <c r="CP141" s="523" t="str">
        <f>'Org Raw Data'!$G$28</f>
        <v>ORG_L3_299</v>
      </c>
      <c r="CQ141" s="291"/>
      <c r="CR141" s="398"/>
    </row>
    <row r="142" spans="1:96" ht="18.600000000000001" hidden="1" customHeight="1" thickBot="1" x14ac:dyDescent="0.3">
      <c r="A142" s="1090"/>
      <c r="B142" s="1084"/>
      <c r="C142" s="357"/>
      <c r="D142" s="357"/>
      <c r="E142" s="357"/>
      <c r="F142" s="357"/>
      <c r="G142" s="357"/>
      <c r="H142" s="357"/>
      <c r="I142" s="357"/>
      <c r="J142" s="357"/>
      <c r="K142" s="357"/>
      <c r="L142" s="357"/>
      <c r="M142" s="357"/>
      <c r="N142" s="357"/>
      <c r="O142" s="357"/>
      <c r="P142" s="357"/>
      <c r="Q142" s="357"/>
      <c r="R142" s="357"/>
      <c r="S142" s="357"/>
      <c r="T142" s="357"/>
      <c r="U142" s="357"/>
      <c r="V142" s="357"/>
      <c r="W142" s="357"/>
      <c r="X142" s="357"/>
      <c r="Y142" s="357"/>
      <c r="Z142" s="357"/>
      <c r="AA142" s="357"/>
      <c r="AB142" s="357"/>
      <c r="AC142" s="357"/>
      <c r="AD142" s="357"/>
      <c r="AE142" s="357"/>
      <c r="AF142" s="357"/>
      <c r="AG142" s="357"/>
      <c r="AH142" s="357"/>
      <c r="AI142" s="357"/>
      <c r="AJ142" s="357"/>
      <c r="AK142" s="357"/>
      <c r="AL142" s="357"/>
      <c r="AM142" s="357"/>
      <c r="AN142" s="357"/>
      <c r="AO142" s="357"/>
      <c r="AP142" s="357"/>
      <c r="AQ142" s="357"/>
      <c r="AR142" s="357"/>
      <c r="AS142" s="357"/>
      <c r="AT142" s="357"/>
      <c r="AU142" s="357"/>
      <c r="AV142" s="357"/>
      <c r="AW142" s="357"/>
      <c r="AX142" s="357"/>
      <c r="AY142" s="357"/>
      <c r="AZ142" s="357"/>
      <c r="BA142" s="357"/>
      <c r="BB142" s="357"/>
      <c r="BC142" s="357"/>
      <c r="BD142" s="357"/>
      <c r="BE142" s="357"/>
      <c r="BF142" s="357"/>
      <c r="BG142" s="357"/>
      <c r="BH142" s="357"/>
      <c r="BI142" s="357"/>
      <c r="BJ142" s="357"/>
      <c r="BK142" s="357"/>
      <c r="BL142" s="357"/>
      <c r="BM142" s="357"/>
      <c r="BN142" s="357"/>
      <c r="BO142" s="357"/>
      <c r="BP142" s="357"/>
      <c r="BQ142" s="357"/>
      <c r="BR142" s="357"/>
      <c r="BS142" s="357"/>
      <c r="BT142" s="357"/>
      <c r="BU142" s="357"/>
      <c r="BV142" s="357"/>
      <c r="BW142" s="420"/>
      <c r="BX142" s="357"/>
      <c r="BY142" s="427"/>
      <c r="BZ142" s="407"/>
      <c r="CA142" s="355" t="s">
        <v>760</v>
      </c>
      <c r="CB142" s="356" t="str">
        <f>'Org Raw Data'!$G$28</f>
        <v>ORG_L3_299</v>
      </c>
      <c r="CC142" s="356" t="str">
        <f ca="1">OFFSET('Org Raw Data'!$G$28,0,1)</f>
        <v>FS</v>
      </c>
      <c r="CD142" s="357"/>
      <c r="CE142" s="357"/>
      <c r="CF142" s="357"/>
      <c r="CG142" s="356"/>
      <c r="CH142" s="356"/>
      <c r="CI142" s="356"/>
      <c r="CJ142" s="426"/>
      <c r="CK142" s="357"/>
      <c r="CL142" s="837"/>
      <c r="CM142" s="407"/>
      <c r="CN142" s="426"/>
      <c r="CO142" s="476" t="s">
        <v>760</v>
      </c>
      <c r="CP142" s="523" t="str">
        <f>'Org Raw Data'!$G$28</f>
        <v>ORG_L3_299</v>
      </c>
      <c r="CQ142" s="288"/>
      <c r="CR142" s="398"/>
    </row>
    <row r="143" spans="1:96" ht="18.600000000000001" hidden="1" customHeight="1" thickTop="1" x14ac:dyDescent="0.25">
      <c r="A143" s="1090"/>
      <c r="B143" s="1085" t="s">
        <v>761</v>
      </c>
      <c r="C143" s="359"/>
      <c r="D143" s="359"/>
      <c r="E143" s="359"/>
      <c r="F143" s="359"/>
      <c r="G143" s="359"/>
      <c r="H143" s="359"/>
      <c r="I143" s="359"/>
      <c r="J143" s="359"/>
      <c r="K143" s="359"/>
      <c r="L143" s="359"/>
      <c r="M143" s="359"/>
      <c r="N143" s="359"/>
      <c r="O143" s="359"/>
      <c r="P143" s="359"/>
      <c r="Q143" s="359"/>
      <c r="R143" s="359"/>
      <c r="S143" s="359"/>
      <c r="T143" s="359"/>
      <c r="U143" s="359"/>
      <c r="V143" s="359"/>
      <c r="W143" s="359"/>
      <c r="X143" s="359"/>
      <c r="Y143" s="359"/>
      <c r="Z143" s="359"/>
      <c r="AA143" s="359"/>
      <c r="AB143" s="359"/>
      <c r="AC143" s="359"/>
      <c r="AD143" s="359"/>
      <c r="AE143" s="359"/>
      <c r="AF143" s="359"/>
      <c r="AG143" s="359"/>
      <c r="AH143" s="359"/>
      <c r="AI143" s="359"/>
      <c r="AJ143" s="359"/>
      <c r="AK143" s="359"/>
      <c r="AL143" s="359"/>
      <c r="AM143" s="359"/>
      <c r="AN143" s="359"/>
      <c r="AO143" s="359"/>
      <c r="AP143" s="359"/>
      <c r="AQ143" s="359"/>
      <c r="AR143" s="359"/>
      <c r="AS143" s="359"/>
      <c r="AT143" s="359"/>
      <c r="AU143" s="359"/>
      <c r="AV143" s="359"/>
      <c r="AW143" s="359"/>
      <c r="AX143" s="359"/>
      <c r="AY143" s="361"/>
      <c r="AZ143" s="361"/>
      <c r="BA143" s="361"/>
      <c r="BB143" s="359"/>
      <c r="BC143" s="359"/>
      <c r="BD143" s="359"/>
      <c r="BE143" s="361"/>
      <c r="BF143" s="361"/>
      <c r="BG143" s="361"/>
      <c r="BH143" s="359"/>
      <c r="BI143" s="359"/>
      <c r="BJ143" s="359"/>
      <c r="BK143" s="359"/>
      <c r="BL143" s="359"/>
      <c r="BM143" s="359"/>
      <c r="BN143" s="359"/>
      <c r="BO143" s="359"/>
      <c r="BP143" s="359"/>
      <c r="BQ143" s="359"/>
      <c r="BR143" s="359"/>
      <c r="BS143" s="359"/>
      <c r="BT143" s="359"/>
      <c r="BU143" s="359"/>
      <c r="BV143" s="359"/>
      <c r="BW143" s="421"/>
      <c r="BX143" s="359"/>
      <c r="BY143" s="428"/>
      <c r="BZ143" s="408"/>
      <c r="CA143" s="360" t="s">
        <v>762</v>
      </c>
      <c r="CB143" s="361" t="str">
        <f>'Org Raw Data'!$G$28</f>
        <v>ORG_L3_299</v>
      </c>
      <c r="CC143" s="361" t="str">
        <f ca="1">OFFSET('Org Raw Data'!$G$28,0,1)</f>
        <v>FS</v>
      </c>
      <c r="CD143" s="359"/>
      <c r="CE143" s="359"/>
      <c r="CF143" s="359"/>
      <c r="CG143" s="361"/>
      <c r="CH143" s="361"/>
      <c r="CI143" s="361"/>
      <c r="CJ143" s="430"/>
      <c r="CK143" s="359"/>
      <c r="CL143" s="838"/>
      <c r="CM143" s="408"/>
      <c r="CN143" s="430"/>
      <c r="CO143" s="476" t="s">
        <v>762</v>
      </c>
      <c r="CP143" s="523" t="str">
        <f>'Org Raw Data'!$G$28</f>
        <v>ORG_L3_299</v>
      </c>
      <c r="CQ143" s="288"/>
      <c r="CR143" s="398"/>
    </row>
    <row r="144" spans="1:96" ht="18.600000000000001" hidden="1" customHeight="1" x14ac:dyDescent="0.25">
      <c r="A144" s="1090"/>
      <c r="B144" s="1081"/>
      <c r="C144" s="184"/>
      <c r="D144" s="184"/>
      <c r="E144" s="184"/>
      <c r="F144" s="184"/>
      <c r="G144" s="184"/>
      <c r="H144" s="184"/>
      <c r="I144" s="184"/>
      <c r="J144" s="184"/>
      <c r="K144" s="184"/>
      <c r="L144" s="184"/>
      <c r="M144" s="184"/>
      <c r="N144" s="184"/>
      <c r="O144" s="184"/>
      <c r="P144" s="184"/>
      <c r="Q144" s="184"/>
      <c r="R144" s="184"/>
      <c r="S144" s="184"/>
      <c r="T144" s="184"/>
      <c r="U144" s="184"/>
      <c r="V144" s="184"/>
      <c r="W144" s="184"/>
      <c r="X144" s="184"/>
      <c r="Y144" s="184"/>
      <c r="Z144" s="184"/>
      <c r="AA144" s="184"/>
      <c r="AB144" s="184"/>
      <c r="AC144" s="184"/>
      <c r="AD144" s="184"/>
      <c r="AE144" s="184"/>
      <c r="AF144" s="184"/>
      <c r="AG144" s="184"/>
      <c r="AH144" s="184"/>
      <c r="AI144" s="184"/>
      <c r="AJ144" s="184"/>
      <c r="AK144" s="184"/>
      <c r="AL144" s="184"/>
      <c r="AM144" s="184"/>
      <c r="AN144" s="184"/>
      <c r="AO144" s="184"/>
      <c r="AP144" s="184"/>
      <c r="AQ144" s="184"/>
      <c r="AR144" s="184"/>
      <c r="AS144" s="184"/>
      <c r="AT144" s="184"/>
      <c r="AU144" s="184"/>
      <c r="AV144" s="184"/>
      <c r="AW144" s="184"/>
      <c r="AX144" s="184"/>
      <c r="AY144" s="183"/>
      <c r="AZ144" s="183"/>
      <c r="BA144" s="183"/>
      <c r="BB144" s="184"/>
      <c r="BC144" s="184"/>
      <c r="BD144" s="184"/>
      <c r="BE144" s="183"/>
      <c r="BF144" s="183"/>
      <c r="BG144" s="183"/>
      <c r="BH144" s="184"/>
      <c r="BI144" s="184"/>
      <c r="BJ144" s="184"/>
      <c r="BK144" s="184"/>
      <c r="BL144" s="184"/>
      <c r="BM144" s="184"/>
      <c r="BN144" s="184"/>
      <c r="BO144" s="184"/>
      <c r="BP144" s="184"/>
      <c r="BQ144" s="184"/>
      <c r="BR144" s="184"/>
      <c r="BS144" s="184"/>
      <c r="BT144" s="184"/>
      <c r="BU144" s="184"/>
      <c r="BV144" s="184"/>
      <c r="BW144" s="252"/>
      <c r="BX144" s="184"/>
      <c r="BY144" s="231"/>
      <c r="BZ144" s="216"/>
      <c r="CA144" s="183"/>
      <c r="CB144" s="183"/>
      <c r="CC144" s="183"/>
      <c r="CD144" s="184"/>
      <c r="CE144" s="184"/>
      <c r="CF144" s="184"/>
      <c r="CG144" s="346" t="s">
        <v>763</v>
      </c>
      <c r="CH144" s="183" t="str">
        <f>'Org Raw Data'!$G$21</f>
        <v>ORG_L3_296</v>
      </c>
      <c r="CI144" s="183" t="str">
        <f ca="1">OFFSET('Org Raw Data'!$G$21,0,1)</f>
        <v>FM</v>
      </c>
      <c r="CJ144" s="250"/>
      <c r="CK144" s="184"/>
      <c r="CL144" s="230"/>
      <c r="CM144" s="216"/>
      <c r="CN144" s="250"/>
      <c r="CO144" s="476"/>
      <c r="CP144" s="523"/>
      <c r="CQ144" s="288"/>
      <c r="CR144" s="398"/>
    </row>
    <row r="145" spans="1:96" ht="18.600000000000001" hidden="1" customHeight="1" x14ac:dyDescent="0.25">
      <c r="A145" s="1090"/>
      <c r="B145" s="1081"/>
      <c r="C145" s="184"/>
      <c r="D145" s="184"/>
      <c r="E145" s="184"/>
      <c r="F145" s="184"/>
      <c r="G145" s="184"/>
      <c r="H145" s="184"/>
      <c r="I145" s="184"/>
      <c r="J145" s="184"/>
      <c r="K145" s="184"/>
      <c r="L145" s="184"/>
      <c r="M145" s="184"/>
      <c r="N145" s="184"/>
      <c r="O145" s="184"/>
      <c r="P145" s="184"/>
      <c r="Q145" s="184"/>
      <c r="R145" s="184"/>
      <c r="S145" s="184"/>
      <c r="T145" s="184"/>
      <c r="U145" s="184"/>
      <c r="V145" s="184"/>
      <c r="W145" s="184"/>
      <c r="X145" s="184"/>
      <c r="Y145" s="184"/>
      <c r="Z145" s="184"/>
      <c r="AA145" s="184"/>
      <c r="AB145" s="184"/>
      <c r="AC145" s="184"/>
      <c r="AD145" s="184"/>
      <c r="AE145" s="184"/>
      <c r="AF145" s="184"/>
      <c r="AG145" s="184"/>
      <c r="AH145" s="184"/>
      <c r="AI145" s="184"/>
      <c r="AJ145" s="184"/>
      <c r="AK145" s="184"/>
      <c r="AL145" s="184"/>
      <c r="AM145" s="184"/>
      <c r="AN145" s="184"/>
      <c r="AO145" s="184"/>
      <c r="AP145" s="184"/>
      <c r="AQ145" s="184"/>
      <c r="AR145" s="184"/>
      <c r="AS145" s="184"/>
      <c r="AT145" s="184"/>
      <c r="AU145" s="184"/>
      <c r="AV145" s="184"/>
      <c r="AW145" s="184"/>
      <c r="AX145" s="184"/>
      <c r="AY145" s="346" t="s">
        <v>764</v>
      </c>
      <c r="AZ145" s="183" t="str">
        <f>'Org Raw Data'!$G$17</f>
        <v>ORG_L3_271</v>
      </c>
      <c r="BA145" s="183" t="str">
        <f ca="1">OFFSET('Org Raw Data'!$G$17,0,1)</f>
        <v>ITS</v>
      </c>
      <c r="BB145" s="184"/>
      <c r="BC145" s="184"/>
      <c r="BD145" s="184"/>
      <c r="BE145" s="183"/>
      <c r="BF145" s="183"/>
      <c r="BG145" s="183"/>
      <c r="BH145" s="184"/>
      <c r="BI145" s="184"/>
      <c r="BJ145" s="184"/>
      <c r="BK145" s="184"/>
      <c r="BL145" s="184"/>
      <c r="BM145" s="184"/>
      <c r="BN145" s="184"/>
      <c r="BO145" s="184"/>
      <c r="BP145" s="184"/>
      <c r="BQ145" s="184"/>
      <c r="BR145" s="184"/>
      <c r="BS145" s="184"/>
      <c r="BT145" s="184"/>
      <c r="BU145" s="184"/>
      <c r="BV145" s="184"/>
      <c r="BW145" s="252"/>
      <c r="BX145" s="184"/>
      <c r="BY145" s="231"/>
      <c r="BZ145" s="216"/>
      <c r="CA145" s="183"/>
      <c r="CB145" s="183"/>
      <c r="CC145" s="183"/>
      <c r="CD145" s="184"/>
      <c r="CE145" s="184"/>
      <c r="CF145" s="184"/>
      <c r="CG145" s="183"/>
      <c r="CH145" s="183"/>
      <c r="CI145" s="183"/>
      <c r="CJ145" s="250"/>
      <c r="CK145" s="184"/>
      <c r="CL145" s="230"/>
      <c r="CM145" s="216"/>
      <c r="CN145" s="250"/>
      <c r="CO145" s="476"/>
      <c r="CP145" s="523"/>
      <c r="CQ145" s="288"/>
      <c r="CR145" s="398"/>
    </row>
    <row r="146" spans="1:96" ht="18.600000000000001" hidden="1" customHeight="1" thickBot="1" x14ac:dyDescent="0.3">
      <c r="A146" s="1090"/>
      <c r="B146" s="1081"/>
      <c r="C146" s="184"/>
      <c r="D146" s="184"/>
      <c r="E146" s="184"/>
      <c r="F146" s="184"/>
      <c r="G146" s="184"/>
      <c r="H146" s="184"/>
      <c r="I146" s="184"/>
      <c r="J146" s="184"/>
      <c r="K146" s="184"/>
      <c r="L146" s="184"/>
      <c r="M146" s="184"/>
      <c r="N146" s="184"/>
      <c r="O146" s="184"/>
      <c r="P146" s="184"/>
      <c r="Q146" s="184"/>
      <c r="R146" s="184"/>
      <c r="S146" s="184"/>
      <c r="T146" s="184"/>
      <c r="U146" s="184"/>
      <c r="V146" s="184"/>
      <c r="W146" s="184"/>
      <c r="X146" s="184"/>
      <c r="Y146" s="184"/>
      <c r="Z146" s="184"/>
      <c r="AA146" s="184"/>
      <c r="AB146" s="184"/>
      <c r="AC146" s="184"/>
      <c r="AD146" s="184"/>
      <c r="AE146" s="184"/>
      <c r="AF146" s="184"/>
      <c r="AG146" s="184"/>
      <c r="AH146" s="184"/>
      <c r="AI146" s="184"/>
      <c r="AJ146" s="184"/>
      <c r="AK146" s="184"/>
      <c r="AL146" s="184"/>
      <c r="AM146" s="184"/>
      <c r="AN146" s="184"/>
      <c r="AO146" s="184"/>
      <c r="AP146" s="184"/>
      <c r="AQ146" s="184"/>
      <c r="AR146" s="184"/>
      <c r="AS146" s="184"/>
      <c r="AT146" s="184"/>
      <c r="AU146" s="184"/>
      <c r="AV146" s="184"/>
      <c r="AW146" s="184"/>
      <c r="AX146" s="184"/>
      <c r="AY146" s="184"/>
      <c r="AZ146" s="184"/>
      <c r="BA146" s="184"/>
      <c r="BB146" s="184"/>
      <c r="BC146" s="184"/>
      <c r="BD146" s="184"/>
      <c r="BE146" s="348" t="s">
        <v>765</v>
      </c>
      <c r="BF146" s="183" t="str">
        <f>'Org Raw Data'!$G$15</f>
        <v>ORG_L3_306</v>
      </c>
      <c r="BG146" s="183" t="str">
        <f ca="1">OFFSET('Org Raw Data'!$G$15,0,1)</f>
        <v>LIB</v>
      </c>
      <c r="BH146" s="184"/>
      <c r="BI146" s="184"/>
      <c r="BJ146" s="184"/>
      <c r="BK146" s="184"/>
      <c r="BL146" s="184"/>
      <c r="BM146" s="184"/>
      <c r="BN146" s="184"/>
      <c r="BO146" s="184"/>
      <c r="BP146" s="184"/>
      <c r="BQ146" s="184"/>
      <c r="BR146" s="184"/>
      <c r="BS146" s="184"/>
      <c r="BT146" s="184"/>
      <c r="BU146" s="184"/>
      <c r="BV146" s="184"/>
      <c r="BW146" s="252"/>
      <c r="BX146" s="184"/>
      <c r="BY146" s="231"/>
      <c r="BZ146" s="216"/>
      <c r="CA146" s="183"/>
      <c r="CB146" s="183"/>
      <c r="CC146" s="183"/>
      <c r="CD146" s="184"/>
      <c r="CE146" s="184"/>
      <c r="CF146" s="184"/>
      <c r="CG146" s="183"/>
      <c r="CH146" s="183"/>
      <c r="CI146" s="183"/>
      <c r="CJ146" s="250"/>
      <c r="CK146" s="184"/>
      <c r="CL146" s="230"/>
      <c r="CM146" s="216"/>
      <c r="CN146" s="250"/>
      <c r="CO146" s="476"/>
      <c r="CP146" s="523"/>
      <c r="CQ146" s="288"/>
      <c r="CR146" s="398"/>
    </row>
    <row r="147" spans="1:96" ht="18.600000000000001" customHeight="1" thickTop="1" thickBot="1" x14ac:dyDescent="0.3">
      <c r="A147" s="1090"/>
      <c r="B147" s="1086" t="s">
        <v>766</v>
      </c>
      <c r="C147" s="468"/>
      <c r="D147" s="468"/>
      <c r="E147" s="468"/>
      <c r="F147" s="468"/>
      <c r="G147" s="468"/>
      <c r="H147" s="468"/>
      <c r="I147" s="468"/>
      <c r="J147" s="468"/>
      <c r="K147" s="468"/>
      <c r="L147" s="468"/>
      <c r="M147" s="468"/>
      <c r="N147" s="468"/>
      <c r="O147" s="468"/>
      <c r="P147" s="468"/>
      <c r="Q147" s="468"/>
      <c r="R147" s="468"/>
      <c r="S147" s="468"/>
      <c r="T147" s="468"/>
      <c r="U147" s="468"/>
      <c r="V147" s="468"/>
      <c r="W147" s="468"/>
      <c r="X147" s="468"/>
      <c r="Y147" s="468"/>
      <c r="Z147" s="468"/>
      <c r="AA147" s="468"/>
      <c r="AB147" s="468"/>
      <c r="AC147" s="468"/>
      <c r="AD147" s="468"/>
      <c r="AE147" s="468"/>
      <c r="AF147" s="468"/>
      <c r="AG147" s="468"/>
      <c r="AH147" s="468"/>
      <c r="AI147" s="468"/>
      <c r="AJ147" s="468"/>
      <c r="AK147" s="468"/>
      <c r="AL147" s="468"/>
      <c r="AM147" s="468"/>
      <c r="AN147" s="468"/>
      <c r="AO147" s="468"/>
      <c r="AP147" s="468"/>
      <c r="AQ147" s="468"/>
      <c r="AR147" s="468"/>
      <c r="AS147" s="468"/>
      <c r="AT147" s="468"/>
      <c r="AU147" s="468"/>
      <c r="AV147" s="468"/>
      <c r="AW147" s="468"/>
      <c r="AX147" s="468"/>
      <c r="AY147" s="468"/>
      <c r="AZ147" s="468"/>
      <c r="BA147" s="468"/>
      <c r="BB147" s="468"/>
      <c r="BC147" s="468"/>
      <c r="BD147" s="468"/>
      <c r="BE147" s="468"/>
      <c r="BF147" s="468"/>
      <c r="BG147" s="468"/>
      <c r="BH147" s="468"/>
      <c r="BI147" s="468"/>
      <c r="BJ147" s="468"/>
      <c r="BK147" s="468"/>
      <c r="BL147" s="468"/>
      <c r="BM147" s="468"/>
      <c r="BN147" s="468"/>
      <c r="BO147" s="468"/>
      <c r="BP147" s="468"/>
      <c r="BQ147" s="468"/>
      <c r="BR147" s="468"/>
      <c r="BS147" s="468"/>
      <c r="BT147" s="468"/>
      <c r="BU147" s="468"/>
      <c r="BV147" s="468"/>
      <c r="BW147" s="482"/>
      <c r="BX147" s="469" t="s">
        <v>767</v>
      </c>
      <c r="BY147" s="487"/>
      <c r="BZ147" s="488"/>
      <c r="CA147" s="468"/>
      <c r="CB147" s="468"/>
      <c r="CC147" s="468"/>
      <c r="CD147" s="468"/>
      <c r="CE147" s="468"/>
      <c r="CF147" s="468"/>
      <c r="CG147" s="468"/>
      <c r="CH147" s="468"/>
      <c r="CI147" s="468"/>
      <c r="CJ147" s="482"/>
      <c r="CK147" s="468"/>
      <c r="CL147" s="473"/>
      <c r="CM147" s="488"/>
      <c r="CN147" s="482"/>
      <c r="CO147" s="468"/>
      <c r="CP147" s="524"/>
      <c r="CQ147" s="291"/>
      <c r="CR147" s="398"/>
    </row>
    <row r="148" spans="1:96" ht="18.600000000000001" customHeight="1" thickTop="1" thickBot="1" x14ac:dyDescent="0.3">
      <c r="A148" s="1090"/>
      <c r="B148" s="1081"/>
      <c r="C148" s="184"/>
      <c r="D148" s="184"/>
      <c r="E148" s="184"/>
      <c r="F148" s="184"/>
      <c r="G148" s="184"/>
      <c r="H148" s="184"/>
      <c r="I148" s="184"/>
      <c r="J148" s="184"/>
      <c r="K148" s="184"/>
      <c r="L148" s="184"/>
      <c r="M148" s="184"/>
      <c r="N148" s="184"/>
      <c r="O148" s="184"/>
      <c r="P148" s="184"/>
      <c r="Q148" s="184"/>
      <c r="R148" s="184"/>
      <c r="S148" s="184"/>
      <c r="T148" s="184"/>
      <c r="U148" s="184"/>
      <c r="V148" s="184"/>
      <c r="W148" s="184"/>
      <c r="X148" s="184"/>
      <c r="Y148" s="184"/>
      <c r="Z148" s="184"/>
      <c r="AA148" s="184"/>
      <c r="AB148" s="184"/>
      <c r="AC148" s="184"/>
      <c r="AD148" s="184"/>
      <c r="AE148" s="184"/>
      <c r="AF148" s="184"/>
      <c r="AG148" s="184"/>
      <c r="AH148" s="184"/>
      <c r="AI148" s="184"/>
      <c r="AJ148" s="184"/>
      <c r="AK148" s="184"/>
      <c r="AL148" s="184"/>
      <c r="AM148" s="184"/>
      <c r="AN148" s="184"/>
      <c r="AO148" s="184"/>
      <c r="AP148" s="184"/>
      <c r="AQ148" s="184"/>
      <c r="AR148" s="184"/>
      <c r="AS148" s="184"/>
      <c r="AT148" s="184"/>
      <c r="AU148" s="184"/>
      <c r="AV148" s="184"/>
      <c r="AW148" s="184"/>
      <c r="AX148" s="184"/>
      <c r="AY148" s="184"/>
      <c r="AZ148" s="184"/>
      <c r="BA148" s="184"/>
      <c r="BB148" s="184"/>
      <c r="BC148" s="184"/>
      <c r="BD148" s="184"/>
      <c r="BE148" s="184"/>
      <c r="BF148" s="184"/>
      <c r="BG148" s="184"/>
      <c r="BH148" s="184"/>
      <c r="BI148" s="184"/>
      <c r="BJ148" s="184"/>
      <c r="BK148" s="184" t="s">
        <v>587</v>
      </c>
      <c r="BL148" s="184"/>
      <c r="BM148" s="184"/>
      <c r="BN148" s="184"/>
      <c r="BO148" s="184"/>
      <c r="BP148" s="184"/>
      <c r="BQ148" s="184"/>
      <c r="BR148" s="184"/>
      <c r="BS148" s="184"/>
      <c r="BT148" s="184"/>
      <c r="BU148" s="184"/>
      <c r="BV148" s="184"/>
      <c r="BW148" s="252"/>
      <c r="BX148" s="346" t="s">
        <v>768</v>
      </c>
      <c r="BY148" s="230"/>
      <c r="BZ148" s="217"/>
      <c r="CA148" s="184"/>
      <c r="CB148" s="184"/>
      <c r="CC148" s="184"/>
      <c r="CD148" s="184"/>
      <c r="CE148" s="184"/>
      <c r="CF148" s="184"/>
      <c r="CG148" s="184"/>
      <c r="CH148" s="184"/>
      <c r="CI148" s="184"/>
      <c r="CJ148" s="252"/>
      <c r="CK148" s="184"/>
      <c r="CL148" s="231"/>
      <c r="CM148" s="217"/>
      <c r="CN148" s="252"/>
      <c r="CO148" s="184"/>
      <c r="CP148" s="372"/>
      <c r="CQ148" s="291"/>
      <c r="CR148" s="398"/>
    </row>
    <row r="149" spans="1:96" ht="18.600000000000001" customHeight="1" thickTop="1" thickBot="1" x14ac:dyDescent="0.3">
      <c r="A149" s="1090"/>
      <c r="B149" s="1081"/>
      <c r="C149" s="184"/>
      <c r="D149" s="184"/>
      <c r="E149" s="184"/>
      <c r="F149" s="184"/>
      <c r="G149" s="184"/>
      <c r="H149" s="184"/>
      <c r="I149" s="184"/>
      <c r="J149" s="184"/>
      <c r="K149" s="184"/>
      <c r="L149" s="184"/>
      <c r="M149" s="184"/>
      <c r="N149" s="184"/>
      <c r="O149" s="184"/>
      <c r="P149" s="184"/>
      <c r="Q149" s="184"/>
      <c r="R149" s="184"/>
      <c r="S149" s="184"/>
      <c r="T149" s="184"/>
      <c r="U149" s="184"/>
      <c r="V149" s="184"/>
      <c r="W149" s="184"/>
      <c r="X149" s="184"/>
      <c r="Y149" s="184"/>
      <c r="Z149" s="184"/>
      <c r="AA149" s="184"/>
      <c r="AB149" s="184"/>
      <c r="AC149" s="184"/>
      <c r="AD149" s="184"/>
      <c r="AE149" s="184"/>
      <c r="AF149" s="184"/>
      <c r="AG149" s="184"/>
      <c r="AH149" s="184"/>
      <c r="AI149" s="184"/>
      <c r="AJ149" s="184"/>
      <c r="AK149" s="184"/>
      <c r="AL149" s="184"/>
      <c r="AM149" s="184"/>
      <c r="AN149" s="184"/>
      <c r="AO149" s="184"/>
      <c r="AP149" s="184"/>
      <c r="AQ149" s="184"/>
      <c r="AR149" s="184"/>
      <c r="AS149" s="184"/>
      <c r="AT149" s="184"/>
      <c r="AU149" s="184"/>
      <c r="AV149" s="184"/>
      <c r="AW149" s="184"/>
      <c r="AX149" s="184"/>
      <c r="AY149" s="184"/>
      <c r="AZ149" s="184"/>
      <c r="BA149" s="184"/>
      <c r="BB149" s="184"/>
      <c r="BC149" s="184"/>
      <c r="BD149" s="184"/>
      <c r="BE149" s="184"/>
      <c r="BF149" s="184"/>
      <c r="BG149" s="184"/>
      <c r="BH149" s="184"/>
      <c r="BI149" s="184"/>
      <c r="BJ149" s="184"/>
      <c r="BK149" s="184"/>
      <c r="BL149" s="184"/>
      <c r="BM149" s="184"/>
      <c r="BN149" s="184"/>
      <c r="BO149" s="184"/>
      <c r="BP149" s="184"/>
      <c r="BQ149" s="184"/>
      <c r="BR149" s="184"/>
      <c r="BS149" s="184"/>
      <c r="BT149" s="184"/>
      <c r="BU149" s="184"/>
      <c r="BV149" s="184"/>
      <c r="BW149" s="252"/>
      <c r="BX149" s="346" t="s">
        <v>769</v>
      </c>
      <c r="BY149" s="230"/>
      <c r="BZ149" s="217"/>
      <c r="CA149" s="184"/>
      <c r="CB149" s="184"/>
      <c r="CC149" s="184"/>
      <c r="CD149" s="184"/>
      <c r="CE149" s="184"/>
      <c r="CF149" s="184"/>
      <c r="CG149" s="184"/>
      <c r="CH149" s="184"/>
      <c r="CI149" s="184"/>
      <c r="CJ149" s="252"/>
      <c r="CK149" s="184"/>
      <c r="CL149" s="231"/>
      <c r="CM149" s="217"/>
      <c r="CN149" s="252"/>
      <c r="CO149" s="184"/>
      <c r="CP149" s="372"/>
      <c r="CQ149" s="291"/>
      <c r="CR149" s="398"/>
    </row>
    <row r="150" spans="1:96" ht="18.600000000000001" customHeight="1" thickTop="1" thickBot="1" x14ac:dyDescent="0.3">
      <c r="A150" s="1090"/>
      <c r="B150" s="1083"/>
      <c r="C150" s="476"/>
      <c r="D150" s="476"/>
      <c r="E150" s="476"/>
      <c r="F150" s="476"/>
      <c r="G150" s="476"/>
      <c r="H150" s="476"/>
      <c r="I150" s="476"/>
      <c r="J150" s="476"/>
      <c r="K150" s="476"/>
      <c r="L150" s="476"/>
      <c r="M150" s="476"/>
      <c r="N150" s="476"/>
      <c r="O150" s="476"/>
      <c r="P150" s="476"/>
      <c r="Q150" s="476"/>
      <c r="R150" s="476"/>
      <c r="S150" s="476"/>
      <c r="T150" s="476"/>
      <c r="U150" s="476"/>
      <c r="V150" s="476"/>
      <c r="W150" s="476"/>
      <c r="X150" s="476"/>
      <c r="Y150" s="476"/>
      <c r="Z150" s="476"/>
      <c r="AA150" s="476"/>
      <c r="AB150" s="476"/>
      <c r="AC150" s="476"/>
      <c r="AD150" s="476"/>
      <c r="AE150" s="476"/>
      <c r="AF150" s="476"/>
      <c r="AG150" s="476"/>
      <c r="AH150" s="476"/>
      <c r="AI150" s="476"/>
      <c r="AJ150" s="476"/>
      <c r="AK150" s="476"/>
      <c r="AL150" s="476"/>
      <c r="AM150" s="476"/>
      <c r="AN150" s="476"/>
      <c r="AO150" s="476"/>
      <c r="AP150" s="476"/>
      <c r="AQ150" s="476"/>
      <c r="AR150" s="476"/>
      <c r="AS150" s="476"/>
      <c r="AT150" s="476"/>
      <c r="AU150" s="476"/>
      <c r="AV150" s="476"/>
      <c r="AW150" s="476"/>
      <c r="AX150" s="476"/>
      <c r="AY150" s="476"/>
      <c r="AZ150" s="476"/>
      <c r="BA150" s="476"/>
      <c r="BB150" s="476"/>
      <c r="BC150" s="476"/>
      <c r="BD150" s="476"/>
      <c r="BE150" s="476"/>
      <c r="BF150" s="476"/>
      <c r="BG150" s="476"/>
      <c r="BH150" s="476"/>
      <c r="BI150" s="476"/>
      <c r="BJ150" s="476"/>
      <c r="BK150" s="476"/>
      <c r="BL150" s="476"/>
      <c r="BM150" s="476"/>
      <c r="BN150" s="476"/>
      <c r="BO150" s="476"/>
      <c r="BP150" s="476"/>
      <c r="BQ150" s="476"/>
      <c r="BR150" s="476"/>
      <c r="BS150" s="476"/>
      <c r="BT150" s="476"/>
      <c r="BU150" s="476"/>
      <c r="BV150" s="476"/>
      <c r="BW150" s="486"/>
      <c r="BX150" s="484" t="s">
        <v>770</v>
      </c>
      <c r="BY150" s="489"/>
      <c r="BZ150" s="490"/>
      <c r="CA150" s="476"/>
      <c r="CB150" s="476"/>
      <c r="CC150" s="476"/>
      <c r="CD150" s="476"/>
      <c r="CE150" s="476"/>
      <c r="CF150" s="476"/>
      <c r="CG150" s="476"/>
      <c r="CH150" s="476"/>
      <c r="CI150" s="476"/>
      <c r="CJ150" s="486"/>
      <c r="CK150" s="476"/>
      <c r="CL150" s="479"/>
      <c r="CM150" s="490"/>
      <c r="CN150" s="486"/>
      <c r="CO150" s="476"/>
      <c r="CP150" s="523"/>
      <c r="CQ150" s="291"/>
      <c r="CR150" s="398"/>
    </row>
    <row r="151" spans="1:96" ht="18.600000000000001" hidden="1" customHeight="1" thickTop="1" x14ac:dyDescent="0.25">
      <c r="A151" s="1090"/>
      <c r="B151" s="1081" t="s">
        <v>771</v>
      </c>
      <c r="C151" s="184"/>
      <c r="D151" s="184"/>
      <c r="E151" s="184"/>
      <c r="F151" s="184"/>
      <c r="G151" s="184"/>
      <c r="H151" s="184"/>
      <c r="I151" s="184"/>
      <c r="J151" s="184"/>
      <c r="K151" s="184"/>
      <c r="L151" s="184"/>
      <c r="M151" s="184"/>
      <c r="N151" s="184"/>
      <c r="O151" s="184"/>
      <c r="P151" s="184"/>
      <c r="Q151" s="184"/>
      <c r="R151" s="184"/>
      <c r="S151" s="184"/>
      <c r="T151" s="184"/>
      <c r="U151" s="184"/>
      <c r="V151" s="184"/>
      <c r="W151" s="184"/>
      <c r="X151" s="184"/>
      <c r="Y151" s="184"/>
      <c r="Z151" s="184"/>
      <c r="AA151" s="184"/>
      <c r="AB151" s="184"/>
      <c r="AC151" s="184"/>
      <c r="AD151" s="184"/>
      <c r="AE151" s="184"/>
      <c r="AF151" s="184"/>
      <c r="AG151" s="184"/>
      <c r="AH151" s="184"/>
      <c r="AI151" s="184"/>
      <c r="AJ151" s="184"/>
      <c r="AK151" s="184"/>
      <c r="AL151" s="184"/>
      <c r="AM151" s="184"/>
      <c r="AN151" s="184"/>
      <c r="AO151" s="184"/>
      <c r="AP151" s="184"/>
      <c r="AQ151" s="184"/>
      <c r="AR151" s="184"/>
      <c r="AS151" s="184"/>
      <c r="AT151" s="184"/>
      <c r="AU151" s="184"/>
      <c r="AV151" s="184"/>
      <c r="AW151" s="184"/>
      <c r="AX151" s="184"/>
      <c r="AY151" s="184"/>
      <c r="AZ151" s="184"/>
      <c r="BA151" s="184"/>
      <c r="BB151" s="184"/>
      <c r="BC151" s="184"/>
      <c r="BD151" s="184"/>
      <c r="BE151" s="184"/>
      <c r="BF151" s="184"/>
      <c r="BG151" s="184"/>
      <c r="BH151" s="184"/>
      <c r="BI151" s="184"/>
      <c r="BJ151" s="184"/>
      <c r="BK151" s="184"/>
      <c r="BL151" s="184"/>
      <c r="BM151" s="184"/>
      <c r="BN151" s="184"/>
      <c r="BO151" s="184"/>
      <c r="BP151" s="184"/>
      <c r="BQ151" s="184"/>
      <c r="BR151" s="184"/>
      <c r="BS151" s="184"/>
      <c r="BT151" s="184"/>
      <c r="BU151" s="184"/>
      <c r="BV151" s="184"/>
      <c r="BW151" s="252"/>
      <c r="BX151" s="184"/>
      <c r="BY151" s="231"/>
      <c r="BZ151" s="216"/>
      <c r="CA151" s="184"/>
      <c r="CB151" s="184"/>
      <c r="CC151" s="184"/>
      <c r="CD151" s="184"/>
      <c r="CE151" s="184"/>
      <c r="CF151" s="184"/>
      <c r="CG151" s="354" t="s">
        <v>772</v>
      </c>
      <c r="CH151" s="183" t="str">
        <f>'Org Raw Data'!$G$21</f>
        <v>ORG_L3_296</v>
      </c>
      <c r="CI151" s="183" t="str">
        <f ca="1">OFFSET('Org Raw Data'!$G$21,0,1)</f>
        <v>FM</v>
      </c>
      <c r="CJ151" s="250"/>
      <c r="CK151" s="184"/>
      <c r="CL151" s="230"/>
      <c r="CM151" s="216"/>
      <c r="CN151" s="250"/>
      <c r="CO151" s="184"/>
      <c r="CP151" s="372"/>
      <c r="CQ151" s="288"/>
      <c r="CR151" s="398"/>
    </row>
    <row r="152" spans="1:96" ht="18.600000000000001" hidden="1" customHeight="1" thickBot="1" x14ac:dyDescent="0.3">
      <c r="A152" s="1090"/>
      <c r="B152" s="1084"/>
      <c r="C152" s="357"/>
      <c r="D152" s="357"/>
      <c r="E152" s="357"/>
      <c r="F152" s="357"/>
      <c r="G152" s="357"/>
      <c r="H152" s="357"/>
      <c r="I152" s="357"/>
      <c r="J152" s="357"/>
      <c r="K152" s="357"/>
      <c r="L152" s="357"/>
      <c r="M152" s="357"/>
      <c r="N152" s="357"/>
      <c r="O152" s="357"/>
      <c r="P152" s="357"/>
      <c r="Q152" s="357"/>
      <c r="R152" s="357"/>
      <c r="S152" s="357"/>
      <c r="T152" s="357"/>
      <c r="U152" s="357"/>
      <c r="V152" s="357"/>
      <c r="W152" s="357"/>
      <c r="X152" s="357"/>
      <c r="Y152" s="357"/>
      <c r="Z152" s="357"/>
      <c r="AA152" s="357"/>
      <c r="AB152" s="357"/>
      <c r="AC152" s="357"/>
      <c r="AD152" s="357"/>
      <c r="AE152" s="357"/>
      <c r="AF152" s="357"/>
      <c r="AG152" s="357"/>
      <c r="AH152" s="357"/>
      <c r="AI152" s="357"/>
      <c r="AJ152" s="357"/>
      <c r="AK152" s="357"/>
      <c r="AL152" s="357"/>
      <c r="AM152" s="357"/>
      <c r="AN152" s="357"/>
      <c r="AO152" s="357"/>
      <c r="AP152" s="357"/>
      <c r="AQ152" s="357"/>
      <c r="AR152" s="357"/>
      <c r="AS152" s="357"/>
      <c r="AT152" s="357"/>
      <c r="AU152" s="357"/>
      <c r="AV152" s="357"/>
      <c r="AW152" s="357"/>
      <c r="AX152" s="357"/>
      <c r="AY152" s="357"/>
      <c r="AZ152" s="357"/>
      <c r="BA152" s="357"/>
      <c r="BB152" s="357"/>
      <c r="BC152" s="357"/>
      <c r="BD152" s="357"/>
      <c r="BE152" s="357"/>
      <c r="BF152" s="357"/>
      <c r="BG152" s="357"/>
      <c r="BH152" s="357"/>
      <c r="BI152" s="357"/>
      <c r="BJ152" s="357"/>
      <c r="BK152" s="357"/>
      <c r="BL152" s="357"/>
      <c r="BM152" s="357"/>
      <c r="BN152" s="357"/>
      <c r="BO152" s="357"/>
      <c r="BP152" s="357"/>
      <c r="BQ152" s="357"/>
      <c r="BR152" s="357"/>
      <c r="BS152" s="357"/>
      <c r="BT152" s="357"/>
      <c r="BU152" s="357"/>
      <c r="BV152" s="357"/>
      <c r="BW152" s="420"/>
      <c r="BX152" s="357"/>
      <c r="BY152" s="427"/>
      <c r="BZ152" s="407"/>
      <c r="CA152" s="357"/>
      <c r="CB152" s="357"/>
      <c r="CC152" s="357"/>
      <c r="CD152" s="357"/>
      <c r="CE152" s="357"/>
      <c r="CF152" s="357"/>
      <c r="CG152" s="355" t="s">
        <v>773</v>
      </c>
      <c r="CH152" s="183" t="str">
        <f>'Org Raw Data'!$G$21</f>
        <v>ORG_L3_296</v>
      </c>
      <c r="CI152" s="183" t="str">
        <f ca="1">OFFSET('Org Raw Data'!$G$21,0,1)</f>
        <v>FM</v>
      </c>
      <c r="CJ152" s="250"/>
      <c r="CK152" s="357"/>
      <c r="CL152" s="837"/>
      <c r="CM152" s="407"/>
      <c r="CN152" s="250"/>
      <c r="CO152" s="357"/>
      <c r="CP152" s="376"/>
      <c r="CQ152" s="288"/>
      <c r="CR152" s="398"/>
    </row>
    <row r="153" spans="1:96" ht="19.5" hidden="1" customHeight="1" thickTop="1" thickBot="1" x14ac:dyDescent="0.3">
      <c r="A153" s="1090"/>
      <c r="B153" s="500" t="s">
        <v>774</v>
      </c>
      <c r="C153" s="366"/>
      <c r="D153" s="366"/>
      <c r="E153" s="366"/>
      <c r="F153" s="366"/>
      <c r="G153" s="366"/>
      <c r="H153" s="366"/>
      <c r="I153" s="366"/>
      <c r="J153" s="366"/>
      <c r="K153" s="366"/>
      <c r="L153" s="366"/>
      <c r="M153" s="366"/>
      <c r="N153" s="366"/>
      <c r="O153" s="366"/>
      <c r="P153" s="366"/>
      <c r="Q153" s="366"/>
      <c r="R153" s="366"/>
      <c r="S153" s="366"/>
      <c r="T153" s="366"/>
      <c r="U153" s="366"/>
      <c r="V153" s="366"/>
      <c r="W153" s="366"/>
      <c r="X153" s="366"/>
      <c r="Y153" s="366"/>
      <c r="Z153" s="366"/>
      <c r="AA153" s="366"/>
      <c r="AB153" s="366"/>
      <c r="AC153" s="366"/>
      <c r="AD153" s="366"/>
      <c r="AE153" s="366"/>
      <c r="AF153" s="366"/>
      <c r="AG153" s="366"/>
      <c r="AH153" s="366"/>
      <c r="AI153" s="366"/>
      <c r="AJ153" s="366"/>
      <c r="AK153" s="366"/>
      <c r="AL153" s="366"/>
      <c r="AM153" s="366"/>
      <c r="AN153" s="366"/>
      <c r="AO153" s="366"/>
      <c r="AP153" s="366"/>
      <c r="AQ153" s="366"/>
      <c r="AR153" s="366"/>
      <c r="AS153" s="366"/>
      <c r="AT153" s="366"/>
      <c r="AU153" s="366"/>
      <c r="AV153" s="366"/>
      <c r="AW153" s="366"/>
      <c r="AX153" s="366"/>
      <c r="AY153" s="366"/>
      <c r="AZ153" s="366"/>
      <c r="BA153" s="366"/>
      <c r="BB153" s="366"/>
      <c r="BC153" s="366"/>
      <c r="BD153" s="366"/>
      <c r="BE153" s="366"/>
      <c r="BF153" s="366"/>
      <c r="BG153" s="366"/>
      <c r="BH153" s="367" t="s">
        <v>775</v>
      </c>
      <c r="BI153" s="183" t="str">
        <f>'Org Raw Data'!$G$52</f>
        <v>ORG_L3_298</v>
      </c>
      <c r="BJ153" s="183" t="str">
        <f ca="1">OFFSET('Org Raw Data'!$G$52,0,1)</f>
        <v>ADV</v>
      </c>
      <c r="BK153" s="366"/>
      <c r="BL153" s="366"/>
      <c r="BM153" s="366"/>
      <c r="BN153" s="366"/>
      <c r="BO153" s="366"/>
      <c r="BP153" s="366"/>
      <c r="BQ153" s="366"/>
      <c r="BR153" s="366"/>
      <c r="BS153" s="366"/>
      <c r="BT153" s="366"/>
      <c r="BU153" s="366"/>
      <c r="BV153" s="366"/>
      <c r="BW153" s="422"/>
      <c r="BX153" s="366"/>
      <c r="BY153" s="429"/>
      <c r="BZ153" s="409"/>
      <c r="CA153" s="366"/>
      <c r="CB153" s="366"/>
      <c r="CC153" s="366"/>
      <c r="CD153" s="366"/>
      <c r="CE153" s="366"/>
      <c r="CF153" s="366"/>
      <c r="CG153" s="366"/>
      <c r="CH153" s="366"/>
      <c r="CI153" s="366"/>
      <c r="CJ153" s="422"/>
      <c r="CK153" s="366"/>
      <c r="CL153" s="429"/>
      <c r="CM153" s="409"/>
      <c r="CN153" s="422"/>
      <c r="CO153" s="366"/>
      <c r="CP153" s="379"/>
      <c r="CQ153" s="291"/>
      <c r="CR153" s="398"/>
    </row>
    <row r="154" spans="1:96" ht="19.5" hidden="1" customHeight="1" thickTop="1" thickBot="1" x14ac:dyDescent="0.3">
      <c r="A154" s="1090"/>
      <c r="B154" s="501" t="s">
        <v>777</v>
      </c>
      <c r="C154" s="359"/>
      <c r="D154" s="359"/>
      <c r="E154" s="359"/>
      <c r="F154" s="359"/>
      <c r="G154" s="359"/>
      <c r="H154" s="359"/>
      <c r="I154" s="359"/>
      <c r="J154" s="359"/>
      <c r="K154" s="359"/>
      <c r="L154" s="359"/>
      <c r="M154" s="359"/>
      <c r="N154" s="359"/>
      <c r="O154" s="359"/>
      <c r="P154" s="359"/>
      <c r="Q154" s="359"/>
      <c r="R154" s="359"/>
      <c r="S154" s="359"/>
      <c r="T154" s="359"/>
      <c r="U154" s="359"/>
      <c r="V154" s="359"/>
      <c r="W154" s="359"/>
      <c r="X154" s="359"/>
      <c r="Y154" s="359"/>
      <c r="Z154" s="359"/>
      <c r="AA154" s="359"/>
      <c r="AB154" s="359"/>
      <c r="AC154" s="359"/>
      <c r="AD154" s="359"/>
      <c r="AE154" s="359"/>
      <c r="AF154" s="359"/>
      <c r="AG154" s="359"/>
      <c r="AH154" s="359"/>
      <c r="AI154" s="359"/>
      <c r="AJ154" s="359"/>
      <c r="AK154" s="359"/>
      <c r="AL154" s="359"/>
      <c r="AM154" s="359"/>
      <c r="AN154" s="359"/>
      <c r="AO154" s="359"/>
      <c r="AP154" s="492" t="s">
        <v>779</v>
      </c>
      <c r="AQ154" s="183" t="str">
        <f>'Org Raw Data'!$G$32</f>
        <v>ORG_L3_277</v>
      </c>
      <c r="AR154" s="183" t="str">
        <f ca="1">OFFSET('Org Raw Data'!$G$32,0,1)</f>
        <v>RES</v>
      </c>
      <c r="AS154" s="359"/>
      <c r="AT154" s="359"/>
      <c r="AU154" s="359"/>
      <c r="AV154" s="359"/>
      <c r="AW154" s="359"/>
      <c r="AX154" s="359"/>
      <c r="AY154" s="492" t="s">
        <v>780</v>
      </c>
      <c r="AZ154" s="183" t="str">
        <f>'Org Raw Data'!$G$17</f>
        <v>ORG_L3_271</v>
      </c>
      <c r="BA154" s="183" t="str">
        <f ca="1">OFFSET('Org Raw Data'!$G$17,0,1)</f>
        <v>ITS</v>
      </c>
      <c r="BB154" s="359"/>
      <c r="BC154" s="359"/>
      <c r="BD154" s="359"/>
      <c r="BE154" s="359"/>
      <c r="BF154" s="359"/>
      <c r="BG154" s="359"/>
      <c r="BH154" s="359"/>
      <c r="BI154" s="359"/>
      <c r="BJ154" s="359"/>
      <c r="BK154" s="359"/>
      <c r="BL154" s="359"/>
      <c r="BM154" s="359"/>
      <c r="BN154" s="359"/>
      <c r="BO154" s="359"/>
      <c r="BP154" s="359"/>
      <c r="BQ154" s="359"/>
      <c r="BR154" s="359"/>
      <c r="BS154" s="359"/>
      <c r="BT154" s="359"/>
      <c r="BU154" s="359"/>
      <c r="BV154" s="359"/>
      <c r="BW154" s="421"/>
      <c r="BX154" s="359"/>
      <c r="BY154" s="428"/>
      <c r="BZ154" s="408"/>
      <c r="CA154" s="359"/>
      <c r="CB154" s="359"/>
      <c r="CC154" s="359"/>
      <c r="CD154" s="492" t="s">
        <v>778</v>
      </c>
      <c r="CE154" s="183" t="str">
        <f>'Org Raw Data'!$G$17</f>
        <v>ORG_L3_271</v>
      </c>
      <c r="CF154" s="183" t="str">
        <f ca="1">OFFSET('Org Raw Data'!$G$17,0,1)</f>
        <v>ITS</v>
      </c>
      <c r="CG154" s="359"/>
      <c r="CH154" s="359"/>
      <c r="CI154" s="359"/>
      <c r="CJ154" s="421"/>
      <c r="CK154" s="359"/>
      <c r="CL154" s="428"/>
      <c r="CM154" s="408"/>
      <c r="CN154" s="421"/>
      <c r="CO154" s="359"/>
      <c r="CP154" s="377"/>
      <c r="CQ154" s="291"/>
      <c r="CR154" s="398"/>
    </row>
    <row r="155" spans="1:96" ht="18.600000000000001" customHeight="1" thickTop="1" thickBot="1" x14ac:dyDescent="0.3">
      <c r="A155" s="1090"/>
      <c r="B155" s="1086" t="s">
        <v>781</v>
      </c>
      <c r="C155" s="468"/>
      <c r="D155" s="468"/>
      <c r="E155" s="468"/>
      <c r="F155" s="468"/>
      <c r="G155" s="468"/>
      <c r="H155" s="468"/>
      <c r="I155" s="469" t="s">
        <v>783</v>
      </c>
      <c r="J155" s="471" t="str">
        <f>'Org Raw Data'!$G$7</f>
        <v>ORG_L3_280</v>
      </c>
      <c r="K155" s="471" t="str">
        <f ca="1">OFFSET('Org Raw Data'!$G$7,0,1)</f>
        <v>SSE</v>
      </c>
      <c r="L155" s="469" t="s">
        <v>784</v>
      </c>
      <c r="M155" s="471" t="str">
        <f>'Org Raw Data'!$G$7</f>
        <v>ORG_L3_280</v>
      </c>
      <c r="N155" s="471" t="str">
        <f ca="1">OFFSET('Org Raw Data'!$G$7,0,1)</f>
        <v>SSE</v>
      </c>
      <c r="O155" s="468"/>
      <c r="P155" s="468"/>
      <c r="Q155" s="468"/>
      <c r="R155" s="468"/>
      <c r="S155" s="468"/>
      <c r="T155" s="468"/>
      <c r="U155" s="468"/>
      <c r="V155" s="468"/>
      <c r="W155" s="468"/>
      <c r="X155" s="468"/>
      <c r="Y155" s="468"/>
      <c r="Z155" s="468"/>
      <c r="AA155" s="468"/>
      <c r="AB155" s="468"/>
      <c r="AC155" s="468"/>
      <c r="AD155" s="468"/>
      <c r="AE155" s="468"/>
      <c r="AF155" s="468"/>
      <c r="AG155" s="468"/>
      <c r="AH155" s="468"/>
      <c r="AI155" s="468"/>
      <c r="AJ155" s="468"/>
      <c r="AK155" s="468"/>
      <c r="AL155" s="468"/>
      <c r="AM155" s="468"/>
      <c r="AN155" s="468"/>
      <c r="AO155" s="468"/>
      <c r="AP155" s="468"/>
      <c r="AQ155" s="468"/>
      <c r="AR155" s="468"/>
      <c r="AS155" s="468"/>
      <c r="AT155" s="468"/>
      <c r="AU155" s="468"/>
      <c r="AV155" s="468"/>
      <c r="AW155" s="468"/>
      <c r="AX155" s="468"/>
      <c r="AY155" s="471" t="s">
        <v>819</v>
      </c>
      <c r="AZ155" s="471"/>
      <c r="BA155" s="471"/>
      <c r="BB155" s="468"/>
      <c r="BC155" s="468"/>
      <c r="BD155" s="468"/>
      <c r="BE155" s="468"/>
      <c r="BF155" s="468"/>
      <c r="BG155" s="468"/>
      <c r="BH155" s="469" t="s">
        <v>786</v>
      </c>
      <c r="BI155" s="471" t="str">
        <f>'Org Raw Data'!$G$52</f>
        <v>ORG_L3_298</v>
      </c>
      <c r="BJ155" s="471" t="str">
        <f ca="1">OFFSET('Org Raw Data'!$G$52,0,1)</f>
        <v>ADV</v>
      </c>
      <c r="BK155" s="469" t="s">
        <v>782</v>
      </c>
      <c r="BL155" s="471" t="str">
        <f>'Org Raw Data'!$G$43</f>
        <v>ORG_L3_272</v>
      </c>
      <c r="BM155" s="471" t="str">
        <f ca="1">OFFSET('Org Raw Data'!$G$43,0,1)</f>
        <v>MC</v>
      </c>
      <c r="BN155" s="469" t="s">
        <v>788</v>
      </c>
      <c r="BO155" s="471" t="str">
        <f>'Org Raw Data'!$G$52</f>
        <v>ORG_L3_298</v>
      </c>
      <c r="BP155" s="471" t="str">
        <f ca="1">OFFSET('Org Raw Data'!$G$52,0,1)</f>
        <v>ADV</v>
      </c>
      <c r="BQ155" s="468"/>
      <c r="BR155" s="468"/>
      <c r="BS155" s="468"/>
      <c r="BT155" s="468"/>
      <c r="BU155" s="468"/>
      <c r="BV155" s="468"/>
      <c r="BW155" s="493"/>
      <c r="BX155" s="494" t="s">
        <v>785</v>
      </c>
      <c r="BY155" s="495"/>
      <c r="BZ155" s="488"/>
      <c r="CA155" s="469" t="s">
        <v>789</v>
      </c>
      <c r="CB155" s="471" t="str">
        <f>'Org Raw Data'!$G$28</f>
        <v>ORG_L3_299</v>
      </c>
      <c r="CC155" s="471" t="str">
        <f ca="1">OFFSET('Org Raw Data'!$G$28,0,1)</f>
        <v>FS</v>
      </c>
      <c r="CD155" s="468"/>
      <c r="CE155" s="468"/>
      <c r="CF155" s="468"/>
      <c r="CG155" s="468"/>
      <c r="CH155" s="468"/>
      <c r="CI155" s="468"/>
      <c r="CJ155" s="493"/>
      <c r="CK155" s="496"/>
      <c r="CL155" s="839"/>
      <c r="CM155" s="488"/>
      <c r="CN155" s="493"/>
      <c r="CO155" s="518" t="s">
        <v>789</v>
      </c>
      <c r="CP155" s="530" t="s">
        <v>181</v>
      </c>
      <c r="CQ155" s="291"/>
      <c r="CR155" s="398"/>
    </row>
    <row r="156" spans="1:96" ht="18.600000000000001" hidden="1" customHeight="1" x14ac:dyDescent="0.25">
      <c r="A156" s="1090"/>
      <c r="B156" s="1081"/>
      <c r="C156" s="184"/>
      <c r="D156" s="184"/>
      <c r="E156" s="184"/>
      <c r="F156" s="184"/>
      <c r="G156" s="184"/>
      <c r="H156" s="184"/>
      <c r="I156" s="183"/>
      <c r="J156" s="183"/>
      <c r="K156" s="183"/>
      <c r="L156" s="183"/>
      <c r="M156" s="183"/>
      <c r="N156" s="183"/>
      <c r="O156" s="184"/>
      <c r="P156" s="184"/>
      <c r="Q156" s="184"/>
      <c r="R156" s="184"/>
      <c r="S156" s="184"/>
      <c r="T156" s="184"/>
      <c r="U156" s="184"/>
      <c r="V156" s="184"/>
      <c r="W156" s="184"/>
      <c r="X156" s="184"/>
      <c r="Y156" s="184"/>
      <c r="Z156" s="184"/>
      <c r="AA156" s="184"/>
      <c r="AB156" s="184"/>
      <c r="AC156" s="184"/>
      <c r="AD156" s="184"/>
      <c r="AE156" s="184"/>
      <c r="AF156" s="184"/>
      <c r="AG156" s="184"/>
      <c r="AH156" s="184"/>
      <c r="AI156" s="184"/>
      <c r="AJ156" s="184"/>
      <c r="AK156" s="184"/>
      <c r="AL156" s="184"/>
      <c r="AM156" s="184"/>
      <c r="AN156" s="184"/>
      <c r="AO156" s="184"/>
      <c r="AP156" s="184"/>
      <c r="AQ156" s="184"/>
      <c r="AR156" s="184"/>
      <c r="AS156" s="184"/>
      <c r="AT156" s="184"/>
      <c r="AU156" s="184"/>
      <c r="AV156" s="184"/>
      <c r="AW156" s="184"/>
      <c r="AX156" s="184"/>
      <c r="AY156" s="183"/>
      <c r="AZ156" s="183"/>
      <c r="BA156" s="183"/>
      <c r="BB156" s="184"/>
      <c r="BC156" s="184"/>
      <c r="BD156" s="184"/>
      <c r="BE156" s="184"/>
      <c r="BF156" s="184"/>
      <c r="BG156" s="184"/>
      <c r="BH156" s="346" t="s">
        <v>791</v>
      </c>
      <c r="BI156" s="183" t="str">
        <f>'Org Raw Data'!$G$52</f>
        <v>ORG_L3_298</v>
      </c>
      <c r="BJ156" s="183" t="str">
        <f ca="1">OFFSET('Org Raw Data'!$G$52,0,1)</f>
        <v>ADV</v>
      </c>
      <c r="BK156" s="346" t="s">
        <v>792</v>
      </c>
      <c r="BL156" s="183" t="str">
        <f>'Org Raw Data'!$G$43</f>
        <v>ORG_L3_272</v>
      </c>
      <c r="BM156" s="183" t="str">
        <f ca="1">OFFSET('Org Raw Data'!$G$43,0,1)</f>
        <v>MC</v>
      </c>
      <c r="BN156" s="346" t="s">
        <v>787</v>
      </c>
      <c r="BO156" s="183" t="str">
        <f>'Org Raw Data'!$G$7</f>
        <v>ORG_L3_280</v>
      </c>
      <c r="BP156" s="183" t="str">
        <f ca="1">OFFSET('Org Raw Data'!$G$7,0,1)</f>
        <v>SSE</v>
      </c>
      <c r="BQ156" s="184"/>
      <c r="BR156" s="184"/>
      <c r="BS156" s="184"/>
      <c r="BT156" s="184"/>
      <c r="BU156" s="184"/>
      <c r="BV156" s="184"/>
      <c r="BW156" s="184"/>
      <c r="BX156" s="183"/>
      <c r="BY156" s="373"/>
      <c r="BZ156" s="183"/>
      <c r="CA156" s="183"/>
      <c r="CB156" s="183"/>
      <c r="CC156" s="183"/>
      <c r="CD156" s="184"/>
      <c r="CE156" s="184"/>
      <c r="CF156" s="184"/>
      <c r="CG156" s="184"/>
      <c r="CH156" s="184"/>
      <c r="CI156" s="184"/>
      <c r="CJ156" s="184"/>
      <c r="CK156" s="184"/>
      <c r="CL156" s="497"/>
      <c r="CM156" s="183"/>
      <c r="CN156" s="184"/>
      <c r="CO156" s="183"/>
      <c r="CP156" s="183"/>
      <c r="CQ156" s="291"/>
      <c r="CR156" s="398"/>
    </row>
    <row r="157" spans="1:96" ht="18.600000000000001" hidden="1" customHeight="1" thickBot="1" x14ac:dyDescent="0.3">
      <c r="A157" s="1090"/>
      <c r="B157" s="1087"/>
      <c r="C157" s="476"/>
      <c r="D157" s="476"/>
      <c r="E157" s="476"/>
      <c r="F157" s="476"/>
      <c r="G157" s="476"/>
      <c r="H157" s="476"/>
      <c r="I157" s="477"/>
      <c r="J157" s="477"/>
      <c r="K157" s="477"/>
      <c r="L157" s="477"/>
      <c r="M157" s="477"/>
      <c r="N157" s="477"/>
      <c r="O157" s="476"/>
      <c r="P157" s="476"/>
      <c r="Q157" s="476"/>
      <c r="R157" s="476"/>
      <c r="S157" s="476"/>
      <c r="T157" s="476"/>
      <c r="U157" s="476"/>
      <c r="V157" s="476"/>
      <c r="W157" s="476"/>
      <c r="X157" s="476"/>
      <c r="Y157" s="476"/>
      <c r="Z157" s="476"/>
      <c r="AA157" s="476"/>
      <c r="AB157" s="476"/>
      <c r="AC157" s="476"/>
      <c r="AD157" s="476"/>
      <c r="AE157" s="476"/>
      <c r="AF157" s="476"/>
      <c r="AG157" s="476"/>
      <c r="AH157" s="476"/>
      <c r="AI157" s="476"/>
      <c r="AJ157" s="476"/>
      <c r="AK157" s="476"/>
      <c r="AL157" s="476"/>
      <c r="AM157" s="476"/>
      <c r="AN157" s="476"/>
      <c r="AO157" s="476"/>
      <c r="AP157" s="476"/>
      <c r="AQ157" s="476"/>
      <c r="AR157" s="476"/>
      <c r="AS157" s="476"/>
      <c r="AT157" s="476"/>
      <c r="AU157" s="476"/>
      <c r="AV157" s="476"/>
      <c r="AW157" s="476"/>
      <c r="AX157" s="476"/>
      <c r="AY157" s="477"/>
      <c r="AZ157" s="477"/>
      <c r="BA157" s="477"/>
      <c r="BB157" s="476"/>
      <c r="BC157" s="476"/>
      <c r="BD157" s="476"/>
      <c r="BE157" s="476"/>
      <c r="BF157" s="476"/>
      <c r="BG157" s="476"/>
      <c r="BH157" s="484" t="s">
        <v>790</v>
      </c>
      <c r="BI157" s="477" t="str">
        <f>'Org Raw Data'!$G$52</f>
        <v>ORG_L3_298</v>
      </c>
      <c r="BJ157" s="477" t="str">
        <f ca="1">OFFSET('Org Raw Data'!$G$52,0,1)</f>
        <v>ADV</v>
      </c>
      <c r="BK157" s="476"/>
      <c r="BL157" s="477"/>
      <c r="BM157" s="477"/>
      <c r="BN157" s="477"/>
      <c r="BO157" s="477"/>
      <c r="BP157" s="477"/>
      <c r="BQ157" s="476"/>
      <c r="BR157" s="476"/>
      <c r="BS157" s="476"/>
      <c r="BT157" s="476"/>
      <c r="BU157" s="476"/>
      <c r="BV157" s="476"/>
      <c r="BW157" s="476"/>
      <c r="BX157" s="477"/>
      <c r="BY157" s="498"/>
      <c r="BZ157" s="477"/>
      <c r="CA157" s="477"/>
      <c r="CB157" s="477"/>
      <c r="CC157" s="477"/>
      <c r="CD157" s="476"/>
      <c r="CE157" s="476"/>
      <c r="CF157" s="476"/>
      <c r="CG157" s="476"/>
      <c r="CH157" s="476"/>
      <c r="CI157" s="476"/>
      <c r="CJ157" s="476"/>
      <c r="CK157" s="476"/>
      <c r="CL157" s="499"/>
      <c r="CM157" s="477"/>
      <c r="CN157" s="476"/>
      <c r="CO157" s="356"/>
      <c r="CP157" s="356"/>
      <c r="CQ157" s="291"/>
      <c r="CR157" s="398"/>
    </row>
    <row r="158" spans="1:96" ht="18.600000000000001" hidden="1" customHeight="1" thickTop="1" x14ac:dyDescent="0.25">
      <c r="A158" s="1090"/>
      <c r="B158" s="1081" t="s">
        <v>793</v>
      </c>
      <c r="C158" s="184"/>
      <c r="D158" s="184"/>
      <c r="E158" s="184"/>
      <c r="F158" s="184"/>
      <c r="G158" s="184"/>
      <c r="H158" s="184"/>
      <c r="I158" s="184"/>
      <c r="J158" s="184"/>
      <c r="K158" s="184"/>
      <c r="L158" s="184"/>
      <c r="M158" s="184"/>
      <c r="N158" s="184"/>
      <c r="O158" s="184"/>
      <c r="P158" s="184"/>
      <c r="Q158" s="184"/>
      <c r="R158" s="184"/>
      <c r="S158" s="184"/>
      <c r="T158" s="184"/>
      <c r="U158" s="184"/>
      <c r="V158" s="184"/>
      <c r="W158" s="184"/>
      <c r="X158" s="184"/>
      <c r="Y158" s="184"/>
      <c r="Z158" s="184"/>
      <c r="AA158" s="184"/>
      <c r="AB158" s="184"/>
      <c r="AC158" s="184"/>
      <c r="AD158" s="184"/>
      <c r="AE158" s="184"/>
      <c r="AF158" s="184"/>
      <c r="AG158" s="184"/>
      <c r="AH158" s="184"/>
      <c r="AI158" s="184"/>
      <c r="AJ158" s="184"/>
      <c r="AK158" s="184"/>
      <c r="AL158" s="184"/>
      <c r="AM158" s="184"/>
      <c r="AN158" s="184"/>
      <c r="AO158" s="184"/>
      <c r="AP158" s="184"/>
      <c r="AQ158" s="184"/>
      <c r="AR158" s="184"/>
      <c r="AS158" s="184"/>
      <c r="AT158" s="184"/>
      <c r="AU158" s="184"/>
      <c r="AV158" s="184"/>
      <c r="AW158" s="184"/>
      <c r="AX158" s="184"/>
      <c r="AY158" s="183"/>
      <c r="AZ158" s="183"/>
      <c r="BA158" s="183"/>
      <c r="BB158" s="184"/>
      <c r="BC158" s="184"/>
      <c r="BD158" s="184"/>
      <c r="BE158" s="184"/>
      <c r="BF158" s="184"/>
      <c r="BG158" s="184"/>
      <c r="BH158" s="184"/>
      <c r="BI158" s="184"/>
      <c r="BJ158" s="184"/>
      <c r="BK158" s="184"/>
      <c r="BL158" s="184"/>
      <c r="BM158" s="184"/>
      <c r="BN158" s="184"/>
      <c r="BO158" s="184"/>
      <c r="BP158" s="184"/>
      <c r="BQ158" s="184"/>
      <c r="BR158" s="184"/>
      <c r="BS158" s="184"/>
      <c r="BT158" s="184"/>
      <c r="BU158" s="184"/>
      <c r="BV158" s="184"/>
      <c r="BW158" s="184"/>
      <c r="BX158" s="184"/>
      <c r="BY158" s="184"/>
      <c r="BZ158" s="184"/>
      <c r="CA158" s="184"/>
      <c r="CB158" s="184"/>
      <c r="CC158" s="184"/>
      <c r="CD158" s="354" t="s">
        <v>794</v>
      </c>
      <c r="CE158" s="183" t="str">
        <f>'Org Raw Data'!$G$19</f>
        <v>ORG_L3_279</v>
      </c>
      <c r="CF158" s="183" t="str">
        <f ca="1">OFFSET('Org Raw Data'!$G$19,0,1)</f>
        <v>IAU</v>
      </c>
      <c r="CG158" s="184"/>
      <c r="CH158" s="184"/>
      <c r="CI158" s="184"/>
      <c r="CJ158" s="184"/>
      <c r="CK158" s="184"/>
      <c r="CL158" s="372"/>
      <c r="CM158" s="184"/>
      <c r="CN158" s="184"/>
      <c r="CO158" s="359"/>
      <c r="CP158" s="359"/>
      <c r="CQ158" s="291"/>
      <c r="CR158" s="398"/>
    </row>
    <row r="159" spans="1:96" ht="18.600000000000001" hidden="1" customHeight="1" x14ac:dyDescent="0.25">
      <c r="A159" s="1090"/>
      <c r="B159" s="1081"/>
      <c r="C159" s="184"/>
      <c r="D159" s="184"/>
      <c r="E159" s="184"/>
      <c r="F159" s="184"/>
      <c r="G159" s="184"/>
      <c r="H159" s="184"/>
      <c r="I159" s="184"/>
      <c r="J159" s="184"/>
      <c r="K159" s="184"/>
      <c r="L159" s="184"/>
      <c r="M159" s="184"/>
      <c r="N159" s="184"/>
      <c r="O159" s="184"/>
      <c r="P159" s="184"/>
      <c r="Q159" s="184"/>
      <c r="R159" s="184"/>
      <c r="S159" s="184"/>
      <c r="T159" s="184"/>
      <c r="U159" s="184"/>
      <c r="V159" s="184"/>
      <c r="W159" s="184"/>
      <c r="X159" s="184"/>
      <c r="Y159" s="184"/>
      <c r="Z159" s="184"/>
      <c r="AA159" s="184"/>
      <c r="AB159" s="184"/>
      <c r="AC159" s="184"/>
      <c r="AD159" s="184"/>
      <c r="AE159" s="184"/>
      <c r="AF159" s="184"/>
      <c r="AG159" s="184"/>
      <c r="AH159" s="184"/>
      <c r="AI159" s="184"/>
      <c r="AJ159" s="184"/>
      <c r="AK159" s="184"/>
      <c r="AL159" s="184"/>
      <c r="AM159" s="184"/>
      <c r="AN159" s="184"/>
      <c r="AO159" s="184"/>
      <c r="AP159" s="184"/>
      <c r="AQ159" s="184"/>
      <c r="AR159" s="184"/>
      <c r="AS159" s="184"/>
      <c r="AT159" s="184"/>
      <c r="AU159" s="184"/>
      <c r="AV159" s="184"/>
      <c r="AW159" s="184"/>
      <c r="AX159" s="184"/>
      <c r="AY159" s="183"/>
      <c r="AZ159" s="183"/>
      <c r="BA159" s="183"/>
      <c r="BB159" s="184"/>
      <c r="BC159" s="184"/>
      <c r="BD159" s="184"/>
      <c r="BE159" s="184"/>
      <c r="BF159" s="184"/>
      <c r="BG159" s="184"/>
      <c r="BH159" s="184"/>
      <c r="BI159" s="184"/>
      <c r="BJ159" s="184"/>
      <c r="BK159" s="184"/>
      <c r="BL159" s="184"/>
      <c r="BM159" s="184"/>
      <c r="BN159" s="184"/>
      <c r="BO159" s="184"/>
      <c r="BP159" s="184"/>
      <c r="BQ159" s="184"/>
      <c r="BR159" s="184"/>
      <c r="BS159" s="184"/>
      <c r="BT159" s="184"/>
      <c r="BU159" s="184"/>
      <c r="BV159" s="184"/>
      <c r="BW159" s="184"/>
      <c r="BX159" s="184"/>
      <c r="BY159" s="184"/>
      <c r="BZ159" s="184"/>
      <c r="CA159" s="184"/>
      <c r="CB159" s="184"/>
      <c r="CC159" s="184"/>
      <c r="CD159" s="346" t="s">
        <v>795</v>
      </c>
      <c r="CE159" s="183" t="str">
        <f>'Org Raw Data'!$G$19</f>
        <v>ORG_L3_279</v>
      </c>
      <c r="CF159" s="183" t="str">
        <f ca="1">OFFSET('Org Raw Data'!$G$19,0,1)</f>
        <v>IAU</v>
      </c>
      <c r="CG159" s="184"/>
      <c r="CH159" s="184"/>
      <c r="CI159" s="184"/>
      <c r="CJ159" s="184"/>
      <c r="CK159" s="184"/>
      <c r="CL159" s="372"/>
      <c r="CM159" s="184"/>
      <c r="CN159" s="184"/>
      <c r="CO159" s="184"/>
      <c r="CP159" s="184"/>
      <c r="CQ159" s="291"/>
      <c r="CR159" s="398"/>
    </row>
    <row r="160" spans="1:96" ht="18.600000000000001" hidden="1" customHeight="1" x14ac:dyDescent="0.25">
      <c r="A160" s="1090"/>
      <c r="B160" s="1081"/>
      <c r="C160" s="184"/>
      <c r="D160" s="184"/>
      <c r="E160" s="184"/>
      <c r="F160" s="184"/>
      <c r="G160" s="184"/>
      <c r="H160" s="184"/>
      <c r="I160" s="184"/>
      <c r="J160" s="184"/>
      <c r="K160" s="184"/>
      <c r="L160" s="184"/>
      <c r="M160" s="184"/>
      <c r="N160" s="184"/>
      <c r="O160" s="184"/>
      <c r="P160" s="184"/>
      <c r="Q160" s="184"/>
      <c r="R160" s="184"/>
      <c r="S160" s="184"/>
      <c r="T160" s="184"/>
      <c r="U160" s="184"/>
      <c r="V160" s="184"/>
      <c r="W160" s="184"/>
      <c r="X160" s="184"/>
      <c r="Y160" s="184"/>
      <c r="Z160" s="184"/>
      <c r="AA160" s="184"/>
      <c r="AB160" s="184"/>
      <c r="AC160" s="184"/>
      <c r="AD160" s="184"/>
      <c r="AE160" s="184"/>
      <c r="AF160" s="184"/>
      <c r="AG160" s="184"/>
      <c r="AH160" s="184"/>
      <c r="AI160" s="184"/>
      <c r="AJ160" s="184"/>
      <c r="AK160" s="184"/>
      <c r="AL160" s="184"/>
      <c r="AM160" s="184"/>
      <c r="AN160" s="184"/>
      <c r="AO160" s="184"/>
      <c r="AP160" s="184"/>
      <c r="AQ160" s="184"/>
      <c r="AR160" s="184"/>
      <c r="AS160" s="184"/>
      <c r="AT160" s="184"/>
      <c r="AU160" s="184"/>
      <c r="AV160" s="184"/>
      <c r="AW160" s="184"/>
      <c r="AX160" s="184"/>
      <c r="AY160" s="183"/>
      <c r="AZ160" s="183"/>
      <c r="BA160" s="183"/>
      <c r="BB160" s="184"/>
      <c r="BC160" s="184"/>
      <c r="BD160" s="184"/>
      <c r="BE160" s="184"/>
      <c r="BF160" s="184"/>
      <c r="BG160" s="184"/>
      <c r="BH160" s="184"/>
      <c r="BI160" s="184"/>
      <c r="BJ160" s="184"/>
      <c r="BK160" s="184"/>
      <c r="BL160" s="184"/>
      <c r="BM160" s="184"/>
      <c r="BN160" s="184"/>
      <c r="BO160" s="184"/>
      <c r="BP160" s="184"/>
      <c r="BQ160" s="184"/>
      <c r="BR160" s="184"/>
      <c r="BS160" s="184"/>
      <c r="BT160" s="184"/>
      <c r="BU160" s="184"/>
      <c r="BV160" s="184"/>
      <c r="BW160" s="184"/>
      <c r="BX160" s="184"/>
      <c r="BY160" s="184"/>
      <c r="BZ160" s="184"/>
      <c r="CA160" s="184"/>
      <c r="CB160" s="184"/>
      <c r="CC160" s="184"/>
      <c r="CD160" s="346" t="s">
        <v>796</v>
      </c>
      <c r="CE160" s="183" t="str">
        <f>'Org Raw Data'!$G$19</f>
        <v>ORG_L3_279</v>
      </c>
      <c r="CF160" s="183" t="str">
        <f ca="1">OFFSET('Org Raw Data'!$G$19,0,1)</f>
        <v>IAU</v>
      </c>
      <c r="CG160" s="184"/>
      <c r="CH160" s="184"/>
      <c r="CI160" s="184"/>
      <c r="CJ160" s="184"/>
      <c r="CK160" s="184"/>
      <c r="CL160" s="372"/>
      <c r="CM160" s="184"/>
      <c r="CN160" s="184"/>
      <c r="CO160" s="184"/>
      <c r="CP160" s="184"/>
      <c r="CQ160" s="291"/>
      <c r="CR160" s="398"/>
    </row>
    <row r="161" spans="1:96" ht="18.600000000000001" hidden="1" customHeight="1" x14ac:dyDescent="0.25">
      <c r="A161" s="1090"/>
      <c r="B161" s="1081"/>
      <c r="C161" s="184"/>
      <c r="D161" s="184"/>
      <c r="E161" s="184"/>
      <c r="F161" s="184"/>
      <c r="G161" s="184"/>
      <c r="H161" s="184"/>
      <c r="I161" s="184"/>
      <c r="J161" s="184"/>
      <c r="K161" s="184"/>
      <c r="L161" s="184"/>
      <c r="M161" s="184"/>
      <c r="N161" s="184"/>
      <c r="O161" s="184"/>
      <c r="P161" s="184"/>
      <c r="Q161" s="184"/>
      <c r="R161" s="184"/>
      <c r="S161" s="184"/>
      <c r="T161" s="184"/>
      <c r="U161" s="184"/>
      <c r="V161" s="184"/>
      <c r="W161" s="184"/>
      <c r="X161" s="184"/>
      <c r="Y161" s="184"/>
      <c r="Z161" s="184"/>
      <c r="AA161" s="184"/>
      <c r="AB161" s="184"/>
      <c r="AC161" s="184"/>
      <c r="AD161" s="184"/>
      <c r="AE161" s="184"/>
      <c r="AF161" s="184"/>
      <c r="AG161" s="184"/>
      <c r="AH161" s="184"/>
      <c r="AI161" s="184"/>
      <c r="AJ161" s="184"/>
      <c r="AK161" s="184"/>
      <c r="AL161" s="184"/>
      <c r="AM161" s="184"/>
      <c r="AN161" s="184"/>
      <c r="AO161" s="184"/>
      <c r="AP161" s="184"/>
      <c r="AQ161" s="184"/>
      <c r="AR161" s="184"/>
      <c r="AS161" s="184"/>
      <c r="AT161" s="184"/>
      <c r="AU161" s="184"/>
      <c r="AV161" s="184"/>
      <c r="AW161" s="184"/>
      <c r="AX161" s="184"/>
      <c r="AY161" s="183"/>
      <c r="AZ161" s="183"/>
      <c r="BA161" s="183"/>
      <c r="BB161" s="184"/>
      <c r="BC161" s="184"/>
      <c r="BD161" s="184"/>
      <c r="BE161" s="184"/>
      <c r="BF161" s="184"/>
      <c r="BG161" s="184"/>
      <c r="BH161" s="184"/>
      <c r="BI161" s="184"/>
      <c r="BJ161" s="184"/>
      <c r="BK161" s="184"/>
      <c r="BL161" s="184"/>
      <c r="BM161" s="184"/>
      <c r="BN161" s="184"/>
      <c r="BO161" s="184"/>
      <c r="BP161" s="184"/>
      <c r="BQ161" s="184"/>
      <c r="BR161" s="184"/>
      <c r="BS161" s="184"/>
      <c r="BT161" s="184"/>
      <c r="BU161" s="184"/>
      <c r="BV161" s="184"/>
      <c r="BW161" s="184"/>
      <c r="BX161" s="184"/>
      <c r="BY161" s="184"/>
      <c r="BZ161" s="184"/>
      <c r="CA161" s="184"/>
      <c r="CB161" s="184"/>
      <c r="CC161" s="184"/>
      <c r="CD161" s="346" t="s">
        <v>797</v>
      </c>
      <c r="CE161" s="183" t="str">
        <f>'Org Raw Data'!$G$19</f>
        <v>ORG_L3_279</v>
      </c>
      <c r="CF161" s="183" t="str">
        <f ca="1">OFFSET('Org Raw Data'!$G$19,0,1)</f>
        <v>IAU</v>
      </c>
      <c r="CG161" s="184"/>
      <c r="CH161" s="184"/>
      <c r="CI161" s="184"/>
      <c r="CJ161" s="184"/>
      <c r="CK161" s="184"/>
      <c r="CL161" s="372"/>
      <c r="CM161" s="184"/>
      <c r="CN161" s="184"/>
      <c r="CO161" s="184"/>
      <c r="CP161" s="184"/>
      <c r="CQ161" s="291"/>
      <c r="CR161" s="398"/>
    </row>
    <row r="162" spans="1:96" ht="28.5" hidden="1" customHeight="1" thickBot="1" x14ac:dyDescent="0.3">
      <c r="A162" s="1090"/>
      <c r="B162" s="1084"/>
      <c r="C162" s="357"/>
      <c r="D162" s="357"/>
      <c r="E162" s="357"/>
      <c r="F162" s="357"/>
      <c r="G162" s="357"/>
      <c r="H162" s="357"/>
      <c r="I162" s="357"/>
      <c r="J162" s="357"/>
      <c r="K162" s="357"/>
      <c r="L162" s="357"/>
      <c r="M162" s="357"/>
      <c r="N162" s="357"/>
      <c r="O162" s="357"/>
      <c r="P162" s="357"/>
      <c r="Q162" s="357"/>
      <c r="R162" s="357"/>
      <c r="S162" s="357"/>
      <c r="T162" s="357"/>
      <c r="U162" s="357"/>
      <c r="V162" s="357"/>
      <c r="W162" s="357"/>
      <c r="X162" s="357"/>
      <c r="Y162" s="357"/>
      <c r="Z162" s="357"/>
      <c r="AA162" s="357"/>
      <c r="AB162" s="357"/>
      <c r="AC162" s="357"/>
      <c r="AD162" s="357"/>
      <c r="AE162" s="357"/>
      <c r="AF162" s="357"/>
      <c r="AG162" s="357"/>
      <c r="AH162" s="357"/>
      <c r="AI162" s="357"/>
      <c r="AJ162" s="357"/>
      <c r="AK162" s="357"/>
      <c r="AL162" s="357"/>
      <c r="AM162" s="357"/>
      <c r="AN162" s="357"/>
      <c r="AO162" s="357"/>
      <c r="AP162" s="357"/>
      <c r="AQ162" s="357"/>
      <c r="AR162" s="357"/>
      <c r="AS162" s="357"/>
      <c r="AT162" s="357"/>
      <c r="AU162" s="357"/>
      <c r="AV162" s="357"/>
      <c r="AW162" s="357"/>
      <c r="AX162" s="357"/>
      <c r="AY162" s="356"/>
      <c r="AZ162" s="356"/>
      <c r="BA162" s="356"/>
      <c r="BB162" s="357"/>
      <c r="BC162" s="357"/>
      <c r="BD162" s="357"/>
      <c r="BE162" s="357"/>
      <c r="BF162" s="357"/>
      <c r="BG162" s="357"/>
      <c r="BH162" s="357"/>
      <c r="BI162" s="357"/>
      <c r="BJ162" s="357"/>
      <c r="BK162" s="357"/>
      <c r="BL162" s="357"/>
      <c r="BM162" s="357"/>
      <c r="BN162" s="357"/>
      <c r="BO162" s="357"/>
      <c r="BP162" s="357"/>
      <c r="BQ162" s="357"/>
      <c r="BR162" s="357"/>
      <c r="BS162" s="357"/>
      <c r="BT162" s="357"/>
      <c r="BU162" s="357"/>
      <c r="BV162" s="357"/>
      <c r="BW162" s="357"/>
      <c r="BX162" s="357"/>
      <c r="BY162" s="357"/>
      <c r="BZ162" s="357"/>
      <c r="CA162" s="357"/>
      <c r="CB162" s="357"/>
      <c r="CC162" s="357"/>
      <c r="CD162" s="355" t="s">
        <v>798</v>
      </c>
      <c r="CE162" s="183" t="str">
        <f>'Org Raw Data'!$G$19</f>
        <v>ORG_L3_279</v>
      </c>
      <c r="CF162" s="183" t="str">
        <f ca="1">OFFSET('Org Raw Data'!$G$19,0,1)</f>
        <v>IAU</v>
      </c>
      <c r="CG162" s="357"/>
      <c r="CH162" s="357"/>
      <c r="CI162" s="357"/>
      <c r="CJ162" s="357"/>
      <c r="CK162" s="357"/>
      <c r="CL162" s="376"/>
      <c r="CM162" s="357"/>
      <c r="CN162" s="357"/>
      <c r="CO162" s="357"/>
      <c r="CP162" s="357"/>
      <c r="CQ162" s="291"/>
      <c r="CR162" s="398"/>
    </row>
    <row r="163" spans="1:96" ht="18.600000000000001" hidden="1" customHeight="1" thickTop="1" x14ac:dyDescent="0.25">
      <c r="A163" s="1090"/>
      <c r="B163" s="1085" t="s">
        <v>799</v>
      </c>
      <c r="C163" s="359"/>
      <c r="D163" s="359"/>
      <c r="E163" s="359"/>
      <c r="F163" s="359"/>
      <c r="G163" s="359"/>
      <c r="H163" s="359"/>
      <c r="I163" s="359"/>
      <c r="J163" s="359"/>
      <c r="K163" s="359"/>
      <c r="L163" s="359"/>
      <c r="M163" s="359"/>
      <c r="N163" s="359"/>
      <c r="O163" s="359"/>
      <c r="P163" s="359"/>
      <c r="Q163" s="359"/>
      <c r="R163" s="359"/>
      <c r="S163" s="359"/>
      <c r="T163" s="359"/>
      <c r="U163" s="359"/>
      <c r="V163" s="359"/>
      <c r="W163" s="359"/>
      <c r="X163" s="359"/>
      <c r="Y163" s="359"/>
      <c r="Z163" s="359"/>
      <c r="AA163" s="359"/>
      <c r="AB163" s="359"/>
      <c r="AC163" s="359"/>
      <c r="AD163" s="359"/>
      <c r="AE163" s="359"/>
      <c r="AF163" s="359"/>
      <c r="AG163" s="359"/>
      <c r="AH163" s="359"/>
      <c r="AI163" s="359"/>
      <c r="AJ163" s="359"/>
      <c r="AK163" s="359"/>
      <c r="AL163" s="359"/>
      <c r="AM163" s="359"/>
      <c r="AN163" s="359"/>
      <c r="AO163" s="359"/>
      <c r="AP163" s="359"/>
      <c r="AQ163" s="359"/>
      <c r="AR163" s="359"/>
      <c r="AS163" s="359"/>
      <c r="AT163" s="359"/>
      <c r="AU163" s="359"/>
      <c r="AV163" s="359"/>
      <c r="AW163" s="359"/>
      <c r="AX163" s="359"/>
      <c r="AY163" s="359"/>
      <c r="AZ163" s="361"/>
      <c r="BA163" s="361"/>
      <c r="BB163" s="359"/>
      <c r="BC163" s="359"/>
      <c r="BD163" s="359"/>
      <c r="BE163" s="359"/>
      <c r="BF163" s="359"/>
      <c r="BG163" s="359"/>
      <c r="BH163" s="359"/>
      <c r="BI163" s="359"/>
      <c r="BJ163" s="359"/>
      <c r="BK163" s="359"/>
      <c r="BL163" s="359"/>
      <c r="BM163" s="359"/>
      <c r="BN163" s="359"/>
      <c r="BO163" s="359"/>
      <c r="BP163" s="359"/>
      <c r="BQ163" s="359"/>
      <c r="BR163" s="359"/>
      <c r="BS163" s="359"/>
      <c r="BT163" s="359"/>
      <c r="BU163" s="359"/>
      <c r="BV163" s="359"/>
      <c r="BW163" s="359"/>
      <c r="BX163" s="359"/>
      <c r="BY163" s="359"/>
      <c r="BZ163" s="359"/>
      <c r="CA163" s="359"/>
      <c r="CB163" s="359"/>
      <c r="CC163" s="359"/>
      <c r="CD163" s="359"/>
      <c r="CE163" s="359"/>
      <c r="CF163" s="359"/>
      <c r="CG163" s="360" t="s">
        <v>800</v>
      </c>
      <c r="CH163" s="361" t="str">
        <f>'Org Raw Data'!$G$21</f>
        <v>ORG_L3_296</v>
      </c>
      <c r="CI163" s="361" t="str">
        <f ca="1">OFFSET('Org Raw Data'!$G$21,0,1)</f>
        <v>FM</v>
      </c>
      <c r="CJ163" s="361"/>
      <c r="CK163" s="359"/>
      <c r="CL163" s="377"/>
      <c r="CM163" s="359"/>
      <c r="CN163" s="361"/>
      <c r="CO163" s="359"/>
      <c r="CP163" s="359"/>
      <c r="CQ163" s="291"/>
      <c r="CR163" s="398"/>
    </row>
    <row r="164" spans="1:96" ht="18.600000000000001" hidden="1" customHeight="1" x14ac:dyDescent="0.25">
      <c r="A164" s="1090"/>
      <c r="B164" s="1081"/>
      <c r="C164" s="184"/>
      <c r="D164" s="184"/>
      <c r="E164" s="184"/>
      <c r="F164" s="184"/>
      <c r="G164" s="184"/>
      <c r="H164" s="184"/>
      <c r="I164" s="184"/>
      <c r="J164" s="184"/>
      <c r="K164" s="184"/>
      <c r="L164" s="184"/>
      <c r="M164" s="184"/>
      <c r="N164" s="184"/>
      <c r="O164" s="184"/>
      <c r="P164" s="184"/>
      <c r="Q164" s="184"/>
      <c r="R164" s="184"/>
      <c r="S164" s="184"/>
      <c r="T164" s="184"/>
      <c r="U164" s="184"/>
      <c r="V164" s="184"/>
      <c r="W164" s="184"/>
      <c r="X164" s="184"/>
      <c r="Y164" s="184"/>
      <c r="Z164" s="184"/>
      <c r="AA164" s="184"/>
      <c r="AB164" s="184"/>
      <c r="AC164" s="184"/>
      <c r="AD164" s="184"/>
      <c r="AE164" s="184"/>
      <c r="AF164" s="184"/>
      <c r="AG164" s="184"/>
      <c r="AH164" s="184"/>
      <c r="AI164" s="184"/>
      <c r="AJ164" s="184"/>
      <c r="AK164" s="184"/>
      <c r="AL164" s="184"/>
      <c r="AM164" s="184"/>
      <c r="AN164" s="184"/>
      <c r="AO164" s="184"/>
      <c r="AP164" s="184"/>
      <c r="AQ164" s="184"/>
      <c r="AR164" s="184"/>
      <c r="AS164" s="184"/>
      <c r="AT164" s="184"/>
      <c r="AU164" s="184"/>
      <c r="AV164" s="184"/>
      <c r="AW164" s="184"/>
      <c r="AX164" s="184"/>
      <c r="AY164" s="184"/>
      <c r="AZ164" s="183"/>
      <c r="BA164" s="183"/>
      <c r="BB164" s="184"/>
      <c r="BC164" s="184"/>
      <c r="BD164" s="184"/>
      <c r="BE164" s="184"/>
      <c r="BF164" s="184"/>
      <c r="BG164" s="184"/>
      <c r="BH164" s="184"/>
      <c r="BI164" s="184"/>
      <c r="BJ164" s="184"/>
      <c r="BK164" s="184"/>
      <c r="BL164" s="184"/>
      <c r="BM164" s="184"/>
      <c r="BN164" s="184"/>
      <c r="BO164" s="184"/>
      <c r="BP164" s="184"/>
      <c r="BQ164" s="184"/>
      <c r="BR164" s="184"/>
      <c r="BS164" s="184"/>
      <c r="BT164" s="184"/>
      <c r="BU164" s="184"/>
      <c r="BV164" s="184"/>
      <c r="BW164" s="184"/>
      <c r="BX164" s="184"/>
      <c r="BY164" s="184"/>
      <c r="BZ164" s="184"/>
      <c r="CA164" s="184"/>
      <c r="CB164" s="184"/>
      <c r="CC164" s="184"/>
      <c r="CD164" s="184"/>
      <c r="CE164" s="184"/>
      <c r="CF164" s="184"/>
      <c r="CG164" s="346" t="s">
        <v>801</v>
      </c>
      <c r="CH164" s="183" t="str">
        <f>'Org Raw Data'!$G$21</f>
        <v>ORG_L3_296</v>
      </c>
      <c r="CI164" s="183" t="str">
        <f ca="1">OFFSET('Org Raw Data'!$G$21,0,1)</f>
        <v>FM</v>
      </c>
      <c r="CJ164" s="183"/>
      <c r="CK164" s="184"/>
      <c r="CL164" s="372"/>
      <c r="CM164" s="184"/>
      <c r="CN164" s="183"/>
      <c r="CO164" s="184"/>
      <c r="CP164" s="184"/>
      <c r="CQ164" s="291"/>
      <c r="CR164" s="398"/>
    </row>
    <row r="165" spans="1:96" ht="18.600000000000001" hidden="1" customHeight="1" x14ac:dyDescent="0.25">
      <c r="A165" s="1090"/>
      <c r="B165" s="1081"/>
      <c r="C165" s="184"/>
      <c r="D165" s="184"/>
      <c r="E165" s="184"/>
      <c r="F165" s="184"/>
      <c r="G165" s="184"/>
      <c r="H165" s="184"/>
      <c r="I165" s="184"/>
      <c r="J165" s="184"/>
      <c r="K165" s="184"/>
      <c r="L165" s="184"/>
      <c r="M165" s="184"/>
      <c r="N165" s="184"/>
      <c r="O165" s="184"/>
      <c r="P165" s="184"/>
      <c r="Q165" s="184"/>
      <c r="R165" s="184"/>
      <c r="S165" s="184"/>
      <c r="T165" s="184"/>
      <c r="U165" s="184"/>
      <c r="V165" s="184"/>
      <c r="W165" s="184"/>
      <c r="X165" s="184"/>
      <c r="Y165" s="184"/>
      <c r="Z165" s="184"/>
      <c r="AA165" s="184"/>
      <c r="AB165" s="184"/>
      <c r="AC165" s="184"/>
      <c r="AD165" s="184"/>
      <c r="AE165" s="184"/>
      <c r="AF165" s="184"/>
      <c r="AG165" s="184"/>
      <c r="AH165" s="184"/>
      <c r="AI165" s="184"/>
      <c r="AJ165" s="184"/>
      <c r="AK165" s="184"/>
      <c r="AL165" s="184"/>
      <c r="AM165" s="184"/>
      <c r="AN165" s="184"/>
      <c r="AO165" s="184"/>
      <c r="AP165" s="184"/>
      <c r="AQ165" s="184"/>
      <c r="AR165" s="184"/>
      <c r="AS165" s="184"/>
      <c r="AT165" s="184"/>
      <c r="AU165" s="184"/>
      <c r="AV165" s="184"/>
      <c r="AW165" s="184"/>
      <c r="AX165" s="184"/>
      <c r="AY165" s="184"/>
      <c r="AZ165" s="183"/>
      <c r="BA165" s="183"/>
      <c r="BB165" s="184"/>
      <c r="BC165" s="184"/>
      <c r="BD165" s="184"/>
      <c r="BE165" s="184"/>
      <c r="BF165" s="184"/>
      <c r="BG165" s="184"/>
      <c r="BH165" s="184"/>
      <c r="BI165" s="184"/>
      <c r="BJ165" s="184"/>
      <c r="BK165" s="184"/>
      <c r="BL165" s="184"/>
      <c r="BM165" s="184"/>
      <c r="BN165" s="184"/>
      <c r="BO165" s="184"/>
      <c r="BP165" s="184"/>
      <c r="BQ165" s="184"/>
      <c r="BR165" s="184"/>
      <c r="BS165" s="184"/>
      <c r="BT165" s="184"/>
      <c r="BU165" s="184"/>
      <c r="BV165" s="184"/>
      <c r="BW165" s="184"/>
      <c r="BX165" s="184"/>
      <c r="BY165" s="184"/>
      <c r="BZ165" s="184"/>
      <c r="CA165" s="184"/>
      <c r="CB165" s="184"/>
      <c r="CC165" s="184"/>
      <c r="CD165" s="184"/>
      <c r="CE165" s="184"/>
      <c r="CF165" s="184"/>
      <c r="CG165" s="346" t="s">
        <v>802</v>
      </c>
      <c r="CH165" s="183" t="str">
        <f>'Org Raw Data'!$G$21</f>
        <v>ORG_L3_296</v>
      </c>
      <c r="CI165" s="183" t="str">
        <f ca="1">OFFSET('Org Raw Data'!$G$21,0,1)</f>
        <v>FM</v>
      </c>
      <c r="CJ165" s="183"/>
      <c r="CK165" s="184"/>
      <c r="CL165" s="372"/>
      <c r="CM165" s="184"/>
      <c r="CN165" s="183"/>
      <c r="CO165" s="184"/>
      <c r="CP165" s="184"/>
      <c r="CQ165" s="291"/>
      <c r="CR165" s="398"/>
    </row>
    <row r="166" spans="1:96" ht="18.600000000000001" hidden="1" customHeight="1" thickBot="1" x14ac:dyDescent="0.3">
      <c r="A166" s="1090"/>
      <c r="B166" s="1084"/>
      <c r="C166" s="357"/>
      <c r="D166" s="357"/>
      <c r="E166" s="357"/>
      <c r="F166" s="357"/>
      <c r="G166" s="357"/>
      <c r="H166" s="357"/>
      <c r="I166" s="357"/>
      <c r="J166" s="357"/>
      <c r="K166" s="357"/>
      <c r="L166" s="357"/>
      <c r="M166" s="357"/>
      <c r="N166" s="357"/>
      <c r="O166" s="357"/>
      <c r="P166" s="357"/>
      <c r="Q166" s="357"/>
      <c r="R166" s="357"/>
      <c r="S166" s="357"/>
      <c r="T166" s="357"/>
      <c r="U166" s="357"/>
      <c r="V166" s="357"/>
      <c r="W166" s="357"/>
      <c r="X166" s="357"/>
      <c r="Y166" s="357"/>
      <c r="Z166" s="357"/>
      <c r="AA166" s="357"/>
      <c r="AB166" s="357"/>
      <c r="AC166" s="357"/>
      <c r="AD166" s="357"/>
      <c r="AE166" s="357"/>
      <c r="AF166" s="357"/>
      <c r="AG166" s="357"/>
      <c r="AH166" s="357"/>
      <c r="AI166" s="357"/>
      <c r="AJ166" s="357"/>
      <c r="AK166" s="357"/>
      <c r="AL166" s="357"/>
      <c r="AM166" s="357"/>
      <c r="AN166" s="357"/>
      <c r="AO166" s="357"/>
      <c r="AP166" s="357"/>
      <c r="AQ166" s="357"/>
      <c r="AR166" s="357"/>
      <c r="AS166" s="357"/>
      <c r="AT166" s="357"/>
      <c r="AU166" s="357"/>
      <c r="AV166" s="357"/>
      <c r="AW166" s="357"/>
      <c r="AX166" s="357"/>
      <c r="AY166" s="357"/>
      <c r="AZ166" s="356"/>
      <c r="BA166" s="356"/>
      <c r="BB166" s="357"/>
      <c r="BC166" s="357"/>
      <c r="BD166" s="357"/>
      <c r="BE166" s="357"/>
      <c r="BF166" s="357"/>
      <c r="BG166" s="357"/>
      <c r="BH166" s="357"/>
      <c r="BI166" s="357"/>
      <c r="BJ166" s="357"/>
      <c r="BK166" s="357"/>
      <c r="BL166" s="357"/>
      <c r="BM166" s="357"/>
      <c r="BN166" s="357"/>
      <c r="BO166" s="357"/>
      <c r="BP166" s="357"/>
      <c r="BQ166" s="357"/>
      <c r="BR166" s="357"/>
      <c r="BS166" s="357"/>
      <c r="BT166" s="357"/>
      <c r="BU166" s="357"/>
      <c r="BV166" s="357"/>
      <c r="BW166" s="357"/>
      <c r="BX166" s="357"/>
      <c r="BY166" s="357"/>
      <c r="BZ166" s="357"/>
      <c r="CA166" s="357"/>
      <c r="CB166" s="357"/>
      <c r="CC166" s="357"/>
      <c r="CD166" s="357"/>
      <c r="CE166" s="357"/>
      <c r="CF166" s="357"/>
      <c r="CG166" s="355" t="s">
        <v>803</v>
      </c>
      <c r="CH166" s="356" t="str">
        <f>'Org Raw Data'!$G$21</f>
        <v>ORG_L3_296</v>
      </c>
      <c r="CI166" s="356" t="str">
        <f ca="1">OFFSET('Org Raw Data'!$G$21,0,1)</f>
        <v>FM</v>
      </c>
      <c r="CJ166" s="356"/>
      <c r="CK166" s="357"/>
      <c r="CL166" s="376"/>
      <c r="CM166" s="357"/>
      <c r="CN166" s="356"/>
      <c r="CO166" s="357"/>
      <c r="CP166" s="357"/>
      <c r="CQ166" s="291"/>
      <c r="CR166" s="398"/>
    </row>
    <row r="167" spans="1:96" ht="18.899999999999999" hidden="1" customHeight="1" thickBot="1" x14ac:dyDescent="0.3">
      <c r="A167" s="1091"/>
      <c r="B167" s="506" t="s">
        <v>804</v>
      </c>
      <c r="C167" s="352"/>
      <c r="D167" s="352"/>
      <c r="E167" s="352"/>
      <c r="F167" s="352"/>
      <c r="G167" s="352"/>
      <c r="H167" s="352"/>
      <c r="I167" s="352"/>
      <c r="J167" s="352"/>
      <c r="K167" s="352"/>
      <c r="L167" s="352"/>
      <c r="M167" s="352"/>
      <c r="N167" s="352"/>
      <c r="O167" s="352"/>
      <c r="P167" s="352"/>
      <c r="Q167" s="352"/>
      <c r="R167" s="352"/>
      <c r="S167" s="352"/>
      <c r="T167" s="352"/>
      <c r="U167" s="352"/>
      <c r="V167" s="352"/>
      <c r="W167" s="352"/>
      <c r="X167" s="352"/>
      <c r="Y167" s="352"/>
      <c r="Z167" s="352"/>
      <c r="AA167" s="352"/>
      <c r="AB167" s="352"/>
      <c r="AC167" s="352"/>
      <c r="AD167" s="352"/>
      <c r="AE167" s="352"/>
      <c r="AF167" s="352"/>
      <c r="AG167" s="352"/>
      <c r="AH167" s="352"/>
      <c r="AI167" s="352"/>
      <c r="AJ167" s="352"/>
      <c r="AK167" s="352"/>
      <c r="AL167" s="352"/>
      <c r="AM167" s="352"/>
      <c r="AN167" s="352"/>
      <c r="AO167" s="352"/>
      <c r="AP167" s="352"/>
      <c r="AQ167" s="352"/>
      <c r="AR167" s="352"/>
      <c r="AS167" s="352"/>
      <c r="AT167" s="352"/>
      <c r="AU167" s="352"/>
      <c r="AV167" s="352"/>
      <c r="AW167" s="352"/>
      <c r="AX167" s="352"/>
      <c r="AY167" s="370" t="s">
        <v>805</v>
      </c>
      <c r="AZ167" s="385" t="str">
        <f>'Org Raw Data'!$G$17</f>
        <v>ORG_L3_271</v>
      </c>
      <c r="BA167" s="385" t="str">
        <f ca="1">OFFSET('Org Raw Data'!$G$17,0,1)</f>
        <v>ITS</v>
      </c>
      <c r="BB167" s="352"/>
      <c r="BC167" s="352"/>
      <c r="BD167" s="352"/>
      <c r="BE167" s="352"/>
      <c r="BF167" s="352"/>
      <c r="BG167" s="352"/>
      <c r="BH167" s="352"/>
      <c r="BI167" s="352"/>
      <c r="BJ167" s="352"/>
      <c r="BK167" s="352"/>
      <c r="BL167" s="352"/>
      <c r="BM167" s="352"/>
      <c r="BN167" s="352"/>
      <c r="BO167" s="352"/>
      <c r="BP167" s="352"/>
      <c r="BQ167" s="352"/>
      <c r="BR167" s="352"/>
      <c r="BS167" s="352"/>
      <c r="BT167" s="352"/>
      <c r="BU167" s="352"/>
      <c r="BV167" s="352"/>
      <c r="BW167" s="352"/>
      <c r="BX167" s="352"/>
      <c r="BY167" s="352"/>
      <c r="BZ167" s="184"/>
      <c r="CA167" s="352"/>
      <c r="CB167" s="352"/>
      <c r="CC167" s="352"/>
      <c r="CD167" s="352"/>
      <c r="CE167" s="352"/>
      <c r="CF167" s="352"/>
      <c r="CG167" s="352"/>
      <c r="CH167" s="352"/>
      <c r="CI167" s="352"/>
      <c r="CJ167" s="352"/>
      <c r="CK167" s="352"/>
      <c r="CL167" s="440"/>
      <c r="CM167" s="184"/>
      <c r="CN167" s="352"/>
      <c r="CO167" s="352"/>
      <c r="CP167" s="352"/>
      <c r="CQ167" s="291"/>
      <c r="CR167" s="398"/>
    </row>
    <row r="168" spans="1:96" ht="14.4" thickTop="1" thickBot="1" x14ac:dyDescent="0.3">
      <c r="A168" s="507"/>
      <c r="B168" s="868"/>
      <c r="C168" s="406"/>
      <c r="D168" s="406"/>
      <c r="E168" s="406"/>
      <c r="F168" s="406"/>
      <c r="G168" s="406"/>
      <c r="H168" s="406"/>
      <c r="I168" s="406"/>
      <c r="J168" s="406"/>
      <c r="K168" s="406"/>
      <c r="L168" s="406"/>
      <c r="M168" s="406"/>
      <c r="N168" s="406"/>
      <c r="O168" s="406"/>
      <c r="P168" s="406"/>
      <c r="Q168" s="406"/>
      <c r="R168" s="406"/>
      <c r="S168" s="406"/>
      <c r="T168" s="406"/>
      <c r="U168" s="406"/>
      <c r="V168" s="406"/>
      <c r="W168" s="406"/>
      <c r="X168" s="406"/>
      <c r="Y168" s="406"/>
      <c r="Z168" s="406"/>
      <c r="AA168" s="406"/>
      <c r="AB168" s="406"/>
      <c r="AC168" s="406"/>
      <c r="AD168" s="406"/>
      <c r="AE168" s="406"/>
      <c r="AF168" s="406"/>
      <c r="AG168" s="406"/>
      <c r="AH168" s="406"/>
      <c r="AI168" s="406"/>
      <c r="AJ168" s="406"/>
      <c r="AK168" s="406"/>
      <c r="AL168" s="406"/>
      <c r="AM168" s="406"/>
      <c r="AN168" s="406"/>
      <c r="AO168" s="406"/>
      <c r="AP168" s="406"/>
      <c r="AQ168" s="406"/>
      <c r="AR168" s="406"/>
      <c r="AS168" s="406"/>
      <c r="AT168" s="406"/>
      <c r="AU168" s="406"/>
      <c r="AV168" s="406"/>
      <c r="AW168" s="406"/>
      <c r="AX168" s="406"/>
      <c r="AY168" s="406"/>
      <c r="AZ168" s="406"/>
      <c r="BA168" s="406"/>
      <c r="BB168" s="406"/>
      <c r="BC168" s="406"/>
      <c r="BD168" s="406"/>
      <c r="BE168" s="406"/>
      <c r="BF168" s="406"/>
      <c r="BG168" s="406"/>
      <c r="BH168" s="406"/>
      <c r="BI168" s="406"/>
      <c r="BJ168" s="406"/>
      <c r="BK168" s="406"/>
      <c r="BL168" s="406"/>
      <c r="BM168" s="406"/>
      <c r="BN168" s="406"/>
      <c r="BO168" s="406"/>
      <c r="BP168" s="406"/>
      <c r="BQ168" s="406"/>
      <c r="BR168" s="406"/>
      <c r="BS168" s="406"/>
      <c r="BT168" s="406"/>
      <c r="BU168" s="406"/>
      <c r="BV168" s="406"/>
      <c r="BW168" s="406"/>
      <c r="BX168" s="406"/>
      <c r="BY168" s="406"/>
      <c r="BZ168" s="466"/>
      <c r="CA168" s="406"/>
      <c r="CB168" s="406"/>
      <c r="CC168" s="406"/>
      <c r="CD168" s="406"/>
      <c r="CE168" s="406"/>
      <c r="CF168" s="406"/>
      <c r="CG168" s="406"/>
      <c r="CH168" s="406"/>
      <c r="CI168" s="406"/>
      <c r="CJ168" s="406"/>
      <c r="CK168" s="406"/>
      <c r="CL168" s="441"/>
      <c r="CM168" s="466"/>
      <c r="CN168" s="406"/>
      <c r="CO168" s="531"/>
      <c r="CP168" s="532"/>
      <c r="CQ168" s="434"/>
      <c r="CR168" s="410"/>
    </row>
    <row r="169" spans="1:96" ht="39" customHeight="1" thickTop="1" thickBot="1" x14ac:dyDescent="0.4">
      <c r="A169" s="1045" t="s">
        <v>1041</v>
      </c>
      <c r="B169" s="431" t="s">
        <v>1042</v>
      </c>
      <c r="C169" s="316"/>
      <c r="D169" s="317" t="s">
        <v>1138</v>
      </c>
      <c r="E169" s="323" t="s">
        <v>1139</v>
      </c>
      <c r="F169" s="318" t="s">
        <v>1140</v>
      </c>
      <c r="G169" s="319"/>
      <c r="H169" s="319"/>
      <c r="I169" s="319"/>
      <c r="J169" s="319"/>
      <c r="K169" s="319"/>
      <c r="L169" s="319"/>
      <c r="M169" s="319"/>
      <c r="N169" s="319"/>
      <c r="O169" s="319"/>
      <c r="P169" s="319"/>
      <c r="Q169" s="317" t="s">
        <v>1138</v>
      </c>
      <c r="R169" s="323" t="s">
        <v>1139</v>
      </c>
      <c r="S169" s="318" t="s">
        <v>1140</v>
      </c>
      <c r="T169" s="319"/>
      <c r="U169" s="317" t="s">
        <v>1138</v>
      </c>
      <c r="V169" s="323" t="s">
        <v>1139</v>
      </c>
      <c r="W169" s="318" t="s">
        <v>1140</v>
      </c>
      <c r="X169" s="869"/>
      <c r="Y169" s="869"/>
      <c r="Z169" s="869"/>
      <c r="AA169" s="869"/>
      <c r="AB169" s="869"/>
      <c r="AC169" s="869"/>
      <c r="AD169" s="869"/>
      <c r="AE169" s="869"/>
      <c r="AF169" s="869"/>
      <c r="AG169" s="869"/>
      <c r="AH169" s="869"/>
      <c r="AI169" s="869"/>
      <c r="AJ169" s="869"/>
      <c r="AK169" s="869"/>
      <c r="AL169" s="869"/>
      <c r="AM169" s="869"/>
      <c r="AN169" s="869"/>
      <c r="AO169" s="869"/>
      <c r="AP169" s="869"/>
      <c r="AQ169" s="869"/>
      <c r="AR169" s="869"/>
      <c r="AS169" s="869"/>
      <c r="AT169" s="869"/>
      <c r="AU169" s="869"/>
      <c r="AV169" s="869"/>
      <c r="AW169" s="869"/>
      <c r="AX169" s="869"/>
      <c r="AY169" s="869"/>
      <c r="AZ169" s="869"/>
      <c r="BA169" s="869"/>
      <c r="BB169" s="869"/>
      <c r="BC169" s="869"/>
      <c r="BD169" s="869"/>
      <c r="BE169" s="869"/>
      <c r="BF169" s="869"/>
      <c r="BG169" s="869"/>
      <c r="BH169" s="869"/>
      <c r="BI169" s="869"/>
      <c r="BJ169" s="869"/>
      <c r="BK169" s="869"/>
      <c r="BL169" s="869"/>
      <c r="BM169" s="869"/>
      <c r="BN169" s="869"/>
      <c r="BO169" s="869"/>
      <c r="BP169" s="869"/>
      <c r="BQ169" s="869"/>
      <c r="BR169" s="869"/>
      <c r="BS169" s="869"/>
      <c r="BT169" s="869"/>
      <c r="BU169" s="869"/>
      <c r="BV169" s="869"/>
      <c r="BW169" s="317" t="s">
        <v>1138</v>
      </c>
      <c r="BX169" s="323" t="s">
        <v>1139</v>
      </c>
      <c r="BY169" s="318" t="s">
        <v>1140</v>
      </c>
      <c r="BZ169" s="467"/>
      <c r="CA169" s="319"/>
      <c r="CB169" s="319"/>
      <c r="CC169" s="319"/>
      <c r="CD169" s="319"/>
      <c r="CE169" s="319"/>
      <c r="CF169" s="319"/>
      <c r="CG169" s="319"/>
      <c r="CH169" s="319"/>
      <c r="CI169" s="319"/>
      <c r="CJ169" s="317" t="s">
        <v>1138</v>
      </c>
      <c r="CK169" s="323" t="s">
        <v>1139</v>
      </c>
      <c r="CL169" s="318" t="s">
        <v>1140</v>
      </c>
      <c r="CM169" s="840"/>
      <c r="CN169" s="317" t="s">
        <v>1138</v>
      </c>
      <c r="CO169" s="323" t="s">
        <v>1139</v>
      </c>
      <c r="CP169" s="318" t="s">
        <v>1140</v>
      </c>
      <c r="CQ169" s="502"/>
      <c r="CR169" s="410"/>
    </row>
    <row r="170" spans="1:96" ht="15.6" customHeight="1" thickTop="1" thickBot="1" x14ac:dyDescent="0.35">
      <c r="A170" s="1046"/>
      <c r="B170" s="878" t="s">
        <v>1459</v>
      </c>
      <c r="C170" s="396"/>
      <c r="D170" s="396"/>
      <c r="E170" s="396"/>
      <c r="F170" s="396"/>
      <c r="G170" s="396"/>
      <c r="H170" s="396"/>
      <c r="I170" s="396"/>
      <c r="J170" s="396"/>
      <c r="K170" s="396"/>
      <c r="L170" s="396"/>
      <c r="M170" s="396"/>
      <c r="N170" s="396"/>
      <c r="O170" s="396"/>
      <c r="P170" s="396"/>
      <c r="Q170" s="396"/>
      <c r="R170" s="396"/>
      <c r="S170" s="396"/>
      <c r="T170" s="396"/>
      <c r="U170" s="396"/>
      <c r="V170" s="396"/>
      <c r="W170" s="396"/>
      <c r="X170" s="396"/>
      <c r="Y170" s="396"/>
      <c r="Z170" s="396"/>
      <c r="AA170" s="396"/>
      <c r="AB170" s="396"/>
      <c r="AC170" s="396"/>
      <c r="AD170" s="396"/>
      <c r="AE170" s="396"/>
      <c r="AF170" s="396"/>
      <c r="AG170" s="396"/>
      <c r="AH170" s="396"/>
      <c r="AI170" s="396"/>
      <c r="AJ170" s="396"/>
      <c r="AK170" s="396"/>
      <c r="AL170" s="396"/>
      <c r="AM170" s="396"/>
      <c r="AN170" s="396"/>
      <c r="AO170" s="396"/>
      <c r="AP170" s="396"/>
      <c r="AQ170" s="396"/>
      <c r="AR170" s="396"/>
      <c r="AS170" s="396"/>
      <c r="AT170" s="396"/>
      <c r="AU170" s="396"/>
      <c r="AV170" s="396"/>
      <c r="AW170" s="396"/>
      <c r="AX170" s="396"/>
      <c r="AY170" s="396"/>
      <c r="AZ170" s="396"/>
      <c r="BA170" s="396"/>
      <c r="BB170" s="396"/>
      <c r="BC170" s="396"/>
      <c r="BD170" s="396"/>
      <c r="BE170" s="396"/>
      <c r="BF170" s="396"/>
      <c r="BG170" s="396"/>
      <c r="BH170" s="396"/>
      <c r="BI170" s="396"/>
      <c r="BJ170" s="396"/>
      <c r="BK170" s="396"/>
      <c r="BL170" s="396"/>
      <c r="BM170" s="396"/>
      <c r="BN170" s="396"/>
      <c r="BO170" s="396"/>
      <c r="BP170" s="396"/>
      <c r="BQ170" s="396"/>
      <c r="BR170" s="396"/>
      <c r="BS170" s="396"/>
      <c r="BT170" s="396"/>
      <c r="BU170" s="396"/>
      <c r="BV170" s="396"/>
      <c r="BW170" s="692" t="s">
        <v>1067</v>
      </c>
      <c r="BX170" s="575" t="s">
        <v>1459</v>
      </c>
      <c r="BY170" s="555"/>
      <c r="BZ170" s="814"/>
      <c r="CA170" s="396"/>
      <c r="CB170" s="396"/>
      <c r="CC170" s="396"/>
      <c r="CD170" s="396"/>
      <c r="CE170" s="396"/>
      <c r="CF170" s="396"/>
      <c r="CG170" s="396"/>
      <c r="CH170" s="396"/>
      <c r="CI170" s="396"/>
      <c r="CJ170" s="841" t="s">
        <v>1112</v>
      </c>
      <c r="CK170" s="576" t="s">
        <v>1367</v>
      </c>
      <c r="CL170" s="707"/>
      <c r="CM170" s="814"/>
      <c r="CN170" s="849"/>
      <c r="CO170" s="661" t="s">
        <v>1067</v>
      </c>
      <c r="CP170" s="850" t="s">
        <v>1459</v>
      </c>
      <c r="CQ170" s="504"/>
      <c r="CR170" s="400"/>
    </row>
    <row r="171" spans="1:96" ht="15.6" thickTop="1" thickBot="1" x14ac:dyDescent="0.35">
      <c r="A171" s="1046"/>
      <c r="B171" s="432" t="s">
        <v>1460</v>
      </c>
      <c r="C171" s="396"/>
      <c r="D171" s="396"/>
      <c r="E171" s="396"/>
      <c r="F171" s="396"/>
      <c r="G171" s="396"/>
      <c r="H171" s="396"/>
      <c r="I171" s="396"/>
      <c r="J171" s="396"/>
      <c r="K171" s="396"/>
      <c r="L171" s="396"/>
      <c r="M171" s="396"/>
      <c r="N171" s="396"/>
      <c r="O171" s="396"/>
      <c r="P171" s="396"/>
      <c r="Q171" s="396"/>
      <c r="R171" s="396"/>
      <c r="S171" s="396"/>
      <c r="T171" s="396"/>
      <c r="U171" s="396"/>
      <c r="V171" s="396"/>
      <c r="W171" s="396"/>
      <c r="X171" s="396"/>
      <c r="Y171" s="396"/>
      <c r="Z171" s="396"/>
      <c r="AA171" s="396"/>
      <c r="AB171" s="396"/>
      <c r="AC171" s="396"/>
      <c r="AD171" s="396"/>
      <c r="AE171" s="396"/>
      <c r="AF171" s="396"/>
      <c r="AG171" s="396"/>
      <c r="AH171" s="396"/>
      <c r="AI171" s="396"/>
      <c r="AJ171" s="396"/>
      <c r="AK171" s="396"/>
      <c r="AL171" s="396"/>
      <c r="AM171" s="396"/>
      <c r="AN171" s="396"/>
      <c r="AO171" s="396"/>
      <c r="AP171" s="396"/>
      <c r="AQ171" s="396"/>
      <c r="AR171" s="396"/>
      <c r="AS171" s="396"/>
      <c r="AT171" s="396"/>
      <c r="AU171" s="396"/>
      <c r="AV171" s="396"/>
      <c r="AW171" s="396"/>
      <c r="AX171" s="396"/>
      <c r="AY171" s="396"/>
      <c r="AZ171" s="396"/>
      <c r="BA171" s="396"/>
      <c r="BB171" s="396"/>
      <c r="BC171" s="396"/>
      <c r="BD171" s="396"/>
      <c r="BE171" s="396"/>
      <c r="BF171" s="396"/>
      <c r="BG171" s="396"/>
      <c r="BH171" s="396"/>
      <c r="BI171" s="396"/>
      <c r="BJ171" s="396"/>
      <c r="BK171" s="396"/>
      <c r="BL171" s="396"/>
      <c r="BM171" s="396"/>
      <c r="BN171" s="396"/>
      <c r="BO171" s="396"/>
      <c r="BP171" s="396"/>
      <c r="BQ171" s="396"/>
      <c r="BR171" s="396"/>
      <c r="BS171" s="396"/>
      <c r="BT171" s="396"/>
      <c r="BU171" s="396"/>
      <c r="BV171" s="396"/>
      <c r="BW171" s="608"/>
      <c r="BX171" s="576" t="s">
        <v>1460</v>
      </c>
      <c r="BY171" s="607"/>
      <c r="BZ171" s="814"/>
      <c r="CA171" s="396"/>
      <c r="CB171" s="396"/>
      <c r="CC171" s="396"/>
      <c r="CD171" s="396"/>
      <c r="CE171" s="396"/>
      <c r="CF171" s="396"/>
      <c r="CG171" s="396"/>
      <c r="CH171" s="396"/>
      <c r="CI171" s="396"/>
      <c r="CJ171" s="842"/>
      <c r="CK171" s="576" t="s">
        <v>1461</v>
      </c>
      <c r="CL171" s="843"/>
      <c r="CM171" s="814"/>
      <c r="CN171" s="851"/>
      <c r="CO171" s="570"/>
      <c r="CP171" s="852" t="s">
        <v>1112</v>
      </c>
      <c r="CQ171" s="505"/>
      <c r="CR171" s="400"/>
    </row>
    <row r="172" spans="1:96" ht="15.6" thickTop="1" thickBot="1" x14ac:dyDescent="0.35">
      <c r="A172" s="1046"/>
      <c r="B172" s="432" t="s">
        <v>1462</v>
      </c>
      <c r="C172" s="396"/>
      <c r="D172" s="396"/>
      <c r="E172" s="396"/>
      <c r="F172" s="396"/>
      <c r="G172" s="396"/>
      <c r="H172" s="396"/>
      <c r="I172" s="396"/>
      <c r="J172" s="396"/>
      <c r="K172" s="396"/>
      <c r="L172" s="396"/>
      <c r="M172" s="396"/>
      <c r="N172" s="396"/>
      <c r="O172" s="396"/>
      <c r="P172" s="396"/>
      <c r="Q172" s="396"/>
      <c r="R172" s="396"/>
      <c r="S172" s="396"/>
      <c r="T172" s="396"/>
      <c r="U172" s="396"/>
      <c r="V172" s="396"/>
      <c r="W172" s="396"/>
      <c r="X172" s="396"/>
      <c r="Y172" s="396"/>
      <c r="Z172" s="396"/>
      <c r="AA172" s="396"/>
      <c r="AB172" s="396"/>
      <c r="AC172" s="396"/>
      <c r="AD172" s="396"/>
      <c r="AE172" s="396"/>
      <c r="AF172" s="396"/>
      <c r="AG172" s="396"/>
      <c r="AH172" s="396"/>
      <c r="AI172" s="396"/>
      <c r="AJ172" s="396"/>
      <c r="AK172" s="396"/>
      <c r="AL172" s="396"/>
      <c r="AM172" s="396"/>
      <c r="AN172" s="396"/>
      <c r="AO172" s="396"/>
      <c r="AP172" s="396"/>
      <c r="AQ172" s="396"/>
      <c r="AR172" s="396"/>
      <c r="AS172" s="396"/>
      <c r="AT172" s="396"/>
      <c r="AU172" s="396"/>
      <c r="AV172" s="396"/>
      <c r="AW172" s="396"/>
      <c r="AX172" s="396"/>
      <c r="AY172" s="396"/>
      <c r="AZ172" s="396"/>
      <c r="BA172" s="396"/>
      <c r="BB172" s="396"/>
      <c r="BC172" s="396"/>
      <c r="BD172" s="396"/>
      <c r="BE172" s="396"/>
      <c r="BF172" s="396"/>
      <c r="BG172" s="396"/>
      <c r="BH172" s="396"/>
      <c r="BI172" s="396"/>
      <c r="BJ172" s="396"/>
      <c r="BK172" s="396"/>
      <c r="BL172" s="396"/>
      <c r="BM172" s="396"/>
      <c r="BN172" s="396"/>
      <c r="BO172" s="396"/>
      <c r="BP172" s="396"/>
      <c r="BQ172" s="396"/>
      <c r="BR172" s="396"/>
      <c r="BS172" s="396"/>
      <c r="BT172" s="396"/>
      <c r="BU172" s="396"/>
      <c r="BV172" s="396"/>
      <c r="BW172" s="692" t="s">
        <v>1099</v>
      </c>
      <c r="BX172" s="575" t="s">
        <v>1462</v>
      </c>
      <c r="BY172" s="722" t="s">
        <v>1099</v>
      </c>
      <c r="BZ172" s="814"/>
      <c r="CA172" s="396"/>
      <c r="CB172" s="396"/>
      <c r="CC172" s="396"/>
      <c r="CD172" s="396"/>
      <c r="CE172" s="396"/>
      <c r="CF172" s="396"/>
      <c r="CG172" s="396"/>
      <c r="CH172" s="396"/>
      <c r="CI172" s="396"/>
      <c r="CJ172" s="842"/>
      <c r="CK172" s="576" t="s">
        <v>1463</v>
      </c>
      <c r="CL172" s="843"/>
      <c r="CM172" s="814"/>
      <c r="CN172" s="851"/>
      <c r="CO172" s="570"/>
      <c r="CP172" s="852" t="s">
        <v>1131</v>
      </c>
      <c r="CQ172" s="505"/>
      <c r="CR172" s="400"/>
    </row>
    <row r="173" spans="1:96" ht="15.6" thickTop="1" thickBot="1" x14ac:dyDescent="0.35">
      <c r="A173" s="1046"/>
      <c r="B173" s="432" t="s">
        <v>1367</v>
      </c>
      <c r="C173" s="396"/>
      <c r="D173" s="396"/>
      <c r="E173" s="396"/>
      <c r="F173" s="396"/>
      <c r="G173" s="396"/>
      <c r="H173" s="396"/>
      <c r="I173" s="396"/>
      <c r="J173" s="396"/>
      <c r="K173" s="396"/>
      <c r="L173" s="396"/>
      <c r="M173" s="396"/>
      <c r="N173" s="396"/>
      <c r="O173" s="396"/>
      <c r="P173" s="396"/>
      <c r="Q173" s="396"/>
      <c r="R173" s="396"/>
      <c r="S173" s="396"/>
      <c r="T173" s="396"/>
      <c r="U173" s="396"/>
      <c r="V173" s="396"/>
      <c r="W173" s="396"/>
      <c r="X173" s="396"/>
      <c r="Y173" s="396"/>
      <c r="Z173" s="396"/>
      <c r="AA173" s="396"/>
      <c r="AB173" s="396"/>
      <c r="AC173" s="396"/>
      <c r="AD173" s="396"/>
      <c r="AE173" s="396"/>
      <c r="AF173" s="396"/>
      <c r="AG173" s="396"/>
      <c r="AH173" s="396"/>
      <c r="AI173" s="396"/>
      <c r="AJ173" s="396"/>
      <c r="AK173" s="396"/>
      <c r="AL173" s="396"/>
      <c r="AM173" s="396"/>
      <c r="AN173" s="396"/>
      <c r="AO173" s="396"/>
      <c r="AP173" s="396"/>
      <c r="AQ173" s="396"/>
      <c r="AR173" s="396"/>
      <c r="AS173" s="396"/>
      <c r="AT173" s="396"/>
      <c r="AU173" s="396"/>
      <c r="AV173" s="396"/>
      <c r="AW173" s="396"/>
      <c r="AX173" s="396"/>
      <c r="AY173" s="396"/>
      <c r="AZ173" s="396"/>
      <c r="BA173" s="396"/>
      <c r="BB173" s="396"/>
      <c r="BC173" s="396"/>
      <c r="BD173" s="396"/>
      <c r="BE173" s="396"/>
      <c r="BF173" s="396"/>
      <c r="BG173" s="396"/>
      <c r="BH173" s="396"/>
      <c r="BI173" s="396"/>
      <c r="BJ173" s="396"/>
      <c r="BK173" s="396"/>
      <c r="BL173" s="396"/>
      <c r="BM173" s="396"/>
      <c r="BN173" s="396"/>
      <c r="BO173" s="396"/>
      <c r="BP173" s="396"/>
      <c r="BQ173" s="396"/>
      <c r="BR173" s="396"/>
      <c r="BS173" s="396"/>
      <c r="BT173" s="396"/>
      <c r="BU173" s="396"/>
      <c r="BV173" s="396"/>
      <c r="BW173" s="608"/>
      <c r="BX173" s="576" t="s">
        <v>1464</v>
      </c>
      <c r="BY173" s="607"/>
      <c r="BZ173" s="814"/>
      <c r="CA173" s="396"/>
      <c r="CB173" s="396"/>
      <c r="CC173" s="396"/>
      <c r="CD173" s="396"/>
      <c r="CE173" s="396"/>
      <c r="CF173" s="396"/>
      <c r="CG173" s="396"/>
      <c r="CH173" s="396"/>
      <c r="CI173" s="396"/>
      <c r="CJ173" s="844" t="s">
        <v>1112</v>
      </c>
      <c r="CK173" s="845" t="s">
        <v>1369</v>
      </c>
      <c r="CL173" s="846"/>
      <c r="CM173" s="864"/>
      <c r="CN173" s="853"/>
      <c r="CO173" s="854"/>
      <c r="CP173" s="855" t="s">
        <v>1078</v>
      </c>
      <c r="CQ173" s="502"/>
      <c r="CR173" s="400"/>
    </row>
    <row r="174" spans="1:96" ht="15.6" thickTop="1" thickBot="1" x14ac:dyDescent="0.35">
      <c r="A174" s="1046"/>
      <c r="B174" s="432" t="s">
        <v>1464</v>
      </c>
      <c r="C174" s="396"/>
      <c r="D174" s="396"/>
      <c r="E174" s="396"/>
      <c r="F174" s="396"/>
      <c r="G174" s="396"/>
      <c r="H174" s="396"/>
      <c r="I174" s="396"/>
      <c r="J174" s="396"/>
      <c r="K174" s="396"/>
      <c r="L174" s="396"/>
      <c r="M174" s="396"/>
      <c r="N174" s="396"/>
      <c r="O174" s="396"/>
      <c r="P174" s="396"/>
      <c r="Q174" s="396"/>
      <c r="R174" s="396"/>
      <c r="S174" s="396"/>
      <c r="T174" s="396"/>
      <c r="U174" s="396"/>
      <c r="V174" s="396"/>
      <c r="W174" s="396"/>
      <c r="X174" s="396"/>
      <c r="Y174" s="396"/>
      <c r="Z174" s="396"/>
      <c r="AA174" s="396"/>
      <c r="AB174" s="396"/>
      <c r="AC174" s="396"/>
      <c r="AD174" s="396"/>
      <c r="AE174" s="396"/>
      <c r="AF174" s="396"/>
      <c r="AG174" s="396"/>
      <c r="AH174" s="396"/>
      <c r="AI174" s="396"/>
      <c r="AJ174" s="396"/>
      <c r="AK174" s="396"/>
      <c r="AL174" s="396"/>
      <c r="AM174" s="396"/>
      <c r="AN174" s="396"/>
      <c r="AO174" s="396"/>
      <c r="AP174" s="396"/>
      <c r="AQ174" s="396"/>
      <c r="AR174" s="396"/>
      <c r="AS174" s="396"/>
      <c r="AT174" s="396"/>
      <c r="AU174" s="396"/>
      <c r="AV174" s="396"/>
      <c r="AW174" s="396"/>
      <c r="AX174" s="396"/>
      <c r="AY174" s="396"/>
      <c r="AZ174" s="396"/>
      <c r="BA174" s="396"/>
      <c r="BB174" s="396"/>
      <c r="BC174" s="396"/>
      <c r="BD174" s="396"/>
      <c r="BE174" s="396"/>
      <c r="BF174" s="396"/>
      <c r="BG174" s="396"/>
      <c r="BH174" s="396"/>
      <c r="BI174" s="396"/>
      <c r="BJ174" s="396"/>
      <c r="BK174" s="396"/>
      <c r="BL174" s="396"/>
      <c r="BM174" s="396"/>
      <c r="BN174" s="396"/>
      <c r="BO174" s="396"/>
      <c r="BP174" s="396"/>
      <c r="BQ174" s="396"/>
      <c r="BR174" s="396"/>
      <c r="BS174" s="396"/>
      <c r="BT174" s="396"/>
      <c r="BU174" s="396"/>
      <c r="BV174" s="396"/>
      <c r="BW174" s="553" t="s">
        <v>1085</v>
      </c>
      <c r="BX174" s="575" t="s">
        <v>1465</v>
      </c>
      <c r="BY174" s="555"/>
      <c r="BZ174" s="814"/>
      <c r="CA174" s="396"/>
      <c r="CB174" s="396"/>
      <c r="CC174" s="396"/>
      <c r="CD174" s="396"/>
      <c r="CE174" s="396"/>
      <c r="CF174" s="396"/>
      <c r="CG174" s="396"/>
      <c r="CH174" s="396"/>
      <c r="CI174" s="396"/>
      <c r="CJ174" s="402"/>
      <c r="CK174" s="856"/>
      <c r="CL174" s="867"/>
      <c r="CM174" s="816"/>
      <c r="CN174" s="867"/>
      <c r="CO174" s="847"/>
      <c r="CP174" s="848"/>
      <c r="CQ174" s="503"/>
      <c r="CR174" s="400"/>
    </row>
    <row r="175" spans="1:96" ht="15.6" thickTop="1" thickBot="1" x14ac:dyDescent="0.35">
      <c r="A175" s="1046"/>
      <c r="B175" s="432" t="s">
        <v>1465</v>
      </c>
      <c r="C175" s="396"/>
      <c r="D175" s="396"/>
      <c r="E175" s="396"/>
      <c r="F175" s="396"/>
      <c r="G175" s="396"/>
      <c r="H175" s="396"/>
      <c r="I175" s="396"/>
      <c r="J175" s="396"/>
      <c r="K175" s="396"/>
      <c r="L175" s="396"/>
      <c r="M175" s="396"/>
      <c r="N175" s="396"/>
      <c r="O175" s="396"/>
      <c r="P175" s="396"/>
      <c r="Q175" s="396"/>
      <c r="R175" s="396"/>
      <c r="S175" s="396"/>
      <c r="T175" s="396"/>
      <c r="U175" s="396"/>
      <c r="V175" s="396"/>
      <c r="W175" s="396"/>
      <c r="X175" s="396"/>
      <c r="Y175" s="396"/>
      <c r="Z175" s="396"/>
      <c r="AA175" s="396"/>
      <c r="AB175" s="396"/>
      <c r="AC175" s="396"/>
      <c r="AD175" s="396"/>
      <c r="AE175" s="396"/>
      <c r="AF175" s="396"/>
      <c r="AG175" s="396"/>
      <c r="AH175" s="396"/>
      <c r="AI175" s="396"/>
      <c r="AJ175" s="396"/>
      <c r="AK175" s="396"/>
      <c r="AL175" s="396"/>
      <c r="AM175" s="396"/>
      <c r="AN175" s="396"/>
      <c r="AO175" s="396"/>
      <c r="AP175" s="396"/>
      <c r="AQ175" s="396"/>
      <c r="AR175" s="396"/>
      <c r="AS175" s="396"/>
      <c r="AT175" s="396"/>
      <c r="AU175" s="396"/>
      <c r="AV175" s="396"/>
      <c r="AW175" s="396"/>
      <c r="AX175" s="396"/>
      <c r="AY175" s="396"/>
      <c r="AZ175" s="396"/>
      <c r="BA175" s="396"/>
      <c r="BB175" s="396"/>
      <c r="BC175" s="396"/>
      <c r="BD175" s="396"/>
      <c r="BE175" s="396"/>
      <c r="BF175" s="396"/>
      <c r="BG175" s="396"/>
      <c r="BH175" s="396"/>
      <c r="BI175" s="396"/>
      <c r="BJ175" s="396"/>
      <c r="BK175" s="396"/>
      <c r="BL175" s="396"/>
      <c r="BM175" s="396"/>
      <c r="BN175" s="396"/>
      <c r="BO175" s="396"/>
      <c r="BP175" s="396"/>
      <c r="BQ175" s="396"/>
      <c r="BR175" s="396"/>
      <c r="BS175" s="396"/>
      <c r="BT175" s="396"/>
      <c r="BU175" s="396"/>
      <c r="BV175" s="396"/>
      <c r="BW175" s="545"/>
      <c r="BX175" s="667" t="s">
        <v>1466</v>
      </c>
      <c r="BY175" s="687" t="s">
        <v>1467</v>
      </c>
      <c r="BZ175" s="814"/>
      <c r="CA175" s="396"/>
      <c r="CB175" s="396"/>
      <c r="CC175" s="396"/>
      <c r="CD175" s="396"/>
      <c r="CE175" s="396"/>
      <c r="CF175" s="396"/>
      <c r="CG175" s="396"/>
      <c r="CH175" s="396"/>
      <c r="CI175" s="396"/>
      <c r="CJ175" s="399"/>
      <c r="CK175" s="857"/>
      <c r="CL175" s="816"/>
      <c r="CM175" s="816"/>
      <c r="CN175" s="816"/>
      <c r="CO175" s="510"/>
      <c r="CP175" s="533"/>
      <c r="CQ175" s="502"/>
      <c r="CR175" s="400"/>
    </row>
    <row r="176" spans="1:96" ht="15.6" thickTop="1" thickBot="1" x14ac:dyDescent="0.35">
      <c r="A176" s="1046"/>
      <c r="B176" s="432" t="s">
        <v>1461</v>
      </c>
      <c r="C176" s="396"/>
      <c r="D176" s="396"/>
      <c r="E176" s="396"/>
      <c r="F176" s="396"/>
      <c r="G176" s="396"/>
      <c r="H176" s="396"/>
      <c r="I176" s="396"/>
      <c r="J176" s="396"/>
      <c r="K176" s="396"/>
      <c r="L176" s="396"/>
      <c r="M176" s="396"/>
      <c r="N176" s="396"/>
      <c r="O176" s="396"/>
      <c r="P176" s="396"/>
      <c r="Q176" s="396"/>
      <c r="R176" s="396"/>
      <c r="S176" s="396"/>
      <c r="T176" s="396"/>
      <c r="U176" s="396"/>
      <c r="V176" s="396"/>
      <c r="W176" s="396"/>
      <c r="X176" s="396"/>
      <c r="Y176" s="396"/>
      <c r="Z176" s="396"/>
      <c r="AA176" s="396"/>
      <c r="AB176" s="396"/>
      <c r="AC176" s="396"/>
      <c r="AD176" s="396"/>
      <c r="AE176" s="396"/>
      <c r="AF176" s="396"/>
      <c r="AG176" s="396"/>
      <c r="AH176" s="396"/>
      <c r="AI176" s="396"/>
      <c r="AJ176" s="396"/>
      <c r="AK176" s="396"/>
      <c r="AL176" s="396"/>
      <c r="AM176" s="396"/>
      <c r="AN176" s="396"/>
      <c r="AO176" s="396"/>
      <c r="AP176" s="396"/>
      <c r="AQ176" s="396"/>
      <c r="AR176" s="396"/>
      <c r="AS176" s="396"/>
      <c r="AT176" s="396"/>
      <c r="AU176" s="396"/>
      <c r="AV176" s="396"/>
      <c r="AW176" s="396"/>
      <c r="AX176" s="396"/>
      <c r="AY176" s="396"/>
      <c r="AZ176" s="396"/>
      <c r="BA176" s="396"/>
      <c r="BB176" s="396"/>
      <c r="BC176" s="396"/>
      <c r="BD176" s="396"/>
      <c r="BE176" s="396"/>
      <c r="BF176" s="396"/>
      <c r="BG176" s="396"/>
      <c r="BH176" s="396"/>
      <c r="BI176" s="396"/>
      <c r="BJ176" s="396"/>
      <c r="BK176" s="396"/>
      <c r="BL176" s="396"/>
      <c r="BM176" s="396"/>
      <c r="BN176" s="396"/>
      <c r="BO176" s="396"/>
      <c r="BP176" s="396"/>
      <c r="BQ176" s="396"/>
      <c r="BR176" s="396"/>
      <c r="BS176" s="396"/>
      <c r="BT176" s="396"/>
      <c r="BU176" s="396"/>
      <c r="BV176" s="396"/>
      <c r="BW176" s="550"/>
      <c r="BX176" s="668"/>
      <c r="BY176" s="684" t="s">
        <v>1468</v>
      </c>
      <c r="BZ176" s="814"/>
      <c r="CA176" s="396"/>
      <c r="CB176" s="396"/>
      <c r="CC176" s="396"/>
      <c r="CD176" s="396"/>
      <c r="CE176" s="396"/>
      <c r="CF176" s="396"/>
      <c r="CG176" s="396"/>
      <c r="CH176" s="396"/>
      <c r="CI176" s="396"/>
      <c r="CJ176" s="399"/>
      <c r="CK176" s="857"/>
      <c r="CL176" s="816"/>
      <c r="CM176" s="816"/>
      <c r="CN176" s="816"/>
      <c r="CO176" s="510"/>
      <c r="CP176" s="533"/>
      <c r="CQ176" s="502"/>
      <c r="CR176" s="400"/>
    </row>
    <row r="177" spans="1:96" ht="15.6" thickTop="1" thickBot="1" x14ac:dyDescent="0.35">
      <c r="A177" s="1046"/>
      <c r="B177" s="432" t="s">
        <v>1463</v>
      </c>
      <c r="C177" s="396"/>
      <c r="D177" s="396"/>
      <c r="E177" s="396"/>
      <c r="F177" s="396"/>
      <c r="G177" s="396"/>
      <c r="H177" s="396"/>
      <c r="I177" s="396"/>
      <c r="J177" s="396"/>
      <c r="K177" s="396"/>
      <c r="L177" s="396"/>
      <c r="M177" s="396"/>
      <c r="N177" s="396"/>
      <c r="O177" s="396"/>
      <c r="P177" s="396"/>
      <c r="Q177" s="396"/>
      <c r="R177" s="396"/>
      <c r="S177" s="396"/>
      <c r="T177" s="396"/>
      <c r="U177" s="396"/>
      <c r="V177" s="396"/>
      <c r="W177" s="396"/>
      <c r="X177" s="396"/>
      <c r="Y177" s="396"/>
      <c r="Z177" s="396"/>
      <c r="AA177" s="396"/>
      <c r="AB177" s="396"/>
      <c r="AC177" s="396"/>
      <c r="AD177" s="396"/>
      <c r="AE177" s="396"/>
      <c r="AF177" s="396"/>
      <c r="AG177" s="396"/>
      <c r="AH177" s="396"/>
      <c r="AI177" s="396"/>
      <c r="AJ177" s="396"/>
      <c r="AK177" s="396"/>
      <c r="AL177" s="396"/>
      <c r="AM177" s="396"/>
      <c r="AN177" s="396"/>
      <c r="AO177" s="396"/>
      <c r="AP177" s="396"/>
      <c r="AQ177" s="396"/>
      <c r="AR177" s="396"/>
      <c r="AS177" s="396"/>
      <c r="AT177" s="396"/>
      <c r="AU177" s="396"/>
      <c r="AV177" s="396"/>
      <c r="AW177" s="396"/>
      <c r="AX177" s="396"/>
      <c r="AY177" s="396"/>
      <c r="AZ177" s="396"/>
      <c r="BA177" s="396"/>
      <c r="BB177" s="396"/>
      <c r="BC177" s="396"/>
      <c r="BD177" s="396"/>
      <c r="BE177" s="396"/>
      <c r="BF177" s="396"/>
      <c r="BG177" s="396"/>
      <c r="BH177" s="396"/>
      <c r="BI177" s="396"/>
      <c r="BJ177" s="396"/>
      <c r="BK177" s="396"/>
      <c r="BL177" s="396"/>
      <c r="BM177" s="396"/>
      <c r="BN177" s="396"/>
      <c r="BO177" s="396"/>
      <c r="BP177" s="396"/>
      <c r="BQ177" s="396"/>
      <c r="BR177" s="396"/>
      <c r="BS177" s="396"/>
      <c r="BT177" s="396"/>
      <c r="BU177" s="396"/>
      <c r="BV177" s="396"/>
      <c r="BW177" s="817" t="s">
        <v>1469</v>
      </c>
      <c r="BX177" s="576" t="s">
        <v>1470</v>
      </c>
      <c r="BY177" s="555" t="s">
        <v>1469</v>
      </c>
      <c r="BZ177" s="814"/>
      <c r="CA177" s="396"/>
      <c r="CB177" s="396"/>
      <c r="CC177" s="396"/>
      <c r="CD177" s="396"/>
      <c r="CE177" s="396"/>
      <c r="CF177" s="396"/>
      <c r="CG177" s="396"/>
      <c r="CH177" s="396"/>
      <c r="CI177" s="396"/>
      <c r="CJ177" s="399"/>
      <c r="CK177" s="857"/>
      <c r="CL177" s="816"/>
      <c r="CM177" s="816"/>
      <c r="CN177" s="816"/>
      <c r="CO177" s="510"/>
      <c r="CP177" s="533"/>
      <c r="CQ177" s="502"/>
      <c r="CR177" s="400"/>
    </row>
    <row r="178" spans="1:96" ht="15.6" thickTop="1" thickBot="1" x14ac:dyDescent="0.35">
      <c r="A178" s="1046"/>
      <c r="B178" s="432" t="s">
        <v>1369</v>
      </c>
      <c r="C178" s="396"/>
      <c r="D178" s="396"/>
      <c r="E178" s="396"/>
      <c r="F178" s="396"/>
      <c r="G178" s="396"/>
      <c r="H178" s="396"/>
      <c r="I178" s="396"/>
      <c r="J178" s="396"/>
      <c r="K178" s="396"/>
      <c r="L178" s="396"/>
      <c r="M178" s="396"/>
      <c r="N178" s="396"/>
      <c r="O178" s="396"/>
      <c r="P178" s="396"/>
      <c r="Q178" s="396"/>
      <c r="R178" s="396"/>
      <c r="S178" s="396"/>
      <c r="T178" s="396"/>
      <c r="U178" s="396"/>
      <c r="V178" s="396"/>
      <c r="W178" s="396"/>
      <c r="X178" s="396"/>
      <c r="Y178" s="396"/>
      <c r="Z178" s="396"/>
      <c r="AA178" s="396"/>
      <c r="AB178" s="396"/>
      <c r="AC178" s="396"/>
      <c r="AD178" s="396"/>
      <c r="AE178" s="396"/>
      <c r="AF178" s="396"/>
      <c r="AG178" s="396"/>
      <c r="AH178" s="396"/>
      <c r="AI178" s="396"/>
      <c r="AJ178" s="396"/>
      <c r="AK178" s="396"/>
      <c r="AL178" s="396"/>
      <c r="AM178" s="396"/>
      <c r="AN178" s="396"/>
      <c r="AO178" s="396"/>
      <c r="AP178" s="396"/>
      <c r="AQ178" s="396"/>
      <c r="AR178" s="396"/>
      <c r="AS178" s="396"/>
      <c r="AT178" s="396"/>
      <c r="AU178" s="396"/>
      <c r="AV178" s="396"/>
      <c r="AW178" s="396"/>
      <c r="AX178" s="396"/>
      <c r="AY178" s="396"/>
      <c r="AZ178" s="396"/>
      <c r="BA178" s="396"/>
      <c r="BB178" s="396"/>
      <c r="BC178" s="396"/>
      <c r="BD178" s="396"/>
      <c r="BE178" s="396"/>
      <c r="BF178" s="396"/>
      <c r="BG178" s="396"/>
      <c r="BH178" s="396"/>
      <c r="BI178" s="396"/>
      <c r="BJ178" s="396"/>
      <c r="BK178" s="396"/>
      <c r="BL178" s="396"/>
      <c r="BM178" s="396"/>
      <c r="BN178" s="396"/>
      <c r="BO178" s="396"/>
      <c r="BP178" s="396"/>
      <c r="BQ178" s="396"/>
      <c r="BR178" s="396"/>
      <c r="BS178" s="396"/>
      <c r="BT178" s="396"/>
      <c r="BU178" s="396"/>
      <c r="BV178" s="396"/>
      <c r="BW178" s="817" t="s">
        <v>1099</v>
      </c>
      <c r="BX178" s="625" t="s">
        <v>1471</v>
      </c>
      <c r="BY178" s="555" t="s">
        <v>1099</v>
      </c>
      <c r="BZ178" s="814"/>
      <c r="CA178" s="396"/>
      <c r="CB178" s="396"/>
      <c r="CC178" s="396"/>
      <c r="CD178" s="396"/>
      <c r="CE178" s="396"/>
      <c r="CF178" s="396"/>
      <c r="CG178" s="396"/>
      <c r="CH178" s="396"/>
      <c r="CI178" s="396"/>
      <c r="CJ178" s="399"/>
      <c r="CK178" s="857"/>
      <c r="CL178" s="816"/>
      <c r="CM178" s="816"/>
      <c r="CN178" s="816"/>
      <c r="CO178" s="510"/>
      <c r="CP178" s="533"/>
      <c r="CQ178" s="502"/>
      <c r="CR178" s="400"/>
    </row>
    <row r="179" spans="1:96" ht="15.6" thickTop="1" thickBot="1" x14ac:dyDescent="0.35">
      <c r="A179" s="1046"/>
      <c r="B179" s="432" t="s">
        <v>1466</v>
      </c>
      <c r="C179" s="396"/>
      <c r="D179" s="396"/>
      <c r="E179" s="396"/>
      <c r="F179" s="396"/>
      <c r="G179" s="396"/>
      <c r="H179" s="396"/>
      <c r="I179" s="396"/>
      <c r="J179" s="396"/>
      <c r="K179" s="396"/>
      <c r="L179" s="396"/>
      <c r="M179" s="396"/>
      <c r="N179" s="396"/>
      <c r="O179" s="396"/>
      <c r="P179" s="396"/>
      <c r="Q179" s="396"/>
      <c r="R179" s="396"/>
      <c r="S179" s="396"/>
      <c r="T179" s="396"/>
      <c r="U179" s="396"/>
      <c r="V179" s="396"/>
      <c r="W179" s="396"/>
      <c r="X179" s="396"/>
      <c r="Y179" s="396"/>
      <c r="Z179" s="396"/>
      <c r="AA179" s="396"/>
      <c r="AB179" s="396"/>
      <c r="AC179" s="396"/>
      <c r="AD179" s="396"/>
      <c r="AE179" s="396"/>
      <c r="AF179" s="396"/>
      <c r="AG179" s="396"/>
      <c r="AH179" s="396"/>
      <c r="AI179" s="396"/>
      <c r="AJ179" s="396"/>
      <c r="AK179" s="396"/>
      <c r="AL179" s="396"/>
      <c r="AM179" s="396"/>
      <c r="AN179" s="396"/>
      <c r="AO179" s="396"/>
      <c r="AP179" s="396"/>
      <c r="AQ179" s="396"/>
      <c r="AR179" s="396"/>
      <c r="AS179" s="396"/>
      <c r="AT179" s="396"/>
      <c r="AU179" s="396"/>
      <c r="AV179" s="396"/>
      <c r="AW179" s="396"/>
      <c r="AX179" s="396"/>
      <c r="AY179" s="396"/>
      <c r="AZ179" s="396"/>
      <c r="BA179" s="396"/>
      <c r="BB179" s="396"/>
      <c r="BC179" s="396"/>
      <c r="BD179" s="396"/>
      <c r="BE179" s="396"/>
      <c r="BF179" s="396"/>
      <c r="BG179" s="396"/>
      <c r="BH179" s="396"/>
      <c r="BI179" s="396"/>
      <c r="BJ179" s="396"/>
      <c r="BK179" s="396"/>
      <c r="BL179" s="396"/>
      <c r="BM179" s="396"/>
      <c r="BN179" s="396"/>
      <c r="BO179" s="396"/>
      <c r="BP179" s="396"/>
      <c r="BQ179" s="396"/>
      <c r="BR179" s="396"/>
      <c r="BS179" s="396"/>
      <c r="BT179" s="396"/>
      <c r="BU179" s="396"/>
      <c r="BV179" s="396"/>
      <c r="BW179" s="553"/>
      <c r="BX179" s="568" t="s">
        <v>1472</v>
      </c>
      <c r="BY179" s="555" t="s">
        <v>1101</v>
      </c>
      <c r="BZ179" s="814"/>
      <c r="CA179" s="396"/>
      <c r="CB179" s="396"/>
      <c r="CC179" s="396"/>
      <c r="CD179" s="396"/>
      <c r="CE179" s="396"/>
      <c r="CF179" s="396"/>
      <c r="CG179" s="396"/>
      <c r="CH179" s="396"/>
      <c r="CI179" s="396"/>
      <c r="CJ179" s="399"/>
      <c r="CK179" s="857"/>
      <c r="CL179" s="816"/>
      <c r="CM179" s="816"/>
      <c r="CN179" s="816"/>
      <c r="CO179" s="510"/>
      <c r="CP179" s="533"/>
      <c r="CQ179" s="502"/>
      <c r="CR179" s="400"/>
    </row>
    <row r="180" spans="1:96" ht="15.6" thickTop="1" thickBot="1" x14ac:dyDescent="0.35">
      <c r="A180" s="1046"/>
      <c r="B180" s="432"/>
      <c r="C180" s="396"/>
      <c r="D180" s="396"/>
      <c r="E180" s="396"/>
      <c r="F180" s="396"/>
      <c r="G180" s="396"/>
      <c r="H180" s="396"/>
      <c r="I180" s="396"/>
      <c r="J180" s="396"/>
      <c r="K180" s="396"/>
      <c r="L180" s="396"/>
      <c r="M180" s="396"/>
      <c r="N180" s="396"/>
      <c r="O180" s="396"/>
      <c r="P180" s="396"/>
      <c r="Q180" s="396"/>
      <c r="R180" s="396"/>
      <c r="S180" s="396"/>
      <c r="T180" s="396"/>
      <c r="U180" s="396"/>
      <c r="V180" s="396"/>
      <c r="W180" s="396"/>
      <c r="X180" s="396"/>
      <c r="Y180" s="396"/>
      <c r="Z180" s="396"/>
      <c r="AA180" s="396"/>
      <c r="AB180" s="396"/>
      <c r="AC180" s="396"/>
      <c r="AD180" s="396"/>
      <c r="AE180" s="396"/>
      <c r="AF180" s="396"/>
      <c r="AG180" s="396"/>
      <c r="AH180" s="396"/>
      <c r="AI180" s="396"/>
      <c r="AJ180" s="396"/>
      <c r="AK180" s="396"/>
      <c r="AL180" s="396"/>
      <c r="AM180" s="396"/>
      <c r="AN180" s="396"/>
      <c r="AO180" s="396"/>
      <c r="AP180" s="396"/>
      <c r="AQ180" s="396"/>
      <c r="AR180" s="396"/>
      <c r="AS180" s="396"/>
      <c r="AT180" s="396"/>
      <c r="AU180" s="396"/>
      <c r="AV180" s="396"/>
      <c r="AW180" s="396"/>
      <c r="AX180" s="396"/>
      <c r="AY180" s="396"/>
      <c r="AZ180" s="396"/>
      <c r="BA180" s="396"/>
      <c r="BB180" s="396"/>
      <c r="BC180" s="396"/>
      <c r="BD180" s="396"/>
      <c r="BE180" s="396"/>
      <c r="BF180" s="396"/>
      <c r="BG180" s="396"/>
      <c r="BH180" s="396"/>
      <c r="BI180" s="396"/>
      <c r="BJ180" s="396"/>
      <c r="BK180" s="396"/>
      <c r="BL180" s="396"/>
      <c r="BM180" s="396"/>
      <c r="BN180" s="396"/>
      <c r="BO180" s="396"/>
      <c r="BP180" s="396"/>
      <c r="BQ180" s="396"/>
      <c r="BR180" s="396"/>
      <c r="BS180" s="396"/>
      <c r="BT180" s="396"/>
      <c r="BU180" s="396"/>
      <c r="BV180" s="396"/>
      <c r="BW180" s="548"/>
      <c r="BX180" s="578" t="s">
        <v>1473</v>
      </c>
      <c r="BY180" s="549"/>
      <c r="BZ180" s="814"/>
      <c r="CA180" s="396"/>
      <c r="CB180" s="396"/>
      <c r="CC180" s="396"/>
      <c r="CD180" s="396"/>
      <c r="CE180" s="396"/>
      <c r="CF180" s="396"/>
      <c r="CG180" s="396"/>
      <c r="CH180" s="396"/>
      <c r="CI180" s="396"/>
      <c r="CJ180" s="399"/>
      <c r="CK180" s="857"/>
      <c r="CL180" s="816"/>
      <c r="CM180" s="816"/>
      <c r="CN180" s="816"/>
      <c r="CO180" s="510"/>
      <c r="CP180" s="533"/>
      <c r="CQ180" s="502"/>
      <c r="CR180" s="400"/>
    </row>
    <row r="181" spans="1:96" ht="15.6" thickTop="1" thickBot="1" x14ac:dyDescent="0.35">
      <c r="A181" s="1046"/>
      <c r="B181" s="432" t="s">
        <v>1470</v>
      </c>
      <c r="C181" s="396"/>
      <c r="D181" s="396"/>
      <c r="E181" s="396"/>
      <c r="F181" s="396"/>
      <c r="G181" s="396"/>
      <c r="H181" s="396"/>
      <c r="I181" s="396"/>
      <c r="J181" s="396"/>
      <c r="K181" s="396"/>
      <c r="L181" s="396"/>
      <c r="M181" s="396"/>
      <c r="N181" s="396"/>
      <c r="O181" s="396"/>
      <c r="P181" s="396"/>
      <c r="Q181" s="396"/>
      <c r="R181" s="396"/>
      <c r="S181" s="396"/>
      <c r="T181" s="396"/>
      <c r="U181" s="396"/>
      <c r="V181" s="396"/>
      <c r="W181" s="396"/>
      <c r="X181" s="396"/>
      <c r="Y181" s="396"/>
      <c r="Z181" s="396"/>
      <c r="AA181" s="396"/>
      <c r="AB181" s="396"/>
      <c r="AC181" s="396"/>
      <c r="AD181" s="396"/>
      <c r="AE181" s="396"/>
      <c r="AF181" s="396"/>
      <c r="AG181" s="396"/>
      <c r="AH181" s="396"/>
      <c r="AI181" s="396"/>
      <c r="AJ181" s="396"/>
      <c r="AK181" s="396"/>
      <c r="AL181" s="396"/>
      <c r="AM181" s="396"/>
      <c r="AN181" s="396"/>
      <c r="AO181" s="396"/>
      <c r="AP181" s="396"/>
      <c r="AQ181" s="396"/>
      <c r="AR181" s="396"/>
      <c r="AS181" s="396"/>
      <c r="AT181" s="396"/>
      <c r="AU181" s="396"/>
      <c r="AV181" s="396"/>
      <c r="AW181" s="396"/>
      <c r="AX181" s="396"/>
      <c r="AY181" s="396"/>
      <c r="AZ181" s="396"/>
      <c r="BA181" s="396"/>
      <c r="BB181" s="396"/>
      <c r="BC181" s="396"/>
      <c r="BD181" s="396"/>
      <c r="BE181" s="396"/>
      <c r="BF181" s="396"/>
      <c r="BG181" s="396"/>
      <c r="BH181" s="396"/>
      <c r="BI181" s="396"/>
      <c r="BJ181" s="396"/>
      <c r="BK181" s="396"/>
      <c r="BL181" s="396"/>
      <c r="BM181" s="396"/>
      <c r="BN181" s="396"/>
      <c r="BO181" s="396"/>
      <c r="BP181" s="396"/>
      <c r="BQ181" s="396"/>
      <c r="BR181" s="396"/>
      <c r="BS181" s="396"/>
      <c r="BT181" s="396"/>
      <c r="BU181" s="396"/>
      <c r="BV181" s="396"/>
      <c r="BW181" s="682" t="s">
        <v>1055</v>
      </c>
      <c r="BX181" s="578" t="s">
        <v>1474</v>
      </c>
      <c r="BY181" s="549"/>
      <c r="BZ181" s="814"/>
      <c r="CA181" s="396"/>
      <c r="CB181" s="396"/>
      <c r="CC181" s="396"/>
      <c r="CD181" s="396"/>
      <c r="CE181" s="396"/>
      <c r="CF181" s="396"/>
      <c r="CG181" s="396"/>
      <c r="CH181" s="396"/>
      <c r="CI181" s="396"/>
      <c r="CJ181" s="399"/>
      <c r="CK181" s="857"/>
      <c r="CL181" s="816"/>
      <c r="CM181" s="816"/>
      <c r="CN181" s="816"/>
      <c r="CO181" s="510"/>
      <c r="CP181" s="533"/>
      <c r="CQ181" s="502"/>
      <c r="CR181" s="400"/>
    </row>
    <row r="182" spans="1:96" ht="15.6" thickTop="1" thickBot="1" x14ac:dyDescent="0.35">
      <c r="A182" s="1046"/>
      <c r="B182" s="432" t="s">
        <v>1471</v>
      </c>
      <c r="C182" s="396"/>
      <c r="D182" s="396"/>
      <c r="E182" s="396"/>
      <c r="F182" s="396"/>
      <c r="G182" s="396"/>
      <c r="H182" s="396"/>
      <c r="I182" s="396"/>
      <c r="J182" s="396"/>
      <c r="K182" s="396"/>
      <c r="L182" s="396"/>
      <c r="M182" s="396"/>
      <c r="N182" s="396"/>
      <c r="O182" s="396"/>
      <c r="P182" s="396"/>
      <c r="Q182" s="396"/>
      <c r="R182" s="396"/>
      <c r="S182" s="396"/>
      <c r="T182" s="396"/>
      <c r="U182" s="396"/>
      <c r="V182" s="396"/>
      <c r="W182" s="396"/>
      <c r="X182" s="396"/>
      <c r="Y182" s="396"/>
      <c r="Z182" s="396"/>
      <c r="AA182" s="396"/>
      <c r="AB182" s="396"/>
      <c r="AC182" s="396"/>
      <c r="AD182" s="396"/>
      <c r="AE182" s="396"/>
      <c r="AF182" s="396"/>
      <c r="AG182" s="396"/>
      <c r="AH182" s="396"/>
      <c r="AI182" s="396"/>
      <c r="AJ182" s="396"/>
      <c r="AK182" s="396"/>
      <c r="AL182" s="396"/>
      <c r="AM182" s="396"/>
      <c r="AN182" s="396"/>
      <c r="AO182" s="396"/>
      <c r="AP182" s="396"/>
      <c r="AQ182" s="396"/>
      <c r="AR182" s="396"/>
      <c r="AS182" s="396"/>
      <c r="AT182" s="396"/>
      <c r="AU182" s="396"/>
      <c r="AV182" s="396"/>
      <c r="AW182" s="396"/>
      <c r="AX182" s="396"/>
      <c r="AY182" s="396"/>
      <c r="AZ182" s="396"/>
      <c r="BA182" s="396"/>
      <c r="BB182" s="396"/>
      <c r="BC182" s="396"/>
      <c r="BD182" s="396"/>
      <c r="BE182" s="396"/>
      <c r="BF182" s="396"/>
      <c r="BG182" s="396"/>
      <c r="BH182" s="396"/>
      <c r="BI182" s="396"/>
      <c r="BJ182" s="396"/>
      <c r="BK182" s="396"/>
      <c r="BL182" s="396"/>
      <c r="BM182" s="396"/>
      <c r="BN182" s="396"/>
      <c r="BO182" s="396"/>
      <c r="BP182" s="396"/>
      <c r="BQ182" s="396"/>
      <c r="BR182" s="396"/>
      <c r="BS182" s="396"/>
      <c r="BT182" s="396"/>
      <c r="BU182" s="396"/>
      <c r="BV182" s="396"/>
      <c r="BW182" s="681" t="s">
        <v>1472</v>
      </c>
      <c r="BX182" s="632" t="s">
        <v>1101</v>
      </c>
      <c r="BY182" s="687" t="s">
        <v>1055</v>
      </c>
      <c r="BZ182" s="814"/>
      <c r="CA182" s="396"/>
      <c r="CB182" s="396"/>
      <c r="CC182" s="396"/>
      <c r="CD182" s="396"/>
      <c r="CE182" s="396"/>
      <c r="CF182" s="396"/>
      <c r="CG182" s="396"/>
      <c r="CH182" s="396"/>
      <c r="CI182" s="396"/>
      <c r="CJ182" s="399"/>
      <c r="CK182" s="857"/>
      <c r="CL182" s="816"/>
      <c r="CM182" s="816"/>
      <c r="CN182" s="816"/>
      <c r="CO182" s="510"/>
      <c r="CP182" s="533"/>
      <c r="CQ182" s="502"/>
      <c r="CR182" s="400"/>
    </row>
    <row r="183" spans="1:96" ht="15.6" thickTop="1" thickBot="1" x14ac:dyDescent="0.35">
      <c r="A183" s="1046"/>
      <c r="B183" s="432" t="s">
        <v>1472</v>
      </c>
      <c r="C183" s="396"/>
      <c r="D183" s="396"/>
      <c r="E183" s="396"/>
      <c r="F183" s="396"/>
      <c r="G183" s="396"/>
      <c r="H183" s="396"/>
      <c r="I183" s="396"/>
      <c r="J183" s="396"/>
      <c r="K183" s="396"/>
      <c r="L183" s="396"/>
      <c r="M183" s="396"/>
      <c r="N183" s="396"/>
      <c r="O183" s="396"/>
      <c r="P183" s="396"/>
      <c r="Q183" s="396"/>
      <c r="R183" s="396"/>
      <c r="S183" s="396"/>
      <c r="T183" s="396"/>
      <c r="U183" s="396"/>
      <c r="V183" s="396"/>
      <c r="W183" s="396"/>
      <c r="X183" s="396"/>
      <c r="Y183" s="396"/>
      <c r="Z183" s="396"/>
      <c r="AA183" s="396"/>
      <c r="AB183" s="396"/>
      <c r="AC183" s="396"/>
      <c r="AD183" s="396"/>
      <c r="AE183" s="396"/>
      <c r="AF183" s="396"/>
      <c r="AG183" s="396"/>
      <c r="AH183" s="396"/>
      <c r="AI183" s="396"/>
      <c r="AJ183" s="396"/>
      <c r="AK183" s="396"/>
      <c r="AL183" s="396"/>
      <c r="AM183" s="396"/>
      <c r="AN183" s="396"/>
      <c r="AO183" s="396"/>
      <c r="AP183" s="396"/>
      <c r="AQ183" s="396"/>
      <c r="AR183" s="396"/>
      <c r="AS183" s="396"/>
      <c r="AT183" s="396"/>
      <c r="AU183" s="396"/>
      <c r="AV183" s="396"/>
      <c r="AW183" s="396"/>
      <c r="AX183" s="396"/>
      <c r="AY183" s="396"/>
      <c r="AZ183" s="396"/>
      <c r="BA183" s="396"/>
      <c r="BB183" s="396"/>
      <c r="BC183" s="396"/>
      <c r="BD183" s="396"/>
      <c r="BE183" s="396"/>
      <c r="BF183" s="396"/>
      <c r="BG183" s="396"/>
      <c r="BH183" s="396"/>
      <c r="BI183" s="396"/>
      <c r="BJ183" s="396"/>
      <c r="BK183" s="396"/>
      <c r="BL183" s="396"/>
      <c r="BM183" s="396"/>
      <c r="BN183" s="396"/>
      <c r="BO183" s="396"/>
      <c r="BP183" s="396"/>
      <c r="BQ183" s="396"/>
      <c r="BR183" s="396"/>
      <c r="BS183" s="396"/>
      <c r="BT183" s="396"/>
      <c r="BU183" s="396"/>
      <c r="BV183" s="396"/>
      <c r="BW183" s="548" t="s">
        <v>1085</v>
      </c>
      <c r="BX183" s="595"/>
      <c r="BY183" s="549" t="s">
        <v>1470</v>
      </c>
      <c r="BZ183" s="814"/>
      <c r="CA183" s="396"/>
      <c r="CB183" s="396"/>
      <c r="CC183" s="396"/>
      <c r="CD183" s="396"/>
      <c r="CE183" s="396"/>
      <c r="CF183" s="396"/>
      <c r="CG183" s="396"/>
      <c r="CH183" s="396"/>
      <c r="CI183" s="396"/>
      <c r="CJ183" s="399"/>
      <c r="CK183" s="857"/>
      <c r="CL183" s="816"/>
      <c r="CM183" s="816"/>
      <c r="CN183" s="816"/>
      <c r="CO183" s="510"/>
      <c r="CP183" s="533"/>
      <c r="CQ183" s="502"/>
      <c r="CR183" s="400"/>
    </row>
    <row r="184" spans="1:96" ht="15.6" thickTop="1" thickBot="1" x14ac:dyDescent="0.35">
      <c r="A184" s="1046"/>
      <c r="B184" s="432" t="s">
        <v>1473</v>
      </c>
      <c r="C184" s="396"/>
      <c r="D184" s="396"/>
      <c r="E184" s="396"/>
      <c r="F184" s="396"/>
      <c r="G184" s="396"/>
      <c r="H184" s="396"/>
      <c r="I184" s="396"/>
      <c r="J184" s="396"/>
      <c r="K184" s="396"/>
      <c r="L184" s="396"/>
      <c r="M184" s="396"/>
      <c r="N184" s="396"/>
      <c r="O184" s="396"/>
      <c r="P184" s="396"/>
      <c r="Q184" s="396"/>
      <c r="R184" s="396"/>
      <c r="S184" s="396"/>
      <c r="T184" s="396"/>
      <c r="U184" s="396"/>
      <c r="V184" s="396"/>
      <c r="W184" s="396"/>
      <c r="X184" s="396"/>
      <c r="Y184" s="396"/>
      <c r="Z184" s="396"/>
      <c r="AA184" s="396"/>
      <c r="AB184" s="396"/>
      <c r="AC184" s="396"/>
      <c r="AD184" s="396"/>
      <c r="AE184" s="396"/>
      <c r="AF184" s="396"/>
      <c r="AG184" s="396"/>
      <c r="AH184" s="396"/>
      <c r="AI184" s="396"/>
      <c r="AJ184" s="396"/>
      <c r="AK184" s="396"/>
      <c r="AL184" s="396"/>
      <c r="AM184" s="396"/>
      <c r="AN184" s="396"/>
      <c r="AO184" s="396"/>
      <c r="AP184" s="396"/>
      <c r="AQ184" s="396"/>
      <c r="AR184" s="396"/>
      <c r="AS184" s="396"/>
      <c r="AT184" s="396"/>
      <c r="AU184" s="396"/>
      <c r="AV184" s="396"/>
      <c r="AW184" s="396"/>
      <c r="AX184" s="396"/>
      <c r="AY184" s="396"/>
      <c r="AZ184" s="396"/>
      <c r="BA184" s="396"/>
      <c r="BB184" s="396"/>
      <c r="BC184" s="396"/>
      <c r="BD184" s="396"/>
      <c r="BE184" s="396"/>
      <c r="BF184" s="396"/>
      <c r="BG184" s="396"/>
      <c r="BH184" s="396"/>
      <c r="BI184" s="396"/>
      <c r="BJ184" s="396"/>
      <c r="BK184" s="396"/>
      <c r="BL184" s="396"/>
      <c r="BM184" s="396"/>
      <c r="BN184" s="396"/>
      <c r="BO184" s="396"/>
      <c r="BP184" s="396"/>
      <c r="BQ184" s="396"/>
      <c r="BR184" s="396"/>
      <c r="BS184" s="396"/>
      <c r="BT184" s="396"/>
      <c r="BU184" s="396"/>
      <c r="BV184" s="396"/>
      <c r="BW184" s="682" t="s">
        <v>1100</v>
      </c>
      <c r="BX184" s="595"/>
      <c r="BY184" s="600" t="s">
        <v>1462</v>
      </c>
      <c r="BZ184" s="814"/>
      <c r="CA184" s="396"/>
      <c r="CB184" s="396"/>
      <c r="CC184" s="396"/>
      <c r="CD184" s="396"/>
      <c r="CE184" s="396"/>
      <c r="CF184" s="396"/>
      <c r="CG184" s="396"/>
      <c r="CH184" s="396"/>
      <c r="CI184" s="396"/>
      <c r="CJ184" s="399"/>
      <c r="CK184" s="857"/>
      <c r="CL184" s="816"/>
      <c r="CM184" s="816"/>
      <c r="CN184" s="816"/>
      <c r="CO184" s="510"/>
      <c r="CP184" s="533"/>
      <c r="CQ184" s="502"/>
      <c r="CR184" s="400"/>
    </row>
    <row r="185" spans="1:96" ht="15.6" thickTop="1" thickBot="1" x14ac:dyDescent="0.35">
      <c r="A185" s="1046"/>
      <c r="B185" s="432" t="s">
        <v>1474</v>
      </c>
      <c r="C185" s="396"/>
      <c r="D185" s="396"/>
      <c r="E185" s="396"/>
      <c r="F185" s="396"/>
      <c r="G185" s="396"/>
      <c r="H185" s="396"/>
      <c r="I185" s="396"/>
      <c r="J185" s="396"/>
      <c r="K185" s="396"/>
      <c r="L185" s="396"/>
      <c r="M185" s="396"/>
      <c r="N185" s="396"/>
      <c r="O185" s="396"/>
      <c r="P185" s="396"/>
      <c r="Q185" s="396"/>
      <c r="R185" s="396"/>
      <c r="S185" s="396"/>
      <c r="T185" s="396"/>
      <c r="U185" s="396"/>
      <c r="V185" s="396"/>
      <c r="W185" s="396"/>
      <c r="X185" s="396"/>
      <c r="Y185" s="396"/>
      <c r="Z185" s="396"/>
      <c r="AA185" s="396"/>
      <c r="AB185" s="396"/>
      <c r="AC185" s="396"/>
      <c r="AD185" s="396"/>
      <c r="AE185" s="396"/>
      <c r="AF185" s="396"/>
      <c r="AG185" s="396"/>
      <c r="AH185" s="396"/>
      <c r="AI185" s="396"/>
      <c r="AJ185" s="396"/>
      <c r="AK185" s="396"/>
      <c r="AL185" s="396"/>
      <c r="AM185" s="396"/>
      <c r="AN185" s="396"/>
      <c r="AO185" s="396"/>
      <c r="AP185" s="396"/>
      <c r="AQ185" s="396"/>
      <c r="AR185" s="396"/>
      <c r="AS185" s="396"/>
      <c r="AT185" s="396"/>
      <c r="AU185" s="396"/>
      <c r="AV185" s="396"/>
      <c r="AW185" s="396"/>
      <c r="AX185" s="396"/>
      <c r="AY185" s="396"/>
      <c r="AZ185" s="396"/>
      <c r="BA185" s="396"/>
      <c r="BB185" s="396"/>
      <c r="BC185" s="396"/>
      <c r="BD185" s="396"/>
      <c r="BE185" s="396"/>
      <c r="BF185" s="396"/>
      <c r="BG185" s="396"/>
      <c r="BH185" s="396"/>
      <c r="BI185" s="396"/>
      <c r="BJ185" s="396"/>
      <c r="BK185" s="396"/>
      <c r="BL185" s="396"/>
      <c r="BM185" s="396"/>
      <c r="BN185" s="396"/>
      <c r="BO185" s="396"/>
      <c r="BP185" s="396"/>
      <c r="BQ185" s="396"/>
      <c r="BR185" s="396"/>
      <c r="BS185" s="396"/>
      <c r="BT185" s="396"/>
      <c r="BU185" s="396"/>
      <c r="BV185" s="396"/>
      <c r="BW185" s="548" t="s">
        <v>1470</v>
      </c>
      <c r="BX185" s="595"/>
      <c r="BY185" s="683" t="s">
        <v>1471</v>
      </c>
      <c r="BZ185" s="814"/>
      <c r="CA185" s="396"/>
      <c r="CB185" s="396"/>
      <c r="CC185" s="396"/>
      <c r="CD185" s="396"/>
      <c r="CE185" s="396"/>
      <c r="CF185" s="396"/>
      <c r="CG185" s="396"/>
      <c r="CH185" s="396"/>
      <c r="CI185" s="396"/>
      <c r="CJ185" s="399"/>
      <c r="CK185" s="857"/>
      <c r="CL185" s="816"/>
      <c r="CM185" s="816"/>
      <c r="CN185" s="816"/>
      <c r="CO185" s="510"/>
      <c r="CP185" s="533"/>
      <c r="CQ185" s="502"/>
      <c r="CR185" s="400"/>
    </row>
    <row r="186" spans="1:96" ht="15.6" thickTop="1" thickBot="1" x14ac:dyDescent="0.35">
      <c r="A186" s="1046"/>
      <c r="B186" s="432" t="s">
        <v>1101</v>
      </c>
      <c r="C186" s="396"/>
      <c r="D186" s="396"/>
      <c r="E186" s="396"/>
      <c r="F186" s="396"/>
      <c r="G186" s="396"/>
      <c r="H186" s="396"/>
      <c r="I186" s="396"/>
      <c r="J186" s="396"/>
      <c r="K186" s="396"/>
      <c r="L186" s="396"/>
      <c r="M186" s="396"/>
      <c r="N186" s="396"/>
      <c r="O186" s="396"/>
      <c r="P186" s="396"/>
      <c r="Q186" s="396"/>
      <c r="R186" s="396"/>
      <c r="S186" s="396"/>
      <c r="T186" s="396"/>
      <c r="U186" s="396"/>
      <c r="V186" s="396"/>
      <c r="W186" s="396"/>
      <c r="X186" s="396"/>
      <c r="Y186" s="396"/>
      <c r="Z186" s="396"/>
      <c r="AA186" s="396"/>
      <c r="AB186" s="396"/>
      <c r="AC186" s="396"/>
      <c r="AD186" s="396"/>
      <c r="AE186" s="396"/>
      <c r="AF186" s="396"/>
      <c r="AG186" s="396"/>
      <c r="AH186" s="396"/>
      <c r="AI186" s="396"/>
      <c r="AJ186" s="396"/>
      <c r="AK186" s="396"/>
      <c r="AL186" s="396"/>
      <c r="AM186" s="396"/>
      <c r="AN186" s="396"/>
      <c r="AO186" s="396"/>
      <c r="AP186" s="396"/>
      <c r="AQ186" s="396"/>
      <c r="AR186" s="396"/>
      <c r="AS186" s="396"/>
      <c r="AT186" s="396"/>
      <c r="AU186" s="396"/>
      <c r="AV186" s="396"/>
      <c r="AW186" s="396"/>
      <c r="AX186" s="396"/>
      <c r="AY186" s="396"/>
      <c r="AZ186" s="396"/>
      <c r="BA186" s="396"/>
      <c r="BB186" s="396"/>
      <c r="BC186" s="396"/>
      <c r="BD186" s="396"/>
      <c r="BE186" s="396"/>
      <c r="BF186" s="396"/>
      <c r="BG186" s="396"/>
      <c r="BH186" s="396"/>
      <c r="BI186" s="396"/>
      <c r="BJ186" s="396"/>
      <c r="BK186" s="396"/>
      <c r="BL186" s="396"/>
      <c r="BM186" s="396"/>
      <c r="BN186" s="396"/>
      <c r="BO186" s="396"/>
      <c r="BP186" s="396"/>
      <c r="BQ186" s="396"/>
      <c r="BR186" s="396"/>
      <c r="BS186" s="396"/>
      <c r="BT186" s="396"/>
      <c r="BU186" s="396"/>
      <c r="BV186" s="396"/>
      <c r="BW186" s="599" t="s">
        <v>1462</v>
      </c>
      <c r="BX186" s="595"/>
      <c r="BY186" s="683" t="s">
        <v>1100</v>
      </c>
      <c r="BZ186" s="814"/>
      <c r="CA186" s="396"/>
      <c r="CB186" s="396"/>
      <c r="CC186" s="396"/>
      <c r="CD186" s="396"/>
      <c r="CE186" s="396"/>
      <c r="CF186" s="396"/>
      <c r="CG186" s="396"/>
      <c r="CH186" s="396"/>
      <c r="CI186" s="396"/>
      <c r="CJ186" s="399"/>
      <c r="CK186" s="857"/>
      <c r="CL186" s="816"/>
      <c r="CM186" s="816"/>
      <c r="CN186" s="816"/>
      <c r="CO186" s="510"/>
      <c r="CP186" s="533"/>
      <c r="CQ186" s="502"/>
      <c r="CR186" s="400"/>
    </row>
    <row r="187" spans="1:96" ht="15.6" thickTop="1" thickBot="1" x14ac:dyDescent="0.35">
      <c r="A187" s="1046"/>
      <c r="B187" s="432" t="s">
        <v>1092</v>
      </c>
      <c r="C187" s="396"/>
      <c r="D187" s="396"/>
      <c r="E187" s="396"/>
      <c r="F187" s="396"/>
      <c r="G187" s="396"/>
      <c r="H187" s="396"/>
      <c r="I187" s="396"/>
      <c r="J187" s="396"/>
      <c r="K187" s="396"/>
      <c r="L187" s="396"/>
      <c r="M187" s="396"/>
      <c r="N187" s="396"/>
      <c r="O187" s="396"/>
      <c r="P187" s="396"/>
      <c r="Q187" s="396"/>
      <c r="R187" s="396"/>
      <c r="S187" s="396"/>
      <c r="T187" s="396"/>
      <c r="U187" s="396"/>
      <c r="V187" s="396"/>
      <c r="W187" s="396"/>
      <c r="X187" s="396"/>
      <c r="Y187" s="396"/>
      <c r="Z187" s="396"/>
      <c r="AA187" s="396"/>
      <c r="AB187" s="396"/>
      <c r="AC187" s="396"/>
      <c r="AD187" s="396"/>
      <c r="AE187" s="396"/>
      <c r="AF187" s="396"/>
      <c r="AG187" s="396"/>
      <c r="AH187" s="396"/>
      <c r="AI187" s="396"/>
      <c r="AJ187" s="396"/>
      <c r="AK187" s="396"/>
      <c r="AL187" s="396"/>
      <c r="AM187" s="396"/>
      <c r="AN187" s="396"/>
      <c r="AO187" s="396"/>
      <c r="AP187" s="396"/>
      <c r="AQ187" s="396"/>
      <c r="AR187" s="396"/>
      <c r="AS187" s="396"/>
      <c r="AT187" s="396"/>
      <c r="AU187" s="396"/>
      <c r="AV187" s="396"/>
      <c r="AW187" s="396"/>
      <c r="AX187" s="396"/>
      <c r="AY187" s="396"/>
      <c r="AZ187" s="396"/>
      <c r="BA187" s="396"/>
      <c r="BB187" s="396"/>
      <c r="BC187" s="396"/>
      <c r="BD187" s="396"/>
      <c r="BE187" s="396"/>
      <c r="BF187" s="396"/>
      <c r="BG187" s="396"/>
      <c r="BH187" s="396"/>
      <c r="BI187" s="396"/>
      <c r="BJ187" s="396"/>
      <c r="BK187" s="396"/>
      <c r="BL187" s="396"/>
      <c r="BM187" s="396"/>
      <c r="BN187" s="396"/>
      <c r="BO187" s="396"/>
      <c r="BP187" s="396"/>
      <c r="BQ187" s="396"/>
      <c r="BR187" s="396"/>
      <c r="BS187" s="396"/>
      <c r="BT187" s="396"/>
      <c r="BU187" s="396"/>
      <c r="BV187" s="396"/>
      <c r="BW187" s="599" t="s">
        <v>1471</v>
      </c>
      <c r="BX187" s="595"/>
      <c r="BY187" s="549"/>
      <c r="BZ187" s="814"/>
      <c r="CA187" s="396"/>
      <c r="CB187" s="396"/>
      <c r="CC187" s="396"/>
      <c r="CD187" s="396"/>
      <c r="CE187" s="396"/>
      <c r="CF187" s="396"/>
      <c r="CG187" s="396"/>
      <c r="CH187" s="396"/>
      <c r="CI187" s="396"/>
      <c r="CJ187" s="399"/>
      <c r="CK187" s="857"/>
      <c r="CL187" s="816"/>
      <c r="CM187" s="816"/>
      <c r="CN187" s="816"/>
      <c r="CO187" s="510"/>
      <c r="CP187" s="533"/>
      <c r="CQ187" s="502"/>
      <c r="CR187" s="400"/>
    </row>
    <row r="188" spans="1:96" ht="15.6" thickTop="1" thickBot="1" x14ac:dyDescent="0.35">
      <c r="A188" s="1046"/>
      <c r="B188" s="432" t="s">
        <v>1475</v>
      </c>
      <c r="C188" s="396"/>
      <c r="D188" s="396"/>
      <c r="E188" s="396"/>
      <c r="F188" s="396"/>
      <c r="G188" s="396"/>
      <c r="H188" s="396"/>
      <c r="I188" s="396"/>
      <c r="J188" s="396"/>
      <c r="K188" s="396"/>
      <c r="L188" s="396"/>
      <c r="M188" s="396"/>
      <c r="N188" s="396"/>
      <c r="O188" s="396"/>
      <c r="P188" s="396"/>
      <c r="Q188" s="396"/>
      <c r="R188" s="396"/>
      <c r="S188" s="396"/>
      <c r="T188" s="396"/>
      <c r="U188" s="396"/>
      <c r="V188" s="396"/>
      <c r="W188" s="396"/>
      <c r="X188" s="396"/>
      <c r="Y188" s="396"/>
      <c r="Z188" s="396"/>
      <c r="AA188" s="396"/>
      <c r="AB188" s="396"/>
      <c r="AC188" s="396"/>
      <c r="AD188" s="396"/>
      <c r="AE188" s="396"/>
      <c r="AF188" s="396"/>
      <c r="AG188" s="396"/>
      <c r="AH188" s="396"/>
      <c r="AI188" s="396"/>
      <c r="AJ188" s="396"/>
      <c r="AK188" s="396"/>
      <c r="AL188" s="396"/>
      <c r="AM188" s="396"/>
      <c r="AN188" s="396"/>
      <c r="AO188" s="396"/>
      <c r="AP188" s="396"/>
      <c r="AQ188" s="396"/>
      <c r="AR188" s="396"/>
      <c r="AS188" s="396"/>
      <c r="AT188" s="396"/>
      <c r="AU188" s="396"/>
      <c r="AV188" s="396"/>
      <c r="AW188" s="396"/>
      <c r="AX188" s="396"/>
      <c r="AY188" s="396"/>
      <c r="AZ188" s="396"/>
      <c r="BA188" s="396"/>
      <c r="BB188" s="396"/>
      <c r="BC188" s="396"/>
      <c r="BD188" s="396"/>
      <c r="BE188" s="396"/>
      <c r="BF188" s="396"/>
      <c r="BG188" s="396"/>
      <c r="BH188" s="396"/>
      <c r="BI188" s="396"/>
      <c r="BJ188" s="396"/>
      <c r="BK188" s="396"/>
      <c r="BL188" s="396"/>
      <c r="BM188" s="396"/>
      <c r="BN188" s="396"/>
      <c r="BO188" s="396"/>
      <c r="BP188" s="396"/>
      <c r="BQ188" s="396"/>
      <c r="BR188" s="396"/>
      <c r="BS188" s="396"/>
      <c r="BT188" s="396"/>
      <c r="BU188" s="396"/>
      <c r="BV188" s="396"/>
      <c r="BW188" s="686" t="s">
        <v>1100</v>
      </c>
      <c r="BX188" s="588"/>
      <c r="BY188" s="552"/>
      <c r="BZ188" s="814"/>
      <c r="CA188" s="396"/>
      <c r="CB188" s="396"/>
      <c r="CC188" s="396"/>
      <c r="CD188" s="396"/>
      <c r="CE188" s="396"/>
      <c r="CF188" s="396"/>
      <c r="CG188" s="396"/>
      <c r="CH188" s="396"/>
      <c r="CI188" s="396"/>
      <c r="CJ188" s="399"/>
      <c r="CK188" s="857"/>
      <c r="CL188" s="816"/>
      <c r="CM188" s="816"/>
      <c r="CN188" s="816"/>
      <c r="CO188" s="510"/>
      <c r="CP188" s="533"/>
      <c r="CQ188" s="502"/>
      <c r="CR188" s="400"/>
    </row>
    <row r="189" spans="1:96" ht="15.6" thickTop="1" thickBot="1" x14ac:dyDescent="0.35">
      <c r="A189" s="1046"/>
      <c r="B189" s="432" t="s">
        <v>1067</v>
      </c>
      <c r="C189" s="396"/>
      <c r="D189" s="396"/>
      <c r="E189" s="396"/>
      <c r="F189" s="396"/>
      <c r="G189" s="396"/>
      <c r="H189" s="396"/>
      <c r="I189" s="396"/>
      <c r="J189" s="396"/>
      <c r="K189" s="396"/>
      <c r="L189" s="396"/>
      <c r="M189" s="396"/>
      <c r="N189" s="396"/>
      <c r="O189" s="396"/>
      <c r="P189" s="396"/>
      <c r="Q189" s="396"/>
      <c r="R189" s="396"/>
      <c r="S189" s="396"/>
      <c r="T189" s="396"/>
      <c r="U189" s="396"/>
      <c r="V189" s="396"/>
      <c r="W189" s="396"/>
      <c r="X189" s="396"/>
      <c r="Y189" s="396"/>
      <c r="Z189" s="396"/>
      <c r="AA189" s="396"/>
      <c r="AB189" s="396"/>
      <c r="AC189" s="396"/>
      <c r="AD189" s="396"/>
      <c r="AE189" s="396"/>
      <c r="AF189" s="396"/>
      <c r="AG189" s="396"/>
      <c r="AH189" s="396"/>
      <c r="AI189" s="396"/>
      <c r="AJ189" s="396"/>
      <c r="AK189" s="396"/>
      <c r="AL189" s="396"/>
      <c r="AM189" s="396"/>
      <c r="AN189" s="396"/>
      <c r="AO189" s="396"/>
      <c r="AP189" s="396"/>
      <c r="AQ189" s="396"/>
      <c r="AR189" s="396"/>
      <c r="AS189" s="396"/>
      <c r="AT189" s="396"/>
      <c r="AU189" s="396"/>
      <c r="AV189" s="396"/>
      <c r="AW189" s="396"/>
      <c r="AX189" s="396"/>
      <c r="AY189" s="396"/>
      <c r="AZ189" s="396"/>
      <c r="BA189" s="396"/>
      <c r="BB189" s="396"/>
      <c r="BC189" s="396"/>
      <c r="BD189" s="396"/>
      <c r="BE189" s="396"/>
      <c r="BF189" s="396"/>
      <c r="BG189" s="396"/>
      <c r="BH189" s="396"/>
      <c r="BI189" s="396"/>
      <c r="BJ189" s="396"/>
      <c r="BK189" s="396"/>
      <c r="BL189" s="396"/>
      <c r="BM189" s="396"/>
      <c r="BN189" s="396"/>
      <c r="BO189" s="396"/>
      <c r="BP189" s="396"/>
      <c r="BQ189" s="396"/>
      <c r="BR189" s="396"/>
      <c r="BS189" s="396"/>
      <c r="BT189" s="396"/>
      <c r="BU189" s="396"/>
      <c r="BV189" s="396"/>
      <c r="BW189" s="681" t="s">
        <v>1323</v>
      </c>
      <c r="BX189" s="577" t="s">
        <v>1092</v>
      </c>
      <c r="BY189" s="687" t="s">
        <v>1324</v>
      </c>
      <c r="BZ189" s="814"/>
      <c r="CA189" s="396"/>
      <c r="CB189" s="396"/>
      <c r="CC189" s="396"/>
      <c r="CD189" s="396"/>
      <c r="CE189" s="396"/>
      <c r="CF189" s="396"/>
      <c r="CG189" s="396"/>
      <c r="CH189" s="396"/>
      <c r="CI189" s="396"/>
      <c r="CJ189" s="399"/>
      <c r="CK189" s="857"/>
      <c r="CL189" s="816"/>
      <c r="CM189" s="816"/>
      <c r="CN189" s="816"/>
      <c r="CO189" s="510"/>
      <c r="CP189" s="533"/>
      <c r="CQ189" s="502"/>
      <c r="CR189" s="400"/>
    </row>
    <row r="190" spans="1:96" ht="15.6" thickTop="1" thickBot="1" x14ac:dyDescent="0.35">
      <c r="A190" s="1046"/>
      <c r="B190" s="432" t="s">
        <v>1102</v>
      </c>
      <c r="C190" s="396"/>
      <c r="D190" s="396"/>
      <c r="E190" s="396"/>
      <c r="F190" s="396"/>
      <c r="G190" s="396"/>
      <c r="H190" s="396"/>
      <c r="I190" s="396"/>
      <c r="J190" s="396"/>
      <c r="K190" s="396"/>
      <c r="L190" s="396"/>
      <c r="M190" s="396"/>
      <c r="N190" s="396"/>
      <c r="O190" s="396"/>
      <c r="P190" s="396"/>
      <c r="Q190" s="396"/>
      <c r="R190" s="396"/>
      <c r="S190" s="396"/>
      <c r="T190" s="396"/>
      <c r="U190" s="396"/>
      <c r="V190" s="396"/>
      <c r="W190" s="396"/>
      <c r="X190" s="396"/>
      <c r="Y190" s="396"/>
      <c r="Z190" s="396"/>
      <c r="AA190" s="396"/>
      <c r="AB190" s="396"/>
      <c r="AC190" s="396"/>
      <c r="AD190" s="396"/>
      <c r="AE190" s="396"/>
      <c r="AF190" s="396"/>
      <c r="AG190" s="396"/>
      <c r="AH190" s="396"/>
      <c r="AI190" s="396"/>
      <c r="AJ190" s="396"/>
      <c r="AK190" s="396"/>
      <c r="AL190" s="396"/>
      <c r="AM190" s="396"/>
      <c r="AN190" s="396"/>
      <c r="AO190" s="396"/>
      <c r="AP190" s="396"/>
      <c r="AQ190" s="396"/>
      <c r="AR190" s="396"/>
      <c r="AS190" s="396"/>
      <c r="AT190" s="396"/>
      <c r="AU190" s="396"/>
      <c r="AV190" s="396"/>
      <c r="AW190" s="396"/>
      <c r="AX190" s="396"/>
      <c r="AY190" s="396"/>
      <c r="AZ190" s="396"/>
      <c r="BA190" s="396"/>
      <c r="BB190" s="396"/>
      <c r="BC190" s="396"/>
      <c r="BD190" s="396"/>
      <c r="BE190" s="396"/>
      <c r="BF190" s="396"/>
      <c r="BG190" s="396"/>
      <c r="BH190" s="396"/>
      <c r="BI190" s="396"/>
      <c r="BJ190" s="396"/>
      <c r="BK190" s="396"/>
      <c r="BL190" s="396"/>
      <c r="BM190" s="396"/>
      <c r="BN190" s="396"/>
      <c r="BO190" s="396"/>
      <c r="BP190" s="396"/>
      <c r="BQ190" s="396"/>
      <c r="BR190" s="396"/>
      <c r="BS190" s="396"/>
      <c r="BT190" s="396"/>
      <c r="BU190" s="396"/>
      <c r="BV190" s="396"/>
      <c r="BW190" s="599" t="s">
        <v>1091</v>
      </c>
      <c r="BX190" s="578"/>
      <c r="BY190" s="683" t="s">
        <v>1476</v>
      </c>
      <c r="BZ190" s="814"/>
      <c r="CA190" s="396"/>
      <c r="CB190" s="396"/>
      <c r="CC190" s="396"/>
      <c r="CD190" s="396"/>
      <c r="CE190" s="396"/>
      <c r="CF190" s="396"/>
      <c r="CG190" s="396"/>
      <c r="CH190" s="396"/>
      <c r="CI190" s="396"/>
      <c r="CJ190" s="399"/>
      <c r="CK190" s="857"/>
      <c r="CL190" s="816"/>
      <c r="CM190" s="816"/>
      <c r="CN190" s="816"/>
      <c r="CO190" s="510"/>
      <c r="CP190" s="533"/>
      <c r="CQ190" s="502"/>
      <c r="CR190" s="400"/>
    </row>
    <row r="191" spans="1:96" ht="15.6" thickTop="1" thickBot="1" x14ac:dyDescent="0.35">
      <c r="A191" s="1046"/>
      <c r="B191" s="432" t="s">
        <v>1084</v>
      </c>
      <c r="C191" s="396"/>
      <c r="D191" s="396"/>
      <c r="E191" s="396"/>
      <c r="F191" s="396"/>
      <c r="G191" s="396"/>
      <c r="H191" s="396"/>
      <c r="I191" s="396"/>
      <c r="J191" s="396"/>
      <c r="K191" s="396"/>
      <c r="L191" s="396"/>
      <c r="M191" s="396"/>
      <c r="N191" s="396"/>
      <c r="O191" s="396"/>
      <c r="P191" s="396"/>
      <c r="Q191" s="396"/>
      <c r="R191" s="396"/>
      <c r="S191" s="396"/>
      <c r="T191" s="396"/>
      <c r="U191" s="396"/>
      <c r="V191" s="396"/>
      <c r="W191" s="396"/>
      <c r="X191" s="396"/>
      <c r="Y191" s="396"/>
      <c r="Z191" s="396"/>
      <c r="AA191" s="396"/>
      <c r="AB191" s="396"/>
      <c r="AC191" s="396"/>
      <c r="AD191" s="396"/>
      <c r="AE191" s="396"/>
      <c r="AF191" s="396"/>
      <c r="AG191" s="396"/>
      <c r="AH191" s="396"/>
      <c r="AI191" s="396"/>
      <c r="AJ191" s="396"/>
      <c r="AK191" s="396"/>
      <c r="AL191" s="396"/>
      <c r="AM191" s="396"/>
      <c r="AN191" s="396"/>
      <c r="AO191" s="396"/>
      <c r="AP191" s="396"/>
      <c r="AQ191" s="396"/>
      <c r="AR191" s="396"/>
      <c r="AS191" s="396"/>
      <c r="AT191" s="396"/>
      <c r="AU191" s="396"/>
      <c r="AV191" s="396"/>
      <c r="AW191" s="396"/>
      <c r="AX191" s="396"/>
      <c r="AY191" s="396"/>
      <c r="AZ191" s="396"/>
      <c r="BA191" s="396"/>
      <c r="BB191" s="396"/>
      <c r="BC191" s="396"/>
      <c r="BD191" s="396"/>
      <c r="BE191" s="396"/>
      <c r="BF191" s="396"/>
      <c r="BG191" s="396"/>
      <c r="BH191" s="396"/>
      <c r="BI191" s="396"/>
      <c r="BJ191" s="396"/>
      <c r="BK191" s="396"/>
      <c r="BL191" s="396"/>
      <c r="BM191" s="396"/>
      <c r="BN191" s="396"/>
      <c r="BO191" s="396"/>
      <c r="BP191" s="396"/>
      <c r="BQ191" s="396"/>
      <c r="BR191" s="396"/>
      <c r="BS191" s="396"/>
      <c r="BT191" s="396"/>
      <c r="BU191" s="396"/>
      <c r="BV191" s="396"/>
      <c r="BW191" s="682" t="s">
        <v>1381</v>
      </c>
      <c r="BX191" s="578"/>
      <c r="BY191" s="683" t="s">
        <v>1477</v>
      </c>
      <c r="BZ191" s="814"/>
      <c r="CA191" s="396"/>
      <c r="CB191" s="396"/>
      <c r="CC191" s="396"/>
      <c r="CD191" s="396"/>
      <c r="CE191" s="396"/>
      <c r="CF191" s="396"/>
      <c r="CG191" s="396"/>
      <c r="CH191" s="396"/>
      <c r="CI191" s="396"/>
      <c r="CJ191" s="399"/>
      <c r="CK191" s="857"/>
      <c r="CL191" s="816"/>
      <c r="CM191" s="816"/>
      <c r="CN191" s="816"/>
      <c r="CO191" s="510"/>
      <c r="CP191" s="533"/>
      <c r="CQ191" s="502"/>
      <c r="CR191" s="400"/>
    </row>
    <row r="192" spans="1:96" ht="15.6" thickTop="1" thickBot="1" x14ac:dyDescent="0.35">
      <c r="A192" s="1046"/>
      <c r="B192" s="432" t="s">
        <v>1089</v>
      </c>
      <c r="C192" s="396"/>
      <c r="D192" s="396"/>
      <c r="E192" s="396"/>
      <c r="F192" s="396"/>
      <c r="G192" s="396"/>
      <c r="H192" s="396"/>
      <c r="I192" s="396"/>
      <c r="J192" s="396"/>
      <c r="K192" s="396"/>
      <c r="L192" s="396"/>
      <c r="M192" s="396"/>
      <c r="N192" s="396"/>
      <c r="O192" s="396"/>
      <c r="P192" s="396"/>
      <c r="Q192" s="396"/>
      <c r="R192" s="396"/>
      <c r="S192" s="396"/>
      <c r="T192" s="396"/>
      <c r="U192" s="396"/>
      <c r="V192" s="396"/>
      <c r="W192" s="396"/>
      <c r="X192" s="396"/>
      <c r="Y192" s="396"/>
      <c r="Z192" s="396"/>
      <c r="AA192" s="396"/>
      <c r="AB192" s="396"/>
      <c r="AC192" s="396"/>
      <c r="AD192" s="396"/>
      <c r="AE192" s="396"/>
      <c r="AF192" s="396"/>
      <c r="AG192" s="396"/>
      <c r="AH192" s="396"/>
      <c r="AI192" s="396"/>
      <c r="AJ192" s="396"/>
      <c r="AK192" s="396"/>
      <c r="AL192" s="396"/>
      <c r="AM192" s="396"/>
      <c r="AN192" s="396"/>
      <c r="AO192" s="396"/>
      <c r="AP192" s="396"/>
      <c r="AQ192" s="396"/>
      <c r="AR192" s="396"/>
      <c r="AS192" s="396"/>
      <c r="AT192" s="396"/>
      <c r="AU192" s="396"/>
      <c r="AV192" s="396"/>
      <c r="AW192" s="396"/>
      <c r="AX192" s="396"/>
      <c r="AY192" s="396"/>
      <c r="AZ192" s="396"/>
      <c r="BA192" s="396"/>
      <c r="BB192" s="396"/>
      <c r="BC192" s="396"/>
      <c r="BD192" s="396"/>
      <c r="BE192" s="396"/>
      <c r="BF192" s="396"/>
      <c r="BG192" s="396"/>
      <c r="BH192" s="396"/>
      <c r="BI192" s="396"/>
      <c r="BJ192" s="396"/>
      <c r="BK192" s="396"/>
      <c r="BL192" s="396"/>
      <c r="BM192" s="396"/>
      <c r="BN192" s="396"/>
      <c r="BO192" s="396"/>
      <c r="BP192" s="396"/>
      <c r="BQ192" s="396"/>
      <c r="BR192" s="396"/>
      <c r="BS192" s="396"/>
      <c r="BT192" s="396"/>
      <c r="BU192" s="396"/>
      <c r="BV192" s="396"/>
      <c r="BW192" s="682" t="s">
        <v>1324</v>
      </c>
      <c r="BX192" s="578"/>
      <c r="BY192" s="683" t="s">
        <v>1083</v>
      </c>
      <c r="BZ192" s="814"/>
      <c r="CA192" s="396"/>
      <c r="CB192" s="396"/>
      <c r="CC192" s="396"/>
      <c r="CD192" s="396"/>
      <c r="CE192" s="396"/>
      <c r="CF192" s="396"/>
      <c r="CG192" s="396"/>
      <c r="CH192" s="396"/>
      <c r="CI192" s="396"/>
      <c r="CJ192" s="399"/>
      <c r="CK192" s="857"/>
      <c r="CL192" s="816"/>
      <c r="CM192" s="816"/>
      <c r="CN192" s="816"/>
      <c r="CO192" s="510"/>
      <c r="CP192" s="533"/>
      <c r="CQ192" s="502"/>
      <c r="CR192" s="400"/>
    </row>
    <row r="193" spans="1:96" ht="15.6" thickTop="1" thickBot="1" x14ac:dyDescent="0.35">
      <c r="A193" s="1046"/>
      <c r="B193" s="432" t="s">
        <v>1478</v>
      </c>
      <c r="C193" s="396"/>
      <c r="D193" s="396"/>
      <c r="E193" s="396"/>
      <c r="F193" s="396"/>
      <c r="G193" s="396"/>
      <c r="H193" s="396"/>
      <c r="I193" s="396"/>
      <c r="J193" s="396"/>
      <c r="K193" s="396"/>
      <c r="L193" s="396"/>
      <c r="M193" s="396"/>
      <c r="N193" s="396"/>
      <c r="O193" s="396"/>
      <c r="P193" s="396"/>
      <c r="Q193" s="396"/>
      <c r="R193" s="396"/>
      <c r="S193" s="396"/>
      <c r="T193" s="396"/>
      <c r="U193" s="396"/>
      <c r="V193" s="396"/>
      <c r="W193" s="396"/>
      <c r="X193" s="396"/>
      <c r="Y193" s="396"/>
      <c r="Z193" s="396"/>
      <c r="AA193" s="396"/>
      <c r="AB193" s="396"/>
      <c r="AC193" s="396"/>
      <c r="AD193" s="396"/>
      <c r="AE193" s="396"/>
      <c r="AF193" s="396"/>
      <c r="AG193" s="396"/>
      <c r="AH193" s="396"/>
      <c r="AI193" s="396"/>
      <c r="AJ193" s="396"/>
      <c r="AK193" s="396"/>
      <c r="AL193" s="396"/>
      <c r="AM193" s="396"/>
      <c r="AN193" s="396"/>
      <c r="AO193" s="396"/>
      <c r="AP193" s="396"/>
      <c r="AQ193" s="396"/>
      <c r="AR193" s="396"/>
      <c r="AS193" s="396"/>
      <c r="AT193" s="396"/>
      <c r="AU193" s="396"/>
      <c r="AV193" s="396"/>
      <c r="AW193" s="396"/>
      <c r="AX193" s="396"/>
      <c r="AY193" s="396"/>
      <c r="AZ193" s="396"/>
      <c r="BA193" s="396"/>
      <c r="BB193" s="396"/>
      <c r="BC193" s="396"/>
      <c r="BD193" s="396"/>
      <c r="BE193" s="396"/>
      <c r="BF193" s="396"/>
      <c r="BG193" s="396"/>
      <c r="BH193" s="396"/>
      <c r="BI193" s="396"/>
      <c r="BJ193" s="396"/>
      <c r="BK193" s="396"/>
      <c r="BL193" s="396"/>
      <c r="BM193" s="396"/>
      <c r="BN193" s="396"/>
      <c r="BO193" s="396"/>
      <c r="BP193" s="396"/>
      <c r="BQ193" s="396"/>
      <c r="BR193" s="396"/>
      <c r="BS193" s="396"/>
      <c r="BT193" s="396"/>
      <c r="BU193" s="396"/>
      <c r="BV193" s="396"/>
      <c r="BW193" s="550"/>
      <c r="BX193" s="579"/>
      <c r="BY193" s="684" t="s">
        <v>1298</v>
      </c>
      <c r="BZ193" s="814"/>
      <c r="CA193" s="396"/>
      <c r="CB193" s="396"/>
      <c r="CC193" s="396"/>
      <c r="CD193" s="396"/>
      <c r="CE193" s="396"/>
      <c r="CF193" s="396"/>
      <c r="CG193" s="396"/>
      <c r="CH193" s="396"/>
      <c r="CI193" s="396"/>
      <c r="CJ193" s="399"/>
      <c r="CK193" s="857"/>
      <c r="CL193" s="816"/>
      <c r="CM193" s="816"/>
      <c r="CN193" s="816"/>
      <c r="CO193" s="510"/>
      <c r="CP193" s="533"/>
      <c r="CQ193" s="502"/>
      <c r="CR193" s="400"/>
    </row>
    <row r="194" spans="1:96" ht="58.8" thickTop="1" thickBot="1" x14ac:dyDescent="0.35">
      <c r="A194" s="1046"/>
      <c r="B194" s="432" t="s">
        <v>1479</v>
      </c>
      <c r="C194" s="396"/>
      <c r="D194" s="396"/>
      <c r="E194" s="396"/>
      <c r="F194" s="396"/>
      <c r="G194" s="396"/>
      <c r="H194" s="396"/>
      <c r="I194" s="396"/>
      <c r="J194" s="396"/>
      <c r="K194" s="396"/>
      <c r="L194" s="396"/>
      <c r="M194" s="396"/>
      <c r="N194" s="396"/>
      <c r="O194" s="396"/>
      <c r="P194" s="396"/>
      <c r="Q194" s="396"/>
      <c r="R194" s="396"/>
      <c r="S194" s="396"/>
      <c r="T194" s="396"/>
      <c r="U194" s="396"/>
      <c r="V194" s="396"/>
      <c r="W194" s="396"/>
      <c r="X194" s="396"/>
      <c r="Y194" s="396"/>
      <c r="Z194" s="396"/>
      <c r="AA194" s="396"/>
      <c r="AB194" s="396"/>
      <c r="AC194" s="396"/>
      <c r="AD194" s="396"/>
      <c r="AE194" s="396"/>
      <c r="AF194" s="396"/>
      <c r="AG194" s="396"/>
      <c r="AH194" s="396"/>
      <c r="AI194" s="396"/>
      <c r="AJ194" s="396"/>
      <c r="AK194" s="396"/>
      <c r="AL194" s="396"/>
      <c r="AM194" s="396"/>
      <c r="AN194" s="396"/>
      <c r="AO194" s="396"/>
      <c r="AP194" s="396"/>
      <c r="AQ194" s="396"/>
      <c r="AR194" s="396"/>
      <c r="AS194" s="396"/>
      <c r="AT194" s="396"/>
      <c r="AU194" s="396"/>
      <c r="AV194" s="396"/>
      <c r="AW194" s="396"/>
      <c r="AX194" s="396"/>
      <c r="AY194" s="396"/>
      <c r="AZ194" s="396"/>
      <c r="BA194" s="396"/>
      <c r="BB194" s="396"/>
      <c r="BC194" s="396"/>
      <c r="BD194" s="396"/>
      <c r="BE194" s="396"/>
      <c r="BF194" s="396"/>
      <c r="BG194" s="396"/>
      <c r="BH194" s="396"/>
      <c r="BI194" s="396"/>
      <c r="BJ194" s="396"/>
      <c r="BK194" s="396"/>
      <c r="BL194" s="396"/>
      <c r="BM194" s="396"/>
      <c r="BN194" s="396"/>
      <c r="BO194" s="396"/>
      <c r="BP194" s="396"/>
      <c r="BQ194" s="396"/>
      <c r="BR194" s="396"/>
      <c r="BS194" s="396"/>
      <c r="BT194" s="396"/>
      <c r="BU194" s="396"/>
      <c r="BV194" s="396"/>
      <c r="BW194" s="681" t="s">
        <v>1063</v>
      </c>
      <c r="BX194" s="632" t="s">
        <v>1475</v>
      </c>
      <c r="BY194" s="687" t="s">
        <v>1079</v>
      </c>
      <c r="BZ194" s="814"/>
      <c r="CA194" s="396"/>
      <c r="CB194" s="396"/>
      <c r="CC194" s="396"/>
      <c r="CD194" s="396"/>
      <c r="CE194" s="396"/>
      <c r="CF194" s="396"/>
      <c r="CG194" s="396"/>
      <c r="CH194" s="396"/>
      <c r="CI194" s="396"/>
      <c r="CJ194" s="399"/>
      <c r="CK194" s="857"/>
      <c r="CL194" s="816"/>
      <c r="CM194" s="816"/>
      <c r="CN194" s="816"/>
      <c r="CO194" s="510"/>
      <c r="CP194" s="533"/>
      <c r="CQ194" s="502"/>
      <c r="CR194" s="400"/>
    </row>
    <row r="195" spans="1:96" ht="15.6" thickTop="1" thickBot="1" x14ac:dyDescent="0.35">
      <c r="A195" s="1046"/>
      <c r="B195" s="432" t="s">
        <v>1091</v>
      </c>
      <c r="C195" s="396"/>
      <c r="D195" s="396"/>
      <c r="E195" s="396"/>
      <c r="F195" s="396"/>
      <c r="G195" s="396"/>
      <c r="H195" s="396"/>
      <c r="I195" s="396"/>
      <c r="J195" s="396"/>
      <c r="K195" s="396"/>
      <c r="L195" s="396"/>
      <c r="M195" s="396"/>
      <c r="N195" s="396"/>
      <c r="O195" s="396"/>
      <c r="P195" s="396"/>
      <c r="Q195" s="396"/>
      <c r="R195" s="396"/>
      <c r="S195" s="396"/>
      <c r="T195" s="396"/>
      <c r="U195" s="396"/>
      <c r="V195" s="396"/>
      <c r="W195" s="396"/>
      <c r="X195" s="396"/>
      <c r="Y195" s="396"/>
      <c r="Z195" s="396"/>
      <c r="AA195" s="396"/>
      <c r="AB195" s="396"/>
      <c r="AC195" s="396"/>
      <c r="AD195" s="396"/>
      <c r="AE195" s="396"/>
      <c r="AF195" s="396"/>
      <c r="AG195" s="396"/>
      <c r="AH195" s="396"/>
      <c r="AI195" s="396"/>
      <c r="AJ195" s="396"/>
      <c r="AK195" s="396"/>
      <c r="AL195" s="396"/>
      <c r="AM195" s="396"/>
      <c r="AN195" s="396"/>
      <c r="AO195" s="396"/>
      <c r="AP195" s="396"/>
      <c r="AQ195" s="396"/>
      <c r="AR195" s="396"/>
      <c r="AS195" s="396"/>
      <c r="AT195" s="396"/>
      <c r="AU195" s="396"/>
      <c r="AV195" s="396"/>
      <c r="AW195" s="396"/>
      <c r="AX195" s="396"/>
      <c r="AY195" s="396"/>
      <c r="AZ195" s="396"/>
      <c r="BA195" s="396"/>
      <c r="BB195" s="396"/>
      <c r="BC195" s="396"/>
      <c r="BD195" s="396"/>
      <c r="BE195" s="396"/>
      <c r="BF195" s="396"/>
      <c r="BG195" s="396"/>
      <c r="BH195" s="396"/>
      <c r="BI195" s="396"/>
      <c r="BJ195" s="396"/>
      <c r="BK195" s="396"/>
      <c r="BL195" s="396"/>
      <c r="BM195" s="396"/>
      <c r="BN195" s="396"/>
      <c r="BO195" s="396"/>
      <c r="BP195" s="396"/>
      <c r="BQ195" s="396"/>
      <c r="BR195" s="396"/>
      <c r="BS195" s="396"/>
      <c r="BT195" s="396"/>
      <c r="BU195" s="396"/>
      <c r="BV195" s="396"/>
      <c r="BW195" s="682" t="s">
        <v>1113</v>
      </c>
      <c r="BX195" s="595"/>
      <c r="BY195" s="683" t="s">
        <v>1324</v>
      </c>
      <c r="BZ195" s="814"/>
      <c r="CA195" s="396"/>
      <c r="CB195" s="396"/>
      <c r="CC195" s="396"/>
      <c r="CD195" s="396"/>
      <c r="CE195" s="396"/>
      <c r="CF195" s="396"/>
      <c r="CG195" s="396"/>
      <c r="CH195" s="396"/>
      <c r="CI195" s="396"/>
      <c r="CJ195" s="399"/>
      <c r="CK195" s="857"/>
      <c r="CL195" s="816"/>
      <c r="CM195" s="816"/>
      <c r="CN195" s="816"/>
      <c r="CO195" s="510"/>
      <c r="CP195" s="533"/>
      <c r="CQ195" s="502"/>
      <c r="CR195" s="400"/>
    </row>
    <row r="196" spans="1:96" ht="15.6" thickTop="1" thickBot="1" x14ac:dyDescent="0.35">
      <c r="A196" s="1046"/>
      <c r="B196" s="432" t="s">
        <v>1094</v>
      </c>
      <c r="C196" s="396"/>
      <c r="D196" s="396"/>
      <c r="E196" s="396"/>
      <c r="F196" s="396"/>
      <c r="G196" s="396"/>
      <c r="H196" s="396"/>
      <c r="I196" s="396"/>
      <c r="J196" s="396"/>
      <c r="K196" s="396"/>
      <c r="L196" s="396"/>
      <c r="M196" s="396"/>
      <c r="N196" s="396"/>
      <c r="O196" s="396"/>
      <c r="P196" s="396"/>
      <c r="Q196" s="396"/>
      <c r="R196" s="396"/>
      <c r="S196" s="396"/>
      <c r="T196" s="396"/>
      <c r="U196" s="396"/>
      <c r="V196" s="396"/>
      <c r="W196" s="396"/>
      <c r="X196" s="396"/>
      <c r="Y196" s="396"/>
      <c r="Z196" s="396"/>
      <c r="AA196" s="396"/>
      <c r="AB196" s="396"/>
      <c r="AC196" s="396"/>
      <c r="AD196" s="396"/>
      <c r="AE196" s="396"/>
      <c r="AF196" s="396"/>
      <c r="AG196" s="396"/>
      <c r="AH196" s="396"/>
      <c r="AI196" s="396"/>
      <c r="AJ196" s="396"/>
      <c r="AK196" s="396"/>
      <c r="AL196" s="396"/>
      <c r="AM196" s="396"/>
      <c r="AN196" s="396"/>
      <c r="AO196" s="396"/>
      <c r="AP196" s="396"/>
      <c r="AQ196" s="396"/>
      <c r="AR196" s="396"/>
      <c r="AS196" s="396"/>
      <c r="AT196" s="396"/>
      <c r="AU196" s="396"/>
      <c r="AV196" s="396"/>
      <c r="AW196" s="396"/>
      <c r="AX196" s="396"/>
      <c r="AY196" s="396"/>
      <c r="AZ196" s="396"/>
      <c r="BA196" s="396"/>
      <c r="BB196" s="396"/>
      <c r="BC196" s="396"/>
      <c r="BD196" s="396"/>
      <c r="BE196" s="396"/>
      <c r="BF196" s="396"/>
      <c r="BG196" s="396"/>
      <c r="BH196" s="396"/>
      <c r="BI196" s="396"/>
      <c r="BJ196" s="396"/>
      <c r="BK196" s="396"/>
      <c r="BL196" s="396"/>
      <c r="BM196" s="396"/>
      <c r="BN196" s="396"/>
      <c r="BO196" s="396"/>
      <c r="BP196" s="396"/>
      <c r="BQ196" s="396"/>
      <c r="BR196" s="396"/>
      <c r="BS196" s="396"/>
      <c r="BT196" s="396"/>
      <c r="BU196" s="396"/>
      <c r="BV196" s="396"/>
      <c r="BW196" s="548" t="s">
        <v>1045</v>
      </c>
      <c r="BX196" s="595"/>
      <c r="BY196" s="600" t="s">
        <v>1480</v>
      </c>
      <c r="BZ196" s="814"/>
      <c r="CA196" s="396"/>
      <c r="CB196" s="396"/>
      <c r="CC196" s="396"/>
      <c r="CD196" s="396"/>
      <c r="CE196" s="396"/>
      <c r="CF196" s="396"/>
      <c r="CG196" s="396"/>
      <c r="CH196" s="396"/>
      <c r="CI196" s="396"/>
      <c r="CJ196" s="399"/>
      <c r="CK196" s="857"/>
      <c r="CL196" s="816"/>
      <c r="CM196" s="816"/>
      <c r="CN196" s="816"/>
      <c r="CO196" s="510"/>
      <c r="CP196" s="533"/>
      <c r="CQ196" s="502"/>
      <c r="CR196" s="400"/>
    </row>
    <row r="197" spans="1:96" ht="15.6" thickTop="1" thickBot="1" x14ac:dyDescent="0.35">
      <c r="A197" s="1046"/>
      <c r="B197" s="432" t="s">
        <v>1095</v>
      </c>
      <c r="C197" s="396"/>
      <c r="D197" s="396"/>
      <c r="E197" s="396"/>
      <c r="F197" s="396"/>
      <c r="G197" s="396"/>
      <c r="H197" s="396"/>
      <c r="I197" s="396"/>
      <c r="J197" s="396"/>
      <c r="K197" s="396"/>
      <c r="L197" s="396"/>
      <c r="M197" s="396"/>
      <c r="N197" s="396"/>
      <c r="O197" s="396"/>
      <c r="P197" s="396"/>
      <c r="Q197" s="396"/>
      <c r="R197" s="396"/>
      <c r="S197" s="396"/>
      <c r="T197" s="396"/>
      <c r="U197" s="396"/>
      <c r="V197" s="396"/>
      <c r="W197" s="396"/>
      <c r="X197" s="396"/>
      <c r="Y197" s="396"/>
      <c r="Z197" s="396"/>
      <c r="AA197" s="396"/>
      <c r="AB197" s="396"/>
      <c r="AC197" s="396"/>
      <c r="AD197" s="396"/>
      <c r="AE197" s="396"/>
      <c r="AF197" s="396"/>
      <c r="AG197" s="396"/>
      <c r="AH197" s="396"/>
      <c r="AI197" s="396"/>
      <c r="AJ197" s="396"/>
      <c r="AK197" s="396"/>
      <c r="AL197" s="396"/>
      <c r="AM197" s="396"/>
      <c r="AN197" s="396"/>
      <c r="AO197" s="396"/>
      <c r="AP197" s="396"/>
      <c r="AQ197" s="396"/>
      <c r="AR197" s="396"/>
      <c r="AS197" s="396"/>
      <c r="AT197" s="396"/>
      <c r="AU197" s="396"/>
      <c r="AV197" s="396"/>
      <c r="AW197" s="396"/>
      <c r="AX197" s="396"/>
      <c r="AY197" s="396"/>
      <c r="AZ197" s="396"/>
      <c r="BA197" s="396"/>
      <c r="BB197" s="396"/>
      <c r="BC197" s="396"/>
      <c r="BD197" s="396"/>
      <c r="BE197" s="396"/>
      <c r="BF197" s="396"/>
      <c r="BG197" s="396"/>
      <c r="BH197" s="396"/>
      <c r="BI197" s="396"/>
      <c r="BJ197" s="396"/>
      <c r="BK197" s="396"/>
      <c r="BL197" s="396"/>
      <c r="BM197" s="396"/>
      <c r="BN197" s="396"/>
      <c r="BO197" s="396"/>
      <c r="BP197" s="396"/>
      <c r="BQ197" s="396"/>
      <c r="BR197" s="396"/>
      <c r="BS197" s="396"/>
      <c r="BT197" s="396"/>
      <c r="BU197" s="396"/>
      <c r="BV197" s="396"/>
      <c r="BW197" s="682" t="s">
        <v>1401</v>
      </c>
      <c r="BX197" s="595"/>
      <c r="BY197" s="683" t="s">
        <v>1481</v>
      </c>
      <c r="BZ197" s="814"/>
      <c r="CA197" s="396"/>
      <c r="CB197" s="396"/>
      <c r="CC197" s="396"/>
      <c r="CD197" s="396"/>
      <c r="CE197" s="396"/>
      <c r="CF197" s="396"/>
      <c r="CG197" s="396"/>
      <c r="CH197" s="396"/>
      <c r="CI197" s="396"/>
      <c r="CJ197" s="399"/>
      <c r="CK197" s="857"/>
      <c r="CL197" s="816"/>
      <c r="CM197" s="816"/>
      <c r="CN197" s="816"/>
      <c r="CO197" s="510"/>
      <c r="CP197" s="533"/>
      <c r="CQ197" s="502"/>
      <c r="CR197" s="400"/>
    </row>
    <row r="198" spans="1:96" ht="15.6" thickTop="1" thickBot="1" x14ac:dyDescent="0.35">
      <c r="A198" s="1046"/>
      <c r="B198" s="433" t="s">
        <v>1100</v>
      </c>
      <c r="C198" s="396"/>
      <c r="D198" s="396"/>
      <c r="E198" s="396"/>
      <c r="F198" s="396"/>
      <c r="G198" s="396"/>
      <c r="H198" s="396"/>
      <c r="I198" s="396"/>
      <c r="J198" s="396"/>
      <c r="K198" s="396"/>
      <c r="L198" s="396"/>
      <c r="M198" s="396"/>
      <c r="N198" s="396"/>
      <c r="O198" s="396"/>
      <c r="P198" s="396"/>
      <c r="Q198" s="396"/>
      <c r="R198" s="396"/>
      <c r="S198" s="396"/>
      <c r="T198" s="396"/>
      <c r="U198" s="396"/>
      <c r="V198" s="396"/>
      <c r="W198" s="396"/>
      <c r="X198" s="396"/>
      <c r="Y198" s="396"/>
      <c r="Z198" s="396"/>
      <c r="AA198" s="396"/>
      <c r="AB198" s="396"/>
      <c r="AC198" s="396"/>
      <c r="AD198" s="396"/>
      <c r="AE198" s="396"/>
      <c r="AF198" s="396"/>
      <c r="AG198" s="396"/>
      <c r="AH198" s="396"/>
      <c r="AI198" s="396"/>
      <c r="AJ198" s="396"/>
      <c r="AK198" s="396"/>
      <c r="AL198" s="396"/>
      <c r="AM198" s="396"/>
      <c r="AN198" s="396"/>
      <c r="AO198" s="396"/>
      <c r="AP198" s="396"/>
      <c r="AQ198" s="396"/>
      <c r="AR198" s="396"/>
      <c r="AS198" s="396"/>
      <c r="AT198" s="396"/>
      <c r="AU198" s="396"/>
      <c r="AV198" s="396"/>
      <c r="AW198" s="396"/>
      <c r="AX198" s="396"/>
      <c r="AY198" s="396"/>
      <c r="AZ198" s="396"/>
      <c r="BA198" s="396"/>
      <c r="BB198" s="396"/>
      <c r="BC198" s="396"/>
      <c r="BD198" s="396"/>
      <c r="BE198" s="396"/>
      <c r="BF198" s="396"/>
      <c r="BG198" s="396"/>
      <c r="BH198" s="396"/>
      <c r="BI198" s="396"/>
      <c r="BJ198" s="396"/>
      <c r="BK198" s="396"/>
      <c r="BL198" s="396"/>
      <c r="BM198" s="396"/>
      <c r="BN198" s="396"/>
      <c r="BO198" s="396"/>
      <c r="BP198" s="396"/>
      <c r="BQ198" s="396"/>
      <c r="BR198" s="396"/>
      <c r="BS198" s="396"/>
      <c r="BT198" s="396"/>
      <c r="BU198" s="396"/>
      <c r="BV198" s="396"/>
      <c r="BW198" s="682" t="s">
        <v>1078</v>
      </c>
      <c r="BX198" s="595"/>
      <c r="BY198" s="683" t="s">
        <v>1482</v>
      </c>
      <c r="BZ198" s="814"/>
      <c r="CA198" s="396"/>
      <c r="CB198" s="396"/>
      <c r="CC198" s="396"/>
      <c r="CD198" s="396"/>
      <c r="CE198" s="396"/>
      <c r="CF198" s="396"/>
      <c r="CG198" s="396"/>
      <c r="CH198" s="396"/>
      <c r="CI198" s="396"/>
      <c r="CJ198" s="399"/>
      <c r="CK198" s="857"/>
      <c r="CL198" s="816"/>
      <c r="CM198" s="816"/>
      <c r="CN198" s="816"/>
      <c r="CO198" s="510"/>
      <c r="CP198" s="533"/>
      <c r="CQ198" s="502"/>
      <c r="CR198" s="400"/>
    </row>
    <row r="199" spans="1:96" ht="15.6" thickTop="1" thickBot="1" x14ac:dyDescent="0.35">
      <c r="A199" s="1046"/>
      <c r="B199" s="877"/>
      <c r="C199" s="396"/>
      <c r="D199" s="396"/>
      <c r="E199" s="396"/>
      <c r="F199" s="396"/>
      <c r="G199" s="396"/>
      <c r="H199" s="396"/>
      <c r="I199" s="396"/>
      <c r="J199" s="396"/>
      <c r="K199" s="396"/>
      <c r="L199" s="396"/>
      <c r="M199" s="396"/>
      <c r="N199" s="396"/>
      <c r="O199" s="396"/>
      <c r="P199" s="396"/>
      <c r="Q199" s="396"/>
      <c r="R199" s="396"/>
      <c r="S199" s="396"/>
      <c r="T199" s="396"/>
      <c r="U199" s="396"/>
      <c r="V199" s="396"/>
      <c r="W199" s="396"/>
      <c r="X199" s="396"/>
      <c r="Y199" s="396"/>
      <c r="Z199" s="396"/>
      <c r="AA199" s="396"/>
      <c r="AB199" s="396"/>
      <c r="AC199" s="396"/>
      <c r="AD199" s="396"/>
      <c r="AE199" s="396"/>
      <c r="AF199" s="396"/>
      <c r="AG199" s="396"/>
      <c r="AH199" s="396"/>
      <c r="AI199" s="396"/>
      <c r="AJ199" s="396"/>
      <c r="AK199" s="396"/>
      <c r="AL199" s="396"/>
      <c r="AM199" s="396"/>
      <c r="AN199" s="396"/>
      <c r="AO199" s="396"/>
      <c r="AP199" s="396"/>
      <c r="AQ199" s="396"/>
      <c r="AR199" s="396"/>
      <c r="AS199" s="396"/>
      <c r="AT199" s="396"/>
      <c r="AU199" s="396"/>
      <c r="AV199" s="396"/>
      <c r="AW199" s="396"/>
      <c r="AX199" s="396"/>
      <c r="AY199" s="396"/>
      <c r="AZ199" s="396"/>
      <c r="BA199" s="396"/>
      <c r="BB199" s="396"/>
      <c r="BC199" s="396"/>
      <c r="BD199" s="396"/>
      <c r="BE199" s="396"/>
      <c r="BF199" s="396"/>
      <c r="BG199" s="396"/>
      <c r="BH199" s="396"/>
      <c r="BI199" s="396"/>
      <c r="BJ199" s="396"/>
      <c r="BK199" s="396"/>
      <c r="BL199" s="396"/>
      <c r="BM199" s="396"/>
      <c r="BN199" s="396"/>
      <c r="BO199" s="396"/>
      <c r="BP199" s="396"/>
      <c r="BQ199" s="396"/>
      <c r="BR199" s="396"/>
      <c r="BS199" s="396"/>
      <c r="BT199" s="396"/>
      <c r="BU199" s="396"/>
      <c r="BV199" s="396"/>
      <c r="BW199" s="682" t="s">
        <v>1053</v>
      </c>
      <c r="BX199" s="595"/>
      <c r="BY199" s="549" t="s">
        <v>1101</v>
      </c>
      <c r="BZ199" s="814"/>
      <c r="CA199" s="396"/>
      <c r="CB199" s="396"/>
      <c r="CC199" s="396"/>
      <c r="CD199" s="396"/>
      <c r="CE199" s="396"/>
      <c r="CF199" s="396"/>
      <c r="CG199" s="396"/>
      <c r="CH199" s="396"/>
      <c r="CI199" s="396"/>
      <c r="CJ199" s="399"/>
      <c r="CK199" s="857"/>
      <c r="CL199" s="816"/>
      <c r="CM199" s="816"/>
      <c r="CN199" s="816"/>
      <c r="CO199" s="510"/>
      <c r="CP199" s="533"/>
      <c r="CQ199" s="502"/>
      <c r="CR199" s="400"/>
    </row>
    <row r="200" spans="1:96" ht="15.6" thickTop="1" thickBot="1" x14ac:dyDescent="0.35">
      <c r="A200" s="1046"/>
      <c r="B200" s="851"/>
      <c r="C200" s="396"/>
      <c r="D200" s="396"/>
      <c r="E200" s="396"/>
      <c r="F200" s="396"/>
      <c r="G200" s="396"/>
      <c r="H200" s="396"/>
      <c r="I200" s="396"/>
      <c r="J200" s="396"/>
      <c r="K200" s="396"/>
      <c r="L200" s="396"/>
      <c r="M200" s="396"/>
      <c r="N200" s="396"/>
      <c r="O200" s="396"/>
      <c r="P200" s="396"/>
      <c r="Q200" s="396"/>
      <c r="R200" s="396"/>
      <c r="S200" s="396"/>
      <c r="T200" s="396"/>
      <c r="U200" s="396"/>
      <c r="V200" s="396"/>
      <c r="W200" s="396"/>
      <c r="X200" s="396"/>
      <c r="Y200" s="396"/>
      <c r="Z200" s="396"/>
      <c r="AA200" s="396"/>
      <c r="AB200" s="396"/>
      <c r="AC200" s="396"/>
      <c r="AD200" s="396"/>
      <c r="AE200" s="396"/>
      <c r="AF200" s="396"/>
      <c r="AG200" s="396"/>
      <c r="AH200" s="396"/>
      <c r="AI200" s="396"/>
      <c r="AJ200" s="396"/>
      <c r="AK200" s="396"/>
      <c r="AL200" s="396"/>
      <c r="AM200" s="396"/>
      <c r="AN200" s="396"/>
      <c r="AO200" s="396"/>
      <c r="AP200" s="396"/>
      <c r="AQ200" s="396"/>
      <c r="AR200" s="396"/>
      <c r="AS200" s="396"/>
      <c r="AT200" s="396"/>
      <c r="AU200" s="396"/>
      <c r="AV200" s="396"/>
      <c r="AW200" s="396"/>
      <c r="AX200" s="396"/>
      <c r="AY200" s="396"/>
      <c r="AZ200" s="396"/>
      <c r="BA200" s="396"/>
      <c r="BB200" s="396"/>
      <c r="BC200" s="396"/>
      <c r="BD200" s="396"/>
      <c r="BE200" s="396"/>
      <c r="BF200" s="396"/>
      <c r="BG200" s="396"/>
      <c r="BH200" s="396"/>
      <c r="BI200" s="396"/>
      <c r="BJ200" s="396"/>
      <c r="BK200" s="396"/>
      <c r="BL200" s="396"/>
      <c r="BM200" s="396"/>
      <c r="BN200" s="396"/>
      <c r="BO200" s="396"/>
      <c r="BP200" s="396"/>
      <c r="BQ200" s="396"/>
      <c r="BR200" s="396"/>
      <c r="BS200" s="396"/>
      <c r="BT200" s="396"/>
      <c r="BU200" s="396"/>
      <c r="BV200" s="396"/>
      <c r="BW200" s="682" t="s">
        <v>1483</v>
      </c>
      <c r="BX200" s="595"/>
      <c r="BY200" s="683" t="s">
        <v>1045</v>
      </c>
      <c r="BZ200" s="814"/>
      <c r="CA200" s="396"/>
      <c r="CB200" s="396"/>
      <c r="CC200" s="396"/>
      <c r="CD200" s="396"/>
      <c r="CE200" s="396"/>
      <c r="CF200" s="396"/>
      <c r="CG200" s="396"/>
      <c r="CH200" s="396"/>
      <c r="CI200" s="396"/>
      <c r="CJ200" s="399"/>
      <c r="CK200" s="857"/>
      <c r="CL200" s="816"/>
      <c r="CM200" s="816"/>
      <c r="CN200" s="816"/>
      <c r="CO200" s="510"/>
      <c r="CP200" s="533"/>
      <c r="CQ200" s="502"/>
      <c r="CR200" s="400"/>
    </row>
    <row r="201" spans="1:96" ht="15.6" thickTop="1" thickBot="1" x14ac:dyDescent="0.35">
      <c r="A201" s="1046"/>
      <c r="B201" s="851"/>
      <c r="C201" s="396"/>
      <c r="D201" s="396"/>
      <c r="E201" s="396"/>
      <c r="F201" s="396"/>
      <c r="G201" s="396"/>
      <c r="H201" s="396"/>
      <c r="I201" s="396"/>
      <c r="J201" s="396"/>
      <c r="K201" s="396"/>
      <c r="L201" s="396"/>
      <c r="M201" s="396"/>
      <c r="N201" s="396"/>
      <c r="O201" s="396"/>
      <c r="P201" s="396"/>
      <c r="Q201" s="396"/>
      <c r="R201" s="396"/>
      <c r="S201" s="396"/>
      <c r="T201" s="396"/>
      <c r="U201" s="396"/>
      <c r="V201" s="396"/>
      <c r="W201" s="396"/>
      <c r="X201" s="396"/>
      <c r="Y201" s="396"/>
      <c r="Z201" s="396"/>
      <c r="AA201" s="396"/>
      <c r="AB201" s="396"/>
      <c r="AC201" s="396"/>
      <c r="AD201" s="396"/>
      <c r="AE201" s="396"/>
      <c r="AF201" s="396"/>
      <c r="AG201" s="396"/>
      <c r="AH201" s="396"/>
      <c r="AI201" s="396"/>
      <c r="AJ201" s="396"/>
      <c r="AK201" s="396"/>
      <c r="AL201" s="396"/>
      <c r="AM201" s="396"/>
      <c r="AN201" s="396"/>
      <c r="AO201" s="396"/>
      <c r="AP201" s="396"/>
      <c r="AQ201" s="396"/>
      <c r="AR201" s="396"/>
      <c r="AS201" s="396"/>
      <c r="AT201" s="396"/>
      <c r="AU201" s="396"/>
      <c r="AV201" s="396"/>
      <c r="AW201" s="396"/>
      <c r="AX201" s="396"/>
      <c r="AY201" s="396"/>
      <c r="AZ201" s="396"/>
      <c r="BA201" s="396"/>
      <c r="BB201" s="396"/>
      <c r="BC201" s="396"/>
      <c r="BD201" s="396"/>
      <c r="BE201" s="396"/>
      <c r="BF201" s="396"/>
      <c r="BG201" s="396"/>
      <c r="BH201" s="396"/>
      <c r="BI201" s="396"/>
      <c r="BJ201" s="396"/>
      <c r="BK201" s="396"/>
      <c r="BL201" s="396"/>
      <c r="BM201" s="396"/>
      <c r="BN201" s="396"/>
      <c r="BO201" s="396"/>
      <c r="BP201" s="396"/>
      <c r="BQ201" s="396"/>
      <c r="BR201" s="396"/>
      <c r="BS201" s="396"/>
      <c r="BT201" s="396"/>
      <c r="BU201" s="396"/>
      <c r="BV201" s="396"/>
      <c r="BW201" s="682" t="s">
        <v>1095</v>
      </c>
      <c r="BX201" s="595"/>
      <c r="BY201" s="683" t="s">
        <v>1240</v>
      </c>
      <c r="BZ201" s="814"/>
      <c r="CA201" s="396"/>
      <c r="CB201" s="396"/>
      <c r="CC201" s="396"/>
      <c r="CD201" s="396"/>
      <c r="CE201" s="396"/>
      <c r="CF201" s="396"/>
      <c r="CG201" s="396"/>
      <c r="CH201" s="396"/>
      <c r="CI201" s="396"/>
      <c r="CJ201" s="399"/>
      <c r="CK201" s="857"/>
      <c r="CL201" s="816"/>
      <c r="CM201" s="816"/>
      <c r="CN201" s="816"/>
      <c r="CO201" s="510"/>
      <c r="CP201" s="533"/>
      <c r="CQ201" s="502"/>
      <c r="CR201" s="400"/>
    </row>
    <row r="202" spans="1:96" ht="15.6" thickTop="1" thickBot="1" x14ac:dyDescent="0.35">
      <c r="A202" s="1046"/>
      <c r="B202" s="851"/>
      <c r="C202" s="396"/>
      <c r="D202" s="396"/>
      <c r="E202" s="396"/>
      <c r="F202" s="396"/>
      <c r="G202" s="396"/>
      <c r="H202" s="396"/>
      <c r="I202" s="396"/>
      <c r="J202" s="396"/>
      <c r="K202" s="396"/>
      <c r="L202" s="396"/>
      <c r="M202" s="396"/>
      <c r="N202" s="396"/>
      <c r="O202" s="396"/>
      <c r="P202" s="396"/>
      <c r="Q202" s="396"/>
      <c r="R202" s="396"/>
      <c r="S202" s="396"/>
      <c r="T202" s="396"/>
      <c r="U202" s="396"/>
      <c r="V202" s="396"/>
      <c r="W202" s="396"/>
      <c r="X202" s="396"/>
      <c r="Y202" s="396"/>
      <c r="Z202" s="396"/>
      <c r="AA202" s="396"/>
      <c r="AB202" s="396"/>
      <c r="AC202" s="396"/>
      <c r="AD202" s="396"/>
      <c r="AE202" s="396"/>
      <c r="AF202" s="396"/>
      <c r="AG202" s="396"/>
      <c r="AH202" s="396"/>
      <c r="AI202" s="396"/>
      <c r="AJ202" s="396"/>
      <c r="AK202" s="396"/>
      <c r="AL202" s="396"/>
      <c r="AM202" s="396"/>
      <c r="AN202" s="396"/>
      <c r="AO202" s="396"/>
      <c r="AP202" s="396"/>
      <c r="AQ202" s="396"/>
      <c r="AR202" s="396"/>
      <c r="AS202" s="396"/>
      <c r="AT202" s="396"/>
      <c r="AU202" s="396"/>
      <c r="AV202" s="396"/>
      <c r="AW202" s="396"/>
      <c r="AX202" s="396"/>
      <c r="AY202" s="396"/>
      <c r="AZ202" s="396"/>
      <c r="BA202" s="396"/>
      <c r="BB202" s="396"/>
      <c r="BC202" s="396"/>
      <c r="BD202" s="396"/>
      <c r="BE202" s="396"/>
      <c r="BF202" s="396"/>
      <c r="BG202" s="396"/>
      <c r="BH202" s="396"/>
      <c r="BI202" s="396"/>
      <c r="BJ202" s="396"/>
      <c r="BK202" s="396"/>
      <c r="BL202" s="396"/>
      <c r="BM202" s="396"/>
      <c r="BN202" s="396"/>
      <c r="BO202" s="396"/>
      <c r="BP202" s="396"/>
      <c r="BQ202" s="396"/>
      <c r="BR202" s="396"/>
      <c r="BS202" s="396"/>
      <c r="BT202" s="396"/>
      <c r="BU202" s="396"/>
      <c r="BV202" s="396"/>
      <c r="BW202" s="548"/>
      <c r="BX202" s="595"/>
      <c r="BY202" s="683" t="s">
        <v>1300</v>
      </c>
      <c r="BZ202" s="814"/>
      <c r="CA202" s="396"/>
      <c r="CB202" s="396"/>
      <c r="CC202" s="396"/>
      <c r="CD202" s="396"/>
      <c r="CE202" s="396"/>
      <c r="CF202" s="396"/>
      <c r="CG202" s="396"/>
      <c r="CH202" s="396"/>
      <c r="CI202" s="396"/>
      <c r="CJ202" s="399"/>
      <c r="CK202" s="857"/>
      <c r="CL202" s="816"/>
      <c r="CM202" s="816"/>
      <c r="CN202" s="816"/>
      <c r="CO202" s="510"/>
      <c r="CP202" s="533"/>
      <c r="CQ202" s="502"/>
      <c r="CR202" s="400"/>
    </row>
    <row r="203" spans="1:96" ht="15.6" thickTop="1" thickBot="1" x14ac:dyDescent="0.35">
      <c r="A203" s="1046"/>
      <c r="B203" s="851"/>
      <c r="C203" s="396"/>
      <c r="D203" s="396"/>
      <c r="E203" s="396"/>
      <c r="F203" s="396"/>
      <c r="G203" s="396"/>
      <c r="H203" s="396"/>
      <c r="I203" s="396"/>
      <c r="J203" s="396"/>
      <c r="K203" s="396"/>
      <c r="L203" s="396"/>
      <c r="M203" s="396"/>
      <c r="N203" s="396"/>
      <c r="O203" s="396"/>
      <c r="P203" s="396"/>
      <c r="Q203" s="396"/>
      <c r="R203" s="396"/>
      <c r="S203" s="396"/>
      <c r="T203" s="396"/>
      <c r="U203" s="396"/>
      <c r="V203" s="396"/>
      <c r="W203" s="396"/>
      <c r="X203" s="396"/>
      <c r="Y203" s="396"/>
      <c r="Z203" s="396"/>
      <c r="AA203" s="396"/>
      <c r="AB203" s="396"/>
      <c r="AC203" s="396"/>
      <c r="AD203" s="396"/>
      <c r="AE203" s="396"/>
      <c r="AF203" s="396"/>
      <c r="AG203" s="396"/>
      <c r="AH203" s="396"/>
      <c r="AI203" s="396"/>
      <c r="AJ203" s="396"/>
      <c r="AK203" s="396"/>
      <c r="AL203" s="396"/>
      <c r="AM203" s="396"/>
      <c r="AN203" s="396"/>
      <c r="AO203" s="396"/>
      <c r="AP203" s="396"/>
      <c r="AQ203" s="396"/>
      <c r="AR203" s="396"/>
      <c r="AS203" s="396"/>
      <c r="AT203" s="396"/>
      <c r="AU203" s="396"/>
      <c r="AV203" s="396"/>
      <c r="AW203" s="396"/>
      <c r="AX203" s="396"/>
      <c r="AY203" s="396"/>
      <c r="AZ203" s="396"/>
      <c r="BA203" s="396"/>
      <c r="BB203" s="396"/>
      <c r="BC203" s="396"/>
      <c r="BD203" s="396"/>
      <c r="BE203" s="396"/>
      <c r="BF203" s="396"/>
      <c r="BG203" s="396"/>
      <c r="BH203" s="396"/>
      <c r="BI203" s="396"/>
      <c r="BJ203" s="396"/>
      <c r="BK203" s="396"/>
      <c r="BL203" s="396"/>
      <c r="BM203" s="396"/>
      <c r="BN203" s="396"/>
      <c r="BO203" s="396"/>
      <c r="BP203" s="396"/>
      <c r="BQ203" s="396"/>
      <c r="BR203" s="396"/>
      <c r="BS203" s="396"/>
      <c r="BT203" s="396"/>
      <c r="BU203" s="396"/>
      <c r="BV203" s="396"/>
      <c r="BW203" s="548"/>
      <c r="BX203" s="595"/>
      <c r="BY203" s="683" t="s">
        <v>1484</v>
      </c>
      <c r="BZ203" s="814"/>
      <c r="CA203" s="396"/>
      <c r="CB203" s="396"/>
      <c r="CC203" s="396"/>
      <c r="CD203" s="396"/>
      <c r="CE203" s="396"/>
      <c r="CF203" s="396"/>
      <c r="CG203" s="396"/>
      <c r="CH203" s="396"/>
      <c r="CI203" s="396"/>
      <c r="CJ203" s="399"/>
      <c r="CK203" s="857"/>
      <c r="CL203" s="816"/>
      <c r="CM203" s="816"/>
      <c r="CN203" s="816"/>
      <c r="CO203" s="510"/>
      <c r="CP203" s="533"/>
      <c r="CQ203" s="502"/>
      <c r="CR203" s="400"/>
    </row>
    <row r="204" spans="1:96" ht="15.6" thickTop="1" thickBot="1" x14ac:dyDescent="0.35">
      <c r="A204" s="1046"/>
      <c r="B204" s="851"/>
      <c r="C204" s="396"/>
      <c r="D204" s="396"/>
      <c r="E204" s="396"/>
      <c r="F204" s="396"/>
      <c r="G204" s="396"/>
      <c r="H204" s="396"/>
      <c r="I204" s="396"/>
      <c r="J204" s="396"/>
      <c r="K204" s="396"/>
      <c r="L204" s="396"/>
      <c r="M204" s="396"/>
      <c r="N204" s="396"/>
      <c r="O204" s="396"/>
      <c r="P204" s="396"/>
      <c r="Q204" s="396"/>
      <c r="R204" s="396"/>
      <c r="S204" s="396"/>
      <c r="T204" s="396"/>
      <c r="U204" s="396"/>
      <c r="V204" s="396"/>
      <c r="W204" s="396"/>
      <c r="X204" s="396"/>
      <c r="Y204" s="396"/>
      <c r="Z204" s="396"/>
      <c r="AA204" s="396"/>
      <c r="AB204" s="396"/>
      <c r="AC204" s="396"/>
      <c r="AD204" s="396"/>
      <c r="AE204" s="396"/>
      <c r="AF204" s="396"/>
      <c r="AG204" s="396"/>
      <c r="AH204" s="396"/>
      <c r="AI204" s="396"/>
      <c r="AJ204" s="396"/>
      <c r="AK204" s="396"/>
      <c r="AL204" s="396"/>
      <c r="AM204" s="396"/>
      <c r="AN204" s="396"/>
      <c r="AO204" s="396"/>
      <c r="AP204" s="396"/>
      <c r="AQ204" s="396"/>
      <c r="AR204" s="396"/>
      <c r="AS204" s="396"/>
      <c r="AT204" s="396"/>
      <c r="AU204" s="396"/>
      <c r="AV204" s="396"/>
      <c r="AW204" s="396"/>
      <c r="AX204" s="396"/>
      <c r="AY204" s="396"/>
      <c r="AZ204" s="396"/>
      <c r="BA204" s="396"/>
      <c r="BB204" s="396"/>
      <c r="BC204" s="396"/>
      <c r="BD204" s="396"/>
      <c r="BE204" s="396"/>
      <c r="BF204" s="396"/>
      <c r="BG204" s="396"/>
      <c r="BH204" s="396"/>
      <c r="BI204" s="396"/>
      <c r="BJ204" s="396"/>
      <c r="BK204" s="396"/>
      <c r="BL204" s="396"/>
      <c r="BM204" s="396"/>
      <c r="BN204" s="396"/>
      <c r="BO204" s="396"/>
      <c r="BP204" s="396"/>
      <c r="BQ204" s="396"/>
      <c r="BR204" s="396"/>
      <c r="BS204" s="396"/>
      <c r="BT204" s="396"/>
      <c r="BU204" s="396"/>
      <c r="BV204" s="396"/>
      <c r="BW204" s="548"/>
      <c r="BX204" s="595"/>
      <c r="BY204" s="683" t="s">
        <v>1084</v>
      </c>
      <c r="BZ204" s="814"/>
      <c r="CA204" s="396"/>
      <c r="CB204" s="396"/>
      <c r="CC204" s="396"/>
      <c r="CD204" s="396"/>
      <c r="CE204" s="396"/>
      <c r="CF204" s="396"/>
      <c r="CG204" s="396"/>
      <c r="CH204" s="396"/>
      <c r="CI204" s="396"/>
      <c r="CJ204" s="399"/>
      <c r="CK204" s="857"/>
      <c r="CL204" s="816"/>
      <c r="CM204" s="816"/>
      <c r="CN204" s="816"/>
      <c r="CO204" s="510"/>
      <c r="CP204" s="533"/>
      <c r="CQ204" s="502"/>
      <c r="CR204" s="400"/>
    </row>
    <row r="205" spans="1:96" ht="15.6" thickTop="1" thickBot="1" x14ac:dyDescent="0.35">
      <c r="A205" s="1046"/>
      <c r="B205" s="851"/>
      <c r="C205" s="396"/>
      <c r="D205" s="396"/>
      <c r="E205" s="396"/>
      <c r="F205" s="396"/>
      <c r="G205" s="396"/>
      <c r="H205" s="396"/>
      <c r="I205" s="396"/>
      <c r="J205" s="396"/>
      <c r="K205" s="396"/>
      <c r="L205" s="396"/>
      <c r="M205" s="396"/>
      <c r="N205" s="396"/>
      <c r="O205" s="396"/>
      <c r="P205" s="396"/>
      <c r="Q205" s="396"/>
      <c r="R205" s="396"/>
      <c r="S205" s="396"/>
      <c r="T205" s="396"/>
      <c r="U205" s="396"/>
      <c r="V205" s="396"/>
      <c r="W205" s="396"/>
      <c r="X205" s="396"/>
      <c r="Y205" s="396"/>
      <c r="Z205" s="396"/>
      <c r="AA205" s="396"/>
      <c r="AB205" s="396"/>
      <c r="AC205" s="396"/>
      <c r="AD205" s="396"/>
      <c r="AE205" s="396"/>
      <c r="AF205" s="396"/>
      <c r="AG205" s="396"/>
      <c r="AH205" s="396"/>
      <c r="AI205" s="396"/>
      <c r="AJ205" s="396"/>
      <c r="AK205" s="396"/>
      <c r="AL205" s="396"/>
      <c r="AM205" s="396"/>
      <c r="AN205" s="396"/>
      <c r="AO205" s="396"/>
      <c r="AP205" s="396"/>
      <c r="AQ205" s="396"/>
      <c r="AR205" s="396"/>
      <c r="AS205" s="396"/>
      <c r="AT205" s="396"/>
      <c r="AU205" s="396"/>
      <c r="AV205" s="396"/>
      <c r="AW205" s="396"/>
      <c r="AX205" s="396"/>
      <c r="AY205" s="396"/>
      <c r="AZ205" s="396"/>
      <c r="BA205" s="396"/>
      <c r="BB205" s="396"/>
      <c r="BC205" s="396"/>
      <c r="BD205" s="396"/>
      <c r="BE205" s="396"/>
      <c r="BF205" s="396"/>
      <c r="BG205" s="396"/>
      <c r="BH205" s="396"/>
      <c r="BI205" s="396"/>
      <c r="BJ205" s="396"/>
      <c r="BK205" s="396"/>
      <c r="BL205" s="396"/>
      <c r="BM205" s="396"/>
      <c r="BN205" s="396"/>
      <c r="BO205" s="396"/>
      <c r="BP205" s="396"/>
      <c r="BQ205" s="396"/>
      <c r="BR205" s="396"/>
      <c r="BS205" s="396"/>
      <c r="BT205" s="396"/>
      <c r="BU205" s="396"/>
      <c r="BV205" s="396"/>
      <c r="BW205" s="548"/>
      <c r="BX205" s="595"/>
      <c r="BY205" s="683" t="s">
        <v>1485</v>
      </c>
      <c r="BZ205" s="814"/>
      <c r="CA205" s="396"/>
      <c r="CB205" s="396"/>
      <c r="CC205" s="396"/>
      <c r="CD205" s="396"/>
      <c r="CE205" s="396"/>
      <c r="CF205" s="396"/>
      <c r="CG205" s="396"/>
      <c r="CH205" s="396"/>
      <c r="CI205" s="396"/>
      <c r="CJ205" s="399"/>
      <c r="CK205" s="857"/>
      <c r="CL205" s="816"/>
      <c r="CM205" s="816"/>
      <c r="CN205" s="816"/>
      <c r="CO205" s="510"/>
      <c r="CP205" s="533"/>
      <c r="CQ205" s="502"/>
      <c r="CR205" s="400"/>
    </row>
    <row r="206" spans="1:96" ht="15.6" thickTop="1" thickBot="1" x14ac:dyDescent="0.35">
      <c r="A206" s="1046"/>
      <c r="B206" s="851"/>
      <c r="C206" s="396"/>
      <c r="D206" s="396"/>
      <c r="E206" s="396"/>
      <c r="F206" s="396"/>
      <c r="G206" s="396"/>
      <c r="H206" s="396"/>
      <c r="I206" s="396"/>
      <c r="J206" s="396"/>
      <c r="K206" s="396"/>
      <c r="L206" s="396"/>
      <c r="M206" s="396"/>
      <c r="N206" s="396"/>
      <c r="O206" s="396"/>
      <c r="P206" s="396"/>
      <c r="Q206" s="396"/>
      <c r="R206" s="396"/>
      <c r="S206" s="396"/>
      <c r="T206" s="396"/>
      <c r="U206" s="396"/>
      <c r="V206" s="396"/>
      <c r="W206" s="396"/>
      <c r="X206" s="396"/>
      <c r="Y206" s="396"/>
      <c r="Z206" s="396"/>
      <c r="AA206" s="396"/>
      <c r="AB206" s="396"/>
      <c r="AC206" s="396"/>
      <c r="AD206" s="396"/>
      <c r="AE206" s="396"/>
      <c r="AF206" s="396"/>
      <c r="AG206" s="396"/>
      <c r="AH206" s="396"/>
      <c r="AI206" s="396"/>
      <c r="AJ206" s="396"/>
      <c r="AK206" s="396"/>
      <c r="AL206" s="396"/>
      <c r="AM206" s="396"/>
      <c r="AN206" s="396"/>
      <c r="AO206" s="396"/>
      <c r="AP206" s="396"/>
      <c r="AQ206" s="396"/>
      <c r="AR206" s="396"/>
      <c r="AS206" s="396"/>
      <c r="AT206" s="396"/>
      <c r="AU206" s="396"/>
      <c r="AV206" s="396"/>
      <c r="AW206" s="396"/>
      <c r="AX206" s="396"/>
      <c r="AY206" s="396"/>
      <c r="AZ206" s="396"/>
      <c r="BA206" s="396"/>
      <c r="BB206" s="396"/>
      <c r="BC206" s="396"/>
      <c r="BD206" s="396"/>
      <c r="BE206" s="396"/>
      <c r="BF206" s="396"/>
      <c r="BG206" s="396"/>
      <c r="BH206" s="396"/>
      <c r="BI206" s="396"/>
      <c r="BJ206" s="396"/>
      <c r="BK206" s="396"/>
      <c r="BL206" s="396"/>
      <c r="BM206" s="396"/>
      <c r="BN206" s="396"/>
      <c r="BO206" s="396"/>
      <c r="BP206" s="396"/>
      <c r="BQ206" s="396"/>
      <c r="BR206" s="396"/>
      <c r="BS206" s="396"/>
      <c r="BT206" s="396"/>
      <c r="BU206" s="396"/>
      <c r="BV206" s="396"/>
      <c r="BW206" s="548"/>
      <c r="BX206" s="595"/>
      <c r="BY206" s="683" t="s">
        <v>1298</v>
      </c>
      <c r="BZ206" s="814"/>
      <c r="CA206" s="396"/>
      <c r="CB206" s="396"/>
      <c r="CC206" s="396"/>
      <c r="CD206" s="396"/>
      <c r="CE206" s="396"/>
      <c r="CF206" s="396"/>
      <c r="CG206" s="396"/>
      <c r="CH206" s="396"/>
      <c r="CI206" s="396"/>
      <c r="CJ206" s="399"/>
      <c r="CK206" s="857"/>
      <c r="CL206" s="816"/>
      <c r="CM206" s="816"/>
      <c r="CN206" s="816"/>
      <c r="CO206" s="510"/>
      <c r="CP206" s="533"/>
      <c r="CQ206" s="502"/>
      <c r="CR206" s="400"/>
    </row>
    <row r="207" spans="1:96" ht="15.6" thickTop="1" thickBot="1" x14ac:dyDescent="0.35">
      <c r="A207" s="1046"/>
      <c r="B207" s="851"/>
      <c r="C207" s="396"/>
      <c r="D207" s="396"/>
      <c r="E207" s="396"/>
      <c r="F207" s="396"/>
      <c r="G207" s="396"/>
      <c r="H207" s="396"/>
      <c r="I207" s="396"/>
      <c r="J207" s="396"/>
      <c r="K207" s="396"/>
      <c r="L207" s="396"/>
      <c r="M207" s="396"/>
      <c r="N207" s="396"/>
      <c r="O207" s="396"/>
      <c r="P207" s="396"/>
      <c r="Q207" s="396"/>
      <c r="R207" s="396"/>
      <c r="S207" s="396"/>
      <c r="T207" s="396"/>
      <c r="U207" s="396"/>
      <c r="V207" s="396"/>
      <c r="W207" s="396"/>
      <c r="X207" s="396"/>
      <c r="Y207" s="396"/>
      <c r="Z207" s="396"/>
      <c r="AA207" s="396"/>
      <c r="AB207" s="396"/>
      <c r="AC207" s="396"/>
      <c r="AD207" s="396"/>
      <c r="AE207" s="396"/>
      <c r="AF207" s="396"/>
      <c r="AG207" s="396"/>
      <c r="AH207" s="396"/>
      <c r="AI207" s="396"/>
      <c r="AJ207" s="396"/>
      <c r="AK207" s="396"/>
      <c r="AL207" s="396"/>
      <c r="AM207" s="396"/>
      <c r="AN207" s="396"/>
      <c r="AO207" s="396"/>
      <c r="AP207" s="396"/>
      <c r="AQ207" s="396"/>
      <c r="AR207" s="396"/>
      <c r="AS207" s="396"/>
      <c r="AT207" s="396"/>
      <c r="AU207" s="396"/>
      <c r="AV207" s="396"/>
      <c r="AW207" s="396"/>
      <c r="AX207" s="396"/>
      <c r="AY207" s="396"/>
      <c r="AZ207" s="396"/>
      <c r="BA207" s="396"/>
      <c r="BB207" s="396"/>
      <c r="BC207" s="396"/>
      <c r="BD207" s="396"/>
      <c r="BE207" s="396"/>
      <c r="BF207" s="396"/>
      <c r="BG207" s="396"/>
      <c r="BH207" s="396"/>
      <c r="BI207" s="396"/>
      <c r="BJ207" s="396"/>
      <c r="BK207" s="396"/>
      <c r="BL207" s="396"/>
      <c r="BM207" s="396"/>
      <c r="BN207" s="396"/>
      <c r="BO207" s="396"/>
      <c r="BP207" s="396"/>
      <c r="BQ207" s="396"/>
      <c r="BR207" s="396"/>
      <c r="BS207" s="396"/>
      <c r="BT207" s="396"/>
      <c r="BU207" s="396"/>
      <c r="BV207" s="396"/>
      <c r="BW207" s="548"/>
      <c r="BX207" s="595"/>
      <c r="BY207" s="600" t="s">
        <v>1302</v>
      </c>
      <c r="BZ207" s="814"/>
      <c r="CA207" s="396"/>
      <c r="CB207" s="396"/>
      <c r="CC207" s="396"/>
      <c r="CD207" s="396"/>
      <c r="CE207" s="396"/>
      <c r="CF207" s="396"/>
      <c r="CG207" s="396"/>
      <c r="CH207" s="396"/>
      <c r="CI207" s="396"/>
      <c r="CJ207" s="399"/>
      <c r="CK207" s="857"/>
      <c r="CL207" s="816"/>
      <c r="CM207" s="816"/>
      <c r="CN207" s="816"/>
      <c r="CO207" s="510"/>
      <c r="CP207" s="533"/>
      <c r="CQ207" s="502"/>
      <c r="CR207" s="400"/>
    </row>
    <row r="208" spans="1:96" ht="15.6" thickTop="1" thickBot="1" x14ac:dyDescent="0.35">
      <c r="A208" s="1046"/>
      <c r="B208" s="851"/>
      <c r="C208" s="396"/>
      <c r="D208" s="396"/>
      <c r="E208" s="396"/>
      <c r="F208" s="396"/>
      <c r="G208" s="396"/>
      <c r="H208" s="396"/>
      <c r="I208" s="396"/>
      <c r="J208" s="396"/>
      <c r="K208" s="396"/>
      <c r="L208" s="396"/>
      <c r="M208" s="396"/>
      <c r="N208" s="396"/>
      <c r="O208" s="396"/>
      <c r="P208" s="396"/>
      <c r="Q208" s="396"/>
      <c r="R208" s="396"/>
      <c r="S208" s="396"/>
      <c r="T208" s="396"/>
      <c r="U208" s="396"/>
      <c r="V208" s="396"/>
      <c r="W208" s="396"/>
      <c r="X208" s="396"/>
      <c r="Y208" s="396"/>
      <c r="Z208" s="396"/>
      <c r="AA208" s="396"/>
      <c r="AB208" s="396"/>
      <c r="AC208" s="396"/>
      <c r="AD208" s="396"/>
      <c r="AE208" s="396"/>
      <c r="AF208" s="396"/>
      <c r="AG208" s="396"/>
      <c r="AH208" s="396"/>
      <c r="AI208" s="396"/>
      <c r="AJ208" s="396"/>
      <c r="AK208" s="396"/>
      <c r="AL208" s="396"/>
      <c r="AM208" s="396"/>
      <c r="AN208" s="396"/>
      <c r="AO208" s="396"/>
      <c r="AP208" s="396"/>
      <c r="AQ208" s="396"/>
      <c r="AR208" s="396"/>
      <c r="AS208" s="396"/>
      <c r="AT208" s="396"/>
      <c r="AU208" s="396"/>
      <c r="AV208" s="396"/>
      <c r="AW208" s="396"/>
      <c r="AX208" s="396"/>
      <c r="AY208" s="396"/>
      <c r="AZ208" s="396"/>
      <c r="BA208" s="396"/>
      <c r="BB208" s="396"/>
      <c r="BC208" s="396"/>
      <c r="BD208" s="396"/>
      <c r="BE208" s="396"/>
      <c r="BF208" s="396"/>
      <c r="BG208" s="396"/>
      <c r="BH208" s="396"/>
      <c r="BI208" s="396"/>
      <c r="BJ208" s="396"/>
      <c r="BK208" s="396"/>
      <c r="BL208" s="396"/>
      <c r="BM208" s="396"/>
      <c r="BN208" s="396"/>
      <c r="BO208" s="396"/>
      <c r="BP208" s="396"/>
      <c r="BQ208" s="396"/>
      <c r="BR208" s="396"/>
      <c r="BS208" s="396"/>
      <c r="BT208" s="396"/>
      <c r="BU208" s="396"/>
      <c r="BV208" s="396"/>
      <c r="BW208" s="548"/>
      <c r="BX208" s="595"/>
      <c r="BY208" s="600" t="s">
        <v>1486</v>
      </c>
      <c r="BZ208" s="814"/>
      <c r="CA208" s="396"/>
      <c r="CB208" s="396"/>
      <c r="CC208" s="396"/>
      <c r="CD208" s="396"/>
      <c r="CE208" s="396"/>
      <c r="CF208" s="396"/>
      <c r="CG208" s="396"/>
      <c r="CH208" s="396"/>
      <c r="CI208" s="396"/>
      <c r="CJ208" s="399"/>
      <c r="CK208" s="857"/>
      <c r="CL208" s="816"/>
      <c r="CM208" s="816"/>
      <c r="CN208" s="816"/>
      <c r="CO208" s="510"/>
      <c r="CP208" s="533"/>
      <c r="CQ208" s="502"/>
      <c r="CR208" s="400"/>
    </row>
    <row r="209" spans="1:96" ht="15.6" thickTop="1" thickBot="1" x14ac:dyDescent="0.35">
      <c r="A209" s="1046"/>
      <c r="B209" s="851"/>
      <c r="C209" s="396"/>
      <c r="D209" s="396"/>
      <c r="E209" s="396"/>
      <c r="F209" s="396"/>
      <c r="G209" s="396"/>
      <c r="H209" s="396"/>
      <c r="I209" s="396"/>
      <c r="J209" s="396"/>
      <c r="K209" s="396"/>
      <c r="L209" s="396"/>
      <c r="M209" s="396"/>
      <c r="N209" s="396"/>
      <c r="O209" s="396"/>
      <c r="P209" s="396"/>
      <c r="Q209" s="396"/>
      <c r="R209" s="396"/>
      <c r="S209" s="396"/>
      <c r="T209" s="396"/>
      <c r="U209" s="396"/>
      <c r="V209" s="396"/>
      <c r="W209" s="396"/>
      <c r="X209" s="396"/>
      <c r="Y209" s="396"/>
      <c r="Z209" s="396"/>
      <c r="AA209" s="396"/>
      <c r="AB209" s="396"/>
      <c r="AC209" s="396"/>
      <c r="AD209" s="396"/>
      <c r="AE209" s="396"/>
      <c r="AF209" s="396"/>
      <c r="AG209" s="396"/>
      <c r="AH209" s="396"/>
      <c r="AI209" s="396"/>
      <c r="AJ209" s="396"/>
      <c r="AK209" s="396"/>
      <c r="AL209" s="396"/>
      <c r="AM209" s="396"/>
      <c r="AN209" s="396"/>
      <c r="AO209" s="396"/>
      <c r="AP209" s="396"/>
      <c r="AQ209" s="396"/>
      <c r="AR209" s="396"/>
      <c r="AS209" s="396"/>
      <c r="AT209" s="396"/>
      <c r="AU209" s="396"/>
      <c r="AV209" s="396"/>
      <c r="AW209" s="396"/>
      <c r="AX209" s="396"/>
      <c r="AY209" s="396"/>
      <c r="AZ209" s="396"/>
      <c r="BA209" s="396"/>
      <c r="BB209" s="396"/>
      <c r="BC209" s="396"/>
      <c r="BD209" s="396"/>
      <c r="BE209" s="396"/>
      <c r="BF209" s="396"/>
      <c r="BG209" s="396"/>
      <c r="BH209" s="396"/>
      <c r="BI209" s="396"/>
      <c r="BJ209" s="396"/>
      <c r="BK209" s="396"/>
      <c r="BL209" s="396"/>
      <c r="BM209" s="396"/>
      <c r="BN209" s="396"/>
      <c r="BO209" s="396"/>
      <c r="BP209" s="396"/>
      <c r="BQ209" s="396"/>
      <c r="BR209" s="396"/>
      <c r="BS209" s="396"/>
      <c r="BT209" s="396"/>
      <c r="BU209" s="396"/>
      <c r="BV209" s="396"/>
      <c r="BW209" s="550"/>
      <c r="BX209" s="588"/>
      <c r="BY209" s="725" t="s">
        <v>1095</v>
      </c>
      <c r="BZ209" s="814"/>
      <c r="CA209" s="396"/>
      <c r="CB209" s="396"/>
      <c r="CC209" s="396"/>
      <c r="CD209" s="396"/>
      <c r="CE209" s="396"/>
      <c r="CF209" s="396"/>
      <c r="CG209" s="396"/>
      <c r="CH209" s="396"/>
      <c r="CI209" s="396"/>
      <c r="CJ209" s="399"/>
      <c r="CK209" s="857"/>
      <c r="CL209" s="816"/>
      <c r="CM209" s="816"/>
      <c r="CN209" s="816"/>
      <c r="CO209" s="510"/>
      <c r="CP209" s="533"/>
      <c r="CQ209" s="502"/>
      <c r="CR209" s="400"/>
    </row>
    <row r="210" spans="1:96" ht="15.6" thickTop="1" thickBot="1" x14ac:dyDescent="0.35">
      <c r="A210" s="1046"/>
      <c r="B210" s="851"/>
      <c r="C210" s="396"/>
      <c r="D210" s="396"/>
      <c r="E210" s="396"/>
      <c r="F210" s="396"/>
      <c r="G210" s="396"/>
      <c r="H210" s="396"/>
      <c r="I210" s="396"/>
      <c r="J210" s="396"/>
      <c r="K210" s="396"/>
      <c r="L210" s="396"/>
      <c r="M210" s="396"/>
      <c r="N210" s="396"/>
      <c r="O210" s="396"/>
      <c r="P210" s="396"/>
      <c r="Q210" s="396"/>
      <c r="R210" s="396"/>
      <c r="S210" s="396"/>
      <c r="T210" s="396"/>
      <c r="U210" s="396"/>
      <c r="V210" s="396"/>
      <c r="W210" s="396"/>
      <c r="X210" s="396"/>
      <c r="Y210" s="396"/>
      <c r="Z210" s="396"/>
      <c r="AA210" s="396"/>
      <c r="AB210" s="396"/>
      <c r="AC210" s="396"/>
      <c r="AD210" s="396"/>
      <c r="AE210" s="396"/>
      <c r="AF210" s="396"/>
      <c r="AG210" s="396"/>
      <c r="AH210" s="396"/>
      <c r="AI210" s="396"/>
      <c r="AJ210" s="396"/>
      <c r="AK210" s="396"/>
      <c r="AL210" s="396"/>
      <c r="AM210" s="396"/>
      <c r="AN210" s="396"/>
      <c r="AO210" s="396"/>
      <c r="AP210" s="396"/>
      <c r="AQ210" s="396"/>
      <c r="AR210" s="396"/>
      <c r="AS210" s="396"/>
      <c r="AT210" s="396"/>
      <c r="AU210" s="396"/>
      <c r="AV210" s="396"/>
      <c r="AW210" s="396"/>
      <c r="AX210" s="396"/>
      <c r="AY210" s="396"/>
      <c r="AZ210" s="396"/>
      <c r="BA210" s="396"/>
      <c r="BB210" s="396"/>
      <c r="BC210" s="396"/>
      <c r="BD210" s="396"/>
      <c r="BE210" s="396"/>
      <c r="BF210" s="396"/>
      <c r="BG210" s="396"/>
      <c r="BH210" s="396"/>
      <c r="BI210" s="396"/>
      <c r="BJ210" s="396"/>
      <c r="BK210" s="396"/>
      <c r="BL210" s="396"/>
      <c r="BM210" s="396"/>
      <c r="BN210" s="396"/>
      <c r="BO210" s="396"/>
      <c r="BP210" s="396"/>
      <c r="BQ210" s="396"/>
      <c r="BR210" s="396"/>
      <c r="BS210" s="396"/>
      <c r="BT210" s="396"/>
      <c r="BU210" s="396"/>
      <c r="BV210" s="396"/>
      <c r="BW210" s="676" t="s">
        <v>1100</v>
      </c>
      <c r="BX210" s="577" t="s">
        <v>1102</v>
      </c>
      <c r="BY210" s="724" t="s">
        <v>1100</v>
      </c>
      <c r="BZ210" s="814"/>
      <c r="CA210" s="396"/>
      <c r="CB210" s="396"/>
      <c r="CC210" s="396"/>
      <c r="CD210" s="396"/>
      <c r="CE210" s="396"/>
      <c r="CF210" s="396"/>
      <c r="CG210" s="396"/>
      <c r="CH210" s="396"/>
      <c r="CI210" s="396"/>
      <c r="CJ210" s="399"/>
      <c r="CK210" s="857"/>
      <c r="CL210" s="816"/>
      <c r="CM210" s="816"/>
      <c r="CN210" s="816"/>
      <c r="CO210" s="510"/>
      <c r="CP210" s="533"/>
      <c r="CQ210" s="502"/>
      <c r="CR210" s="400"/>
    </row>
    <row r="211" spans="1:96" ht="15.6" thickTop="1" thickBot="1" x14ac:dyDescent="0.35">
      <c r="A211" s="1046"/>
      <c r="B211" s="851"/>
      <c r="C211" s="396"/>
      <c r="D211" s="396"/>
      <c r="E211" s="396"/>
      <c r="F211" s="396"/>
      <c r="G211" s="396"/>
      <c r="H211" s="396"/>
      <c r="I211" s="396"/>
      <c r="J211" s="396"/>
      <c r="K211" s="396"/>
      <c r="L211" s="396"/>
      <c r="M211" s="396"/>
      <c r="N211" s="396"/>
      <c r="O211" s="396"/>
      <c r="P211" s="396"/>
      <c r="Q211" s="396"/>
      <c r="R211" s="396"/>
      <c r="S211" s="396"/>
      <c r="T211" s="396"/>
      <c r="U211" s="396"/>
      <c r="V211" s="396"/>
      <c r="W211" s="396"/>
      <c r="X211" s="396"/>
      <c r="Y211" s="396"/>
      <c r="Z211" s="396"/>
      <c r="AA211" s="396"/>
      <c r="AB211" s="396"/>
      <c r="AC211" s="396"/>
      <c r="AD211" s="396"/>
      <c r="AE211" s="396"/>
      <c r="AF211" s="396"/>
      <c r="AG211" s="396"/>
      <c r="AH211" s="396"/>
      <c r="AI211" s="396"/>
      <c r="AJ211" s="396"/>
      <c r="AK211" s="396"/>
      <c r="AL211" s="396"/>
      <c r="AM211" s="396"/>
      <c r="AN211" s="396"/>
      <c r="AO211" s="396"/>
      <c r="AP211" s="396"/>
      <c r="AQ211" s="396"/>
      <c r="AR211" s="396"/>
      <c r="AS211" s="396"/>
      <c r="AT211" s="396"/>
      <c r="AU211" s="396"/>
      <c r="AV211" s="396"/>
      <c r="AW211" s="396"/>
      <c r="AX211" s="396"/>
      <c r="AY211" s="396"/>
      <c r="AZ211" s="396"/>
      <c r="BA211" s="396"/>
      <c r="BB211" s="396"/>
      <c r="BC211" s="396"/>
      <c r="BD211" s="396"/>
      <c r="BE211" s="396"/>
      <c r="BF211" s="396"/>
      <c r="BG211" s="396"/>
      <c r="BH211" s="396"/>
      <c r="BI211" s="396"/>
      <c r="BJ211" s="396"/>
      <c r="BK211" s="396"/>
      <c r="BL211" s="396"/>
      <c r="BM211" s="396"/>
      <c r="BN211" s="396"/>
      <c r="BO211" s="396"/>
      <c r="BP211" s="396"/>
      <c r="BQ211" s="396"/>
      <c r="BR211" s="396"/>
      <c r="BS211" s="396"/>
      <c r="BT211" s="396"/>
      <c r="BU211" s="396"/>
      <c r="BV211" s="396"/>
      <c r="BW211" s="720" t="s">
        <v>1487</v>
      </c>
      <c r="BX211" s="579"/>
      <c r="BY211" s="721" t="s">
        <v>1074</v>
      </c>
      <c r="BZ211" s="814"/>
      <c r="CA211" s="396"/>
      <c r="CB211" s="396"/>
      <c r="CC211" s="396"/>
      <c r="CD211" s="396"/>
      <c r="CE211" s="396"/>
      <c r="CF211" s="396"/>
      <c r="CG211" s="396"/>
      <c r="CH211" s="396"/>
      <c r="CI211" s="396"/>
      <c r="CJ211" s="399"/>
      <c r="CK211" s="857"/>
      <c r="CL211" s="816"/>
      <c r="CM211" s="816"/>
      <c r="CN211" s="816"/>
      <c r="CO211" s="510"/>
      <c r="CP211" s="533"/>
      <c r="CQ211" s="502"/>
      <c r="CR211" s="400"/>
    </row>
    <row r="212" spans="1:96" ht="15.6" thickTop="1" thickBot="1" x14ac:dyDescent="0.35">
      <c r="A212" s="1046"/>
      <c r="B212" s="851"/>
      <c r="C212" s="396"/>
      <c r="D212" s="396"/>
      <c r="E212" s="396"/>
      <c r="F212" s="396"/>
      <c r="G212" s="396"/>
      <c r="H212" s="396"/>
      <c r="I212" s="396"/>
      <c r="J212" s="396"/>
      <c r="K212" s="396"/>
      <c r="L212" s="396"/>
      <c r="M212" s="396"/>
      <c r="N212" s="396"/>
      <c r="O212" s="396"/>
      <c r="P212" s="396"/>
      <c r="Q212" s="396"/>
      <c r="R212" s="396"/>
      <c r="S212" s="396"/>
      <c r="T212" s="396"/>
      <c r="U212" s="396"/>
      <c r="V212" s="396"/>
      <c r="W212" s="396"/>
      <c r="X212" s="396"/>
      <c r="Y212" s="396"/>
      <c r="Z212" s="396"/>
      <c r="AA212" s="396"/>
      <c r="AB212" s="396"/>
      <c r="AC212" s="396"/>
      <c r="AD212" s="396"/>
      <c r="AE212" s="396"/>
      <c r="AF212" s="396"/>
      <c r="AG212" s="396"/>
      <c r="AH212" s="396"/>
      <c r="AI212" s="396"/>
      <c r="AJ212" s="396"/>
      <c r="AK212" s="396"/>
      <c r="AL212" s="396"/>
      <c r="AM212" s="396"/>
      <c r="AN212" s="396"/>
      <c r="AO212" s="396"/>
      <c r="AP212" s="396"/>
      <c r="AQ212" s="396"/>
      <c r="AR212" s="396"/>
      <c r="AS212" s="396"/>
      <c r="AT212" s="396"/>
      <c r="AU212" s="396"/>
      <c r="AV212" s="396"/>
      <c r="AW212" s="396"/>
      <c r="AX212" s="396"/>
      <c r="AY212" s="396"/>
      <c r="AZ212" s="396"/>
      <c r="BA212" s="396"/>
      <c r="BB212" s="396"/>
      <c r="BC212" s="396"/>
      <c r="BD212" s="396"/>
      <c r="BE212" s="396"/>
      <c r="BF212" s="396"/>
      <c r="BG212" s="396"/>
      <c r="BH212" s="396"/>
      <c r="BI212" s="396"/>
      <c r="BJ212" s="396"/>
      <c r="BK212" s="396"/>
      <c r="BL212" s="396"/>
      <c r="BM212" s="396"/>
      <c r="BN212" s="396"/>
      <c r="BO212" s="396"/>
      <c r="BP212" s="396"/>
      <c r="BQ212" s="396"/>
      <c r="BR212" s="396"/>
      <c r="BS212" s="396"/>
      <c r="BT212" s="396"/>
      <c r="BU212" s="396"/>
      <c r="BV212" s="396"/>
      <c r="BW212" s="545" t="s">
        <v>1045</v>
      </c>
      <c r="BX212" s="604" t="s">
        <v>1084</v>
      </c>
      <c r="BY212" s="547"/>
      <c r="BZ212" s="814"/>
      <c r="CA212" s="396"/>
      <c r="CB212" s="396"/>
      <c r="CC212" s="396"/>
      <c r="CD212" s="396"/>
      <c r="CE212" s="396"/>
      <c r="CF212" s="396"/>
      <c r="CG212" s="396"/>
      <c r="CH212" s="396"/>
      <c r="CI212" s="396"/>
      <c r="CJ212" s="399"/>
      <c r="CK212" s="857"/>
      <c r="CL212" s="816"/>
      <c r="CM212" s="816"/>
      <c r="CN212" s="816"/>
      <c r="CO212" s="510"/>
      <c r="CP212" s="533"/>
      <c r="CQ212" s="502"/>
      <c r="CR212" s="400"/>
    </row>
    <row r="213" spans="1:96" ht="15.6" thickTop="1" thickBot="1" x14ac:dyDescent="0.35">
      <c r="A213" s="1046"/>
      <c r="B213" s="851"/>
      <c r="C213" s="396"/>
      <c r="D213" s="396"/>
      <c r="E213" s="396"/>
      <c r="F213" s="396"/>
      <c r="G213" s="396"/>
      <c r="H213" s="396"/>
      <c r="I213" s="396"/>
      <c r="J213" s="396"/>
      <c r="K213" s="396"/>
      <c r="L213" s="396"/>
      <c r="M213" s="396"/>
      <c r="N213" s="396"/>
      <c r="O213" s="396"/>
      <c r="P213" s="396"/>
      <c r="Q213" s="396"/>
      <c r="R213" s="396"/>
      <c r="S213" s="396"/>
      <c r="T213" s="396"/>
      <c r="U213" s="396"/>
      <c r="V213" s="396"/>
      <c r="W213" s="396"/>
      <c r="X213" s="396"/>
      <c r="Y213" s="396"/>
      <c r="Z213" s="396"/>
      <c r="AA213" s="396"/>
      <c r="AB213" s="396"/>
      <c r="AC213" s="396"/>
      <c r="AD213" s="396"/>
      <c r="AE213" s="396"/>
      <c r="AF213" s="396"/>
      <c r="AG213" s="396"/>
      <c r="AH213" s="396"/>
      <c r="AI213" s="396"/>
      <c r="AJ213" s="396"/>
      <c r="AK213" s="396"/>
      <c r="AL213" s="396"/>
      <c r="AM213" s="396"/>
      <c r="AN213" s="396"/>
      <c r="AO213" s="396"/>
      <c r="AP213" s="396"/>
      <c r="AQ213" s="396"/>
      <c r="AR213" s="396"/>
      <c r="AS213" s="396"/>
      <c r="AT213" s="396"/>
      <c r="AU213" s="396"/>
      <c r="AV213" s="396"/>
      <c r="AW213" s="396"/>
      <c r="AX213" s="396"/>
      <c r="AY213" s="396"/>
      <c r="AZ213" s="396"/>
      <c r="BA213" s="396"/>
      <c r="BB213" s="396"/>
      <c r="BC213" s="396"/>
      <c r="BD213" s="396"/>
      <c r="BE213" s="396"/>
      <c r="BF213" s="396"/>
      <c r="BG213" s="396"/>
      <c r="BH213" s="396"/>
      <c r="BI213" s="396"/>
      <c r="BJ213" s="396"/>
      <c r="BK213" s="396"/>
      <c r="BL213" s="396"/>
      <c r="BM213" s="396"/>
      <c r="BN213" s="396"/>
      <c r="BO213" s="396"/>
      <c r="BP213" s="396"/>
      <c r="BQ213" s="396"/>
      <c r="BR213" s="396"/>
      <c r="BS213" s="396"/>
      <c r="BT213" s="396"/>
      <c r="BU213" s="396"/>
      <c r="BV213" s="396"/>
      <c r="BW213" s="550" t="s">
        <v>1085</v>
      </c>
      <c r="BX213" s="658"/>
      <c r="BY213" s="552"/>
      <c r="BZ213" s="814"/>
      <c r="CA213" s="396"/>
      <c r="CB213" s="396"/>
      <c r="CC213" s="396"/>
      <c r="CD213" s="396"/>
      <c r="CE213" s="396"/>
      <c r="CF213" s="396"/>
      <c r="CG213" s="396"/>
      <c r="CH213" s="396"/>
      <c r="CI213" s="396"/>
      <c r="CJ213" s="399"/>
      <c r="CK213" s="857"/>
      <c r="CL213" s="816"/>
      <c r="CM213" s="816"/>
      <c r="CN213" s="816"/>
      <c r="CO213" s="510"/>
      <c r="CP213" s="533"/>
      <c r="CQ213" s="502"/>
      <c r="CR213" s="400"/>
    </row>
    <row r="214" spans="1:96" ht="30" thickTop="1" thickBot="1" x14ac:dyDescent="0.35">
      <c r="A214" s="1046"/>
      <c r="B214" s="851"/>
      <c r="C214" s="396"/>
      <c r="D214" s="396"/>
      <c r="E214" s="396"/>
      <c r="F214" s="396"/>
      <c r="G214" s="396"/>
      <c r="H214" s="396"/>
      <c r="I214" s="396"/>
      <c r="J214" s="396"/>
      <c r="K214" s="396"/>
      <c r="L214" s="396"/>
      <c r="M214" s="396"/>
      <c r="N214" s="396"/>
      <c r="O214" s="396"/>
      <c r="P214" s="396"/>
      <c r="Q214" s="396"/>
      <c r="R214" s="396"/>
      <c r="S214" s="396"/>
      <c r="T214" s="396"/>
      <c r="U214" s="396"/>
      <c r="V214" s="396"/>
      <c r="W214" s="396"/>
      <c r="X214" s="396"/>
      <c r="Y214" s="396"/>
      <c r="Z214" s="396"/>
      <c r="AA214" s="396"/>
      <c r="AB214" s="396"/>
      <c r="AC214" s="396"/>
      <c r="AD214" s="396"/>
      <c r="AE214" s="396"/>
      <c r="AF214" s="396"/>
      <c r="AG214" s="396"/>
      <c r="AH214" s="396"/>
      <c r="AI214" s="396"/>
      <c r="AJ214" s="396"/>
      <c r="AK214" s="396"/>
      <c r="AL214" s="396"/>
      <c r="AM214" s="396"/>
      <c r="AN214" s="396"/>
      <c r="AO214" s="396"/>
      <c r="AP214" s="396"/>
      <c r="AQ214" s="396"/>
      <c r="AR214" s="396"/>
      <c r="AS214" s="396"/>
      <c r="AT214" s="396"/>
      <c r="AU214" s="396"/>
      <c r="AV214" s="396"/>
      <c r="AW214" s="396"/>
      <c r="AX214" s="396"/>
      <c r="AY214" s="396"/>
      <c r="AZ214" s="396"/>
      <c r="BA214" s="396"/>
      <c r="BB214" s="396"/>
      <c r="BC214" s="396"/>
      <c r="BD214" s="396"/>
      <c r="BE214" s="396"/>
      <c r="BF214" s="396"/>
      <c r="BG214" s="396"/>
      <c r="BH214" s="396"/>
      <c r="BI214" s="396"/>
      <c r="BJ214" s="396"/>
      <c r="BK214" s="396"/>
      <c r="BL214" s="396"/>
      <c r="BM214" s="396"/>
      <c r="BN214" s="396"/>
      <c r="BO214" s="396"/>
      <c r="BP214" s="396"/>
      <c r="BQ214" s="396"/>
      <c r="BR214" s="396"/>
      <c r="BS214" s="396"/>
      <c r="BT214" s="396"/>
      <c r="BU214" s="396"/>
      <c r="BV214" s="396"/>
      <c r="BW214" s="545" t="s">
        <v>1085</v>
      </c>
      <c r="BX214" s="604" t="s">
        <v>1089</v>
      </c>
      <c r="BY214" s="687" t="s">
        <v>1488</v>
      </c>
      <c r="BZ214" s="814"/>
      <c r="CA214" s="396"/>
      <c r="CB214" s="396"/>
      <c r="CC214" s="396"/>
      <c r="CD214" s="396"/>
      <c r="CE214" s="396"/>
      <c r="CF214" s="396"/>
      <c r="CG214" s="396"/>
      <c r="CH214" s="396"/>
      <c r="CI214" s="396"/>
      <c r="CJ214" s="399"/>
      <c r="CK214" s="857"/>
      <c r="CL214" s="816"/>
      <c r="CM214" s="816"/>
      <c r="CN214" s="816"/>
      <c r="CO214" s="510"/>
      <c r="CP214" s="533"/>
      <c r="CQ214" s="502"/>
      <c r="CR214" s="400"/>
    </row>
    <row r="215" spans="1:96" ht="15.6" thickTop="1" thickBot="1" x14ac:dyDescent="0.35">
      <c r="A215" s="1046"/>
      <c r="B215" s="870"/>
      <c r="C215" s="396"/>
      <c r="D215" s="396"/>
      <c r="E215" s="396"/>
      <c r="F215" s="396"/>
      <c r="G215" s="396"/>
      <c r="H215" s="396"/>
      <c r="I215" s="396"/>
      <c r="J215" s="396"/>
      <c r="K215" s="396"/>
      <c r="L215" s="396"/>
      <c r="M215" s="396"/>
      <c r="N215" s="396"/>
      <c r="O215" s="396"/>
      <c r="P215" s="396"/>
      <c r="Q215" s="396"/>
      <c r="R215" s="396"/>
      <c r="S215" s="396"/>
      <c r="T215" s="396"/>
      <c r="U215" s="396"/>
      <c r="V215" s="396"/>
      <c r="W215" s="396"/>
      <c r="X215" s="396"/>
      <c r="Y215" s="396"/>
      <c r="Z215" s="396"/>
      <c r="AA215" s="396"/>
      <c r="AB215" s="396"/>
      <c r="AC215" s="396"/>
      <c r="AD215" s="396"/>
      <c r="AE215" s="396"/>
      <c r="AF215" s="396"/>
      <c r="AG215" s="396"/>
      <c r="AH215" s="396"/>
      <c r="AI215" s="396"/>
      <c r="AJ215" s="396"/>
      <c r="AK215" s="396"/>
      <c r="AL215" s="396"/>
      <c r="AM215" s="396"/>
      <c r="AN215" s="396"/>
      <c r="AO215" s="396"/>
      <c r="AP215" s="396"/>
      <c r="AQ215" s="396"/>
      <c r="AR215" s="396"/>
      <c r="AS215" s="396"/>
      <c r="AT215" s="396"/>
      <c r="AU215" s="396"/>
      <c r="AV215" s="396"/>
      <c r="AW215" s="396"/>
      <c r="AX215" s="396"/>
      <c r="AY215" s="396"/>
      <c r="AZ215" s="396"/>
      <c r="BA215" s="396"/>
      <c r="BB215" s="396"/>
      <c r="BC215" s="396"/>
      <c r="BD215" s="396"/>
      <c r="BE215" s="396"/>
      <c r="BF215" s="396"/>
      <c r="BG215" s="396"/>
      <c r="BH215" s="396"/>
      <c r="BI215" s="396"/>
      <c r="BJ215" s="396"/>
      <c r="BK215" s="396"/>
      <c r="BL215" s="396"/>
      <c r="BM215" s="396"/>
      <c r="BN215" s="396"/>
      <c r="BO215" s="396"/>
      <c r="BP215" s="396"/>
      <c r="BQ215" s="396"/>
      <c r="BR215" s="396"/>
      <c r="BS215" s="396"/>
      <c r="BT215" s="396"/>
      <c r="BU215" s="396"/>
      <c r="BV215" s="396"/>
      <c r="BW215" s="682" t="s">
        <v>1071</v>
      </c>
      <c r="BX215" s="603"/>
      <c r="BY215" s="683" t="s">
        <v>1087</v>
      </c>
      <c r="BZ215" s="814"/>
      <c r="CA215" s="396"/>
      <c r="CB215" s="396"/>
      <c r="CC215" s="396"/>
      <c r="CD215" s="396"/>
      <c r="CE215" s="396"/>
      <c r="CF215" s="396"/>
      <c r="CG215" s="396"/>
      <c r="CH215" s="396"/>
      <c r="CI215" s="396"/>
      <c r="CJ215" s="399"/>
      <c r="CK215" s="444"/>
      <c r="CL215" s="816"/>
      <c r="CM215" s="816"/>
      <c r="CN215" s="816"/>
      <c r="CO215" s="510"/>
      <c r="CP215" s="533"/>
      <c r="CQ215" s="502"/>
      <c r="CR215" s="400"/>
    </row>
    <row r="216" spans="1:96" ht="15.6" thickTop="1" thickBot="1" x14ac:dyDescent="0.35">
      <c r="A216" s="1046"/>
      <c r="B216" s="870"/>
      <c r="C216" s="396"/>
      <c r="D216" s="396"/>
      <c r="E216" s="396"/>
      <c r="F216" s="396"/>
      <c r="G216" s="396"/>
      <c r="H216" s="396"/>
      <c r="I216" s="396"/>
      <c r="J216" s="396"/>
      <c r="K216" s="396"/>
      <c r="L216" s="396"/>
      <c r="M216" s="396"/>
      <c r="N216" s="396"/>
      <c r="O216" s="396"/>
      <c r="P216" s="396"/>
      <c r="Q216" s="396"/>
      <c r="R216" s="396"/>
      <c r="S216" s="396"/>
      <c r="T216" s="396"/>
      <c r="U216" s="396"/>
      <c r="V216" s="396"/>
      <c r="W216" s="396"/>
      <c r="X216" s="396"/>
      <c r="Y216" s="396"/>
      <c r="Z216" s="396"/>
      <c r="AA216" s="396"/>
      <c r="AB216" s="396"/>
      <c r="AC216" s="396"/>
      <c r="AD216" s="396"/>
      <c r="AE216" s="396"/>
      <c r="AF216" s="396"/>
      <c r="AG216" s="396"/>
      <c r="AH216" s="396"/>
      <c r="AI216" s="396"/>
      <c r="AJ216" s="396"/>
      <c r="AK216" s="396"/>
      <c r="AL216" s="396"/>
      <c r="AM216" s="396"/>
      <c r="AN216" s="396"/>
      <c r="AO216" s="396"/>
      <c r="AP216" s="396"/>
      <c r="AQ216" s="396"/>
      <c r="AR216" s="396"/>
      <c r="AS216" s="396"/>
      <c r="AT216" s="396"/>
      <c r="AU216" s="396"/>
      <c r="AV216" s="396"/>
      <c r="AW216" s="396"/>
      <c r="AX216" s="396"/>
      <c r="AY216" s="396"/>
      <c r="AZ216" s="396"/>
      <c r="BA216" s="396"/>
      <c r="BB216" s="396"/>
      <c r="BC216" s="396"/>
      <c r="BD216" s="396"/>
      <c r="BE216" s="396"/>
      <c r="BF216" s="396"/>
      <c r="BG216" s="396"/>
      <c r="BH216" s="396"/>
      <c r="BI216" s="396"/>
      <c r="BJ216" s="396"/>
      <c r="BK216" s="396"/>
      <c r="BL216" s="396"/>
      <c r="BM216" s="396"/>
      <c r="BN216" s="396"/>
      <c r="BO216" s="396"/>
      <c r="BP216" s="396"/>
      <c r="BQ216" s="396"/>
      <c r="BR216" s="396"/>
      <c r="BS216" s="396"/>
      <c r="BT216" s="396"/>
      <c r="BU216" s="396"/>
      <c r="BV216" s="396"/>
      <c r="BW216" s="548"/>
      <c r="BX216" s="603"/>
      <c r="BY216" s="600" t="s">
        <v>1478</v>
      </c>
      <c r="BZ216" s="814"/>
      <c r="CA216" s="396"/>
      <c r="CB216" s="396"/>
      <c r="CC216" s="396"/>
      <c r="CD216" s="396"/>
      <c r="CE216" s="396"/>
      <c r="CF216" s="396"/>
      <c r="CG216" s="396"/>
      <c r="CH216" s="396"/>
      <c r="CI216" s="396"/>
      <c r="CJ216" s="399"/>
      <c r="CK216" s="444"/>
      <c r="CL216" s="816"/>
      <c r="CM216" s="816"/>
      <c r="CN216" s="816"/>
      <c r="CO216" s="510"/>
      <c r="CP216" s="533"/>
      <c r="CQ216" s="502"/>
      <c r="CR216" s="400"/>
    </row>
    <row r="217" spans="1:96" ht="15.6" thickTop="1" thickBot="1" x14ac:dyDescent="0.35">
      <c r="A217" s="1046"/>
      <c r="B217" s="870"/>
      <c r="C217" s="396"/>
      <c r="D217" s="396"/>
      <c r="E217" s="396"/>
      <c r="F217" s="396"/>
      <c r="G217" s="396"/>
      <c r="H217" s="396"/>
      <c r="I217" s="396"/>
      <c r="J217" s="396"/>
      <c r="K217" s="396"/>
      <c r="L217" s="396"/>
      <c r="M217" s="396"/>
      <c r="N217" s="396"/>
      <c r="O217" s="396"/>
      <c r="P217" s="396"/>
      <c r="Q217" s="396"/>
      <c r="R217" s="396"/>
      <c r="S217" s="396"/>
      <c r="T217" s="396"/>
      <c r="U217" s="396"/>
      <c r="V217" s="396"/>
      <c r="W217" s="396"/>
      <c r="X217" s="396"/>
      <c r="Y217" s="396"/>
      <c r="Z217" s="396"/>
      <c r="AA217" s="396"/>
      <c r="AB217" s="396"/>
      <c r="AC217" s="396"/>
      <c r="AD217" s="396"/>
      <c r="AE217" s="396"/>
      <c r="AF217" s="396"/>
      <c r="AG217" s="396"/>
      <c r="AH217" s="396"/>
      <c r="AI217" s="396"/>
      <c r="AJ217" s="396"/>
      <c r="AK217" s="396"/>
      <c r="AL217" s="396"/>
      <c r="AM217" s="396"/>
      <c r="AN217" s="396"/>
      <c r="AO217" s="396"/>
      <c r="AP217" s="396"/>
      <c r="AQ217" s="396"/>
      <c r="AR217" s="396"/>
      <c r="AS217" s="396"/>
      <c r="AT217" s="396"/>
      <c r="AU217" s="396"/>
      <c r="AV217" s="396"/>
      <c r="AW217" s="396"/>
      <c r="AX217" s="396"/>
      <c r="AY217" s="396"/>
      <c r="AZ217" s="396"/>
      <c r="BA217" s="396"/>
      <c r="BB217" s="396"/>
      <c r="BC217" s="396"/>
      <c r="BD217" s="396"/>
      <c r="BE217" s="396"/>
      <c r="BF217" s="396"/>
      <c r="BG217" s="396"/>
      <c r="BH217" s="396"/>
      <c r="BI217" s="396"/>
      <c r="BJ217" s="396"/>
      <c r="BK217" s="396"/>
      <c r="BL217" s="396"/>
      <c r="BM217" s="396"/>
      <c r="BN217" s="396"/>
      <c r="BO217" s="396"/>
      <c r="BP217" s="396"/>
      <c r="BQ217" s="396"/>
      <c r="BR217" s="396"/>
      <c r="BS217" s="396"/>
      <c r="BT217" s="396"/>
      <c r="BU217" s="396"/>
      <c r="BV217" s="396"/>
      <c r="BW217" s="550"/>
      <c r="BX217" s="658"/>
      <c r="BY217" s="684" t="s">
        <v>1090</v>
      </c>
      <c r="BZ217" s="814"/>
      <c r="CA217" s="396"/>
      <c r="CB217" s="396"/>
      <c r="CC217" s="396"/>
      <c r="CD217" s="396"/>
      <c r="CE217" s="396"/>
      <c r="CF217" s="396"/>
      <c r="CG217" s="396"/>
      <c r="CH217" s="396"/>
      <c r="CI217" s="396"/>
      <c r="CJ217" s="399"/>
      <c r="CK217" s="444"/>
      <c r="CL217" s="816"/>
      <c r="CM217" s="816"/>
      <c r="CN217" s="816"/>
      <c r="CO217" s="510"/>
      <c r="CP217" s="533"/>
      <c r="CQ217" s="502"/>
      <c r="CR217" s="400"/>
    </row>
    <row r="218" spans="1:96" ht="15.6" thickTop="1" thickBot="1" x14ac:dyDescent="0.35">
      <c r="A218" s="1046"/>
      <c r="B218" s="870"/>
      <c r="C218" s="823"/>
      <c r="D218" s="816"/>
      <c r="E218" s="816"/>
      <c r="F218" s="816"/>
      <c r="G218" s="816"/>
      <c r="H218" s="816"/>
      <c r="I218" s="816"/>
      <c r="J218" s="816"/>
      <c r="K218" s="816"/>
      <c r="L218" s="816"/>
      <c r="M218" s="816"/>
      <c r="N218" s="816"/>
      <c r="O218" s="816"/>
      <c r="P218" s="816"/>
      <c r="Q218" s="816"/>
      <c r="R218" s="816"/>
      <c r="S218" s="816"/>
      <c r="T218" s="816"/>
      <c r="U218" s="816"/>
      <c r="V218" s="816"/>
      <c r="W218" s="816"/>
      <c r="X218" s="816"/>
      <c r="Y218" s="816"/>
      <c r="Z218" s="816"/>
      <c r="AA218" s="816"/>
      <c r="AB218" s="816"/>
      <c r="AC218" s="816"/>
      <c r="AD218" s="816"/>
      <c r="AE218" s="816"/>
      <c r="AF218" s="816"/>
      <c r="AG218" s="816"/>
      <c r="AH218" s="816"/>
      <c r="AI218" s="816"/>
      <c r="AJ218" s="816"/>
      <c r="AK218" s="816"/>
      <c r="AL218" s="816"/>
      <c r="AM218" s="816"/>
      <c r="AN218" s="816"/>
      <c r="AO218" s="816"/>
      <c r="AP218" s="816"/>
      <c r="AQ218" s="816"/>
      <c r="AR218" s="816"/>
      <c r="AS218" s="816"/>
      <c r="AT218" s="816"/>
      <c r="AU218" s="816"/>
      <c r="AV218" s="816"/>
      <c r="AW218" s="816"/>
      <c r="AX218" s="816"/>
      <c r="AY218" s="816"/>
      <c r="AZ218" s="816"/>
      <c r="BA218" s="816"/>
      <c r="BB218" s="816"/>
      <c r="BC218" s="816"/>
      <c r="BD218" s="816"/>
      <c r="BE218" s="816"/>
      <c r="BF218" s="816"/>
      <c r="BG218" s="816"/>
      <c r="BH218" s="816"/>
      <c r="BI218" s="816"/>
      <c r="BJ218" s="816"/>
      <c r="BK218" s="816"/>
      <c r="BL218" s="816"/>
      <c r="BM218" s="816"/>
      <c r="BN218" s="816"/>
      <c r="BO218" s="816"/>
      <c r="BP218" s="816"/>
      <c r="BQ218" s="816"/>
      <c r="BR218" s="816"/>
      <c r="BS218" s="816"/>
      <c r="BT218" s="816"/>
      <c r="BU218" s="816"/>
      <c r="BV218" s="816"/>
      <c r="BW218" s="723" t="s">
        <v>1089</v>
      </c>
      <c r="BX218" s="575" t="s">
        <v>1478</v>
      </c>
      <c r="BY218" s="555"/>
      <c r="BZ218" s="814"/>
      <c r="CA218" s="396"/>
      <c r="CB218" s="396"/>
      <c r="CC218" s="396"/>
      <c r="CD218" s="396"/>
      <c r="CE218" s="396"/>
      <c r="CF218" s="396"/>
      <c r="CG218" s="396"/>
      <c r="CH218" s="396"/>
      <c r="CI218" s="396"/>
      <c r="CJ218" s="399"/>
      <c r="CK218" s="444"/>
      <c r="CL218" s="816"/>
      <c r="CM218" s="816"/>
      <c r="CN218" s="816"/>
      <c r="CO218" s="510"/>
      <c r="CP218" s="533"/>
      <c r="CQ218" s="502"/>
      <c r="CR218" s="400"/>
    </row>
    <row r="219" spans="1:96" ht="30" thickTop="1" thickBot="1" x14ac:dyDescent="0.35">
      <c r="A219" s="1046"/>
      <c r="B219" s="851"/>
      <c r="C219" s="537" t="s">
        <v>1367</v>
      </c>
      <c r="D219" s="816"/>
      <c r="E219" s="816"/>
      <c r="F219" s="816"/>
      <c r="G219" s="816"/>
      <c r="H219" s="816"/>
      <c r="I219" s="816"/>
      <c r="J219" s="816"/>
      <c r="K219" s="816"/>
      <c r="L219" s="816"/>
      <c r="M219" s="816"/>
      <c r="N219" s="816"/>
      <c r="O219" s="816"/>
      <c r="P219" s="816"/>
      <c r="Q219" s="816"/>
      <c r="R219" s="816"/>
      <c r="S219" s="816"/>
      <c r="T219" s="816"/>
      <c r="U219" s="816"/>
      <c r="V219" s="816"/>
      <c r="W219" s="816"/>
      <c r="X219" s="816"/>
      <c r="Y219" s="816"/>
      <c r="Z219" s="816"/>
      <c r="AA219" s="816"/>
      <c r="AB219" s="816"/>
      <c r="AC219" s="816"/>
      <c r="AD219" s="816"/>
      <c r="AE219" s="816"/>
      <c r="AF219" s="816"/>
      <c r="AG219" s="816"/>
      <c r="AH219" s="816"/>
      <c r="AI219" s="816"/>
      <c r="AJ219" s="816"/>
      <c r="AK219" s="816"/>
      <c r="AL219" s="816"/>
      <c r="AM219" s="816"/>
      <c r="AN219" s="816"/>
      <c r="AO219" s="816"/>
      <c r="AP219" s="816"/>
      <c r="AQ219" s="816"/>
      <c r="AR219" s="816"/>
      <c r="AS219" s="816"/>
      <c r="AT219" s="816"/>
      <c r="AU219" s="816"/>
      <c r="AV219" s="816"/>
      <c r="AW219" s="816"/>
      <c r="AX219" s="816"/>
      <c r="AY219" s="816"/>
      <c r="AZ219" s="816"/>
      <c r="BA219" s="816"/>
      <c r="BB219" s="816"/>
      <c r="BC219" s="816"/>
      <c r="BD219" s="816"/>
      <c r="BE219" s="816"/>
      <c r="BF219" s="816"/>
      <c r="BG219" s="816"/>
      <c r="BH219" s="816"/>
      <c r="BI219" s="816"/>
      <c r="BJ219" s="816"/>
      <c r="BK219" s="816"/>
      <c r="BL219" s="816"/>
      <c r="BM219" s="816"/>
      <c r="BN219" s="816"/>
      <c r="BO219" s="816"/>
      <c r="BP219" s="816"/>
      <c r="BQ219" s="816"/>
      <c r="BR219" s="816"/>
      <c r="BS219" s="816"/>
      <c r="BT219" s="816"/>
      <c r="BU219" s="816"/>
      <c r="BV219" s="816"/>
      <c r="BW219" s="650"/>
      <c r="BX219" s="632" t="s">
        <v>1479</v>
      </c>
      <c r="BY219" s="648"/>
      <c r="BZ219" s="814"/>
      <c r="CA219" s="396"/>
      <c r="CB219" s="396"/>
      <c r="CC219" s="396"/>
      <c r="CD219" s="396"/>
      <c r="CE219" s="396"/>
      <c r="CF219" s="396"/>
      <c r="CG219" s="396"/>
      <c r="CH219" s="396"/>
      <c r="CI219" s="396"/>
      <c r="CJ219" s="399"/>
      <c r="CK219" s="857"/>
      <c r="CL219" s="537"/>
      <c r="CM219" s="816"/>
      <c r="CN219" s="816"/>
      <c r="CO219" s="510"/>
      <c r="CP219" s="533"/>
      <c r="CQ219" s="502"/>
      <c r="CR219" s="400"/>
    </row>
    <row r="220" spans="1:96" ht="15.6" thickTop="1" thickBot="1" x14ac:dyDescent="0.35">
      <c r="A220" s="1046"/>
      <c r="B220" s="851"/>
      <c r="C220" s="537" t="s">
        <v>1470</v>
      </c>
      <c r="D220" s="816"/>
      <c r="E220" s="816"/>
      <c r="F220" s="816"/>
      <c r="G220" s="816"/>
      <c r="H220" s="816"/>
      <c r="I220" s="816"/>
      <c r="J220" s="816"/>
      <c r="K220" s="816"/>
      <c r="L220" s="816"/>
      <c r="M220" s="816"/>
      <c r="N220" s="816"/>
      <c r="O220" s="816"/>
      <c r="P220" s="816"/>
      <c r="Q220" s="816"/>
      <c r="R220" s="816"/>
      <c r="S220" s="816"/>
      <c r="T220" s="816"/>
      <c r="U220" s="816"/>
      <c r="V220" s="816"/>
      <c r="W220" s="816"/>
      <c r="X220" s="816"/>
      <c r="Y220" s="816"/>
      <c r="Z220" s="816"/>
      <c r="AA220" s="816"/>
      <c r="AB220" s="816"/>
      <c r="AC220" s="816"/>
      <c r="AD220" s="816"/>
      <c r="AE220" s="816"/>
      <c r="AF220" s="816"/>
      <c r="AG220" s="816"/>
      <c r="AH220" s="816"/>
      <c r="AI220" s="816"/>
      <c r="AJ220" s="816"/>
      <c r="AK220" s="816"/>
      <c r="AL220" s="816"/>
      <c r="AM220" s="816"/>
      <c r="AN220" s="816"/>
      <c r="AO220" s="816"/>
      <c r="AP220" s="816"/>
      <c r="AQ220" s="816"/>
      <c r="AR220" s="816"/>
      <c r="AS220" s="816"/>
      <c r="AT220" s="816"/>
      <c r="AU220" s="816"/>
      <c r="AV220" s="816"/>
      <c r="AW220" s="816"/>
      <c r="AX220" s="816"/>
      <c r="AY220" s="816"/>
      <c r="AZ220" s="816"/>
      <c r="BA220" s="816"/>
      <c r="BB220" s="816"/>
      <c r="BC220" s="816"/>
      <c r="BD220" s="816"/>
      <c r="BE220" s="816"/>
      <c r="BF220" s="816"/>
      <c r="BG220" s="816"/>
      <c r="BH220" s="816"/>
      <c r="BI220" s="816"/>
      <c r="BJ220" s="816"/>
      <c r="BK220" s="816"/>
      <c r="BL220" s="816"/>
      <c r="BM220" s="816"/>
      <c r="BN220" s="816"/>
      <c r="BO220" s="816"/>
      <c r="BP220" s="816"/>
      <c r="BQ220" s="816"/>
      <c r="BR220" s="816"/>
      <c r="BS220" s="816"/>
      <c r="BT220" s="816"/>
      <c r="BU220" s="816"/>
      <c r="BV220" s="816"/>
      <c r="BW220" s="545" t="s">
        <v>1079</v>
      </c>
      <c r="BX220" s="671" t="s">
        <v>1091</v>
      </c>
      <c r="BY220" s="547"/>
      <c r="BZ220" s="814"/>
      <c r="CA220" s="396"/>
      <c r="CB220" s="396"/>
      <c r="CC220" s="396"/>
      <c r="CD220" s="396"/>
      <c r="CE220" s="396"/>
      <c r="CF220" s="396"/>
      <c r="CG220" s="396"/>
      <c r="CH220" s="396"/>
      <c r="CI220" s="396"/>
      <c r="CJ220" s="399"/>
      <c r="CK220" s="857"/>
      <c r="CL220" s="537"/>
      <c r="CM220" s="816"/>
      <c r="CN220" s="816"/>
      <c r="CO220" s="510"/>
      <c r="CP220" s="533"/>
      <c r="CQ220" s="502"/>
      <c r="CR220" s="400"/>
    </row>
    <row r="221" spans="1:96" ht="15.6" thickTop="1" thickBot="1" x14ac:dyDescent="0.35">
      <c r="A221" s="1046"/>
      <c r="B221" s="851"/>
      <c r="C221" s="537" t="s">
        <v>1237</v>
      </c>
      <c r="D221" s="816"/>
      <c r="E221" s="816"/>
      <c r="F221" s="816"/>
      <c r="G221" s="816"/>
      <c r="H221" s="816"/>
      <c r="I221" s="816"/>
      <c r="J221" s="816"/>
      <c r="K221" s="816"/>
      <c r="L221" s="816"/>
      <c r="M221" s="816"/>
      <c r="N221" s="816"/>
      <c r="O221" s="816"/>
      <c r="P221" s="816"/>
      <c r="Q221" s="816"/>
      <c r="R221" s="816"/>
      <c r="S221" s="816"/>
      <c r="T221" s="816"/>
      <c r="U221" s="816"/>
      <c r="V221" s="816"/>
      <c r="W221" s="816"/>
      <c r="X221" s="816"/>
      <c r="Y221" s="816"/>
      <c r="Z221" s="816"/>
      <c r="AA221" s="816"/>
      <c r="AB221" s="816"/>
      <c r="AC221" s="816"/>
      <c r="AD221" s="816"/>
      <c r="AE221" s="816"/>
      <c r="AF221" s="816"/>
      <c r="AG221" s="816"/>
      <c r="AH221" s="816"/>
      <c r="AI221" s="816"/>
      <c r="AJ221" s="816"/>
      <c r="AK221" s="816"/>
      <c r="AL221" s="816"/>
      <c r="AM221" s="816"/>
      <c r="AN221" s="816"/>
      <c r="AO221" s="816"/>
      <c r="AP221" s="816"/>
      <c r="AQ221" s="816"/>
      <c r="AR221" s="816"/>
      <c r="AS221" s="816"/>
      <c r="AT221" s="816"/>
      <c r="AU221" s="816"/>
      <c r="AV221" s="816"/>
      <c r="AW221" s="816"/>
      <c r="AX221" s="816"/>
      <c r="AY221" s="816"/>
      <c r="AZ221" s="816"/>
      <c r="BA221" s="816"/>
      <c r="BB221" s="816"/>
      <c r="BC221" s="816"/>
      <c r="BD221" s="816"/>
      <c r="BE221" s="816"/>
      <c r="BF221" s="816"/>
      <c r="BG221" s="816"/>
      <c r="BH221" s="816"/>
      <c r="BI221" s="816"/>
      <c r="BJ221" s="816"/>
      <c r="BK221" s="816"/>
      <c r="BL221" s="816"/>
      <c r="BM221" s="816"/>
      <c r="BN221" s="816"/>
      <c r="BO221" s="816"/>
      <c r="BP221" s="816"/>
      <c r="BQ221" s="816"/>
      <c r="BR221" s="816"/>
      <c r="BS221" s="816"/>
      <c r="BT221" s="816"/>
      <c r="BU221" s="816"/>
      <c r="BV221" s="816"/>
      <c r="BW221" s="550" t="s">
        <v>1092</v>
      </c>
      <c r="BX221" s="585"/>
      <c r="BY221" s="552"/>
      <c r="BZ221" s="814"/>
      <c r="CA221" s="396"/>
      <c r="CB221" s="396"/>
      <c r="CC221" s="396"/>
      <c r="CD221" s="396"/>
      <c r="CE221" s="396"/>
      <c r="CF221" s="396"/>
      <c r="CG221" s="396"/>
      <c r="CH221" s="396"/>
      <c r="CI221" s="396"/>
      <c r="CJ221" s="399"/>
      <c r="CK221" s="858"/>
      <c r="CL221" s="537"/>
      <c r="CM221" s="816"/>
      <c r="CN221" s="816"/>
      <c r="CO221" s="510"/>
      <c r="CP221" s="533"/>
      <c r="CQ221" s="502"/>
      <c r="CR221" s="400"/>
    </row>
    <row r="222" spans="1:96" ht="30" thickTop="1" thickBot="1" x14ac:dyDescent="0.35">
      <c r="A222" s="1046"/>
      <c r="B222" s="851"/>
      <c r="C222" s="537" t="s">
        <v>1101</v>
      </c>
      <c r="D222" s="816"/>
      <c r="E222" s="816"/>
      <c r="F222" s="816"/>
      <c r="G222" s="816"/>
      <c r="H222" s="816"/>
      <c r="I222" s="816"/>
      <c r="J222" s="816"/>
      <c r="K222" s="816"/>
      <c r="L222" s="816"/>
      <c r="M222" s="816"/>
      <c r="N222" s="816"/>
      <c r="O222" s="816"/>
      <c r="P222" s="816"/>
      <c r="Q222" s="816"/>
      <c r="R222" s="816"/>
      <c r="S222" s="816"/>
      <c r="T222" s="816"/>
      <c r="U222" s="816"/>
      <c r="V222" s="816"/>
      <c r="W222" s="816"/>
      <c r="X222" s="816"/>
      <c r="Y222" s="816"/>
      <c r="Z222" s="816"/>
      <c r="AA222" s="816"/>
      <c r="AB222" s="816"/>
      <c r="AC222" s="816"/>
      <c r="AD222" s="816"/>
      <c r="AE222" s="816"/>
      <c r="AF222" s="816"/>
      <c r="AG222" s="816"/>
      <c r="AH222" s="816"/>
      <c r="AI222" s="816"/>
      <c r="AJ222" s="816"/>
      <c r="AK222" s="816"/>
      <c r="AL222" s="816"/>
      <c r="AM222" s="816"/>
      <c r="AN222" s="816"/>
      <c r="AO222" s="816"/>
      <c r="AP222" s="816"/>
      <c r="AQ222" s="816"/>
      <c r="AR222" s="816"/>
      <c r="AS222" s="816"/>
      <c r="AT222" s="816"/>
      <c r="AU222" s="816"/>
      <c r="AV222" s="816"/>
      <c r="AW222" s="816"/>
      <c r="AX222" s="816"/>
      <c r="AY222" s="816"/>
      <c r="AZ222" s="816"/>
      <c r="BA222" s="816"/>
      <c r="BB222" s="816"/>
      <c r="BC222" s="816"/>
      <c r="BD222" s="816"/>
      <c r="BE222" s="816"/>
      <c r="BF222" s="816"/>
      <c r="BG222" s="816"/>
      <c r="BH222" s="816"/>
      <c r="BI222" s="816"/>
      <c r="BJ222" s="816"/>
      <c r="BK222" s="816"/>
      <c r="BL222" s="816"/>
      <c r="BM222" s="816"/>
      <c r="BN222" s="816"/>
      <c r="BO222" s="816"/>
      <c r="BP222" s="816"/>
      <c r="BQ222" s="816"/>
      <c r="BR222" s="816"/>
      <c r="BS222" s="816"/>
      <c r="BT222" s="816"/>
      <c r="BU222" s="816"/>
      <c r="BV222" s="816"/>
      <c r="BW222" s="545" t="s">
        <v>1093</v>
      </c>
      <c r="BX222" s="604" t="s">
        <v>1094</v>
      </c>
      <c r="BY222" s="728"/>
      <c r="BZ222" s="814"/>
      <c r="CA222" s="396"/>
      <c r="CB222" s="396"/>
      <c r="CC222" s="396"/>
      <c r="CD222" s="396"/>
      <c r="CE222" s="396"/>
      <c r="CF222" s="396"/>
      <c r="CG222" s="396"/>
      <c r="CH222" s="396"/>
      <c r="CI222" s="396"/>
      <c r="CJ222" s="444"/>
      <c r="CK222" s="859"/>
      <c r="CL222" s="865" t="s">
        <v>1048</v>
      </c>
      <c r="CM222" s="816"/>
      <c r="CN222" s="816"/>
      <c r="CO222" s="510"/>
      <c r="CP222" s="533"/>
      <c r="CQ222" s="502"/>
      <c r="CR222" s="400"/>
    </row>
    <row r="223" spans="1:96" ht="15.6" thickTop="1" thickBot="1" x14ac:dyDescent="0.35">
      <c r="A223" s="1046"/>
      <c r="B223" s="851"/>
      <c r="C223" s="537" t="s">
        <v>1101</v>
      </c>
      <c r="D223" s="816"/>
      <c r="E223" s="816"/>
      <c r="F223" s="816"/>
      <c r="G223" s="816"/>
      <c r="H223" s="816"/>
      <c r="I223" s="816"/>
      <c r="J223" s="816"/>
      <c r="K223" s="816"/>
      <c r="L223" s="816"/>
      <c r="M223" s="816"/>
      <c r="N223" s="816"/>
      <c r="O223" s="816"/>
      <c r="P223" s="816"/>
      <c r="Q223" s="816"/>
      <c r="R223" s="816"/>
      <c r="S223" s="816"/>
      <c r="T223" s="816"/>
      <c r="U223" s="816"/>
      <c r="V223" s="816"/>
      <c r="W223" s="816"/>
      <c r="X223" s="816"/>
      <c r="Y223" s="816"/>
      <c r="Z223" s="816"/>
      <c r="AA223" s="816"/>
      <c r="AB223" s="816"/>
      <c r="AC223" s="816"/>
      <c r="AD223" s="816"/>
      <c r="AE223" s="816"/>
      <c r="AF223" s="816"/>
      <c r="AG223" s="816"/>
      <c r="AH223" s="816"/>
      <c r="AI223" s="816"/>
      <c r="AJ223" s="816"/>
      <c r="AK223" s="816"/>
      <c r="AL223" s="816"/>
      <c r="AM223" s="816"/>
      <c r="AN223" s="816"/>
      <c r="AO223" s="816"/>
      <c r="AP223" s="816"/>
      <c r="AQ223" s="816"/>
      <c r="AR223" s="816"/>
      <c r="AS223" s="816"/>
      <c r="AT223" s="816"/>
      <c r="AU223" s="816"/>
      <c r="AV223" s="816"/>
      <c r="AW223" s="816"/>
      <c r="AX223" s="816"/>
      <c r="AY223" s="816"/>
      <c r="AZ223" s="816"/>
      <c r="BA223" s="816"/>
      <c r="BB223" s="816"/>
      <c r="BC223" s="816"/>
      <c r="BD223" s="816"/>
      <c r="BE223" s="816"/>
      <c r="BF223" s="816"/>
      <c r="BG223" s="816"/>
      <c r="BH223" s="816"/>
      <c r="BI223" s="816"/>
      <c r="BJ223" s="816"/>
      <c r="BK223" s="816"/>
      <c r="BL223" s="816"/>
      <c r="BM223" s="816"/>
      <c r="BN223" s="816"/>
      <c r="BO223" s="816"/>
      <c r="BP223" s="816"/>
      <c r="BQ223" s="816"/>
      <c r="BR223" s="816"/>
      <c r="BS223" s="816"/>
      <c r="BT223" s="816"/>
      <c r="BU223" s="816"/>
      <c r="BV223" s="816"/>
      <c r="BW223" s="548" t="s">
        <v>1045</v>
      </c>
      <c r="BX223" s="603"/>
      <c r="BY223" s="728"/>
      <c r="BZ223" s="814"/>
      <c r="CA223" s="396"/>
      <c r="CB223" s="396"/>
      <c r="CC223" s="396"/>
      <c r="CD223" s="396"/>
      <c r="CE223" s="396"/>
      <c r="CF223" s="396"/>
      <c r="CG223" s="396"/>
      <c r="CH223" s="396"/>
      <c r="CI223" s="396"/>
      <c r="CJ223" s="444"/>
      <c r="CK223" s="860"/>
      <c r="CL223" s="865" t="s">
        <v>1049</v>
      </c>
      <c r="CM223" s="816"/>
      <c r="CN223" s="816"/>
      <c r="CO223" s="510"/>
      <c r="CP223" s="533"/>
      <c r="CQ223" s="502"/>
      <c r="CR223" s="400"/>
    </row>
    <row r="224" spans="1:96" ht="15.6" thickTop="1" thickBot="1" x14ac:dyDescent="0.35">
      <c r="A224" s="1046"/>
      <c r="B224" s="851"/>
      <c r="C224" s="537" t="s">
        <v>1101</v>
      </c>
      <c r="D224" s="816"/>
      <c r="E224" s="816"/>
      <c r="F224" s="816"/>
      <c r="G224" s="816"/>
      <c r="H224" s="816"/>
      <c r="I224" s="816"/>
      <c r="J224" s="816"/>
      <c r="K224" s="816"/>
      <c r="L224" s="816"/>
      <c r="M224" s="816"/>
      <c r="N224" s="816"/>
      <c r="O224" s="816"/>
      <c r="P224" s="816"/>
      <c r="Q224" s="816"/>
      <c r="R224" s="816"/>
      <c r="S224" s="816"/>
      <c r="T224" s="816"/>
      <c r="U224" s="816"/>
      <c r="V224" s="816"/>
      <c r="W224" s="816"/>
      <c r="X224" s="816"/>
      <c r="Y224" s="816"/>
      <c r="Z224" s="816"/>
      <c r="AA224" s="816"/>
      <c r="AB224" s="816"/>
      <c r="AC224" s="816"/>
      <c r="AD224" s="816"/>
      <c r="AE224" s="816"/>
      <c r="AF224" s="816"/>
      <c r="AG224" s="816"/>
      <c r="AH224" s="816"/>
      <c r="AI224" s="816"/>
      <c r="AJ224" s="816"/>
      <c r="AK224" s="816"/>
      <c r="AL224" s="816"/>
      <c r="AM224" s="816"/>
      <c r="AN224" s="816"/>
      <c r="AO224" s="816"/>
      <c r="AP224" s="816"/>
      <c r="AQ224" s="816"/>
      <c r="AR224" s="816"/>
      <c r="AS224" s="816"/>
      <c r="AT224" s="816"/>
      <c r="AU224" s="816"/>
      <c r="AV224" s="816"/>
      <c r="AW224" s="816"/>
      <c r="AX224" s="816"/>
      <c r="AY224" s="816"/>
      <c r="AZ224" s="816"/>
      <c r="BA224" s="816"/>
      <c r="BB224" s="816"/>
      <c r="BC224" s="816"/>
      <c r="BD224" s="816"/>
      <c r="BE224" s="816"/>
      <c r="BF224" s="816"/>
      <c r="BG224" s="816"/>
      <c r="BH224" s="816"/>
      <c r="BI224" s="816"/>
      <c r="BJ224" s="816"/>
      <c r="BK224" s="816"/>
      <c r="BL224" s="816"/>
      <c r="BM224" s="816"/>
      <c r="BN224" s="816"/>
      <c r="BO224" s="816"/>
      <c r="BP224" s="816"/>
      <c r="BQ224" s="816"/>
      <c r="BR224" s="816"/>
      <c r="BS224" s="816"/>
      <c r="BT224" s="816"/>
      <c r="BU224" s="816"/>
      <c r="BV224" s="816"/>
      <c r="BW224" s="548" t="s">
        <v>1085</v>
      </c>
      <c r="BX224" s="603"/>
      <c r="BY224" s="728"/>
      <c r="BZ224" s="814"/>
      <c r="CA224" s="396"/>
      <c r="CB224" s="396"/>
      <c r="CC224" s="396"/>
      <c r="CD224" s="396"/>
      <c r="CE224" s="396"/>
      <c r="CF224" s="396"/>
      <c r="CG224" s="396"/>
      <c r="CH224" s="396"/>
      <c r="CI224" s="396"/>
      <c r="CJ224" s="444"/>
      <c r="CK224" s="861"/>
      <c r="CL224" s="865" t="s">
        <v>1050</v>
      </c>
      <c r="CM224" s="816"/>
      <c r="CN224" s="816"/>
      <c r="CO224" s="510"/>
      <c r="CP224" s="533"/>
      <c r="CQ224" s="502"/>
      <c r="CR224" s="400"/>
    </row>
    <row r="225" spans="1:96" ht="15.6" thickTop="1" thickBot="1" x14ac:dyDescent="0.35">
      <c r="A225" s="1046"/>
      <c r="B225" s="851"/>
      <c r="C225" s="537" t="s">
        <v>1092</v>
      </c>
      <c r="D225" s="816"/>
      <c r="E225" s="816"/>
      <c r="F225" s="816"/>
      <c r="G225" s="816"/>
      <c r="H225" s="816"/>
      <c r="I225" s="816"/>
      <c r="J225" s="816"/>
      <c r="K225" s="816"/>
      <c r="L225" s="816"/>
      <c r="M225" s="816"/>
      <c r="N225" s="816"/>
      <c r="O225" s="816"/>
      <c r="P225" s="816"/>
      <c r="Q225" s="816"/>
      <c r="R225" s="816"/>
      <c r="S225" s="816"/>
      <c r="T225" s="816"/>
      <c r="U225" s="816"/>
      <c r="V225" s="816"/>
      <c r="W225" s="816"/>
      <c r="X225" s="816"/>
      <c r="Y225" s="816"/>
      <c r="Z225" s="816"/>
      <c r="AA225" s="816"/>
      <c r="AB225" s="816"/>
      <c r="AC225" s="816"/>
      <c r="AD225" s="816"/>
      <c r="AE225" s="816"/>
      <c r="AF225" s="816"/>
      <c r="AG225" s="816"/>
      <c r="AH225" s="816"/>
      <c r="AI225" s="816"/>
      <c r="AJ225" s="816"/>
      <c r="AK225" s="816"/>
      <c r="AL225" s="816"/>
      <c r="AM225" s="816"/>
      <c r="AN225" s="816"/>
      <c r="AO225" s="816"/>
      <c r="AP225" s="816"/>
      <c r="AQ225" s="816"/>
      <c r="AR225" s="816"/>
      <c r="AS225" s="816"/>
      <c r="AT225" s="816"/>
      <c r="AU225" s="816"/>
      <c r="AV225" s="816"/>
      <c r="AW225" s="816"/>
      <c r="AX225" s="816"/>
      <c r="AY225" s="816"/>
      <c r="AZ225" s="816"/>
      <c r="BA225" s="816"/>
      <c r="BB225" s="816"/>
      <c r="BC225" s="816"/>
      <c r="BD225" s="816"/>
      <c r="BE225" s="816"/>
      <c r="BF225" s="816"/>
      <c r="BG225" s="816"/>
      <c r="BH225" s="816"/>
      <c r="BI225" s="816"/>
      <c r="BJ225" s="816"/>
      <c r="BK225" s="816"/>
      <c r="BL225" s="816"/>
      <c r="BM225" s="816"/>
      <c r="BN225" s="816"/>
      <c r="BO225" s="816"/>
      <c r="BP225" s="816"/>
      <c r="BQ225" s="816"/>
      <c r="BR225" s="816"/>
      <c r="BS225" s="816"/>
      <c r="BT225" s="816"/>
      <c r="BU225" s="816"/>
      <c r="BV225" s="816"/>
      <c r="BW225" s="550" t="s">
        <v>1078</v>
      </c>
      <c r="BX225" s="658"/>
      <c r="BY225" s="728"/>
      <c r="BZ225" s="814"/>
      <c r="CA225" s="396"/>
      <c r="CB225" s="396"/>
      <c r="CC225" s="396"/>
      <c r="CD225" s="396"/>
      <c r="CE225" s="396"/>
      <c r="CF225" s="396"/>
      <c r="CG225" s="396"/>
      <c r="CH225" s="396"/>
      <c r="CI225" s="396"/>
      <c r="CJ225" s="444"/>
      <c r="CK225" s="862"/>
      <c r="CL225" s="866" t="s">
        <v>1051</v>
      </c>
      <c r="CM225" s="816"/>
      <c r="CN225" s="816"/>
      <c r="CO225" s="510"/>
      <c r="CP225" s="533"/>
      <c r="CQ225" s="502"/>
      <c r="CR225" s="400"/>
    </row>
    <row r="226" spans="1:96" ht="15.6" thickTop="1" thickBot="1" x14ac:dyDescent="0.35">
      <c r="A226" s="1046"/>
      <c r="B226" s="851"/>
      <c r="C226" s="537" t="s">
        <v>1092</v>
      </c>
      <c r="D226" s="816"/>
      <c r="E226" s="816"/>
      <c r="F226" s="816"/>
      <c r="G226" s="816"/>
      <c r="H226" s="816"/>
      <c r="I226" s="816"/>
      <c r="J226" s="816"/>
      <c r="K226" s="816"/>
      <c r="L226" s="816"/>
      <c r="M226" s="816"/>
      <c r="N226" s="816"/>
      <c r="O226" s="816"/>
      <c r="P226" s="816"/>
      <c r="Q226" s="816"/>
      <c r="R226" s="816"/>
      <c r="S226" s="816"/>
      <c r="T226" s="816"/>
      <c r="U226" s="816"/>
      <c r="V226" s="816"/>
      <c r="W226" s="816"/>
      <c r="X226" s="816"/>
      <c r="Y226" s="816"/>
      <c r="Z226" s="816"/>
      <c r="AA226" s="816"/>
      <c r="AB226" s="816"/>
      <c r="AC226" s="816"/>
      <c r="AD226" s="816"/>
      <c r="AE226" s="816"/>
      <c r="AF226" s="816"/>
      <c r="AG226" s="816"/>
      <c r="AH226" s="816"/>
      <c r="AI226" s="816"/>
      <c r="AJ226" s="816"/>
      <c r="AK226" s="816"/>
      <c r="AL226" s="816"/>
      <c r="AM226" s="816"/>
      <c r="AN226" s="816"/>
      <c r="AO226" s="816"/>
      <c r="AP226" s="816"/>
      <c r="AQ226" s="816"/>
      <c r="AR226" s="816"/>
      <c r="AS226" s="816"/>
      <c r="AT226" s="816"/>
      <c r="AU226" s="816"/>
      <c r="AV226" s="816"/>
      <c r="AW226" s="816"/>
      <c r="AX226" s="816"/>
      <c r="AY226" s="816"/>
      <c r="AZ226" s="816"/>
      <c r="BA226" s="816"/>
      <c r="BB226" s="816"/>
      <c r="BC226" s="816"/>
      <c r="BD226" s="816"/>
      <c r="BE226" s="816"/>
      <c r="BF226" s="816"/>
      <c r="BG226" s="816"/>
      <c r="BH226" s="816"/>
      <c r="BI226" s="816"/>
      <c r="BJ226" s="816"/>
      <c r="BK226" s="816"/>
      <c r="BL226" s="816"/>
      <c r="BM226" s="816"/>
      <c r="BN226" s="816"/>
      <c r="BO226" s="816"/>
      <c r="BP226" s="816"/>
      <c r="BQ226" s="816"/>
      <c r="BR226" s="816"/>
      <c r="BS226" s="816"/>
      <c r="BT226" s="816"/>
      <c r="BU226" s="816"/>
      <c r="BV226" s="816"/>
      <c r="BW226" s="545" t="s">
        <v>1071</v>
      </c>
      <c r="BX226" s="672" t="s">
        <v>1095</v>
      </c>
      <c r="BY226" s="547" t="s">
        <v>1096</v>
      </c>
      <c r="BZ226" s="814"/>
      <c r="CA226" s="396"/>
      <c r="CB226" s="396"/>
      <c r="CC226" s="396"/>
      <c r="CD226" s="396"/>
      <c r="CE226" s="396"/>
      <c r="CF226" s="396"/>
      <c r="CG226" s="396"/>
      <c r="CH226" s="396"/>
      <c r="CI226" s="396"/>
      <c r="CJ226" s="399"/>
      <c r="CK226" s="856"/>
      <c r="CL226" s="537"/>
      <c r="CM226" s="816"/>
      <c r="CN226" s="816"/>
      <c r="CO226" s="510"/>
      <c r="CP226" s="533"/>
      <c r="CQ226" s="502"/>
      <c r="CR226" s="400"/>
    </row>
    <row r="227" spans="1:96" ht="15.6" thickTop="1" thickBot="1" x14ac:dyDescent="0.35">
      <c r="A227" s="1046"/>
      <c r="B227" s="851"/>
      <c r="C227" s="537" t="s">
        <v>1130</v>
      </c>
      <c r="D227" s="816"/>
      <c r="E227" s="816"/>
      <c r="F227" s="816"/>
      <c r="G227" s="816"/>
      <c r="H227" s="816"/>
      <c r="I227" s="816"/>
      <c r="J227" s="816"/>
      <c r="K227" s="816"/>
      <c r="L227" s="816"/>
      <c r="M227" s="816"/>
      <c r="N227" s="816"/>
      <c r="O227" s="816"/>
      <c r="P227" s="816"/>
      <c r="Q227" s="816"/>
      <c r="R227" s="816"/>
      <c r="S227" s="816"/>
      <c r="T227" s="816"/>
      <c r="U227" s="816"/>
      <c r="V227" s="816"/>
      <c r="W227" s="816"/>
      <c r="X227" s="816"/>
      <c r="Y227" s="816"/>
      <c r="Z227" s="816"/>
      <c r="AA227" s="816"/>
      <c r="AB227" s="816"/>
      <c r="AC227" s="816"/>
      <c r="AD227" s="816"/>
      <c r="AE227" s="816"/>
      <c r="AF227" s="816"/>
      <c r="AG227" s="816"/>
      <c r="AH227" s="816"/>
      <c r="AI227" s="816"/>
      <c r="AJ227" s="816"/>
      <c r="AK227" s="816"/>
      <c r="AL227" s="816"/>
      <c r="AM227" s="816"/>
      <c r="AN227" s="816"/>
      <c r="AO227" s="816"/>
      <c r="AP227" s="816"/>
      <c r="AQ227" s="816"/>
      <c r="AR227" s="816"/>
      <c r="AS227" s="816"/>
      <c r="AT227" s="816"/>
      <c r="AU227" s="816"/>
      <c r="AV227" s="816"/>
      <c r="AW227" s="816"/>
      <c r="AX227" s="816"/>
      <c r="AY227" s="816"/>
      <c r="AZ227" s="816"/>
      <c r="BA227" s="816"/>
      <c r="BB227" s="816"/>
      <c r="BC227" s="816"/>
      <c r="BD227" s="816"/>
      <c r="BE227" s="816"/>
      <c r="BF227" s="816"/>
      <c r="BG227" s="816"/>
      <c r="BH227" s="816"/>
      <c r="BI227" s="816"/>
      <c r="BJ227" s="816"/>
      <c r="BK227" s="816"/>
      <c r="BL227" s="816"/>
      <c r="BM227" s="816"/>
      <c r="BN227" s="816"/>
      <c r="BO227" s="816"/>
      <c r="BP227" s="816"/>
      <c r="BQ227" s="816"/>
      <c r="BR227" s="816"/>
      <c r="BS227" s="816"/>
      <c r="BT227" s="816"/>
      <c r="BU227" s="816"/>
      <c r="BV227" s="816"/>
      <c r="BW227" s="548" t="s">
        <v>1085</v>
      </c>
      <c r="BX227" s="564"/>
      <c r="BY227" s="549" t="s">
        <v>1097</v>
      </c>
      <c r="BZ227" s="814"/>
      <c r="CA227" s="396"/>
      <c r="CB227" s="396"/>
      <c r="CC227" s="396"/>
      <c r="CD227" s="396"/>
      <c r="CE227" s="396"/>
      <c r="CF227" s="396"/>
      <c r="CG227" s="396"/>
      <c r="CH227" s="396"/>
      <c r="CI227" s="396"/>
      <c r="CJ227" s="399"/>
      <c r="CK227" s="857"/>
      <c r="CL227" s="537"/>
      <c r="CM227" s="816"/>
      <c r="CN227" s="816"/>
      <c r="CO227" s="510"/>
      <c r="CP227" s="533"/>
      <c r="CQ227" s="502"/>
      <c r="CR227" s="400"/>
    </row>
    <row r="228" spans="1:96" ht="15.6" thickTop="1" thickBot="1" x14ac:dyDescent="0.35">
      <c r="A228" s="1046"/>
      <c r="B228" s="851"/>
      <c r="C228" s="537" t="s">
        <v>1489</v>
      </c>
      <c r="D228" s="816"/>
      <c r="E228" s="816"/>
      <c r="F228" s="816"/>
      <c r="G228" s="816"/>
      <c r="H228" s="816"/>
      <c r="I228" s="816"/>
      <c r="J228" s="816"/>
      <c r="K228" s="816"/>
      <c r="L228" s="816"/>
      <c r="M228" s="816"/>
      <c r="N228" s="816"/>
      <c r="O228" s="816"/>
      <c r="P228" s="816"/>
      <c r="Q228" s="816"/>
      <c r="R228" s="816"/>
      <c r="S228" s="816"/>
      <c r="T228" s="816"/>
      <c r="U228" s="816"/>
      <c r="V228" s="816"/>
      <c r="W228" s="816"/>
      <c r="X228" s="816"/>
      <c r="Y228" s="816"/>
      <c r="Z228" s="816"/>
      <c r="AA228" s="816"/>
      <c r="AB228" s="816"/>
      <c r="AC228" s="816"/>
      <c r="AD228" s="816"/>
      <c r="AE228" s="816"/>
      <c r="AF228" s="816"/>
      <c r="AG228" s="816"/>
      <c r="AH228" s="816"/>
      <c r="AI228" s="816"/>
      <c r="AJ228" s="816"/>
      <c r="AK228" s="816"/>
      <c r="AL228" s="816"/>
      <c r="AM228" s="816"/>
      <c r="AN228" s="816"/>
      <c r="AO228" s="816"/>
      <c r="AP228" s="816"/>
      <c r="AQ228" s="816"/>
      <c r="AR228" s="816"/>
      <c r="AS228" s="816"/>
      <c r="AT228" s="816"/>
      <c r="AU228" s="816"/>
      <c r="AV228" s="816"/>
      <c r="AW228" s="816"/>
      <c r="AX228" s="816"/>
      <c r="AY228" s="816"/>
      <c r="AZ228" s="816"/>
      <c r="BA228" s="816"/>
      <c r="BB228" s="816"/>
      <c r="BC228" s="816"/>
      <c r="BD228" s="816"/>
      <c r="BE228" s="816"/>
      <c r="BF228" s="816"/>
      <c r="BG228" s="816"/>
      <c r="BH228" s="816"/>
      <c r="BI228" s="816"/>
      <c r="BJ228" s="816"/>
      <c r="BK228" s="816"/>
      <c r="BL228" s="816"/>
      <c r="BM228" s="816"/>
      <c r="BN228" s="816"/>
      <c r="BO228" s="816"/>
      <c r="BP228" s="816"/>
      <c r="BQ228" s="816"/>
      <c r="BR228" s="816"/>
      <c r="BS228" s="816"/>
      <c r="BT228" s="816"/>
      <c r="BU228" s="816"/>
      <c r="BV228" s="816"/>
      <c r="BW228" s="548" t="s">
        <v>1098</v>
      </c>
      <c r="BX228" s="564"/>
      <c r="BY228" s="549" t="s">
        <v>1085</v>
      </c>
      <c r="BZ228" s="814"/>
      <c r="CA228" s="396"/>
      <c r="CB228" s="396"/>
      <c r="CC228" s="396"/>
      <c r="CD228" s="396"/>
      <c r="CE228" s="396"/>
      <c r="CF228" s="396"/>
      <c r="CG228" s="396"/>
      <c r="CH228" s="396"/>
      <c r="CI228" s="396"/>
      <c r="CJ228" s="399"/>
      <c r="CK228" s="857"/>
      <c r="CL228" s="537"/>
      <c r="CM228" s="816"/>
      <c r="CN228" s="816"/>
      <c r="CO228" s="510"/>
      <c r="CP228" s="533"/>
      <c r="CQ228" s="502"/>
      <c r="CR228" s="400"/>
    </row>
    <row r="229" spans="1:96" ht="15.6" thickTop="1" thickBot="1" x14ac:dyDescent="0.35">
      <c r="A229" s="1046"/>
      <c r="B229" s="851"/>
      <c r="C229" s="537" t="s">
        <v>1085</v>
      </c>
      <c r="D229" s="816"/>
      <c r="E229" s="816"/>
      <c r="F229" s="816"/>
      <c r="G229" s="816"/>
      <c r="H229" s="816"/>
      <c r="I229" s="816"/>
      <c r="J229" s="816"/>
      <c r="K229" s="816"/>
      <c r="L229" s="816"/>
      <c r="M229" s="816"/>
      <c r="N229" s="816"/>
      <c r="O229" s="816"/>
      <c r="P229" s="816"/>
      <c r="Q229" s="816"/>
      <c r="R229" s="816"/>
      <c r="S229" s="816"/>
      <c r="T229" s="816"/>
      <c r="U229" s="816"/>
      <c r="V229" s="816"/>
      <c r="W229" s="816"/>
      <c r="X229" s="816"/>
      <c r="Y229" s="816"/>
      <c r="Z229" s="816"/>
      <c r="AA229" s="816"/>
      <c r="AB229" s="816"/>
      <c r="AC229" s="816"/>
      <c r="AD229" s="816"/>
      <c r="AE229" s="816"/>
      <c r="AF229" s="816"/>
      <c r="AG229" s="816"/>
      <c r="AH229" s="816"/>
      <c r="AI229" s="816"/>
      <c r="AJ229" s="816"/>
      <c r="AK229" s="816"/>
      <c r="AL229" s="816"/>
      <c r="AM229" s="816"/>
      <c r="AN229" s="816"/>
      <c r="AO229" s="816"/>
      <c r="AP229" s="816"/>
      <c r="AQ229" s="816"/>
      <c r="AR229" s="816"/>
      <c r="AS229" s="816"/>
      <c r="AT229" s="816"/>
      <c r="AU229" s="816"/>
      <c r="AV229" s="816"/>
      <c r="AW229" s="816"/>
      <c r="AX229" s="816"/>
      <c r="AY229" s="816"/>
      <c r="AZ229" s="816"/>
      <c r="BA229" s="816"/>
      <c r="BB229" s="816"/>
      <c r="BC229" s="816"/>
      <c r="BD229" s="816"/>
      <c r="BE229" s="816"/>
      <c r="BF229" s="816"/>
      <c r="BG229" s="816"/>
      <c r="BH229" s="816"/>
      <c r="BI229" s="816"/>
      <c r="BJ229" s="816"/>
      <c r="BK229" s="816"/>
      <c r="BL229" s="816"/>
      <c r="BM229" s="816"/>
      <c r="BN229" s="816"/>
      <c r="BO229" s="816"/>
      <c r="BP229" s="816"/>
      <c r="BQ229" s="816"/>
      <c r="BR229" s="816"/>
      <c r="BS229" s="816"/>
      <c r="BT229" s="816"/>
      <c r="BU229" s="816"/>
      <c r="BV229" s="816"/>
      <c r="BW229" s="550"/>
      <c r="BX229" s="673"/>
      <c r="BY229" s="552" t="s">
        <v>1068</v>
      </c>
      <c r="BZ229" s="814"/>
      <c r="CA229" s="396"/>
      <c r="CB229" s="396"/>
      <c r="CC229" s="396"/>
      <c r="CD229" s="396"/>
      <c r="CE229" s="396"/>
      <c r="CF229" s="396"/>
      <c r="CG229" s="396"/>
      <c r="CH229" s="396"/>
      <c r="CI229" s="396"/>
      <c r="CJ229" s="399"/>
      <c r="CK229" s="857"/>
      <c r="CL229" s="537"/>
      <c r="CM229" s="816"/>
      <c r="CN229" s="816"/>
      <c r="CO229" s="510"/>
      <c r="CP229" s="533"/>
      <c r="CQ229" s="502"/>
      <c r="CR229" s="400"/>
    </row>
    <row r="230" spans="1:96" ht="15.6" thickTop="1" thickBot="1" x14ac:dyDescent="0.35">
      <c r="A230" s="1046"/>
      <c r="B230" s="851"/>
      <c r="C230" s="537" t="s">
        <v>1085</v>
      </c>
      <c r="D230" s="816"/>
      <c r="E230" s="816"/>
      <c r="F230" s="816"/>
      <c r="G230" s="816"/>
      <c r="H230" s="816"/>
      <c r="I230" s="816"/>
      <c r="J230" s="816"/>
      <c r="K230" s="816"/>
      <c r="L230" s="816"/>
      <c r="M230" s="816"/>
      <c r="N230" s="816"/>
      <c r="O230" s="816"/>
      <c r="P230" s="816"/>
      <c r="Q230" s="816"/>
      <c r="R230" s="816"/>
      <c r="S230" s="816"/>
      <c r="T230" s="816"/>
      <c r="U230" s="816"/>
      <c r="V230" s="816"/>
      <c r="W230" s="816"/>
      <c r="X230" s="816"/>
      <c r="Y230" s="816"/>
      <c r="Z230" s="816"/>
      <c r="AA230" s="816"/>
      <c r="AB230" s="816"/>
      <c r="AC230" s="816"/>
      <c r="AD230" s="816"/>
      <c r="AE230" s="816"/>
      <c r="AF230" s="816"/>
      <c r="AG230" s="816"/>
      <c r="AH230" s="816"/>
      <c r="AI230" s="816"/>
      <c r="AJ230" s="816"/>
      <c r="AK230" s="816"/>
      <c r="AL230" s="816"/>
      <c r="AM230" s="816"/>
      <c r="AN230" s="816"/>
      <c r="AO230" s="816"/>
      <c r="AP230" s="816"/>
      <c r="AQ230" s="816"/>
      <c r="AR230" s="816"/>
      <c r="AS230" s="816"/>
      <c r="AT230" s="816"/>
      <c r="AU230" s="816"/>
      <c r="AV230" s="816"/>
      <c r="AW230" s="816"/>
      <c r="AX230" s="816"/>
      <c r="AY230" s="816"/>
      <c r="AZ230" s="816"/>
      <c r="BA230" s="816"/>
      <c r="BB230" s="816"/>
      <c r="BC230" s="816"/>
      <c r="BD230" s="816"/>
      <c r="BE230" s="816"/>
      <c r="BF230" s="816"/>
      <c r="BG230" s="816"/>
      <c r="BH230" s="816"/>
      <c r="BI230" s="816"/>
      <c r="BJ230" s="816"/>
      <c r="BK230" s="816"/>
      <c r="BL230" s="816"/>
      <c r="BM230" s="816"/>
      <c r="BN230" s="816"/>
      <c r="BO230" s="816"/>
      <c r="BP230" s="816"/>
      <c r="BQ230" s="816"/>
      <c r="BR230" s="816"/>
      <c r="BS230" s="816"/>
      <c r="BT230" s="816"/>
      <c r="BU230" s="816"/>
      <c r="BV230" s="816"/>
      <c r="BW230" s="545" t="s">
        <v>1099</v>
      </c>
      <c r="BX230" s="672" t="s">
        <v>1100</v>
      </c>
      <c r="BY230" s="547" t="s">
        <v>1101</v>
      </c>
      <c r="BZ230" s="814"/>
      <c r="CA230" s="396"/>
      <c r="CB230" s="396"/>
      <c r="CC230" s="396"/>
      <c r="CD230" s="396"/>
      <c r="CE230" s="396"/>
      <c r="CF230" s="396"/>
      <c r="CG230" s="396"/>
      <c r="CH230" s="396"/>
      <c r="CI230" s="396"/>
      <c r="CJ230" s="399"/>
      <c r="CK230" s="857"/>
      <c r="CL230" s="537"/>
      <c r="CM230" s="816"/>
      <c r="CN230" s="816"/>
      <c r="CO230" s="510"/>
      <c r="CP230" s="533"/>
      <c r="CQ230" s="502"/>
      <c r="CR230" s="400"/>
    </row>
    <row r="231" spans="1:96" ht="15.6" thickTop="1" thickBot="1" x14ac:dyDescent="0.35">
      <c r="A231" s="1046"/>
      <c r="B231" s="851"/>
      <c r="C231" s="537" t="s">
        <v>1085</v>
      </c>
      <c r="D231" s="816"/>
      <c r="E231" s="816"/>
      <c r="F231" s="816"/>
      <c r="G231" s="816"/>
      <c r="H231" s="816"/>
      <c r="I231" s="816"/>
      <c r="J231" s="816"/>
      <c r="K231" s="816"/>
      <c r="L231" s="816"/>
      <c r="M231" s="816"/>
      <c r="N231" s="816"/>
      <c r="O231" s="816"/>
      <c r="P231" s="816"/>
      <c r="Q231" s="816"/>
      <c r="R231" s="816"/>
      <c r="S231" s="816"/>
      <c r="T231" s="816"/>
      <c r="U231" s="816"/>
      <c r="V231" s="816"/>
      <c r="W231" s="816"/>
      <c r="X231" s="816"/>
      <c r="Y231" s="816"/>
      <c r="Z231" s="816"/>
      <c r="AA231" s="816"/>
      <c r="AB231" s="816"/>
      <c r="AC231" s="816"/>
      <c r="AD231" s="816"/>
      <c r="AE231" s="816"/>
      <c r="AF231" s="816"/>
      <c r="AG231" s="816"/>
      <c r="AH231" s="816"/>
      <c r="AI231" s="816"/>
      <c r="AJ231" s="816"/>
      <c r="AK231" s="816"/>
      <c r="AL231" s="816"/>
      <c r="AM231" s="816"/>
      <c r="AN231" s="816"/>
      <c r="AO231" s="816"/>
      <c r="AP231" s="816"/>
      <c r="AQ231" s="816"/>
      <c r="AR231" s="816"/>
      <c r="AS231" s="816"/>
      <c r="AT231" s="816"/>
      <c r="AU231" s="816"/>
      <c r="AV231" s="816"/>
      <c r="AW231" s="816"/>
      <c r="AX231" s="816"/>
      <c r="AY231" s="816"/>
      <c r="AZ231" s="816"/>
      <c r="BA231" s="816"/>
      <c r="BB231" s="816"/>
      <c r="BC231" s="816"/>
      <c r="BD231" s="816"/>
      <c r="BE231" s="816"/>
      <c r="BF231" s="816"/>
      <c r="BG231" s="816"/>
      <c r="BH231" s="816"/>
      <c r="BI231" s="816"/>
      <c r="BJ231" s="816"/>
      <c r="BK231" s="816"/>
      <c r="BL231" s="816"/>
      <c r="BM231" s="816"/>
      <c r="BN231" s="816"/>
      <c r="BO231" s="816"/>
      <c r="BP231" s="816"/>
      <c r="BQ231" s="816"/>
      <c r="BR231" s="816"/>
      <c r="BS231" s="816"/>
      <c r="BT231" s="816"/>
      <c r="BU231" s="816"/>
      <c r="BV231" s="816"/>
      <c r="BW231" s="548" t="s">
        <v>1102</v>
      </c>
      <c r="BX231" s="564"/>
      <c r="BY231" s="549" t="s">
        <v>1099</v>
      </c>
      <c r="BZ231" s="814"/>
      <c r="CA231" s="396"/>
      <c r="CB231" s="396"/>
      <c r="CC231" s="396"/>
      <c r="CD231" s="396"/>
      <c r="CE231" s="396"/>
      <c r="CF231" s="396"/>
      <c r="CG231" s="396"/>
      <c r="CH231" s="396"/>
      <c r="CI231" s="396"/>
      <c r="CJ231" s="399"/>
      <c r="CK231" s="857"/>
      <c r="CL231" s="537"/>
      <c r="CM231" s="816"/>
      <c r="CN231" s="816"/>
      <c r="CO231" s="510"/>
      <c r="CP231" s="533"/>
      <c r="CQ231" s="502"/>
      <c r="CR231" s="400"/>
    </row>
    <row r="232" spans="1:96" ht="15.6" thickTop="1" thickBot="1" x14ac:dyDescent="0.35">
      <c r="A232" s="1046"/>
      <c r="B232" s="851"/>
      <c r="C232" s="537" t="s">
        <v>1085</v>
      </c>
      <c r="D232" s="816"/>
      <c r="E232" s="816"/>
      <c r="F232" s="816"/>
      <c r="G232" s="816"/>
      <c r="H232" s="816"/>
      <c r="I232" s="816"/>
      <c r="J232" s="816"/>
      <c r="K232" s="816"/>
      <c r="L232" s="816"/>
      <c r="M232" s="816"/>
      <c r="N232" s="816"/>
      <c r="O232" s="816"/>
      <c r="P232" s="816"/>
      <c r="Q232" s="816"/>
      <c r="R232" s="816"/>
      <c r="S232" s="816"/>
      <c r="T232" s="816"/>
      <c r="U232" s="816"/>
      <c r="V232" s="816"/>
      <c r="W232" s="816"/>
      <c r="X232" s="816"/>
      <c r="Y232" s="816"/>
      <c r="Z232" s="816"/>
      <c r="AA232" s="816"/>
      <c r="AB232" s="816"/>
      <c r="AC232" s="816"/>
      <c r="AD232" s="816"/>
      <c r="AE232" s="816"/>
      <c r="AF232" s="816"/>
      <c r="AG232" s="816"/>
      <c r="AH232" s="816"/>
      <c r="AI232" s="816"/>
      <c r="AJ232" s="816"/>
      <c r="AK232" s="816"/>
      <c r="AL232" s="816"/>
      <c r="AM232" s="816"/>
      <c r="AN232" s="816"/>
      <c r="AO232" s="816"/>
      <c r="AP232" s="816"/>
      <c r="AQ232" s="816"/>
      <c r="AR232" s="816"/>
      <c r="AS232" s="816"/>
      <c r="AT232" s="816"/>
      <c r="AU232" s="816"/>
      <c r="AV232" s="816"/>
      <c r="AW232" s="816"/>
      <c r="AX232" s="816"/>
      <c r="AY232" s="816"/>
      <c r="AZ232" s="816"/>
      <c r="BA232" s="816"/>
      <c r="BB232" s="816"/>
      <c r="BC232" s="816"/>
      <c r="BD232" s="816"/>
      <c r="BE232" s="816"/>
      <c r="BF232" s="816"/>
      <c r="BG232" s="816"/>
      <c r="BH232" s="816"/>
      <c r="BI232" s="816"/>
      <c r="BJ232" s="816"/>
      <c r="BK232" s="816"/>
      <c r="BL232" s="816"/>
      <c r="BM232" s="816"/>
      <c r="BN232" s="816"/>
      <c r="BO232" s="816"/>
      <c r="BP232" s="816"/>
      <c r="BQ232" s="816"/>
      <c r="BR232" s="816"/>
      <c r="BS232" s="816"/>
      <c r="BT232" s="816"/>
      <c r="BU232" s="816"/>
      <c r="BV232" s="816"/>
      <c r="BW232" s="550"/>
      <c r="BX232" s="673"/>
      <c r="BY232" s="552" t="s">
        <v>1102</v>
      </c>
      <c r="BZ232" s="814"/>
      <c r="CA232" s="396"/>
      <c r="CB232" s="396"/>
      <c r="CC232" s="396"/>
      <c r="CD232" s="396"/>
      <c r="CE232" s="396"/>
      <c r="CF232" s="396"/>
      <c r="CG232" s="396"/>
      <c r="CH232" s="396"/>
      <c r="CI232" s="396"/>
      <c r="CJ232" s="399"/>
      <c r="CK232" s="857"/>
      <c r="CL232" s="537"/>
      <c r="CM232" s="816"/>
      <c r="CN232" s="816"/>
      <c r="CO232" s="510"/>
      <c r="CP232" s="533"/>
      <c r="CQ232" s="502"/>
      <c r="CR232" s="400"/>
    </row>
    <row r="233" spans="1:96" ht="15.6" thickTop="1" thickBot="1" x14ac:dyDescent="0.35">
      <c r="A233" s="1046"/>
      <c r="B233" s="851"/>
      <c r="C233" s="537" t="s">
        <v>1067</v>
      </c>
      <c r="D233" s="816"/>
      <c r="E233" s="816"/>
      <c r="F233" s="816"/>
      <c r="G233" s="816"/>
      <c r="H233" s="816"/>
      <c r="I233" s="816"/>
      <c r="J233" s="816"/>
      <c r="K233" s="816"/>
      <c r="L233" s="816"/>
      <c r="M233" s="816"/>
      <c r="N233" s="816"/>
      <c r="O233" s="816"/>
      <c r="P233" s="816"/>
      <c r="Q233" s="816"/>
      <c r="R233" s="816"/>
      <c r="S233" s="816"/>
      <c r="T233" s="816"/>
      <c r="U233" s="816"/>
      <c r="V233" s="816"/>
      <c r="W233" s="816"/>
      <c r="X233" s="816"/>
      <c r="Y233" s="816"/>
      <c r="Z233" s="816"/>
      <c r="AA233" s="816"/>
      <c r="AB233" s="816"/>
      <c r="AC233" s="816"/>
      <c r="AD233" s="816"/>
      <c r="AE233" s="816"/>
      <c r="AF233" s="816"/>
      <c r="AG233" s="816"/>
      <c r="AH233" s="816"/>
      <c r="AI233" s="816"/>
      <c r="AJ233" s="816"/>
      <c r="AK233" s="816"/>
      <c r="AL233" s="816"/>
      <c r="AM233" s="816"/>
      <c r="AN233" s="816"/>
      <c r="AO233" s="816"/>
      <c r="AP233" s="816"/>
      <c r="AQ233" s="816"/>
      <c r="AR233" s="816"/>
      <c r="AS233" s="816"/>
      <c r="AT233" s="816"/>
      <c r="AU233" s="816"/>
      <c r="AV233" s="816"/>
      <c r="AW233" s="816"/>
      <c r="AX233" s="816"/>
      <c r="AY233" s="816"/>
      <c r="AZ233" s="816"/>
      <c r="BA233" s="816"/>
      <c r="BB233" s="816"/>
      <c r="BC233" s="816"/>
      <c r="BD233" s="816"/>
      <c r="BE233" s="816"/>
      <c r="BF233" s="816"/>
      <c r="BG233" s="816"/>
      <c r="BH233" s="816"/>
      <c r="BI233" s="816"/>
      <c r="BJ233" s="816"/>
      <c r="BK233" s="816"/>
      <c r="BL233" s="816"/>
      <c r="BM233" s="816"/>
      <c r="BN233" s="816"/>
      <c r="BO233" s="816"/>
      <c r="BP233" s="816"/>
      <c r="BQ233" s="816"/>
      <c r="BR233" s="816"/>
      <c r="BS233" s="816"/>
      <c r="BT233" s="816"/>
      <c r="BU233" s="816"/>
      <c r="BV233" s="816"/>
      <c r="BW233" s="816"/>
      <c r="BX233" s="582"/>
      <c r="BY233" s="816"/>
      <c r="BZ233" s="814"/>
      <c r="CA233" s="396"/>
      <c r="CB233" s="396"/>
      <c r="CC233" s="396"/>
      <c r="CD233" s="396"/>
      <c r="CE233" s="396"/>
      <c r="CF233" s="396"/>
      <c r="CG233" s="396"/>
      <c r="CH233" s="396"/>
      <c r="CI233" s="396"/>
      <c r="CJ233" s="399"/>
      <c r="CK233" s="857"/>
      <c r="CL233" s="537"/>
      <c r="CM233" s="816"/>
      <c r="CN233" s="816"/>
      <c r="CO233" s="510"/>
      <c r="CP233" s="533"/>
      <c r="CQ233" s="502"/>
      <c r="CR233" s="400"/>
    </row>
    <row r="234" spans="1:96" ht="15.6" thickTop="1" thickBot="1" x14ac:dyDescent="0.35">
      <c r="A234" s="1046"/>
      <c r="B234" s="851"/>
      <c r="C234" s="537" t="s">
        <v>1102</v>
      </c>
      <c r="D234" s="816"/>
      <c r="E234" s="816"/>
      <c r="F234" s="816"/>
      <c r="G234" s="816"/>
      <c r="H234" s="816"/>
      <c r="I234" s="816"/>
      <c r="J234" s="816"/>
      <c r="K234" s="816"/>
      <c r="L234" s="816"/>
      <c r="M234" s="816"/>
      <c r="N234" s="816"/>
      <c r="O234" s="816"/>
      <c r="P234" s="816"/>
      <c r="Q234" s="816"/>
      <c r="R234" s="816"/>
      <c r="S234" s="816"/>
      <c r="T234" s="816"/>
      <c r="U234" s="816"/>
      <c r="V234" s="816"/>
      <c r="W234" s="816"/>
      <c r="X234" s="816"/>
      <c r="Y234" s="816"/>
      <c r="Z234" s="816"/>
      <c r="AA234" s="816"/>
      <c r="AB234" s="816"/>
      <c r="AC234" s="816"/>
      <c r="AD234" s="816"/>
      <c r="AE234" s="816"/>
      <c r="AF234" s="816"/>
      <c r="AG234" s="816"/>
      <c r="AH234" s="816"/>
      <c r="AI234" s="816"/>
      <c r="AJ234" s="816"/>
      <c r="AK234" s="816"/>
      <c r="AL234" s="816"/>
      <c r="AM234" s="816"/>
      <c r="AN234" s="816"/>
      <c r="AO234" s="816"/>
      <c r="AP234" s="816"/>
      <c r="AQ234" s="816"/>
      <c r="AR234" s="816"/>
      <c r="AS234" s="816"/>
      <c r="AT234" s="816"/>
      <c r="AU234" s="816"/>
      <c r="AV234" s="816"/>
      <c r="AW234" s="816"/>
      <c r="AX234" s="816"/>
      <c r="AY234" s="816"/>
      <c r="AZ234" s="816"/>
      <c r="BA234" s="816"/>
      <c r="BB234" s="816"/>
      <c r="BC234" s="816"/>
      <c r="BD234" s="816"/>
      <c r="BE234" s="816"/>
      <c r="BF234" s="816"/>
      <c r="BG234" s="816"/>
      <c r="BH234" s="816"/>
      <c r="BI234" s="816"/>
      <c r="BJ234" s="816"/>
      <c r="BK234" s="816"/>
      <c r="BL234" s="816"/>
      <c r="BM234" s="816"/>
      <c r="BN234" s="816"/>
      <c r="BO234" s="816"/>
      <c r="BP234" s="816"/>
      <c r="BQ234" s="816"/>
      <c r="BR234" s="816"/>
      <c r="BS234" s="816"/>
      <c r="BT234" s="816"/>
      <c r="BU234" s="816"/>
      <c r="BV234" s="816"/>
      <c r="BW234" s="816"/>
      <c r="BX234" s="582"/>
      <c r="BY234" s="816"/>
      <c r="BZ234" s="814"/>
      <c r="CA234" s="396"/>
      <c r="CB234" s="396"/>
      <c r="CC234" s="396"/>
      <c r="CD234" s="396"/>
      <c r="CE234" s="396"/>
      <c r="CF234" s="396"/>
      <c r="CG234" s="396"/>
      <c r="CH234" s="396"/>
      <c r="CI234" s="396"/>
      <c r="CJ234" s="399"/>
      <c r="CK234" s="857"/>
      <c r="CL234" s="537"/>
      <c r="CM234" s="816"/>
      <c r="CN234" s="816"/>
      <c r="CO234" s="510"/>
      <c r="CP234" s="533"/>
      <c r="CQ234" s="502"/>
      <c r="CR234" s="400"/>
    </row>
    <row r="235" spans="1:96" ht="15.6" thickTop="1" thickBot="1" x14ac:dyDescent="0.35">
      <c r="A235" s="1046"/>
      <c r="B235" s="870"/>
      <c r="C235" s="816"/>
      <c r="D235" s="816"/>
      <c r="E235" s="816"/>
      <c r="F235" s="816"/>
      <c r="G235" s="816"/>
      <c r="H235" s="816"/>
      <c r="I235" s="816"/>
      <c r="J235" s="816"/>
      <c r="K235" s="816"/>
      <c r="L235" s="816"/>
      <c r="M235" s="816"/>
      <c r="N235" s="816"/>
      <c r="O235" s="816"/>
      <c r="P235" s="816"/>
      <c r="Q235" s="816"/>
      <c r="R235" s="816"/>
      <c r="S235" s="816"/>
      <c r="T235" s="816"/>
      <c r="U235" s="816"/>
      <c r="V235" s="816"/>
      <c r="W235" s="816"/>
      <c r="X235" s="816"/>
      <c r="Y235" s="816"/>
      <c r="Z235" s="816"/>
      <c r="AA235" s="816"/>
      <c r="AB235" s="816"/>
      <c r="AC235" s="816"/>
      <c r="AD235" s="816"/>
      <c r="AE235" s="816"/>
      <c r="AF235" s="816"/>
      <c r="AG235" s="816"/>
      <c r="AH235" s="816"/>
      <c r="AI235" s="816"/>
      <c r="AJ235" s="816"/>
      <c r="AK235" s="816"/>
      <c r="AL235" s="816"/>
      <c r="AM235" s="816"/>
      <c r="AN235" s="816"/>
      <c r="AO235" s="816"/>
      <c r="AP235" s="816"/>
      <c r="AQ235" s="816"/>
      <c r="AR235" s="816"/>
      <c r="AS235" s="816"/>
      <c r="AT235" s="816"/>
      <c r="AU235" s="816"/>
      <c r="AV235" s="816"/>
      <c r="AW235" s="816"/>
      <c r="AX235" s="816"/>
      <c r="AY235" s="816"/>
      <c r="AZ235" s="816"/>
      <c r="BA235" s="816"/>
      <c r="BB235" s="816"/>
      <c r="BC235" s="816"/>
      <c r="BD235" s="816"/>
      <c r="BE235" s="816"/>
      <c r="BF235" s="816"/>
      <c r="BG235" s="816"/>
      <c r="BH235" s="816"/>
      <c r="BI235" s="816"/>
      <c r="BJ235" s="816"/>
      <c r="BK235" s="816"/>
      <c r="BL235" s="816"/>
      <c r="BM235" s="816"/>
      <c r="BN235" s="816"/>
      <c r="BO235" s="816"/>
      <c r="BP235" s="816"/>
      <c r="BQ235" s="816"/>
      <c r="BR235" s="816"/>
      <c r="BS235" s="816"/>
      <c r="BT235" s="816"/>
      <c r="BU235" s="816"/>
      <c r="BV235" s="816"/>
      <c r="BW235" s="537"/>
      <c r="BX235" s="812"/>
      <c r="BY235" s="920"/>
      <c r="BZ235" s="814"/>
      <c r="CA235" s="396"/>
      <c r="CB235" s="396"/>
      <c r="CC235" s="396"/>
      <c r="CD235" s="396"/>
      <c r="CE235" s="396"/>
      <c r="CF235" s="396"/>
      <c r="CG235" s="396"/>
      <c r="CH235" s="396"/>
      <c r="CI235" s="396"/>
      <c r="CJ235" s="399"/>
      <c r="CK235" s="857"/>
      <c r="CL235" s="537"/>
      <c r="CM235" s="816"/>
      <c r="CN235" s="816"/>
      <c r="CO235" s="510"/>
      <c r="CP235" s="533"/>
      <c r="CQ235" s="502"/>
      <c r="CR235" s="400"/>
    </row>
    <row r="236" spans="1:96" ht="43.5" customHeight="1" thickTop="1" thickBot="1" x14ac:dyDescent="0.35">
      <c r="A236" s="1047"/>
      <c r="B236" s="871"/>
      <c r="C236" s="442"/>
      <c r="D236" s="442"/>
      <c r="E236" s="442"/>
      <c r="F236" s="442"/>
      <c r="G236" s="442"/>
      <c r="H236" s="442"/>
      <c r="I236" s="442"/>
      <c r="J236" s="442"/>
      <c r="K236" s="442"/>
      <c r="L236" s="442"/>
      <c r="M236" s="442"/>
      <c r="N236" s="442"/>
      <c r="O236" s="442"/>
      <c r="P236" s="442"/>
      <c r="Q236" s="442"/>
      <c r="R236" s="442"/>
      <c r="S236" s="442"/>
      <c r="T236" s="442"/>
      <c r="U236" s="442"/>
      <c r="V236" s="442"/>
      <c r="W236" s="442"/>
      <c r="X236" s="442"/>
      <c r="Y236" s="442"/>
      <c r="Z236" s="442"/>
      <c r="AA236" s="442"/>
      <c r="AB236" s="442"/>
      <c r="AC236" s="442"/>
      <c r="AD236" s="442"/>
      <c r="AE236" s="442"/>
      <c r="AF236" s="442"/>
      <c r="AG236" s="442"/>
      <c r="AH236" s="442"/>
      <c r="AI236" s="442"/>
      <c r="AJ236" s="442"/>
      <c r="AK236" s="442"/>
      <c r="AL236" s="442"/>
      <c r="AM236" s="442"/>
      <c r="AN236" s="442"/>
      <c r="AO236" s="442"/>
      <c r="AP236" s="442"/>
      <c r="AQ236" s="442"/>
      <c r="AR236" s="442"/>
      <c r="AS236" s="442"/>
      <c r="AT236" s="442"/>
      <c r="AU236" s="442"/>
      <c r="AV236" s="442"/>
      <c r="AW236" s="442"/>
      <c r="AX236" s="442"/>
      <c r="AY236" s="442"/>
      <c r="AZ236" s="442"/>
      <c r="BA236" s="442"/>
      <c r="BB236" s="442"/>
      <c r="BC236" s="442"/>
      <c r="BD236" s="442"/>
      <c r="BE236" s="442"/>
      <c r="BF236" s="442"/>
      <c r="BG236" s="442"/>
      <c r="BH236" s="442"/>
      <c r="BI236" s="442"/>
      <c r="BJ236" s="442"/>
      <c r="BK236" s="442"/>
      <c r="BL236" s="442"/>
      <c r="BM236" s="442"/>
      <c r="BN236" s="442"/>
      <c r="BO236" s="442"/>
      <c r="BP236" s="442"/>
      <c r="BQ236" s="442"/>
      <c r="BR236" s="442"/>
      <c r="BS236" s="442"/>
      <c r="BT236" s="442"/>
      <c r="BU236" s="442"/>
      <c r="BV236" s="442"/>
      <c r="BW236" s="872"/>
      <c r="BX236" s="873"/>
      <c r="BY236" s="874"/>
      <c r="BZ236" s="815"/>
      <c r="CA236" s="442"/>
      <c r="CB236" s="442"/>
      <c r="CC236" s="442"/>
      <c r="CD236" s="442"/>
      <c r="CE236" s="442"/>
      <c r="CF236" s="442"/>
      <c r="CG236" s="442"/>
      <c r="CH236" s="442"/>
      <c r="CI236" s="442"/>
      <c r="CJ236" s="443"/>
      <c r="CK236" s="863"/>
      <c r="CL236" s="875"/>
      <c r="CM236" s="876"/>
      <c r="CN236" s="876"/>
      <c r="CO236" s="534"/>
      <c r="CP236" s="535"/>
      <c r="CQ236" s="502"/>
      <c r="CR236" s="400"/>
    </row>
    <row r="237" spans="1:96" ht="15.6" thickTop="1" thickBot="1" x14ac:dyDescent="0.35">
      <c r="A237" s="401"/>
      <c r="B237" s="435"/>
      <c r="C237" s="402"/>
      <c r="D237" s="402"/>
      <c r="E237" s="402"/>
      <c r="F237" s="402"/>
      <c r="G237" s="402"/>
      <c r="H237" s="402"/>
      <c r="I237" s="402"/>
      <c r="J237" s="402"/>
      <c r="K237" s="402"/>
      <c r="L237" s="402"/>
      <c r="M237" s="402"/>
      <c r="N237" s="402"/>
      <c r="O237" s="402"/>
      <c r="P237" s="402"/>
      <c r="Q237" s="402"/>
      <c r="R237" s="402"/>
      <c r="S237" s="402"/>
      <c r="T237" s="402"/>
      <c r="U237" s="402"/>
      <c r="V237" s="402"/>
      <c r="W237" s="402"/>
      <c r="X237" s="402"/>
      <c r="Y237" s="402"/>
      <c r="Z237" s="402"/>
      <c r="AA237" s="402"/>
      <c r="AB237" s="402"/>
      <c r="AC237" s="402"/>
      <c r="AD237" s="402"/>
      <c r="AE237" s="402"/>
      <c r="AF237" s="402"/>
      <c r="AG237" s="402"/>
      <c r="AH237" s="402"/>
      <c r="AI237" s="402"/>
      <c r="AJ237" s="402"/>
      <c r="AK237" s="402"/>
      <c r="AL237" s="402"/>
      <c r="AM237" s="402"/>
      <c r="AN237" s="402"/>
      <c r="AO237" s="402"/>
      <c r="AP237" s="402"/>
      <c r="AQ237" s="402"/>
      <c r="AR237" s="402"/>
      <c r="AS237" s="402"/>
      <c r="AT237" s="402"/>
      <c r="AU237" s="402"/>
      <c r="AV237" s="402"/>
      <c r="AW237" s="402"/>
      <c r="AX237" s="402"/>
      <c r="AY237" s="402"/>
      <c r="AZ237" s="402"/>
      <c r="BA237" s="402"/>
      <c r="BB237" s="402"/>
      <c r="BC237" s="402"/>
      <c r="BD237" s="402"/>
      <c r="BE237" s="402"/>
      <c r="BF237" s="402"/>
      <c r="BG237" s="402"/>
      <c r="BH237" s="402"/>
      <c r="BI237" s="402"/>
      <c r="BJ237" s="402"/>
      <c r="BK237" s="402"/>
      <c r="BL237" s="402"/>
      <c r="BM237" s="402"/>
      <c r="BN237" s="402"/>
      <c r="BO237" s="402"/>
      <c r="BP237" s="402"/>
      <c r="BQ237" s="402"/>
      <c r="BR237" s="402"/>
      <c r="BS237" s="402"/>
      <c r="BT237" s="402"/>
      <c r="BU237" s="402"/>
      <c r="BV237" s="402"/>
      <c r="BW237" s="403"/>
      <c r="BX237" s="403"/>
      <c r="BY237" s="402"/>
      <c r="BZ237" s="402"/>
      <c r="CA237" s="396"/>
      <c r="CB237" s="396"/>
      <c r="CC237" s="396"/>
      <c r="CD237" s="396"/>
      <c r="CE237" s="396"/>
      <c r="CF237" s="396"/>
      <c r="CG237" s="396"/>
      <c r="CH237" s="396"/>
      <c r="CI237" s="396"/>
      <c r="CJ237" s="402"/>
      <c r="CK237" s="403"/>
      <c r="CL237" s="403"/>
      <c r="CM237" s="402"/>
      <c r="CN237" s="403"/>
      <c r="CO237" s="403"/>
      <c r="CP237" s="403"/>
      <c r="CQ237" s="395"/>
      <c r="CR237" s="400"/>
    </row>
    <row r="238" spans="1:96" ht="13.8" thickTop="1" x14ac:dyDescent="0.25">
      <c r="A238" t="s">
        <v>1490</v>
      </c>
    </row>
    <row r="239" spans="1:96" ht="15" hidden="1" thickBot="1" x14ac:dyDescent="0.35">
      <c r="BW239" s="692" t="s">
        <v>1067</v>
      </c>
      <c r="BX239" s="575" t="s">
        <v>1459</v>
      </c>
      <c r="BY239" s="555"/>
    </row>
    <row r="240" spans="1:96" ht="15" hidden="1" thickBot="1" x14ac:dyDescent="0.35">
      <c r="BW240" s="608"/>
      <c r="BX240" s="576" t="s">
        <v>1460</v>
      </c>
      <c r="BY240" s="607"/>
    </row>
    <row r="241" spans="75:77" ht="15" hidden="1" thickBot="1" x14ac:dyDescent="0.35">
      <c r="BW241" s="692" t="s">
        <v>1099</v>
      </c>
      <c r="BX241" s="575" t="s">
        <v>1462</v>
      </c>
      <c r="BY241" s="722" t="s">
        <v>1099</v>
      </c>
    </row>
    <row r="242" spans="75:77" ht="15" hidden="1" thickBot="1" x14ac:dyDescent="0.35">
      <c r="BW242" s="553" t="s">
        <v>1112</v>
      </c>
      <c r="BX242" s="576" t="s">
        <v>1367</v>
      </c>
      <c r="BY242" s="555"/>
    </row>
    <row r="243" spans="75:77" ht="15" hidden="1" thickBot="1" x14ac:dyDescent="0.35">
      <c r="BW243" s="608"/>
      <c r="BX243" s="576" t="s">
        <v>1464</v>
      </c>
      <c r="BY243" s="607"/>
    </row>
    <row r="244" spans="75:77" ht="15" hidden="1" thickBot="1" x14ac:dyDescent="0.35">
      <c r="BW244" s="553" t="s">
        <v>1085</v>
      </c>
      <c r="BX244" s="575" t="s">
        <v>1465</v>
      </c>
      <c r="BY244" s="555"/>
    </row>
    <row r="245" spans="75:77" ht="15" hidden="1" thickBot="1" x14ac:dyDescent="0.35">
      <c r="BW245" s="608"/>
      <c r="BX245" s="576" t="s">
        <v>1461</v>
      </c>
      <c r="BY245" s="607"/>
    </row>
    <row r="246" spans="75:77" ht="15" hidden="1" thickBot="1" x14ac:dyDescent="0.35">
      <c r="BW246" s="608"/>
      <c r="BX246" s="576" t="s">
        <v>1463</v>
      </c>
      <c r="BY246" s="607"/>
    </row>
    <row r="247" spans="75:77" ht="15" hidden="1" thickBot="1" x14ac:dyDescent="0.35">
      <c r="BW247" s="553" t="s">
        <v>1112</v>
      </c>
      <c r="BX247" s="576" t="s">
        <v>1369</v>
      </c>
      <c r="BY247" s="555"/>
    </row>
    <row r="248" spans="75:77" ht="14.4" hidden="1" x14ac:dyDescent="0.3">
      <c r="BW248" s="545"/>
      <c r="BX248" s="667" t="s">
        <v>1466</v>
      </c>
      <c r="BY248" s="687" t="s">
        <v>1467</v>
      </c>
    </row>
    <row r="249" spans="75:77" ht="15" hidden="1" thickBot="1" x14ac:dyDescent="0.35">
      <c r="BW249" s="550"/>
      <c r="BX249" s="668"/>
      <c r="BY249" s="684" t="s">
        <v>1468</v>
      </c>
    </row>
    <row r="250" spans="75:77" ht="15" hidden="1" thickBot="1" x14ac:dyDescent="0.35">
      <c r="BW250" s="553" t="s">
        <v>1469</v>
      </c>
      <c r="BX250" s="576" t="s">
        <v>1470</v>
      </c>
      <c r="BY250" s="555" t="s">
        <v>1469</v>
      </c>
    </row>
    <row r="251" spans="75:77" ht="15" hidden="1" thickBot="1" x14ac:dyDescent="0.35">
      <c r="BW251" s="553" t="s">
        <v>1099</v>
      </c>
      <c r="BX251" s="625" t="s">
        <v>1471</v>
      </c>
      <c r="BY251" s="555" t="s">
        <v>1099</v>
      </c>
    </row>
    <row r="252" spans="75:77" ht="15" hidden="1" thickBot="1" x14ac:dyDescent="0.35">
      <c r="BW252" s="553"/>
      <c r="BX252" s="568" t="s">
        <v>1472</v>
      </c>
      <c r="BY252" s="555" t="s">
        <v>1101</v>
      </c>
    </row>
    <row r="253" spans="75:77" ht="14.4" hidden="1" x14ac:dyDescent="0.3">
      <c r="BW253" s="548"/>
      <c r="BX253" s="578" t="s">
        <v>1473</v>
      </c>
      <c r="BY253" s="549"/>
    </row>
    <row r="254" spans="75:77" ht="15" hidden="1" thickBot="1" x14ac:dyDescent="0.35">
      <c r="BW254" s="682" t="s">
        <v>1055</v>
      </c>
      <c r="BX254" s="578" t="s">
        <v>1474</v>
      </c>
      <c r="BY254" s="549"/>
    </row>
    <row r="255" spans="75:77" ht="14.4" hidden="1" x14ac:dyDescent="0.3">
      <c r="BW255" s="681" t="s">
        <v>1472</v>
      </c>
      <c r="BX255" s="632" t="s">
        <v>1101</v>
      </c>
      <c r="BY255" s="687" t="s">
        <v>1055</v>
      </c>
    </row>
    <row r="256" spans="75:77" ht="14.4" hidden="1" x14ac:dyDescent="0.3">
      <c r="BW256" s="548" t="s">
        <v>1085</v>
      </c>
      <c r="BX256" s="595"/>
      <c r="BY256" s="549" t="s">
        <v>1470</v>
      </c>
    </row>
    <row r="257" spans="75:77" ht="14.4" hidden="1" x14ac:dyDescent="0.3">
      <c r="BW257" s="682" t="s">
        <v>1100</v>
      </c>
      <c r="BX257" s="595"/>
      <c r="BY257" s="600" t="s">
        <v>1462</v>
      </c>
    </row>
    <row r="258" spans="75:77" ht="14.4" hidden="1" x14ac:dyDescent="0.3">
      <c r="BW258" s="548" t="s">
        <v>1470</v>
      </c>
      <c r="BX258" s="595"/>
      <c r="BY258" s="683" t="s">
        <v>1471</v>
      </c>
    </row>
    <row r="259" spans="75:77" ht="14.4" hidden="1" x14ac:dyDescent="0.3">
      <c r="BW259" s="599" t="s">
        <v>1462</v>
      </c>
      <c r="BX259" s="595"/>
      <c r="BY259" s="683" t="s">
        <v>1100</v>
      </c>
    </row>
    <row r="260" spans="75:77" ht="14.4" hidden="1" x14ac:dyDescent="0.3">
      <c r="BW260" s="599" t="s">
        <v>1471</v>
      </c>
      <c r="BX260" s="595"/>
      <c r="BY260" s="549"/>
    </row>
    <row r="261" spans="75:77" ht="15" hidden="1" thickBot="1" x14ac:dyDescent="0.35">
      <c r="BW261" s="686" t="s">
        <v>1100</v>
      </c>
      <c r="BX261" s="588"/>
      <c r="BY261" s="552"/>
    </row>
    <row r="262" spans="75:77" ht="14.4" hidden="1" x14ac:dyDescent="0.3">
      <c r="BW262" s="681" t="s">
        <v>1323</v>
      </c>
      <c r="BX262" s="577" t="s">
        <v>1092</v>
      </c>
      <c r="BY262" s="687" t="s">
        <v>1324</v>
      </c>
    </row>
    <row r="263" spans="75:77" ht="14.4" hidden="1" x14ac:dyDescent="0.3">
      <c r="BW263" s="599" t="s">
        <v>1091</v>
      </c>
      <c r="BX263" s="578"/>
      <c r="BY263" s="683" t="s">
        <v>1476</v>
      </c>
    </row>
    <row r="264" spans="75:77" ht="14.4" hidden="1" x14ac:dyDescent="0.3">
      <c r="BW264" s="682" t="s">
        <v>1381</v>
      </c>
      <c r="BX264" s="578"/>
      <c r="BY264" s="683" t="s">
        <v>1477</v>
      </c>
    </row>
    <row r="265" spans="75:77" ht="14.4" hidden="1" x14ac:dyDescent="0.3">
      <c r="BW265" s="682" t="s">
        <v>1324</v>
      </c>
      <c r="BX265" s="578"/>
      <c r="BY265" s="683" t="s">
        <v>1083</v>
      </c>
    </row>
    <row r="266" spans="75:77" ht="15" hidden="1" thickBot="1" x14ac:dyDescent="0.35">
      <c r="BW266" s="550"/>
      <c r="BX266" s="579"/>
      <c r="BY266" s="684" t="s">
        <v>1298</v>
      </c>
    </row>
    <row r="267" spans="75:77" ht="57.6" hidden="1" x14ac:dyDescent="0.3">
      <c r="BW267" s="681" t="s">
        <v>1063</v>
      </c>
      <c r="BX267" s="632" t="s">
        <v>1475</v>
      </c>
      <c r="BY267" s="687" t="s">
        <v>1079</v>
      </c>
    </row>
    <row r="268" spans="75:77" ht="14.4" hidden="1" x14ac:dyDescent="0.3">
      <c r="BW268" s="682" t="s">
        <v>1113</v>
      </c>
      <c r="BX268" s="595"/>
      <c r="BY268" s="683" t="s">
        <v>1324</v>
      </c>
    </row>
    <row r="269" spans="75:77" ht="14.4" hidden="1" x14ac:dyDescent="0.3">
      <c r="BW269" s="548" t="s">
        <v>1045</v>
      </c>
      <c r="BX269" s="595"/>
      <c r="BY269" s="600" t="s">
        <v>1480</v>
      </c>
    </row>
    <row r="270" spans="75:77" ht="14.4" hidden="1" x14ac:dyDescent="0.3">
      <c r="BW270" s="682" t="s">
        <v>1401</v>
      </c>
      <c r="BX270" s="595"/>
      <c r="BY270" s="683" t="s">
        <v>1481</v>
      </c>
    </row>
    <row r="271" spans="75:77" ht="14.4" hidden="1" x14ac:dyDescent="0.3">
      <c r="BW271" s="682" t="s">
        <v>1078</v>
      </c>
      <c r="BX271" s="595"/>
      <c r="BY271" s="683" t="s">
        <v>1482</v>
      </c>
    </row>
    <row r="272" spans="75:77" ht="14.4" hidden="1" x14ac:dyDescent="0.3">
      <c r="BW272" s="682" t="s">
        <v>1053</v>
      </c>
      <c r="BX272" s="595"/>
      <c r="BY272" s="549" t="s">
        <v>1101</v>
      </c>
    </row>
    <row r="273" spans="75:77" ht="14.4" hidden="1" x14ac:dyDescent="0.3">
      <c r="BW273" s="682" t="s">
        <v>1483</v>
      </c>
      <c r="BX273" s="595"/>
      <c r="BY273" s="683" t="s">
        <v>1045</v>
      </c>
    </row>
    <row r="274" spans="75:77" ht="14.4" hidden="1" x14ac:dyDescent="0.3">
      <c r="BW274" s="682" t="s">
        <v>1095</v>
      </c>
      <c r="BX274" s="595"/>
      <c r="BY274" s="683" t="s">
        <v>1240</v>
      </c>
    </row>
    <row r="275" spans="75:77" ht="14.4" hidden="1" x14ac:dyDescent="0.3">
      <c r="BW275" s="548"/>
      <c r="BX275" s="595"/>
      <c r="BY275" s="683" t="s">
        <v>1300</v>
      </c>
    </row>
    <row r="276" spans="75:77" ht="14.4" hidden="1" x14ac:dyDescent="0.3">
      <c r="BW276" s="548"/>
      <c r="BX276" s="595"/>
      <c r="BY276" s="683" t="s">
        <v>1484</v>
      </c>
    </row>
    <row r="277" spans="75:77" ht="14.4" hidden="1" x14ac:dyDescent="0.3">
      <c r="BW277" s="548"/>
      <c r="BX277" s="595"/>
      <c r="BY277" s="683" t="s">
        <v>1084</v>
      </c>
    </row>
    <row r="278" spans="75:77" ht="14.4" hidden="1" x14ac:dyDescent="0.3">
      <c r="BW278" s="548"/>
      <c r="BX278" s="595"/>
      <c r="BY278" s="683" t="s">
        <v>1485</v>
      </c>
    </row>
    <row r="279" spans="75:77" ht="14.4" hidden="1" x14ac:dyDescent="0.3">
      <c r="BW279" s="548"/>
      <c r="BX279" s="595"/>
      <c r="BY279" s="683" t="s">
        <v>1298</v>
      </c>
    </row>
    <row r="280" spans="75:77" ht="14.4" hidden="1" x14ac:dyDescent="0.3">
      <c r="BW280" s="548"/>
      <c r="BX280" s="595"/>
      <c r="BY280" s="600" t="s">
        <v>1302</v>
      </c>
    </row>
    <row r="281" spans="75:77" ht="14.4" hidden="1" x14ac:dyDescent="0.3">
      <c r="BW281" s="548"/>
      <c r="BX281" s="595"/>
      <c r="BY281" s="600" t="s">
        <v>1486</v>
      </c>
    </row>
    <row r="282" spans="75:77" ht="15" hidden="1" thickBot="1" x14ac:dyDescent="0.35">
      <c r="BW282" s="550"/>
      <c r="BX282" s="588"/>
      <c r="BY282" s="725" t="s">
        <v>1095</v>
      </c>
    </row>
    <row r="283" spans="75:77" ht="14.4" hidden="1" x14ac:dyDescent="0.3">
      <c r="BW283" s="545"/>
      <c r="BX283" s="661" t="s">
        <v>1067</v>
      </c>
      <c r="BY283" s="547" t="s">
        <v>1459</v>
      </c>
    </row>
    <row r="284" spans="75:77" ht="14.4" hidden="1" x14ac:dyDescent="0.3">
      <c r="BW284" s="548"/>
      <c r="BX284" s="570"/>
      <c r="BY284" s="683" t="s">
        <v>1112</v>
      </c>
    </row>
    <row r="285" spans="75:77" ht="14.4" hidden="1" x14ac:dyDescent="0.3">
      <c r="BW285" s="548"/>
      <c r="BX285" s="570"/>
      <c r="BY285" s="683" t="s">
        <v>1131</v>
      </c>
    </row>
    <row r="286" spans="75:77" ht="15" hidden="1" thickBot="1" x14ac:dyDescent="0.35">
      <c r="BW286" s="550"/>
      <c r="BX286" s="662"/>
      <c r="BY286" s="684" t="s">
        <v>1078</v>
      </c>
    </row>
    <row r="287" spans="75:77" ht="14.4" hidden="1" x14ac:dyDescent="0.3">
      <c r="BW287" s="676" t="s">
        <v>1100</v>
      </c>
      <c r="BX287" s="577" t="s">
        <v>1102</v>
      </c>
      <c r="BY287" s="724" t="s">
        <v>1100</v>
      </c>
    </row>
    <row r="288" spans="75:77" ht="15" hidden="1" thickBot="1" x14ac:dyDescent="0.35">
      <c r="BW288" s="720" t="s">
        <v>1487</v>
      </c>
      <c r="BX288" s="579"/>
      <c r="BY288" s="721" t="s">
        <v>1074</v>
      </c>
    </row>
    <row r="289" spans="75:77" ht="14.4" hidden="1" x14ac:dyDescent="0.3">
      <c r="BW289" s="545" t="s">
        <v>1045</v>
      </c>
      <c r="BX289" s="604" t="s">
        <v>1084</v>
      </c>
      <c r="BY289" s="547"/>
    </row>
    <row r="290" spans="75:77" ht="15" hidden="1" thickBot="1" x14ac:dyDescent="0.35">
      <c r="BW290" s="550" t="s">
        <v>1085</v>
      </c>
      <c r="BX290" s="658"/>
      <c r="BY290" s="552"/>
    </row>
    <row r="291" spans="75:77" ht="28.8" hidden="1" x14ac:dyDescent="0.3">
      <c r="BW291" s="545" t="s">
        <v>1085</v>
      </c>
      <c r="BX291" s="604" t="s">
        <v>1089</v>
      </c>
      <c r="BY291" s="687" t="s">
        <v>1488</v>
      </c>
    </row>
    <row r="292" spans="75:77" ht="14.4" hidden="1" x14ac:dyDescent="0.3">
      <c r="BW292" s="682" t="s">
        <v>1071</v>
      </c>
      <c r="BX292" s="603"/>
      <c r="BY292" s="683" t="s">
        <v>1087</v>
      </c>
    </row>
    <row r="293" spans="75:77" ht="14.4" hidden="1" x14ac:dyDescent="0.3">
      <c r="BW293" s="548"/>
      <c r="BX293" s="603"/>
      <c r="BY293" s="600" t="s">
        <v>1478</v>
      </c>
    </row>
    <row r="294" spans="75:77" ht="15" hidden="1" thickBot="1" x14ac:dyDescent="0.35">
      <c r="BW294" s="550"/>
      <c r="BX294" s="658"/>
      <c r="BY294" s="684" t="s">
        <v>1090</v>
      </c>
    </row>
    <row r="295" spans="75:77" ht="15" hidden="1" thickBot="1" x14ac:dyDescent="0.35">
      <c r="BW295" s="723" t="s">
        <v>1089</v>
      </c>
      <c r="BX295" s="575" t="s">
        <v>1478</v>
      </c>
      <c r="BY295" s="555"/>
    </row>
    <row r="296" spans="75:77" ht="29.4" hidden="1" thickBot="1" x14ac:dyDescent="0.35">
      <c r="BW296" s="650"/>
      <c r="BX296" s="632" t="s">
        <v>1479</v>
      </c>
      <c r="BY296" s="648"/>
    </row>
    <row r="297" spans="75:77" ht="14.4" hidden="1" x14ac:dyDescent="0.3">
      <c r="BW297" s="545" t="s">
        <v>1079</v>
      </c>
      <c r="BX297" s="671" t="s">
        <v>1091</v>
      </c>
      <c r="BY297" s="547"/>
    </row>
    <row r="298" spans="75:77" ht="15" hidden="1" thickBot="1" x14ac:dyDescent="0.35">
      <c r="BW298" s="550" t="s">
        <v>1092</v>
      </c>
      <c r="BX298" s="585"/>
      <c r="BY298" s="552"/>
    </row>
    <row r="299" spans="75:77" ht="28.8" hidden="1" x14ac:dyDescent="0.3">
      <c r="BW299" s="545" t="s">
        <v>1093</v>
      </c>
      <c r="BX299" s="604" t="s">
        <v>1094</v>
      </c>
      <c r="BY299" s="728"/>
    </row>
    <row r="300" spans="75:77" ht="14.4" hidden="1" x14ac:dyDescent="0.3">
      <c r="BW300" s="548" t="s">
        <v>1045</v>
      </c>
      <c r="BX300" s="603"/>
      <c r="BY300" s="728"/>
    </row>
    <row r="301" spans="75:77" ht="14.4" hidden="1" x14ac:dyDescent="0.3">
      <c r="BW301" s="548" t="s">
        <v>1085</v>
      </c>
      <c r="BX301" s="603"/>
      <c r="BY301" s="728"/>
    </row>
    <row r="302" spans="75:77" ht="15" hidden="1" thickBot="1" x14ac:dyDescent="0.35">
      <c r="BW302" s="550" t="s">
        <v>1078</v>
      </c>
      <c r="BX302" s="658"/>
      <c r="BY302" s="728"/>
    </row>
    <row r="303" spans="75:77" ht="14.4" hidden="1" x14ac:dyDescent="0.3">
      <c r="BW303" s="545" t="s">
        <v>1071</v>
      </c>
      <c r="BX303" s="672" t="s">
        <v>1095</v>
      </c>
      <c r="BY303" s="547" t="s">
        <v>1096</v>
      </c>
    </row>
    <row r="304" spans="75:77" ht="14.4" hidden="1" x14ac:dyDescent="0.3">
      <c r="BW304" s="548" t="s">
        <v>1085</v>
      </c>
      <c r="BX304" s="564"/>
      <c r="BY304" s="549" t="s">
        <v>1097</v>
      </c>
    </row>
    <row r="305" spans="75:77" ht="14.4" hidden="1" x14ac:dyDescent="0.3">
      <c r="BW305" s="548" t="s">
        <v>1098</v>
      </c>
      <c r="BX305" s="564"/>
      <c r="BY305" s="549" t="s">
        <v>1085</v>
      </c>
    </row>
    <row r="306" spans="75:77" ht="15" hidden="1" thickBot="1" x14ac:dyDescent="0.35">
      <c r="BW306" s="550"/>
      <c r="BX306" s="673"/>
      <c r="BY306" s="552" t="s">
        <v>1068</v>
      </c>
    </row>
    <row r="307" spans="75:77" ht="14.4" hidden="1" x14ac:dyDescent="0.3">
      <c r="BW307" s="545" t="s">
        <v>1099</v>
      </c>
      <c r="BX307" s="672" t="s">
        <v>1100</v>
      </c>
      <c r="BY307" s="547" t="s">
        <v>1101</v>
      </c>
    </row>
    <row r="308" spans="75:77" ht="14.4" hidden="1" x14ac:dyDescent="0.3">
      <c r="BW308" s="548" t="s">
        <v>1102</v>
      </c>
      <c r="BX308" s="564"/>
      <c r="BY308" s="549" t="s">
        <v>1099</v>
      </c>
    </row>
    <row r="309" spans="75:77" ht="15" hidden="1" thickBot="1" x14ac:dyDescent="0.35">
      <c r="BW309" s="550"/>
      <c r="BX309" s="673"/>
      <c r="BY309" s="552" t="s">
        <v>1102</v>
      </c>
    </row>
  </sheetData>
  <mergeCells count="42">
    <mergeCell ref="A5:A19"/>
    <mergeCell ref="A169:A236"/>
    <mergeCell ref="B155:B157"/>
    <mergeCell ref="B158:B162"/>
    <mergeCell ref="B163:B166"/>
    <mergeCell ref="B98:B106"/>
    <mergeCell ref="B107:B108"/>
    <mergeCell ref="B109:B112"/>
    <mergeCell ref="A113:A167"/>
    <mergeCell ref="B113:B117"/>
    <mergeCell ref="B118:B120"/>
    <mergeCell ref="B121:B122"/>
    <mergeCell ref="B123:B125"/>
    <mergeCell ref="B126:B128"/>
    <mergeCell ref="B129:B131"/>
    <mergeCell ref="B63:B67"/>
    <mergeCell ref="B134:B136"/>
    <mergeCell ref="B137:B142"/>
    <mergeCell ref="B143:B146"/>
    <mergeCell ref="B147:B150"/>
    <mergeCell ref="B151:B152"/>
    <mergeCell ref="B72:B73"/>
    <mergeCell ref="B74:B78"/>
    <mergeCell ref="B79:B90"/>
    <mergeCell ref="B91:B97"/>
    <mergeCell ref="B132:B133"/>
    <mergeCell ref="B59:B62"/>
    <mergeCell ref="O7:O9"/>
    <mergeCell ref="CD9:CD10"/>
    <mergeCell ref="A20:A112"/>
    <mergeCell ref="B20:B21"/>
    <mergeCell ref="B22:B23"/>
    <mergeCell ref="B24:B28"/>
    <mergeCell ref="B29:B31"/>
    <mergeCell ref="B32:B33"/>
    <mergeCell ref="B34:B35"/>
    <mergeCell ref="B36:B38"/>
    <mergeCell ref="B39:B40"/>
    <mergeCell ref="B41:B48"/>
    <mergeCell ref="B49:B51"/>
    <mergeCell ref="B53:B58"/>
    <mergeCell ref="B68:B71"/>
  </mergeCells>
  <conditionalFormatting sqref="A5 BW169:BY169">
    <cfRule type="cellIs" dxfId="367" priority="228" operator="equal">
      <formula>"CSALT"</formula>
    </cfRule>
  </conditionalFormatting>
  <conditionalFormatting sqref="A20">
    <cfRule type="cellIs" dxfId="366" priority="227" operator="equal">
      <formula>"CSALT"</formula>
    </cfRule>
  </conditionalFormatting>
  <conditionalFormatting sqref="A113">
    <cfRule type="cellIs" dxfId="365" priority="226" operator="equal">
      <formula>"CSALT"</formula>
    </cfRule>
  </conditionalFormatting>
  <conditionalFormatting sqref="A169:F169 H169:S169 U169:W169">
    <cfRule type="cellIs" dxfId="364" priority="88" operator="equal">
      <formula>"CSALT"</formula>
    </cfRule>
  </conditionalFormatting>
  <conditionalFormatting sqref="B170:B214">
    <cfRule type="cellIs" dxfId="363" priority="89" operator="equal">
      <formula>"CSALT"</formula>
    </cfRule>
  </conditionalFormatting>
  <conditionalFormatting sqref="C119:K119 C120:CL120 C113:C117 F113:CL117 CN113:CN143 CM113:CM146 C118:I118 O118:U118 X118 AA118:CL119 O119:X119 C121:L121 O121 R121 U121:CL121 C122:O122 R122:CL122 C123:AD124 AG123:AM124 AP123:AP124 AS123:AS124 AV123:CL125 C125:AS125 C126:AV126 AY126 BB126:CL128 C127:AY128 BE129:CL131 C129:BB132 BE132:BQ132 BT132:CL133 C133:BQ133 C134:BK134 BN134:CK134 C135:BN135 BQ135:CL135 CQ135:CQ167 C136:BK136 BN136:CL136 C137:CA143 CD137:CL143 C144:CG144 CK144:CL144 C145:AY145 BB145:CL145 CN145:CN150 C146:BE146 BH146:CL146 C147:BX150 CA147:CL150 C151:CG152 CK151:CL152 CM151:CM154 C153:BH153 BK153:CL153 CN153:CN162 C154:AP154 AS154:AY154 BB154:CD154 CG154:CL154 C155:I155 L155 O155:BH155 BQ155:BX155 CA155 CD155:CL155 BK155:BK156 BN155:BN156 BQ156:CL156 C156:BH157 CM156:CM167 BK157:CL157 C158:CD162 CG158:CL162 C163:CG166 CK163:CL166 C167:CL167 CN167">
    <cfRule type="containsText" dxfId="362" priority="315" operator="containsText" text="D">
      <formula>NOT(ISERROR(SEARCH("D",C113)))</formula>
    </cfRule>
  </conditionalFormatting>
  <conditionalFormatting sqref="C6:BK7 BQ6:CK9 BN6:BP10 C8:N9 P8:BK9 BQ10:CC10 CE10:CK10 C10:BK11 BN11:CK11 C12:CK19">
    <cfRule type="containsText" dxfId="361" priority="314" operator="containsText" text="BC">
      <formula>NOT(ISERROR(SEARCH("BC",C6)))</formula>
    </cfRule>
  </conditionalFormatting>
  <conditionalFormatting sqref="D20:E21">
    <cfRule type="containsText" dxfId="360" priority="244" operator="containsText" text="B">
      <formula>NOT(ISERROR(SEARCH("B",D20)))</formula>
    </cfRule>
  </conditionalFormatting>
  <conditionalFormatting sqref="D29:E31">
    <cfRule type="containsText" dxfId="359" priority="241" operator="containsText" text="B">
      <formula>NOT(ISERROR(SEARCH("B",D29)))</formula>
    </cfRule>
  </conditionalFormatting>
  <conditionalFormatting sqref="D113:E117">
    <cfRule type="containsText" dxfId="358" priority="236" operator="containsText" text="B">
      <formula>NOT(ISERROR(SEARCH("B",D113)))</formula>
    </cfRule>
  </conditionalFormatting>
  <conditionalFormatting sqref="G22:H23">
    <cfRule type="containsText" dxfId="357" priority="275" operator="containsText" text="B">
      <formula>NOT(ISERROR(SEARCH("B",G22)))</formula>
    </cfRule>
  </conditionalFormatting>
  <conditionalFormatting sqref="I38:CK38 AD74:BH74 C20:C21 F20:H21 I20:CK23 CL20:CL62 CN20:CN62 CQ20:CQ62 CM20:CM90 C22:F23 R24:U24 X24 L24:L25 I24:I27 C24:H28 AA24:CK28 O25:X25 L26:X27 I28:X28 C29:C31 F29:CK31 R32:X32 AA32:CK32 I32:O33 C32:H112 R33:CK33 I34:X34 AA34 AD34:CK35 I35:AA35 I36:R37 U36:X37 AA36:CK37 I39:AD39 AG39 AJ39 AM39:AP39 AS39 AV39:CK39 I40:AG40 AJ40:CK40 AS41:CK48 I41:AP51 AS49 AV49:CK49 AS50:CK51 I52:AJ52 AM52:AS52 AV52:CK52 I53:AV53 AY53:BB53 BE53:CK56 I54:BB58 BE57:CA57 CD57:CK57 BE58:BQ58 BT58:CK58 I59:AV59 AY59 BB59:CK62 I60:AY62 I63:O63 R63:BT63 BX63:CD63 CG63 CK63:CK65 I64:BT65 BX64:CG65 I66:CK67 CN66:CN97 I68:CD71 CG68:CL71 CQ68:CQ71 BN72 BQ72:CK72 I72:BK73 BN73:CK73 CL73:CL97 CQ73:CQ97 I74:AA74 BK74:BN74 BQ74:CK74 I75:AY75 BB75:BK75 BN75:CK77 I76:BK77 I78:BN78 BQ78:CK78 I79:CA90 CD79:CK90 I91:BX97 CA91:CK97 CK98:CK99 I98:CG106 CM98:CM112 CK100:CL100 CK101:CK106 CL101:CL108 I107:BE108 BH107:CK108 CN107:CN112 I109:CK112">
    <cfRule type="containsText" dxfId="356" priority="316" operator="containsText" text="AC">
      <formula>NOT(ISERROR(SEARCH("AC",C20)))</formula>
    </cfRule>
  </conditionalFormatting>
  <conditionalFormatting sqref="J24:K27">
    <cfRule type="containsText" dxfId="355" priority="271" operator="containsText" text="B">
      <formula>NOT(ISERROR(SEARCH("B",J24)))</formula>
    </cfRule>
  </conditionalFormatting>
  <conditionalFormatting sqref="J118:K120">
    <cfRule type="containsText" dxfId="354" priority="262" operator="containsText" text="B">
      <formula>NOT(ISERROR(SEARCH("B",J118)))</formula>
    </cfRule>
  </conditionalFormatting>
  <conditionalFormatting sqref="J155:K155">
    <cfRule type="containsText" dxfId="353" priority="270" operator="containsText" text="B">
      <formula>NOT(ISERROR(SEARCH("B",J155)))</formula>
    </cfRule>
  </conditionalFormatting>
  <conditionalFormatting sqref="L118:L119">
    <cfRule type="containsText" dxfId="352" priority="265" operator="containsText" text="D">
      <formula>NOT(ISERROR(SEARCH("D",L118)))</formula>
    </cfRule>
  </conditionalFormatting>
  <conditionalFormatting sqref="M24:N25">
    <cfRule type="containsText" dxfId="351" priority="98" operator="containsText" text="B">
      <formula>NOT(ISERROR(SEARCH("B",M24)))</formula>
    </cfRule>
  </conditionalFormatting>
  <conditionalFormatting sqref="M118:N119">
    <cfRule type="containsText" dxfId="350" priority="263" operator="containsText" text="B">
      <formula>NOT(ISERROR(SEARCH("B",M118)))</formula>
    </cfRule>
  </conditionalFormatting>
  <conditionalFormatting sqref="M121:N121">
    <cfRule type="containsText" dxfId="349" priority="267" operator="containsText" text="B">
      <formula>NOT(ISERROR(SEARCH("B",M121)))</formula>
    </cfRule>
  </conditionalFormatting>
  <conditionalFormatting sqref="M155:N155">
    <cfRule type="containsText" dxfId="348" priority="268" operator="containsText" text="B">
      <formula>NOT(ISERROR(SEARCH("B",M155)))</formula>
    </cfRule>
  </conditionalFormatting>
  <conditionalFormatting sqref="P32:Q33">
    <cfRule type="containsText" dxfId="347" priority="232" operator="containsText" text="B">
      <formula>NOT(ISERROR(SEARCH("B",P32)))</formula>
    </cfRule>
  </conditionalFormatting>
  <conditionalFormatting sqref="P63:Q63">
    <cfRule type="containsText" dxfId="346" priority="280" operator="containsText" text="B">
      <formula>NOT(ISERROR(SEARCH("B",P63)))</formula>
    </cfRule>
  </conditionalFormatting>
  <conditionalFormatting sqref="P121:Q122">
    <cfRule type="containsText" dxfId="345" priority="234" operator="containsText" text="B">
      <formula>NOT(ISERROR(SEARCH("B",P121)))</formula>
    </cfRule>
  </conditionalFormatting>
  <conditionalFormatting sqref="S36:T37">
    <cfRule type="containsText" dxfId="344" priority="230" operator="containsText" text="B">
      <formula>NOT(ISERROR(SEARCH("B",S36)))</formula>
    </cfRule>
  </conditionalFormatting>
  <conditionalFormatting sqref="S121:T121">
    <cfRule type="containsText" dxfId="343" priority="229" operator="containsText" text="B">
      <formula>NOT(ISERROR(SEARCH("B",S121)))</formula>
    </cfRule>
  </conditionalFormatting>
  <conditionalFormatting sqref="V24:W24">
    <cfRule type="containsText" dxfId="342" priority="97" operator="containsText" text="B">
      <formula>NOT(ISERROR(SEARCH("B",V24)))</formula>
    </cfRule>
  </conditionalFormatting>
  <conditionalFormatting sqref="V118:W118">
    <cfRule type="containsText" dxfId="341" priority="261" operator="containsText" text="B">
      <formula>NOT(ISERROR(SEARCH("B",V118)))</formula>
    </cfRule>
  </conditionalFormatting>
  <conditionalFormatting sqref="Y24:Z28">
    <cfRule type="containsText" dxfId="340" priority="282" operator="containsText" text="B">
      <formula>NOT(ISERROR(SEARCH("B",Y24)))</formula>
    </cfRule>
  </conditionalFormatting>
  <conditionalFormatting sqref="Y32:Z32">
    <cfRule type="containsText" dxfId="339" priority="281" operator="containsText" text="B">
      <formula>NOT(ISERROR(SEARCH("B",Y32)))</formula>
    </cfRule>
  </conditionalFormatting>
  <conditionalFormatting sqref="Y34:Z34">
    <cfRule type="containsText" dxfId="338" priority="287" operator="containsText" text="B">
      <formula>NOT(ISERROR(SEARCH("B",Y34)))</formula>
    </cfRule>
  </conditionalFormatting>
  <conditionalFormatting sqref="Y36:Z38">
    <cfRule type="containsText" dxfId="337" priority="257" operator="containsText" text="B">
      <formula>NOT(ISERROR(SEARCH("B",Y36)))</formula>
    </cfRule>
  </conditionalFormatting>
  <conditionalFormatting sqref="Y118:Z119">
    <cfRule type="containsText" dxfId="336" priority="260" operator="containsText" text="B">
      <formula>NOT(ISERROR(SEARCH("B",Y118)))</formula>
    </cfRule>
  </conditionalFormatting>
  <conditionalFormatting sqref="AB5:AC5 CQ63:CQ67 CQ72 CQ98:CQ99 CQ109:CQ112 CQ134">
    <cfRule type="containsText" dxfId="335" priority="313" operator="containsText" text="B">
      <formula>NOT(ISERROR(SEARCH("B",AB5)))</formula>
    </cfRule>
  </conditionalFormatting>
  <conditionalFormatting sqref="AB34:AC35">
    <cfRule type="containsText" dxfId="334" priority="288" operator="containsText" text="B">
      <formula>NOT(ISERROR(SEARCH("B",AB34)))</formula>
    </cfRule>
  </conditionalFormatting>
  <conditionalFormatting sqref="AB74:AC74">
    <cfRule type="containsText" dxfId="333" priority="290" operator="containsText" text="B">
      <formula>NOT(ISERROR(SEARCH("B",AB74)))</formula>
    </cfRule>
  </conditionalFormatting>
  <conditionalFormatting sqref="AE39:AF39">
    <cfRule type="containsText" dxfId="332" priority="225" operator="containsText" text="B">
      <formula>NOT(ISERROR(SEARCH("B",AE39)))</formula>
    </cfRule>
  </conditionalFormatting>
  <conditionalFormatting sqref="AE123:AF124">
    <cfRule type="containsText" dxfId="331" priority="205" operator="containsText" text="B">
      <formula>NOT(ISERROR(SEARCH("B",AE123)))</formula>
    </cfRule>
  </conditionalFormatting>
  <conditionalFormatting sqref="AH39:AI40">
    <cfRule type="containsText" dxfId="330" priority="223" operator="containsText" text="B">
      <formula>NOT(ISERROR(SEARCH("B",AH39)))</formula>
    </cfRule>
  </conditionalFormatting>
  <conditionalFormatting sqref="AK39:AL39">
    <cfRule type="containsText" dxfId="329" priority="222" operator="containsText" text="B">
      <formula>NOT(ISERROR(SEARCH("B",AK39)))</formula>
    </cfRule>
  </conditionalFormatting>
  <conditionalFormatting sqref="AK52:AL52">
    <cfRule type="containsText" dxfId="328" priority="208" operator="containsText" text="B">
      <formula>NOT(ISERROR(SEARCH("B",AK52)))</formula>
    </cfRule>
  </conditionalFormatting>
  <conditionalFormatting sqref="AN123:AO124">
    <cfRule type="containsText" dxfId="327" priority="203" operator="containsText" text="B">
      <formula>NOT(ISERROR(SEARCH("B",AN123)))</formula>
    </cfRule>
  </conditionalFormatting>
  <conditionalFormatting sqref="AQ39:AR39">
    <cfRule type="containsText" dxfId="326" priority="221" operator="containsText" text="B">
      <formula>NOT(ISERROR(SEARCH("B",AQ39)))</formula>
    </cfRule>
  </conditionalFormatting>
  <conditionalFormatting sqref="AQ41:AR47">
    <cfRule type="containsText" dxfId="325" priority="213" operator="containsText" text="B">
      <formula>NOT(ISERROR(SEARCH("B",AQ41)))</formula>
    </cfRule>
  </conditionalFormatting>
  <conditionalFormatting sqref="AQ48:AR48">
    <cfRule type="containsText" dxfId="324" priority="96" operator="containsText" text="BC">
      <formula>NOT(ISERROR(SEARCH("BC",AQ48)))</formula>
    </cfRule>
  </conditionalFormatting>
  <conditionalFormatting sqref="AQ49:AR50">
    <cfRule type="containsText" dxfId="323" priority="211" operator="containsText" text="B">
      <formula>NOT(ISERROR(SEARCH("B",AQ49)))</formula>
    </cfRule>
  </conditionalFormatting>
  <conditionalFormatting sqref="AQ51:AR51">
    <cfRule type="containsText" dxfId="322" priority="169" operator="containsText" text="BC">
      <formula>NOT(ISERROR(SEARCH("BC",AQ51)))</formula>
    </cfRule>
  </conditionalFormatting>
  <conditionalFormatting sqref="AQ123:AR124">
    <cfRule type="containsText" dxfId="321" priority="198" operator="containsText" text="B">
      <formula>NOT(ISERROR(SEARCH("B",AQ123)))</formula>
    </cfRule>
  </conditionalFormatting>
  <conditionalFormatting sqref="AQ154:AR154">
    <cfRule type="containsText" dxfId="320" priority="207" operator="containsText" text="B">
      <formula>NOT(ISERROR(SEARCH("B",AQ154)))</formula>
    </cfRule>
  </conditionalFormatting>
  <conditionalFormatting sqref="AT39:AU39">
    <cfRule type="containsText" dxfId="319" priority="220" operator="containsText" text="B">
      <formula>NOT(ISERROR(SEARCH("B",AT39)))</formula>
    </cfRule>
  </conditionalFormatting>
  <conditionalFormatting sqref="AT49:AU49">
    <cfRule type="containsText" dxfId="318" priority="210" operator="containsText" text="B">
      <formula>NOT(ISERROR(SEARCH("B",AT49)))</formula>
    </cfRule>
  </conditionalFormatting>
  <conditionalFormatting sqref="AT52:AU52">
    <cfRule type="containsText" dxfId="317" priority="209" operator="containsText" text="B">
      <formula>NOT(ISERROR(SEARCH("B",AT52)))</formula>
    </cfRule>
  </conditionalFormatting>
  <conditionalFormatting sqref="AT123:AU125">
    <cfRule type="containsText" dxfId="316" priority="200" operator="containsText" text="B">
      <formula>NOT(ISERROR(SEARCH("B",AT123)))</formula>
    </cfRule>
  </conditionalFormatting>
  <conditionalFormatting sqref="AW53:AX53">
    <cfRule type="containsText" dxfId="315" priority="197" operator="containsText" text="B">
      <formula>NOT(ISERROR(SEARCH("B",AW53)))</formula>
    </cfRule>
  </conditionalFormatting>
  <conditionalFormatting sqref="AW59:AX59">
    <cfRule type="containsText" dxfId="314" priority="195" operator="containsText" text="B">
      <formula>NOT(ISERROR(SEARCH("B",AW59)))</formula>
    </cfRule>
  </conditionalFormatting>
  <conditionalFormatting sqref="AW126:AX126">
    <cfRule type="containsText" dxfId="313" priority="188" operator="containsText" text="B">
      <formula>NOT(ISERROR(SEARCH("B",AW126)))</formula>
    </cfRule>
  </conditionalFormatting>
  <conditionalFormatting sqref="AZ59:BA59">
    <cfRule type="containsText" dxfId="312" priority="142" operator="containsText" text="BC">
      <formula>NOT(ISERROR(SEARCH("BC",AZ59)))</formula>
    </cfRule>
  </conditionalFormatting>
  <conditionalFormatting sqref="AZ60:BA62">
    <cfRule type="containsText" dxfId="311" priority="192" operator="containsText" text="B">
      <formula>NOT(ISERROR(SEARCH("B",AZ60)))</formula>
    </cfRule>
  </conditionalFormatting>
  <conditionalFormatting sqref="AZ74:BA75">
    <cfRule type="containsText" dxfId="310" priority="165" operator="containsText" text="B">
      <formula>NOT(ISERROR(SEARCH("B",AZ74)))</formula>
    </cfRule>
  </conditionalFormatting>
  <conditionalFormatting sqref="AZ126:BA128">
    <cfRule type="containsText" dxfId="309" priority="189" operator="containsText" text="B">
      <formula>NOT(ISERROR(SEARCH("B",AZ126)))</formula>
    </cfRule>
  </conditionalFormatting>
  <conditionalFormatting sqref="AZ145:BA145">
    <cfRule type="containsText" dxfId="308" priority="132" operator="containsText" text="BC">
      <formula>NOT(ISERROR(SEARCH("BC",AZ145)))</formula>
    </cfRule>
  </conditionalFormatting>
  <conditionalFormatting sqref="AZ154:BA154">
    <cfRule type="containsText" dxfId="307" priority="133" operator="containsText" text="BC">
      <formula>NOT(ISERROR(SEARCH("BC",AZ154)))</formula>
    </cfRule>
  </conditionalFormatting>
  <conditionalFormatting sqref="BC53:BD55">
    <cfRule type="containsText" dxfId="306" priority="179" operator="containsText" text="B">
      <formula>NOT(ISERROR(SEARCH("B",BC53)))</formula>
    </cfRule>
  </conditionalFormatting>
  <conditionalFormatting sqref="BC56:BD56">
    <cfRule type="containsText" dxfId="305" priority="95" operator="containsText" text="BC">
      <formula>NOT(ISERROR(SEARCH("BC",BC56)))</formula>
    </cfRule>
  </conditionalFormatting>
  <conditionalFormatting sqref="BC57:BD58">
    <cfRule type="containsText" dxfId="304" priority="177" operator="containsText" text="B">
      <formula>NOT(ISERROR(SEARCH("B",BC57)))</formula>
    </cfRule>
  </conditionalFormatting>
  <conditionalFormatting sqref="BC129:BD132">
    <cfRule type="containsText" dxfId="303" priority="94" operator="containsText" text="B">
      <formula>NOT(ISERROR(SEARCH("B",BC129)))</formula>
    </cfRule>
  </conditionalFormatting>
  <conditionalFormatting sqref="BF107:BG107">
    <cfRule type="containsText" dxfId="302" priority="171" operator="containsText" text="BC">
      <formula>NOT(ISERROR(SEARCH("BC",BF107)))</formula>
    </cfRule>
  </conditionalFormatting>
  <conditionalFormatting sqref="BF108:BG108">
    <cfRule type="containsText" dxfId="301" priority="170" operator="containsText" text="A">
      <formula>NOT(ISERROR(SEARCH("A",BF108)))</formula>
    </cfRule>
  </conditionalFormatting>
  <conditionalFormatting sqref="BF146:BG146">
    <cfRule type="containsText" dxfId="300" priority="168" operator="containsText" text="BC">
      <formula>NOT(ISERROR(SEARCH("BC",BF146)))</formula>
    </cfRule>
  </conditionalFormatting>
  <conditionalFormatting sqref="BI74:BJ74">
    <cfRule type="containsText" dxfId="299" priority="167" operator="containsText" text="BC">
      <formula>NOT(ISERROR(SEARCH("BC",BI74)))</formula>
    </cfRule>
  </conditionalFormatting>
  <conditionalFormatting sqref="BI153:BJ153">
    <cfRule type="containsText" dxfId="298" priority="164" operator="containsText" text="BC">
      <formula>NOT(ISERROR(SEARCH("BC",BI153)))</formula>
    </cfRule>
  </conditionalFormatting>
  <conditionalFormatting sqref="BI155:BJ157">
    <cfRule type="containsText" dxfId="297" priority="161" operator="containsText" text="BC">
      <formula>NOT(ISERROR(SEARCH("BC",BI155)))</formula>
    </cfRule>
  </conditionalFormatting>
  <conditionalFormatting sqref="BL6:BM11">
    <cfRule type="containsText" dxfId="296" priority="154" operator="containsText" text="BC">
      <formula>NOT(ISERROR(SEARCH("BC",BL6)))</formula>
    </cfRule>
  </conditionalFormatting>
  <conditionalFormatting sqref="BL72:BM73">
    <cfRule type="containsText" dxfId="295" priority="152" operator="containsText" text="BC">
      <formula>NOT(ISERROR(SEARCH("BC",BL72)))</formula>
    </cfRule>
  </conditionalFormatting>
  <conditionalFormatting sqref="BL75:BM77">
    <cfRule type="containsText" dxfId="294" priority="149" operator="containsText" text="BC">
      <formula>NOT(ISERROR(SEARCH("BC",BL75)))</formula>
    </cfRule>
  </conditionalFormatting>
  <conditionalFormatting sqref="BL134:BM134">
    <cfRule type="containsText" dxfId="293" priority="146" operator="containsText" text="BC">
      <formula>NOT(ISERROR(SEARCH("BC",BL134)))</formula>
    </cfRule>
  </conditionalFormatting>
  <conditionalFormatting sqref="BL136:BM136">
    <cfRule type="containsText" dxfId="292" priority="145" operator="containsText" text="BC">
      <formula>NOT(ISERROR(SEARCH("BC",BL136)))</formula>
    </cfRule>
  </conditionalFormatting>
  <conditionalFormatting sqref="BL155:BM156">
    <cfRule type="containsText" dxfId="291" priority="92" operator="containsText" text="BC">
      <formula>NOT(ISERROR(SEARCH("BC",BL155)))</formula>
    </cfRule>
  </conditionalFormatting>
  <conditionalFormatting sqref="BO72:BP72">
    <cfRule type="containsText" dxfId="290" priority="278" operator="containsText" text="B">
      <formula>NOT(ISERROR(SEARCH("B",BO72)))</formula>
    </cfRule>
  </conditionalFormatting>
  <conditionalFormatting sqref="BO74:BP74">
    <cfRule type="containsText" dxfId="289" priority="148" operator="containsText" text="BC">
      <formula>NOT(ISERROR(SEARCH("BC",BO74)))</formula>
    </cfRule>
  </conditionalFormatting>
  <conditionalFormatting sqref="BO78:BP78">
    <cfRule type="containsText" dxfId="288" priority="147" operator="containsText" text="BC">
      <formula>NOT(ISERROR(SEARCH("BC",BO78)))</formula>
    </cfRule>
  </conditionalFormatting>
  <conditionalFormatting sqref="BO135:BP135">
    <cfRule type="containsText" dxfId="287" priority="144" operator="containsText" text="BC">
      <formula>NOT(ISERROR(SEARCH("BC",BO135)))</formula>
    </cfRule>
  </conditionalFormatting>
  <conditionalFormatting sqref="BO155:BP155">
    <cfRule type="containsText" dxfId="286" priority="160" operator="containsText" text="BC">
      <formula>NOT(ISERROR(SEARCH("BC",BO155)))</formula>
    </cfRule>
  </conditionalFormatting>
  <conditionalFormatting sqref="BO156:BP156">
    <cfRule type="containsText" dxfId="285" priority="277" operator="containsText" text="B">
      <formula>NOT(ISERROR(SEARCH("B",BO156)))</formula>
    </cfRule>
  </conditionalFormatting>
  <conditionalFormatting sqref="BR58:BS58">
    <cfRule type="containsText" dxfId="284" priority="176" operator="containsText" text="B">
      <formula>NOT(ISERROR(SEARCH("B",BR58)))</formula>
    </cfRule>
  </conditionalFormatting>
  <conditionalFormatting sqref="BR132:BS133">
    <cfRule type="containsText" dxfId="283" priority="172" operator="containsText" text="B">
      <formula>NOT(ISERROR(SEARCH("B",BR132)))</formula>
    </cfRule>
  </conditionalFormatting>
  <conditionalFormatting sqref="BU63:BW65">
    <cfRule type="containsText" dxfId="282" priority="139" operator="containsText" text="BC">
      <formula>NOT(ISERROR(SEARCH("BC",BU63)))</formula>
    </cfRule>
  </conditionalFormatting>
  <conditionalFormatting sqref="BW235:BY235">
    <cfRule type="cellIs" dxfId="281" priority="83" operator="equal">
      <formula>"CSALT"</formula>
    </cfRule>
  </conditionalFormatting>
  <conditionalFormatting sqref="BX233:BX234 BX236">
    <cfRule type="cellIs" dxfId="280" priority="84" operator="equal">
      <formula>"CSALT"</formula>
    </cfRule>
  </conditionalFormatting>
  <conditionalFormatting sqref="BY91:BZ97">
    <cfRule type="containsText" dxfId="279" priority="101" operator="containsText" text="BC">
      <formula>NOT(ISERROR(SEARCH("BC",BY91)))</formula>
    </cfRule>
  </conditionalFormatting>
  <conditionalFormatting sqref="BY147:BZ150">
    <cfRule type="containsText" dxfId="278" priority="103" operator="containsText" text="BC">
      <formula>NOT(ISERROR(SEARCH("BC",BY147)))</formula>
    </cfRule>
  </conditionalFormatting>
  <conditionalFormatting sqref="BY155:BZ155">
    <cfRule type="containsText" dxfId="277" priority="102" operator="containsText" text="BC">
      <formula>NOT(ISERROR(SEARCH("BC",BY155)))</formula>
    </cfRule>
  </conditionalFormatting>
  <conditionalFormatting sqref="CB57:CC57">
    <cfRule type="containsText" dxfId="276" priority="312" operator="containsText" text="B">
      <formula>NOT(ISERROR(SEARCH("B",CB57)))</formula>
    </cfRule>
  </conditionalFormatting>
  <conditionalFormatting sqref="CB79:CC90">
    <cfRule type="containsText" dxfId="275" priority="300" operator="containsText" text="B">
      <formula>NOT(ISERROR(SEARCH("B",CB79)))</formula>
    </cfRule>
  </conditionalFormatting>
  <conditionalFormatting sqref="CB137:CC143">
    <cfRule type="containsText" dxfId="274" priority="292" operator="containsText" text="B">
      <formula>NOT(ISERROR(SEARCH("B",CB137)))</formula>
    </cfRule>
  </conditionalFormatting>
  <conditionalFormatting sqref="CB155:CC155">
    <cfRule type="containsText" dxfId="273" priority="299" operator="containsText" text="B">
      <formula>NOT(ISERROR(SEARCH("B",CB155)))</formula>
    </cfRule>
  </conditionalFormatting>
  <conditionalFormatting sqref="CB169:CL169 CN169:CP169">
    <cfRule type="cellIs" dxfId="272" priority="87" operator="equal">
      <formula>"CSALT"</formula>
    </cfRule>
  </conditionalFormatting>
  <conditionalFormatting sqref="CE63:CF63">
    <cfRule type="containsText" dxfId="271" priority="135" operator="containsText" text="BC">
      <formula>NOT(ISERROR(SEARCH("BC",CE63)))</formula>
    </cfRule>
  </conditionalFormatting>
  <conditionalFormatting sqref="CE68:CF68">
    <cfRule type="containsText" dxfId="270" priority="138" operator="containsText" text="BC">
      <formula>NOT(ISERROR(SEARCH("BC",CE68)))</formula>
    </cfRule>
  </conditionalFormatting>
  <conditionalFormatting sqref="CE69:CF69">
    <cfRule type="containsText" dxfId="269" priority="196" operator="containsText" text="B">
      <formula>NOT(ISERROR(SEARCH("B",CE69)))</formula>
    </cfRule>
  </conditionalFormatting>
  <conditionalFormatting sqref="CE70:CF71">
    <cfRule type="containsText" dxfId="268" priority="136" operator="containsText" text="BC">
      <formula>NOT(ISERROR(SEARCH("BC",CE70)))</formula>
    </cfRule>
  </conditionalFormatting>
  <conditionalFormatting sqref="CE154:CF154">
    <cfRule type="containsText" dxfId="267" priority="134" operator="containsText" text="BC">
      <formula>NOT(ISERROR(SEARCH("BC",CE154)))</formula>
    </cfRule>
  </conditionalFormatting>
  <conditionalFormatting sqref="CE158:CF162">
    <cfRule type="containsText" dxfId="266" priority="182" operator="containsText" text="B">
      <formula>NOT(ISERROR(SEARCH("B",CE158)))</formula>
    </cfRule>
  </conditionalFormatting>
  <conditionalFormatting sqref="CH63:CJ65">
    <cfRule type="containsText" dxfId="265" priority="121" operator="containsText" text="BC">
      <formula>NOT(ISERROR(SEARCH("BC",CH63)))</formula>
    </cfRule>
  </conditionalFormatting>
  <conditionalFormatting sqref="CH98:CJ106">
    <cfRule type="containsText" dxfId="264" priority="13" operator="containsText" text="BC">
      <formula>NOT(ISERROR(SEARCH("BC",CH98)))</formula>
    </cfRule>
  </conditionalFormatting>
  <conditionalFormatting sqref="CH144:CJ144">
    <cfRule type="containsText" dxfId="263" priority="120" operator="containsText" text="BC">
      <formula>NOT(ISERROR(SEARCH("BC",CH144)))</formula>
    </cfRule>
  </conditionalFormatting>
  <conditionalFormatting sqref="CH151:CJ152">
    <cfRule type="containsText" dxfId="262" priority="118" operator="containsText" text="BC">
      <formula>NOT(ISERROR(SEARCH("BC",CH151)))</formula>
    </cfRule>
  </conditionalFormatting>
  <conditionalFormatting sqref="CH163:CJ166">
    <cfRule type="containsText" dxfId="261" priority="100" operator="containsText" text="BC">
      <formula>NOT(ISERROR(SEARCH("BC",CH163)))</formula>
    </cfRule>
  </conditionalFormatting>
  <conditionalFormatting sqref="CK174:CK214">
    <cfRule type="cellIs" dxfId="260" priority="79" operator="equal">
      <formula>"CSALT"</formula>
    </cfRule>
  </conditionalFormatting>
  <conditionalFormatting sqref="CK222:CL225">
    <cfRule type="cellIs" dxfId="259" priority="78" operator="equal">
      <formula>"CSALT"</formula>
    </cfRule>
  </conditionalFormatting>
  <conditionalFormatting sqref="CL63:CL67">
    <cfRule type="containsText" dxfId="258" priority="252" operator="containsText" text="B">
      <formula>NOT(ISERROR(SEARCH("B",CL63)))</formula>
    </cfRule>
  </conditionalFormatting>
  <conditionalFormatting sqref="CL72">
    <cfRule type="containsText" dxfId="257" priority="251" operator="containsText" text="B">
      <formula>NOT(ISERROR(SEARCH("B",CL72)))</formula>
    </cfRule>
  </conditionalFormatting>
  <conditionalFormatting sqref="CL98:CL99">
    <cfRule type="containsText" dxfId="256" priority="113" operator="containsText" text="B">
      <formula>NOT(ISERROR(SEARCH("B",CL98)))</formula>
    </cfRule>
  </conditionalFormatting>
  <conditionalFormatting sqref="CL109:CL112">
    <cfRule type="containsText" dxfId="255" priority="247" operator="containsText" text="B">
      <formula>NOT(ISERROR(SEARCH("B",CL109)))</formula>
    </cfRule>
  </conditionalFormatting>
  <conditionalFormatting sqref="CL134">
    <cfRule type="containsText" dxfId="254" priority="246" operator="containsText" text="B">
      <formula>NOT(ISERROR(SEARCH("B",CL134)))</formula>
    </cfRule>
  </conditionalFormatting>
  <conditionalFormatting sqref="CL6:CQ19">
    <cfRule type="containsText" dxfId="253" priority="4" operator="containsText" text="BC">
      <formula>NOT(ISERROR(SEARCH("BC",CL6)))</formula>
    </cfRule>
  </conditionalFormatting>
  <conditionalFormatting sqref="CM91:CM97">
    <cfRule type="containsText" dxfId="252" priority="1" operator="containsText" text="BC">
      <formula>NOT(ISERROR(SEARCH("BC",CM91)))</formula>
    </cfRule>
  </conditionalFormatting>
  <conditionalFormatting sqref="CM147:CM150">
    <cfRule type="containsText" dxfId="251" priority="3" operator="containsText" text="BC">
      <formula>NOT(ISERROR(SEARCH("BC",CM147)))</formula>
    </cfRule>
  </conditionalFormatting>
  <conditionalFormatting sqref="CM155">
    <cfRule type="containsText" dxfId="250" priority="2" operator="containsText" text="BC">
      <formula>NOT(ISERROR(SEARCH("BC",CM155)))</formula>
    </cfRule>
  </conditionalFormatting>
  <conditionalFormatting sqref="CN63:CN65">
    <cfRule type="containsText" dxfId="249" priority="42" operator="containsText" text="BC">
      <formula>NOT(ISERROR(SEARCH("BC",CN63)))</formula>
    </cfRule>
  </conditionalFormatting>
  <conditionalFormatting sqref="CN98:CN106">
    <cfRule type="containsText" dxfId="248" priority="12" operator="containsText" text="BC">
      <formula>NOT(ISERROR(SEARCH("BC",CN98)))</formula>
    </cfRule>
  </conditionalFormatting>
  <conditionalFormatting sqref="CN144">
    <cfRule type="containsText" dxfId="247" priority="41" operator="containsText" text="BC">
      <formula>NOT(ISERROR(SEARCH("BC",CN144)))</formula>
    </cfRule>
  </conditionalFormatting>
  <conditionalFormatting sqref="CN151:CN152">
    <cfRule type="containsText" dxfId="246" priority="39" operator="containsText" text="BC">
      <formula>NOT(ISERROR(SEARCH("BC",CN151)))</formula>
    </cfRule>
  </conditionalFormatting>
  <conditionalFormatting sqref="CN163:CN166">
    <cfRule type="containsText" dxfId="245" priority="35" operator="containsText" text="BC">
      <formula>NOT(ISERROR(SEARCH("BC",CN163)))</formula>
    </cfRule>
  </conditionalFormatting>
  <conditionalFormatting sqref="CO57">
    <cfRule type="containsText" dxfId="244" priority="5" operator="containsText" text="AC">
      <formula>NOT(ISERROR(SEARCH("AC",CO57)))</formula>
    </cfRule>
  </conditionalFormatting>
  <conditionalFormatting sqref="CO73:CO90 CO113:CO146">
    <cfRule type="containsText" dxfId="243" priority="31" operator="containsText" text="AC">
      <formula>NOT(ISERROR(SEARCH("AC",CO73)))</formula>
    </cfRule>
  </conditionalFormatting>
  <conditionalFormatting sqref="CO20:CP56 CP73:CP78">
    <cfRule type="containsText" dxfId="242" priority="77" operator="containsText" text="AC">
      <formula>NOT(ISERROR(SEARCH("AC",CO20)))</formula>
    </cfRule>
  </conditionalFormatting>
  <conditionalFormatting sqref="CO58:CP72">
    <cfRule type="containsText" dxfId="241" priority="19" operator="containsText" text="AC">
      <formula>NOT(ISERROR(SEARCH("AC",CO58)))</formula>
    </cfRule>
  </conditionalFormatting>
  <conditionalFormatting sqref="CO91:CP99">
    <cfRule type="containsText" dxfId="240" priority="21" operator="containsText" text="AC">
      <formula>NOT(ISERROR(SEARCH("AC",CO91)))</formula>
    </cfRule>
  </conditionalFormatting>
  <conditionalFormatting sqref="CO109:CP112">
    <cfRule type="containsText" dxfId="239" priority="20" operator="containsText" text="AC">
      <formula>NOT(ISERROR(SEARCH("AC",CO109)))</formula>
    </cfRule>
  </conditionalFormatting>
  <conditionalFormatting sqref="CO147:CP154">
    <cfRule type="containsText" dxfId="238" priority="23" operator="containsText" text="D">
      <formula>NOT(ISERROR(SEARCH("D",CO147)))</formula>
    </cfRule>
  </conditionalFormatting>
  <conditionalFormatting sqref="CO155:CP155">
    <cfRule type="containsText" dxfId="237" priority="14" operator="containsText" text="AC">
      <formula>NOT(ISERROR(SEARCH("AC",CO155)))</formula>
    </cfRule>
  </conditionalFormatting>
  <conditionalFormatting sqref="CO100:CQ108">
    <cfRule type="containsText" dxfId="236" priority="8" operator="containsText" text="AC">
      <formula>NOT(ISERROR(SEARCH("AC",CO100)))</formula>
    </cfRule>
  </conditionalFormatting>
  <conditionalFormatting sqref="CP57">
    <cfRule type="containsText" dxfId="235" priority="6" operator="containsText" text="B">
      <formula>NOT(ISERROR(SEARCH("B",CP57)))</formula>
    </cfRule>
  </conditionalFormatting>
  <conditionalFormatting sqref="CP79:CP86">
    <cfRule type="containsText" dxfId="234" priority="66" operator="containsText" text="B">
      <formula>NOT(ISERROR(SEARCH("B",CP79)))</formula>
    </cfRule>
  </conditionalFormatting>
  <conditionalFormatting sqref="CP87">
    <cfRule type="containsText" dxfId="233" priority="7" operator="containsText" text="BC">
      <formula>NOT(ISERROR(SEARCH("BC",CP87)))</formula>
    </cfRule>
  </conditionalFormatting>
  <conditionalFormatting sqref="CP88:CP90">
    <cfRule type="containsText" dxfId="232" priority="63" operator="containsText" text="B">
      <formula>NOT(ISERROR(SEARCH("B",CP88)))</formula>
    </cfRule>
  </conditionalFormatting>
  <conditionalFormatting sqref="CP134:CP146">
    <cfRule type="containsText" dxfId="231" priority="24" operator="containsText" text="AC">
      <formula>NOT(ISERROR(SEARCH("AC",CP134)))</formula>
    </cfRule>
  </conditionalFormatting>
  <conditionalFormatting sqref="CP113:CQ133 CO156:CP167">
    <cfRule type="containsText" dxfId="230" priority="76" operator="containsText" text="D">
      <formula>NOT(ISERROR(SEARCH("D",CO113)))</formula>
    </cfRule>
  </conditionalFormatting>
  <pageMargins left="0.70866141732283472" right="0.70866141732283472" top="0.74803149606299213" bottom="0.74803149606299213" header="0.31496062992125984" footer="0.31496062992125984"/>
  <pageSetup paperSize="8" scale="36" orientation="portrait" r:id="rId1"/>
  <drawing r:id="rId2"/>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2D516A4-0FA4-4D3C-91AC-22C5544F3F60}">
  <sheetPr>
    <tabColor theme="5" tint="-0.249977111117893"/>
  </sheetPr>
  <dimension ref="A1:DU236"/>
  <sheetViews>
    <sheetView topLeftCell="A63" zoomScale="70" zoomScaleNormal="70" workbookViewId="0">
      <selection activeCell="BN274" sqref="BN274"/>
    </sheetView>
  </sheetViews>
  <sheetFormatPr defaultRowHeight="13.2" x14ac:dyDescent="0.25"/>
  <cols>
    <col min="1" max="1" width="11.44140625" customWidth="1"/>
    <col min="2" max="2" width="21.5546875" customWidth="1"/>
    <col min="3" max="3" width="20.88671875" style="9" hidden="1" customWidth="1"/>
    <col min="4" max="4" width="12.5546875" style="9" hidden="1" customWidth="1"/>
    <col min="5" max="5" width="7.5546875" style="9" hidden="1" customWidth="1"/>
    <col min="6" max="6" width="20.88671875" style="9" hidden="1" customWidth="1"/>
    <col min="7" max="7" width="12.5546875" style="9" hidden="1" customWidth="1"/>
    <col min="8" max="8" width="7.5546875" style="9" hidden="1" customWidth="1"/>
    <col min="9" max="9" width="20.88671875" style="9" hidden="1" customWidth="1"/>
    <col min="10" max="10" width="12.5546875" style="9" hidden="1" customWidth="1"/>
    <col min="11" max="11" width="7.5546875" style="9" hidden="1" customWidth="1"/>
    <col min="12" max="12" width="20.88671875" style="9" hidden="1" customWidth="1"/>
    <col min="13" max="13" width="12.5546875" style="9" hidden="1" customWidth="1"/>
    <col min="14" max="14" width="7.5546875" style="9" hidden="1" customWidth="1"/>
    <col min="15" max="15" width="20.88671875" style="9" hidden="1" customWidth="1"/>
    <col min="16" max="16" width="12.5546875" style="9" hidden="1" customWidth="1"/>
    <col min="17" max="17" width="7.5546875" style="9" hidden="1" customWidth="1"/>
    <col min="18" max="18" width="20.88671875" style="9" hidden="1" customWidth="1"/>
    <col min="19" max="19" width="12.5546875" style="9" hidden="1" customWidth="1"/>
    <col min="20" max="20" width="7.5546875" style="9" hidden="1" customWidth="1"/>
    <col min="21" max="21" width="20.88671875" style="9" hidden="1" customWidth="1"/>
    <col min="22" max="22" width="12.5546875" style="9" hidden="1" customWidth="1"/>
    <col min="23" max="23" width="7.5546875" style="9" hidden="1" customWidth="1"/>
    <col min="24" max="24" width="20.88671875" style="9" hidden="1" customWidth="1"/>
    <col min="25" max="25" width="12.5546875" style="9" hidden="1" customWidth="1"/>
    <col min="26" max="26" width="7.5546875" style="9" hidden="1" customWidth="1"/>
    <col min="27" max="27" width="20.88671875" style="9" hidden="1" customWidth="1"/>
    <col min="28" max="28" width="12.5546875" style="9" hidden="1" customWidth="1"/>
    <col min="29" max="29" width="7.5546875" style="9" hidden="1" customWidth="1"/>
    <col min="30" max="30" width="20.88671875" style="9" hidden="1" customWidth="1"/>
    <col min="31" max="31" width="12.5546875" style="9" hidden="1" customWidth="1"/>
    <col min="32" max="32" width="7.5546875" style="9" hidden="1" customWidth="1"/>
    <col min="33" max="33" width="20.88671875" style="9" hidden="1" customWidth="1"/>
    <col min="34" max="34" width="12.5546875" style="9" hidden="1" customWidth="1"/>
    <col min="35" max="35" width="7.5546875" style="9" hidden="1" customWidth="1"/>
    <col min="36" max="36" width="20.88671875" style="9" hidden="1" customWidth="1"/>
    <col min="37" max="37" width="12.5546875" style="9" hidden="1" customWidth="1"/>
    <col min="38" max="38" width="7.5546875" style="9" hidden="1" customWidth="1"/>
    <col min="39" max="39" width="20.88671875" style="9" hidden="1" customWidth="1"/>
    <col min="40" max="40" width="12.5546875" style="9" hidden="1" customWidth="1"/>
    <col min="41" max="41" width="7.5546875" style="9" hidden="1" customWidth="1"/>
    <col min="42" max="42" width="20.88671875" style="9" hidden="1" customWidth="1"/>
    <col min="43" max="43" width="12.5546875" style="9" hidden="1" customWidth="1"/>
    <col min="44" max="44" width="7.5546875" style="9" hidden="1" customWidth="1"/>
    <col min="45" max="45" width="20.88671875" style="9" hidden="1" customWidth="1"/>
    <col min="46" max="46" width="12.5546875" style="9" hidden="1" customWidth="1"/>
    <col min="47" max="47" width="7.5546875" style="9" hidden="1" customWidth="1"/>
    <col min="48" max="48" width="20.88671875" style="9" hidden="1" customWidth="1"/>
    <col min="49" max="49" width="12.5546875" style="9" hidden="1" customWidth="1"/>
    <col min="50" max="50" width="7.5546875" style="9" hidden="1" customWidth="1"/>
    <col min="51" max="51" width="20.88671875" style="9" hidden="1" customWidth="1"/>
    <col min="52" max="52" width="12.5546875" style="9" hidden="1" customWidth="1"/>
    <col min="53" max="53" width="7.5546875" style="9" hidden="1" customWidth="1"/>
    <col min="54" max="54" width="20.88671875" style="9" hidden="1" customWidth="1"/>
    <col min="55" max="55" width="12.5546875" style="9" hidden="1" customWidth="1"/>
    <col min="56" max="56" width="7.5546875" style="9" hidden="1" customWidth="1"/>
    <col min="57" max="57" width="20.88671875" style="9" hidden="1" customWidth="1"/>
    <col min="58" max="58" width="12.5546875" style="9" hidden="1" customWidth="1"/>
    <col min="59" max="59" width="7.5546875" style="9" hidden="1" customWidth="1"/>
    <col min="60" max="60" width="20.88671875" style="9" hidden="1" customWidth="1"/>
    <col min="61" max="61" width="12.5546875" style="9" hidden="1" customWidth="1"/>
    <col min="62" max="62" width="7.5546875" style="9" hidden="1" customWidth="1"/>
    <col min="63" max="63" width="20.88671875" style="9" hidden="1" customWidth="1"/>
    <col min="64" max="64" width="12.5546875" style="9" hidden="1" customWidth="1"/>
    <col min="65" max="65" width="7.5546875" style="9" hidden="1" customWidth="1"/>
    <col min="66" max="66" width="20.88671875" style="9" hidden="1" customWidth="1"/>
    <col min="67" max="67" width="12.5546875" style="9" hidden="1" customWidth="1"/>
    <col min="68" max="68" width="7.5546875" style="9" hidden="1" customWidth="1"/>
    <col min="69" max="69" width="20.88671875" style="9" hidden="1" customWidth="1"/>
    <col min="70" max="70" width="12.5546875" style="9" hidden="1" customWidth="1"/>
    <col min="71" max="71" width="7.5546875" style="9" hidden="1" customWidth="1"/>
    <col min="72" max="72" width="20.88671875" style="9" hidden="1" customWidth="1"/>
    <col min="73" max="73" width="12.5546875" style="9" hidden="1" customWidth="1"/>
    <col min="74" max="74" width="7.5546875" style="9" hidden="1" customWidth="1"/>
    <col min="75" max="75" width="20.88671875" style="9" hidden="1" customWidth="1"/>
    <col min="76" max="76" width="12.5546875" style="9" hidden="1" customWidth="1"/>
    <col min="77" max="77" width="7.5546875" style="9" hidden="1" customWidth="1"/>
    <col min="78" max="78" width="20.88671875" style="9" hidden="1" customWidth="1"/>
    <col min="79" max="79" width="12.5546875" style="9" hidden="1" customWidth="1"/>
    <col min="80" max="80" width="7.5546875" style="9" hidden="1" customWidth="1"/>
    <col min="81" max="81" width="20.88671875" style="9" customWidth="1"/>
    <col min="82" max="82" width="12.5546875" style="9" customWidth="1"/>
    <col min="83" max="83" width="7.5546875" style="9" customWidth="1"/>
    <col min="84" max="84" width="20.88671875" style="9" hidden="1" customWidth="1"/>
    <col min="85" max="85" width="12.5546875" style="9" hidden="1" customWidth="1"/>
    <col min="86" max="86" width="7.5546875" style="9" hidden="1" customWidth="1"/>
    <col min="87" max="87" width="20.88671875" style="9" customWidth="1"/>
    <col min="88" max="88" width="12.5546875" style="9" customWidth="1"/>
    <col min="89" max="89" width="7.5546875" style="9" customWidth="1"/>
  </cols>
  <sheetData>
    <row r="1" spans="1:95" ht="39" customHeight="1" x14ac:dyDescent="0.25">
      <c r="A1" s="324"/>
      <c r="B1" s="324"/>
      <c r="C1" s="324"/>
      <c r="D1" s="324"/>
      <c r="E1" s="325"/>
      <c r="F1" s="326"/>
      <c r="G1" s="327"/>
      <c r="H1" s="325"/>
      <c r="I1" s="325"/>
      <c r="J1" s="325"/>
      <c r="K1" s="325"/>
      <c r="L1" s="325"/>
      <c r="M1" s="325"/>
      <c r="N1" s="325"/>
      <c r="O1" s="325"/>
      <c r="P1" s="325"/>
      <c r="Q1" s="325"/>
      <c r="R1" s="325"/>
      <c r="S1" s="325"/>
      <c r="T1" s="325"/>
      <c r="U1" s="325"/>
      <c r="V1" s="325"/>
      <c r="W1" s="325"/>
      <c r="X1" s="325"/>
      <c r="Y1" s="325"/>
      <c r="Z1" s="325"/>
      <c r="AA1" s="325"/>
      <c r="AB1" s="325"/>
      <c r="AC1" s="325"/>
      <c r="AD1" s="325"/>
      <c r="AE1" s="325"/>
      <c r="AF1" s="325"/>
      <c r="AG1" s="325"/>
      <c r="AH1" s="325"/>
      <c r="AI1" s="325"/>
      <c r="AJ1" s="325"/>
      <c r="AK1" s="325"/>
      <c r="AL1" s="325"/>
      <c r="AM1" s="325"/>
      <c r="AN1" s="325"/>
      <c r="AO1" s="325"/>
      <c r="AP1" s="325"/>
      <c r="AQ1" s="325"/>
      <c r="AR1" s="325"/>
      <c r="AS1" s="325"/>
      <c r="AT1" s="325"/>
      <c r="AU1" s="325"/>
      <c r="AV1" s="325"/>
      <c r="AW1" s="325"/>
      <c r="AX1" s="325"/>
      <c r="AY1" s="325"/>
      <c r="AZ1" s="325"/>
      <c r="BA1" s="325"/>
      <c r="BB1" s="325"/>
      <c r="BC1" s="325"/>
      <c r="BD1" s="325"/>
      <c r="BE1" s="325"/>
      <c r="BF1" s="325"/>
      <c r="BG1" s="325"/>
      <c r="BH1" s="325"/>
      <c r="BI1" s="325"/>
      <c r="BJ1" s="325"/>
      <c r="BK1" s="325"/>
      <c r="BL1" s="325"/>
      <c r="BM1" s="325"/>
      <c r="BN1" s="325"/>
      <c r="BO1" s="325"/>
      <c r="BP1" s="325"/>
      <c r="BQ1" s="325"/>
      <c r="BR1" s="325"/>
      <c r="BS1" s="325"/>
      <c r="BT1" s="325"/>
      <c r="BU1" s="325"/>
      <c r="BV1" s="325"/>
      <c r="BW1" s="325"/>
      <c r="BX1" s="325"/>
      <c r="BY1" s="325"/>
      <c r="BZ1" s="325"/>
      <c r="CA1" s="325"/>
      <c r="CB1" s="325"/>
      <c r="CC1" s="325"/>
      <c r="CD1" s="325"/>
      <c r="CE1" s="902" t="s">
        <v>806</v>
      </c>
      <c r="CF1" s="906"/>
      <c r="CG1" s="906"/>
      <c r="CH1" s="906"/>
      <c r="CI1" s="903" t="s">
        <v>807</v>
      </c>
      <c r="CJ1" s="325"/>
      <c r="CK1" s="325"/>
      <c r="CL1" s="9"/>
      <c r="CM1" s="9"/>
      <c r="CN1" s="9"/>
      <c r="CO1" s="9"/>
      <c r="CP1" s="222"/>
      <c r="CQ1" s="222"/>
    </row>
    <row r="2" spans="1:95" ht="39" customHeight="1" x14ac:dyDescent="0.25">
      <c r="A2" s="324"/>
      <c r="B2" s="324"/>
      <c r="C2" s="324"/>
      <c r="D2" s="324"/>
      <c r="E2" s="325"/>
      <c r="F2" s="325"/>
      <c r="G2" s="326"/>
      <c r="H2" s="325"/>
      <c r="I2" s="325"/>
      <c r="J2" s="325"/>
      <c r="K2" s="325"/>
      <c r="L2" s="325"/>
      <c r="M2" s="325"/>
      <c r="N2" s="325"/>
      <c r="O2" s="325"/>
      <c r="P2" s="325"/>
      <c r="Q2" s="325"/>
      <c r="R2" s="325"/>
      <c r="S2" s="325"/>
      <c r="T2" s="325"/>
      <c r="U2" s="325"/>
      <c r="V2" s="325"/>
      <c r="W2" s="326"/>
      <c r="X2" s="325"/>
      <c r="Y2" s="325"/>
      <c r="Z2" s="325"/>
      <c r="AA2" s="325"/>
      <c r="AB2" s="325"/>
      <c r="AC2" s="325"/>
      <c r="AD2" s="325"/>
      <c r="AE2" s="325"/>
      <c r="AF2" s="325"/>
      <c r="AG2" s="325"/>
      <c r="AH2" s="325"/>
      <c r="AI2" s="325"/>
      <c r="AJ2" s="325"/>
      <c r="AK2" s="325"/>
      <c r="AL2" s="325"/>
      <c r="AM2" s="325"/>
      <c r="AN2" s="325"/>
      <c r="AO2" s="325"/>
      <c r="AP2" s="325"/>
      <c r="AQ2" s="325"/>
      <c r="AR2" s="325"/>
      <c r="AS2" s="325"/>
      <c r="AT2" s="325"/>
      <c r="AU2" s="325"/>
      <c r="AV2" s="325"/>
      <c r="AW2" s="325"/>
      <c r="AX2" s="325"/>
      <c r="AY2" s="325"/>
      <c r="AZ2" s="325"/>
      <c r="BA2" s="325"/>
      <c r="BB2" s="325"/>
      <c r="BC2" s="325"/>
      <c r="BD2" s="325"/>
      <c r="BE2" s="325"/>
      <c r="BF2" s="325"/>
      <c r="BG2" s="325"/>
      <c r="BH2" s="325"/>
      <c r="BI2" s="325"/>
      <c r="BJ2" s="325"/>
      <c r="BK2" s="325"/>
      <c r="BL2" s="325"/>
      <c r="BM2" s="325"/>
      <c r="BN2" s="325"/>
      <c r="BO2" s="325"/>
      <c r="BP2" s="325"/>
      <c r="BQ2" s="325"/>
      <c r="BR2" s="325"/>
      <c r="BS2" s="325"/>
      <c r="BT2" s="325"/>
      <c r="BU2" s="325"/>
      <c r="BV2" s="325"/>
      <c r="BW2" s="325"/>
      <c r="BX2" s="325"/>
      <c r="BY2" s="325"/>
      <c r="BZ2" s="325"/>
      <c r="CA2" s="325"/>
      <c r="CB2" s="325"/>
      <c r="CC2" s="325"/>
      <c r="CD2" s="325"/>
      <c r="CE2" s="325"/>
      <c r="CF2" s="325"/>
      <c r="CG2" s="325"/>
      <c r="CH2" s="325"/>
      <c r="CI2" s="325"/>
      <c r="CJ2" s="326" t="s">
        <v>1491</v>
      </c>
      <c r="CK2" s="325"/>
      <c r="CL2" s="9"/>
      <c r="CM2" s="9"/>
      <c r="CN2" s="9"/>
      <c r="CO2" s="9"/>
      <c r="CP2" s="222"/>
      <c r="CQ2" s="222"/>
    </row>
    <row r="3" spans="1:95" ht="15" customHeight="1" x14ac:dyDescent="0.25">
      <c r="A3" s="324"/>
      <c r="B3" s="324"/>
      <c r="C3" s="324"/>
      <c r="D3" s="324"/>
      <c r="E3" s="325"/>
      <c r="F3" s="325"/>
      <c r="G3" s="325"/>
      <c r="H3" s="325"/>
      <c r="I3" s="325"/>
      <c r="J3" s="325"/>
      <c r="K3" s="325"/>
      <c r="L3" s="325"/>
      <c r="M3" s="325"/>
      <c r="N3" s="325"/>
      <c r="O3" s="325"/>
      <c r="P3" s="325"/>
      <c r="Q3" s="325"/>
      <c r="R3" s="325"/>
      <c r="S3" s="325"/>
      <c r="T3" s="325"/>
      <c r="U3" s="325"/>
      <c r="V3" s="325"/>
      <c r="W3" s="325"/>
      <c r="X3" s="325"/>
      <c r="Y3" s="325"/>
      <c r="Z3" s="325"/>
      <c r="AA3" s="325"/>
      <c r="AB3" s="325"/>
      <c r="AC3" s="325"/>
      <c r="AD3" s="325"/>
      <c r="AE3" s="325"/>
      <c r="AF3" s="325"/>
      <c r="AG3" s="325"/>
      <c r="AH3" s="325"/>
      <c r="AI3" s="325"/>
      <c r="AJ3" s="325"/>
      <c r="AK3" s="325"/>
      <c r="AL3" s="325"/>
      <c r="AM3" s="325"/>
      <c r="AN3" s="325"/>
      <c r="AO3" s="325"/>
      <c r="AP3" s="325"/>
      <c r="AQ3" s="325"/>
      <c r="AR3" s="325"/>
      <c r="AS3" s="325"/>
      <c r="AT3" s="325"/>
      <c r="AU3" s="325"/>
      <c r="AV3" s="325"/>
      <c r="AW3" s="325"/>
      <c r="AX3" s="325"/>
      <c r="AY3" s="325"/>
      <c r="AZ3" s="325"/>
      <c r="BA3" s="325"/>
      <c r="BB3" s="325"/>
      <c r="BC3" s="325"/>
      <c r="BD3" s="325"/>
      <c r="BE3" s="325"/>
      <c r="BF3" s="325"/>
      <c r="BG3" s="325"/>
      <c r="BH3" s="325"/>
      <c r="BI3" s="325"/>
      <c r="BJ3" s="325"/>
      <c r="BK3" s="325"/>
      <c r="BL3" s="325"/>
      <c r="BM3" s="325"/>
      <c r="BN3" s="325"/>
      <c r="BO3" s="325"/>
      <c r="BP3" s="325"/>
      <c r="BQ3" s="325"/>
      <c r="BR3" s="325"/>
      <c r="BS3" s="325"/>
      <c r="BT3" s="325"/>
      <c r="BU3" s="325"/>
      <c r="BV3" s="325"/>
      <c r="BW3" s="325"/>
      <c r="BX3" s="325"/>
      <c r="BY3" s="325"/>
      <c r="BZ3" s="325"/>
      <c r="CA3" s="325"/>
      <c r="CB3" s="325"/>
      <c r="CC3" s="325"/>
      <c r="CD3" s="325"/>
      <c r="CE3" s="325"/>
      <c r="CF3" s="325"/>
      <c r="CG3" s="325"/>
      <c r="CH3" s="325"/>
      <c r="CI3" s="325"/>
      <c r="CJ3" s="325"/>
      <c r="CK3" s="325"/>
      <c r="CL3" s="9"/>
      <c r="CM3" s="9"/>
      <c r="CN3" s="9"/>
      <c r="CO3" s="9"/>
      <c r="CP3" s="222"/>
      <c r="CQ3" s="222"/>
    </row>
    <row r="4" spans="1:95" ht="26.4" x14ac:dyDescent="0.25">
      <c r="C4" s="9" t="s">
        <v>809</v>
      </c>
    </row>
    <row r="5" spans="1:95" s="123" customFormat="1" ht="36.6" thickBot="1" x14ac:dyDescent="0.3">
      <c r="A5" s="122" t="s">
        <v>362</v>
      </c>
      <c r="B5" s="340"/>
      <c r="C5" s="342" t="s">
        <v>363</v>
      </c>
      <c r="D5" s="342" t="str">
        <f>'Org Raw Data'!$G$14</f>
        <v>ORG_L3_297</v>
      </c>
      <c r="E5" s="342" t="str">
        <f ca="1">OFFSET('Org Raw Data'!$G$14,0,1)</f>
        <v>CSALT</v>
      </c>
      <c r="F5" s="342" t="s">
        <v>364</v>
      </c>
      <c r="G5" s="342" t="str">
        <f>'Org Raw Data'!$G$7</f>
        <v>ORG_L3_280</v>
      </c>
      <c r="H5" s="342" t="str">
        <f ca="1">OFFSET('Org Raw Data'!$G$7,0,1)</f>
        <v>SSE</v>
      </c>
      <c r="I5" s="342" t="s">
        <v>365</v>
      </c>
      <c r="J5" s="342" t="str">
        <f>'Org Raw Data'!$G$7</f>
        <v>ORG_L3_280</v>
      </c>
      <c r="K5" s="342" t="str">
        <f ca="1">OFFSET('Org Raw Data'!$G$7,0,1)</f>
        <v>SSE</v>
      </c>
      <c r="L5" s="342" t="s">
        <v>366</v>
      </c>
      <c r="M5" s="342" t="str">
        <f>'Org Raw Data'!$G$7</f>
        <v>ORG_L3_280</v>
      </c>
      <c r="N5" s="342" t="str">
        <f ca="1">OFFSET('Org Raw Data'!$G$7,0,1)</f>
        <v>SSE</v>
      </c>
      <c r="O5" s="342" t="s">
        <v>367</v>
      </c>
      <c r="P5" s="342" t="str">
        <f>'Org Raw Data'!$G$14</f>
        <v>ORG_L3_297</v>
      </c>
      <c r="Q5" s="342" t="str">
        <f ca="1">OFFSET('Org Raw Data'!$G$14,0,1)</f>
        <v>CSALT</v>
      </c>
      <c r="R5" s="343" t="s">
        <v>368</v>
      </c>
      <c r="S5" s="343" t="str">
        <f>'Org Raw Data'!$G$14</f>
        <v>ORG_L3_297</v>
      </c>
      <c r="T5" s="343" t="str">
        <f ca="1">OFFSET('Org Raw Data'!$G$14,0,1)</f>
        <v>CSALT</v>
      </c>
      <c r="U5" s="343" t="s">
        <v>369</v>
      </c>
      <c r="V5" s="343" t="str">
        <f>'Org Raw Data'!$G$7</f>
        <v>ORG_L3_280</v>
      </c>
      <c r="W5" s="343" t="str">
        <f ca="1">OFFSET('Org Raw Data'!$G$7,0,1)</f>
        <v>SSE</v>
      </c>
      <c r="X5" s="343" t="s">
        <v>370</v>
      </c>
      <c r="Y5" s="343" t="str">
        <f>'Org Raw Data'!$G$20</f>
        <v>ORG_L3_294</v>
      </c>
      <c r="Z5" s="343" t="str">
        <f ca="1">OFFSET('Org Raw Data'!$G$20,0,1)</f>
        <v>ASU</v>
      </c>
      <c r="AA5" s="342" t="s">
        <v>371</v>
      </c>
      <c r="AB5" s="344" t="str">
        <f>'Org Raw Data'!$G$20</f>
        <v>ORG_L3_294</v>
      </c>
      <c r="AC5" s="344" t="str">
        <f ca="1">OFFSET('Org Raw Data'!$G$20,0,1)</f>
        <v>ASU</v>
      </c>
      <c r="AD5" s="342" t="s">
        <v>372</v>
      </c>
      <c r="AE5" s="342" t="str">
        <f>'Org Raw Data'!$G$32</f>
        <v>ORG_L3_277</v>
      </c>
      <c r="AF5" s="342" t="str">
        <f ca="1">OFFSET('Org Raw Data'!$G$32,0,1)</f>
        <v>RES</v>
      </c>
      <c r="AG5" s="344" t="s">
        <v>373</v>
      </c>
      <c r="AH5" s="344" t="str">
        <f>'Org Raw Data'!$G$32</f>
        <v>ORG_L3_277</v>
      </c>
      <c r="AI5" s="344" t="str">
        <f ca="1">OFFSET('Org Raw Data'!$G$32,0,1)</f>
        <v>RES</v>
      </c>
      <c r="AJ5" s="344" t="s">
        <v>374</v>
      </c>
      <c r="AK5" s="344" t="str">
        <f>'Org Raw Data'!$G$32</f>
        <v>ORG_L3_277</v>
      </c>
      <c r="AL5" s="344" t="str">
        <f ca="1">OFFSET('Org Raw Data'!$G$32,0,1)</f>
        <v>RES</v>
      </c>
      <c r="AM5" s="344" t="s">
        <v>375</v>
      </c>
      <c r="AN5" s="344" t="str">
        <f>'Org Raw Data'!$G$32</f>
        <v>ORG_L3_277</v>
      </c>
      <c r="AO5" s="344" t="str">
        <f ca="1">OFFSET('Org Raw Data'!$G$32,0,1)</f>
        <v>RES</v>
      </c>
      <c r="AP5" s="344" t="s">
        <v>376</v>
      </c>
      <c r="AQ5" s="344" t="str">
        <f>'Org Raw Data'!$G$32</f>
        <v>ORG_L3_277</v>
      </c>
      <c r="AR5" s="344" t="str">
        <f ca="1">OFFSET('Org Raw Data'!$G$32,0,1)</f>
        <v>RES</v>
      </c>
      <c r="AS5" s="344" t="s">
        <v>377</v>
      </c>
      <c r="AT5" s="344" t="str">
        <f>'Org Raw Data'!$G$32</f>
        <v>ORG_L3_277</v>
      </c>
      <c r="AU5" s="344" t="str">
        <f ca="1">OFFSET('Org Raw Data'!$G$32,0,1)</f>
        <v>RES</v>
      </c>
      <c r="AV5" s="344" t="s">
        <v>378</v>
      </c>
      <c r="AW5" s="344" t="str">
        <f>'Org Raw Data'!$G$19</f>
        <v>ORG_L3_279</v>
      </c>
      <c r="AX5" s="344" t="str">
        <f ca="1">OFFSET('Org Raw Data'!$G$19,0,1)</f>
        <v>IAU</v>
      </c>
      <c r="AY5" s="344" t="s">
        <v>379</v>
      </c>
      <c r="AZ5" s="344" t="str">
        <f>'Org Raw Data'!$G$19</f>
        <v>ORG_L3_279</v>
      </c>
      <c r="BA5" s="344" t="str">
        <f ca="1">OFFSET('Org Raw Data'!$G$19,0,1)</f>
        <v>IAU</v>
      </c>
      <c r="BB5" s="344" t="s">
        <v>380</v>
      </c>
      <c r="BC5" s="344" t="str">
        <f>'Org Raw Data'!$G$27</f>
        <v>ORG_L3_291</v>
      </c>
      <c r="BD5" s="344" t="str">
        <f ca="1">OFFSET('Org Raw Data'!$G$27,0,1)</f>
        <v>GRM</v>
      </c>
      <c r="BE5" s="344" t="s">
        <v>381</v>
      </c>
      <c r="BF5" s="344" t="str">
        <f>'Org Raw Data'!$G$15</f>
        <v>ORG_L3_306</v>
      </c>
      <c r="BG5" s="344" t="str">
        <f ca="1">OFFSET('Org Raw Data'!$G$15,0,1)</f>
        <v>LIB</v>
      </c>
      <c r="BH5" s="344" t="s">
        <v>382</v>
      </c>
      <c r="BI5" s="344" t="str">
        <f>'Org Raw Data'!$G$52</f>
        <v>ORG_L3_298</v>
      </c>
      <c r="BJ5" s="344" t="str">
        <f ca="1">OFFSET('Org Raw Data'!$G$52,0,1)</f>
        <v>ADV</v>
      </c>
      <c r="BK5" s="344" t="s">
        <v>383</v>
      </c>
      <c r="BL5" s="344" t="str">
        <f>'Org Raw Data'!$G$43</f>
        <v>ORG_L3_272</v>
      </c>
      <c r="BM5" s="344" t="str">
        <f ca="1">OFFSET('Org Raw Data'!$G$43,0,1)</f>
        <v>MC</v>
      </c>
      <c r="BN5" s="344" t="s">
        <v>384</v>
      </c>
      <c r="BO5" s="344" t="str">
        <f>'Org Raw Data'!$G$7</f>
        <v>ORG_L3_280</v>
      </c>
      <c r="BP5" s="344" t="str">
        <f ca="1">OFFSET('Org Raw Data'!$G$7,0,1)</f>
        <v>SSE</v>
      </c>
      <c r="BQ5" s="344" t="s">
        <v>385</v>
      </c>
      <c r="BR5" s="344" t="str">
        <f>'Org Raw Data'!$G$27</f>
        <v>ORG_L3_291</v>
      </c>
      <c r="BS5" s="344" t="str">
        <f ca="1">OFFSET('Org Raw Data'!$G$27,0,1)</f>
        <v>GRM</v>
      </c>
      <c r="BT5" s="344" t="s">
        <v>386</v>
      </c>
      <c r="BU5" s="344" t="str">
        <f>'Org Raw Data'!$G$17</f>
        <v>ORG_L3_271</v>
      </c>
      <c r="BV5" s="344" t="str">
        <f ca="1">OFFSET('Org Raw Data'!$G$17,0,1)</f>
        <v>ITS</v>
      </c>
      <c r="BW5" s="344" t="s">
        <v>387</v>
      </c>
      <c r="BX5" s="344" t="str">
        <f>'Org Raw Data'!$G$25</f>
        <v>ORG_L3_300</v>
      </c>
      <c r="BY5" s="344" t="str">
        <f ca="1">OFFSET('Org Raw Data'!$G$25,0,1)</f>
        <v>PC</v>
      </c>
      <c r="BZ5" s="344" t="s">
        <v>388</v>
      </c>
      <c r="CA5" s="344" t="str">
        <f>'Org Raw Data'!$G$28</f>
        <v>ORG_L3_299</v>
      </c>
      <c r="CB5" s="344" t="str">
        <f ca="1">OFFSET('Org Raw Data'!$G$28,0,1)</f>
        <v>FS</v>
      </c>
      <c r="CC5" s="344" t="s">
        <v>389</v>
      </c>
      <c r="CD5" s="344" t="str">
        <f>'Org Raw Data'!$G$19</f>
        <v>ORG_L3_279</v>
      </c>
      <c r="CE5" s="344" t="str">
        <f ca="1">OFFSET('Org Raw Data'!$G$19,0,1)</f>
        <v>IAU</v>
      </c>
      <c r="CF5" s="344" t="s">
        <v>390</v>
      </c>
      <c r="CG5" s="344" t="str">
        <f>'Org Raw Data'!$G$21</f>
        <v>ORG_L3_296</v>
      </c>
      <c r="CH5" s="344" t="str">
        <f ca="1">OFFSET('Org Raw Data'!$G$21,0,1)</f>
        <v>FM</v>
      </c>
      <c r="CI5" s="344" t="s">
        <v>391</v>
      </c>
      <c r="CJ5" s="344" t="str">
        <f>'Org Raw Data'!$G$7</f>
        <v>ORG_L3_280</v>
      </c>
      <c r="CK5" s="344" t="str">
        <f ca="1">OFFSET('Org Raw Data'!$G$7,0,1)</f>
        <v>SSE</v>
      </c>
    </row>
    <row r="6" spans="1:95" ht="36" x14ac:dyDescent="0.3">
      <c r="A6" s="1010" t="s">
        <v>810</v>
      </c>
      <c r="B6" s="341"/>
      <c r="C6" s="346" t="s">
        <v>393</v>
      </c>
      <c r="D6" s="183" t="str">
        <f>'Org Raw Data'!$G$14</f>
        <v>ORG_L3_297</v>
      </c>
      <c r="E6" s="183" t="str">
        <f ca="1">OFFSET('Org Raw Data'!$G$14,0,1)</f>
        <v>CSALT</v>
      </c>
      <c r="F6" s="346" t="s">
        <v>394</v>
      </c>
      <c r="G6" s="183" t="str">
        <f>'Org Raw Data'!$G$7</f>
        <v>ORG_L3_280</v>
      </c>
      <c r="H6" s="183" t="str">
        <f ca="1">OFFSET('Org Raw Data'!$G$7,0,1)</f>
        <v>SSE</v>
      </c>
      <c r="I6" s="346" t="s">
        <v>395</v>
      </c>
      <c r="J6" s="183" t="str">
        <f>'Org Raw Data'!$G$7</f>
        <v>ORG_L3_280</v>
      </c>
      <c r="K6" s="183" t="str">
        <f ca="1">OFFSET('Org Raw Data'!$G$7,0,1)</f>
        <v>SSE</v>
      </c>
      <c r="L6" s="346" t="s">
        <v>396</v>
      </c>
      <c r="M6" s="183" t="str">
        <f>'Org Raw Data'!$G$7</f>
        <v>ORG_L3_280</v>
      </c>
      <c r="N6" s="183" t="str">
        <f ca="1">OFFSET('Org Raw Data'!$G$7,0,1)</f>
        <v>SSE</v>
      </c>
      <c r="O6" s="346" t="s">
        <v>397</v>
      </c>
      <c r="P6" s="183" t="str">
        <f>'Org Raw Data'!$G$14</f>
        <v>ORG_L3_297</v>
      </c>
      <c r="Q6" s="183" t="str">
        <f ca="1">OFFSET('Org Raw Data'!$G$14,0,1)</f>
        <v>CSALT</v>
      </c>
      <c r="R6" s="346" t="s">
        <v>398</v>
      </c>
      <c r="S6" s="183" t="str">
        <f>'Org Raw Data'!$G$14</f>
        <v>ORG_L3_297</v>
      </c>
      <c r="T6" s="183" t="str">
        <f ca="1">OFFSET('Org Raw Data'!$G$14,0,1)</f>
        <v>CSALT</v>
      </c>
      <c r="U6" s="346" t="s">
        <v>399</v>
      </c>
      <c r="V6" s="183" t="str">
        <f>'Org Raw Data'!$G$7</f>
        <v>ORG_L3_280</v>
      </c>
      <c r="W6" s="183" t="str">
        <f ca="1">OFFSET('Org Raw Data'!$G$7,0,1)</f>
        <v>SSE</v>
      </c>
      <c r="X6" s="346" t="s">
        <v>400</v>
      </c>
      <c r="Y6" s="183" t="str">
        <f>'Org Raw Data'!$G$20</f>
        <v>ORG_L3_294</v>
      </c>
      <c r="Z6" s="183" t="str">
        <f ca="1">OFFSET('Org Raw Data'!$G$20,0,1)</f>
        <v>ASU</v>
      </c>
      <c r="AA6" s="346" t="s">
        <v>401</v>
      </c>
      <c r="AB6" s="183" t="str">
        <f>'Org Raw Data'!$G$20</f>
        <v>ORG_L3_294</v>
      </c>
      <c r="AC6" s="183" t="str">
        <f ca="1">OFFSET('Org Raw Data'!$G$20,0,1)</f>
        <v>ASU</v>
      </c>
      <c r="AD6" s="346" t="s">
        <v>402</v>
      </c>
      <c r="AE6" s="183" t="str">
        <f>'Org Raw Data'!$G$32</f>
        <v>ORG_L3_277</v>
      </c>
      <c r="AF6" s="183" t="str">
        <f ca="1">OFFSET('Org Raw Data'!$G$32,0,1)</f>
        <v>RES</v>
      </c>
      <c r="AG6" s="346" t="s">
        <v>403</v>
      </c>
      <c r="AH6" s="183" t="str">
        <f>'Org Raw Data'!$G$32</f>
        <v>ORG_L3_277</v>
      </c>
      <c r="AI6" s="183" t="str">
        <f ca="1">OFFSET('Org Raw Data'!$G$32,0,1)</f>
        <v>RES</v>
      </c>
      <c r="AJ6" s="346" t="s">
        <v>404</v>
      </c>
      <c r="AK6" s="183" t="str">
        <f>'Org Raw Data'!$G$32</f>
        <v>ORG_L3_277</v>
      </c>
      <c r="AL6" s="183" t="str">
        <f ca="1">OFFSET('Org Raw Data'!$G$32,0,1)</f>
        <v>RES</v>
      </c>
      <c r="AM6" s="346" t="s">
        <v>405</v>
      </c>
      <c r="AN6" s="183" t="str">
        <f>'Org Raw Data'!$G$32</f>
        <v>ORG_L3_277</v>
      </c>
      <c r="AO6" s="183" t="str">
        <f ca="1">OFFSET('Org Raw Data'!$G$32,0,1)</f>
        <v>RES</v>
      </c>
      <c r="AP6" s="346" t="s">
        <v>406</v>
      </c>
      <c r="AQ6" s="183" t="str">
        <f>'Org Raw Data'!$G$32</f>
        <v>ORG_L3_277</v>
      </c>
      <c r="AR6" s="183" t="str">
        <f ca="1">OFFSET('Org Raw Data'!$G$32,0,1)</f>
        <v>RES</v>
      </c>
      <c r="AS6" s="346" t="s">
        <v>407</v>
      </c>
      <c r="AT6" s="183" t="str">
        <f>'Org Raw Data'!$G$32</f>
        <v>ORG_L3_277</v>
      </c>
      <c r="AU6" s="183" t="str">
        <f ca="1">OFFSET('Org Raw Data'!$G$32,0,1)</f>
        <v>RES</v>
      </c>
      <c r="AV6" s="346" t="s">
        <v>408</v>
      </c>
      <c r="AW6" s="183" t="str">
        <f>'Org Raw Data'!$G$19</f>
        <v>ORG_L3_279</v>
      </c>
      <c r="AX6" s="183" t="str">
        <f ca="1">OFFSET('Org Raw Data'!$G$19,0,1)</f>
        <v>IAU</v>
      </c>
      <c r="AY6" s="346" t="s">
        <v>409</v>
      </c>
      <c r="AZ6" s="183" t="str">
        <f>'Org Raw Data'!$G$19</f>
        <v>ORG_L3_279</v>
      </c>
      <c r="BA6" s="183" t="str">
        <f ca="1">OFFSET('Org Raw Data'!$G$19,0,1)</f>
        <v>IAU</v>
      </c>
      <c r="BB6" s="346" t="s">
        <v>410</v>
      </c>
      <c r="BC6" s="183" t="str">
        <f>'Org Raw Data'!$G$27</f>
        <v>ORG_L3_291</v>
      </c>
      <c r="BD6" s="183" t="str">
        <f ca="1">OFFSET('Org Raw Data'!$G$27,0,1)</f>
        <v>GRM</v>
      </c>
      <c r="BE6" s="346" t="s">
        <v>411</v>
      </c>
      <c r="BF6" s="183" t="str">
        <f>'Org Raw Data'!$G$15</f>
        <v>ORG_L3_306</v>
      </c>
      <c r="BG6" s="183" t="str">
        <f ca="1">OFFSET('Org Raw Data'!$G$15,0,1)</f>
        <v>LIB</v>
      </c>
      <c r="BH6" s="346" t="s">
        <v>412</v>
      </c>
      <c r="BI6" s="183" t="str">
        <f>'Org Raw Data'!$G$52</f>
        <v>ORG_L3_298</v>
      </c>
      <c r="BJ6" s="183" t="str">
        <f ca="1">OFFSET('Org Raw Data'!$G$52,0,1)</f>
        <v>ADV</v>
      </c>
      <c r="BK6" s="346" t="s">
        <v>413</v>
      </c>
      <c r="BL6" s="183" t="str">
        <f>'Org Raw Data'!$G$43</f>
        <v>ORG_L3_272</v>
      </c>
      <c r="BM6" s="183" t="str">
        <f ca="1">OFFSET('Org Raw Data'!$G$43,0,1)</f>
        <v>MC</v>
      </c>
      <c r="BN6" s="346" t="s">
        <v>414</v>
      </c>
      <c r="BO6" s="345" t="str">
        <f>'Org Raw Data'!$G$43</f>
        <v>ORG_L3_272</v>
      </c>
      <c r="BP6" s="345" t="str">
        <f ca="1">OFFSET('Org Raw Data'!$G$43,0,1)</f>
        <v>MC</v>
      </c>
      <c r="BQ6" s="346" t="s">
        <v>415</v>
      </c>
      <c r="BR6" s="183" t="str">
        <f>'Org Raw Data'!$G$27</f>
        <v>ORG_L3_291</v>
      </c>
      <c r="BS6" s="183" t="str">
        <f ca="1">OFFSET('Org Raw Data'!$G$27,0,1)</f>
        <v>GRM</v>
      </c>
      <c r="BT6" s="346" t="s">
        <v>416</v>
      </c>
      <c r="BU6" s="183" t="str">
        <f>'Org Raw Data'!$G$17</f>
        <v>ORG_L3_271</v>
      </c>
      <c r="BV6" s="183" t="str">
        <f ca="1">OFFSET('Org Raw Data'!$G$17,0,1)</f>
        <v>ITS</v>
      </c>
      <c r="BW6" s="346" t="s">
        <v>417</v>
      </c>
      <c r="BX6" s="183" t="str">
        <f>'Org Raw Data'!$G$25</f>
        <v>ORG_L3_300</v>
      </c>
      <c r="BY6" s="183" t="str">
        <f ca="1">OFFSET('Org Raw Data'!$G$25,0,1)</f>
        <v>PC</v>
      </c>
      <c r="BZ6" s="346" t="s">
        <v>418</v>
      </c>
      <c r="CA6" s="183" t="str">
        <f>'Org Raw Data'!$G$28</f>
        <v>ORG_L3_299</v>
      </c>
      <c r="CB6" s="183" t="str">
        <f ca="1">OFFSET('Org Raw Data'!$G$28,0,1)</f>
        <v>FS</v>
      </c>
      <c r="CC6" s="346" t="s">
        <v>419</v>
      </c>
      <c r="CD6" s="183" t="str">
        <f>'Org Raw Data'!$G$19</f>
        <v>ORG_L3_279</v>
      </c>
      <c r="CE6" s="183" t="str">
        <f ca="1">OFFSET('Org Raw Data'!$G$19,0,1)</f>
        <v>IAU</v>
      </c>
      <c r="CF6" s="346" t="s">
        <v>420</v>
      </c>
      <c r="CG6" s="183" t="str">
        <f>'Org Raw Data'!$G$21</f>
        <v>ORG_L3_296</v>
      </c>
      <c r="CH6" s="183" t="str">
        <f ca="1">OFFSET('Org Raw Data'!$G$21,0,1)</f>
        <v>FM</v>
      </c>
      <c r="CI6" s="346" t="s">
        <v>421</v>
      </c>
      <c r="CJ6" s="183" t="str">
        <f>'Org Raw Data'!$G$7</f>
        <v>ORG_L3_280</v>
      </c>
      <c r="CK6" s="183" t="str">
        <f ca="1">OFFSET('Org Raw Data'!$G$7,0,1)</f>
        <v>SSE</v>
      </c>
    </row>
    <row r="7" spans="1:95" ht="24" x14ac:dyDescent="0.3">
      <c r="A7" s="1011"/>
      <c r="B7" s="341"/>
      <c r="C7" s="346" t="s">
        <v>422</v>
      </c>
      <c r="D7" s="183" t="str">
        <f>'Org Raw Data'!$G$14</f>
        <v>ORG_L3_297</v>
      </c>
      <c r="E7" s="183" t="str">
        <f ca="1">OFFSET('Org Raw Data'!$G$14,0,1)</f>
        <v>CSALT</v>
      </c>
      <c r="F7" s="346" t="s">
        <v>423</v>
      </c>
      <c r="G7" s="345" t="str">
        <f>'Org Raw Data'!$G$45</f>
        <v>ORG_L3_282</v>
      </c>
      <c r="H7" s="345" t="str">
        <f ca="1">OFFSET('Org Raw Data'!$G$45,0,1)</f>
        <v>INTOFF</v>
      </c>
      <c r="I7" s="346" t="s">
        <v>424</v>
      </c>
      <c r="J7" s="183" t="str">
        <f>'Org Raw Data'!$G$7</f>
        <v>ORG_L3_280</v>
      </c>
      <c r="K7" s="183" t="str">
        <f ca="1">OFFSET('Org Raw Data'!$G$7,0,1)</f>
        <v>SSE</v>
      </c>
      <c r="L7" s="346" t="s">
        <v>425</v>
      </c>
      <c r="M7" s="183" t="str">
        <f>'Org Raw Data'!$G$7</f>
        <v>ORG_L3_280</v>
      </c>
      <c r="N7" s="183" t="str">
        <f ca="1">OFFSET('Org Raw Data'!$G$7,0,1)</f>
        <v>SSE</v>
      </c>
      <c r="O7" s="1009" t="s">
        <v>426</v>
      </c>
      <c r="P7" s="183" t="str">
        <f>'Org Raw Data'!$G$14</f>
        <v>ORG_L3_297</v>
      </c>
      <c r="Q7" s="183" t="str">
        <f ca="1">OFFSET('Org Raw Data'!$G$14,0,1)</f>
        <v>CSALT</v>
      </c>
      <c r="R7" s="346" t="s">
        <v>427</v>
      </c>
      <c r="S7" s="183" t="str">
        <f>'Org Raw Data'!$G$14</f>
        <v>ORG_L3_297</v>
      </c>
      <c r="T7" s="183" t="str">
        <f ca="1">OFFSET('Org Raw Data'!$G$14,0,1)</f>
        <v>CSALT</v>
      </c>
      <c r="U7" s="183"/>
      <c r="V7" s="183"/>
      <c r="W7" s="183"/>
      <c r="X7" s="346" t="s">
        <v>428</v>
      </c>
      <c r="Y7" s="183" t="str">
        <f>'Org Raw Data'!$G$20</f>
        <v>ORG_L3_294</v>
      </c>
      <c r="Z7" s="183" t="str">
        <f ca="1">OFFSET('Org Raw Data'!$G$20,0,1)</f>
        <v>ASU</v>
      </c>
      <c r="AA7" s="346" t="s">
        <v>429</v>
      </c>
      <c r="AB7" s="183" t="str">
        <f>'Org Raw Data'!$G$20</f>
        <v>ORG_L3_294</v>
      </c>
      <c r="AC7" s="183" t="str">
        <f ca="1">OFFSET('Org Raw Data'!$G$20,0,1)</f>
        <v>ASU</v>
      </c>
      <c r="AD7" s="346" t="s">
        <v>430</v>
      </c>
      <c r="AE7" s="183" t="str">
        <f>'Org Raw Data'!$G$32</f>
        <v>ORG_L3_277</v>
      </c>
      <c r="AF7" s="183" t="str">
        <f ca="1">OFFSET('Org Raw Data'!$G$32,0,1)</f>
        <v>RES</v>
      </c>
      <c r="AG7" s="346" t="s">
        <v>431</v>
      </c>
      <c r="AH7" s="183" t="str">
        <f>'Org Raw Data'!$G$32</f>
        <v>ORG_L3_277</v>
      </c>
      <c r="AI7" s="183" t="str">
        <f ca="1">OFFSET('Org Raw Data'!$G$32,0,1)</f>
        <v>RES</v>
      </c>
      <c r="AJ7" s="346" t="s">
        <v>432</v>
      </c>
      <c r="AK7" s="183" t="str">
        <f>'Org Raw Data'!$G$32</f>
        <v>ORG_L3_277</v>
      </c>
      <c r="AL7" s="183" t="str">
        <f ca="1">OFFSET('Org Raw Data'!$G$32,0,1)</f>
        <v>RES</v>
      </c>
      <c r="AM7" s="346" t="s">
        <v>433</v>
      </c>
      <c r="AN7" s="183" t="str">
        <f>'Org Raw Data'!$G$32</f>
        <v>ORG_L3_277</v>
      </c>
      <c r="AO7" s="183" t="str">
        <f ca="1">OFFSET('Org Raw Data'!$G$32,0,1)</f>
        <v>RES</v>
      </c>
      <c r="AP7" s="346" t="s">
        <v>434</v>
      </c>
      <c r="AQ7" s="183" t="str">
        <f>'Org Raw Data'!$G$32</f>
        <v>ORG_L3_277</v>
      </c>
      <c r="AR7" s="183" t="str">
        <f ca="1">OFFSET('Org Raw Data'!$G$32,0,1)</f>
        <v>RES</v>
      </c>
      <c r="AS7" s="346" t="s">
        <v>435</v>
      </c>
      <c r="AT7" s="183" t="str">
        <f>'Org Raw Data'!$G$32</f>
        <v>ORG_L3_277</v>
      </c>
      <c r="AU7" s="183" t="str">
        <f ca="1">OFFSET('Org Raw Data'!$G$32,0,1)</f>
        <v>RES</v>
      </c>
      <c r="AV7" s="346" t="s">
        <v>436</v>
      </c>
      <c r="AW7" s="183" t="str">
        <f>'Org Raw Data'!$G$19</f>
        <v>ORG_L3_279</v>
      </c>
      <c r="AX7" s="183" t="str">
        <f ca="1">OFFSET('Org Raw Data'!$G$19,0,1)</f>
        <v>IAU</v>
      </c>
      <c r="AY7" s="346" t="s">
        <v>437</v>
      </c>
      <c r="AZ7" s="345" t="str">
        <f>'Org Raw Data'!$G$17</f>
        <v>ORG_L3_271</v>
      </c>
      <c r="BA7" s="345" t="str">
        <f ca="1">OFFSET('Org Raw Data'!$G$17,0,1)</f>
        <v>ITS</v>
      </c>
      <c r="BB7" s="346" t="s">
        <v>438</v>
      </c>
      <c r="BC7" s="183" t="str">
        <f>'Org Raw Data'!$G$27</f>
        <v>ORG_L3_291</v>
      </c>
      <c r="BD7" s="183" t="str">
        <f ca="1">OFFSET('Org Raw Data'!$G$27,0,1)</f>
        <v>GRM</v>
      </c>
      <c r="BE7" s="346" t="s">
        <v>439</v>
      </c>
      <c r="BF7" s="183" t="str">
        <f>'Org Raw Data'!$G$15</f>
        <v>ORG_L3_306</v>
      </c>
      <c r="BG7" s="183" t="str">
        <f ca="1">OFFSET('Org Raw Data'!$G$15,0,1)</f>
        <v>LIB</v>
      </c>
      <c r="BH7" s="346" t="s">
        <v>440</v>
      </c>
      <c r="BI7" s="183" t="str">
        <f>'Org Raw Data'!$G$52</f>
        <v>ORG_L3_298</v>
      </c>
      <c r="BJ7" s="183" t="str">
        <f ca="1">OFFSET('Org Raw Data'!$G$52,0,1)</f>
        <v>ADV</v>
      </c>
      <c r="BK7" s="346" t="s">
        <v>441</v>
      </c>
      <c r="BL7" s="183" t="str">
        <f>'Org Raw Data'!$G$43</f>
        <v>ORG_L3_272</v>
      </c>
      <c r="BM7" s="183" t="str">
        <f ca="1">OFFSET('Org Raw Data'!$G$43,0,1)</f>
        <v>MC</v>
      </c>
      <c r="BN7" s="346" t="s">
        <v>442</v>
      </c>
      <c r="BO7" s="345" t="str">
        <f>'Org Raw Data'!$G$17</f>
        <v>ORG_L3_271</v>
      </c>
      <c r="BP7" s="345" t="str">
        <f ca="1">OFFSET('Org Raw Data'!$G$17,0,1)</f>
        <v>ITS</v>
      </c>
      <c r="BQ7" s="346" t="s">
        <v>443</v>
      </c>
      <c r="BR7" s="183" t="str">
        <f>'Org Raw Data'!$G$27</f>
        <v>ORG_L3_291</v>
      </c>
      <c r="BS7" s="183" t="str">
        <f ca="1">OFFSET('Org Raw Data'!$G$27,0,1)</f>
        <v>GRM</v>
      </c>
      <c r="BT7" s="346" t="s">
        <v>444</v>
      </c>
      <c r="BU7" s="183" t="str">
        <f>'Org Raw Data'!$G$17</f>
        <v>ORG_L3_271</v>
      </c>
      <c r="BV7" s="183" t="str">
        <f ca="1">OFFSET('Org Raw Data'!$G$17,0,1)</f>
        <v>ITS</v>
      </c>
      <c r="BW7" s="346" t="s">
        <v>445</v>
      </c>
      <c r="BX7" s="183" t="str">
        <f>'Org Raw Data'!$G$25</f>
        <v>ORG_L3_300</v>
      </c>
      <c r="BY7" s="183" t="str">
        <f ca="1">OFFSET('Org Raw Data'!$G$25,0,1)</f>
        <v>PC</v>
      </c>
      <c r="BZ7" s="346" t="s">
        <v>446</v>
      </c>
      <c r="CA7" s="183" t="str">
        <f>'Org Raw Data'!$G$28</f>
        <v>ORG_L3_299</v>
      </c>
      <c r="CB7" s="183" t="str">
        <f ca="1">OFFSET('Org Raw Data'!$G$28,0,1)</f>
        <v>FS</v>
      </c>
      <c r="CC7" s="346" t="s">
        <v>447</v>
      </c>
      <c r="CD7" s="183" t="str">
        <f>'Org Raw Data'!$G$19</f>
        <v>ORG_L3_279</v>
      </c>
      <c r="CE7" s="183" t="str">
        <f ca="1">OFFSET('Org Raw Data'!$G$19,0,1)</f>
        <v>IAU</v>
      </c>
      <c r="CF7" s="346" t="s">
        <v>448</v>
      </c>
      <c r="CG7" s="183" t="str">
        <f>'Org Raw Data'!$G$21</f>
        <v>ORG_L3_296</v>
      </c>
      <c r="CH7" s="183" t="str">
        <f ca="1">OFFSET('Org Raw Data'!$G$21,0,1)</f>
        <v>FM</v>
      </c>
      <c r="CI7" s="346" t="s">
        <v>449</v>
      </c>
      <c r="CJ7" s="345" t="str">
        <f>'Org Raw Data'!$G$47</f>
        <v>ORG_L3_284</v>
      </c>
      <c r="CK7" s="345" t="str">
        <f ca="1">OFFSET('Org Raw Data'!$G$47,0,1)</f>
        <v>OPVCG&amp;E</v>
      </c>
    </row>
    <row r="8" spans="1:95" ht="24" x14ac:dyDescent="0.3">
      <c r="A8" s="1011"/>
      <c r="B8" s="341"/>
      <c r="C8" s="346" t="s">
        <v>450</v>
      </c>
      <c r="D8" s="183" t="str">
        <f>'Org Raw Data'!$G$14</f>
        <v>ORG_L3_297</v>
      </c>
      <c r="E8" s="183" t="str">
        <f ca="1">OFFSET('Org Raw Data'!$G$14,0,1)</f>
        <v>CSALT</v>
      </c>
      <c r="F8" s="183"/>
      <c r="G8" s="183"/>
      <c r="H8" s="183"/>
      <c r="I8" s="346" t="s">
        <v>451</v>
      </c>
      <c r="J8" s="183" t="str">
        <f>'Org Raw Data'!$G$7</f>
        <v>ORG_L3_280</v>
      </c>
      <c r="K8" s="183" t="str">
        <f ca="1">OFFSET('Org Raw Data'!$G$7,0,1)</f>
        <v>SSE</v>
      </c>
      <c r="L8" s="346" t="s">
        <v>452</v>
      </c>
      <c r="M8" s="183" t="str">
        <f>'Org Raw Data'!$G$7</f>
        <v>ORG_L3_280</v>
      </c>
      <c r="N8" s="183" t="str">
        <f ca="1">OFFSET('Org Raw Data'!$G$7,0,1)</f>
        <v>SSE</v>
      </c>
      <c r="O8" s="1009"/>
      <c r="P8" s="345" t="str">
        <f>'Org Raw Data'!$G$20</f>
        <v>ORG_L3_294</v>
      </c>
      <c r="Q8" s="345" t="str">
        <f ca="1">OFFSET('Org Raw Data'!$G$20,0,1)</f>
        <v>ASU</v>
      </c>
      <c r="R8" s="183"/>
      <c r="S8" s="183"/>
      <c r="T8" s="183"/>
      <c r="U8" s="183"/>
      <c r="V8" s="183"/>
      <c r="W8" s="183"/>
      <c r="X8" s="346" t="s">
        <v>454</v>
      </c>
      <c r="Y8" s="183" t="str">
        <f>'Org Raw Data'!$G$20</f>
        <v>ORG_L3_294</v>
      </c>
      <c r="Z8" s="183" t="str">
        <f ca="1">OFFSET('Org Raw Data'!$G$20,0,1)</f>
        <v>ASU</v>
      </c>
      <c r="AA8" s="346" t="s">
        <v>455</v>
      </c>
      <c r="AB8" s="183" t="str">
        <f>'Org Raw Data'!$G$20</f>
        <v>ORG_L3_294</v>
      </c>
      <c r="AC8" s="183" t="str">
        <f ca="1">OFFSET('Org Raw Data'!$G$20,0,1)</f>
        <v>ASU</v>
      </c>
      <c r="AD8" s="346" t="s">
        <v>456</v>
      </c>
      <c r="AE8" s="183" t="str">
        <f>'Org Raw Data'!$G$32</f>
        <v>ORG_L3_277</v>
      </c>
      <c r="AF8" s="183" t="str">
        <f ca="1">OFFSET('Org Raw Data'!$G$32,0,1)</f>
        <v>RES</v>
      </c>
      <c r="AG8" s="183"/>
      <c r="AH8" s="183"/>
      <c r="AI8" s="183"/>
      <c r="AJ8" s="346" t="s">
        <v>457</v>
      </c>
      <c r="AK8" s="183" t="str">
        <f>'Org Raw Data'!$G$32</f>
        <v>ORG_L3_277</v>
      </c>
      <c r="AL8" s="183" t="str">
        <f ca="1">OFFSET('Org Raw Data'!$G$32,0,1)</f>
        <v>RES</v>
      </c>
      <c r="AM8" s="183"/>
      <c r="AN8" s="183"/>
      <c r="AO8" s="183"/>
      <c r="AP8" s="346" t="s">
        <v>458</v>
      </c>
      <c r="AQ8" s="183" t="str">
        <f>'Org Raw Data'!$G$32</f>
        <v>ORG_L3_277</v>
      </c>
      <c r="AR8" s="183" t="str">
        <f ca="1">OFFSET('Org Raw Data'!$G$32,0,1)</f>
        <v>RES</v>
      </c>
      <c r="AS8" s="346" t="s">
        <v>459</v>
      </c>
      <c r="AT8" s="183" t="str">
        <f>'Org Raw Data'!$G$32</f>
        <v>ORG_L3_277</v>
      </c>
      <c r="AU8" s="183" t="str">
        <f ca="1">OFFSET('Org Raw Data'!$G$32,0,1)</f>
        <v>RES</v>
      </c>
      <c r="AV8" s="183"/>
      <c r="AW8" s="183"/>
      <c r="AX8" s="183"/>
      <c r="AY8" s="346" t="s">
        <v>460</v>
      </c>
      <c r="AZ8" s="183" t="str">
        <f>'Org Raw Data'!$G$20</f>
        <v>ORG_L3_294</v>
      </c>
      <c r="BA8" s="183" t="s">
        <v>587</v>
      </c>
      <c r="BB8" s="346" t="s">
        <v>461</v>
      </c>
      <c r="BC8" s="183" t="str">
        <f>'Org Raw Data'!$G$27</f>
        <v>ORG_L3_291</v>
      </c>
      <c r="BD8" s="183" t="str">
        <f ca="1">OFFSET('Org Raw Data'!$G$27,0,1)</f>
        <v>GRM</v>
      </c>
      <c r="BE8" s="183"/>
      <c r="BF8" s="183"/>
      <c r="BG8" s="183"/>
      <c r="BH8" s="346" t="s">
        <v>462</v>
      </c>
      <c r="BI8" s="183" t="str">
        <f>'Org Raw Data'!$G$52</f>
        <v>ORG_L3_298</v>
      </c>
      <c r="BJ8" s="183" t="str">
        <f ca="1">OFFSET('Org Raw Data'!$G$52,0,1)</f>
        <v>ADV</v>
      </c>
      <c r="BK8" s="346" t="s">
        <v>463</v>
      </c>
      <c r="BL8" s="183" t="str">
        <f>'Org Raw Data'!$G$43</f>
        <v>ORG_L3_272</v>
      </c>
      <c r="BM8" s="183" t="str">
        <f ca="1">OFFSET('Org Raw Data'!$G$43,0,1)</f>
        <v>MC</v>
      </c>
      <c r="BN8" s="346" t="s">
        <v>464</v>
      </c>
      <c r="BO8" s="183" t="str">
        <f>'Org Raw Data'!$G$7</f>
        <v>ORG_L3_280</v>
      </c>
      <c r="BP8" s="183" t="str">
        <f ca="1">OFFSET('Org Raw Data'!$G$7,0,1)</f>
        <v>SSE</v>
      </c>
      <c r="BQ8" s="346" t="s">
        <v>465</v>
      </c>
      <c r="BR8" s="183" t="str">
        <f>'Org Raw Data'!$G$27</f>
        <v>ORG_L3_291</v>
      </c>
      <c r="BS8" s="183" t="str">
        <f ca="1">OFFSET('Org Raw Data'!$G$27,0,1)</f>
        <v>GRM</v>
      </c>
      <c r="BT8" s="346" t="s">
        <v>466</v>
      </c>
      <c r="BU8" s="183" t="str">
        <f>'Org Raw Data'!$G$17</f>
        <v>ORG_L3_271</v>
      </c>
      <c r="BV8" s="183" t="str">
        <f ca="1">OFFSET('Org Raw Data'!$G$17,0,1)</f>
        <v>ITS</v>
      </c>
      <c r="BW8" s="346" t="s">
        <v>467</v>
      </c>
      <c r="BX8" s="183" t="str">
        <f>'Org Raw Data'!$G$25</f>
        <v>ORG_L3_300</v>
      </c>
      <c r="BY8" s="183" t="str">
        <f ca="1">OFFSET('Org Raw Data'!$G$25,0,1)</f>
        <v>PC</v>
      </c>
      <c r="BZ8" s="346" t="s">
        <v>468</v>
      </c>
      <c r="CA8" s="183" t="str">
        <f>'Org Raw Data'!$G$28</f>
        <v>ORG_L3_299</v>
      </c>
      <c r="CB8" s="183" t="str">
        <f ca="1">OFFSET('Org Raw Data'!$G$28,0,1)</f>
        <v>FS</v>
      </c>
      <c r="CC8" s="346" t="s">
        <v>469</v>
      </c>
      <c r="CD8" s="183" t="str">
        <f>'Org Raw Data'!$G$19</f>
        <v>ORG_L3_279</v>
      </c>
      <c r="CE8" s="183" t="str">
        <f ca="1">OFFSET('Org Raw Data'!$G$19,0,1)</f>
        <v>IAU</v>
      </c>
      <c r="CF8" s="346" t="s">
        <v>470</v>
      </c>
      <c r="CG8" s="183" t="str">
        <f>'Org Raw Data'!$G$21</f>
        <v>ORG_L3_296</v>
      </c>
      <c r="CH8" s="183" t="str">
        <f ca="1">OFFSET('Org Raw Data'!$G$21,0,1)</f>
        <v>FM</v>
      </c>
      <c r="CI8" s="346" t="s">
        <v>471</v>
      </c>
      <c r="CJ8" s="183" t="str">
        <f>'Org Raw Data'!$G$7</f>
        <v>ORG_L3_280</v>
      </c>
      <c r="CK8" s="183" t="str">
        <f ca="1">OFFSET('Org Raw Data'!$G$7,0,1)</f>
        <v>SSE</v>
      </c>
    </row>
    <row r="9" spans="1:95" ht="36" x14ac:dyDescent="0.3">
      <c r="A9" s="1011"/>
      <c r="B9" s="341"/>
      <c r="C9" s="346" t="s">
        <v>472</v>
      </c>
      <c r="D9" s="183" t="str">
        <f>'Org Raw Data'!$G$14</f>
        <v>ORG_L3_297</v>
      </c>
      <c r="E9" s="183" t="str">
        <f ca="1">OFFSET('Org Raw Data'!$G$14,0,1)</f>
        <v>CSALT</v>
      </c>
      <c r="F9" s="183"/>
      <c r="G9" s="183"/>
      <c r="H9" s="183"/>
      <c r="I9" s="183"/>
      <c r="J9" s="183"/>
      <c r="K9" s="183"/>
      <c r="L9" s="183"/>
      <c r="M9" s="183"/>
      <c r="N9" s="183"/>
      <c r="O9" s="1009"/>
      <c r="P9" s="345" t="str">
        <f>'Org Raw Data'!$G$2</f>
        <v>ORG_L3_273</v>
      </c>
      <c r="Q9" s="345" t="str">
        <f ca="1">OFFSET('Org Raw Data'!$G$2,0,1)</f>
        <v>ODVCA</v>
      </c>
      <c r="R9" s="183"/>
      <c r="S9" s="183"/>
      <c r="T9" s="183"/>
      <c r="U9" s="183"/>
      <c r="V9" s="183"/>
      <c r="W9" s="183"/>
      <c r="X9" s="346" t="s">
        <v>474</v>
      </c>
      <c r="Y9" s="183" t="str">
        <f>'Org Raw Data'!$G$20</f>
        <v>ORG_L3_294</v>
      </c>
      <c r="Z9" s="183" t="str">
        <f ca="1">OFFSET('Org Raw Data'!$G$20,0,1)</f>
        <v>ASU</v>
      </c>
      <c r="AA9" s="346" t="s">
        <v>475</v>
      </c>
      <c r="AB9" s="183" t="str">
        <f>'Org Raw Data'!$G$20</f>
        <v>ORG_L3_294</v>
      </c>
      <c r="AC9" s="183" t="str">
        <f ca="1">OFFSET('Org Raw Data'!$G$20,0,1)</f>
        <v>ASU</v>
      </c>
      <c r="AD9" s="183"/>
      <c r="AE9" s="183"/>
      <c r="AF9" s="183"/>
      <c r="AG9" s="183"/>
      <c r="AH9" s="183"/>
      <c r="AI9" s="183"/>
      <c r="AJ9" s="346" t="s">
        <v>476</v>
      </c>
      <c r="AK9" s="183" t="str">
        <f>'Org Raw Data'!$G$32</f>
        <v>ORG_L3_277</v>
      </c>
      <c r="AL9" s="183" t="str">
        <f ca="1">OFFSET('Org Raw Data'!$G$32,0,1)</f>
        <v>RES</v>
      </c>
      <c r="AM9" s="183"/>
      <c r="AN9" s="183"/>
      <c r="AO9" s="183"/>
      <c r="AP9" s="346" t="s">
        <v>477</v>
      </c>
      <c r="AQ9" s="183" t="str">
        <f>'Org Raw Data'!$G$32</f>
        <v>ORG_L3_277</v>
      </c>
      <c r="AR9" s="183" t="str">
        <f ca="1">OFFSET('Org Raw Data'!$G$32,0,1)</f>
        <v>RES</v>
      </c>
      <c r="AS9" s="346" t="s">
        <v>478</v>
      </c>
      <c r="AT9" s="183" t="str">
        <f>'Org Raw Data'!$G$32</f>
        <v>ORG_L3_277</v>
      </c>
      <c r="AU9" s="183" t="str">
        <f ca="1">OFFSET('Org Raw Data'!$G$32,0,1)</f>
        <v>RES</v>
      </c>
      <c r="AV9" s="183"/>
      <c r="AW9" s="183"/>
      <c r="AX9" s="183"/>
      <c r="AY9" s="346" t="s">
        <v>479</v>
      </c>
      <c r="AZ9" s="183" t="str">
        <f>'Org Raw Data'!$G$19</f>
        <v>ORG_L3_279</v>
      </c>
      <c r="BA9" s="183" t="str">
        <f ca="1">OFFSET('Org Raw Data'!$G$19,0,1)</f>
        <v>IAU</v>
      </c>
      <c r="BB9" s="346" t="s">
        <v>480</v>
      </c>
      <c r="BC9" s="183" t="str">
        <f>'Org Raw Data'!$G$27</f>
        <v>ORG_L3_291</v>
      </c>
      <c r="BD9" s="183" t="str">
        <f ca="1">OFFSET('Org Raw Data'!$G$27,0,1)</f>
        <v>GRM</v>
      </c>
      <c r="BE9" s="183"/>
      <c r="BF9" s="183"/>
      <c r="BG9" s="183"/>
      <c r="BH9" s="183"/>
      <c r="BI9" s="183"/>
      <c r="BJ9" s="183"/>
      <c r="BK9" s="346" t="s">
        <v>481</v>
      </c>
      <c r="BL9" s="183" t="str">
        <f>'Org Raw Data'!$G$43</f>
        <v>ORG_L3_272</v>
      </c>
      <c r="BM9" s="183" t="str">
        <f ca="1">OFFSET('Org Raw Data'!$G$43,0,1)</f>
        <v>MC</v>
      </c>
      <c r="BN9" s="346" t="s">
        <v>482</v>
      </c>
      <c r="BO9" s="345" t="str">
        <f>'Org Raw Data'!$G$43</f>
        <v>ORG_L3_272</v>
      </c>
      <c r="BP9" s="345" t="str">
        <f ca="1">OFFSET('Org Raw Data'!$G$43,0,1)</f>
        <v>MC</v>
      </c>
      <c r="BQ9" s="183"/>
      <c r="BR9" s="183"/>
      <c r="BS9" s="183"/>
      <c r="BT9" s="346" t="s">
        <v>483</v>
      </c>
      <c r="BU9" s="183" t="str">
        <f>'Org Raw Data'!$G$17</f>
        <v>ORG_L3_271</v>
      </c>
      <c r="BV9" s="183" t="str">
        <f ca="1">OFFSET('Org Raw Data'!$G$17,0,1)</f>
        <v>ITS</v>
      </c>
      <c r="BW9" s="346" t="s">
        <v>484</v>
      </c>
      <c r="BX9" s="183" t="str">
        <f>'Org Raw Data'!$G$25</f>
        <v>ORG_L3_300</v>
      </c>
      <c r="BY9" s="183" t="str">
        <f ca="1">OFFSET('Org Raw Data'!$G$25,0,1)</f>
        <v>PC</v>
      </c>
      <c r="BZ9" s="346" t="s">
        <v>485</v>
      </c>
      <c r="CA9" s="183" t="str">
        <f>'Org Raw Data'!$G$28</f>
        <v>ORG_L3_299</v>
      </c>
      <c r="CB9" s="183" t="str">
        <f ca="1">OFFSET('Org Raw Data'!$G$28,0,1)</f>
        <v>FS</v>
      </c>
      <c r="CC9" s="1009" t="s">
        <v>486</v>
      </c>
      <c r="CD9" s="183" t="str">
        <f>'Org Raw Data'!$G$19</f>
        <v>ORG_L3_279</v>
      </c>
      <c r="CE9" s="183" t="str">
        <f ca="1">OFFSET('Org Raw Data'!$G$19,0,1)</f>
        <v>IAU</v>
      </c>
      <c r="CF9" s="346" t="s">
        <v>487</v>
      </c>
      <c r="CG9" s="183" t="str">
        <f>'Org Raw Data'!$G$21</f>
        <v>ORG_L3_296</v>
      </c>
      <c r="CH9" s="183" t="str">
        <f ca="1">OFFSET('Org Raw Data'!$G$21,0,1)</f>
        <v>FM</v>
      </c>
      <c r="CI9" s="346" t="s">
        <v>488</v>
      </c>
      <c r="CJ9" s="183" t="str">
        <f>'Org Raw Data'!$G$7</f>
        <v>ORG_L3_280</v>
      </c>
      <c r="CK9" s="183" t="str">
        <f ca="1">OFFSET('Org Raw Data'!$G$7,0,1)</f>
        <v>SSE</v>
      </c>
    </row>
    <row r="10" spans="1:95" ht="24" x14ac:dyDescent="0.3">
      <c r="A10" s="1011"/>
      <c r="B10" s="341"/>
      <c r="C10" s="346" t="s">
        <v>489</v>
      </c>
      <c r="D10" s="183" t="str">
        <f>'Org Raw Data'!$G$14</f>
        <v>ORG_L3_297</v>
      </c>
      <c r="E10" s="183" t="str">
        <f ca="1">OFFSET('Org Raw Data'!$G$14,0,1)</f>
        <v>CSALT</v>
      </c>
      <c r="F10" s="183"/>
      <c r="G10" s="183"/>
      <c r="H10" s="183"/>
      <c r="I10" s="183"/>
      <c r="J10" s="183"/>
      <c r="K10" s="183"/>
      <c r="L10" s="183"/>
      <c r="M10" s="183"/>
      <c r="N10" s="183"/>
      <c r="O10" s="346" t="s">
        <v>453</v>
      </c>
      <c r="P10" s="183" t="str">
        <f>'Org Raw Data'!$G$14</f>
        <v>ORG_L3_297</v>
      </c>
      <c r="Q10" s="183" t="str">
        <f ca="1">OFFSET('Org Raw Data'!$G$14,0,1)</f>
        <v>CSALT</v>
      </c>
      <c r="R10" s="184"/>
      <c r="S10" s="184"/>
      <c r="T10" s="184"/>
      <c r="U10" s="183"/>
      <c r="V10" s="183"/>
      <c r="W10" s="183"/>
      <c r="X10" s="346" t="s">
        <v>490</v>
      </c>
      <c r="Y10" s="183" t="str">
        <f>'Org Raw Data'!$G$20</f>
        <v>ORG_L3_294</v>
      </c>
      <c r="Z10" s="183" t="str">
        <f ca="1">OFFSET('Org Raw Data'!$G$20,0,1)</f>
        <v>ASU</v>
      </c>
      <c r="AA10" s="346" t="s">
        <v>491</v>
      </c>
      <c r="AB10" s="183" t="str">
        <f>'Org Raw Data'!$G$20</f>
        <v>ORG_L3_294</v>
      </c>
      <c r="AC10" s="183" t="str">
        <f ca="1">OFFSET('Org Raw Data'!$G$20,0,1)</f>
        <v>ASU</v>
      </c>
      <c r="AD10" s="183"/>
      <c r="AE10" s="183"/>
      <c r="AF10" s="183"/>
      <c r="AG10" s="183"/>
      <c r="AH10" s="183"/>
      <c r="AI10" s="183"/>
      <c r="AJ10" s="183"/>
      <c r="AK10" s="183"/>
      <c r="AL10" s="183"/>
      <c r="AM10" s="183"/>
      <c r="AN10" s="183"/>
      <c r="AO10" s="183"/>
      <c r="AP10" s="183"/>
      <c r="AQ10" s="183"/>
      <c r="AR10" s="183"/>
      <c r="AS10" s="183"/>
      <c r="AT10" s="183"/>
      <c r="AU10" s="183"/>
      <c r="AV10" s="183"/>
      <c r="AW10" s="183"/>
      <c r="AX10" s="183"/>
      <c r="AY10" s="346" t="s">
        <v>492</v>
      </c>
      <c r="AZ10" s="183" t="str">
        <f>'Org Raw Data'!$G$19</f>
        <v>ORG_L3_279</v>
      </c>
      <c r="BA10" s="183" t="str">
        <f ca="1">OFFSET('Org Raw Data'!$G$19,0,1)</f>
        <v>IAU</v>
      </c>
      <c r="BB10" s="346" t="s">
        <v>493</v>
      </c>
      <c r="BC10" s="183" t="str">
        <f>'Org Raw Data'!$G$27</f>
        <v>ORG_L3_291</v>
      </c>
      <c r="BD10" s="183" t="str">
        <f ca="1">OFFSET('Org Raw Data'!$G$27,0,1)</f>
        <v>GRM</v>
      </c>
      <c r="BE10" s="183"/>
      <c r="BF10" s="183"/>
      <c r="BG10" s="183"/>
      <c r="BH10" s="183"/>
      <c r="BI10" s="183"/>
      <c r="BJ10" s="183"/>
      <c r="BK10" s="346" t="s">
        <v>494</v>
      </c>
      <c r="BL10" s="183" t="str">
        <f>'Org Raw Data'!$G$43</f>
        <v>ORG_L3_272</v>
      </c>
      <c r="BM10" s="183" t="str">
        <f ca="1">OFFSET('Org Raw Data'!$G$43,0,1)</f>
        <v>MC</v>
      </c>
      <c r="BN10" s="346" t="s">
        <v>495</v>
      </c>
      <c r="BO10" s="345" t="str">
        <f>'Org Raw Data'!$G$52</f>
        <v>ORG_L3_298</v>
      </c>
      <c r="BP10" s="345" t="str">
        <f ca="1">OFFSET('Org Raw Data'!$G$52,0,1)</f>
        <v>ADV</v>
      </c>
      <c r="BQ10" s="183"/>
      <c r="BR10" s="183"/>
      <c r="BS10" s="183"/>
      <c r="BT10" s="183"/>
      <c r="BU10" s="183"/>
      <c r="BV10" s="183"/>
      <c r="BW10" s="346" t="s">
        <v>496</v>
      </c>
      <c r="BX10" s="183" t="str">
        <f>'Org Raw Data'!$G$25</f>
        <v>ORG_L3_300</v>
      </c>
      <c r="BY10" s="183" t="str">
        <f ca="1">OFFSET('Org Raw Data'!$G$25,0,1)</f>
        <v>PC</v>
      </c>
      <c r="BZ10" s="346" t="s">
        <v>497</v>
      </c>
      <c r="CA10" s="183" t="str">
        <f>'Org Raw Data'!$G$28</f>
        <v>ORG_L3_299</v>
      </c>
      <c r="CB10" s="183" t="str">
        <f ca="1">OFFSET('Org Raw Data'!$G$28,0,1)</f>
        <v>FS</v>
      </c>
      <c r="CC10" s="1009"/>
      <c r="CD10" s="345" t="str">
        <f>'Org Raw Data'!$G$29</f>
        <v>ORG_L3_307</v>
      </c>
      <c r="CE10" s="345" t="str">
        <f ca="1">OFFSET('Org Raw Data'!$G$29,0,1)</f>
        <v>OPVCATSIS</v>
      </c>
      <c r="CF10" s="346" t="s">
        <v>499</v>
      </c>
      <c r="CG10" s="183" t="str">
        <f>'Org Raw Data'!$G$21</f>
        <v>ORG_L3_296</v>
      </c>
      <c r="CH10" s="183" t="str">
        <f ca="1">OFFSET('Org Raw Data'!$G$21,0,1)</f>
        <v>FM</v>
      </c>
      <c r="CI10" s="346" t="s">
        <v>500</v>
      </c>
      <c r="CJ10" s="345" t="str">
        <f>'Org Raw Data'!$G$25</f>
        <v>ORG_L3_300</v>
      </c>
      <c r="CK10" s="345" t="str">
        <f ca="1">OFFSET('Org Raw Data'!$G$25,0,1)</f>
        <v>PC</v>
      </c>
    </row>
    <row r="11" spans="1:95" ht="24" x14ac:dyDescent="0.3">
      <c r="A11" s="1011"/>
      <c r="B11" s="341"/>
      <c r="C11" s="346" t="s">
        <v>501</v>
      </c>
      <c r="D11" s="183" t="str">
        <f>'Org Raw Data'!$G$14</f>
        <v>ORG_L3_297</v>
      </c>
      <c r="E11" s="183" t="str">
        <f ca="1">OFFSET('Org Raw Data'!$G$14,0,1)</f>
        <v>CSALT</v>
      </c>
      <c r="F11" s="183"/>
      <c r="G11" s="183"/>
      <c r="H11" s="183"/>
      <c r="I11" s="183"/>
      <c r="J11" s="183"/>
      <c r="K11" s="183"/>
      <c r="L11" s="183"/>
      <c r="M11" s="183"/>
      <c r="N11" s="183"/>
      <c r="O11" s="346" t="s">
        <v>473</v>
      </c>
      <c r="P11" s="183" t="str">
        <f>'Org Raw Data'!$G$14</f>
        <v>ORG_L3_297</v>
      </c>
      <c r="Q11" s="183" t="str">
        <f ca="1">OFFSET('Org Raw Data'!$G$14,0,1)</f>
        <v>CSALT</v>
      </c>
      <c r="R11" s="184"/>
      <c r="S11" s="184"/>
      <c r="T11" s="184"/>
      <c r="U11" s="183"/>
      <c r="V11" s="183"/>
      <c r="W11" s="183"/>
      <c r="X11" s="346" t="s">
        <v>502</v>
      </c>
      <c r="Y11" s="183" t="str">
        <f>'Org Raw Data'!$G$20</f>
        <v>ORG_L3_294</v>
      </c>
      <c r="Z11" s="183" t="str">
        <f ca="1">OFFSET('Org Raw Data'!$G$20,0,1)</f>
        <v>ASU</v>
      </c>
      <c r="AA11" s="183"/>
      <c r="AB11" s="183"/>
      <c r="AC11" s="183"/>
      <c r="AD11" s="183"/>
      <c r="AE11" s="183"/>
      <c r="AF11" s="183"/>
      <c r="AG11" s="183"/>
      <c r="AH11" s="183"/>
      <c r="AI11" s="183"/>
      <c r="AJ11" s="183"/>
      <c r="AK11" s="183"/>
      <c r="AL11" s="183"/>
      <c r="AM11" s="183"/>
      <c r="AN11" s="183"/>
      <c r="AO11" s="183"/>
      <c r="AP11" s="183"/>
      <c r="AQ11" s="183"/>
      <c r="AR11" s="183"/>
      <c r="AS11" s="183"/>
      <c r="AT11" s="183"/>
      <c r="AU11" s="183"/>
      <c r="AV11" s="183"/>
      <c r="AW11" s="183"/>
      <c r="AX11" s="183"/>
      <c r="AY11" s="346" t="s">
        <v>503</v>
      </c>
      <c r="AZ11" s="345" t="str">
        <f>'Org Raw Data'!$G$17</f>
        <v>ORG_L3_271</v>
      </c>
      <c r="BA11" s="345" t="str">
        <f ca="1">OFFSET('Org Raw Data'!$G$17,0,1)</f>
        <v>ITS</v>
      </c>
      <c r="BB11" s="346" t="s">
        <v>504</v>
      </c>
      <c r="BC11" s="345" t="str">
        <f>'Org Raw Data'!$G$21</f>
        <v>ORG_L3_296</v>
      </c>
      <c r="BD11" s="345" t="str">
        <f ca="1">OFFSET('Org Raw Data'!$G$21,0,1)</f>
        <v>FM</v>
      </c>
      <c r="BE11" s="183"/>
      <c r="BF11" s="183"/>
      <c r="BG11" s="183"/>
      <c r="BH11" s="183"/>
      <c r="BI11" s="183"/>
      <c r="BJ11" s="183"/>
      <c r="BK11" s="346" t="s">
        <v>505</v>
      </c>
      <c r="BL11" s="183" t="str">
        <f>'Org Raw Data'!$G$43</f>
        <v>ORG_L3_272</v>
      </c>
      <c r="BM11" s="183" t="str">
        <f ca="1">OFFSET('Org Raw Data'!$G$43,0,1)</f>
        <v>MC</v>
      </c>
      <c r="BN11" s="183"/>
      <c r="BO11" s="183"/>
      <c r="BP11" s="183"/>
      <c r="BQ11" s="183"/>
      <c r="BR11" s="183"/>
      <c r="BS11" s="183"/>
      <c r="BT11" s="183"/>
      <c r="BU11" s="183"/>
      <c r="BV11" s="183"/>
      <c r="BW11" s="346" t="s">
        <v>506</v>
      </c>
      <c r="BX11" s="183" t="str">
        <f>'Org Raw Data'!$G$25</f>
        <v>ORG_L3_300</v>
      </c>
      <c r="BY11" s="183" t="str">
        <f ca="1">OFFSET('Org Raw Data'!$G$25,0,1)</f>
        <v>PC</v>
      </c>
      <c r="BZ11" s="346" t="s">
        <v>507</v>
      </c>
      <c r="CA11" s="183" t="str">
        <f>'Org Raw Data'!$G$28</f>
        <v>ORG_L3_299</v>
      </c>
      <c r="CB11" s="183" t="str">
        <f ca="1">OFFSET('Org Raw Data'!$G$28,0,1)</f>
        <v>FS</v>
      </c>
      <c r="CC11" s="346" t="s">
        <v>498</v>
      </c>
      <c r="CD11" s="345" t="str">
        <f>'Org Raw Data'!$G$17</f>
        <v>ORG_L3_271</v>
      </c>
      <c r="CE11" s="345" t="str">
        <f ca="1">OFFSET('Org Raw Data'!$G$17,0,1)</f>
        <v>ITS</v>
      </c>
      <c r="CF11" s="346" t="s">
        <v>509</v>
      </c>
      <c r="CG11" s="183" t="str">
        <f>'Org Raw Data'!$G$21</f>
        <v>ORG_L3_296</v>
      </c>
      <c r="CH11" s="183" t="str">
        <f ca="1">OFFSET('Org Raw Data'!$G$21,0,1)</f>
        <v>FM</v>
      </c>
      <c r="CI11" s="346" t="s">
        <v>510</v>
      </c>
      <c r="CJ11" s="183" t="str">
        <f>'Org Raw Data'!$G$7</f>
        <v>ORG_L3_280</v>
      </c>
      <c r="CK11" s="183" t="str">
        <f ca="1">OFFSET('Org Raw Data'!$G$7,0,1)</f>
        <v>SSE</v>
      </c>
    </row>
    <row r="12" spans="1:95" ht="24" x14ac:dyDescent="0.3">
      <c r="A12" s="1011"/>
      <c r="B12" s="341"/>
      <c r="C12" s="346" t="s">
        <v>511</v>
      </c>
      <c r="D12" s="183" t="str">
        <f>'Org Raw Data'!$G$14</f>
        <v>ORG_L3_297</v>
      </c>
      <c r="E12" s="183" t="str">
        <f ca="1">OFFSET('Org Raw Data'!$G$14,0,1)</f>
        <v>CSALT</v>
      </c>
      <c r="F12" s="183"/>
      <c r="G12" s="183"/>
      <c r="H12" s="183"/>
      <c r="I12" s="183"/>
      <c r="J12" s="183"/>
      <c r="K12" s="183"/>
      <c r="L12" s="183"/>
      <c r="M12" s="183"/>
      <c r="N12" s="183"/>
      <c r="O12" s="183"/>
      <c r="P12" s="183"/>
      <c r="Q12" s="183"/>
      <c r="R12" s="184" t="s">
        <v>811</v>
      </c>
      <c r="S12" s="184"/>
      <c r="T12" s="184"/>
      <c r="U12" s="183"/>
      <c r="V12" s="183"/>
      <c r="W12" s="183"/>
      <c r="X12" s="346" t="s">
        <v>512</v>
      </c>
      <c r="Y12" s="345" t="str">
        <f>'Org Raw Data'!$G$7</f>
        <v>ORG_L3_280</v>
      </c>
      <c r="Z12" s="345" t="str">
        <f ca="1">OFFSET('Org Raw Data'!$G$7,0,1)</f>
        <v>SSE</v>
      </c>
      <c r="AA12" s="183"/>
      <c r="AB12" s="183"/>
      <c r="AC12" s="183"/>
      <c r="AD12" s="183"/>
      <c r="AE12" s="183"/>
      <c r="AF12" s="183"/>
      <c r="AG12" s="183"/>
      <c r="AH12" s="183"/>
      <c r="AI12" s="183"/>
      <c r="AJ12" s="183"/>
      <c r="AK12" s="183"/>
      <c r="AL12" s="183"/>
      <c r="AM12" s="183"/>
      <c r="AN12" s="183"/>
      <c r="AO12" s="183"/>
      <c r="AP12" s="183"/>
      <c r="AQ12" s="183"/>
      <c r="AR12" s="183"/>
      <c r="AS12" s="183"/>
      <c r="AT12" s="183"/>
      <c r="AU12" s="183"/>
      <c r="AV12" s="183"/>
      <c r="AW12" s="183"/>
      <c r="AX12" s="183"/>
      <c r="AY12" s="346" t="s">
        <v>513</v>
      </c>
      <c r="AZ12" s="183" t="str">
        <f>'Org Raw Data'!$G$19</f>
        <v>ORG_L3_279</v>
      </c>
      <c r="BA12" s="183" t="str">
        <f ca="1">OFFSET('Org Raw Data'!$G$19,0,1)</f>
        <v>IAU</v>
      </c>
      <c r="BB12" s="346" t="s">
        <v>514</v>
      </c>
      <c r="BC12" s="183" t="str">
        <f>'Org Raw Data'!$G$27</f>
        <v>ORG_L3_291</v>
      </c>
      <c r="BD12" s="183" t="str">
        <f ca="1">OFFSET('Org Raw Data'!$G$27,0,1)</f>
        <v>GRM</v>
      </c>
      <c r="BE12" s="183"/>
      <c r="BF12" s="183"/>
      <c r="BG12" s="183"/>
      <c r="BH12" s="183" t="s">
        <v>587</v>
      </c>
      <c r="BI12" s="183"/>
      <c r="BJ12" s="183"/>
      <c r="BK12" s="183"/>
      <c r="BL12" s="183"/>
      <c r="BM12" s="183"/>
      <c r="BN12" s="183"/>
      <c r="BO12" s="183" t="s">
        <v>812</v>
      </c>
      <c r="BP12" s="183"/>
      <c r="BQ12" s="183"/>
      <c r="BR12" s="183"/>
      <c r="BS12" s="183"/>
      <c r="BT12" s="183"/>
      <c r="BU12" s="183"/>
      <c r="BV12" s="183"/>
      <c r="BW12" s="346" t="s">
        <v>515</v>
      </c>
      <c r="BX12" s="183" t="str">
        <f>'Org Raw Data'!$G$25</f>
        <v>ORG_L3_300</v>
      </c>
      <c r="BY12" s="183" t="str">
        <f ca="1">OFFSET('Org Raw Data'!$G$25,0,1)</f>
        <v>PC</v>
      </c>
      <c r="BZ12" s="346" t="s">
        <v>516</v>
      </c>
      <c r="CA12" s="345" t="str">
        <f>'Org Raw Data'!$G$25</f>
        <v>ORG_L3_300</v>
      </c>
      <c r="CB12" s="345" t="str">
        <f ca="1">OFFSET('Org Raw Data'!$G$25,0,1)</f>
        <v>PC</v>
      </c>
      <c r="CC12" s="346" t="s">
        <v>508</v>
      </c>
      <c r="CD12" s="345" t="str">
        <f>'Org Raw Data'!$G$17</f>
        <v>ORG_L3_271</v>
      </c>
      <c r="CE12" s="345" t="str">
        <f ca="1">OFFSET('Org Raw Data'!$G$17,0,1)</f>
        <v>ITS</v>
      </c>
      <c r="CF12" s="346" t="s">
        <v>518</v>
      </c>
      <c r="CG12" s="183" t="str">
        <f>'Org Raw Data'!$G$21</f>
        <v>ORG_L3_296</v>
      </c>
      <c r="CH12" s="183" t="str">
        <f ca="1">OFFSET('Org Raw Data'!$G$21,0,1)</f>
        <v>FM</v>
      </c>
      <c r="CI12" s="346" t="s">
        <v>519</v>
      </c>
      <c r="CJ12" s="345" t="str">
        <f>'Org Raw Data'!$G$15</f>
        <v>ORG_L3_306</v>
      </c>
      <c r="CK12" s="345" t="str">
        <f ca="1">OFFSET('Org Raw Data'!$G$15,0,1)</f>
        <v>LIB</v>
      </c>
    </row>
    <row r="13" spans="1:95" ht="24" x14ac:dyDescent="0.3">
      <c r="A13" s="1011"/>
      <c r="B13" s="341"/>
      <c r="C13" s="183"/>
      <c r="D13" s="183"/>
      <c r="E13" s="183"/>
      <c r="F13" s="183"/>
      <c r="G13" s="183" t="s">
        <v>587</v>
      </c>
      <c r="H13" s="183"/>
      <c r="I13" s="183"/>
      <c r="J13" s="183"/>
      <c r="K13" s="183"/>
      <c r="L13" s="183"/>
      <c r="M13" s="183"/>
      <c r="N13" s="183"/>
      <c r="O13" s="183"/>
      <c r="P13" s="183"/>
      <c r="Q13" s="183"/>
      <c r="R13" s="184" t="s">
        <v>587</v>
      </c>
      <c r="S13" s="184"/>
      <c r="T13" s="184"/>
      <c r="U13" s="183"/>
      <c r="V13" s="183"/>
      <c r="W13" s="183"/>
      <c r="X13" s="346" t="s">
        <v>520</v>
      </c>
      <c r="Y13" s="183" t="str">
        <f>'Org Raw Data'!$G$20</f>
        <v>ORG_L3_294</v>
      </c>
      <c r="Z13" s="183" t="str">
        <f ca="1">OFFSET('Org Raw Data'!$G$20,0,1)</f>
        <v>ASU</v>
      </c>
      <c r="AA13" s="183"/>
      <c r="AB13" s="183"/>
      <c r="AC13" s="183"/>
      <c r="AD13" s="183"/>
      <c r="AE13" s="183"/>
      <c r="AF13" s="183"/>
      <c r="AG13" s="183"/>
      <c r="AH13" s="183"/>
      <c r="AI13" s="183"/>
      <c r="AJ13" s="183"/>
      <c r="AK13" s="183"/>
      <c r="AL13" s="183"/>
      <c r="AM13" s="183"/>
      <c r="AN13" s="183"/>
      <c r="AO13" s="183"/>
      <c r="AP13" s="183"/>
      <c r="AQ13" s="183"/>
      <c r="AR13" s="183"/>
      <c r="AS13" s="183"/>
      <c r="AT13" s="183"/>
      <c r="AU13" s="183"/>
      <c r="AV13" s="183"/>
      <c r="AW13" s="183"/>
      <c r="AX13" s="183"/>
      <c r="AY13" s="346" t="s">
        <v>521</v>
      </c>
      <c r="AZ13" s="183" t="str">
        <f>'Org Raw Data'!$G$19</f>
        <v>ORG_L3_279</v>
      </c>
      <c r="BA13" s="183" t="str">
        <f ca="1">OFFSET('Org Raw Data'!$G$19,0,1)</f>
        <v>IAU</v>
      </c>
      <c r="BB13" s="346" t="s">
        <v>522</v>
      </c>
      <c r="BC13" s="183" t="str">
        <f>'Org Raw Data'!$G$27</f>
        <v>ORG_L3_291</v>
      </c>
      <c r="BD13" s="183" t="str">
        <f ca="1">OFFSET('Org Raw Data'!$G$27,0,1)</f>
        <v>GRM</v>
      </c>
      <c r="BE13" s="183"/>
      <c r="BF13" s="183"/>
      <c r="BG13" s="183"/>
      <c r="BH13" s="183"/>
      <c r="BI13" s="183"/>
      <c r="BJ13" s="183"/>
      <c r="BK13" s="183"/>
      <c r="BL13" s="183"/>
      <c r="BM13" s="183"/>
      <c r="BN13" s="183"/>
      <c r="BO13" s="183"/>
      <c r="BP13" s="183"/>
      <c r="BQ13" s="183"/>
      <c r="BR13" s="183"/>
      <c r="BS13" s="183"/>
      <c r="BT13" s="183"/>
      <c r="BU13" s="183"/>
      <c r="BV13" s="183"/>
      <c r="BW13" s="346" t="s">
        <v>523</v>
      </c>
      <c r="BX13" s="183" t="str">
        <f>'Org Raw Data'!$G$25</f>
        <v>ORG_L3_300</v>
      </c>
      <c r="BY13" s="183" t="str">
        <f ca="1">OFFSET('Org Raw Data'!$G$25,0,1)</f>
        <v>PC</v>
      </c>
      <c r="BZ13" s="346" t="s">
        <v>524</v>
      </c>
      <c r="CA13" s="183" t="str">
        <f>'Org Raw Data'!$G$28</f>
        <v>ORG_L3_299</v>
      </c>
      <c r="CB13" s="183" t="str">
        <f ca="1">OFFSET('Org Raw Data'!$G$28,0,1)</f>
        <v>FS</v>
      </c>
      <c r="CC13" s="346" t="s">
        <v>517</v>
      </c>
      <c r="CD13" s="183" t="str">
        <f>'Org Raw Data'!$G$19</f>
        <v>ORG_L3_279</v>
      </c>
      <c r="CE13" s="183" t="str">
        <f ca="1">OFFSET('Org Raw Data'!$G$19,0,1)</f>
        <v>IAU</v>
      </c>
      <c r="CF13" s="346" t="s">
        <v>526</v>
      </c>
      <c r="CG13" s="183" t="str">
        <f>'Org Raw Data'!$G$21</f>
        <v>ORG_L3_296</v>
      </c>
      <c r="CH13" s="183" t="str">
        <f ca="1">OFFSET('Org Raw Data'!$G$21,0,1)</f>
        <v>FM</v>
      </c>
      <c r="CI13" s="346" t="s">
        <v>527</v>
      </c>
      <c r="CJ13" s="183" t="str">
        <f>'Org Raw Data'!$G$7</f>
        <v>ORG_L3_280</v>
      </c>
      <c r="CK13" s="183" t="str">
        <f ca="1">OFFSET('Org Raw Data'!$G$7,0,1)</f>
        <v>SSE</v>
      </c>
    </row>
    <row r="14" spans="1:95" ht="24" x14ac:dyDescent="0.3">
      <c r="A14" s="1011"/>
      <c r="B14" s="341"/>
      <c r="C14" s="183"/>
      <c r="D14" s="183"/>
      <c r="E14" s="183"/>
      <c r="F14" s="183"/>
      <c r="G14" s="183"/>
      <c r="H14" s="183"/>
      <c r="I14" s="183"/>
      <c r="J14" s="183"/>
      <c r="K14" s="183"/>
      <c r="L14" s="183"/>
      <c r="M14" s="183"/>
      <c r="N14" s="183"/>
      <c r="O14" s="183"/>
      <c r="P14" s="183"/>
      <c r="Q14" s="183"/>
      <c r="R14" s="184"/>
      <c r="S14" s="184"/>
      <c r="T14" s="184"/>
      <c r="U14" s="183" t="s">
        <v>587</v>
      </c>
      <c r="V14" s="183"/>
      <c r="W14" s="183"/>
      <c r="X14" s="346" t="s">
        <v>528</v>
      </c>
      <c r="Y14" s="183" t="str">
        <f>'Org Raw Data'!$G$20</f>
        <v>ORG_L3_294</v>
      </c>
      <c r="Z14" s="183" t="str">
        <f ca="1">OFFSET('Org Raw Data'!$G$20,0,1)</f>
        <v>ASU</v>
      </c>
      <c r="AA14" s="183"/>
      <c r="AB14" s="183"/>
      <c r="AC14" s="183"/>
      <c r="AD14" s="183"/>
      <c r="AE14" s="183"/>
      <c r="AF14" s="183"/>
      <c r="AG14" s="183"/>
      <c r="AH14" s="183"/>
      <c r="AI14" s="183"/>
      <c r="AJ14" s="183"/>
      <c r="AK14" s="183"/>
      <c r="AL14" s="183"/>
      <c r="AM14" s="183"/>
      <c r="AN14" s="183"/>
      <c r="AO14" s="183"/>
      <c r="AP14" s="183"/>
      <c r="AQ14" s="183"/>
      <c r="AR14" s="183"/>
      <c r="AS14" s="183"/>
      <c r="AT14" s="183"/>
      <c r="AU14" s="183"/>
      <c r="AV14" s="183"/>
      <c r="AW14" s="183"/>
      <c r="AX14" s="183"/>
      <c r="AY14" s="346" t="s">
        <v>529</v>
      </c>
      <c r="AZ14" s="183" t="str">
        <f>'Org Raw Data'!$G$19</f>
        <v>ORG_L3_279</v>
      </c>
      <c r="BA14" s="183" t="str">
        <f ca="1">OFFSET('Org Raw Data'!$G$19,0,1)</f>
        <v>IAU</v>
      </c>
      <c r="BB14" s="346" t="s">
        <v>530</v>
      </c>
      <c r="BC14" s="183" t="str">
        <f>'Org Raw Data'!$G$27</f>
        <v>ORG_L3_291</v>
      </c>
      <c r="BD14" s="183" t="str">
        <f ca="1">OFFSET('Org Raw Data'!$G$27,0,1)</f>
        <v>GRM</v>
      </c>
      <c r="BE14" s="183"/>
      <c r="BF14" s="183"/>
      <c r="BG14" s="183"/>
      <c r="BH14" s="183"/>
      <c r="BI14" s="183" t="s">
        <v>587</v>
      </c>
      <c r="BJ14" s="183"/>
      <c r="BK14" s="183"/>
      <c r="BL14" s="183"/>
      <c r="BM14" s="183"/>
      <c r="BN14" s="183"/>
      <c r="BO14" s="183"/>
      <c r="BP14" s="183"/>
      <c r="BQ14" s="183" t="s">
        <v>587</v>
      </c>
      <c r="BR14" s="183"/>
      <c r="BS14" s="183"/>
      <c r="BT14" s="183"/>
      <c r="BU14" s="183"/>
      <c r="BV14" s="183"/>
      <c r="BW14" s="346" t="s">
        <v>531</v>
      </c>
      <c r="BX14" s="183" t="str">
        <f>'Org Raw Data'!$G$25</f>
        <v>ORG_L3_300</v>
      </c>
      <c r="BY14" s="183" t="str">
        <f ca="1">OFFSET('Org Raw Data'!$G$25,0,1)</f>
        <v>PC</v>
      </c>
      <c r="BZ14" s="346" t="s">
        <v>532</v>
      </c>
      <c r="CA14" s="183" t="str">
        <f>'Org Raw Data'!$G$28</f>
        <v>ORG_L3_299</v>
      </c>
      <c r="CB14" s="183" t="str">
        <f ca="1">OFFSET('Org Raw Data'!$G$28,0,1)</f>
        <v>FS</v>
      </c>
      <c r="CC14" s="346" t="s">
        <v>525</v>
      </c>
      <c r="CD14" s="183" t="str">
        <f>'Org Raw Data'!$G$19</f>
        <v>ORG_L3_279</v>
      </c>
      <c r="CE14" s="183" t="str">
        <f ca="1">OFFSET('Org Raw Data'!$G$19,0,1)</f>
        <v>IAU</v>
      </c>
      <c r="CF14" s="346" t="s">
        <v>534</v>
      </c>
      <c r="CG14" s="183" t="str">
        <f>'Org Raw Data'!$G$21</f>
        <v>ORG_L3_296</v>
      </c>
      <c r="CH14" s="183" t="str">
        <f ca="1">OFFSET('Org Raw Data'!$G$21,0,1)</f>
        <v>FM</v>
      </c>
      <c r="CI14" s="346" t="s">
        <v>535</v>
      </c>
      <c r="CJ14" s="183" t="str">
        <f>'Org Raw Data'!$G$7</f>
        <v>ORG_L3_280</v>
      </c>
      <c r="CK14" s="183" t="str">
        <f ca="1">OFFSET('Org Raw Data'!$G$7,0,1)</f>
        <v>SSE</v>
      </c>
    </row>
    <row r="15" spans="1:95" ht="24" x14ac:dyDescent="0.3">
      <c r="A15" s="1011"/>
      <c r="B15" s="341"/>
      <c r="C15" s="183"/>
      <c r="D15" s="183"/>
      <c r="E15" s="183"/>
      <c r="F15" s="183"/>
      <c r="G15" s="183"/>
      <c r="H15" s="183"/>
      <c r="I15" s="183"/>
      <c r="J15" s="183"/>
      <c r="K15" s="183"/>
      <c r="L15" s="183"/>
      <c r="M15" s="183"/>
      <c r="N15" s="183"/>
      <c r="O15" s="183"/>
      <c r="P15" s="183"/>
      <c r="Q15" s="183"/>
      <c r="R15" s="184"/>
      <c r="S15" s="184"/>
      <c r="T15" s="184" t="s">
        <v>750</v>
      </c>
      <c r="U15" s="183" t="s">
        <v>812</v>
      </c>
      <c r="V15" s="183"/>
      <c r="W15" s="183"/>
      <c r="X15" s="346" t="s">
        <v>536</v>
      </c>
      <c r="Y15" s="183" t="str">
        <f>'Org Raw Data'!$G$20</f>
        <v>ORG_L3_294</v>
      </c>
      <c r="Z15" s="183" t="str">
        <f ca="1">OFFSET('Org Raw Data'!$G$20,0,1)</f>
        <v>ASU</v>
      </c>
      <c r="AA15" s="183"/>
      <c r="AB15" s="183"/>
      <c r="AC15" s="183"/>
      <c r="AD15" s="183"/>
      <c r="AE15" s="183"/>
      <c r="AF15" s="183"/>
      <c r="AG15" s="183"/>
      <c r="AH15" s="183"/>
      <c r="AI15" s="183"/>
      <c r="AJ15" s="183"/>
      <c r="AK15" s="183"/>
      <c r="AL15" s="183"/>
      <c r="AM15" s="183"/>
      <c r="AN15" s="183"/>
      <c r="AO15" s="183"/>
      <c r="AP15" s="183"/>
      <c r="AQ15" s="183"/>
      <c r="AR15" s="183"/>
      <c r="AS15" s="183"/>
      <c r="AT15" s="183"/>
      <c r="AU15" s="183"/>
      <c r="AV15" s="183"/>
      <c r="AW15" s="183"/>
      <c r="AX15" s="183"/>
      <c r="AY15" s="346" t="s">
        <v>537</v>
      </c>
      <c r="AZ15" s="183" t="str">
        <f>'Org Raw Data'!$G$19</f>
        <v>ORG_L3_279</v>
      </c>
      <c r="BA15" s="183" t="str">
        <f ca="1">OFFSET('Org Raw Data'!$G$19,0,1)</f>
        <v>IAU</v>
      </c>
      <c r="BB15" s="183"/>
      <c r="BC15" s="183"/>
      <c r="BD15" s="183"/>
      <c r="BE15" s="183" t="s">
        <v>587</v>
      </c>
      <c r="BF15" s="183"/>
      <c r="BG15" s="183"/>
      <c r="BH15" s="183"/>
      <c r="BI15" s="183"/>
      <c r="BJ15" s="183"/>
      <c r="BK15" s="183"/>
      <c r="BL15" s="183"/>
      <c r="BM15" s="183"/>
      <c r="BN15" s="183"/>
      <c r="BO15" s="183"/>
      <c r="BP15" s="183"/>
      <c r="BQ15" s="183"/>
      <c r="BR15" s="183" t="s">
        <v>813</v>
      </c>
      <c r="BS15" s="183"/>
      <c r="BT15" s="183"/>
      <c r="BU15" s="183"/>
      <c r="BV15" s="183"/>
      <c r="BW15" s="183"/>
      <c r="BX15" s="183"/>
      <c r="BY15" s="183"/>
      <c r="BZ15" s="346" t="s">
        <v>538</v>
      </c>
      <c r="CA15" s="183" t="str">
        <f>'Org Raw Data'!$G$28</f>
        <v>ORG_L3_299</v>
      </c>
      <c r="CB15" s="183" t="str">
        <f ca="1">OFFSET('Org Raw Data'!$G$28,0,1)</f>
        <v>FS</v>
      </c>
      <c r="CC15" s="346" t="s">
        <v>533</v>
      </c>
      <c r="CD15" s="183" t="str">
        <f>'Org Raw Data'!$G$19</f>
        <v>ORG_L3_279</v>
      </c>
      <c r="CE15" s="183" t="str">
        <f ca="1">OFFSET('Org Raw Data'!$G$19,0,1)</f>
        <v>IAU</v>
      </c>
      <c r="CF15" s="183"/>
      <c r="CG15" s="183"/>
      <c r="CH15" s="183"/>
      <c r="CI15" s="346" t="s">
        <v>540</v>
      </c>
      <c r="CJ15" s="183" t="str">
        <f>'Org Raw Data'!$G$7</f>
        <v>ORG_L3_280</v>
      </c>
      <c r="CK15" s="183" t="str">
        <f ca="1">OFFSET('Org Raw Data'!$G$7,0,1)</f>
        <v>SSE</v>
      </c>
    </row>
    <row r="16" spans="1:95" ht="24" x14ac:dyDescent="0.3">
      <c r="A16" s="1011"/>
      <c r="B16" s="341"/>
      <c r="C16" s="184"/>
      <c r="D16" s="184"/>
      <c r="E16" s="184"/>
      <c r="F16" s="184"/>
      <c r="G16" s="184"/>
      <c r="H16" s="184"/>
      <c r="I16" s="184"/>
      <c r="J16" s="184"/>
      <c r="K16" s="184"/>
      <c r="L16" s="184"/>
      <c r="M16" s="184"/>
      <c r="N16" s="184"/>
      <c r="O16" s="184"/>
      <c r="P16" s="184"/>
      <c r="Q16" s="184"/>
      <c r="R16" s="184"/>
      <c r="S16" s="184"/>
      <c r="T16" s="184"/>
      <c r="U16" s="184"/>
      <c r="V16" s="184"/>
      <c r="W16" s="184"/>
      <c r="X16" s="184"/>
      <c r="Y16" s="184"/>
      <c r="Z16" s="184"/>
      <c r="AA16" s="184"/>
      <c r="AB16" s="184"/>
      <c r="AC16" s="184"/>
      <c r="AD16" s="184"/>
      <c r="AE16" s="184"/>
      <c r="AF16" s="184"/>
      <c r="AG16" s="184"/>
      <c r="AH16" s="184"/>
      <c r="AI16" s="184"/>
      <c r="AJ16" s="184"/>
      <c r="AK16" s="184"/>
      <c r="AL16" s="184"/>
      <c r="AM16" s="184"/>
      <c r="AN16" s="184"/>
      <c r="AO16" s="184"/>
      <c r="AP16" s="184"/>
      <c r="AQ16" s="184"/>
      <c r="AR16" s="184"/>
      <c r="AS16" s="184"/>
      <c r="AT16" s="184"/>
      <c r="AU16" s="184"/>
      <c r="AV16" s="184"/>
      <c r="AW16" s="184"/>
      <c r="AX16" s="184"/>
      <c r="AY16" s="184"/>
      <c r="AZ16" s="184"/>
      <c r="BA16" s="184"/>
      <c r="BB16" s="184"/>
      <c r="BC16" s="184"/>
      <c r="BD16" s="184"/>
      <c r="BE16" s="184"/>
      <c r="BF16" s="184"/>
      <c r="BG16" s="184"/>
      <c r="BH16" s="184"/>
      <c r="BI16" s="184"/>
      <c r="BJ16" s="184"/>
      <c r="BK16" s="184"/>
      <c r="BL16" s="184"/>
      <c r="BM16" s="184"/>
      <c r="BN16" s="184"/>
      <c r="BO16" s="184"/>
      <c r="BP16" s="184"/>
      <c r="BQ16" s="184"/>
      <c r="BR16" s="184"/>
      <c r="BS16" s="184"/>
      <c r="BT16" s="184"/>
      <c r="BU16" s="184"/>
      <c r="BV16" s="184"/>
      <c r="BW16" s="184"/>
      <c r="BX16" s="184"/>
      <c r="BY16" s="184"/>
      <c r="BZ16" s="346" t="s">
        <v>541</v>
      </c>
      <c r="CA16" s="183" t="str">
        <f>'Org Raw Data'!$G$28</f>
        <v>ORG_L3_299</v>
      </c>
      <c r="CB16" s="183" t="str">
        <f ca="1">OFFSET('Org Raw Data'!$G$28,0,1)</f>
        <v>FS</v>
      </c>
      <c r="CC16" s="346" t="s">
        <v>539</v>
      </c>
      <c r="CD16" s="345" t="str">
        <f>'Org Raw Data'!$G$47</f>
        <v>ORG_L3_284</v>
      </c>
      <c r="CE16" s="345" t="str">
        <f ca="1">OFFSET('Org Raw Data'!$G$47,0,1)</f>
        <v>OPVCG&amp;E</v>
      </c>
      <c r="CF16" s="183"/>
      <c r="CG16" s="183"/>
      <c r="CH16" s="183"/>
      <c r="CI16" s="346" t="s">
        <v>543</v>
      </c>
      <c r="CJ16" s="183" t="str">
        <f>'Org Raw Data'!$G$7</f>
        <v>ORG_L3_280</v>
      </c>
      <c r="CK16" s="183" t="str">
        <f ca="1">OFFSET('Org Raw Data'!$G$7,0,1)</f>
        <v>SSE</v>
      </c>
    </row>
    <row r="17" spans="1:99" ht="24" x14ac:dyDescent="0.3">
      <c r="A17" s="1011"/>
      <c r="B17" s="341"/>
      <c r="C17" s="184"/>
      <c r="D17" s="184"/>
      <c r="E17" s="184"/>
      <c r="F17" s="184"/>
      <c r="G17" s="184"/>
      <c r="H17" s="184"/>
      <c r="I17" s="184"/>
      <c r="J17" s="184"/>
      <c r="K17" s="184"/>
      <c r="L17" s="184"/>
      <c r="M17" s="184"/>
      <c r="N17" s="184"/>
      <c r="O17" s="184"/>
      <c r="P17" s="184"/>
      <c r="Q17" s="184"/>
      <c r="R17" s="184"/>
      <c r="S17" s="184"/>
      <c r="T17" s="184"/>
      <c r="U17" s="184"/>
      <c r="V17" s="184"/>
      <c r="W17" s="184"/>
      <c r="X17" s="184"/>
      <c r="Y17" s="184"/>
      <c r="Z17" s="184"/>
      <c r="AA17" s="184"/>
      <c r="AB17" s="184"/>
      <c r="AC17" s="184"/>
      <c r="AD17" s="184"/>
      <c r="AE17" s="184"/>
      <c r="AF17" s="184"/>
      <c r="AG17" s="184"/>
      <c r="AH17" s="184"/>
      <c r="AI17" s="184"/>
      <c r="AJ17" s="184"/>
      <c r="AK17" s="184"/>
      <c r="AL17" s="184"/>
      <c r="AM17" s="184"/>
      <c r="AN17" s="184"/>
      <c r="AO17" s="184"/>
      <c r="AP17" s="184"/>
      <c r="AQ17" s="184"/>
      <c r="AR17" s="184"/>
      <c r="AS17" s="184"/>
      <c r="AT17" s="184"/>
      <c r="AU17" s="184"/>
      <c r="AV17" s="184"/>
      <c r="AW17" s="184"/>
      <c r="AX17" s="184"/>
      <c r="AY17" s="184"/>
      <c r="AZ17" s="184"/>
      <c r="BA17" s="184"/>
      <c r="BB17" s="184"/>
      <c r="BC17" s="184"/>
      <c r="BD17" s="184"/>
      <c r="BE17" s="184"/>
      <c r="BF17" s="184"/>
      <c r="BG17" s="184"/>
      <c r="BH17" s="184"/>
      <c r="BI17" s="184"/>
      <c r="BJ17" s="184"/>
      <c r="BK17" s="184"/>
      <c r="BL17" s="184"/>
      <c r="BM17" s="184"/>
      <c r="BN17" s="184"/>
      <c r="BO17" s="184"/>
      <c r="BP17" s="184"/>
      <c r="BQ17" s="184"/>
      <c r="BR17" s="184"/>
      <c r="BS17" s="184"/>
      <c r="BT17" s="184"/>
      <c r="BU17" s="184"/>
      <c r="BV17" s="184"/>
      <c r="BW17" s="184"/>
      <c r="BX17" s="184"/>
      <c r="BY17" s="184"/>
      <c r="BZ17" s="346" t="s">
        <v>544</v>
      </c>
      <c r="CA17" s="183" t="str">
        <f>'Org Raw Data'!$G$28</f>
        <v>ORG_L3_299</v>
      </c>
      <c r="CB17" s="183" t="str">
        <f ca="1">OFFSET('Org Raw Data'!$G$28,0,1)</f>
        <v>FS</v>
      </c>
      <c r="CC17" s="346" t="s">
        <v>542</v>
      </c>
      <c r="CD17" s="183" t="str">
        <f>'Org Raw Data'!$G$19</f>
        <v>ORG_L3_279</v>
      </c>
      <c r="CE17" s="183" t="str">
        <f ca="1">OFFSET('Org Raw Data'!$G$19,0,1)</f>
        <v>IAU</v>
      </c>
      <c r="CF17" s="183"/>
      <c r="CG17" s="183"/>
      <c r="CH17" s="183"/>
      <c r="CI17" s="346" t="s">
        <v>545</v>
      </c>
      <c r="CJ17" s="183" t="str">
        <f>'Org Raw Data'!$G$7</f>
        <v>ORG_L3_280</v>
      </c>
      <c r="CK17" s="183" t="str">
        <f ca="1">OFFSET('Org Raw Data'!$G$7,0,1)</f>
        <v>SSE</v>
      </c>
    </row>
    <row r="18" spans="1:99" ht="17.399999999999999" x14ac:dyDescent="0.3">
      <c r="A18" s="1011"/>
      <c r="B18" s="341"/>
      <c r="C18" s="184"/>
      <c r="D18" s="184"/>
      <c r="E18" s="184"/>
      <c r="F18" s="184"/>
      <c r="G18" s="184"/>
      <c r="H18" s="184"/>
      <c r="I18" s="184"/>
      <c r="J18" s="184"/>
      <c r="K18" s="184"/>
      <c r="L18" s="184"/>
      <c r="M18" s="184"/>
      <c r="N18" s="184"/>
      <c r="O18" s="184"/>
      <c r="P18" s="184"/>
      <c r="Q18" s="184"/>
      <c r="R18" s="184"/>
      <c r="S18" s="184"/>
      <c r="T18" s="184"/>
      <c r="U18" s="184"/>
      <c r="V18" s="184"/>
      <c r="W18" s="184"/>
      <c r="X18" s="184"/>
      <c r="Y18" s="184"/>
      <c r="Z18" s="184"/>
      <c r="AA18" s="184"/>
      <c r="AB18" s="184"/>
      <c r="AC18" s="184"/>
      <c r="AD18" s="184"/>
      <c r="AE18" s="184"/>
      <c r="AF18" s="184"/>
      <c r="AG18" s="184"/>
      <c r="AH18" s="184"/>
      <c r="AI18" s="184"/>
      <c r="AJ18" s="184"/>
      <c r="AK18" s="184"/>
      <c r="AL18" s="184"/>
      <c r="AM18" s="184"/>
      <c r="AN18" s="184"/>
      <c r="AO18" s="184"/>
      <c r="AP18" s="184"/>
      <c r="AQ18" s="184"/>
      <c r="AR18" s="184"/>
      <c r="AS18" s="184"/>
      <c r="AT18" s="184"/>
      <c r="AU18" s="184"/>
      <c r="AV18" s="184"/>
      <c r="AW18" s="184"/>
      <c r="AX18" s="184"/>
      <c r="AY18" s="184"/>
      <c r="AZ18" s="184"/>
      <c r="BA18" s="184"/>
      <c r="BB18" s="184"/>
      <c r="BC18" s="184"/>
      <c r="BD18" s="184"/>
      <c r="BE18" s="184"/>
      <c r="BF18" s="184"/>
      <c r="BG18" s="184"/>
      <c r="BH18" s="184"/>
      <c r="BI18" s="184"/>
      <c r="BJ18" s="184"/>
      <c r="BK18" s="184"/>
      <c r="BL18" s="184"/>
      <c r="BM18" s="184"/>
      <c r="BN18" s="184"/>
      <c r="BO18" s="184"/>
      <c r="BP18" s="184"/>
      <c r="BQ18" s="184"/>
      <c r="BR18" s="184"/>
      <c r="BS18" s="184"/>
      <c r="BT18" s="184"/>
      <c r="BU18" s="184"/>
      <c r="BV18" s="184"/>
      <c r="BW18" s="184"/>
      <c r="BX18" s="184"/>
      <c r="BY18" s="184"/>
      <c r="BZ18" s="346" t="s">
        <v>546</v>
      </c>
      <c r="CA18" s="183" t="str">
        <f>'Org Raw Data'!$G$28</f>
        <v>ORG_L3_299</v>
      </c>
      <c r="CB18" s="183" t="str">
        <f ca="1">OFFSET('Org Raw Data'!$G$28,0,1)</f>
        <v>FS</v>
      </c>
      <c r="CC18" s="183"/>
      <c r="CD18" s="183"/>
      <c r="CE18" s="183"/>
      <c r="CF18" s="183"/>
      <c r="CG18" s="183"/>
      <c r="CH18" s="183"/>
      <c r="CI18" s="346" t="s">
        <v>547</v>
      </c>
      <c r="CJ18" s="345" t="str">
        <f>'Org Raw Data'!$G$21</f>
        <v>ORG_L3_296</v>
      </c>
      <c r="CK18" s="345" t="str">
        <f ca="1">OFFSET('Org Raw Data'!$G$21,0,1)</f>
        <v>FM</v>
      </c>
    </row>
    <row r="19" spans="1:99" ht="18" thickBot="1" x14ac:dyDescent="0.35">
      <c r="A19" s="1011"/>
      <c r="B19" s="341"/>
      <c r="C19" s="184"/>
      <c r="D19" s="184"/>
      <c r="E19" s="184"/>
      <c r="F19" s="184"/>
      <c r="G19" s="184"/>
      <c r="H19" s="184"/>
      <c r="I19" s="184"/>
      <c r="J19" s="184"/>
      <c r="K19" s="184"/>
      <c r="L19" s="184"/>
      <c r="M19" s="184"/>
      <c r="N19" s="184"/>
      <c r="O19" s="184"/>
      <c r="P19" s="184"/>
      <c r="Q19" s="184"/>
      <c r="R19" s="184"/>
      <c r="S19" s="184"/>
      <c r="T19" s="184"/>
      <c r="U19" s="184"/>
      <c r="V19" s="184"/>
      <c r="W19" s="184"/>
      <c r="X19" s="184"/>
      <c r="Y19" s="184"/>
      <c r="Z19" s="184"/>
      <c r="AA19" s="184"/>
      <c r="AB19" s="184"/>
      <c r="AC19" s="184"/>
      <c r="AD19" s="184"/>
      <c r="AE19" s="184"/>
      <c r="AF19" s="184"/>
      <c r="AG19" s="184"/>
      <c r="AH19" s="184"/>
      <c r="AI19" s="184"/>
      <c r="AJ19" s="184"/>
      <c r="AK19" s="184"/>
      <c r="AL19" s="184"/>
      <c r="AM19" s="184"/>
      <c r="AN19" s="184"/>
      <c r="AO19" s="184"/>
      <c r="AP19" s="184"/>
      <c r="AQ19" s="184"/>
      <c r="AR19" s="184"/>
      <c r="AS19" s="184"/>
      <c r="AT19" s="184"/>
      <c r="AU19" s="184"/>
      <c r="AV19" s="184"/>
      <c r="AW19" s="184"/>
      <c r="AX19" s="184"/>
      <c r="AY19" s="184"/>
      <c r="AZ19" s="184"/>
      <c r="BA19" s="184"/>
      <c r="BB19" s="184"/>
      <c r="BC19" s="184"/>
      <c r="BD19" s="184"/>
      <c r="BE19" s="184"/>
      <c r="BF19" s="184"/>
      <c r="BG19" s="184"/>
      <c r="BH19" s="184"/>
      <c r="BI19" s="184"/>
      <c r="BJ19" s="184"/>
      <c r="BK19" s="184"/>
      <c r="BL19" s="184"/>
      <c r="BM19" s="184"/>
      <c r="BN19" s="184"/>
      <c r="BO19" s="184"/>
      <c r="BP19" s="184"/>
      <c r="BQ19" s="184"/>
      <c r="BR19" s="184"/>
      <c r="BS19" s="184"/>
      <c r="BT19" s="184"/>
      <c r="BU19" s="184"/>
      <c r="BV19" s="184"/>
      <c r="BW19" s="184"/>
      <c r="BX19" s="184"/>
      <c r="BY19" s="184"/>
      <c r="BZ19" s="183"/>
      <c r="CA19" s="183"/>
      <c r="CB19" s="183"/>
      <c r="CC19" s="183"/>
      <c r="CD19" s="183"/>
      <c r="CE19" s="183"/>
      <c r="CF19" s="183"/>
      <c r="CG19" s="183"/>
      <c r="CH19" s="183"/>
      <c r="CI19" s="348" t="s">
        <v>548</v>
      </c>
      <c r="CJ19" s="345" t="str">
        <f>'Org Raw Data'!$G$21</f>
        <v>ORG_L3_296</v>
      </c>
      <c r="CK19" s="345" t="str">
        <f ca="1">OFFSET('Org Raw Data'!$G$21,0,1)</f>
        <v>FM</v>
      </c>
    </row>
    <row r="20" spans="1:99" ht="55.5" hidden="1" customHeight="1" x14ac:dyDescent="0.25">
      <c r="A20" s="1012" t="s">
        <v>814</v>
      </c>
      <c r="B20" s="1000" t="s">
        <v>550</v>
      </c>
      <c r="C20" s="212" t="s">
        <v>551</v>
      </c>
      <c r="D20" s="200" t="str">
        <f>'Org Raw Data'!$G$14</f>
        <v>ORG_L3_297</v>
      </c>
      <c r="E20" s="200" t="str">
        <f ca="1">OFFSET('Org Raw Data'!$G$14,0,1)</f>
        <v>CSALT</v>
      </c>
      <c r="F20" s="201"/>
      <c r="G20" s="200"/>
      <c r="H20" s="200"/>
      <c r="I20" s="201"/>
      <c r="J20" s="201"/>
      <c r="K20" s="201"/>
      <c r="L20" s="201"/>
      <c r="M20" s="201"/>
      <c r="N20" s="201"/>
      <c r="O20" s="201"/>
      <c r="P20" s="201"/>
      <c r="Q20" s="201"/>
      <c r="R20" s="201"/>
      <c r="S20" s="201"/>
      <c r="T20" s="201"/>
      <c r="U20" s="201"/>
      <c r="V20" s="201"/>
      <c r="W20" s="201"/>
      <c r="X20" s="201"/>
      <c r="Y20" s="201"/>
      <c r="Z20" s="201"/>
      <c r="AA20" s="201"/>
      <c r="AB20" s="201"/>
      <c r="AC20" s="201"/>
      <c r="AD20" s="201"/>
      <c r="AE20" s="201"/>
      <c r="AF20" s="201"/>
      <c r="AG20" s="201"/>
      <c r="AH20" s="201"/>
      <c r="AI20" s="201"/>
      <c r="AJ20" s="201"/>
      <c r="AK20" s="201"/>
      <c r="AL20" s="201"/>
      <c r="AM20" s="200"/>
      <c r="AN20" s="200"/>
      <c r="AO20" s="200"/>
      <c r="AP20" s="200"/>
      <c r="AQ20" s="200"/>
      <c r="AR20" s="200"/>
      <c r="AS20" s="200"/>
      <c r="AT20" s="200"/>
      <c r="AU20" s="200"/>
      <c r="AV20" s="201"/>
      <c r="AW20" s="201"/>
      <c r="AX20" s="201"/>
      <c r="AY20" s="201"/>
      <c r="AZ20" s="201"/>
      <c r="BA20" s="201"/>
      <c r="BB20" s="201"/>
      <c r="BC20" s="201"/>
      <c r="BD20" s="201"/>
      <c r="BE20" s="201"/>
      <c r="BF20" s="201"/>
      <c r="BG20" s="201"/>
      <c r="BH20" s="201"/>
      <c r="BI20" s="201"/>
      <c r="BJ20" s="201"/>
      <c r="BK20" s="201"/>
      <c r="BL20" s="201"/>
      <c r="BM20" s="201"/>
      <c r="BN20" s="201"/>
      <c r="BO20" s="201"/>
      <c r="BP20" s="201"/>
      <c r="BQ20" s="201"/>
      <c r="BR20" s="201"/>
      <c r="BS20" s="201"/>
      <c r="BT20" s="201"/>
      <c r="BU20" s="201"/>
      <c r="BV20" s="201"/>
      <c r="BW20" s="201"/>
      <c r="BX20" s="201"/>
      <c r="BY20" s="201"/>
      <c r="BZ20" s="201"/>
      <c r="CA20" s="201"/>
      <c r="CB20" s="201"/>
      <c r="CC20" s="201"/>
      <c r="CD20" s="201"/>
      <c r="CE20" s="201"/>
      <c r="CF20" s="201"/>
      <c r="CG20" s="201"/>
      <c r="CH20" s="201"/>
      <c r="CI20" s="201"/>
      <c r="CJ20" s="201"/>
      <c r="CK20" s="371"/>
    </row>
    <row r="21" spans="1:99" ht="24.6" hidden="1" thickBot="1" x14ac:dyDescent="0.3">
      <c r="A21" s="1013"/>
      <c r="B21" s="1001"/>
      <c r="C21" s="212" t="s">
        <v>552</v>
      </c>
      <c r="D21" s="356" t="str">
        <f>'Org Raw Data'!$G$14</f>
        <v>ORG_L3_297</v>
      </c>
      <c r="E21" s="356" t="str">
        <f ca="1">OFFSET('Org Raw Data'!$G$14,0,1)</f>
        <v>CSALT</v>
      </c>
      <c r="F21" s="357"/>
      <c r="G21" s="356"/>
      <c r="H21" s="356"/>
      <c r="I21" s="357"/>
      <c r="J21" s="357"/>
      <c r="K21" s="357"/>
      <c r="L21" s="357"/>
      <c r="M21" s="357"/>
      <c r="N21" s="357"/>
      <c r="O21" s="357"/>
      <c r="P21" s="357"/>
      <c r="Q21" s="357"/>
      <c r="R21" s="357"/>
      <c r="S21" s="357"/>
      <c r="T21" s="357"/>
      <c r="U21" s="357"/>
      <c r="V21" s="357"/>
      <c r="W21" s="357"/>
      <c r="X21" s="357"/>
      <c r="Y21" s="357"/>
      <c r="Z21" s="357"/>
      <c r="AA21" s="357"/>
      <c r="AB21" s="357"/>
      <c r="AC21" s="357"/>
      <c r="AD21" s="357"/>
      <c r="AE21" s="357"/>
      <c r="AF21" s="357"/>
      <c r="AG21" s="357"/>
      <c r="AH21" s="357"/>
      <c r="AI21" s="357"/>
      <c r="AJ21" s="357"/>
      <c r="AK21" s="357"/>
      <c r="AL21" s="357"/>
      <c r="AM21" s="356"/>
      <c r="AN21" s="356"/>
      <c r="AO21" s="356"/>
      <c r="AP21" s="356"/>
      <c r="AQ21" s="356"/>
      <c r="AR21" s="356"/>
      <c r="AS21" s="356"/>
      <c r="AT21" s="356"/>
      <c r="AU21" s="356"/>
      <c r="AV21" s="357"/>
      <c r="AW21" s="357"/>
      <c r="AX21" s="357"/>
      <c r="AY21" s="357"/>
      <c r="AZ21" s="357"/>
      <c r="BA21" s="357"/>
      <c r="BB21" s="357"/>
      <c r="BC21" s="357"/>
      <c r="BD21" s="357"/>
      <c r="BE21" s="357"/>
      <c r="BF21" s="357"/>
      <c r="BG21" s="357"/>
      <c r="BH21" s="357"/>
      <c r="BI21" s="357"/>
      <c r="BJ21" s="357"/>
      <c r="BK21" s="357"/>
      <c r="BL21" s="357"/>
      <c r="BM21" s="357"/>
      <c r="BN21" s="357"/>
      <c r="BO21" s="357"/>
      <c r="BP21" s="357"/>
      <c r="BQ21" s="357"/>
      <c r="BR21" s="357"/>
      <c r="BS21" s="357"/>
      <c r="BT21" s="357"/>
      <c r="BU21" s="357"/>
      <c r="BV21" s="357"/>
      <c r="BW21" s="357"/>
      <c r="BX21" s="357"/>
      <c r="BY21" s="357"/>
      <c r="BZ21" s="357"/>
      <c r="CA21" s="357"/>
      <c r="CB21" s="357"/>
      <c r="CC21" s="357"/>
      <c r="CD21" s="357"/>
      <c r="CE21" s="357"/>
      <c r="CF21" s="357"/>
      <c r="CG21" s="357"/>
      <c r="CH21" s="357"/>
      <c r="CI21" s="357"/>
      <c r="CJ21" s="357"/>
      <c r="CK21" s="376"/>
    </row>
    <row r="22" spans="1:99" ht="36.9" hidden="1" customHeight="1" thickTop="1" x14ac:dyDescent="0.25">
      <c r="A22" s="1013"/>
      <c r="B22" s="1002" t="s">
        <v>553</v>
      </c>
      <c r="C22" s="184"/>
      <c r="D22" s="359"/>
      <c r="E22" s="359"/>
      <c r="F22" s="360" t="s">
        <v>554</v>
      </c>
      <c r="G22" s="361" t="str">
        <f>'Org Raw Data'!$G$7</f>
        <v>ORG_L3_280</v>
      </c>
      <c r="H22" s="361" t="str">
        <f ca="1">OFFSET('Org Raw Data'!$G$7,0,1)</f>
        <v>SSE</v>
      </c>
      <c r="I22" s="359"/>
      <c r="J22" s="359"/>
      <c r="K22" s="359"/>
      <c r="L22" s="359"/>
      <c r="M22" s="359"/>
      <c r="N22" s="359"/>
      <c r="O22" s="359"/>
      <c r="P22" s="359"/>
      <c r="Q22" s="359"/>
      <c r="R22" s="359"/>
      <c r="S22" s="359"/>
      <c r="T22" s="359"/>
      <c r="U22" s="359"/>
      <c r="V22" s="359"/>
      <c r="W22" s="359"/>
      <c r="X22" s="359"/>
      <c r="Y22" s="359"/>
      <c r="Z22" s="359"/>
      <c r="AA22" s="359"/>
      <c r="AB22" s="359"/>
      <c r="AC22" s="359"/>
      <c r="AD22" s="359"/>
      <c r="AE22" s="359"/>
      <c r="AF22" s="359"/>
      <c r="AG22" s="359"/>
      <c r="AH22" s="359"/>
      <c r="AI22" s="359"/>
      <c r="AJ22" s="359"/>
      <c r="AK22" s="359"/>
      <c r="AL22" s="359"/>
      <c r="AM22" s="361"/>
      <c r="AN22" s="361"/>
      <c r="AO22" s="361"/>
      <c r="AP22" s="361"/>
      <c r="AQ22" s="361"/>
      <c r="AR22" s="361"/>
      <c r="AS22" s="361"/>
      <c r="AT22" s="361"/>
      <c r="AU22" s="361"/>
      <c r="AV22" s="359"/>
      <c r="AW22" s="359"/>
      <c r="AX22" s="359"/>
      <c r="AY22" s="359"/>
      <c r="AZ22" s="359"/>
      <c r="BA22" s="359"/>
      <c r="BB22" s="359"/>
      <c r="BC22" s="359"/>
      <c r="BD22" s="359"/>
      <c r="BE22" s="359"/>
      <c r="BF22" s="359"/>
      <c r="BG22" s="359"/>
      <c r="BH22" s="359"/>
      <c r="BI22" s="359"/>
      <c r="BJ22" s="359"/>
      <c r="BK22" s="359"/>
      <c r="BL22" s="359"/>
      <c r="BM22" s="359"/>
      <c r="BN22" s="359"/>
      <c r="BO22" s="359"/>
      <c r="BP22" s="359"/>
      <c r="BQ22" s="359"/>
      <c r="BR22" s="359"/>
      <c r="BS22" s="359"/>
      <c r="BT22" s="359"/>
      <c r="BU22" s="359"/>
      <c r="BV22" s="359"/>
      <c r="BW22" s="359"/>
      <c r="BX22" s="359"/>
      <c r="BY22" s="359"/>
      <c r="BZ22" s="359"/>
      <c r="CA22" s="359"/>
      <c r="CB22" s="359"/>
      <c r="CC22" s="359"/>
      <c r="CD22" s="359"/>
      <c r="CE22" s="359"/>
      <c r="CF22" s="359"/>
      <c r="CG22" s="359"/>
      <c r="CH22" s="359"/>
      <c r="CI22" s="359"/>
      <c r="CJ22" s="359"/>
      <c r="CK22" s="377"/>
    </row>
    <row r="23" spans="1:99" ht="18.600000000000001" hidden="1" customHeight="1" thickBot="1" x14ac:dyDescent="0.3">
      <c r="A23" s="1013"/>
      <c r="B23" s="1001"/>
      <c r="C23" s="357"/>
      <c r="D23" s="357"/>
      <c r="E23" s="357"/>
      <c r="F23" s="355" t="s">
        <v>555</v>
      </c>
      <c r="G23" s="356" t="str">
        <f>'Org Raw Data'!$G$7</f>
        <v>ORG_L3_280</v>
      </c>
      <c r="H23" s="356" t="str">
        <f ca="1">OFFSET('Org Raw Data'!$G$7,0,1)</f>
        <v>SSE</v>
      </c>
      <c r="I23" s="357"/>
      <c r="J23" s="357"/>
      <c r="K23" s="357"/>
      <c r="L23" s="357"/>
      <c r="M23" s="357"/>
      <c r="N23" s="357"/>
      <c r="O23" s="357"/>
      <c r="P23" s="357"/>
      <c r="Q23" s="357"/>
      <c r="R23" s="357"/>
      <c r="S23" s="357"/>
      <c r="T23" s="357"/>
      <c r="U23" s="357"/>
      <c r="V23" s="357"/>
      <c r="W23" s="357"/>
      <c r="X23" s="357"/>
      <c r="Y23" s="357"/>
      <c r="Z23" s="357"/>
      <c r="AA23" s="357"/>
      <c r="AB23" s="357"/>
      <c r="AC23" s="357"/>
      <c r="AD23" s="357"/>
      <c r="AE23" s="357"/>
      <c r="AF23" s="357"/>
      <c r="AG23" s="357"/>
      <c r="AH23" s="357"/>
      <c r="AI23" s="357"/>
      <c r="AJ23" s="357"/>
      <c r="AK23" s="357"/>
      <c r="AL23" s="357"/>
      <c r="AM23" s="356"/>
      <c r="AN23" s="356"/>
      <c r="AO23" s="356"/>
      <c r="AP23" s="356"/>
      <c r="AQ23" s="356"/>
      <c r="AR23" s="356"/>
      <c r="AS23" s="356"/>
      <c r="AT23" s="356"/>
      <c r="AU23" s="356"/>
      <c r="AV23" s="357"/>
      <c r="AW23" s="357"/>
      <c r="AX23" s="357"/>
      <c r="AY23" s="357"/>
      <c r="AZ23" s="357"/>
      <c r="BA23" s="357"/>
      <c r="BB23" s="357"/>
      <c r="BC23" s="357"/>
      <c r="BD23" s="357"/>
      <c r="BE23" s="357"/>
      <c r="BF23" s="357"/>
      <c r="BG23" s="357"/>
      <c r="BH23" s="357"/>
      <c r="BI23" s="357"/>
      <c r="BJ23" s="357"/>
      <c r="BK23" s="357"/>
      <c r="BL23" s="357"/>
      <c r="BM23" s="357"/>
      <c r="BN23" s="357"/>
      <c r="BO23" s="357"/>
      <c r="BP23" s="357"/>
      <c r="BQ23" s="357"/>
      <c r="BR23" s="357"/>
      <c r="BS23" s="357"/>
      <c r="BT23" s="357"/>
      <c r="BU23" s="357"/>
      <c r="BV23" s="357"/>
      <c r="BW23" s="357"/>
      <c r="BX23" s="357"/>
      <c r="BY23" s="357"/>
      <c r="BZ23" s="357"/>
      <c r="CA23" s="357"/>
      <c r="CB23" s="357"/>
      <c r="CC23" s="357"/>
      <c r="CD23" s="357"/>
      <c r="CE23" s="357"/>
      <c r="CF23" s="357"/>
      <c r="CG23" s="357"/>
      <c r="CH23" s="357"/>
      <c r="CI23" s="357"/>
      <c r="CJ23" s="357"/>
      <c r="CK23" s="376"/>
    </row>
    <row r="24" spans="1:99" ht="36.9" hidden="1" customHeight="1" thickTop="1" x14ac:dyDescent="0.25">
      <c r="A24" s="1013"/>
      <c r="B24" s="1002" t="s">
        <v>556</v>
      </c>
      <c r="C24" s="359"/>
      <c r="D24" s="359"/>
      <c r="E24" s="359"/>
      <c r="F24" s="359"/>
      <c r="G24" s="359"/>
      <c r="H24" s="359"/>
      <c r="I24" s="360" t="s">
        <v>557</v>
      </c>
      <c r="J24" s="361" t="str">
        <f>'Org Raw Data'!$G$7</f>
        <v>ORG_L3_280</v>
      </c>
      <c r="K24" s="361" t="str">
        <f ca="1">OFFSET('Org Raw Data'!$G$7,0,1)</f>
        <v>SSE</v>
      </c>
      <c r="L24" s="360" t="s">
        <v>563</v>
      </c>
      <c r="M24" s="361" t="str">
        <f>'Org Raw Data'!$G$7</f>
        <v>ORG_L3_280</v>
      </c>
      <c r="N24" s="361" t="str">
        <f ca="1">OFFSET('Org Raw Data'!$G$7,0,1)</f>
        <v>SSE</v>
      </c>
      <c r="O24" s="359"/>
      <c r="P24" s="359"/>
      <c r="Q24" s="359"/>
      <c r="R24" s="359"/>
      <c r="S24" s="359"/>
      <c r="T24" s="359"/>
      <c r="U24" s="360" t="s">
        <v>568</v>
      </c>
      <c r="V24" s="361" t="str">
        <f>'Org Raw Data'!$G$7</f>
        <v>ORG_L3_280</v>
      </c>
      <c r="W24" s="361" t="str">
        <f ca="1">OFFSET('Org Raw Data'!$G$7,0,1)</f>
        <v>SSE</v>
      </c>
      <c r="X24" s="360" t="s">
        <v>558</v>
      </c>
      <c r="Y24" s="361" t="str">
        <f>'Org Raw Data'!$G$20</f>
        <v>ORG_L3_294</v>
      </c>
      <c r="Z24" s="361" t="str">
        <f ca="1">OFFSET('Org Raw Data'!$G$20,0,1)</f>
        <v>ASU</v>
      </c>
      <c r="AA24" s="359"/>
      <c r="AB24" s="359"/>
      <c r="AC24" s="359"/>
      <c r="AD24" s="359"/>
      <c r="AE24" s="359"/>
      <c r="AF24" s="359"/>
      <c r="AG24" s="359"/>
      <c r="AH24" s="359"/>
      <c r="AI24" s="359"/>
      <c r="AJ24" s="359"/>
      <c r="AK24" s="359"/>
      <c r="AL24" s="359"/>
      <c r="AM24" s="361"/>
      <c r="AN24" s="361"/>
      <c r="AO24" s="361"/>
      <c r="AP24" s="361"/>
      <c r="AQ24" s="361"/>
      <c r="AR24" s="361"/>
      <c r="AS24" s="361"/>
      <c r="AT24" s="361"/>
      <c r="AU24" s="361"/>
      <c r="AV24" s="359"/>
      <c r="AW24" s="359"/>
      <c r="AX24" s="359"/>
      <c r="AY24" s="359"/>
      <c r="AZ24" s="359"/>
      <c r="BA24" s="359"/>
      <c r="BB24" s="359"/>
      <c r="BC24" s="359"/>
      <c r="BD24" s="359"/>
      <c r="BE24" s="359"/>
      <c r="BF24" s="359"/>
      <c r="BG24" s="359"/>
      <c r="BH24" s="359"/>
      <c r="BI24" s="359"/>
      <c r="BJ24" s="359"/>
      <c r="BK24" s="359"/>
      <c r="BL24" s="359"/>
      <c r="BM24" s="359"/>
      <c r="BN24" s="359"/>
      <c r="BO24" s="359"/>
      <c r="BP24" s="359"/>
      <c r="BQ24" s="359"/>
      <c r="BR24" s="359" t="s">
        <v>587</v>
      </c>
      <c r="BS24" s="359"/>
      <c r="BT24" s="359"/>
      <c r="BU24" s="359"/>
      <c r="BV24" s="359"/>
      <c r="BW24" s="359"/>
      <c r="BX24" s="359"/>
      <c r="BY24" s="359"/>
      <c r="BZ24" s="359"/>
      <c r="CA24" s="359"/>
      <c r="CB24" s="359"/>
      <c r="CC24" s="359"/>
      <c r="CD24" s="359"/>
      <c r="CE24" s="359"/>
      <c r="CF24" s="359"/>
      <c r="CG24" s="359"/>
      <c r="CH24" s="359"/>
      <c r="CI24" s="359"/>
      <c r="CJ24" s="359"/>
      <c r="CK24" s="377"/>
    </row>
    <row r="25" spans="1:99" ht="18.600000000000001" hidden="1" customHeight="1" x14ac:dyDescent="0.25">
      <c r="A25" s="1013"/>
      <c r="B25" s="1003"/>
      <c r="C25" s="184"/>
      <c r="D25" s="184"/>
      <c r="E25" s="184"/>
      <c r="F25" s="184"/>
      <c r="G25" s="184"/>
      <c r="H25" s="184"/>
      <c r="I25" s="346" t="s">
        <v>559</v>
      </c>
      <c r="J25" s="183" t="str">
        <f>'Org Raw Data'!$G$7</f>
        <v>ORG_L3_280</v>
      </c>
      <c r="K25" s="183" t="str">
        <f ca="1">OFFSET('Org Raw Data'!$G$7,0,1)</f>
        <v>SSE</v>
      </c>
      <c r="L25" s="346" t="s">
        <v>566</v>
      </c>
      <c r="M25" s="183" t="str">
        <f>'Org Raw Data'!$G$7</f>
        <v>ORG_L3_280</v>
      </c>
      <c r="N25" s="183" t="str">
        <f ca="1">OFFSET('Org Raw Data'!$G$7,0,1)</f>
        <v>SSE</v>
      </c>
      <c r="O25" s="183"/>
      <c r="P25" s="183"/>
      <c r="Q25" s="183"/>
      <c r="R25" s="184"/>
      <c r="S25" s="184"/>
      <c r="T25" s="184"/>
      <c r="U25" s="183"/>
      <c r="V25" s="183"/>
      <c r="W25" s="183"/>
      <c r="X25" s="346" t="s">
        <v>561</v>
      </c>
      <c r="Y25" s="183" t="str">
        <f>'Org Raw Data'!$G$20</f>
        <v>ORG_L3_294</v>
      </c>
      <c r="Z25" s="183" t="str">
        <f ca="1">OFFSET('Org Raw Data'!$G$20,0,1)</f>
        <v>ASU</v>
      </c>
      <c r="AA25" s="184"/>
      <c r="AB25" s="184"/>
      <c r="AC25" s="184"/>
      <c r="AD25" s="184"/>
      <c r="AE25" s="184"/>
      <c r="AF25" s="184"/>
      <c r="AG25" s="184"/>
      <c r="AH25" s="184"/>
      <c r="AI25" s="184"/>
      <c r="AJ25" s="184"/>
      <c r="AK25" s="184"/>
      <c r="AL25" s="184"/>
      <c r="AM25" s="183"/>
      <c r="AN25" s="183"/>
      <c r="AO25" s="183"/>
      <c r="AP25" s="183"/>
      <c r="AQ25" s="183"/>
      <c r="AR25" s="183"/>
      <c r="AS25" s="183"/>
      <c r="AT25" s="183"/>
      <c r="AU25" s="183"/>
      <c r="AV25" s="184"/>
      <c r="AW25" s="184"/>
      <c r="AX25" s="184"/>
      <c r="AY25" s="184"/>
      <c r="AZ25" s="184"/>
      <c r="BA25" s="184"/>
      <c r="BB25" s="184"/>
      <c r="BC25" s="184"/>
      <c r="BD25" s="184"/>
      <c r="BE25" s="184"/>
      <c r="BF25" s="184"/>
      <c r="BG25" s="184"/>
      <c r="BH25" s="184"/>
      <c r="BI25" s="184"/>
      <c r="BJ25" s="184"/>
      <c r="BK25" s="184"/>
      <c r="BL25" s="184"/>
      <c r="BM25" s="184"/>
      <c r="BN25" s="184"/>
      <c r="BO25" s="184"/>
      <c r="BP25" s="184"/>
      <c r="BQ25" s="184"/>
      <c r="BR25" s="184"/>
      <c r="BS25" s="184"/>
      <c r="BT25" s="184"/>
      <c r="BU25" s="184"/>
      <c r="BV25" s="184"/>
      <c r="BW25" s="184"/>
      <c r="BX25" s="184"/>
      <c r="BY25" s="184"/>
      <c r="BZ25" s="184"/>
      <c r="CA25" s="184"/>
      <c r="CB25" s="184"/>
      <c r="CC25" s="184"/>
      <c r="CD25" s="184"/>
      <c r="CE25" s="184"/>
      <c r="CF25" s="184"/>
      <c r="CG25" s="184"/>
      <c r="CH25" s="184"/>
      <c r="CI25" s="184"/>
      <c r="CJ25" s="184"/>
      <c r="CK25" s="372"/>
    </row>
    <row r="26" spans="1:99" ht="24" hidden="1" x14ac:dyDescent="0.25">
      <c r="A26" s="1013"/>
      <c r="B26" s="1003"/>
      <c r="C26" s="184"/>
      <c r="D26" s="184"/>
      <c r="E26" s="184"/>
      <c r="F26" s="184"/>
      <c r="G26" s="184"/>
      <c r="H26" s="184"/>
      <c r="I26" s="346" t="s">
        <v>560</v>
      </c>
      <c r="J26" s="183" t="str">
        <f>'Org Raw Data'!$G$7</f>
        <v>ORG_L3_280</v>
      </c>
      <c r="K26" s="183" t="str">
        <f ca="1">OFFSET('Org Raw Data'!$G$7,0,1)</f>
        <v>SSE</v>
      </c>
      <c r="L26" s="183"/>
      <c r="M26" s="183"/>
      <c r="N26" s="183"/>
      <c r="O26" s="183"/>
      <c r="P26" s="183"/>
      <c r="Q26" s="183"/>
      <c r="R26" s="184"/>
      <c r="S26" s="184"/>
      <c r="T26" s="184"/>
      <c r="U26" s="183"/>
      <c r="V26" s="183"/>
      <c r="W26" s="183"/>
      <c r="X26" s="346" t="s">
        <v>562</v>
      </c>
      <c r="Y26" s="183" t="str">
        <f>'Org Raw Data'!$G$20</f>
        <v>ORG_L3_294</v>
      </c>
      <c r="Z26" s="183" t="str">
        <f ca="1">OFFSET('Org Raw Data'!$G$20,0,1)</f>
        <v>ASU</v>
      </c>
      <c r="AA26" s="184"/>
      <c r="AB26" s="184"/>
      <c r="AC26" s="184"/>
      <c r="AD26" s="184"/>
      <c r="AE26" s="184"/>
      <c r="AF26" s="184"/>
      <c r="AG26" s="184"/>
      <c r="AH26" s="184"/>
      <c r="AI26" s="184"/>
      <c r="AJ26" s="184"/>
      <c r="AK26" s="184"/>
      <c r="AL26" s="184"/>
      <c r="AM26" s="183"/>
      <c r="AN26" s="183"/>
      <c r="AO26" s="183"/>
      <c r="AP26" s="183"/>
      <c r="AQ26" s="183"/>
      <c r="AR26" s="183"/>
      <c r="AS26" s="183"/>
      <c r="AT26" s="183"/>
      <c r="AU26" s="183"/>
      <c r="AV26" s="184"/>
      <c r="AW26" s="184"/>
      <c r="AX26" s="184"/>
      <c r="AY26" s="184"/>
      <c r="AZ26" s="184"/>
      <c r="BA26" s="184"/>
      <c r="BB26" s="184"/>
      <c r="BC26" s="184"/>
      <c r="BD26" s="184"/>
      <c r="BE26" s="184"/>
      <c r="BF26" s="184"/>
      <c r="BG26" s="184"/>
      <c r="BH26" s="184"/>
      <c r="BI26" s="184"/>
      <c r="BJ26" s="184"/>
      <c r="BK26" s="184"/>
      <c r="BL26" s="184"/>
      <c r="BM26" s="184"/>
      <c r="BN26" s="184"/>
      <c r="BO26" s="184"/>
      <c r="BP26" s="184"/>
      <c r="BQ26" s="184"/>
      <c r="BR26" s="184"/>
      <c r="BS26" s="184"/>
      <c r="BT26" s="184"/>
      <c r="BU26" s="184"/>
      <c r="BV26" s="184"/>
      <c r="BW26" s="184"/>
      <c r="BX26" s="184"/>
      <c r="BY26" s="184"/>
      <c r="BZ26" s="184"/>
      <c r="CA26" s="184"/>
      <c r="CB26" s="184"/>
      <c r="CC26" s="184"/>
      <c r="CD26" s="184"/>
      <c r="CE26" s="184"/>
      <c r="CF26" s="184"/>
      <c r="CG26" s="184"/>
      <c r="CH26" s="184"/>
      <c r="CI26" s="184"/>
      <c r="CJ26" s="184"/>
      <c r="CK26" s="372"/>
    </row>
    <row r="27" spans="1:99" ht="24" hidden="1" x14ac:dyDescent="0.25">
      <c r="A27" s="1013"/>
      <c r="B27" s="1003"/>
      <c r="C27" s="184"/>
      <c r="D27" s="184"/>
      <c r="E27" s="184"/>
      <c r="F27" s="184"/>
      <c r="G27" s="184"/>
      <c r="H27" s="184"/>
      <c r="I27" s="346" t="s">
        <v>567</v>
      </c>
      <c r="J27" s="183" t="str">
        <f>'Org Raw Data'!$G$7</f>
        <v>ORG_L3_280</v>
      </c>
      <c r="K27" s="183" t="str">
        <f ca="1">OFFSET('Org Raw Data'!$G$7,0,1)</f>
        <v>SSE</v>
      </c>
      <c r="L27" s="183"/>
      <c r="M27" s="183"/>
      <c r="N27" s="183"/>
      <c r="O27" s="183"/>
      <c r="P27" s="183"/>
      <c r="Q27" s="183"/>
      <c r="R27" s="184"/>
      <c r="S27" s="184"/>
      <c r="T27" s="184"/>
      <c r="U27" s="183" t="s">
        <v>587</v>
      </c>
      <c r="V27" s="183"/>
      <c r="W27" s="183"/>
      <c r="X27" s="346" t="s">
        <v>564</v>
      </c>
      <c r="Y27" s="183" t="str">
        <f>'Org Raw Data'!$G$20</f>
        <v>ORG_L3_294</v>
      </c>
      <c r="Z27" s="183" t="str">
        <f ca="1">OFFSET('Org Raw Data'!$G$20,0,1)</f>
        <v>ASU</v>
      </c>
      <c r="AA27" s="184"/>
      <c r="AB27" s="184"/>
      <c r="AC27" s="184"/>
      <c r="AD27" s="184"/>
      <c r="AE27" s="184"/>
      <c r="AF27" s="184"/>
      <c r="AG27" s="184"/>
      <c r="AH27" s="184"/>
      <c r="AI27" s="184"/>
      <c r="AJ27" s="184"/>
      <c r="AK27" s="184"/>
      <c r="AL27" s="184"/>
      <c r="AM27" s="183"/>
      <c r="AN27" s="183"/>
      <c r="AO27" s="183"/>
      <c r="AP27" s="183"/>
      <c r="AQ27" s="183"/>
      <c r="AR27" s="183"/>
      <c r="AS27" s="183"/>
      <c r="AT27" s="183"/>
      <c r="AU27" s="183"/>
      <c r="AV27" s="184"/>
      <c r="AW27" s="184"/>
      <c r="AX27" s="184"/>
      <c r="AY27" s="184"/>
      <c r="AZ27" s="184"/>
      <c r="BA27" s="184"/>
      <c r="BB27" s="184"/>
      <c r="BC27" s="184"/>
      <c r="BD27" s="184"/>
      <c r="BE27" s="184"/>
      <c r="BF27" s="184"/>
      <c r="BG27" s="184"/>
      <c r="BH27" s="184"/>
      <c r="BI27" s="184"/>
      <c r="BJ27" s="184"/>
      <c r="BK27" s="184"/>
      <c r="BL27" s="184"/>
      <c r="BM27" s="184"/>
      <c r="BN27" s="184"/>
      <c r="BO27" s="184"/>
      <c r="BP27" s="184"/>
      <c r="BQ27" s="184"/>
      <c r="BR27" s="184"/>
      <c r="BS27" s="184"/>
      <c r="BT27" s="184"/>
      <c r="BU27" s="184"/>
      <c r="BV27" s="184"/>
      <c r="BW27" s="184"/>
      <c r="BX27" s="184"/>
      <c r="BY27" s="184"/>
      <c r="BZ27" s="184"/>
      <c r="CA27" s="184"/>
      <c r="CB27" s="184"/>
      <c r="CC27" s="184"/>
      <c r="CD27" s="184"/>
      <c r="CE27" s="184"/>
      <c r="CF27" s="184"/>
      <c r="CG27" s="184"/>
      <c r="CH27" s="184"/>
      <c r="CI27" s="184"/>
      <c r="CJ27" s="184"/>
      <c r="CK27" s="372"/>
    </row>
    <row r="28" spans="1:99" ht="24.6" hidden="1" thickBot="1" x14ac:dyDescent="0.3">
      <c r="A28" s="1013"/>
      <c r="B28" s="1001"/>
      <c r="C28" s="357"/>
      <c r="D28" s="357"/>
      <c r="E28" s="357"/>
      <c r="F28" s="357"/>
      <c r="G28" s="357"/>
      <c r="H28" s="357"/>
      <c r="I28" s="356"/>
      <c r="J28" s="356"/>
      <c r="K28" s="356"/>
      <c r="L28" s="356"/>
      <c r="M28" s="356"/>
      <c r="N28" s="356"/>
      <c r="O28" s="356"/>
      <c r="P28" s="356"/>
      <c r="Q28" s="356"/>
      <c r="R28" s="357"/>
      <c r="S28" s="357"/>
      <c r="T28" s="357"/>
      <c r="U28" s="356"/>
      <c r="V28" s="356"/>
      <c r="W28" s="356"/>
      <c r="X28" s="355" t="s">
        <v>565</v>
      </c>
      <c r="Y28" s="356" t="str">
        <f>'Org Raw Data'!$G$20</f>
        <v>ORG_L3_294</v>
      </c>
      <c r="Z28" s="356" t="str">
        <f ca="1">OFFSET('Org Raw Data'!$G$20,0,1)</f>
        <v>ASU</v>
      </c>
      <c r="AA28" s="357"/>
      <c r="AB28" s="357"/>
      <c r="AC28" s="357"/>
      <c r="AD28" s="357"/>
      <c r="AE28" s="357"/>
      <c r="AF28" s="357"/>
      <c r="AG28" s="357"/>
      <c r="AH28" s="357"/>
      <c r="AI28" s="357"/>
      <c r="AJ28" s="357"/>
      <c r="AK28" s="357"/>
      <c r="AL28" s="357"/>
      <c r="AM28" s="356"/>
      <c r="AN28" s="356"/>
      <c r="AO28" s="356"/>
      <c r="AP28" s="356"/>
      <c r="AQ28" s="356"/>
      <c r="AR28" s="356"/>
      <c r="AS28" s="356"/>
      <c r="AT28" s="356"/>
      <c r="AU28" s="356"/>
      <c r="AV28" s="357"/>
      <c r="AW28" s="357"/>
      <c r="AX28" s="357"/>
      <c r="AY28" s="357"/>
      <c r="AZ28" s="357"/>
      <c r="BA28" s="357"/>
      <c r="BB28" s="357"/>
      <c r="BC28" s="357"/>
      <c r="BD28" s="357"/>
      <c r="BE28" s="357"/>
      <c r="BF28" s="357"/>
      <c r="BG28" s="357"/>
      <c r="BH28" s="357"/>
      <c r="BI28" s="357"/>
      <c r="BJ28" s="357"/>
      <c r="BK28" s="357"/>
      <c r="BL28" s="357"/>
      <c r="BM28" s="357"/>
      <c r="BN28" s="357"/>
      <c r="BO28" s="357"/>
      <c r="BP28" s="357"/>
      <c r="BQ28" s="357"/>
      <c r="BR28" s="357"/>
      <c r="BS28" s="357"/>
      <c r="BT28" s="357"/>
      <c r="BU28" s="357"/>
      <c r="BV28" s="357"/>
      <c r="BW28" s="357"/>
      <c r="BX28" s="357"/>
      <c r="BY28" s="357"/>
      <c r="BZ28" s="357"/>
      <c r="CA28" s="357"/>
      <c r="CB28" s="357"/>
      <c r="CC28" s="357"/>
      <c r="CD28" s="357"/>
      <c r="CE28" s="357"/>
      <c r="CF28" s="357"/>
      <c r="CG28" s="357"/>
      <c r="CH28" s="357"/>
      <c r="CI28" s="357"/>
      <c r="CJ28" s="357"/>
      <c r="CK28" s="376"/>
    </row>
    <row r="29" spans="1:99" ht="36.9" hidden="1" customHeight="1" thickTop="1" x14ac:dyDescent="0.25">
      <c r="A29" s="1013"/>
      <c r="B29" s="1004" t="s">
        <v>569</v>
      </c>
      <c r="C29" s="360" t="s">
        <v>570</v>
      </c>
      <c r="D29" s="361" t="str">
        <f>'Org Raw Data'!$G$14</f>
        <v>ORG_L3_297</v>
      </c>
      <c r="E29" s="361" t="str">
        <f ca="1">OFFSET('Org Raw Data'!$G$14,0,1)</f>
        <v>CSALT</v>
      </c>
      <c r="F29" s="359"/>
      <c r="G29" s="361"/>
      <c r="H29" s="361"/>
      <c r="I29" s="359"/>
      <c r="J29" s="359"/>
      <c r="K29" s="359"/>
      <c r="L29" s="359"/>
      <c r="M29" s="359"/>
      <c r="N29" s="359"/>
      <c r="O29" s="359"/>
      <c r="P29" s="359"/>
      <c r="Q29" s="359"/>
      <c r="R29" s="359"/>
      <c r="S29" s="359"/>
      <c r="T29" s="359"/>
      <c r="U29" s="359"/>
      <c r="V29" s="359"/>
      <c r="W29" s="359"/>
      <c r="X29" s="359"/>
      <c r="Y29" s="359"/>
      <c r="Z29" s="359"/>
      <c r="AA29" s="359"/>
      <c r="AB29" s="359"/>
      <c r="AC29" s="359"/>
      <c r="AD29" s="359"/>
      <c r="AE29" s="359"/>
      <c r="AF29" s="359"/>
      <c r="AG29" s="359"/>
      <c r="AH29" s="359"/>
      <c r="AI29" s="359"/>
      <c r="AJ29" s="359"/>
      <c r="AK29" s="359"/>
      <c r="AL29" s="359"/>
      <c r="AM29" s="361"/>
      <c r="AN29" s="361"/>
      <c r="AO29" s="361"/>
      <c r="AP29" s="361"/>
      <c r="AQ29" s="361"/>
      <c r="AR29" s="361"/>
      <c r="AS29" s="361"/>
      <c r="AT29" s="361"/>
      <c r="AU29" s="361"/>
      <c r="AV29" s="359"/>
      <c r="AW29" s="359"/>
      <c r="AX29" s="359"/>
      <c r="AY29" s="359"/>
      <c r="AZ29" s="359"/>
      <c r="BA29" s="359"/>
      <c r="BB29" s="359"/>
      <c r="BC29" s="359"/>
      <c r="BD29" s="359"/>
      <c r="BE29" s="359"/>
      <c r="BF29" s="359"/>
      <c r="BG29" s="359"/>
      <c r="BH29" s="359"/>
      <c r="BI29" s="359"/>
      <c r="BJ29" s="359"/>
      <c r="BK29" s="359"/>
      <c r="BL29" s="359"/>
      <c r="BM29" s="359"/>
      <c r="BN29" s="359"/>
      <c r="BO29" s="359"/>
      <c r="BP29" s="359"/>
      <c r="BQ29" s="359"/>
      <c r="BR29" s="359"/>
      <c r="BS29" s="359"/>
      <c r="BT29" s="359"/>
      <c r="BU29" s="359"/>
      <c r="BV29" s="359"/>
      <c r="BW29" s="359"/>
      <c r="BX29" s="359"/>
      <c r="BY29" s="359"/>
      <c r="BZ29" s="359"/>
      <c r="CA29" s="359"/>
      <c r="CB29" s="359"/>
      <c r="CC29" s="359"/>
      <c r="CD29" s="359"/>
      <c r="CE29" s="359"/>
      <c r="CF29" s="359"/>
      <c r="CG29" s="359"/>
      <c r="CH29" s="359"/>
      <c r="CI29" s="359"/>
      <c r="CJ29" s="359"/>
      <c r="CK29" s="377"/>
    </row>
    <row r="30" spans="1:99" ht="24" hidden="1" x14ac:dyDescent="0.25">
      <c r="A30" s="1013"/>
      <c r="B30" s="1005"/>
      <c r="C30" s="346" t="s">
        <v>571</v>
      </c>
      <c r="D30" s="183" t="str">
        <f>'Org Raw Data'!$G$14</f>
        <v>ORG_L3_297</v>
      </c>
      <c r="E30" s="183" t="str">
        <f ca="1">OFFSET('Org Raw Data'!$G$14,0,1)</f>
        <v>CSALT</v>
      </c>
      <c r="F30" s="184"/>
      <c r="G30" s="183"/>
      <c r="H30" s="183"/>
      <c r="I30" s="184"/>
      <c r="J30" s="184"/>
      <c r="K30" s="184"/>
      <c r="L30" s="184"/>
      <c r="M30" s="184"/>
      <c r="N30" s="184"/>
      <c r="O30" s="184"/>
      <c r="P30" s="184"/>
      <c r="Q30" s="184"/>
      <c r="R30" s="184"/>
      <c r="S30" s="184"/>
      <c r="T30" s="184"/>
      <c r="U30" s="184"/>
      <c r="V30" s="184"/>
      <c r="W30" s="184"/>
      <c r="X30" s="184"/>
      <c r="Y30" s="184"/>
      <c r="Z30" s="184"/>
      <c r="AA30" s="184"/>
      <c r="AB30" s="184"/>
      <c r="AC30" s="184"/>
      <c r="AD30" s="184"/>
      <c r="AE30" s="184"/>
      <c r="AF30" s="184"/>
      <c r="AG30" s="184"/>
      <c r="AH30" s="184"/>
      <c r="AI30" s="184"/>
      <c r="AJ30" s="184"/>
      <c r="AK30" s="184"/>
      <c r="AL30" s="184"/>
      <c r="AM30" s="183"/>
      <c r="AN30" s="183"/>
      <c r="AO30" s="183"/>
      <c r="AP30" s="183"/>
      <c r="AQ30" s="183"/>
      <c r="AR30" s="183"/>
      <c r="AS30" s="183"/>
      <c r="AT30" s="183"/>
      <c r="AU30" s="183"/>
      <c r="AV30" s="184"/>
      <c r="AW30" s="184"/>
      <c r="AX30" s="184"/>
      <c r="AY30" s="184"/>
      <c r="AZ30" s="184"/>
      <c r="BA30" s="184"/>
      <c r="BB30" s="184"/>
      <c r="BC30" s="184"/>
      <c r="BD30" s="184"/>
      <c r="BE30" s="184"/>
      <c r="BF30" s="184"/>
      <c r="BG30" s="184"/>
      <c r="BH30" s="184"/>
      <c r="BI30" s="184"/>
      <c r="BJ30" s="184"/>
      <c r="BK30" s="184"/>
      <c r="BL30" s="184"/>
      <c r="BM30" s="184"/>
      <c r="BN30" s="184"/>
      <c r="BO30" s="184"/>
      <c r="BP30" s="184"/>
      <c r="BQ30" s="184"/>
      <c r="BR30" s="184"/>
      <c r="BS30" s="184"/>
      <c r="BT30" s="184"/>
      <c r="BU30" s="184"/>
      <c r="BV30" s="184"/>
      <c r="BW30" s="184"/>
      <c r="BX30" s="184"/>
      <c r="BY30" s="184"/>
      <c r="BZ30" s="184"/>
      <c r="CA30" s="184"/>
      <c r="CB30" s="184"/>
      <c r="CC30" s="184"/>
      <c r="CD30" s="184"/>
      <c r="CE30" s="184"/>
      <c r="CF30" s="184"/>
      <c r="CG30" s="184"/>
      <c r="CH30" s="184"/>
      <c r="CI30" s="184"/>
      <c r="CJ30" s="184"/>
      <c r="CK30" s="372"/>
      <c r="CU30" t="s">
        <v>587</v>
      </c>
    </row>
    <row r="31" spans="1:99" ht="24.6" hidden="1" thickBot="1" x14ac:dyDescent="0.3">
      <c r="A31" s="1013"/>
      <c r="B31" s="1006"/>
      <c r="C31" s="355" t="s">
        <v>572</v>
      </c>
      <c r="D31" s="356" t="str">
        <f>'Org Raw Data'!$G$14</f>
        <v>ORG_L3_297</v>
      </c>
      <c r="E31" s="356" t="str">
        <f ca="1">OFFSET('Org Raw Data'!$G$14,0,1)</f>
        <v>CSALT</v>
      </c>
      <c r="F31" s="357"/>
      <c r="G31" s="356"/>
      <c r="H31" s="356"/>
      <c r="I31" s="357"/>
      <c r="J31" s="357"/>
      <c r="K31" s="357"/>
      <c r="L31" s="357"/>
      <c r="M31" s="357"/>
      <c r="N31" s="357"/>
      <c r="O31" s="357"/>
      <c r="P31" s="357"/>
      <c r="Q31" s="357"/>
      <c r="R31" s="357"/>
      <c r="S31" s="357"/>
      <c r="T31" s="357"/>
      <c r="U31" s="357"/>
      <c r="V31" s="357"/>
      <c r="W31" s="357"/>
      <c r="X31" s="357"/>
      <c r="Y31" s="357"/>
      <c r="Z31" s="357"/>
      <c r="AA31" s="357"/>
      <c r="AB31" s="357"/>
      <c r="AC31" s="357"/>
      <c r="AD31" s="357"/>
      <c r="AE31" s="357"/>
      <c r="AF31" s="357"/>
      <c r="AG31" s="357"/>
      <c r="AH31" s="357"/>
      <c r="AI31" s="357"/>
      <c r="AJ31" s="357"/>
      <c r="AK31" s="357"/>
      <c r="AL31" s="357"/>
      <c r="AM31" s="356"/>
      <c r="AN31" s="356"/>
      <c r="AO31" s="356"/>
      <c r="AP31" s="356"/>
      <c r="AQ31" s="356"/>
      <c r="AR31" s="356"/>
      <c r="AS31" s="356"/>
      <c r="AT31" s="356"/>
      <c r="AU31" s="356"/>
      <c r="AV31" s="357"/>
      <c r="AW31" s="357"/>
      <c r="AX31" s="357"/>
      <c r="AY31" s="357"/>
      <c r="AZ31" s="357"/>
      <c r="BA31" s="357"/>
      <c r="BB31" s="357"/>
      <c r="BC31" s="357"/>
      <c r="BD31" s="357"/>
      <c r="BE31" s="357"/>
      <c r="BF31" s="357"/>
      <c r="BG31" s="357"/>
      <c r="BH31" s="357"/>
      <c r="BI31" s="357"/>
      <c r="BJ31" s="357"/>
      <c r="BK31" s="357"/>
      <c r="BL31" s="357"/>
      <c r="BM31" s="357"/>
      <c r="BN31" s="357"/>
      <c r="BO31" s="357"/>
      <c r="BP31" s="357"/>
      <c r="BQ31" s="357"/>
      <c r="BR31" s="357"/>
      <c r="BS31" s="357"/>
      <c r="BT31" s="357"/>
      <c r="BU31" s="357"/>
      <c r="BV31" s="357"/>
      <c r="BW31" s="357"/>
      <c r="BX31" s="357"/>
      <c r="BY31" s="357"/>
      <c r="BZ31" s="357"/>
      <c r="CA31" s="357"/>
      <c r="CB31" s="357"/>
      <c r="CC31" s="357"/>
      <c r="CD31" s="357"/>
      <c r="CE31" s="357"/>
      <c r="CF31" s="357"/>
      <c r="CG31" s="357"/>
      <c r="CH31" s="357"/>
      <c r="CI31" s="357"/>
      <c r="CJ31" s="357"/>
      <c r="CK31" s="376"/>
    </row>
    <row r="32" spans="1:99" ht="55.5" hidden="1" customHeight="1" thickTop="1" x14ac:dyDescent="0.25">
      <c r="A32" s="1013"/>
      <c r="B32" s="1002" t="s">
        <v>573</v>
      </c>
      <c r="C32" s="359"/>
      <c r="D32" s="359"/>
      <c r="E32" s="359"/>
      <c r="F32" s="359"/>
      <c r="G32" s="359"/>
      <c r="H32" s="359"/>
      <c r="I32" s="359"/>
      <c r="J32" s="359"/>
      <c r="K32" s="359"/>
      <c r="L32" s="359"/>
      <c r="M32" s="359"/>
      <c r="N32" s="359"/>
      <c r="O32" s="360" t="s">
        <v>574</v>
      </c>
      <c r="P32" s="361" t="str">
        <f>'Org Raw Data'!$G$14</f>
        <v>ORG_L3_297</v>
      </c>
      <c r="Q32" s="361" t="str">
        <f ca="1">OFFSET('Org Raw Data'!$G$14,0,1)</f>
        <v>CSALT</v>
      </c>
      <c r="R32" s="359"/>
      <c r="S32" s="359"/>
      <c r="T32" s="359"/>
      <c r="U32" s="359"/>
      <c r="V32" s="359"/>
      <c r="W32" s="359"/>
      <c r="X32" s="360" t="s">
        <v>575</v>
      </c>
      <c r="Y32" s="361" t="str">
        <f>'Org Raw Data'!$G$20</f>
        <v>ORG_L3_294</v>
      </c>
      <c r="Z32" s="361" t="str">
        <f ca="1">OFFSET('Org Raw Data'!$G$20,0,1)</f>
        <v>ASU</v>
      </c>
      <c r="AA32" s="359"/>
      <c r="AB32" s="359"/>
      <c r="AC32" s="359"/>
      <c r="AD32" s="359"/>
      <c r="AE32" s="359"/>
      <c r="AF32" s="359"/>
      <c r="AG32" s="359"/>
      <c r="AH32" s="359"/>
      <c r="AI32" s="359"/>
      <c r="AJ32" s="359"/>
      <c r="AK32" s="359"/>
      <c r="AL32" s="359"/>
      <c r="AM32" s="361"/>
      <c r="AN32" s="361"/>
      <c r="AO32" s="361"/>
      <c r="AP32" s="361"/>
      <c r="AQ32" s="361"/>
      <c r="AR32" s="361"/>
      <c r="AS32" s="361"/>
      <c r="AT32" s="361"/>
      <c r="AU32" s="361"/>
      <c r="AV32" s="359"/>
      <c r="AW32" s="359"/>
      <c r="AX32" s="359"/>
      <c r="AY32" s="359"/>
      <c r="AZ32" s="359"/>
      <c r="BA32" s="359"/>
      <c r="BB32" s="359"/>
      <c r="BC32" s="359"/>
      <c r="BD32" s="359"/>
      <c r="BE32" s="359"/>
      <c r="BF32" s="359"/>
      <c r="BG32" s="359"/>
      <c r="BH32" s="359"/>
      <c r="BI32" s="359"/>
      <c r="BJ32" s="359"/>
      <c r="BK32" s="359"/>
      <c r="BL32" s="359"/>
      <c r="BM32" s="359"/>
      <c r="BN32" s="359"/>
      <c r="BO32" s="359"/>
      <c r="BP32" s="359"/>
      <c r="BQ32" s="359"/>
      <c r="BR32" s="359"/>
      <c r="BS32" s="359"/>
      <c r="BT32" s="359"/>
      <c r="BU32" s="359"/>
      <c r="BV32" s="359"/>
      <c r="BW32" s="359"/>
      <c r="BX32" s="359"/>
      <c r="BY32" s="359"/>
      <c r="BZ32" s="359"/>
      <c r="CA32" s="359"/>
      <c r="CB32" s="359"/>
      <c r="CC32" s="359"/>
      <c r="CD32" s="359"/>
      <c r="CE32" s="359"/>
      <c r="CF32" s="359"/>
      <c r="CG32" s="359"/>
      <c r="CH32" s="359"/>
      <c r="CI32" s="359"/>
      <c r="CJ32" s="359"/>
      <c r="CK32" s="377"/>
    </row>
    <row r="33" spans="1:89" ht="24.6" hidden="1" thickBot="1" x14ac:dyDescent="0.3">
      <c r="A33" s="1013"/>
      <c r="B33" s="1001"/>
      <c r="C33" s="357"/>
      <c r="D33" s="357"/>
      <c r="E33" s="357"/>
      <c r="F33" s="357"/>
      <c r="G33" s="357"/>
      <c r="H33" s="357"/>
      <c r="I33" s="357"/>
      <c r="J33" s="357"/>
      <c r="K33" s="357"/>
      <c r="L33" s="357"/>
      <c r="M33" s="357"/>
      <c r="N33" s="357"/>
      <c r="O33" s="355" t="s">
        <v>576</v>
      </c>
      <c r="P33" s="356" t="str">
        <f>'Org Raw Data'!$G$14</f>
        <v>ORG_L3_297</v>
      </c>
      <c r="Q33" s="356" t="str">
        <f ca="1">OFFSET('Org Raw Data'!$G$14,0,1)</f>
        <v>CSALT</v>
      </c>
      <c r="R33" s="357"/>
      <c r="S33" s="357"/>
      <c r="T33" s="357"/>
      <c r="U33" s="357"/>
      <c r="V33" s="357"/>
      <c r="W33" s="357"/>
      <c r="X33" s="356"/>
      <c r="Y33" s="356"/>
      <c r="Z33" s="356"/>
      <c r="AA33" s="357"/>
      <c r="AB33" s="357"/>
      <c r="AC33" s="357"/>
      <c r="AD33" s="357"/>
      <c r="AE33" s="357"/>
      <c r="AF33" s="357"/>
      <c r="AG33" s="357"/>
      <c r="AH33" s="357"/>
      <c r="AI33" s="357"/>
      <c r="AJ33" s="357"/>
      <c r="AK33" s="357"/>
      <c r="AL33" s="357"/>
      <c r="AM33" s="356"/>
      <c r="AN33" s="356"/>
      <c r="AO33" s="356"/>
      <c r="AP33" s="356"/>
      <c r="AQ33" s="356"/>
      <c r="AR33" s="356"/>
      <c r="AS33" s="356"/>
      <c r="AT33" s="356"/>
      <c r="AU33" s="356"/>
      <c r="AV33" s="357"/>
      <c r="AW33" s="357"/>
      <c r="AX33" s="357"/>
      <c r="AY33" s="357"/>
      <c r="AZ33" s="357"/>
      <c r="BA33" s="357"/>
      <c r="BB33" s="357"/>
      <c r="BC33" s="357"/>
      <c r="BD33" s="357"/>
      <c r="BE33" s="357"/>
      <c r="BF33" s="357"/>
      <c r="BG33" s="357"/>
      <c r="BH33" s="357"/>
      <c r="BI33" s="357"/>
      <c r="BJ33" s="357"/>
      <c r="BK33" s="357"/>
      <c r="BL33" s="357"/>
      <c r="BM33" s="357"/>
      <c r="BN33" s="357"/>
      <c r="BO33" s="357"/>
      <c r="BP33" s="357"/>
      <c r="BQ33" s="357"/>
      <c r="BR33" s="357"/>
      <c r="BS33" s="357"/>
      <c r="BT33" s="357"/>
      <c r="BU33" s="357"/>
      <c r="BV33" s="357"/>
      <c r="BW33" s="357"/>
      <c r="BX33" s="357"/>
      <c r="BY33" s="357"/>
      <c r="BZ33" s="357"/>
      <c r="CA33" s="357"/>
      <c r="CB33" s="357"/>
      <c r="CC33" s="357"/>
      <c r="CD33" s="357"/>
      <c r="CE33" s="357"/>
      <c r="CF33" s="357"/>
      <c r="CG33" s="357"/>
      <c r="CH33" s="357"/>
      <c r="CI33" s="357"/>
      <c r="CJ33" s="357"/>
      <c r="CK33" s="376"/>
    </row>
    <row r="34" spans="1:89" ht="36.9" hidden="1" customHeight="1" thickTop="1" x14ac:dyDescent="0.25">
      <c r="A34" s="1013"/>
      <c r="B34" s="1002" t="s">
        <v>577</v>
      </c>
      <c r="C34" s="359"/>
      <c r="D34" s="359"/>
      <c r="E34" s="359"/>
      <c r="F34" s="359"/>
      <c r="G34" s="359"/>
      <c r="H34" s="359"/>
      <c r="I34" s="359"/>
      <c r="J34" s="359"/>
      <c r="K34" s="359"/>
      <c r="L34" s="359"/>
      <c r="M34" s="359"/>
      <c r="N34" s="359"/>
      <c r="O34" s="359"/>
      <c r="P34" s="359"/>
      <c r="Q34" s="359"/>
      <c r="R34" s="359"/>
      <c r="S34" s="359"/>
      <c r="T34" s="359"/>
      <c r="U34" s="359"/>
      <c r="V34" s="359"/>
      <c r="W34" s="359"/>
      <c r="X34" s="360" t="s">
        <v>579</v>
      </c>
      <c r="Y34" s="361" t="str">
        <f>'Org Raw Data'!$G$20</f>
        <v>ORG_L3_294</v>
      </c>
      <c r="Z34" s="361" t="str">
        <f ca="1">OFFSET('Org Raw Data'!$G$20,0,1)</f>
        <v>ASU</v>
      </c>
      <c r="AA34" s="360" t="s">
        <v>578</v>
      </c>
      <c r="AB34" s="361" t="str">
        <f>'Org Raw Data'!$G$20</f>
        <v>ORG_L3_294</v>
      </c>
      <c r="AC34" s="361" t="str">
        <f ca="1">OFFSET('Org Raw Data'!$G$20,0,1)</f>
        <v>ASU</v>
      </c>
      <c r="AD34" s="359"/>
      <c r="AE34" s="359"/>
      <c r="AF34" s="359"/>
      <c r="AG34" s="359"/>
      <c r="AH34" s="359"/>
      <c r="AI34" s="359"/>
      <c r="AJ34" s="359"/>
      <c r="AK34" s="359"/>
      <c r="AL34" s="359"/>
      <c r="AM34" s="361"/>
      <c r="AN34" s="361"/>
      <c r="AO34" s="361"/>
      <c r="AP34" s="361"/>
      <c r="AQ34" s="361"/>
      <c r="AR34" s="361"/>
      <c r="AS34" s="361"/>
      <c r="AT34" s="361"/>
      <c r="AU34" s="361"/>
      <c r="AV34" s="359"/>
      <c r="AW34" s="359"/>
      <c r="AX34" s="359"/>
      <c r="AY34" s="359"/>
      <c r="AZ34" s="359"/>
      <c r="BA34" s="359"/>
      <c r="BB34" s="359"/>
      <c r="BC34" s="359"/>
      <c r="BD34" s="359"/>
      <c r="BE34" s="359"/>
      <c r="BF34" s="359"/>
      <c r="BG34" s="359"/>
      <c r="BH34" s="359"/>
      <c r="BI34" s="359"/>
      <c r="BJ34" s="359"/>
      <c r="BK34" s="359"/>
      <c r="BL34" s="359"/>
      <c r="BM34" s="359"/>
      <c r="BN34" s="359"/>
      <c r="BO34" s="359"/>
      <c r="BP34" s="359"/>
      <c r="BQ34" s="359"/>
      <c r="BR34" s="359"/>
      <c r="BS34" s="359"/>
      <c r="BT34" s="359"/>
      <c r="BU34" s="359"/>
      <c r="BV34" s="359"/>
      <c r="BW34" s="359"/>
      <c r="BX34" s="359"/>
      <c r="BY34" s="359"/>
      <c r="BZ34" s="359"/>
      <c r="CA34" s="359"/>
      <c r="CB34" s="359"/>
      <c r="CC34" s="359"/>
      <c r="CD34" s="359"/>
      <c r="CE34" s="359"/>
      <c r="CF34" s="359"/>
      <c r="CG34" s="359"/>
      <c r="CH34" s="359"/>
      <c r="CI34" s="359"/>
      <c r="CJ34" s="359"/>
      <c r="CK34" s="377"/>
    </row>
    <row r="35" spans="1:89" ht="18.600000000000001" hidden="1" customHeight="1" thickBot="1" x14ac:dyDescent="0.3">
      <c r="A35" s="1013"/>
      <c r="B35" s="1001"/>
      <c r="C35" s="357"/>
      <c r="D35" s="357"/>
      <c r="E35" s="357"/>
      <c r="F35" s="357"/>
      <c r="G35" s="357"/>
      <c r="H35" s="357"/>
      <c r="I35" s="357"/>
      <c r="J35" s="357"/>
      <c r="K35" s="357"/>
      <c r="L35" s="357"/>
      <c r="M35" s="357"/>
      <c r="N35" s="357"/>
      <c r="O35" s="357"/>
      <c r="P35" s="357"/>
      <c r="Q35" s="357"/>
      <c r="R35" s="357"/>
      <c r="S35" s="357"/>
      <c r="T35" s="357"/>
      <c r="U35" s="357"/>
      <c r="V35" s="357"/>
      <c r="W35" s="357"/>
      <c r="X35" s="356"/>
      <c r="Y35" s="356"/>
      <c r="Z35" s="356"/>
      <c r="AA35" s="355" t="s">
        <v>580</v>
      </c>
      <c r="AB35" s="356" t="str">
        <f>'Org Raw Data'!$G$20</f>
        <v>ORG_L3_294</v>
      </c>
      <c r="AC35" s="356" t="str">
        <f ca="1">OFFSET('Org Raw Data'!$G$20,0,1)</f>
        <v>ASU</v>
      </c>
      <c r="AD35" s="357"/>
      <c r="AE35" s="357"/>
      <c r="AF35" s="357"/>
      <c r="AG35" s="357"/>
      <c r="AH35" s="357"/>
      <c r="AI35" s="357"/>
      <c r="AJ35" s="357"/>
      <c r="AK35" s="357"/>
      <c r="AL35" s="357"/>
      <c r="AM35" s="356"/>
      <c r="AN35" s="356"/>
      <c r="AO35" s="356"/>
      <c r="AP35" s="356"/>
      <c r="AQ35" s="356"/>
      <c r="AR35" s="356"/>
      <c r="AS35" s="356"/>
      <c r="AT35" s="356"/>
      <c r="AU35" s="356"/>
      <c r="AV35" s="357"/>
      <c r="AW35" s="357"/>
      <c r="AX35" s="357"/>
      <c r="AY35" s="357"/>
      <c r="AZ35" s="357"/>
      <c r="BA35" s="357"/>
      <c r="BB35" s="357"/>
      <c r="BC35" s="357"/>
      <c r="BD35" s="357"/>
      <c r="BE35" s="357"/>
      <c r="BF35" s="357"/>
      <c r="BG35" s="357"/>
      <c r="BH35" s="357"/>
      <c r="BI35" s="357"/>
      <c r="BJ35" s="357"/>
      <c r="BK35" s="357"/>
      <c r="BL35" s="357"/>
      <c r="BM35" s="357"/>
      <c r="BN35" s="357"/>
      <c r="BO35" s="357"/>
      <c r="BP35" s="357"/>
      <c r="BQ35" s="357"/>
      <c r="BR35" s="357"/>
      <c r="BS35" s="357"/>
      <c r="BT35" s="357"/>
      <c r="BU35" s="357"/>
      <c r="BV35" s="357"/>
      <c r="BW35" s="357"/>
      <c r="BX35" s="357"/>
      <c r="BY35" s="357"/>
      <c r="BZ35" s="357"/>
      <c r="CA35" s="357"/>
      <c r="CB35" s="357"/>
      <c r="CC35" s="357"/>
      <c r="CD35" s="357"/>
      <c r="CE35" s="357"/>
      <c r="CF35" s="357"/>
      <c r="CG35" s="357"/>
      <c r="CH35" s="357"/>
      <c r="CI35" s="357"/>
      <c r="CJ35" s="357"/>
      <c r="CK35" s="376"/>
    </row>
    <row r="36" spans="1:89" ht="36.9" hidden="1" customHeight="1" thickTop="1" x14ac:dyDescent="0.25">
      <c r="A36" s="1013"/>
      <c r="B36" s="1002" t="s">
        <v>581</v>
      </c>
      <c r="C36" s="359"/>
      <c r="D36" s="359"/>
      <c r="E36" s="359"/>
      <c r="F36" s="359"/>
      <c r="G36" s="359"/>
      <c r="H36" s="359"/>
      <c r="I36" s="359"/>
      <c r="J36" s="359"/>
      <c r="K36" s="359"/>
      <c r="L36" s="359"/>
      <c r="M36" s="359"/>
      <c r="N36" s="359"/>
      <c r="O36" s="359"/>
      <c r="P36" s="359"/>
      <c r="Q36" s="359"/>
      <c r="R36" s="360" t="s">
        <v>582</v>
      </c>
      <c r="S36" s="361" t="str">
        <f>'Org Raw Data'!$G$14</f>
        <v>ORG_L3_297</v>
      </c>
      <c r="T36" s="361" t="str">
        <f ca="1">OFFSET('Org Raw Data'!$G$14,0,1)</f>
        <v>CSALT</v>
      </c>
      <c r="U36" s="359"/>
      <c r="V36" s="359"/>
      <c r="W36" s="359"/>
      <c r="X36" s="360" t="s">
        <v>584</v>
      </c>
      <c r="Y36" s="361" t="str">
        <f>'Org Raw Data'!$G$7</f>
        <v>ORG_L3_280</v>
      </c>
      <c r="Z36" s="361" t="str">
        <f ca="1">OFFSET('Org Raw Data'!$G$7,0,1)</f>
        <v>SSE</v>
      </c>
      <c r="AA36" s="359"/>
      <c r="AB36" s="359"/>
      <c r="AC36" s="359"/>
      <c r="AD36" s="359"/>
      <c r="AE36" s="359"/>
      <c r="AF36" s="359"/>
      <c r="AG36" s="359"/>
      <c r="AH36" s="359"/>
      <c r="AI36" s="359"/>
      <c r="AJ36" s="359"/>
      <c r="AK36" s="359"/>
      <c r="AL36" s="359"/>
      <c r="AM36" s="361"/>
      <c r="AN36" s="361"/>
      <c r="AO36" s="361"/>
      <c r="AP36" s="361"/>
      <c r="AQ36" s="361"/>
      <c r="AR36" s="361"/>
      <c r="AS36" s="361"/>
      <c r="AT36" s="361"/>
      <c r="AU36" s="361"/>
      <c r="AV36" s="359"/>
      <c r="AW36" s="359"/>
      <c r="AX36" s="359"/>
      <c r="AY36" s="359"/>
      <c r="AZ36" s="359"/>
      <c r="BA36" s="359"/>
      <c r="BB36" s="359"/>
      <c r="BC36" s="359"/>
      <c r="BD36" s="359"/>
      <c r="BE36" s="359"/>
      <c r="BF36" s="359"/>
      <c r="BG36" s="359"/>
      <c r="BH36" s="359"/>
      <c r="BI36" s="359"/>
      <c r="BJ36" s="359"/>
      <c r="BK36" s="359"/>
      <c r="BL36" s="359"/>
      <c r="BM36" s="359"/>
      <c r="BN36" s="359"/>
      <c r="BO36" s="359"/>
      <c r="BP36" s="359"/>
      <c r="BQ36" s="359"/>
      <c r="BR36" s="359"/>
      <c r="BS36" s="359"/>
      <c r="BT36" s="359"/>
      <c r="BU36" s="359"/>
      <c r="BV36" s="359"/>
      <c r="BW36" s="359"/>
      <c r="BX36" s="359"/>
      <c r="BY36" s="359"/>
      <c r="BZ36" s="359"/>
      <c r="CA36" s="359"/>
      <c r="CB36" s="359"/>
      <c r="CC36" s="359"/>
      <c r="CD36" s="359"/>
      <c r="CE36" s="359"/>
      <c r="CF36" s="359"/>
      <c r="CG36" s="359"/>
      <c r="CH36" s="359"/>
      <c r="CI36" s="359"/>
      <c r="CJ36" s="359"/>
      <c r="CK36" s="377"/>
    </row>
    <row r="37" spans="1:89" ht="24" hidden="1" x14ac:dyDescent="0.25">
      <c r="A37" s="1013"/>
      <c r="B37" s="1003"/>
      <c r="C37" s="184"/>
      <c r="D37" s="184"/>
      <c r="E37" s="184"/>
      <c r="F37" s="184"/>
      <c r="G37" s="184"/>
      <c r="H37" s="184"/>
      <c r="I37" s="184"/>
      <c r="J37" s="184"/>
      <c r="K37" s="184"/>
      <c r="L37" s="184"/>
      <c r="M37" s="184"/>
      <c r="N37" s="184"/>
      <c r="O37" s="184"/>
      <c r="P37" s="184"/>
      <c r="Q37" s="184"/>
      <c r="R37" s="346" t="s">
        <v>583</v>
      </c>
      <c r="S37" s="183" t="str">
        <f>'Org Raw Data'!$G$14</f>
        <v>ORG_L3_297</v>
      </c>
      <c r="T37" s="183" t="str">
        <f ca="1">OFFSET('Org Raw Data'!$G$14,0,1)</f>
        <v>CSALT</v>
      </c>
      <c r="U37" s="184"/>
      <c r="V37" s="184"/>
      <c r="W37" s="184"/>
      <c r="X37" s="346" t="s">
        <v>585</v>
      </c>
      <c r="Y37" s="183" t="str">
        <f>'Org Raw Data'!$G$7</f>
        <v>ORG_L3_280</v>
      </c>
      <c r="Z37" s="183" t="str">
        <f ca="1">OFFSET('Org Raw Data'!$G$7,0,1)</f>
        <v>SSE</v>
      </c>
      <c r="AA37" s="184"/>
      <c r="AB37" s="184"/>
      <c r="AC37" s="184"/>
      <c r="AD37" s="184"/>
      <c r="AE37" s="184"/>
      <c r="AF37" s="184"/>
      <c r="AG37" s="184"/>
      <c r="AH37" s="184"/>
      <c r="AI37" s="184"/>
      <c r="AJ37" s="184"/>
      <c r="AK37" s="184"/>
      <c r="AL37" s="184"/>
      <c r="AM37" s="183"/>
      <c r="AN37" s="183"/>
      <c r="AO37" s="183"/>
      <c r="AP37" s="183"/>
      <c r="AQ37" s="183"/>
      <c r="AR37" s="183"/>
      <c r="AS37" s="183"/>
      <c r="AT37" s="183"/>
      <c r="AU37" s="183"/>
      <c r="AV37" s="184"/>
      <c r="AW37" s="184"/>
      <c r="AX37" s="184"/>
      <c r="AY37" s="184"/>
      <c r="AZ37" s="184"/>
      <c r="BA37" s="184"/>
      <c r="BB37" s="184"/>
      <c r="BC37" s="184"/>
      <c r="BD37" s="184"/>
      <c r="BE37" s="184"/>
      <c r="BF37" s="184"/>
      <c r="BG37" s="184"/>
      <c r="BH37" s="184"/>
      <c r="BI37" s="184"/>
      <c r="BJ37" s="184"/>
      <c r="BK37" s="184"/>
      <c r="BL37" s="184"/>
      <c r="BM37" s="184"/>
      <c r="BN37" s="184"/>
      <c r="BO37" s="184"/>
      <c r="BP37" s="184"/>
      <c r="BQ37" s="184"/>
      <c r="BR37" s="184"/>
      <c r="BS37" s="184"/>
      <c r="BT37" s="184"/>
      <c r="BU37" s="184"/>
      <c r="BV37" s="184"/>
      <c r="BW37" s="184"/>
      <c r="BX37" s="184"/>
      <c r="BY37" s="184"/>
      <c r="BZ37" s="184"/>
      <c r="CA37" s="184"/>
      <c r="CB37" s="184"/>
      <c r="CC37" s="184"/>
      <c r="CD37" s="184"/>
      <c r="CE37" s="184"/>
      <c r="CF37" s="184"/>
      <c r="CG37" s="184"/>
      <c r="CH37" s="184"/>
      <c r="CI37" s="184"/>
      <c r="CJ37" s="184"/>
      <c r="CK37" s="372"/>
    </row>
    <row r="38" spans="1:89" ht="18.600000000000001" hidden="1" customHeight="1" thickBot="1" x14ac:dyDescent="0.3">
      <c r="A38" s="1013"/>
      <c r="B38" s="1001"/>
      <c r="C38" s="357"/>
      <c r="D38" s="357"/>
      <c r="E38" s="357"/>
      <c r="F38" s="357"/>
      <c r="G38" s="357"/>
      <c r="H38" s="357"/>
      <c r="I38" s="357"/>
      <c r="J38" s="357"/>
      <c r="K38" s="357"/>
      <c r="L38" s="357"/>
      <c r="M38" s="357"/>
      <c r="N38" s="357"/>
      <c r="O38" s="357"/>
      <c r="P38" s="357"/>
      <c r="Q38" s="357"/>
      <c r="R38" s="356"/>
      <c r="S38" s="356"/>
      <c r="T38" s="356"/>
      <c r="U38" s="357"/>
      <c r="V38" s="357"/>
      <c r="W38" s="357"/>
      <c r="X38" s="355" t="s">
        <v>586</v>
      </c>
      <c r="Y38" s="356" t="str">
        <f>'Org Raw Data'!$G$7</f>
        <v>ORG_L3_280</v>
      </c>
      <c r="Z38" s="356" t="str">
        <f ca="1">OFFSET('Org Raw Data'!$G$7,0,1)</f>
        <v>SSE</v>
      </c>
      <c r="AA38" s="357"/>
      <c r="AB38" s="357"/>
      <c r="AC38" s="357"/>
      <c r="AD38" s="357"/>
      <c r="AE38" s="357"/>
      <c r="AF38" s="357"/>
      <c r="AG38" s="357"/>
      <c r="AH38" s="357"/>
      <c r="AI38" s="357"/>
      <c r="AJ38" s="357"/>
      <c r="AK38" s="357"/>
      <c r="AL38" s="357"/>
      <c r="AM38" s="356"/>
      <c r="AN38" s="356"/>
      <c r="AO38" s="356"/>
      <c r="AP38" s="356"/>
      <c r="AQ38" s="356"/>
      <c r="AR38" s="356"/>
      <c r="AS38" s="356"/>
      <c r="AT38" s="356"/>
      <c r="AU38" s="356"/>
      <c r="AV38" s="357"/>
      <c r="AW38" s="357"/>
      <c r="AX38" s="357"/>
      <c r="AY38" s="357"/>
      <c r="AZ38" s="357"/>
      <c r="BA38" s="357"/>
      <c r="BB38" s="357"/>
      <c r="BC38" s="357"/>
      <c r="BD38" s="357"/>
      <c r="BE38" s="357"/>
      <c r="BF38" s="357"/>
      <c r="BG38" s="357"/>
      <c r="BH38" s="357"/>
      <c r="BI38" s="357"/>
      <c r="BJ38" s="357"/>
      <c r="BK38" s="357"/>
      <c r="BL38" s="357"/>
      <c r="BM38" s="357"/>
      <c r="BN38" s="357"/>
      <c r="BO38" s="357"/>
      <c r="BP38" s="357"/>
      <c r="BQ38" s="357"/>
      <c r="BR38" s="357"/>
      <c r="BS38" s="357"/>
      <c r="BT38" s="357"/>
      <c r="BU38" s="357"/>
      <c r="BV38" s="357"/>
      <c r="BW38" s="357"/>
      <c r="BX38" s="357"/>
      <c r="BY38" s="357"/>
      <c r="BZ38" s="357"/>
      <c r="CA38" s="357"/>
      <c r="CB38" s="357"/>
      <c r="CC38" s="357"/>
      <c r="CD38" s="357"/>
      <c r="CE38" s="357"/>
      <c r="CF38" s="357"/>
      <c r="CG38" s="357"/>
      <c r="CH38" s="357"/>
      <c r="CI38" s="357"/>
      <c r="CJ38" s="357"/>
      <c r="CK38" s="376"/>
    </row>
    <row r="39" spans="1:89" ht="36.9" hidden="1" customHeight="1" thickTop="1" x14ac:dyDescent="0.25">
      <c r="A39" s="1013"/>
      <c r="B39" s="1002" t="s">
        <v>589</v>
      </c>
      <c r="C39" s="359"/>
      <c r="D39" s="359"/>
      <c r="E39" s="359"/>
      <c r="F39" s="359"/>
      <c r="G39" s="359"/>
      <c r="H39" s="359"/>
      <c r="I39" s="359"/>
      <c r="J39" s="359"/>
      <c r="K39" s="359"/>
      <c r="L39" s="359"/>
      <c r="M39" s="359"/>
      <c r="N39" s="359"/>
      <c r="O39" s="359"/>
      <c r="P39" s="359"/>
      <c r="Q39" s="359"/>
      <c r="R39" s="359"/>
      <c r="S39" s="359"/>
      <c r="T39" s="359"/>
      <c r="U39" s="359"/>
      <c r="V39" s="359"/>
      <c r="W39" s="359"/>
      <c r="X39" s="359"/>
      <c r="Y39" s="359"/>
      <c r="Z39" s="359"/>
      <c r="AA39" s="359"/>
      <c r="AB39" s="359"/>
      <c r="AC39" s="359"/>
      <c r="AD39" s="360" t="s">
        <v>593</v>
      </c>
      <c r="AE39" s="183" t="str">
        <f>'Org Raw Data'!$G$32</f>
        <v>ORG_L3_277</v>
      </c>
      <c r="AF39" s="183" t="str">
        <f ca="1">OFFSET('Org Raw Data'!$G$32,0,1)</f>
        <v>RES</v>
      </c>
      <c r="AG39" s="360" t="s">
        <v>590</v>
      </c>
      <c r="AH39" s="183" t="str">
        <f>'Org Raw Data'!$G$32</f>
        <v>ORG_L3_277</v>
      </c>
      <c r="AI39" s="183" t="str">
        <f ca="1">OFFSET('Org Raw Data'!$G$32,0,1)</f>
        <v>RES</v>
      </c>
      <c r="AJ39" s="360" t="s">
        <v>592</v>
      </c>
      <c r="AK39" s="183" t="str">
        <f>'Org Raw Data'!$G$32</f>
        <v>ORG_L3_277</v>
      </c>
      <c r="AL39" s="183" t="str">
        <f ca="1">OFFSET('Org Raw Data'!$G$32,0,1)</f>
        <v>RES</v>
      </c>
      <c r="AM39" s="361"/>
      <c r="AN39" s="361"/>
      <c r="AO39" s="361"/>
      <c r="AP39" s="360" t="s">
        <v>595</v>
      </c>
      <c r="AQ39" s="183" t="str">
        <f>'Org Raw Data'!$G$32</f>
        <v>ORG_L3_277</v>
      </c>
      <c r="AR39" s="183" t="str">
        <f ca="1">OFFSET('Org Raw Data'!$G$32,0,1)</f>
        <v>RES</v>
      </c>
      <c r="AS39" s="360" t="s">
        <v>594</v>
      </c>
      <c r="AT39" s="183" t="str">
        <f>'Org Raw Data'!$G$32</f>
        <v>ORG_L3_277</v>
      </c>
      <c r="AU39" s="183" t="str">
        <f ca="1">OFFSET('Org Raw Data'!$G$32,0,1)</f>
        <v>RES</v>
      </c>
      <c r="AV39" s="359"/>
      <c r="AW39" s="359"/>
      <c r="AX39" s="359"/>
      <c r="AY39" s="359"/>
      <c r="AZ39" s="359"/>
      <c r="BA39" s="359"/>
      <c r="BB39" s="359"/>
      <c r="BC39" s="359"/>
      <c r="BD39" s="359"/>
      <c r="BE39" s="359"/>
      <c r="BF39" s="359"/>
      <c r="BG39" s="359"/>
      <c r="BH39" s="359"/>
      <c r="BI39" s="359"/>
      <c r="BJ39" s="359"/>
      <c r="BK39" s="359"/>
      <c r="BL39" s="359"/>
      <c r="BM39" s="359"/>
      <c r="BN39" s="359"/>
      <c r="BO39" s="359"/>
      <c r="BP39" s="359"/>
      <c r="BQ39" s="359"/>
      <c r="BR39" s="359"/>
      <c r="BS39" s="359"/>
      <c r="BT39" s="359"/>
      <c r="BU39" s="359"/>
      <c r="BV39" s="359"/>
      <c r="BW39" s="359"/>
      <c r="BX39" s="359"/>
      <c r="BY39" s="359"/>
      <c r="BZ39" s="359"/>
      <c r="CA39" s="359"/>
      <c r="CB39" s="359"/>
      <c r="CC39" s="359"/>
      <c r="CD39" s="359"/>
      <c r="CE39" s="359"/>
      <c r="CF39" s="359"/>
      <c r="CG39" s="359"/>
      <c r="CH39" s="359"/>
      <c r="CI39" s="359"/>
      <c r="CJ39" s="359"/>
      <c r="CK39" s="377"/>
    </row>
    <row r="40" spans="1:89" ht="24.6" hidden="1" thickBot="1" x14ac:dyDescent="0.3">
      <c r="A40" s="1013"/>
      <c r="B40" s="1001"/>
      <c r="C40" s="357"/>
      <c r="D40" s="357"/>
      <c r="E40" s="357"/>
      <c r="F40" s="357"/>
      <c r="G40" s="357"/>
      <c r="H40" s="357"/>
      <c r="I40" s="357"/>
      <c r="J40" s="357"/>
      <c r="K40" s="357"/>
      <c r="L40" s="357"/>
      <c r="M40" s="357"/>
      <c r="N40" s="357"/>
      <c r="O40" s="357"/>
      <c r="P40" s="357"/>
      <c r="Q40" s="357"/>
      <c r="R40" s="357"/>
      <c r="S40" s="357"/>
      <c r="T40" s="357"/>
      <c r="U40" s="357"/>
      <c r="V40" s="357"/>
      <c r="W40" s="357"/>
      <c r="X40" s="357"/>
      <c r="Y40" s="357"/>
      <c r="Z40" s="357"/>
      <c r="AA40" s="357"/>
      <c r="AB40" s="357"/>
      <c r="AC40" s="357"/>
      <c r="AD40" s="356"/>
      <c r="AE40" s="356"/>
      <c r="AF40" s="356"/>
      <c r="AG40" s="355" t="s">
        <v>591</v>
      </c>
      <c r="AH40" s="183" t="str">
        <f>'Org Raw Data'!$G$32</f>
        <v>ORG_L3_277</v>
      </c>
      <c r="AI40" s="183" t="str">
        <f ca="1">OFFSET('Org Raw Data'!$G$32,0,1)</f>
        <v>RES</v>
      </c>
      <c r="AJ40" s="356"/>
      <c r="AK40" s="356"/>
      <c r="AL40" s="356"/>
      <c r="AM40" s="356"/>
      <c r="AN40" s="356"/>
      <c r="AO40" s="356"/>
      <c r="AP40" s="356"/>
      <c r="AQ40" s="356"/>
      <c r="AR40" s="356"/>
      <c r="AS40" s="356"/>
      <c r="AT40" s="356"/>
      <c r="AU40" s="356"/>
      <c r="AV40" s="357"/>
      <c r="AW40" s="357"/>
      <c r="AX40" s="357"/>
      <c r="AY40" s="357"/>
      <c r="AZ40" s="357"/>
      <c r="BA40" s="357"/>
      <c r="BB40" s="357"/>
      <c r="BC40" s="357"/>
      <c r="BD40" s="357"/>
      <c r="BE40" s="357"/>
      <c r="BF40" s="357"/>
      <c r="BG40" s="357"/>
      <c r="BH40" s="357"/>
      <c r="BI40" s="357"/>
      <c r="BJ40" s="357"/>
      <c r="BK40" s="357"/>
      <c r="BL40" s="357"/>
      <c r="BM40" s="357"/>
      <c r="BN40" s="357"/>
      <c r="BO40" s="357"/>
      <c r="BP40" s="357"/>
      <c r="BQ40" s="357"/>
      <c r="BR40" s="357"/>
      <c r="BS40" s="357"/>
      <c r="BT40" s="357"/>
      <c r="BU40" s="357"/>
      <c r="BV40" s="357"/>
      <c r="BW40" s="357"/>
      <c r="BX40" s="357"/>
      <c r="BY40" s="357"/>
      <c r="BZ40" s="357"/>
      <c r="CA40" s="357"/>
      <c r="CB40" s="357"/>
      <c r="CC40" s="357"/>
      <c r="CD40" s="357"/>
      <c r="CE40" s="357"/>
      <c r="CF40" s="357"/>
      <c r="CG40" s="357"/>
      <c r="CH40" s="357"/>
      <c r="CI40" s="357"/>
      <c r="CJ40" s="357"/>
      <c r="CK40" s="376"/>
    </row>
    <row r="41" spans="1:89" ht="36.9" hidden="1" customHeight="1" thickTop="1" x14ac:dyDescent="0.25">
      <c r="A41" s="1013"/>
      <c r="B41" s="1002" t="s">
        <v>596</v>
      </c>
      <c r="C41" s="359"/>
      <c r="D41" s="359"/>
      <c r="E41" s="359"/>
      <c r="F41" s="359"/>
      <c r="G41" s="359"/>
      <c r="H41" s="359"/>
      <c r="I41" s="359"/>
      <c r="J41" s="359"/>
      <c r="K41" s="359"/>
      <c r="L41" s="359"/>
      <c r="M41" s="359"/>
      <c r="N41" s="359"/>
      <c r="O41" s="359"/>
      <c r="P41" s="359"/>
      <c r="Q41" s="359"/>
      <c r="R41" s="359"/>
      <c r="S41" s="359"/>
      <c r="T41" s="359"/>
      <c r="U41" s="359"/>
      <c r="V41" s="359"/>
      <c r="W41" s="359"/>
      <c r="X41" s="359"/>
      <c r="Y41" s="359"/>
      <c r="Z41" s="359"/>
      <c r="AA41" s="359"/>
      <c r="AB41" s="359"/>
      <c r="AC41" s="359"/>
      <c r="AD41" s="361"/>
      <c r="AE41" s="361"/>
      <c r="AF41" s="361"/>
      <c r="AG41" s="361"/>
      <c r="AH41" s="361"/>
      <c r="AI41" s="361"/>
      <c r="AJ41" s="361"/>
      <c r="AK41" s="361"/>
      <c r="AL41" s="361"/>
      <c r="AM41" s="361"/>
      <c r="AN41" s="361"/>
      <c r="AO41" s="361"/>
      <c r="AP41" s="360" t="s">
        <v>597</v>
      </c>
      <c r="AQ41" s="361" t="str">
        <f>'Org Raw Data'!$G$32</f>
        <v>ORG_L3_277</v>
      </c>
      <c r="AR41" s="361" t="str">
        <f ca="1">OFFSET('Org Raw Data'!$G$32,0,1)</f>
        <v>RES</v>
      </c>
      <c r="AS41" s="361"/>
      <c r="AT41" s="361"/>
      <c r="AU41" s="361"/>
      <c r="AV41" s="359"/>
      <c r="AW41" s="359"/>
      <c r="AX41" s="359"/>
      <c r="AY41" s="359"/>
      <c r="AZ41" s="359"/>
      <c r="BA41" s="359"/>
      <c r="BB41" s="359"/>
      <c r="BC41" s="359"/>
      <c r="BD41" s="359"/>
      <c r="BE41" s="359"/>
      <c r="BF41" s="359"/>
      <c r="BG41" s="359"/>
      <c r="BH41" s="359"/>
      <c r="BI41" s="359"/>
      <c r="BJ41" s="359"/>
      <c r="BK41" s="359"/>
      <c r="BL41" s="359"/>
      <c r="BM41" s="359"/>
      <c r="BN41" s="359"/>
      <c r="BO41" s="359"/>
      <c r="BP41" s="359"/>
      <c r="BQ41" s="359"/>
      <c r="BR41" s="359"/>
      <c r="BS41" s="359"/>
      <c r="BT41" s="359"/>
      <c r="BU41" s="359"/>
      <c r="BV41" s="359"/>
      <c r="BW41" s="359"/>
      <c r="BX41" s="359"/>
      <c r="BY41" s="359"/>
      <c r="BZ41" s="359"/>
      <c r="CA41" s="359"/>
      <c r="CB41" s="359"/>
      <c r="CC41" s="359"/>
      <c r="CD41" s="359"/>
      <c r="CE41" s="359"/>
      <c r="CF41" s="359"/>
      <c r="CG41" s="359"/>
      <c r="CH41" s="359"/>
      <c r="CI41" s="359"/>
      <c r="CJ41" s="359"/>
      <c r="CK41" s="377"/>
    </row>
    <row r="42" spans="1:89" ht="18" hidden="1" x14ac:dyDescent="0.25">
      <c r="A42" s="1013"/>
      <c r="B42" s="1003"/>
      <c r="C42" s="184"/>
      <c r="D42" s="184"/>
      <c r="E42" s="184"/>
      <c r="F42" s="347"/>
      <c r="G42" s="184"/>
      <c r="H42" s="184"/>
      <c r="I42" s="184"/>
      <c r="J42" s="184"/>
      <c r="K42" s="184"/>
      <c r="L42" s="184"/>
      <c r="M42" s="184"/>
      <c r="N42" s="184"/>
      <c r="O42" s="184"/>
      <c r="P42" s="184"/>
      <c r="Q42" s="184"/>
      <c r="R42" s="184"/>
      <c r="S42" s="184"/>
      <c r="T42" s="184"/>
      <c r="U42" s="184"/>
      <c r="V42" s="184"/>
      <c r="W42" s="184"/>
      <c r="X42" s="184"/>
      <c r="Y42" s="184"/>
      <c r="Z42" s="184"/>
      <c r="AA42" s="184"/>
      <c r="AB42" s="184"/>
      <c r="AC42" s="184"/>
      <c r="AD42" s="183"/>
      <c r="AE42" s="183"/>
      <c r="AF42" s="183"/>
      <c r="AG42" s="183"/>
      <c r="AH42" s="183"/>
      <c r="AI42" s="183"/>
      <c r="AJ42" s="183"/>
      <c r="AK42" s="183"/>
      <c r="AL42" s="183"/>
      <c r="AM42" s="183"/>
      <c r="AN42" s="183"/>
      <c r="AO42" s="183"/>
      <c r="AP42" s="346" t="s">
        <v>598</v>
      </c>
      <c r="AQ42" s="183" t="str">
        <f>'Org Raw Data'!$G$32</f>
        <v>ORG_L3_277</v>
      </c>
      <c r="AR42" s="183" t="str">
        <f ca="1">OFFSET('Org Raw Data'!$G$32,0,1)</f>
        <v>RES</v>
      </c>
      <c r="AS42" s="183"/>
      <c r="AT42" s="183"/>
      <c r="AU42" s="183"/>
      <c r="AV42" s="184"/>
      <c r="AW42" s="184"/>
      <c r="AX42" s="184"/>
      <c r="AY42" s="184"/>
      <c r="AZ42" s="184"/>
      <c r="BA42" s="184"/>
      <c r="BB42" s="184"/>
      <c r="BC42" s="184"/>
      <c r="BD42" s="184"/>
      <c r="BE42" s="184"/>
      <c r="BF42" s="184"/>
      <c r="BG42" s="184"/>
      <c r="BH42" s="184"/>
      <c r="BI42" s="184"/>
      <c r="BJ42" s="184"/>
      <c r="BK42" s="184"/>
      <c r="BL42" s="184"/>
      <c r="BM42" s="184"/>
      <c r="BN42" s="184"/>
      <c r="BO42" s="184"/>
      <c r="BP42" s="184"/>
      <c r="BQ42" s="184"/>
      <c r="BR42" s="184"/>
      <c r="BS42" s="184"/>
      <c r="BT42" s="184"/>
      <c r="BU42" s="184"/>
      <c r="BV42" s="184"/>
      <c r="BW42" s="184"/>
      <c r="BX42" s="184"/>
      <c r="BY42" s="184"/>
      <c r="BZ42" s="184"/>
      <c r="CA42" s="184"/>
      <c r="CB42" s="184"/>
      <c r="CC42" s="184"/>
      <c r="CD42" s="184"/>
      <c r="CE42" s="184"/>
      <c r="CF42" s="184"/>
      <c r="CG42" s="184"/>
      <c r="CH42" s="184"/>
      <c r="CI42" s="184"/>
      <c r="CJ42" s="184"/>
      <c r="CK42" s="372"/>
    </row>
    <row r="43" spans="1:89" ht="27.6" hidden="1" customHeight="1" x14ac:dyDescent="0.25">
      <c r="A43" s="1013"/>
      <c r="B43" s="1003"/>
      <c r="C43" s="184"/>
      <c r="D43" s="184"/>
      <c r="E43" s="184"/>
      <c r="F43" s="184"/>
      <c r="G43" s="184"/>
      <c r="H43" s="184"/>
      <c r="I43" s="184"/>
      <c r="J43" s="184"/>
      <c r="K43" s="184"/>
      <c r="L43" s="184"/>
      <c r="M43" s="184"/>
      <c r="N43" s="184"/>
      <c r="O43" s="184"/>
      <c r="P43" s="184"/>
      <c r="Q43" s="184"/>
      <c r="R43" s="184"/>
      <c r="S43" s="184"/>
      <c r="T43" s="184"/>
      <c r="U43" s="184"/>
      <c r="V43" s="184"/>
      <c r="W43" s="184"/>
      <c r="X43" s="184"/>
      <c r="Y43" s="184"/>
      <c r="Z43" s="184"/>
      <c r="AA43" s="184"/>
      <c r="AB43" s="184"/>
      <c r="AC43" s="184"/>
      <c r="AD43" s="183"/>
      <c r="AE43" s="183"/>
      <c r="AF43" s="183"/>
      <c r="AG43" s="183"/>
      <c r="AH43" s="183"/>
      <c r="AI43" s="183"/>
      <c r="AJ43" s="183"/>
      <c r="AK43" s="183"/>
      <c r="AL43" s="183"/>
      <c r="AM43" s="183"/>
      <c r="AN43" s="183"/>
      <c r="AO43" s="183"/>
      <c r="AP43" s="346" t="s">
        <v>599</v>
      </c>
      <c r="AQ43" s="183" t="str">
        <f>'Org Raw Data'!$G$32</f>
        <v>ORG_L3_277</v>
      </c>
      <c r="AR43" s="183" t="str">
        <f ca="1">OFFSET('Org Raw Data'!$G$32,0,1)</f>
        <v>RES</v>
      </c>
      <c r="AS43" s="183"/>
      <c r="AT43" s="183"/>
      <c r="AU43" s="183"/>
      <c r="AV43" s="184"/>
      <c r="AW43" s="184"/>
      <c r="AX43" s="184"/>
      <c r="AY43" s="184"/>
      <c r="AZ43" s="184"/>
      <c r="BA43" s="184"/>
      <c r="BB43" s="184"/>
      <c r="BC43" s="184"/>
      <c r="BD43" s="184"/>
      <c r="BE43" s="184"/>
      <c r="BF43" s="184"/>
      <c r="BG43" s="184"/>
      <c r="BH43" s="184"/>
      <c r="BI43" s="184"/>
      <c r="BJ43" s="184"/>
      <c r="BK43" s="184"/>
      <c r="BL43" s="184"/>
      <c r="BM43" s="184"/>
      <c r="BN43" s="184"/>
      <c r="BO43" s="184"/>
      <c r="BP43" s="184"/>
      <c r="BQ43" s="184"/>
      <c r="BR43" s="184"/>
      <c r="BS43" s="184"/>
      <c r="BT43" s="184"/>
      <c r="BU43" s="184"/>
      <c r="BV43" s="184"/>
      <c r="BW43" s="184"/>
      <c r="BX43" s="184"/>
      <c r="BY43" s="184"/>
      <c r="BZ43" s="184"/>
      <c r="CA43" s="184"/>
      <c r="CB43" s="184"/>
      <c r="CC43" s="184"/>
      <c r="CD43" s="184"/>
      <c r="CE43" s="184"/>
      <c r="CF43" s="184"/>
      <c r="CG43" s="184"/>
      <c r="CH43" s="184"/>
      <c r="CI43" s="184"/>
      <c r="CJ43" s="184"/>
      <c r="CK43" s="372"/>
    </row>
    <row r="44" spans="1:89" ht="27.6" hidden="1" customHeight="1" x14ac:dyDescent="0.25">
      <c r="A44" s="1013"/>
      <c r="B44" s="1003"/>
      <c r="C44" s="184"/>
      <c r="D44" s="184"/>
      <c r="E44" s="184"/>
      <c r="F44" s="184"/>
      <c r="G44" s="184"/>
      <c r="H44" s="184"/>
      <c r="I44" s="184"/>
      <c r="J44" s="184"/>
      <c r="K44" s="184"/>
      <c r="L44" s="184"/>
      <c r="M44" s="184"/>
      <c r="N44" s="184"/>
      <c r="O44" s="184"/>
      <c r="P44" s="184"/>
      <c r="Q44" s="184"/>
      <c r="R44" s="184"/>
      <c r="S44" s="184"/>
      <c r="T44" s="184"/>
      <c r="U44" s="184"/>
      <c r="V44" s="184"/>
      <c r="W44" s="184"/>
      <c r="X44" s="184"/>
      <c r="Y44" s="184"/>
      <c r="Z44" s="184"/>
      <c r="AA44" s="184"/>
      <c r="AB44" s="184"/>
      <c r="AC44" s="184"/>
      <c r="AD44" s="183"/>
      <c r="AE44" s="183"/>
      <c r="AF44" s="183"/>
      <c r="AG44" s="183"/>
      <c r="AH44" s="183"/>
      <c r="AI44" s="183"/>
      <c r="AJ44" s="183"/>
      <c r="AK44" s="183"/>
      <c r="AL44" s="183"/>
      <c r="AM44" s="183"/>
      <c r="AN44" s="183"/>
      <c r="AO44" s="183"/>
      <c r="AP44" s="346" t="s">
        <v>600</v>
      </c>
      <c r="AQ44" s="183" t="str">
        <f>'Org Raw Data'!$G$32</f>
        <v>ORG_L3_277</v>
      </c>
      <c r="AR44" s="183" t="str">
        <f ca="1">OFFSET('Org Raw Data'!$G$32,0,1)</f>
        <v>RES</v>
      </c>
      <c r="AS44" s="183"/>
      <c r="AT44" s="183"/>
      <c r="AU44" s="183"/>
      <c r="AV44" s="184"/>
      <c r="AW44" s="184"/>
      <c r="AX44" s="184"/>
      <c r="AY44" s="184"/>
      <c r="AZ44" s="184"/>
      <c r="BA44" s="184"/>
      <c r="BB44" s="184"/>
      <c r="BC44" s="184"/>
      <c r="BD44" s="184"/>
      <c r="BE44" s="184"/>
      <c r="BF44" s="184"/>
      <c r="BG44" s="184"/>
      <c r="BH44" s="184"/>
      <c r="BI44" s="184"/>
      <c r="BJ44" s="184"/>
      <c r="BK44" s="184"/>
      <c r="BL44" s="184"/>
      <c r="BM44" s="184"/>
      <c r="BN44" s="184"/>
      <c r="BO44" s="184"/>
      <c r="BP44" s="184"/>
      <c r="BQ44" s="184"/>
      <c r="BR44" s="184"/>
      <c r="BS44" s="184"/>
      <c r="BT44" s="184"/>
      <c r="BU44" s="184"/>
      <c r="BV44" s="184"/>
      <c r="BW44" s="184"/>
      <c r="BX44" s="184"/>
      <c r="BY44" s="184"/>
      <c r="BZ44" s="184"/>
      <c r="CA44" s="184"/>
      <c r="CB44" s="184"/>
      <c r="CC44" s="184"/>
      <c r="CD44" s="184"/>
      <c r="CE44" s="184"/>
      <c r="CF44" s="184"/>
      <c r="CG44" s="184"/>
      <c r="CH44" s="184"/>
      <c r="CI44" s="184"/>
      <c r="CJ44" s="184"/>
      <c r="CK44" s="372"/>
    </row>
    <row r="45" spans="1:89" ht="27.6" hidden="1" customHeight="1" x14ac:dyDescent="0.25">
      <c r="A45" s="1013"/>
      <c r="B45" s="1003"/>
      <c r="C45" s="184"/>
      <c r="D45" s="184"/>
      <c r="E45" s="184"/>
      <c r="F45" s="184"/>
      <c r="G45" s="184"/>
      <c r="H45" s="184"/>
      <c r="I45" s="184"/>
      <c r="J45" s="184"/>
      <c r="K45" s="184"/>
      <c r="L45" s="184"/>
      <c r="M45" s="184"/>
      <c r="N45" s="184"/>
      <c r="O45" s="184"/>
      <c r="P45" s="184"/>
      <c r="Q45" s="184"/>
      <c r="R45" s="184"/>
      <c r="S45" s="184"/>
      <c r="T45" s="184"/>
      <c r="U45" s="184"/>
      <c r="V45" s="184"/>
      <c r="W45" s="184"/>
      <c r="X45" s="184"/>
      <c r="Y45" s="184"/>
      <c r="Z45" s="184"/>
      <c r="AA45" s="184"/>
      <c r="AB45" s="184"/>
      <c r="AC45" s="184"/>
      <c r="AD45" s="183"/>
      <c r="AE45" s="183"/>
      <c r="AF45" s="183"/>
      <c r="AG45" s="183"/>
      <c r="AH45" s="183"/>
      <c r="AI45" s="183"/>
      <c r="AJ45" s="183"/>
      <c r="AK45" s="183"/>
      <c r="AL45" s="183"/>
      <c r="AM45" s="183"/>
      <c r="AN45" s="183"/>
      <c r="AO45" s="183"/>
      <c r="AP45" s="346" t="s">
        <v>601</v>
      </c>
      <c r="AQ45" s="183" t="str">
        <f>'Org Raw Data'!$G$32</f>
        <v>ORG_L3_277</v>
      </c>
      <c r="AR45" s="183" t="str">
        <f ca="1">OFFSET('Org Raw Data'!$G$32,0,1)</f>
        <v>RES</v>
      </c>
      <c r="AS45" s="183"/>
      <c r="AT45" s="183"/>
      <c r="AU45" s="183"/>
      <c r="AV45" s="184"/>
      <c r="AW45" s="184"/>
      <c r="AX45" s="184"/>
      <c r="AY45" s="184"/>
      <c r="AZ45" s="184"/>
      <c r="BA45" s="184"/>
      <c r="BB45" s="184"/>
      <c r="BC45" s="184"/>
      <c r="BD45" s="184"/>
      <c r="BE45" s="184"/>
      <c r="BF45" s="184"/>
      <c r="BG45" s="184"/>
      <c r="BH45" s="184"/>
      <c r="BI45" s="184"/>
      <c r="BJ45" s="184"/>
      <c r="BK45" s="184"/>
      <c r="BL45" s="184"/>
      <c r="BM45" s="184"/>
      <c r="BN45" s="184"/>
      <c r="BO45" s="184"/>
      <c r="BP45" s="184"/>
      <c r="BQ45" s="184"/>
      <c r="BR45" s="184"/>
      <c r="BS45" s="184"/>
      <c r="BT45" s="184"/>
      <c r="BU45" s="184"/>
      <c r="BV45" s="184"/>
      <c r="BW45" s="184"/>
      <c r="BX45" s="184"/>
      <c r="BY45" s="184"/>
      <c r="BZ45" s="184"/>
      <c r="CA45" s="184"/>
      <c r="CB45" s="184"/>
      <c r="CC45" s="184"/>
      <c r="CD45" s="184"/>
      <c r="CE45" s="184"/>
      <c r="CF45" s="184"/>
      <c r="CG45" s="184"/>
      <c r="CH45" s="184"/>
      <c r="CI45" s="184"/>
      <c r="CJ45" s="184"/>
      <c r="CK45" s="372"/>
    </row>
    <row r="46" spans="1:89" ht="27.6" hidden="1" customHeight="1" x14ac:dyDescent="0.25">
      <c r="A46" s="1013"/>
      <c r="B46" s="1003"/>
      <c r="C46" s="184"/>
      <c r="D46" s="184"/>
      <c r="E46" s="184"/>
      <c r="F46" s="184"/>
      <c r="G46" s="184"/>
      <c r="H46" s="184"/>
      <c r="I46" s="184"/>
      <c r="J46" s="184"/>
      <c r="K46" s="184"/>
      <c r="L46" s="184"/>
      <c r="M46" s="184"/>
      <c r="N46" s="184"/>
      <c r="O46" s="184"/>
      <c r="P46" s="184"/>
      <c r="Q46" s="184"/>
      <c r="R46" s="184"/>
      <c r="S46" s="184"/>
      <c r="T46" s="184"/>
      <c r="U46" s="184"/>
      <c r="V46" s="184"/>
      <c r="W46" s="184"/>
      <c r="X46" s="184"/>
      <c r="Y46" s="184"/>
      <c r="Z46" s="184"/>
      <c r="AA46" s="184"/>
      <c r="AB46" s="184"/>
      <c r="AC46" s="184"/>
      <c r="AD46" s="183"/>
      <c r="AE46" s="183"/>
      <c r="AF46" s="183"/>
      <c r="AG46" s="183"/>
      <c r="AH46" s="183"/>
      <c r="AI46" s="183"/>
      <c r="AJ46" s="183"/>
      <c r="AK46" s="183"/>
      <c r="AL46" s="183"/>
      <c r="AM46" s="183"/>
      <c r="AN46" s="183"/>
      <c r="AO46" s="183"/>
      <c r="AP46" s="346" t="s">
        <v>602</v>
      </c>
      <c r="AQ46" s="183" t="str">
        <f>'Org Raw Data'!$G$32</f>
        <v>ORG_L3_277</v>
      </c>
      <c r="AR46" s="183" t="str">
        <f ca="1">OFFSET('Org Raw Data'!$G$32,0,1)</f>
        <v>RES</v>
      </c>
      <c r="AS46" s="183"/>
      <c r="AT46" s="183"/>
      <c r="AU46" s="183"/>
      <c r="AV46" s="184"/>
      <c r="AW46" s="184"/>
      <c r="AX46" s="184"/>
      <c r="AY46" s="184"/>
      <c r="AZ46" s="184"/>
      <c r="BA46" s="184"/>
      <c r="BB46" s="184"/>
      <c r="BC46" s="184"/>
      <c r="BD46" s="184"/>
      <c r="BE46" s="184"/>
      <c r="BF46" s="184"/>
      <c r="BG46" s="184"/>
      <c r="BH46" s="184"/>
      <c r="BI46" s="184"/>
      <c r="BJ46" s="184"/>
      <c r="BK46" s="184"/>
      <c r="BL46" s="184"/>
      <c r="BM46" s="184"/>
      <c r="BN46" s="184"/>
      <c r="BO46" s="184"/>
      <c r="BP46" s="184"/>
      <c r="BQ46" s="184"/>
      <c r="BR46" s="184"/>
      <c r="BS46" s="184"/>
      <c r="BT46" s="184"/>
      <c r="BU46" s="184"/>
      <c r="BV46" s="184"/>
      <c r="BW46" s="184"/>
      <c r="BX46" s="184"/>
      <c r="BY46" s="184"/>
      <c r="BZ46" s="184"/>
      <c r="CA46" s="184"/>
      <c r="CB46" s="184"/>
      <c r="CC46" s="184"/>
      <c r="CD46" s="184"/>
      <c r="CE46" s="184"/>
      <c r="CF46" s="184"/>
      <c r="CG46" s="184"/>
      <c r="CH46" s="184"/>
      <c r="CI46" s="184"/>
      <c r="CJ46" s="184"/>
      <c r="CK46" s="372"/>
    </row>
    <row r="47" spans="1:89" ht="24" hidden="1" x14ac:dyDescent="0.25">
      <c r="A47" s="1013"/>
      <c r="B47" s="1003"/>
      <c r="C47" s="184"/>
      <c r="D47" s="184"/>
      <c r="E47" s="184"/>
      <c r="F47" s="184"/>
      <c r="G47" s="184"/>
      <c r="H47" s="184"/>
      <c r="I47" s="184"/>
      <c r="J47" s="184"/>
      <c r="K47" s="184"/>
      <c r="L47" s="184"/>
      <c r="M47" s="184"/>
      <c r="N47" s="184"/>
      <c r="O47" s="184"/>
      <c r="P47" s="184"/>
      <c r="Q47" s="184"/>
      <c r="R47" s="184"/>
      <c r="S47" s="184"/>
      <c r="T47" s="184"/>
      <c r="U47" s="184"/>
      <c r="V47" s="184"/>
      <c r="W47" s="184"/>
      <c r="X47" s="184"/>
      <c r="Y47" s="184"/>
      <c r="Z47" s="184"/>
      <c r="AA47" s="184"/>
      <c r="AB47" s="184"/>
      <c r="AC47" s="184"/>
      <c r="AD47" s="183"/>
      <c r="AE47" s="183"/>
      <c r="AF47" s="183"/>
      <c r="AG47" s="183"/>
      <c r="AH47" s="183"/>
      <c r="AI47" s="183"/>
      <c r="AJ47" s="183"/>
      <c r="AK47" s="183"/>
      <c r="AL47" s="183"/>
      <c r="AM47" s="183"/>
      <c r="AN47" s="183"/>
      <c r="AO47" s="183"/>
      <c r="AP47" s="346" t="s">
        <v>603</v>
      </c>
      <c r="AQ47" s="183" t="str">
        <f>'Org Raw Data'!$G$32</f>
        <v>ORG_L3_277</v>
      </c>
      <c r="AR47" s="183" t="str">
        <f ca="1">OFFSET('Org Raw Data'!$G$32,0,1)</f>
        <v>RES</v>
      </c>
      <c r="AS47" s="183"/>
      <c r="AT47" s="183"/>
      <c r="AU47" s="183"/>
      <c r="AV47" s="184"/>
      <c r="AW47" s="184"/>
      <c r="AX47" s="184"/>
      <c r="AY47" s="184"/>
      <c r="AZ47" s="184"/>
      <c r="BA47" s="184"/>
      <c r="BB47" s="184"/>
      <c r="BC47" s="184"/>
      <c r="BD47" s="184"/>
      <c r="BE47" s="184"/>
      <c r="BF47" s="184"/>
      <c r="BG47" s="184"/>
      <c r="BH47" s="184"/>
      <c r="BI47" s="184"/>
      <c r="BJ47" s="184"/>
      <c r="BK47" s="184"/>
      <c r="BL47" s="184"/>
      <c r="BM47" s="184"/>
      <c r="BN47" s="184"/>
      <c r="BO47" s="184"/>
      <c r="BP47" s="184"/>
      <c r="BQ47" s="184"/>
      <c r="BR47" s="184"/>
      <c r="BS47" s="184"/>
      <c r="BT47" s="184"/>
      <c r="BU47" s="184"/>
      <c r="BV47" s="184"/>
      <c r="BW47" s="184"/>
      <c r="BX47" s="184"/>
      <c r="BY47" s="184"/>
      <c r="BZ47" s="184"/>
      <c r="CA47" s="184"/>
      <c r="CB47" s="184"/>
      <c r="CC47" s="184"/>
      <c r="CD47" s="184"/>
      <c r="CE47" s="184"/>
      <c r="CF47" s="184"/>
      <c r="CG47" s="184"/>
      <c r="CH47" s="184"/>
      <c r="CI47" s="184"/>
      <c r="CJ47" s="184"/>
      <c r="CK47" s="372"/>
    </row>
    <row r="48" spans="1:89" ht="24.6" hidden="1" thickBot="1" x14ac:dyDescent="0.3">
      <c r="A48" s="1013"/>
      <c r="B48" s="1001"/>
      <c r="C48" s="357"/>
      <c r="D48" s="357"/>
      <c r="E48" s="357"/>
      <c r="F48" s="357"/>
      <c r="G48" s="357"/>
      <c r="H48" s="357"/>
      <c r="I48" s="357"/>
      <c r="J48" s="357"/>
      <c r="K48" s="357"/>
      <c r="L48" s="357"/>
      <c r="M48" s="357"/>
      <c r="N48" s="357"/>
      <c r="O48" s="357"/>
      <c r="P48" s="357"/>
      <c r="Q48" s="357"/>
      <c r="R48" s="357"/>
      <c r="S48" s="357"/>
      <c r="T48" s="357"/>
      <c r="U48" s="357"/>
      <c r="V48" s="357"/>
      <c r="W48" s="357"/>
      <c r="X48" s="357"/>
      <c r="Y48" s="357"/>
      <c r="Z48" s="357"/>
      <c r="AA48" s="357"/>
      <c r="AB48" s="357"/>
      <c r="AC48" s="357"/>
      <c r="AD48" s="356"/>
      <c r="AE48" s="356"/>
      <c r="AF48" s="356"/>
      <c r="AG48" s="356"/>
      <c r="AH48" s="356"/>
      <c r="AI48" s="356"/>
      <c r="AJ48" s="356"/>
      <c r="AK48" s="356"/>
      <c r="AL48" s="356"/>
      <c r="AM48" s="356"/>
      <c r="AN48" s="356"/>
      <c r="AO48" s="356"/>
      <c r="AP48" s="355" t="s">
        <v>604</v>
      </c>
      <c r="AQ48" s="356" t="str">
        <f>'Org Raw Data'!$G$32</f>
        <v>ORG_L3_277</v>
      </c>
      <c r="AR48" s="356" t="str">
        <f ca="1">OFFSET('Org Raw Data'!$G$32,0,1)</f>
        <v>RES</v>
      </c>
      <c r="AS48" s="356"/>
      <c r="AT48" s="356"/>
      <c r="AU48" s="356"/>
      <c r="AV48" s="357"/>
      <c r="AW48" s="357"/>
      <c r="AX48" s="357"/>
      <c r="AY48" s="357"/>
      <c r="AZ48" s="357"/>
      <c r="BA48" s="357"/>
      <c r="BB48" s="357"/>
      <c r="BC48" s="357"/>
      <c r="BD48" s="357"/>
      <c r="BE48" s="357"/>
      <c r="BF48" s="357"/>
      <c r="BG48" s="357"/>
      <c r="BH48" s="357"/>
      <c r="BI48" s="357"/>
      <c r="BJ48" s="357"/>
      <c r="BK48" s="357"/>
      <c r="BL48" s="357"/>
      <c r="BM48" s="357"/>
      <c r="BN48" s="357"/>
      <c r="BO48" s="357"/>
      <c r="BP48" s="357"/>
      <c r="BQ48" s="357"/>
      <c r="BR48" s="357"/>
      <c r="BS48" s="357"/>
      <c r="BT48" s="357"/>
      <c r="BU48" s="357"/>
      <c r="BV48" s="357"/>
      <c r="BW48" s="357"/>
      <c r="BX48" s="357"/>
      <c r="BY48" s="357"/>
      <c r="BZ48" s="357"/>
      <c r="CA48" s="357"/>
      <c r="CB48" s="357"/>
      <c r="CC48" s="357"/>
      <c r="CD48" s="357"/>
      <c r="CE48" s="357"/>
      <c r="CF48" s="357"/>
      <c r="CG48" s="357"/>
      <c r="CH48" s="357"/>
      <c r="CI48" s="357"/>
      <c r="CJ48" s="357"/>
      <c r="CK48" s="376"/>
    </row>
    <row r="49" spans="1:89" ht="55.5" hidden="1" customHeight="1" thickTop="1" x14ac:dyDescent="0.25">
      <c r="A49" s="1013"/>
      <c r="B49" s="1003" t="s">
        <v>605</v>
      </c>
      <c r="C49" s="184"/>
      <c r="D49" s="184"/>
      <c r="E49" s="184"/>
      <c r="F49" s="184"/>
      <c r="G49" s="184"/>
      <c r="H49" s="184"/>
      <c r="I49" s="184"/>
      <c r="J49" s="184"/>
      <c r="K49" s="184"/>
      <c r="L49" s="184"/>
      <c r="M49" s="184"/>
      <c r="N49" s="184"/>
      <c r="O49" s="184"/>
      <c r="P49" s="184"/>
      <c r="Q49" s="184"/>
      <c r="R49" s="184"/>
      <c r="S49" s="184"/>
      <c r="T49" s="184"/>
      <c r="U49" s="184"/>
      <c r="V49" s="184"/>
      <c r="W49" s="184"/>
      <c r="X49" s="184"/>
      <c r="Y49" s="184"/>
      <c r="Z49" s="184"/>
      <c r="AA49" s="184"/>
      <c r="AB49" s="184"/>
      <c r="AC49" s="184"/>
      <c r="AD49" s="183"/>
      <c r="AE49" s="183"/>
      <c r="AF49" s="183"/>
      <c r="AG49" s="183"/>
      <c r="AH49" s="183"/>
      <c r="AI49" s="183"/>
      <c r="AJ49" s="183"/>
      <c r="AK49" s="183"/>
      <c r="AL49" s="183"/>
      <c r="AM49" s="183"/>
      <c r="AN49" s="183"/>
      <c r="AO49" s="183"/>
      <c r="AP49" s="354" t="s">
        <v>606</v>
      </c>
      <c r="AQ49" s="183" t="str">
        <f>'Org Raw Data'!$G$32</f>
        <v>ORG_L3_277</v>
      </c>
      <c r="AR49" s="183" t="str">
        <f ca="1">OFFSET('Org Raw Data'!$G$32,0,1)</f>
        <v>RES</v>
      </c>
      <c r="AS49" s="354" t="s">
        <v>608</v>
      </c>
      <c r="AT49" s="183" t="str">
        <f>'Org Raw Data'!$G$32</f>
        <v>ORG_L3_277</v>
      </c>
      <c r="AU49" s="183" t="str">
        <f ca="1">OFFSET('Org Raw Data'!$G$32,0,1)</f>
        <v>RES</v>
      </c>
      <c r="AV49" s="184"/>
      <c r="AW49" s="184"/>
      <c r="AX49" s="184"/>
      <c r="AY49" s="184"/>
      <c r="AZ49" s="184"/>
      <c r="BA49" s="184"/>
      <c r="BB49" s="184"/>
      <c r="BC49" s="184"/>
      <c r="BD49" s="184"/>
      <c r="BE49" s="184"/>
      <c r="BF49" s="184"/>
      <c r="BG49" s="184"/>
      <c r="BH49" s="184" t="s">
        <v>812</v>
      </c>
      <c r="BI49" s="184"/>
      <c r="BJ49" s="184"/>
      <c r="BK49" s="184"/>
      <c r="BL49" s="184"/>
      <c r="BM49" s="184"/>
      <c r="BN49" s="184"/>
      <c r="BO49" s="184"/>
      <c r="BP49" s="184"/>
      <c r="BQ49" s="184"/>
      <c r="BR49" s="184"/>
      <c r="BS49" s="184"/>
      <c r="BT49" s="184"/>
      <c r="BU49" s="184"/>
      <c r="BV49" s="184"/>
      <c r="BW49" s="184"/>
      <c r="BX49" s="184"/>
      <c r="BY49" s="184"/>
      <c r="BZ49" s="184"/>
      <c r="CA49" s="184"/>
      <c r="CB49" s="184"/>
      <c r="CC49" s="184"/>
      <c r="CD49" s="184"/>
      <c r="CE49" s="184"/>
      <c r="CF49" s="184"/>
      <c r="CG49" s="184"/>
      <c r="CH49" s="184"/>
      <c r="CI49" s="184"/>
      <c r="CJ49" s="184"/>
      <c r="CK49" s="372"/>
    </row>
    <row r="50" spans="1:89" ht="24" hidden="1" x14ac:dyDescent="0.25">
      <c r="A50" s="1013"/>
      <c r="B50" s="1003"/>
      <c r="C50" s="184"/>
      <c r="D50" s="184"/>
      <c r="E50" s="184"/>
      <c r="F50" s="184"/>
      <c r="G50" s="184"/>
      <c r="H50" s="184"/>
      <c r="I50" s="184"/>
      <c r="J50" s="184"/>
      <c r="K50" s="184"/>
      <c r="L50" s="184"/>
      <c r="M50" s="184"/>
      <c r="N50" s="184"/>
      <c r="O50" s="184"/>
      <c r="P50" s="184"/>
      <c r="Q50" s="184"/>
      <c r="R50" s="184"/>
      <c r="S50" s="184"/>
      <c r="T50" s="184"/>
      <c r="U50" s="184"/>
      <c r="V50" s="184"/>
      <c r="W50" s="184"/>
      <c r="X50" s="184"/>
      <c r="Y50" s="184"/>
      <c r="Z50" s="184"/>
      <c r="AA50" s="184"/>
      <c r="AB50" s="184"/>
      <c r="AC50" s="184"/>
      <c r="AD50" s="183"/>
      <c r="AE50" s="183"/>
      <c r="AF50" s="183"/>
      <c r="AG50" s="183"/>
      <c r="AH50" s="183"/>
      <c r="AI50" s="183"/>
      <c r="AJ50" s="183"/>
      <c r="AK50" s="183"/>
      <c r="AL50" s="183"/>
      <c r="AM50" s="183"/>
      <c r="AN50" s="183"/>
      <c r="AO50" s="183"/>
      <c r="AP50" s="346" t="s">
        <v>607</v>
      </c>
      <c r="AQ50" s="183" t="str">
        <f>'Org Raw Data'!$G$32</f>
        <v>ORG_L3_277</v>
      </c>
      <c r="AR50" s="183" t="str">
        <f ca="1">OFFSET('Org Raw Data'!$G$32,0,1)</f>
        <v>RES</v>
      </c>
      <c r="AS50" s="183"/>
      <c r="AT50" s="183"/>
      <c r="AU50" s="183"/>
      <c r="AV50" s="184"/>
      <c r="AW50" s="184"/>
      <c r="AX50" s="184"/>
      <c r="AY50" s="184"/>
      <c r="AZ50" s="184"/>
      <c r="BA50" s="184"/>
      <c r="BB50" s="184"/>
      <c r="BC50" s="184"/>
      <c r="BD50" s="184"/>
      <c r="BE50" s="184"/>
      <c r="BF50" s="184"/>
      <c r="BG50" s="184"/>
      <c r="BH50" s="184"/>
      <c r="BI50" s="184"/>
      <c r="BJ50" s="184"/>
      <c r="BK50" s="184"/>
      <c r="BL50" s="184"/>
      <c r="BM50" s="184"/>
      <c r="BN50" s="184"/>
      <c r="BO50" s="184"/>
      <c r="BP50" s="184"/>
      <c r="BQ50" s="184"/>
      <c r="BR50" s="184"/>
      <c r="BS50" s="184"/>
      <c r="BT50" s="184"/>
      <c r="BU50" s="184"/>
      <c r="BV50" s="184"/>
      <c r="BW50" s="184"/>
      <c r="BX50" s="184"/>
      <c r="BY50" s="184"/>
      <c r="BZ50" s="184"/>
      <c r="CA50" s="184"/>
      <c r="CB50" s="184"/>
      <c r="CC50" s="184"/>
      <c r="CD50" s="184"/>
      <c r="CE50" s="184"/>
      <c r="CF50" s="184"/>
      <c r="CG50" s="184"/>
      <c r="CH50" s="184"/>
      <c r="CI50" s="184"/>
      <c r="CJ50" s="184"/>
      <c r="CK50" s="372"/>
    </row>
    <row r="51" spans="1:89" ht="24.6" hidden="1" thickBot="1" x14ac:dyDescent="0.3">
      <c r="A51" s="1013"/>
      <c r="B51" s="1001"/>
      <c r="C51" s="357"/>
      <c r="D51" s="357"/>
      <c r="E51" s="357"/>
      <c r="F51" s="357"/>
      <c r="G51" s="357"/>
      <c r="H51" s="357"/>
      <c r="I51" s="357"/>
      <c r="J51" s="357"/>
      <c r="K51" s="357"/>
      <c r="L51" s="357"/>
      <c r="M51" s="357"/>
      <c r="N51" s="357"/>
      <c r="O51" s="357"/>
      <c r="P51" s="357"/>
      <c r="Q51" s="357"/>
      <c r="R51" s="357"/>
      <c r="S51" s="357"/>
      <c r="T51" s="357"/>
      <c r="U51" s="357"/>
      <c r="V51" s="357"/>
      <c r="W51" s="357"/>
      <c r="X51" s="357"/>
      <c r="Y51" s="357"/>
      <c r="Z51" s="357"/>
      <c r="AA51" s="357"/>
      <c r="AB51" s="357"/>
      <c r="AC51" s="357"/>
      <c r="AD51" s="356"/>
      <c r="AE51" s="356"/>
      <c r="AF51" s="356"/>
      <c r="AG51" s="356"/>
      <c r="AH51" s="356"/>
      <c r="AI51" s="356"/>
      <c r="AJ51" s="356"/>
      <c r="AK51" s="356"/>
      <c r="AL51" s="356"/>
      <c r="AM51" s="356"/>
      <c r="AN51" s="356"/>
      <c r="AO51" s="356"/>
      <c r="AP51" s="355" t="s">
        <v>609</v>
      </c>
      <c r="AQ51" s="183" t="str">
        <f>'Org Raw Data'!$G$15</f>
        <v>ORG_L3_306</v>
      </c>
      <c r="AR51" s="183" t="str">
        <f ca="1">OFFSET('Org Raw Data'!$G$15,0,1)</f>
        <v>LIB</v>
      </c>
      <c r="AS51" s="356"/>
      <c r="AT51" s="356"/>
      <c r="AU51" s="356"/>
      <c r="AV51" s="357"/>
      <c r="AW51" s="357"/>
      <c r="AX51" s="357"/>
      <c r="AY51" s="357"/>
      <c r="AZ51" s="357"/>
      <c r="BA51" s="357"/>
      <c r="BB51" s="357"/>
      <c r="BC51" s="357"/>
      <c r="BD51" s="357"/>
      <c r="BE51" s="357"/>
      <c r="BF51" s="357"/>
      <c r="BG51" s="357"/>
      <c r="BH51" s="357"/>
      <c r="BI51" s="357"/>
      <c r="BJ51" s="357"/>
      <c r="BK51" s="357"/>
      <c r="BL51" s="357"/>
      <c r="BM51" s="357"/>
      <c r="BN51" s="357"/>
      <c r="BO51" s="357"/>
      <c r="BP51" s="357"/>
      <c r="BQ51" s="357"/>
      <c r="BR51" s="357"/>
      <c r="BS51" s="357"/>
      <c r="BT51" s="357"/>
      <c r="BU51" s="357"/>
      <c r="BV51" s="357"/>
      <c r="BW51" s="357"/>
      <c r="BX51" s="357"/>
      <c r="BY51" s="357"/>
      <c r="BZ51" s="357"/>
      <c r="CA51" s="357"/>
      <c r="CB51" s="357"/>
      <c r="CC51" s="357"/>
      <c r="CD51" s="357"/>
      <c r="CE51" s="357"/>
      <c r="CF51" s="357"/>
      <c r="CG51" s="357"/>
      <c r="CH51" s="357"/>
      <c r="CI51" s="357"/>
      <c r="CJ51" s="357"/>
      <c r="CK51" s="376"/>
    </row>
    <row r="52" spans="1:89" ht="37.200000000000003" hidden="1" thickTop="1" thickBot="1" x14ac:dyDescent="0.3">
      <c r="A52" s="1013"/>
      <c r="B52" s="378" t="s">
        <v>610</v>
      </c>
      <c r="C52" s="366"/>
      <c r="D52" s="366"/>
      <c r="E52" s="366"/>
      <c r="F52" s="366"/>
      <c r="G52" s="366"/>
      <c r="H52" s="366"/>
      <c r="I52" s="366"/>
      <c r="J52" s="366"/>
      <c r="K52" s="366"/>
      <c r="L52" s="366"/>
      <c r="M52" s="366"/>
      <c r="N52" s="366"/>
      <c r="O52" s="366"/>
      <c r="P52" s="366"/>
      <c r="Q52" s="366"/>
      <c r="R52" s="366"/>
      <c r="S52" s="366"/>
      <c r="T52" s="366"/>
      <c r="U52" s="366"/>
      <c r="V52" s="366"/>
      <c r="W52" s="366"/>
      <c r="X52" s="366"/>
      <c r="Y52" s="366"/>
      <c r="Z52" s="366"/>
      <c r="AA52" s="366"/>
      <c r="AB52" s="366"/>
      <c r="AC52" s="366"/>
      <c r="AD52" s="368"/>
      <c r="AE52" s="368"/>
      <c r="AF52" s="368"/>
      <c r="AG52" s="368"/>
      <c r="AH52" s="368"/>
      <c r="AI52" s="368"/>
      <c r="AJ52" s="367" t="s">
        <v>611</v>
      </c>
      <c r="AK52" s="183" t="str">
        <f>'Org Raw Data'!$G$32</f>
        <v>ORG_L3_277</v>
      </c>
      <c r="AL52" s="183" t="str">
        <f ca="1">OFFSET('Org Raw Data'!$G$32,0,1)</f>
        <v>RES</v>
      </c>
      <c r="AM52" s="368"/>
      <c r="AN52" s="368"/>
      <c r="AO52" s="368"/>
      <c r="AP52" s="368"/>
      <c r="AQ52" s="368"/>
      <c r="AR52" s="368"/>
      <c r="AS52" s="367" t="s">
        <v>612</v>
      </c>
      <c r="AT52" s="183" t="str">
        <f>'Org Raw Data'!$G$32</f>
        <v>ORG_L3_277</v>
      </c>
      <c r="AU52" s="183" t="str">
        <f ca="1">OFFSET('Org Raw Data'!$G$32,0,1)</f>
        <v>RES</v>
      </c>
      <c r="AV52" s="366"/>
      <c r="AW52" s="366"/>
      <c r="AX52" s="366"/>
      <c r="AY52" s="366"/>
      <c r="AZ52" s="366"/>
      <c r="BA52" s="366"/>
      <c r="BB52" s="366"/>
      <c r="BC52" s="366"/>
      <c r="BD52" s="366"/>
      <c r="BE52" s="366"/>
      <c r="BF52" s="366"/>
      <c r="BG52" s="366"/>
      <c r="BH52" s="366"/>
      <c r="BI52" s="366"/>
      <c r="BJ52" s="366"/>
      <c r="BK52" s="366"/>
      <c r="BL52" s="366"/>
      <c r="BM52" s="366"/>
      <c r="BN52" s="366"/>
      <c r="BO52" s="366"/>
      <c r="BP52" s="366"/>
      <c r="BQ52" s="366"/>
      <c r="BR52" s="366"/>
      <c r="BS52" s="366"/>
      <c r="BT52" s="366"/>
      <c r="BU52" s="366"/>
      <c r="BV52" s="366"/>
      <c r="BW52" s="366"/>
      <c r="BX52" s="366"/>
      <c r="BY52" s="366"/>
      <c r="BZ52" s="366"/>
      <c r="CA52" s="366"/>
      <c r="CB52" s="366"/>
      <c r="CC52" s="366"/>
      <c r="CD52" s="366"/>
      <c r="CE52" s="366"/>
      <c r="CF52" s="366"/>
      <c r="CG52" s="366"/>
      <c r="CH52" s="366"/>
      <c r="CI52" s="366"/>
      <c r="CJ52" s="366"/>
      <c r="CK52" s="379"/>
    </row>
    <row r="53" spans="1:89" ht="36.9" hidden="1" customHeight="1" thickTop="1" x14ac:dyDescent="0.25">
      <c r="A53" s="1013"/>
      <c r="B53" s="1002" t="s">
        <v>614</v>
      </c>
      <c r="C53" s="359"/>
      <c r="D53" s="359"/>
      <c r="E53" s="359"/>
      <c r="F53" s="359"/>
      <c r="G53" s="359"/>
      <c r="H53" s="359"/>
      <c r="I53" s="359"/>
      <c r="J53" s="359"/>
      <c r="K53" s="359"/>
      <c r="L53" s="359"/>
      <c r="M53" s="359"/>
      <c r="N53" s="359"/>
      <c r="O53" s="359"/>
      <c r="P53" s="359"/>
      <c r="Q53" s="359"/>
      <c r="R53" s="359"/>
      <c r="S53" s="359"/>
      <c r="T53" s="359"/>
      <c r="U53" s="359"/>
      <c r="V53" s="359"/>
      <c r="W53" s="359"/>
      <c r="X53" s="359"/>
      <c r="Y53" s="359"/>
      <c r="Z53" s="359"/>
      <c r="AA53" s="359"/>
      <c r="AB53" s="359"/>
      <c r="AC53" s="359"/>
      <c r="AD53" s="359"/>
      <c r="AE53" s="359"/>
      <c r="AF53" s="359"/>
      <c r="AG53" s="359"/>
      <c r="AH53" s="359"/>
      <c r="AI53" s="359"/>
      <c r="AJ53" s="359"/>
      <c r="AK53" s="359"/>
      <c r="AL53" s="359"/>
      <c r="AM53" s="361"/>
      <c r="AN53" s="361"/>
      <c r="AO53" s="361"/>
      <c r="AP53" s="361"/>
      <c r="AQ53" s="361"/>
      <c r="AR53" s="361"/>
      <c r="AS53" s="361"/>
      <c r="AT53" s="361"/>
      <c r="AU53" s="361"/>
      <c r="AV53" s="360" t="s">
        <v>615</v>
      </c>
      <c r="AW53" s="183" t="str">
        <f>'Org Raw Data'!$G$19</f>
        <v>ORG_L3_279</v>
      </c>
      <c r="AX53" s="183" t="str">
        <f ca="1">OFFSET('Org Raw Data'!$G$19,0,1)</f>
        <v>IAU</v>
      </c>
      <c r="AY53" s="359"/>
      <c r="AZ53" s="359"/>
      <c r="BA53" s="359"/>
      <c r="BB53" s="360" t="s">
        <v>616</v>
      </c>
      <c r="BC53" s="183" t="str">
        <f>'Org Raw Data'!$G$27</f>
        <v>ORG_L3_291</v>
      </c>
      <c r="BD53" s="183" t="str">
        <f ca="1">OFFSET('Org Raw Data'!$G$27,0,1)</f>
        <v>GRM</v>
      </c>
      <c r="BE53" s="359"/>
      <c r="BF53" s="359"/>
      <c r="BG53" s="359"/>
      <c r="BH53" s="359"/>
      <c r="BI53" s="359"/>
      <c r="BJ53" s="359"/>
      <c r="BK53" s="359"/>
      <c r="BL53" s="359"/>
      <c r="BM53" s="359"/>
      <c r="BN53" s="359"/>
      <c r="BO53" s="359"/>
      <c r="BP53" s="359"/>
      <c r="BQ53" s="361"/>
      <c r="BR53" s="361"/>
      <c r="BS53" s="361"/>
      <c r="BT53" s="359"/>
      <c r="BU53" s="359"/>
      <c r="BV53" s="359"/>
      <c r="BW53" s="359"/>
      <c r="BX53" s="359"/>
      <c r="BY53" s="359"/>
      <c r="BZ53" s="361"/>
      <c r="CA53" s="361"/>
      <c r="CB53" s="361"/>
      <c r="CC53" s="359"/>
      <c r="CD53" s="359"/>
      <c r="CE53" s="359"/>
      <c r="CF53" s="359"/>
      <c r="CG53" s="359"/>
      <c r="CH53" s="359"/>
      <c r="CI53" s="359"/>
      <c r="CJ53" s="359"/>
      <c r="CK53" s="377"/>
    </row>
    <row r="54" spans="1:89" ht="18.600000000000001" hidden="1" customHeight="1" x14ac:dyDescent="0.25">
      <c r="A54" s="1013"/>
      <c r="B54" s="1003"/>
      <c r="C54" s="184"/>
      <c r="D54" s="184"/>
      <c r="E54" s="184"/>
      <c r="F54" s="184"/>
      <c r="G54" s="184"/>
      <c r="H54" s="184"/>
      <c r="I54" s="184"/>
      <c r="J54" s="184"/>
      <c r="K54" s="184" t="s">
        <v>815</v>
      </c>
      <c r="L54" s="184"/>
      <c r="M54" s="184"/>
      <c r="N54" s="184"/>
      <c r="O54" s="184"/>
      <c r="P54" s="184"/>
      <c r="Q54" s="184"/>
      <c r="R54" s="184"/>
      <c r="S54" s="184"/>
      <c r="T54" s="184"/>
      <c r="U54" s="184"/>
      <c r="V54" s="184"/>
      <c r="W54" s="184"/>
      <c r="X54" s="184"/>
      <c r="Y54" s="184"/>
      <c r="Z54" s="184"/>
      <c r="AA54" s="184"/>
      <c r="AB54" s="184"/>
      <c r="AC54" s="184"/>
      <c r="AD54" s="184"/>
      <c r="AE54" s="184"/>
      <c r="AF54" s="184"/>
      <c r="AG54" s="184"/>
      <c r="AH54" s="184"/>
      <c r="AI54" s="184"/>
      <c r="AJ54" s="184"/>
      <c r="AK54" s="184"/>
      <c r="AL54" s="184"/>
      <c r="AM54" s="183"/>
      <c r="AN54" s="183"/>
      <c r="AO54" s="183"/>
      <c r="AP54" s="183"/>
      <c r="AQ54" s="183"/>
      <c r="AR54" s="183"/>
      <c r="AS54" s="183"/>
      <c r="AT54" s="183"/>
      <c r="AU54" s="183"/>
      <c r="AV54" s="183"/>
      <c r="AW54" s="183"/>
      <c r="AX54" s="183"/>
      <c r="AY54" s="184"/>
      <c r="AZ54" s="184"/>
      <c r="BA54" s="184"/>
      <c r="BB54" s="346" t="s">
        <v>617</v>
      </c>
      <c r="BC54" s="183" t="str">
        <f>'Org Raw Data'!$G$27</f>
        <v>ORG_L3_291</v>
      </c>
      <c r="BD54" s="183" t="str">
        <f ca="1">OFFSET('Org Raw Data'!$G$27,0,1)</f>
        <v>GRM</v>
      </c>
      <c r="BE54" s="184"/>
      <c r="BF54" s="184"/>
      <c r="BG54" s="184"/>
      <c r="BH54" s="184"/>
      <c r="BI54" s="184"/>
      <c r="BJ54" s="184"/>
      <c r="BK54" s="184"/>
      <c r="BL54" s="184"/>
      <c r="BM54" s="184"/>
      <c r="BN54" s="184"/>
      <c r="BO54" s="184"/>
      <c r="BP54" s="184"/>
      <c r="BQ54" s="183"/>
      <c r="BR54" s="183"/>
      <c r="BS54" s="183"/>
      <c r="BT54" s="184"/>
      <c r="BU54" s="184"/>
      <c r="BV54" s="184"/>
      <c r="BW54" s="184"/>
      <c r="BX54" s="184"/>
      <c r="BY54" s="184"/>
      <c r="BZ54" s="183"/>
      <c r="CA54" s="183"/>
      <c r="CB54" s="183"/>
      <c r="CC54" s="184"/>
      <c r="CD54" s="184"/>
      <c r="CE54" s="184"/>
      <c r="CF54" s="184"/>
      <c r="CG54" s="184"/>
      <c r="CH54" s="184"/>
      <c r="CI54" s="184"/>
      <c r="CJ54" s="184"/>
      <c r="CK54" s="372"/>
    </row>
    <row r="55" spans="1:89" ht="18.600000000000001" hidden="1" customHeight="1" x14ac:dyDescent="0.25">
      <c r="A55" s="1013"/>
      <c r="B55" s="1003"/>
      <c r="C55" s="184"/>
      <c r="D55" s="184"/>
      <c r="E55" s="184"/>
      <c r="F55" s="184"/>
      <c r="G55" s="184"/>
      <c r="H55" s="184"/>
      <c r="I55" s="184"/>
      <c r="J55" s="184"/>
      <c r="K55" s="184"/>
      <c r="L55" s="184"/>
      <c r="M55" s="184"/>
      <c r="N55" s="184"/>
      <c r="O55" s="184"/>
      <c r="P55" s="184"/>
      <c r="Q55" s="184"/>
      <c r="R55" s="184"/>
      <c r="S55" s="184"/>
      <c r="T55" s="184"/>
      <c r="U55" s="184"/>
      <c r="V55" s="184"/>
      <c r="W55" s="184"/>
      <c r="X55" s="184"/>
      <c r="Y55" s="184"/>
      <c r="Z55" s="184"/>
      <c r="AA55" s="184"/>
      <c r="AB55" s="184"/>
      <c r="AC55" s="184"/>
      <c r="AD55" s="184"/>
      <c r="AE55" s="184"/>
      <c r="AF55" s="184"/>
      <c r="AG55" s="184"/>
      <c r="AH55" s="184"/>
      <c r="AI55" s="184"/>
      <c r="AJ55" s="184"/>
      <c r="AK55" s="184"/>
      <c r="AL55" s="184"/>
      <c r="AM55" s="183"/>
      <c r="AN55" s="183"/>
      <c r="AO55" s="183"/>
      <c r="AP55" s="183"/>
      <c r="AQ55" s="183"/>
      <c r="AR55" s="183"/>
      <c r="AS55" s="183"/>
      <c r="AT55" s="183"/>
      <c r="AU55" s="183"/>
      <c r="AV55" s="183"/>
      <c r="AW55" s="183"/>
      <c r="AX55" s="183"/>
      <c r="AY55" s="184"/>
      <c r="AZ55" s="184"/>
      <c r="BA55" s="184"/>
      <c r="BB55" s="346" t="s">
        <v>618</v>
      </c>
      <c r="BC55" s="183" t="str">
        <f>'Org Raw Data'!$G$27</f>
        <v>ORG_L3_291</v>
      </c>
      <c r="BD55" s="183" t="str">
        <f ca="1">OFFSET('Org Raw Data'!$G$27,0,1)</f>
        <v>GRM</v>
      </c>
      <c r="BE55" s="184"/>
      <c r="BF55" s="184"/>
      <c r="BG55" s="184"/>
      <c r="BH55" s="184"/>
      <c r="BI55" s="184"/>
      <c r="BJ55" s="184"/>
      <c r="BK55" s="184"/>
      <c r="BL55" s="184"/>
      <c r="BM55" s="184"/>
      <c r="BN55" s="184"/>
      <c r="BO55" s="184"/>
      <c r="BP55" s="184"/>
      <c r="BQ55" s="183"/>
      <c r="BR55" s="183"/>
      <c r="BS55" s="183"/>
      <c r="BT55" s="184"/>
      <c r="BU55" s="184"/>
      <c r="BV55" s="184"/>
      <c r="BW55" s="184"/>
      <c r="BX55" s="184"/>
      <c r="BY55" s="184"/>
      <c r="BZ55" s="183"/>
      <c r="CA55" s="183"/>
      <c r="CB55" s="183"/>
      <c r="CC55" s="184"/>
      <c r="CD55" s="184"/>
      <c r="CE55" s="184"/>
      <c r="CF55" s="184"/>
      <c r="CG55" s="184"/>
      <c r="CH55" s="184"/>
      <c r="CI55" s="184"/>
      <c r="CJ55" s="184"/>
      <c r="CK55" s="372"/>
    </row>
    <row r="56" spans="1:89" ht="27.6" hidden="1" customHeight="1" x14ac:dyDescent="0.25">
      <c r="A56" s="1013"/>
      <c r="B56" s="1003"/>
      <c r="C56" s="184"/>
      <c r="D56" s="184"/>
      <c r="E56" s="184"/>
      <c r="F56" s="184"/>
      <c r="G56" s="184"/>
      <c r="H56" s="184"/>
      <c r="I56" s="184"/>
      <c r="J56" s="184"/>
      <c r="K56" s="184"/>
      <c r="L56" s="184"/>
      <c r="M56" s="184"/>
      <c r="N56" s="184"/>
      <c r="O56" s="184"/>
      <c r="P56" s="184"/>
      <c r="Q56" s="184"/>
      <c r="R56" s="184"/>
      <c r="S56" s="184"/>
      <c r="T56" s="184"/>
      <c r="U56" s="184"/>
      <c r="V56" s="184"/>
      <c r="W56" s="184"/>
      <c r="X56" s="184"/>
      <c r="Y56" s="184"/>
      <c r="Z56" s="184"/>
      <c r="AA56" s="184"/>
      <c r="AB56" s="184"/>
      <c r="AC56" s="184"/>
      <c r="AD56" s="184"/>
      <c r="AE56" s="184"/>
      <c r="AF56" s="184"/>
      <c r="AG56" s="184"/>
      <c r="AH56" s="184"/>
      <c r="AI56" s="184"/>
      <c r="AJ56" s="184"/>
      <c r="AK56" s="184"/>
      <c r="AL56" s="184"/>
      <c r="AM56" s="183"/>
      <c r="AN56" s="183"/>
      <c r="AO56" s="183"/>
      <c r="AP56" s="183"/>
      <c r="AQ56" s="183"/>
      <c r="AR56" s="183"/>
      <c r="AS56" s="183"/>
      <c r="AT56" s="183"/>
      <c r="AU56" s="183"/>
      <c r="AV56" s="183"/>
      <c r="AW56" s="183"/>
      <c r="AX56" s="183"/>
      <c r="AY56" s="184"/>
      <c r="AZ56" s="184"/>
      <c r="BA56" s="184"/>
      <c r="BB56" s="346" t="s">
        <v>619</v>
      </c>
      <c r="BC56" s="345" t="str">
        <f>'Org Raw Data'!$G$28</f>
        <v>ORG_L3_299</v>
      </c>
      <c r="BD56" s="345" t="str">
        <f ca="1">OFFSET('Org Raw Data'!$G$28,0,1)</f>
        <v>FS</v>
      </c>
      <c r="BE56" s="184"/>
      <c r="BF56" s="184"/>
      <c r="BG56" s="184"/>
      <c r="BH56" s="184"/>
      <c r="BI56" s="184"/>
      <c r="BJ56" s="184"/>
      <c r="BK56" s="184"/>
      <c r="BL56" s="184"/>
      <c r="BM56" s="184"/>
      <c r="BN56" s="184"/>
      <c r="BO56" s="184"/>
      <c r="BP56" s="184"/>
      <c r="BQ56" s="183"/>
      <c r="BR56" s="183"/>
      <c r="BS56" s="183"/>
      <c r="BT56" s="184"/>
      <c r="BU56" s="184"/>
      <c r="BV56" s="184"/>
      <c r="BW56" s="184"/>
      <c r="BX56" s="184"/>
      <c r="BY56" s="184"/>
      <c r="BZ56" s="183"/>
      <c r="CA56" s="183"/>
      <c r="CB56" s="183"/>
      <c r="CC56" s="184"/>
      <c r="CD56" s="184"/>
      <c r="CE56" s="184"/>
      <c r="CF56" s="184"/>
      <c r="CG56" s="184"/>
      <c r="CH56" s="184"/>
      <c r="CI56" s="184"/>
      <c r="CJ56" s="184"/>
      <c r="CK56" s="372"/>
    </row>
    <row r="57" spans="1:89" ht="27.6" hidden="1" customHeight="1" x14ac:dyDescent="0.25">
      <c r="A57" s="1013"/>
      <c r="B57" s="1003"/>
      <c r="C57" s="184"/>
      <c r="D57" s="184"/>
      <c r="E57" s="184"/>
      <c r="F57" s="184"/>
      <c r="G57" s="184"/>
      <c r="H57" s="184"/>
      <c r="I57" s="184"/>
      <c r="J57" s="184"/>
      <c r="K57" s="184"/>
      <c r="L57" s="184"/>
      <c r="M57" s="184"/>
      <c r="N57" s="184"/>
      <c r="O57" s="184"/>
      <c r="P57" s="184"/>
      <c r="Q57" s="184"/>
      <c r="R57" s="184"/>
      <c r="S57" s="184"/>
      <c r="T57" s="184"/>
      <c r="U57" s="184"/>
      <c r="V57" s="184"/>
      <c r="W57" s="184"/>
      <c r="X57" s="184"/>
      <c r="Y57" s="184"/>
      <c r="Z57" s="184"/>
      <c r="AA57" s="184"/>
      <c r="AB57" s="184"/>
      <c r="AC57" s="184"/>
      <c r="AD57" s="184"/>
      <c r="AE57" s="184"/>
      <c r="AF57" s="184"/>
      <c r="AG57" s="184"/>
      <c r="AH57" s="184"/>
      <c r="AI57" s="184"/>
      <c r="AJ57" s="184"/>
      <c r="AK57" s="184"/>
      <c r="AL57" s="184"/>
      <c r="AM57" s="183"/>
      <c r="AN57" s="183"/>
      <c r="AO57" s="183"/>
      <c r="AP57" s="183"/>
      <c r="AQ57" s="183"/>
      <c r="AR57" s="183"/>
      <c r="AS57" s="183"/>
      <c r="AT57" s="183"/>
      <c r="AU57" s="183"/>
      <c r="AV57" s="183"/>
      <c r="AW57" s="183"/>
      <c r="AX57" s="183"/>
      <c r="AY57" s="184"/>
      <c r="AZ57" s="184"/>
      <c r="BA57" s="184"/>
      <c r="BB57" s="346" t="s">
        <v>621</v>
      </c>
      <c r="BC57" s="183" t="str">
        <f>'Org Raw Data'!$G$27</f>
        <v>ORG_L3_291</v>
      </c>
      <c r="BD57" s="183" t="str">
        <f ca="1">OFFSET('Org Raw Data'!$G$27,0,1)</f>
        <v>GRM</v>
      </c>
      <c r="BE57" s="184"/>
      <c r="BF57" s="184"/>
      <c r="BG57" s="184"/>
      <c r="BH57" s="184"/>
      <c r="BI57" s="184"/>
      <c r="BJ57" s="184"/>
      <c r="BK57" s="184"/>
      <c r="BL57" s="184"/>
      <c r="BM57" s="184"/>
      <c r="BN57" s="184"/>
      <c r="BO57" s="184"/>
      <c r="BP57" s="184"/>
      <c r="BQ57" s="183"/>
      <c r="BR57" s="183"/>
      <c r="BS57" s="183"/>
      <c r="BT57" s="184"/>
      <c r="BU57" s="184"/>
      <c r="BV57" s="184"/>
      <c r="BW57" s="184"/>
      <c r="BX57" s="184"/>
      <c r="BY57" s="184"/>
      <c r="BZ57" s="346" t="s">
        <v>619</v>
      </c>
      <c r="CA57" s="183" t="str">
        <f>'Org Raw Data'!$G$28</f>
        <v>ORG_L3_299</v>
      </c>
      <c r="CB57" s="183" t="str">
        <f ca="1">OFFSET('Org Raw Data'!$G$28,0,1)</f>
        <v>FS</v>
      </c>
      <c r="CC57" s="184"/>
      <c r="CD57" s="184"/>
      <c r="CE57" s="184"/>
      <c r="CF57" s="184"/>
      <c r="CG57" s="184"/>
      <c r="CH57" s="184"/>
      <c r="CI57" s="184"/>
      <c r="CJ57" s="184"/>
      <c r="CK57" s="372"/>
    </row>
    <row r="58" spans="1:89" ht="24.6" hidden="1" thickBot="1" x14ac:dyDescent="0.3">
      <c r="A58" s="1013"/>
      <c r="B58" s="1001"/>
      <c r="C58" s="357"/>
      <c r="D58" s="357"/>
      <c r="E58" s="357"/>
      <c r="F58" s="357"/>
      <c r="G58" s="357"/>
      <c r="H58" s="357"/>
      <c r="I58" s="357"/>
      <c r="J58" s="357"/>
      <c r="K58" s="357"/>
      <c r="L58" s="357"/>
      <c r="M58" s="357"/>
      <c r="N58" s="357"/>
      <c r="O58" s="357"/>
      <c r="P58" s="357"/>
      <c r="Q58" s="357"/>
      <c r="R58" s="357"/>
      <c r="S58" s="357"/>
      <c r="T58" s="357"/>
      <c r="U58" s="357"/>
      <c r="V58" s="357"/>
      <c r="W58" s="357"/>
      <c r="X58" s="357"/>
      <c r="Y58" s="357"/>
      <c r="Z58" s="357"/>
      <c r="AA58" s="357"/>
      <c r="AB58" s="357"/>
      <c r="AC58" s="357"/>
      <c r="AD58" s="357"/>
      <c r="AE58" s="357"/>
      <c r="AF58" s="357"/>
      <c r="AG58" s="357"/>
      <c r="AH58" s="357"/>
      <c r="AI58" s="357"/>
      <c r="AJ58" s="357"/>
      <c r="AK58" s="357"/>
      <c r="AL58" s="357"/>
      <c r="AM58" s="356"/>
      <c r="AN58" s="356"/>
      <c r="AO58" s="356"/>
      <c r="AP58" s="356"/>
      <c r="AQ58" s="356"/>
      <c r="AR58" s="356"/>
      <c r="AS58" s="356"/>
      <c r="AT58" s="356"/>
      <c r="AU58" s="356"/>
      <c r="AV58" s="356"/>
      <c r="AW58" s="356"/>
      <c r="AX58" s="356"/>
      <c r="AY58" s="357"/>
      <c r="AZ58" s="357"/>
      <c r="BA58" s="357"/>
      <c r="BB58" s="355" t="s">
        <v>622</v>
      </c>
      <c r="BC58" s="183" t="str">
        <f>'Org Raw Data'!$G$27</f>
        <v>ORG_L3_291</v>
      </c>
      <c r="BD58" s="183" t="str">
        <f ca="1">OFFSET('Org Raw Data'!$G$27,0,1)</f>
        <v>GRM</v>
      </c>
      <c r="BE58" s="357"/>
      <c r="BF58" s="357"/>
      <c r="BG58" s="357"/>
      <c r="BH58" s="357"/>
      <c r="BI58" s="357"/>
      <c r="BJ58" s="357"/>
      <c r="BK58" s="357"/>
      <c r="BL58" s="357"/>
      <c r="BM58" s="357"/>
      <c r="BN58" s="357"/>
      <c r="BO58" s="357"/>
      <c r="BP58" s="357"/>
      <c r="BQ58" s="355" t="s">
        <v>620</v>
      </c>
      <c r="BR58" s="183" t="str">
        <f>'Org Raw Data'!$G$27</f>
        <v>ORG_L3_291</v>
      </c>
      <c r="BS58" s="183" t="str">
        <f ca="1">OFFSET('Org Raw Data'!$G$27,0,1)</f>
        <v>GRM</v>
      </c>
      <c r="BT58" s="357"/>
      <c r="BU58" s="357"/>
      <c r="BV58" s="357"/>
      <c r="BW58" s="357"/>
      <c r="BX58" s="357"/>
      <c r="BY58" s="357"/>
      <c r="BZ58" s="356"/>
      <c r="CA58" s="356"/>
      <c r="CB58" s="356"/>
      <c r="CC58" s="357"/>
      <c r="CD58" s="357"/>
      <c r="CE58" s="357"/>
      <c r="CF58" s="357"/>
      <c r="CG58" s="357"/>
      <c r="CH58" s="357"/>
      <c r="CI58" s="357"/>
      <c r="CJ58" s="357"/>
      <c r="CK58" s="376"/>
    </row>
    <row r="59" spans="1:89" ht="36.9" hidden="1" customHeight="1" thickTop="1" x14ac:dyDescent="0.25">
      <c r="A59" s="1013"/>
      <c r="B59" s="1002" t="s">
        <v>623</v>
      </c>
      <c r="C59" s="359"/>
      <c r="D59" s="359"/>
      <c r="E59" s="359"/>
      <c r="F59" s="359"/>
      <c r="G59" s="359"/>
      <c r="H59" s="359"/>
      <c r="I59" s="359"/>
      <c r="J59" s="359"/>
      <c r="K59" s="359"/>
      <c r="L59" s="359"/>
      <c r="M59" s="359"/>
      <c r="N59" s="359"/>
      <c r="O59" s="359"/>
      <c r="P59" s="359"/>
      <c r="Q59" s="359"/>
      <c r="R59" s="359"/>
      <c r="S59" s="359"/>
      <c r="T59" s="359"/>
      <c r="U59" s="359"/>
      <c r="V59" s="359"/>
      <c r="W59" s="359"/>
      <c r="X59" s="359"/>
      <c r="Y59" s="359"/>
      <c r="Z59" s="359"/>
      <c r="AA59" s="359"/>
      <c r="AB59" s="359"/>
      <c r="AC59" s="359"/>
      <c r="AD59" s="359"/>
      <c r="AE59" s="359"/>
      <c r="AF59" s="359"/>
      <c r="AG59" s="359"/>
      <c r="AH59" s="359"/>
      <c r="AI59" s="359"/>
      <c r="AJ59" s="359"/>
      <c r="AK59" s="359"/>
      <c r="AL59" s="359"/>
      <c r="AM59" s="361"/>
      <c r="AN59" s="361"/>
      <c r="AO59" s="361"/>
      <c r="AP59" s="361"/>
      <c r="AQ59" s="361"/>
      <c r="AR59" s="361"/>
      <c r="AS59" s="361"/>
      <c r="AT59" s="361"/>
      <c r="AU59" s="361"/>
      <c r="AV59" s="360" t="s">
        <v>624</v>
      </c>
      <c r="AW59" s="183" t="str">
        <f>'Org Raw Data'!$G$19</f>
        <v>ORG_L3_279</v>
      </c>
      <c r="AX59" s="183" t="str">
        <f ca="1">OFFSET('Org Raw Data'!$G$19,0,1)</f>
        <v>IAU</v>
      </c>
      <c r="AY59" s="360" t="s">
        <v>625</v>
      </c>
      <c r="AZ59" s="345" t="str">
        <f>'Org Raw Data'!$G$17</f>
        <v>ORG_L3_271</v>
      </c>
      <c r="BA59" s="345" t="str">
        <f ca="1">OFFSET('Org Raw Data'!$G$17,0,1)</f>
        <v>ITS</v>
      </c>
      <c r="BB59" s="359"/>
      <c r="BC59" s="359"/>
      <c r="BD59" s="359"/>
      <c r="BE59" s="359"/>
      <c r="BF59" s="359"/>
      <c r="BG59" s="359"/>
      <c r="BH59" s="359"/>
      <c r="BI59" s="359"/>
      <c r="BJ59" s="359"/>
      <c r="BK59" s="359"/>
      <c r="BL59" s="359"/>
      <c r="BM59" s="359"/>
      <c r="BN59" s="359"/>
      <c r="BO59" s="359"/>
      <c r="BP59" s="359"/>
      <c r="BQ59" s="359"/>
      <c r="BR59" s="359"/>
      <c r="BS59" s="359"/>
      <c r="BT59" s="359"/>
      <c r="BU59" s="359"/>
      <c r="BV59" s="359"/>
      <c r="BW59" s="359"/>
      <c r="BX59" s="359"/>
      <c r="BY59" s="359"/>
      <c r="BZ59" s="359"/>
      <c r="CA59" s="359"/>
      <c r="CB59" s="359"/>
      <c r="CC59" s="359"/>
      <c r="CD59" s="359"/>
      <c r="CE59" s="359"/>
      <c r="CF59" s="359"/>
      <c r="CG59" s="359"/>
      <c r="CH59" s="359"/>
      <c r="CI59" s="359"/>
      <c r="CJ59" s="359"/>
      <c r="CK59" s="377"/>
    </row>
    <row r="60" spans="1:89" ht="27.6" hidden="1" customHeight="1" x14ac:dyDescent="0.25">
      <c r="A60" s="1013"/>
      <c r="B60" s="1003"/>
      <c r="C60" s="184"/>
      <c r="D60" s="184"/>
      <c r="E60" s="184"/>
      <c r="F60" s="184"/>
      <c r="G60" s="184"/>
      <c r="H60" s="184"/>
      <c r="I60" s="184"/>
      <c r="J60" s="184"/>
      <c r="K60" s="184"/>
      <c r="L60" s="184"/>
      <c r="M60" s="184"/>
      <c r="N60" s="184"/>
      <c r="O60" s="184"/>
      <c r="P60" s="184"/>
      <c r="Q60" s="184"/>
      <c r="R60" s="184"/>
      <c r="S60" s="184"/>
      <c r="T60" s="184"/>
      <c r="U60" s="184"/>
      <c r="V60" s="184"/>
      <c r="W60" s="184"/>
      <c r="X60" s="184"/>
      <c r="Y60" s="184"/>
      <c r="Z60" s="184"/>
      <c r="AA60" s="184"/>
      <c r="AB60" s="184"/>
      <c r="AC60" s="184"/>
      <c r="AD60" s="184"/>
      <c r="AE60" s="184"/>
      <c r="AF60" s="184"/>
      <c r="AG60" s="184"/>
      <c r="AH60" s="184"/>
      <c r="AI60" s="184"/>
      <c r="AJ60" s="184"/>
      <c r="AK60" s="184"/>
      <c r="AL60" s="184"/>
      <c r="AM60" s="183"/>
      <c r="AN60" s="183"/>
      <c r="AO60" s="183"/>
      <c r="AP60" s="183"/>
      <c r="AQ60" s="183"/>
      <c r="AR60" s="183"/>
      <c r="AS60" s="183"/>
      <c r="AT60" s="183"/>
      <c r="AU60" s="183"/>
      <c r="AV60" s="183"/>
      <c r="AW60" s="183"/>
      <c r="AX60" s="183"/>
      <c r="AY60" s="346" t="s">
        <v>626</v>
      </c>
      <c r="AZ60" s="183" t="str">
        <f>'Org Raw Data'!$G$19</f>
        <v>ORG_L3_279</v>
      </c>
      <c r="BA60" s="183" t="str">
        <f ca="1">OFFSET('Org Raw Data'!$G$19,0,1)</f>
        <v>IAU</v>
      </c>
      <c r="BB60" s="184"/>
      <c r="BC60" s="184"/>
      <c r="BD60" s="184"/>
      <c r="BE60" s="184"/>
      <c r="BF60" s="184"/>
      <c r="BG60" s="184"/>
      <c r="BH60" s="184"/>
      <c r="BI60" s="184"/>
      <c r="BJ60" s="184"/>
      <c r="BK60" s="184"/>
      <c r="BL60" s="184"/>
      <c r="BM60" s="184"/>
      <c r="BN60" s="184"/>
      <c r="BO60" s="184"/>
      <c r="BP60" s="184"/>
      <c r="BQ60" s="184"/>
      <c r="BR60" s="184"/>
      <c r="BS60" s="184"/>
      <c r="BT60" s="184"/>
      <c r="BU60" s="184"/>
      <c r="BV60" s="184"/>
      <c r="BW60" s="184"/>
      <c r="BX60" s="184"/>
      <c r="BY60" s="184"/>
      <c r="BZ60" s="184"/>
      <c r="CA60" s="184"/>
      <c r="CB60" s="184"/>
      <c r="CC60" s="184"/>
      <c r="CD60" s="184"/>
      <c r="CE60" s="184"/>
      <c r="CF60" s="184"/>
      <c r="CG60" s="184"/>
      <c r="CH60" s="184"/>
      <c r="CI60" s="184"/>
      <c r="CJ60" s="184"/>
      <c r="CK60" s="372"/>
    </row>
    <row r="61" spans="1:89" ht="24" hidden="1" x14ac:dyDescent="0.25">
      <c r="A61" s="1013"/>
      <c r="B61" s="1003"/>
      <c r="C61" s="184"/>
      <c r="D61" s="184"/>
      <c r="E61" s="184"/>
      <c r="F61" s="184"/>
      <c r="G61" s="184"/>
      <c r="H61" s="184"/>
      <c r="I61" s="184"/>
      <c r="J61" s="184"/>
      <c r="K61" s="184"/>
      <c r="L61" s="184"/>
      <c r="M61" s="184"/>
      <c r="N61" s="184"/>
      <c r="O61" s="184"/>
      <c r="P61" s="184"/>
      <c r="Q61" s="184"/>
      <c r="R61" s="184"/>
      <c r="S61" s="184"/>
      <c r="T61" s="184"/>
      <c r="U61" s="184"/>
      <c r="V61" s="184"/>
      <c r="W61" s="184"/>
      <c r="X61" s="184"/>
      <c r="Y61" s="184"/>
      <c r="Z61" s="184"/>
      <c r="AA61" s="184"/>
      <c r="AB61" s="184"/>
      <c r="AC61" s="184"/>
      <c r="AD61" s="184"/>
      <c r="AE61" s="184"/>
      <c r="AF61" s="184"/>
      <c r="AG61" s="184"/>
      <c r="AH61" s="184"/>
      <c r="AI61" s="184"/>
      <c r="AJ61" s="184"/>
      <c r="AK61" s="184"/>
      <c r="AL61" s="184"/>
      <c r="AM61" s="183"/>
      <c r="AN61" s="183"/>
      <c r="AO61" s="183"/>
      <c r="AP61" s="183"/>
      <c r="AQ61" s="183"/>
      <c r="AR61" s="183"/>
      <c r="AS61" s="183"/>
      <c r="AT61" s="183"/>
      <c r="AU61" s="183"/>
      <c r="AV61" s="183"/>
      <c r="AW61" s="183"/>
      <c r="AX61" s="183"/>
      <c r="AY61" s="346" t="s">
        <v>627</v>
      </c>
      <c r="AZ61" s="183" t="str">
        <f>'Org Raw Data'!$G$19</f>
        <v>ORG_L3_279</v>
      </c>
      <c r="BA61" s="183" t="str">
        <f ca="1">OFFSET('Org Raw Data'!$G$19,0,1)</f>
        <v>IAU</v>
      </c>
      <c r="BB61" s="184"/>
      <c r="BC61" s="184"/>
      <c r="BD61" s="184"/>
      <c r="BE61" s="184"/>
      <c r="BF61" s="184"/>
      <c r="BG61" s="184"/>
      <c r="BH61" s="184"/>
      <c r="BI61" s="184"/>
      <c r="BJ61" s="184"/>
      <c r="BK61" s="184"/>
      <c r="BL61" s="184"/>
      <c r="BM61" s="184"/>
      <c r="BN61" s="184"/>
      <c r="BO61" s="184"/>
      <c r="BP61" s="184"/>
      <c r="BQ61" s="184"/>
      <c r="BR61" s="184"/>
      <c r="BS61" s="184"/>
      <c r="BT61" s="184"/>
      <c r="BU61" s="184"/>
      <c r="BV61" s="184"/>
      <c r="BW61" s="184"/>
      <c r="BX61" s="184"/>
      <c r="BY61" s="184"/>
      <c r="BZ61" s="184"/>
      <c r="CA61" s="184"/>
      <c r="CB61" s="184"/>
      <c r="CC61" s="184"/>
      <c r="CD61" s="184"/>
      <c r="CE61" s="184"/>
      <c r="CF61" s="184"/>
      <c r="CG61" s="184"/>
      <c r="CH61" s="184"/>
      <c r="CI61" s="184"/>
      <c r="CJ61" s="184"/>
      <c r="CK61" s="372"/>
    </row>
    <row r="62" spans="1:89" ht="18.600000000000001" hidden="1" customHeight="1" thickBot="1" x14ac:dyDescent="0.3">
      <c r="A62" s="1013"/>
      <c r="B62" s="1001"/>
      <c r="C62" s="357"/>
      <c r="D62" s="357"/>
      <c r="E62" s="357"/>
      <c r="F62" s="357"/>
      <c r="G62" s="357"/>
      <c r="H62" s="357"/>
      <c r="I62" s="357"/>
      <c r="J62" s="357"/>
      <c r="K62" s="357"/>
      <c r="L62" s="357"/>
      <c r="M62" s="357"/>
      <c r="N62" s="357"/>
      <c r="O62" s="357"/>
      <c r="P62" s="357"/>
      <c r="Q62" s="357"/>
      <c r="R62" s="357"/>
      <c r="S62" s="357"/>
      <c r="T62" s="357"/>
      <c r="U62" s="357"/>
      <c r="V62" s="357"/>
      <c r="W62" s="357"/>
      <c r="X62" s="357"/>
      <c r="Y62" s="357"/>
      <c r="Z62" s="357"/>
      <c r="AA62" s="357"/>
      <c r="AB62" s="357"/>
      <c r="AC62" s="357"/>
      <c r="AD62" s="357"/>
      <c r="AE62" s="357"/>
      <c r="AF62" s="357"/>
      <c r="AG62" s="357"/>
      <c r="AH62" s="357"/>
      <c r="AI62" s="357"/>
      <c r="AJ62" s="357"/>
      <c r="AK62" s="357"/>
      <c r="AL62" s="357"/>
      <c r="AM62" s="356"/>
      <c r="AN62" s="356"/>
      <c r="AO62" s="356"/>
      <c r="AP62" s="356"/>
      <c r="AQ62" s="356"/>
      <c r="AR62" s="356"/>
      <c r="AS62" s="356"/>
      <c r="AT62" s="356"/>
      <c r="AU62" s="356"/>
      <c r="AV62" s="356"/>
      <c r="AW62" s="356"/>
      <c r="AX62" s="356"/>
      <c r="AY62" s="355" t="s">
        <v>628</v>
      </c>
      <c r="AZ62" s="183" t="str">
        <f>'Org Raw Data'!$G$19</f>
        <v>ORG_L3_279</v>
      </c>
      <c r="BA62" s="183" t="str">
        <f ca="1">OFFSET('Org Raw Data'!$G$19,0,1)</f>
        <v>IAU</v>
      </c>
      <c r="BB62" s="357"/>
      <c r="BC62" s="357"/>
      <c r="BD62" s="357"/>
      <c r="BE62" s="357"/>
      <c r="BF62" s="357"/>
      <c r="BG62" s="357"/>
      <c r="BH62" s="357"/>
      <c r="BI62" s="357"/>
      <c r="BJ62" s="357"/>
      <c r="BK62" s="357"/>
      <c r="BL62" s="357"/>
      <c r="BM62" s="357"/>
      <c r="BN62" s="357"/>
      <c r="BO62" s="357"/>
      <c r="BP62" s="357"/>
      <c r="BQ62" s="357"/>
      <c r="BR62" s="357"/>
      <c r="BS62" s="357"/>
      <c r="BT62" s="357"/>
      <c r="BU62" s="357"/>
      <c r="BV62" s="357"/>
      <c r="BW62" s="357"/>
      <c r="BX62" s="357"/>
      <c r="BY62" s="357"/>
      <c r="BZ62" s="357"/>
      <c r="CA62" s="357"/>
      <c r="CB62" s="357"/>
      <c r="CC62" s="357"/>
      <c r="CD62" s="357"/>
      <c r="CE62" s="357"/>
      <c r="CF62" s="357"/>
      <c r="CG62" s="357"/>
      <c r="CH62" s="357"/>
      <c r="CI62" s="357"/>
      <c r="CJ62" s="357"/>
      <c r="CK62" s="376"/>
    </row>
    <row r="63" spans="1:89" ht="36.9" customHeight="1" thickTop="1" x14ac:dyDescent="0.25">
      <c r="A63" s="1013"/>
      <c r="B63" s="1002" t="s">
        <v>629</v>
      </c>
      <c r="C63" s="359"/>
      <c r="D63" s="359"/>
      <c r="E63" s="359"/>
      <c r="F63" s="359"/>
      <c r="G63" s="359"/>
      <c r="H63" s="359"/>
      <c r="I63" s="359"/>
      <c r="J63" s="359"/>
      <c r="K63" s="359"/>
      <c r="L63" s="359"/>
      <c r="M63" s="359"/>
      <c r="N63" s="359"/>
      <c r="O63" s="360" t="s">
        <v>637</v>
      </c>
      <c r="P63" s="384" t="str">
        <f>'Org Raw Data'!$G$20</f>
        <v>ORG_L3_294</v>
      </c>
      <c r="Q63" s="384" t="str">
        <f ca="1">OFFSET('Org Raw Data'!$G$20,0,1)</f>
        <v>ASU</v>
      </c>
      <c r="R63" s="359"/>
      <c r="S63" s="359"/>
      <c r="T63" s="359"/>
      <c r="U63" s="359"/>
      <c r="V63" s="359"/>
      <c r="W63" s="359"/>
      <c r="X63" s="359"/>
      <c r="Y63" s="359"/>
      <c r="Z63" s="359"/>
      <c r="AA63" s="359"/>
      <c r="AB63" s="359"/>
      <c r="AC63" s="359"/>
      <c r="AD63" s="359"/>
      <c r="AE63" s="359"/>
      <c r="AF63" s="359"/>
      <c r="AG63" s="359"/>
      <c r="AH63" s="359"/>
      <c r="AI63" s="359"/>
      <c r="AJ63" s="359"/>
      <c r="AK63" s="359"/>
      <c r="AL63" s="359"/>
      <c r="AM63" s="361"/>
      <c r="AN63" s="361"/>
      <c r="AO63" s="361"/>
      <c r="AP63" s="361"/>
      <c r="AQ63" s="361"/>
      <c r="AR63" s="361"/>
      <c r="AS63" s="361"/>
      <c r="AT63" s="361"/>
      <c r="AU63" s="361"/>
      <c r="AV63" s="359"/>
      <c r="AW63" s="359"/>
      <c r="AX63" s="359"/>
      <c r="AY63" s="359"/>
      <c r="AZ63" s="359"/>
      <c r="BA63" s="359"/>
      <c r="BB63" s="359"/>
      <c r="BC63" s="359"/>
      <c r="BD63" s="359"/>
      <c r="BE63" s="359"/>
      <c r="BF63" s="359"/>
      <c r="BG63" s="359"/>
      <c r="BH63" s="359"/>
      <c r="BI63" s="359"/>
      <c r="BJ63" s="359"/>
      <c r="BK63" s="359"/>
      <c r="BL63" s="359"/>
      <c r="BM63" s="359"/>
      <c r="BN63" s="359"/>
      <c r="BO63" s="359"/>
      <c r="BP63" s="359"/>
      <c r="BQ63" s="359"/>
      <c r="BR63" s="359"/>
      <c r="BS63" s="359"/>
      <c r="BT63" s="360" t="s">
        <v>630</v>
      </c>
      <c r="BU63" s="183" t="str">
        <f>'Org Raw Data'!$G$17</f>
        <v>ORG_L3_271</v>
      </c>
      <c r="BV63" s="183" t="str">
        <f ca="1">OFFSET('Org Raw Data'!$G$17,0,1)</f>
        <v>ITS</v>
      </c>
      <c r="BW63" s="359"/>
      <c r="BX63" s="359"/>
      <c r="BY63" s="359"/>
      <c r="BZ63" s="359"/>
      <c r="CA63" s="359"/>
      <c r="CB63" s="359"/>
      <c r="CC63" s="360" t="s">
        <v>641</v>
      </c>
      <c r="CD63" s="183" t="str">
        <f>'Org Raw Data'!$G$17</f>
        <v>ORG_L3_271</v>
      </c>
      <c r="CE63" s="183" t="str">
        <f ca="1">OFFSET('Org Raw Data'!$G$17,0,1)</f>
        <v>ITS</v>
      </c>
      <c r="CF63" s="360" t="s">
        <v>636</v>
      </c>
      <c r="CG63" s="183" t="str">
        <f>'Org Raw Data'!$G$21</f>
        <v>ORG_L3_296</v>
      </c>
      <c r="CH63" s="183" t="str">
        <f ca="1">OFFSET('Org Raw Data'!$G$21,0,1)</f>
        <v>FM</v>
      </c>
      <c r="CI63" s="360" t="s">
        <v>633</v>
      </c>
      <c r="CJ63" s="361" t="str">
        <f>'Org Raw Data'!$G$7</f>
        <v>ORG_L3_280</v>
      </c>
      <c r="CK63" s="380" t="str">
        <f ca="1">OFFSET('Org Raw Data'!$G$7,0,1)</f>
        <v>SSE</v>
      </c>
    </row>
    <row r="64" spans="1:89" ht="24" x14ac:dyDescent="0.25">
      <c r="A64" s="1013"/>
      <c r="B64" s="1003"/>
      <c r="C64" s="184"/>
      <c r="D64" s="184"/>
      <c r="E64" s="184"/>
      <c r="F64" s="184"/>
      <c r="G64" s="184"/>
      <c r="H64" s="184"/>
      <c r="I64" s="184"/>
      <c r="J64" s="184"/>
      <c r="K64" s="184"/>
      <c r="L64" s="184"/>
      <c r="M64" s="184"/>
      <c r="N64" s="184"/>
      <c r="O64" s="183"/>
      <c r="P64" s="183"/>
      <c r="Q64" s="183"/>
      <c r="R64" s="184"/>
      <c r="S64" s="184"/>
      <c r="T64" s="184"/>
      <c r="U64" s="184"/>
      <c r="V64" s="184"/>
      <c r="W64" s="184"/>
      <c r="X64" s="184"/>
      <c r="Y64" s="184"/>
      <c r="Z64" s="184"/>
      <c r="AA64" s="184"/>
      <c r="AB64" s="184"/>
      <c r="AC64" s="184"/>
      <c r="AD64" s="184"/>
      <c r="AE64" s="184"/>
      <c r="AF64" s="184"/>
      <c r="AG64" s="184"/>
      <c r="AH64" s="184"/>
      <c r="AI64" s="184"/>
      <c r="AJ64" s="184"/>
      <c r="AK64" s="184"/>
      <c r="AL64" s="184"/>
      <c r="AM64" s="183"/>
      <c r="AN64" s="183"/>
      <c r="AO64" s="183"/>
      <c r="AP64" s="183"/>
      <c r="AQ64" s="183"/>
      <c r="AR64" s="183"/>
      <c r="AS64" s="183"/>
      <c r="AT64" s="183"/>
      <c r="AU64" s="183"/>
      <c r="AV64" s="184"/>
      <c r="AW64" s="184"/>
      <c r="AX64" s="184"/>
      <c r="AY64" s="184"/>
      <c r="AZ64" s="184"/>
      <c r="BA64" s="184"/>
      <c r="BB64" s="184"/>
      <c r="BC64" s="184"/>
      <c r="BD64" s="184"/>
      <c r="BE64" s="184"/>
      <c r="BF64" s="184"/>
      <c r="BG64" s="184"/>
      <c r="BH64" s="184"/>
      <c r="BI64" s="184"/>
      <c r="BJ64" s="184"/>
      <c r="BK64" s="184"/>
      <c r="BL64" s="184"/>
      <c r="BM64" s="184"/>
      <c r="BN64" s="184"/>
      <c r="BO64" s="184"/>
      <c r="BP64" s="184"/>
      <c r="BQ64" s="184"/>
      <c r="BR64" s="184"/>
      <c r="BS64" s="184"/>
      <c r="BT64" s="346" t="s">
        <v>631</v>
      </c>
      <c r="BU64" s="183" t="str">
        <f>'Org Raw Data'!$G$17</f>
        <v>ORG_L3_271</v>
      </c>
      <c r="BV64" s="183" t="str">
        <f ca="1">OFFSET('Org Raw Data'!$G$17,0,1)</f>
        <v>ITS</v>
      </c>
      <c r="BW64" s="184"/>
      <c r="BX64" s="184"/>
      <c r="BY64" s="184"/>
      <c r="BZ64" s="184"/>
      <c r="CA64" s="184"/>
      <c r="CB64" s="184"/>
      <c r="CC64" s="183"/>
      <c r="CD64" s="183"/>
      <c r="CE64" s="183"/>
      <c r="CF64" s="346" t="s">
        <v>638</v>
      </c>
      <c r="CG64" s="183" t="str">
        <f>'Org Raw Data'!$G$21</f>
        <v>ORG_L3_296</v>
      </c>
      <c r="CH64" s="183" t="str">
        <f ca="1">OFFSET('Org Raw Data'!$G$21,0,1)</f>
        <v>FM</v>
      </c>
      <c r="CI64" s="346" t="s">
        <v>634</v>
      </c>
      <c r="CJ64" s="183" t="str">
        <f>'Org Raw Data'!$G$7</f>
        <v>ORG_L3_280</v>
      </c>
      <c r="CK64" s="373" t="str">
        <f ca="1">OFFSET('Org Raw Data'!$G$7,0,1)</f>
        <v>SSE</v>
      </c>
    </row>
    <row r="65" spans="1:92" ht="24" x14ac:dyDescent="0.25">
      <c r="A65" s="1013"/>
      <c r="B65" s="1003"/>
      <c r="C65" s="184"/>
      <c r="D65" s="184"/>
      <c r="E65" s="184"/>
      <c r="F65" s="184"/>
      <c r="G65" s="184"/>
      <c r="H65" s="184"/>
      <c r="I65" s="184"/>
      <c r="J65" s="184"/>
      <c r="K65" s="184"/>
      <c r="L65" s="184"/>
      <c r="M65" s="184"/>
      <c r="N65" s="184"/>
      <c r="O65" s="183"/>
      <c r="P65" s="183"/>
      <c r="Q65" s="183"/>
      <c r="R65" s="184"/>
      <c r="S65" s="184"/>
      <c r="T65" s="184"/>
      <c r="U65" s="184"/>
      <c r="V65" s="184"/>
      <c r="W65" s="184"/>
      <c r="X65" s="184"/>
      <c r="Y65" s="184"/>
      <c r="Z65" s="184"/>
      <c r="AA65" s="184"/>
      <c r="AB65" s="184"/>
      <c r="AC65" s="184"/>
      <c r="AD65" s="184"/>
      <c r="AE65" s="184"/>
      <c r="AF65" s="184"/>
      <c r="AG65" s="184"/>
      <c r="AH65" s="184"/>
      <c r="AI65" s="184"/>
      <c r="AJ65" s="184"/>
      <c r="AK65" s="184"/>
      <c r="AL65" s="184"/>
      <c r="AM65" s="183"/>
      <c r="AN65" s="183"/>
      <c r="AO65" s="183"/>
      <c r="AP65" s="183"/>
      <c r="AQ65" s="183"/>
      <c r="AR65" s="183"/>
      <c r="AS65" s="183"/>
      <c r="AT65" s="183"/>
      <c r="AU65" s="183"/>
      <c r="AV65" s="184"/>
      <c r="AW65" s="184"/>
      <c r="AX65" s="184"/>
      <c r="AY65" s="184"/>
      <c r="AZ65" s="184"/>
      <c r="BA65" s="184"/>
      <c r="BB65" s="184"/>
      <c r="BC65" s="184"/>
      <c r="BD65" s="184"/>
      <c r="BE65" s="184"/>
      <c r="BF65" s="184"/>
      <c r="BG65" s="184"/>
      <c r="BH65" s="184"/>
      <c r="BI65" s="184"/>
      <c r="BJ65" s="184"/>
      <c r="BK65" s="184"/>
      <c r="BL65" s="184"/>
      <c r="BM65" s="184"/>
      <c r="BN65" s="184"/>
      <c r="BO65" s="184"/>
      <c r="BP65" s="184"/>
      <c r="BQ65" s="184"/>
      <c r="BR65" s="184"/>
      <c r="BS65" s="184"/>
      <c r="BT65" s="346" t="s">
        <v>632</v>
      </c>
      <c r="BU65" s="183" t="str">
        <f>'Org Raw Data'!$G$17</f>
        <v>ORG_L3_271</v>
      </c>
      <c r="BV65" s="183" t="str">
        <f ca="1">OFFSET('Org Raw Data'!$G$17,0,1)</f>
        <v>ITS</v>
      </c>
      <c r="BW65" s="184"/>
      <c r="BX65" s="184"/>
      <c r="BY65" s="184"/>
      <c r="BZ65" s="184"/>
      <c r="CA65" s="184"/>
      <c r="CB65" s="184"/>
      <c r="CC65" s="183"/>
      <c r="CD65" s="183"/>
      <c r="CE65" s="183"/>
      <c r="CF65" s="346" t="s">
        <v>642</v>
      </c>
      <c r="CG65" s="183" t="str">
        <f>'Org Raw Data'!$G$21</f>
        <v>ORG_L3_296</v>
      </c>
      <c r="CH65" s="183" t="str">
        <f ca="1">OFFSET('Org Raw Data'!$G$21,0,1)</f>
        <v>FM</v>
      </c>
      <c r="CI65" s="346" t="s">
        <v>635</v>
      </c>
      <c r="CJ65" s="183" t="str">
        <f>'Org Raw Data'!$G$7</f>
        <v>ORG_L3_280</v>
      </c>
      <c r="CK65" s="373" t="str">
        <f ca="1">OFFSET('Org Raw Data'!$G$7,0,1)</f>
        <v>SSE</v>
      </c>
    </row>
    <row r="66" spans="1:92" ht="18.600000000000001" customHeight="1" x14ac:dyDescent="0.25">
      <c r="A66" s="1013"/>
      <c r="B66" s="1003"/>
      <c r="C66" s="184"/>
      <c r="D66" s="184"/>
      <c r="E66" s="184"/>
      <c r="F66" s="184"/>
      <c r="G66" s="184"/>
      <c r="H66" s="184"/>
      <c r="I66" s="184"/>
      <c r="J66" s="184"/>
      <c r="K66" s="184"/>
      <c r="L66" s="184"/>
      <c r="M66" s="184"/>
      <c r="N66" s="184"/>
      <c r="O66" s="183"/>
      <c r="P66" s="183"/>
      <c r="Q66" s="183"/>
      <c r="R66" s="184"/>
      <c r="S66" s="184"/>
      <c r="T66" s="184"/>
      <c r="U66" s="184"/>
      <c r="V66" s="184"/>
      <c r="W66" s="184"/>
      <c r="X66" s="184"/>
      <c r="Y66" s="184"/>
      <c r="Z66" s="184"/>
      <c r="AA66" s="184"/>
      <c r="AB66" s="184"/>
      <c r="AC66" s="184"/>
      <c r="AD66" s="184"/>
      <c r="AE66" s="184"/>
      <c r="AF66" s="184"/>
      <c r="AG66" s="184"/>
      <c r="AH66" s="184"/>
      <c r="AI66" s="184"/>
      <c r="AJ66" s="184"/>
      <c r="AK66" s="184"/>
      <c r="AL66" s="184"/>
      <c r="AM66" s="183"/>
      <c r="AN66" s="183"/>
      <c r="AO66" s="183"/>
      <c r="AP66" s="183"/>
      <c r="AQ66" s="183"/>
      <c r="AR66" s="183"/>
      <c r="AS66" s="183"/>
      <c r="AT66" s="183"/>
      <c r="AU66" s="183"/>
      <c r="AV66" s="184"/>
      <c r="AW66" s="184"/>
      <c r="AX66" s="184"/>
      <c r="AY66" s="184"/>
      <c r="AZ66" s="184"/>
      <c r="BA66" s="184"/>
      <c r="BB66" s="184"/>
      <c r="BC66" s="184"/>
      <c r="BD66" s="184"/>
      <c r="BE66" s="184"/>
      <c r="BF66" s="184"/>
      <c r="BG66" s="184"/>
      <c r="BH66" s="184"/>
      <c r="BI66" s="184"/>
      <c r="BJ66" s="184"/>
      <c r="BK66" s="184"/>
      <c r="BL66" s="184"/>
      <c r="BM66" s="184"/>
      <c r="BN66" s="184"/>
      <c r="BO66" s="184"/>
      <c r="BP66" s="184"/>
      <c r="BQ66" s="184"/>
      <c r="BR66" s="184"/>
      <c r="BS66" s="184"/>
      <c r="BT66" s="183"/>
      <c r="BU66" s="183"/>
      <c r="BV66" s="183"/>
      <c r="BW66" s="184"/>
      <c r="BX66" s="184"/>
      <c r="BY66" s="184"/>
      <c r="BZ66" s="184"/>
      <c r="CA66" s="184"/>
      <c r="CB66" s="184"/>
      <c r="CC66" s="183"/>
      <c r="CD66" s="183"/>
      <c r="CE66" s="183"/>
      <c r="CF66" s="183"/>
      <c r="CG66" s="183"/>
      <c r="CH66" s="183"/>
      <c r="CI66" s="346" t="s">
        <v>639</v>
      </c>
      <c r="CJ66" s="183" t="str">
        <f>'Org Raw Data'!$G$7</f>
        <v>ORG_L3_280</v>
      </c>
      <c r="CK66" s="373" t="str">
        <f ca="1">OFFSET('Org Raw Data'!$G$7,0,1)</f>
        <v>SSE</v>
      </c>
    </row>
    <row r="67" spans="1:92" ht="18.600000000000001" customHeight="1" thickBot="1" x14ac:dyDescent="0.3">
      <c r="A67" s="1013"/>
      <c r="B67" s="1001"/>
      <c r="C67" s="357"/>
      <c r="D67" s="357"/>
      <c r="E67" s="357"/>
      <c r="F67" s="357"/>
      <c r="G67" s="357"/>
      <c r="H67" s="357"/>
      <c r="I67" s="357"/>
      <c r="J67" s="357"/>
      <c r="K67" s="357"/>
      <c r="L67" s="357"/>
      <c r="M67" s="357"/>
      <c r="N67" s="357"/>
      <c r="O67" s="356"/>
      <c r="P67" s="356"/>
      <c r="Q67" s="356"/>
      <c r="R67" s="357"/>
      <c r="S67" s="357"/>
      <c r="T67" s="357"/>
      <c r="U67" s="357"/>
      <c r="V67" s="357"/>
      <c r="W67" s="357"/>
      <c r="X67" s="357"/>
      <c r="Y67" s="357"/>
      <c r="Z67" s="357"/>
      <c r="AA67" s="357"/>
      <c r="AB67" s="357"/>
      <c r="AC67" s="357"/>
      <c r="AD67" s="357"/>
      <c r="AE67" s="357"/>
      <c r="AF67" s="357"/>
      <c r="AG67" s="357"/>
      <c r="AH67" s="357"/>
      <c r="AI67" s="357"/>
      <c r="AJ67" s="357"/>
      <c r="AK67" s="357"/>
      <c r="AL67" s="357"/>
      <c r="AM67" s="356"/>
      <c r="AN67" s="356"/>
      <c r="AO67" s="356"/>
      <c r="AP67" s="356"/>
      <c r="AQ67" s="356"/>
      <c r="AR67" s="356"/>
      <c r="AS67" s="356"/>
      <c r="AT67" s="356"/>
      <c r="AU67" s="356"/>
      <c r="AV67" s="357"/>
      <c r="AW67" s="357"/>
      <c r="AX67" s="357"/>
      <c r="AY67" s="357"/>
      <c r="AZ67" s="357"/>
      <c r="BA67" s="357"/>
      <c r="BB67" s="357"/>
      <c r="BC67" s="357"/>
      <c r="BD67" s="357"/>
      <c r="BE67" s="357"/>
      <c r="BF67" s="357"/>
      <c r="BG67" s="357"/>
      <c r="BH67" s="357"/>
      <c r="BI67" s="357"/>
      <c r="BJ67" s="357"/>
      <c r="BK67" s="357"/>
      <c r="BL67" s="357"/>
      <c r="BM67" s="357"/>
      <c r="BN67" s="357"/>
      <c r="BO67" s="357"/>
      <c r="BP67" s="357"/>
      <c r="BQ67" s="357"/>
      <c r="BR67" s="357"/>
      <c r="BS67" s="357"/>
      <c r="BT67" s="356"/>
      <c r="BU67" s="356"/>
      <c r="BV67" s="356"/>
      <c r="BW67" s="357"/>
      <c r="BX67" s="357"/>
      <c r="BY67" s="357"/>
      <c r="BZ67" s="357"/>
      <c r="CA67" s="357"/>
      <c r="CB67" s="357"/>
      <c r="CC67" s="356"/>
      <c r="CD67" s="356"/>
      <c r="CE67" s="356"/>
      <c r="CF67" s="356"/>
      <c r="CG67" s="356"/>
      <c r="CH67" s="356"/>
      <c r="CI67" s="355" t="s">
        <v>640</v>
      </c>
      <c r="CJ67" s="356" t="str">
        <f>'Org Raw Data'!$G$7</f>
        <v>ORG_L3_280</v>
      </c>
      <c r="CK67" s="381" t="str">
        <f ca="1">OFFSET('Org Raw Data'!$G$7,0,1)</f>
        <v>SSE</v>
      </c>
    </row>
    <row r="68" spans="1:92" ht="36.9" customHeight="1" thickTop="1" x14ac:dyDescent="0.25">
      <c r="A68" s="1013"/>
      <c r="B68" s="1002" t="s">
        <v>643</v>
      </c>
      <c r="C68" s="359"/>
      <c r="D68" s="359"/>
      <c r="E68" s="359"/>
      <c r="F68" s="359"/>
      <c r="G68" s="359"/>
      <c r="H68" s="359"/>
      <c r="I68" s="359"/>
      <c r="J68" s="359"/>
      <c r="K68" s="359"/>
      <c r="L68" s="359"/>
      <c r="M68" s="359"/>
      <c r="N68" s="359"/>
      <c r="O68" s="359"/>
      <c r="P68" s="359"/>
      <c r="Q68" s="359"/>
      <c r="R68" s="359"/>
      <c r="S68" s="359"/>
      <c r="T68" s="359"/>
      <c r="U68" s="359"/>
      <c r="V68" s="359"/>
      <c r="W68" s="359"/>
      <c r="X68" s="359"/>
      <c r="Y68" s="359"/>
      <c r="Z68" s="359"/>
      <c r="AA68" s="359"/>
      <c r="AB68" s="359"/>
      <c r="AC68" s="359"/>
      <c r="AD68" s="359"/>
      <c r="AE68" s="359"/>
      <c r="AF68" s="359"/>
      <c r="AG68" s="359"/>
      <c r="AH68" s="359"/>
      <c r="AI68" s="359"/>
      <c r="AJ68" s="359"/>
      <c r="AK68" s="359"/>
      <c r="AL68" s="359"/>
      <c r="AM68" s="361"/>
      <c r="AN68" s="361"/>
      <c r="AO68" s="361"/>
      <c r="AP68" s="361"/>
      <c r="AQ68" s="361"/>
      <c r="AR68" s="361"/>
      <c r="AS68" s="361"/>
      <c r="AT68" s="361"/>
      <c r="AU68" s="361"/>
      <c r="AV68" s="359"/>
      <c r="AW68" s="359"/>
      <c r="AX68" s="359"/>
      <c r="AY68" s="359"/>
      <c r="AZ68" s="359"/>
      <c r="BA68" s="359"/>
      <c r="BB68" s="359"/>
      <c r="BC68" s="359"/>
      <c r="BD68" s="359"/>
      <c r="BE68" s="359"/>
      <c r="BF68" s="359"/>
      <c r="BG68" s="359"/>
      <c r="BH68" s="359"/>
      <c r="BI68" s="359"/>
      <c r="BJ68" s="359"/>
      <c r="BK68" s="359"/>
      <c r="BL68" s="359"/>
      <c r="BM68" s="359"/>
      <c r="BN68" s="359"/>
      <c r="BO68" s="359"/>
      <c r="BP68" s="359"/>
      <c r="BQ68" s="359"/>
      <c r="BR68" s="359"/>
      <c r="BS68" s="359"/>
      <c r="BT68" s="359"/>
      <c r="BU68" s="359"/>
      <c r="BV68" s="359"/>
      <c r="BW68" s="359"/>
      <c r="BX68" s="359"/>
      <c r="BY68" s="359"/>
      <c r="BZ68" s="359"/>
      <c r="CA68" s="359"/>
      <c r="CB68" s="359"/>
      <c r="CC68" s="360" t="s">
        <v>644</v>
      </c>
      <c r="CD68" s="183" t="str">
        <f>'Org Raw Data'!$G$17</f>
        <v>ORG_L3_271</v>
      </c>
      <c r="CE68" s="183" t="str">
        <f ca="1">OFFSET('Org Raw Data'!$G$17,0,1)</f>
        <v>ITS</v>
      </c>
      <c r="CF68" s="359"/>
      <c r="CG68" s="359"/>
      <c r="CH68" s="359"/>
      <c r="CI68" s="359"/>
      <c r="CJ68" s="359"/>
      <c r="CK68" s="377"/>
    </row>
    <row r="69" spans="1:92" ht="18.600000000000001" customHeight="1" x14ac:dyDescent="0.25">
      <c r="A69" s="1013"/>
      <c r="B69" s="1003"/>
      <c r="C69" s="184"/>
      <c r="D69" s="184"/>
      <c r="E69" s="184"/>
      <c r="F69" s="184"/>
      <c r="G69" s="184"/>
      <c r="H69" s="184"/>
      <c r="I69" s="184"/>
      <c r="J69" s="184"/>
      <c r="K69" s="184"/>
      <c r="L69" s="184"/>
      <c r="M69" s="184"/>
      <c r="N69" s="184"/>
      <c r="O69" s="184"/>
      <c r="P69" s="184"/>
      <c r="Q69" s="184"/>
      <c r="R69" s="184"/>
      <c r="S69" s="184"/>
      <c r="T69" s="184"/>
      <c r="U69" s="184"/>
      <c r="V69" s="184"/>
      <c r="W69" s="184"/>
      <c r="X69" s="184"/>
      <c r="Y69" s="184"/>
      <c r="Z69" s="184"/>
      <c r="AA69" s="184"/>
      <c r="AB69" s="184"/>
      <c r="AC69" s="184"/>
      <c r="AD69" s="184"/>
      <c r="AE69" s="184"/>
      <c r="AF69" s="184"/>
      <c r="AG69" s="184"/>
      <c r="AH69" s="184"/>
      <c r="AI69" s="184"/>
      <c r="AJ69" s="184"/>
      <c r="AK69" s="184"/>
      <c r="AL69" s="184"/>
      <c r="AM69" s="183"/>
      <c r="AN69" s="183"/>
      <c r="AO69" s="183"/>
      <c r="AP69" s="183"/>
      <c r="AQ69" s="183"/>
      <c r="AR69" s="183"/>
      <c r="AS69" s="183"/>
      <c r="AT69" s="183"/>
      <c r="AU69" s="183"/>
      <c r="AV69" s="184"/>
      <c r="AW69" s="184"/>
      <c r="AX69" s="184"/>
      <c r="AY69" s="184"/>
      <c r="AZ69" s="184"/>
      <c r="BA69" s="184"/>
      <c r="BB69" s="184"/>
      <c r="BC69" s="184"/>
      <c r="BD69" s="184"/>
      <c r="BE69" s="184"/>
      <c r="BF69" s="184"/>
      <c r="BG69" s="184"/>
      <c r="BH69" s="184"/>
      <c r="BI69" s="184"/>
      <c r="BJ69" s="184"/>
      <c r="BK69" s="184"/>
      <c r="BL69" s="184"/>
      <c r="BM69" s="184"/>
      <c r="BN69" s="184"/>
      <c r="BO69" s="184"/>
      <c r="BP69" s="184"/>
      <c r="BQ69" s="184"/>
      <c r="BR69" s="184"/>
      <c r="BS69" s="184"/>
      <c r="BT69" s="184"/>
      <c r="BU69" s="184"/>
      <c r="BV69" s="184"/>
      <c r="BW69" s="184"/>
      <c r="BX69" s="184"/>
      <c r="BY69" s="184"/>
      <c r="BZ69" s="184"/>
      <c r="CA69" s="184"/>
      <c r="CB69" s="184"/>
      <c r="CC69" s="346" t="s">
        <v>645</v>
      </c>
      <c r="CD69" s="345" t="str">
        <f>'Org Raw Data'!$G$19</f>
        <v>ORG_L3_279</v>
      </c>
      <c r="CE69" s="345" t="str">
        <f ca="1">OFFSET('Org Raw Data'!$G$19,0,1)</f>
        <v>IAU</v>
      </c>
      <c r="CF69" s="184"/>
      <c r="CG69" s="184"/>
      <c r="CH69" s="184"/>
      <c r="CI69" s="184"/>
      <c r="CJ69" s="184"/>
      <c r="CK69" s="372"/>
    </row>
    <row r="70" spans="1:92" ht="24" x14ac:dyDescent="0.25">
      <c r="A70" s="1013"/>
      <c r="B70" s="1003"/>
      <c r="C70" s="184"/>
      <c r="D70" s="184"/>
      <c r="E70" s="184"/>
      <c r="F70" s="184"/>
      <c r="G70" s="184"/>
      <c r="H70" s="184"/>
      <c r="I70" s="184"/>
      <c r="J70" s="184"/>
      <c r="K70" s="184"/>
      <c r="L70" s="184"/>
      <c r="M70" s="184"/>
      <c r="N70" s="184"/>
      <c r="O70" s="184"/>
      <c r="P70" s="184"/>
      <c r="Q70" s="184"/>
      <c r="R70" s="184"/>
      <c r="S70" s="184"/>
      <c r="T70" s="184"/>
      <c r="U70" s="184"/>
      <c r="V70" s="184"/>
      <c r="W70" s="184"/>
      <c r="X70" s="184"/>
      <c r="Y70" s="184"/>
      <c r="Z70" s="184"/>
      <c r="AA70" s="184"/>
      <c r="AB70" s="184"/>
      <c r="AC70" s="184"/>
      <c r="AD70" s="184"/>
      <c r="AE70" s="184"/>
      <c r="AF70" s="184"/>
      <c r="AG70" s="184"/>
      <c r="AH70" s="184"/>
      <c r="AI70" s="184"/>
      <c r="AJ70" s="184"/>
      <c r="AK70" s="184"/>
      <c r="AL70" s="184"/>
      <c r="AM70" s="183"/>
      <c r="AN70" s="183"/>
      <c r="AO70" s="183"/>
      <c r="AP70" s="183"/>
      <c r="AQ70" s="183"/>
      <c r="AR70" s="183"/>
      <c r="AS70" s="183"/>
      <c r="AT70" s="183"/>
      <c r="AU70" s="183"/>
      <c r="AV70" s="184"/>
      <c r="AW70" s="184"/>
      <c r="AX70" s="184"/>
      <c r="AY70" s="184"/>
      <c r="AZ70" s="184"/>
      <c r="BA70" s="184"/>
      <c r="BB70" s="184"/>
      <c r="BC70" s="184"/>
      <c r="BD70" s="184"/>
      <c r="BE70" s="184"/>
      <c r="BF70" s="184"/>
      <c r="BG70" s="184"/>
      <c r="BH70" s="184"/>
      <c r="BI70" s="184"/>
      <c r="BJ70" s="184"/>
      <c r="BK70" s="184"/>
      <c r="BL70" s="184"/>
      <c r="BM70" s="184"/>
      <c r="BN70" s="184"/>
      <c r="BO70" s="184"/>
      <c r="BP70" s="184"/>
      <c r="BQ70" s="184"/>
      <c r="BR70" s="184"/>
      <c r="BS70" s="184"/>
      <c r="BT70" s="184"/>
      <c r="BU70" s="184"/>
      <c r="BV70" s="184"/>
      <c r="BW70" s="184"/>
      <c r="BX70" s="184"/>
      <c r="BY70" s="184"/>
      <c r="BZ70" s="184"/>
      <c r="CA70" s="184"/>
      <c r="CB70" s="184"/>
      <c r="CC70" s="346" t="s">
        <v>646</v>
      </c>
      <c r="CD70" s="183" t="str">
        <f>'Org Raw Data'!$G$17</f>
        <v>ORG_L3_271</v>
      </c>
      <c r="CE70" s="183" t="str">
        <f ca="1">OFFSET('Org Raw Data'!$G$17,0,1)</f>
        <v>ITS</v>
      </c>
      <c r="CF70" s="184"/>
      <c r="CG70" s="184"/>
      <c r="CH70" s="184"/>
      <c r="CI70" s="184"/>
      <c r="CJ70" s="184"/>
      <c r="CK70" s="372"/>
    </row>
    <row r="71" spans="1:92" ht="18.600000000000001" customHeight="1" thickBot="1" x14ac:dyDescent="0.3">
      <c r="A71" s="1013"/>
      <c r="B71" s="1001"/>
      <c r="C71" s="357"/>
      <c r="D71" s="357"/>
      <c r="E71" s="357"/>
      <c r="F71" s="357"/>
      <c r="G71" s="357"/>
      <c r="H71" s="357"/>
      <c r="I71" s="357"/>
      <c r="J71" s="357"/>
      <c r="K71" s="357"/>
      <c r="L71" s="357"/>
      <c r="M71" s="357"/>
      <c r="N71" s="357"/>
      <c r="O71" s="357"/>
      <c r="P71" s="357"/>
      <c r="Q71" s="357"/>
      <c r="R71" s="357"/>
      <c r="S71" s="357"/>
      <c r="T71" s="357"/>
      <c r="U71" s="357"/>
      <c r="V71" s="357"/>
      <c r="W71" s="357"/>
      <c r="X71" s="357"/>
      <c r="Y71" s="357"/>
      <c r="Z71" s="357"/>
      <c r="AA71" s="357"/>
      <c r="AB71" s="357"/>
      <c r="AC71" s="357"/>
      <c r="AD71" s="357"/>
      <c r="AE71" s="357"/>
      <c r="AF71" s="357"/>
      <c r="AG71" s="357"/>
      <c r="AH71" s="357"/>
      <c r="AI71" s="357"/>
      <c r="AJ71" s="357"/>
      <c r="AK71" s="357"/>
      <c r="AL71" s="357"/>
      <c r="AM71" s="356"/>
      <c r="AN71" s="356"/>
      <c r="AO71" s="356"/>
      <c r="AP71" s="356"/>
      <c r="AQ71" s="356"/>
      <c r="AR71" s="356"/>
      <c r="AS71" s="356"/>
      <c r="AT71" s="356"/>
      <c r="AU71" s="356"/>
      <c r="AV71" s="357"/>
      <c r="AW71" s="357"/>
      <c r="AX71" s="357"/>
      <c r="AY71" s="357"/>
      <c r="AZ71" s="357"/>
      <c r="BA71" s="357"/>
      <c r="BB71" s="357"/>
      <c r="BC71" s="357"/>
      <c r="BD71" s="357"/>
      <c r="BE71" s="357"/>
      <c r="BF71" s="357"/>
      <c r="BG71" s="357"/>
      <c r="BH71" s="357"/>
      <c r="BI71" s="357"/>
      <c r="BJ71" s="357"/>
      <c r="BK71" s="357"/>
      <c r="BL71" s="357"/>
      <c r="BM71" s="357"/>
      <c r="BN71" s="357"/>
      <c r="BO71" s="357"/>
      <c r="BP71" s="357"/>
      <c r="BQ71" s="357"/>
      <c r="BR71" s="357"/>
      <c r="BS71" s="357"/>
      <c r="BT71" s="357"/>
      <c r="BU71" s="357"/>
      <c r="BV71" s="357"/>
      <c r="BW71" s="357"/>
      <c r="BX71" s="357"/>
      <c r="BY71" s="357"/>
      <c r="BZ71" s="357"/>
      <c r="CA71" s="357"/>
      <c r="CB71" s="357"/>
      <c r="CC71" s="355" t="s">
        <v>647</v>
      </c>
      <c r="CD71" s="183" t="str">
        <f>'Org Raw Data'!$G$17</f>
        <v>ORG_L3_271</v>
      </c>
      <c r="CE71" s="183" t="str">
        <f ca="1">OFFSET('Org Raw Data'!$G$17,0,1)</f>
        <v>ITS</v>
      </c>
      <c r="CF71" s="357"/>
      <c r="CG71" s="357"/>
      <c r="CH71" s="357"/>
      <c r="CI71" s="357"/>
      <c r="CJ71" s="357"/>
      <c r="CK71" s="376"/>
      <c r="CN71" t="s">
        <v>587</v>
      </c>
    </row>
    <row r="72" spans="1:92" ht="55.5" customHeight="1" thickTop="1" x14ac:dyDescent="0.25">
      <c r="A72" s="1013"/>
      <c r="B72" s="1002" t="s">
        <v>648</v>
      </c>
      <c r="C72" s="359"/>
      <c r="D72" s="359"/>
      <c r="E72" s="359"/>
      <c r="F72" s="359"/>
      <c r="G72" s="359"/>
      <c r="H72" s="359"/>
      <c r="I72" s="359"/>
      <c r="J72" s="359"/>
      <c r="K72" s="359"/>
      <c r="L72" s="359"/>
      <c r="M72" s="359"/>
      <c r="N72" s="359"/>
      <c r="O72" s="359"/>
      <c r="P72" s="359"/>
      <c r="Q72" s="359"/>
      <c r="R72" s="359"/>
      <c r="S72" s="359"/>
      <c r="T72" s="359"/>
      <c r="U72" s="359"/>
      <c r="V72" s="359"/>
      <c r="W72" s="359"/>
      <c r="X72" s="359"/>
      <c r="Y72" s="359"/>
      <c r="Z72" s="359"/>
      <c r="AA72" s="359"/>
      <c r="AB72" s="359"/>
      <c r="AC72" s="359"/>
      <c r="AD72" s="359"/>
      <c r="AE72" s="359"/>
      <c r="AF72" s="359"/>
      <c r="AG72" s="359"/>
      <c r="AH72" s="359"/>
      <c r="AI72" s="359"/>
      <c r="AJ72" s="359"/>
      <c r="AK72" s="359"/>
      <c r="AL72" s="359"/>
      <c r="AM72" s="361"/>
      <c r="AN72" s="361"/>
      <c r="AO72" s="361"/>
      <c r="AP72" s="361"/>
      <c r="AQ72" s="361"/>
      <c r="AR72" s="361"/>
      <c r="AS72" s="361"/>
      <c r="AT72" s="361"/>
      <c r="AU72" s="361"/>
      <c r="AV72" s="359"/>
      <c r="AW72" s="359"/>
      <c r="AX72" s="359"/>
      <c r="AY72" s="361"/>
      <c r="AZ72" s="361"/>
      <c r="BA72" s="361"/>
      <c r="BB72" s="359"/>
      <c r="BC72" s="359"/>
      <c r="BD72" s="359"/>
      <c r="BE72" s="359"/>
      <c r="BF72" s="359"/>
      <c r="BG72" s="359"/>
      <c r="BH72" s="359"/>
      <c r="BI72" s="359"/>
      <c r="BJ72" s="359"/>
      <c r="BK72" s="360" t="s">
        <v>649</v>
      </c>
      <c r="BL72" s="345" t="str">
        <f>'Org Raw Data'!$G$43</f>
        <v>ORG_L3_272</v>
      </c>
      <c r="BM72" s="345" t="str">
        <f ca="1">OFFSET('Org Raw Data'!$G$43,0,1)</f>
        <v>MC</v>
      </c>
      <c r="BN72" s="360" t="s">
        <v>651</v>
      </c>
      <c r="BO72" s="361" t="str">
        <f>'Org Raw Data'!$G$7</f>
        <v>ORG_L3_280</v>
      </c>
      <c r="BP72" s="361" t="str">
        <f ca="1">OFFSET('Org Raw Data'!$G$7,0,1)</f>
        <v>SSE</v>
      </c>
      <c r="BQ72" s="359"/>
      <c r="BR72" s="359"/>
      <c r="BS72" s="359"/>
      <c r="BT72" s="359"/>
      <c r="BU72" s="359"/>
      <c r="BV72" s="359"/>
      <c r="BW72" s="359"/>
      <c r="BX72" s="359"/>
      <c r="BY72" s="359"/>
      <c r="BZ72" s="359"/>
      <c r="CA72" s="359"/>
      <c r="CB72" s="359"/>
      <c r="CC72" s="359"/>
      <c r="CD72" s="359"/>
      <c r="CE72" s="359"/>
      <c r="CF72" s="359"/>
      <c r="CG72" s="359"/>
      <c r="CH72" s="359"/>
      <c r="CI72" s="360" t="s">
        <v>652</v>
      </c>
      <c r="CJ72" s="361" t="str">
        <f>'Org Raw Data'!$G$7</f>
        <v>ORG_L3_280</v>
      </c>
      <c r="CK72" s="380" t="str">
        <f ca="1">OFFSET('Org Raw Data'!$G$7,0,1)</f>
        <v>SSE</v>
      </c>
    </row>
    <row r="73" spans="1:92" ht="18.600000000000001" customHeight="1" thickBot="1" x14ac:dyDescent="0.3">
      <c r="A73" s="1013"/>
      <c r="B73" s="1001"/>
      <c r="C73" s="357"/>
      <c r="D73" s="357"/>
      <c r="E73" s="357"/>
      <c r="F73" s="357"/>
      <c r="G73" s="357"/>
      <c r="H73" s="357"/>
      <c r="I73" s="357"/>
      <c r="J73" s="357"/>
      <c r="K73" s="357"/>
      <c r="L73" s="357"/>
      <c r="M73" s="357"/>
      <c r="N73" s="357"/>
      <c r="O73" s="357"/>
      <c r="P73" s="357"/>
      <c r="Q73" s="357"/>
      <c r="R73" s="357"/>
      <c r="S73" s="357"/>
      <c r="T73" s="357"/>
      <c r="U73" s="357"/>
      <c r="V73" s="357"/>
      <c r="W73" s="357"/>
      <c r="X73" s="357"/>
      <c r="Y73" s="357"/>
      <c r="Z73" s="357"/>
      <c r="AA73" s="357"/>
      <c r="AB73" s="357"/>
      <c r="AC73" s="357"/>
      <c r="AD73" s="357"/>
      <c r="AE73" s="357"/>
      <c r="AF73" s="357"/>
      <c r="AG73" s="357"/>
      <c r="AH73" s="357"/>
      <c r="AI73" s="357"/>
      <c r="AJ73" s="357"/>
      <c r="AK73" s="357"/>
      <c r="AL73" s="357"/>
      <c r="AM73" s="356"/>
      <c r="AN73" s="356"/>
      <c r="AO73" s="356"/>
      <c r="AP73" s="356"/>
      <c r="AQ73" s="356"/>
      <c r="AR73" s="356"/>
      <c r="AS73" s="356"/>
      <c r="AT73" s="356"/>
      <c r="AU73" s="356"/>
      <c r="AV73" s="357"/>
      <c r="AW73" s="357"/>
      <c r="AX73" s="357"/>
      <c r="AY73" s="356"/>
      <c r="AZ73" s="356"/>
      <c r="BA73" s="356"/>
      <c r="BB73" s="357"/>
      <c r="BC73" s="357"/>
      <c r="BD73" s="357"/>
      <c r="BE73" s="357"/>
      <c r="BF73" s="357"/>
      <c r="BG73" s="357"/>
      <c r="BH73" s="357"/>
      <c r="BI73" s="357"/>
      <c r="BJ73" s="357"/>
      <c r="BK73" s="355" t="s">
        <v>650</v>
      </c>
      <c r="BL73" s="345" t="str">
        <f>'Org Raw Data'!$G$43</f>
        <v>ORG_L3_272</v>
      </c>
      <c r="BM73" s="345" t="str">
        <f ca="1">OFFSET('Org Raw Data'!$G$43,0,1)</f>
        <v>MC</v>
      </c>
      <c r="BN73" s="357"/>
      <c r="BO73" s="357"/>
      <c r="BP73" s="357"/>
      <c r="BQ73" s="357"/>
      <c r="BR73" s="357"/>
      <c r="BS73" s="357"/>
      <c r="BT73" s="357"/>
      <c r="BU73" s="357"/>
      <c r="BV73" s="357"/>
      <c r="BW73" s="357"/>
      <c r="BX73" s="357"/>
      <c r="BY73" s="357"/>
      <c r="BZ73" s="357"/>
      <c r="CA73" s="357"/>
      <c r="CB73" s="357"/>
      <c r="CC73" s="357"/>
      <c r="CD73" s="357"/>
      <c r="CE73" s="357"/>
      <c r="CF73" s="357"/>
      <c r="CG73" s="357"/>
      <c r="CH73" s="357"/>
      <c r="CI73" s="356"/>
      <c r="CJ73" s="357"/>
      <c r="CK73" s="376"/>
    </row>
    <row r="74" spans="1:92" ht="55.5" hidden="1" customHeight="1" thickTop="1" x14ac:dyDescent="0.25">
      <c r="A74" s="1013"/>
      <c r="B74" s="1002" t="s">
        <v>653</v>
      </c>
      <c r="C74" s="359"/>
      <c r="D74" s="359"/>
      <c r="E74" s="359"/>
      <c r="F74" s="359"/>
      <c r="G74" s="359"/>
      <c r="H74" s="359"/>
      <c r="I74" s="359"/>
      <c r="J74" s="359"/>
      <c r="K74" s="359"/>
      <c r="L74" s="359"/>
      <c r="M74" s="359"/>
      <c r="N74" s="359"/>
      <c r="O74" s="359"/>
      <c r="P74" s="359"/>
      <c r="Q74" s="359"/>
      <c r="R74" s="359"/>
      <c r="S74" s="359"/>
      <c r="T74" s="359"/>
      <c r="U74" s="359"/>
      <c r="V74" s="359"/>
      <c r="W74" s="359"/>
      <c r="X74" s="359"/>
      <c r="Y74" s="359"/>
      <c r="Z74" s="359"/>
      <c r="AA74" s="360" t="s">
        <v>657</v>
      </c>
      <c r="AB74" s="361" t="str">
        <f>'Org Raw Data'!$G$20</f>
        <v>ORG_L3_294</v>
      </c>
      <c r="AC74" s="361" t="str">
        <f ca="1">OFFSET('Org Raw Data'!$G$20,0,1)</f>
        <v>ASU</v>
      </c>
      <c r="AD74" s="359"/>
      <c r="AE74" s="359"/>
      <c r="AF74" s="359"/>
      <c r="AG74" s="359"/>
      <c r="AH74" s="359"/>
      <c r="AI74" s="359"/>
      <c r="AJ74" s="359"/>
      <c r="AK74" s="359"/>
      <c r="AL74" s="359"/>
      <c r="AM74" s="361"/>
      <c r="AN74" s="361"/>
      <c r="AO74" s="361"/>
      <c r="AP74" s="361"/>
      <c r="AQ74" s="361"/>
      <c r="AR74" s="361"/>
      <c r="AS74" s="361"/>
      <c r="AT74" s="361"/>
      <c r="AU74" s="361"/>
      <c r="AV74" s="359"/>
      <c r="AW74" s="359"/>
      <c r="AX74" s="359"/>
      <c r="AY74" s="346" t="s">
        <v>658</v>
      </c>
      <c r="AZ74" s="183" t="str">
        <f>'Org Raw Data'!$G$20</f>
        <v>ORG_L3_294</v>
      </c>
      <c r="BA74" s="183" t="str">
        <f ca="1">OFFSET('Org Raw Data'!$G$20,0,1)</f>
        <v>ASU</v>
      </c>
      <c r="BB74" s="359"/>
      <c r="BC74" s="359"/>
      <c r="BD74" s="359"/>
      <c r="BE74" s="359"/>
      <c r="BF74" s="359"/>
      <c r="BG74" s="359"/>
      <c r="BH74" s="360" t="s">
        <v>655</v>
      </c>
      <c r="BI74" s="345" t="str">
        <f>'Org Raw Data'!$G$52</f>
        <v>ORG_L3_298</v>
      </c>
      <c r="BJ74" s="345" t="str">
        <f ca="1">OFFSET('Org Raw Data'!$G$52,0,1)</f>
        <v>ADV</v>
      </c>
      <c r="BK74" s="359"/>
      <c r="BL74" s="359"/>
      <c r="BM74" s="359"/>
      <c r="BN74" s="360" t="s">
        <v>654</v>
      </c>
      <c r="BO74" s="183" t="str">
        <f>'Org Raw Data'!$G$43</f>
        <v>ORG_L3_272</v>
      </c>
      <c r="BP74" s="183" t="str">
        <f ca="1">OFFSET('Org Raw Data'!$G$43,0,1)</f>
        <v>MC</v>
      </c>
      <c r="BQ74" s="359"/>
      <c r="BR74" s="359"/>
      <c r="BS74" s="359"/>
      <c r="BT74" s="359"/>
      <c r="BU74" s="359"/>
      <c r="BV74" s="359"/>
      <c r="BW74" s="359"/>
      <c r="BX74" s="359"/>
      <c r="BY74" s="359"/>
      <c r="BZ74" s="359"/>
      <c r="CA74" s="359"/>
      <c r="CB74" s="359"/>
      <c r="CC74" s="359"/>
      <c r="CD74" s="359"/>
      <c r="CE74" s="359"/>
      <c r="CF74" s="359"/>
      <c r="CG74" s="359"/>
      <c r="CH74" s="359"/>
      <c r="CI74" s="359"/>
      <c r="CJ74" s="359"/>
      <c r="CK74" s="377"/>
    </row>
    <row r="75" spans="1:92" ht="18.600000000000001" hidden="1" customHeight="1" x14ac:dyDescent="0.25">
      <c r="A75" s="1013"/>
      <c r="B75" s="1003"/>
      <c r="C75" s="184"/>
      <c r="D75" s="184"/>
      <c r="E75" s="184"/>
      <c r="F75" s="184"/>
      <c r="G75" s="184"/>
      <c r="H75" s="184"/>
      <c r="I75" s="184"/>
      <c r="J75" s="184"/>
      <c r="K75" s="184"/>
      <c r="L75" s="184"/>
      <c r="M75" s="184"/>
      <c r="N75" s="184"/>
      <c r="O75" s="184"/>
      <c r="P75" s="184"/>
      <c r="Q75" s="184"/>
      <c r="R75" s="184"/>
      <c r="S75" s="184"/>
      <c r="T75" s="184"/>
      <c r="U75" s="184"/>
      <c r="V75" s="184"/>
      <c r="W75" s="184"/>
      <c r="X75" s="184"/>
      <c r="Y75" s="184"/>
      <c r="Z75" s="184"/>
      <c r="AA75" s="183"/>
      <c r="AB75" s="183"/>
      <c r="AC75" s="183"/>
      <c r="AD75" s="184"/>
      <c r="AE75" s="184"/>
      <c r="AF75" s="184"/>
      <c r="AG75" s="184"/>
      <c r="AH75" s="184"/>
      <c r="AI75" s="184"/>
      <c r="AJ75" s="184"/>
      <c r="AK75" s="184"/>
      <c r="AL75" s="184"/>
      <c r="AM75" s="183"/>
      <c r="AN75" s="183"/>
      <c r="AO75" s="183"/>
      <c r="AP75" s="183"/>
      <c r="AQ75" s="183"/>
      <c r="AR75" s="183"/>
      <c r="AS75" s="183"/>
      <c r="AT75" s="183"/>
      <c r="AU75" s="183"/>
      <c r="AV75" s="184"/>
      <c r="AW75" s="184"/>
      <c r="AX75" s="184"/>
      <c r="AY75" s="346" t="s">
        <v>659</v>
      </c>
      <c r="AZ75" s="183" t="str">
        <f>'Org Raw Data'!$G$20</f>
        <v>ORG_L3_294</v>
      </c>
      <c r="BA75" s="183" t="str">
        <f ca="1">OFFSET('Org Raw Data'!$G$20,0,1)</f>
        <v>ASU</v>
      </c>
      <c r="BB75" s="184"/>
      <c r="BC75" s="184"/>
      <c r="BD75" s="184"/>
      <c r="BE75" s="184"/>
      <c r="BF75" s="184"/>
      <c r="BG75" s="184"/>
      <c r="BH75" s="184"/>
      <c r="BI75" s="184"/>
      <c r="BJ75" s="184"/>
      <c r="BK75" s="346" t="s">
        <v>656</v>
      </c>
      <c r="BL75" s="183" t="str">
        <f>'Org Raw Data'!$G$43</f>
        <v>ORG_L3_272</v>
      </c>
      <c r="BM75" s="183" t="str">
        <f ca="1">OFFSET('Org Raw Data'!$G$43,0,1)</f>
        <v>MC</v>
      </c>
      <c r="BN75" s="184"/>
      <c r="BO75" s="184"/>
      <c r="BP75" s="184"/>
      <c r="BQ75" s="184"/>
      <c r="BR75" s="184"/>
      <c r="BS75" s="184"/>
      <c r="BT75" s="184"/>
      <c r="BU75" s="184"/>
      <c r="BV75" s="184"/>
      <c r="BW75" s="184"/>
      <c r="BX75" s="184"/>
      <c r="BY75" s="184"/>
      <c r="BZ75" s="184"/>
      <c r="CA75" s="184"/>
      <c r="CB75" s="184"/>
      <c r="CC75" s="184"/>
      <c r="CD75" s="184"/>
      <c r="CE75" s="184"/>
      <c r="CF75" s="184"/>
      <c r="CG75" s="184"/>
      <c r="CH75" s="184"/>
      <c r="CI75" s="184"/>
      <c r="CJ75" s="184"/>
      <c r="CK75" s="372"/>
    </row>
    <row r="76" spans="1:92" ht="18.600000000000001" hidden="1" customHeight="1" x14ac:dyDescent="0.25">
      <c r="A76" s="1013"/>
      <c r="B76" s="1003"/>
      <c r="C76" s="184"/>
      <c r="D76" s="184"/>
      <c r="E76" s="184"/>
      <c r="F76" s="184"/>
      <c r="G76" s="184"/>
      <c r="H76" s="184"/>
      <c r="I76" s="184"/>
      <c r="J76" s="184"/>
      <c r="K76" s="184"/>
      <c r="L76" s="184"/>
      <c r="M76" s="184"/>
      <c r="N76" s="184"/>
      <c r="O76" s="184"/>
      <c r="P76" s="184"/>
      <c r="Q76" s="184"/>
      <c r="R76" s="184"/>
      <c r="S76" s="184"/>
      <c r="T76" s="184"/>
      <c r="U76" s="184"/>
      <c r="V76" s="184"/>
      <c r="W76" s="184"/>
      <c r="X76" s="184"/>
      <c r="Y76" s="184"/>
      <c r="Z76" s="184"/>
      <c r="AA76" s="183"/>
      <c r="AB76" s="183"/>
      <c r="AC76" s="183"/>
      <c r="AD76" s="184"/>
      <c r="AE76" s="184"/>
      <c r="AF76" s="184"/>
      <c r="AG76" s="184"/>
      <c r="AH76" s="184"/>
      <c r="AI76" s="184"/>
      <c r="AJ76" s="184"/>
      <c r="AK76" s="184"/>
      <c r="AL76" s="184"/>
      <c r="AM76" s="183"/>
      <c r="AN76" s="183"/>
      <c r="AO76" s="183"/>
      <c r="AP76" s="183"/>
      <c r="AQ76" s="183"/>
      <c r="AR76" s="183"/>
      <c r="AS76" s="183"/>
      <c r="AT76" s="183"/>
      <c r="AU76" s="183"/>
      <c r="AV76" s="184"/>
      <c r="AW76" s="184"/>
      <c r="AX76" s="184"/>
      <c r="AY76" s="183"/>
      <c r="AZ76" s="183"/>
      <c r="BA76" s="183"/>
      <c r="BB76" s="184"/>
      <c r="BC76" s="184"/>
      <c r="BD76" s="184"/>
      <c r="BE76" s="184"/>
      <c r="BF76" s="184"/>
      <c r="BG76" s="184"/>
      <c r="BH76" s="184"/>
      <c r="BI76" s="184"/>
      <c r="BJ76" s="184"/>
      <c r="BK76" s="346" t="s">
        <v>660</v>
      </c>
      <c r="BL76" s="183" t="str">
        <f>'Org Raw Data'!$G$43</f>
        <v>ORG_L3_272</v>
      </c>
      <c r="BM76" s="183" t="str">
        <f ca="1">OFFSET('Org Raw Data'!$G$43,0,1)</f>
        <v>MC</v>
      </c>
      <c r="BN76" s="184"/>
      <c r="BO76" s="184"/>
      <c r="BP76" s="184"/>
      <c r="BQ76" s="184"/>
      <c r="BR76" s="184"/>
      <c r="BS76" s="184"/>
      <c r="BT76" s="184"/>
      <c r="BU76" s="184"/>
      <c r="BV76" s="184"/>
      <c r="BW76" s="184"/>
      <c r="BX76" s="184"/>
      <c r="BY76" s="184"/>
      <c r="BZ76" s="184"/>
      <c r="CA76" s="184"/>
      <c r="CB76" s="184"/>
      <c r="CC76" s="184"/>
      <c r="CD76" s="184"/>
      <c r="CE76" s="184"/>
      <c r="CF76" s="184"/>
      <c r="CG76" s="184"/>
      <c r="CH76" s="184"/>
      <c r="CI76" s="184"/>
      <c r="CJ76" s="184"/>
      <c r="CK76" s="372"/>
    </row>
    <row r="77" spans="1:92" ht="18.600000000000001" hidden="1" customHeight="1" x14ac:dyDescent="0.25">
      <c r="A77" s="1013"/>
      <c r="B77" s="1003"/>
      <c r="C77" s="184"/>
      <c r="D77" s="184"/>
      <c r="E77" s="184"/>
      <c r="F77" s="184"/>
      <c r="G77" s="184"/>
      <c r="H77" s="184"/>
      <c r="I77" s="184"/>
      <c r="J77" s="184"/>
      <c r="K77" s="184"/>
      <c r="L77" s="184"/>
      <c r="M77" s="184"/>
      <c r="N77" s="184"/>
      <c r="O77" s="184"/>
      <c r="P77" s="184"/>
      <c r="Q77" s="184"/>
      <c r="R77" s="184"/>
      <c r="S77" s="184"/>
      <c r="T77" s="184"/>
      <c r="U77" s="184"/>
      <c r="V77" s="184"/>
      <c r="W77" s="184"/>
      <c r="X77" s="184"/>
      <c r="Y77" s="184"/>
      <c r="Z77" s="184"/>
      <c r="AA77" s="183"/>
      <c r="AB77" s="183"/>
      <c r="AC77" s="183"/>
      <c r="AD77" s="184"/>
      <c r="AE77" s="184"/>
      <c r="AF77" s="184"/>
      <c r="AG77" s="184"/>
      <c r="AH77" s="184"/>
      <c r="AI77" s="184"/>
      <c r="AJ77" s="184"/>
      <c r="AK77" s="184"/>
      <c r="AL77" s="184"/>
      <c r="AM77" s="183"/>
      <c r="AN77" s="183"/>
      <c r="AO77" s="183"/>
      <c r="AP77" s="183"/>
      <c r="AQ77" s="183"/>
      <c r="AR77" s="183"/>
      <c r="AS77" s="183"/>
      <c r="AT77" s="183"/>
      <c r="AU77" s="183"/>
      <c r="AV77" s="184"/>
      <c r="AW77" s="184"/>
      <c r="AX77" s="184"/>
      <c r="AY77" s="183"/>
      <c r="AZ77" s="183"/>
      <c r="BA77" s="183"/>
      <c r="BB77" s="184"/>
      <c r="BC77" s="184"/>
      <c r="BD77" s="184"/>
      <c r="BE77" s="184"/>
      <c r="BF77" s="184"/>
      <c r="BG77" s="184"/>
      <c r="BH77" s="184"/>
      <c r="BI77" s="184"/>
      <c r="BJ77" s="184"/>
      <c r="BK77" s="346" t="s">
        <v>661</v>
      </c>
      <c r="BL77" s="183" t="str">
        <f>'Org Raw Data'!$G$43</f>
        <v>ORG_L3_272</v>
      </c>
      <c r="BM77" s="183" t="str">
        <f ca="1">OFFSET('Org Raw Data'!$G$43,0,1)</f>
        <v>MC</v>
      </c>
      <c r="BN77" s="184"/>
      <c r="BO77" s="184"/>
      <c r="BP77" s="184"/>
      <c r="BQ77" s="184"/>
      <c r="BR77" s="184"/>
      <c r="BS77" s="184"/>
      <c r="BT77" s="184"/>
      <c r="BU77" s="184"/>
      <c r="BV77" s="184"/>
      <c r="BW77" s="184"/>
      <c r="BX77" s="184"/>
      <c r="BY77" s="184"/>
      <c r="BZ77" s="184"/>
      <c r="CA77" s="184"/>
      <c r="CB77" s="184"/>
      <c r="CC77" s="184"/>
      <c r="CD77" s="184"/>
      <c r="CE77" s="184"/>
      <c r="CF77" s="184"/>
      <c r="CG77" s="184"/>
      <c r="CH77" s="184"/>
      <c r="CI77" s="184"/>
      <c r="CJ77" s="184"/>
      <c r="CK77" s="372"/>
    </row>
    <row r="78" spans="1:92" ht="24.6" hidden="1" thickBot="1" x14ac:dyDescent="0.3">
      <c r="A78" s="1013"/>
      <c r="B78" s="1001"/>
      <c r="C78" s="357"/>
      <c r="D78" s="357"/>
      <c r="E78" s="357"/>
      <c r="F78" s="357"/>
      <c r="G78" s="357"/>
      <c r="H78" s="357"/>
      <c r="I78" s="357"/>
      <c r="J78" s="357"/>
      <c r="K78" s="357"/>
      <c r="L78" s="357"/>
      <c r="M78" s="357"/>
      <c r="N78" s="357"/>
      <c r="O78" s="357"/>
      <c r="P78" s="357"/>
      <c r="Q78" s="357"/>
      <c r="R78" s="357"/>
      <c r="S78" s="357"/>
      <c r="T78" s="357"/>
      <c r="U78" s="357"/>
      <c r="V78" s="357"/>
      <c r="W78" s="357"/>
      <c r="X78" s="357"/>
      <c r="Y78" s="357"/>
      <c r="Z78" s="357"/>
      <c r="AA78" s="357"/>
      <c r="AB78" s="357"/>
      <c r="AC78" s="357"/>
      <c r="AD78" s="357"/>
      <c r="AE78" s="357"/>
      <c r="AF78" s="357"/>
      <c r="AG78" s="357"/>
      <c r="AH78" s="357"/>
      <c r="AI78" s="357"/>
      <c r="AJ78" s="357"/>
      <c r="AK78" s="357"/>
      <c r="AL78" s="357"/>
      <c r="AM78" s="356"/>
      <c r="AN78" s="356"/>
      <c r="AO78" s="356"/>
      <c r="AP78" s="356"/>
      <c r="AQ78" s="356"/>
      <c r="AR78" s="356"/>
      <c r="AS78" s="356"/>
      <c r="AT78" s="356"/>
      <c r="AU78" s="356"/>
      <c r="AV78" s="357"/>
      <c r="AW78" s="357"/>
      <c r="AX78" s="357"/>
      <c r="AY78" s="356"/>
      <c r="AZ78" s="356"/>
      <c r="BA78" s="356"/>
      <c r="BB78" s="357"/>
      <c r="BC78" s="357"/>
      <c r="BD78" s="357"/>
      <c r="BE78" s="357"/>
      <c r="BF78" s="357"/>
      <c r="BG78" s="357"/>
      <c r="BH78" s="357"/>
      <c r="BI78" s="357"/>
      <c r="BJ78" s="357"/>
      <c r="BK78" s="357"/>
      <c r="BL78" s="357"/>
      <c r="BM78" s="357"/>
      <c r="BN78" s="355" t="s">
        <v>662</v>
      </c>
      <c r="BO78" s="183" t="str">
        <f>'Org Raw Data'!$G$43</f>
        <v>ORG_L3_272</v>
      </c>
      <c r="BP78" s="183" t="str">
        <f ca="1">OFFSET('Org Raw Data'!$G$43,0,1)</f>
        <v>MC</v>
      </c>
      <c r="BQ78" s="357"/>
      <c r="BR78" s="357"/>
      <c r="BS78" s="357"/>
      <c r="BT78" s="357"/>
      <c r="BU78" s="357"/>
      <c r="BV78" s="357"/>
      <c r="BW78" s="357"/>
      <c r="BX78" s="357"/>
      <c r="BY78" s="357"/>
      <c r="BZ78" s="357"/>
      <c r="CA78" s="357"/>
      <c r="CB78" s="357"/>
      <c r="CC78" s="357"/>
      <c r="CD78" s="357"/>
      <c r="CE78" s="357"/>
      <c r="CF78" s="357"/>
      <c r="CG78" s="357"/>
      <c r="CH78" s="357"/>
      <c r="CI78" s="357"/>
      <c r="CJ78" s="357"/>
      <c r="CK78" s="376"/>
    </row>
    <row r="79" spans="1:92" ht="36.9" hidden="1" customHeight="1" thickTop="1" x14ac:dyDescent="0.25">
      <c r="A79" s="1013"/>
      <c r="B79" s="1002" t="s">
        <v>663</v>
      </c>
      <c r="C79" s="359"/>
      <c r="D79" s="359"/>
      <c r="E79" s="359"/>
      <c r="F79" s="359"/>
      <c r="G79" s="359"/>
      <c r="H79" s="359"/>
      <c r="I79" s="359"/>
      <c r="J79" s="359"/>
      <c r="K79" s="359"/>
      <c r="L79" s="359"/>
      <c r="M79" s="359"/>
      <c r="N79" s="359"/>
      <c r="O79" s="359"/>
      <c r="P79" s="359"/>
      <c r="Q79" s="359"/>
      <c r="R79" s="359"/>
      <c r="S79" s="359"/>
      <c r="T79" s="359"/>
      <c r="U79" s="359"/>
      <c r="V79" s="359"/>
      <c r="W79" s="359"/>
      <c r="X79" s="359"/>
      <c r="Y79" s="359"/>
      <c r="Z79" s="359"/>
      <c r="AA79" s="359"/>
      <c r="AB79" s="359"/>
      <c r="AC79" s="359"/>
      <c r="AD79" s="359"/>
      <c r="AE79" s="359"/>
      <c r="AF79" s="359"/>
      <c r="AG79" s="359"/>
      <c r="AH79" s="359"/>
      <c r="AI79" s="359"/>
      <c r="AJ79" s="359"/>
      <c r="AK79" s="359"/>
      <c r="AL79" s="359"/>
      <c r="AM79" s="361"/>
      <c r="AN79" s="361"/>
      <c r="AO79" s="361"/>
      <c r="AP79" s="361"/>
      <c r="AQ79" s="361"/>
      <c r="AR79" s="361"/>
      <c r="AS79" s="361"/>
      <c r="AT79" s="361"/>
      <c r="AU79" s="361"/>
      <c r="AV79" s="359"/>
      <c r="AW79" s="359"/>
      <c r="AX79" s="359"/>
      <c r="AY79" s="359"/>
      <c r="AZ79" s="359"/>
      <c r="BA79" s="359"/>
      <c r="BB79" s="359"/>
      <c r="BC79" s="359"/>
      <c r="BD79" s="359"/>
      <c r="BE79" s="359"/>
      <c r="BF79" s="359"/>
      <c r="BG79" s="359"/>
      <c r="BH79" s="359"/>
      <c r="BI79" s="359"/>
      <c r="BJ79" s="359"/>
      <c r="BK79" s="359"/>
      <c r="BL79" s="359"/>
      <c r="BM79" s="359"/>
      <c r="BN79" s="359"/>
      <c r="BO79" s="359"/>
      <c r="BP79" s="359"/>
      <c r="BQ79" s="359"/>
      <c r="BR79" s="359"/>
      <c r="BS79" s="359"/>
      <c r="BT79" s="359"/>
      <c r="BU79" s="359"/>
      <c r="BV79" s="359"/>
      <c r="BW79" s="359"/>
      <c r="BX79" s="359"/>
      <c r="BY79" s="359"/>
      <c r="BZ79" s="360" t="s">
        <v>664</v>
      </c>
      <c r="CA79" s="361" t="str">
        <f>'Org Raw Data'!$G$28</f>
        <v>ORG_L3_299</v>
      </c>
      <c r="CB79" s="361" t="str">
        <f ca="1">OFFSET('Org Raw Data'!$G$28,0,1)</f>
        <v>FS</v>
      </c>
      <c r="CC79" s="359"/>
      <c r="CD79" s="359"/>
      <c r="CE79" s="359"/>
      <c r="CF79" s="359"/>
      <c r="CG79" s="359"/>
      <c r="CH79" s="359"/>
      <c r="CI79" s="359"/>
      <c r="CJ79" s="359"/>
      <c r="CK79" s="377"/>
    </row>
    <row r="80" spans="1:92" ht="18.600000000000001" hidden="1" customHeight="1" x14ac:dyDescent="0.25">
      <c r="A80" s="1013"/>
      <c r="B80" s="1003"/>
      <c r="C80" s="184"/>
      <c r="D80" s="184"/>
      <c r="E80" s="184"/>
      <c r="F80" s="184"/>
      <c r="G80" s="184"/>
      <c r="H80" s="184"/>
      <c r="I80" s="184"/>
      <c r="J80" s="184"/>
      <c r="K80" s="184"/>
      <c r="L80" s="184"/>
      <c r="M80" s="184"/>
      <c r="N80" s="184"/>
      <c r="O80" s="184"/>
      <c r="P80" s="184"/>
      <c r="Q80" s="184"/>
      <c r="R80" s="184"/>
      <c r="S80" s="184"/>
      <c r="T80" s="184"/>
      <c r="U80" s="184"/>
      <c r="V80" s="184"/>
      <c r="W80" s="184"/>
      <c r="X80" s="184"/>
      <c r="Y80" s="184"/>
      <c r="Z80" s="184"/>
      <c r="AA80" s="184"/>
      <c r="AB80" s="184"/>
      <c r="AC80" s="184"/>
      <c r="AD80" s="184"/>
      <c r="AE80" s="184"/>
      <c r="AF80" s="184"/>
      <c r="AG80" s="184"/>
      <c r="AH80" s="184"/>
      <c r="AI80" s="184"/>
      <c r="AJ80" s="184"/>
      <c r="AK80" s="184"/>
      <c r="AL80" s="184"/>
      <c r="AM80" s="183"/>
      <c r="AN80" s="183"/>
      <c r="AO80" s="183"/>
      <c r="AP80" s="183"/>
      <c r="AQ80" s="183"/>
      <c r="AR80" s="183"/>
      <c r="AS80" s="183"/>
      <c r="AT80" s="183"/>
      <c r="AU80" s="183"/>
      <c r="AV80" s="184"/>
      <c r="AW80" s="184"/>
      <c r="AX80" s="184"/>
      <c r="AY80" s="184"/>
      <c r="AZ80" s="184"/>
      <c r="BA80" s="184"/>
      <c r="BB80" s="184"/>
      <c r="BC80" s="184"/>
      <c r="BD80" s="184"/>
      <c r="BE80" s="184"/>
      <c r="BF80" s="184"/>
      <c r="BG80" s="184"/>
      <c r="BH80" s="184"/>
      <c r="BI80" s="184"/>
      <c r="BJ80" s="184"/>
      <c r="BK80" s="184"/>
      <c r="BL80" s="184"/>
      <c r="BM80" s="184"/>
      <c r="BN80" s="184"/>
      <c r="BO80" s="184"/>
      <c r="BP80" s="184"/>
      <c r="BQ80" s="184"/>
      <c r="BR80" s="184"/>
      <c r="BS80" s="184"/>
      <c r="BT80" s="184"/>
      <c r="BU80" s="184"/>
      <c r="BV80" s="184"/>
      <c r="BW80" s="184"/>
      <c r="BX80" s="184"/>
      <c r="BY80" s="184"/>
      <c r="BZ80" s="346" t="s">
        <v>665</v>
      </c>
      <c r="CA80" s="183" t="str">
        <f>'Org Raw Data'!$G$28</f>
        <v>ORG_L3_299</v>
      </c>
      <c r="CB80" s="183" t="str">
        <f ca="1">OFFSET('Org Raw Data'!$G$28,0,1)</f>
        <v>FS</v>
      </c>
      <c r="CC80" s="184"/>
      <c r="CD80" s="184"/>
      <c r="CE80" s="184"/>
      <c r="CF80" s="184"/>
      <c r="CG80" s="184"/>
      <c r="CH80" s="184"/>
      <c r="CI80" s="184"/>
      <c r="CJ80" s="184"/>
      <c r="CK80" s="372"/>
    </row>
    <row r="81" spans="1:102" ht="18.600000000000001" hidden="1" customHeight="1" x14ac:dyDescent="0.25">
      <c r="A81" s="1013"/>
      <c r="B81" s="1003"/>
      <c r="C81" s="184"/>
      <c r="D81" s="184"/>
      <c r="E81" s="184"/>
      <c r="F81" s="184"/>
      <c r="G81" s="184"/>
      <c r="H81" s="184"/>
      <c r="I81" s="184"/>
      <c r="J81" s="184"/>
      <c r="K81" s="184"/>
      <c r="L81" s="184"/>
      <c r="M81" s="184"/>
      <c r="N81" s="184"/>
      <c r="O81" s="184"/>
      <c r="P81" s="184"/>
      <c r="Q81" s="184"/>
      <c r="R81" s="184"/>
      <c r="S81" s="184"/>
      <c r="T81" s="184"/>
      <c r="U81" s="184"/>
      <c r="V81" s="184"/>
      <c r="W81" s="184"/>
      <c r="X81" s="184"/>
      <c r="Y81" s="184"/>
      <c r="Z81" s="184"/>
      <c r="AA81" s="184"/>
      <c r="AB81" s="184"/>
      <c r="AC81" s="184"/>
      <c r="AD81" s="184"/>
      <c r="AE81" s="184"/>
      <c r="AF81" s="184"/>
      <c r="AG81" s="184"/>
      <c r="AH81" s="184"/>
      <c r="AI81" s="184"/>
      <c r="AJ81" s="184"/>
      <c r="AK81" s="184"/>
      <c r="AL81" s="184"/>
      <c r="AM81" s="183"/>
      <c r="AN81" s="183"/>
      <c r="AO81" s="183"/>
      <c r="AP81" s="183"/>
      <c r="AQ81" s="183"/>
      <c r="AR81" s="183"/>
      <c r="AS81" s="183"/>
      <c r="AT81" s="183"/>
      <c r="AU81" s="183"/>
      <c r="AV81" s="184"/>
      <c r="AW81" s="184"/>
      <c r="AX81" s="184"/>
      <c r="AY81" s="184"/>
      <c r="AZ81" s="184"/>
      <c r="BA81" s="184"/>
      <c r="BB81" s="184"/>
      <c r="BC81" s="184"/>
      <c r="BD81" s="184"/>
      <c r="BE81" s="184"/>
      <c r="BF81" s="184"/>
      <c r="BG81" s="184"/>
      <c r="BH81" s="184"/>
      <c r="BI81" s="184"/>
      <c r="BJ81" s="184"/>
      <c r="BK81" s="184"/>
      <c r="BL81" s="184"/>
      <c r="BM81" s="184"/>
      <c r="BN81" s="184"/>
      <c r="BO81" s="184"/>
      <c r="BP81" s="184"/>
      <c r="BQ81" s="184"/>
      <c r="BR81" s="184"/>
      <c r="BS81" s="184"/>
      <c r="BT81" s="184"/>
      <c r="BU81" s="184"/>
      <c r="BV81" s="184"/>
      <c r="BW81" s="184"/>
      <c r="BX81" s="184"/>
      <c r="BY81" s="184"/>
      <c r="BZ81" s="346" t="s">
        <v>666</v>
      </c>
      <c r="CA81" s="183" t="str">
        <f>'Org Raw Data'!$G$28</f>
        <v>ORG_L3_299</v>
      </c>
      <c r="CB81" s="183" t="str">
        <f ca="1">OFFSET('Org Raw Data'!$G$28,0,1)</f>
        <v>FS</v>
      </c>
      <c r="CC81" s="184"/>
      <c r="CD81" s="184"/>
      <c r="CE81" s="184"/>
      <c r="CF81" s="184"/>
      <c r="CG81" s="184"/>
      <c r="CH81" s="184"/>
      <c r="CI81" s="184"/>
      <c r="CJ81" s="184"/>
      <c r="CK81" s="372"/>
    </row>
    <row r="82" spans="1:102" ht="26.1" hidden="1" customHeight="1" x14ac:dyDescent="0.25">
      <c r="A82" s="1013"/>
      <c r="B82" s="1003"/>
      <c r="C82" s="184"/>
      <c r="D82" s="184"/>
      <c r="E82" s="184"/>
      <c r="F82" s="184"/>
      <c r="G82" s="184"/>
      <c r="H82" s="184"/>
      <c r="I82" s="184"/>
      <c r="J82" s="184"/>
      <c r="K82" s="184"/>
      <c r="L82" s="184"/>
      <c r="M82" s="184"/>
      <c r="N82" s="184"/>
      <c r="O82" s="184"/>
      <c r="P82" s="184"/>
      <c r="Q82" s="184"/>
      <c r="R82" s="184"/>
      <c r="S82" s="184"/>
      <c r="T82" s="184"/>
      <c r="U82" s="184"/>
      <c r="V82" s="184"/>
      <c r="W82" s="184"/>
      <c r="X82" s="184"/>
      <c r="Y82" s="184"/>
      <c r="Z82" s="184"/>
      <c r="AA82" s="184"/>
      <c r="AB82" s="184"/>
      <c r="AC82" s="184"/>
      <c r="AD82" s="184"/>
      <c r="AE82" s="184"/>
      <c r="AF82" s="184"/>
      <c r="AG82" s="184"/>
      <c r="AH82" s="184"/>
      <c r="AI82" s="184"/>
      <c r="AJ82" s="184"/>
      <c r="AK82" s="184"/>
      <c r="AL82" s="184"/>
      <c r="AM82" s="183"/>
      <c r="AN82" s="183"/>
      <c r="AO82" s="183"/>
      <c r="AP82" s="183"/>
      <c r="AQ82" s="183"/>
      <c r="AR82" s="183"/>
      <c r="AS82" s="183"/>
      <c r="AT82" s="183"/>
      <c r="AU82" s="183"/>
      <c r="AV82" s="184"/>
      <c r="AW82" s="184"/>
      <c r="AX82" s="184"/>
      <c r="AY82" s="184"/>
      <c r="AZ82" s="184"/>
      <c r="BA82" s="184"/>
      <c r="BB82" s="184"/>
      <c r="BC82" s="184"/>
      <c r="BD82" s="184"/>
      <c r="BE82" s="184"/>
      <c r="BF82" s="184"/>
      <c r="BG82" s="184"/>
      <c r="BH82" s="184"/>
      <c r="BI82" s="184"/>
      <c r="BJ82" s="184"/>
      <c r="BK82" s="184"/>
      <c r="BL82" s="184"/>
      <c r="BM82" s="184"/>
      <c r="BN82" s="184"/>
      <c r="BO82" s="184"/>
      <c r="BP82" s="184"/>
      <c r="BQ82" s="184"/>
      <c r="BR82" s="184"/>
      <c r="BS82" s="184"/>
      <c r="BT82" s="184"/>
      <c r="BU82" s="184"/>
      <c r="BV82" s="184"/>
      <c r="BW82" s="184"/>
      <c r="BX82" s="184"/>
      <c r="BY82" s="184"/>
      <c r="BZ82" s="346" t="s">
        <v>667</v>
      </c>
      <c r="CA82" s="183" t="str">
        <f>'Org Raw Data'!$G$28</f>
        <v>ORG_L3_299</v>
      </c>
      <c r="CB82" s="183" t="str">
        <f ca="1">OFFSET('Org Raw Data'!$G$28,0,1)</f>
        <v>FS</v>
      </c>
      <c r="CC82" s="184"/>
      <c r="CD82" s="184"/>
      <c r="CE82" s="184"/>
      <c r="CF82" s="184"/>
      <c r="CG82" s="184"/>
      <c r="CH82" s="184"/>
      <c r="CI82" s="184"/>
      <c r="CJ82" s="184"/>
      <c r="CK82" s="372"/>
    </row>
    <row r="83" spans="1:102" ht="18.600000000000001" hidden="1" customHeight="1" x14ac:dyDescent="0.25">
      <c r="A83" s="1013"/>
      <c r="B83" s="1003"/>
      <c r="C83" s="184"/>
      <c r="D83" s="184"/>
      <c r="E83" s="184"/>
      <c r="F83" s="184"/>
      <c r="G83" s="184"/>
      <c r="H83" s="184"/>
      <c r="I83" s="184"/>
      <c r="J83" s="184"/>
      <c r="K83" s="184"/>
      <c r="L83" s="184"/>
      <c r="M83" s="184"/>
      <c r="N83" s="184"/>
      <c r="O83" s="184"/>
      <c r="P83" s="184"/>
      <c r="Q83" s="184"/>
      <c r="R83" s="184"/>
      <c r="S83" s="184"/>
      <c r="T83" s="184"/>
      <c r="U83" s="184"/>
      <c r="V83" s="184"/>
      <c r="W83" s="184"/>
      <c r="X83" s="184"/>
      <c r="Y83" s="184"/>
      <c r="Z83" s="184"/>
      <c r="AA83" s="184"/>
      <c r="AB83" s="184"/>
      <c r="AC83" s="184"/>
      <c r="AD83" s="184"/>
      <c r="AE83" s="184"/>
      <c r="AF83" s="184"/>
      <c r="AG83" s="184"/>
      <c r="AH83" s="184"/>
      <c r="AI83" s="184"/>
      <c r="AJ83" s="184"/>
      <c r="AK83" s="184"/>
      <c r="AL83" s="184"/>
      <c r="AM83" s="183"/>
      <c r="AN83" s="183"/>
      <c r="AO83" s="183"/>
      <c r="AP83" s="183"/>
      <c r="AQ83" s="183"/>
      <c r="AR83" s="183"/>
      <c r="AS83" s="183"/>
      <c r="AT83" s="183"/>
      <c r="AU83" s="183"/>
      <c r="AV83" s="184"/>
      <c r="AW83" s="184"/>
      <c r="AX83" s="184"/>
      <c r="AY83" s="184"/>
      <c r="AZ83" s="184"/>
      <c r="BA83" s="184"/>
      <c r="BB83" s="184"/>
      <c r="BC83" s="184"/>
      <c r="BD83" s="184"/>
      <c r="BE83" s="184"/>
      <c r="BF83" s="184"/>
      <c r="BG83" s="184"/>
      <c r="BH83" s="184"/>
      <c r="BI83" s="184"/>
      <c r="BJ83" s="184"/>
      <c r="BK83" s="184"/>
      <c r="BL83" s="184"/>
      <c r="BM83" s="184"/>
      <c r="BN83" s="184"/>
      <c r="BO83" s="184"/>
      <c r="BP83" s="184"/>
      <c r="BQ83" s="184"/>
      <c r="BR83" s="184"/>
      <c r="BS83" s="184"/>
      <c r="BT83" s="184"/>
      <c r="BU83" s="184"/>
      <c r="BV83" s="184"/>
      <c r="BW83" s="184"/>
      <c r="BX83" s="184"/>
      <c r="BY83" s="184"/>
      <c r="BZ83" s="346" t="s">
        <v>668</v>
      </c>
      <c r="CA83" s="183" t="str">
        <f>'Org Raw Data'!$G$28</f>
        <v>ORG_L3_299</v>
      </c>
      <c r="CB83" s="183" t="str">
        <f ca="1">OFFSET('Org Raw Data'!$G$28,0,1)</f>
        <v>FS</v>
      </c>
      <c r="CC83" s="184"/>
      <c r="CD83" s="184"/>
      <c r="CE83" s="184"/>
      <c r="CF83" s="184"/>
      <c r="CG83" s="184"/>
      <c r="CH83" s="184"/>
      <c r="CI83" s="184"/>
      <c r="CJ83" s="184"/>
      <c r="CK83" s="372"/>
    </row>
    <row r="84" spans="1:102" ht="18.600000000000001" hidden="1" customHeight="1" x14ac:dyDescent="0.25">
      <c r="A84" s="1013"/>
      <c r="B84" s="1003"/>
      <c r="C84" s="184"/>
      <c r="D84" s="184"/>
      <c r="E84" s="184"/>
      <c r="F84" s="184"/>
      <c r="G84" s="184"/>
      <c r="H84" s="184"/>
      <c r="I84" s="184"/>
      <c r="J84" s="184"/>
      <c r="K84" s="184"/>
      <c r="L84" s="184"/>
      <c r="M84" s="184"/>
      <c r="N84" s="184"/>
      <c r="O84" s="184"/>
      <c r="P84" s="184"/>
      <c r="Q84" s="184"/>
      <c r="R84" s="184"/>
      <c r="S84" s="184"/>
      <c r="T84" s="184"/>
      <c r="U84" s="184"/>
      <c r="V84" s="184"/>
      <c r="W84" s="184"/>
      <c r="X84" s="184"/>
      <c r="Y84" s="184"/>
      <c r="Z84" s="184"/>
      <c r="AA84" s="184"/>
      <c r="AB84" s="184"/>
      <c r="AC84" s="184"/>
      <c r="AD84" s="184"/>
      <c r="AE84" s="184"/>
      <c r="AF84" s="184"/>
      <c r="AG84" s="184"/>
      <c r="AH84" s="184"/>
      <c r="AI84" s="184"/>
      <c r="AJ84" s="184"/>
      <c r="AK84" s="184"/>
      <c r="AL84" s="184"/>
      <c r="AM84" s="183"/>
      <c r="AN84" s="183"/>
      <c r="AO84" s="183"/>
      <c r="AP84" s="183"/>
      <c r="AQ84" s="183"/>
      <c r="AR84" s="183"/>
      <c r="AS84" s="183"/>
      <c r="AT84" s="183"/>
      <c r="AU84" s="183"/>
      <c r="AV84" s="184"/>
      <c r="AW84" s="184"/>
      <c r="AX84" s="184"/>
      <c r="AY84" s="184"/>
      <c r="AZ84" s="184"/>
      <c r="BA84" s="184"/>
      <c r="BB84" s="184"/>
      <c r="BC84" s="184"/>
      <c r="BD84" s="184"/>
      <c r="BE84" s="184"/>
      <c r="BF84" s="184"/>
      <c r="BG84" s="184"/>
      <c r="BH84" s="184"/>
      <c r="BI84" s="184"/>
      <c r="BJ84" s="184"/>
      <c r="BK84" s="184"/>
      <c r="BL84" s="184"/>
      <c r="BM84" s="184"/>
      <c r="BN84" s="184"/>
      <c r="BO84" s="184"/>
      <c r="BP84" s="184"/>
      <c r="BQ84" s="184"/>
      <c r="BR84" s="184"/>
      <c r="BS84" s="184"/>
      <c r="BT84" s="184"/>
      <c r="BU84" s="184"/>
      <c r="BV84" s="184"/>
      <c r="BW84" s="184"/>
      <c r="BX84" s="184"/>
      <c r="BY84" s="184"/>
      <c r="BZ84" s="346" t="s">
        <v>669</v>
      </c>
      <c r="CA84" s="183" t="str">
        <f>'Org Raw Data'!$G$28</f>
        <v>ORG_L3_299</v>
      </c>
      <c r="CB84" s="183" t="str">
        <f ca="1">OFFSET('Org Raw Data'!$G$28,0,1)</f>
        <v>FS</v>
      </c>
      <c r="CC84" s="184"/>
      <c r="CD84" s="184"/>
      <c r="CE84" s="184"/>
      <c r="CF84" s="184"/>
      <c r="CG84" s="184"/>
      <c r="CH84" s="184"/>
      <c r="CI84" s="184"/>
      <c r="CJ84" s="184"/>
      <c r="CK84" s="372"/>
    </row>
    <row r="85" spans="1:102" ht="18.600000000000001" hidden="1" customHeight="1" x14ac:dyDescent="0.25">
      <c r="A85" s="1013"/>
      <c r="B85" s="1003"/>
      <c r="C85" s="184"/>
      <c r="D85" s="184"/>
      <c r="E85" s="184"/>
      <c r="F85" s="184"/>
      <c r="G85" s="184"/>
      <c r="H85" s="184"/>
      <c r="I85" s="184"/>
      <c r="J85" s="184"/>
      <c r="K85" s="184"/>
      <c r="L85" s="184"/>
      <c r="M85" s="184"/>
      <c r="N85" s="184"/>
      <c r="O85" s="184"/>
      <c r="P85" s="184"/>
      <c r="Q85" s="184"/>
      <c r="R85" s="184"/>
      <c r="S85" s="184"/>
      <c r="T85" s="184"/>
      <c r="U85" s="184"/>
      <c r="V85" s="184"/>
      <c r="W85" s="184"/>
      <c r="X85" s="184"/>
      <c r="Y85" s="184"/>
      <c r="Z85" s="184"/>
      <c r="AA85" s="184"/>
      <c r="AB85" s="184"/>
      <c r="AC85" s="184"/>
      <c r="AD85" s="184"/>
      <c r="AE85" s="184"/>
      <c r="AF85" s="184"/>
      <c r="AG85" s="184"/>
      <c r="AH85" s="184"/>
      <c r="AI85" s="184"/>
      <c r="AJ85" s="184"/>
      <c r="AK85" s="184"/>
      <c r="AL85" s="184"/>
      <c r="AM85" s="183"/>
      <c r="AN85" s="183"/>
      <c r="AO85" s="183"/>
      <c r="AP85" s="183"/>
      <c r="AQ85" s="183"/>
      <c r="AR85" s="183"/>
      <c r="AS85" s="183"/>
      <c r="AT85" s="183"/>
      <c r="AU85" s="183"/>
      <c r="AV85" s="184"/>
      <c r="AW85" s="184"/>
      <c r="AX85" s="184"/>
      <c r="AY85" s="184"/>
      <c r="AZ85" s="184"/>
      <c r="BA85" s="184"/>
      <c r="BB85" s="184"/>
      <c r="BC85" s="184"/>
      <c r="BD85" s="184"/>
      <c r="BE85" s="184"/>
      <c r="BF85" s="184"/>
      <c r="BG85" s="184"/>
      <c r="BH85" s="184"/>
      <c r="BI85" s="184"/>
      <c r="BJ85" s="184"/>
      <c r="BK85" s="184"/>
      <c r="BL85" s="184"/>
      <c r="BM85" s="184"/>
      <c r="BN85" s="184"/>
      <c r="BO85" s="184"/>
      <c r="BP85" s="184"/>
      <c r="BQ85" s="184"/>
      <c r="BR85" s="184"/>
      <c r="BS85" s="184"/>
      <c r="BT85" s="184"/>
      <c r="BU85" s="184"/>
      <c r="BV85" s="184"/>
      <c r="BW85" s="184" t="s">
        <v>587</v>
      </c>
      <c r="BX85" s="184"/>
      <c r="BY85" s="184"/>
      <c r="BZ85" s="346" t="s">
        <v>670</v>
      </c>
      <c r="CA85" s="183" t="str">
        <f>'Org Raw Data'!$G$28</f>
        <v>ORG_L3_299</v>
      </c>
      <c r="CB85" s="183" t="str">
        <f ca="1">OFFSET('Org Raw Data'!$G$28,0,1)</f>
        <v>FS</v>
      </c>
      <c r="CC85" s="184"/>
      <c r="CD85" s="184"/>
      <c r="CE85" s="184"/>
      <c r="CF85" s="184"/>
      <c r="CG85" s="184"/>
      <c r="CH85" s="184"/>
      <c r="CI85" s="184"/>
      <c r="CJ85" s="184"/>
      <c r="CK85" s="372"/>
    </row>
    <row r="86" spans="1:102" ht="18.600000000000001" hidden="1" customHeight="1" x14ac:dyDescent="0.25">
      <c r="A86" s="1013"/>
      <c r="B86" s="1003"/>
      <c r="C86" s="184"/>
      <c r="D86" s="184"/>
      <c r="E86" s="184"/>
      <c r="F86" s="184"/>
      <c r="G86" s="184"/>
      <c r="H86" s="184"/>
      <c r="I86" s="184"/>
      <c r="J86" s="184"/>
      <c r="K86" s="184"/>
      <c r="L86" s="184"/>
      <c r="M86" s="184"/>
      <c r="N86" s="184"/>
      <c r="O86" s="184"/>
      <c r="P86" s="184"/>
      <c r="Q86" s="184"/>
      <c r="R86" s="184"/>
      <c r="S86" s="184"/>
      <c r="T86" s="184"/>
      <c r="U86" s="184"/>
      <c r="V86" s="184"/>
      <c r="W86" s="184"/>
      <c r="X86" s="184"/>
      <c r="Y86" s="184"/>
      <c r="Z86" s="184"/>
      <c r="AA86" s="184"/>
      <c r="AB86" s="184"/>
      <c r="AC86" s="184"/>
      <c r="AD86" s="184"/>
      <c r="AE86" s="184"/>
      <c r="AF86" s="184"/>
      <c r="AG86" s="184"/>
      <c r="AH86" s="184"/>
      <c r="AI86" s="184"/>
      <c r="AJ86" s="184"/>
      <c r="AK86" s="184"/>
      <c r="AL86" s="184"/>
      <c r="AM86" s="183"/>
      <c r="AN86" s="183"/>
      <c r="AO86" s="183"/>
      <c r="AP86" s="183"/>
      <c r="AQ86" s="183"/>
      <c r="AR86" s="183"/>
      <c r="AS86" s="183"/>
      <c r="AT86" s="183"/>
      <c r="AU86" s="183"/>
      <c r="AV86" s="184"/>
      <c r="AW86" s="184"/>
      <c r="AX86" s="184"/>
      <c r="AY86" s="184"/>
      <c r="AZ86" s="184"/>
      <c r="BA86" s="184"/>
      <c r="BB86" s="184"/>
      <c r="BC86" s="184"/>
      <c r="BD86" s="184"/>
      <c r="BE86" s="184"/>
      <c r="BF86" s="184"/>
      <c r="BG86" s="184"/>
      <c r="BH86" s="184"/>
      <c r="BI86" s="184"/>
      <c r="BJ86" s="184"/>
      <c r="BK86" s="184"/>
      <c r="BL86" s="184"/>
      <c r="BM86" s="184"/>
      <c r="BN86" s="184"/>
      <c r="BO86" s="184"/>
      <c r="BP86" s="184"/>
      <c r="BQ86" s="184"/>
      <c r="BR86" s="184"/>
      <c r="BS86" s="184"/>
      <c r="BT86" s="184"/>
      <c r="BU86" s="184"/>
      <c r="BV86" s="184"/>
      <c r="BW86" s="184"/>
      <c r="BX86" s="184"/>
      <c r="BY86" s="184"/>
      <c r="BZ86" s="346" t="s">
        <v>671</v>
      </c>
      <c r="CA86" s="183" t="str">
        <f>'Org Raw Data'!$G$28</f>
        <v>ORG_L3_299</v>
      </c>
      <c r="CB86" s="183" t="str">
        <f ca="1">OFFSET('Org Raw Data'!$G$28,0,1)</f>
        <v>FS</v>
      </c>
      <c r="CC86" s="184"/>
      <c r="CD86" s="184"/>
      <c r="CE86" s="184"/>
      <c r="CF86" s="184"/>
      <c r="CG86" s="184"/>
      <c r="CH86" s="184"/>
      <c r="CI86" s="184"/>
      <c r="CJ86" s="184"/>
      <c r="CK86" s="372"/>
    </row>
    <row r="87" spans="1:102" ht="18.600000000000001" hidden="1" customHeight="1" x14ac:dyDescent="0.25">
      <c r="A87" s="1013"/>
      <c r="B87" s="1003"/>
      <c r="C87" s="184"/>
      <c r="D87" s="184"/>
      <c r="E87" s="184"/>
      <c r="F87" s="184"/>
      <c r="G87" s="184"/>
      <c r="H87" s="184"/>
      <c r="I87" s="184"/>
      <c r="J87" s="184"/>
      <c r="K87" s="184"/>
      <c r="L87" s="184"/>
      <c r="M87" s="184"/>
      <c r="N87" s="184"/>
      <c r="O87" s="184"/>
      <c r="P87" s="184"/>
      <c r="Q87" s="184"/>
      <c r="R87" s="184"/>
      <c r="S87" s="184"/>
      <c r="T87" s="184"/>
      <c r="U87" s="184"/>
      <c r="V87" s="184"/>
      <c r="W87" s="184"/>
      <c r="X87" s="184"/>
      <c r="Y87" s="184"/>
      <c r="Z87" s="184"/>
      <c r="AA87" s="184"/>
      <c r="AB87" s="184"/>
      <c r="AC87" s="184"/>
      <c r="AD87" s="184"/>
      <c r="AE87" s="184"/>
      <c r="AF87" s="184"/>
      <c r="AG87" s="184"/>
      <c r="AH87" s="184"/>
      <c r="AI87" s="184"/>
      <c r="AJ87" s="184"/>
      <c r="AK87" s="184"/>
      <c r="AL87" s="184"/>
      <c r="AM87" s="183"/>
      <c r="AN87" s="183"/>
      <c r="AO87" s="183"/>
      <c r="AP87" s="183"/>
      <c r="AQ87" s="183"/>
      <c r="AR87" s="183"/>
      <c r="AS87" s="183"/>
      <c r="AT87" s="183"/>
      <c r="AU87" s="183"/>
      <c r="AV87" s="184"/>
      <c r="AW87" s="184"/>
      <c r="AX87" s="184"/>
      <c r="AY87" s="184"/>
      <c r="AZ87" s="184"/>
      <c r="BA87" s="184"/>
      <c r="BB87" s="184"/>
      <c r="BC87" s="184"/>
      <c r="BD87" s="184"/>
      <c r="BE87" s="184"/>
      <c r="BF87" s="184"/>
      <c r="BG87" s="184"/>
      <c r="BH87" s="184"/>
      <c r="BI87" s="184"/>
      <c r="BJ87" s="184"/>
      <c r="BK87" s="184"/>
      <c r="BL87" s="184"/>
      <c r="BM87" s="184"/>
      <c r="BN87" s="184"/>
      <c r="BO87" s="184"/>
      <c r="BP87" s="184"/>
      <c r="BQ87" s="184"/>
      <c r="BR87" s="184"/>
      <c r="BS87" s="184"/>
      <c r="BT87" s="184"/>
      <c r="BU87" s="184"/>
      <c r="BV87" s="184"/>
      <c r="BW87" s="184"/>
      <c r="BX87" s="184"/>
      <c r="BY87" s="184"/>
      <c r="BZ87" s="346" t="s">
        <v>672</v>
      </c>
      <c r="CA87" s="345" t="str">
        <f>'Org Raw Data'!$G$25</f>
        <v>ORG_L3_300</v>
      </c>
      <c r="CB87" s="345" t="str">
        <f ca="1">OFFSET('Org Raw Data'!$G$25,0,1)</f>
        <v>PC</v>
      </c>
      <c r="CC87" s="184"/>
      <c r="CD87" s="184"/>
      <c r="CE87" s="184"/>
      <c r="CF87" s="184"/>
      <c r="CG87" s="184"/>
      <c r="CH87" s="184"/>
      <c r="CI87" s="184"/>
      <c r="CJ87" s="184"/>
      <c r="CK87" s="372"/>
    </row>
    <row r="88" spans="1:102" ht="18.600000000000001" hidden="1" customHeight="1" x14ac:dyDescent="0.25">
      <c r="A88" s="1013"/>
      <c r="B88" s="1003"/>
      <c r="C88" s="184"/>
      <c r="D88" s="184"/>
      <c r="E88" s="184"/>
      <c r="F88" s="184"/>
      <c r="G88" s="184"/>
      <c r="H88" s="184"/>
      <c r="I88" s="184"/>
      <c r="J88" s="184"/>
      <c r="K88" s="184"/>
      <c r="L88" s="184"/>
      <c r="M88" s="184"/>
      <c r="N88" s="184"/>
      <c r="O88" s="184"/>
      <c r="P88" s="184"/>
      <c r="Q88" s="184"/>
      <c r="R88" s="184"/>
      <c r="S88" s="184"/>
      <c r="T88" s="184"/>
      <c r="U88" s="184"/>
      <c r="V88" s="184"/>
      <c r="W88" s="184"/>
      <c r="X88" s="184"/>
      <c r="Y88" s="184"/>
      <c r="Z88" s="184"/>
      <c r="AA88" s="184"/>
      <c r="AB88" s="184"/>
      <c r="AC88" s="184"/>
      <c r="AD88" s="184"/>
      <c r="AE88" s="184"/>
      <c r="AF88" s="184"/>
      <c r="AG88" s="184"/>
      <c r="AH88" s="184"/>
      <c r="AI88" s="184"/>
      <c r="AJ88" s="184"/>
      <c r="AK88" s="184"/>
      <c r="AL88" s="184"/>
      <c r="AM88" s="183"/>
      <c r="AN88" s="183"/>
      <c r="AO88" s="183"/>
      <c r="AP88" s="183"/>
      <c r="AQ88" s="183"/>
      <c r="AR88" s="183"/>
      <c r="AS88" s="183"/>
      <c r="AT88" s="183"/>
      <c r="AU88" s="183"/>
      <c r="AV88" s="184"/>
      <c r="AW88" s="184"/>
      <c r="AX88" s="184"/>
      <c r="AY88" s="184"/>
      <c r="AZ88" s="184"/>
      <c r="BA88" s="184"/>
      <c r="BB88" s="184"/>
      <c r="BC88" s="184"/>
      <c r="BD88" s="184"/>
      <c r="BE88" s="184"/>
      <c r="BF88" s="184"/>
      <c r="BG88" s="184"/>
      <c r="BH88" s="184"/>
      <c r="BI88" s="184"/>
      <c r="BJ88" s="184"/>
      <c r="BK88" s="184"/>
      <c r="BL88" s="184"/>
      <c r="BM88" s="184"/>
      <c r="BN88" s="184"/>
      <c r="BO88" s="184"/>
      <c r="BP88" s="184"/>
      <c r="BQ88" s="184"/>
      <c r="BR88" s="184"/>
      <c r="BS88" s="184"/>
      <c r="BT88" s="184"/>
      <c r="BU88" s="184"/>
      <c r="BV88" s="184"/>
      <c r="BW88" s="184"/>
      <c r="BX88" s="184"/>
      <c r="BY88" s="184"/>
      <c r="BZ88" s="346" t="s">
        <v>673</v>
      </c>
      <c r="CA88" s="183" t="str">
        <f>'Org Raw Data'!$G$28</f>
        <v>ORG_L3_299</v>
      </c>
      <c r="CB88" s="183" t="str">
        <f ca="1">OFFSET('Org Raw Data'!$G$28,0,1)</f>
        <v>FS</v>
      </c>
      <c r="CC88" s="184"/>
      <c r="CD88" s="184"/>
      <c r="CE88" s="184"/>
      <c r="CF88" s="184"/>
      <c r="CG88" s="184"/>
      <c r="CH88" s="184"/>
      <c r="CI88" s="184"/>
      <c r="CJ88" s="184"/>
      <c r="CK88" s="372"/>
      <c r="CR88" t="s">
        <v>587</v>
      </c>
    </row>
    <row r="89" spans="1:102" ht="18.600000000000001" hidden="1" customHeight="1" x14ac:dyDescent="0.25">
      <c r="A89" s="1013"/>
      <c r="B89" s="1003"/>
      <c r="C89" s="184"/>
      <c r="D89" s="184"/>
      <c r="E89" s="184"/>
      <c r="F89" s="184"/>
      <c r="G89" s="184"/>
      <c r="H89" s="184"/>
      <c r="I89" s="184"/>
      <c r="J89" s="184"/>
      <c r="K89" s="184"/>
      <c r="L89" s="184"/>
      <c r="M89" s="184"/>
      <c r="N89" s="184"/>
      <c r="O89" s="184"/>
      <c r="P89" s="184"/>
      <c r="Q89" s="184"/>
      <c r="R89" s="184"/>
      <c r="S89" s="184"/>
      <c r="T89" s="184"/>
      <c r="U89" s="184"/>
      <c r="V89" s="184"/>
      <c r="W89" s="184"/>
      <c r="X89" s="184"/>
      <c r="Y89" s="184"/>
      <c r="Z89" s="184"/>
      <c r="AA89" s="184"/>
      <c r="AB89" s="184"/>
      <c r="AC89" s="184"/>
      <c r="AD89" s="184"/>
      <c r="AE89" s="184"/>
      <c r="AF89" s="184"/>
      <c r="AG89" s="184"/>
      <c r="AH89" s="184"/>
      <c r="AI89" s="184"/>
      <c r="AJ89" s="184"/>
      <c r="AK89" s="184"/>
      <c r="AL89" s="184"/>
      <c r="AM89" s="183"/>
      <c r="AN89" s="183"/>
      <c r="AO89" s="183"/>
      <c r="AP89" s="183"/>
      <c r="AQ89" s="183"/>
      <c r="AR89" s="183"/>
      <c r="AS89" s="183"/>
      <c r="AT89" s="183"/>
      <c r="AU89" s="183"/>
      <c r="AV89" s="184"/>
      <c r="AW89" s="184"/>
      <c r="AX89" s="184"/>
      <c r="AY89" s="184"/>
      <c r="AZ89" s="184"/>
      <c r="BA89" s="184"/>
      <c r="BB89" s="184"/>
      <c r="BC89" s="184"/>
      <c r="BD89" s="184"/>
      <c r="BE89" s="184"/>
      <c r="BF89" s="184"/>
      <c r="BG89" s="184"/>
      <c r="BH89" s="184"/>
      <c r="BI89" s="184"/>
      <c r="BJ89" s="184"/>
      <c r="BK89" s="184"/>
      <c r="BL89" s="184"/>
      <c r="BM89" s="184"/>
      <c r="BN89" s="184"/>
      <c r="BO89" s="184"/>
      <c r="BP89" s="184"/>
      <c r="BQ89" s="184"/>
      <c r="BR89" s="184"/>
      <c r="BS89" s="184"/>
      <c r="BT89" s="184"/>
      <c r="BU89" s="184"/>
      <c r="BV89" s="184"/>
      <c r="BW89" s="184"/>
      <c r="BX89" s="184"/>
      <c r="BY89" s="184"/>
      <c r="BZ89" s="346" t="s">
        <v>674</v>
      </c>
      <c r="CA89" s="183" t="str">
        <f>'Org Raw Data'!$G$28</f>
        <v>ORG_L3_299</v>
      </c>
      <c r="CB89" s="183" t="str">
        <f ca="1">OFFSET('Org Raw Data'!$G$28,0,1)</f>
        <v>FS</v>
      </c>
      <c r="CC89" s="184"/>
      <c r="CD89" s="184"/>
      <c r="CE89" s="184"/>
      <c r="CF89" s="184"/>
      <c r="CG89" s="184"/>
      <c r="CH89" s="184"/>
      <c r="CI89" s="184"/>
      <c r="CJ89" s="184"/>
      <c r="CK89" s="372"/>
    </row>
    <row r="90" spans="1:102" ht="18.600000000000001" hidden="1" customHeight="1" thickBot="1" x14ac:dyDescent="0.3">
      <c r="A90" s="1013"/>
      <c r="B90" s="1001"/>
      <c r="C90" s="357"/>
      <c r="D90" s="357"/>
      <c r="E90" s="357"/>
      <c r="F90" s="357"/>
      <c r="G90" s="357"/>
      <c r="H90" s="357"/>
      <c r="I90" s="357"/>
      <c r="J90" s="357"/>
      <c r="K90" s="357"/>
      <c r="L90" s="357"/>
      <c r="M90" s="357"/>
      <c r="N90" s="357"/>
      <c r="O90" s="357"/>
      <c r="P90" s="357"/>
      <c r="Q90" s="357"/>
      <c r="R90" s="357"/>
      <c r="S90" s="357"/>
      <c r="T90" s="357"/>
      <c r="U90" s="357"/>
      <c r="V90" s="357"/>
      <c r="W90" s="357"/>
      <c r="X90" s="357"/>
      <c r="Y90" s="357"/>
      <c r="Z90" s="357"/>
      <c r="AA90" s="357"/>
      <c r="AB90" s="357"/>
      <c r="AC90" s="357"/>
      <c r="AD90" s="357"/>
      <c r="AE90" s="357"/>
      <c r="AF90" s="357"/>
      <c r="AG90" s="357"/>
      <c r="AH90" s="357"/>
      <c r="AI90" s="357"/>
      <c r="AJ90" s="357"/>
      <c r="AK90" s="357"/>
      <c r="AL90" s="357"/>
      <c r="AM90" s="356"/>
      <c r="AN90" s="356"/>
      <c r="AO90" s="356"/>
      <c r="AP90" s="356"/>
      <c r="AQ90" s="356"/>
      <c r="AR90" s="356"/>
      <c r="AS90" s="356"/>
      <c r="AT90" s="356"/>
      <c r="AU90" s="356"/>
      <c r="AV90" s="357"/>
      <c r="AW90" s="357"/>
      <c r="AX90" s="357"/>
      <c r="AY90" s="357"/>
      <c r="AZ90" s="357"/>
      <c r="BA90" s="357"/>
      <c r="BB90" s="357"/>
      <c r="BC90" s="357"/>
      <c r="BD90" s="357"/>
      <c r="BE90" s="357"/>
      <c r="BF90" s="357"/>
      <c r="BG90" s="357"/>
      <c r="BH90" s="357"/>
      <c r="BI90" s="357"/>
      <c r="BJ90" s="357"/>
      <c r="BK90" s="357"/>
      <c r="BL90" s="357"/>
      <c r="BM90" s="357"/>
      <c r="BN90" s="357"/>
      <c r="BO90" s="357"/>
      <c r="BP90" s="357"/>
      <c r="BQ90" s="357"/>
      <c r="BR90" s="357"/>
      <c r="BS90" s="357"/>
      <c r="BT90" s="357"/>
      <c r="BU90" s="357"/>
      <c r="BV90" s="357"/>
      <c r="BW90" s="357"/>
      <c r="BX90" s="357"/>
      <c r="BY90" s="357"/>
      <c r="BZ90" s="355" t="s">
        <v>675</v>
      </c>
      <c r="CA90" s="356" t="str">
        <f>'Org Raw Data'!$G$28</f>
        <v>ORG_L3_299</v>
      </c>
      <c r="CB90" s="356" t="str">
        <f ca="1">OFFSET('Org Raw Data'!$G$28,0,1)</f>
        <v>FS</v>
      </c>
      <c r="CC90" s="357"/>
      <c r="CD90" s="357"/>
      <c r="CE90" s="357" t="s">
        <v>587</v>
      </c>
      <c r="CF90" s="357"/>
      <c r="CG90" s="357"/>
      <c r="CH90" s="357"/>
      <c r="CI90" s="357"/>
      <c r="CJ90" s="357"/>
      <c r="CK90" s="376"/>
    </row>
    <row r="91" spans="1:102" ht="36.9" hidden="1" customHeight="1" thickTop="1" x14ac:dyDescent="0.25">
      <c r="A91" s="1013"/>
      <c r="B91" s="1002" t="s">
        <v>676</v>
      </c>
      <c r="C91" s="359"/>
      <c r="D91" s="359"/>
      <c r="E91" s="359"/>
      <c r="F91" s="359"/>
      <c r="G91" s="359"/>
      <c r="H91" s="359"/>
      <c r="I91" s="359"/>
      <c r="J91" s="359"/>
      <c r="K91" s="359"/>
      <c r="L91" s="359"/>
      <c r="M91" s="359"/>
      <c r="N91" s="359"/>
      <c r="O91" s="359"/>
      <c r="P91" s="359"/>
      <c r="Q91" s="359"/>
      <c r="R91" s="359"/>
      <c r="S91" s="359"/>
      <c r="T91" s="359"/>
      <c r="U91" s="359"/>
      <c r="V91" s="359"/>
      <c r="W91" s="359"/>
      <c r="X91" s="359"/>
      <c r="Y91" s="359"/>
      <c r="Z91" s="359"/>
      <c r="AA91" s="359"/>
      <c r="AB91" s="359"/>
      <c r="AC91" s="359"/>
      <c r="AD91" s="359"/>
      <c r="AE91" s="359"/>
      <c r="AF91" s="359"/>
      <c r="AG91" s="359"/>
      <c r="AH91" s="359"/>
      <c r="AI91" s="359"/>
      <c r="AJ91" s="359"/>
      <c r="AK91" s="359"/>
      <c r="AL91" s="359"/>
      <c r="AM91" s="361"/>
      <c r="AN91" s="361"/>
      <c r="AO91" s="361"/>
      <c r="AP91" s="361"/>
      <c r="AQ91" s="361"/>
      <c r="AR91" s="361"/>
      <c r="AS91" s="361"/>
      <c r="AT91" s="361"/>
      <c r="AU91" s="361"/>
      <c r="AV91" s="359"/>
      <c r="AW91" s="359"/>
      <c r="AX91" s="359"/>
      <c r="AY91" s="359"/>
      <c r="AZ91" s="359"/>
      <c r="BA91" s="359"/>
      <c r="BB91" s="359"/>
      <c r="BC91" s="359"/>
      <c r="BD91" s="359"/>
      <c r="BE91" s="359"/>
      <c r="BF91" s="359"/>
      <c r="BG91" s="359"/>
      <c r="BH91" s="359"/>
      <c r="BI91" s="359"/>
      <c r="BJ91" s="359"/>
      <c r="BK91" s="359"/>
      <c r="BL91" s="359"/>
      <c r="BM91" s="359"/>
      <c r="BN91" s="359"/>
      <c r="BO91" s="359"/>
      <c r="BP91" s="359"/>
      <c r="BQ91" s="359"/>
      <c r="BR91" s="359"/>
      <c r="BS91" s="359"/>
      <c r="BT91" s="359"/>
      <c r="BU91" s="359"/>
      <c r="BV91" s="359"/>
      <c r="BW91" s="360" t="s">
        <v>677</v>
      </c>
      <c r="BX91" s="183" t="str">
        <f>'Org Raw Data'!$G$25</f>
        <v>ORG_L3_300</v>
      </c>
      <c r="BY91" s="183" t="str">
        <f ca="1">OFFSET('Org Raw Data'!$G$25,0,1)</f>
        <v>PC</v>
      </c>
      <c r="BZ91" s="359"/>
      <c r="CA91" s="359"/>
      <c r="CB91" s="359"/>
      <c r="CC91" s="359"/>
      <c r="CD91" s="359"/>
      <c r="CE91" s="359"/>
      <c r="CF91" s="359"/>
      <c r="CG91" s="359"/>
      <c r="CH91" s="359"/>
      <c r="CI91" s="359"/>
      <c r="CJ91" s="359"/>
      <c r="CK91" s="377"/>
    </row>
    <row r="92" spans="1:102" ht="18.600000000000001" hidden="1" customHeight="1" x14ac:dyDescent="0.25">
      <c r="A92" s="1013"/>
      <c r="B92" s="1003"/>
      <c r="C92" s="184"/>
      <c r="D92" s="184"/>
      <c r="E92" s="184"/>
      <c r="F92" s="184"/>
      <c r="G92" s="184"/>
      <c r="H92" s="184"/>
      <c r="I92" s="184"/>
      <c r="J92" s="184"/>
      <c r="K92" s="184"/>
      <c r="L92" s="184"/>
      <c r="M92" s="184"/>
      <c r="N92" s="184"/>
      <c r="O92" s="184"/>
      <c r="P92" s="184"/>
      <c r="Q92" s="184"/>
      <c r="R92" s="184"/>
      <c r="S92" s="184"/>
      <c r="T92" s="184"/>
      <c r="U92" s="184"/>
      <c r="V92" s="184"/>
      <c r="W92" s="184"/>
      <c r="X92" s="184"/>
      <c r="Y92" s="184"/>
      <c r="Z92" s="184"/>
      <c r="AA92" s="184"/>
      <c r="AB92" s="184"/>
      <c r="AC92" s="184"/>
      <c r="AD92" s="184"/>
      <c r="AE92" s="184"/>
      <c r="AF92" s="184"/>
      <c r="AG92" s="184"/>
      <c r="AH92" s="184"/>
      <c r="AI92" s="184"/>
      <c r="AJ92" s="184"/>
      <c r="AK92" s="184"/>
      <c r="AL92" s="184"/>
      <c r="AM92" s="183"/>
      <c r="AN92" s="183"/>
      <c r="AO92" s="183"/>
      <c r="AP92" s="183"/>
      <c r="AQ92" s="183"/>
      <c r="AR92" s="183"/>
      <c r="AS92" s="183"/>
      <c r="AT92" s="183"/>
      <c r="AU92" s="183"/>
      <c r="AV92" s="184"/>
      <c r="AW92" s="184"/>
      <c r="AX92" s="184"/>
      <c r="AY92" s="184"/>
      <c r="AZ92" s="184"/>
      <c r="BA92" s="184"/>
      <c r="BB92" s="184"/>
      <c r="BC92" s="184"/>
      <c r="BD92" s="184"/>
      <c r="BE92" s="184"/>
      <c r="BF92" s="184"/>
      <c r="BG92" s="184"/>
      <c r="BH92" s="184"/>
      <c r="BI92" s="184"/>
      <c r="BJ92" s="184"/>
      <c r="BK92" s="184"/>
      <c r="BL92" s="184"/>
      <c r="BM92" s="184"/>
      <c r="BN92" s="184"/>
      <c r="BO92" s="184"/>
      <c r="BP92" s="184"/>
      <c r="BQ92" s="184"/>
      <c r="BR92" s="184"/>
      <c r="BS92" s="184"/>
      <c r="BT92" s="184"/>
      <c r="BU92" s="184"/>
      <c r="BV92" s="184"/>
      <c r="BW92" s="346" t="s">
        <v>678</v>
      </c>
      <c r="BX92" s="183" t="str">
        <f>'Org Raw Data'!$G$25</f>
        <v>ORG_L3_300</v>
      </c>
      <c r="BY92" s="183" t="str">
        <f ca="1">OFFSET('Org Raw Data'!$G$25,0,1)</f>
        <v>PC</v>
      </c>
      <c r="BZ92" s="184"/>
      <c r="CA92" s="184"/>
      <c r="CB92" s="184"/>
      <c r="CC92" s="184"/>
      <c r="CD92" s="184"/>
      <c r="CE92" s="184"/>
      <c r="CF92" s="184"/>
      <c r="CG92" s="184"/>
      <c r="CH92" s="184"/>
      <c r="CI92" s="184"/>
      <c r="CJ92" s="184"/>
      <c r="CK92" s="372"/>
    </row>
    <row r="93" spans="1:102" ht="24" hidden="1" x14ac:dyDescent="0.25">
      <c r="A93" s="1013"/>
      <c r="B93" s="1003"/>
      <c r="C93" s="184"/>
      <c r="D93" s="184"/>
      <c r="E93" s="184"/>
      <c r="F93" s="184"/>
      <c r="G93" s="184"/>
      <c r="H93" s="184"/>
      <c r="I93" s="184"/>
      <c r="J93" s="184"/>
      <c r="K93" s="184"/>
      <c r="L93" s="184"/>
      <c r="M93" s="184"/>
      <c r="N93" s="184"/>
      <c r="O93" s="184"/>
      <c r="P93" s="184"/>
      <c r="Q93" s="184"/>
      <c r="R93" s="184"/>
      <c r="S93" s="184"/>
      <c r="T93" s="184"/>
      <c r="U93" s="184"/>
      <c r="V93" s="184"/>
      <c r="W93" s="184"/>
      <c r="X93" s="184"/>
      <c r="Y93" s="184"/>
      <c r="Z93" s="184"/>
      <c r="AA93" s="184"/>
      <c r="AB93" s="184"/>
      <c r="AC93" s="184"/>
      <c r="AD93" s="184"/>
      <c r="AE93" s="184"/>
      <c r="AF93" s="184"/>
      <c r="AG93" s="184"/>
      <c r="AH93" s="184"/>
      <c r="AI93" s="184"/>
      <c r="AJ93" s="184"/>
      <c r="AK93" s="184"/>
      <c r="AL93" s="184"/>
      <c r="AM93" s="183"/>
      <c r="AN93" s="183"/>
      <c r="AO93" s="183"/>
      <c r="AP93" s="183"/>
      <c r="AQ93" s="183"/>
      <c r="AR93" s="183"/>
      <c r="AS93" s="183"/>
      <c r="AT93" s="183"/>
      <c r="AU93" s="183"/>
      <c r="AV93" s="184"/>
      <c r="AW93" s="184"/>
      <c r="AX93" s="184"/>
      <c r="AY93" s="184"/>
      <c r="AZ93" s="184"/>
      <c r="BA93" s="184"/>
      <c r="BB93" s="184"/>
      <c r="BC93" s="184"/>
      <c r="BD93" s="184"/>
      <c r="BE93" s="184"/>
      <c r="BF93" s="184"/>
      <c r="BG93" s="184"/>
      <c r="BH93" s="184"/>
      <c r="BI93" s="184"/>
      <c r="BJ93" s="184"/>
      <c r="BK93" s="184"/>
      <c r="BL93" s="184"/>
      <c r="BM93" s="184"/>
      <c r="BN93" s="184"/>
      <c r="BO93" s="184"/>
      <c r="BP93" s="184"/>
      <c r="BQ93" s="184"/>
      <c r="BR93" s="184"/>
      <c r="BS93" s="184"/>
      <c r="BT93" s="184"/>
      <c r="BU93" s="184"/>
      <c r="BV93" s="184"/>
      <c r="BW93" s="346" t="s">
        <v>679</v>
      </c>
      <c r="BX93" s="183" t="str">
        <f>'Org Raw Data'!$G$25</f>
        <v>ORG_L3_300</v>
      </c>
      <c r="BY93" s="183" t="str">
        <f ca="1">OFFSET('Org Raw Data'!$G$25,0,1)</f>
        <v>PC</v>
      </c>
      <c r="BZ93" s="184"/>
      <c r="CA93" s="184"/>
      <c r="CB93" s="184"/>
      <c r="CC93" s="184"/>
      <c r="CD93" s="184"/>
      <c r="CE93" s="184"/>
      <c r="CF93" s="184"/>
      <c r="CG93" s="184"/>
      <c r="CH93" s="184"/>
      <c r="CI93" s="184"/>
      <c r="CJ93" s="184"/>
      <c r="CK93" s="372"/>
    </row>
    <row r="94" spans="1:102" ht="18.600000000000001" hidden="1" customHeight="1" x14ac:dyDescent="0.25">
      <c r="A94" s="1013"/>
      <c r="B94" s="1003"/>
      <c r="C94" s="184"/>
      <c r="D94" s="184"/>
      <c r="E94" s="184"/>
      <c r="F94" s="184"/>
      <c r="G94" s="184"/>
      <c r="H94" s="184"/>
      <c r="I94" s="184"/>
      <c r="J94" s="184"/>
      <c r="K94" s="184"/>
      <c r="L94" s="184"/>
      <c r="M94" s="184"/>
      <c r="N94" s="184"/>
      <c r="O94" s="184"/>
      <c r="P94" s="184"/>
      <c r="Q94" s="184"/>
      <c r="R94" s="184"/>
      <c r="S94" s="184"/>
      <c r="T94" s="184"/>
      <c r="U94" s="184"/>
      <c r="V94" s="184"/>
      <c r="W94" s="184"/>
      <c r="X94" s="184"/>
      <c r="Y94" s="184"/>
      <c r="Z94" s="184"/>
      <c r="AA94" s="184"/>
      <c r="AB94" s="184"/>
      <c r="AC94" s="184"/>
      <c r="AD94" s="184"/>
      <c r="AE94" s="184"/>
      <c r="AF94" s="184"/>
      <c r="AG94" s="184"/>
      <c r="AH94" s="184"/>
      <c r="AI94" s="184"/>
      <c r="AJ94" s="184"/>
      <c r="AK94" s="184"/>
      <c r="AL94" s="184"/>
      <c r="AM94" s="183"/>
      <c r="AN94" s="183"/>
      <c r="AO94" s="183"/>
      <c r="AP94" s="183"/>
      <c r="AQ94" s="183"/>
      <c r="AR94" s="183"/>
      <c r="AS94" s="183"/>
      <c r="AT94" s="183"/>
      <c r="AU94" s="183"/>
      <c r="AV94" s="184"/>
      <c r="AW94" s="184"/>
      <c r="AX94" s="184"/>
      <c r="AY94" s="184"/>
      <c r="AZ94" s="184"/>
      <c r="BA94" s="184"/>
      <c r="BB94" s="184"/>
      <c r="BC94" s="184"/>
      <c r="BD94" s="184"/>
      <c r="BE94" s="184"/>
      <c r="BF94" s="184"/>
      <c r="BG94" s="184"/>
      <c r="BH94" s="184"/>
      <c r="BI94" s="184"/>
      <c r="BJ94" s="184"/>
      <c r="BK94" s="184"/>
      <c r="BL94" s="184"/>
      <c r="BM94" s="184"/>
      <c r="BN94" s="184"/>
      <c r="BO94" s="184"/>
      <c r="BP94" s="184"/>
      <c r="BQ94" s="184"/>
      <c r="BR94" s="184"/>
      <c r="BS94" s="184"/>
      <c r="BT94" s="184"/>
      <c r="BU94" s="184"/>
      <c r="BV94" s="184"/>
      <c r="BW94" s="346" t="s">
        <v>680</v>
      </c>
      <c r="BX94" s="183" t="str">
        <f>'Org Raw Data'!$G$25</f>
        <v>ORG_L3_300</v>
      </c>
      <c r="BY94" s="183" t="str">
        <f ca="1">OFFSET('Org Raw Data'!$G$25,0,1)</f>
        <v>PC</v>
      </c>
      <c r="BZ94" s="184"/>
      <c r="CA94" s="184"/>
      <c r="CB94" s="184"/>
      <c r="CC94" s="184"/>
      <c r="CD94" s="184"/>
      <c r="CE94" s="184"/>
      <c r="CF94" s="184"/>
      <c r="CG94" s="184"/>
      <c r="CH94" s="184"/>
      <c r="CI94" s="184"/>
      <c r="CJ94" s="184"/>
      <c r="CK94" s="372"/>
      <c r="CX94" t="s">
        <v>587</v>
      </c>
    </row>
    <row r="95" spans="1:102" ht="27.9" hidden="1" customHeight="1" x14ac:dyDescent="0.25">
      <c r="A95" s="1013"/>
      <c r="B95" s="1003"/>
      <c r="C95" s="184"/>
      <c r="D95" s="184"/>
      <c r="E95" s="184"/>
      <c r="F95" s="184"/>
      <c r="G95" s="184"/>
      <c r="H95" s="184"/>
      <c r="I95" s="184"/>
      <c r="J95" s="184"/>
      <c r="K95" s="184"/>
      <c r="L95" s="184"/>
      <c r="M95" s="184"/>
      <c r="N95" s="184"/>
      <c r="O95" s="184"/>
      <c r="P95" s="184"/>
      <c r="Q95" s="184"/>
      <c r="R95" s="184"/>
      <c r="S95" s="184"/>
      <c r="T95" s="184"/>
      <c r="U95" s="184"/>
      <c r="V95" s="184"/>
      <c r="W95" s="184"/>
      <c r="X95" s="184"/>
      <c r="Y95" s="184"/>
      <c r="Z95" s="184"/>
      <c r="AA95" s="184"/>
      <c r="AB95" s="184"/>
      <c r="AC95" s="184"/>
      <c r="AD95" s="184"/>
      <c r="AE95" s="184"/>
      <c r="AF95" s="184"/>
      <c r="AG95" s="184"/>
      <c r="AH95" s="184"/>
      <c r="AI95" s="184"/>
      <c r="AJ95" s="184"/>
      <c r="AK95" s="184"/>
      <c r="AL95" s="184"/>
      <c r="AM95" s="183"/>
      <c r="AN95" s="183"/>
      <c r="AO95" s="183"/>
      <c r="AP95" s="183"/>
      <c r="AQ95" s="183"/>
      <c r="AR95" s="183"/>
      <c r="AS95" s="183"/>
      <c r="AT95" s="183"/>
      <c r="AU95" s="183"/>
      <c r="AV95" s="184"/>
      <c r="AW95" s="184"/>
      <c r="AX95" s="184"/>
      <c r="AY95" s="184"/>
      <c r="AZ95" s="184"/>
      <c r="BA95" s="184"/>
      <c r="BB95" s="184"/>
      <c r="BC95" s="184"/>
      <c r="BD95" s="184"/>
      <c r="BE95" s="184"/>
      <c r="BF95" s="184"/>
      <c r="BG95" s="184"/>
      <c r="BH95" s="184"/>
      <c r="BI95" s="184"/>
      <c r="BJ95" s="184"/>
      <c r="BK95" s="184"/>
      <c r="BL95" s="184"/>
      <c r="BM95" s="184"/>
      <c r="BN95" s="184"/>
      <c r="BO95" s="184"/>
      <c r="BP95" s="184"/>
      <c r="BQ95" s="184"/>
      <c r="BR95" s="184"/>
      <c r="BS95" s="184"/>
      <c r="BT95" s="184"/>
      <c r="BU95" s="184"/>
      <c r="BV95" s="184"/>
      <c r="BW95" s="346" t="s">
        <v>681</v>
      </c>
      <c r="BX95" s="183" t="str">
        <f>'Org Raw Data'!$G$25</f>
        <v>ORG_L3_300</v>
      </c>
      <c r="BY95" s="183" t="str">
        <f ca="1">OFFSET('Org Raw Data'!$G$25,0,1)</f>
        <v>PC</v>
      </c>
      <c r="BZ95" s="184"/>
      <c r="CA95" s="184"/>
      <c r="CB95" s="184"/>
      <c r="CC95" s="184"/>
      <c r="CD95" s="184"/>
      <c r="CE95" s="184"/>
      <c r="CF95" s="184"/>
      <c r="CG95" s="184"/>
      <c r="CH95" s="184"/>
      <c r="CI95" s="184"/>
      <c r="CJ95" s="184"/>
      <c r="CK95" s="372"/>
    </row>
    <row r="96" spans="1:102" ht="18.600000000000001" hidden="1" customHeight="1" x14ac:dyDescent="0.25">
      <c r="A96" s="1013"/>
      <c r="B96" s="1003"/>
      <c r="C96" s="184"/>
      <c r="D96" s="184"/>
      <c r="E96" s="184"/>
      <c r="F96" s="184"/>
      <c r="G96" s="184"/>
      <c r="H96" s="184"/>
      <c r="I96" s="184"/>
      <c r="J96" s="184"/>
      <c r="K96" s="184"/>
      <c r="L96" s="184"/>
      <c r="M96" s="184"/>
      <c r="N96" s="184"/>
      <c r="O96" s="184"/>
      <c r="P96" s="184"/>
      <c r="Q96" s="184"/>
      <c r="R96" s="184"/>
      <c r="S96" s="184"/>
      <c r="T96" s="184"/>
      <c r="U96" s="184"/>
      <c r="V96" s="184"/>
      <c r="W96" s="184"/>
      <c r="X96" s="184"/>
      <c r="Y96" s="184"/>
      <c r="Z96" s="184"/>
      <c r="AA96" s="184"/>
      <c r="AB96" s="184"/>
      <c r="AC96" s="184"/>
      <c r="AD96" s="184"/>
      <c r="AE96" s="184"/>
      <c r="AF96" s="184"/>
      <c r="AG96" s="184"/>
      <c r="AH96" s="184"/>
      <c r="AI96" s="184"/>
      <c r="AJ96" s="184"/>
      <c r="AK96" s="184"/>
      <c r="AL96" s="184"/>
      <c r="AM96" s="183"/>
      <c r="AN96" s="183"/>
      <c r="AO96" s="183"/>
      <c r="AP96" s="183"/>
      <c r="AQ96" s="183"/>
      <c r="AR96" s="183"/>
      <c r="AS96" s="183"/>
      <c r="AT96" s="183"/>
      <c r="AU96" s="183"/>
      <c r="AV96" s="184"/>
      <c r="AW96" s="184"/>
      <c r="AX96" s="184"/>
      <c r="AY96" s="184"/>
      <c r="AZ96" s="184"/>
      <c r="BA96" s="184"/>
      <c r="BB96" s="184"/>
      <c r="BC96" s="184"/>
      <c r="BD96" s="184"/>
      <c r="BE96" s="184"/>
      <c r="BF96" s="184"/>
      <c r="BG96" s="184"/>
      <c r="BH96" s="184"/>
      <c r="BI96" s="184"/>
      <c r="BJ96" s="184"/>
      <c r="BK96" s="184"/>
      <c r="BL96" s="184"/>
      <c r="BM96" s="184"/>
      <c r="BN96" s="184"/>
      <c r="BO96" s="184"/>
      <c r="BP96" s="184"/>
      <c r="BQ96" s="184"/>
      <c r="BR96" s="184"/>
      <c r="BS96" s="184"/>
      <c r="BT96" s="184"/>
      <c r="BU96" s="184"/>
      <c r="BV96" s="184"/>
      <c r="BW96" s="346" t="s">
        <v>682</v>
      </c>
      <c r="BX96" s="183" t="str">
        <f>'Org Raw Data'!$G$25</f>
        <v>ORG_L3_300</v>
      </c>
      <c r="BY96" s="183" t="str">
        <f ca="1">OFFSET('Org Raw Data'!$G$25,0,1)</f>
        <v>PC</v>
      </c>
      <c r="BZ96" s="184"/>
      <c r="CA96" s="184"/>
      <c r="CB96" s="184"/>
      <c r="CC96" s="184"/>
      <c r="CD96" s="184"/>
      <c r="CE96" s="184"/>
      <c r="CF96" s="184"/>
      <c r="CG96" s="184"/>
      <c r="CH96" s="184"/>
      <c r="CI96" s="184"/>
      <c r="CJ96" s="184"/>
      <c r="CK96" s="372"/>
    </row>
    <row r="97" spans="1:96" ht="24.6" hidden="1" thickBot="1" x14ac:dyDescent="0.3">
      <c r="A97" s="1013"/>
      <c r="B97" s="1001"/>
      <c r="C97" s="357"/>
      <c r="D97" s="357"/>
      <c r="E97" s="357"/>
      <c r="F97" s="357"/>
      <c r="G97" s="357"/>
      <c r="H97" s="357"/>
      <c r="I97" s="357"/>
      <c r="J97" s="357"/>
      <c r="K97" s="357"/>
      <c r="L97" s="357"/>
      <c r="M97" s="357"/>
      <c r="N97" s="357"/>
      <c r="O97" s="357"/>
      <c r="P97" s="357"/>
      <c r="Q97" s="357"/>
      <c r="R97" s="357"/>
      <c r="S97" s="357"/>
      <c r="T97" s="357"/>
      <c r="U97" s="357"/>
      <c r="V97" s="357"/>
      <c r="W97" s="357"/>
      <c r="X97" s="357"/>
      <c r="Y97" s="357"/>
      <c r="Z97" s="357"/>
      <c r="AA97" s="357"/>
      <c r="AB97" s="357"/>
      <c r="AC97" s="357"/>
      <c r="AD97" s="357"/>
      <c r="AE97" s="357"/>
      <c r="AF97" s="357"/>
      <c r="AG97" s="357"/>
      <c r="AH97" s="357"/>
      <c r="AI97" s="357"/>
      <c r="AJ97" s="357"/>
      <c r="AK97" s="357"/>
      <c r="AL97" s="357"/>
      <c r="AM97" s="356"/>
      <c r="AN97" s="356"/>
      <c r="AO97" s="356"/>
      <c r="AP97" s="356"/>
      <c r="AQ97" s="356"/>
      <c r="AR97" s="356"/>
      <c r="AS97" s="356"/>
      <c r="AT97" s="356"/>
      <c r="AU97" s="356"/>
      <c r="AV97" s="357"/>
      <c r="AW97" s="357"/>
      <c r="AX97" s="357"/>
      <c r="AY97" s="357"/>
      <c r="AZ97" s="357"/>
      <c r="BA97" s="357"/>
      <c r="BB97" s="357"/>
      <c r="BC97" s="357"/>
      <c r="BD97" s="357"/>
      <c r="BE97" s="357"/>
      <c r="BF97" s="357"/>
      <c r="BG97" s="357"/>
      <c r="BH97" s="357"/>
      <c r="BI97" s="357"/>
      <c r="BJ97" s="357"/>
      <c r="BK97" s="357"/>
      <c r="BL97" s="357"/>
      <c r="BM97" s="357"/>
      <c r="BN97" s="357"/>
      <c r="BO97" s="357"/>
      <c r="BP97" s="357"/>
      <c r="BQ97" s="357"/>
      <c r="BR97" s="357"/>
      <c r="BS97" s="357"/>
      <c r="BT97" s="357"/>
      <c r="BU97" s="357"/>
      <c r="BV97" s="357"/>
      <c r="BW97" s="355" t="s">
        <v>683</v>
      </c>
      <c r="BX97" s="183" t="str">
        <f>'Org Raw Data'!$G$25</f>
        <v>ORG_L3_300</v>
      </c>
      <c r="BY97" s="183" t="str">
        <f ca="1">OFFSET('Org Raw Data'!$G$25,0,1)</f>
        <v>PC</v>
      </c>
      <c r="BZ97" s="357"/>
      <c r="CA97" s="357"/>
      <c r="CB97" s="357"/>
      <c r="CC97" s="357"/>
      <c r="CD97" s="357"/>
      <c r="CE97" s="357"/>
      <c r="CF97" s="357"/>
      <c r="CG97" s="357"/>
      <c r="CH97" s="357"/>
      <c r="CI97" s="357"/>
      <c r="CJ97" s="357"/>
      <c r="CK97" s="376"/>
    </row>
    <row r="98" spans="1:96" ht="36.9" customHeight="1" thickTop="1" x14ac:dyDescent="0.25">
      <c r="A98" s="1013"/>
      <c r="B98" s="1002" t="s">
        <v>684</v>
      </c>
      <c r="C98" s="359"/>
      <c r="D98" s="359"/>
      <c r="E98" s="359"/>
      <c r="F98" s="359"/>
      <c r="G98" s="359"/>
      <c r="H98" s="359"/>
      <c r="I98" s="359"/>
      <c r="J98" s="359"/>
      <c r="K98" s="359"/>
      <c r="L98" s="359"/>
      <c r="M98" s="359"/>
      <c r="N98" s="359"/>
      <c r="O98" s="359"/>
      <c r="P98" s="359"/>
      <c r="Q98" s="359"/>
      <c r="R98" s="359"/>
      <c r="S98" s="359"/>
      <c r="T98" s="359"/>
      <c r="U98" s="359"/>
      <c r="V98" s="359"/>
      <c r="W98" s="359"/>
      <c r="X98" s="359"/>
      <c r="Y98" s="359"/>
      <c r="Z98" s="359"/>
      <c r="AA98" s="359"/>
      <c r="AB98" s="359"/>
      <c r="AC98" s="359"/>
      <c r="AD98" s="359"/>
      <c r="AE98" s="359"/>
      <c r="AF98" s="359"/>
      <c r="AG98" s="359"/>
      <c r="AH98" s="359"/>
      <c r="AI98" s="359"/>
      <c r="AJ98" s="359"/>
      <c r="AK98" s="359"/>
      <c r="AL98" s="359"/>
      <c r="AM98" s="361"/>
      <c r="AN98" s="361"/>
      <c r="AO98" s="361"/>
      <c r="AP98" s="361"/>
      <c r="AQ98" s="361"/>
      <c r="AR98" s="361"/>
      <c r="AS98" s="361"/>
      <c r="AT98" s="361"/>
      <c r="AU98" s="361"/>
      <c r="AV98" s="359"/>
      <c r="AW98" s="359"/>
      <c r="AX98" s="359"/>
      <c r="AY98" s="359"/>
      <c r="AZ98" s="359"/>
      <c r="BA98" s="359"/>
      <c r="BB98" s="359"/>
      <c r="BC98" s="359"/>
      <c r="BD98" s="359"/>
      <c r="BE98" s="359"/>
      <c r="BF98" s="359"/>
      <c r="BG98" s="359"/>
      <c r="BH98" s="359"/>
      <c r="BI98" s="359"/>
      <c r="BJ98" s="359"/>
      <c r="BK98" s="359"/>
      <c r="BL98" s="359"/>
      <c r="BM98" s="359"/>
      <c r="BN98" s="359"/>
      <c r="BO98" s="359"/>
      <c r="BP98" s="359"/>
      <c r="BQ98" s="359"/>
      <c r="BR98" s="359"/>
      <c r="BS98" s="359"/>
      <c r="BT98" s="359"/>
      <c r="BU98" s="359"/>
      <c r="BV98" s="359"/>
      <c r="BW98" s="359"/>
      <c r="BX98" s="359"/>
      <c r="BY98" s="359"/>
      <c r="BZ98" s="359"/>
      <c r="CA98" s="359"/>
      <c r="CB98" s="359"/>
      <c r="CC98" s="359"/>
      <c r="CD98" s="359"/>
      <c r="CE98" s="359"/>
      <c r="CF98" s="360" t="s">
        <v>685</v>
      </c>
      <c r="CG98" s="183" t="str">
        <f>'Org Raw Data'!$G$21</f>
        <v>ORG_L3_296</v>
      </c>
      <c r="CH98" s="183" t="str">
        <f ca="1">OFFSET('Org Raw Data'!$G$21,0,1)</f>
        <v>FM</v>
      </c>
      <c r="CI98" s="360" t="s">
        <v>691</v>
      </c>
      <c r="CJ98" s="345" t="str">
        <f>'Org Raw Data'!$G$47</f>
        <v>ORG_L3_284</v>
      </c>
      <c r="CK98" s="386" t="str">
        <f ca="1">OFFSET('Org Raw Data'!$G$47,0,1)</f>
        <v>OPVCG&amp;E</v>
      </c>
    </row>
    <row r="99" spans="1:96" ht="24" x14ac:dyDescent="0.25">
      <c r="A99" s="1013"/>
      <c r="B99" s="1003"/>
      <c r="C99" s="184"/>
      <c r="D99" s="184"/>
      <c r="E99" s="184"/>
      <c r="F99" s="184"/>
      <c r="G99" s="184"/>
      <c r="H99" s="184"/>
      <c r="I99" s="184"/>
      <c r="J99" s="184"/>
      <c r="K99" s="184"/>
      <c r="L99" s="184"/>
      <c r="M99" s="184"/>
      <c r="N99" s="184"/>
      <c r="O99" s="184"/>
      <c r="P99" s="184"/>
      <c r="Q99" s="184"/>
      <c r="R99" s="184"/>
      <c r="S99" s="184"/>
      <c r="T99" s="184"/>
      <c r="U99" s="184"/>
      <c r="V99" s="184"/>
      <c r="W99" s="184"/>
      <c r="X99" s="184"/>
      <c r="Y99" s="184"/>
      <c r="Z99" s="184"/>
      <c r="AA99" s="184"/>
      <c r="AB99" s="184"/>
      <c r="AC99" s="184"/>
      <c r="AD99" s="184"/>
      <c r="AE99" s="184"/>
      <c r="AF99" s="184"/>
      <c r="AG99" s="184"/>
      <c r="AH99" s="184"/>
      <c r="AI99" s="184"/>
      <c r="AJ99" s="184"/>
      <c r="AK99" s="184"/>
      <c r="AL99" s="184"/>
      <c r="AM99" s="183"/>
      <c r="AN99" s="183"/>
      <c r="AO99" s="183"/>
      <c r="AP99" s="183"/>
      <c r="AQ99" s="183"/>
      <c r="AR99" s="183"/>
      <c r="AS99" s="183"/>
      <c r="AT99" s="183"/>
      <c r="AU99" s="183"/>
      <c r="AV99" s="184"/>
      <c r="AW99" s="184"/>
      <c r="AX99" s="184"/>
      <c r="AY99" s="184"/>
      <c r="AZ99" s="184"/>
      <c r="BA99" s="184"/>
      <c r="BB99" s="184"/>
      <c r="BC99" s="184"/>
      <c r="BD99" s="184"/>
      <c r="BE99" s="184"/>
      <c r="BF99" s="184"/>
      <c r="BG99" s="184"/>
      <c r="BH99" s="184"/>
      <c r="BI99" s="184"/>
      <c r="BJ99" s="184"/>
      <c r="BK99" s="184"/>
      <c r="BL99" s="184"/>
      <c r="BM99" s="184"/>
      <c r="BN99" s="184"/>
      <c r="BO99" s="184"/>
      <c r="BP99" s="184"/>
      <c r="BQ99" s="184"/>
      <c r="BR99" s="184"/>
      <c r="BS99" s="184"/>
      <c r="BT99" s="184"/>
      <c r="BU99" s="184"/>
      <c r="BV99" s="184"/>
      <c r="BW99" s="184"/>
      <c r="BX99" s="184"/>
      <c r="BY99" s="184"/>
      <c r="BZ99" s="184"/>
      <c r="CA99" s="184"/>
      <c r="CB99" s="184"/>
      <c r="CC99" s="184"/>
      <c r="CD99" s="184"/>
      <c r="CE99" s="184"/>
      <c r="CF99" s="346" t="s">
        <v>686</v>
      </c>
      <c r="CG99" s="183" t="str">
        <f>'Org Raw Data'!$G$21</f>
        <v>ORG_L3_296</v>
      </c>
      <c r="CH99" s="183" t="str">
        <f ca="1">OFFSET('Org Raw Data'!$G$21,0,1)</f>
        <v>FM</v>
      </c>
      <c r="CI99" s="346" t="s">
        <v>692</v>
      </c>
      <c r="CJ99" s="183" t="str">
        <f>'Org Raw Data'!$G$21</f>
        <v>ORG_L3_296</v>
      </c>
      <c r="CK99" s="373" t="str">
        <f ca="1">OFFSET('Org Raw Data'!$G$21,0,1)</f>
        <v>FM</v>
      </c>
    </row>
    <row r="100" spans="1:96" ht="27.6" customHeight="1" x14ac:dyDescent="0.25">
      <c r="A100" s="1013"/>
      <c r="B100" s="1003"/>
      <c r="C100" s="184"/>
      <c r="D100" s="184"/>
      <c r="E100" s="184"/>
      <c r="F100" s="184"/>
      <c r="G100" s="184"/>
      <c r="H100" s="184"/>
      <c r="I100" s="184"/>
      <c r="J100" s="184"/>
      <c r="K100" s="184"/>
      <c r="L100" s="184"/>
      <c r="M100" s="184"/>
      <c r="N100" s="184"/>
      <c r="O100" s="184"/>
      <c r="P100" s="184"/>
      <c r="Q100" s="184"/>
      <c r="R100" s="184"/>
      <c r="S100" s="184"/>
      <c r="T100" s="184"/>
      <c r="U100" s="184"/>
      <c r="V100" s="184"/>
      <c r="W100" s="184"/>
      <c r="X100" s="184"/>
      <c r="Y100" s="184"/>
      <c r="Z100" s="184"/>
      <c r="AA100" s="184"/>
      <c r="AB100" s="184"/>
      <c r="AC100" s="184"/>
      <c r="AD100" s="184"/>
      <c r="AE100" s="184"/>
      <c r="AF100" s="184"/>
      <c r="AG100" s="184"/>
      <c r="AH100" s="184"/>
      <c r="AI100" s="184"/>
      <c r="AJ100" s="184"/>
      <c r="AK100" s="184"/>
      <c r="AL100" s="184"/>
      <c r="AM100" s="183"/>
      <c r="AN100" s="183"/>
      <c r="AO100" s="183"/>
      <c r="AP100" s="183"/>
      <c r="AQ100" s="183"/>
      <c r="AR100" s="183"/>
      <c r="AS100" s="183"/>
      <c r="AT100" s="183"/>
      <c r="AU100" s="183"/>
      <c r="AV100" s="184"/>
      <c r="AW100" s="184"/>
      <c r="AX100" s="184"/>
      <c r="AY100" s="184"/>
      <c r="AZ100" s="184"/>
      <c r="BA100" s="184"/>
      <c r="BB100" s="184"/>
      <c r="BC100" s="184"/>
      <c r="BD100" s="184"/>
      <c r="BE100" s="184"/>
      <c r="BF100" s="184"/>
      <c r="BG100" s="184"/>
      <c r="BH100" s="184"/>
      <c r="BI100" s="184"/>
      <c r="BJ100" s="184"/>
      <c r="BK100" s="184"/>
      <c r="BL100" s="184"/>
      <c r="BM100" s="184"/>
      <c r="BN100" s="184"/>
      <c r="BO100" s="184"/>
      <c r="BP100" s="184"/>
      <c r="BQ100" s="184"/>
      <c r="BR100" s="184"/>
      <c r="BS100" s="184"/>
      <c r="BT100" s="184"/>
      <c r="BU100" s="184"/>
      <c r="BV100" s="184"/>
      <c r="BW100" s="184"/>
      <c r="BX100" s="184"/>
      <c r="BY100" s="184"/>
      <c r="BZ100" s="184"/>
      <c r="CA100" s="184"/>
      <c r="CB100" s="184"/>
      <c r="CC100" s="184"/>
      <c r="CD100" s="184"/>
      <c r="CE100" s="184"/>
      <c r="CF100" s="346" t="s">
        <v>687</v>
      </c>
      <c r="CG100" s="183" t="str">
        <f>'Org Raw Data'!$G$21</f>
        <v>ORG_L3_296</v>
      </c>
      <c r="CH100" s="183" t="str">
        <f ca="1">OFFSET('Org Raw Data'!$G$21,0,1)</f>
        <v>FM</v>
      </c>
      <c r="CI100" s="183"/>
      <c r="CJ100" s="183"/>
      <c r="CK100" s="373"/>
    </row>
    <row r="101" spans="1:96" ht="24" x14ac:dyDescent="0.25">
      <c r="A101" s="1013"/>
      <c r="B101" s="1003"/>
      <c r="C101" s="184"/>
      <c r="D101" s="184"/>
      <c r="E101" s="184"/>
      <c r="F101" s="184"/>
      <c r="G101" s="184"/>
      <c r="H101" s="184"/>
      <c r="I101" s="184"/>
      <c r="J101" s="184"/>
      <c r="K101" s="184"/>
      <c r="L101" s="184"/>
      <c r="M101" s="184"/>
      <c r="N101" s="184"/>
      <c r="O101" s="184"/>
      <c r="P101" s="184"/>
      <c r="Q101" s="184"/>
      <c r="R101" s="184"/>
      <c r="S101" s="184"/>
      <c r="T101" s="184"/>
      <c r="U101" s="184"/>
      <c r="V101" s="184"/>
      <c r="W101" s="184"/>
      <c r="X101" s="184"/>
      <c r="Y101" s="184"/>
      <c r="Z101" s="184"/>
      <c r="AA101" s="184"/>
      <c r="AB101" s="184"/>
      <c r="AC101" s="184"/>
      <c r="AD101" s="184"/>
      <c r="AE101" s="184"/>
      <c r="AF101" s="184"/>
      <c r="AG101" s="184"/>
      <c r="AH101" s="184"/>
      <c r="AI101" s="184"/>
      <c r="AJ101" s="184"/>
      <c r="AK101" s="184"/>
      <c r="AL101" s="184"/>
      <c r="AM101" s="183"/>
      <c r="AN101" s="183"/>
      <c r="AO101" s="183"/>
      <c r="AP101" s="183"/>
      <c r="AQ101" s="183"/>
      <c r="AR101" s="183"/>
      <c r="AS101" s="183"/>
      <c r="AT101" s="183"/>
      <c r="AU101" s="183"/>
      <c r="AV101" s="184"/>
      <c r="AW101" s="184"/>
      <c r="AX101" s="184"/>
      <c r="AY101" s="184"/>
      <c r="AZ101" s="184"/>
      <c r="BA101" s="184"/>
      <c r="BB101" s="184"/>
      <c r="BC101" s="184"/>
      <c r="BD101" s="184"/>
      <c r="BE101" s="184"/>
      <c r="BF101" s="184"/>
      <c r="BG101" s="184"/>
      <c r="BH101" s="184"/>
      <c r="BI101" s="184"/>
      <c r="BJ101" s="184"/>
      <c r="BK101" s="184"/>
      <c r="BL101" s="184"/>
      <c r="BM101" s="184"/>
      <c r="BN101" s="184"/>
      <c r="BO101" s="184"/>
      <c r="BP101" s="184"/>
      <c r="BQ101" s="184"/>
      <c r="BR101" s="184"/>
      <c r="BS101" s="184"/>
      <c r="BT101" s="184"/>
      <c r="BU101" s="184"/>
      <c r="BV101" s="184"/>
      <c r="BW101" s="184"/>
      <c r="BX101" s="184"/>
      <c r="BY101" s="184"/>
      <c r="BZ101" s="184"/>
      <c r="CA101" s="184"/>
      <c r="CB101" s="184"/>
      <c r="CC101" s="184"/>
      <c r="CD101" s="184"/>
      <c r="CE101" s="184"/>
      <c r="CF101" s="346" t="s">
        <v>688</v>
      </c>
      <c r="CG101" s="183" t="str">
        <f>'Org Raw Data'!$G$21</f>
        <v>ORG_L3_296</v>
      </c>
      <c r="CH101" s="183" t="str">
        <f ca="1">OFFSET('Org Raw Data'!$G$21,0,1)</f>
        <v>FM</v>
      </c>
      <c r="CI101" s="183"/>
      <c r="CJ101" s="183"/>
      <c r="CK101" s="373"/>
    </row>
    <row r="102" spans="1:96" ht="24" x14ac:dyDescent="0.25">
      <c r="A102" s="1013"/>
      <c r="B102" s="1003"/>
      <c r="C102" s="184"/>
      <c r="D102" s="184"/>
      <c r="E102" s="184"/>
      <c r="F102" s="184"/>
      <c r="G102" s="184"/>
      <c r="H102" s="184"/>
      <c r="I102" s="184"/>
      <c r="J102" s="184"/>
      <c r="K102" s="184"/>
      <c r="L102" s="184"/>
      <c r="M102" s="184"/>
      <c r="N102" s="184"/>
      <c r="O102" s="184"/>
      <c r="P102" s="184"/>
      <c r="Q102" s="184"/>
      <c r="R102" s="184"/>
      <c r="S102" s="184"/>
      <c r="T102" s="184"/>
      <c r="U102" s="184"/>
      <c r="V102" s="184"/>
      <c r="W102" s="184"/>
      <c r="X102" s="184"/>
      <c r="Y102" s="184"/>
      <c r="Z102" s="184"/>
      <c r="AA102" s="184"/>
      <c r="AB102" s="184"/>
      <c r="AC102" s="184"/>
      <c r="AD102" s="184"/>
      <c r="AE102" s="184"/>
      <c r="AF102" s="184"/>
      <c r="AG102" s="184"/>
      <c r="AH102" s="184"/>
      <c r="AI102" s="184"/>
      <c r="AJ102" s="184"/>
      <c r="AK102" s="184"/>
      <c r="AL102" s="184"/>
      <c r="AM102" s="183"/>
      <c r="AN102" s="183"/>
      <c r="AO102" s="183"/>
      <c r="AP102" s="183" t="s">
        <v>816</v>
      </c>
      <c r="AQ102" s="183"/>
      <c r="AR102" s="183"/>
      <c r="AS102" s="183"/>
      <c r="AT102" s="183"/>
      <c r="AU102" s="183"/>
      <c r="AV102" s="184"/>
      <c r="AW102" s="184"/>
      <c r="AX102" s="184"/>
      <c r="AY102" s="184"/>
      <c r="AZ102" s="184"/>
      <c r="BA102" s="184"/>
      <c r="BB102" s="184"/>
      <c r="BC102" s="184"/>
      <c r="BD102" s="184"/>
      <c r="BE102" s="184"/>
      <c r="BF102" s="184"/>
      <c r="BG102" s="184"/>
      <c r="BH102" s="184"/>
      <c r="BI102" s="184"/>
      <c r="BJ102" s="184"/>
      <c r="BK102" s="184"/>
      <c r="BL102" s="184"/>
      <c r="BM102" s="184"/>
      <c r="BN102" s="184"/>
      <c r="BO102" s="184"/>
      <c r="BP102" s="184"/>
      <c r="BQ102" s="184"/>
      <c r="BR102" s="184"/>
      <c r="BS102" s="184"/>
      <c r="BT102" s="184"/>
      <c r="BU102" s="184"/>
      <c r="BV102" s="184"/>
      <c r="BW102" s="184"/>
      <c r="BX102" s="184"/>
      <c r="BY102" s="184"/>
      <c r="BZ102" s="184"/>
      <c r="CA102" s="184"/>
      <c r="CB102" s="184"/>
      <c r="CC102" s="184"/>
      <c r="CD102" s="184"/>
      <c r="CE102" s="184"/>
      <c r="CF102" s="346" t="s">
        <v>689</v>
      </c>
      <c r="CG102" s="183" t="str">
        <f>'Org Raw Data'!$G$21</f>
        <v>ORG_L3_296</v>
      </c>
      <c r="CH102" s="183" t="str">
        <f ca="1">OFFSET('Org Raw Data'!$G$21,0,1)</f>
        <v>FM</v>
      </c>
      <c r="CI102" s="183"/>
      <c r="CJ102" s="183"/>
      <c r="CK102" s="373"/>
    </row>
    <row r="103" spans="1:96" ht="24" x14ac:dyDescent="0.25">
      <c r="A103" s="1013"/>
      <c r="B103" s="1003"/>
      <c r="C103" s="184"/>
      <c r="D103" s="184"/>
      <c r="E103" s="184"/>
      <c r="F103" s="184"/>
      <c r="G103" s="184"/>
      <c r="H103" s="184"/>
      <c r="I103" s="184"/>
      <c r="J103" s="184"/>
      <c r="K103" s="184"/>
      <c r="L103" s="184"/>
      <c r="M103" s="184"/>
      <c r="N103" s="184"/>
      <c r="O103" s="184"/>
      <c r="P103" s="184"/>
      <c r="Q103" s="184"/>
      <c r="R103" s="184"/>
      <c r="S103" s="184"/>
      <c r="T103" s="184"/>
      <c r="U103" s="184"/>
      <c r="V103" s="184"/>
      <c r="W103" s="184"/>
      <c r="X103" s="184"/>
      <c r="Y103" s="184"/>
      <c r="Z103" s="184"/>
      <c r="AA103" s="184"/>
      <c r="AB103" s="184"/>
      <c r="AC103" s="184"/>
      <c r="AD103" s="184"/>
      <c r="AE103" s="184"/>
      <c r="AF103" s="184"/>
      <c r="AG103" s="184"/>
      <c r="AH103" s="184"/>
      <c r="AI103" s="184"/>
      <c r="AJ103" s="184"/>
      <c r="AK103" s="184"/>
      <c r="AL103" s="184"/>
      <c r="AM103" s="183"/>
      <c r="AN103" s="183"/>
      <c r="AO103" s="183"/>
      <c r="AP103" s="183"/>
      <c r="AQ103" s="183"/>
      <c r="AR103" s="183"/>
      <c r="AS103" s="183"/>
      <c r="AT103" s="183"/>
      <c r="AU103" s="183"/>
      <c r="AV103" s="184"/>
      <c r="AW103" s="184"/>
      <c r="AX103" s="184"/>
      <c r="AY103" s="184"/>
      <c r="AZ103" s="184"/>
      <c r="BA103" s="184"/>
      <c r="BB103" s="184"/>
      <c r="BC103" s="184"/>
      <c r="BD103" s="184"/>
      <c r="BE103" s="184"/>
      <c r="BF103" s="184"/>
      <c r="BG103" s="184"/>
      <c r="BH103" s="184"/>
      <c r="BI103" s="184"/>
      <c r="BJ103" s="184"/>
      <c r="BK103" s="184"/>
      <c r="BL103" s="184"/>
      <c r="BM103" s="184"/>
      <c r="BN103" s="184"/>
      <c r="BO103" s="184"/>
      <c r="BP103" s="184"/>
      <c r="BQ103" s="184"/>
      <c r="BR103" s="184"/>
      <c r="BS103" s="184"/>
      <c r="BT103" s="184"/>
      <c r="BU103" s="184"/>
      <c r="BV103" s="184"/>
      <c r="BW103" s="184"/>
      <c r="BX103" s="184"/>
      <c r="BY103" s="184"/>
      <c r="BZ103" s="184"/>
      <c r="CA103" s="184"/>
      <c r="CB103" s="184"/>
      <c r="CC103" s="184"/>
      <c r="CD103" s="184"/>
      <c r="CE103" s="184"/>
      <c r="CF103" s="346" t="s">
        <v>690</v>
      </c>
      <c r="CG103" s="183" t="str">
        <f>'Org Raw Data'!$G$21</f>
        <v>ORG_L3_296</v>
      </c>
      <c r="CH103" s="183" t="str">
        <f ca="1">OFFSET('Org Raw Data'!$G$21,0,1)</f>
        <v>FM</v>
      </c>
      <c r="CI103" s="183"/>
      <c r="CJ103" s="183"/>
      <c r="CK103" s="373"/>
    </row>
    <row r="104" spans="1:96" x14ac:dyDescent="0.25">
      <c r="A104" s="1013"/>
      <c r="B104" s="1003"/>
      <c r="C104" s="184"/>
      <c r="D104" s="184"/>
      <c r="E104" s="184"/>
      <c r="F104" s="184"/>
      <c r="G104" s="184"/>
      <c r="H104" s="184"/>
      <c r="I104" s="184"/>
      <c r="J104" s="184"/>
      <c r="K104" s="184"/>
      <c r="L104" s="184"/>
      <c r="M104" s="184"/>
      <c r="N104" s="184"/>
      <c r="O104" s="184"/>
      <c r="P104" s="184"/>
      <c r="Q104" s="184"/>
      <c r="R104" s="184"/>
      <c r="S104" s="184"/>
      <c r="T104" s="184"/>
      <c r="U104" s="184"/>
      <c r="V104" s="184"/>
      <c r="W104" s="184"/>
      <c r="X104" s="184"/>
      <c r="Y104" s="184"/>
      <c r="Z104" s="184"/>
      <c r="AA104" s="184"/>
      <c r="AB104" s="184"/>
      <c r="AC104" s="184"/>
      <c r="AD104" s="184"/>
      <c r="AE104" s="184"/>
      <c r="AF104" s="184"/>
      <c r="AG104" s="184"/>
      <c r="AH104" s="184"/>
      <c r="AI104" s="184"/>
      <c r="AJ104" s="184"/>
      <c r="AK104" s="184"/>
      <c r="AL104" s="184"/>
      <c r="AM104" s="183"/>
      <c r="AN104" s="183"/>
      <c r="AO104" s="183"/>
      <c r="AP104" s="183"/>
      <c r="AQ104" s="183"/>
      <c r="AR104" s="183"/>
      <c r="AS104" s="183"/>
      <c r="AT104" s="183"/>
      <c r="AU104" s="183"/>
      <c r="AV104" s="184"/>
      <c r="AW104" s="184"/>
      <c r="AX104" s="184"/>
      <c r="AY104" s="184"/>
      <c r="AZ104" s="184"/>
      <c r="BA104" s="184"/>
      <c r="BB104" s="184"/>
      <c r="BC104" s="184"/>
      <c r="BD104" s="184"/>
      <c r="BE104" s="184"/>
      <c r="BF104" s="184"/>
      <c r="BG104" s="184"/>
      <c r="BH104" s="184"/>
      <c r="BI104" s="184"/>
      <c r="BJ104" s="184"/>
      <c r="BK104" s="184"/>
      <c r="BL104" s="184"/>
      <c r="BM104" s="184"/>
      <c r="BN104" s="184"/>
      <c r="BO104" s="184"/>
      <c r="BP104" s="184"/>
      <c r="BQ104" s="184"/>
      <c r="BR104" s="184"/>
      <c r="BS104" s="184"/>
      <c r="BT104" s="184"/>
      <c r="BU104" s="184"/>
      <c r="BV104" s="184"/>
      <c r="BW104" s="184"/>
      <c r="BX104" s="184"/>
      <c r="BY104" s="184"/>
      <c r="BZ104" s="184"/>
      <c r="CA104" s="184"/>
      <c r="CB104" s="184"/>
      <c r="CC104" s="184"/>
      <c r="CD104" s="184"/>
      <c r="CE104" s="184"/>
      <c r="CF104" s="346" t="s">
        <v>693</v>
      </c>
      <c r="CG104" s="345" t="str">
        <f>'Org Raw Data'!$G$17</f>
        <v>ORG_L3_271</v>
      </c>
      <c r="CH104" s="345" t="str">
        <f ca="1">OFFSET('Org Raw Data'!$G$17,0,1)</f>
        <v>ITS</v>
      </c>
      <c r="CI104" s="183"/>
      <c r="CJ104" s="183"/>
      <c r="CK104" s="373"/>
    </row>
    <row r="105" spans="1:96" ht="24" x14ac:dyDescent="0.25">
      <c r="A105" s="1013"/>
      <c r="B105" s="1003"/>
      <c r="C105" s="184"/>
      <c r="D105" s="184"/>
      <c r="E105" s="184"/>
      <c r="F105" s="184"/>
      <c r="G105" s="184"/>
      <c r="H105" s="184"/>
      <c r="I105" s="184"/>
      <c r="J105" s="184"/>
      <c r="K105" s="184"/>
      <c r="L105" s="184"/>
      <c r="M105" s="184"/>
      <c r="N105" s="184"/>
      <c r="O105" s="184"/>
      <c r="P105" s="184"/>
      <c r="Q105" s="184"/>
      <c r="R105" s="184"/>
      <c r="S105" s="184"/>
      <c r="T105" s="184"/>
      <c r="U105" s="184"/>
      <c r="V105" s="184"/>
      <c r="W105" s="184"/>
      <c r="X105" s="184"/>
      <c r="Y105" s="184"/>
      <c r="Z105" s="184"/>
      <c r="AA105" s="184"/>
      <c r="AB105" s="184"/>
      <c r="AC105" s="184"/>
      <c r="AD105" s="184"/>
      <c r="AE105" s="184"/>
      <c r="AF105" s="184"/>
      <c r="AG105" s="184"/>
      <c r="AH105" s="184"/>
      <c r="AI105" s="184"/>
      <c r="AJ105" s="184"/>
      <c r="AK105" s="184"/>
      <c r="AL105" s="184"/>
      <c r="AM105" s="183"/>
      <c r="AN105" s="183"/>
      <c r="AO105" s="183"/>
      <c r="AP105" s="183"/>
      <c r="AQ105" s="183"/>
      <c r="AR105" s="183"/>
      <c r="AS105" s="183"/>
      <c r="AT105" s="183"/>
      <c r="AU105" s="183"/>
      <c r="AV105" s="184"/>
      <c r="AW105" s="184"/>
      <c r="AX105" s="184"/>
      <c r="AY105" s="184"/>
      <c r="AZ105" s="184"/>
      <c r="BA105" s="184"/>
      <c r="BB105" s="184"/>
      <c r="BC105" s="184"/>
      <c r="BD105" s="184"/>
      <c r="BE105" s="184"/>
      <c r="BF105" s="184"/>
      <c r="BG105" s="184"/>
      <c r="BH105" s="184"/>
      <c r="BI105" s="184"/>
      <c r="BJ105" s="184"/>
      <c r="BK105" s="184"/>
      <c r="BL105" s="184"/>
      <c r="BM105" s="184"/>
      <c r="BN105" s="184"/>
      <c r="BO105" s="184"/>
      <c r="BP105" s="184"/>
      <c r="BQ105" s="184"/>
      <c r="BR105" s="184"/>
      <c r="BS105" s="184"/>
      <c r="BT105" s="184"/>
      <c r="BU105" s="184"/>
      <c r="BV105" s="184"/>
      <c r="BW105" s="184"/>
      <c r="BX105" s="184"/>
      <c r="BY105" s="184"/>
      <c r="BZ105" s="184"/>
      <c r="CA105" s="184"/>
      <c r="CB105" s="184"/>
      <c r="CC105" s="184"/>
      <c r="CD105" s="184"/>
      <c r="CE105" s="184"/>
      <c r="CF105" s="346" t="s">
        <v>694</v>
      </c>
      <c r="CG105" s="183" t="str">
        <f>'Org Raw Data'!$G$21</f>
        <v>ORG_L3_296</v>
      </c>
      <c r="CH105" s="183" t="str">
        <f ca="1">OFFSET('Org Raw Data'!$G$21,0,1)</f>
        <v>FM</v>
      </c>
      <c r="CI105" s="183"/>
      <c r="CJ105" s="183"/>
      <c r="CK105" s="373"/>
    </row>
    <row r="106" spans="1:96" ht="18.600000000000001" customHeight="1" thickBot="1" x14ac:dyDescent="0.3">
      <c r="A106" s="1013"/>
      <c r="B106" s="1001"/>
      <c r="C106" s="357"/>
      <c r="D106" s="357"/>
      <c r="E106" s="357"/>
      <c r="F106" s="357"/>
      <c r="G106" s="357"/>
      <c r="H106" s="357"/>
      <c r="I106" s="357"/>
      <c r="J106" s="357"/>
      <c r="K106" s="357"/>
      <c r="L106" s="357"/>
      <c r="M106" s="357"/>
      <c r="N106" s="357"/>
      <c r="O106" s="357"/>
      <c r="P106" s="357"/>
      <c r="Q106" s="357"/>
      <c r="R106" s="357"/>
      <c r="S106" s="357"/>
      <c r="T106" s="357"/>
      <c r="U106" s="357"/>
      <c r="V106" s="357"/>
      <c r="W106" s="357"/>
      <c r="X106" s="357"/>
      <c r="Y106" s="357"/>
      <c r="Z106" s="357"/>
      <c r="AA106" s="357"/>
      <c r="AB106" s="357"/>
      <c r="AC106" s="357"/>
      <c r="AD106" s="357"/>
      <c r="AE106" s="357"/>
      <c r="AF106" s="357"/>
      <c r="AG106" s="357"/>
      <c r="AH106" s="357"/>
      <c r="AI106" s="357"/>
      <c r="AJ106" s="357"/>
      <c r="AK106" s="357"/>
      <c r="AL106" s="357"/>
      <c r="AM106" s="356"/>
      <c r="AN106" s="356"/>
      <c r="AO106" s="356"/>
      <c r="AP106" s="356"/>
      <c r="AQ106" s="356"/>
      <c r="AR106" s="356"/>
      <c r="AS106" s="356"/>
      <c r="AT106" s="356"/>
      <c r="AU106" s="356"/>
      <c r="AV106" s="357"/>
      <c r="AW106" s="357"/>
      <c r="AX106" s="357"/>
      <c r="AY106" s="357"/>
      <c r="AZ106" s="357"/>
      <c r="BA106" s="357"/>
      <c r="BB106" s="357"/>
      <c r="BC106" s="357"/>
      <c r="BD106" s="357"/>
      <c r="BE106" s="357"/>
      <c r="BF106" s="357"/>
      <c r="BG106" s="357"/>
      <c r="BH106" s="357"/>
      <c r="BI106" s="357"/>
      <c r="BJ106" s="357"/>
      <c r="BK106" s="357"/>
      <c r="BL106" s="357"/>
      <c r="BM106" s="357"/>
      <c r="BN106" s="357"/>
      <c r="BO106" s="357"/>
      <c r="BP106" s="357"/>
      <c r="BQ106" s="357"/>
      <c r="BR106" s="357"/>
      <c r="BS106" s="357"/>
      <c r="BT106" s="357"/>
      <c r="BU106" s="357"/>
      <c r="BV106" s="357"/>
      <c r="BW106" s="357"/>
      <c r="BX106" s="357"/>
      <c r="BY106" s="357"/>
      <c r="BZ106" s="357"/>
      <c r="CA106" s="357"/>
      <c r="CB106" s="357"/>
      <c r="CC106" s="357"/>
      <c r="CD106" s="357"/>
      <c r="CE106" s="357"/>
      <c r="CF106" s="355" t="s">
        <v>695</v>
      </c>
      <c r="CG106" s="183" t="str">
        <f>'Org Raw Data'!$G$21</f>
        <v>ORG_L3_296</v>
      </c>
      <c r="CH106" s="183" t="str">
        <f ca="1">OFFSET('Org Raw Data'!$G$21,0,1)</f>
        <v>FM</v>
      </c>
      <c r="CI106" s="356"/>
      <c r="CJ106" s="356"/>
      <c r="CK106" s="381"/>
    </row>
    <row r="107" spans="1:96" ht="36.9" hidden="1" customHeight="1" thickTop="1" x14ac:dyDescent="0.25">
      <c r="A107" s="1013"/>
      <c r="B107" s="1002" t="s">
        <v>696</v>
      </c>
      <c r="C107" s="359"/>
      <c r="D107" s="359"/>
      <c r="E107" s="359"/>
      <c r="F107" s="359"/>
      <c r="G107" s="359"/>
      <c r="H107" s="359"/>
      <c r="I107" s="359"/>
      <c r="J107" s="359"/>
      <c r="K107" s="359"/>
      <c r="L107" s="359"/>
      <c r="M107" s="359"/>
      <c r="N107" s="359"/>
      <c r="O107" s="359"/>
      <c r="P107" s="359"/>
      <c r="Q107" s="359"/>
      <c r="R107" s="359"/>
      <c r="S107" s="359"/>
      <c r="T107" s="359"/>
      <c r="U107" s="359"/>
      <c r="V107" s="359"/>
      <c r="W107" s="359"/>
      <c r="X107" s="359"/>
      <c r="Y107" s="359"/>
      <c r="Z107" s="359"/>
      <c r="AA107" s="359"/>
      <c r="AB107" s="359"/>
      <c r="AC107" s="359"/>
      <c r="AD107" s="359"/>
      <c r="AE107" s="359"/>
      <c r="AF107" s="359"/>
      <c r="AG107" s="359"/>
      <c r="AH107" s="359"/>
      <c r="AI107" s="359"/>
      <c r="AJ107" s="359"/>
      <c r="AK107" s="359"/>
      <c r="AL107" s="359"/>
      <c r="AM107" s="361"/>
      <c r="AN107" s="361"/>
      <c r="AO107" s="361"/>
      <c r="AP107" s="361"/>
      <c r="AQ107" s="361"/>
      <c r="AR107" s="361"/>
      <c r="AS107" s="361"/>
      <c r="AT107" s="361"/>
      <c r="AU107" s="361"/>
      <c r="AV107" s="359"/>
      <c r="AW107" s="359"/>
      <c r="AX107" s="359"/>
      <c r="AY107" s="359"/>
      <c r="AZ107" s="359"/>
      <c r="BA107" s="359"/>
      <c r="BB107" s="359"/>
      <c r="BC107" s="359"/>
      <c r="BD107" s="359"/>
      <c r="BE107" s="360" t="s">
        <v>697</v>
      </c>
      <c r="BF107" s="183" t="str">
        <f>'Org Raw Data'!$G$15</f>
        <v>ORG_L3_306</v>
      </c>
      <c r="BG107" s="183" t="str">
        <f ca="1">OFFSET('Org Raw Data'!$G$15,0,1)</f>
        <v>LIB</v>
      </c>
      <c r="BH107" s="359"/>
      <c r="BI107" s="359"/>
      <c r="BJ107" s="359"/>
      <c r="BK107" s="359"/>
      <c r="BL107" s="359"/>
      <c r="BM107" s="359"/>
      <c r="BN107" s="359"/>
      <c r="BO107" s="359"/>
      <c r="BP107" s="359"/>
      <c r="BQ107" s="359"/>
      <c r="BR107" s="359"/>
      <c r="BS107" s="359"/>
      <c r="BT107" s="359"/>
      <c r="BU107" s="359"/>
      <c r="BV107" s="359"/>
      <c r="BW107" s="359"/>
      <c r="BX107" s="359"/>
      <c r="BY107" s="359"/>
      <c r="BZ107" s="359"/>
      <c r="CA107" s="359"/>
      <c r="CB107" s="359"/>
      <c r="CC107" s="359"/>
      <c r="CD107" s="359"/>
      <c r="CE107" s="359"/>
      <c r="CF107" s="359"/>
      <c r="CG107" s="359"/>
      <c r="CH107" s="359"/>
      <c r="CI107" s="359"/>
      <c r="CJ107" s="359"/>
      <c r="CK107" s="377"/>
      <c r="CR107" t="s">
        <v>817</v>
      </c>
    </row>
    <row r="108" spans="1:96" ht="27.6" hidden="1" customHeight="1" thickBot="1" x14ac:dyDescent="0.3">
      <c r="A108" s="1013"/>
      <c r="B108" s="1001"/>
      <c r="C108" s="357"/>
      <c r="D108" s="357"/>
      <c r="E108" s="357"/>
      <c r="F108" s="357"/>
      <c r="G108" s="357"/>
      <c r="H108" s="357"/>
      <c r="I108" s="357"/>
      <c r="J108" s="357"/>
      <c r="K108" s="357"/>
      <c r="L108" s="357"/>
      <c r="M108" s="357"/>
      <c r="N108" s="357"/>
      <c r="O108" s="357"/>
      <c r="P108" s="357"/>
      <c r="Q108" s="357"/>
      <c r="R108" s="357"/>
      <c r="S108" s="357"/>
      <c r="T108" s="357"/>
      <c r="U108" s="357"/>
      <c r="V108" s="357"/>
      <c r="W108" s="357"/>
      <c r="X108" s="357"/>
      <c r="Y108" s="357"/>
      <c r="Z108" s="357"/>
      <c r="AA108" s="357"/>
      <c r="AB108" s="357"/>
      <c r="AC108" s="357"/>
      <c r="AD108" s="357"/>
      <c r="AE108" s="357"/>
      <c r="AF108" s="357"/>
      <c r="AG108" s="357"/>
      <c r="AH108" s="357"/>
      <c r="AI108" s="357"/>
      <c r="AJ108" s="357"/>
      <c r="AK108" s="357"/>
      <c r="AL108" s="357"/>
      <c r="AM108" s="356"/>
      <c r="AN108" s="356"/>
      <c r="AO108" s="356"/>
      <c r="AP108" s="356"/>
      <c r="AQ108" s="356"/>
      <c r="AR108" s="356"/>
      <c r="AS108" s="356"/>
      <c r="AT108" s="356"/>
      <c r="AU108" s="356"/>
      <c r="AV108" s="357"/>
      <c r="AW108" s="357"/>
      <c r="AX108" s="357"/>
      <c r="AY108" s="357"/>
      <c r="AZ108" s="357"/>
      <c r="BA108" s="357"/>
      <c r="BB108" s="357"/>
      <c r="BC108" s="357"/>
      <c r="BD108" s="357"/>
      <c r="BE108" s="355" t="s">
        <v>698</v>
      </c>
      <c r="BF108" s="383" t="str">
        <f>'Org Raw Data'!$G$15</f>
        <v>ORG_L3_306</v>
      </c>
      <c r="BG108" s="383" t="str">
        <f ca="1">OFFSET('Org Raw Data'!$G$15,0,1)</f>
        <v>LIB</v>
      </c>
      <c r="BH108" s="357"/>
      <c r="BI108" s="357"/>
      <c r="BJ108" s="357"/>
      <c r="BK108" s="357"/>
      <c r="BL108" s="357"/>
      <c r="BM108" s="357"/>
      <c r="BN108" s="357"/>
      <c r="BO108" s="357"/>
      <c r="BP108" s="357"/>
      <c r="BQ108" s="357"/>
      <c r="BR108" s="357"/>
      <c r="BS108" s="357"/>
      <c r="BT108" s="357"/>
      <c r="BU108" s="357"/>
      <c r="BV108" s="357"/>
      <c r="BW108" s="357"/>
      <c r="BX108" s="357"/>
      <c r="BY108" s="357"/>
      <c r="BZ108" s="357"/>
      <c r="CA108" s="357"/>
      <c r="CB108" s="357"/>
      <c r="CC108" s="357"/>
      <c r="CD108" s="357"/>
      <c r="CE108" s="357"/>
      <c r="CF108" s="357"/>
      <c r="CG108" s="357"/>
      <c r="CH108" s="357"/>
      <c r="CI108" s="357"/>
      <c r="CJ108" s="357"/>
      <c r="CK108" s="376"/>
    </row>
    <row r="109" spans="1:96" ht="36.9" customHeight="1" thickTop="1" x14ac:dyDescent="0.25">
      <c r="A109" s="1013"/>
      <c r="B109" s="1003" t="s">
        <v>699</v>
      </c>
      <c r="C109" s="184"/>
      <c r="D109" s="184"/>
      <c r="E109" s="184"/>
      <c r="F109" s="184"/>
      <c r="G109" s="184"/>
      <c r="H109" s="184"/>
      <c r="I109" s="184"/>
      <c r="J109" s="184"/>
      <c r="K109" s="184"/>
      <c r="L109" s="184"/>
      <c r="M109" s="184"/>
      <c r="N109" s="184"/>
      <c r="O109" s="184"/>
      <c r="P109" s="184"/>
      <c r="Q109" s="184"/>
      <c r="R109" s="184"/>
      <c r="S109" s="184"/>
      <c r="T109" s="184"/>
      <c r="U109" s="184"/>
      <c r="V109" s="184"/>
      <c r="W109" s="184"/>
      <c r="X109" s="184"/>
      <c r="Y109" s="184"/>
      <c r="Z109" s="184"/>
      <c r="AA109" s="184"/>
      <c r="AB109" s="184"/>
      <c r="AC109" s="184"/>
      <c r="AD109" s="184"/>
      <c r="AE109" s="184"/>
      <c r="AF109" s="184"/>
      <c r="AG109" s="184"/>
      <c r="AH109" s="184"/>
      <c r="AI109" s="184"/>
      <c r="AJ109" s="184"/>
      <c r="AK109" s="184"/>
      <c r="AL109" s="184"/>
      <c r="AM109" s="183"/>
      <c r="AN109" s="183"/>
      <c r="AO109" s="183"/>
      <c r="AP109" s="183"/>
      <c r="AQ109" s="183"/>
      <c r="AR109" s="183"/>
      <c r="AS109" s="183"/>
      <c r="AT109" s="183"/>
      <c r="AU109" s="183"/>
      <c r="AV109" s="184"/>
      <c r="AW109" s="184"/>
      <c r="AX109" s="184"/>
      <c r="AY109" s="184"/>
      <c r="AZ109" s="184"/>
      <c r="BA109" s="184"/>
      <c r="BB109" s="184"/>
      <c r="BC109" s="184"/>
      <c r="BD109" s="184"/>
      <c r="BE109" s="184"/>
      <c r="BF109" s="184"/>
      <c r="BG109" s="184"/>
      <c r="BH109" s="184"/>
      <c r="BI109" s="184"/>
      <c r="BJ109" s="184"/>
      <c r="BK109" s="184"/>
      <c r="BL109" s="184"/>
      <c r="BM109" s="184"/>
      <c r="BN109" s="184"/>
      <c r="BO109" s="184"/>
      <c r="BP109" s="184"/>
      <c r="BQ109" s="184"/>
      <c r="BR109" s="184"/>
      <c r="BS109" s="184"/>
      <c r="BT109" s="184"/>
      <c r="BU109" s="184"/>
      <c r="BV109" s="184"/>
      <c r="BW109" s="184"/>
      <c r="BX109" s="184"/>
      <c r="BY109" s="184"/>
      <c r="BZ109" s="184"/>
      <c r="CA109" s="184"/>
      <c r="CB109" s="184"/>
      <c r="CC109" s="184"/>
      <c r="CD109" s="184"/>
      <c r="CE109" s="184"/>
      <c r="CF109" s="184"/>
      <c r="CG109" s="184"/>
      <c r="CH109" s="184"/>
      <c r="CI109" s="354" t="s">
        <v>700</v>
      </c>
      <c r="CJ109" s="183" t="str">
        <f>'Org Raw Data'!$G$7</f>
        <v>ORG_L3_280</v>
      </c>
      <c r="CK109" s="373" t="str">
        <f ca="1">OFFSET('Org Raw Data'!$G$7,0,1)</f>
        <v>SSE</v>
      </c>
    </row>
    <row r="110" spans="1:96" ht="29.4" customHeight="1" x14ac:dyDescent="0.25">
      <c r="A110" s="1013"/>
      <c r="B110" s="1003"/>
      <c r="C110" s="184"/>
      <c r="D110" s="184"/>
      <c r="E110" s="184"/>
      <c r="F110" s="184"/>
      <c r="G110" s="184"/>
      <c r="H110" s="184"/>
      <c r="I110" s="184"/>
      <c r="J110" s="184"/>
      <c r="K110" s="184"/>
      <c r="L110" s="184"/>
      <c r="M110" s="184"/>
      <c r="N110" s="184"/>
      <c r="O110" s="184"/>
      <c r="P110" s="184"/>
      <c r="Q110" s="184"/>
      <c r="R110" s="184"/>
      <c r="S110" s="184"/>
      <c r="T110" s="184"/>
      <c r="U110" s="184"/>
      <c r="V110" s="184"/>
      <c r="W110" s="184"/>
      <c r="X110" s="184"/>
      <c r="Y110" s="184"/>
      <c r="Z110" s="184"/>
      <c r="AA110" s="184"/>
      <c r="AB110" s="184"/>
      <c r="AC110" s="184"/>
      <c r="AD110" s="184"/>
      <c r="AE110" s="184"/>
      <c r="AF110" s="184"/>
      <c r="AG110" s="184"/>
      <c r="AH110" s="184"/>
      <c r="AI110" s="184"/>
      <c r="AJ110" s="184"/>
      <c r="AK110" s="184"/>
      <c r="AL110" s="184"/>
      <c r="AM110" s="183"/>
      <c r="AN110" s="183"/>
      <c r="AO110" s="183"/>
      <c r="AP110" s="183"/>
      <c r="AQ110" s="183"/>
      <c r="AR110" s="183"/>
      <c r="AS110" s="183"/>
      <c r="AT110" s="183"/>
      <c r="AU110" s="183"/>
      <c r="AV110" s="184"/>
      <c r="AW110" s="184"/>
      <c r="AX110" s="184"/>
      <c r="AY110" s="184"/>
      <c r="AZ110" s="184"/>
      <c r="BA110" s="184"/>
      <c r="BB110" s="184"/>
      <c r="BC110" s="184"/>
      <c r="BD110" s="184"/>
      <c r="BE110" s="184"/>
      <c r="BF110" s="184"/>
      <c r="BG110" s="184"/>
      <c r="BH110" s="184"/>
      <c r="BI110" s="184"/>
      <c r="BJ110" s="184"/>
      <c r="BK110" s="184"/>
      <c r="BL110" s="184"/>
      <c r="BM110" s="184"/>
      <c r="BN110" s="184"/>
      <c r="BO110" s="184"/>
      <c r="BP110" s="184"/>
      <c r="BQ110" s="184"/>
      <c r="BR110" s="184"/>
      <c r="BS110" s="184"/>
      <c r="BT110" s="184"/>
      <c r="BU110" s="184"/>
      <c r="BV110" s="184"/>
      <c r="BW110" s="184"/>
      <c r="BX110" s="184"/>
      <c r="BY110" s="184"/>
      <c r="BZ110" s="184"/>
      <c r="CA110" s="184"/>
      <c r="CB110" s="184"/>
      <c r="CC110" s="184"/>
      <c r="CD110" s="184"/>
      <c r="CE110" s="184"/>
      <c r="CF110" s="184"/>
      <c r="CG110" s="184"/>
      <c r="CH110" s="184"/>
      <c r="CI110" s="346" t="s">
        <v>701</v>
      </c>
      <c r="CJ110" s="183" t="str">
        <f>'Org Raw Data'!$G$7</f>
        <v>ORG_L3_280</v>
      </c>
      <c r="CK110" s="373" t="str">
        <f ca="1">OFFSET('Org Raw Data'!$G$7,0,1)</f>
        <v>SSE</v>
      </c>
    </row>
    <row r="111" spans="1:96" ht="26.4" customHeight="1" x14ac:dyDescent="0.25">
      <c r="A111" s="1013"/>
      <c r="B111" s="1003"/>
      <c r="C111" s="184"/>
      <c r="D111" s="184"/>
      <c r="E111" s="184"/>
      <c r="F111" s="184"/>
      <c r="G111" s="184"/>
      <c r="H111" s="184"/>
      <c r="I111" s="184"/>
      <c r="J111" s="184"/>
      <c r="K111" s="184"/>
      <c r="L111" s="184"/>
      <c r="M111" s="184"/>
      <c r="N111" s="184"/>
      <c r="O111" s="184"/>
      <c r="P111" s="184"/>
      <c r="Q111" s="184"/>
      <c r="R111" s="184"/>
      <c r="S111" s="184"/>
      <c r="T111" s="184"/>
      <c r="U111" s="184"/>
      <c r="V111" s="184"/>
      <c r="W111" s="184"/>
      <c r="X111" s="184"/>
      <c r="Y111" s="184"/>
      <c r="Z111" s="184"/>
      <c r="AA111" s="184"/>
      <c r="AB111" s="184"/>
      <c r="AC111" s="184"/>
      <c r="AD111" s="184"/>
      <c r="AE111" s="184"/>
      <c r="AF111" s="184"/>
      <c r="AG111" s="184"/>
      <c r="AH111" s="184"/>
      <c r="AI111" s="184"/>
      <c r="AJ111" s="184"/>
      <c r="AK111" s="184"/>
      <c r="AL111" s="184"/>
      <c r="AM111" s="183"/>
      <c r="AN111" s="183"/>
      <c r="AO111" s="183"/>
      <c r="AP111" s="183"/>
      <c r="AQ111" s="183"/>
      <c r="AR111" s="183"/>
      <c r="AS111" s="183"/>
      <c r="AT111" s="183"/>
      <c r="AU111" s="183"/>
      <c r="AV111" s="184"/>
      <c r="AW111" s="184"/>
      <c r="AX111" s="184"/>
      <c r="AY111" s="184"/>
      <c r="AZ111" s="184"/>
      <c r="BA111" s="184"/>
      <c r="BB111" s="184"/>
      <c r="BC111" s="184"/>
      <c r="BD111" s="184"/>
      <c r="BE111" s="184"/>
      <c r="BF111" s="184"/>
      <c r="BG111" s="184"/>
      <c r="BH111" s="184"/>
      <c r="BI111" s="184"/>
      <c r="BJ111" s="184"/>
      <c r="BK111" s="184"/>
      <c r="BL111" s="184"/>
      <c r="BM111" s="184"/>
      <c r="BN111" s="184"/>
      <c r="BO111" s="184"/>
      <c r="BP111" s="184"/>
      <c r="BQ111" s="184"/>
      <c r="BR111" s="184"/>
      <c r="BS111" s="184"/>
      <c r="BT111" s="184"/>
      <c r="BU111" s="184"/>
      <c r="BV111" s="184"/>
      <c r="BW111" s="184"/>
      <c r="BX111" s="184"/>
      <c r="BY111" s="184"/>
      <c r="BZ111" s="184"/>
      <c r="CA111" s="184"/>
      <c r="CB111" s="184"/>
      <c r="CC111" s="184"/>
      <c r="CD111" s="184"/>
      <c r="CE111" s="184"/>
      <c r="CF111" s="184"/>
      <c r="CG111" s="184"/>
      <c r="CH111" s="184"/>
      <c r="CI111" s="346" t="s">
        <v>702</v>
      </c>
      <c r="CJ111" s="183" t="str">
        <f>'Org Raw Data'!$G$7</f>
        <v>ORG_L3_280</v>
      </c>
      <c r="CK111" s="373" t="str">
        <f ca="1">OFFSET('Org Raw Data'!$G$7,0,1)</f>
        <v>SSE</v>
      </c>
    </row>
    <row r="112" spans="1:96" ht="18.899999999999999" customHeight="1" thickBot="1" x14ac:dyDescent="0.3">
      <c r="A112" s="1013"/>
      <c r="B112" s="1014"/>
      <c r="C112" s="207"/>
      <c r="D112" s="207"/>
      <c r="E112" s="207"/>
      <c r="F112" s="207"/>
      <c r="G112" s="207"/>
      <c r="H112" s="207"/>
      <c r="I112" s="207"/>
      <c r="J112" s="207"/>
      <c r="K112" s="207"/>
      <c r="L112" s="207"/>
      <c r="M112" s="207"/>
      <c r="N112" s="207"/>
      <c r="O112" s="207"/>
      <c r="P112" s="207"/>
      <c r="Q112" s="207"/>
      <c r="R112" s="207"/>
      <c r="S112" s="207"/>
      <c r="T112" s="207"/>
      <c r="U112" s="207"/>
      <c r="V112" s="207"/>
      <c r="W112" s="207"/>
      <c r="X112" s="207"/>
      <c r="Y112" s="207"/>
      <c r="Z112" s="207"/>
      <c r="AA112" s="207"/>
      <c r="AB112" s="207"/>
      <c r="AC112" s="207"/>
      <c r="AD112" s="207"/>
      <c r="AE112" s="207"/>
      <c r="AF112" s="207"/>
      <c r="AG112" s="207"/>
      <c r="AH112" s="207"/>
      <c r="AI112" s="207"/>
      <c r="AJ112" s="207"/>
      <c r="AK112" s="207"/>
      <c r="AL112" s="207"/>
      <c r="AM112" s="208"/>
      <c r="AN112" s="208"/>
      <c r="AO112" s="208"/>
      <c r="AP112" s="208"/>
      <c r="AQ112" s="208"/>
      <c r="AR112" s="208"/>
      <c r="AS112" s="208"/>
      <c r="AT112" s="208"/>
      <c r="AU112" s="208"/>
      <c r="AV112" s="207"/>
      <c r="AW112" s="207"/>
      <c r="AX112" s="207"/>
      <c r="AY112" s="207"/>
      <c r="AZ112" s="207"/>
      <c r="BA112" s="207"/>
      <c r="BB112" s="207"/>
      <c r="BC112" s="207"/>
      <c r="BD112" s="207"/>
      <c r="BE112" s="207"/>
      <c r="BF112" s="207"/>
      <c r="BG112" s="207"/>
      <c r="BH112" s="207"/>
      <c r="BI112" s="207"/>
      <c r="BJ112" s="207"/>
      <c r="BK112" s="207"/>
      <c r="BL112" s="207"/>
      <c r="BM112" s="207"/>
      <c r="BN112" s="207"/>
      <c r="BO112" s="207"/>
      <c r="BP112" s="207"/>
      <c r="BQ112" s="207"/>
      <c r="BR112" s="207"/>
      <c r="BS112" s="207"/>
      <c r="BT112" s="207"/>
      <c r="BU112" s="207"/>
      <c r="BV112" s="207"/>
      <c r="BW112" s="207"/>
      <c r="BX112" s="207"/>
      <c r="BY112" s="207"/>
      <c r="BZ112" s="207"/>
      <c r="CA112" s="207"/>
      <c r="CB112" s="207"/>
      <c r="CC112" s="207"/>
      <c r="CD112" s="207"/>
      <c r="CE112" s="207"/>
      <c r="CF112" s="207"/>
      <c r="CG112" s="207"/>
      <c r="CH112" s="207"/>
      <c r="CI112" s="374" t="s">
        <v>703</v>
      </c>
      <c r="CJ112" s="208" t="str">
        <f>'Org Raw Data'!$G$7</f>
        <v>ORG_L3_280</v>
      </c>
      <c r="CK112" s="375" t="str">
        <f ca="1">OFFSET('Org Raw Data'!$G$7,0,1)</f>
        <v>SSE</v>
      </c>
    </row>
    <row r="113" spans="1:125" ht="24" hidden="1" x14ac:dyDescent="0.25">
      <c r="A113" s="998" t="s">
        <v>818</v>
      </c>
      <c r="B113" s="1007" t="s">
        <v>705</v>
      </c>
      <c r="C113" s="354" t="s">
        <v>706</v>
      </c>
      <c r="D113" s="183" t="str">
        <f>'Org Raw Data'!$G$14</f>
        <v>ORG_L3_297</v>
      </c>
      <c r="E113" s="183" t="str">
        <f ca="1">OFFSET('Org Raw Data'!$G$14,0,1)</f>
        <v>CSALT</v>
      </c>
      <c r="F113" s="184"/>
      <c r="G113" s="183"/>
      <c r="H113" s="183"/>
      <c r="I113" s="184"/>
      <c r="J113" s="184"/>
      <c r="K113" s="184"/>
      <c r="L113" s="184"/>
      <c r="M113" s="184"/>
      <c r="N113" s="184"/>
      <c r="O113" s="184"/>
      <c r="P113" s="184"/>
      <c r="Q113" s="184"/>
      <c r="R113" s="184"/>
      <c r="S113" s="184"/>
      <c r="T113" s="184"/>
      <c r="U113" s="184"/>
      <c r="V113" s="184"/>
      <c r="W113" s="184"/>
      <c r="X113" s="184"/>
      <c r="Y113" s="184"/>
      <c r="Z113" s="184"/>
      <c r="AA113" s="184"/>
      <c r="AB113" s="184"/>
      <c r="AC113" s="184"/>
      <c r="AD113" s="184"/>
      <c r="AE113" s="184"/>
      <c r="AF113" s="184"/>
      <c r="AG113" s="184"/>
      <c r="AH113" s="184"/>
      <c r="AI113" s="184"/>
      <c r="AJ113" s="184"/>
      <c r="AK113" s="184"/>
      <c r="AL113" s="184"/>
      <c r="AM113" s="184"/>
      <c r="AN113" s="184"/>
      <c r="AO113" s="184"/>
      <c r="AP113" s="184"/>
      <c r="AQ113" s="184"/>
      <c r="AR113" s="184"/>
      <c r="AS113" s="184"/>
      <c r="AT113" s="184"/>
      <c r="AU113" s="184"/>
      <c r="AV113" s="184"/>
      <c r="AW113" s="184"/>
      <c r="AX113" s="184"/>
      <c r="AY113" s="184"/>
      <c r="AZ113" s="184"/>
      <c r="BA113" s="184"/>
      <c r="BB113" s="184"/>
      <c r="BC113" s="184"/>
      <c r="BD113" s="184"/>
      <c r="BE113" s="184"/>
      <c r="BF113" s="184"/>
      <c r="BG113" s="184"/>
      <c r="BH113" s="184"/>
      <c r="BI113" s="184"/>
      <c r="BJ113" s="184"/>
      <c r="BK113" s="184"/>
      <c r="BL113" s="184"/>
      <c r="BM113" s="184"/>
      <c r="BN113" s="184"/>
      <c r="BO113" s="184"/>
      <c r="BP113" s="184"/>
      <c r="BQ113" s="184"/>
      <c r="BR113" s="184"/>
      <c r="BS113" s="184"/>
      <c r="BT113" s="184"/>
      <c r="BU113" s="184"/>
      <c r="BV113" s="184"/>
      <c r="BW113" s="184"/>
      <c r="BX113" s="184"/>
      <c r="BY113" s="184"/>
      <c r="BZ113" s="184"/>
      <c r="CA113" s="184"/>
      <c r="CB113" s="184"/>
      <c r="CC113" s="184"/>
      <c r="CD113" s="184"/>
      <c r="CE113" s="184"/>
      <c r="CF113" s="184"/>
      <c r="CG113" s="184"/>
      <c r="CH113" s="184"/>
      <c r="CI113" s="184"/>
      <c r="CJ113" s="184"/>
      <c r="CK113" s="349"/>
    </row>
    <row r="114" spans="1:125" ht="18.600000000000001" hidden="1" customHeight="1" x14ac:dyDescent="0.25">
      <c r="A114" s="999"/>
      <c r="B114" s="1007"/>
      <c r="C114" s="346" t="s">
        <v>707</v>
      </c>
      <c r="D114" s="183" t="str">
        <f>'Org Raw Data'!$G$14</f>
        <v>ORG_L3_297</v>
      </c>
      <c r="E114" s="183" t="str">
        <f ca="1">OFFSET('Org Raw Data'!$G$14,0,1)</f>
        <v>CSALT</v>
      </c>
      <c r="F114" s="184"/>
      <c r="G114" s="183"/>
      <c r="H114" s="183"/>
      <c r="I114" s="184"/>
      <c r="J114" s="184"/>
      <c r="K114" s="184"/>
      <c r="L114" s="184"/>
      <c r="M114" s="184"/>
      <c r="N114" s="184"/>
      <c r="O114" s="184"/>
      <c r="P114" s="184"/>
      <c r="Q114" s="184"/>
      <c r="R114" s="184"/>
      <c r="S114" s="184"/>
      <c r="T114" s="184"/>
      <c r="U114" s="184"/>
      <c r="V114" s="184"/>
      <c r="W114" s="184"/>
      <c r="X114" s="184"/>
      <c r="Y114" s="184"/>
      <c r="Z114" s="184"/>
      <c r="AA114" s="184" t="s">
        <v>587</v>
      </c>
      <c r="AB114" s="184"/>
      <c r="AC114" s="184"/>
      <c r="AD114" s="184"/>
      <c r="AE114" s="184"/>
      <c r="AF114" s="184"/>
      <c r="AG114" s="184"/>
      <c r="AH114" s="184"/>
      <c r="AI114" s="184"/>
      <c r="AJ114" s="184"/>
      <c r="AK114" s="184"/>
      <c r="AL114" s="184"/>
      <c r="AM114" s="184"/>
      <c r="AN114" s="184"/>
      <c r="AO114" s="184"/>
      <c r="AP114" s="184"/>
      <c r="AQ114" s="184"/>
      <c r="AR114" s="184"/>
      <c r="AS114" s="184"/>
      <c r="AT114" s="184"/>
      <c r="AU114" s="184"/>
      <c r="AV114" s="184"/>
      <c r="AW114" s="184"/>
      <c r="AX114" s="184"/>
      <c r="AY114" s="184"/>
      <c r="AZ114" s="184"/>
      <c r="BA114" s="184"/>
      <c r="BB114" s="184"/>
      <c r="BC114" s="184"/>
      <c r="BD114" s="184"/>
      <c r="BE114" s="184"/>
      <c r="BF114" s="184"/>
      <c r="BG114" s="184"/>
      <c r="BH114" s="184"/>
      <c r="BI114" s="184"/>
      <c r="BJ114" s="184"/>
      <c r="BK114" s="184"/>
      <c r="BL114" s="184"/>
      <c r="BM114" s="184"/>
      <c r="BN114" s="184"/>
      <c r="BO114" s="184"/>
      <c r="BP114" s="184"/>
      <c r="BQ114" s="184"/>
      <c r="BR114" s="184"/>
      <c r="BS114" s="184"/>
      <c r="BT114" s="184"/>
      <c r="BU114" s="184"/>
      <c r="BV114" s="184"/>
      <c r="BW114" s="184"/>
      <c r="BX114" s="184"/>
      <c r="BY114" s="184"/>
      <c r="BZ114" s="184"/>
      <c r="CA114" s="184"/>
      <c r="CB114" s="184"/>
      <c r="CC114" s="184"/>
      <c r="CD114" s="184"/>
      <c r="CE114" s="184"/>
      <c r="CF114" s="184"/>
      <c r="CG114" s="184"/>
      <c r="CH114" s="184"/>
      <c r="CI114" s="184"/>
      <c r="CJ114" s="184"/>
      <c r="CK114" s="349"/>
    </row>
    <row r="115" spans="1:125" ht="18.600000000000001" hidden="1" customHeight="1" x14ac:dyDescent="0.25">
      <c r="A115" s="999"/>
      <c r="B115" s="1007"/>
      <c r="C115" s="346" t="s">
        <v>708</v>
      </c>
      <c r="D115" s="183" t="str">
        <f>'Org Raw Data'!$G$14</f>
        <v>ORG_L3_297</v>
      </c>
      <c r="E115" s="183" t="str">
        <f ca="1">OFFSET('Org Raw Data'!$G$14,0,1)</f>
        <v>CSALT</v>
      </c>
      <c r="F115" s="184"/>
      <c r="G115" s="183"/>
      <c r="H115" s="183"/>
      <c r="I115" s="184"/>
      <c r="J115" s="184"/>
      <c r="K115" s="184"/>
      <c r="L115" s="184"/>
      <c r="M115" s="184"/>
      <c r="N115" s="184"/>
      <c r="O115" s="184"/>
      <c r="P115" s="184"/>
      <c r="Q115" s="184"/>
      <c r="R115" s="184"/>
      <c r="S115" s="184"/>
      <c r="T115" s="184"/>
      <c r="U115" s="184"/>
      <c r="V115" s="184"/>
      <c r="W115" s="184"/>
      <c r="X115" s="184"/>
      <c r="Y115" s="184"/>
      <c r="Z115" s="184"/>
      <c r="AA115" s="184"/>
      <c r="AB115" s="184"/>
      <c r="AC115" s="184"/>
      <c r="AD115" s="184"/>
      <c r="AE115" s="184"/>
      <c r="AF115" s="184"/>
      <c r="AG115" s="184"/>
      <c r="AH115" s="184"/>
      <c r="AI115" s="184"/>
      <c r="AJ115" s="184"/>
      <c r="AK115" s="184"/>
      <c r="AL115" s="184"/>
      <c r="AM115" s="184"/>
      <c r="AN115" s="184"/>
      <c r="AO115" s="184"/>
      <c r="AP115" s="184"/>
      <c r="AQ115" s="184"/>
      <c r="AR115" s="184"/>
      <c r="AS115" s="184"/>
      <c r="AT115" s="184"/>
      <c r="AU115" s="184"/>
      <c r="AV115" s="184"/>
      <c r="AW115" s="184"/>
      <c r="AX115" s="184"/>
      <c r="AY115" s="184"/>
      <c r="AZ115" s="184"/>
      <c r="BA115" s="184"/>
      <c r="BB115" s="184"/>
      <c r="BC115" s="184"/>
      <c r="BD115" s="184"/>
      <c r="BE115" s="184"/>
      <c r="BF115" s="184"/>
      <c r="BG115" s="184"/>
      <c r="BH115" s="184"/>
      <c r="BI115" s="184"/>
      <c r="BJ115" s="184"/>
      <c r="BK115" s="184"/>
      <c r="BL115" s="184"/>
      <c r="BM115" s="184"/>
      <c r="BN115" s="184"/>
      <c r="BO115" s="184"/>
      <c r="BP115" s="184"/>
      <c r="BQ115" s="184"/>
      <c r="BR115" s="184"/>
      <c r="BS115" s="184"/>
      <c r="BT115" s="184"/>
      <c r="BU115" s="184"/>
      <c r="BV115" s="184"/>
      <c r="BW115" s="184"/>
      <c r="BX115" s="184"/>
      <c r="BY115" s="184"/>
      <c r="BZ115" s="184"/>
      <c r="CA115" s="184"/>
      <c r="CB115" s="184"/>
      <c r="CC115" s="184"/>
      <c r="CD115" s="184"/>
      <c r="CE115" s="184"/>
      <c r="CF115" s="184"/>
      <c r="CG115" s="184"/>
      <c r="CH115" s="184"/>
      <c r="CI115" s="184"/>
      <c r="CJ115" s="184"/>
      <c r="CK115" s="349"/>
    </row>
    <row r="116" spans="1:125" ht="28.5" hidden="1" customHeight="1" x14ac:dyDescent="0.25">
      <c r="A116" s="999"/>
      <c r="B116" s="1007"/>
      <c r="C116" s="346" t="s">
        <v>709</v>
      </c>
      <c r="D116" s="183" t="str">
        <f>'Org Raw Data'!$G$14</f>
        <v>ORG_L3_297</v>
      </c>
      <c r="E116" s="183" t="str">
        <f ca="1">OFFSET('Org Raw Data'!$G$14,0,1)</f>
        <v>CSALT</v>
      </c>
      <c r="F116" s="184"/>
      <c r="G116" s="183"/>
      <c r="H116" s="183"/>
      <c r="I116" s="184"/>
      <c r="J116" s="184"/>
      <c r="K116" s="184"/>
      <c r="L116" s="184"/>
      <c r="M116" s="184"/>
      <c r="N116" s="184"/>
      <c r="O116" s="184"/>
      <c r="P116" s="184"/>
      <c r="Q116" s="184"/>
      <c r="R116" s="184"/>
      <c r="S116" s="184"/>
      <c r="T116" s="184"/>
      <c r="U116" s="184"/>
      <c r="V116" s="184"/>
      <c r="W116" s="184"/>
      <c r="X116" s="184"/>
      <c r="Y116" s="184"/>
      <c r="Z116" s="184"/>
      <c r="AA116" s="184"/>
      <c r="AB116" s="184"/>
      <c r="AC116" s="184"/>
      <c r="AD116" s="184"/>
      <c r="AE116" s="184"/>
      <c r="AF116" s="184"/>
      <c r="AG116" s="184"/>
      <c r="AH116" s="184"/>
      <c r="AI116" s="184"/>
      <c r="AJ116" s="184"/>
      <c r="AK116" s="184"/>
      <c r="AL116" s="184"/>
      <c r="AM116" s="184"/>
      <c r="AN116" s="184"/>
      <c r="AO116" s="184"/>
      <c r="AP116" s="184"/>
      <c r="AQ116" s="184"/>
      <c r="AR116" s="184"/>
      <c r="AS116" s="184"/>
      <c r="AT116" s="184"/>
      <c r="AU116" s="184"/>
      <c r="AV116" s="184"/>
      <c r="AW116" s="184"/>
      <c r="AX116" s="184"/>
      <c r="AY116" s="184"/>
      <c r="AZ116" s="184"/>
      <c r="BA116" s="184"/>
      <c r="BB116" s="184"/>
      <c r="BC116" s="184"/>
      <c r="BD116" s="184"/>
      <c r="BE116" s="184"/>
      <c r="BF116" s="184"/>
      <c r="BG116" s="184"/>
      <c r="BH116" s="184"/>
      <c r="BI116" s="184"/>
      <c r="BJ116" s="184"/>
      <c r="BK116" s="184"/>
      <c r="BL116" s="184"/>
      <c r="BM116" s="184"/>
      <c r="BN116" s="184"/>
      <c r="BO116" s="184"/>
      <c r="BP116" s="184"/>
      <c r="BQ116" s="184"/>
      <c r="BR116" s="184"/>
      <c r="BS116" s="184"/>
      <c r="BT116" s="184"/>
      <c r="BU116" s="184"/>
      <c r="BV116" s="184"/>
      <c r="BW116" s="184"/>
      <c r="BX116" s="184"/>
      <c r="BY116" s="184"/>
      <c r="BZ116" s="184"/>
      <c r="CA116" s="184"/>
      <c r="CB116" s="184"/>
      <c r="CC116" s="184"/>
      <c r="CD116" s="184"/>
      <c r="CE116" s="184"/>
      <c r="CF116" s="184"/>
      <c r="CG116" s="184"/>
      <c r="CH116" s="184"/>
      <c r="CI116" s="184"/>
      <c r="CJ116" s="184"/>
      <c r="CK116" s="349"/>
    </row>
    <row r="117" spans="1:125" ht="18.600000000000001" hidden="1" customHeight="1" thickBot="1" x14ac:dyDescent="0.3">
      <c r="A117" s="999"/>
      <c r="B117" s="1008"/>
      <c r="C117" s="355" t="s">
        <v>710</v>
      </c>
      <c r="D117" s="356" t="str">
        <f>'Org Raw Data'!$G$14</f>
        <v>ORG_L3_297</v>
      </c>
      <c r="E117" s="356" t="str">
        <f ca="1">OFFSET('Org Raw Data'!$G$14,0,1)</f>
        <v>CSALT</v>
      </c>
      <c r="F117" s="357"/>
      <c r="G117" s="356"/>
      <c r="H117" s="356"/>
      <c r="I117" s="357"/>
      <c r="J117" s="357"/>
      <c r="K117" s="357"/>
      <c r="L117" s="357"/>
      <c r="M117" s="357"/>
      <c r="N117" s="357"/>
      <c r="O117" s="357"/>
      <c r="P117" s="357"/>
      <c r="Q117" s="357"/>
      <c r="R117" s="357"/>
      <c r="S117" s="357"/>
      <c r="T117" s="357"/>
      <c r="U117" s="357"/>
      <c r="V117" s="357"/>
      <c r="W117" s="357"/>
      <c r="X117" s="357"/>
      <c r="Y117" s="357"/>
      <c r="Z117" s="357"/>
      <c r="AA117" s="357"/>
      <c r="AB117" s="357"/>
      <c r="AC117" s="357"/>
      <c r="AD117" s="357"/>
      <c r="AE117" s="357"/>
      <c r="AF117" s="357"/>
      <c r="AG117" s="357"/>
      <c r="AH117" s="357"/>
      <c r="AI117" s="357"/>
      <c r="AJ117" s="357"/>
      <c r="AK117" s="357"/>
      <c r="AL117" s="357"/>
      <c r="AM117" s="357"/>
      <c r="AN117" s="357"/>
      <c r="AO117" s="357"/>
      <c r="AP117" s="357"/>
      <c r="AQ117" s="357"/>
      <c r="AR117" s="357"/>
      <c r="AS117" s="357"/>
      <c r="AT117" s="357"/>
      <c r="AU117" s="357"/>
      <c r="AV117" s="357"/>
      <c r="AW117" s="357"/>
      <c r="AX117" s="357"/>
      <c r="AY117" s="357"/>
      <c r="AZ117" s="357"/>
      <c r="BA117" s="357"/>
      <c r="BB117" s="357"/>
      <c r="BC117" s="357"/>
      <c r="BD117" s="357"/>
      <c r="BE117" s="357"/>
      <c r="BF117" s="357"/>
      <c r="BG117" s="357"/>
      <c r="BH117" s="357"/>
      <c r="BI117" s="357"/>
      <c r="BJ117" s="357"/>
      <c r="BK117" s="357"/>
      <c r="BL117" s="357"/>
      <c r="BM117" s="357"/>
      <c r="BN117" s="357"/>
      <c r="BO117" s="357"/>
      <c r="BP117" s="357"/>
      <c r="BQ117" s="357"/>
      <c r="BR117" s="357"/>
      <c r="BS117" s="357"/>
      <c r="BT117" s="357"/>
      <c r="BU117" s="357"/>
      <c r="BV117" s="357"/>
      <c r="BW117" s="357"/>
      <c r="BX117" s="357"/>
      <c r="BY117" s="357"/>
      <c r="BZ117" s="357"/>
      <c r="CA117" s="357"/>
      <c r="CB117" s="357"/>
      <c r="CC117" s="357"/>
      <c r="CD117" s="357"/>
      <c r="CE117" s="357"/>
      <c r="CF117" s="357"/>
      <c r="CG117" s="357"/>
      <c r="CH117" s="357"/>
      <c r="CI117" s="357"/>
      <c r="CJ117" s="357"/>
      <c r="CK117" s="358"/>
    </row>
    <row r="118" spans="1:125" ht="36.9" hidden="1" customHeight="1" thickTop="1" x14ac:dyDescent="0.25">
      <c r="A118" s="999"/>
      <c r="B118" s="995" t="s">
        <v>711</v>
      </c>
      <c r="C118" s="359"/>
      <c r="D118" s="359"/>
      <c r="E118" s="359"/>
      <c r="F118" s="359"/>
      <c r="G118" s="359"/>
      <c r="H118" s="359"/>
      <c r="I118" s="360" t="s">
        <v>717</v>
      </c>
      <c r="J118" s="361" t="str">
        <f>'Org Raw Data'!$G$7</f>
        <v>ORG_L3_280</v>
      </c>
      <c r="K118" s="361" t="str">
        <f ca="1">OFFSET('Org Raw Data'!$G$7,0,1)</f>
        <v>SSE</v>
      </c>
      <c r="L118" s="360" t="s">
        <v>714</v>
      </c>
      <c r="M118" s="361" t="str">
        <f>'Org Raw Data'!$G$7</f>
        <v>ORG_L3_280</v>
      </c>
      <c r="N118" s="361" t="str">
        <f ca="1">OFFSET('Org Raw Data'!$G$7,0,1)</f>
        <v>SSE</v>
      </c>
      <c r="O118" s="359"/>
      <c r="P118" s="359"/>
      <c r="Q118" s="359"/>
      <c r="R118" s="359"/>
      <c r="S118" s="359"/>
      <c r="T118" s="359"/>
      <c r="U118" s="360" t="s">
        <v>718</v>
      </c>
      <c r="V118" s="361" t="str">
        <f>'Org Raw Data'!$G$7</f>
        <v>ORG_L3_280</v>
      </c>
      <c r="W118" s="361" t="str">
        <f ca="1">OFFSET('Org Raw Data'!$G$7,0,1)</f>
        <v>SSE</v>
      </c>
      <c r="X118" s="360" t="s">
        <v>716</v>
      </c>
      <c r="Y118" s="361" t="str">
        <f>'Org Raw Data'!$G$7</f>
        <v>ORG_L3_280</v>
      </c>
      <c r="Z118" s="361" t="str">
        <f ca="1">OFFSET('Org Raw Data'!$G$7,0,1)</f>
        <v>SSE</v>
      </c>
      <c r="AA118" s="359"/>
      <c r="AB118" s="359"/>
      <c r="AC118" s="359"/>
      <c r="AD118" s="359"/>
      <c r="AE118" s="359"/>
      <c r="AF118" s="359"/>
      <c r="AG118" s="359"/>
      <c r="AH118" s="359"/>
      <c r="AI118" s="359"/>
      <c r="AJ118" s="359"/>
      <c r="AK118" s="359"/>
      <c r="AL118" s="359"/>
      <c r="AM118" s="359"/>
      <c r="AN118" s="359"/>
      <c r="AO118" s="359"/>
      <c r="AP118" s="359"/>
      <c r="AQ118" s="359"/>
      <c r="AR118" s="359"/>
      <c r="AS118" s="359"/>
      <c r="AT118" s="359"/>
      <c r="AU118" s="359"/>
      <c r="AV118" s="359"/>
      <c r="AW118" s="359"/>
      <c r="AX118" s="359"/>
      <c r="AY118" s="359"/>
      <c r="AZ118" s="359"/>
      <c r="BA118" s="359"/>
      <c r="BB118" s="359"/>
      <c r="BC118" s="359"/>
      <c r="BD118" s="359"/>
      <c r="BE118" s="359"/>
      <c r="BF118" s="359"/>
      <c r="BG118" s="359"/>
      <c r="BH118" s="359"/>
      <c r="BI118" s="359"/>
      <c r="BJ118" s="359"/>
      <c r="BK118" s="359"/>
      <c r="BL118" s="359"/>
      <c r="BM118" s="359"/>
      <c r="BN118" s="359"/>
      <c r="BO118" s="359"/>
      <c r="BP118" s="359"/>
      <c r="BQ118" s="359"/>
      <c r="BR118" s="359"/>
      <c r="BS118" s="359"/>
      <c r="BT118" s="359"/>
      <c r="BU118" s="359"/>
      <c r="BV118" s="359"/>
      <c r="BW118" s="359"/>
      <c r="BX118" s="359"/>
      <c r="BY118" s="359"/>
      <c r="BZ118" s="359"/>
      <c r="CA118" s="359"/>
      <c r="CB118" s="359"/>
      <c r="CC118" s="359"/>
      <c r="CD118" s="359"/>
      <c r="CE118" s="359"/>
      <c r="CF118" s="359"/>
      <c r="CG118" s="359"/>
      <c r="CH118" s="359"/>
      <c r="CI118" s="359"/>
      <c r="CJ118" s="359"/>
      <c r="CK118" s="362"/>
    </row>
    <row r="119" spans="1:125" ht="28.5" hidden="1" customHeight="1" x14ac:dyDescent="0.25">
      <c r="A119" s="999"/>
      <c r="B119" s="997"/>
      <c r="C119" s="184"/>
      <c r="D119" s="184"/>
      <c r="E119" s="184"/>
      <c r="F119" s="184"/>
      <c r="G119" s="184"/>
      <c r="H119" s="184"/>
      <c r="I119" s="346" t="s">
        <v>712</v>
      </c>
      <c r="J119" s="183" t="str">
        <f>'Org Raw Data'!$G$7</f>
        <v>ORG_L3_280</v>
      </c>
      <c r="K119" s="183" t="str">
        <f ca="1">OFFSET('Org Raw Data'!$G$7,0,1)</f>
        <v>SSE</v>
      </c>
      <c r="L119" s="346" t="s">
        <v>713</v>
      </c>
      <c r="M119" s="183" t="str">
        <f>'Org Raw Data'!$G$7</f>
        <v>ORG_L3_280</v>
      </c>
      <c r="N119" s="183" t="str">
        <f ca="1">OFFSET('Org Raw Data'!$G$7,0,1)</f>
        <v>SSE</v>
      </c>
      <c r="O119" s="184"/>
      <c r="P119" s="184"/>
      <c r="Q119" s="184"/>
      <c r="R119" s="184"/>
      <c r="S119" s="184"/>
      <c r="T119" s="184"/>
      <c r="U119" s="184"/>
      <c r="V119" s="184"/>
      <c r="W119" s="184"/>
      <c r="X119" s="346" t="s">
        <v>715</v>
      </c>
      <c r="Y119" s="183" t="str">
        <f>'Org Raw Data'!$G$20</f>
        <v>ORG_L3_294</v>
      </c>
      <c r="Z119" s="183" t="str">
        <f ca="1">OFFSET('Org Raw Data'!$G$20,0,1)</f>
        <v>ASU</v>
      </c>
      <c r="AA119" s="184"/>
      <c r="AB119" s="184"/>
      <c r="AC119" s="184"/>
      <c r="AD119" s="184"/>
      <c r="AE119" s="184"/>
      <c r="AF119" s="184"/>
      <c r="AG119" s="184"/>
      <c r="AH119" s="184"/>
      <c r="AI119" s="184"/>
      <c r="AJ119" s="184"/>
      <c r="AK119" s="184"/>
      <c r="AL119" s="184"/>
      <c r="AM119" s="184"/>
      <c r="AN119" s="184"/>
      <c r="AO119" s="184"/>
      <c r="AP119" s="184"/>
      <c r="AQ119" s="184"/>
      <c r="AR119" s="184"/>
      <c r="AS119" s="184"/>
      <c r="AT119" s="184"/>
      <c r="AU119" s="184"/>
      <c r="AV119" s="184"/>
      <c r="AW119" s="184"/>
      <c r="AX119" s="184"/>
      <c r="AY119" s="184"/>
      <c r="AZ119" s="184"/>
      <c r="BA119" s="184"/>
      <c r="BB119" s="184"/>
      <c r="BC119" s="184"/>
      <c r="BD119" s="184"/>
      <c r="BE119" s="184"/>
      <c r="BF119" s="184"/>
      <c r="BG119" s="184"/>
      <c r="BH119" s="184"/>
      <c r="BI119" s="184"/>
      <c r="BJ119" s="184"/>
      <c r="BK119" s="184"/>
      <c r="BL119" s="184"/>
      <c r="BM119" s="184"/>
      <c r="BN119" s="184"/>
      <c r="BO119" s="184"/>
      <c r="BP119" s="184"/>
      <c r="BQ119" s="184"/>
      <c r="BR119" s="184"/>
      <c r="BS119" s="184"/>
      <c r="BT119" s="184"/>
      <c r="BU119" s="184"/>
      <c r="BV119" s="184"/>
      <c r="BW119" s="184"/>
      <c r="BX119" s="184"/>
      <c r="BY119" s="184"/>
      <c r="BZ119" s="184"/>
      <c r="CA119" s="184"/>
      <c r="CB119" s="184"/>
      <c r="CC119" s="184"/>
      <c r="CD119" s="184"/>
      <c r="CE119" s="184"/>
      <c r="CF119" s="184"/>
      <c r="CG119" s="184"/>
      <c r="CH119" s="184"/>
      <c r="CI119" s="184"/>
      <c r="CJ119" s="184"/>
      <c r="CK119" s="349"/>
    </row>
    <row r="120" spans="1:125" ht="18.600000000000001" hidden="1" customHeight="1" thickBot="1" x14ac:dyDescent="0.3">
      <c r="A120" s="999"/>
      <c r="B120" s="996"/>
      <c r="C120" s="357"/>
      <c r="D120" s="357"/>
      <c r="E120" s="357"/>
      <c r="F120" s="357"/>
      <c r="G120" s="357"/>
      <c r="H120" s="357"/>
      <c r="I120" s="357"/>
      <c r="J120" s="357"/>
      <c r="K120" s="357"/>
      <c r="L120" s="356"/>
      <c r="M120" s="356"/>
      <c r="N120" s="356"/>
      <c r="O120" s="357"/>
      <c r="P120" s="357"/>
      <c r="Q120" s="357"/>
      <c r="R120" s="357"/>
      <c r="S120" s="357"/>
      <c r="T120" s="357"/>
      <c r="U120" s="357"/>
      <c r="V120" s="357"/>
      <c r="W120" s="357"/>
      <c r="X120" s="356"/>
      <c r="Y120" s="356"/>
      <c r="Z120" s="356"/>
      <c r="AA120" s="357"/>
      <c r="AB120" s="357"/>
      <c r="AC120" s="357"/>
      <c r="AD120" s="357"/>
      <c r="AE120" s="357"/>
      <c r="AF120" s="357"/>
      <c r="AG120" s="357"/>
      <c r="AH120" s="357"/>
      <c r="AI120" s="357"/>
      <c r="AJ120" s="357"/>
      <c r="AK120" s="357"/>
      <c r="AL120" s="357"/>
      <c r="AM120" s="357"/>
      <c r="AN120" s="357"/>
      <c r="AO120" s="357"/>
      <c r="AP120" s="357"/>
      <c r="AQ120" s="357"/>
      <c r="AR120" s="357"/>
      <c r="AS120" s="357"/>
      <c r="AT120" s="357"/>
      <c r="AU120" s="357"/>
      <c r="AV120" s="357"/>
      <c r="AW120" s="357"/>
      <c r="AX120" s="357"/>
      <c r="AY120" s="357"/>
      <c r="AZ120" s="357"/>
      <c r="BA120" s="357"/>
      <c r="BB120" s="357"/>
      <c r="BC120" s="357"/>
      <c r="BD120" s="357"/>
      <c r="BE120" s="357"/>
      <c r="BF120" s="357"/>
      <c r="BG120" s="357"/>
      <c r="BH120" s="357"/>
      <c r="BI120" s="357"/>
      <c r="BJ120" s="357"/>
      <c r="BK120" s="357"/>
      <c r="BL120" s="357"/>
      <c r="BM120" s="357"/>
      <c r="BN120" s="357"/>
      <c r="BO120" s="357"/>
      <c r="BP120" s="357"/>
      <c r="BQ120" s="357"/>
      <c r="BR120" s="357"/>
      <c r="BS120" s="357"/>
      <c r="BT120" s="357"/>
      <c r="BU120" s="357"/>
      <c r="BV120" s="357"/>
      <c r="BW120" s="357"/>
      <c r="BX120" s="357"/>
      <c r="BY120" s="357"/>
      <c r="BZ120" s="357"/>
      <c r="CA120" s="357"/>
      <c r="CB120" s="357"/>
      <c r="CC120" s="357"/>
      <c r="CD120" s="357"/>
      <c r="CE120" s="357"/>
      <c r="CF120" s="357"/>
      <c r="CG120" s="357"/>
      <c r="CH120" s="357"/>
      <c r="CI120" s="357"/>
      <c r="CJ120" s="357"/>
      <c r="CK120" s="358"/>
    </row>
    <row r="121" spans="1:125" ht="36.9" hidden="1" customHeight="1" thickTop="1" x14ac:dyDescent="0.25">
      <c r="A121" s="999"/>
      <c r="B121" s="995" t="s">
        <v>719</v>
      </c>
      <c r="C121" s="359"/>
      <c r="D121" s="359"/>
      <c r="E121" s="359"/>
      <c r="F121" s="359"/>
      <c r="G121" s="359"/>
      <c r="H121" s="359"/>
      <c r="I121" s="359"/>
      <c r="J121" s="359"/>
      <c r="K121" s="359"/>
      <c r="L121" s="360" t="s">
        <v>720</v>
      </c>
      <c r="M121" s="361" t="str">
        <f>'Org Raw Data'!$G$7</f>
        <v>ORG_L3_280</v>
      </c>
      <c r="N121" s="361" t="str">
        <f ca="1">OFFSET('Org Raw Data'!$G$7,0,1)</f>
        <v>SSE</v>
      </c>
      <c r="O121" s="360" t="s">
        <v>721</v>
      </c>
      <c r="P121" s="361" t="str">
        <f>'Org Raw Data'!$G$14</f>
        <v>ORG_L3_297</v>
      </c>
      <c r="Q121" s="361" t="str">
        <f ca="1">OFFSET('Org Raw Data'!$G$14,0,1)</f>
        <v>CSALT</v>
      </c>
      <c r="R121" s="360" t="s">
        <v>723</v>
      </c>
      <c r="S121" s="361" t="str">
        <f>'Org Raw Data'!$G$14</f>
        <v>ORG_L3_297</v>
      </c>
      <c r="T121" s="361" t="str">
        <f ca="1">OFFSET('Org Raw Data'!$G$14,0,1)</f>
        <v>CSALT</v>
      </c>
      <c r="U121" s="359"/>
      <c r="V121" s="359"/>
      <c r="W121" s="359"/>
      <c r="X121" s="359"/>
      <c r="Y121" s="359"/>
      <c r="Z121" s="359"/>
      <c r="AA121" s="359"/>
      <c r="AB121" s="359"/>
      <c r="AC121" s="359"/>
      <c r="AD121" s="359"/>
      <c r="AE121" s="359"/>
      <c r="AF121" s="359"/>
      <c r="AG121" s="359"/>
      <c r="AH121" s="359"/>
      <c r="AI121" s="359"/>
      <c r="AJ121" s="359"/>
      <c r="AK121" s="359"/>
      <c r="AL121" s="359"/>
      <c r="AM121" s="359"/>
      <c r="AN121" s="359"/>
      <c r="AO121" s="359"/>
      <c r="AP121" s="359"/>
      <c r="AQ121" s="359"/>
      <c r="AR121" s="359"/>
      <c r="AS121" s="359"/>
      <c r="AT121" s="359"/>
      <c r="AU121" s="359"/>
      <c r="AV121" s="359"/>
      <c r="AW121" s="359"/>
      <c r="AX121" s="359"/>
      <c r="AY121" s="359"/>
      <c r="AZ121" s="359"/>
      <c r="BA121" s="359"/>
      <c r="BB121" s="359"/>
      <c r="BC121" s="359"/>
      <c r="BD121" s="359"/>
      <c r="BE121" s="359"/>
      <c r="BF121" s="359"/>
      <c r="BG121" s="359"/>
      <c r="BH121" s="359"/>
      <c r="BI121" s="359"/>
      <c r="BJ121" s="359"/>
      <c r="BK121" s="359"/>
      <c r="BL121" s="359"/>
      <c r="BM121" s="359"/>
      <c r="BN121" s="359"/>
      <c r="BO121" s="359"/>
      <c r="BP121" s="359"/>
      <c r="BQ121" s="359"/>
      <c r="BR121" s="359"/>
      <c r="BS121" s="359"/>
      <c r="BT121" s="359"/>
      <c r="BU121" s="359"/>
      <c r="BV121" s="359"/>
      <c r="BW121" s="359"/>
      <c r="BX121" s="359"/>
      <c r="BY121" s="359"/>
      <c r="BZ121" s="359"/>
      <c r="CA121" s="359"/>
      <c r="CB121" s="359"/>
      <c r="CC121" s="359"/>
      <c r="CD121" s="359"/>
      <c r="CE121" s="359"/>
      <c r="CF121" s="359"/>
      <c r="CG121" s="359"/>
      <c r="CH121" s="359"/>
      <c r="CI121" s="359"/>
      <c r="CJ121" s="359"/>
      <c r="CK121" s="362"/>
      <c r="DU121" t="s">
        <v>587</v>
      </c>
    </row>
    <row r="122" spans="1:125" ht="18.600000000000001" hidden="1" customHeight="1" thickBot="1" x14ac:dyDescent="0.3">
      <c r="A122" s="999"/>
      <c r="B122" s="996"/>
      <c r="C122" s="357"/>
      <c r="D122" s="357"/>
      <c r="E122" s="357"/>
      <c r="F122" s="357"/>
      <c r="G122" s="357"/>
      <c r="H122" s="357"/>
      <c r="I122" s="357"/>
      <c r="J122" s="357"/>
      <c r="K122" s="357"/>
      <c r="L122" s="356"/>
      <c r="M122" s="356"/>
      <c r="N122" s="356"/>
      <c r="O122" s="355" t="s">
        <v>722</v>
      </c>
      <c r="P122" s="356" t="str">
        <f>'Org Raw Data'!$G$14</f>
        <v>ORG_L3_297</v>
      </c>
      <c r="Q122" s="356" t="str">
        <f ca="1">OFFSET('Org Raw Data'!$G$14,0,1)</f>
        <v>CSALT</v>
      </c>
      <c r="R122" s="356"/>
      <c r="S122" s="356"/>
      <c r="T122" s="356"/>
      <c r="U122" s="357"/>
      <c r="V122" s="357"/>
      <c r="W122" s="357"/>
      <c r="X122" s="357"/>
      <c r="Y122" s="357"/>
      <c r="Z122" s="357"/>
      <c r="AA122" s="357"/>
      <c r="AB122" s="357"/>
      <c r="AC122" s="357"/>
      <c r="AD122" s="357"/>
      <c r="AE122" s="357"/>
      <c r="AF122" s="357"/>
      <c r="AG122" s="357"/>
      <c r="AH122" s="357"/>
      <c r="AI122" s="357"/>
      <c r="AJ122" s="357"/>
      <c r="AK122" s="357"/>
      <c r="AL122" s="357"/>
      <c r="AM122" s="357"/>
      <c r="AN122" s="357"/>
      <c r="AO122" s="357"/>
      <c r="AP122" s="357"/>
      <c r="AQ122" s="357"/>
      <c r="AR122" s="357"/>
      <c r="AS122" s="357"/>
      <c r="AT122" s="357"/>
      <c r="AU122" s="357"/>
      <c r="AV122" s="357"/>
      <c r="AW122" s="357"/>
      <c r="AX122" s="357"/>
      <c r="AY122" s="357"/>
      <c r="AZ122" s="357"/>
      <c r="BA122" s="357"/>
      <c r="BB122" s="357"/>
      <c r="BC122" s="357"/>
      <c r="BD122" s="357"/>
      <c r="BE122" s="357"/>
      <c r="BF122" s="357"/>
      <c r="BG122" s="357"/>
      <c r="BH122" s="357"/>
      <c r="BI122" s="357"/>
      <c r="BJ122" s="357"/>
      <c r="BK122" s="357"/>
      <c r="BL122" s="357"/>
      <c r="BM122" s="357"/>
      <c r="BN122" s="357"/>
      <c r="BO122" s="357"/>
      <c r="BP122" s="357"/>
      <c r="BQ122" s="357"/>
      <c r="BR122" s="357"/>
      <c r="BS122" s="357"/>
      <c r="BT122" s="357"/>
      <c r="BU122" s="357"/>
      <c r="BV122" s="357"/>
      <c r="BW122" s="357"/>
      <c r="BX122" s="357"/>
      <c r="BY122" s="357"/>
      <c r="BZ122" s="357"/>
      <c r="CA122" s="357"/>
      <c r="CB122" s="357"/>
      <c r="CC122" s="357"/>
      <c r="CD122" s="357"/>
      <c r="CE122" s="357"/>
      <c r="CF122" s="357"/>
      <c r="CG122" s="357"/>
      <c r="CH122" s="357"/>
      <c r="CI122" s="357"/>
      <c r="CJ122" s="357"/>
      <c r="CK122" s="358"/>
    </row>
    <row r="123" spans="1:125" ht="26.1" hidden="1" customHeight="1" thickTop="1" x14ac:dyDescent="0.25">
      <c r="A123" s="999"/>
      <c r="B123" s="995" t="s">
        <v>724</v>
      </c>
      <c r="C123" s="359"/>
      <c r="D123" s="359"/>
      <c r="E123" s="359"/>
      <c r="F123" s="359"/>
      <c r="G123" s="359"/>
      <c r="H123" s="359"/>
      <c r="I123" s="359"/>
      <c r="J123" s="359"/>
      <c r="K123" s="359"/>
      <c r="L123" s="359"/>
      <c r="M123" s="359"/>
      <c r="N123" s="359"/>
      <c r="O123" s="359"/>
      <c r="P123" s="359"/>
      <c r="Q123" s="359"/>
      <c r="R123" s="359"/>
      <c r="S123" s="359"/>
      <c r="T123" s="359"/>
      <c r="U123" s="359"/>
      <c r="V123" s="359"/>
      <c r="W123" s="359"/>
      <c r="X123" s="359"/>
      <c r="Y123" s="359"/>
      <c r="Z123" s="359"/>
      <c r="AA123" s="359"/>
      <c r="AB123" s="359"/>
      <c r="AC123" s="359"/>
      <c r="AD123" s="360" t="s">
        <v>725</v>
      </c>
      <c r="AE123" s="183" t="str">
        <f>'Org Raw Data'!$G$32</f>
        <v>ORG_L3_277</v>
      </c>
      <c r="AF123" s="183" t="str">
        <f ca="1">OFFSET('Org Raw Data'!$G$32,0,1)</f>
        <v>RES</v>
      </c>
      <c r="AG123" s="361"/>
      <c r="AH123" s="361"/>
      <c r="AI123" s="361"/>
      <c r="AJ123" s="361"/>
      <c r="AK123" s="361"/>
      <c r="AL123" s="361"/>
      <c r="AM123" s="360" t="s">
        <v>726</v>
      </c>
      <c r="AN123" s="183" t="str">
        <f>'Org Raw Data'!$G$32</f>
        <v>ORG_L3_277</v>
      </c>
      <c r="AO123" s="183" t="str">
        <f ca="1">OFFSET('Org Raw Data'!$G$32,0,1)</f>
        <v>RES</v>
      </c>
      <c r="AP123" s="360" t="s">
        <v>729</v>
      </c>
      <c r="AQ123" s="183" t="str">
        <f>'Org Raw Data'!$G$32</f>
        <v>ORG_L3_277</v>
      </c>
      <c r="AR123" s="183" t="str">
        <f ca="1">OFFSET('Org Raw Data'!$G$32,0,1)</f>
        <v>RES</v>
      </c>
      <c r="AS123" s="360" t="s">
        <v>731</v>
      </c>
      <c r="AT123" s="183" t="str">
        <f>'Org Raw Data'!$G$32</f>
        <v>ORG_L3_277</v>
      </c>
      <c r="AU123" s="183" t="str">
        <f ca="1">OFFSET('Org Raw Data'!$G$32,0,1)</f>
        <v>RES</v>
      </c>
      <c r="AV123" s="359"/>
      <c r="AW123" s="359"/>
      <c r="AX123" s="359"/>
      <c r="AY123" s="359"/>
      <c r="AZ123" s="359"/>
      <c r="BA123" s="359"/>
      <c r="BB123" s="359"/>
      <c r="BC123" s="359"/>
      <c r="BD123" s="359"/>
      <c r="BE123" s="359"/>
      <c r="BF123" s="359"/>
      <c r="BG123" s="359"/>
      <c r="BH123" s="359"/>
      <c r="BI123" s="359"/>
      <c r="BJ123" s="359"/>
      <c r="BK123" s="359"/>
      <c r="BL123" s="359"/>
      <c r="BM123" s="359"/>
      <c r="BN123" s="359"/>
      <c r="BO123" s="359"/>
      <c r="BP123" s="359"/>
      <c r="BQ123" s="359"/>
      <c r="BR123" s="359"/>
      <c r="BS123" s="359"/>
      <c r="BT123" s="359"/>
      <c r="BU123" s="359"/>
      <c r="BV123" s="359"/>
      <c r="BW123" s="359"/>
      <c r="BX123" s="359"/>
      <c r="BY123" s="359"/>
      <c r="BZ123" s="359"/>
      <c r="CA123" s="359"/>
      <c r="CB123" s="359"/>
      <c r="CC123" s="359"/>
      <c r="CD123" s="359"/>
      <c r="CE123" s="359"/>
      <c r="CF123" s="359"/>
      <c r="CG123" s="359"/>
      <c r="CH123" s="359"/>
      <c r="CI123" s="359"/>
      <c r="CJ123" s="359"/>
      <c r="CK123" s="362"/>
    </row>
    <row r="124" spans="1:125" ht="28.5" hidden="1" customHeight="1" x14ac:dyDescent="0.25">
      <c r="A124" s="999"/>
      <c r="B124" s="997"/>
      <c r="C124" s="184"/>
      <c r="D124" s="184"/>
      <c r="E124" s="184"/>
      <c r="F124" s="184"/>
      <c r="G124" s="184"/>
      <c r="H124" s="184"/>
      <c r="I124" s="184"/>
      <c r="J124" s="184"/>
      <c r="K124" s="184"/>
      <c r="L124" s="184"/>
      <c r="M124" s="184"/>
      <c r="N124" s="184"/>
      <c r="O124" s="184"/>
      <c r="P124" s="184"/>
      <c r="Q124" s="184"/>
      <c r="R124" s="184"/>
      <c r="S124" s="184"/>
      <c r="T124" s="184"/>
      <c r="U124" s="184"/>
      <c r="V124" s="184"/>
      <c r="W124" s="184"/>
      <c r="X124" s="184"/>
      <c r="Y124" s="184"/>
      <c r="Z124" s="184"/>
      <c r="AA124" s="184"/>
      <c r="AB124" s="184"/>
      <c r="AC124" s="184"/>
      <c r="AD124" s="346" t="s">
        <v>728</v>
      </c>
      <c r="AE124" s="183" t="str">
        <f>'Org Raw Data'!$G$32</f>
        <v>ORG_L3_277</v>
      </c>
      <c r="AF124" s="183" t="str">
        <f ca="1">OFFSET('Org Raw Data'!$G$32,0,1)</f>
        <v>RES</v>
      </c>
      <c r="AG124" s="183"/>
      <c r="AH124" s="183"/>
      <c r="AI124" s="183"/>
      <c r="AJ124" s="183"/>
      <c r="AK124" s="183"/>
      <c r="AL124" s="183"/>
      <c r="AM124" s="346" t="s">
        <v>727</v>
      </c>
      <c r="AN124" s="183" t="str">
        <f>'Org Raw Data'!$G$32</f>
        <v>ORG_L3_277</v>
      </c>
      <c r="AO124" s="183" t="str">
        <f ca="1">OFFSET('Org Raw Data'!$G$32,0,1)</f>
        <v>RES</v>
      </c>
      <c r="AP124" s="346" t="s">
        <v>730</v>
      </c>
      <c r="AQ124" s="183" t="str">
        <f>'Org Raw Data'!$G$32</f>
        <v>ORG_L3_277</v>
      </c>
      <c r="AR124" s="183" t="str">
        <f ca="1">OFFSET('Org Raw Data'!$G$32,0,1)</f>
        <v>RES</v>
      </c>
      <c r="AS124" s="346" t="s">
        <v>732</v>
      </c>
      <c r="AT124" s="183" t="str">
        <f>'Org Raw Data'!$G$32</f>
        <v>ORG_L3_277</v>
      </c>
      <c r="AU124" s="183" t="str">
        <f ca="1">OFFSET('Org Raw Data'!$G$32,0,1)</f>
        <v>RES</v>
      </c>
      <c r="AV124" s="184"/>
      <c r="AW124" s="184"/>
      <c r="AX124" s="184"/>
      <c r="AY124" s="184"/>
      <c r="AZ124" s="184"/>
      <c r="BA124" s="184"/>
      <c r="BB124" s="184"/>
      <c r="BC124" s="184"/>
      <c r="BD124" s="184"/>
      <c r="BE124" s="184"/>
      <c r="BF124" s="184"/>
      <c r="BG124" s="184"/>
      <c r="BH124" s="184"/>
      <c r="BI124" s="184"/>
      <c r="BJ124" s="184"/>
      <c r="BK124" s="184"/>
      <c r="BL124" s="184"/>
      <c r="BM124" s="184"/>
      <c r="BN124" s="184"/>
      <c r="BO124" s="184"/>
      <c r="BP124" s="184"/>
      <c r="BQ124" s="184"/>
      <c r="BR124" s="184"/>
      <c r="BS124" s="184"/>
      <c r="BT124" s="184"/>
      <c r="BU124" s="184"/>
      <c r="BV124" s="184"/>
      <c r="BW124" s="184"/>
      <c r="BX124" s="184"/>
      <c r="BY124" s="184"/>
      <c r="BZ124" s="184"/>
      <c r="CA124" s="184"/>
      <c r="CB124" s="184"/>
      <c r="CC124" s="184"/>
      <c r="CD124" s="184"/>
      <c r="CE124" s="184"/>
      <c r="CF124" s="184"/>
      <c r="CG124" s="184"/>
      <c r="CH124" s="184"/>
      <c r="CI124" s="184"/>
      <c r="CJ124" s="184"/>
      <c r="CK124" s="349"/>
    </row>
    <row r="125" spans="1:125" ht="18.600000000000001" hidden="1" customHeight="1" thickBot="1" x14ac:dyDescent="0.3">
      <c r="A125" s="999"/>
      <c r="B125" s="996"/>
      <c r="C125" s="357"/>
      <c r="D125" s="357"/>
      <c r="E125" s="357"/>
      <c r="F125" s="357"/>
      <c r="G125" s="357"/>
      <c r="H125" s="357"/>
      <c r="I125" s="357"/>
      <c r="J125" s="357"/>
      <c r="K125" s="357"/>
      <c r="L125" s="357"/>
      <c r="M125" s="357"/>
      <c r="N125" s="357"/>
      <c r="O125" s="357"/>
      <c r="P125" s="357"/>
      <c r="Q125" s="357"/>
      <c r="R125" s="357"/>
      <c r="S125" s="357"/>
      <c r="T125" s="357"/>
      <c r="U125" s="357"/>
      <c r="V125" s="357"/>
      <c r="W125" s="357"/>
      <c r="X125" s="357"/>
      <c r="Y125" s="357"/>
      <c r="Z125" s="357"/>
      <c r="AA125" s="357"/>
      <c r="AB125" s="357"/>
      <c r="AC125" s="357"/>
      <c r="AD125" s="356"/>
      <c r="AE125" s="356"/>
      <c r="AF125" s="356"/>
      <c r="AG125" s="356"/>
      <c r="AH125" s="356"/>
      <c r="AI125" s="356"/>
      <c r="AJ125" s="356"/>
      <c r="AK125" s="356"/>
      <c r="AL125" s="356"/>
      <c r="AM125" s="356"/>
      <c r="AN125" s="356"/>
      <c r="AO125" s="356"/>
      <c r="AP125" s="356"/>
      <c r="AQ125" s="356"/>
      <c r="AR125" s="356"/>
      <c r="AS125" s="355" t="s">
        <v>733</v>
      </c>
      <c r="AT125" s="183" t="str">
        <f>'Org Raw Data'!$G$32</f>
        <v>ORG_L3_277</v>
      </c>
      <c r="AU125" s="183" t="str">
        <f ca="1">OFFSET('Org Raw Data'!$G$32,0,1)</f>
        <v>RES</v>
      </c>
      <c r="AV125" s="357"/>
      <c r="AW125" s="357"/>
      <c r="AX125" s="357"/>
      <c r="AY125" s="357"/>
      <c r="AZ125" s="357"/>
      <c r="BA125" s="357"/>
      <c r="BB125" s="357"/>
      <c r="BC125" s="357"/>
      <c r="BD125" s="357"/>
      <c r="BE125" s="357"/>
      <c r="BF125" s="357"/>
      <c r="BG125" s="357"/>
      <c r="BH125" s="357"/>
      <c r="BI125" s="357"/>
      <c r="BJ125" s="357"/>
      <c r="BK125" s="357"/>
      <c r="BL125" s="357"/>
      <c r="BM125" s="357"/>
      <c r="BN125" s="357"/>
      <c r="BO125" s="357"/>
      <c r="BP125" s="357"/>
      <c r="BQ125" s="357"/>
      <c r="BR125" s="357"/>
      <c r="BS125" s="357"/>
      <c r="BT125" s="357"/>
      <c r="BU125" s="357"/>
      <c r="BV125" s="357"/>
      <c r="BW125" s="357"/>
      <c r="BX125" s="357"/>
      <c r="BY125" s="357"/>
      <c r="BZ125" s="357"/>
      <c r="CA125" s="357"/>
      <c r="CB125" s="357"/>
      <c r="CC125" s="357"/>
      <c r="CD125" s="357"/>
      <c r="CE125" s="357"/>
      <c r="CF125" s="357"/>
      <c r="CG125" s="357"/>
      <c r="CH125" s="357"/>
      <c r="CI125" s="357"/>
      <c r="CJ125" s="357"/>
      <c r="CK125" s="358"/>
    </row>
    <row r="126" spans="1:125" ht="36.9" hidden="1" customHeight="1" thickTop="1" x14ac:dyDescent="0.25">
      <c r="A126" s="999"/>
      <c r="B126" s="995" t="s">
        <v>735</v>
      </c>
      <c r="C126" s="359"/>
      <c r="D126" s="359"/>
      <c r="E126" s="359"/>
      <c r="F126" s="359"/>
      <c r="G126" s="359"/>
      <c r="H126" s="359"/>
      <c r="I126" s="359"/>
      <c r="J126" s="359"/>
      <c r="K126" s="359"/>
      <c r="L126" s="359"/>
      <c r="M126" s="359"/>
      <c r="N126" s="359"/>
      <c r="O126" s="359"/>
      <c r="P126" s="359"/>
      <c r="Q126" s="359"/>
      <c r="R126" s="359"/>
      <c r="S126" s="359"/>
      <c r="T126" s="359"/>
      <c r="U126" s="359"/>
      <c r="V126" s="359"/>
      <c r="W126" s="359"/>
      <c r="X126" s="359"/>
      <c r="Y126" s="359"/>
      <c r="Z126" s="359"/>
      <c r="AA126" s="359"/>
      <c r="AB126" s="359"/>
      <c r="AC126" s="359"/>
      <c r="AD126" s="359"/>
      <c r="AE126" s="359"/>
      <c r="AF126" s="359"/>
      <c r="AG126" s="359"/>
      <c r="AH126" s="359"/>
      <c r="AI126" s="359"/>
      <c r="AJ126" s="359"/>
      <c r="AK126" s="359"/>
      <c r="AL126" s="359"/>
      <c r="AM126" s="359"/>
      <c r="AN126" s="359"/>
      <c r="AO126" s="359"/>
      <c r="AP126" s="359"/>
      <c r="AQ126" s="359"/>
      <c r="AR126" s="359"/>
      <c r="AS126" s="359"/>
      <c r="AT126" s="359"/>
      <c r="AU126" s="359"/>
      <c r="AV126" s="360" t="s">
        <v>736</v>
      </c>
      <c r="AW126" s="183" t="str">
        <f>'Org Raw Data'!$G$19</f>
        <v>ORG_L3_279</v>
      </c>
      <c r="AX126" s="183" t="str">
        <f ca="1">OFFSET('Org Raw Data'!$G$19,0,1)</f>
        <v>IAU</v>
      </c>
      <c r="AY126" s="360" t="s">
        <v>737</v>
      </c>
      <c r="AZ126" s="183" t="str">
        <f>'Org Raw Data'!$G$19</f>
        <v>ORG_L3_279</v>
      </c>
      <c r="BA126" s="183" t="str">
        <f ca="1">OFFSET('Org Raw Data'!$G$19,0,1)</f>
        <v>IAU</v>
      </c>
      <c r="BB126" s="359"/>
      <c r="BC126" s="359"/>
      <c r="BD126" s="359"/>
      <c r="BE126" s="359"/>
      <c r="BF126" s="359"/>
      <c r="BG126" s="359"/>
      <c r="BH126" s="359"/>
      <c r="BI126" s="359"/>
      <c r="BJ126" s="359"/>
      <c r="BK126" s="359"/>
      <c r="BL126" s="359"/>
      <c r="BM126" s="359"/>
      <c r="BN126" s="359"/>
      <c r="BO126" s="359"/>
      <c r="BP126" s="359"/>
      <c r="BQ126" s="359"/>
      <c r="BR126" s="359"/>
      <c r="BS126" s="359"/>
      <c r="BT126" s="359"/>
      <c r="BU126" s="359"/>
      <c r="BV126" s="359"/>
      <c r="BW126" s="359"/>
      <c r="BX126" s="359"/>
      <c r="BY126" s="359"/>
      <c r="BZ126" s="359"/>
      <c r="CA126" s="359"/>
      <c r="CB126" s="359"/>
      <c r="CC126" s="359"/>
      <c r="CD126" s="359"/>
      <c r="CE126" s="359"/>
      <c r="CF126" s="359"/>
      <c r="CG126" s="359"/>
      <c r="CH126" s="359"/>
      <c r="CI126" s="359"/>
      <c r="CJ126" s="359"/>
      <c r="CK126" s="362"/>
    </row>
    <row r="127" spans="1:125" ht="18.600000000000001" hidden="1" customHeight="1" x14ac:dyDescent="0.25">
      <c r="A127" s="999"/>
      <c r="B127" s="997"/>
      <c r="C127" s="184"/>
      <c r="D127" s="184"/>
      <c r="E127" s="184"/>
      <c r="F127" s="184"/>
      <c r="G127" s="184"/>
      <c r="H127" s="184"/>
      <c r="I127" s="184"/>
      <c r="J127" s="184"/>
      <c r="K127" s="184" t="s">
        <v>587</v>
      </c>
      <c r="L127" s="184"/>
      <c r="M127" s="184"/>
      <c r="N127" s="184"/>
      <c r="O127" s="184"/>
      <c r="P127" s="184"/>
      <c r="Q127" s="184"/>
      <c r="R127" s="184"/>
      <c r="S127" s="184"/>
      <c r="T127" s="184"/>
      <c r="U127" s="184"/>
      <c r="V127" s="184"/>
      <c r="W127" s="184"/>
      <c r="X127" s="184"/>
      <c r="Y127" s="184"/>
      <c r="Z127" s="184"/>
      <c r="AA127" s="184"/>
      <c r="AB127" s="184"/>
      <c r="AC127" s="184"/>
      <c r="AD127" s="184"/>
      <c r="AE127" s="184"/>
      <c r="AF127" s="184"/>
      <c r="AG127" s="184"/>
      <c r="AH127" s="184"/>
      <c r="AI127" s="184"/>
      <c r="AJ127" s="184"/>
      <c r="AK127" s="184"/>
      <c r="AL127" s="184"/>
      <c r="AM127" s="184"/>
      <c r="AN127" s="184"/>
      <c r="AO127" s="184"/>
      <c r="AP127" s="184"/>
      <c r="AQ127" s="184"/>
      <c r="AR127" s="184"/>
      <c r="AS127" s="184"/>
      <c r="AT127" s="184"/>
      <c r="AU127" s="184"/>
      <c r="AV127" s="183"/>
      <c r="AW127" s="183"/>
      <c r="AX127" s="183"/>
      <c r="AY127" s="346" t="s">
        <v>738</v>
      </c>
      <c r="AZ127" s="183" t="str">
        <f>'Org Raw Data'!$G$19</f>
        <v>ORG_L3_279</v>
      </c>
      <c r="BA127" s="183" t="str">
        <f ca="1">OFFSET('Org Raw Data'!$G$19,0,1)</f>
        <v>IAU</v>
      </c>
      <c r="BB127" s="184"/>
      <c r="BC127" s="184"/>
      <c r="BD127" s="184"/>
      <c r="BE127" s="184"/>
      <c r="BF127" s="184"/>
      <c r="BG127" s="184"/>
      <c r="BH127" s="184"/>
      <c r="BI127" s="184"/>
      <c r="BJ127" s="184"/>
      <c r="BK127" s="184"/>
      <c r="BL127" s="184"/>
      <c r="BM127" s="184"/>
      <c r="BN127" s="184"/>
      <c r="BO127" s="184"/>
      <c r="BP127" s="184"/>
      <c r="BQ127" s="184"/>
      <c r="BR127" s="184"/>
      <c r="BS127" s="184"/>
      <c r="BT127" s="184"/>
      <c r="BU127" s="184"/>
      <c r="BV127" s="184"/>
      <c r="BW127" s="184"/>
      <c r="BX127" s="184"/>
      <c r="BY127" s="184"/>
      <c r="BZ127" s="184"/>
      <c r="CA127" s="184"/>
      <c r="CB127" s="184"/>
      <c r="CC127" s="184"/>
      <c r="CD127" s="184"/>
      <c r="CE127" s="184"/>
      <c r="CF127" s="184"/>
      <c r="CG127" s="184"/>
      <c r="CH127" s="184"/>
      <c r="CI127" s="184"/>
      <c r="CJ127" s="184"/>
      <c r="CK127" s="349"/>
    </row>
    <row r="128" spans="1:125" ht="18.600000000000001" hidden="1" customHeight="1" thickBot="1" x14ac:dyDescent="0.3">
      <c r="A128" s="999"/>
      <c r="B128" s="996"/>
      <c r="C128" s="357"/>
      <c r="D128" s="357"/>
      <c r="E128" s="357"/>
      <c r="F128" s="357"/>
      <c r="G128" s="357"/>
      <c r="H128" s="357"/>
      <c r="I128" s="357"/>
      <c r="J128" s="357"/>
      <c r="K128" s="357"/>
      <c r="L128" s="357"/>
      <c r="M128" s="357"/>
      <c r="N128" s="357"/>
      <c r="O128" s="357"/>
      <c r="P128" s="357"/>
      <c r="Q128" s="357"/>
      <c r="R128" s="357"/>
      <c r="S128" s="357"/>
      <c r="T128" s="357"/>
      <c r="U128" s="357"/>
      <c r="V128" s="357"/>
      <c r="W128" s="357"/>
      <c r="X128" s="357"/>
      <c r="Y128" s="357"/>
      <c r="Z128" s="357"/>
      <c r="AA128" s="357"/>
      <c r="AB128" s="357"/>
      <c r="AC128" s="357"/>
      <c r="AD128" s="357"/>
      <c r="AE128" s="357"/>
      <c r="AF128" s="357"/>
      <c r="AG128" s="357"/>
      <c r="AH128" s="357"/>
      <c r="AI128" s="357"/>
      <c r="AJ128" s="357"/>
      <c r="AK128" s="357"/>
      <c r="AL128" s="357"/>
      <c r="AM128" s="357"/>
      <c r="AN128" s="357"/>
      <c r="AO128" s="357"/>
      <c r="AP128" s="357"/>
      <c r="AQ128" s="357"/>
      <c r="AR128" s="357"/>
      <c r="AS128" s="357"/>
      <c r="AT128" s="357"/>
      <c r="AU128" s="357"/>
      <c r="AV128" s="356"/>
      <c r="AW128" s="356"/>
      <c r="AX128" s="356"/>
      <c r="AY128" s="355" t="s">
        <v>739</v>
      </c>
      <c r="AZ128" s="183" t="str">
        <f>'Org Raw Data'!$G$19</f>
        <v>ORG_L3_279</v>
      </c>
      <c r="BA128" s="183" t="str">
        <f ca="1">OFFSET('Org Raw Data'!$G$19,0,1)</f>
        <v>IAU</v>
      </c>
      <c r="BB128" s="357"/>
      <c r="BC128" s="357"/>
      <c r="BD128" s="357"/>
      <c r="BE128" s="357"/>
      <c r="BF128" s="357"/>
      <c r="BG128" s="357"/>
      <c r="BH128" s="357"/>
      <c r="BI128" s="357"/>
      <c r="BJ128" s="357"/>
      <c r="BK128" s="357"/>
      <c r="BL128" s="357"/>
      <c r="BM128" s="357"/>
      <c r="BN128" s="357"/>
      <c r="BO128" s="357"/>
      <c r="BP128" s="357"/>
      <c r="BQ128" s="357"/>
      <c r="BR128" s="357"/>
      <c r="BS128" s="357"/>
      <c r="BT128" s="357"/>
      <c r="BU128" s="357"/>
      <c r="BV128" s="357"/>
      <c r="BW128" s="357"/>
      <c r="BX128" s="357"/>
      <c r="BY128" s="357"/>
      <c r="BZ128" s="357"/>
      <c r="CA128" s="357"/>
      <c r="CB128" s="357"/>
      <c r="CC128" s="357"/>
      <c r="CD128" s="357"/>
      <c r="CE128" s="357"/>
      <c r="CF128" s="357"/>
      <c r="CG128" s="357"/>
      <c r="CH128" s="357"/>
      <c r="CI128" s="357"/>
      <c r="CJ128" s="357"/>
      <c r="CK128" s="358"/>
    </row>
    <row r="129" spans="1:89" ht="36.9" hidden="1" customHeight="1" thickTop="1" x14ac:dyDescent="0.25">
      <c r="A129" s="999"/>
      <c r="B129" s="995" t="s">
        <v>740</v>
      </c>
      <c r="C129" s="359"/>
      <c r="D129" s="359"/>
      <c r="E129" s="359"/>
      <c r="F129" s="359"/>
      <c r="G129" s="359"/>
      <c r="H129" s="359"/>
      <c r="I129" s="359"/>
      <c r="J129" s="359"/>
      <c r="K129" s="359"/>
      <c r="L129" s="359"/>
      <c r="M129" s="359"/>
      <c r="N129" s="359"/>
      <c r="O129" s="359"/>
      <c r="P129" s="359"/>
      <c r="Q129" s="359"/>
      <c r="R129" s="359"/>
      <c r="S129" s="359"/>
      <c r="T129" s="359"/>
      <c r="U129" s="359"/>
      <c r="V129" s="359"/>
      <c r="W129" s="359"/>
      <c r="X129" s="359"/>
      <c r="Y129" s="359"/>
      <c r="Z129" s="359"/>
      <c r="AA129" s="359"/>
      <c r="AB129" s="359"/>
      <c r="AC129" s="359"/>
      <c r="AD129" s="359"/>
      <c r="AE129" s="359"/>
      <c r="AF129" s="359"/>
      <c r="AG129" s="359"/>
      <c r="AH129" s="359"/>
      <c r="AI129" s="359"/>
      <c r="AJ129" s="359"/>
      <c r="AK129" s="359"/>
      <c r="AL129" s="359"/>
      <c r="AM129" s="359"/>
      <c r="AN129" s="359"/>
      <c r="AO129" s="359"/>
      <c r="AP129" s="359"/>
      <c r="AQ129" s="359"/>
      <c r="AR129" s="359"/>
      <c r="AS129" s="359"/>
      <c r="AT129" s="359"/>
      <c r="AU129" s="359"/>
      <c r="AV129" s="359"/>
      <c r="AW129" s="359"/>
      <c r="AX129" s="359"/>
      <c r="AY129" s="359"/>
      <c r="AZ129" s="359"/>
      <c r="BA129" s="359"/>
      <c r="BB129" s="360" t="s">
        <v>741</v>
      </c>
      <c r="BC129" s="361" t="str">
        <f>'Org Raw Data'!$G$27</f>
        <v>ORG_L3_291</v>
      </c>
      <c r="BD129" s="361" t="str">
        <f ca="1">OFFSET('Org Raw Data'!$G$27,0,1)</f>
        <v>GRM</v>
      </c>
      <c r="BE129" s="359"/>
      <c r="BF129" s="359"/>
      <c r="BG129" s="359"/>
      <c r="BH129" s="359"/>
      <c r="BI129" s="359"/>
      <c r="BJ129" s="359"/>
      <c r="BK129" s="359"/>
      <c r="BL129" s="359"/>
      <c r="BM129" s="359"/>
      <c r="BN129" s="359"/>
      <c r="BO129" s="359"/>
      <c r="BP129" s="359"/>
      <c r="BQ129" s="361"/>
      <c r="BR129" s="361"/>
      <c r="BS129" s="361"/>
      <c r="BT129" s="359"/>
      <c r="BU129" s="359"/>
      <c r="BV129" s="359"/>
      <c r="BW129" s="359"/>
      <c r="BX129" s="359"/>
      <c r="BY129" s="359"/>
      <c r="BZ129" s="361"/>
      <c r="CA129" s="361"/>
      <c r="CB129" s="361"/>
      <c r="CC129" s="359"/>
      <c r="CD129" s="359"/>
      <c r="CE129" s="359"/>
      <c r="CF129" s="359"/>
      <c r="CG129" s="359"/>
      <c r="CH129" s="359"/>
      <c r="CI129" s="359"/>
      <c r="CJ129" s="359"/>
      <c r="CK129" s="362"/>
    </row>
    <row r="130" spans="1:89" ht="18.600000000000001" hidden="1" customHeight="1" x14ac:dyDescent="0.25">
      <c r="A130" s="999"/>
      <c r="B130" s="997"/>
      <c r="C130" s="184"/>
      <c r="D130" s="184"/>
      <c r="E130" s="184"/>
      <c r="F130" s="184"/>
      <c r="G130" s="184"/>
      <c r="H130" s="184"/>
      <c r="I130" s="184"/>
      <c r="J130" s="184"/>
      <c r="K130" s="184"/>
      <c r="L130" s="184"/>
      <c r="M130" s="184"/>
      <c r="N130" s="184"/>
      <c r="O130" s="184"/>
      <c r="P130" s="184"/>
      <c r="Q130" s="184"/>
      <c r="R130" s="184"/>
      <c r="S130" s="184"/>
      <c r="T130" s="184"/>
      <c r="U130" s="184"/>
      <c r="V130" s="184"/>
      <c r="W130" s="184"/>
      <c r="X130" s="184"/>
      <c r="Y130" s="184"/>
      <c r="Z130" s="184"/>
      <c r="AA130" s="184"/>
      <c r="AB130" s="184"/>
      <c r="AC130" s="184"/>
      <c r="AD130" s="184"/>
      <c r="AE130" s="184"/>
      <c r="AF130" s="184"/>
      <c r="AG130" s="184"/>
      <c r="AH130" s="184"/>
      <c r="AI130" s="184"/>
      <c r="AJ130" s="184"/>
      <c r="AK130" s="184"/>
      <c r="AL130" s="184"/>
      <c r="AM130" s="184"/>
      <c r="AN130" s="184"/>
      <c r="AO130" s="184"/>
      <c r="AP130" s="184"/>
      <c r="AQ130" s="184"/>
      <c r="AR130" s="184"/>
      <c r="AS130" s="184"/>
      <c r="AT130" s="184"/>
      <c r="AU130" s="184"/>
      <c r="AV130" s="184"/>
      <c r="AW130" s="184"/>
      <c r="AX130" s="184"/>
      <c r="AY130" s="184"/>
      <c r="AZ130" s="184"/>
      <c r="BA130" s="184"/>
      <c r="BB130" s="346" t="s">
        <v>742</v>
      </c>
      <c r="BC130" s="183" t="str">
        <f>'Org Raw Data'!$G$27</f>
        <v>ORG_L3_291</v>
      </c>
      <c r="BD130" s="183" t="str">
        <f ca="1">OFFSET('Org Raw Data'!$G$27,0,1)</f>
        <v>GRM</v>
      </c>
      <c r="BE130" s="184"/>
      <c r="BF130" s="184"/>
      <c r="BG130" s="184"/>
      <c r="BH130" s="184"/>
      <c r="BI130" s="184"/>
      <c r="BJ130" s="184"/>
      <c r="BK130" s="184"/>
      <c r="BL130" s="184"/>
      <c r="BM130" s="184"/>
      <c r="BN130" s="184"/>
      <c r="BO130" s="184"/>
      <c r="BP130" s="184"/>
      <c r="BQ130" s="183"/>
      <c r="BR130" s="183"/>
      <c r="BS130" s="183"/>
      <c r="BT130" s="184"/>
      <c r="BU130" s="184"/>
      <c r="BV130" s="184"/>
      <c r="BW130" s="184"/>
      <c r="BX130" s="184"/>
      <c r="BY130" s="184"/>
      <c r="BZ130" s="183"/>
      <c r="CA130" s="183"/>
      <c r="CB130" s="183"/>
      <c r="CC130" s="184"/>
      <c r="CD130" s="184"/>
      <c r="CE130" s="184"/>
      <c r="CF130" s="184"/>
      <c r="CG130" s="184"/>
      <c r="CH130" s="184"/>
      <c r="CI130" s="184"/>
      <c r="CJ130" s="184"/>
      <c r="CK130" s="349"/>
    </row>
    <row r="131" spans="1:89" ht="18.600000000000001" hidden="1" customHeight="1" thickBot="1" x14ac:dyDescent="0.3">
      <c r="A131" s="999"/>
      <c r="B131" s="996"/>
      <c r="C131" s="357"/>
      <c r="D131" s="357"/>
      <c r="E131" s="357"/>
      <c r="F131" s="357"/>
      <c r="G131" s="357"/>
      <c r="H131" s="357"/>
      <c r="I131" s="357"/>
      <c r="J131" s="357"/>
      <c r="K131" s="357"/>
      <c r="L131" s="357"/>
      <c r="M131" s="357"/>
      <c r="N131" s="357"/>
      <c r="O131" s="357"/>
      <c r="P131" s="357"/>
      <c r="Q131" s="357"/>
      <c r="R131" s="357"/>
      <c r="S131" s="357"/>
      <c r="T131" s="357"/>
      <c r="U131" s="357"/>
      <c r="V131" s="357"/>
      <c r="W131" s="357"/>
      <c r="X131" s="357"/>
      <c r="Y131" s="357"/>
      <c r="Z131" s="357"/>
      <c r="AA131" s="357"/>
      <c r="AB131" s="357"/>
      <c r="AC131" s="357"/>
      <c r="AD131" s="357"/>
      <c r="AE131" s="357"/>
      <c r="AF131" s="357"/>
      <c r="AG131" s="357"/>
      <c r="AH131" s="357"/>
      <c r="AI131" s="357"/>
      <c r="AJ131" s="357"/>
      <c r="AK131" s="357"/>
      <c r="AL131" s="357"/>
      <c r="AM131" s="357"/>
      <c r="AN131" s="357"/>
      <c r="AO131" s="357"/>
      <c r="AP131" s="357"/>
      <c r="AQ131" s="357"/>
      <c r="AR131" s="357"/>
      <c r="AS131" s="357"/>
      <c r="AT131" s="357"/>
      <c r="AU131" s="357"/>
      <c r="AV131" s="357"/>
      <c r="AW131" s="357"/>
      <c r="AX131" s="357"/>
      <c r="AY131" s="357"/>
      <c r="AZ131" s="357"/>
      <c r="BA131" s="357"/>
      <c r="BB131" s="355" t="s">
        <v>743</v>
      </c>
      <c r="BC131" s="387" t="str">
        <f>'Org Raw Data'!$G$21</f>
        <v>ORG_L3_296</v>
      </c>
      <c r="BD131" s="387" t="str">
        <f ca="1">OFFSET('Org Raw Data'!$G$21,0,1)</f>
        <v>FM</v>
      </c>
      <c r="BE131" s="357"/>
      <c r="BF131" s="357"/>
      <c r="BG131" s="357"/>
      <c r="BH131" s="357"/>
      <c r="BI131" s="357"/>
      <c r="BJ131" s="357"/>
      <c r="BK131" s="357"/>
      <c r="BL131" s="357"/>
      <c r="BM131" s="357"/>
      <c r="BN131" s="357"/>
      <c r="BO131" s="357"/>
      <c r="BP131" s="357"/>
      <c r="BQ131" s="356"/>
      <c r="BR131" s="356"/>
      <c r="BS131" s="356"/>
      <c r="BT131" s="357"/>
      <c r="BU131" s="357"/>
      <c r="BV131" s="357"/>
      <c r="BW131" s="357"/>
      <c r="BX131" s="357"/>
      <c r="BY131" s="357"/>
      <c r="BZ131" s="356"/>
      <c r="CA131" s="356"/>
      <c r="CB131" s="356"/>
      <c r="CC131" s="357"/>
      <c r="CD131" s="357"/>
      <c r="CE131" s="357"/>
      <c r="CF131" s="357"/>
      <c r="CG131" s="357"/>
      <c r="CH131" s="357"/>
      <c r="CI131" s="357"/>
      <c r="CJ131" s="357"/>
      <c r="CK131" s="358"/>
    </row>
    <row r="132" spans="1:89" ht="36.9" hidden="1" customHeight="1" thickTop="1" x14ac:dyDescent="0.25">
      <c r="A132" s="999"/>
      <c r="B132" s="997" t="s">
        <v>744</v>
      </c>
      <c r="C132" s="184"/>
      <c r="D132" s="184"/>
      <c r="E132" s="184"/>
      <c r="F132" s="184"/>
      <c r="G132" s="184"/>
      <c r="H132" s="184"/>
      <c r="I132" s="184"/>
      <c r="J132" s="184"/>
      <c r="K132" s="184"/>
      <c r="L132" s="184"/>
      <c r="M132" s="184"/>
      <c r="N132" s="184"/>
      <c r="O132" s="184"/>
      <c r="P132" s="184"/>
      <c r="Q132" s="184"/>
      <c r="R132" s="184"/>
      <c r="S132" s="184"/>
      <c r="T132" s="184"/>
      <c r="U132" s="184"/>
      <c r="V132" s="184"/>
      <c r="W132" s="184"/>
      <c r="X132" s="184"/>
      <c r="Y132" s="184"/>
      <c r="Z132" s="184"/>
      <c r="AA132" s="184"/>
      <c r="AB132" s="184"/>
      <c r="AC132" s="184"/>
      <c r="AD132" s="184"/>
      <c r="AE132" s="184"/>
      <c r="AF132" s="184"/>
      <c r="AG132" s="184"/>
      <c r="AH132" s="184"/>
      <c r="AI132" s="184"/>
      <c r="AJ132" s="184"/>
      <c r="AK132" s="184"/>
      <c r="AL132" s="184"/>
      <c r="AM132" s="184"/>
      <c r="AN132" s="184"/>
      <c r="AO132" s="184"/>
      <c r="AP132" s="184"/>
      <c r="AQ132" s="184"/>
      <c r="AR132" s="184"/>
      <c r="AS132" s="184"/>
      <c r="AT132" s="184"/>
      <c r="AU132" s="184"/>
      <c r="AV132" s="184"/>
      <c r="AW132" s="184"/>
      <c r="AX132" s="184"/>
      <c r="AY132" s="184"/>
      <c r="AZ132" s="184"/>
      <c r="BA132" s="184"/>
      <c r="BB132" s="354" t="s">
        <v>747</v>
      </c>
      <c r="BC132" s="183" t="str">
        <f>'Org Raw Data'!$G$19</f>
        <v>ORG_L3_279</v>
      </c>
      <c r="BD132" s="183" t="str">
        <f ca="1">OFFSET('Org Raw Data'!$G$19,0,1)</f>
        <v>IAU</v>
      </c>
      <c r="BE132" s="184"/>
      <c r="BF132" s="184"/>
      <c r="BG132" s="184"/>
      <c r="BH132" s="184"/>
      <c r="BI132" s="184"/>
      <c r="BJ132" s="184"/>
      <c r="BK132" s="184"/>
      <c r="BL132" s="184"/>
      <c r="BM132" s="184"/>
      <c r="BN132" s="184"/>
      <c r="BO132" s="184"/>
      <c r="BP132" s="184"/>
      <c r="BQ132" s="354" t="s">
        <v>745</v>
      </c>
      <c r="BR132" s="183" t="str">
        <f>'Org Raw Data'!$G$27</f>
        <v>ORG_L3_291</v>
      </c>
      <c r="BS132" s="183" t="str">
        <f ca="1">OFFSET('Org Raw Data'!$G$27,0,1)</f>
        <v>GRM</v>
      </c>
      <c r="BT132" s="184"/>
      <c r="BU132" s="184"/>
      <c r="BV132" s="184"/>
      <c r="BW132" s="184"/>
      <c r="BX132" s="184"/>
      <c r="BY132" s="184"/>
      <c r="BZ132" s="184"/>
      <c r="CA132" s="184"/>
      <c r="CB132" s="184"/>
      <c r="CC132" s="183"/>
      <c r="CD132" s="183"/>
      <c r="CE132" s="183"/>
      <c r="CF132" s="184"/>
      <c r="CG132" s="184"/>
      <c r="CH132" s="184"/>
      <c r="CI132" s="184"/>
      <c r="CJ132" s="184"/>
      <c r="CK132" s="349"/>
    </row>
    <row r="133" spans="1:89" ht="18.600000000000001" hidden="1" customHeight="1" thickBot="1" x14ac:dyDescent="0.3">
      <c r="A133" s="999"/>
      <c r="B133" s="996"/>
      <c r="C133" s="357"/>
      <c r="D133" s="357"/>
      <c r="E133" s="357"/>
      <c r="F133" s="357"/>
      <c r="G133" s="357"/>
      <c r="H133" s="357"/>
      <c r="I133" s="357"/>
      <c r="J133" s="357"/>
      <c r="K133" s="357"/>
      <c r="L133" s="357"/>
      <c r="M133" s="357"/>
      <c r="N133" s="357"/>
      <c r="O133" s="357"/>
      <c r="P133" s="357"/>
      <c r="Q133" s="357"/>
      <c r="R133" s="357"/>
      <c r="S133" s="357"/>
      <c r="T133" s="357"/>
      <c r="U133" s="357"/>
      <c r="V133" s="357"/>
      <c r="W133" s="357"/>
      <c r="X133" s="357"/>
      <c r="Y133" s="357"/>
      <c r="Z133" s="357"/>
      <c r="AA133" s="357"/>
      <c r="AB133" s="357"/>
      <c r="AC133" s="357"/>
      <c r="AD133" s="357"/>
      <c r="AE133" s="357"/>
      <c r="AF133" s="357"/>
      <c r="AG133" s="357"/>
      <c r="AH133" s="357"/>
      <c r="AI133" s="357"/>
      <c r="AJ133" s="357"/>
      <c r="AK133" s="357"/>
      <c r="AL133" s="357"/>
      <c r="AM133" s="357"/>
      <c r="AN133" s="357"/>
      <c r="AO133" s="357"/>
      <c r="AP133" s="357"/>
      <c r="AQ133" s="357"/>
      <c r="AR133" s="357"/>
      <c r="AS133" s="357"/>
      <c r="AT133" s="357"/>
      <c r="AU133" s="357"/>
      <c r="AV133" s="357"/>
      <c r="AW133" s="357"/>
      <c r="AX133" s="357"/>
      <c r="AY133" s="357"/>
      <c r="AZ133" s="357"/>
      <c r="BA133" s="357"/>
      <c r="BB133" s="356"/>
      <c r="BC133" s="356"/>
      <c r="BD133" s="356"/>
      <c r="BE133" s="357"/>
      <c r="BF133" s="357"/>
      <c r="BG133" s="357"/>
      <c r="BH133" s="357"/>
      <c r="BI133" s="357"/>
      <c r="BJ133" s="357"/>
      <c r="BK133" s="357"/>
      <c r="BL133" s="357"/>
      <c r="BM133" s="357"/>
      <c r="BN133" s="357"/>
      <c r="BO133" s="357"/>
      <c r="BP133" s="357"/>
      <c r="BQ133" s="355" t="s">
        <v>746</v>
      </c>
      <c r="BR133" s="183" t="str">
        <f>'Org Raw Data'!$G$27</f>
        <v>ORG_L3_291</v>
      </c>
      <c r="BS133" s="183" t="str">
        <f ca="1">OFFSET('Org Raw Data'!$G$27,0,1)</f>
        <v>GRM</v>
      </c>
      <c r="BT133" s="357"/>
      <c r="BU133" s="357"/>
      <c r="BV133" s="357"/>
      <c r="BW133" s="357"/>
      <c r="BX133" s="357"/>
      <c r="BY133" s="357"/>
      <c r="BZ133" s="357"/>
      <c r="CA133" s="357"/>
      <c r="CB133" s="357"/>
      <c r="CC133" s="356"/>
      <c r="CD133" s="356"/>
      <c r="CE133" s="356"/>
      <c r="CF133" s="357"/>
      <c r="CG133" s="357"/>
      <c r="CH133" s="357"/>
      <c r="CI133" s="357"/>
      <c r="CJ133" s="357"/>
      <c r="CK133" s="358"/>
    </row>
    <row r="134" spans="1:89" ht="36.9" customHeight="1" thickTop="1" x14ac:dyDescent="0.25">
      <c r="A134" s="999"/>
      <c r="B134" s="995" t="s">
        <v>748</v>
      </c>
      <c r="C134" s="359"/>
      <c r="D134" s="359"/>
      <c r="E134" s="359"/>
      <c r="F134" s="359"/>
      <c r="G134" s="359"/>
      <c r="H134" s="359"/>
      <c r="I134" s="359"/>
      <c r="J134" s="359"/>
      <c r="K134" s="359"/>
      <c r="L134" s="359"/>
      <c r="M134" s="359"/>
      <c r="N134" s="359"/>
      <c r="O134" s="359"/>
      <c r="P134" s="359"/>
      <c r="Q134" s="359"/>
      <c r="R134" s="359"/>
      <c r="S134" s="359"/>
      <c r="T134" s="359"/>
      <c r="U134" s="359"/>
      <c r="V134" s="359"/>
      <c r="W134" s="359"/>
      <c r="X134" s="359"/>
      <c r="Y134" s="359"/>
      <c r="Z134" s="359"/>
      <c r="AA134" s="359"/>
      <c r="AB134" s="359"/>
      <c r="AC134" s="359"/>
      <c r="AD134" s="359"/>
      <c r="AE134" s="359"/>
      <c r="AF134" s="359"/>
      <c r="AG134" s="359"/>
      <c r="AH134" s="359"/>
      <c r="AI134" s="359"/>
      <c r="AJ134" s="359"/>
      <c r="AK134" s="359"/>
      <c r="AL134" s="359"/>
      <c r="AM134" s="359"/>
      <c r="AN134" s="359"/>
      <c r="AO134" s="359"/>
      <c r="AP134" s="359"/>
      <c r="AQ134" s="359"/>
      <c r="AR134" s="359"/>
      <c r="AS134" s="359"/>
      <c r="AT134" s="359"/>
      <c r="AU134" s="359"/>
      <c r="AV134" s="359"/>
      <c r="AW134" s="359"/>
      <c r="AX134" s="359"/>
      <c r="AY134" s="359"/>
      <c r="AZ134" s="359"/>
      <c r="BA134" s="359"/>
      <c r="BB134" s="359"/>
      <c r="BC134" s="359"/>
      <c r="BD134" s="359"/>
      <c r="BE134" s="359"/>
      <c r="BF134" s="359"/>
      <c r="BG134" s="359"/>
      <c r="BH134" s="359"/>
      <c r="BI134" s="359"/>
      <c r="BJ134" s="359"/>
      <c r="BK134" s="360" t="s">
        <v>751</v>
      </c>
      <c r="BL134" s="183" t="str">
        <f>'Org Raw Data'!$G$43</f>
        <v>ORG_L3_272</v>
      </c>
      <c r="BM134" s="183" t="str">
        <f ca="1">OFFSET('Org Raw Data'!$G$43,0,1)</f>
        <v>MC</v>
      </c>
      <c r="BN134" s="359"/>
      <c r="BO134" s="359"/>
      <c r="BP134" s="359"/>
      <c r="BQ134" s="359"/>
      <c r="BR134" s="359"/>
      <c r="BS134" s="359"/>
      <c r="BT134" s="359"/>
      <c r="BU134" s="359"/>
      <c r="BV134" s="359"/>
      <c r="BW134" s="359"/>
      <c r="BX134" s="359"/>
      <c r="BY134" s="359"/>
      <c r="BZ134" s="359"/>
      <c r="CA134" s="359"/>
      <c r="CB134" s="359"/>
      <c r="CC134" s="359"/>
      <c r="CD134" s="359"/>
      <c r="CE134" s="359"/>
      <c r="CF134" s="359"/>
      <c r="CG134" s="359"/>
      <c r="CH134" s="359"/>
      <c r="CI134" s="360" t="s">
        <v>749</v>
      </c>
      <c r="CJ134" s="361" t="str">
        <f>'Org Raw Data'!$G$7</f>
        <v>ORG_L3_280</v>
      </c>
      <c r="CK134" s="363" t="str">
        <f ca="1">OFFSET('Org Raw Data'!$G$7,0,1)</f>
        <v>SSE</v>
      </c>
    </row>
    <row r="135" spans="1:89" ht="18.600000000000001" customHeight="1" x14ac:dyDescent="0.25">
      <c r="A135" s="999"/>
      <c r="B135" s="997"/>
      <c r="C135" s="184"/>
      <c r="D135" s="184"/>
      <c r="E135" s="184"/>
      <c r="F135" s="184"/>
      <c r="G135" s="184"/>
      <c r="H135" s="184"/>
      <c r="I135" s="184"/>
      <c r="J135" s="184"/>
      <c r="K135" s="184"/>
      <c r="L135" s="184"/>
      <c r="M135" s="184"/>
      <c r="N135" s="184"/>
      <c r="O135" s="184"/>
      <c r="P135" s="184"/>
      <c r="Q135" s="184"/>
      <c r="R135" s="184"/>
      <c r="S135" s="184"/>
      <c r="T135" s="184"/>
      <c r="U135" s="184"/>
      <c r="V135" s="184"/>
      <c r="W135" s="184"/>
      <c r="X135" s="184"/>
      <c r="Y135" s="184"/>
      <c r="Z135" s="184"/>
      <c r="AA135" s="184"/>
      <c r="AB135" s="184"/>
      <c r="AC135" s="184"/>
      <c r="AD135" s="184"/>
      <c r="AE135" s="184"/>
      <c r="AF135" s="184"/>
      <c r="AG135" s="184"/>
      <c r="AH135" s="184"/>
      <c r="AI135" s="184"/>
      <c r="AJ135" s="184"/>
      <c r="AK135" s="184"/>
      <c r="AL135" s="184"/>
      <c r="AM135" s="184"/>
      <c r="AN135" s="184"/>
      <c r="AO135" s="184"/>
      <c r="AP135" s="184"/>
      <c r="AQ135" s="184"/>
      <c r="AR135" s="184"/>
      <c r="AS135" s="184"/>
      <c r="AT135" s="184"/>
      <c r="AU135" s="184"/>
      <c r="AV135" s="184"/>
      <c r="AW135" s="184"/>
      <c r="AX135" s="184"/>
      <c r="AY135" s="184"/>
      <c r="AZ135" s="184"/>
      <c r="BA135" s="184"/>
      <c r="BB135" s="184"/>
      <c r="BC135" s="184"/>
      <c r="BD135" s="184"/>
      <c r="BE135" s="184"/>
      <c r="BF135" s="184"/>
      <c r="BG135" s="184"/>
      <c r="BH135" s="184"/>
      <c r="BI135" s="184"/>
      <c r="BJ135" s="184"/>
      <c r="BK135" s="184"/>
      <c r="BL135" s="184"/>
      <c r="BM135" s="184"/>
      <c r="BN135" s="346" t="s">
        <v>752</v>
      </c>
      <c r="BO135" s="183" t="str">
        <f>'Org Raw Data'!$G$43</f>
        <v>ORG_L3_272</v>
      </c>
      <c r="BP135" s="183" t="str">
        <f ca="1">OFFSET('Org Raw Data'!$G$43,0,1)</f>
        <v>MC</v>
      </c>
      <c r="BQ135" s="184"/>
      <c r="BR135" s="184"/>
      <c r="BS135" s="184"/>
      <c r="BT135" s="184"/>
      <c r="BU135" s="184"/>
      <c r="BV135" s="184"/>
      <c r="BW135" s="184"/>
      <c r="BX135" s="184"/>
      <c r="BY135" s="184"/>
      <c r="BZ135" s="184"/>
      <c r="CA135" s="184"/>
      <c r="CB135" s="184"/>
      <c r="CC135" s="184"/>
      <c r="CD135" s="184"/>
      <c r="CE135" s="184"/>
      <c r="CF135" s="184"/>
      <c r="CG135" s="184"/>
      <c r="CH135" s="184"/>
      <c r="CI135" s="184"/>
      <c r="CJ135" s="184"/>
      <c r="CK135" s="349"/>
    </row>
    <row r="136" spans="1:89" ht="18.600000000000001" customHeight="1" thickBot="1" x14ac:dyDescent="0.3">
      <c r="A136" s="999"/>
      <c r="B136" s="996"/>
      <c r="C136" s="357"/>
      <c r="D136" s="357"/>
      <c r="E136" s="357"/>
      <c r="F136" s="357"/>
      <c r="G136" s="357"/>
      <c r="H136" s="357"/>
      <c r="I136" s="357"/>
      <c r="J136" s="357"/>
      <c r="K136" s="357"/>
      <c r="L136" s="357"/>
      <c r="M136" s="357"/>
      <c r="N136" s="357"/>
      <c r="O136" s="357"/>
      <c r="P136" s="357"/>
      <c r="Q136" s="357"/>
      <c r="R136" s="357"/>
      <c r="S136" s="357"/>
      <c r="T136" s="357"/>
      <c r="U136" s="357"/>
      <c r="V136" s="357"/>
      <c r="W136" s="357"/>
      <c r="X136" s="357"/>
      <c r="Y136" s="357"/>
      <c r="Z136" s="357"/>
      <c r="AA136" s="357"/>
      <c r="AB136" s="357"/>
      <c r="AC136" s="357"/>
      <c r="AD136" s="357"/>
      <c r="AE136" s="357"/>
      <c r="AF136" s="357"/>
      <c r="AG136" s="357"/>
      <c r="AH136" s="357"/>
      <c r="AI136" s="357"/>
      <c r="AJ136" s="357"/>
      <c r="AK136" s="357"/>
      <c r="AL136" s="357"/>
      <c r="AM136" s="357"/>
      <c r="AN136" s="357"/>
      <c r="AO136" s="357"/>
      <c r="AP136" s="357"/>
      <c r="AQ136" s="357"/>
      <c r="AR136" s="357"/>
      <c r="AS136" s="357"/>
      <c r="AT136" s="357"/>
      <c r="AU136" s="357"/>
      <c r="AV136" s="357"/>
      <c r="AW136" s="357"/>
      <c r="AX136" s="357"/>
      <c r="AY136" s="357"/>
      <c r="AZ136" s="357"/>
      <c r="BA136" s="357"/>
      <c r="BB136" s="357"/>
      <c r="BC136" s="357"/>
      <c r="BD136" s="357"/>
      <c r="BE136" s="357"/>
      <c r="BF136" s="357"/>
      <c r="BG136" s="357"/>
      <c r="BH136" s="357"/>
      <c r="BI136" s="357"/>
      <c r="BJ136" s="357"/>
      <c r="BK136" s="355" t="s">
        <v>753</v>
      </c>
      <c r="BL136" s="183" t="str">
        <f>'Org Raw Data'!$G$43</f>
        <v>ORG_L3_272</v>
      </c>
      <c r="BM136" s="183" t="str">
        <f ca="1">OFFSET('Org Raw Data'!$G$43,0,1)</f>
        <v>MC</v>
      </c>
      <c r="BN136" s="357"/>
      <c r="BO136" s="357"/>
      <c r="BP136" s="357"/>
      <c r="BQ136" s="357"/>
      <c r="BR136" s="357"/>
      <c r="BS136" s="357"/>
      <c r="BT136" s="357"/>
      <c r="BU136" s="357"/>
      <c r="BV136" s="357"/>
      <c r="BW136" s="357"/>
      <c r="BX136" s="357"/>
      <c r="BY136" s="357"/>
      <c r="BZ136" s="357"/>
      <c r="CA136" s="357"/>
      <c r="CB136" s="357"/>
      <c r="CC136" s="357"/>
      <c r="CD136" s="357"/>
      <c r="CE136" s="357"/>
      <c r="CF136" s="357"/>
      <c r="CG136" s="357"/>
      <c r="CH136" s="357"/>
      <c r="CI136" s="357"/>
      <c r="CJ136" s="357"/>
      <c r="CK136" s="358"/>
    </row>
    <row r="137" spans="1:89" ht="18.600000000000001" hidden="1" customHeight="1" thickTop="1" x14ac:dyDescent="0.25">
      <c r="A137" s="999"/>
      <c r="B137" s="995" t="s">
        <v>754</v>
      </c>
      <c r="C137" s="359"/>
      <c r="D137" s="359"/>
      <c r="E137" s="359"/>
      <c r="F137" s="359"/>
      <c r="G137" s="359"/>
      <c r="H137" s="359"/>
      <c r="I137" s="359"/>
      <c r="J137" s="359"/>
      <c r="K137" s="359"/>
      <c r="L137" s="359"/>
      <c r="M137" s="359"/>
      <c r="N137" s="359"/>
      <c r="O137" s="359"/>
      <c r="P137" s="359"/>
      <c r="Q137" s="359"/>
      <c r="R137" s="359"/>
      <c r="S137" s="359"/>
      <c r="T137" s="359"/>
      <c r="U137" s="359"/>
      <c r="V137" s="359"/>
      <c r="W137" s="359"/>
      <c r="X137" s="359"/>
      <c r="Y137" s="359"/>
      <c r="Z137" s="359"/>
      <c r="AA137" s="359"/>
      <c r="AB137" s="359"/>
      <c r="AC137" s="359"/>
      <c r="AD137" s="359"/>
      <c r="AE137" s="359"/>
      <c r="AF137" s="359"/>
      <c r="AG137" s="359"/>
      <c r="AH137" s="359"/>
      <c r="AI137" s="359"/>
      <c r="AJ137" s="359"/>
      <c r="AK137" s="359"/>
      <c r="AL137" s="359"/>
      <c r="AM137" s="359"/>
      <c r="AN137" s="359"/>
      <c r="AO137" s="359"/>
      <c r="AP137" s="359"/>
      <c r="AQ137" s="359"/>
      <c r="AR137" s="359"/>
      <c r="AS137" s="359"/>
      <c r="AT137" s="359"/>
      <c r="AU137" s="359"/>
      <c r="AV137" s="359"/>
      <c r="AW137" s="359"/>
      <c r="AX137" s="359"/>
      <c r="AY137" s="359"/>
      <c r="AZ137" s="359"/>
      <c r="BA137" s="359"/>
      <c r="BB137" s="359"/>
      <c r="BC137" s="359"/>
      <c r="BD137" s="359"/>
      <c r="BE137" s="359"/>
      <c r="BF137" s="359"/>
      <c r="BG137" s="359"/>
      <c r="BH137" s="359"/>
      <c r="BI137" s="359"/>
      <c r="BJ137" s="359"/>
      <c r="BK137" s="359"/>
      <c r="BL137" s="359"/>
      <c r="BM137" s="359"/>
      <c r="BN137" s="359"/>
      <c r="BO137" s="359"/>
      <c r="BP137" s="359"/>
      <c r="BQ137" s="359"/>
      <c r="BR137" s="359"/>
      <c r="BS137" s="359"/>
      <c r="BT137" s="359"/>
      <c r="BU137" s="359"/>
      <c r="BV137" s="359"/>
      <c r="BW137" s="359"/>
      <c r="BX137" s="359"/>
      <c r="BY137" s="359"/>
      <c r="BZ137" s="360" t="s">
        <v>755</v>
      </c>
      <c r="CA137" s="361" t="str">
        <f>'Org Raw Data'!$G$28</f>
        <v>ORG_L3_299</v>
      </c>
      <c r="CB137" s="361" t="str">
        <f ca="1">OFFSET('Org Raw Data'!$G$28,0,1)</f>
        <v>FS</v>
      </c>
      <c r="CC137" s="359"/>
      <c r="CD137" s="359"/>
      <c r="CE137" s="359"/>
      <c r="CF137" s="359"/>
      <c r="CG137" s="359"/>
      <c r="CH137" s="359"/>
      <c r="CI137" s="359"/>
      <c r="CJ137" s="359"/>
      <c r="CK137" s="362"/>
    </row>
    <row r="138" spans="1:89" ht="18.600000000000001" hidden="1" customHeight="1" x14ac:dyDescent="0.25">
      <c r="A138" s="999"/>
      <c r="B138" s="997"/>
      <c r="C138" s="184"/>
      <c r="D138" s="184"/>
      <c r="E138" s="184"/>
      <c r="F138" s="184"/>
      <c r="G138" s="184"/>
      <c r="H138" s="184"/>
      <c r="I138" s="184"/>
      <c r="J138" s="184"/>
      <c r="K138" s="184"/>
      <c r="L138" s="184"/>
      <c r="M138" s="184"/>
      <c r="N138" s="184"/>
      <c r="O138" s="184"/>
      <c r="P138" s="184"/>
      <c r="Q138" s="184"/>
      <c r="R138" s="184"/>
      <c r="S138" s="184"/>
      <c r="T138" s="184"/>
      <c r="U138" s="184"/>
      <c r="V138" s="184"/>
      <c r="W138" s="184"/>
      <c r="X138" s="184"/>
      <c r="Y138" s="184"/>
      <c r="Z138" s="184"/>
      <c r="AA138" s="184"/>
      <c r="AB138" s="184"/>
      <c r="AC138" s="184"/>
      <c r="AD138" s="184"/>
      <c r="AE138" s="184"/>
      <c r="AF138" s="184"/>
      <c r="AG138" s="184"/>
      <c r="AH138" s="184"/>
      <c r="AI138" s="184"/>
      <c r="AJ138" s="184"/>
      <c r="AK138" s="184"/>
      <c r="AL138" s="184"/>
      <c r="AM138" s="184"/>
      <c r="AN138" s="184"/>
      <c r="AO138" s="184"/>
      <c r="AP138" s="184"/>
      <c r="AQ138" s="184"/>
      <c r="AR138" s="184"/>
      <c r="AS138" s="184"/>
      <c r="AT138" s="184"/>
      <c r="AU138" s="184"/>
      <c r="AV138" s="184"/>
      <c r="AW138" s="184"/>
      <c r="AX138" s="184"/>
      <c r="AY138" s="184"/>
      <c r="AZ138" s="184"/>
      <c r="BA138" s="184"/>
      <c r="BB138" s="184"/>
      <c r="BC138" s="184"/>
      <c r="BD138" s="184"/>
      <c r="BE138" s="184"/>
      <c r="BF138" s="184"/>
      <c r="BG138" s="184"/>
      <c r="BH138" s="184"/>
      <c r="BI138" s="184"/>
      <c r="BJ138" s="184"/>
      <c r="BK138" s="184"/>
      <c r="BL138" s="184"/>
      <c r="BM138" s="184"/>
      <c r="BN138" s="184"/>
      <c r="BO138" s="184"/>
      <c r="BP138" s="184"/>
      <c r="BQ138" s="184"/>
      <c r="BR138" s="184"/>
      <c r="BS138" s="184"/>
      <c r="BT138" s="184"/>
      <c r="BU138" s="184"/>
      <c r="BV138" s="184"/>
      <c r="BW138" s="184"/>
      <c r="BX138" s="184"/>
      <c r="BY138" s="184"/>
      <c r="BZ138" s="346" t="s">
        <v>756</v>
      </c>
      <c r="CA138" s="183" t="str">
        <f>'Org Raw Data'!$G$28</f>
        <v>ORG_L3_299</v>
      </c>
      <c r="CB138" s="183" t="str">
        <f ca="1">OFFSET('Org Raw Data'!$G$28,0,1)</f>
        <v>FS</v>
      </c>
      <c r="CC138" s="184"/>
      <c r="CD138" s="184"/>
      <c r="CE138" s="184"/>
      <c r="CF138" s="184"/>
      <c r="CG138" s="184"/>
      <c r="CH138" s="184"/>
      <c r="CI138" s="184"/>
      <c r="CJ138" s="184"/>
      <c r="CK138" s="349"/>
    </row>
    <row r="139" spans="1:89" ht="18.600000000000001" hidden="1" customHeight="1" x14ac:dyDescent="0.25">
      <c r="A139" s="999"/>
      <c r="B139" s="997"/>
      <c r="C139" s="184"/>
      <c r="D139" s="184"/>
      <c r="E139" s="184"/>
      <c r="F139" s="184"/>
      <c r="G139" s="184"/>
      <c r="H139" s="184"/>
      <c r="I139" s="184"/>
      <c r="J139" s="184"/>
      <c r="K139" s="184"/>
      <c r="L139" s="184"/>
      <c r="M139" s="184"/>
      <c r="N139" s="184"/>
      <c r="O139" s="184"/>
      <c r="P139" s="184"/>
      <c r="Q139" s="184"/>
      <c r="R139" s="184"/>
      <c r="S139" s="184"/>
      <c r="T139" s="184"/>
      <c r="U139" s="184"/>
      <c r="V139" s="184"/>
      <c r="W139" s="184"/>
      <c r="X139" s="184"/>
      <c r="Y139" s="184"/>
      <c r="Z139" s="184"/>
      <c r="AA139" s="184"/>
      <c r="AB139" s="184"/>
      <c r="AC139" s="184"/>
      <c r="AD139" s="184"/>
      <c r="AE139" s="184"/>
      <c r="AF139" s="184"/>
      <c r="AG139" s="184"/>
      <c r="AH139" s="184"/>
      <c r="AI139" s="184"/>
      <c r="AJ139" s="184"/>
      <c r="AK139" s="184"/>
      <c r="AL139" s="184"/>
      <c r="AM139" s="184"/>
      <c r="AN139" s="184"/>
      <c r="AO139" s="184"/>
      <c r="AP139" s="184"/>
      <c r="AQ139" s="184"/>
      <c r="AR139" s="184"/>
      <c r="AS139" s="184"/>
      <c r="AT139" s="184"/>
      <c r="AU139" s="184"/>
      <c r="AV139" s="184"/>
      <c r="AW139" s="184"/>
      <c r="AX139" s="184"/>
      <c r="AY139" s="184"/>
      <c r="AZ139" s="184"/>
      <c r="BA139" s="184"/>
      <c r="BB139" s="184"/>
      <c r="BC139" s="184"/>
      <c r="BD139" s="184"/>
      <c r="BE139" s="184"/>
      <c r="BF139" s="184"/>
      <c r="BG139" s="184"/>
      <c r="BH139" s="184"/>
      <c r="BI139" s="184"/>
      <c r="BJ139" s="184"/>
      <c r="BK139" s="184"/>
      <c r="BL139" s="184"/>
      <c r="BM139" s="184"/>
      <c r="BN139" s="184"/>
      <c r="BO139" s="184"/>
      <c r="BP139" s="184"/>
      <c r="BQ139" s="184"/>
      <c r="BR139" s="184"/>
      <c r="BS139" s="184"/>
      <c r="BT139" s="184"/>
      <c r="BU139" s="184"/>
      <c r="BV139" s="184"/>
      <c r="BW139" s="184"/>
      <c r="BX139" s="184"/>
      <c r="BY139" s="184"/>
      <c r="BZ139" s="346" t="s">
        <v>757</v>
      </c>
      <c r="CA139" s="183" t="str">
        <f>'Org Raw Data'!$G$28</f>
        <v>ORG_L3_299</v>
      </c>
      <c r="CB139" s="183" t="str">
        <f ca="1">OFFSET('Org Raw Data'!$G$28,0,1)</f>
        <v>FS</v>
      </c>
      <c r="CC139" s="184"/>
      <c r="CD139" s="184"/>
      <c r="CE139" s="184"/>
      <c r="CF139" s="184"/>
      <c r="CG139" s="184"/>
      <c r="CH139" s="184"/>
      <c r="CI139" s="184"/>
      <c r="CJ139" s="184"/>
      <c r="CK139" s="349"/>
    </row>
    <row r="140" spans="1:89" ht="18.600000000000001" hidden="1" customHeight="1" x14ac:dyDescent="0.25">
      <c r="A140" s="999"/>
      <c r="B140" s="997"/>
      <c r="C140" s="184"/>
      <c r="D140" s="184"/>
      <c r="E140" s="184"/>
      <c r="F140" s="184"/>
      <c r="G140" s="184"/>
      <c r="H140" s="184"/>
      <c r="I140" s="184"/>
      <c r="J140" s="184"/>
      <c r="K140" s="184"/>
      <c r="L140" s="184"/>
      <c r="M140" s="184"/>
      <c r="N140" s="184"/>
      <c r="O140" s="184"/>
      <c r="P140" s="184"/>
      <c r="Q140" s="184"/>
      <c r="R140" s="184"/>
      <c r="S140" s="184"/>
      <c r="T140" s="184"/>
      <c r="U140" s="184"/>
      <c r="V140" s="184"/>
      <c r="W140" s="184"/>
      <c r="X140" s="184"/>
      <c r="Y140" s="184"/>
      <c r="Z140" s="184"/>
      <c r="AA140" s="184"/>
      <c r="AB140" s="184"/>
      <c r="AC140" s="184"/>
      <c r="AD140" s="184"/>
      <c r="AE140" s="184"/>
      <c r="AF140" s="184"/>
      <c r="AG140" s="184"/>
      <c r="AH140" s="184"/>
      <c r="AI140" s="184"/>
      <c r="AJ140" s="184"/>
      <c r="AK140" s="184"/>
      <c r="AL140" s="184"/>
      <c r="AM140" s="184"/>
      <c r="AN140" s="184"/>
      <c r="AO140" s="184"/>
      <c r="AP140" s="184"/>
      <c r="AQ140" s="184"/>
      <c r="AR140" s="184"/>
      <c r="AS140" s="184"/>
      <c r="AT140" s="184"/>
      <c r="AU140" s="184"/>
      <c r="AV140" s="184"/>
      <c r="AW140" s="184"/>
      <c r="AX140" s="184"/>
      <c r="AY140" s="184"/>
      <c r="AZ140" s="184"/>
      <c r="BA140" s="184"/>
      <c r="BB140" s="184"/>
      <c r="BC140" s="184"/>
      <c r="BD140" s="184"/>
      <c r="BE140" s="184"/>
      <c r="BF140" s="184"/>
      <c r="BG140" s="184"/>
      <c r="BH140" s="184"/>
      <c r="BI140" s="184"/>
      <c r="BJ140" s="184"/>
      <c r="BK140" s="184"/>
      <c r="BL140" s="184"/>
      <c r="BM140" s="184"/>
      <c r="BN140" s="184"/>
      <c r="BO140" s="184"/>
      <c r="BP140" s="184"/>
      <c r="BQ140" s="184"/>
      <c r="BR140" s="184"/>
      <c r="BS140" s="184"/>
      <c r="BT140" s="184"/>
      <c r="BU140" s="184"/>
      <c r="BV140" s="184"/>
      <c r="BW140" s="184"/>
      <c r="BX140" s="184"/>
      <c r="BY140" s="184"/>
      <c r="BZ140" s="346" t="s">
        <v>758</v>
      </c>
      <c r="CA140" s="183" t="str">
        <f>'Org Raw Data'!$G$28</f>
        <v>ORG_L3_299</v>
      </c>
      <c r="CB140" s="183" t="str">
        <f ca="1">OFFSET('Org Raw Data'!$G$28,0,1)</f>
        <v>FS</v>
      </c>
      <c r="CC140" s="184"/>
      <c r="CD140" s="184"/>
      <c r="CE140" s="184"/>
      <c r="CF140" s="184"/>
      <c r="CG140" s="184"/>
      <c r="CH140" s="184"/>
      <c r="CI140" s="184"/>
      <c r="CJ140" s="184"/>
      <c r="CK140" s="349"/>
    </row>
    <row r="141" spans="1:89" ht="18.600000000000001" hidden="1" customHeight="1" x14ac:dyDescent="0.25">
      <c r="A141" s="999"/>
      <c r="B141" s="997"/>
      <c r="C141" s="184"/>
      <c r="D141" s="184"/>
      <c r="E141" s="184"/>
      <c r="F141" s="184"/>
      <c r="G141" s="184"/>
      <c r="H141" s="184"/>
      <c r="I141" s="184"/>
      <c r="J141" s="184"/>
      <c r="K141" s="184"/>
      <c r="L141" s="184"/>
      <c r="M141" s="184"/>
      <c r="N141" s="184"/>
      <c r="O141" s="184"/>
      <c r="P141" s="184"/>
      <c r="Q141" s="184"/>
      <c r="R141" s="184"/>
      <c r="S141" s="184"/>
      <c r="T141" s="184"/>
      <c r="U141" s="184"/>
      <c r="V141" s="184"/>
      <c r="W141" s="184"/>
      <c r="X141" s="184"/>
      <c r="Y141" s="184"/>
      <c r="Z141" s="184"/>
      <c r="AA141" s="184"/>
      <c r="AB141" s="184"/>
      <c r="AC141" s="184"/>
      <c r="AD141" s="184"/>
      <c r="AE141" s="184"/>
      <c r="AF141" s="184"/>
      <c r="AG141" s="184"/>
      <c r="AH141" s="184"/>
      <c r="AI141" s="184"/>
      <c r="AJ141" s="184"/>
      <c r="AK141" s="184"/>
      <c r="AL141" s="184"/>
      <c r="AM141" s="184"/>
      <c r="AN141" s="184"/>
      <c r="AO141" s="184"/>
      <c r="AP141" s="184"/>
      <c r="AQ141" s="184"/>
      <c r="AR141" s="184"/>
      <c r="AS141" s="184"/>
      <c r="AT141" s="184"/>
      <c r="AU141" s="184"/>
      <c r="AV141" s="184"/>
      <c r="AW141" s="184"/>
      <c r="AX141" s="184"/>
      <c r="AY141" s="184"/>
      <c r="AZ141" s="184"/>
      <c r="BA141" s="184"/>
      <c r="BB141" s="184"/>
      <c r="BC141" s="184"/>
      <c r="BD141" s="184"/>
      <c r="BE141" s="184"/>
      <c r="BF141" s="184"/>
      <c r="BG141" s="184"/>
      <c r="BH141" s="184"/>
      <c r="BI141" s="184"/>
      <c r="BJ141" s="184"/>
      <c r="BK141" s="184"/>
      <c r="BL141" s="184" t="s">
        <v>587</v>
      </c>
      <c r="BM141" s="184"/>
      <c r="BN141" s="184"/>
      <c r="BO141" s="184"/>
      <c r="BP141" s="184"/>
      <c r="BQ141" s="184"/>
      <c r="BR141" s="184"/>
      <c r="BS141" s="184"/>
      <c r="BT141" s="184"/>
      <c r="BU141" s="184"/>
      <c r="BV141" s="184"/>
      <c r="BW141" s="184"/>
      <c r="BX141" s="184"/>
      <c r="BY141" s="184"/>
      <c r="BZ141" s="346" t="s">
        <v>759</v>
      </c>
      <c r="CA141" s="183" t="str">
        <f>'Org Raw Data'!$G$28</f>
        <v>ORG_L3_299</v>
      </c>
      <c r="CB141" s="183" t="str">
        <f ca="1">OFFSET('Org Raw Data'!$G$28,0,1)</f>
        <v>FS</v>
      </c>
      <c r="CC141" s="184"/>
      <c r="CD141" s="184"/>
      <c r="CE141" s="184"/>
      <c r="CF141" s="184"/>
      <c r="CG141" s="184"/>
      <c r="CH141" s="184"/>
      <c r="CI141" s="184"/>
      <c r="CJ141" s="184"/>
      <c r="CK141" s="349"/>
    </row>
    <row r="142" spans="1:89" ht="18.600000000000001" hidden="1" customHeight="1" thickBot="1" x14ac:dyDescent="0.3">
      <c r="A142" s="999"/>
      <c r="B142" s="996"/>
      <c r="C142" s="357"/>
      <c r="D142" s="357"/>
      <c r="E142" s="357"/>
      <c r="F142" s="357"/>
      <c r="G142" s="357"/>
      <c r="H142" s="357"/>
      <c r="I142" s="357"/>
      <c r="J142" s="357"/>
      <c r="K142" s="357"/>
      <c r="L142" s="357"/>
      <c r="M142" s="357"/>
      <c r="N142" s="357"/>
      <c r="O142" s="357"/>
      <c r="P142" s="357"/>
      <c r="Q142" s="357"/>
      <c r="R142" s="357"/>
      <c r="S142" s="357"/>
      <c r="T142" s="357"/>
      <c r="U142" s="357"/>
      <c r="V142" s="357"/>
      <c r="W142" s="357"/>
      <c r="X142" s="357"/>
      <c r="Y142" s="357"/>
      <c r="Z142" s="357"/>
      <c r="AA142" s="357"/>
      <c r="AB142" s="357"/>
      <c r="AC142" s="357"/>
      <c r="AD142" s="357"/>
      <c r="AE142" s="357"/>
      <c r="AF142" s="357"/>
      <c r="AG142" s="357"/>
      <c r="AH142" s="357"/>
      <c r="AI142" s="357"/>
      <c r="AJ142" s="357"/>
      <c r="AK142" s="357"/>
      <c r="AL142" s="357"/>
      <c r="AM142" s="357"/>
      <c r="AN142" s="357"/>
      <c r="AO142" s="357"/>
      <c r="AP142" s="357"/>
      <c r="AQ142" s="357"/>
      <c r="AR142" s="357"/>
      <c r="AS142" s="357"/>
      <c r="AT142" s="357"/>
      <c r="AU142" s="357"/>
      <c r="AV142" s="357"/>
      <c r="AW142" s="357"/>
      <c r="AX142" s="357"/>
      <c r="AY142" s="357"/>
      <c r="AZ142" s="357"/>
      <c r="BA142" s="357"/>
      <c r="BB142" s="357"/>
      <c r="BC142" s="357"/>
      <c r="BD142" s="357"/>
      <c r="BE142" s="357"/>
      <c r="BF142" s="357"/>
      <c r="BG142" s="357"/>
      <c r="BH142" s="357"/>
      <c r="BI142" s="357"/>
      <c r="BJ142" s="357"/>
      <c r="BK142" s="357"/>
      <c r="BL142" s="357"/>
      <c r="BM142" s="357"/>
      <c r="BN142" s="357"/>
      <c r="BO142" s="357"/>
      <c r="BP142" s="357"/>
      <c r="BQ142" s="357"/>
      <c r="BR142" s="357"/>
      <c r="BS142" s="357"/>
      <c r="BT142" s="357"/>
      <c r="BU142" s="357"/>
      <c r="BV142" s="357"/>
      <c r="BW142" s="357"/>
      <c r="BX142" s="357"/>
      <c r="BY142" s="357"/>
      <c r="BZ142" s="355" t="s">
        <v>760</v>
      </c>
      <c r="CA142" s="356" t="str">
        <f>'Org Raw Data'!$G$28</f>
        <v>ORG_L3_299</v>
      </c>
      <c r="CB142" s="356" t="str">
        <f ca="1">OFFSET('Org Raw Data'!$G$28,0,1)</f>
        <v>FS</v>
      </c>
      <c r="CC142" s="357"/>
      <c r="CD142" s="357"/>
      <c r="CE142" s="357"/>
      <c r="CF142" s="356"/>
      <c r="CG142" s="356"/>
      <c r="CH142" s="356"/>
      <c r="CI142" s="357"/>
      <c r="CJ142" s="356"/>
      <c r="CK142" s="364"/>
    </row>
    <row r="143" spans="1:89" ht="18.600000000000001" hidden="1" customHeight="1" thickTop="1" x14ac:dyDescent="0.25">
      <c r="A143" s="999"/>
      <c r="B143" s="995" t="s">
        <v>761</v>
      </c>
      <c r="C143" s="359"/>
      <c r="D143" s="359"/>
      <c r="E143" s="359"/>
      <c r="F143" s="359"/>
      <c r="G143" s="359"/>
      <c r="H143" s="359"/>
      <c r="I143" s="359"/>
      <c r="J143" s="359"/>
      <c r="K143" s="359"/>
      <c r="L143" s="359"/>
      <c r="M143" s="359"/>
      <c r="N143" s="359"/>
      <c r="O143" s="359"/>
      <c r="P143" s="359"/>
      <c r="Q143" s="359"/>
      <c r="R143" s="359"/>
      <c r="S143" s="359"/>
      <c r="T143" s="359"/>
      <c r="U143" s="359"/>
      <c r="V143" s="359"/>
      <c r="W143" s="359"/>
      <c r="X143" s="359"/>
      <c r="Y143" s="359"/>
      <c r="Z143" s="359"/>
      <c r="AA143" s="359"/>
      <c r="AB143" s="359"/>
      <c r="AC143" s="359"/>
      <c r="AD143" s="359"/>
      <c r="AE143" s="359"/>
      <c r="AF143" s="359"/>
      <c r="AG143" s="359"/>
      <c r="AH143" s="359"/>
      <c r="AI143" s="359"/>
      <c r="AJ143" s="359"/>
      <c r="AK143" s="359"/>
      <c r="AL143" s="359"/>
      <c r="AM143" s="359"/>
      <c r="AN143" s="359"/>
      <c r="AO143" s="359"/>
      <c r="AP143" s="359"/>
      <c r="AQ143" s="359"/>
      <c r="AR143" s="359"/>
      <c r="AS143" s="359"/>
      <c r="AT143" s="359"/>
      <c r="AU143" s="359"/>
      <c r="AV143" s="359"/>
      <c r="AW143" s="359"/>
      <c r="AX143" s="359"/>
      <c r="AY143" s="361"/>
      <c r="AZ143" s="361"/>
      <c r="BA143" s="361"/>
      <c r="BB143" s="359"/>
      <c r="BC143" s="359"/>
      <c r="BD143" s="359"/>
      <c r="BE143" s="361"/>
      <c r="BF143" s="361"/>
      <c r="BG143" s="361"/>
      <c r="BH143" s="359"/>
      <c r="BI143" s="359"/>
      <c r="BJ143" s="359"/>
      <c r="BK143" s="359"/>
      <c r="BL143" s="359"/>
      <c r="BM143" s="359"/>
      <c r="BN143" s="359"/>
      <c r="BO143" s="359"/>
      <c r="BP143" s="359"/>
      <c r="BQ143" s="359"/>
      <c r="BR143" s="359"/>
      <c r="BS143" s="359"/>
      <c r="BT143" s="359"/>
      <c r="BU143" s="359"/>
      <c r="BV143" s="359"/>
      <c r="BW143" s="359"/>
      <c r="BX143" s="359"/>
      <c r="BY143" s="359"/>
      <c r="BZ143" s="360" t="s">
        <v>762</v>
      </c>
      <c r="CA143" s="361" t="str">
        <f>'Org Raw Data'!$G$28</f>
        <v>ORG_L3_299</v>
      </c>
      <c r="CB143" s="361" t="str">
        <f ca="1">OFFSET('Org Raw Data'!$G$28,0,1)</f>
        <v>FS</v>
      </c>
      <c r="CC143" s="359"/>
      <c r="CD143" s="359"/>
      <c r="CE143" s="359"/>
      <c r="CF143" s="361"/>
      <c r="CG143" s="361"/>
      <c r="CH143" s="361"/>
      <c r="CI143" s="359"/>
      <c r="CJ143" s="361"/>
      <c r="CK143" s="363"/>
    </row>
    <row r="144" spans="1:89" ht="18.600000000000001" hidden="1" customHeight="1" x14ac:dyDescent="0.25">
      <c r="A144" s="999"/>
      <c r="B144" s="997"/>
      <c r="C144" s="184"/>
      <c r="D144" s="184"/>
      <c r="E144" s="184"/>
      <c r="F144" s="184"/>
      <c r="G144" s="184"/>
      <c r="H144" s="184"/>
      <c r="I144" s="184"/>
      <c r="J144" s="184"/>
      <c r="K144" s="184"/>
      <c r="L144" s="184"/>
      <c r="M144" s="184"/>
      <c r="N144" s="184"/>
      <c r="O144" s="184"/>
      <c r="P144" s="184"/>
      <c r="Q144" s="184"/>
      <c r="R144" s="184"/>
      <c r="S144" s="184"/>
      <c r="T144" s="184"/>
      <c r="U144" s="184"/>
      <c r="V144" s="184"/>
      <c r="W144" s="184"/>
      <c r="X144" s="184"/>
      <c r="Y144" s="184"/>
      <c r="Z144" s="184"/>
      <c r="AA144" s="184"/>
      <c r="AB144" s="184"/>
      <c r="AC144" s="184"/>
      <c r="AD144" s="184"/>
      <c r="AE144" s="184"/>
      <c r="AF144" s="184"/>
      <c r="AG144" s="184"/>
      <c r="AH144" s="184"/>
      <c r="AI144" s="184"/>
      <c r="AJ144" s="184"/>
      <c r="AK144" s="184"/>
      <c r="AL144" s="184"/>
      <c r="AM144" s="184"/>
      <c r="AN144" s="184"/>
      <c r="AO144" s="184"/>
      <c r="AP144" s="184"/>
      <c r="AQ144" s="184"/>
      <c r="AR144" s="184"/>
      <c r="AS144" s="184"/>
      <c r="AT144" s="184"/>
      <c r="AU144" s="184"/>
      <c r="AV144" s="184"/>
      <c r="AW144" s="184"/>
      <c r="AX144" s="184"/>
      <c r="AY144" s="183"/>
      <c r="AZ144" s="183"/>
      <c r="BA144" s="183"/>
      <c r="BB144" s="184"/>
      <c r="BC144" s="184"/>
      <c r="BD144" s="184"/>
      <c r="BE144" s="183"/>
      <c r="BF144" s="183"/>
      <c r="BG144" s="183"/>
      <c r="BH144" s="184"/>
      <c r="BI144" s="184"/>
      <c r="BJ144" s="184"/>
      <c r="BK144" s="184"/>
      <c r="BL144" s="184"/>
      <c r="BM144" s="184"/>
      <c r="BN144" s="184"/>
      <c r="BO144" s="184"/>
      <c r="BP144" s="184"/>
      <c r="BQ144" s="184"/>
      <c r="BR144" s="184"/>
      <c r="BS144" s="184"/>
      <c r="BT144" s="184"/>
      <c r="BU144" s="184"/>
      <c r="BV144" s="184"/>
      <c r="BW144" s="184"/>
      <c r="BX144" s="184"/>
      <c r="BY144" s="184"/>
      <c r="BZ144" s="183"/>
      <c r="CA144" s="183"/>
      <c r="CB144" s="183"/>
      <c r="CC144" s="184"/>
      <c r="CD144" s="184"/>
      <c r="CE144" s="184"/>
      <c r="CF144" s="346" t="s">
        <v>763</v>
      </c>
      <c r="CG144" s="183" t="str">
        <f>'Org Raw Data'!$G$21</f>
        <v>ORG_L3_296</v>
      </c>
      <c r="CH144" s="183" t="str">
        <f ca="1">OFFSET('Org Raw Data'!$G$21,0,1)</f>
        <v>FM</v>
      </c>
      <c r="CI144" s="184"/>
      <c r="CJ144" s="183"/>
      <c r="CK144" s="350"/>
    </row>
    <row r="145" spans="1:89" ht="18.600000000000001" hidden="1" customHeight="1" x14ac:dyDescent="0.25">
      <c r="A145" s="999"/>
      <c r="B145" s="997"/>
      <c r="C145" s="184"/>
      <c r="D145" s="184"/>
      <c r="E145" s="184"/>
      <c r="F145" s="184"/>
      <c r="G145" s="184"/>
      <c r="H145" s="184"/>
      <c r="I145" s="184"/>
      <c r="J145" s="184"/>
      <c r="K145" s="184"/>
      <c r="L145" s="184"/>
      <c r="M145" s="184"/>
      <c r="N145" s="184"/>
      <c r="O145" s="184"/>
      <c r="P145" s="184"/>
      <c r="Q145" s="184"/>
      <c r="R145" s="184"/>
      <c r="S145" s="184"/>
      <c r="T145" s="184"/>
      <c r="U145" s="184"/>
      <c r="V145" s="184"/>
      <c r="W145" s="184"/>
      <c r="X145" s="184"/>
      <c r="Y145" s="184"/>
      <c r="Z145" s="184"/>
      <c r="AA145" s="184"/>
      <c r="AB145" s="184"/>
      <c r="AC145" s="184"/>
      <c r="AD145" s="184"/>
      <c r="AE145" s="184"/>
      <c r="AF145" s="184"/>
      <c r="AG145" s="184"/>
      <c r="AH145" s="184"/>
      <c r="AI145" s="184"/>
      <c r="AJ145" s="184"/>
      <c r="AK145" s="184"/>
      <c r="AL145" s="184"/>
      <c r="AM145" s="184"/>
      <c r="AN145" s="184"/>
      <c r="AO145" s="184"/>
      <c r="AP145" s="184"/>
      <c r="AQ145" s="184"/>
      <c r="AR145" s="184"/>
      <c r="AS145" s="184"/>
      <c r="AT145" s="184"/>
      <c r="AU145" s="184"/>
      <c r="AV145" s="184"/>
      <c r="AW145" s="184"/>
      <c r="AX145" s="184"/>
      <c r="AY145" s="346" t="s">
        <v>764</v>
      </c>
      <c r="AZ145" s="183" t="str">
        <f>'Org Raw Data'!$G$17</f>
        <v>ORG_L3_271</v>
      </c>
      <c r="BA145" s="183" t="str">
        <f ca="1">OFFSET('Org Raw Data'!$G$17,0,1)</f>
        <v>ITS</v>
      </c>
      <c r="BB145" s="184"/>
      <c r="BC145" s="184"/>
      <c r="BD145" s="184"/>
      <c r="BE145" s="183"/>
      <c r="BF145" s="183"/>
      <c r="BG145" s="183"/>
      <c r="BH145" s="184"/>
      <c r="BI145" s="184"/>
      <c r="BJ145" s="184"/>
      <c r="BK145" s="184"/>
      <c r="BL145" s="184"/>
      <c r="BM145" s="184"/>
      <c r="BN145" s="184"/>
      <c r="BO145" s="184"/>
      <c r="BP145" s="184"/>
      <c r="BQ145" s="184"/>
      <c r="BR145" s="184"/>
      <c r="BS145" s="184"/>
      <c r="BT145" s="184"/>
      <c r="BU145" s="184"/>
      <c r="BV145" s="184"/>
      <c r="BW145" s="184"/>
      <c r="BX145" s="184"/>
      <c r="BY145" s="184"/>
      <c r="BZ145" s="183"/>
      <c r="CA145" s="183"/>
      <c r="CB145" s="183"/>
      <c r="CC145" s="184"/>
      <c r="CD145" s="184"/>
      <c r="CE145" s="184"/>
      <c r="CF145" s="183"/>
      <c r="CG145" s="183"/>
      <c r="CH145" s="183"/>
      <c r="CI145" s="184"/>
      <c r="CJ145" s="183"/>
      <c r="CK145" s="350"/>
    </row>
    <row r="146" spans="1:89" ht="18.600000000000001" hidden="1" customHeight="1" thickBot="1" x14ac:dyDescent="0.3">
      <c r="A146" s="999"/>
      <c r="B146" s="996"/>
      <c r="C146" s="357"/>
      <c r="D146" s="357"/>
      <c r="E146" s="357"/>
      <c r="F146" s="357"/>
      <c r="G146" s="357"/>
      <c r="H146" s="357"/>
      <c r="I146" s="357"/>
      <c r="J146" s="357"/>
      <c r="K146" s="357"/>
      <c r="L146" s="357"/>
      <c r="M146" s="357"/>
      <c r="N146" s="357"/>
      <c r="O146" s="357"/>
      <c r="P146" s="357"/>
      <c r="Q146" s="357"/>
      <c r="R146" s="357"/>
      <c r="S146" s="357"/>
      <c r="T146" s="357"/>
      <c r="U146" s="357"/>
      <c r="V146" s="357"/>
      <c r="W146" s="357"/>
      <c r="X146" s="357"/>
      <c r="Y146" s="357"/>
      <c r="Z146" s="357"/>
      <c r="AA146" s="357"/>
      <c r="AB146" s="357"/>
      <c r="AC146" s="357"/>
      <c r="AD146" s="357"/>
      <c r="AE146" s="357"/>
      <c r="AF146" s="357"/>
      <c r="AG146" s="357"/>
      <c r="AH146" s="357"/>
      <c r="AI146" s="357"/>
      <c r="AJ146" s="357"/>
      <c r="AK146" s="357"/>
      <c r="AL146" s="357"/>
      <c r="AM146" s="357"/>
      <c r="AN146" s="357"/>
      <c r="AO146" s="357"/>
      <c r="AP146" s="357"/>
      <c r="AQ146" s="357"/>
      <c r="AR146" s="357"/>
      <c r="AS146" s="357"/>
      <c r="AT146" s="357"/>
      <c r="AU146" s="357"/>
      <c r="AV146" s="357"/>
      <c r="AW146" s="357"/>
      <c r="AX146" s="357"/>
      <c r="AY146" s="357"/>
      <c r="AZ146" s="357"/>
      <c r="BA146" s="357"/>
      <c r="BB146" s="357"/>
      <c r="BC146" s="357"/>
      <c r="BD146" s="357"/>
      <c r="BE146" s="355" t="s">
        <v>765</v>
      </c>
      <c r="BF146" s="183" t="str">
        <f>'Org Raw Data'!$G$15</f>
        <v>ORG_L3_306</v>
      </c>
      <c r="BG146" s="183" t="str">
        <f ca="1">OFFSET('Org Raw Data'!$G$15,0,1)</f>
        <v>LIB</v>
      </c>
      <c r="BH146" s="357"/>
      <c r="BI146" s="357"/>
      <c r="BJ146" s="357"/>
      <c r="BK146" s="357"/>
      <c r="BL146" s="357"/>
      <c r="BM146" s="357"/>
      <c r="BN146" s="357"/>
      <c r="BO146" s="357"/>
      <c r="BP146" s="357"/>
      <c r="BQ146" s="357"/>
      <c r="BR146" s="357"/>
      <c r="BS146" s="357"/>
      <c r="BT146" s="357"/>
      <c r="BU146" s="357"/>
      <c r="BV146" s="357"/>
      <c r="BW146" s="357"/>
      <c r="BX146" s="357"/>
      <c r="BY146" s="357"/>
      <c r="BZ146" s="356"/>
      <c r="CA146" s="356"/>
      <c r="CB146" s="356"/>
      <c r="CC146" s="357"/>
      <c r="CD146" s="357"/>
      <c r="CE146" s="357"/>
      <c r="CF146" s="356"/>
      <c r="CG146" s="356"/>
      <c r="CH146" s="356"/>
      <c r="CI146" s="357"/>
      <c r="CJ146" s="356"/>
      <c r="CK146" s="364"/>
    </row>
    <row r="147" spans="1:89" ht="18.600000000000001" hidden="1" customHeight="1" thickTop="1" x14ac:dyDescent="0.25">
      <c r="A147" s="999"/>
      <c r="B147" s="995" t="s">
        <v>766</v>
      </c>
      <c r="C147" s="359"/>
      <c r="D147" s="359"/>
      <c r="E147" s="359"/>
      <c r="F147" s="359"/>
      <c r="G147" s="359"/>
      <c r="H147" s="359"/>
      <c r="I147" s="359"/>
      <c r="J147" s="359"/>
      <c r="K147" s="359"/>
      <c r="L147" s="359"/>
      <c r="M147" s="359"/>
      <c r="N147" s="359"/>
      <c r="O147" s="359"/>
      <c r="P147" s="359"/>
      <c r="Q147" s="359"/>
      <c r="R147" s="359"/>
      <c r="S147" s="359"/>
      <c r="T147" s="359"/>
      <c r="U147" s="359"/>
      <c r="V147" s="359"/>
      <c r="W147" s="359"/>
      <c r="X147" s="359"/>
      <c r="Y147" s="359"/>
      <c r="Z147" s="359"/>
      <c r="AA147" s="359"/>
      <c r="AB147" s="359"/>
      <c r="AC147" s="359"/>
      <c r="AD147" s="359"/>
      <c r="AE147" s="359"/>
      <c r="AF147" s="359"/>
      <c r="AG147" s="359"/>
      <c r="AH147" s="359"/>
      <c r="AI147" s="359"/>
      <c r="AJ147" s="359"/>
      <c r="AK147" s="359"/>
      <c r="AL147" s="359"/>
      <c r="AM147" s="359"/>
      <c r="AN147" s="359"/>
      <c r="AO147" s="359"/>
      <c r="AP147" s="359"/>
      <c r="AQ147" s="359"/>
      <c r="AR147" s="359"/>
      <c r="AS147" s="359"/>
      <c r="AT147" s="359"/>
      <c r="AU147" s="359"/>
      <c r="AV147" s="359"/>
      <c r="AW147" s="359"/>
      <c r="AX147" s="359"/>
      <c r="AY147" s="359"/>
      <c r="AZ147" s="359"/>
      <c r="BA147" s="359"/>
      <c r="BB147" s="359"/>
      <c r="BC147" s="359"/>
      <c r="BD147" s="359"/>
      <c r="BE147" s="359"/>
      <c r="BF147" s="359"/>
      <c r="BG147" s="359"/>
      <c r="BH147" s="359"/>
      <c r="BI147" s="359"/>
      <c r="BJ147" s="359"/>
      <c r="BK147" s="359"/>
      <c r="BL147" s="359"/>
      <c r="BM147" s="359"/>
      <c r="BN147" s="359"/>
      <c r="BO147" s="359"/>
      <c r="BP147" s="359"/>
      <c r="BQ147" s="359"/>
      <c r="BR147" s="359"/>
      <c r="BS147" s="359"/>
      <c r="BT147" s="359"/>
      <c r="BU147" s="359"/>
      <c r="BV147" s="359"/>
      <c r="BW147" s="360" t="s">
        <v>767</v>
      </c>
      <c r="BX147" s="183" t="str">
        <f>'Org Raw Data'!$G$25</f>
        <v>ORG_L3_300</v>
      </c>
      <c r="BY147" s="183" t="str">
        <f ca="1">OFFSET('Org Raw Data'!$G$25,0,1)</f>
        <v>PC</v>
      </c>
      <c r="BZ147" s="359"/>
      <c r="CA147" s="359"/>
      <c r="CB147" s="359"/>
      <c r="CC147" s="359"/>
      <c r="CD147" s="359"/>
      <c r="CE147" s="359"/>
      <c r="CF147" s="359"/>
      <c r="CG147" s="359"/>
      <c r="CH147" s="359"/>
      <c r="CI147" s="359"/>
      <c r="CJ147" s="359"/>
      <c r="CK147" s="362"/>
    </row>
    <row r="148" spans="1:89" ht="18.600000000000001" hidden="1" customHeight="1" x14ac:dyDescent="0.25">
      <c r="A148" s="999"/>
      <c r="B148" s="997"/>
      <c r="C148" s="184"/>
      <c r="D148" s="184"/>
      <c r="E148" s="184"/>
      <c r="F148" s="184"/>
      <c r="G148" s="184"/>
      <c r="H148" s="184"/>
      <c r="I148" s="184"/>
      <c r="J148" s="184"/>
      <c r="K148" s="184"/>
      <c r="L148" s="184"/>
      <c r="M148" s="184"/>
      <c r="N148" s="184"/>
      <c r="O148" s="184"/>
      <c r="P148" s="184"/>
      <c r="Q148" s="184"/>
      <c r="R148" s="184"/>
      <c r="S148" s="184"/>
      <c r="T148" s="184"/>
      <c r="U148" s="184"/>
      <c r="V148" s="184"/>
      <c r="W148" s="184"/>
      <c r="X148" s="184"/>
      <c r="Y148" s="184"/>
      <c r="Z148" s="184"/>
      <c r="AA148" s="184"/>
      <c r="AB148" s="184"/>
      <c r="AC148" s="184"/>
      <c r="AD148" s="184"/>
      <c r="AE148" s="184"/>
      <c r="AF148" s="184"/>
      <c r="AG148" s="184"/>
      <c r="AH148" s="184"/>
      <c r="AI148" s="184"/>
      <c r="AJ148" s="184"/>
      <c r="AK148" s="184"/>
      <c r="AL148" s="184"/>
      <c r="AM148" s="184"/>
      <c r="AN148" s="184"/>
      <c r="AO148" s="184"/>
      <c r="AP148" s="184"/>
      <c r="AQ148" s="184"/>
      <c r="AR148" s="184"/>
      <c r="AS148" s="184"/>
      <c r="AT148" s="184"/>
      <c r="AU148" s="184"/>
      <c r="AV148" s="184"/>
      <c r="AW148" s="184"/>
      <c r="AX148" s="184"/>
      <c r="AY148" s="184"/>
      <c r="AZ148" s="184"/>
      <c r="BA148" s="184"/>
      <c r="BB148" s="184"/>
      <c r="BC148" s="184"/>
      <c r="BD148" s="184"/>
      <c r="BE148" s="184"/>
      <c r="BF148" s="184"/>
      <c r="BG148" s="184"/>
      <c r="BH148" s="184"/>
      <c r="BI148" s="184"/>
      <c r="BJ148" s="184"/>
      <c r="BK148" s="184" t="s">
        <v>587</v>
      </c>
      <c r="BL148" s="184"/>
      <c r="BM148" s="184"/>
      <c r="BN148" s="184"/>
      <c r="BO148" s="184"/>
      <c r="BP148" s="184"/>
      <c r="BQ148" s="184"/>
      <c r="BR148" s="184"/>
      <c r="BS148" s="184"/>
      <c r="BT148" s="184"/>
      <c r="BU148" s="184"/>
      <c r="BV148" s="184"/>
      <c r="BW148" s="346" t="s">
        <v>768</v>
      </c>
      <c r="BX148" s="183" t="str">
        <f>'Org Raw Data'!$G$25</f>
        <v>ORG_L3_300</v>
      </c>
      <c r="BY148" s="183" t="str">
        <f ca="1">OFFSET('Org Raw Data'!$G$25,0,1)</f>
        <v>PC</v>
      </c>
      <c r="BZ148" s="184"/>
      <c r="CA148" s="184"/>
      <c r="CB148" s="184"/>
      <c r="CC148" s="184"/>
      <c r="CD148" s="184"/>
      <c r="CE148" s="184"/>
      <c r="CF148" s="184"/>
      <c r="CG148" s="184"/>
      <c r="CH148" s="184"/>
      <c r="CI148" s="184"/>
      <c r="CJ148" s="184"/>
      <c r="CK148" s="349"/>
    </row>
    <row r="149" spans="1:89" ht="18.600000000000001" hidden="1" customHeight="1" x14ac:dyDescent="0.25">
      <c r="A149" s="999"/>
      <c r="B149" s="997"/>
      <c r="C149" s="184"/>
      <c r="D149" s="184"/>
      <c r="E149" s="184"/>
      <c r="F149" s="184"/>
      <c r="G149" s="184"/>
      <c r="H149" s="184"/>
      <c r="I149" s="184"/>
      <c r="J149" s="184"/>
      <c r="K149" s="184"/>
      <c r="L149" s="184"/>
      <c r="M149" s="184"/>
      <c r="N149" s="184"/>
      <c r="O149" s="184"/>
      <c r="P149" s="184"/>
      <c r="Q149" s="184"/>
      <c r="R149" s="184"/>
      <c r="S149" s="184"/>
      <c r="T149" s="184"/>
      <c r="U149" s="184"/>
      <c r="V149" s="184"/>
      <c r="W149" s="184"/>
      <c r="X149" s="184"/>
      <c r="Y149" s="184"/>
      <c r="Z149" s="184"/>
      <c r="AA149" s="184"/>
      <c r="AB149" s="184"/>
      <c r="AC149" s="184"/>
      <c r="AD149" s="184"/>
      <c r="AE149" s="184"/>
      <c r="AF149" s="184"/>
      <c r="AG149" s="184"/>
      <c r="AH149" s="184"/>
      <c r="AI149" s="184"/>
      <c r="AJ149" s="184"/>
      <c r="AK149" s="184"/>
      <c r="AL149" s="184"/>
      <c r="AM149" s="184"/>
      <c r="AN149" s="184"/>
      <c r="AO149" s="184"/>
      <c r="AP149" s="184"/>
      <c r="AQ149" s="184"/>
      <c r="AR149" s="184"/>
      <c r="AS149" s="184"/>
      <c r="AT149" s="184"/>
      <c r="AU149" s="184"/>
      <c r="AV149" s="184"/>
      <c r="AW149" s="184"/>
      <c r="AX149" s="184"/>
      <c r="AY149" s="184"/>
      <c r="AZ149" s="184"/>
      <c r="BA149" s="184"/>
      <c r="BB149" s="184"/>
      <c r="BC149" s="184"/>
      <c r="BD149" s="184"/>
      <c r="BE149" s="184"/>
      <c r="BF149" s="184"/>
      <c r="BG149" s="184"/>
      <c r="BH149" s="184"/>
      <c r="BI149" s="184"/>
      <c r="BJ149" s="184"/>
      <c r="BK149" s="184"/>
      <c r="BL149" s="184"/>
      <c r="BM149" s="184"/>
      <c r="BN149" s="184"/>
      <c r="BO149" s="184"/>
      <c r="BP149" s="184"/>
      <c r="BQ149" s="184"/>
      <c r="BR149" s="184"/>
      <c r="BS149" s="184"/>
      <c r="BT149" s="184"/>
      <c r="BU149" s="184"/>
      <c r="BV149" s="184"/>
      <c r="BW149" s="346" t="s">
        <v>769</v>
      </c>
      <c r="BX149" s="183" t="str">
        <f>'Org Raw Data'!$G$25</f>
        <v>ORG_L3_300</v>
      </c>
      <c r="BY149" s="183" t="str">
        <f ca="1">OFFSET('Org Raw Data'!$G$25,0,1)</f>
        <v>PC</v>
      </c>
      <c r="BZ149" s="184"/>
      <c r="CA149" s="184"/>
      <c r="CB149" s="184"/>
      <c r="CC149" s="184"/>
      <c r="CD149" s="184"/>
      <c r="CE149" s="184"/>
      <c r="CF149" s="184"/>
      <c r="CG149" s="184"/>
      <c r="CH149" s="184"/>
      <c r="CI149" s="184"/>
      <c r="CJ149" s="184"/>
      <c r="CK149" s="349"/>
    </row>
    <row r="150" spans="1:89" ht="18.600000000000001" hidden="1" customHeight="1" thickBot="1" x14ac:dyDescent="0.3">
      <c r="A150" s="999"/>
      <c r="B150" s="996"/>
      <c r="C150" s="357"/>
      <c r="D150" s="357"/>
      <c r="E150" s="357"/>
      <c r="F150" s="357"/>
      <c r="G150" s="357"/>
      <c r="H150" s="357"/>
      <c r="I150" s="357"/>
      <c r="J150" s="357"/>
      <c r="K150" s="357"/>
      <c r="L150" s="357"/>
      <c r="M150" s="357"/>
      <c r="N150" s="357"/>
      <c r="O150" s="357"/>
      <c r="P150" s="357"/>
      <c r="Q150" s="357"/>
      <c r="R150" s="357"/>
      <c r="S150" s="357"/>
      <c r="T150" s="357"/>
      <c r="U150" s="357"/>
      <c r="V150" s="357"/>
      <c r="W150" s="357"/>
      <c r="X150" s="357"/>
      <c r="Y150" s="357"/>
      <c r="Z150" s="357"/>
      <c r="AA150" s="357"/>
      <c r="AB150" s="357"/>
      <c r="AC150" s="357"/>
      <c r="AD150" s="357"/>
      <c r="AE150" s="357"/>
      <c r="AF150" s="357"/>
      <c r="AG150" s="357"/>
      <c r="AH150" s="357"/>
      <c r="AI150" s="357"/>
      <c r="AJ150" s="357"/>
      <c r="AK150" s="357"/>
      <c r="AL150" s="357"/>
      <c r="AM150" s="357"/>
      <c r="AN150" s="357"/>
      <c r="AO150" s="357"/>
      <c r="AP150" s="357"/>
      <c r="AQ150" s="357"/>
      <c r="AR150" s="357"/>
      <c r="AS150" s="357"/>
      <c r="AT150" s="357"/>
      <c r="AU150" s="357"/>
      <c r="AV150" s="357"/>
      <c r="AW150" s="357"/>
      <c r="AX150" s="357"/>
      <c r="AY150" s="357"/>
      <c r="AZ150" s="357"/>
      <c r="BA150" s="357"/>
      <c r="BB150" s="357"/>
      <c r="BC150" s="357"/>
      <c r="BD150" s="357"/>
      <c r="BE150" s="357"/>
      <c r="BF150" s="357"/>
      <c r="BG150" s="357"/>
      <c r="BH150" s="357"/>
      <c r="BI150" s="357"/>
      <c r="BJ150" s="357"/>
      <c r="BK150" s="357"/>
      <c r="BL150" s="357"/>
      <c r="BM150" s="357"/>
      <c r="BN150" s="357"/>
      <c r="BO150" s="357"/>
      <c r="BP150" s="357"/>
      <c r="BQ150" s="357"/>
      <c r="BR150" s="357"/>
      <c r="BS150" s="357"/>
      <c r="BT150" s="357"/>
      <c r="BU150" s="357"/>
      <c r="BV150" s="357"/>
      <c r="BW150" s="355" t="s">
        <v>770</v>
      </c>
      <c r="BX150" s="183" t="str">
        <f>'Org Raw Data'!$G$25</f>
        <v>ORG_L3_300</v>
      </c>
      <c r="BY150" s="183" t="str">
        <f ca="1">OFFSET('Org Raw Data'!$G$25,0,1)</f>
        <v>PC</v>
      </c>
      <c r="BZ150" s="357"/>
      <c r="CA150" s="357"/>
      <c r="CB150" s="357"/>
      <c r="CC150" s="357"/>
      <c r="CD150" s="357"/>
      <c r="CE150" s="357"/>
      <c r="CF150" s="357"/>
      <c r="CG150" s="357"/>
      <c r="CH150" s="357"/>
      <c r="CI150" s="357"/>
      <c r="CJ150" s="357"/>
      <c r="CK150" s="358"/>
    </row>
    <row r="151" spans="1:89" ht="18.600000000000001" hidden="1" customHeight="1" thickTop="1" x14ac:dyDescent="0.25">
      <c r="A151" s="999"/>
      <c r="B151" s="995" t="s">
        <v>771</v>
      </c>
      <c r="C151" s="359"/>
      <c r="D151" s="359"/>
      <c r="E151" s="359"/>
      <c r="F151" s="359"/>
      <c r="G151" s="359"/>
      <c r="H151" s="359"/>
      <c r="I151" s="359"/>
      <c r="J151" s="359"/>
      <c r="K151" s="359"/>
      <c r="L151" s="359"/>
      <c r="M151" s="359"/>
      <c r="N151" s="359"/>
      <c r="O151" s="359"/>
      <c r="P151" s="359"/>
      <c r="Q151" s="359"/>
      <c r="R151" s="359"/>
      <c r="S151" s="359"/>
      <c r="T151" s="359"/>
      <c r="U151" s="359"/>
      <c r="V151" s="359"/>
      <c r="W151" s="359"/>
      <c r="X151" s="359"/>
      <c r="Y151" s="359"/>
      <c r="Z151" s="359"/>
      <c r="AA151" s="359"/>
      <c r="AB151" s="359"/>
      <c r="AC151" s="359"/>
      <c r="AD151" s="359"/>
      <c r="AE151" s="359"/>
      <c r="AF151" s="359"/>
      <c r="AG151" s="359"/>
      <c r="AH151" s="359"/>
      <c r="AI151" s="359"/>
      <c r="AJ151" s="359"/>
      <c r="AK151" s="359"/>
      <c r="AL151" s="359"/>
      <c r="AM151" s="359"/>
      <c r="AN151" s="359"/>
      <c r="AO151" s="359"/>
      <c r="AP151" s="359"/>
      <c r="AQ151" s="359"/>
      <c r="AR151" s="359"/>
      <c r="AS151" s="359"/>
      <c r="AT151" s="359"/>
      <c r="AU151" s="359"/>
      <c r="AV151" s="359"/>
      <c r="AW151" s="359"/>
      <c r="AX151" s="359"/>
      <c r="AY151" s="359"/>
      <c r="AZ151" s="359"/>
      <c r="BA151" s="359"/>
      <c r="BB151" s="359"/>
      <c r="BC151" s="359"/>
      <c r="BD151" s="359"/>
      <c r="BE151" s="359"/>
      <c r="BF151" s="359"/>
      <c r="BG151" s="359"/>
      <c r="BH151" s="359"/>
      <c r="BI151" s="359"/>
      <c r="BJ151" s="359"/>
      <c r="BK151" s="359"/>
      <c r="BL151" s="359"/>
      <c r="BM151" s="359"/>
      <c r="BN151" s="359"/>
      <c r="BO151" s="359"/>
      <c r="BP151" s="359"/>
      <c r="BQ151" s="359"/>
      <c r="BR151" s="359"/>
      <c r="BS151" s="359"/>
      <c r="BT151" s="359"/>
      <c r="BU151" s="359"/>
      <c r="BV151" s="359"/>
      <c r="BW151" s="359"/>
      <c r="BX151" s="359"/>
      <c r="BY151" s="359"/>
      <c r="BZ151" s="359"/>
      <c r="CA151" s="359"/>
      <c r="CB151" s="359"/>
      <c r="CC151" s="359"/>
      <c r="CD151" s="359"/>
      <c r="CE151" s="359"/>
      <c r="CF151" s="360" t="s">
        <v>772</v>
      </c>
      <c r="CG151" s="183" t="str">
        <f>'Org Raw Data'!$G$21</f>
        <v>ORG_L3_296</v>
      </c>
      <c r="CH151" s="183" t="str">
        <f ca="1">OFFSET('Org Raw Data'!$G$21,0,1)</f>
        <v>FM</v>
      </c>
      <c r="CI151" s="359"/>
      <c r="CJ151" s="361"/>
      <c r="CK151" s="363"/>
    </row>
    <row r="152" spans="1:89" ht="18.600000000000001" hidden="1" customHeight="1" thickBot="1" x14ac:dyDescent="0.3">
      <c r="A152" s="999"/>
      <c r="B152" s="996"/>
      <c r="C152" s="357"/>
      <c r="D152" s="357"/>
      <c r="E152" s="357"/>
      <c r="F152" s="357"/>
      <c r="G152" s="357"/>
      <c r="H152" s="357"/>
      <c r="I152" s="357"/>
      <c r="J152" s="357"/>
      <c r="K152" s="357"/>
      <c r="L152" s="357"/>
      <c r="M152" s="357"/>
      <c r="N152" s="357"/>
      <c r="O152" s="357"/>
      <c r="P152" s="357"/>
      <c r="Q152" s="357"/>
      <c r="R152" s="357"/>
      <c r="S152" s="357"/>
      <c r="T152" s="357"/>
      <c r="U152" s="357"/>
      <c r="V152" s="357"/>
      <c r="W152" s="357"/>
      <c r="X152" s="357"/>
      <c r="Y152" s="357"/>
      <c r="Z152" s="357"/>
      <c r="AA152" s="357"/>
      <c r="AB152" s="357"/>
      <c r="AC152" s="357"/>
      <c r="AD152" s="357"/>
      <c r="AE152" s="357"/>
      <c r="AF152" s="357"/>
      <c r="AG152" s="357"/>
      <c r="AH152" s="357"/>
      <c r="AI152" s="357"/>
      <c r="AJ152" s="357"/>
      <c r="AK152" s="357"/>
      <c r="AL152" s="357"/>
      <c r="AM152" s="357"/>
      <c r="AN152" s="357"/>
      <c r="AO152" s="357"/>
      <c r="AP152" s="357"/>
      <c r="AQ152" s="357"/>
      <c r="AR152" s="357"/>
      <c r="AS152" s="357"/>
      <c r="AT152" s="357"/>
      <c r="AU152" s="357"/>
      <c r="AV152" s="357"/>
      <c r="AW152" s="357"/>
      <c r="AX152" s="357"/>
      <c r="AY152" s="357"/>
      <c r="AZ152" s="357"/>
      <c r="BA152" s="357"/>
      <c r="BB152" s="357"/>
      <c r="BC152" s="357"/>
      <c r="BD152" s="357"/>
      <c r="BE152" s="357"/>
      <c r="BF152" s="357"/>
      <c r="BG152" s="357"/>
      <c r="BH152" s="357"/>
      <c r="BI152" s="357"/>
      <c r="BJ152" s="357"/>
      <c r="BK152" s="357"/>
      <c r="BL152" s="357"/>
      <c r="BM152" s="357"/>
      <c r="BN152" s="357"/>
      <c r="BO152" s="357"/>
      <c r="BP152" s="357"/>
      <c r="BQ152" s="357"/>
      <c r="BR152" s="357"/>
      <c r="BS152" s="357"/>
      <c r="BT152" s="357"/>
      <c r="BU152" s="357"/>
      <c r="BV152" s="357"/>
      <c r="BW152" s="357"/>
      <c r="BX152" s="357"/>
      <c r="BY152" s="357"/>
      <c r="BZ152" s="357"/>
      <c r="CA152" s="357"/>
      <c r="CB152" s="357"/>
      <c r="CC152" s="357"/>
      <c r="CD152" s="357"/>
      <c r="CE152" s="357"/>
      <c r="CF152" s="355" t="s">
        <v>773</v>
      </c>
      <c r="CG152" s="183" t="str">
        <f>'Org Raw Data'!$G$21</f>
        <v>ORG_L3_296</v>
      </c>
      <c r="CH152" s="183" t="str">
        <f ca="1">OFFSET('Org Raw Data'!$G$21,0,1)</f>
        <v>FM</v>
      </c>
      <c r="CI152" s="357"/>
      <c r="CJ152" s="356"/>
      <c r="CK152" s="364"/>
    </row>
    <row r="153" spans="1:89" ht="19.2" hidden="1" thickTop="1" thickBot="1" x14ac:dyDescent="0.3">
      <c r="A153" s="999"/>
      <c r="B153" s="365" t="s">
        <v>774</v>
      </c>
      <c r="C153" s="366"/>
      <c r="D153" s="366"/>
      <c r="E153" s="366"/>
      <c r="F153" s="366"/>
      <c r="G153" s="366"/>
      <c r="H153" s="366"/>
      <c r="I153" s="366"/>
      <c r="J153" s="366"/>
      <c r="K153" s="366"/>
      <c r="L153" s="366"/>
      <c r="M153" s="366"/>
      <c r="N153" s="366"/>
      <c r="O153" s="366"/>
      <c r="P153" s="366"/>
      <c r="Q153" s="366"/>
      <c r="R153" s="366"/>
      <c r="S153" s="366"/>
      <c r="T153" s="366"/>
      <c r="U153" s="366"/>
      <c r="V153" s="366"/>
      <c r="W153" s="366"/>
      <c r="X153" s="366"/>
      <c r="Y153" s="366"/>
      <c r="Z153" s="366"/>
      <c r="AA153" s="366"/>
      <c r="AB153" s="366"/>
      <c r="AC153" s="366"/>
      <c r="AD153" s="366"/>
      <c r="AE153" s="366"/>
      <c r="AF153" s="366"/>
      <c r="AG153" s="366"/>
      <c r="AH153" s="366"/>
      <c r="AI153" s="366"/>
      <c r="AJ153" s="366"/>
      <c r="AK153" s="366"/>
      <c r="AL153" s="366"/>
      <c r="AM153" s="366"/>
      <c r="AN153" s="366"/>
      <c r="AO153" s="366"/>
      <c r="AP153" s="366"/>
      <c r="AQ153" s="366"/>
      <c r="AR153" s="366"/>
      <c r="AS153" s="366"/>
      <c r="AT153" s="366"/>
      <c r="AU153" s="366"/>
      <c r="AV153" s="366"/>
      <c r="AW153" s="366"/>
      <c r="AX153" s="366"/>
      <c r="AY153" s="366"/>
      <c r="AZ153" s="366"/>
      <c r="BA153" s="366"/>
      <c r="BB153" s="366"/>
      <c r="BC153" s="366"/>
      <c r="BD153" s="366"/>
      <c r="BE153" s="366"/>
      <c r="BF153" s="366"/>
      <c r="BG153" s="366"/>
      <c r="BH153" s="367" t="s">
        <v>775</v>
      </c>
      <c r="BI153" s="183" t="str">
        <f>'Org Raw Data'!$G$52</f>
        <v>ORG_L3_298</v>
      </c>
      <c r="BJ153" s="183" t="str">
        <f ca="1">OFFSET('Org Raw Data'!$G$52,0,1)</f>
        <v>ADV</v>
      </c>
      <c r="BK153" s="366"/>
      <c r="BL153" s="366"/>
      <c r="BM153" s="366"/>
      <c r="BN153" s="366"/>
      <c r="BO153" s="366"/>
      <c r="BP153" s="366"/>
      <c r="BQ153" s="366"/>
      <c r="BR153" s="366"/>
      <c r="BS153" s="366"/>
      <c r="BT153" s="366"/>
      <c r="BU153" s="366"/>
      <c r="BV153" s="366"/>
      <c r="BW153" s="366"/>
      <c r="BX153" s="366"/>
      <c r="BY153" s="366"/>
      <c r="BZ153" s="366"/>
      <c r="CA153" s="366"/>
      <c r="CB153" s="366"/>
      <c r="CC153" s="366"/>
      <c r="CD153" s="366"/>
      <c r="CE153" s="366"/>
      <c r="CF153" s="366"/>
      <c r="CG153" s="366"/>
      <c r="CH153" s="366"/>
      <c r="CI153" s="366"/>
      <c r="CJ153" s="366"/>
      <c r="CK153" s="369"/>
    </row>
    <row r="154" spans="1:89" ht="19.2" thickTop="1" thickBot="1" x14ac:dyDescent="0.3">
      <c r="A154" s="999"/>
      <c r="B154" s="365" t="s">
        <v>777</v>
      </c>
      <c r="C154" s="366"/>
      <c r="D154" s="366"/>
      <c r="E154" s="366"/>
      <c r="F154" s="366"/>
      <c r="G154" s="366"/>
      <c r="H154" s="366"/>
      <c r="I154" s="366"/>
      <c r="J154" s="366"/>
      <c r="K154" s="366"/>
      <c r="L154" s="366"/>
      <c r="M154" s="366"/>
      <c r="N154" s="366"/>
      <c r="O154" s="366"/>
      <c r="P154" s="366"/>
      <c r="Q154" s="366"/>
      <c r="R154" s="366"/>
      <c r="S154" s="366"/>
      <c r="T154" s="366"/>
      <c r="U154" s="366"/>
      <c r="V154" s="366"/>
      <c r="W154" s="366"/>
      <c r="X154" s="366"/>
      <c r="Y154" s="366"/>
      <c r="Z154" s="366"/>
      <c r="AA154" s="366"/>
      <c r="AB154" s="366"/>
      <c r="AC154" s="366"/>
      <c r="AD154" s="366"/>
      <c r="AE154" s="366"/>
      <c r="AF154" s="366"/>
      <c r="AG154" s="366"/>
      <c r="AH154" s="366"/>
      <c r="AI154" s="366"/>
      <c r="AJ154" s="366"/>
      <c r="AK154" s="366"/>
      <c r="AL154" s="366"/>
      <c r="AM154" s="366"/>
      <c r="AN154" s="366"/>
      <c r="AO154" s="366"/>
      <c r="AP154" s="367" t="s">
        <v>779</v>
      </c>
      <c r="AQ154" s="183" t="str">
        <f>'Org Raw Data'!$G$32</f>
        <v>ORG_L3_277</v>
      </c>
      <c r="AR154" s="183" t="str">
        <f ca="1">OFFSET('Org Raw Data'!$G$32,0,1)</f>
        <v>RES</v>
      </c>
      <c r="AS154" s="366"/>
      <c r="AT154" s="366"/>
      <c r="AU154" s="366"/>
      <c r="AV154" s="366"/>
      <c r="AW154" s="366"/>
      <c r="AX154" s="366"/>
      <c r="AY154" s="367" t="s">
        <v>780</v>
      </c>
      <c r="AZ154" s="183" t="str">
        <f>'Org Raw Data'!$G$17</f>
        <v>ORG_L3_271</v>
      </c>
      <c r="BA154" s="183" t="str">
        <f ca="1">OFFSET('Org Raw Data'!$G$17,0,1)</f>
        <v>ITS</v>
      </c>
      <c r="BB154" s="366"/>
      <c r="BC154" s="366"/>
      <c r="BD154" s="366"/>
      <c r="BE154" s="366"/>
      <c r="BF154" s="366"/>
      <c r="BG154" s="366"/>
      <c r="BH154" s="366"/>
      <c r="BI154" s="366"/>
      <c r="BJ154" s="366"/>
      <c r="BK154" s="366"/>
      <c r="BL154" s="366"/>
      <c r="BM154" s="366"/>
      <c r="BN154" s="366"/>
      <c r="BO154" s="366"/>
      <c r="BP154" s="366"/>
      <c r="BQ154" s="366"/>
      <c r="BR154" s="366"/>
      <c r="BS154" s="366"/>
      <c r="BT154" s="366"/>
      <c r="BU154" s="366"/>
      <c r="BV154" s="366"/>
      <c r="BW154" s="366"/>
      <c r="BX154" s="366"/>
      <c r="BY154" s="366"/>
      <c r="BZ154" s="366"/>
      <c r="CA154" s="366"/>
      <c r="CB154" s="366"/>
      <c r="CC154" s="367" t="s">
        <v>778</v>
      </c>
      <c r="CD154" s="183" t="str">
        <f>'Org Raw Data'!$G$17</f>
        <v>ORG_L3_271</v>
      </c>
      <c r="CE154" s="183" t="str">
        <f ca="1">OFFSET('Org Raw Data'!$G$17,0,1)</f>
        <v>ITS</v>
      </c>
      <c r="CF154" s="366"/>
      <c r="CG154" s="366"/>
      <c r="CH154" s="366"/>
      <c r="CI154" s="366"/>
      <c r="CJ154" s="366"/>
      <c r="CK154" s="369"/>
    </row>
    <row r="155" spans="1:89" ht="18.600000000000001" hidden="1" customHeight="1" thickTop="1" x14ac:dyDescent="0.25">
      <c r="A155" s="999"/>
      <c r="B155" s="995" t="s">
        <v>781</v>
      </c>
      <c r="C155" s="359"/>
      <c r="D155" s="359"/>
      <c r="E155" s="359"/>
      <c r="F155" s="359"/>
      <c r="G155" s="359"/>
      <c r="H155" s="359"/>
      <c r="I155" s="360" t="s">
        <v>783</v>
      </c>
      <c r="J155" s="361" t="str">
        <f>'Org Raw Data'!$G$7</f>
        <v>ORG_L3_280</v>
      </c>
      <c r="K155" s="361" t="str">
        <f ca="1">OFFSET('Org Raw Data'!$G$7,0,1)</f>
        <v>SSE</v>
      </c>
      <c r="L155" s="360" t="s">
        <v>784</v>
      </c>
      <c r="M155" s="361" t="str">
        <f>'Org Raw Data'!$G$7</f>
        <v>ORG_L3_280</v>
      </c>
      <c r="N155" s="361" t="str">
        <f ca="1">OFFSET('Org Raw Data'!$G$7,0,1)</f>
        <v>SSE</v>
      </c>
      <c r="O155" s="359"/>
      <c r="P155" s="359"/>
      <c r="Q155" s="359"/>
      <c r="R155" s="359"/>
      <c r="S155" s="359"/>
      <c r="T155" s="359"/>
      <c r="U155" s="359"/>
      <c r="V155" s="359"/>
      <c r="W155" s="359"/>
      <c r="X155" s="359"/>
      <c r="Y155" s="359"/>
      <c r="Z155" s="359"/>
      <c r="AA155" s="359"/>
      <c r="AB155" s="359"/>
      <c r="AC155" s="359"/>
      <c r="AD155" s="359"/>
      <c r="AE155" s="359"/>
      <c r="AF155" s="359"/>
      <c r="AG155" s="359"/>
      <c r="AH155" s="359"/>
      <c r="AI155" s="359"/>
      <c r="AJ155" s="359"/>
      <c r="AK155" s="359"/>
      <c r="AL155" s="359"/>
      <c r="AM155" s="359"/>
      <c r="AN155" s="359"/>
      <c r="AO155" s="359"/>
      <c r="AP155" s="359"/>
      <c r="AQ155" s="359"/>
      <c r="AR155" s="359"/>
      <c r="AS155" s="359"/>
      <c r="AT155" s="359"/>
      <c r="AU155" s="359"/>
      <c r="AV155" s="359"/>
      <c r="AW155" s="359"/>
      <c r="AX155" s="359"/>
      <c r="AY155" s="361" t="s">
        <v>819</v>
      </c>
      <c r="AZ155" s="361"/>
      <c r="BA155" s="361"/>
      <c r="BB155" s="359"/>
      <c r="BC155" s="359"/>
      <c r="BD155" s="359"/>
      <c r="BE155" s="359"/>
      <c r="BF155" s="359"/>
      <c r="BG155" s="359"/>
      <c r="BH155" s="360" t="s">
        <v>786</v>
      </c>
      <c r="BI155" s="183" t="str">
        <f>'Org Raw Data'!$G$52</f>
        <v>ORG_L3_298</v>
      </c>
      <c r="BJ155" s="183" t="str">
        <f ca="1">OFFSET('Org Raw Data'!$G$52,0,1)</f>
        <v>ADV</v>
      </c>
      <c r="BK155" s="360" t="s">
        <v>782</v>
      </c>
      <c r="BL155" s="183" t="str">
        <f>'Org Raw Data'!$G$43</f>
        <v>ORG_L3_272</v>
      </c>
      <c r="BM155" s="183" t="str">
        <f ca="1">OFFSET('Org Raw Data'!$G$43,0,1)</f>
        <v>MC</v>
      </c>
      <c r="BN155" s="360" t="s">
        <v>788</v>
      </c>
      <c r="BO155" s="183" t="str">
        <f>'Org Raw Data'!$G$52</f>
        <v>ORG_L3_298</v>
      </c>
      <c r="BP155" s="183" t="str">
        <f ca="1">OFFSET('Org Raw Data'!$G$52,0,1)</f>
        <v>ADV</v>
      </c>
      <c r="BQ155" s="359"/>
      <c r="BR155" s="359"/>
      <c r="BS155" s="359"/>
      <c r="BT155" s="359"/>
      <c r="BU155" s="359"/>
      <c r="BV155" s="359"/>
      <c r="BW155" s="360" t="s">
        <v>785</v>
      </c>
      <c r="BX155" s="183" t="str">
        <f>'Org Raw Data'!$G$25</f>
        <v>ORG_L3_300</v>
      </c>
      <c r="BY155" s="183" t="str">
        <f ca="1">OFFSET('Org Raw Data'!$G$25,0,1)</f>
        <v>PC</v>
      </c>
      <c r="BZ155" s="360" t="s">
        <v>789</v>
      </c>
      <c r="CA155" s="361" t="str">
        <f>'Org Raw Data'!$G$28</f>
        <v>ORG_L3_299</v>
      </c>
      <c r="CB155" s="361" t="str">
        <f ca="1">OFFSET('Org Raw Data'!$G$28,0,1)</f>
        <v>FS</v>
      </c>
      <c r="CC155" s="359"/>
      <c r="CD155" s="359"/>
      <c r="CE155" s="359"/>
      <c r="CF155" s="359"/>
      <c r="CG155" s="359"/>
      <c r="CH155" s="359"/>
      <c r="CI155" s="359"/>
      <c r="CJ155" s="359"/>
      <c r="CK155" s="362"/>
    </row>
    <row r="156" spans="1:89" ht="18.600000000000001" hidden="1" customHeight="1" x14ac:dyDescent="0.25">
      <c r="A156" s="999"/>
      <c r="B156" s="997"/>
      <c r="C156" s="184"/>
      <c r="D156" s="184"/>
      <c r="E156" s="184"/>
      <c r="F156" s="184"/>
      <c r="G156" s="184"/>
      <c r="H156" s="184"/>
      <c r="I156" s="183"/>
      <c r="J156" s="183"/>
      <c r="K156" s="183"/>
      <c r="L156" s="183"/>
      <c r="M156" s="183"/>
      <c r="N156" s="183"/>
      <c r="O156" s="184"/>
      <c r="P156" s="184"/>
      <c r="Q156" s="184"/>
      <c r="R156" s="184"/>
      <c r="S156" s="184"/>
      <c r="T156" s="184"/>
      <c r="U156" s="184"/>
      <c r="V156" s="184"/>
      <c r="W156" s="184"/>
      <c r="X156" s="184"/>
      <c r="Y156" s="184"/>
      <c r="Z156" s="184"/>
      <c r="AA156" s="184"/>
      <c r="AB156" s="184"/>
      <c r="AC156" s="184"/>
      <c r="AD156" s="184"/>
      <c r="AE156" s="184"/>
      <c r="AF156" s="184"/>
      <c r="AG156" s="184"/>
      <c r="AH156" s="184"/>
      <c r="AI156" s="184"/>
      <c r="AJ156" s="184"/>
      <c r="AK156" s="184"/>
      <c r="AL156" s="184"/>
      <c r="AM156" s="184"/>
      <c r="AN156" s="184"/>
      <c r="AO156" s="184"/>
      <c r="AP156" s="184"/>
      <c r="AQ156" s="184"/>
      <c r="AR156" s="184"/>
      <c r="AS156" s="184"/>
      <c r="AT156" s="184"/>
      <c r="AU156" s="184"/>
      <c r="AV156" s="184"/>
      <c r="AW156" s="184"/>
      <c r="AX156" s="184"/>
      <c r="AY156" s="183"/>
      <c r="AZ156" s="183"/>
      <c r="BA156" s="183"/>
      <c r="BB156" s="184"/>
      <c r="BC156" s="184"/>
      <c r="BD156" s="184"/>
      <c r="BE156" s="184"/>
      <c r="BF156" s="184"/>
      <c r="BG156" s="184"/>
      <c r="BH156" s="346" t="s">
        <v>791</v>
      </c>
      <c r="BI156" s="183" t="str">
        <f>'Org Raw Data'!$G$52</f>
        <v>ORG_L3_298</v>
      </c>
      <c r="BJ156" s="183" t="str">
        <f ca="1">OFFSET('Org Raw Data'!$G$52,0,1)</f>
        <v>ADV</v>
      </c>
      <c r="BK156" s="346" t="s">
        <v>792</v>
      </c>
      <c r="BL156" s="183" t="str">
        <f>'Org Raw Data'!$G$43</f>
        <v>ORG_L3_272</v>
      </c>
      <c r="BM156" s="183" t="str">
        <f ca="1">OFFSET('Org Raw Data'!$G$43,0,1)</f>
        <v>MC</v>
      </c>
      <c r="BN156" s="346" t="s">
        <v>787</v>
      </c>
      <c r="BO156" s="183" t="str">
        <f>'Org Raw Data'!$G$7</f>
        <v>ORG_L3_280</v>
      </c>
      <c r="BP156" s="183" t="str">
        <f ca="1">OFFSET('Org Raw Data'!$G$7,0,1)</f>
        <v>SSE</v>
      </c>
      <c r="BQ156" s="184"/>
      <c r="BR156" s="184"/>
      <c r="BS156" s="184"/>
      <c r="BT156" s="184"/>
      <c r="BU156" s="184"/>
      <c r="BV156" s="184"/>
      <c r="BW156" s="183"/>
      <c r="BX156" s="183"/>
      <c r="BY156" s="183"/>
      <c r="BZ156" s="183"/>
      <c r="CA156" s="183"/>
      <c r="CB156" s="183"/>
      <c r="CC156" s="184"/>
      <c r="CD156" s="184"/>
      <c r="CE156" s="184"/>
      <c r="CF156" s="184"/>
      <c r="CG156" s="184"/>
      <c r="CH156" s="184"/>
      <c r="CI156" s="184"/>
      <c r="CJ156" s="184"/>
      <c r="CK156" s="349"/>
    </row>
    <row r="157" spans="1:89" ht="18.600000000000001" hidden="1" customHeight="1" thickBot="1" x14ac:dyDescent="0.3">
      <c r="A157" s="999"/>
      <c r="B157" s="996"/>
      <c r="C157" s="357"/>
      <c r="D157" s="357"/>
      <c r="E157" s="357"/>
      <c r="F157" s="357"/>
      <c r="G157" s="357"/>
      <c r="H157" s="357"/>
      <c r="I157" s="356"/>
      <c r="J157" s="356"/>
      <c r="K157" s="356"/>
      <c r="L157" s="356"/>
      <c r="M157" s="356"/>
      <c r="N157" s="356"/>
      <c r="O157" s="357"/>
      <c r="P157" s="357"/>
      <c r="Q157" s="357"/>
      <c r="R157" s="357"/>
      <c r="S157" s="357"/>
      <c r="T157" s="357"/>
      <c r="U157" s="357"/>
      <c r="V157" s="357"/>
      <c r="W157" s="357"/>
      <c r="X157" s="357"/>
      <c r="Y157" s="357"/>
      <c r="Z157" s="357"/>
      <c r="AA157" s="357"/>
      <c r="AB157" s="357"/>
      <c r="AC157" s="357"/>
      <c r="AD157" s="357"/>
      <c r="AE157" s="357"/>
      <c r="AF157" s="357"/>
      <c r="AG157" s="357"/>
      <c r="AH157" s="357"/>
      <c r="AI157" s="357"/>
      <c r="AJ157" s="357"/>
      <c r="AK157" s="357"/>
      <c r="AL157" s="357"/>
      <c r="AM157" s="357"/>
      <c r="AN157" s="357"/>
      <c r="AO157" s="357"/>
      <c r="AP157" s="357"/>
      <c r="AQ157" s="357"/>
      <c r="AR157" s="357"/>
      <c r="AS157" s="357"/>
      <c r="AT157" s="357"/>
      <c r="AU157" s="357"/>
      <c r="AV157" s="357"/>
      <c r="AW157" s="357"/>
      <c r="AX157" s="357"/>
      <c r="AY157" s="356"/>
      <c r="AZ157" s="356"/>
      <c r="BA157" s="356"/>
      <c r="BB157" s="357"/>
      <c r="BC157" s="357"/>
      <c r="BD157" s="357"/>
      <c r="BE157" s="357"/>
      <c r="BF157" s="357"/>
      <c r="BG157" s="357"/>
      <c r="BH157" s="355" t="s">
        <v>790</v>
      </c>
      <c r="BI157" s="183" t="str">
        <f>'Org Raw Data'!$G$52</f>
        <v>ORG_L3_298</v>
      </c>
      <c r="BJ157" s="183" t="str">
        <f ca="1">OFFSET('Org Raw Data'!$G$52,0,1)</f>
        <v>ADV</v>
      </c>
      <c r="BK157" s="357"/>
      <c r="BL157" s="356"/>
      <c r="BM157" s="356"/>
      <c r="BN157" s="356"/>
      <c r="BO157" s="356"/>
      <c r="BP157" s="356"/>
      <c r="BQ157" s="357"/>
      <c r="BR157" s="357"/>
      <c r="BS157" s="357"/>
      <c r="BT157" s="357"/>
      <c r="BU157" s="357"/>
      <c r="BV157" s="357"/>
      <c r="BW157" s="356"/>
      <c r="BX157" s="356"/>
      <c r="BY157" s="356"/>
      <c r="BZ157" s="356"/>
      <c r="CA157" s="356"/>
      <c r="CB157" s="356"/>
      <c r="CC157" s="357"/>
      <c r="CD157" s="357"/>
      <c r="CE157" s="357"/>
      <c r="CF157" s="357"/>
      <c r="CG157" s="357"/>
      <c r="CH157" s="357"/>
      <c r="CI157" s="357"/>
      <c r="CJ157" s="357"/>
      <c r="CK157" s="358"/>
    </row>
    <row r="158" spans="1:89" ht="18.600000000000001" customHeight="1" thickTop="1" x14ac:dyDescent="0.25">
      <c r="A158" s="999"/>
      <c r="B158" s="995" t="s">
        <v>793</v>
      </c>
      <c r="C158" s="359"/>
      <c r="D158" s="359"/>
      <c r="E158" s="359"/>
      <c r="F158" s="359"/>
      <c r="G158" s="359"/>
      <c r="H158" s="359"/>
      <c r="I158" s="359"/>
      <c r="J158" s="359"/>
      <c r="K158" s="359"/>
      <c r="L158" s="359"/>
      <c r="M158" s="359"/>
      <c r="N158" s="359"/>
      <c r="O158" s="359"/>
      <c r="P158" s="359"/>
      <c r="Q158" s="359"/>
      <c r="R158" s="359"/>
      <c r="S158" s="359"/>
      <c r="T158" s="359"/>
      <c r="U158" s="359"/>
      <c r="V158" s="359"/>
      <c r="W158" s="359"/>
      <c r="X158" s="359"/>
      <c r="Y158" s="359"/>
      <c r="Z158" s="359"/>
      <c r="AA158" s="359"/>
      <c r="AB158" s="359"/>
      <c r="AC158" s="359"/>
      <c r="AD158" s="359"/>
      <c r="AE158" s="359"/>
      <c r="AF158" s="359"/>
      <c r="AG158" s="359"/>
      <c r="AH158" s="359"/>
      <c r="AI158" s="359"/>
      <c r="AJ158" s="359"/>
      <c r="AK158" s="359"/>
      <c r="AL158" s="359"/>
      <c r="AM158" s="359"/>
      <c r="AN158" s="359"/>
      <c r="AO158" s="359"/>
      <c r="AP158" s="359"/>
      <c r="AQ158" s="359"/>
      <c r="AR158" s="359"/>
      <c r="AS158" s="359"/>
      <c r="AT158" s="359"/>
      <c r="AU158" s="359"/>
      <c r="AV158" s="359"/>
      <c r="AW158" s="359"/>
      <c r="AX158" s="359"/>
      <c r="AY158" s="361"/>
      <c r="AZ158" s="361"/>
      <c r="BA158" s="361"/>
      <c r="BB158" s="359"/>
      <c r="BC158" s="359"/>
      <c r="BD158" s="359"/>
      <c r="BE158" s="359"/>
      <c r="BF158" s="359"/>
      <c r="BG158" s="359"/>
      <c r="BH158" s="359"/>
      <c r="BI158" s="359"/>
      <c r="BJ158" s="359"/>
      <c r="BK158" s="359"/>
      <c r="BL158" s="359"/>
      <c r="BM158" s="359"/>
      <c r="BN158" s="359"/>
      <c r="BO158" s="359"/>
      <c r="BP158" s="359"/>
      <c r="BQ158" s="359"/>
      <c r="BR158" s="359"/>
      <c r="BS158" s="359"/>
      <c r="BT158" s="359"/>
      <c r="BU158" s="359"/>
      <c r="BV158" s="359"/>
      <c r="BW158" s="359"/>
      <c r="BX158" s="359"/>
      <c r="BY158" s="359"/>
      <c r="BZ158" s="359"/>
      <c r="CA158" s="359"/>
      <c r="CB158" s="359"/>
      <c r="CC158" s="360" t="s">
        <v>794</v>
      </c>
      <c r="CD158" s="183" t="str">
        <f>'Org Raw Data'!$G$19</f>
        <v>ORG_L3_279</v>
      </c>
      <c r="CE158" s="183" t="str">
        <f ca="1">OFFSET('Org Raw Data'!$G$19,0,1)</f>
        <v>IAU</v>
      </c>
      <c r="CF158" s="359"/>
      <c r="CG158" s="359"/>
      <c r="CH158" s="359"/>
      <c r="CI158" s="359"/>
      <c r="CJ158" s="359"/>
      <c r="CK158" s="362"/>
    </row>
    <row r="159" spans="1:89" ht="18.600000000000001" customHeight="1" x14ac:dyDescent="0.25">
      <c r="A159" s="999"/>
      <c r="B159" s="997"/>
      <c r="C159" s="184"/>
      <c r="D159" s="184"/>
      <c r="E159" s="184"/>
      <c r="F159" s="184"/>
      <c r="G159" s="184"/>
      <c r="H159" s="184"/>
      <c r="I159" s="184"/>
      <c r="J159" s="184"/>
      <c r="K159" s="184"/>
      <c r="L159" s="184"/>
      <c r="M159" s="184"/>
      <c r="N159" s="184"/>
      <c r="O159" s="184"/>
      <c r="P159" s="184"/>
      <c r="Q159" s="184"/>
      <c r="R159" s="184"/>
      <c r="S159" s="184"/>
      <c r="T159" s="184"/>
      <c r="U159" s="184"/>
      <c r="V159" s="184"/>
      <c r="W159" s="184"/>
      <c r="X159" s="184"/>
      <c r="Y159" s="184"/>
      <c r="Z159" s="184"/>
      <c r="AA159" s="184"/>
      <c r="AB159" s="184"/>
      <c r="AC159" s="184"/>
      <c r="AD159" s="184"/>
      <c r="AE159" s="184"/>
      <c r="AF159" s="184"/>
      <c r="AG159" s="184"/>
      <c r="AH159" s="184"/>
      <c r="AI159" s="184"/>
      <c r="AJ159" s="184"/>
      <c r="AK159" s="184"/>
      <c r="AL159" s="184"/>
      <c r="AM159" s="184"/>
      <c r="AN159" s="184"/>
      <c r="AO159" s="184"/>
      <c r="AP159" s="184"/>
      <c r="AQ159" s="184"/>
      <c r="AR159" s="184"/>
      <c r="AS159" s="184"/>
      <c r="AT159" s="184"/>
      <c r="AU159" s="184"/>
      <c r="AV159" s="184"/>
      <c r="AW159" s="184"/>
      <c r="AX159" s="184"/>
      <c r="AY159" s="183"/>
      <c r="AZ159" s="183"/>
      <c r="BA159" s="183"/>
      <c r="BB159" s="184"/>
      <c r="BC159" s="184"/>
      <c r="BD159" s="184"/>
      <c r="BE159" s="184"/>
      <c r="BF159" s="184"/>
      <c r="BG159" s="184"/>
      <c r="BH159" s="184"/>
      <c r="BI159" s="184"/>
      <c r="BJ159" s="184"/>
      <c r="BK159" s="184"/>
      <c r="BL159" s="184"/>
      <c r="BM159" s="184"/>
      <c r="BN159" s="184"/>
      <c r="BO159" s="184"/>
      <c r="BP159" s="184"/>
      <c r="BQ159" s="184"/>
      <c r="BR159" s="184"/>
      <c r="BS159" s="184"/>
      <c r="BT159" s="184"/>
      <c r="BU159" s="184"/>
      <c r="BV159" s="184"/>
      <c r="BW159" s="184"/>
      <c r="BX159" s="184"/>
      <c r="BY159" s="184"/>
      <c r="BZ159" s="184"/>
      <c r="CA159" s="184"/>
      <c r="CB159" s="184"/>
      <c r="CC159" s="346" t="s">
        <v>795</v>
      </c>
      <c r="CD159" s="183" t="str">
        <f>'Org Raw Data'!$G$19</f>
        <v>ORG_L3_279</v>
      </c>
      <c r="CE159" s="183" t="str">
        <f ca="1">OFFSET('Org Raw Data'!$G$19,0,1)</f>
        <v>IAU</v>
      </c>
      <c r="CF159" s="184"/>
      <c r="CG159" s="184"/>
      <c r="CH159" s="184"/>
      <c r="CI159" s="184"/>
      <c r="CJ159" s="184"/>
      <c r="CK159" s="349"/>
    </row>
    <row r="160" spans="1:89" ht="18.600000000000001" customHeight="1" x14ac:dyDescent="0.25">
      <c r="A160" s="999"/>
      <c r="B160" s="997"/>
      <c r="C160" s="184"/>
      <c r="D160" s="184"/>
      <c r="E160" s="184"/>
      <c r="F160" s="184"/>
      <c r="G160" s="184"/>
      <c r="H160" s="184"/>
      <c r="I160" s="184"/>
      <c r="J160" s="184"/>
      <c r="K160" s="184"/>
      <c r="L160" s="184"/>
      <c r="M160" s="184"/>
      <c r="N160" s="184"/>
      <c r="O160" s="184"/>
      <c r="P160" s="184"/>
      <c r="Q160" s="184"/>
      <c r="R160" s="184"/>
      <c r="S160" s="184"/>
      <c r="T160" s="184"/>
      <c r="U160" s="184"/>
      <c r="V160" s="184"/>
      <c r="W160" s="184"/>
      <c r="X160" s="184"/>
      <c r="Y160" s="184"/>
      <c r="Z160" s="184"/>
      <c r="AA160" s="184"/>
      <c r="AB160" s="184"/>
      <c r="AC160" s="184"/>
      <c r="AD160" s="184"/>
      <c r="AE160" s="184"/>
      <c r="AF160" s="184"/>
      <c r="AG160" s="184"/>
      <c r="AH160" s="184"/>
      <c r="AI160" s="184"/>
      <c r="AJ160" s="184"/>
      <c r="AK160" s="184"/>
      <c r="AL160" s="184"/>
      <c r="AM160" s="184"/>
      <c r="AN160" s="184"/>
      <c r="AO160" s="184"/>
      <c r="AP160" s="184"/>
      <c r="AQ160" s="184"/>
      <c r="AR160" s="184"/>
      <c r="AS160" s="184"/>
      <c r="AT160" s="184"/>
      <c r="AU160" s="184"/>
      <c r="AV160" s="184"/>
      <c r="AW160" s="184"/>
      <c r="AX160" s="184"/>
      <c r="AY160" s="183"/>
      <c r="AZ160" s="183"/>
      <c r="BA160" s="183"/>
      <c r="BB160" s="184"/>
      <c r="BC160" s="184"/>
      <c r="BD160" s="184"/>
      <c r="BE160" s="184"/>
      <c r="BF160" s="184"/>
      <c r="BG160" s="184"/>
      <c r="BH160" s="184"/>
      <c r="BI160" s="184"/>
      <c r="BJ160" s="184"/>
      <c r="BK160" s="184"/>
      <c r="BL160" s="184"/>
      <c r="BM160" s="184"/>
      <c r="BN160" s="184"/>
      <c r="BO160" s="184"/>
      <c r="BP160" s="184"/>
      <c r="BQ160" s="184"/>
      <c r="BR160" s="184"/>
      <c r="BS160" s="184"/>
      <c r="BT160" s="184"/>
      <c r="BU160" s="184"/>
      <c r="BV160" s="184"/>
      <c r="BW160" s="184"/>
      <c r="BX160" s="184"/>
      <c r="BY160" s="184"/>
      <c r="BZ160" s="184"/>
      <c r="CA160" s="184"/>
      <c r="CB160" s="184"/>
      <c r="CC160" s="346" t="s">
        <v>796</v>
      </c>
      <c r="CD160" s="183" t="str">
        <f>'Org Raw Data'!$G$19</f>
        <v>ORG_L3_279</v>
      </c>
      <c r="CE160" s="183" t="str">
        <f ca="1">OFFSET('Org Raw Data'!$G$19,0,1)</f>
        <v>IAU</v>
      </c>
      <c r="CF160" s="184"/>
      <c r="CG160" s="184"/>
      <c r="CH160" s="184"/>
      <c r="CI160" s="184"/>
      <c r="CJ160" s="184"/>
      <c r="CK160" s="349"/>
    </row>
    <row r="161" spans="1:89" ht="18.600000000000001" customHeight="1" x14ac:dyDescent="0.25">
      <c r="A161" s="999"/>
      <c r="B161" s="997"/>
      <c r="C161" s="184"/>
      <c r="D161" s="184"/>
      <c r="E161" s="184"/>
      <c r="F161" s="184"/>
      <c r="G161" s="184"/>
      <c r="H161" s="184"/>
      <c r="I161" s="184"/>
      <c r="J161" s="184"/>
      <c r="K161" s="184"/>
      <c r="L161" s="184"/>
      <c r="M161" s="184"/>
      <c r="N161" s="184"/>
      <c r="O161" s="184"/>
      <c r="P161" s="184"/>
      <c r="Q161" s="184"/>
      <c r="R161" s="184"/>
      <c r="S161" s="184"/>
      <c r="T161" s="184"/>
      <c r="U161" s="184"/>
      <c r="V161" s="184"/>
      <c r="W161" s="184"/>
      <c r="X161" s="184"/>
      <c r="Y161" s="184"/>
      <c r="Z161" s="184"/>
      <c r="AA161" s="184"/>
      <c r="AB161" s="184"/>
      <c r="AC161" s="184"/>
      <c r="AD161" s="184"/>
      <c r="AE161" s="184"/>
      <c r="AF161" s="184"/>
      <c r="AG161" s="184"/>
      <c r="AH161" s="184"/>
      <c r="AI161" s="184"/>
      <c r="AJ161" s="184"/>
      <c r="AK161" s="184"/>
      <c r="AL161" s="184"/>
      <c r="AM161" s="184"/>
      <c r="AN161" s="184"/>
      <c r="AO161" s="184"/>
      <c r="AP161" s="184"/>
      <c r="AQ161" s="184"/>
      <c r="AR161" s="184"/>
      <c r="AS161" s="184"/>
      <c r="AT161" s="184"/>
      <c r="AU161" s="184"/>
      <c r="AV161" s="184"/>
      <c r="AW161" s="184"/>
      <c r="AX161" s="184"/>
      <c r="AY161" s="183"/>
      <c r="AZ161" s="183"/>
      <c r="BA161" s="183"/>
      <c r="BB161" s="184"/>
      <c r="BC161" s="184"/>
      <c r="BD161" s="184"/>
      <c r="BE161" s="184"/>
      <c r="BF161" s="184"/>
      <c r="BG161" s="184"/>
      <c r="BH161" s="184"/>
      <c r="BI161" s="184"/>
      <c r="BJ161" s="184"/>
      <c r="BK161" s="184"/>
      <c r="BL161" s="184"/>
      <c r="BM161" s="184"/>
      <c r="BN161" s="184"/>
      <c r="BO161" s="184"/>
      <c r="BP161" s="184"/>
      <c r="BQ161" s="184"/>
      <c r="BR161" s="184"/>
      <c r="BS161" s="184"/>
      <c r="BT161" s="184"/>
      <c r="BU161" s="184"/>
      <c r="BV161" s="184"/>
      <c r="BW161" s="184"/>
      <c r="BX161" s="184"/>
      <c r="BY161" s="184"/>
      <c r="BZ161" s="184"/>
      <c r="CA161" s="184"/>
      <c r="CB161" s="184"/>
      <c r="CC161" s="346" t="s">
        <v>797</v>
      </c>
      <c r="CD161" s="183" t="str">
        <f>'Org Raw Data'!$G$19</f>
        <v>ORG_L3_279</v>
      </c>
      <c r="CE161" s="183" t="str">
        <f ca="1">OFFSET('Org Raw Data'!$G$19,0,1)</f>
        <v>IAU</v>
      </c>
      <c r="CF161" s="184"/>
      <c r="CG161" s="184"/>
      <c r="CH161" s="184"/>
      <c r="CI161" s="184"/>
      <c r="CJ161" s="184"/>
      <c r="CK161" s="349"/>
    </row>
    <row r="162" spans="1:89" ht="28.5" customHeight="1" thickBot="1" x14ac:dyDescent="0.3">
      <c r="A162" s="999"/>
      <c r="B162" s="996"/>
      <c r="C162" s="357"/>
      <c r="D162" s="357"/>
      <c r="E162" s="357"/>
      <c r="F162" s="357"/>
      <c r="G162" s="357"/>
      <c r="H162" s="357"/>
      <c r="I162" s="357"/>
      <c r="J162" s="357"/>
      <c r="K162" s="357"/>
      <c r="L162" s="357"/>
      <c r="M162" s="357"/>
      <c r="N162" s="357"/>
      <c r="O162" s="357"/>
      <c r="P162" s="357"/>
      <c r="Q162" s="357"/>
      <c r="R162" s="357"/>
      <c r="S162" s="357"/>
      <c r="T162" s="357"/>
      <c r="U162" s="357"/>
      <c r="V162" s="357"/>
      <c r="W162" s="357"/>
      <c r="X162" s="357"/>
      <c r="Y162" s="357"/>
      <c r="Z162" s="357"/>
      <c r="AA162" s="357"/>
      <c r="AB162" s="357"/>
      <c r="AC162" s="357"/>
      <c r="AD162" s="357"/>
      <c r="AE162" s="357"/>
      <c r="AF162" s="357"/>
      <c r="AG162" s="357"/>
      <c r="AH162" s="357"/>
      <c r="AI162" s="357"/>
      <c r="AJ162" s="357"/>
      <c r="AK162" s="357"/>
      <c r="AL162" s="357"/>
      <c r="AM162" s="357"/>
      <c r="AN162" s="357"/>
      <c r="AO162" s="357"/>
      <c r="AP162" s="357"/>
      <c r="AQ162" s="357"/>
      <c r="AR162" s="357"/>
      <c r="AS162" s="357"/>
      <c r="AT162" s="357"/>
      <c r="AU162" s="357"/>
      <c r="AV162" s="357"/>
      <c r="AW162" s="357"/>
      <c r="AX162" s="357"/>
      <c r="AY162" s="356"/>
      <c r="AZ162" s="356"/>
      <c r="BA162" s="356"/>
      <c r="BB162" s="357"/>
      <c r="BC162" s="357"/>
      <c r="BD162" s="357"/>
      <c r="BE162" s="357"/>
      <c r="BF162" s="357"/>
      <c r="BG162" s="357"/>
      <c r="BH162" s="357"/>
      <c r="BI162" s="357"/>
      <c r="BJ162" s="357"/>
      <c r="BK162" s="357"/>
      <c r="BL162" s="357"/>
      <c r="BM162" s="357"/>
      <c r="BN162" s="357"/>
      <c r="BO162" s="357"/>
      <c r="BP162" s="357"/>
      <c r="BQ162" s="357"/>
      <c r="BR162" s="357"/>
      <c r="BS162" s="357"/>
      <c r="BT162" s="357"/>
      <c r="BU162" s="357"/>
      <c r="BV162" s="357"/>
      <c r="BW162" s="357"/>
      <c r="BX162" s="357"/>
      <c r="BY162" s="357"/>
      <c r="BZ162" s="357"/>
      <c r="CA162" s="357"/>
      <c r="CB162" s="357"/>
      <c r="CC162" s="355" t="s">
        <v>798</v>
      </c>
      <c r="CD162" s="183" t="str">
        <f>'Org Raw Data'!$G$19</f>
        <v>ORG_L3_279</v>
      </c>
      <c r="CE162" s="183" t="str">
        <f ca="1">OFFSET('Org Raw Data'!$G$19,0,1)</f>
        <v>IAU</v>
      </c>
      <c r="CF162" s="357"/>
      <c r="CG162" s="357"/>
      <c r="CH162" s="357"/>
      <c r="CI162" s="357"/>
      <c r="CJ162" s="357"/>
      <c r="CK162" s="358"/>
    </row>
    <row r="163" spans="1:89" ht="18.600000000000001" hidden="1" customHeight="1" thickTop="1" x14ac:dyDescent="0.25">
      <c r="A163" s="999"/>
      <c r="B163" s="995" t="s">
        <v>799</v>
      </c>
      <c r="C163" s="359"/>
      <c r="D163" s="359"/>
      <c r="E163" s="359"/>
      <c r="F163" s="359"/>
      <c r="G163" s="359"/>
      <c r="H163" s="359"/>
      <c r="I163" s="359"/>
      <c r="J163" s="359"/>
      <c r="K163" s="359"/>
      <c r="L163" s="359"/>
      <c r="M163" s="359"/>
      <c r="N163" s="359"/>
      <c r="O163" s="359"/>
      <c r="P163" s="359"/>
      <c r="Q163" s="359"/>
      <c r="R163" s="359"/>
      <c r="S163" s="359"/>
      <c r="T163" s="359"/>
      <c r="U163" s="359"/>
      <c r="V163" s="359"/>
      <c r="W163" s="359"/>
      <c r="X163" s="359"/>
      <c r="Y163" s="359"/>
      <c r="Z163" s="359"/>
      <c r="AA163" s="359"/>
      <c r="AB163" s="359"/>
      <c r="AC163" s="359"/>
      <c r="AD163" s="359"/>
      <c r="AE163" s="359"/>
      <c r="AF163" s="359"/>
      <c r="AG163" s="359"/>
      <c r="AH163" s="359"/>
      <c r="AI163" s="359"/>
      <c r="AJ163" s="359"/>
      <c r="AK163" s="359"/>
      <c r="AL163" s="359"/>
      <c r="AM163" s="359"/>
      <c r="AN163" s="359"/>
      <c r="AO163" s="359"/>
      <c r="AP163" s="359"/>
      <c r="AQ163" s="359"/>
      <c r="AR163" s="359"/>
      <c r="AS163" s="359"/>
      <c r="AT163" s="359"/>
      <c r="AU163" s="359"/>
      <c r="AV163" s="359"/>
      <c r="AW163" s="359"/>
      <c r="AX163" s="359"/>
      <c r="AY163" s="359"/>
      <c r="AZ163" s="361"/>
      <c r="BA163" s="361"/>
      <c r="BB163" s="359"/>
      <c r="BC163" s="359"/>
      <c r="BD163" s="359"/>
      <c r="BE163" s="359"/>
      <c r="BF163" s="359"/>
      <c r="BG163" s="359"/>
      <c r="BH163" s="359"/>
      <c r="BI163" s="359"/>
      <c r="BJ163" s="359"/>
      <c r="BK163" s="359"/>
      <c r="BL163" s="359"/>
      <c r="BM163" s="359"/>
      <c r="BN163" s="359"/>
      <c r="BO163" s="359"/>
      <c r="BP163" s="359"/>
      <c r="BQ163" s="359"/>
      <c r="BR163" s="359"/>
      <c r="BS163" s="359"/>
      <c r="BT163" s="359"/>
      <c r="BU163" s="359"/>
      <c r="BV163" s="359"/>
      <c r="BW163" s="359"/>
      <c r="BX163" s="359"/>
      <c r="BY163" s="359"/>
      <c r="BZ163" s="359"/>
      <c r="CA163" s="359"/>
      <c r="CB163" s="359"/>
      <c r="CC163" s="359"/>
      <c r="CD163" s="359"/>
      <c r="CE163" s="359"/>
      <c r="CF163" s="360" t="s">
        <v>800</v>
      </c>
      <c r="CG163" s="361" t="str">
        <f>'Org Raw Data'!$G$21</f>
        <v>ORG_L3_296</v>
      </c>
      <c r="CH163" s="361" t="str">
        <f ca="1">OFFSET('Org Raw Data'!$G$21,0,1)</f>
        <v>FM</v>
      </c>
      <c r="CI163" s="359"/>
      <c r="CJ163" s="359"/>
      <c r="CK163" s="362"/>
    </row>
    <row r="164" spans="1:89" ht="18.600000000000001" hidden="1" customHeight="1" x14ac:dyDescent="0.25">
      <c r="A164" s="999"/>
      <c r="B164" s="997"/>
      <c r="C164" s="184"/>
      <c r="D164" s="184"/>
      <c r="E164" s="184"/>
      <c r="F164" s="184"/>
      <c r="G164" s="184"/>
      <c r="H164" s="184"/>
      <c r="I164" s="184"/>
      <c r="J164" s="184"/>
      <c r="K164" s="184"/>
      <c r="L164" s="184"/>
      <c r="M164" s="184"/>
      <c r="N164" s="184"/>
      <c r="O164" s="184"/>
      <c r="P164" s="184"/>
      <c r="Q164" s="184"/>
      <c r="R164" s="184"/>
      <c r="S164" s="184"/>
      <c r="T164" s="184"/>
      <c r="U164" s="184"/>
      <c r="V164" s="184"/>
      <c r="W164" s="184"/>
      <c r="X164" s="184"/>
      <c r="Y164" s="184"/>
      <c r="Z164" s="184"/>
      <c r="AA164" s="184"/>
      <c r="AB164" s="184"/>
      <c r="AC164" s="184"/>
      <c r="AD164" s="184"/>
      <c r="AE164" s="184"/>
      <c r="AF164" s="184"/>
      <c r="AG164" s="184"/>
      <c r="AH164" s="184"/>
      <c r="AI164" s="184"/>
      <c r="AJ164" s="184"/>
      <c r="AK164" s="184"/>
      <c r="AL164" s="184"/>
      <c r="AM164" s="184"/>
      <c r="AN164" s="184"/>
      <c r="AO164" s="184"/>
      <c r="AP164" s="184"/>
      <c r="AQ164" s="184"/>
      <c r="AR164" s="184"/>
      <c r="AS164" s="184"/>
      <c r="AT164" s="184"/>
      <c r="AU164" s="184"/>
      <c r="AV164" s="184"/>
      <c r="AW164" s="184"/>
      <c r="AX164" s="184"/>
      <c r="AY164" s="184"/>
      <c r="AZ164" s="183"/>
      <c r="BA164" s="183"/>
      <c r="BB164" s="184"/>
      <c r="BC164" s="184"/>
      <c r="BD164" s="184"/>
      <c r="BE164" s="184"/>
      <c r="BF164" s="184"/>
      <c r="BG164" s="184"/>
      <c r="BH164" s="184"/>
      <c r="BI164" s="184"/>
      <c r="BJ164" s="184"/>
      <c r="BK164" s="184"/>
      <c r="BL164" s="184"/>
      <c r="BM164" s="184"/>
      <c r="BN164" s="184"/>
      <c r="BO164" s="184"/>
      <c r="BP164" s="184"/>
      <c r="BQ164" s="184"/>
      <c r="BR164" s="184"/>
      <c r="BS164" s="184"/>
      <c r="BT164" s="184"/>
      <c r="BU164" s="184"/>
      <c r="BV164" s="184"/>
      <c r="BW164" s="184"/>
      <c r="BX164" s="184"/>
      <c r="BY164" s="184"/>
      <c r="BZ164" s="184"/>
      <c r="CA164" s="184"/>
      <c r="CB164" s="184"/>
      <c r="CC164" s="184"/>
      <c r="CD164" s="184"/>
      <c r="CE164" s="184"/>
      <c r="CF164" s="346" t="s">
        <v>801</v>
      </c>
      <c r="CG164" s="183" t="str">
        <f>'Org Raw Data'!$G$21</f>
        <v>ORG_L3_296</v>
      </c>
      <c r="CH164" s="183" t="str">
        <f ca="1">OFFSET('Org Raw Data'!$G$21,0,1)</f>
        <v>FM</v>
      </c>
      <c r="CI164" s="184"/>
      <c r="CJ164" s="184"/>
      <c r="CK164" s="349"/>
    </row>
    <row r="165" spans="1:89" ht="18.600000000000001" hidden="1" customHeight="1" x14ac:dyDescent="0.25">
      <c r="A165" s="999"/>
      <c r="B165" s="997"/>
      <c r="C165" s="184"/>
      <c r="D165" s="184"/>
      <c r="E165" s="184"/>
      <c r="F165" s="184"/>
      <c r="G165" s="184"/>
      <c r="H165" s="184"/>
      <c r="I165" s="184"/>
      <c r="J165" s="184"/>
      <c r="K165" s="184"/>
      <c r="L165" s="184"/>
      <c r="M165" s="184"/>
      <c r="N165" s="184"/>
      <c r="O165" s="184"/>
      <c r="P165" s="184"/>
      <c r="Q165" s="184"/>
      <c r="R165" s="184"/>
      <c r="S165" s="184"/>
      <c r="T165" s="184"/>
      <c r="U165" s="184"/>
      <c r="V165" s="184"/>
      <c r="W165" s="184"/>
      <c r="X165" s="184"/>
      <c r="Y165" s="184"/>
      <c r="Z165" s="184"/>
      <c r="AA165" s="184"/>
      <c r="AB165" s="184"/>
      <c r="AC165" s="184"/>
      <c r="AD165" s="184"/>
      <c r="AE165" s="184"/>
      <c r="AF165" s="184"/>
      <c r="AG165" s="184"/>
      <c r="AH165" s="184"/>
      <c r="AI165" s="184"/>
      <c r="AJ165" s="184"/>
      <c r="AK165" s="184"/>
      <c r="AL165" s="184"/>
      <c r="AM165" s="184"/>
      <c r="AN165" s="184"/>
      <c r="AO165" s="184"/>
      <c r="AP165" s="184"/>
      <c r="AQ165" s="184"/>
      <c r="AR165" s="184"/>
      <c r="AS165" s="184"/>
      <c r="AT165" s="184"/>
      <c r="AU165" s="184"/>
      <c r="AV165" s="184"/>
      <c r="AW165" s="184"/>
      <c r="AX165" s="184"/>
      <c r="AY165" s="184"/>
      <c r="AZ165" s="183"/>
      <c r="BA165" s="183"/>
      <c r="BB165" s="184"/>
      <c r="BC165" s="184"/>
      <c r="BD165" s="184"/>
      <c r="BE165" s="184"/>
      <c r="BF165" s="184"/>
      <c r="BG165" s="184"/>
      <c r="BH165" s="184"/>
      <c r="BI165" s="184"/>
      <c r="BJ165" s="184"/>
      <c r="BK165" s="184"/>
      <c r="BL165" s="184"/>
      <c r="BM165" s="184"/>
      <c r="BN165" s="184"/>
      <c r="BO165" s="184"/>
      <c r="BP165" s="184"/>
      <c r="BQ165" s="184"/>
      <c r="BR165" s="184"/>
      <c r="BS165" s="184"/>
      <c r="BT165" s="184"/>
      <c r="BU165" s="184"/>
      <c r="BV165" s="184"/>
      <c r="BW165" s="184"/>
      <c r="BX165" s="184"/>
      <c r="BY165" s="184"/>
      <c r="BZ165" s="184"/>
      <c r="CA165" s="184"/>
      <c r="CB165" s="184"/>
      <c r="CC165" s="184"/>
      <c r="CD165" s="184"/>
      <c r="CE165" s="184"/>
      <c r="CF165" s="346" t="s">
        <v>802</v>
      </c>
      <c r="CG165" s="183" t="str">
        <f>'Org Raw Data'!$G$21</f>
        <v>ORG_L3_296</v>
      </c>
      <c r="CH165" s="183" t="str">
        <f ca="1">OFFSET('Org Raw Data'!$G$21,0,1)</f>
        <v>FM</v>
      </c>
      <c r="CI165" s="184"/>
      <c r="CJ165" s="184"/>
      <c r="CK165" s="349"/>
    </row>
    <row r="166" spans="1:89" ht="18.600000000000001" hidden="1" customHeight="1" thickBot="1" x14ac:dyDescent="0.3">
      <c r="A166" s="999"/>
      <c r="B166" s="996"/>
      <c r="C166" s="357"/>
      <c r="D166" s="357"/>
      <c r="E166" s="357"/>
      <c r="F166" s="357"/>
      <c r="G166" s="357"/>
      <c r="H166" s="357"/>
      <c r="I166" s="357"/>
      <c r="J166" s="357"/>
      <c r="K166" s="357"/>
      <c r="L166" s="357"/>
      <c r="M166" s="357"/>
      <c r="N166" s="357"/>
      <c r="O166" s="357"/>
      <c r="P166" s="357"/>
      <c r="Q166" s="357"/>
      <c r="R166" s="357"/>
      <c r="S166" s="357"/>
      <c r="T166" s="357"/>
      <c r="U166" s="357"/>
      <c r="V166" s="357"/>
      <c r="W166" s="357"/>
      <c r="X166" s="357"/>
      <c r="Y166" s="357"/>
      <c r="Z166" s="357"/>
      <c r="AA166" s="357"/>
      <c r="AB166" s="357"/>
      <c r="AC166" s="357"/>
      <c r="AD166" s="357"/>
      <c r="AE166" s="357"/>
      <c r="AF166" s="357"/>
      <c r="AG166" s="357"/>
      <c r="AH166" s="357"/>
      <c r="AI166" s="357"/>
      <c r="AJ166" s="357"/>
      <c r="AK166" s="357"/>
      <c r="AL166" s="357"/>
      <c r="AM166" s="357"/>
      <c r="AN166" s="357"/>
      <c r="AO166" s="357"/>
      <c r="AP166" s="357"/>
      <c r="AQ166" s="357"/>
      <c r="AR166" s="357"/>
      <c r="AS166" s="357"/>
      <c r="AT166" s="357"/>
      <c r="AU166" s="357"/>
      <c r="AV166" s="357"/>
      <c r="AW166" s="357"/>
      <c r="AX166" s="357"/>
      <c r="AY166" s="357"/>
      <c r="AZ166" s="356"/>
      <c r="BA166" s="356"/>
      <c r="BB166" s="357"/>
      <c r="BC166" s="357"/>
      <c r="BD166" s="357"/>
      <c r="BE166" s="357"/>
      <c r="BF166" s="357"/>
      <c r="BG166" s="357"/>
      <c r="BH166" s="357"/>
      <c r="BI166" s="357"/>
      <c r="BJ166" s="357"/>
      <c r="BK166" s="357"/>
      <c r="BL166" s="357"/>
      <c r="BM166" s="357"/>
      <c r="BN166" s="357"/>
      <c r="BO166" s="357"/>
      <c r="BP166" s="357"/>
      <c r="BQ166" s="357"/>
      <c r="BR166" s="357"/>
      <c r="BS166" s="357"/>
      <c r="BT166" s="357"/>
      <c r="BU166" s="357"/>
      <c r="BV166" s="357"/>
      <c r="BW166" s="357"/>
      <c r="BX166" s="357"/>
      <c r="BY166" s="357"/>
      <c r="BZ166" s="357"/>
      <c r="CA166" s="357"/>
      <c r="CB166" s="357"/>
      <c r="CC166" s="357"/>
      <c r="CD166" s="357"/>
      <c r="CE166" s="357"/>
      <c r="CF166" s="355" t="s">
        <v>803</v>
      </c>
      <c r="CG166" s="356" t="str">
        <f>'Org Raw Data'!$G$21</f>
        <v>ORG_L3_296</v>
      </c>
      <c r="CH166" s="356" t="str">
        <f ca="1">OFFSET('Org Raw Data'!$G$21,0,1)</f>
        <v>FM</v>
      </c>
      <c r="CI166" s="357"/>
      <c r="CJ166" s="357"/>
      <c r="CK166" s="358"/>
    </row>
    <row r="167" spans="1:89" ht="19.2" hidden="1" thickTop="1" thickBot="1" x14ac:dyDescent="0.3">
      <c r="A167" s="999"/>
      <c r="B167" s="351" t="s">
        <v>804</v>
      </c>
      <c r="C167" s="352"/>
      <c r="D167" s="352"/>
      <c r="E167" s="352"/>
      <c r="F167" s="352"/>
      <c r="G167" s="352"/>
      <c r="H167" s="352"/>
      <c r="I167" s="352"/>
      <c r="J167" s="352"/>
      <c r="K167" s="352"/>
      <c r="L167" s="352"/>
      <c r="M167" s="352"/>
      <c r="N167" s="352"/>
      <c r="O167" s="352"/>
      <c r="P167" s="352"/>
      <c r="Q167" s="352"/>
      <c r="R167" s="352"/>
      <c r="S167" s="352"/>
      <c r="T167" s="352"/>
      <c r="U167" s="352"/>
      <c r="V167" s="352"/>
      <c r="W167" s="352"/>
      <c r="X167" s="352"/>
      <c r="Y167" s="352"/>
      <c r="Z167" s="352"/>
      <c r="AA167" s="352"/>
      <c r="AB167" s="352"/>
      <c r="AC167" s="352"/>
      <c r="AD167" s="352"/>
      <c r="AE167" s="352"/>
      <c r="AF167" s="352"/>
      <c r="AG167" s="352"/>
      <c r="AH167" s="352"/>
      <c r="AI167" s="352"/>
      <c r="AJ167" s="352"/>
      <c r="AK167" s="352"/>
      <c r="AL167" s="352"/>
      <c r="AM167" s="352"/>
      <c r="AN167" s="352"/>
      <c r="AO167" s="352"/>
      <c r="AP167" s="352"/>
      <c r="AQ167" s="352"/>
      <c r="AR167" s="352"/>
      <c r="AS167" s="352"/>
      <c r="AT167" s="352"/>
      <c r="AU167" s="352"/>
      <c r="AV167" s="352"/>
      <c r="AW167" s="352"/>
      <c r="AX167" s="352"/>
      <c r="AY167" s="370" t="s">
        <v>805</v>
      </c>
      <c r="AZ167" s="385" t="str">
        <f>'Org Raw Data'!$G$17</f>
        <v>ORG_L3_271</v>
      </c>
      <c r="BA167" s="385" t="str">
        <f ca="1">OFFSET('Org Raw Data'!$G$17,0,1)</f>
        <v>ITS</v>
      </c>
      <c r="BB167" s="352"/>
      <c r="BC167" s="352"/>
      <c r="BD167" s="352"/>
      <c r="BE167" s="352"/>
      <c r="BF167" s="352"/>
      <c r="BG167" s="352"/>
      <c r="BH167" s="352"/>
      <c r="BI167" s="352"/>
      <c r="BJ167" s="352"/>
      <c r="BK167" s="352"/>
      <c r="BL167" s="352"/>
      <c r="BM167" s="352"/>
      <c r="BN167" s="352"/>
      <c r="BO167" s="352"/>
      <c r="BP167" s="352"/>
      <c r="BQ167" s="352"/>
      <c r="BR167" s="352"/>
      <c r="BS167" s="352"/>
      <c r="BT167" s="352"/>
      <c r="BU167" s="352"/>
      <c r="BV167" s="352"/>
      <c r="BW167" s="352"/>
      <c r="BX167" s="352"/>
      <c r="BY167" s="352"/>
      <c r="BZ167" s="352"/>
      <c r="CA167" s="352"/>
      <c r="CB167" s="352"/>
      <c r="CC167" s="352"/>
      <c r="CD167" s="352"/>
      <c r="CE167" s="352"/>
      <c r="CF167" s="352"/>
      <c r="CG167" s="352"/>
      <c r="CH167" s="352"/>
      <c r="CI167" s="352"/>
      <c r="CJ167" s="352"/>
      <c r="CK167" s="353"/>
    </row>
    <row r="168" spans="1:89" ht="14.4" thickTop="1" thickBot="1" x14ac:dyDescent="0.3"/>
    <row r="169" spans="1:89" ht="43.8" thickBot="1" x14ac:dyDescent="0.4">
      <c r="A169" s="1045" t="s">
        <v>587</v>
      </c>
      <c r="B169" s="431" t="s">
        <v>1042</v>
      </c>
      <c r="C169" s="890"/>
      <c r="D169" s="890"/>
      <c r="E169" s="890"/>
      <c r="F169" s="890"/>
      <c r="G169" s="890"/>
      <c r="H169" s="890"/>
      <c r="I169" s="890"/>
      <c r="J169" s="890"/>
      <c r="K169" s="890"/>
      <c r="L169" s="890"/>
      <c r="M169" s="890"/>
      <c r="N169" s="890"/>
      <c r="O169" s="890"/>
      <c r="P169" s="890"/>
      <c r="Q169" s="890"/>
      <c r="R169" s="890"/>
      <c r="S169" s="890"/>
      <c r="T169" s="890"/>
      <c r="U169" s="890"/>
      <c r="V169" s="890"/>
      <c r="W169" s="890"/>
      <c r="X169" s="890"/>
      <c r="Y169" s="890"/>
      <c r="Z169" s="890"/>
      <c r="AA169" s="890"/>
      <c r="AB169" s="890"/>
      <c r="AC169" s="890"/>
      <c r="AD169" s="890"/>
      <c r="AE169" s="890"/>
      <c r="AF169" s="890"/>
      <c r="AG169" s="890"/>
      <c r="AH169" s="890"/>
      <c r="AI169" s="890"/>
      <c r="AJ169" s="890"/>
      <c r="AK169" s="890"/>
      <c r="AL169" s="890"/>
      <c r="AM169" s="890"/>
      <c r="AN169" s="890"/>
      <c r="AO169" s="890"/>
      <c r="AP169" s="890"/>
      <c r="AQ169" s="890"/>
      <c r="AR169" s="890"/>
      <c r="AS169" s="890"/>
      <c r="AT169" s="890"/>
      <c r="AU169" s="890"/>
      <c r="AV169" s="890"/>
      <c r="AW169" s="890"/>
      <c r="AX169" s="890"/>
      <c r="AY169" s="890"/>
      <c r="AZ169" s="890"/>
      <c r="BA169" s="890"/>
      <c r="BB169" s="890"/>
      <c r="BC169" s="890"/>
      <c r="BD169" s="890"/>
      <c r="BE169" s="890"/>
      <c r="BF169" s="890"/>
      <c r="BG169" s="890"/>
      <c r="BH169" s="890"/>
      <c r="BI169" s="890"/>
      <c r="BJ169" s="890"/>
      <c r="BK169" s="890"/>
      <c r="BL169" s="890"/>
      <c r="BM169" s="890"/>
      <c r="BN169" s="890"/>
      <c r="BO169" s="890"/>
      <c r="BP169" s="890"/>
      <c r="BQ169" s="890"/>
      <c r="BR169" s="890"/>
      <c r="BS169" s="890"/>
      <c r="BT169" s="890"/>
      <c r="BU169" s="890"/>
      <c r="BV169" s="890"/>
      <c r="BW169" s="890"/>
      <c r="BX169" s="890"/>
      <c r="BY169" s="890"/>
      <c r="BZ169" s="890"/>
      <c r="CA169" s="890"/>
      <c r="CB169" s="890"/>
      <c r="CC169" s="606"/>
      <c r="CD169" s="576" t="s">
        <v>1492</v>
      </c>
      <c r="CE169" s="606"/>
      <c r="CF169" s="890"/>
      <c r="CG169" s="890"/>
      <c r="CH169" s="890"/>
      <c r="CI169" s="890"/>
      <c r="CJ169" s="890"/>
      <c r="CK169" s="891"/>
    </row>
    <row r="170" spans="1:89" ht="14.4" x14ac:dyDescent="0.3">
      <c r="A170" s="1046"/>
      <c r="B170" s="884"/>
      <c r="C170" s="190"/>
      <c r="D170" s="190"/>
      <c r="E170" s="190"/>
      <c r="F170" s="190"/>
      <c r="G170" s="190"/>
      <c r="H170" s="190"/>
      <c r="I170" s="190"/>
      <c r="J170" s="190"/>
      <c r="K170" s="190"/>
      <c r="L170" s="190"/>
      <c r="M170" s="190"/>
      <c r="N170" s="190"/>
      <c r="O170" s="190"/>
      <c r="P170" s="190"/>
      <c r="Q170" s="190"/>
      <c r="R170" s="190"/>
      <c r="S170" s="190"/>
      <c r="T170" s="190"/>
      <c r="U170" s="190"/>
      <c r="V170" s="190"/>
      <c r="W170" s="190"/>
      <c r="X170" s="190"/>
      <c r="Y170" s="190"/>
      <c r="Z170" s="190"/>
      <c r="AA170" s="190"/>
      <c r="AB170" s="190"/>
      <c r="AC170" s="190"/>
      <c r="AD170" s="190"/>
      <c r="AE170" s="190"/>
      <c r="AF170" s="190"/>
      <c r="AG170" s="190"/>
      <c r="AH170" s="190"/>
      <c r="AI170" s="190"/>
      <c r="AJ170" s="190"/>
      <c r="AK170" s="190"/>
      <c r="AL170" s="190"/>
      <c r="AM170" s="190"/>
      <c r="AN170" s="190"/>
      <c r="AO170" s="190"/>
      <c r="AP170" s="190"/>
      <c r="AQ170" s="190"/>
      <c r="AR170" s="190"/>
      <c r="AS170" s="190"/>
      <c r="AT170" s="190"/>
      <c r="AU170" s="190"/>
      <c r="AV170" s="190"/>
      <c r="AW170" s="190"/>
      <c r="AX170" s="190"/>
      <c r="AY170" s="190"/>
      <c r="AZ170" s="190"/>
      <c r="BA170" s="190"/>
      <c r="BB170" s="190"/>
      <c r="BC170" s="190"/>
      <c r="BD170" s="190"/>
      <c r="BE170" s="190"/>
      <c r="BF170" s="190"/>
      <c r="BG170" s="190"/>
      <c r="BH170" s="190"/>
      <c r="BI170" s="190"/>
      <c r="BJ170" s="190"/>
      <c r="BK170" s="190"/>
      <c r="BL170" s="190"/>
      <c r="BM170" s="190"/>
      <c r="BN170" s="190"/>
      <c r="BO170" s="190"/>
      <c r="BP170" s="190"/>
      <c r="BQ170" s="190"/>
      <c r="BR170" s="190"/>
      <c r="BS170" s="190"/>
      <c r="BT170" s="190"/>
      <c r="BU170" s="190"/>
      <c r="BV170" s="190"/>
      <c r="BW170" s="190"/>
      <c r="BX170" s="190"/>
      <c r="BY170" s="190"/>
      <c r="BZ170" s="190"/>
      <c r="CA170" s="190"/>
      <c r="CB170" s="190"/>
      <c r="CC170" s="190"/>
      <c r="CD170" s="190"/>
      <c r="CE170" s="190"/>
      <c r="CF170" s="190"/>
      <c r="CG170" s="190"/>
      <c r="CH170" s="190"/>
      <c r="CI170" s="190"/>
      <c r="CJ170" s="190"/>
      <c r="CK170" s="892"/>
    </row>
    <row r="171" spans="1:89" ht="14.4" x14ac:dyDescent="0.3">
      <c r="A171" s="1046"/>
      <c r="B171" s="885"/>
      <c r="C171" s="190"/>
      <c r="D171" s="190"/>
      <c r="E171" s="190"/>
      <c r="F171" s="190"/>
      <c r="G171" s="190"/>
      <c r="H171" s="190"/>
      <c r="I171" s="190"/>
      <c r="J171" s="190"/>
      <c r="K171" s="190"/>
      <c r="L171" s="190"/>
      <c r="M171" s="190"/>
      <c r="N171" s="190"/>
      <c r="O171" s="190"/>
      <c r="P171" s="190"/>
      <c r="Q171" s="190"/>
      <c r="R171" s="190"/>
      <c r="S171" s="190"/>
      <c r="T171" s="190"/>
      <c r="U171" s="190"/>
      <c r="V171" s="190"/>
      <c r="W171" s="190"/>
      <c r="X171" s="190"/>
      <c r="Y171" s="190"/>
      <c r="Z171" s="190"/>
      <c r="AA171" s="190"/>
      <c r="AB171" s="190"/>
      <c r="AC171" s="190"/>
      <c r="AD171" s="190"/>
      <c r="AE171" s="190"/>
      <c r="AF171" s="190"/>
      <c r="AG171" s="190"/>
      <c r="AH171" s="190"/>
      <c r="AI171" s="190"/>
      <c r="AJ171" s="190"/>
      <c r="AK171" s="190"/>
      <c r="AL171" s="190"/>
      <c r="AM171" s="190"/>
      <c r="AN171" s="190"/>
      <c r="AO171" s="190"/>
      <c r="AP171" s="190"/>
      <c r="AQ171" s="190"/>
      <c r="AR171" s="190"/>
      <c r="AS171" s="190"/>
      <c r="AT171" s="190"/>
      <c r="AU171" s="190"/>
      <c r="AV171" s="190"/>
      <c r="AW171" s="190"/>
      <c r="AX171" s="190"/>
      <c r="AY171" s="190"/>
      <c r="AZ171" s="190"/>
      <c r="BA171" s="190"/>
      <c r="BB171" s="190"/>
      <c r="BC171" s="190"/>
      <c r="BD171" s="190"/>
      <c r="BE171" s="190"/>
      <c r="BF171" s="190"/>
      <c r="BG171" s="190"/>
      <c r="BH171" s="190"/>
      <c r="BI171" s="190"/>
      <c r="BJ171" s="190"/>
      <c r="BK171" s="190"/>
      <c r="BL171" s="190"/>
      <c r="BM171" s="190"/>
      <c r="BN171" s="190"/>
      <c r="BO171" s="190"/>
      <c r="BP171" s="190"/>
      <c r="BQ171" s="190"/>
      <c r="BR171" s="190"/>
      <c r="BS171" s="190"/>
      <c r="BT171" s="190"/>
      <c r="BU171" s="190"/>
      <c r="BV171" s="190"/>
      <c r="BW171" s="190"/>
      <c r="BX171" s="190"/>
      <c r="BY171" s="190"/>
      <c r="BZ171" s="190"/>
      <c r="CA171" s="190"/>
      <c r="CB171" s="190"/>
      <c r="CC171" s="190"/>
      <c r="CD171" s="190"/>
      <c r="CE171" s="190"/>
      <c r="CF171" s="190"/>
      <c r="CG171" s="190"/>
      <c r="CH171" s="190"/>
      <c r="CI171" s="190"/>
      <c r="CJ171" s="190"/>
      <c r="CK171" s="892"/>
    </row>
    <row r="172" spans="1:89" ht="14.4" x14ac:dyDescent="0.3">
      <c r="A172" s="1046"/>
      <c r="B172" s="885"/>
      <c r="C172" s="190"/>
      <c r="D172" s="190"/>
      <c r="E172" s="190"/>
      <c r="F172" s="190"/>
      <c r="G172" s="190"/>
      <c r="H172" s="190"/>
      <c r="I172" s="190"/>
      <c r="J172" s="190"/>
      <c r="K172" s="190"/>
      <c r="L172" s="190"/>
      <c r="M172" s="190"/>
      <c r="N172" s="190"/>
      <c r="O172" s="190"/>
      <c r="P172" s="190"/>
      <c r="Q172" s="190"/>
      <c r="R172" s="190"/>
      <c r="S172" s="190"/>
      <c r="T172" s="190"/>
      <c r="U172" s="190"/>
      <c r="V172" s="190"/>
      <c r="W172" s="190"/>
      <c r="X172" s="190"/>
      <c r="Y172" s="190"/>
      <c r="Z172" s="190"/>
      <c r="AA172" s="190"/>
      <c r="AB172" s="190"/>
      <c r="AC172" s="190"/>
      <c r="AD172" s="190"/>
      <c r="AE172" s="190"/>
      <c r="AF172" s="190"/>
      <c r="AG172" s="190"/>
      <c r="AH172" s="190"/>
      <c r="AI172" s="190"/>
      <c r="AJ172" s="190"/>
      <c r="AK172" s="190"/>
      <c r="AL172" s="190"/>
      <c r="AM172" s="190"/>
      <c r="AN172" s="190"/>
      <c r="AO172" s="190"/>
      <c r="AP172" s="190"/>
      <c r="AQ172" s="190"/>
      <c r="AR172" s="190"/>
      <c r="AS172" s="190"/>
      <c r="AT172" s="190"/>
      <c r="AU172" s="190"/>
      <c r="AV172" s="190"/>
      <c r="AW172" s="190"/>
      <c r="AX172" s="190"/>
      <c r="AY172" s="190"/>
      <c r="AZ172" s="190"/>
      <c r="BA172" s="190"/>
      <c r="BB172" s="190"/>
      <c r="BC172" s="190"/>
      <c r="BD172" s="190"/>
      <c r="BE172" s="190"/>
      <c r="BF172" s="190"/>
      <c r="BG172" s="190"/>
      <c r="BH172" s="190"/>
      <c r="BI172" s="190"/>
      <c r="BJ172" s="190"/>
      <c r="BK172" s="190"/>
      <c r="BL172" s="190"/>
      <c r="BM172" s="190"/>
      <c r="BN172" s="190"/>
      <c r="BO172" s="190"/>
      <c r="BP172" s="190"/>
      <c r="BQ172" s="190"/>
      <c r="BR172" s="190"/>
      <c r="BS172" s="190"/>
      <c r="BT172" s="190"/>
      <c r="BU172" s="190"/>
      <c r="BV172" s="190"/>
      <c r="BW172" s="190"/>
      <c r="BX172" s="190"/>
      <c r="BY172" s="190"/>
      <c r="BZ172" s="190"/>
      <c r="CA172" s="190"/>
      <c r="CB172" s="190"/>
      <c r="CC172" s="190"/>
      <c r="CD172" s="190"/>
      <c r="CE172" s="190"/>
      <c r="CF172" s="190"/>
      <c r="CG172" s="190"/>
      <c r="CH172" s="190"/>
      <c r="CI172" s="190"/>
      <c r="CJ172" s="190"/>
      <c r="CK172" s="892"/>
    </row>
    <row r="173" spans="1:89" ht="14.4" x14ac:dyDescent="0.3">
      <c r="A173" s="1046"/>
      <c r="B173" s="885"/>
      <c r="C173" s="190"/>
      <c r="D173" s="190"/>
      <c r="E173" s="190"/>
      <c r="F173" s="190"/>
      <c r="G173" s="190"/>
      <c r="H173" s="190"/>
      <c r="I173" s="190"/>
      <c r="J173" s="190"/>
      <c r="K173" s="190"/>
      <c r="L173" s="190"/>
      <c r="M173" s="190"/>
      <c r="N173" s="190"/>
      <c r="O173" s="190"/>
      <c r="P173" s="190"/>
      <c r="Q173" s="190"/>
      <c r="R173" s="190"/>
      <c r="S173" s="190"/>
      <c r="T173" s="190"/>
      <c r="U173" s="190"/>
      <c r="V173" s="190"/>
      <c r="W173" s="190"/>
      <c r="X173" s="190"/>
      <c r="Y173" s="190"/>
      <c r="Z173" s="190"/>
      <c r="AA173" s="190"/>
      <c r="AB173" s="190"/>
      <c r="AC173" s="190"/>
      <c r="AD173" s="190"/>
      <c r="AE173" s="190"/>
      <c r="AF173" s="190"/>
      <c r="AG173" s="190"/>
      <c r="AH173" s="190"/>
      <c r="AI173" s="190"/>
      <c r="AJ173" s="190"/>
      <c r="AK173" s="190"/>
      <c r="AL173" s="190"/>
      <c r="AM173" s="190"/>
      <c r="AN173" s="190"/>
      <c r="AO173" s="190"/>
      <c r="AP173" s="190"/>
      <c r="AQ173" s="190"/>
      <c r="AR173" s="190"/>
      <c r="AS173" s="190"/>
      <c r="AT173" s="190"/>
      <c r="AU173" s="190"/>
      <c r="AV173" s="190"/>
      <c r="AW173" s="190"/>
      <c r="AX173" s="190"/>
      <c r="AY173" s="190"/>
      <c r="AZ173" s="190"/>
      <c r="BA173" s="190"/>
      <c r="BB173" s="190"/>
      <c r="BC173" s="190"/>
      <c r="BD173" s="190"/>
      <c r="BE173" s="190"/>
      <c r="BF173" s="190"/>
      <c r="BG173" s="190"/>
      <c r="BH173" s="190"/>
      <c r="BI173" s="190"/>
      <c r="BJ173" s="190"/>
      <c r="BK173" s="190"/>
      <c r="BL173" s="190"/>
      <c r="BM173" s="190"/>
      <c r="BN173" s="190"/>
      <c r="BO173" s="190"/>
      <c r="BP173" s="190"/>
      <c r="BQ173" s="190"/>
      <c r="BR173" s="190"/>
      <c r="BS173" s="190"/>
      <c r="BT173" s="190"/>
      <c r="BU173" s="190"/>
      <c r="BV173" s="190"/>
      <c r="BW173" s="190"/>
      <c r="BX173" s="190"/>
      <c r="BY173" s="190"/>
      <c r="BZ173" s="190"/>
      <c r="CA173" s="190"/>
      <c r="CB173" s="190"/>
      <c r="CC173" s="190"/>
      <c r="CD173" s="190"/>
      <c r="CE173" s="190"/>
      <c r="CF173" s="190"/>
      <c r="CG173" s="190"/>
      <c r="CH173" s="190"/>
      <c r="CI173" s="190"/>
      <c r="CJ173" s="190"/>
      <c r="CK173" s="892"/>
    </row>
    <row r="174" spans="1:89" ht="14.4" x14ac:dyDescent="0.3">
      <c r="A174" s="1046"/>
      <c r="B174" s="885"/>
      <c r="C174" s="190"/>
      <c r="D174" s="190"/>
      <c r="E174" s="190"/>
      <c r="F174" s="190"/>
      <c r="G174" s="190"/>
      <c r="H174" s="190"/>
      <c r="I174" s="190"/>
      <c r="J174" s="190"/>
      <c r="K174" s="190"/>
      <c r="L174" s="190"/>
      <c r="M174" s="190"/>
      <c r="N174" s="190"/>
      <c r="O174" s="190"/>
      <c r="P174" s="190"/>
      <c r="Q174" s="190"/>
      <c r="R174" s="190"/>
      <c r="S174" s="190"/>
      <c r="T174" s="190"/>
      <c r="U174" s="190"/>
      <c r="V174" s="190"/>
      <c r="W174" s="190"/>
      <c r="X174" s="190"/>
      <c r="Y174" s="190"/>
      <c r="Z174" s="190"/>
      <c r="AA174" s="190"/>
      <c r="AB174" s="190"/>
      <c r="AC174" s="190"/>
      <c r="AD174" s="190"/>
      <c r="AE174" s="190"/>
      <c r="AF174" s="190"/>
      <c r="AG174" s="190"/>
      <c r="AH174" s="190"/>
      <c r="AI174" s="190"/>
      <c r="AJ174" s="190"/>
      <c r="AK174" s="190"/>
      <c r="AL174" s="190"/>
      <c r="AM174" s="190"/>
      <c r="AN174" s="190"/>
      <c r="AO174" s="190"/>
      <c r="AP174" s="190"/>
      <c r="AQ174" s="190"/>
      <c r="AR174" s="190"/>
      <c r="AS174" s="190"/>
      <c r="AT174" s="190"/>
      <c r="AU174" s="190"/>
      <c r="AV174" s="190"/>
      <c r="AW174" s="190"/>
      <c r="AX174" s="190"/>
      <c r="AY174" s="190"/>
      <c r="AZ174" s="190"/>
      <c r="BA174" s="190"/>
      <c r="BB174" s="190"/>
      <c r="BC174" s="190"/>
      <c r="BD174" s="190"/>
      <c r="BE174" s="190"/>
      <c r="BF174" s="190"/>
      <c r="BG174" s="190"/>
      <c r="BH174" s="190"/>
      <c r="BI174" s="190"/>
      <c r="BJ174" s="190"/>
      <c r="BK174" s="190"/>
      <c r="BL174" s="190"/>
      <c r="BM174" s="190"/>
      <c r="BN174" s="190"/>
      <c r="BO174" s="190"/>
      <c r="BP174" s="190"/>
      <c r="BQ174" s="190"/>
      <c r="BR174" s="190"/>
      <c r="BS174" s="190"/>
      <c r="BT174" s="190"/>
      <c r="BU174" s="190"/>
      <c r="BV174" s="190"/>
      <c r="BW174" s="190"/>
      <c r="BX174" s="190"/>
      <c r="BY174" s="190"/>
      <c r="BZ174" s="190"/>
      <c r="CA174" s="190"/>
      <c r="CB174" s="190"/>
      <c r="CC174" s="190"/>
      <c r="CD174" s="190"/>
      <c r="CE174" s="190"/>
      <c r="CF174" s="190"/>
      <c r="CG174" s="190"/>
      <c r="CH174" s="190"/>
      <c r="CI174" s="190"/>
      <c r="CJ174" s="190"/>
      <c r="CK174" s="892"/>
    </row>
    <row r="175" spans="1:89" ht="14.4" x14ac:dyDescent="0.3">
      <c r="A175" s="1046"/>
      <c r="B175" s="885"/>
      <c r="C175" s="190"/>
      <c r="D175" s="190"/>
      <c r="E175" s="190"/>
      <c r="F175" s="190"/>
      <c r="G175" s="190"/>
      <c r="H175" s="190"/>
      <c r="I175" s="190"/>
      <c r="J175" s="190"/>
      <c r="K175" s="190"/>
      <c r="L175" s="190"/>
      <c r="M175" s="190"/>
      <c r="N175" s="190"/>
      <c r="O175" s="190"/>
      <c r="P175" s="190"/>
      <c r="Q175" s="190"/>
      <c r="R175" s="190"/>
      <c r="S175" s="190"/>
      <c r="T175" s="190"/>
      <c r="U175" s="190"/>
      <c r="V175" s="190"/>
      <c r="W175" s="190"/>
      <c r="X175" s="190"/>
      <c r="Y175" s="190"/>
      <c r="Z175" s="190"/>
      <c r="AA175" s="190"/>
      <c r="AB175" s="190"/>
      <c r="AC175" s="190"/>
      <c r="AD175" s="190"/>
      <c r="AE175" s="190"/>
      <c r="AF175" s="190"/>
      <c r="AG175" s="190"/>
      <c r="AH175" s="190"/>
      <c r="AI175" s="190"/>
      <c r="AJ175" s="190"/>
      <c r="AK175" s="190"/>
      <c r="AL175" s="190"/>
      <c r="AM175" s="190"/>
      <c r="AN175" s="190"/>
      <c r="AO175" s="190"/>
      <c r="AP175" s="190"/>
      <c r="AQ175" s="190"/>
      <c r="AR175" s="190"/>
      <c r="AS175" s="190"/>
      <c r="AT175" s="190"/>
      <c r="AU175" s="190"/>
      <c r="AV175" s="190"/>
      <c r="AW175" s="190"/>
      <c r="AX175" s="190"/>
      <c r="AY175" s="190"/>
      <c r="AZ175" s="190"/>
      <c r="BA175" s="190"/>
      <c r="BB175" s="190"/>
      <c r="BC175" s="190"/>
      <c r="BD175" s="190"/>
      <c r="BE175" s="190"/>
      <c r="BF175" s="190"/>
      <c r="BG175" s="190"/>
      <c r="BH175" s="190"/>
      <c r="BI175" s="190"/>
      <c r="BJ175" s="190"/>
      <c r="BK175" s="190"/>
      <c r="BL175" s="190"/>
      <c r="BM175" s="190"/>
      <c r="BN175" s="190"/>
      <c r="BO175" s="190"/>
      <c r="BP175" s="190"/>
      <c r="BQ175" s="190"/>
      <c r="BR175" s="190"/>
      <c r="BS175" s="190"/>
      <c r="BT175" s="190"/>
      <c r="BU175" s="190"/>
      <c r="BV175" s="190"/>
      <c r="BW175" s="190"/>
      <c r="BX175" s="190"/>
      <c r="BY175" s="190"/>
      <c r="BZ175" s="190"/>
      <c r="CA175" s="190"/>
      <c r="CB175" s="190"/>
      <c r="CC175" s="190"/>
      <c r="CD175" s="190"/>
      <c r="CE175" s="190"/>
      <c r="CF175" s="190"/>
      <c r="CG175" s="190"/>
      <c r="CH175" s="190"/>
      <c r="CI175" s="190"/>
      <c r="CJ175" s="190"/>
      <c r="CK175" s="892"/>
    </row>
    <row r="176" spans="1:89" ht="14.4" x14ac:dyDescent="0.3">
      <c r="A176" s="1046"/>
      <c r="B176" s="885"/>
      <c r="C176" s="190"/>
      <c r="D176" s="190"/>
      <c r="E176" s="190"/>
      <c r="F176" s="190"/>
      <c r="G176" s="190"/>
      <c r="H176" s="190"/>
      <c r="I176" s="190"/>
      <c r="J176" s="190"/>
      <c r="K176" s="190"/>
      <c r="L176" s="190"/>
      <c r="M176" s="190"/>
      <c r="N176" s="190"/>
      <c r="O176" s="190"/>
      <c r="P176" s="190"/>
      <c r="Q176" s="190"/>
      <c r="R176" s="190"/>
      <c r="S176" s="190"/>
      <c r="T176" s="190"/>
      <c r="U176" s="190"/>
      <c r="V176" s="190"/>
      <c r="W176" s="190"/>
      <c r="X176" s="190"/>
      <c r="Y176" s="190"/>
      <c r="Z176" s="190"/>
      <c r="AA176" s="190"/>
      <c r="AB176" s="190"/>
      <c r="AC176" s="190"/>
      <c r="AD176" s="190"/>
      <c r="AE176" s="190"/>
      <c r="AF176" s="190"/>
      <c r="AG176" s="190"/>
      <c r="AH176" s="190"/>
      <c r="AI176" s="190"/>
      <c r="AJ176" s="190"/>
      <c r="AK176" s="190"/>
      <c r="AL176" s="190"/>
      <c r="AM176" s="190"/>
      <c r="AN176" s="190"/>
      <c r="AO176" s="190"/>
      <c r="AP176" s="190"/>
      <c r="AQ176" s="190"/>
      <c r="AR176" s="190"/>
      <c r="AS176" s="190"/>
      <c r="AT176" s="190"/>
      <c r="AU176" s="190"/>
      <c r="AV176" s="190"/>
      <c r="AW176" s="190"/>
      <c r="AX176" s="190"/>
      <c r="AY176" s="190"/>
      <c r="AZ176" s="190"/>
      <c r="BA176" s="190"/>
      <c r="BB176" s="190"/>
      <c r="BC176" s="190"/>
      <c r="BD176" s="190"/>
      <c r="BE176" s="190"/>
      <c r="BF176" s="190"/>
      <c r="BG176" s="190"/>
      <c r="BH176" s="190"/>
      <c r="BI176" s="190"/>
      <c r="BJ176" s="190"/>
      <c r="BK176" s="190"/>
      <c r="BL176" s="190"/>
      <c r="BM176" s="190"/>
      <c r="BN176" s="190"/>
      <c r="BO176" s="190"/>
      <c r="BP176" s="190"/>
      <c r="BQ176" s="190"/>
      <c r="BR176" s="190"/>
      <c r="BS176" s="190"/>
      <c r="BT176" s="190"/>
      <c r="BU176" s="190"/>
      <c r="BV176" s="190"/>
      <c r="BW176" s="190"/>
      <c r="BX176" s="190"/>
      <c r="BY176" s="190"/>
      <c r="BZ176" s="190"/>
      <c r="CA176" s="190"/>
      <c r="CB176" s="190"/>
      <c r="CC176" s="190"/>
      <c r="CD176" s="190"/>
      <c r="CE176" s="190"/>
      <c r="CF176" s="190"/>
      <c r="CG176" s="190"/>
      <c r="CH176" s="190"/>
      <c r="CI176" s="190"/>
      <c r="CJ176" s="190"/>
      <c r="CK176" s="892"/>
    </row>
    <row r="177" spans="1:89" ht="14.4" x14ac:dyDescent="0.3">
      <c r="A177" s="1046"/>
      <c r="B177" s="885"/>
      <c r="C177" s="190"/>
      <c r="D177" s="190"/>
      <c r="E177" s="190"/>
      <c r="F177" s="190"/>
      <c r="G177" s="190"/>
      <c r="H177" s="190"/>
      <c r="I177" s="190"/>
      <c r="J177" s="190"/>
      <c r="K177" s="190"/>
      <c r="L177" s="190"/>
      <c r="M177" s="190"/>
      <c r="N177" s="190"/>
      <c r="O177" s="190"/>
      <c r="P177" s="190"/>
      <c r="Q177" s="190"/>
      <c r="R177" s="190"/>
      <c r="S177" s="190"/>
      <c r="T177" s="190"/>
      <c r="U177" s="190"/>
      <c r="V177" s="190"/>
      <c r="W177" s="190"/>
      <c r="X177" s="190"/>
      <c r="Y177" s="190"/>
      <c r="Z177" s="190"/>
      <c r="AA177" s="190"/>
      <c r="AB177" s="190"/>
      <c r="AC177" s="190"/>
      <c r="AD177" s="190"/>
      <c r="AE177" s="190"/>
      <c r="AF177" s="190"/>
      <c r="AG177" s="190"/>
      <c r="AH177" s="190"/>
      <c r="AI177" s="190"/>
      <c r="AJ177" s="190"/>
      <c r="AK177" s="190"/>
      <c r="AL177" s="190"/>
      <c r="AM177" s="190"/>
      <c r="AN177" s="190"/>
      <c r="AO177" s="190"/>
      <c r="AP177" s="190"/>
      <c r="AQ177" s="190"/>
      <c r="AR177" s="190"/>
      <c r="AS177" s="190"/>
      <c r="AT177" s="190"/>
      <c r="AU177" s="190"/>
      <c r="AV177" s="190"/>
      <c r="AW177" s="190"/>
      <c r="AX177" s="190"/>
      <c r="AY177" s="190"/>
      <c r="AZ177" s="190"/>
      <c r="BA177" s="190"/>
      <c r="BB177" s="190"/>
      <c r="BC177" s="190"/>
      <c r="BD177" s="190"/>
      <c r="BE177" s="190"/>
      <c r="BF177" s="190"/>
      <c r="BG177" s="190"/>
      <c r="BH177" s="190"/>
      <c r="BI177" s="190"/>
      <c r="BJ177" s="190"/>
      <c r="BK177" s="190"/>
      <c r="BL177" s="190"/>
      <c r="BM177" s="190"/>
      <c r="BN177" s="190"/>
      <c r="BO177" s="190"/>
      <c r="BP177" s="190"/>
      <c r="BQ177" s="190"/>
      <c r="BR177" s="190"/>
      <c r="BS177" s="190"/>
      <c r="BT177" s="190"/>
      <c r="BU177" s="190"/>
      <c r="BV177" s="190"/>
      <c r="BW177" s="190"/>
      <c r="BX177" s="190"/>
      <c r="BY177" s="190"/>
      <c r="BZ177" s="190"/>
      <c r="CA177" s="190"/>
      <c r="CB177" s="190"/>
      <c r="CC177" s="190"/>
      <c r="CD177" s="190"/>
      <c r="CE177" s="190"/>
      <c r="CF177" s="190"/>
      <c r="CG177" s="190"/>
      <c r="CH177" s="190"/>
      <c r="CI177" s="190"/>
      <c r="CJ177" s="190"/>
      <c r="CK177" s="892"/>
    </row>
    <row r="178" spans="1:89" ht="14.4" x14ac:dyDescent="0.3">
      <c r="A178" s="1046"/>
      <c r="B178" s="885"/>
      <c r="C178" s="190"/>
      <c r="D178" s="190"/>
      <c r="E178" s="190"/>
      <c r="F178" s="190"/>
      <c r="G178" s="190"/>
      <c r="H178" s="190"/>
      <c r="I178" s="190"/>
      <c r="J178" s="190"/>
      <c r="K178" s="190"/>
      <c r="L178" s="190"/>
      <c r="M178" s="190"/>
      <c r="N178" s="190"/>
      <c r="O178" s="190"/>
      <c r="P178" s="190"/>
      <c r="Q178" s="190"/>
      <c r="R178" s="190"/>
      <c r="S178" s="190"/>
      <c r="T178" s="190"/>
      <c r="U178" s="190"/>
      <c r="V178" s="190"/>
      <c r="W178" s="190"/>
      <c r="X178" s="190"/>
      <c r="Y178" s="190"/>
      <c r="Z178" s="190"/>
      <c r="AA178" s="190"/>
      <c r="AB178" s="190"/>
      <c r="AC178" s="190"/>
      <c r="AD178" s="190"/>
      <c r="AE178" s="190"/>
      <c r="AF178" s="190"/>
      <c r="AG178" s="190"/>
      <c r="AH178" s="190"/>
      <c r="AI178" s="190"/>
      <c r="AJ178" s="190"/>
      <c r="AK178" s="190"/>
      <c r="AL178" s="190"/>
      <c r="AM178" s="190"/>
      <c r="AN178" s="190"/>
      <c r="AO178" s="190"/>
      <c r="AP178" s="190"/>
      <c r="AQ178" s="190"/>
      <c r="AR178" s="190"/>
      <c r="AS178" s="190"/>
      <c r="AT178" s="190"/>
      <c r="AU178" s="190"/>
      <c r="AV178" s="190"/>
      <c r="AW178" s="190"/>
      <c r="AX178" s="190"/>
      <c r="AY178" s="190"/>
      <c r="AZ178" s="190"/>
      <c r="BA178" s="190"/>
      <c r="BB178" s="190"/>
      <c r="BC178" s="190"/>
      <c r="BD178" s="190"/>
      <c r="BE178" s="190"/>
      <c r="BF178" s="190"/>
      <c r="BG178" s="190"/>
      <c r="BH178" s="190"/>
      <c r="BI178" s="190"/>
      <c r="BJ178" s="190"/>
      <c r="BK178" s="190"/>
      <c r="BL178" s="190"/>
      <c r="BM178" s="190"/>
      <c r="BN178" s="190"/>
      <c r="BO178" s="190"/>
      <c r="BP178" s="190"/>
      <c r="BQ178" s="190"/>
      <c r="BR178" s="190"/>
      <c r="BS178" s="190"/>
      <c r="BT178" s="190"/>
      <c r="BU178" s="190"/>
      <c r="BV178" s="190"/>
      <c r="BW178" s="190"/>
      <c r="BX178" s="190"/>
      <c r="BY178" s="190"/>
      <c r="BZ178" s="190"/>
      <c r="CA178" s="190"/>
      <c r="CB178" s="190"/>
      <c r="CC178" s="190"/>
      <c r="CD178" s="190"/>
      <c r="CE178" s="190"/>
      <c r="CF178" s="190"/>
      <c r="CG178" s="190"/>
      <c r="CH178" s="190"/>
      <c r="CI178" s="190"/>
      <c r="CJ178" s="190"/>
      <c r="CK178" s="892"/>
    </row>
    <row r="179" spans="1:89" ht="14.4" x14ac:dyDescent="0.3">
      <c r="A179" s="1046"/>
      <c r="B179" s="885"/>
      <c r="C179" s="190"/>
      <c r="D179" s="190"/>
      <c r="E179" s="190"/>
      <c r="F179" s="190"/>
      <c r="G179" s="190"/>
      <c r="H179" s="190"/>
      <c r="I179" s="190"/>
      <c r="J179" s="190"/>
      <c r="K179" s="190"/>
      <c r="L179" s="190"/>
      <c r="M179" s="190"/>
      <c r="N179" s="190"/>
      <c r="O179" s="190"/>
      <c r="P179" s="190"/>
      <c r="Q179" s="190"/>
      <c r="R179" s="190"/>
      <c r="S179" s="190"/>
      <c r="T179" s="190"/>
      <c r="U179" s="190"/>
      <c r="V179" s="190"/>
      <c r="W179" s="190"/>
      <c r="X179" s="190"/>
      <c r="Y179" s="190"/>
      <c r="Z179" s="190"/>
      <c r="AA179" s="190"/>
      <c r="AB179" s="190"/>
      <c r="AC179" s="190"/>
      <c r="AD179" s="190"/>
      <c r="AE179" s="190"/>
      <c r="AF179" s="190"/>
      <c r="AG179" s="190"/>
      <c r="AH179" s="190"/>
      <c r="AI179" s="190"/>
      <c r="AJ179" s="190"/>
      <c r="AK179" s="190"/>
      <c r="AL179" s="190"/>
      <c r="AM179" s="190"/>
      <c r="AN179" s="190"/>
      <c r="AO179" s="190"/>
      <c r="AP179" s="190"/>
      <c r="AQ179" s="190"/>
      <c r="AR179" s="190"/>
      <c r="AS179" s="190"/>
      <c r="AT179" s="190"/>
      <c r="AU179" s="190"/>
      <c r="AV179" s="190"/>
      <c r="AW179" s="190"/>
      <c r="AX179" s="190"/>
      <c r="AY179" s="190"/>
      <c r="AZ179" s="190"/>
      <c r="BA179" s="190"/>
      <c r="BB179" s="190"/>
      <c r="BC179" s="190"/>
      <c r="BD179" s="190"/>
      <c r="BE179" s="190"/>
      <c r="BF179" s="190"/>
      <c r="BG179" s="190"/>
      <c r="BH179" s="190"/>
      <c r="BI179" s="190"/>
      <c r="BJ179" s="190"/>
      <c r="BK179" s="190"/>
      <c r="BL179" s="190"/>
      <c r="BM179" s="190"/>
      <c r="BN179" s="190"/>
      <c r="BO179" s="190"/>
      <c r="BP179" s="190"/>
      <c r="BQ179" s="190"/>
      <c r="BR179" s="190"/>
      <c r="BS179" s="190"/>
      <c r="BT179" s="190"/>
      <c r="BU179" s="190"/>
      <c r="BV179" s="190"/>
      <c r="BW179" s="190"/>
      <c r="BX179" s="190"/>
      <c r="BY179" s="190"/>
      <c r="BZ179" s="190"/>
      <c r="CA179" s="190"/>
      <c r="CB179" s="190"/>
      <c r="CC179" s="190"/>
      <c r="CD179" s="190"/>
      <c r="CE179" s="190"/>
      <c r="CF179" s="190"/>
      <c r="CG179" s="190"/>
      <c r="CH179" s="190"/>
      <c r="CI179" s="190"/>
      <c r="CJ179" s="190"/>
      <c r="CK179" s="892"/>
    </row>
    <row r="180" spans="1:89" ht="14.4" x14ac:dyDescent="0.3">
      <c r="A180" s="1046"/>
      <c r="B180" s="885"/>
      <c r="C180" s="190"/>
      <c r="D180" s="190"/>
      <c r="E180" s="190"/>
      <c r="F180" s="190"/>
      <c r="G180" s="190"/>
      <c r="H180" s="190"/>
      <c r="I180" s="190"/>
      <c r="J180" s="190"/>
      <c r="K180" s="190"/>
      <c r="L180" s="190"/>
      <c r="M180" s="190"/>
      <c r="N180" s="190"/>
      <c r="O180" s="190"/>
      <c r="P180" s="190"/>
      <c r="Q180" s="190"/>
      <c r="R180" s="190"/>
      <c r="S180" s="190"/>
      <c r="T180" s="190"/>
      <c r="U180" s="190"/>
      <c r="V180" s="190"/>
      <c r="W180" s="190"/>
      <c r="X180" s="190"/>
      <c r="Y180" s="190"/>
      <c r="Z180" s="190"/>
      <c r="AA180" s="190"/>
      <c r="AB180" s="190"/>
      <c r="AC180" s="190"/>
      <c r="AD180" s="190"/>
      <c r="AE180" s="190"/>
      <c r="AF180" s="190"/>
      <c r="AG180" s="190"/>
      <c r="AH180" s="190"/>
      <c r="AI180" s="190"/>
      <c r="AJ180" s="190"/>
      <c r="AK180" s="190"/>
      <c r="AL180" s="190"/>
      <c r="AM180" s="190"/>
      <c r="AN180" s="190"/>
      <c r="AO180" s="190"/>
      <c r="AP180" s="190"/>
      <c r="AQ180" s="190"/>
      <c r="AR180" s="190"/>
      <c r="AS180" s="190"/>
      <c r="AT180" s="190"/>
      <c r="AU180" s="190"/>
      <c r="AV180" s="190"/>
      <c r="AW180" s="190"/>
      <c r="AX180" s="190"/>
      <c r="AY180" s="190"/>
      <c r="AZ180" s="190"/>
      <c r="BA180" s="190"/>
      <c r="BB180" s="190"/>
      <c r="BC180" s="190"/>
      <c r="BD180" s="190"/>
      <c r="BE180" s="190"/>
      <c r="BF180" s="190"/>
      <c r="BG180" s="190"/>
      <c r="BH180" s="190"/>
      <c r="BI180" s="190"/>
      <c r="BJ180" s="190"/>
      <c r="BK180" s="190"/>
      <c r="BL180" s="190"/>
      <c r="BM180" s="190"/>
      <c r="BN180" s="190"/>
      <c r="BO180" s="190"/>
      <c r="BP180" s="190"/>
      <c r="BQ180" s="190"/>
      <c r="BR180" s="190"/>
      <c r="BS180" s="190"/>
      <c r="BT180" s="190"/>
      <c r="BU180" s="190"/>
      <c r="BV180" s="190"/>
      <c r="BW180" s="190"/>
      <c r="BX180" s="190"/>
      <c r="BY180" s="190"/>
      <c r="BZ180" s="190"/>
      <c r="CA180" s="190"/>
      <c r="CB180" s="190"/>
      <c r="CC180" s="190"/>
      <c r="CD180" s="190"/>
      <c r="CE180" s="190"/>
      <c r="CF180" s="190"/>
      <c r="CG180" s="190"/>
      <c r="CH180" s="190"/>
      <c r="CI180" s="190"/>
      <c r="CJ180" s="190"/>
      <c r="CK180" s="892"/>
    </row>
    <row r="181" spans="1:89" ht="14.4" x14ac:dyDescent="0.3">
      <c r="A181" s="1046"/>
      <c r="B181" s="885"/>
      <c r="C181" s="190"/>
      <c r="D181" s="190"/>
      <c r="E181" s="190"/>
      <c r="F181" s="190"/>
      <c r="G181" s="190"/>
      <c r="H181" s="190"/>
      <c r="I181" s="190"/>
      <c r="J181" s="190"/>
      <c r="K181" s="190"/>
      <c r="L181" s="190"/>
      <c r="M181" s="190"/>
      <c r="N181" s="190"/>
      <c r="O181" s="190"/>
      <c r="P181" s="190"/>
      <c r="Q181" s="190"/>
      <c r="R181" s="190"/>
      <c r="S181" s="190"/>
      <c r="T181" s="190"/>
      <c r="U181" s="190"/>
      <c r="V181" s="190"/>
      <c r="W181" s="190"/>
      <c r="X181" s="190"/>
      <c r="Y181" s="190"/>
      <c r="Z181" s="190"/>
      <c r="AA181" s="190"/>
      <c r="AB181" s="190"/>
      <c r="AC181" s="190"/>
      <c r="AD181" s="190"/>
      <c r="AE181" s="190"/>
      <c r="AF181" s="190"/>
      <c r="AG181" s="190"/>
      <c r="AH181" s="190"/>
      <c r="AI181" s="190"/>
      <c r="AJ181" s="190"/>
      <c r="AK181" s="190"/>
      <c r="AL181" s="190"/>
      <c r="AM181" s="190"/>
      <c r="AN181" s="190"/>
      <c r="AO181" s="190"/>
      <c r="AP181" s="190"/>
      <c r="AQ181" s="190"/>
      <c r="AR181" s="190"/>
      <c r="AS181" s="190"/>
      <c r="AT181" s="190"/>
      <c r="AU181" s="190"/>
      <c r="AV181" s="190"/>
      <c r="AW181" s="190"/>
      <c r="AX181" s="190"/>
      <c r="AY181" s="190"/>
      <c r="AZ181" s="190"/>
      <c r="BA181" s="190"/>
      <c r="BB181" s="190"/>
      <c r="BC181" s="190"/>
      <c r="BD181" s="190"/>
      <c r="BE181" s="190"/>
      <c r="BF181" s="190"/>
      <c r="BG181" s="190"/>
      <c r="BH181" s="190"/>
      <c r="BI181" s="190"/>
      <c r="BJ181" s="190"/>
      <c r="BK181" s="190"/>
      <c r="BL181" s="190"/>
      <c r="BM181" s="190"/>
      <c r="BN181" s="190"/>
      <c r="BO181" s="190"/>
      <c r="BP181" s="190"/>
      <c r="BQ181" s="190"/>
      <c r="BR181" s="190"/>
      <c r="BS181" s="190"/>
      <c r="BT181" s="190"/>
      <c r="BU181" s="190"/>
      <c r="BV181" s="190"/>
      <c r="BW181" s="190"/>
      <c r="BX181" s="190"/>
      <c r="BY181" s="190"/>
      <c r="BZ181" s="190"/>
      <c r="CA181" s="190"/>
      <c r="CB181" s="190"/>
      <c r="CC181" s="190"/>
      <c r="CD181" s="190"/>
      <c r="CE181" s="190"/>
      <c r="CF181" s="190"/>
      <c r="CG181" s="190"/>
      <c r="CH181" s="190"/>
      <c r="CI181" s="190"/>
      <c r="CJ181" s="190"/>
      <c r="CK181" s="892"/>
    </row>
    <row r="182" spans="1:89" ht="14.4" x14ac:dyDescent="0.3">
      <c r="A182" s="1046"/>
      <c r="B182" s="885"/>
      <c r="C182" s="190"/>
      <c r="D182" s="190"/>
      <c r="E182" s="190"/>
      <c r="F182" s="190"/>
      <c r="G182" s="190"/>
      <c r="H182" s="190"/>
      <c r="I182" s="190"/>
      <c r="J182" s="190"/>
      <c r="K182" s="190"/>
      <c r="L182" s="190"/>
      <c r="M182" s="190"/>
      <c r="N182" s="190"/>
      <c r="O182" s="190"/>
      <c r="P182" s="190"/>
      <c r="Q182" s="190"/>
      <c r="R182" s="190"/>
      <c r="S182" s="190"/>
      <c r="T182" s="190"/>
      <c r="U182" s="190"/>
      <c r="V182" s="190"/>
      <c r="W182" s="190"/>
      <c r="X182" s="190"/>
      <c r="Y182" s="190"/>
      <c r="Z182" s="190"/>
      <c r="AA182" s="190"/>
      <c r="AB182" s="190"/>
      <c r="AC182" s="190"/>
      <c r="AD182" s="190"/>
      <c r="AE182" s="190"/>
      <c r="AF182" s="190"/>
      <c r="AG182" s="190"/>
      <c r="AH182" s="190"/>
      <c r="AI182" s="190"/>
      <c r="AJ182" s="190"/>
      <c r="AK182" s="190"/>
      <c r="AL182" s="190"/>
      <c r="AM182" s="190"/>
      <c r="AN182" s="190"/>
      <c r="AO182" s="190"/>
      <c r="AP182" s="190"/>
      <c r="AQ182" s="190"/>
      <c r="AR182" s="190"/>
      <c r="AS182" s="190"/>
      <c r="AT182" s="190"/>
      <c r="AU182" s="190"/>
      <c r="AV182" s="190"/>
      <c r="AW182" s="190"/>
      <c r="AX182" s="190"/>
      <c r="AY182" s="190"/>
      <c r="AZ182" s="190"/>
      <c r="BA182" s="190"/>
      <c r="BB182" s="190"/>
      <c r="BC182" s="190"/>
      <c r="BD182" s="190"/>
      <c r="BE182" s="190"/>
      <c r="BF182" s="190"/>
      <c r="BG182" s="190"/>
      <c r="BH182" s="190"/>
      <c r="BI182" s="190"/>
      <c r="BJ182" s="190"/>
      <c r="BK182" s="190"/>
      <c r="BL182" s="190"/>
      <c r="BM182" s="190"/>
      <c r="BN182" s="190"/>
      <c r="BO182" s="190"/>
      <c r="BP182" s="190"/>
      <c r="BQ182" s="190"/>
      <c r="BR182" s="190"/>
      <c r="BS182" s="190"/>
      <c r="BT182" s="190"/>
      <c r="BU182" s="190"/>
      <c r="BV182" s="190"/>
      <c r="BW182" s="190"/>
      <c r="BX182" s="190"/>
      <c r="BY182" s="190"/>
      <c r="BZ182" s="190"/>
      <c r="CA182" s="190"/>
      <c r="CB182" s="190"/>
      <c r="CC182" s="190"/>
      <c r="CD182" s="190"/>
      <c r="CE182" s="190"/>
      <c r="CF182" s="190"/>
      <c r="CG182" s="190"/>
      <c r="CH182" s="190"/>
      <c r="CI182" s="190"/>
      <c r="CJ182" s="190"/>
      <c r="CK182" s="892"/>
    </row>
    <row r="183" spans="1:89" ht="14.4" x14ac:dyDescent="0.3">
      <c r="A183" s="1046"/>
      <c r="B183" s="885"/>
      <c r="C183" s="190"/>
      <c r="D183" s="190"/>
      <c r="E183" s="190"/>
      <c r="F183" s="190"/>
      <c r="G183" s="190"/>
      <c r="H183" s="190"/>
      <c r="I183" s="190"/>
      <c r="J183" s="190"/>
      <c r="K183" s="190"/>
      <c r="L183" s="190"/>
      <c r="M183" s="190"/>
      <c r="N183" s="190"/>
      <c r="O183" s="190"/>
      <c r="P183" s="190"/>
      <c r="Q183" s="190"/>
      <c r="R183" s="190"/>
      <c r="S183" s="190"/>
      <c r="T183" s="190"/>
      <c r="U183" s="190"/>
      <c r="V183" s="190"/>
      <c r="W183" s="190"/>
      <c r="X183" s="190"/>
      <c r="Y183" s="190"/>
      <c r="Z183" s="190"/>
      <c r="AA183" s="190"/>
      <c r="AB183" s="190"/>
      <c r="AC183" s="190"/>
      <c r="AD183" s="190"/>
      <c r="AE183" s="190"/>
      <c r="AF183" s="190"/>
      <c r="AG183" s="190"/>
      <c r="AH183" s="190"/>
      <c r="AI183" s="190"/>
      <c r="AJ183" s="190"/>
      <c r="AK183" s="190"/>
      <c r="AL183" s="190"/>
      <c r="AM183" s="190"/>
      <c r="AN183" s="190"/>
      <c r="AO183" s="190"/>
      <c r="AP183" s="190"/>
      <c r="AQ183" s="190"/>
      <c r="AR183" s="190"/>
      <c r="AS183" s="190"/>
      <c r="AT183" s="190"/>
      <c r="AU183" s="190"/>
      <c r="AV183" s="190"/>
      <c r="AW183" s="190"/>
      <c r="AX183" s="190"/>
      <c r="AY183" s="190"/>
      <c r="AZ183" s="190"/>
      <c r="BA183" s="190"/>
      <c r="BB183" s="190"/>
      <c r="BC183" s="190"/>
      <c r="BD183" s="190"/>
      <c r="BE183" s="190"/>
      <c r="BF183" s="190"/>
      <c r="BG183" s="190"/>
      <c r="BH183" s="190"/>
      <c r="BI183" s="190"/>
      <c r="BJ183" s="190"/>
      <c r="BK183" s="190"/>
      <c r="BL183" s="190"/>
      <c r="BM183" s="190"/>
      <c r="BN183" s="190"/>
      <c r="BO183" s="190"/>
      <c r="BP183" s="190"/>
      <c r="BQ183" s="190"/>
      <c r="BR183" s="190"/>
      <c r="BS183" s="190"/>
      <c r="BT183" s="190"/>
      <c r="BU183" s="190"/>
      <c r="BV183" s="190"/>
      <c r="BW183" s="190"/>
      <c r="BX183" s="190"/>
      <c r="BY183" s="190"/>
      <c r="BZ183" s="190"/>
      <c r="CA183" s="190"/>
      <c r="CB183" s="190"/>
      <c r="CC183" s="190"/>
      <c r="CD183" s="190"/>
      <c r="CE183" s="190"/>
      <c r="CF183" s="190"/>
      <c r="CG183" s="190"/>
      <c r="CH183" s="190"/>
      <c r="CI183" s="190"/>
      <c r="CJ183" s="190"/>
      <c r="CK183" s="892"/>
    </row>
    <row r="184" spans="1:89" ht="14.4" x14ac:dyDescent="0.3">
      <c r="A184" s="1046"/>
      <c r="B184" s="885"/>
      <c r="C184" s="190"/>
      <c r="D184" s="190"/>
      <c r="E184" s="190"/>
      <c r="F184" s="190"/>
      <c r="G184" s="190"/>
      <c r="H184" s="190"/>
      <c r="I184" s="190"/>
      <c r="J184" s="190"/>
      <c r="K184" s="190"/>
      <c r="L184" s="190"/>
      <c r="M184" s="190"/>
      <c r="N184" s="190"/>
      <c r="O184" s="190"/>
      <c r="P184" s="190"/>
      <c r="Q184" s="190"/>
      <c r="R184" s="190"/>
      <c r="S184" s="190"/>
      <c r="T184" s="190"/>
      <c r="U184" s="190"/>
      <c r="V184" s="190"/>
      <c r="W184" s="190"/>
      <c r="X184" s="190"/>
      <c r="Y184" s="190"/>
      <c r="Z184" s="190"/>
      <c r="AA184" s="190"/>
      <c r="AB184" s="190"/>
      <c r="AC184" s="190"/>
      <c r="AD184" s="190"/>
      <c r="AE184" s="190"/>
      <c r="AF184" s="190"/>
      <c r="AG184" s="190"/>
      <c r="AH184" s="190"/>
      <c r="AI184" s="190"/>
      <c r="AJ184" s="190"/>
      <c r="AK184" s="190"/>
      <c r="AL184" s="190"/>
      <c r="AM184" s="190"/>
      <c r="AN184" s="190"/>
      <c r="AO184" s="190"/>
      <c r="AP184" s="190"/>
      <c r="AQ184" s="190"/>
      <c r="AR184" s="190"/>
      <c r="AS184" s="190"/>
      <c r="AT184" s="190"/>
      <c r="AU184" s="190"/>
      <c r="AV184" s="190"/>
      <c r="AW184" s="190"/>
      <c r="AX184" s="190"/>
      <c r="AY184" s="190"/>
      <c r="AZ184" s="190"/>
      <c r="BA184" s="190"/>
      <c r="BB184" s="190"/>
      <c r="BC184" s="190"/>
      <c r="BD184" s="190"/>
      <c r="BE184" s="190"/>
      <c r="BF184" s="190"/>
      <c r="BG184" s="190"/>
      <c r="BH184" s="190"/>
      <c r="BI184" s="190"/>
      <c r="BJ184" s="190"/>
      <c r="BK184" s="190"/>
      <c r="BL184" s="190"/>
      <c r="BM184" s="190"/>
      <c r="BN184" s="190"/>
      <c r="BO184" s="190"/>
      <c r="BP184" s="190"/>
      <c r="BQ184" s="190"/>
      <c r="BR184" s="190"/>
      <c r="BS184" s="190"/>
      <c r="BT184" s="190"/>
      <c r="BU184" s="190"/>
      <c r="BV184" s="190"/>
      <c r="BW184" s="190"/>
      <c r="BX184" s="190"/>
      <c r="BY184" s="190"/>
      <c r="BZ184" s="190"/>
      <c r="CA184" s="190"/>
      <c r="CB184" s="190"/>
      <c r="CC184" s="190"/>
      <c r="CD184" s="190"/>
      <c r="CE184" s="190"/>
      <c r="CF184" s="190"/>
      <c r="CG184" s="190"/>
      <c r="CH184" s="190"/>
      <c r="CI184" s="190"/>
      <c r="CJ184" s="190"/>
      <c r="CK184" s="892"/>
    </row>
    <row r="185" spans="1:89" ht="14.4" x14ac:dyDescent="0.3">
      <c r="A185" s="1046"/>
      <c r="B185" s="885"/>
      <c r="C185" s="190"/>
      <c r="D185" s="190"/>
      <c r="E185" s="190"/>
      <c r="F185" s="190"/>
      <c r="G185" s="190"/>
      <c r="H185" s="190"/>
      <c r="I185" s="190"/>
      <c r="J185" s="190"/>
      <c r="K185" s="190"/>
      <c r="L185" s="190"/>
      <c r="M185" s="190"/>
      <c r="N185" s="190"/>
      <c r="O185" s="190"/>
      <c r="P185" s="190"/>
      <c r="Q185" s="190"/>
      <c r="R185" s="190"/>
      <c r="S185" s="190"/>
      <c r="T185" s="190"/>
      <c r="U185" s="190"/>
      <c r="V185" s="190"/>
      <c r="W185" s="190"/>
      <c r="X185" s="190"/>
      <c r="Y185" s="190"/>
      <c r="Z185" s="190"/>
      <c r="AA185" s="190"/>
      <c r="AB185" s="190"/>
      <c r="AC185" s="190"/>
      <c r="AD185" s="190"/>
      <c r="AE185" s="190"/>
      <c r="AF185" s="190"/>
      <c r="AG185" s="190"/>
      <c r="AH185" s="190"/>
      <c r="AI185" s="190"/>
      <c r="AJ185" s="190"/>
      <c r="AK185" s="190"/>
      <c r="AL185" s="190"/>
      <c r="AM185" s="190"/>
      <c r="AN185" s="190"/>
      <c r="AO185" s="190"/>
      <c r="AP185" s="190"/>
      <c r="AQ185" s="190"/>
      <c r="AR185" s="190"/>
      <c r="AS185" s="190"/>
      <c r="AT185" s="190"/>
      <c r="AU185" s="190"/>
      <c r="AV185" s="190"/>
      <c r="AW185" s="190"/>
      <c r="AX185" s="190"/>
      <c r="AY185" s="190"/>
      <c r="AZ185" s="190"/>
      <c r="BA185" s="190"/>
      <c r="BB185" s="190"/>
      <c r="BC185" s="190"/>
      <c r="BD185" s="190"/>
      <c r="BE185" s="190"/>
      <c r="BF185" s="190"/>
      <c r="BG185" s="190"/>
      <c r="BH185" s="190"/>
      <c r="BI185" s="190"/>
      <c r="BJ185" s="190"/>
      <c r="BK185" s="190"/>
      <c r="BL185" s="190"/>
      <c r="BM185" s="190"/>
      <c r="BN185" s="190"/>
      <c r="BO185" s="190"/>
      <c r="BP185" s="190"/>
      <c r="BQ185" s="190"/>
      <c r="BR185" s="190"/>
      <c r="BS185" s="190"/>
      <c r="BT185" s="190"/>
      <c r="BU185" s="190"/>
      <c r="BV185" s="190"/>
      <c r="BW185" s="190"/>
      <c r="BX185" s="190"/>
      <c r="BY185" s="190"/>
      <c r="BZ185" s="190"/>
      <c r="CA185" s="190"/>
      <c r="CB185" s="190"/>
      <c r="CC185" s="190"/>
      <c r="CD185" s="190"/>
      <c r="CE185" s="190"/>
      <c r="CF185" s="190"/>
      <c r="CG185" s="190"/>
      <c r="CH185" s="190"/>
      <c r="CI185" s="190"/>
      <c r="CJ185" s="190"/>
      <c r="CK185" s="892"/>
    </row>
    <row r="186" spans="1:89" ht="14.4" x14ac:dyDescent="0.3">
      <c r="A186" s="1046"/>
      <c r="B186" s="885"/>
      <c r="C186" s="190"/>
      <c r="D186" s="190"/>
      <c r="E186" s="190"/>
      <c r="F186" s="190"/>
      <c r="G186" s="190"/>
      <c r="H186" s="190"/>
      <c r="I186" s="190"/>
      <c r="J186" s="190"/>
      <c r="K186" s="190"/>
      <c r="L186" s="190"/>
      <c r="M186" s="190"/>
      <c r="N186" s="190"/>
      <c r="O186" s="190"/>
      <c r="P186" s="190"/>
      <c r="Q186" s="190"/>
      <c r="R186" s="190"/>
      <c r="S186" s="190"/>
      <c r="T186" s="190"/>
      <c r="U186" s="190"/>
      <c r="V186" s="190"/>
      <c r="W186" s="190"/>
      <c r="X186" s="190"/>
      <c r="Y186" s="190"/>
      <c r="Z186" s="190"/>
      <c r="AA186" s="190"/>
      <c r="AB186" s="190"/>
      <c r="AC186" s="190"/>
      <c r="AD186" s="190"/>
      <c r="AE186" s="190"/>
      <c r="AF186" s="190"/>
      <c r="AG186" s="190"/>
      <c r="AH186" s="190"/>
      <c r="AI186" s="190"/>
      <c r="AJ186" s="190"/>
      <c r="AK186" s="190"/>
      <c r="AL186" s="190"/>
      <c r="AM186" s="190"/>
      <c r="AN186" s="190"/>
      <c r="AO186" s="190"/>
      <c r="AP186" s="190"/>
      <c r="AQ186" s="190"/>
      <c r="AR186" s="190"/>
      <c r="AS186" s="190"/>
      <c r="AT186" s="190"/>
      <c r="AU186" s="190"/>
      <c r="AV186" s="190"/>
      <c r="AW186" s="190"/>
      <c r="AX186" s="190"/>
      <c r="AY186" s="190"/>
      <c r="AZ186" s="190"/>
      <c r="BA186" s="190"/>
      <c r="BB186" s="190"/>
      <c r="BC186" s="190"/>
      <c r="BD186" s="190"/>
      <c r="BE186" s="190"/>
      <c r="BF186" s="190"/>
      <c r="BG186" s="190"/>
      <c r="BH186" s="190"/>
      <c r="BI186" s="190"/>
      <c r="BJ186" s="190"/>
      <c r="BK186" s="190"/>
      <c r="BL186" s="190"/>
      <c r="BM186" s="190"/>
      <c r="BN186" s="190"/>
      <c r="BO186" s="190"/>
      <c r="BP186" s="190"/>
      <c r="BQ186" s="190"/>
      <c r="BR186" s="190"/>
      <c r="BS186" s="190"/>
      <c r="BT186" s="190"/>
      <c r="BU186" s="190"/>
      <c r="BV186" s="190"/>
      <c r="BW186" s="190"/>
      <c r="BX186" s="190"/>
      <c r="BY186" s="190"/>
      <c r="BZ186" s="190"/>
      <c r="CA186" s="190"/>
      <c r="CB186" s="190"/>
      <c r="CC186" s="190"/>
      <c r="CD186" s="190"/>
      <c r="CE186" s="190"/>
      <c r="CF186" s="190"/>
      <c r="CG186" s="190"/>
      <c r="CH186" s="190"/>
      <c r="CI186" s="190"/>
      <c r="CJ186" s="190"/>
      <c r="CK186" s="892"/>
    </row>
    <row r="187" spans="1:89" ht="14.4" x14ac:dyDescent="0.3">
      <c r="A187" s="1046"/>
      <c r="B187" s="885"/>
      <c r="C187" s="190"/>
      <c r="D187" s="190"/>
      <c r="E187" s="190"/>
      <c r="F187" s="190"/>
      <c r="G187" s="190"/>
      <c r="H187" s="190"/>
      <c r="I187" s="190"/>
      <c r="J187" s="190"/>
      <c r="K187" s="190"/>
      <c r="L187" s="190"/>
      <c r="M187" s="190"/>
      <c r="N187" s="190"/>
      <c r="O187" s="190"/>
      <c r="P187" s="190"/>
      <c r="Q187" s="190"/>
      <c r="R187" s="190"/>
      <c r="S187" s="190"/>
      <c r="T187" s="190"/>
      <c r="U187" s="190"/>
      <c r="V187" s="190"/>
      <c r="W187" s="190"/>
      <c r="X187" s="190"/>
      <c r="Y187" s="190"/>
      <c r="Z187" s="190"/>
      <c r="AA187" s="190"/>
      <c r="AB187" s="190"/>
      <c r="AC187" s="190"/>
      <c r="AD187" s="190"/>
      <c r="AE187" s="190"/>
      <c r="AF187" s="190"/>
      <c r="AG187" s="190"/>
      <c r="AH187" s="190"/>
      <c r="AI187" s="190"/>
      <c r="AJ187" s="190"/>
      <c r="AK187" s="190"/>
      <c r="AL187" s="190"/>
      <c r="AM187" s="190"/>
      <c r="AN187" s="190"/>
      <c r="AO187" s="190"/>
      <c r="AP187" s="190"/>
      <c r="AQ187" s="190"/>
      <c r="AR187" s="190"/>
      <c r="AS187" s="190"/>
      <c r="AT187" s="190"/>
      <c r="AU187" s="190"/>
      <c r="AV187" s="190"/>
      <c r="AW187" s="190"/>
      <c r="AX187" s="190"/>
      <c r="AY187" s="190"/>
      <c r="AZ187" s="190"/>
      <c r="BA187" s="190"/>
      <c r="BB187" s="190"/>
      <c r="BC187" s="190"/>
      <c r="BD187" s="190"/>
      <c r="BE187" s="190"/>
      <c r="BF187" s="190"/>
      <c r="BG187" s="190"/>
      <c r="BH187" s="190"/>
      <c r="BI187" s="190"/>
      <c r="BJ187" s="190"/>
      <c r="BK187" s="190"/>
      <c r="BL187" s="190"/>
      <c r="BM187" s="190"/>
      <c r="BN187" s="190"/>
      <c r="BO187" s="190"/>
      <c r="BP187" s="190"/>
      <c r="BQ187" s="190"/>
      <c r="BR187" s="190"/>
      <c r="BS187" s="190"/>
      <c r="BT187" s="190"/>
      <c r="BU187" s="190"/>
      <c r="BV187" s="190"/>
      <c r="BW187" s="190"/>
      <c r="BX187" s="190"/>
      <c r="BY187" s="190"/>
      <c r="BZ187" s="190"/>
      <c r="CA187" s="190"/>
      <c r="CB187" s="190"/>
      <c r="CC187" s="190"/>
      <c r="CD187" s="190"/>
      <c r="CE187" s="190"/>
      <c r="CF187" s="190"/>
      <c r="CG187" s="190"/>
      <c r="CH187" s="190"/>
      <c r="CI187" s="190"/>
      <c r="CJ187" s="190"/>
      <c r="CK187" s="892"/>
    </row>
    <row r="188" spans="1:89" ht="14.4" x14ac:dyDescent="0.3">
      <c r="A188" s="1046"/>
      <c r="B188" s="885"/>
      <c r="C188" s="190"/>
      <c r="D188" s="190"/>
      <c r="E188" s="190"/>
      <c r="F188" s="190"/>
      <c r="G188" s="190"/>
      <c r="H188" s="190"/>
      <c r="I188" s="190"/>
      <c r="J188" s="190"/>
      <c r="K188" s="190"/>
      <c r="L188" s="190"/>
      <c r="M188" s="190"/>
      <c r="N188" s="190"/>
      <c r="O188" s="190"/>
      <c r="P188" s="190"/>
      <c r="Q188" s="190"/>
      <c r="R188" s="190"/>
      <c r="S188" s="190"/>
      <c r="T188" s="190"/>
      <c r="U188" s="190"/>
      <c r="V188" s="190"/>
      <c r="W188" s="190"/>
      <c r="X188" s="190"/>
      <c r="Y188" s="190"/>
      <c r="Z188" s="190"/>
      <c r="AA188" s="190"/>
      <c r="AB188" s="190"/>
      <c r="AC188" s="190"/>
      <c r="AD188" s="190"/>
      <c r="AE188" s="190"/>
      <c r="AF188" s="190"/>
      <c r="AG188" s="190"/>
      <c r="AH188" s="190"/>
      <c r="AI188" s="190"/>
      <c r="AJ188" s="190"/>
      <c r="AK188" s="190"/>
      <c r="AL188" s="190"/>
      <c r="AM188" s="190"/>
      <c r="AN188" s="190"/>
      <c r="AO188" s="190"/>
      <c r="AP188" s="190"/>
      <c r="AQ188" s="190"/>
      <c r="AR188" s="190"/>
      <c r="AS188" s="190"/>
      <c r="AT188" s="190"/>
      <c r="AU188" s="190"/>
      <c r="AV188" s="190"/>
      <c r="AW188" s="190"/>
      <c r="AX188" s="190"/>
      <c r="AY188" s="190"/>
      <c r="AZ188" s="190"/>
      <c r="BA188" s="190"/>
      <c r="BB188" s="190"/>
      <c r="BC188" s="190"/>
      <c r="BD188" s="190"/>
      <c r="BE188" s="190"/>
      <c r="BF188" s="190"/>
      <c r="BG188" s="190"/>
      <c r="BH188" s="190"/>
      <c r="BI188" s="190"/>
      <c r="BJ188" s="190"/>
      <c r="BK188" s="190"/>
      <c r="BL188" s="190"/>
      <c r="BM188" s="190"/>
      <c r="BN188" s="190"/>
      <c r="BO188" s="190"/>
      <c r="BP188" s="190"/>
      <c r="BQ188" s="190"/>
      <c r="BR188" s="190"/>
      <c r="BS188" s="190"/>
      <c r="BT188" s="190"/>
      <c r="BU188" s="190"/>
      <c r="BV188" s="190"/>
      <c r="BW188" s="190"/>
      <c r="BX188" s="190"/>
      <c r="BY188" s="190"/>
      <c r="BZ188" s="190"/>
      <c r="CA188" s="190"/>
      <c r="CB188" s="190"/>
      <c r="CC188" s="190"/>
      <c r="CD188" s="190"/>
      <c r="CE188" s="190"/>
      <c r="CF188" s="190"/>
      <c r="CG188" s="190"/>
      <c r="CH188" s="190"/>
      <c r="CI188" s="190"/>
      <c r="CJ188" s="190"/>
      <c r="CK188" s="892"/>
    </row>
    <row r="189" spans="1:89" ht="14.4" x14ac:dyDescent="0.3">
      <c r="A189" s="1046"/>
      <c r="B189" s="885"/>
      <c r="C189" s="190"/>
      <c r="D189" s="190"/>
      <c r="E189" s="190"/>
      <c r="F189" s="190"/>
      <c r="G189" s="190"/>
      <c r="H189" s="190"/>
      <c r="I189" s="190"/>
      <c r="J189" s="190"/>
      <c r="K189" s="190"/>
      <c r="L189" s="190"/>
      <c r="M189" s="190"/>
      <c r="N189" s="190"/>
      <c r="O189" s="190"/>
      <c r="P189" s="190"/>
      <c r="Q189" s="190"/>
      <c r="R189" s="190"/>
      <c r="S189" s="190"/>
      <c r="T189" s="190"/>
      <c r="U189" s="190"/>
      <c r="V189" s="190"/>
      <c r="W189" s="190"/>
      <c r="X189" s="190"/>
      <c r="Y189" s="190"/>
      <c r="Z189" s="190"/>
      <c r="AA189" s="190"/>
      <c r="AB189" s="190"/>
      <c r="AC189" s="190"/>
      <c r="AD189" s="190"/>
      <c r="AE189" s="190"/>
      <c r="AF189" s="190"/>
      <c r="AG189" s="190"/>
      <c r="AH189" s="190"/>
      <c r="AI189" s="190"/>
      <c r="AJ189" s="190"/>
      <c r="AK189" s="190"/>
      <c r="AL189" s="190"/>
      <c r="AM189" s="190"/>
      <c r="AN189" s="190"/>
      <c r="AO189" s="190"/>
      <c r="AP189" s="190"/>
      <c r="AQ189" s="190"/>
      <c r="AR189" s="190"/>
      <c r="AS189" s="190"/>
      <c r="AT189" s="190"/>
      <c r="AU189" s="190"/>
      <c r="AV189" s="190"/>
      <c r="AW189" s="190"/>
      <c r="AX189" s="190"/>
      <c r="AY189" s="190"/>
      <c r="AZ189" s="190"/>
      <c r="BA189" s="190"/>
      <c r="BB189" s="190"/>
      <c r="BC189" s="190"/>
      <c r="BD189" s="190"/>
      <c r="BE189" s="190"/>
      <c r="BF189" s="190"/>
      <c r="BG189" s="190"/>
      <c r="BH189" s="190"/>
      <c r="BI189" s="190"/>
      <c r="BJ189" s="190"/>
      <c r="BK189" s="190"/>
      <c r="BL189" s="190"/>
      <c r="BM189" s="190"/>
      <c r="BN189" s="190"/>
      <c r="BO189" s="190"/>
      <c r="BP189" s="190"/>
      <c r="BQ189" s="190"/>
      <c r="BR189" s="190"/>
      <c r="BS189" s="190"/>
      <c r="BT189" s="190"/>
      <c r="BU189" s="190"/>
      <c r="BV189" s="190"/>
      <c r="BW189" s="190"/>
      <c r="BX189" s="190"/>
      <c r="BY189" s="190"/>
      <c r="BZ189" s="190"/>
      <c r="CA189" s="190"/>
      <c r="CB189" s="190"/>
      <c r="CC189" s="190"/>
      <c r="CD189" s="190"/>
      <c r="CE189" s="190"/>
      <c r="CF189" s="190"/>
      <c r="CG189" s="190"/>
      <c r="CH189" s="190"/>
      <c r="CI189" s="190"/>
      <c r="CJ189" s="190"/>
      <c r="CK189" s="892"/>
    </row>
    <row r="190" spans="1:89" ht="14.4" x14ac:dyDescent="0.3">
      <c r="A190" s="1046"/>
      <c r="B190" s="885"/>
      <c r="C190" s="190"/>
      <c r="D190" s="190"/>
      <c r="E190" s="190"/>
      <c r="F190" s="190"/>
      <c r="G190" s="190"/>
      <c r="H190" s="190"/>
      <c r="I190" s="190"/>
      <c r="J190" s="190"/>
      <c r="K190" s="190"/>
      <c r="L190" s="190"/>
      <c r="M190" s="190"/>
      <c r="N190" s="190"/>
      <c r="O190" s="190"/>
      <c r="P190" s="190"/>
      <c r="Q190" s="190"/>
      <c r="R190" s="190"/>
      <c r="S190" s="190"/>
      <c r="T190" s="190"/>
      <c r="U190" s="190"/>
      <c r="V190" s="190"/>
      <c r="W190" s="190"/>
      <c r="X190" s="190"/>
      <c r="Y190" s="190"/>
      <c r="Z190" s="190"/>
      <c r="AA190" s="190"/>
      <c r="AB190" s="190"/>
      <c r="AC190" s="190"/>
      <c r="AD190" s="190"/>
      <c r="AE190" s="190"/>
      <c r="AF190" s="190"/>
      <c r="AG190" s="190"/>
      <c r="AH190" s="190"/>
      <c r="AI190" s="190"/>
      <c r="AJ190" s="190"/>
      <c r="AK190" s="190"/>
      <c r="AL190" s="190"/>
      <c r="AM190" s="190"/>
      <c r="AN190" s="190"/>
      <c r="AO190" s="190"/>
      <c r="AP190" s="190"/>
      <c r="AQ190" s="190"/>
      <c r="AR190" s="190"/>
      <c r="AS190" s="190"/>
      <c r="AT190" s="190"/>
      <c r="AU190" s="190"/>
      <c r="AV190" s="190"/>
      <c r="AW190" s="190"/>
      <c r="AX190" s="190"/>
      <c r="AY190" s="190"/>
      <c r="AZ190" s="190"/>
      <c r="BA190" s="190"/>
      <c r="BB190" s="190"/>
      <c r="BC190" s="190"/>
      <c r="BD190" s="190"/>
      <c r="BE190" s="190"/>
      <c r="BF190" s="190"/>
      <c r="BG190" s="190"/>
      <c r="BH190" s="190"/>
      <c r="BI190" s="190"/>
      <c r="BJ190" s="190"/>
      <c r="BK190" s="190"/>
      <c r="BL190" s="190"/>
      <c r="BM190" s="190"/>
      <c r="BN190" s="190"/>
      <c r="BO190" s="190"/>
      <c r="BP190" s="190"/>
      <c r="BQ190" s="190"/>
      <c r="BR190" s="190"/>
      <c r="BS190" s="190"/>
      <c r="BT190" s="190"/>
      <c r="BU190" s="190"/>
      <c r="BV190" s="190"/>
      <c r="BW190" s="190"/>
      <c r="BX190" s="190"/>
      <c r="BY190" s="190"/>
      <c r="BZ190" s="190"/>
      <c r="CA190" s="190"/>
      <c r="CB190" s="190"/>
      <c r="CC190" s="190"/>
      <c r="CD190" s="190"/>
      <c r="CE190" s="190"/>
      <c r="CF190" s="190"/>
      <c r="CG190" s="190"/>
      <c r="CH190" s="190"/>
      <c r="CI190" s="190"/>
      <c r="CJ190" s="190"/>
      <c r="CK190" s="892"/>
    </row>
    <row r="191" spans="1:89" ht="14.4" x14ac:dyDescent="0.3">
      <c r="A191" s="1046"/>
      <c r="B191" s="885"/>
      <c r="C191" s="190"/>
      <c r="D191" s="190"/>
      <c r="E191" s="190"/>
      <c r="F191" s="190"/>
      <c r="G191" s="190"/>
      <c r="H191" s="190"/>
      <c r="I191" s="190"/>
      <c r="J191" s="190"/>
      <c r="K191" s="190"/>
      <c r="L191" s="190"/>
      <c r="M191" s="190"/>
      <c r="N191" s="190"/>
      <c r="O191" s="190"/>
      <c r="P191" s="190"/>
      <c r="Q191" s="190"/>
      <c r="R191" s="190"/>
      <c r="S191" s="190"/>
      <c r="T191" s="190"/>
      <c r="U191" s="190"/>
      <c r="V191" s="190"/>
      <c r="W191" s="190"/>
      <c r="X191" s="190"/>
      <c r="Y191" s="190"/>
      <c r="Z191" s="190"/>
      <c r="AA191" s="190"/>
      <c r="AB191" s="190"/>
      <c r="AC191" s="190"/>
      <c r="AD191" s="190"/>
      <c r="AE191" s="190"/>
      <c r="AF191" s="190"/>
      <c r="AG191" s="190"/>
      <c r="AH191" s="190"/>
      <c r="AI191" s="190"/>
      <c r="AJ191" s="190"/>
      <c r="AK191" s="190"/>
      <c r="AL191" s="190"/>
      <c r="AM191" s="190"/>
      <c r="AN191" s="190"/>
      <c r="AO191" s="190"/>
      <c r="AP191" s="190"/>
      <c r="AQ191" s="190"/>
      <c r="AR191" s="190"/>
      <c r="AS191" s="190"/>
      <c r="AT191" s="190"/>
      <c r="AU191" s="190"/>
      <c r="AV191" s="190"/>
      <c r="AW191" s="190"/>
      <c r="AX191" s="190"/>
      <c r="AY191" s="190"/>
      <c r="AZ191" s="190"/>
      <c r="BA191" s="190"/>
      <c r="BB191" s="190"/>
      <c r="BC191" s="190"/>
      <c r="BD191" s="190"/>
      <c r="BE191" s="190"/>
      <c r="BF191" s="190"/>
      <c r="BG191" s="190"/>
      <c r="BH191" s="190"/>
      <c r="BI191" s="190"/>
      <c r="BJ191" s="190"/>
      <c r="BK191" s="190"/>
      <c r="BL191" s="190"/>
      <c r="BM191" s="190"/>
      <c r="BN191" s="190"/>
      <c r="BO191" s="190"/>
      <c r="BP191" s="190"/>
      <c r="BQ191" s="190"/>
      <c r="BR191" s="190"/>
      <c r="BS191" s="190"/>
      <c r="BT191" s="190"/>
      <c r="BU191" s="190"/>
      <c r="BV191" s="190"/>
      <c r="BW191" s="190"/>
      <c r="BX191" s="190"/>
      <c r="BY191" s="190"/>
      <c r="BZ191" s="190"/>
      <c r="CA191" s="190"/>
      <c r="CB191" s="190"/>
      <c r="CC191" s="190"/>
      <c r="CD191" s="190"/>
      <c r="CE191" s="190"/>
      <c r="CF191" s="190"/>
      <c r="CG191" s="190"/>
      <c r="CH191" s="190"/>
      <c r="CI191" s="190"/>
      <c r="CJ191" s="190"/>
      <c r="CK191" s="892"/>
    </row>
    <row r="192" spans="1:89" ht="14.4" x14ac:dyDescent="0.3">
      <c r="A192" s="1046"/>
      <c r="B192" s="885"/>
      <c r="C192" s="190"/>
      <c r="D192" s="190"/>
      <c r="E192" s="190"/>
      <c r="F192" s="190"/>
      <c r="G192" s="190"/>
      <c r="H192" s="190"/>
      <c r="I192" s="190"/>
      <c r="J192" s="190"/>
      <c r="K192" s="190"/>
      <c r="L192" s="190"/>
      <c r="M192" s="190"/>
      <c r="N192" s="190"/>
      <c r="O192" s="190"/>
      <c r="P192" s="190"/>
      <c r="Q192" s="190"/>
      <c r="R192" s="190"/>
      <c r="S192" s="190"/>
      <c r="T192" s="190"/>
      <c r="U192" s="190"/>
      <c r="V192" s="190"/>
      <c r="W192" s="190"/>
      <c r="X192" s="190"/>
      <c r="Y192" s="190"/>
      <c r="Z192" s="190"/>
      <c r="AA192" s="190"/>
      <c r="AB192" s="190"/>
      <c r="AC192" s="190"/>
      <c r="AD192" s="190"/>
      <c r="AE192" s="190"/>
      <c r="AF192" s="190"/>
      <c r="AG192" s="190"/>
      <c r="AH192" s="190"/>
      <c r="AI192" s="190"/>
      <c r="AJ192" s="190"/>
      <c r="AK192" s="190"/>
      <c r="AL192" s="190"/>
      <c r="AM192" s="190"/>
      <c r="AN192" s="190"/>
      <c r="AO192" s="190"/>
      <c r="AP192" s="190"/>
      <c r="AQ192" s="190"/>
      <c r="AR192" s="190"/>
      <c r="AS192" s="190"/>
      <c r="AT192" s="190"/>
      <c r="AU192" s="190"/>
      <c r="AV192" s="190"/>
      <c r="AW192" s="190"/>
      <c r="AX192" s="190"/>
      <c r="AY192" s="190"/>
      <c r="AZ192" s="190"/>
      <c r="BA192" s="190"/>
      <c r="BB192" s="190"/>
      <c r="BC192" s="190"/>
      <c r="BD192" s="190"/>
      <c r="BE192" s="190"/>
      <c r="BF192" s="190"/>
      <c r="BG192" s="190"/>
      <c r="BH192" s="190"/>
      <c r="BI192" s="190"/>
      <c r="BJ192" s="190"/>
      <c r="BK192" s="190"/>
      <c r="BL192" s="190"/>
      <c r="BM192" s="190"/>
      <c r="BN192" s="190"/>
      <c r="BO192" s="190"/>
      <c r="BP192" s="190"/>
      <c r="BQ192" s="190"/>
      <c r="BR192" s="190"/>
      <c r="BS192" s="190"/>
      <c r="BT192" s="190"/>
      <c r="BU192" s="190"/>
      <c r="BV192" s="190"/>
      <c r="BW192" s="190"/>
      <c r="BX192" s="190"/>
      <c r="BY192" s="190"/>
      <c r="BZ192" s="190"/>
      <c r="CA192" s="190"/>
      <c r="CB192" s="190"/>
      <c r="CC192" s="190"/>
      <c r="CD192" s="190"/>
      <c r="CE192" s="190"/>
      <c r="CF192" s="190"/>
      <c r="CG192" s="190"/>
      <c r="CH192" s="190"/>
      <c r="CI192" s="190"/>
      <c r="CJ192" s="190"/>
      <c r="CK192" s="892"/>
    </row>
    <row r="193" spans="1:89" ht="14.4" x14ac:dyDescent="0.3">
      <c r="A193" s="1046"/>
      <c r="B193" s="885"/>
      <c r="C193" s="190"/>
      <c r="D193" s="190"/>
      <c r="E193" s="190"/>
      <c r="F193" s="190"/>
      <c r="G193" s="190"/>
      <c r="H193" s="190"/>
      <c r="I193" s="190"/>
      <c r="J193" s="190"/>
      <c r="K193" s="190"/>
      <c r="L193" s="190"/>
      <c r="M193" s="190"/>
      <c r="N193" s="190"/>
      <c r="O193" s="190"/>
      <c r="P193" s="190"/>
      <c r="Q193" s="190"/>
      <c r="R193" s="190"/>
      <c r="S193" s="190"/>
      <c r="T193" s="190"/>
      <c r="U193" s="190"/>
      <c r="V193" s="190"/>
      <c r="W193" s="190"/>
      <c r="X193" s="190"/>
      <c r="Y193" s="190"/>
      <c r="Z193" s="190"/>
      <c r="AA193" s="190"/>
      <c r="AB193" s="190"/>
      <c r="AC193" s="190"/>
      <c r="AD193" s="190"/>
      <c r="AE193" s="190"/>
      <c r="AF193" s="190"/>
      <c r="AG193" s="190"/>
      <c r="AH193" s="190"/>
      <c r="AI193" s="190"/>
      <c r="AJ193" s="190"/>
      <c r="AK193" s="190"/>
      <c r="AL193" s="190"/>
      <c r="AM193" s="190"/>
      <c r="AN193" s="190"/>
      <c r="AO193" s="190"/>
      <c r="AP193" s="190"/>
      <c r="AQ193" s="190"/>
      <c r="AR193" s="190"/>
      <c r="AS193" s="190"/>
      <c r="AT193" s="190"/>
      <c r="AU193" s="190"/>
      <c r="AV193" s="190"/>
      <c r="AW193" s="190"/>
      <c r="AX193" s="190"/>
      <c r="AY193" s="190"/>
      <c r="AZ193" s="190"/>
      <c r="BA193" s="190"/>
      <c r="BB193" s="190"/>
      <c r="BC193" s="190"/>
      <c r="BD193" s="190"/>
      <c r="BE193" s="190"/>
      <c r="BF193" s="190"/>
      <c r="BG193" s="190"/>
      <c r="BH193" s="190"/>
      <c r="BI193" s="190"/>
      <c r="BJ193" s="190"/>
      <c r="BK193" s="190"/>
      <c r="BL193" s="190"/>
      <c r="BM193" s="190"/>
      <c r="BN193" s="190"/>
      <c r="BO193" s="190"/>
      <c r="BP193" s="190"/>
      <c r="BQ193" s="190"/>
      <c r="BR193" s="190"/>
      <c r="BS193" s="190"/>
      <c r="BT193" s="190"/>
      <c r="BU193" s="190"/>
      <c r="BV193" s="190"/>
      <c r="BW193" s="190"/>
      <c r="BX193" s="190"/>
      <c r="BY193" s="190"/>
      <c r="BZ193" s="190"/>
      <c r="CA193" s="190"/>
      <c r="CB193" s="190"/>
      <c r="CC193" s="190"/>
      <c r="CD193" s="190"/>
      <c r="CE193" s="190"/>
      <c r="CF193" s="190"/>
      <c r="CG193" s="190"/>
      <c r="CH193" s="190"/>
      <c r="CI193" s="190"/>
      <c r="CJ193" s="190"/>
      <c r="CK193" s="892"/>
    </row>
    <row r="194" spans="1:89" ht="14.4" x14ac:dyDescent="0.3">
      <c r="A194" s="1046"/>
      <c r="B194" s="885"/>
      <c r="C194" s="190"/>
      <c r="D194" s="190"/>
      <c r="E194" s="190"/>
      <c r="F194" s="190"/>
      <c r="G194" s="190"/>
      <c r="H194" s="190"/>
      <c r="I194" s="190"/>
      <c r="J194" s="190"/>
      <c r="K194" s="190"/>
      <c r="L194" s="190"/>
      <c r="M194" s="190"/>
      <c r="N194" s="190"/>
      <c r="O194" s="190"/>
      <c r="P194" s="190"/>
      <c r="Q194" s="190"/>
      <c r="R194" s="190"/>
      <c r="S194" s="190"/>
      <c r="T194" s="190"/>
      <c r="U194" s="190"/>
      <c r="V194" s="190"/>
      <c r="W194" s="190"/>
      <c r="X194" s="190"/>
      <c r="Y194" s="190"/>
      <c r="Z194" s="190"/>
      <c r="AA194" s="190"/>
      <c r="AB194" s="190"/>
      <c r="AC194" s="190"/>
      <c r="AD194" s="190"/>
      <c r="AE194" s="190"/>
      <c r="AF194" s="190"/>
      <c r="AG194" s="190"/>
      <c r="AH194" s="190"/>
      <c r="AI194" s="190"/>
      <c r="AJ194" s="190"/>
      <c r="AK194" s="190"/>
      <c r="AL194" s="190"/>
      <c r="AM194" s="190"/>
      <c r="AN194" s="190"/>
      <c r="AO194" s="190"/>
      <c r="AP194" s="190"/>
      <c r="AQ194" s="190"/>
      <c r="AR194" s="190"/>
      <c r="AS194" s="190"/>
      <c r="AT194" s="190"/>
      <c r="AU194" s="190"/>
      <c r="AV194" s="190"/>
      <c r="AW194" s="190"/>
      <c r="AX194" s="190"/>
      <c r="AY194" s="190"/>
      <c r="AZ194" s="190"/>
      <c r="BA194" s="190"/>
      <c r="BB194" s="190"/>
      <c r="BC194" s="190"/>
      <c r="BD194" s="190"/>
      <c r="BE194" s="190"/>
      <c r="BF194" s="190"/>
      <c r="BG194" s="190"/>
      <c r="BH194" s="190"/>
      <c r="BI194" s="190"/>
      <c r="BJ194" s="190"/>
      <c r="BK194" s="190"/>
      <c r="BL194" s="190"/>
      <c r="BM194" s="190"/>
      <c r="BN194" s="190"/>
      <c r="BO194" s="190"/>
      <c r="BP194" s="190"/>
      <c r="BQ194" s="190"/>
      <c r="BR194" s="190"/>
      <c r="BS194" s="190"/>
      <c r="BT194" s="190"/>
      <c r="BU194" s="190"/>
      <c r="BV194" s="190"/>
      <c r="BW194" s="190"/>
      <c r="BX194" s="190"/>
      <c r="BY194" s="190"/>
      <c r="BZ194" s="190"/>
      <c r="CA194" s="190"/>
      <c r="CB194" s="190"/>
      <c r="CC194" s="190"/>
      <c r="CD194" s="190"/>
      <c r="CE194" s="190"/>
      <c r="CF194" s="190"/>
      <c r="CG194" s="190"/>
      <c r="CH194" s="190"/>
      <c r="CI194" s="190"/>
      <c r="CJ194" s="190"/>
      <c r="CK194" s="892"/>
    </row>
    <row r="195" spans="1:89" ht="14.4" x14ac:dyDescent="0.3">
      <c r="A195" s="1046"/>
      <c r="B195" s="885"/>
      <c r="C195" s="190"/>
      <c r="D195" s="190"/>
      <c r="E195" s="190"/>
      <c r="F195" s="190"/>
      <c r="G195" s="190"/>
      <c r="H195" s="190"/>
      <c r="I195" s="190"/>
      <c r="J195" s="190"/>
      <c r="K195" s="190"/>
      <c r="L195" s="190"/>
      <c r="M195" s="190"/>
      <c r="N195" s="190"/>
      <c r="O195" s="190"/>
      <c r="P195" s="190"/>
      <c r="Q195" s="190"/>
      <c r="R195" s="190"/>
      <c r="S195" s="190"/>
      <c r="T195" s="190"/>
      <c r="U195" s="190"/>
      <c r="V195" s="190"/>
      <c r="W195" s="190"/>
      <c r="X195" s="190"/>
      <c r="Y195" s="190"/>
      <c r="Z195" s="190"/>
      <c r="AA195" s="190"/>
      <c r="AB195" s="190"/>
      <c r="AC195" s="190"/>
      <c r="AD195" s="190"/>
      <c r="AE195" s="190"/>
      <c r="AF195" s="190"/>
      <c r="AG195" s="190"/>
      <c r="AH195" s="190"/>
      <c r="AI195" s="190"/>
      <c r="AJ195" s="190"/>
      <c r="AK195" s="190"/>
      <c r="AL195" s="190"/>
      <c r="AM195" s="190"/>
      <c r="AN195" s="190"/>
      <c r="AO195" s="190"/>
      <c r="AP195" s="190"/>
      <c r="AQ195" s="190"/>
      <c r="AR195" s="190"/>
      <c r="AS195" s="190"/>
      <c r="AT195" s="190"/>
      <c r="AU195" s="190"/>
      <c r="AV195" s="190"/>
      <c r="AW195" s="190"/>
      <c r="AX195" s="190"/>
      <c r="AY195" s="190"/>
      <c r="AZ195" s="190"/>
      <c r="BA195" s="190"/>
      <c r="BB195" s="190"/>
      <c r="BC195" s="190"/>
      <c r="BD195" s="190"/>
      <c r="BE195" s="190"/>
      <c r="BF195" s="190"/>
      <c r="BG195" s="190"/>
      <c r="BH195" s="190"/>
      <c r="BI195" s="190"/>
      <c r="BJ195" s="190"/>
      <c r="BK195" s="190"/>
      <c r="BL195" s="190"/>
      <c r="BM195" s="190"/>
      <c r="BN195" s="190"/>
      <c r="BO195" s="190"/>
      <c r="BP195" s="190"/>
      <c r="BQ195" s="190"/>
      <c r="BR195" s="190"/>
      <c r="BS195" s="190"/>
      <c r="BT195" s="190"/>
      <c r="BU195" s="190"/>
      <c r="BV195" s="190"/>
      <c r="BW195" s="190"/>
      <c r="BX195" s="190"/>
      <c r="BY195" s="190"/>
      <c r="BZ195" s="190"/>
      <c r="CA195" s="190"/>
      <c r="CB195" s="190"/>
      <c r="CC195" s="190"/>
      <c r="CD195" s="190"/>
      <c r="CE195" s="190"/>
      <c r="CF195" s="190"/>
      <c r="CG195" s="190"/>
      <c r="CH195" s="190"/>
      <c r="CI195" s="190"/>
      <c r="CJ195" s="190"/>
      <c r="CK195" s="892"/>
    </row>
    <row r="196" spans="1:89" ht="14.4" x14ac:dyDescent="0.3">
      <c r="A196" s="1046"/>
      <c r="B196" s="885"/>
      <c r="C196" s="190"/>
      <c r="D196" s="190"/>
      <c r="E196" s="190"/>
      <c r="F196" s="190"/>
      <c r="G196" s="190"/>
      <c r="H196" s="190"/>
      <c r="I196" s="190"/>
      <c r="J196" s="190"/>
      <c r="K196" s="190"/>
      <c r="L196" s="190"/>
      <c r="M196" s="190"/>
      <c r="N196" s="190"/>
      <c r="O196" s="190"/>
      <c r="P196" s="190"/>
      <c r="Q196" s="190"/>
      <c r="R196" s="190"/>
      <c r="S196" s="190"/>
      <c r="T196" s="190"/>
      <c r="U196" s="190"/>
      <c r="V196" s="190"/>
      <c r="W196" s="190"/>
      <c r="X196" s="190"/>
      <c r="Y196" s="190"/>
      <c r="Z196" s="190"/>
      <c r="AA196" s="190"/>
      <c r="AB196" s="190"/>
      <c r="AC196" s="190"/>
      <c r="AD196" s="190"/>
      <c r="AE196" s="190"/>
      <c r="AF196" s="190"/>
      <c r="AG196" s="190"/>
      <c r="AH196" s="190"/>
      <c r="AI196" s="190"/>
      <c r="AJ196" s="190"/>
      <c r="AK196" s="190"/>
      <c r="AL196" s="190"/>
      <c r="AM196" s="190"/>
      <c r="AN196" s="190"/>
      <c r="AO196" s="190"/>
      <c r="AP196" s="190"/>
      <c r="AQ196" s="190"/>
      <c r="AR196" s="190"/>
      <c r="AS196" s="190"/>
      <c r="AT196" s="190"/>
      <c r="AU196" s="190"/>
      <c r="AV196" s="190"/>
      <c r="AW196" s="190"/>
      <c r="AX196" s="190"/>
      <c r="AY196" s="190"/>
      <c r="AZ196" s="190"/>
      <c r="BA196" s="190"/>
      <c r="BB196" s="190"/>
      <c r="BC196" s="190"/>
      <c r="BD196" s="190"/>
      <c r="BE196" s="190"/>
      <c r="BF196" s="190"/>
      <c r="BG196" s="190"/>
      <c r="BH196" s="190"/>
      <c r="BI196" s="190"/>
      <c r="BJ196" s="190"/>
      <c r="BK196" s="190"/>
      <c r="BL196" s="190"/>
      <c r="BM196" s="190"/>
      <c r="BN196" s="190"/>
      <c r="BO196" s="190"/>
      <c r="BP196" s="190"/>
      <c r="BQ196" s="190"/>
      <c r="BR196" s="190"/>
      <c r="BS196" s="190"/>
      <c r="BT196" s="190"/>
      <c r="BU196" s="190"/>
      <c r="BV196" s="190"/>
      <c r="BW196" s="190"/>
      <c r="BX196" s="190"/>
      <c r="BY196" s="190"/>
      <c r="BZ196" s="190"/>
      <c r="CA196" s="190"/>
      <c r="CB196" s="190"/>
      <c r="CC196" s="190"/>
      <c r="CD196" s="190"/>
      <c r="CE196" s="190"/>
      <c r="CF196" s="190"/>
      <c r="CG196" s="190"/>
      <c r="CH196" s="190"/>
      <c r="CI196" s="190"/>
      <c r="CJ196" s="190"/>
      <c r="CK196" s="892"/>
    </row>
    <row r="197" spans="1:89" ht="14.4" x14ac:dyDescent="0.3">
      <c r="A197" s="1046"/>
      <c r="B197" s="885"/>
      <c r="C197" s="190"/>
      <c r="D197" s="190"/>
      <c r="E197" s="190"/>
      <c r="F197" s="190"/>
      <c r="G197" s="190"/>
      <c r="H197" s="190"/>
      <c r="I197" s="190"/>
      <c r="J197" s="190"/>
      <c r="K197" s="190"/>
      <c r="L197" s="190"/>
      <c r="M197" s="190"/>
      <c r="N197" s="190"/>
      <c r="O197" s="190"/>
      <c r="P197" s="190"/>
      <c r="Q197" s="190"/>
      <c r="R197" s="190"/>
      <c r="S197" s="190"/>
      <c r="T197" s="190"/>
      <c r="U197" s="190"/>
      <c r="V197" s="190"/>
      <c r="W197" s="190"/>
      <c r="X197" s="190"/>
      <c r="Y197" s="190"/>
      <c r="Z197" s="190"/>
      <c r="AA197" s="190"/>
      <c r="AB197" s="190"/>
      <c r="AC197" s="190"/>
      <c r="AD197" s="190"/>
      <c r="AE197" s="190"/>
      <c r="AF197" s="190"/>
      <c r="AG197" s="190"/>
      <c r="AH197" s="190"/>
      <c r="AI197" s="190"/>
      <c r="AJ197" s="190"/>
      <c r="AK197" s="190"/>
      <c r="AL197" s="190"/>
      <c r="AM197" s="190"/>
      <c r="AN197" s="190"/>
      <c r="AO197" s="190"/>
      <c r="AP197" s="190"/>
      <c r="AQ197" s="190"/>
      <c r="AR197" s="190"/>
      <c r="AS197" s="190"/>
      <c r="AT197" s="190"/>
      <c r="AU197" s="190"/>
      <c r="AV197" s="190"/>
      <c r="AW197" s="190"/>
      <c r="AX197" s="190"/>
      <c r="AY197" s="190"/>
      <c r="AZ197" s="190"/>
      <c r="BA197" s="190"/>
      <c r="BB197" s="190"/>
      <c r="BC197" s="190"/>
      <c r="BD197" s="190"/>
      <c r="BE197" s="190"/>
      <c r="BF197" s="190"/>
      <c r="BG197" s="190"/>
      <c r="BH197" s="190"/>
      <c r="BI197" s="190"/>
      <c r="BJ197" s="190"/>
      <c r="BK197" s="190"/>
      <c r="BL197" s="190"/>
      <c r="BM197" s="190"/>
      <c r="BN197" s="190"/>
      <c r="BO197" s="190"/>
      <c r="BP197" s="190"/>
      <c r="BQ197" s="190"/>
      <c r="BR197" s="190"/>
      <c r="BS197" s="190"/>
      <c r="BT197" s="190"/>
      <c r="BU197" s="190"/>
      <c r="BV197" s="190"/>
      <c r="BW197" s="190"/>
      <c r="BX197" s="190"/>
      <c r="BY197" s="190"/>
      <c r="BZ197" s="190"/>
      <c r="CA197" s="190"/>
      <c r="CB197" s="190"/>
      <c r="CC197" s="190"/>
      <c r="CD197" s="190"/>
      <c r="CE197" s="190"/>
      <c r="CF197" s="190"/>
      <c r="CG197" s="190"/>
      <c r="CH197" s="190"/>
      <c r="CI197" s="190"/>
      <c r="CJ197" s="190"/>
      <c r="CK197" s="892"/>
    </row>
    <row r="198" spans="1:89" ht="15" thickBot="1" x14ac:dyDescent="0.35">
      <c r="A198" s="1046"/>
      <c r="B198" s="886"/>
      <c r="C198" s="190"/>
      <c r="D198" s="190"/>
      <c r="E198" s="190"/>
      <c r="F198" s="190"/>
      <c r="G198" s="190"/>
      <c r="H198" s="190"/>
      <c r="I198" s="190"/>
      <c r="J198" s="190"/>
      <c r="K198" s="190"/>
      <c r="L198" s="190"/>
      <c r="M198" s="190"/>
      <c r="N198" s="190"/>
      <c r="O198" s="190"/>
      <c r="P198" s="190"/>
      <c r="Q198" s="190"/>
      <c r="R198" s="190"/>
      <c r="S198" s="190"/>
      <c r="T198" s="190"/>
      <c r="U198" s="190"/>
      <c r="V198" s="190"/>
      <c r="W198" s="190"/>
      <c r="X198" s="190"/>
      <c r="Y198" s="190"/>
      <c r="Z198" s="190"/>
      <c r="AA198" s="190"/>
      <c r="AB198" s="190"/>
      <c r="AC198" s="190"/>
      <c r="AD198" s="190"/>
      <c r="AE198" s="190"/>
      <c r="AF198" s="190"/>
      <c r="AG198" s="190"/>
      <c r="AH198" s="190"/>
      <c r="AI198" s="190"/>
      <c r="AJ198" s="190"/>
      <c r="AK198" s="190"/>
      <c r="AL198" s="190"/>
      <c r="AM198" s="190"/>
      <c r="AN198" s="190"/>
      <c r="AO198" s="190"/>
      <c r="AP198" s="190"/>
      <c r="AQ198" s="190"/>
      <c r="AR198" s="190"/>
      <c r="AS198" s="190"/>
      <c r="AT198" s="190"/>
      <c r="AU198" s="190"/>
      <c r="AV198" s="190"/>
      <c r="AW198" s="190"/>
      <c r="AX198" s="190"/>
      <c r="AY198" s="190"/>
      <c r="AZ198" s="190"/>
      <c r="BA198" s="190"/>
      <c r="BB198" s="190"/>
      <c r="BC198" s="190"/>
      <c r="BD198" s="190"/>
      <c r="BE198" s="190"/>
      <c r="BF198" s="190"/>
      <c r="BG198" s="190"/>
      <c r="BH198" s="190"/>
      <c r="BI198" s="190"/>
      <c r="BJ198" s="190"/>
      <c r="BK198" s="190"/>
      <c r="BL198" s="190"/>
      <c r="BM198" s="190"/>
      <c r="BN198" s="190"/>
      <c r="BO198" s="190"/>
      <c r="BP198" s="190"/>
      <c r="BQ198" s="190"/>
      <c r="BR198" s="190"/>
      <c r="BS198" s="190"/>
      <c r="BT198" s="190"/>
      <c r="BU198" s="190"/>
      <c r="BV198" s="190"/>
      <c r="BW198" s="190"/>
      <c r="BX198" s="190"/>
      <c r="BY198" s="190"/>
      <c r="BZ198" s="190"/>
      <c r="CA198" s="190"/>
      <c r="CB198" s="190"/>
      <c r="CC198" s="190"/>
      <c r="CD198" s="190"/>
      <c r="CE198" s="190"/>
      <c r="CF198" s="190"/>
      <c r="CG198" s="190"/>
      <c r="CH198" s="190"/>
      <c r="CI198" s="190"/>
      <c r="CJ198" s="190"/>
      <c r="CK198" s="892"/>
    </row>
    <row r="199" spans="1:89" ht="14.4" x14ac:dyDescent="0.3">
      <c r="A199" s="1046"/>
      <c r="B199" s="887"/>
      <c r="C199" s="190"/>
      <c r="D199" s="190"/>
      <c r="E199" s="190"/>
      <c r="F199" s="190"/>
      <c r="G199" s="190"/>
      <c r="H199" s="190"/>
      <c r="I199" s="190"/>
      <c r="J199" s="190"/>
      <c r="K199" s="190"/>
      <c r="L199" s="190"/>
      <c r="M199" s="190"/>
      <c r="N199" s="190"/>
      <c r="O199" s="190"/>
      <c r="P199" s="190"/>
      <c r="Q199" s="190"/>
      <c r="R199" s="190"/>
      <c r="S199" s="190"/>
      <c r="T199" s="190"/>
      <c r="U199" s="190"/>
      <c r="V199" s="190"/>
      <c r="W199" s="190"/>
      <c r="X199" s="190"/>
      <c r="Y199" s="190"/>
      <c r="Z199" s="190"/>
      <c r="AA199" s="190"/>
      <c r="AB199" s="190"/>
      <c r="AC199" s="190"/>
      <c r="AD199" s="190"/>
      <c r="AE199" s="190"/>
      <c r="AF199" s="190"/>
      <c r="AG199" s="190"/>
      <c r="AH199" s="190"/>
      <c r="AI199" s="190"/>
      <c r="AJ199" s="190"/>
      <c r="AK199" s="190"/>
      <c r="AL199" s="190"/>
      <c r="AM199" s="190"/>
      <c r="AN199" s="190"/>
      <c r="AO199" s="190"/>
      <c r="AP199" s="190"/>
      <c r="AQ199" s="190"/>
      <c r="AR199" s="190"/>
      <c r="AS199" s="190"/>
      <c r="AT199" s="190"/>
      <c r="AU199" s="190"/>
      <c r="AV199" s="190"/>
      <c r="AW199" s="190"/>
      <c r="AX199" s="190"/>
      <c r="AY199" s="190"/>
      <c r="AZ199" s="190"/>
      <c r="BA199" s="190"/>
      <c r="BB199" s="190"/>
      <c r="BC199" s="190"/>
      <c r="BD199" s="190"/>
      <c r="BE199" s="190"/>
      <c r="BF199" s="190"/>
      <c r="BG199" s="190"/>
      <c r="BH199" s="190"/>
      <c r="BI199" s="190"/>
      <c r="BJ199" s="190"/>
      <c r="BK199" s="190"/>
      <c r="BL199" s="190"/>
      <c r="BM199" s="190"/>
      <c r="BN199" s="190"/>
      <c r="BO199" s="190"/>
      <c r="BP199" s="190"/>
      <c r="BQ199" s="190"/>
      <c r="BR199" s="190"/>
      <c r="BS199" s="190"/>
      <c r="BT199" s="190"/>
      <c r="BU199" s="190"/>
      <c r="BV199" s="190"/>
      <c r="BW199" s="190"/>
      <c r="BX199" s="190"/>
      <c r="BY199" s="190"/>
      <c r="BZ199" s="190"/>
      <c r="CA199" s="190"/>
      <c r="CB199" s="190"/>
      <c r="CC199" s="190"/>
      <c r="CD199" s="190"/>
      <c r="CE199" s="190"/>
      <c r="CF199" s="190"/>
      <c r="CG199" s="190"/>
      <c r="CH199" s="190"/>
      <c r="CI199" s="190"/>
      <c r="CJ199" s="190"/>
      <c r="CK199" s="892"/>
    </row>
    <row r="200" spans="1:89" ht="14.4" x14ac:dyDescent="0.3">
      <c r="A200" s="1046"/>
      <c r="B200" s="888"/>
      <c r="C200" s="190"/>
      <c r="D200" s="190"/>
      <c r="E200" s="190"/>
      <c r="F200" s="190"/>
      <c r="G200" s="190"/>
      <c r="H200" s="190"/>
      <c r="I200" s="190"/>
      <c r="J200" s="190"/>
      <c r="K200" s="190"/>
      <c r="L200" s="190"/>
      <c r="M200" s="190"/>
      <c r="N200" s="190"/>
      <c r="O200" s="190"/>
      <c r="P200" s="190"/>
      <c r="Q200" s="190"/>
      <c r="R200" s="190"/>
      <c r="S200" s="190"/>
      <c r="T200" s="190"/>
      <c r="U200" s="190"/>
      <c r="V200" s="190"/>
      <c r="W200" s="190"/>
      <c r="X200" s="190"/>
      <c r="Y200" s="190"/>
      <c r="Z200" s="190"/>
      <c r="AA200" s="190"/>
      <c r="AB200" s="190"/>
      <c r="AC200" s="190"/>
      <c r="AD200" s="190"/>
      <c r="AE200" s="190"/>
      <c r="AF200" s="190"/>
      <c r="AG200" s="190"/>
      <c r="AH200" s="190"/>
      <c r="AI200" s="190"/>
      <c r="AJ200" s="190"/>
      <c r="AK200" s="190"/>
      <c r="AL200" s="190"/>
      <c r="AM200" s="190"/>
      <c r="AN200" s="190"/>
      <c r="AO200" s="190"/>
      <c r="AP200" s="190"/>
      <c r="AQ200" s="190"/>
      <c r="AR200" s="190"/>
      <c r="AS200" s="190"/>
      <c r="AT200" s="190"/>
      <c r="AU200" s="190"/>
      <c r="AV200" s="190"/>
      <c r="AW200" s="190"/>
      <c r="AX200" s="190"/>
      <c r="AY200" s="190"/>
      <c r="AZ200" s="190"/>
      <c r="BA200" s="190"/>
      <c r="BB200" s="190"/>
      <c r="BC200" s="190"/>
      <c r="BD200" s="190"/>
      <c r="BE200" s="190"/>
      <c r="BF200" s="190"/>
      <c r="BG200" s="190"/>
      <c r="BH200" s="190"/>
      <c r="BI200" s="190"/>
      <c r="BJ200" s="190"/>
      <c r="BK200" s="190"/>
      <c r="BL200" s="190"/>
      <c r="BM200" s="190"/>
      <c r="BN200" s="190"/>
      <c r="BO200" s="190"/>
      <c r="BP200" s="190"/>
      <c r="BQ200" s="190"/>
      <c r="BR200" s="190"/>
      <c r="BS200" s="190"/>
      <c r="BT200" s="190"/>
      <c r="BU200" s="190"/>
      <c r="BV200" s="190"/>
      <c r="BW200" s="190"/>
      <c r="BX200" s="190"/>
      <c r="BY200" s="190"/>
      <c r="BZ200" s="190"/>
      <c r="CA200" s="190"/>
      <c r="CB200" s="190"/>
      <c r="CC200" s="190"/>
      <c r="CD200" s="190"/>
      <c r="CE200" s="190"/>
      <c r="CF200" s="190"/>
      <c r="CG200" s="190"/>
      <c r="CH200" s="190"/>
      <c r="CI200" s="190"/>
      <c r="CJ200" s="190"/>
      <c r="CK200" s="892"/>
    </row>
    <row r="201" spans="1:89" ht="14.4" x14ac:dyDescent="0.3">
      <c r="A201" s="1046"/>
      <c r="B201" s="888"/>
      <c r="C201" s="190"/>
      <c r="D201" s="190"/>
      <c r="E201" s="190"/>
      <c r="F201" s="190"/>
      <c r="G201" s="190"/>
      <c r="H201" s="190"/>
      <c r="I201" s="190"/>
      <c r="J201" s="190"/>
      <c r="K201" s="190"/>
      <c r="L201" s="190"/>
      <c r="M201" s="190"/>
      <c r="N201" s="190"/>
      <c r="O201" s="190"/>
      <c r="P201" s="190"/>
      <c r="Q201" s="190"/>
      <c r="R201" s="190"/>
      <c r="S201" s="190"/>
      <c r="T201" s="190"/>
      <c r="U201" s="190"/>
      <c r="V201" s="190"/>
      <c r="W201" s="190"/>
      <c r="X201" s="190"/>
      <c r="Y201" s="190"/>
      <c r="Z201" s="190"/>
      <c r="AA201" s="190"/>
      <c r="AB201" s="190"/>
      <c r="AC201" s="190"/>
      <c r="AD201" s="190"/>
      <c r="AE201" s="190"/>
      <c r="AF201" s="190"/>
      <c r="AG201" s="190"/>
      <c r="AH201" s="190"/>
      <c r="AI201" s="190"/>
      <c r="AJ201" s="190"/>
      <c r="AK201" s="190"/>
      <c r="AL201" s="190"/>
      <c r="AM201" s="190"/>
      <c r="AN201" s="190"/>
      <c r="AO201" s="190"/>
      <c r="AP201" s="190"/>
      <c r="AQ201" s="190"/>
      <c r="AR201" s="190"/>
      <c r="AS201" s="190"/>
      <c r="AT201" s="190"/>
      <c r="AU201" s="190"/>
      <c r="AV201" s="190"/>
      <c r="AW201" s="190"/>
      <c r="AX201" s="190"/>
      <c r="AY201" s="190"/>
      <c r="AZ201" s="190"/>
      <c r="BA201" s="190"/>
      <c r="BB201" s="190"/>
      <c r="BC201" s="190"/>
      <c r="BD201" s="190"/>
      <c r="BE201" s="190"/>
      <c r="BF201" s="190"/>
      <c r="BG201" s="190"/>
      <c r="BH201" s="190"/>
      <c r="BI201" s="190"/>
      <c r="BJ201" s="190"/>
      <c r="BK201" s="190"/>
      <c r="BL201" s="190"/>
      <c r="BM201" s="190"/>
      <c r="BN201" s="190"/>
      <c r="BO201" s="190"/>
      <c r="BP201" s="190"/>
      <c r="BQ201" s="190"/>
      <c r="BR201" s="190"/>
      <c r="BS201" s="190"/>
      <c r="BT201" s="190"/>
      <c r="BU201" s="190"/>
      <c r="BV201" s="190"/>
      <c r="BW201" s="190"/>
      <c r="BX201" s="190"/>
      <c r="BY201" s="190"/>
      <c r="BZ201" s="190"/>
      <c r="CA201" s="190"/>
      <c r="CB201" s="190"/>
      <c r="CC201" s="190"/>
      <c r="CD201" s="190"/>
      <c r="CE201" s="190"/>
      <c r="CF201" s="190"/>
      <c r="CG201" s="190"/>
      <c r="CH201" s="190"/>
      <c r="CI201" s="190"/>
      <c r="CJ201" s="190"/>
      <c r="CK201" s="892"/>
    </row>
    <row r="202" spans="1:89" ht="14.4" x14ac:dyDescent="0.3">
      <c r="A202" s="1046"/>
      <c r="B202" s="888"/>
      <c r="C202" s="190"/>
      <c r="D202" s="190"/>
      <c r="E202" s="190"/>
      <c r="F202" s="190"/>
      <c r="G202" s="190"/>
      <c r="H202" s="190"/>
      <c r="I202" s="190"/>
      <c r="J202" s="190"/>
      <c r="K202" s="190"/>
      <c r="L202" s="190"/>
      <c r="M202" s="190"/>
      <c r="N202" s="190"/>
      <c r="O202" s="190"/>
      <c r="P202" s="190"/>
      <c r="Q202" s="190"/>
      <c r="R202" s="190"/>
      <c r="S202" s="190"/>
      <c r="T202" s="190"/>
      <c r="U202" s="190"/>
      <c r="V202" s="190"/>
      <c r="W202" s="190"/>
      <c r="X202" s="190"/>
      <c r="Y202" s="190"/>
      <c r="Z202" s="190"/>
      <c r="AA202" s="190"/>
      <c r="AB202" s="190"/>
      <c r="AC202" s="190"/>
      <c r="AD202" s="190"/>
      <c r="AE202" s="190"/>
      <c r="AF202" s="190"/>
      <c r="AG202" s="190"/>
      <c r="AH202" s="190"/>
      <c r="AI202" s="190"/>
      <c r="AJ202" s="190"/>
      <c r="AK202" s="190"/>
      <c r="AL202" s="190"/>
      <c r="AM202" s="190"/>
      <c r="AN202" s="190"/>
      <c r="AO202" s="190"/>
      <c r="AP202" s="190"/>
      <c r="AQ202" s="190"/>
      <c r="AR202" s="190"/>
      <c r="AS202" s="190"/>
      <c r="AT202" s="190"/>
      <c r="AU202" s="190"/>
      <c r="AV202" s="190"/>
      <c r="AW202" s="190"/>
      <c r="AX202" s="190"/>
      <c r="AY202" s="190"/>
      <c r="AZ202" s="190"/>
      <c r="BA202" s="190"/>
      <c r="BB202" s="190"/>
      <c r="BC202" s="190"/>
      <c r="BD202" s="190"/>
      <c r="BE202" s="190"/>
      <c r="BF202" s="190"/>
      <c r="BG202" s="190"/>
      <c r="BH202" s="190"/>
      <c r="BI202" s="190"/>
      <c r="BJ202" s="190"/>
      <c r="BK202" s="190"/>
      <c r="BL202" s="190"/>
      <c r="BM202" s="190"/>
      <c r="BN202" s="190"/>
      <c r="BO202" s="190"/>
      <c r="BP202" s="190"/>
      <c r="BQ202" s="190"/>
      <c r="BR202" s="190"/>
      <c r="BS202" s="190"/>
      <c r="BT202" s="190"/>
      <c r="BU202" s="190"/>
      <c r="BV202" s="190"/>
      <c r="BW202" s="190"/>
      <c r="BX202" s="190"/>
      <c r="BY202" s="190"/>
      <c r="BZ202" s="190"/>
      <c r="CA202" s="190"/>
      <c r="CB202" s="190"/>
      <c r="CC202" s="190"/>
      <c r="CD202" s="190"/>
      <c r="CE202" s="190"/>
      <c r="CF202" s="190"/>
      <c r="CG202" s="190"/>
      <c r="CH202" s="190"/>
      <c r="CI202" s="190"/>
      <c r="CJ202" s="190"/>
      <c r="CK202" s="892"/>
    </row>
    <row r="203" spans="1:89" ht="14.4" x14ac:dyDescent="0.3">
      <c r="A203" s="1046"/>
      <c r="B203" s="888"/>
      <c r="C203" s="190"/>
      <c r="D203" s="190"/>
      <c r="E203" s="190"/>
      <c r="F203" s="190"/>
      <c r="G203" s="190"/>
      <c r="H203" s="190"/>
      <c r="I203" s="190"/>
      <c r="J203" s="190"/>
      <c r="K203" s="190"/>
      <c r="L203" s="190"/>
      <c r="M203" s="190"/>
      <c r="N203" s="190"/>
      <c r="O203" s="190"/>
      <c r="P203" s="190"/>
      <c r="Q203" s="190"/>
      <c r="R203" s="190"/>
      <c r="S203" s="190"/>
      <c r="T203" s="190"/>
      <c r="U203" s="190"/>
      <c r="V203" s="190"/>
      <c r="W203" s="190"/>
      <c r="X203" s="190"/>
      <c r="Y203" s="190"/>
      <c r="Z203" s="190"/>
      <c r="AA203" s="190"/>
      <c r="AB203" s="190"/>
      <c r="AC203" s="190"/>
      <c r="AD203" s="190"/>
      <c r="AE203" s="190"/>
      <c r="AF203" s="190"/>
      <c r="AG203" s="190"/>
      <c r="AH203" s="190"/>
      <c r="AI203" s="190"/>
      <c r="AJ203" s="190"/>
      <c r="AK203" s="190"/>
      <c r="AL203" s="190"/>
      <c r="AM203" s="190"/>
      <c r="AN203" s="190"/>
      <c r="AO203" s="190"/>
      <c r="AP203" s="190"/>
      <c r="AQ203" s="190"/>
      <c r="AR203" s="190"/>
      <c r="AS203" s="190"/>
      <c r="AT203" s="190"/>
      <c r="AU203" s="190"/>
      <c r="AV203" s="190"/>
      <c r="AW203" s="190"/>
      <c r="AX203" s="190"/>
      <c r="AY203" s="190"/>
      <c r="AZ203" s="190"/>
      <c r="BA203" s="190"/>
      <c r="BB203" s="190"/>
      <c r="BC203" s="190"/>
      <c r="BD203" s="190"/>
      <c r="BE203" s="190"/>
      <c r="BF203" s="190"/>
      <c r="BG203" s="190"/>
      <c r="BH203" s="190"/>
      <c r="BI203" s="190"/>
      <c r="BJ203" s="190"/>
      <c r="BK203" s="190"/>
      <c r="BL203" s="190"/>
      <c r="BM203" s="190"/>
      <c r="BN203" s="190"/>
      <c r="BO203" s="190"/>
      <c r="BP203" s="190"/>
      <c r="BQ203" s="190"/>
      <c r="BR203" s="190"/>
      <c r="BS203" s="190"/>
      <c r="BT203" s="190"/>
      <c r="BU203" s="190"/>
      <c r="BV203" s="190"/>
      <c r="BW203" s="190"/>
      <c r="BX203" s="190"/>
      <c r="BY203" s="190"/>
      <c r="BZ203" s="190"/>
      <c r="CA203" s="190"/>
      <c r="CB203" s="190"/>
      <c r="CC203" s="190"/>
      <c r="CD203" s="190"/>
      <c r="CE203" s="190"/>
      <c r="CF203" s="190"/>
      <c r="CG203" s="190"/>
      <c r="CH203" s="190"/>
      <c r="CI203" s="190"/>
      <c r="CJ203" s="190"/>
      <c r="CK203" s="892"/>
    </row>
    <row r="204" spans="1:89" ht="14.4" x14ac:dyDescent="0.3">
      <c r="A204" s="1046"/>
      <c r="B204" s="888"/>
      <c r="C204" s="190"/>
      <c r="D204" s="190"/>
      <c r="E204" s="190"/>
      <c r="F204" s="190"/>
      <c r="G204" s="190"/>
      <c r="H204" s="190"/>
      <c r="I204" s="190"/>
      <c r="J204" s="190"/>
      <c r="K204" s="190"/>
      <c r="L204" s="190"/>
      <c r="M204" s="190"/>
      <c r="N204" s="190"/>
      <c r="O204" s="190"/>
      <c r="P204" s="190"/>
      <c r="Q204" s="190"/>
      <c r="R204" s="190"/>
      <c r="S204" s="190"/>
      <c r="T204" s="190"/>
      <c r="U204" s="190"/>
      <c r="V204" s="190"/>
      <c r="W204" s="190"/>
      <c r="X204" s="190"/>
      <c r="Y204" s="190"/>
      <c r="Z204" s="190"/>
      <c r="AA204" s="190"/>
      <c r="AB204" s="190"/>
      <c r="AC204" s="190"/>
      <c r="AD204" s="190"/>
      <c r="AE204" s="190"/>
      <c r="AF204" s="190"/>
      <c r="AG204" s="190"/>
      <c r="AH204" s="190"/>
      <c r="AI204" s="190"/>
      <c r="AJ204" s="190"/>
      <c r="AK204" s="190"/>
      <c r="AL204" s="190"/>
      <c r="AM204" s="190"/>
      <c r="AN204" s="190"/>
      <c r="AO204" s="190"/>
      <c r="AP204" s="190"/>
      <c r="AQ204" s="190"/>
      <c r="AR204" s="190"/>
      <c r="AS204" s="190"/>
      <c r="AT204" s="190"/>
      <c r="AU204" s="190"/>
      <c r="AV204" s="190"/>
      <c r="AW204" s="190"/>
      <c r="AX204" s="190"/>
      <c r="AY204" s="190"/>
      <c r="AZ204" s="190"/>
      <c r="BA204" s="190"/>
      <c r="BB204" s="190"/>
      <c r="BC204" s="190"/>
      <c r="BD204" s="190"/>
      <c r="BE204" s="190"/>
      <c r="BF204" s="190"/>
      <c r="BG204" s="190"/>
      <c r="BH204" s="190"/>
      <c r="BI204" s="190"/>
      <c r="BJ204" s="190"/>
      <c r="BK204" s="190"/>
      <c r="BL204" s="190"/>
      <c r="BM204" s="190"/>
      <c r="BN204" s="190"/>
      <c r="BO204" s="190"/>
      <c r="BP204" s="190"/>
      <c r="BQ204" s="190"/>
      <c r="BR204" s="190"/>
      <c r="BS204" s="190"/>
      <c r="BT204" s="190"/>
      <c r="BU204" s="190"/>
      <c r="BV204" s="190"/>
      <c r="BW204" s="190"/>
      <c r="BX204" s="190"/>
      <c r="BY204" s="190"/>
      <c r="BZ204" s="190"/>
      <c r="CA204" s="190"/>
      <c r="CB204" s="190"/>
      <c r="CC204" s="190"/>
      <c r="CD204" s="190"/>
      <c r="CE204" s="190"/>
      <c r="CF204" s="190"/>
      <c r="CG204" s="190"/>
      <c r="CH204" s="190"/>
      <c r="CI204" s="190"/>
      <c r="CJ204" s="190"/>
      <c r="CK204" s="892"/>
    </row>
    <row r="205" spans="1:89" ht="14.4" x14ac:dyDescent="0.3">
      <c r="A205" s="1046"/>
      <c r="B205" s="888"/>
      <c r="C205" s="190"/>
      <c r="D205" s="190"/>
      <c r="E205" s="190"/>
      <c r="F205" s="190"/>
      <c r="G205" s="190"/>
      <c r="H205" s="190"/>
      <c r="I205" s="190"/>
      <c r="J205" s="190"/>
      <c r="K205" s="190"/>
      <c r="L205" s="190"/>
      <c r="M205" s="190"/>
      <c r="N205" s="190"/>
      <c r="O205" s="190"/>
      <c r="P205" s="190"/>
      <c r="Q205" s="190"/>
      <c r="R205" s="190"/>
      <c r="S205" s="190"/>
      <c r="T205" s="190"/>
      <c r="U205" s="190"/>
      <c r="V205" s="190"/>
      <c r="W205" s="190"/>
      <c r="X205" s="190"/>
      <c r="Y205" s="190"/>
      <c r="Z205" s="190"/>
      <c r="AA205" s="190"/>
      <c r="AB205" s="190"/>
      <c r="AC205" s="190"/>
      <c r="AD205" s="190"/>
      <c r="AE205" s="190"/>
      <c r="AF205" s="190"/>
      <c r="AG205" s="190"/>
      <c r="AH205" s="190"/>
      <c r="AI205" s="190"/>
      <c r="AJ205" s="190"/>
      <c r="AK205" s="190"/>
      <c r="AL205" s="190"/>
      <c r="AM205" s="190"/>
      <c r="AN205" s="190"/>
      <c r="AO205" s="190"/>
      <c r="AP205" s="190"/>
      <c r="AQ205" s="190"/>
      <c r="AR205" s="190"/>
      <c r="AS205" s="190"/>
      <c r="AT205" s="190"/>
      <c r="AU205" s="190"/>
      <c r="AV205" s="190"/>
      <c r="AW205" s="190"/>
      <c r="AX205" s="190"/>
      <c r="AY205" s="190"/>
      <c r="AZ205" s="190"/>
      <c r="BA205" s="190"/>
      <c r="BB205" s="190"/>
      <c r="BC205" s="190"/>
      <c r="BD205" s="190"/>
      <c r="BE205" s="190"/>
      <c r="BF205" s="190"/>
      <c r="BG205" s="190"/>
      <c r="BH205" s="190"/>
      <c r="BI205" s="190"/>
      <c r="BJ205" s="190"/>
      <c r="BK205" s="190"/>
      <c r="BL205" s="190"/>
      <c r="BM205" s="190"/>
      <c r="BN205" s="190"/>
      <c r="BO205" s="190"/>
      <c r="BP205" s="190"/>
      <c r="BQ205" s="190"/>
      <c r="BR205" s="190"/>
      <c r="BS205" s="190"/>
      <c r="BT205" s="190"/>
      <c r="BU205" s="190"/>
      <c r="BV205" s="190"/>
      <c r="BW205" s="190"/>
      <c r="BX205" s="190"/>
      <c r="BY205" s="190"/>
      <c r="BZ205" s="190"/>
      <c r="CA205" s="190"/>
      <c r="CB205" s="190"/>
      <c r="CC205" s="190"/>
      <c r="CD205" s="190"/>
      <c r="CE205" s="190"/>
      <c r="CF205" s="190"/>
      <c r="CG205" s="190"/>
      <c r="CH205" s="190"/>
      <c r="CI205" s="190"/>
      <c r="CJ205" s="190"/>
      <c r="CK205" s="892"/>
    </row>
    <row r="206" spans="1:89" ht="14.4" x14ac:dyDescent="0.3">
      <c r="A206" s="1046"/>
      <c r="B206" s="888"/>
      <c r="C206" s="190"/>
      <c r="D206" s="190"/>
      <c r="E206" s="190"/>
      <c r="F206" s="190"/>
      <c r="G206" s="190"/>
      <c r="H206" s="190"/>
      <c r="I206" s="190"/>
      <c r="J206" s="190"/>
      <c r="K206" s="190"/>
      <c r="L206" s="190"/>
      <c r="M206" s="190"/>
      <c r="N206" s="190"/>
      <c r="O206" s="190"/>
      <c r="P206" s="190"/>
      <c r="Q206" s="190"/>
      <c r="R206" s="190"/>
      <c r="S206" s="190"/>
      <c r="T206" s="190"/>
      <c r="U206" s="190"/>
      <c r="V206" s="190"/>
      <c r="W206" s="190"/>
      <c r="X206" s="190"/>
      <c r="Y206" s="190"/>
      <c r="Z206" s="190"/>
      <c r="AA206" s="190"/>
      <c r="AB206" s="190"/>
      <c r="AC206" s="190"/>
      <c r="AD206" s="190"/>
      <c r="AE206" s="190"/>
      <c r="AF206" s="190"/>
      <c r="AG206" s="190"/>
      <c r="AH206" s="190"/>
      <c r="AI206" s="190"/>
      <c r="AJ206" s="190"/>
      <c r="AK206" s="190"/>
      <c r="AL206" s="190"/>
      <c r="AM206" s="190"/>
      <c r="AN206" s="190"/>
      <c r="AO206" s="190"/>
      <c r="AP206" s="190"/>
      <c r="AQ206" s="190"/>
      <c r="AR206" s="190"/>
      <c r="AS206" s="190"/>
      <c r="AT206" s="190"/>
      <c r="AU206" s="190"/>
      <c r="AV206" s="190"/>
      <c r="AW206" s="190"/>
      <c r="AX206" s="190"/>
      <c r="AY206" s="190"/>
      <c r="AZ206" s="190"/>
      <c r="BA206" s="190"/>
      <c r="BB206" s="190"/>
      <c r="BC206" s="190"/>
      <c r="BD206" s="190"/>
      <c r="BE206" s="190"/>
      <c r="BF206" s="190"/>
      <c r="BG206" s="190"/>
      <c r="BH206" s="190"/>
      <c r="BI206" s="190"/>
      <c r="BJ206" s="190"/>
      <c r="BK206" s="190"/>
      <c r="BL206" s="190"/>
      <c r="BM206" s="190"/>
      <c r="BN206" s="190"/>
      <c r="BO206" s="190"/>
      <c r="BP206" s="190"/>
      <c r="BQ206" s="190"/>
      <c r="BR206" s="190"/>
      <c r="BS206" s="190"/>
      <c r="BT206" s="190"/>
      <c r="BU206" s="190"/>
      <c r="BV206" s="190"/>
      <c r="BW206" s="190"/>
      <c r="BX206" s="190"/>
      <c r="BY206" s="190"/>
      <c r="BZ206" s="190"/>
      <c r="CA206" s="190"/>
      <c r="CB206" s="190"/>
      <c r="CC206" s="190"/>
      <c r="CD206" s="190"/>
      <c r="CE206" s="190"/>
      <c r="CF206" s="190"/>
      <c r="CG206" s="190"/>
      <c r="CH206" s="190"/>
      <c r="CI206" s="190"/>
      <c r="CJ206" s="190"/>
      <c r="CK206" s="892"/>
    </row>
    <row r="207" spans="1:89" ht="14.4" x14ac:dyDescent="0.3">
      <c r="A207" s="1046"/>
      <c r="B207" s="888"/>
      <c r="C207" s="190"/>
      <c r="D207" s="190"/>
      <c r="E207" s="190"/>
      <c r="F207" s="190"/>
      <c r="G207" s="190"/>
      <c r="H207" s="190"/>
      <c r="I207" s="190"/>
      <c r="J207" s="190"/>
      <c r="K207" s="190"/>
      <c r="L207" s="190"/>
      <c r="M207" s="190"/>
      <c r="N207" s="190"/>
      <c r="O207" s="190"/>
      <c r="P207" s="190"/>
      <c r="Q207" s="190"/>
      <c r="R207" s="190"/>
      <c r="S207" s="190"/>
      <c r="T207" s="190"/>
      <c r="U207" s="190"/>
      <c r="V207" s="190"/>
      <c r="W207" s="190"/>
      <c r="X207" s="190"/>
      <c r="Y207" s="190"/>
      <c r="Z207" s="190"/>
      <c r="AA207" s="190"/>
      <c r="AB207" s="190"/>
      <c r="AC207" s="190"/>
      <c r="AD207" s="190"/>
      <c r="AE207" s="190"/>
      <c r="AF207" s="190"/>
      <c r="AG207" s="190"/>
      <c r="AH207" s="190"/>
      <c r="AI207" s="190"/>
      <c r="AJ207" s="190"/>
      <c r="AK207" s="190"/>
      <c r="AL207" s="190"/>
      <c r="AM207" s="190"/>
      <c r="AN207" s="190"/>
      <c r="AO207" s="190"/>
      <c r="AP207" s="190"/>
      <c r="AQ207" s="190"/>
      <c r="AR207" s="190"/>
      <c r="AS207" s="190"/>
      <c r="AT207" s="190"/>
      <c r="AU207" s="190"/>
      <c r="AV207" s="190"/>
      <c r="AW207" s="190"/>
      <c r="AX207" s="190"/>
      <c r="AY207" s="190"/>
      <c r="AZ207" s="190"/>
      <c r="BA207" s="190"/>
      <c r="BB207" s="190"/>
      <c r="BC207" s="190"/>
      <c r="BD207" s="190"/>
      <c r="BE207" s="190"/>
      <c r="BF207" s="190"/>
      <c r="BG207" s="190"/>
      <c r="BH207" s="190"/>
      <c r="BI207" s="190"/>
      <c r="BJ207" s="190"/>
      <c r="BK207" s="190"/>
      <c r="BL207" s="190"/>
      <c r="BM207" s="190"/>
      <c r="BN207" s="190"/>
      <c r="BO207" s="190"/>
      <c r="BP207" s="190"/>
      <c r="BQ207" s="190"/>
      <c r="BR207" s="190"/>
      <c r="BS207" s="190"/>
      <c r="BT207" s="190"/>
      <c r="BU207" s="190"/>
      <c r="BV207" s="190"/>
      <c r="BW207" s="190"/>
      <c r="BX207" s="190"/>
      <c r="BY207" s="190"/>
      <c r="BZ207" s="190"/>
      <c r="CA207" s="190"/>
      <c r="CB207" s="190"/>
      <c r="CC207" s="190"/>
      <c r="CD207" s="190"/>
      <c r="CE207" s="190"/>
      <c r="CF207" s="190"/>
      <c r="CG207" s="190"/>
      <c r="CH207" s="190"/>
      <c r="CI207" s="190"/>
      <c r="CJ207" s="190"/>
      <c r="CK207" s="892"/>
    </row>
    <row r="208" spans="1:89" ht="14.4" x14ac:dyDescent="0.3">
      <c r="A208" s="1046"/>
      <c r="B208" s="888"/>
      <c r="C208" s="190"/>
      <c r="D208" s="190"/>
      <c r="E208" s="190"/>
      <c r="F208" s="190"/>
      <c r="G208" s="190"/>
      <c r="H208" s="190"/>
      <c r="I208" s="190"/>
      <c r="J208" s="190"/>
      <c r="K208" s="190"/>
      <c r="L208" s="190"/>
      <c r="M208" s="190"/>
      <c r="N208" s="190"/>
      <c r="O208" s="190"/>
      <c r="P208" s="190"/>
      <c r="Q208" s="190"/>
      <c r="R208" s="190"/>
      <c r="S208" s="190"/>
      <c r="T208" s="190"/>
      <c r="U208" s="190"/>
      <c r="V208" s="190"/>
      <c r="W208" s="190"/>
      <c r="X208" s="190"/>
      <c r="Y208" s="190"/>
      <c r="Z208" s="190"/>
      <c r="AA208" s="190"/>
      <c r="AB208" s="190"/>
      <c r="AC208" s="190"/>
      <c r="AD208" s="190"/>
      <c r="AE208" s="190"/>
      <c r="AF208" s="190"/>
      <c r="AG208" s="190"/>
      <c r="AH208" s="190"/>
      <c r="AI208" s="190"/>
      <c r="AJ208" s="190"/>
      <c r="AK208" s="190"/>
      <c r="AL208" s="190"/>
      <c r="AM208" s="190"/>
      <c r="AN208" s="190"/>
      <c r="AO208" s="190"/>
      <c r="AP208" s="190"/>
      <c r="AQ208" s="190"/>
      <c r="AR208" s="190"/>
      <c r="AS208" s="190"/>
      <c r="AT208" s="190"/>
      <c r="AU208" s="190"/>
      <c r="AV208" s="190"/>
      <c r="AW208" s="190"/>
      <c r="AX208" s="190"/>
      <c r="AY208" s="190"/>
      <c r="AZ208" s="190"/>
      <c r="BA208" s="190"/>
      <c r="BB208" s="190"/>
      <c r="BC208" s="190"/>
      <c r="BD208" s="190"/>
      <c r="BE208" s="190"/>
      <c r="BF208" s="190"/>
      <c r="BG208" s="190"/>
      <c r="BH208" s="190"/>
      <c r="BI208" s="190"/>
      <c r="BJ208" s="190"/>
      <c r="BK208" s="190"/>
      <c r="BL208" s="190"/>
      <c r="BM208" s="190"/>
      <c r="BN208" s="190"/>
      <c r="BO208" s="190"/>
      <c r="BP208" s="190"/>
      <c r="BQ208" s="190"/>
      <c r="BR208" s="190"/>
      <c r="BS208" s="190"/>
      <c r="BT208" s="190"/>
      <c r="BU208" s="190"/>
      <c r="BV208" s="190"/>
      <c r="BW208" s="190"/>
      <c r="BX208" s="190"/>
      <c r="BY208" s="190"/>
      <c r="BZ208" s="190"/>
      <c r="CA208" s="190"/>
      <c r="CB208" s="190"/>
      <c r="CC208" s="190"/>
      <c r="CD208" s="190"/>
      <c r="CE208" s="190"/>
      <c r="CF208" s="190"/>
      <c r="CG208" s="190"/>
      <c r="CH208" s="190"/>
      <c r="CI208" s="190"/>
      <c r="CJ208" s="190"/>
      <c r="CK208" s="892"/>
    </row>
    <row r="209" spans="1:89" ht="14.4" x14ac:dyDescent="0.3">
      <c r="A209" s="1046"/>
      <c r="B209" s="888"/>
      <c r="C209" s="190"/>
      <c r="D209" s="190"/>
      <c r="E209" s="190"/>
      <c r="F209" s="190"/>
      <c r="G209" s="190"/>
      <c r="H209" s="190"/>
      <c r="I209" s="190"/>
      <c r="J209" s="190"/>
      <c r="K209" s="190"/>
      <c r="L209" s="190"/>
      <c r="M209" s="190"/>
      <c r="N209" s="190"/>
      <c r="O209" s="190"/>
      <c r="P209" s="190"/>
      <c r="Q209" s="190"/>
      <c r="R209" s="190"/>
      <c r="S209" s="190"/>
      <c r="T209" s="190"/>
      <c r="U209" s="190"/>
      <c r="V209" s="190"/>
      <c r="W209" s="190"/>
      <c r="X209" s="190"/>
      <c r="Y209" s="190"/>
      <c r="Z209" s="190"/>
      <c r="AA209" s="190"/>
      <c r="AB209" s="190"/>
      <c r="AC209" s="190"/>
      <c r="AD209" s="190"/>
      <c r="AE209" s="190"/>
      <c r="AF209" s="190"/>
      <c r="AG209" s="190"/>
      <c r="AH209" s="190"/>
      <c r="AI209" s="190"/>
      <c r="AJ209" s="190"/>
      <c r="AK209" s="190"/>
      <c r="AL209" s="190"/>
      <c r="AM209" s="190"/>
      <c r="AN209" s="190"/>
      <c r="AO209" s="190"/>
      <c r="AP209" s="190"/>
      <c r="AQ209" s="190"/>
      <c r="AR209" s="190"/>
      <c r="AS209" s="190"/>
      <c r="AT209" s="190"/>
      <c r="AU209" s="190"/>
      <c r="AV209" s="190"/>
      <c r="AW209" s="190"/>
      <c r="AX209" s="190"/>
      <c r="AY209" s="190"/>
      <c r="AZ209" s="190"/>
      <c r="BA209" s="190"/>
      <c r="BB209" s="190"/>
      <c r="BC209" s="190"/>
      <c r="BD209" s="190"/>
      <c r="BE209" s="190"/>
      <c r="BF209" s="190"/>
      <c r="BG209" s="190"/>
      <c r="BH209" s="190"/>
      <c r="BI209" s="190"/>
      <c r="BJ209" s="190"/>
      <c r="BK209" s="190"/>
      <c r="BL209" s="190"/>
      <c r="BM209" s="190"/>
      <c r="BN209" s="190"/>
      <c r="BO209" s="190"/>
      <c r="BP209" s="190"/>
      <c r="BQ209" s="190"/>
      <c r="BR209" s="190"/>
      <c r="BS209" s="190"/>
      <c r="BT209" s="190"/>
      <c r="BU209" s="190"/>
      <c r="BV209" s="190"/>
      <c r="BW209" s="190"/>
      <c r="BX209" s="190"/>
      <c r="BY209" s="190"/>
      <c r="BZ209" s="190"/>
      <c r="CA209" s="190"/>
      <c r="CB209" s="190"/>
      <c r="CC209" s="190"/>
      <c r="CD209" s="190"/>
      <c r="CE209" s="190"/>
      <c r="CF209" s="190"/>
      <c r="CG209" s="190"/>
      <c r="CH209" s="190"/>
      <c r="CI209" s="190"/>
      <c r="CJ209" s="190"/>
      <c r="CK209" s="892"/>
    </row>
    <row r="210" spans="1:89" ht="14.4" x14ac:dyDescent="0.3">
      <c r="A210" s="1046"/>
      <c r="B210" s="888"/>
      <c r="C210" s="190"/>
      <c r="D210" s="190"/>
      <c r="E210" s="190"/>
      <c r="F210" s="190"/>
      <c r="G210" s="190"/>
      <c r="H210" s="190"/>
      <c r="I210" s="190"/>
      <c r="J210" s="190"/>
      <c r="K210" s="190"/>
      <c r="L210" s="190"/>
      <c r="M210" s="190"/>
      <c r="N210" s="190"/>
      <c r="O210" s="190"/>
      <c r="P210" s="190"/>
      <c r="Q210" s="190"/>
      <c r="R210" s="190"/>
      <c r="S210" s="190"/>
      <c r="T210" s="190"/>
      <c r="U210" s="190"/>
      <c r="V210" s="190"/>
      <c r="W210" s="190"/>
      <c r="X210" s="190"/>
      <c r="Y210" s="190"/>
      <c r="Z210" s="190"/>
      <c r="AA210" s="190"/>
      <c r="AB210" s="190"/>
      <c r="AC210" s="190"/>
      <c r="AD210" s="190"/>
      <c r="AE210" s="190"/>
      <c r="AF210" s="190"/>
      <c r="AG210" s="190"/>
      <c r="AH210" s="190"/>
      <c r="AI210" s="190"/>
      <c r="AJ210" s="190"/>
      <c r="AK210" s="190"/>
      <c r="AL210" s="190"/>
      <c r="AM210" s="190"/>
      <c r="AN210" s="190"/>
      <c r="AO210" s="190"/>
      <c r="AP210" s="190"/>
      <c r="AQ210" s="190"/>
      <c r="AR210" s="190"/>
      <c r="AS210" s="190"/>
      <c r="AT210" s="190"/>
      <c r="AU210" s="190"/>
      <c r="AV210" s="190"/>
      <c r="AW210" s="190"/>
      <c r="AX210" s="190"/>
      <c r="AY210" s="190"/>
      <c r="AZ210" s="190"/>
      <c r="BA210" s="190"/>
      <c r="BB210" s="190"/>
      <c r="BC210" s="190"/>
      <c r="BD210" s="190"/>
      <c r="BE210" s="190"/>
      <c r="BF210" s="190"/>
      <c r="BG210" s="190"/>
      <c r="BH210" s="190"/>
      <c r="BI210" s="190"/>
      <c r="BJ210" s="190"/>
      <c r="BK210" s="190"/>
      <c r="BL210" s="190"/>
      <c r="BM210" s="190"/>
      <c r="BN210" s="190"/>
      <c r="BO210" s="190"/>
      <c r="BP210" s="190"/>
      <c r="BQ210" s="190"/>
      <c r="BR210" s="190"/>
      <c r="BS210" s="190"/>
      <c r="BT210" s="190"/>
      <c r="BU210" s="190"/>
      <c r="BV210" s="190"/>
      <c r="BW210" s="190"/>
      <c r="BX210" s="190"/>
      <c r="BY210" s="190"/>
      <c r="BZ210" s="190"/>
      <c r="CA210" s="190"/>
      <c r="CB210" s="190"/>
      <c r="CC210" s="190"/>
      <c r="CD210" s="190"/>
      <c r="CE210" s="190"/>
      <c r="CF210" s="190"/>
      <c r="CG210" s="190"/>
      <c r="CH210" s="190"/>
      <c r="CI210" s="190"/>
      <c r="CJ210" s="190"/>
      <c r="CK210" s="892"/>
    </row>
    <row r="211" spans="1:89" ht="14.4" x14ac:dyDescent="0.3">
      <c r="A211" s="1046"/>
      <c r="B211" s="888"/>
      <c r="C211" s="190"/>
      <c r="D211" s="190"/>
      <c r="E211" s="190"/>
      <c r="F211" s="190"/>
      <c r="G211" s="190"/>
      <c r="H211" s="190"/>
      <c r="I211" s="190"/>
      <c r="J211" s="190"/>
      <c r="K211" s="190"/>
      <c r="L211" s="190"/>
      <c r="M211" s="190"/>
      <c r="N211" s="190"/>
      <c r="O211" s="190"/>
      <c r="P211" s="190"/>
      <c r="Q211" s="190"/>
      <c r="R211" s="190"/>
      <c r="S211" s="190"/>
      <c r="T211" s="190"/>
      <c r="U211" s="190"/>
      <c r="V211" s="190"/>
      <c r="W211" s="190"/>
      <c r="X211" s="190"/>
      <c r="Y211" s="190"/>
      <c r="Z211" s="190"/>
      <c r="AA211" s="190"/>
      <c r="AB211" s="190"/>
      <c r="AC211" s="190"/>
      <c r="AD211" s="190"/>
      <c r="AE211" s="190"/>
      <c r="AF211" s="190"/>
      <c r="AG211" s="190"/>
      <c r="AH211" s="190"/>
      <c r="AI211" s="190"/>
      <c r="AJ211" s="190"/>
      <c r="AK211" s="190"/>
      <c r="AL211" s="190"/>
      <c r="AM211" s="190"/>
      <c r="AN211" s="190"/>
      <c r="AO211" s="190"/>
      <c r="AP211" s="190"/>
      <c r="AQ211" s="190"/>
      <c r="AR211" s="190"/>
      <c r="AS211" s="190"/>
      <c r="AT211" s="190"/>
      <c r="AU211" s="190"/>
      <c r="AV211" s="190"/>
      <c r="AW211" s="190"/>
      <c r="AX211" s="190"/>
      <c r="AY211" s="190"/>
      <c r="AZ211" s="190"/>
      <c r="BA211" s="190"/>
      <c r="BB211" s="190"/>
      <c r="BC211" s="190"/>
      <c r="BD211" s="190"/>
      <c r="BE211" s="190"/>
      <c r="BF211" s="190"/>
      <c r="BG211" s="190"/>
      <c r="BH211" s="190"/>
      <c r="BI211" s="190"/>
      <c r="BJ211" s="190"/>
      <c r="BK211" s="190"/>
      <c r="BL211" s="190"/>
      <c r="BM211" s="190"/>
      <c r="BN211" s="190"/>
      <c r="BO211" s="190"/>
      <c r="BP211" s="190"/>
      <c r="BQ211" s="190"/>
      <c r="BR211" s="190"/>
      <c r="BS211" s="190"/>
      <c r="BT211" s="190"/>
      <c r="BU211" s="190"/>
      <c r="BV211" s="190"/>
      <c r="BW211" s="190"/>
      <c r="BX211" s="190"/>
      <c r="BY211" s="190"/>
      <c r="BZ211" s="190"/>
      <c r="CA211" s="190"/>
      <c r="CB211" s="190"/>
      <c r="CC211" s="190"/>
      <c r="CD211" s="190"/>
      <c r="CE211" s="190"/>
      <c r="CF211" s="190"/>
      <c r="CG211" s="190"/>
      <c r="CH211" s="190"/>
      <c r="CI211" s="190"/>
      <c r="CJ211" s="190"/>
      <c r="CK211" s="892"/>
    </row>
    <row r="212" spans="1:89" ht="14.4" x14ac:dyDescent="0.3">
      <c r="A212" s="1046"/>
      <c r="B212" s="888"/>
      <c r="C212" s="190"/>
      <c r="D212" s="190"/>
      <c r="E212" s="190"/>
      <c r="F212" s="190"/>
      <c r="G212" s="190"/>
      <c r="H212" s="190"/>
      <c r="I212" s="190"/>
      <c r="J212" s="190"/>
      <c r="K212" s="190"/>
      <c r="L212" s="190"/>
      <c r="M212" s="190"/>
      <c r="N212" s="190"/>
      <c r="O212" s="190"/>
      <c r="P212" s="190"/>
      <c r="Q212" s="190"/>
      <c r="R212" s="190"/>
      <c r="S212" s="190"/>
      <c r="T212" s="190"/>
      <c r="U212" s="190"/>
      <c r="V212" s="190"/>
      <c r="W212" s="190"/>
      <c r="X212" s="190"/>
      <c r="Y212" s="190"/>
      <c r="Z212" s="190"/>
      <c r="AA212" s="190"/>
      <c r="AB212" s="190"/>
      <c r="AC212" s="190"/>
      <c r="AD212" s="190"/>
      <c r="AE212" s="190"/>
      <c r="AF212" s="190"/>
      <c r="AG212" s="190"/>
      <c r="AH212" s="190"/>
      <c r="AI212" s="190"/>
      <c r="AJ212" s="190"/>
      <c r="AK212" s="190"/>
      <c r="AL212" s="190"/>
      <c r="AM212" s="190"/>
      <c r="AN212" s="190"/>
      <c r="AO212" s="190"/>
      <c r="AP212" s="190"/>
      <c r="AQ212" s="190"/>
      <c r="AR212" s="190"/>
      <c r="AS212" s="190"/>
      <c r="AT212" s="190"/>
      <c r="AU212" s="190"/>
      <c r="AV212" s="190"/>
      <c r="AW212" s="190"/>
      <c r="AX212" s="190"/>
      <c r="AY212" s="190"/>
      <c r="AZ212" s="190"/>
      <c r="BA212" s="190"/>
      <c r="BB212" s="190"/>
      <c r="BC212" s="190"/>
      <c r="BD212" s="190"/>
      <c r="BE212" s="190"/>
      <c r="BF212" s="190"/>
      <c r="BG212" s="190"/>
      <c r="BH212" s="190"/>
      <c r="BI212" s="190"/>
      <c r="BJ212" s="190"/>
      <c r="BK212" s="190"/>
      <c r="BL212" s="190"/>
      <c r="BM212" s="190"/>
      <c r="BN212" s="190"/>
      <c r="BO212" s="190"/>
      <c r="BP212" s="190"/>
      <c r="BQ212" s="190"/>
      <c r="BR212" s="190"/>
      <c r="BS212" s="190"/>
      <c r="BT212" s="190"/>
      <c r="BU212" s="190"/>
      <c r="BV212" s="190"/>
      <c r="BW212" s="190"/>
      <c r="BX212" s="190"/>
      <c r="BY212" s="190"/>
      <c r="BZ212" s="190"/>
      <c r="CA212" s="190"/>
      <c r="CB212" s="190"/>
      <c r="CC212" s="190"/>
      <c r="CD212" s="190"/>
      <c r="CE212" s="190"/>
      <c r="CF212" s="190"/>
      <c r="CG212" s="190"/>
      <c r="CH212" s="190"/>
      <c r="CI212" s="190"/>
      <c r="CJ212" s="190"/>
      <c r="CK212" s="892"/>
    </row>
    <row r="213" spans="1:89" ht="14.4" x14ac:dyDescent="0.3">
      <c r="A213" s="1046"/>
      <c r="B213" s="888"/>
      <c r="C213" s="190"/>
      <c r="D213" s="190"/>
      <c r="E213" s="190"/>
      <c r="F213" s="190"/>
      <c r="G213" s="190"/>
      <c r="H213" s="190"/>
      <c r="I213" s="190"/>
      <c r="J213" s="190"/>
      <c r="K213" s="190"/>
      <c r="L213" s="190"/>
      <c r="M213" s="190"/>
      <c r="N213" s="190"/>
      <c r="O213" s="190"/>
      <c r="P213" s="190"/>
      <c r="Q213" s="190"/>
      <c r="R213" s="190"/>
      <c r="S213" s="190"/>
      <c r="T213" s="190"/>
      <c r="U213" s="190"/>
      <c r="V213" s="190"/>
      <c r="W213" s="190"/>
      <c r="X213" s="190"/>
      <c r="Y213" s="190"/>
      <c r="Z213" s="190"/>
      <c r="AA213" s="190"/>
      <c r="AB213" s="190"/>
      <c r="AC213" s="190"/>
      <c r="AD213" s="190"/>
      <c r="AE213" s="190"/>
      <c r="AF213" s="190"/>
      <c r="AG213" s="190"/>
      <c r="AH213" s="190"/>
      <c r="AI213" s="190"/>
      <c r="AJ213" s="190"/>
      <c r="AK213" s="190"/>
      <c r="AL213" s="190"/>
      <c r="AM213" s="190"/>
      <c r="AN213" s="190"/>
      <c r="AO213" s="190"/>
      <c r="AP213" s="190"/>
      <c r="AQ213" s="190"/>
      <c r="AR213" s="190"/>
      <c r="AS213" s="190"/>
      <c r="AT213" s="190"/>
      <c r="AU213" s="190"/>
      <c r="AV213" s="190"/>
      <c r="AW213" s="190"/>
      <c r="AX213" s="190"/>
      <c r="AY213" s="190"/>
      <c r="AZ213" s="190"/>
      <c r="BA213" s="190"/>
      <c r="BB213" s="190"/>
      <c r="BC213" s="190"/>
      <c r="BD213" s="190"/>
      <c r="BE213" s="190"/>
      <c r="BF213" s="190"/>
      <c r="BG213" s="190"/>
      <c r="BH213" s="190"/>
      <c r="BI213" s="190"/>
      <c r="BJ213" s="190"/>
      <c r="BK213" s="190"/>
      <c r="BL213" s="190"/>
      <c r="BM213" s="190"/>
      <c r="BN213" s="190"/>
      <c r="BO213" s="190"/>
      <c r="BP213" s="190"/>
      <c r="BQ213" s="190"/>
      <c r="BR213" s="190"/>
      <c r="BS213" s="190"/>
      <c r="BT213" s="190"/>
      <c r="BU213" s="190"/>
      <c r="BV213" s="190"/>
      <c r="BW213" s="190"/>
      <c r="BX213" s="190"/>
      <c r="BY213" s="190"/>
      <c r="BZ213" s="190"/>
      <c r="CA213" s="190"/>
      <c r="CB213" s="190"/>
      <c r="CC213" s="190"/>
      <c r="CD213" s="190"/>
      <c r="CE213" s="190"/>
      <c r="CF213" s="190"/>
      <c r="CG213" s="190"/>
      <c r="CH213" s="190"/>
      <c r="CI213" s="190"/>
      <c r="CJ213" s="190"/>
      <c r="CK213" s="892"/>
    </row>
    <row r="214" spans="1:89" ht="14.4" x14ac:dyDescent="0.3">
      <c r="A214" s="1046"/>
      <c r="B214" s="888"/>
      <c r="C214" s="190"/>
      <c r="D214" s="190"/>
      <c r="E214" s="190"/>
      <c r="F214" s="190"/>
      <c r="G214" s="190"/>
      <c r="H214" s="190"/>
      <c r="I214" s="190"/>
      <c r="J214" s="190"/>
      <c r="K214" s="190"/>
      <c r="L214" s="190"/>
      <c r="M214" s="190"/>
      <c r="N214" s="190"/>
      <c r="O214" s="190"/>
      <c r="P214" s="190"/>
      <c r="Q214" s="190"/>
      <c r="R214" s="190"/>
      <c r="S214" s="190"/>
      <c r="T214" s="190"/>
      <c r="U214" s="190"/>
      <c r="V214" s="190"/>
      <c r="W214" s="190"/>
      <c r="X214" s="190"/>
      <c r="Y214" s="190"/>
      <c r="Z214" s="190"/>
      <c r="AA214" s="190"/>
      <c r="AB214" s="190"/>
      <c r="AC214" s="190"/>
      <c r="AD214" s="190"/>
      <c r="AE214" s="190"/>
      <c r="AF214" s="190"/>
      <c r="AG214" s="190"/>
      <c r="AH214" s="190"/>
      <c r="AI214" s="190"/>
      <c r="AJ214" s="190"/>
      <c r="AK214" s="190"/>
      <c r="AL214" s="190"/>
      <c r="AM214" s="190"/>
      <c r="AN214" s="190"/>
      <c r="AO214" s="190"/>
      <c r="AP214" s="190"/>
      <c r="AQ214" s="190"/>
      <c r="AR214" s="190"/>
      <c r="AS214" s="190"/>
      <c r="AT214" s="190"/>
      <c r="AU214" s="190"/>
      <c r="AV214" s="190"/>
      <c r="AW214" s="190"/>
      <c r="AX214" s="190"/>
      <c r="AY214" s="190"/>
      <c r="AZ214" s="190"/>
      <c r="BA214" s="190"/>
      <c r="BB214" s="190"/>
      <c r="BC214" s="190"/>
      <c r="BD214" s="190"/>
      <c r="BE214" s="190"/>
      <c r="BF214" s="190"/>
      <c r="BG214" s="190"/>
      <c r="BH214" s="190"/>
      <c r="BI214" s="190"/>
      <c r="BJ214" s="190"/>
      <c r="BK214" s="190"/>
      <c r="BL214" s="190"/>
      <c r="BM214" s="190"/>
      <c r="BN214" s="190"/>
      <c r="BO214" s="190"/>
      <c r="BP214" s="190"/>
      <c r="BQ214" s="190"/>
      <c r="BR214" s="190"/>
      <c r="BS214" s="190"/>
      <c r="BT214" s="190"/>
      <c r="BU214" s="190"/>
      <c r="BV214" s="190"/>
      <c r="BW214" s="190"/>
      <c r="BX214" s="190"/>
      <c r="BY214" s="190"/>
      <c r="BZ214" s="190"/>
      <c r="CA214" s="190"/>
      <c r="CB214" s="190"/>
      <c r="CC214" s="190"/>
      <c r="CD214" s="190"/>
      <c r="CE214" s="190"/>
      <c r="CF214" s="190"/>
      <c r="CG214" s="190"/>
      <c r="CH214" s="190"/>
      <c r="CI214" s="190"/>
      <c r="CJ214" s="190"/>
      <c r="CK214" s="892"/>
    </row>
    <row r="215" spans="1:89" ht="13.8" x14ac:dyDescent="0.3">
      <c r="A215" s="1046"/>
      <c r="B215" s="889"/>
      <c r="C215" s="190"/>
      <c r="D215" s="190"/>
      <c r="E215" s="190"/>
      <c r="F215" s="190"/>
      <c r="G215" s="190"/>
      <c r="H215" s="190"/>
      <c r="I215" s="190"/>
      <c r="J215" s="190"/>
      <c r="K215" s="190"/>
      <c r="L215" s="190"/>
      <c r="M215" s="190"/>
      <c r="N215" s="190"/>
      <c r="O215" s="190"/>
      <c r="P215" s="190"/>
      <c r="Q215" s="190"/>
      <c r="R215" s="190"/>
      <c r="S215" s="190"/>
      <c r="T215" s="190"/>
      <c r="U215" s="190"/>
      <c r="V215" s="190"/>
      <c r="W215" s="190"/>
      <c r="X215" s="190"/>
      <c r="Y215" s="190"/>
      <c r="Z215" s="190"/>
      <c r="AA215" s="190"/>
      <c r="AB215" s="190"/>
      <c r="AC215" s="190"/>
      <c r="AD215" s="190"/>
      <c r="AE215" s="190"/>
      <c r="AF215" s="190"/>
      <c r="AG215" s="190"/>
      <c r="AH215" s="190"/>
      <c r="AI215" s="190"/>
      <c r="AJ215" s="190"/>
      <c r="AK215" s="190"/>
      <c r="AL215" s="190"/>
      <c r="AM215" s="190"/>
      <c r="AN215" s="190"/>
      <c r="AO215" s="190"/>
      <c r="AP215" s="190"/>
      <c r="AQ215" s="190"/>
      <c r="AR215" s="190"/>
      <c r="AS215" s="190"/>
      <c r="AT215" s="190"/>
      <c r="AU215" s="190"/>
      <c r="AV215" s="190"/>
      <c r="AW215" s="190"/>
      <c r="AX215" s="190"/>
      <c r="AY215" s="190"/>
      <c r="AZ215" s="190"/>
      <c r="BA215" s="190"/>
      <c r="BB215" s="190"/>
      <c r="BC215" s="190"/>
      <c r="BD215" s="190"/>
      <c r="BE215" s="190"/>
      <c r="BF215" s="190"/>
      <c r="BG215" s="190"/>
      <c r="BH215" s="190"/>
      <c r="BI215" s="190"/>
      <c r="BJ215" s="190"/>
      <c r="BK215" s="190"/>
      <c r="BL215" s="190"/>
      <c r="BM215" s="190"/>
      <c r="BN215" s="190"/>
      <c r="BO215" s="190"/>
      <c r="BP215" s="190"/>
      <c r="BQ215" s="190"/>
      <c r="BR215" s="190"/>
      <c r="BS215" s="190"/>
      <c r="BT215" s="190"/>
      <c r="BU215" s="190"/>
      <c r="BV215" s="190"/>
      <c r="BW215" s="190"/>
      <c r="BX215" s="190"/>
      <c r="BY215" s="190"/>
      <c r="BZ215" s="190"/>
      <c r="CA215" s="190"/>
      <c r="CB215" s="190"/>
      <c r="CC215" s="190"/>
      <c r="CD215" s="190"/>
      <c r="CE215" s="190"/>
      <c r="CF215" s="190"/>
      <c r="CG215" s="190"/>
      <c r="CH215" s="190"/>
      <c r="CI215" s="190"/>
      <c r="CJ215" s="190"/>
      <c r="CK215" s="892"/>
    </row>
    <row r="216" spans="1:89" ht="13.8" x14ac:dyDescent="0.3">
      <c r="A216" s="1046"/>
      <c r="B216" s="889"/>
      <c r="C216" s="190"/>
      <c r="D216" s="190"/>
      <c r="E216" s="190"/>
      <c r="F216" s="190"/>
      <c r="G216" s="190"/>
      <c r="H216" s="190"/>
      <c r="I216" s="190"/>
      <c r="J216" s="190"/>
      <c r="K216" s="190"/>
      <c r="L216" s="190"/>
      <c r="M216" s="190"/>
      <c r="N216" s="190"/>
      <c r="O216" s="190"/>
      <c r="P216" s="190"/>
      <c r="Q216" s="190"/>
      <c r="R216" s="190"/>
      <c r="S216" s="190"/>
      <c r="T216" s="190"/>
      <c r="U216" s="190"/>
      <c r="V216" s="190"/>
      <c r="W216" s="190"/>
      <c r="X216" s="190"/>
      <c r="Y216" s="190"/>
      <c r="Z216" s="190"/>
      <c r="AA216" s="190"/>
      <c r="AB216" s="190"/>
      <c r="AC216" s="190"/>
      <c r="AD216" s="190"/>
      <c r="AE216" s="190"/>
      <c r="AF216" s="190"/>
      <c r="AG216" s="190"/>
      <c r="AH216" s="190"/>
      <c r="AI216" s="190"/>
      <c r="AJ216" s="190"/>
      <c r="AK216" s="190"/>
      <c r="AL216" s="190"/>
      <c r="AM216" s="190"/>
      <c r="AN216" s="190"/>
      <c r="AO216" s="190"/>
      <c r="AP216" s="190"/>
      <c r="AQ216" s="190"/>
      <c r="AR216" s="190"/>
      <c r="AS216" s="190"/>
      <c r="AT216" s="190"/>
      <c r="AU216" s="190"/>
      <c r="AV216" s="190"/>
      <c r="AW216" s="190"/>
      <c r="AX216" s="190"/>
      <c r="AY216" s="190"/>
      <c r="AZ216" s="190"/>
      <c r="BA216" s="190"/>
      <c r="BB216" s="190"/>
      <c r="BC216" s="190"/>
      <c r="BD216" s="190"/>
      <c r="BE216" s="190"/>
      <c r="BF216" s="190"/>
      <c r="BG216" s="190"/>
      <c r="BH216" s="190"/>
      <c r="BI216" s="190"/>
      <c r="BJ216" s="190"/>
      <c r="BK216" s="190"/>
      <c r="BL216" s="190"/>
      <c r="BM216" s="190"/>
      <c r="BN216" s="190"/>
      <c r="BO216" s="190"/>
      <c r="BP216" s="190"/>
      <c r="BQ216" s="190"/>
      <c r="BR216" s="190"/>
      <c r="BS216" s="190"/>
      <c r="BT216" s="190"/>
      <c r="BU216" s="190"/>
      <c r="BV216" s="190"/>
      <c r="BW216" s="190"/>
      <c r="BX216" s="190"/>
      <c r="BY216" s="190"/>
      <c r="BZ216" s="190"/>
      <c r="CA216" s="190"/>
      <c r="CB216" s="190"/>
      <c r="CC216" s="190"/>
      <c r="CD216" s="190"/>
      <c r="CE216" s="190"/>
      <c r="CF216" s="190"/>
      <c r="CG216" s="190"/>
      <c r="CH216" s="190"/>
      <c r="CI216" s="190"/>
      <c r="CJ216" s="190"/>
      <c r="CK216" s="892"/>
    </row>
    <row r="217" spans="1:89" ht="13.8" x14ac:dyDescent="0.3">
      <c r="A217" s="1046"/>
      <c r="B217" s="889"/>
      <c r="C217" s="190"/>
      <c r="D217" s="190"/>
      <c r="E217" s="190"/>
      <c r="F217" s="190"/>
      <c r="G217" s="190"/>
      <c r="H217" s="190"/>
      <c r="I217" s="190"/>
      <c r="J217" s="190"/>
      <c r="K217" s="190"/>
      <c r="L217" s="190"/>
      <c r="M217" s="190"/>
      <c r="N217" s="190"/>
      <c r="O217" s="190"/>
      <c r="P217" s="190"/>
      <c r="Q217" s="190"/>
      <c r="R217" s="190"/>
      <c r="S217" s="190"/>
      <c r="T217" s="190"/>
      <c r="U217" s="190"/>
      <c r="V217" s="190"/>
      <c r="W217" s="190"/>
      <c r="X217" s="190"/>
      <c r="Y217" s="190"/>
      <c r="Z217" s="190"/>
      <c r="AA217" s="190"/>
      <c r="AB217" s="190"/>
      <c r="AC217" s="190"/>
      <c r="AD217" s="190"/>
      <c r="AE217" s="190"/>
      <c r="AF217" s="190"/>
      <c r="AG217" s="190"/>
      <c r="AH217" s="190"/>
      <c r="AI217" s="190"/>
      <c r="AJ217" s="190"/>
      <c r="AK217" s="190"/>
      <c r="AL217" s="190"/>
      <c r="AM217" s="190"/>
      <c r="AN217" s="190"/>
      <c r="AO217" s="190"/>
      <c r="AP217" s="190"/>
      <c r="AQ217" s="190"/>
      <c r="AR217" s="190"/>
      <c r="AS217" s="190"/>
      <c r="AT217" s="190"/>
      <c r="AU217" s="190"/>
      <c r="AV217" s="190"/>
      <c r="AW217" s="190"/>
      <c r="AX217" s="190"/>
      <c r="AY217" s="190"/>
      <c r="AZ217" s="190"/>
      <c r="BA217" s="190"/>
      <c r="BB217" s="190"/>
      <c r="BC217" s="190"/>
      <c r="BD217" s="190"/>
      <c r="BE217" s="190"/>
      <c r="BF217" s="190"/>
      <c r="BG217" s="190"/>
      <c r="BH217" s="190"/>
      <c r="BI217" s="190"/>
      <c r="BJ217" s="190"/>
      <c r="BK217" s="190"/>
      <c r="BL217" s="190"/>
      <c r="BM217" s="190"/>
      <c r="BN217" s="190"/>
      <c r="BO217" s="190"/>
      <c r="BP217" s="190"/>
      <c r="BQ217" s="190"/>
      <c r="BR217" s="190"/>
      <c r="BS217" s="190"/>
      <c r="BT217" s="190"/>
      <c r="BU217" s="190"/>
      <c r="BV217" s="190"/>
      <c r="BW217" s="190"/>
      <c r="BX217" s="190"/>
      <c r="BY217" s="190"/>
      <c r="BZ217" s="190"/>
      <c r="CA217" s="190"/>
      <c r="CB217" s="190"/>
      <c r="CC217" s="190"/>
      <c r="CD217" s="190"/>
      <c r="CE217" s="190"/>
      <c r="CF217" s="190"/>
      <c r="CG217" s="190"/>
      <c r="CH217" s="190"/>
      <c r="CI217" s="190"/>
      <c r="CJ217" s="190"/>
      <c r="CK217" s="892"/>
    </row>
    <row r="218" spans="1:89" ht="13.8" x14ac:dyDescent="0.3">
      <c r="A218" s="1046"/>
      <c r="B218" s="889"/>
      <c r="C218" s="190"/>
      <c r="D218" s="190"/>
      <c r="E218" s="190"/>
      <c r="F218" s="190"/>
      <c r="G218" s="190"/>
      <c r="H218" s="190"/>
      <c r="I218" s="190"/>
      <c r="J218" s="190"/>
      <c r="K218" s="190"/>
      <c r="L218" s="190"/>
      <c r="M218" s="190"/>
      <c r="N218" s="190"/>
      <c r="O218" s="190"/>
      <c r="P218" s="190"/>
      <c r="Q218" s="190"/>
      <c r="R218" s="190"/>
      <c r="S218" s="190"/>
      <c r="T218" s="190"/>
      <c r="U218" s="190"/>
      <c r="V218" s="190"/>
      <c r="W218" s="190"/>
      <c r="X218" s="190"/>
      <c r="Y218" s="190"/>
      <c r="Z218" s="190"/>
      <c r="AA218" s="190"/>
      <c r="AB218" s="190"/>
      <c r="AC218" s="190"/>
      <c r="AD218" s="190"/>
      <c r="AE218" s="190"/>
      <c r="AF218" s="190"/>
      <c r="AG218" s="190"/>
      <c r="AH218" s="190"/>
      <c r="AI218" s="190"/>
      <c r="AJ218" s="190"/>
      <c r="AK218" s="190"/>
      <c r="AL218" s="190"/>
      <c r="AM218" s="190"/>
      <c r="AN218" s="190"/>
      <c r="AO218" s="190"/>
      <c r="AP218" s="190"/>
      <c r="AQ218" s="190"/>
      <c r="AR218" s="190"/>
      <c r="AS218" s="190"/>
      <c r="AT218" s="190"/>
      <c r="AU218" s="190"/>
      <c r="AV218" s="190"/>
      <c r="AW218" s="190"/>
      <c r="AX218" s="190"/>
      <c r="AY218" s="190"/>
      <c r="AZ218" s="190"/>
      <c r="BA218" s="190"/>
      <c r="BB218" s="190"/>
      <c r="BC218" s="190"/>
      <c r="BD218" s="190"/>
      <c r="BE218" s="190"/>
      <c r="BF218" s="190"/>
      <c r="BG218" s="190"/>
      <c r="BH218" s="190"/>
      <c r="BI218" s="190"/>
      <c r="BJ218" s="190"/>
      <c r="BK218" s="190"/>
      <c r="BL218" s="190"/>
      <c r="BM218" s="190"/>
      <c r="BN218" s="190"/>
      <c r="BO218" s="190"/>
      <c r="BP218" s="190"/>
      <c r="BQ218" s="190"/>
      <c r="BR218" s="190"/>
      <c r="BS218" s="190"/>
      <c r="BT218" s="190"/>
      <c r="BU218" s="190"/>
      <c r="BV218" s="190"/>
      <c r="BW218" s="190"/>
      <c r="BX218" s="190"/>
      <c r="BY218" s="190"/>
      <c r="BZ218" s="190"/>
      <c r="CA218" s="190"/>
      <c r="CB218" s="190"/>
      <c r="CC218" s="190"/>
      <c r="CD218" s="190"/>
      <c r="CE218" s="190"/>
      <c r="CF218" s="190"/>
      <c r="CG218" s="190"/>
      <c r="CH218" s="190"/>
      <c r="CI218" s="190"/>
      <c r="CJ218" s="190"/>
      <c r="CK218" s="892"/>
    </row>
    <row r="219" spans="1:89" ht="14.4" x14ac:dyDescent="0.3">
      <c r="A219" s="1046"/>
      <c r="B219" s="888"/>
      <c r="C219" s="190"/>
      <c r="D219" s="190"/>
      <c r="E219" s="190"/>
      <c r="F219" s="190"/>
      <c r="G219" s="190"/>
      <c r="H219" s="190"/>
      <c r="I219" s="190"/>
      <c r="J219" s="190"/>
      <c r="K219" s="190"/>
      <c r="L219" s="190"/>
      <c r="M219" s="190"/>
      <c r="N219" s="190"/>
      <c r="O219" s="190"/>
      <c r="P219" s="190"/>
      <c r="Q219" s="190"/>
      <c r="R219" s="190"/>
      <c r="S219" s="190"/>
      <c r="T219" s="190"/>
      <c r="U219" s="190"/>
      <c r="V219" s="190"/>
      <c r="W219" s="190"/>
      <c r="X219" s="190"/>
      <c r="Y219" s="190"/>
      <c r="Z219" s="190"/>
      <c r="AA219" s="190"/>
      <c r="AB219" s="190"/>
      <c r="AC219" s="190"/>
      <c r="AD219" s="190"/>
      <c r="AE219" s="190"/>
      <c r="AF219" s="190"/>
      <c r="AG219" s="190"/>
      <c r="AH219" s="190"/>
      <c r="AI219" s="190"/>
      <c r="AJ219" s="190"/>
      <c r="AK219" s="190"/>
      <c r="AL219" s="190"/>
      <c r="AM219" s="190"/>
      <c r="AN219" s="190"/>
      <c r="AO219" s="190"/>
      <c r="AP219" s="190"/>
      <c r="AQ219" s="190"/>
      <c r="AR219" s="190"/>
      <c r="AS219" s="190"/>
      <c r="AT219" s="190"/>
      <c r="AU219" s="190"/>
      <c r="AV219" s="190"/>
      <c r="AW219" s="190"/>
      <c r="AX219" s="190"/>
      <c r="AY219" s="190"/>
      <c r="AZ219" s="190"/>
      <c r="BA219" s="190"/>
      <c r="BB219" s="190"/>
      <c r="BC219" s="190"/>
      <c r="BD219" s="190"/>
      <c r="BE219" s="190"/>
      <c r="BF219" s="190"/>
      <c r="BG219" s="190"/>
      <c r="BH219" s="190"/>
      <c r="BI219" s="190"/>
      <c r="BJ219" s="190"/>
      <c r="BK219" s="190"/>
      <c r="BL219" s="190"/>
      <c r="BM219" s="190"/>
      <c r="BN219" s="190"/>
      <c r="BO219" s="190"/>
      <c r="BP219" s="190"/>
      <c r="BQ219" s="190"/>
      <c r="BR219" s="190"/>
      <c r="BS219" s="190"/>
      <c r="BT219" s="190"/>
      <c r="BU219" s="190"/>
      <c r="BV219" s="190"/>
      <c r="BW219" s="190"/>
      <c r="BX219" s="190"/>
      <c r="BY219" s="190"/>
      <c r="BZ219" s="190"/>
      <c r="CA219" s="190"/>
      <c r="CB219" s="190"/>
      <c r="CC219" s="190"/>
      <c r="CD219" s="190"/>
      <c r="CE219" s="190"/>
      <c r="CF219" s="190"/>
      <c r="CG219" s="190"/>
      <c r="CH219" s="190"/>
      <c r="CI219" s="190"/>
      <c r="CJ219" s="190"/>
      <c r="CK219" s="892"/>
    </row>
    <row r="220" spans="1:89" ht="14.4" x14ac:dyDescent="0.3">
      <c r="A220" s="1046"/>
      <c r="B220" s="888"/>
      <c r="C220" s="190"/>
      <c r="D220" s="190"/>
      <c r="E220" s="190"/>
      <c r="F220" s="190"/>
      <c r="G220" s="190"/>
      <c r="H220" s="190"/>
      <c r="I220" s="190"/>
      <c r="J220" s="190"/>
      <c r="K220" s="190"/>
      <c r="L220" s="190"/>
      <c r="M220" s="190"/>
      <c r="N220" s="190"/>
      <c r="O220" s="190"/>
      <c r="P220" s="190"/>
      <c r="Q220" s="190"/>
      <c r="R220" s="190"/>
      <c r="S220" s="190"/>
      <c r="T220" s="190"/>
      <c r="U220" s="190"/>
      <c r="V220" s="190"/>
      <c r="W220" s="190"/>
      <c r="X220" s="190"/>
      <c r="Y220" s="190"/>
      <c r="Z220" s="190"/>
      <c r="AA220" s="190"/>
      <c r="AB220" s="190"/>
      <c r="AC220" s="190"/>
      <c r="AD220" s="190"/>
      <c r="AE220" s="190"/>
      <c r="AF220" s="190"/>
      <c r="AG220" s="190"/>
      <c r="AH220" s="190"/>
      <c r="AI220" s="190"/>
      <c r="AJ220" s="190"/>
      <c r="AK220" s="190"/>
      <c r="AL220" s="190"/>
      <c r="AM220" s="190"/>
      <c r="AN220" s="190"/>
      <c r="AO220" s="190"/>
      <c r="AP220" s="190"/>
      <c r="AQ220" s="190"/>
      <c r="AR220" s="190"/>
      <c r="AS220" s="190"/>
      <c r="AT220" s="190"/>
      <c r="AU220" s="190"/>
      <c r="AV220" s="190"/>
      <c r="AW220" s="190"/>
      <c r="AX220" s="190"/>
      <c r="AY220" s="190"/>
      <c r="AZ220" s="190"/>
      <c r="BA220" s="190"/>
      <c r="BB220" s="190"/>
      <c r="BC220" s="190"/>
      <c r="BD220" s="190"/>
      <c r="BE220" s="190"/>
      <c r="BF220" s="190"/>
      <c r="BG220" s="190"/>
      <c r="BH220" s="190"/>
      <c r="BI220" s="190"/>
      <c r="BJ220" s="190"/>
      <c r="BK220" s="190"/>
      <c r="BL220" s="190"/>
      <c r="BM220" s="190"/>
      <c r="BN220" s="190"/>
      <c r="BO220" s="190"/>
      <c r="BP220" s="190"/>
      <c r="BQ220" s="190"/>
      <c r="BR220" s="190"/>
      <c r="BS220" s="190"/>
      <c r="BT220" s="190"/>
      <c r="BU220" s="190"/>
      <c r="BV220" s="190"/>
      <c r="BW220" s="190"/>
      <c r="BX220" s="190"/>
      <c r="BY220" s="190"/>
      <c r="BZ220" s="190"/>
      <c r="CA220" s="190"/>
      <c r="CB220" s="190"/>
      <c r="CC220" s="190"/>
      <c r="CD220" s="190"/>
      <c r="CE220" s="190"/>
      <c r="CF220" s="190"/>
      <c r="CG220" s="190"/>
      <c r="CH220" s="190"/>
      <c r="CI220" s="190"/>
      <c r="CJ220" s="190"/>
      <c r="CK220" s="892"/>
    </row>
    <row r="221" spans="1:89" ht="14.4" x14ac:dyDescent="0.3">
      <c r="A221" s="1046"/>
      <c r="B221" s="888"/>
      <c r="C221" s="190"/>
      <c r="D221" s="190"/>
      <c r="E221" s="190"/>
      <c r="F221" s="190"/>
      <c r="G221" s="190"/>
      <c r="H221" s="190"/>
      <c r="I221" s="190"/>
      <c r="J221" s="190"/>
      <c r="K221" s="190"/>
      <c r="L221" s="190"/>
      <c r="M221" s="190"/>
      <c r="N221" s="190"/>
      <c r="O221" s="190"/>
      <c r="P221" s="190"/>
      <c r="Q221" s="190"/>
      <c r="R221" s="190"/>
      <c r="S221" s="190"/>
      <c r="T221" s="190"/>
      <c r="U221" s="190"/>
      <c r="V221" s="190"/>
      <c r="W221" s="190"/>
      <c r="X221" s="190"/>
      <c r="Y221" s="190"/>
      <c r="Z221" s="190"/>
      <c r="AA221" s="190"/>
      <c r="AB221" s="190"/>
      <c r="AC221" s="190"/>
      <c r="AD221" s="190"/>
      <c r="AE221" s="190"/>
      <c r="AF221" s="190"/>
      <c r="AG221" s="190"/>
      <c r="AH221" s="190"/>
      <c r="AI221" s="190"/>
      <c r="AJ221" s="190"/>
      <c r="AK221" s="190"/>
      <c r="AL221" s="190"/>
      <c r="AM221" s="190"/>
      <c r="AN221" s="190"/>
      <c r="AO221" s="190"/>
      <c r="AP221" s="190"/>
      <c r="AQ221" s="190"/>
      <c r="AR221" s="190"/>
      <c r="AS221" s="190"/>
      <c r="AT221" s="190"/>
      <c r="AU221" s="190"/>
      <c r="AV221" s="190"/>
      <c r="AW221" s="190"/>
      <c r="AX221" s="190"/>
      <c r="AY221" s="190"/>
      <c r="AZ221" s="190"/>
      <c r="BA221" s="190"/>
      <c r="BB221" s="190"/>
      <c r="BC221" s="190"/>
      <c r="BD221" s="190"/>
      <c r="BE221" s="190"/>
      <c r="BF221" s="190"/>
      <c r="BG221" s="190"/>
      <c r="BH221" s="190"/>
      <c r="BI221" s="190"/>
      <c r="BJ221" s="190"/>
      <c r="BK221" s="190"/>
      <c r="BL221" s="190"/>
      <c r="BM221" s="190"/>
      <c r="BN221" s="190"/>
      <c r="BO221" s="190"/>
      <c r="BP221" s="190"/>
      <c r="BQ221" s="190"/>
      <c r="BR221" s="190"/>
      <c r="BS221" s="190"/>
      <c r="BT221" s="190"/>
      <c r="BU221" s="190"/>
      <c r="BV221" s="190"/>
      <c r="BW221" s="190"/>
      <c r="BX221" s="190"/>
      <c r="BY221" s="190"/>
      <c r="BZ221" s="190"/>
      <c r="CA221" s="190"/>
      <c r="CB221" s="190"/>
      <c r="CC221" s="190"/>
      <c r="CD221" s="190"/>
      <c r="CE221" s="190"/>
      <c r="CF221" s="190"/>
      <c r="CG221" s="190"/>
      <c r="CH221" s="190"/>
      <c r="CI221" s="190"/>
      <c r="CJ221" s="190"/>
      <c r="CK221" s="892"/>
    </row>
    <row r="222" spans="1:89" ht="14.4" x14ac:dyDescent="0.3">
      <c r="A222" s="1046"/>
      <c r="B222" s="888"/>
      <c r="C222" s="190"/>
      <c r="D222" s="190"/>
      <c r="E222" s="190"/>
      <c r="F222" s="190"/>
      <c r="G222" s="190"/>
      <c r="H222" s="190"/>
      <c r="I222" s="190"/>
      <c r="J222" s="190"/>
      <c r="K222" s="190"/>
      <c r="L222" s="190"/>
      <c r="M222" s="190"/>
      <c r="N222" s="190"/>
      <c r="O222" s="190"/>
      <c r="P222" s="190"/>
      <c r="Q222" s="190"/>
      <c r="R222" s="190"/>
      <c r="S222" s="190"/>
      <c r="T222" s="190"/>
      <c r="U222" s="190"/>
      <c r="V222" s="190"/>
      <c r="W222" s="190"/>
      <c r="X222" s="190"/>
      <c r="Y222" s="190"/>
      <c r="Z222" s="190"/>
      <c r="AA222" s="190"/>
      <c r="AB222" s="190"/>
      <c r="AC222" s="190"/>
      <c r="AD222" s="190"/>
      <c r="AE222" s="190"/>
      <c r="AF222" s="190"/>
      <c r="AG222" s="190"/>
      <c r="AH222" s="190"/>
      <c r="AI222" s="190"/>
      <c r="AJ222" s="190"/>
      <c r="AK222" s="190"/>
      <c r="AL222" s="190"/>
      <c r="AM222" s="190"/>
      <c r="AN222" s="190"/>
      <c r="AO222" s="190"/>
      <c r="AP222" s="190"/>
      <c r="AQ222" s="190"/>
      <c r="AR222" s="190"/>
      <c r="AS222" s="190"/>
      <c r="AT222" s="190"/>
      <c r="AU222" s="190"/>
      <c r="AV222" s="190"/>
      <c r="AW222" s="190"/>
      <c r="AX222" s="190"/>
      <c r="AY222" s="190"/>
      <c r="AZ222" s="190"/>
      <c r="BA222" s="190"/>
      <c r="BB222" s="190"/>
      <c r="BC222" s="190"/>
      <c r="BD222" s="190"/>
      <c r="BE222" s="190"/>
      <c r="BF222" s="190"/>
      <c r="BG222" s="190"/>
      <c r="BH222" s="190"/>
      <c r="BI222" s="190"/>
      <c r="BJ222" s="190"/>
      <c r="BK222" s="190"/>
      <c r="BL222" s="190"/>
      <c r="BM222" s="190"/>
      <c r="BN222" s="190"/>
      <c r="BO222" s="190"/>
      <c r="BP222" s="190"/>
      <c r="BQ222" s="190"/>
      <c r="BR222" s="190"/>
      <c r="BS222" s="190"/>
      <c r="BT222" s="190"/>
      <c r="BU222" s="190"/>
      <c r="BV222" s="190"/>
      <c r="BW222" s="190"/>
      <c r="BX222" s="190"/>
      <c r="BY222" s="190"/>
      <c r="BZ222" s="190"/>
      <c r="CA222" s="190"/>
      <c r="CB222" s="190"/>
      <c r="CC222" s="190"/>
      <c r="CD222" s="190"/>
      <c r="CE222" s="190"/>
      <c r="CF222" s="190"/>
      <c r="CG222" s="190"/>
      <c r="CH222" s="190"/>
      <c r="CI222" s="190"/>
      <c r="CJ222" s="190"/>
      <c r="CK222" s="892"/>
    </row>
    <row r="223" spans="1:89" ht="14.4" x14ac:dyDescent="0.3">
      <c r="A223" s="1046"/>
      <c r="B223" s="888"/>
      <c r="C223" s="190"/>
      <c r="D223" s="190"/>
      <c r="E223" s="190"/>
      <c r="F223" s="190"/>
      <c r="G223" s="190"/>
      <c r="H223" s="190"/>
      <c r="I223" s="190"/>
      <c r="J223" s="190"/>
      <c r="K223" s="190"/>
      <c r="L223" s="190"/>
      <c r="M223" s="190"/>
      <c r="N223" s="190"/>
      <c r="O223" s="190"/>
      <c r="P223" s="190"/>
      <c r="Q223" s="190"/>
      <c r="R223" s="190"/>
      <c r="S223" s="190"/>
      <c r="T223" s="190"/>
      <c r="U223" s="190"/>
      <c r="V223" s="190"/>
      <c r="W223" s="190"/>
      <c r="X223" s="190"/>
      <c r="Y223" s="190"/>
      <c r="Z223" s="190"/>
      <c r="AA223" s="190"/>
      <c r="AB223" s="190"/>
      <c r="AC223" s="190"/>
      <c r="AD223" s="190"/>
      <c r="AE223" s="190"/>
      <c r="AF223" s="190"/>
      <c r="AG223" s="190"/>
      <c r="AH223" s="190"/>
      <c r="AI223" s="190"/>
      <c r="AJ223" s="190"/>
      <c r="AK223" s="190"/>
      <c r="AL223" s="190"/>
      <c r="AM223" s="190"/>
      <c r="AN223" s="190"/>
      <c r="AO223" s="190"/>
      <c r="AP223" s="190"/>
      <c r="AQ223" s="190"/>
      <c r="AR223" s="190"/>
      <c r="AS223" s="190"/>
      <c r="AT223" s="190"/>
      <c r="AU223" s="190"/>
      <c r="AV223" s="190"/>
      <c r="AW223" s="190"/>
      <c r="AX223" s="190"/>
      <c r="AY223" s="190"/>
      <c r="AZ223" s="190"/>
      <c r="BA223" s="190"/>
      <c r="BB223" s="190"/>
      <c r="BC223" s="190"/>
      <c r="BD223" s="190"/>
      <c r="BE223" s="190"/>
      <c r="BF223" s="190"/>
      <c r="BG223" s="190"/>
      <c r="BH223" s="190"/>
      <c r="BI223" s="190"/>
      <c r="BJ223" s="190"/>
      <c r="BK223" s="190"/>
      <c r="BL223" s="190"/>
      <c r="BM223" s="190"/>
      <c r="BN223" s="190"/>
      <c r="BO223" s="190"/>
      <c r="BP223" s="190"/>
      <c r="BQ223" s="190"/>
      <c r="BR223" s="190"/>
      <c r="BS223" s="190"/>
      <c r="BT223" s="190"/>
      <c r="BU223" s="190"/>
      <c r="BV223" s="190"/>
      <c r="BW223" s="190"/>
      <c r="BX223" s="190"/>
      <c r="BY223" s="190"/>
      <c r="BZ223" s="190"/>
      <c r="CA223" s="190"/>
      <c r="CB223" s="190"/>
      <c r="CC223" s="190"/>
      <c r="CD223" s="190"/>
      <c r="CE223" s="190"/>
      <c r="CF223" s="190"/>
      <c r="CG223" s="190"/>
      <c r="CH223" s="190"/>
      <c r="CI223" s="190"/>
      <c r="CJ223" s="190"/>
      <c r="CK223" s="892"/>
    </row>
    <row r="224" spans="1:89" ht="14.4" x14ac:dyDescent="0.3">
      <c r="A224" s="1046"/>
      <c r="B224" s="888"/>
      <c r="C224" s="190"/>
      <c r="D224" s="190"/>
      <c r="E224" s="190"/>
      <c r="F224" s="190"/>
      <c r="G224" s="190"/>
      <c r="H224" s="190"/>
      <c r="I224" s="190"/>
      <c r="J224" s="190"/>
      <c r="K224" s="190"/>
      <c r="L224" s="190"/>
      <c r="M224" s="190"/>
      <c r="N224" s="190"/>
      <c r="O224" s="190"/>
      <c r="P224" s="190"/>
      <c r="Q224" s="190"/>
      <c r="R224" s="190"/>
      <c r="S224" s="190"/>
      <c r="T224" s="190"/>
      <c r="U224" s="190"/>
      <c r="V224" s="190"/>
      <c r="W224" s="190"/>
      <c r="X224" s="190"/>
      <c r="Y224" s="190"/>
      <c r="Z224" s="190"/>
      <c r="AA224" s="190"/>
      <c r="AB224" s="190"/>
      <c r="AC224" s="190"/>
      <c r="AD224" s="190"/>
      <c r="AE224" s="190"/>
      <c r="AF224" s="190"/>
      <c r="AG224" s="190"/>
      <c r="AH224" s="190"/>
      <c r="AI224" s="190"/>
      <c r="AJ224" s="190"/>
      <c r="AK224" s="190"/>
      <c r="AL224" s="190"/>
      <c r="AM224" s="190"/>
      <c r="AN224" s="190"/>
      <c r="AO224" s="190"/>
      <c r="AP224" s="190"/>
      <c r="AQ224" s="190"/>
      <c r="AR224" s="190"/>
      <c r="AS224" s="190"/>
      <c r="AT224" s="190"/>
      <c r="AU224" s="190"/>
      <c r="AV224" s="190"/>
      <c r="AW224" s="190"/>
      <c r="AX224" s="190"/>
      <c r="AY224" s="190"/>
      <c r="AZ224" s="190"/>
      <c r="BA224" s="190"/>
      <c r="BB224" s="190"/>
      <c r="BC224" s="190"/>
      <c r="BD224" s="190"/>
      <c r="BE224" s="190"/>
      <c r="BF224" s="190"/>
      <c r="BG224" s="190"/>
      <c r="BH224" s="190"/>
      <c r="BI224" s="190"/>
      <c r="BJ224" s="190"/>
      <c r="BK224" s="190"/>
      <c r="BL224" s="190"/>
      <c r="BM224" s="190"/>
      <c r="BN224" s="190"/>
      <c r="BO224" s="190"/>
      <c r="BP224" s="190"/>
      <c r="BQ224" s="190"/>
      <c r="BR224" s="190"/>
      <c r="BS224" s="190"/>
      <c r="BT224" s="190"/>
      <c r="BU224" s="190"/>
      <c r="BV224" s="190"/>
      <c r="BW224" s="190"/>
      <c r="BX224" s="190"/>
      <c r="BY224" s="190"/>
      <c r="BZ224" s="190"/>
      <c r="CA224" s="190"/>
      <c r="CB224" s="190"/>
      <c r="CC224" s="190"/>
      <c r="CD224" s="190"/>
      <c r="CE224" s="190"/>
      <c r="CF224" s="190"/>
      <c r="CG224" s="190"/>
      <c r="CH224" s="190"/>
      <c r="CI224" s="190"/>
      <c r="CJ224" s="190"/>
      <c r="CK224" s="892"/>
    </row>
    <row r="225" spans="1:89" ht="14.4" x14ac:dyDescent="0.3">
      <c r="A225" s="1046"/>
      <c r="B225" s="888"/>
      <c r="C225" s="190"/>
      <c r="D225" s="190"/>
      <c r="E225" s="190"/>
      <c r="F225" s="190"/>
      <c r="G225" s="190"/>
      <c r="H225" s="190"/>
      <c r="I225" s="190"/>
      <c r="J225" s="190"/>
      <c r="K225" s="190"/>
      <c r="L225" s="190"/>
      <c r="M225" s="190"/>
      <c r="N225" s="190"/>
      <c r="O225" s="190"/>
      <c r="P225" s="190"/>
      <c r="Q225" s="190"/>
      <c r="R225" s="190"/>
      <c r="S225" s="190"/>
      <c r="T225" s="190"/>
      <c r="U225" s="190"/>
      <c r="V225" s="190"/>
      <c r="W225" s="190"/>
      <c r="X225" s="190"/>
      <c r="Y225" s="190"/>
      <c r="Z225" s="190"/>
      <c r="AA225" s="190"/>
      <c r="AB225" s="190"/>
      <c r="AC225" s="190"/>
      <c r="AD225" s="190"/>
      <c r="AE225" s="190"/>
      <c r="AF225" s="190"/>
      <c r="AG225" s="190"/>
      <c r="AH225" s="190"/>
      <c r="AI225" s="190"/>
      <c r="AJ225" s="190"/>
      <c r="AK225" s="190"/>
      <c r="AL225" s="190"/>
      <c r="AM225" s="190"/>
      <c r="AN225" s="190"/>
      <c r="AO225" s="190"/>
      <c r="AP225" s="190"/>
      <c r="AQ225" s="190"/>
      <c r="AR225" s="190"/>
      <c r="AS225" s="190"/>
      <c r="AT225" s="190"/>
      <c r="AU225" s="190"/>
      <c r="AV225" s="190"/>
      <c r="AW225" s="190"/>
      <c r="AX225" s="190"/>
      <c r="AY225" s="190"/>
      <c r="AZ225" s="190"/>
      <c r="BA225" s="190"/>
      <c r="BB225" s="190"/>
      <c r="BC225" s="190"/>
      <c r="BD225" s="190"/>
      <c r="BE225" s="190"/>
      <c r="BF225" s="190"/>
      <c r="BG225" s="190"/>
      <c r="BH225" s="190"/>
      <c r="BI225" s="190"/>
      <c r="BJ225" s="190"/>
      <c r="BK225" s="190"/>
      <c r="BL225" s="190"/>
      <c r="BM225" s="190"/>
      <c r="BN225" s="190"/>
      <c r="BO225" s="190"/>
      <c r="BP225" s="190"/>
      <c r="BQ225" s="190"/>
      <c r="BR225" s="190"/>
      <c r="BS225" s="190"/>
      <c r="BT225" s="190"/>
      <c r="BU225" s="190"/>
      <c r="BV225" s="190"/>
      <c r="BW225" s="190"/>
      <c r="BX225" s="190"/>
      <c r="BY225" s="190"/>
      <c r="BZ225" s="190"/>
      <c r="CA225" s="190"/>
      <c r="CB225" s="190"/>
      <c r="CC225" s="190"/>
      <c r="CD225" s="190"/>
      <c r="CE225" s="190"/>
      <c r="CF225" s="190"/>
      <c r="CG225" s="190"/>
      <c r="CH225" s="190"/>
      <c r="CI225" s="190"/>
      <c r="CJ225" s="190"/>
      <c r="CK225" s="892"/>
    </row>
    <row r="226" spans="1:89" ht="14.4" x14ac:dyDescent="0.3">
      <c r="A226" s="1046"/>
      <c r="B226" s="888"/>
      <c r="C226" s="190"/>
      <c r="D226" s="190"/>
      <c r="E226" s="190"/>
      <c r="F226" s="190"/>
      <c r="G226" s="190"/>
      <c r="H226" s="190"/>
      <c r="I226" s="190"/>
      <c r="J226" s="190"/>
      <c r="K226" s="190"/>
      <c r="L226" s="190"/>
      <c r="M226" s="190"/>
      <c r="N226" s="190"/>
      <c r="O226" s="190"/>
      <c r="P226" s="190"/>
      <c r="Q226" s="190"/>
      <c r="R226" s="190"/>
      <c r="S226" s="190"/>
      <c r="T226" s="190"/>
      <c r="U226" s="190"/>
      <c r="V226" s="190"/>
      <c r="W226" s="190"/>
      <c r="X226" s="190"/>
      <c r="Y226" s="190"/>
      <c r="Z226" s="190"/>
      <c r="AA226" s="190"/>
      <c r="AB226" s="190"/>
      <c r="AC226" s="190"/>
      <c r="AD226" s="190"/>
      <c r="AE226" s="190"/>
      <c r="AF226" s="190"/>
      <c r="AG226" s="190"/>
      <c r="AH226" s="190"/>
      <c r="AI226" s="190"/>
      <c r="AJ226" s="190"/>
      <c r="AK226" s="190"/>
      <c r="AL226" s="190"/>
      <c r="AM226" s="190"/>
      <c r="AN226" s="190"/>
      <c r="AO226" s="190"/>
      <c r="AP226" s="190"/>
      <c r="AQ226" s="190"/>
      <c r="AR226" s="190"/>
      <c r="AS226" s="190"/>
      <c r="AT226" s="190"/>
      <c r="AU226" s="190"/>
      <c r="AV226" s="190"/>
      <c r="AW226" s="190"/>
      <c r="AX226" s="190"/>
      <c r="AY226" s="190"/>
      <c r="AZ226" s="190"/>
      <c r="BA226" s="190"/>
      <c r="BB226" s="190"/>
      <c r="BC226" s="190"/>
      <c r="BD226" s="190"/>
      <c r="BE226" s="190"/>
      <c r="BF226" s="190"/>
      <c r="BG226" s="190"/>
      <c r="BH226" s="190"/>
      <c r="BI226" s="190"/>
      <c r="BJ226" s="190"/>
      <c r="BK226" s="190"/>
      <c r="BL226" s="190"/>
      <c r="BM226" s="190"/>
      <c r="BN226" s="190"/>
      <c r="BO226" s="190"/>
      <c r="BP226" s="190"/>
      <c r="BQ226" s="190"/>
      <c r="BR226" s="190"/>
      <c r="BS226" s="190"/>
      <c r="BT226" s="190"/>
      <c r="BU226" s="190"/>
      <c r="BV226" s="190"/>
      <c r="BW226" s="190"/>
      <c r="BX226" s="190"/>
      <c r="BY226" s="190"/>
      <c r="BZ226" s="190"/>
      <c r="CA226" s="190"/>
      <c r="CB226" s="190"/>
      <c r="CC226" s="218"/>
      <c r="CD226" s="700" t="s">
        <v>1048</v>
      </c>
      <c r="CE226" s="190"/>
      <c r="CF226" s="190"/>
      <c r="CG226" s="190"/>
      <c r="CH226" s="190"/>
      <c r="CI226" s="190"/>
      <c r="CJ226" s="190"/>
      <c r="CK226" s="892"/>
    </row>
    <row r="227" spans="1:89" ht="14.4" x14ac:dyDescent="0.3">
      <c r="A227" s="1046"/>
      <c r="B227" s="888"/>
      <c r="C227" s="190"/>
      <c r="D227" s="190"/>
      <c r="E227" s="190"/>
      <c r="F227" s="190"/>
      <c r="G227" s="190"/>
      <c r="H227" s="190"/>
      <c r="I227" s="190"/>
      <c r="J227" s="190"/>
      <c r="K227" s="190"/>
      <c r="L227" s="190"/>
      <c r="M227" s="190"/>
      <c r="N227" s="190"/>
      <c r="O227" s="190"/>
      <c r="P227" s="190"/>
      <c r="Q227" s="190"/>
      <c r="R227" s="190"/>
      <c r="S227" s="190"/>
      <c r="T227" s="190"/>
      <c r="U227" s="190"/>
      <c r="V227" s="190"/>
      <c r="W227" s="190"/>
      <c r="X227" s="190"/>
      <c r="Y227" s="190"/>
      <c r="Z227" s="190"/>
      <c r="AA227" s="190"/>
      <c r="AB227" s="190"/>
      <c r="AC227" s="190"/>
      <c r="AD227" s="190"/>
      <c r="AE227" s="190"/>
      <c r="AF227" s="190"/>
      <c r="AG227" s="190"/>
      <c r="AH227" s="190"/>
      <c r="AI227" s="190"/>
      <c r="AJ227" s="190"/>
      <c r="AK227" s="190"/>
      <c r="AL227" s="190"/>
      <c r="AM227" s="190"/>
      <c r="AN227" s="190"/>
      <c r="AO227" s="190"/>
      <c r="AP227" s="190"/>
      <c r="AQ227" s="190"/>
      <c r="AR227" s="190"/>
      <c r="AS227" s="190"/>
      <c r="AT227" s="190"/>
      <c r="AU227" s="190"/>
      <c r="AV227" s="190"/>
      <c r="AW227" s="190"/>
      <c r="AX227" s="190"/>
      <c r="AY227" s="190"/>
      <c r="AZ227" s="190"/>
      <c r="BA227" s="190"/>
      <c r="BB227" s="190"/>
      <c r="BC227" s="190"/>
      <c r="BD227" s="190"/>
      <c r="BE227" s="190"/>
      <c r="BF227" s="190"/>
      <c r="BG227" s="190"/>
      <c r="BH227" s="190"/>
      <c r="BI227" s="190"/>
      <c r="BJ227" s="190"/>
      <c r="BK227" s="190"/>
      <c r="BL227" s="190"/>
      <c r="BM227" s="190"/>
      <c r="BN227" s="190"/>
      <c r="BO227" s="190"/>
      <c r="BP227" s="190"/>
      <c r="BQ227" s="190"/>
      <c r="BR227" s="190"/>
      <c r="BS227" s="190"/>
      <c r="BT227" s="190"/>
      <c r="BU227" s="190"/>
      <c r="BV227" s="190"/>
      <c r="BW227" s="190"/>
      <c r="BX227" s="190"/>
      <c r="BY227" s="190"/>
      <c r="BZ227" s="190"/>
      <c r="CA227" s="190"/>
      <c r="CB227" s="190"/>
      <c r="CC227" s="332"/>
      <c r="CD227" s="700" t="s">
        <v>1049</v>
      </c>
      <c r="CE227" s="190"/>
      <c r="CF227" s="190"/>
      <c r="CG227" s="190"/>
      <c r="CH227" s="190"/>
      <c r="CI227" s="190"/>
      <c r="CJ227" s="190"/>
      <c r="CK227" s="892"/>
    </row>
    <row r="228" spans="1:89" ht="14.4" x14ac:dyDescent="0.3">
      <c r="A228" s="1046"/>
      <c r="B228" s="888"/>
      <c r="C228" s="190"/>
      <c r="D228" s="190"/>
      <c r="E228" s="190"/>
      <c r="F228" s="190"/>
      <c r="G228" s="190"/>
      <c r="H228" s="190"/>
      <c r="I228" s="190"/>
      <c r="J228" s="190"/>
      <c r="K228" s="190"/>
      <c r="L228" s="190"/>
      <c r="M228" s="190"/>
      <c r="N228" s="190"/>
      <c r="O228" s="190"/>
      <c r="P228" s="190"/>
      <c r="Q228" s="190"/>
      <c r="R228" s="190"/>
      <c r="S228" s="190"/>
      <c r="T228" s="190"/>
      <c r="U228" s="190"/>
      <c r="V228" s="190"/>
      <c r="W228" s="190"/>
      <c r="X228" s="190"/>
      <c r="Y228" s="190"/>
      <c r="Z228" s="190"/>
      <c r="AA228" s="190"/>
      <c r="AB228" s="190"/>
      <c r="AC228" s="190"/>
      <c r="AD228" s="190"/>
      <c r="AE228" s="190"/>
      <c r="AF228" s="190"/>
      <c r="AG228" s="190"/>
      <c r="AH228" s="190"/>
      <c r="AI228" s="190"/>
      <c r="AJ228" s="190"/>
      <c r="AK228" s="190"/>
      <c r="AL228" s="190"/>
      <c r="AM228" s="190"/>
      <c r="AN228" s="190"/>
      <c r="AO228" s="190"/>
      <c r="AP228" s="190"/>
      <c r="AQ228" s="190"/>
      <c r="AR228" s="190"/>
      <c r="AS228" s="190"/>
      <c r="AT228" s="190"/>
      <c r="AU228" s="190"/>
      <c r="AV228" s="190"/>
      <c r="AW228" s="190"/>
      <c r="AX228" s="190"/>
      <c r="AY228" s="190"/>
      <c r="AZ228" s="190"/>
      <c r="BA228" s="190"/>
      <c r="BB228" s="190"/>
      <c r="BC228" s="190"/>
      <c r="BD228" s="190"/>
      <c r="BE228" s="190"/>
      <c r="BF228" s="190"/>
      <c r="BG228" s="190"/>
      <c r="BH228" s="190"/>
      <c r="BI228" s="190"/>
      <c r="BJ228" s="190"/>
      <c r="BK228" s="190"/>
      <c r="BL228" s="190"/>
      <c r="BM228" s="190"/>
      <c r="BN228" s="190"/>
      <c r="BO228" s="190"/>
      <c r="BP228" s="190"/>
      <c r="BQ228" s="190"/>
      <c r="BR228" s="190"/>
      <c r="BS228" s="190"/>
      <c r="BT228" s="190"/>
      <c r="BU228" s="190"/>
      <c r="BV228" s="190"/>
      <c r="BW228" s="190"/>
      <c r="BX228" s="190"/>
      <c r="BY228" s="190"/>
      <c r="BZ228" s="190"/>
      <c r="CA228" s="190"/>
      <c r="CB228" s="190"/>
      <c r="CC228" s="333"/>
      <c r="CD228" s="700" t="s">
        <v>1050</v>
      </c>
      <c r="CE228" s="190"/>
      <c r="CF228" s="190"/>
      <c r="CG228" s="190"/>
      <c r="CH228" s="190"/>
      <c r="CI228" s="190"/>
      <c r="CJ228" s="190"/>
      <c r="CK228" s="892"/>
    </row>
    <row r="229" spans="1:89" ht="14.4" x14ac:dyDescent="0.3">
      <c r="A229" s="1046"/>
      <c r="B229" s="888"/>
      <c r="C229" s="190"/>
      <c r="D229" s="190"/>
      <c r="E229" s="190"/>
      <c r="F229" s="190"/>
      <c r="G229" s="190"/>
      <c r="H229" s="190"/>
      <c r="I229" s="190"/>
      <c r="J229" s="190"/>
      <c r="K229" s="190"/>
      <c r="L229" s="190"/>
      <c r="M229" s="190"/>
      <c r="N229" s="190"/>
      <c r="O229" s="190"/>
      <c r="P229" s="190"/>
      <c r="Q229" s="190"/>
      <c r="R229" s="190"/>
      <c r="S229" s="190"/>
      <c r="T229" s="190"/>
      <c r="U229" s="190"/>
      <c r="V229" s="190"/>
      <c r="W229" s="190"/>
      <c r="X229" s="190"/>
      <c r="Y229" s="190"/>
      <c r="Z229" s="190"/>
      <c r="AA229" s="190"/>
      <c r="AB229" s="190"/>
      <c r="AC229" s="190"/>
      <c r="AD229" s="190"/>
      <c r="AE229" s="190"/>
      <c r="AF229" s="190"/>
      <c r="AG229" s="190"/>
      <c r="AH229" s="190"/>
      <c r="AI229" s="190"/>
      <c r="AJ229" s="190"/>
      <c r="AK229" s="190"/>
      <c r="AL229" s="190"/>
      <c r="AM229" s="190"/>
      <c r="AN229" s="190"/>
      <c r="AO229" s="190"/>
      <c r="AP229" s="190"/>
      <c r="AQ229" s="190"/>
      <c r="AR229" s="190"/>
      <c r="AS229" s="190"/>
      <c r="AT229" s="190"/>
      <c r="AU229" s="190"/>
      <c r="AV229" s="190"/>
      <c r="AW229" s="190"/>
      <c r="AX229" s="190"/>
      <c r="AY229" s="190"/>
      <c r="AZ229" s="190"/>
      <c r="BA229" s="190"/>
      <c r="BB229" s="190"/>
      <c r="BC229" s="190"/>
      <c r="BD229" s="190"/>
      <c r="BE229" s="190"/>
      <c r="BF229" s="190"/>
      <c r="BG229" s="190"/>
      <c r="BH229" s="190"/>
      <c r="BI229" s="190"/>
      <c r="BJ229" s="190"/>
      <c r="BK229" s="190"/>
      <c r="BL229" s="190"/>
      <c r="BM229" s="190"/>
      <c r="BN229" s="190"/>
      <c r="BO229" s="190"/>
      <c r="BP229" s="190"/>
      <c r="BQ229" s="190"/>
      <c r="BR229" s="190"/>
      <c r="BS229" s="190"/>
      <c r="BT229" s="190"/>
      <c r="BU229" s="190"/>
      <c r="BV229" s="190"/>
      <c r="BW229" s="190"/>
      <c r="BX229" s="190"/>
      <c r="BY229" s="190"/>
      <c r="BZ229" s="190"/>
      <c r="CA229" s="190"/>
      <c r="CB229" s="190"/>
      <c r="CC229" s="388"/>
      <c r="CD229" s="216" t="s">
        <v>1051</v>
      </c>
      <c r="CE229" s="190"/>
      <c r="CF229" s="190"/>
      <c r="CG229" s="190"/>
      <c r="CH229" s="190"/>
      <c r="CI229" s="190"/>
      <c r="CJ229" s="190"/>
      <c r="CK229" s="892"/>
    </row>
    <row r="230" spans="1:89" ht="14.4" x14ac:dyDescent="0.3">
      <c r="A230" s="1046"/>
      <c r="B230" s="888"/>
      <c r="C230" s="190"/>
      <c r="D230" s="190"/>
      <c r="E230" s="190"/>
      <c r="F230" s="190"/>
      <c r="G230" s="190"/>
      <c r="H230" s="190"/>
      <c r="I230" s="190"/>
      <c r="J230" s="190"/>
      <c r="K230" s="190"/>
      <c r="L230" s="190"/>
      <c r="M230" s="190"/>
      <c r="N230" s="190"/>
      <c r="O230" s="190"/>
      <c r="P230" s="190"/>
      <c r="Q230" s="190"/>
      <c r="R230" s="190"/>
      <c r="S230" s="190"/>
      <c r="T230" s="190"/>
      <c r="U230" s="190"/>
      <c r="V230" s="190"/>
      <c r="W230" s="190"/>
      <c r="X230" s="190"/>
      <c r="Y230" s="190"/>
      <c r="Z230" s="190"/>
      <c r="AA230" s="190"/>
      <c r="AB230" s="190"/>
      <c r="AC230" s="190"/>
      <c r="AD230" s="190"/>
      <c r="AE230" s="190"/>
      <c r="AF230" s="190"/>
      <c r="AG230" s="190"/>
      <c r="AH230" s="190"/>
      <c r="AI230" s="190"/>
      <c r="AJ230" s="190"/>
      <c r="AK230" s="190"/>
      <c r="AL230" s="190"/>
      <c r="AM230" s="190"/>
      <c r="AN230" s="190"/>
      <c r="AO230" s="190"/>
      <c r="AP230" s="190"/>
      <c r="AQ230" s="190"/>
      <c r="AR230" s="190"/>
      <c r="AS230" s="190"/>
      <c r="AT230" s="190"/>
      <c r="AU230" s="190"/>
      <c r="AV230" s="190"/>
      <c r="AW230" s="190"/>
      <c r="AX230" s="190"/>
      <c r="AY230" s="190"/>
      <c r="AZ230" s="190"/>
      <c r="BA230" s="190"/>
      <c r="BB230" s="190"/>
      <c r="BC230" s="190"/>
      <c r="BD230" s="190"/>
      <c r="BE230" s="190"/>
      <c r="BF230" s="190"/>
      <c r="BG230" s="190"/>
      <c r="BH230" s="190"/>
      <c r="BI230" s="190"/>
      <c r="BJ230" s="190"/>
      <c r="BK230" s="190"/>
      <c r="BL230" s="190"/>
      <c r="BM230" s="190"/>
      <c r="BN230" s="190"/>
      <c r="BO230" s="190"/>
      <c r="BP230" s="190"/>
      <c r="BQ230" s="190"/>
      <c r="BR230" s="190"/>
      <c r="BS230" s="190"/>
      <c r="BT230" s="190"/>
      <c r="BU230" s="190"/>
      <c r="BV230" s="190"/>
      <c r="BW230" s="190"/>
      <c r="BX230" s="190"/>
      <c r="BY230" s="190"/>
      <c r="BZ230" s="190"/>
      <c r="CA230" s="190"/>
      <c r="CB230" s="190"/>
      <c r="CC230" s="190"/>
      <c r="CD230" s="190"/>
      <c r="CE230" s="190"/>
      <c r="CF230" s="190"/>
      <c r="CG230" s="190"/>
      <c r="CH230" s="190"/>
      <c r="CI230" s="190"/>
      <c r="CJ230" s="190"/>
      <c r="CK230" s="892"/>
    </row>
    <row r="231" spans="1:89" ht="14.4" x14ac:dyDescent="0.3">
      <c r="A231" s="1046"/>
      <c r="B231" s="888"/>
      <c r="C231" s="190"/>
      <c r="D231" s="190"/>
      <c r="E231" s="190"/>
      <c r="F231" s="190"/>
      <c r="G231" s="190"/>
      <c r="H231" s="190"/>
      <c r="I231" s="190"/>
      <c r="J231" s="190"/>
      <c r="K231" s="190"/>
      <c r="L231" s="190"/>
      <c r="M231" s="190"/>
      <c r="N231" s="190"/>
      <c r="O231" s="190"/>
      <c r="P231" s="190"/>
      <c r="Q231" s="190"/>
      <c r="R231" s="190"/>
      <c r="S231" s="190"/>
      <c r="T231" s="190"/>
      <c r="U231" s="190"/>
      <c r="V231" s="190"/>
      <c r="W231" s="190"/>
      <c r="X231" s="190"/>
      <c r="Y231" s="190"/>
      <c r="Z231" s="190"/>
      <c r="AA231" s="190"/>
      <c r="AB231" s="190"/>
      <c r="AC231" s="190"/>
      <c r="AD231" s="190"/>
      <c r="AE231" s="190"/>
      <c r="AF231" s="190"/>
      <c r="AG231" s="190"/>
      <c r="AH231" s="190"/>
      <c r="AI231" s="190"/>
      <c r="AJ231" s="190"/>
      <c r="AK231" s="190"/>
      <c r="AL231" s="190"/>
      <c r="AM231" s="190"/>
      <c r="AN231" s="190"/>
      <c r="AO231" s="190"/>
      <c r="AP231" s="190"/>
      <c r="AQ231" s="190"/>
      <c r="AR231" s="190"/>
      <c r="AS231" s="190"/>
      <c r="AT231" s="190"/>
      <c r="AU231" s="190"/>
      <c r="AV231" s="190"/>
      <c r="AW231" s="190"/>
      <c r="AX231" s="190"/>
      <c r="AY231" s="190"/>
      <c r="AZ231" s="190"/>
      <c r="BA231" s="190"/>
      <c r="BB231" s="190"/>
      <c r="BC231" s="190"/>
      <c r="BD231" s="190"/>
      <c r="BE231" s="190"/>
      <c r="BF231" s="190"/>
      <c r="BG231" s="190"/>
      <c r="BH231" s="190"/>
      <c r="BI231" s="190"/>
      <c r="BJ231" s="190"/>
      <c r="BK231" s="190"/>
      <c r="BL231" s="190"/>
      <c r="BM231" s="190"/>
      <c r="BN231" s="190"/>
      <c r="BO231" s="190"/>
      <c r="BP231" s="190"/>
      <c r="BQ231" s="190"/>
      <c r="BR231" s="190"/>
      <c r="BS231" s="190"/>
      <c r="BT231" s="190"/>
      <c r="BU231" s="190"/>
      <c r="BV231" s="190"/>
      <c r="BW231" s="190"/>
      <c r="BX231" s="190"/>
      <c r="BY231" s="190"/>
      <c r="BZ231" s="190"/>
      <c r="CA231" s="190"/>
      <c r="CB231" s="190"/>
      <c r="CC231" s="190"/>
      <c r="CD231" s="190"/>
      <c r="CE231" s="190"/>
      <c r="CF231" s="190"/>
      <c r="CG231" s="190"/>
      <c r="CH231" s="190"/>
      <c r="CI231" s="190"/>
      <c r="CJ231" s="190"/>
      <c r="CK231" s="892"/>
    </row>
    <row r="232" spans="1:89" ht="14.4" x14ac:dyDescent="0.3">
      <c r="A232" s="1046"/>
      <c r="B232" s="888"/>
      <c r="C232" s="190"/>
      <c r="D232" s="190"/>
      <c r="E232" s="190"/>
      <c r="F232" s="190"/>
      <c r="G232" s="190"/>
      <c r="H232" s="190"/>
      <c r="I232" s="190"/>
      <c r="J232" s="190"/>
      <c r="K232" s="190"/>
      <c r="L232" s="190"/>
      <c r="M232" s="190"/>
      <c r="N232" s="190"/>
      <c r="O232" s="190"/>
      <c r="P232" s="190"/>
      <c r="Q232" s="190"/>
      <c r="R232" s="190"/>
      <c r="S232" s="190"/>
      <c r="T232" s="190"/>
      <c r="U232" s="190"/>
      <c r="V232" s="190"/>
      <c r="W232" s="190"/>
      <c r="X232" s="190"/>
      <c r="Y232" s="190"/>
      <c r="Z232" s="190"/>
      <c r="AA232" s="190"/>
      <c r="AB232" s="190"/>
      <c r="AC232" s="190"/>
      <c r="AD232" s="190"/>
      <c r="AE232" s="190"/>
      <c r="AF232" s="190"/>
      <c r="AG232" s="190"/>
      <c r="AH232" s="190"/>
      <c r="AI232" s="190"/>
      <c r="AJ232" s="190"/>
      <c r="AK232" s="190"/>
      <c r="AL232" s="190"/>
      <c r="AM232" s="190"/>
      <c r="AN232" s="190"/>
      <c r="AO232" s="190"/>
      <c r="AP232" s="190"/>
      <c r="AQ232" s="190"/>
      <c r="AR232" s="190"/>
      <c r="AS232" s="190"/>
      <c r="AT232" s="190"/>
      <c r="AU232" s="190"/>
      <c r="AV232" s="190"/>
      <c r="AW232" s="190"/>
      <c r="AX232" s="190"/>
      <c r="AY232" s="190"/>
      <c r="AZ232" s="190"/>
      <c r="BA232" s="190"/>
      <c r="BB232" s="190"/>
      <c r="BC232" s="190"/>
      <c r="BD232" s="190"/>
      <c r="BE232" s="190"/>
      <c r="BF232" s="190"/>
      <c r="BG232" s="190"/>
      <c r="BH232" s="190"/>
      <c r="BI232" s="190"/>
      <c r="BJ232" s="190"/>
      <c r="BK232" s="190"/>
      <c r="BL232" s="190"/>
      <c r="BM232" s="190"/>
      <c r="BN232" s="190"/>
      <c r="BO232" s="190"/>
      <c r="BP232" s="190"/>
      <c r="BQ232" s="190"/>
      <c r="BR232" s="190"/>
      <c r="BS232" s="190"/>
      <c r="BT232" s="190"/>
      <c r="BU232" s="190"/>
      <c r="BV232" s="190"/>
      <c r="BW232" s="190"/>
      <c r="BX232" s="190"/>
      <c r="BY232" s="190"/>
      <c r="BZ232" s="190"/>
      <c r="CA232" s="190"/>
      <c r="CB232" s="190"/>
      <c r="CC232" s="190"/>
      <c r="CD232" s="190"/>
      <c r="CE232" s="190"/>
      <c r="CF232" s="190"/>
      <c r="CG232" s="190"/>
      <c r="CH232" s="190"/>
      <c r="CI232" s="190"/>
      <c r="CJ232" s="190"/>
      <c r="CK232" s="892"/>
    </row>
    <row r="233" spans="1:89" ht="14.4" x14ac:dyDescent="0.3">
      <c r="A233" s="1046"/>
      <c r="B233" s="888"/>
      <c r="C233" s="190"/>
      <c r="D233" s="190"/>
      <c r="E233" s="190"/>
      <c r="F233" s="190"/>
      <c r="G233" s="190"/>
      <c r="H233" s="190"/>
      <c r="I233" s="190"/>
      <c r="J233" s="190"/>
      <c r="K233" s="190"/>
      <c r="L233" s="190"/>
      <c r="M233" s="190"/>
      <c r="N233" s="190"/>
      <c r="O233" s="190"/>
      <c r="P233" s="190"/>
      <c r="Q233" s="190"/>
      <c r="R233" s="190"/>
      <c r="S233" s="190"/>
      <c r="T233" s="190"/>
      <c r="U233" s="190"/>
      <c r="V233" s="190"/>
      <c r="W233" s="190"/>
      <c r="X233" s="190"/>
      <c r="Y233" s="190"/>
      <c r="Z233" s="190"/>
      <c r="AA233" s="190"/>
      <c r="AB233" s="190"/>
      <c r="AC233" s="190"/>
      <c r="AD233" s="190"/>
      <c r="AE233" s="190"/>
      <c r="AF233" s="190"/>
      <c r="AG233" s="190"/>
      <c r="AH233" s="190"/>
      <c r="AI233" s="190"/>
      <c r="AJ233" s="190"/>
      <c r="AK233" s="190"/>
      <c r="AL233" s="190"/>
      <c r="AM233" s="190"/>
      <c r="AN233" s="190"/>
      <c r="AO233" s="190"/>
      <c r="AP233" s="190"/>
      <c r="AQ233" s="190"/>
      <c r="AR233" s="190"/>
      <c r="AS233" s="190"/>
      <c r="AT233" s="190"/>
      <c r="AU233" s="190"/>
      <c r="AV233" s="190"/>
      <c r="AW233" s="190"/>
      <c r="AX233" s="190"/>
      <c r="AY233" s="190"/>
      <c r="AZ233" s="190"/>
      <c r="BA233" s="190"/>
      <c r="BB233" s="190"/>
      <c r="BC233" s="190"/>
      <c r="BD233" s="190"/>
      <c r="BE233" s="190"/>
      <c r="BF233" s="190"/>
      <c r="BG233" s="190"/>
      <c r="BH233" s="190"/>
      <c r="BI233" s="190"/>
      <c r="BJ233" s="190"/>
      <c r="BK233" s="190"/>
      <c r="BL233" s="190"/>
      <c r="BM233" s="190"/>
      <c r="BN233" s="190"/>
      <c r="BO233" s="190"/>
      <c r="BP233" s="190"/>
      <c r="BQ233" s="190"/>
      <c r="BR233" s="190"/>
      <c r="BS233" s="190"/>
      <c r="BT233" s="190"/>
      <c r="BU233" s="190"/>
      <c r="BV233" s="190"/>
      <c r="BW233" s="190"/>
      <c r="BX233" s="190"/>
      <c r="BY233" s="190"/>
      <c r="BZ233" s="190"/>
      <c r="CA233" s="190"/>
      <c r="CB233" s="190"/>
      <c r="CC233" s="190"/>
      <c r="CD233" s="190"/>
      <c r="CE233" s="190"/>
      <c r="CF233" s="190"/>
      <c r="CG233" s="190"/>
      <c r="CH233" s="190"/>
      <c r="CI233" s="190"/>
      <c r="CJ233" s="190"/>
      <c r="CK233" s="892"/>
    </row>
    <row r="234" spans="1:89" ht="14.4" x14ac:dyDescent="0.3">
      <c r="A234" s="1046"/>
      <c r="B234" s="888"/>
      <c r="C234" s="190"/>
      <c r="D234" s="190"/>
      <c r="E234" s="190"/>
      <c r="F234" s="190"/>
      <c r="G234" s="190"/>
      <c r="H234" s="190"/>
      <c r="I234" s="190"/>
      <c r="J234" s="190"/>
      <c r="K234" s="190"/>
      <c r="L234" s="190"/>
      <c r="M234" s="190"/>
      <c r="N234" s="190"/>
      <c r="O234" s="190"/>
      <c r="P234" s="190"/>
      <c r="Q234" s="190"/>
      <c r="R234" s="190"/>
      <c r="S234" s="190"/>
      <c r="T234" s="190"/>
      <c r="U234" s="190"/>
      <c r="V234" s="190"/>
      <c r="W234" s="190"/>
      <c r="X234" s="190"/>
      <c r="Y234" s="190"/>
      <c r="Z234" s="190"/>
      <c r="AA234" s="190"/>
      <c r="AB234" s="190"/>
      <c r="AC234" s="190"/>
      <c r="AD234" s="190"/>
      <c r="AE234" s="190"/>
      <c r="AF234" s="190"/>
      <c r="AG234" s="190"/>
      <c r="AH234" s="190"/>
      <c r="AI234" s="190"/>
      <c r="AJ234" s="190"/>
      <c r="AK234" s="190"/>
      <c r="AL234" s="190"/>
      <c r="AM234" s="190"/>
      <c r="AN234" s="190"/>
      <c r="AO234" s="190"/>
      <c r="AP234" s="190"/>
      <c r="AQ234" s="190"/>
      <c r="AR234" s="190"/>
      <c r="AS234" s="190"/>
      <c r="AT234" s="190"/>
      <c r="AU234" s="190"/>
      <c r="AV234" s="190"/>
      <c r="AW234" s="190"/>
      <c r="AX234" s="190"/>
      <c r="AY234" s="190"/>
      <c r="AZ234" s="190"/>
      <c r="BA234" s="190"/>
      <c r="BB234" s="190"/>
      <c r="BC234" s="190"/>
      <c r="BD234" s="190"/>
      <c r="BE234" s="190"/>
      <c r="BF234" s="190"/>
      <c r="BG234" s="190"/>
      <c r="BH234" s="190"/>
      <c r="BI234" s="190"/>
      <c r="BJ234" s="190"/>
      <c r="BK234" s="190"/>
      <c r="BL234" s="190"/>
      <c r="BM234" s="190"/>
      <c r="BN234" s="190"/>
      <c r="BO234" s="190"/>
      <c r="BP234" s="190"/>
      <c r="BQ234" s="190"/>
      <c r="BR234" s="190"/>
      <c r="BS234" s="190"/>
      <c r="BT234" s="190"/>
      <c r="BU234" s="190"/>
      <c r="BV234" s="190"/>
      <c r="BW234" s="190"/>
      <c r="BX234" s="190"/>
      <c r="BY234" s="190"/>
      <c r="BZ234" s="190"/>
      <c r="CA234" s="190"/>
      <c r="CB234" s="190"/>
      <c r="CC234" s="190"/>
      <c r="CD234" s="190"/>
      <c r="CE234" s="190"/>
      <c r="CF234" s="190"/>
      <c r="CG234" s="190"/>
      <c r="CH234" s="190"/>
      <c r="CI234" s="190"/>
      <c r="CJ234" s="190"/>
      <c r="CK234" s="892"/>
    </row>
    <row r="235" spans="1:89" ht="13.8" x14ac:dyDescent="0.3">
      <c r="A235" s="1046"/>
      <c r="B235" s="889"/>
      <c r="C235" s="190"/>
      <c r="D235" s="190"/>
      <c r="E235" s="190"/>
      <c r="F235" s="190"/>
      <c r="G235" s="190"/>
      <c r="H235" s="190"/>
      <c r="I235" s="190"/>
      <c r="J235" s="190"/>
      <c r="K235" s="190"/>
      <c r="L235" s="190"/>
      <c r="M235" s="190"/>
      <c r="N235" s="190"/>
      <c r="O235" s="190"/>
      <c r="P235" s="190"/>
      <c r="Q235" s="190"/>
      <c r="R235" s="190"/>
      <c r="S235" s="190"/>
      <c r="T235" s="190"/>
      <c r="U235" s="190"/>
      <c r="V235" s="190"/>
      <c r="W235" s="190"/>
      <c r="X235" s="190"/>
      <c r="Y235" s="190"/>
      <c r="Z235" s="190"/>
      <c r="AA235" s="190"/>
      <c r="AB235" s="190"/>
      <c r="AC235" s="190"/>
      <c r="AD235" s="190"/>
      <c r="AE235" s="190"/>
      <c r="AF235" s="190"/>
      <c r="AG235" s="190"/>
      <c r="AH235" s="190"/>
      <c r="AI235" s="190"/>
      <c r="AJ235" s="190"/>
      <c r="AK235" s="190"/>
      <c r="AL235" s="190"/>
      <c r="AM235" s="190"/>
      <c r="AN235" s="190"/>
      <c r="AO235" s="190"/>
      <c r="AP235" s="190"/>
      <c r="AQ235" s="190"/>
      <c r="AR235" s="190"/>
      <c r="AS235" s="190"/>
      <c r="AT235" s="190"/>
      <c r="AU235" s="190"/>
      <c r="AV235" s="190"/>
      <c r="AW235" s="190"/>
      <c r="AX235" s="190"/>
      <c r="AY235" s="190"/>
      <c r="AZ235" s="190"/>
      <c r="BA235" s="190"/>
      <c r="BB235" s="190"/>
      <c r="BC235" s="190"/>
      <c r="BD235" s="190"/>
      <c r="BE235" s="190"/>
      <c r="BF235" s="190"/>
      <c r="BG235" s="190"/>
      <c r="BH235" s="190"/>
      <c r="BI235" s="190"/>
      <c r="BJ235" s="190"/>
      <c r="BK235" s="190"/>
      <c r="BL235" s="190"/>
      <c r="BM235" s="190"/>
      <c r="BN235" s="190"/>
      <c r="BO235" s="190"/>
      <c r="BP235" s="190"/>
      <c r="BQ235" s="190"/>
      <c r="BR235" s="190"/>
      <c r="BS235" s="190"/>
      <c r="BT235" s="190"/>
      <c r="BU235" s="190"/>
      <c r="BV235" s="190"/>
      <c r="BW235" s="190"/>
      <c r="BX235" s="190"/>
      <c r="BY235" s="190"/>
      <c r="BZ235" s="190"/>
      <c r="CA235" s="190"/>
      <c r="CB235" s="190"/>
      <c r="CC235" s="190"/>
      <c r="CD235" s="190"/>
      <c r="CE235" s="190"/>
      <c r="CF235" s="190"/>
      <c r="CG235" s="190"/>
      <c r="CH235" s="190"/>
      <c r="CI235" s="190"/>
      <c r="CJ235" s="190"/>
      <c r="CK235" s="892"/>
    </row>
    <row r="236" spans="1:89" ht="14.4" thickBot="1" x14ac:dyDescent="0.35">
      <c r="A236" s="1047"/>
      <c r="B236" s="871"/>
      <c r="C236" s="893"/>
      <c r="D236" s="893"/>
      <c r="E236" s="893"/>
      <c r="F236" s="893"/>
      <c r="G236" s="893"/>
      <c r="H236" s="893"/>
      <c r="I236" s="893"/>
      <c r="J236" s="893"/>
      <c r="K236" s="893"/>
      <c r="L236" s="893"/>
      <c r="M236" s="893"/>
      <c r="N236" s="893"/>
      <c r="O236" s="893"/>
      <c r="P236" s="893"/>
      <c r="Q236" s="893"/>
      <c r="R236" s="893"/>
      <c r="S236" s="893"/>
      <c r="T236" s="893"/>
      <c r="U236" s="893"/>
      <c r="V236" s="893"/>
      <c r="W236" s="893"/>
      <c r="X236" s="893"/>
      <c r="Y236" s="893"/>
      <c r="Z236" s="893"/>
      <c r="AA236" s="893"/>
      <c r="AB236" s="893"/>
      <c r="AC236" s="893"/>
      <c r="AD236" s="893"/>
      <c r="AE236" s="893"/>
      <c r="AF236" s="893"/>
      <c r="AG236" s="893"/>
      <c r="AH236" s="893"/>
      <c r="AI236" s="893"/>
      <c r="AJ236" s="893"/>
      <c r="AK236" s="893"/>
      <c r="AL236" s="893"/>
      <c r="AM236" s="893"/>
      <c r="AN236" s="893"/>
      <c r="AO236" s="893"/>
      <c r="AP236" s="893"/>
      <c r="AQ236" s="893"/>
      <c r="AR236" s="893"/>
      <c r="AS236" s="893"/>
      <c r="AT236" s="893"/>
      <c r="AU236" s="893"/>
      <c r="AV236" s="893"/>
      <c r="AW236" s="893"/>
      <c r="AX236" s="893"/>
      <c r="AY236" s="893"/>
      <c r="AZ236" s="893"/>
      <c r="BA236" s="893"/>
      <c r="BB236" s="893"/>
      <c r="BC236" s="893"/>
      <c r="BD236" s="893"/>
      <c r="BE236" s="893"/>
      <c r="BF236" s="893"/>
      <c r="BG236" s="893"/>
      <c r="BH236" s="893"/>
      <c r="BI236" s="893"/>
      <c r="BJ236" s="893"/>
      <c r="BK236" s="893"/>
      <c r="BL236" s="893"/>
      <c r="BM236" s="893"/>
      <c r="BN236" s="893"/>
      <c r="BO236" s="893"/>
      <c r="BP236" s="893"/>
      <c r="BQ236" s="893"/>
      <c r="BR236" s="893"/>
      <c r="BS236" s="893"/>
      <c r="BT236" s="893"/>
      <c r="BU236" s="893"/>
      <c r="BV236" s="893"/>
      <c r="BW236" s="893"/>
      <c r="BX236" s="893"/>
      <c r="BY236" s="893"/>
      <c r="BZ236" s="893"/>
      <c r="CA236" s="893"/>
      <c r="CB236" s="893"/>
      <c r="CC236" s="893"/>
      <c r="CD236" s="893"/>
      <c r="CE236" s="893"/>
      <c r="CF236" s="893"/>
      <c r="CG236" s="893"/>
      <c r="CH236" s="893"/>
      <c r="CI236" s="893"/>
      <c r="CJ236" s="893"/>
      <c r="CK236" s="894"/>
    </row>
  </sheetData>
  <mergeCells count="42">
    <mergeCell ref="A6:A19"/>
    <mergeCell ref="O7:O9"/>
    <mergeCell ref="CC9:CC10"/>
    <mergeCell ref="A20:A112"/>
    <mergeCell ref="B20:B21"/>
    <mergeCell ref="B22:B23"/>
    <mergeCell ref="B24:B28"/>
    <mergeCell ref="B29:B31"/>
    <mergeCell ref="B32:B33"/>
    <mergeCell ref="B34:B35"/>
    <mergeCell ref="B91:B97"/>
    <mergeCell ref="B36:B38"/>
    <mergeCell ref="B39:B40"/>
    <mergeCell ref="B41:B48"/>
    <mergeCell ref="B49:B51"/>
    <mergeCell ref="B53:B58"/>
    <mergeCell ref="B59:B62"/>
    <mergeCell ref="B63:B67"/>
    <mergeCell ref="B68:B71"/>
    <mergeCell ref="B72:B73"/>
    <mergeCell ref="B74:B78"/>
    <mergeCell ref="B79:B90"/>
    <mergeCell ref="B98:B106"/>
    <mergeCell ref="B107:B108"/>
    <mergeCell ref="B109:B112"/>
    <mergeCell ref="A113:A167"/>
    <mergeCell ref="B113:B117"/>
    <mergeCell ref="B118:B120"/>
    <mergeCell ref="B121:B122"/>
    <mergeCell ref="B123:B125"/>
    <mergeCell ref="B126:B128"/>
    <mergeCell ref="B129:B131"/>
    <mergeCell ref="B155:B157"/>
    <mergeCell ref="B158:B162"/>
    <mergeCell ref="B163:B166"/>
    <mergeCell ref="A169:A236"/>
    <mergeCell ref="B132:B133"/>
    <mergeCell ref="B134:B136"/>
    <mergeCell ref="B137:B142"/>
    <mergeCell ref="B143:B146"/>
    <mergeCell ref="B147:B150"/>
    <mergeCell ref="B151:B152"/>
  </mergeCells>
  <conditionalFormatting sqref="A6">
    <cfRule type="cellIs" dxfId="229" priority="74" operator="equal">
      <formula>"CSALT"</formula>
    </cfRule>
  </conditionalFormatting>
  <conditionalFormatting sqref="A20">
    <cfRule type="cellIs" dxfId="228" priority="73" operator="equal">
      <formula>"CSALT"</formula>
    </cfRule>
  </conditionalFormatting>
  <conditionalFormatting sqref="A113">
    <cfRule type="cellIs" dxfId="227" priority="72" operator="equal">
      <formula>"CSALT"</formula>
    </cfRule>
  </conditionalFormatting>
  <conditionalFormatting sqref="A169:B169">
    <cfRule type="cellIs" dxfId="226" priority="3" operator="equal">
      <formula>"CSALT"</formula>
    </cfRule>
  </conditionalFormatting>
  <conditionalFormatting sqref="B170:B214">
    <cfRule type="cellIs" dxfId="225" priority="4" operator="equal">
      <formula>"CSALT"</formula>
    </cfRule>
  </conditionalFormatting>
  <conditionalFormatting sqref="C119:K119 C120:CK120 C113:C117 F113:CK117 C118:I118 O118:U118 X118 AA118:CK119 O119:X119 C121:L121 O121 R121 U121:CK121 C122:O122 R122:CK122 C123:AD124 AG123:AM124 AP123:AP124 AS123:AS124 AV123:CK125 C125:AS125 C126:AV126 AY126 BB126:CK128 C127:AY128 BE129:CK131 C129:BB132 BE132:BQ132 BT132:CK133 C133:BQ133 C134:BK134 BN134:CI134 C135:BN135 BQ135:CK135 C136:BK136 BN136:CK136 C137:BZ143 CC137:CK143 C144:CF144 CI144:CK144 C145:AY145 BB145:CK145 C146:BE146 BH146:CK146 C147:BW150 BZ147:CK150 C151:CF152 CI151:CK152 C153:BH153 BK153:CK153 C154:AP154 AS154:AY154 BB154:CC154 CF154:CK154 C155:I155 L155 O155:BH155 BQ155:BW155 BZ155 CC155:CK155 BK155:BK156 BN155:BN156 BQ156:CK156 C156:BH157 BK157:CK157 C158:CC162 CF158:CK162 C163:CF166 CI163:CK166 C167:CK167">
    <cfRule type="containsText" dxfId="224" priority="112" operator="containsText" text="D">
      <formula>NOT(ISERROR(SEARCH("D",C113)))</formula>
    </cfRule>
  </conditionalFormatting>
  <conditionalFormatting sqref="C6:BK7 BQ6:CI9 BN6:BP10 CJ6:CK19 C8:N9 P8:BK9 BQ10:CB10 CD10:CI10 C10:BK11 BN11:CI11 C12:CI19">
    <cfRule type="containsText" dxfId="223" priority="111" operator="containsText" text="BC">
      <formula>NOT(ISERROR(SEARCH("BC",C6)))</formula>
    </cfRule>
  </conditionalFormatting>
  <conditionalFormatting sqref="D20:E21">
    <cfRule type="containsText" dxfId="222" priority="81" operator="containsText" text="B">
      <formula>NOT(ISERROR(SEARCH("B",D20)))</formula>
    </cfRule>
  </conditionalFormatting>
  <conditionalFormatting sqref="D29:E31">
    <cfRule type="containsText" dxfId="221" priority="80" operator="containsText" text="B">
      <formula>NOT(ISERROR(SEARCH("B",D29)))</formula>
    </cfRule>
  </conditionalFormatting>
  <conditionalFormatting sqref="D113:E117">
    <cfRule type="containsText" dxfId="220" priority="79" operator="containsText" text="B">
      <formula>NOT(ISERROR(SEARCH("B",D113)))</formula>
    </cfRule>
  </conditionalFormatting>
  <conditionalFormatting sqref="G22:H23">
    <cfRule type="containsText" dxfId="219" priority="96" operator="containsText" text="B">
      <formula>NOT(ISERROR(SEARCH("B",G22)))</formula>
    </cfRule>
  </conditionalFormatting>
  <conditionalFormatting sqref="I38:CI38 AD74:BH74 C20:C21 F20:H21 I20:CI23 CJ20:CK62 C22:F23 R24:U24 X24 L24:L25 I24:I27 C24:H28 AA24:CI28 O25:X25 L26:X27 I28:X28 C29:C31 F29:CI31 R32:X32 AA32:CI32 I32:O33 C32:H112 R33:CI33 I34:X34 AA34 AD34:CI35 I35:AA35 I36:R37 U36:X37 AA36:CI37 I39:AD39 AG39 AJ39 AM39:AP39 AS39 AV39:CI39 I40:AG40 AJ40:CI40 AS41:CI48 I41:AP51 AS49 AV49:CI49 AS50:CI51 I52:AJ52 AM52:AS52 AV52:CI52 I53:AV53 AY53:BB53 BE53:CI56 I54:BB58 BE57:BZ57 CC57:CI57 BE58:BQ58 BT58:CI58 I59:AV59 AY59 BB59:CI62 I60:AY62 I63:O63 R63:BT63 BW63:CC63 CF63 CI63:CI65 I64:BT65 BW64:CF65 I66:CI67 I68:CC71 CF68:CK71 BN72 BQ72:CI72 I72:BK73 BN73:CI73 CJ73:CK97 I74:AA74 BK74:BN74 BQ74:CI74 I75:AY75 BB75:BK75 BN75:CI77 I76:BK77 I78:BN78 BQ78:CI78 I79:BZ90 CC79:CI90 I91:BW97 BZ91:CI97 CI98:CI99 I98:CF106 CI100:CK100 CI101:CI106 CJ101:CK108 I107:BE108 BH107:CI108 I109:CI112">
    <cfRule type="containsText" dxfId="218" priority="113" operator="containsText" text="AC">
      <formula>NOT(ISERROR(SEARCH("AC",C20)))</formula>
    </cfRule>
  </conditionalFormatting>
  <conditionalFormatting sqref="J24:K27">
    <cfRule type="containsText" dxfId="217" priority="95" operator="containsText" text="B">
      <formula>NOT(ISERROR(SEARCH("B",J24)))</formula>
    </cfRule>
  </conditionalFormatting>
  <conditionalFormatting sqref="J118:K120">
    <cfRule type="containsText" dxfId="216" priority="89" operator="containsText" text="B">
      <formula>NOT(ISERROR(SEARCH("B",J118)))</formula>
    </cfRule>
  </conditionalFormatting>
  <conditionalFormatting sqref="J155:K155">
    <cfRule type="containsText" dxfId="215" priority="94" operator="containsText" text="B">
      <formula>NOT(ISERROR(SEARCH("B",J155)))</formula>
    </cfRule>
  </conditionalFormatting>
  <conditionalFormatting sqref="L118:L119">
    <cfRule type="containsText" dxfId="214" priority="91" operator="containsText" text="D">
      <formula>NOT(ISERROR(SEARCH("D",L118)))</formula>
    </cfRule>
  </conditionalFormatting>
  <conditionalFormatting sqref="M24:N25">
    <cfRule type="containsText" dxfId="213" priority="11" operator="containsText" text="B">
      <formula>NOT(ISERROR(SEARCH("B",M24)))</formula>
    </cfRule>
  </conditionalFormatting>
  <conditionalFormatting sqref="M118:N119">
    <cfRule type="containsText" dxfId="212" priority="90" operator="containsText" text="B">
      <formula>NOT(ISERROR(SEARCH("B",M118)))</formula>
    </cfRule>
  </conditionalFormatting>
  <conditionalFormatting sqref="M121:N121">
    <cfRule type="containsText" dxfId="211" priority="92" operator="containsText" text="B">
      <formula>NOT(ISERROR(SEARCH("B",M121)))</formula>
    </cfRule>
  </conditionalFormatting>
  <conditionalFormatting sqref="M155:N155">
    <cfRule type="containsText" dxfId="210" priority="93" operator="containsText" text="B">
      <formula>NOT(ISERROR(SEARCH("B",M155)))</formula>
    </cfRule>
  </conditionalFormatting>
  <conditionalFormatting sqref="P32:Q33">
    <cfRule type="containsText" dxfId="209" priority="77" operator="containsText" text="B">
      <formula>NOT(ISERROR(SEARCH("B",P32)))</formula>
    </cfRule>
  </conditionalFormatting>
  <conditionalFormatting sqref="P63:Q63">
    <cfRule type="containsText" dxfId="208" priority="99" operator="containsText" text="B">
      <formula>NOT(ISERROR(SEARCH("B",P63)))</formula>
    </cfRule>
  </conditionalFormatting>
  <conditionalFormatting sqref="P121:Q122">
    <cfRule type="containsText" dxfId="207" priority="78" operator="containsText" text="B">
      <formula>NOT(ISERROR(SEARCH("B",P121)))</formula>
    </cfRule>
  </conditionalFormatting>
  <conditionalFormatting sqref="S36:T37">
    <cfRule type="containsText" dxfId="206" priority="76" operator="containsText" text="B">
      <formula>NOT(ISERROR(SEARCH("B",S36)))</formula>
    </cfRule>
  </conditionalFormatting>
  <conditionalFormatting sqref="S121:T121">
    <cfRule type="containsText" dxfId="205" priority="75" operator="containsText" text="B">
      <formula>NOT(ISERROR(SEARCH("B",S121)))</formula>
    </cfRule>
  </conditionalFormatting>
  <conditionalFormatting sqref="V24:W24">
    <cfRule type="containsText" dxfId="204" priority="10" operator="containsText" text="B">
      <formula>NOT(ISERROR(SEARCH("B",V24)))</formula>
    </cfRule>
  </conditionalFormatting>
  <conditionalFormatting sqref="V118:W118">
    <cfRule type="containsText" dxfId="203" priority="88" operator="containsText" text="B">
      <formula>NOT(ISERROR(SEARCH("B",V118)))</formula>
    </cfRule>
  </conditionalFormatting>
  <conditionalFormatting sqref="Y24:Z28">
    <cfRule type="containsText" dxfId="202" priority="101" operator="containsText" text="B">
      <formula>NOT(ISERROR(SEARCH("B",Y24)))</formula>
    </cfRule>
  </conditionalFormatting>
  <conditionalFormatting sqref="Y32:Z32">
    <cfRule type="containsText" dxfId="201" priority="100" operator="containsText" text="B">
      <formula>NOT(ISERROR(SEARCH("B",Y32)))</formula>
    </cfRule>
  </conditionalFormatting>
  <conditionalFormatting sqref="Y34:Z34">
    <cfRule type="containsText" dxfId="200" priority="102" operator="containsText" text="B">
      <formula>NOT(ISERROR(SEARCH("B",Y34)))</formula>
    </cfRule>
  </conditionalFormatting>
  <conditionalFormatting sqref="Y36:Z38">
    <cfRule type="containsText" dxfId="199" priority="86" operator="containsText" text="B">
      <formula>NOT(ISERROR(SEARCH("B",Y36)))</formula>
    </cfRule>
  </conditionalFormatting>
  <conditionalFormatting sqref="Y118:Z119">
    <cfRule type="containsText" dxfId="198" priority="87" operator="containsText" text="B">
      <formula>NOT(ISERROR(SEARCH("B",Y118)))</formula>
    </cfRule>
  </conditionalFormatting>
  <conditionalFormatting sqref="AB5:AC5">
    <cfRule type="containsText" dxfId="197" priority="110" operator="containsText" text="B">
      <formula>NOT(ISERROR(SEARCH("B",AB5)))</formula>
    </cfRule>
  </conditionalFormatting>
  <conditionalFormatting sqref="AB34:AC35">
    <cfRule type="containsText" dxfId="196" priority="103" operator="containsText" text="B">
      <formula>NOT(ISERROR(SEARCH("B",AB34)))</formula>
    </cfRule>
  </conditionalFormatting>
  <conditionalFormatting sqref="AB74:AC74">
    <cfRule type="containsText" dxfId="195" priority="104" operator="containsText" text="B">
      <formula>NOT(ISERROR(SEARCH("B",AB74)))</formula>
    </cfRule>
  </conditionalFormatting>
  <conditionalFormatting sqref="AE39:AF39">
    <cfRule type="containsText" dxfId="194" priority="71" operator="containsText" text="B">
      <formula>NOT(ISERROR(SEARCH("B",AE39)))</formula>
    </cfRule>
  </conditionalFormatting>
  <conditionalFormatting sqref="AE123:AF124">
    <cfRule type="containsText" dxfId="193" priority="60" operator="containsText" text="B">
      <formula>NOT(ISERROR(SEARCH("B",AE123)))</formula>
    </cfRule>
  </conditionalFormatting>
  <conditionalFormatting sqref="AH39:AI40">
    <cfRule type="containsText" dxfId="192" priority="70" operator="containsText" text="B">
      <formula>NOT(ISERROR(SEARCH("B",AH39)))</formula>
    </cfRule>
  </conditionalFormatting>
  <conditionalFormatting sqref="AK39:AL39">
    <cfRule type="containsText" dxfId="191" priority="69" operator="containsText" text="B">
      <formula>NOT(ISERROR(SEARCH("B",AK39)))</formula>
    </cfRule>
  </conditionalFormatting>
  <conditionalFormatting sqref="AK52:AL52">
    <cfRule type="containsText" dxfId="190" priority="62" operator="containsText" text="B">
      <formula>NOT(ISERROR(SEARCH("B",AK52)))</formula>
    </cfRule>
  </conditionalFormatting>
  <conditionalFormatting sqref="AN123:AO124">
    <cfRule type="containsText" dxfId="189" priority="59" operator="containsText" text="B">
      <formula>NOT(ISERROR(SEARCH("B",AN123)))</formula>
    </cfRule>
  </conditionalFormatting>
  <conditionalFormatting sqref="AQ39:AR39">
    <cfRule type="containsText" dxfId="188" priority="68" operator="containsText" text="B">
      <formula>NOT(ISERROR(SEARCH("B",AQ39)))</formula>
    </cfRule>
  </conditionalFormatting>
  <conditionalFormatting sqref="AQ41:AR47">
    <cfRule type="containsText" dxfId="187" priority="66" operator="containsText" text="B">
      <formula>NOT(ISERROR(SEARCH("B",AQ41)))</formula>
    </cfRule>
  </conditionalFormatting>
  <conditionalFormatting sqref="AQ48:AR48">
    <cfRule type="containsText" dxfId="186" priority="9" operator="containsText" text="BC">
      <formula>NOT(ISERROR(SEARCH("BC",AQ48)))</formula>
    </cfRule>
  </conditionalFormatting>
  <conditionalFormatting sqref="AQ49:AR50">
    <cfRule type="containsText" dxfId="185" priority="65" operator="containsText" text="B">
      <formula>NOT(ISERROR(SEARCH("B",AQ49)))</formula>
    </cfRule>
  </conditionalFormatting>
  <conditionalFormatting sqref="AQ51:AR51">
    <cfRule type="containsText" dxfId="184" priority="43" operator="containsText" text="BC">
      <formula>NOT(ISERROR(SEARCH("BC",AQ51)))</formula>
    </cfRule>
  </conditionalFormatting>
  <conditionalFormatting sqref="AQ123:AR124">
    <cfRule type="containsText" dxfId="183" priority="57" operator="containsText" text="B">
      <formula>NOT(ISERROR(SEARCH("B",AQ123)))</formula>
    </cfRule>
  </conditionalFormatting>
  <conditionalFormatting sqref="AQ154:AR154">
    <cfRule type="containsText" dxfId="182" priority="61" operator="containsText" text="B">
      <formula>NOT(ISERROR(SEARCH("B",AQ154)))</formula>
    </cfRule>
  </conditionalFormatting>
  <conditionalFormatting sqref="AT39:AU39">
    <cfRule type="containsText" dxfId="181" priority="67" operator="containsText" text="B">
      <formula>NOT(ISERROR(SEARCH("B",AT39)))</formula>
    </cfRule>
  </conditionalFormatting>
  <conditionalFormatting sqref="AT49:AU49">
    <cfRule type="containsText" dxfId="180" priority="64" operator="containsText" text="B">
      <formula>NOT(ISERROR(SEARCH("B",AT49)))</formula>
    </cfRule>
  </conditionalFormatting>
  <conditionalFormatting sqref="AT52:AU52">
    <cfRule type="containsText" dxfId="179" priority="63" operator="containsText" text="B">
      <formula>NOT(ISERROR(SEARCH("B",AT52)))</formula>
    </cfRule>
  </conditionalFormatting>
  <conditionalFormatting sqref="AT123:AU125">
    <cfRule type="containsText" dxfId="178" priority="58" operator="containsText" text="B">
      <formula>NOT(ISERROR(SEARCH("B",AT123)))</formula>
    </cfRule>
  </conditionalFormatting>
  <conditionalFormatting sqref="AW53:AX53">
    <cfRule type="containsText" dxfId="177" priority="56" operator="containsText" text="B">
      <formula>NOT(ISERROR(SEARCH("B",AW53)))</formula>
    </cfRule>
  </conditionalFormatting>
  <conditionalFormatting sqref="AW59:AX59">
    <cfRule type="containsText" dxfId="176" priority="54" operator="containsText" text="B">
      <formula>NOT(ISERROR(SEARCH("B",AW59)))</formula>
    </cfRule>
  </conditionalFormatting>
  <conditionalFormatting sqref="AW126:AX126">
    <cfRule type="containsText" dxfId="175" priority="51" operator="containsText" text="B">
      <formula>NOT(ISERROR(SEARCH("B",AW126)))</formula>
    </cfRule>
  </conditionalFormatting>
  <conditionalFormatting sqref="AZ59:BA59">
    <cfRule type="containsText" dxfId="174" priority="28" operator="containsText" text="BC">
      <formula>NOT(ISERROR(SEARCH("BC",AZ59)))</formula>
    </cfRule>
  </conditionalFormatting>
  <conditionalFormatting sqref="AZ60:BA62">
    <cfRule type="containsText" dxfId="173" priority="53" operator="containsText" text="B">
      <formula>NOT(ISERROR(SEARCH("B",AZ60)))</formula>
    </cfRule>
  </conditionalFormatting>
  <conditionalFormatting sqref="AZ74:BA75">
    <cfRule type="containsText" dxfId="172" priority="40" operator="containsText" text="B">
      <formula>NOT(ISERROR(SEARCH("B",AZ74)))</formula>
    </cfRule>
  </conditionalFormatting>
  <conditionalFormatting sqref="AZ126:BA128">
    <cfRule type="containsText" dxfId="171" priority="52" operator="containsText" text="B">
      <formula>NOT(ISERROR(SEARCH("B",AZ126)))</formula>
    </cfRule>
  </conditionalFormatting>
  <conditionalFormatting sqref="AZ145:BA145">
    <cfRule type="containsText" dxfId="170" priority="21" operator="containsText" text="BC">
      <formula>NOT(ISERROR(SEARCH("BC",AZ145)))</formula>
    </cfRule>
  </conditionalFormatting>
  <conditionalFormatting sqref="AZ154:BA154">
    <cfRule type="containsText" dxfId="169" priority="22" operator="containsText" text="BC">
      <formula>NOT(ISERROR(SEARCH("BC",AZ154)))</formula>
    </cfRule>
  </conditionalFormatting>
  <conditionalFormatting sqref="BC53:BD55">
    <cfRule type="containsText" dxfId="168" priority="49" operator="containsText" text="B">
      <formula>NOT(ISERROR(SEARCH("B",BC53)))</formula>
    </cfRule>
  </conditionalFormatting>
  <conditionalFormatting sqref="BC56:BD56">
    <cfRule type="containsText" dxfId="167" priority="8" operator="containsText" text="BC">
      <formula>NOT(ISERROR(SEARCH("BC",BC56)))</formula>
    </cfRule>
  </conditionalFormatting>
  <conditionalFormatting sqref="BC57:BD58">
    <cfRule type="containsText" dxfId="166" priority="48" operator="containsText" text="B">
      <formula>NOT(ISERROR(SEARCH("B",BC57)))</formula>
    </cfRule>
  </conditionalFormatting>
  <conditionalFormatting sqref="BC129:BD132">
    <cfRule type="containsText" dxfId="165" priority="7" operator="containsText" text="B">
      <formula>NOT(ISERROR(SEARCH("B",BC129)))</formula>
    </cfRule>
  </conditionalFormatting>
  <conditionalFormatting sqref="BF107:BG107">
    <cfRule type="containsText" dxfId="164" priority="45" operator="containsText" text="BC">
      <formula>NOT(ISERROR(SEARCH("BC",BF107)))</formula>
    </cfRule>
  </conditionalFormatting>
  <conditionalFormatting sqref="BF108:BG108">
    <cfRule type="containsText" dxfId="163" priority="44" operator="containsText" text="A">
      <formula>NOT(ISERROR(SEARCH("A",BF108)))</formula>
    </cfRule>
  </conditionalFormatting>
  <conditionalFormatting sqref="BF146:BG146">
    <cfRule type="containsText" dxfId="162" priority="42" operator="containsText" text="BC">
      <formula>NOT(ISERROR(SEARCH("BC",BF146)))</formula>
    </cfRule>
  </conditionalFormatting>
  <conditionalFormatting sqref="BI74:BJ74">
    <cfRule type="containsText" dxfId="161" priority="41" operator="containsText" text="BC">
      <formula>NOT(ISERROR(SEARCH("BC",BI74)))</formula>
    </cfRule>
  </conditionalFormatting>
  <conditionalFormatting sqref="BI153:BJ153">
    <cfRule type="containsText" dxfId="160" priority="39" operator="containsText" text="BC">
      <formula>NOT(ISERROR(SEARCH("BC",BI153)))</formula>
    </cfRule>
  </conditionalFormatting>
  <conditionalFormatting sqref="BI155:BJ157">
    <cfRule type="containsText" dxfId="159" priority="38" operator="containsText" text="BC">
      <formula>NOT(ISERROR(SEARCH("BC",BI155)))</formula>
    </cfRule>
  </conditionalFormatting>
  <conditionalFormatting sqref="BL6:BM11">
    <cfRule type="containsText" dxfId="158" priority="36" operator="containsText" text="BC">
      <formula>NOT(ISERROR(SEARCH("BC",BL6)))</formula>
    </cfRule>
  </conditionalFormatting>
  <conditionalFormatting sqref="BL72:BM73">
    <cfRule type="containsText" dxfId="157" priority="35" operator="containsText" text="BC">
      <formula>NOT(ISERROR(SEARCH("BC",BL72)))</formula>
    </cfRule>
  </conditionalFormatting>
  <conditionalFormatting sqref="BL75:BM77">
    <cfRule type="containsText" dxfId="156" priority="34" operator="containsText" text="BC">
      <formula>NOT(ISERROR(SEARCH("BC",BL75)))</formula>
    </cfRule>
  </conditionalFormatting>
  <conditionalFormatting sqref="BL134:BM134">
    <cfRule type="containsText" dxfId="155" priority="31" operator="containsText" text="BC">
      <formula>NOT(ISERROR(SEARCH("BC",BL134)))</formula>
    </cfRule>
  </conditionalFormatting>
  <conditionalFormatting sqref="BL136:BM136">
    <cfRule type="containsText" dxfId="154" priority="30" operator="containsText" text="BC">
      <formula>NOT(ISERROR(SEARCH("BC",BL136)))</formula>
    </cfRule>
  </conditionalFormatting>
  <conditionalFormatting sqref="BL155:BM156">
    <cfRule type="containsText" dxfId="153" priority="6" operator="containsText" text="BC">
      <formula>NOT(ISERROR(SEARCH("BC",BL155)))</formula>
    </cfRule>
  </conditionalFormatting>
  <conditionalFormatting sqref="BO72:BP72">
    <cfRule type="containsText" dxfId="152" priority="98" operator="containsText" text="B">
      <formula>NOT(ISERROR(SEARCH("B",BO72)))</formula>
    </cfRule>
  </conditionalFormatting>
  <conditionalFormatting sqref="BO74:BP74">
    <cfRule type="containsText" dxfId="151" priority="33" operator="containsText" text="BC">
      <formula>NOT(ISERROR(SEARCH("BC",BO74)))</formula>
    </cfRule>
  </conditionalFormatting>
  <conditionalFormatting sqref="BO78:BP78">
    <cfRule type="containsText" dxfId="150" priority="32" operator="containsText" text="BC">
      <formula>NOT(ISERROR(SEARCH("BC",BO78)))</formula>
    </cfRule>
  </conditionalFormatting>
  <conditionalFormatting sqref="BO135:BP135">
    <cfRule type="containsText" dxfId="149" priority="29" operator="containsText" text="BC">
      <formula>NOT(ISERROR(SEARCH("BC",BO135)))</formula>
    </cfRule>
  </conditionalFormatting>
  <conditionalFormatting sqref="BO155:BP155">
    <cfRule type="containsText" dxfId="148" priority="37" operator="containsText" text="BC">
      <formula>NOT(ISERROR(SEARCH("BC",BO155)))</formula>
    </cfRule>
  </conditionalFormatting>
  <conditionalFormatting sqref="BO156:BP156">
    <cfRule type="containsText" dxfId="147" priority="97" operator="containsText" text="B">
      <formula>NOT(ISERROR(SEARCH("B",BO156)))</formula>
    </cfRule>
  </conditionalFormatting>
  <conditionalFormatting sqref="BR58:BS58">
    <cfRule type="containsText" dxfId="146" priority="47" operator="containsText" text="B">
      <formula>NOT(ISERROR(SEARCH("B",BR58)))</formula>
    </cfRule>
  </conditionalFormatting>
  <conditionalFormatting sqref="BR132:BS133">
    <cfRule type="containsText" dxfId="145" priority="46" operator="containsText" text="B">
      <formula>NOT(ISERROR(SEARCH("B",BR132)))</formula>
    </cfRule>
  </conditionalFormatting>
  <conditionalFormatting sqref="BU63:BV65">
    <cfRule type="containsText" dxfId="144" priority="27" operator="containsText" text="BC">
      <formula>NOT(ISERROR(SEARCH("BC",BU63)))</formula>
    </cfRule>
  </conditionalFormatting>
  <conditionalFormatting sqref="BX91:BY97">
    <cfRule type="containsText" dxfId="143" priority="13" operator="containsText" text="BC">
      <formula>NOT(ISERROR(SEARCH("BC",BX91)))</formula>
    </cfRule>
  </conditionalFormatting>
  <conditionalFormatting sqref="BX147:BY150">
    <cfRule type="containsText" dxfId="142" priority="15" operator="containsText" text="BC">
      <formula>NOT(ISERROR(SEARCH("BC",BX147)))</formula>
    </cfRule>
  </conditionalFormatting>
  <conditionalFormatting sqref="BX155:BY155">
    <cfRule type="containsText" dxfId="141" priority="14" operator="containsText" text="BC">
      <formula>NOT(ISERROR(SEARCH("BC",BX155)))</formula>
    </cfRule>
  </conditionalFormatting>
  <conditionalFormatting sqref="CA57:CB57">
    <cfRule type="containsText" dxfId="140" priority="109" operator="containsText" text="B">
      <formula>NOT(ISERROR(SEARCH("B",CA57)))</formula>
    </cfRule>
  </conditionalFormatting>
  <conditionalFormatting sqref="CA79:CB86">
    <cfRule type="containsText" dxfId="139" priority="108" operator="containsText" text="B">
      <formula>NOT(ISERROR(SEARCH("B",CA79)))</formula>
    </cfRule>
  </conditionalFormatting>
  <conditionalFormatting sqref="CA87:CB87">
    <cfRule type="containsText" dxfId="138" priority="5" operator="containsText" text="BC">
      <formula>NOT(ISERROR(SEARCH("BC",CA87)))</formula>
    </cfRule>
  </conditionalFormatting>
  <conditionalFormatting sqref="CA88:CB90">
    <cfRule type="containsText" dxfId="137" priority="107" operator="containsText" text="B">
      <formula>NOT(ISERROR(SEARCH("B",CA88)))</formula>
    </cfRule>
  </conditionalFormatting>
  <conditionalFormatting sqref="CA137:CB143">
    <cfRule type="containsText" dxfId="136" priority="105" operator="containsText" text="B">
      <formula>NOT(ISERROR(SEARCH("B",CA137)))</formula>
    </cfRule>
  </conditionalFormatting>
  <conditionalFormatting sqref="CA155:CB155">
    <cfRule type="containsText" dxfId="135" priority="106" operator="containsText" text="B">
      <formula>NOT(ISERROR(SEARCH("B",CA155)))</formula>
    </cfRule>
  </conditionalFormatting>
  <conditionalFormatting sqref="CC226:CD229">
    <cfRule type="cellIs" dxfId="134" priority="1" operator="equal">
      <formula>"CSALT"</formula>
    </cfRule>
  </conditionalFormatting>
  <conditionalFormatting sqref="CD63:CE63">
    <cfRule type="containsText" dxfId="133" priority="24" operator="containsText" text="BC">
      <formula>NOT(ISERROR(SEARCH("BC",CD63)))</formula>
    </cfRule>
  </conditionalFormatting>
  <conditionalFormatting sqref="CD68:CE68">
    <cfRule type="containsText" dxfId="132" priority="26" operator="containsText" text="BC">
      <formula>NOT(ISERROR(SEARCH("BC",CD68)))</formula>
    </cfRule>
  </conditionalFormatting>
  <conditionalFormatting sqref="CD69:CE69">
    <cfRule type="containsText" dxfId="131" priority="55" operator="containsText" text="B">
      <formula>NOT(ISERROR(SEARCH("B",CD69)))</formula>
    </cfRule>
  </conditionalFormatting>
  <conditionalFormatting sqref="CD70:CE71">
    <cfRule type="containsText" dxfId="130" priority="25" operator="containsText" text="BC">
      <formula>NOT(ISERROR(SEARCH("BC",CD70)))</formula>
    </cfRule>
  </conditionalFormatting>
  <conditionalFormatting sqref="CD154:CE154">
    <cfRule type="containsText" dxfId="129" priority="23" operator="containsText" text="BC">
      <formula>NOT(ISERROR(SEARCH("BC",CD154)))</formula>
    </cfRule>
  </conditionalFormatting>
  <conditionalFormatting sqref="CD158:CE162">
    <cfRule type="containsText" dxfId="128" priority="50" operator="containsText" text="B">
      <formula>NOT(ISERROR(SEARCH("B",CD158)))</formula>
    </cfRule>
  </conditionalFormatting>
  <conditionalFormatting sqref="CG63:CH65">
    <cfRule type="containsText" dxfId="127" priority="19" operator="containsText" text="BC">
      <formula>NOT(ISERROR(SEARCH("BC",CG63)))</formula>
    </cfRule>
  </conditionalFormatting>
  <conditionalFormatting sqref="CG98:CH106">
    <cfRule type="containsText" dxfId="126" priority="20" operator="containsText" text="BC">
      <formula>NOT(ISERROR(SEARCH("BC",CG98)))</formula>
    </cfRule>
  </conditionalFormatting>
  <conditionalFormatting sqref="CG144:CH144">
    <cfRule type="containsText" dxfId="125" priority="18" operator="containsText" text="BC">
      <formula>NOT(ISERROR(SEARCH("BC",CG144)))</formula>
    </cfRule>
  </conditionalFormatting>
  <conditionalFormatting sqref="CG151:CH152">
    <cfRule type="containsText" dxfId="124" priority="17" operator="containsText" text="BC">
      <formula>NOT(ISERROR(SEARCH("BC",CG151)))</formula>
    </cfRule>
  </conditionalFormatting>
  <conditionalFormatting sqref="CG163:CH166">
    <cfRule type="containsText" dxfId="123" priority="12" operator="containsText" text="BC">
      <formula>NOT(ISERROR(SEARCH("BC",CG163)))</formula>
    </cfRule>
  </conditionalFormatting>
  <conditionalFormatting sqref="CJ63:CK67">
    <cfRule type="containsText" dxfId="122" priority="85" operator="containsText" text="B">
      <formula>NOT(ISERROR(SEARCH("B",CJ63)))</formula>
    </cfRule>
  </conditionalFormatting>
  <conditionalFormatting sqref="CJ72:CK72">
    <cfRule type="containsText" dxfId="121" priority="84" operator="containsText" text="B">
      <formula>NOT(ISERROR(SEARCH("B",CJ72)))</formula>
    </cfRule>
  </conditionalFormatting>
  <conditionalFormatting sqref="CJ98:CK99">
    <cfRule type="containsText" dxfId="120" priority="16" operator="containsText" text="B">
      <formula>NOT(ISERROR(SEARCH("B",CJ98)))</formula>
    </cfRule>
  </conditionalFormatting>
  <conditionalFormatting sqref="CJ109:CK112">
    <cfRule type="containsText" dxfId="119" priority="83" operator="containsText" text="B">
      <formula>NOT(ISERROR(SEARCH("B",CJ109)))</formula>
    </cfRule>
  </conditionalFormatting>
  <conditionalFormatting sqref="CJ134:CK134">
    <cfRule type="containsText" dxfId="118" priority="82" operator="containsText" text="B">
      <formula>NOT(ISERROR(SEARCH("B",CJ134)))</formula>
    </cfRule>
  </conditionalFormatting>
  <pageMargins left="0.7" right="0.7" top="0.75" bottom="0.75" header="0.3" footer="0.3"/>
  <drawing r:id="rId1"/>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F289036-B29E-4281-A943-D831EBC9D235}">
  <sheetPr>
    <tabColor theme="5" tint="-0.249977111117893"/>
  </sheetPr>
  <dimension ref="A1:DU372"/>
  <sheetViews>
    <sheetView zoomScale="70" zoomScaleNormal="70" workbookViewId="0">
      <pane xSplit="5" ySplit="5" topLeftCell="F219" activePane="bottomRight" state="frozen"/>
      <selection pane="topRight" activeCell="BJ181" sqref="BJ181:BN181"/>
      <selection pane="bottomLeft" activeCell="BJ181" sqref="BJ181:BN181"/>
      <selection pane="bottomRight" activeCell="BN274" sqref="BN274"/>
    </sheetView>
  </sheetViews>
  <sheetFormatPr defaultRowHeight="13.2" x14ac:dyDescent="0.25"/>
  <cols>
    <col min="1" max="1" width="11.44140625" customWidth="1"/>
    <col min="2" max="2" width="21.5546875" customWidth="1"/>
    <col min="3" max="3" width="20.88671875" style="9" hidden="1" customWidth="1"/>
    <col min="4" max="4" width="12.5546875" style="9" hidden="1" customWidth="1"/>
    <col min="5" max="5" width="7.5546875" style="9" hidden="1" customWidth="1"/>
    <col min="6" max="6" width="20.88671875" style="9" customWidth="1"/>
    <col min="7" max="7" width="12.5546875" style="9" customWidth="1"/>
    <col min="8" max="8" width="7.5546875" style="9" customWidth="1"/>
    <col min="9" max="9" width="20.88671875" style="9" customWidth="1"/>
    <col min="10" max="10" width="12.5546875" style="9" customWidth="1"/>
    <col min="11" max="11" width="7.5546875" style="9" customWidth="1"/>
    <col min="12" max="12" width="20.88671875" style="9" customWidth="1"/>
    <col min="13" max="13" width="12.5546875" style="9" customWidth="1"/>
    <col min="14" max="14" width="7.5546875" style="9" customWidth="1"/>
    <col min="15" max="15" width="20.88671875" style="9" hidden="1" customWidth="1"/>
    <col min="16" max="16" width="12.5546875" style="9" hidden="1" customWidth="1"/>
    <col min="17" max="17" width="7.5546875" style="9" hidden="1" customWidth="1"/>
    <col min="18" max="18" width="20.88671875" style="9" hidden="1" customWidth="1"/>
    <col min="19" max="19" width="12.5546875" style="9" hidden="1" customWidth="1"/>
    <col min="20" max="20" width="7.5546875" style="9" hidden="1" customWidth="1"/>
    <col min="21" max="21" width="20.88671875" style="9" customWidth="1"/>
    <col min="22" max="22" width="12.5546875" style="9" customWidth="1"/>
    <col min="23" max="23" width="7.5546875" style="9" customWidth="1"/>
    <col min="24" max="24" width="20.88671875" style="9" customWidth="1"/>
    <col min="25" max="25" width="12.5546875" style="9" customWidth="1"/>
    <col min="26" max="26" width="7.5546875" style="9" customWidth="1"/>
    <col min="27" max="27" width="20.88671875" style="9" hidden="1" customWidth="1"/>
    <col min="28" max="28" width="12.5546875" style="9" hidden="1" customWidth="1"/>
    <col min="29" max="29" width="7.5546875" style="9" hidden="1" customWidth="1"/>
    <col min="30" max="30" width="20.88671875" style="9" hidden="1" customWidth="1"/>
    <col min="31" max="31" width="12.5546875" style="9" hidden="1" customWidth="1"/>
    <col min="32" max="32" width="7.5546875" style="9" hidden="1" customWidth="1"/>
    <col min="33" max="33" width="20.88671875" style="9" hidden="1" customWidth="1"/>
    <col min="34" max="34" width="12.5546875" style="9" hidden="1" customWidth="1"/>
    <col min="35" max="35" width="7.5546875" style="9" hidden="1" customWidth="1"/>
    <col min="36" max="36" width="20.88671875" style="9" hidden="1" customWidth="1"/>
    <col min="37" max="37" width="12.5546875" style="9" hidden="1" customWidth="1"/>
    <col min="38" max="38" width="7.5546875" style="9" hidden="1" customWidth="1"/>
    <col min="39" max="39" width="20.88671875" style="9" hidden="1" customWidth="1"/>
    <col min="40" max="40" width="12.5546875" style="9" hidden="1" customWidth="1"/>
    <col min="41" max="41" width="7.5546875" style="9" hidden="1" customWidth="1"/>
    <col min="42" max="42" width="20.88671875" style="9" hidden="1" customWidth="1"/>
    <col min="43" max="43" width="12.5546875" style="9" hidden="1" customWidth="1"/>
    <col min="44" max="44" width="7.5546875" style="9" hidden="1" customWidth="1"/>
    <col min="45" max="45" width="20.88671875" style="9" hidden="1" customWidth="1"/>
    <col min="46" max="46" width="12.5546875" style="9" hidden="1" customWidth="1"/>
    <col min="47" max="47" width="7.5546875" style="9" hidden="1" customWidth="1"/>
    <col min="48" max="48" width="20.88671875" style="9" hidden="1" customWidth="1"/>
    <col min="49" max="49" width="12.5546875" style="9" hidden="1" customWidth="1"/>
    <col min="50" max="50" width="7.5546875" style="9" hidden="1" customWidth="1"/>
    <col min="51" max="51" width="20.88671875" style="9" hidden="1" customWidth="1"/>
    <col min="52" max="52" width="12.5546875" style="9" hidden="1" customWidth="1"/>
    <col min="53" max="53" width="7.5546875" style="9" hidden="1" customWidth="1"/>
    <col min="54" max="54" width="20.88671875" style="9" hidden="1" customWidth="1"/>
    <col min="55" max="55" width="12.5546875" style="9" hidden="1" customWidth="1"/>
    <col min="56" max="56" width="7.5546875" style="9" hidden="1" customWidth="1"/>
    <col min="57" max="57" width="20.88671875" style="9" hidden="1" customWidth="1"/>
    <col min="58" max="58" width="12.5546875" style="9" hidden="1" customWidth="1"/>
    <col min="59" max="59" width="7.5546875" style="9" hidden="1" customWidth="1"/>
    <col min="60" max="60" width="20.88671875" style="9" hidden="1" customWidth="1"/>
    <col min="61" max="61" width="12.5546875" style="9" hidden="1" customWidth="1"/>
    <col min="62" max="62" width="7.5546875" style="9" hidden="1" customWidth="1"/>
    <col min="63" max="63" width="20.88671875" style="9" hidden="1" customWidth="1"/>
    <col min="64" max="64" width="12.5546875" style="9" hidden="1" customWidth="1"/>
    <col min="65" max="65" width="7.5546875" style="9" hidden="1" customWidth="1"/>
    <col min="66" max="66" width="20.88671875" style="9" customWidth="1"/>
    <col min="67" max="67" width="12.5546875" style="9" customWidth="1"/>
    <col min="68" max="68" width="7.5546875" style="9" customWidth="1"/>
    <col min="69" max="69" width="20.88671875" style="9" hidden="1" customWidth="1"/>
    <col min="70" max="70" width="12.5546875" style="9" hidden="1" customWidth="1"/>
    <col min="71" max="71" width="7.5546875" style="9" hidden="1" customWidth="1"/>
    <col min="72" max="72" width="20.88671875" style="9" hidden="1" customWidth="1"/>
    <col min="73" max="73" width="12.5546875" style="9" hidden="1" customWidth="1"/>
    <col min="74" max="74" width="7.5546875" style="9" hidden="1" customWidth="1"/>
    <col min="75" max="75" width="20.88671875" style="9" hidden="1" customWidth="1"/>
    <col min="76" max="76" width="12.5546875" style="9" hidden="1" customWidth="1"/>
    <col min="77" max="77" width="7.5546875" style="9" hidden="1" customWidth="1"/>
    <col min="78" max="78" width="20.88671875" style="9" hidden="1" customWidth="1"/>
    <col min="79" max="79" width="12.5546875" style="9" hidden="1" customWidth="1"/>
    <col min="80" max="80" width="7.5546875" style="9" hidden="1" customWidth="1"/>
    <col min="81" max="81" width="20.88671875" style="9" hidden="1" customWidth="1"/>
    <col min="82" max="82" width="12.5546875" style="9" hidden="1" customWidth="1"/>
    <col min="83" max="83" width="7.5546875" style="9" hidden="1" customWidth="1"/>
    <col min="84" max="84" width="20.88671875" style="9" hidden="1" customWidth="1"/>
    <col min="85" max="85" width="12.5546875" style="9" hidden="1" customWidth="1"/>
    <col min="86" max="86" width="7.5546875" style="9" hidden="1" customWidth="1"/>
    <col min="87" max="87" width="20.88671875" style="9" customWidth="1"/>
    <col min="88" max="88" width="12.5546875" style="9" customWidth="1"/>
    <col min="89" max="89" width="7.5546875" style="9" customWidth="1"/>
  </cols>
  <sheetData>
    <row r="1" spans="1:95" ht="39" customHeight="1" thickTop="1" thickBot="1" x14ac:dyDescent="0.3">
      <c r="A1" s="324"/>
      <c r="B1" s="324"/>
      <c r="C1" s="324"/>
      <c r="D1" s="324"/>
      <c r="E1" s="325"/>
      <c r="F1" s="326"/>
      <c r="G1" s="327"/>
      <c r="H1" s="325"/>
      <c r="I1" s="325"/>
      <c r="J1" s="325"/>
      <c r="K1" s="325"/>
      <c r="L1" s="326" t="s">
        <v>806</v>
      </c>
      <c r="M1" s="327" t="s">
        <v>807</v>
      </c>
      <c r="N1" s="325"/>
      <c r="O1" s="325"/>
      <c r="P1" s="325"/>
      <c r="Q1" s="325"/>
      <c r="R1" s="325"/>
      <c r="S1" s="325"/>
      <c r="T1" s="325"/>
      <c r="U1" s="325"/>
      <c r="V1" s="325"/>
      <c r="W1" s="325"/>
      <c r="X1" s="325"/>
      <c r="Y1" s="325"/>
      <c r="Z1" s="325"/>
      <c r="AA1" s="325"/>
      <c r="AB1" s="325"/>
      <c r="AC1" s="325"/>
      <c r="AD1" s="325"/>
      <c r="AE1" s="325"/>
      <c r="AF1" s="325"/>
      <c r="AG1" s="325"/>
      <c r="AH1" s="325"/>
      <c r="AI1" s="325"/>
      <c r="AJ1" s="325"/>
      <c r="AK1" s="325"/>
      <c r="AL1" s="325"/>
      <c r="AM1" s="325"/>
      <c r="AN1" s="325"/>
      <c r="AO1" s="325"/>
      <c r="AP1" s="325"/>
      <c r="AQ1" s="325"/>
      <c r="AR1" s="325"/>
      <c r="AS1" s="325"/>
      <c r="AT1" s="325"/>
      <c r="AU1" s="325"/>
      <c r="AV1" s="325"/>
      <c r="AW1" s="325"/>
      <c r="AX1" s="325"/>
      <c r="AY1" s="325"/>
      <c r="AZ1" s="325"/>
      <c r="BA1" s="325"/>
      <c r="BB1" s="325"/>
      <c r="BC1" s="325"/>
      <c r="BD1" s="325"/>
      <c r="BE1" s="325"/>
      <c r="BF1" s="325"/>
      <c r="BG1" s="325"/>
      <c r="BH1" s="325"/>
      <c r="BI1" s="325"/>
      <c r="BJ1" s="325"/>
      <c r="BK1" s="325"/>
      <c r="BL1" s="325"/>
      <c r="BM1" s="325"/>
      <c r="BN1" s="325"/>
      <c r="BO1" s="325"/>
      <c r="BP1" s="325"/>
      <c r="BQ1" s="325"/>
      <c r="BR1" s="325"/>
      <c r="BS1" s="325"/>
      <c r="BT1" s="325"/>
      <c r="BU1" s="325"/>
      <c r="BV1" s="325"/>
      <c r="BW1" s="325"/>
      <c r="BX1" s="325"/>
      <c r="BY1" s="325"/>
      <c r="BZ1" s="325"/>
      <c r="CA1" s="325"/>
      <c r="CB1" s="325"/>
      <c r="CC1" s="325"/>
      <c r="CD1" s="325"/>
      <c r="CE1" s="325"/>
      <c r="CF1" s="325"/>
      <c r="CG1" s="325"/>
      <c r="CH1" s="325"/>
      <c r="CI1" s="325"/>
      <c r="CJ1" s="325"/>
      <c r="CK1" s="325"/>
      <c r="CL1" s="399"/>
      <c r="CM1" s="9"/>
      <c r="CN1" s="9"/>
      <c r="CO1" s="9"/>
      <c r="CP1" s="222"/>
      <c r="CQ1" s="222"/>
    </row>
    <row r="2" spans="1:95" ht="39" customHeight="1" thickTop="1" thickBot="1" x14ac:dyDescent="0.3">
      <c r="A2" s="324"/>
      <c r="B2" s="324"/>
      <c r="C2" s="324"/>
      <c r="D2" s="324"/>
      <c r="E2" s="325"/>
      <c r="F2" s="325"/>
      <c r="G2" s="326"/>
      <c r="H2" s="325"/>
      <c r="I2" s="325"/>
      <c r="J2" s="325"/>
      <c r="K2" s="325"/>
      <c r="L2" s="325"/>
      <c r="M2" s="325"/>
      <c r="N2" s="325"/>
      <c r="O2" s="325"/>
      <c r="P2" s="325"/>
      <c r="Q2" s="325"/>
      <c r="R2" s="325"/>
      <c r="S2" s="325"/>
      <c r="T2" s="325"/>
      <c r="U2" s="325"/>
      <c r="V2" s="325"/>
      <c r="W2" s="326"/>
      <c r="X2" s="325"/>
      <c r="Y2" s="325"/>
      <c r="Z2" s="325"/>
      <c r="AA2" s="325"/>
      <c r="AB2" s="325"/>
      <c r="AC2" s="325"/>
      <c r="AD2" s="325"/>
      <c r="AE2" s="325"/>
      <c r="AF2" s="325"/>
      <c r="AG2" s="325"/>
      <c r="AH2" s="325"/>
      <c r="AI2" s="325"/>
      <c r="AJ2" s="325"/>
      <c r="AK2" s="325"/>
      <c r="AL2" s="325"/>
      <c r="AM2" s="325"/>
      <c r="AN2" s="325"/>
      <c r="AO2" s="325"/>
      <c r="AP2" s="325"/>
      <c r="AQ2" s="325"/>
      <c r="AR2" s="325"/>
      <c r="AS2" s="325"/>
      <c r="AT2" s="325"/>
      <c r="AU2" s="325"/>
      <c r="AV2" s="325"/>
      <c r="AW2" s="325"/>
      <c r="AX2" s="325"/>
      <c r="AY2" s="325"/>
      <c r="AZ2" s="325"/>
      <c r="BA2" s="325"/>
      <c r="BB2" s="325"/>
      <c r="BC2" s="325"/>
      <c r="BD2" s="325"/>
      <c r="BE2" s="325"/>
      <c r="BF2" s="325"/>
      <c r="BG2" s="325"/>
      <c r="BH2" s="325"/>
      <c r="BI2" s="325"/>
      <c r="BJ2" s="325"/>
      <c r="BK2" s="325"/>
      <c r="BL2" s="325"/>
      <c r="BM2" s="325"/>
      <c r="BN2" s="325"/>
      <c r="BO2" s="325"/>
      <c r="BP2" s="325"/>
      <c r="BQ2" s="325"/>
      <c r="BR2" s="325"/>
      <c r="BS2" s="325"/>
      <c r="BT2" s="325"/>
      <c r="BU2" s="325"/>
      <c r="BV2" s="325"/>
      <c r="BW2" s="325"/>
      <c r="BX2" s="325"/>
      <c r="BY2" s="325"/>
      <c r="BZ2" s="325"/>
      <c r="CA2" s="325"/>
      <c r="CB2" s="325"/>
      <c r="CC2" s="325"/>
      <c r="CD2" s="325"/>
      <c r="CE2" s="325"/>
      <c r="CF2" s="325"/>
      <c r="CG2" s="325"/>
      <c r="CH2" s="325"/>
      <c r="CI2" s="325"/>
      <c r="CJ2" s="325"/>
      <c r="CK2" s="326" t="s">
        <v>1493</v>
      </c>
      <c r="CL2" s="399"/>
      <c r="CM2" s="9"/>
      <c r="CN2" s="9"/>
      <c r="CO2" s="9"/>
      <c r="CP2" s="222"/>
      <c r="CQ2" s="222"/>
    </row>
    <row r="3" spans="1:95" ht="15" customHeight="1" thickTop="1" thickBot="1" x14ac:dyDescent="0.3">
      <c r="A3" s="324"/>
      <c r="B3" s="324"/>
      <c r="C3" s="324"/>
      <c r="D3" s="324"/>
      <c r="E3" s="325"/>
      <c r="F3" s="325"/>
      <c r="G3" s="325"/>
      <c r="H3" s="325"/>
      <c r="I3" s="325"/>
      <c r="J3" s="325"/>
      <c r="K3" s="325"/>
      <c r="L3" s="325"/>
      <c r="M3" s="325"/>
      <c r="N3" s="325"/>
      <c r="O3" s="325"/>
      <c r="P3" s="325"/>
      <c r="Q3" s="325"/>
      <c r="R3" s="325"/>
      <c r="S3" s="325"/>
      <c r="T3" s="325"/>
      <c r="U3" s="325"/>
      <c r="V3" s="325"/>
      <c r="W3" s="325"/>
      <c r="X3" s="325"/>
      <c r="Y3" s="325"/>
      <c r="Z3" s="325"/>
      <c r="AA3" s="325"/>
      <c r="AB3" s="325"/>
      <c r="AC3" s="325"/>
      <c r="AD3" s="325"/>
      <c r="AE3" s="325"/>
      <c r="AF3" s="325"/>
      <c r="AG3" s="325"/>
      <c r="AH3" s="325"/>
      <c r="AI3" s="325"/>
      <c r="AJ3" s="325"/>
      <c r="AK3" s="325"/>
      <c r="AL3" s="325"/>
      <c r="AM3" s="325"/>
      <c r="AN3" s="325"/>
      <c r="AO3" s="325"/>
      <c r="AP3" s="325"/>
      <c r="AQ3" s="325"/>
      <c r="AR3" s="325"/>
      <c r="AS3" s="325"/>
      <c r="AT3" s="325"/>
      <c r="AU3" s="325"/>
      <c r="AV3" s="325"/>
      <c r="AW3" s="325"/>
      <c r="AX3" s="325"/>
      <c r="AY3" s="325"/>
      <c r="AZ3" s="325"/>
      <c r="BA3" s="325"/>
      <c r="BB3" s="325"/>
      <c r="BC3" s="325"/>
      <c r="BD3" s="325"/>
      <c r="BE3" s="325"/>
      <c r="BF3" s="325"/>
      <c r="BG3" s="325"/>
      <c r="BH3" s="325"/>
      <c r="BI3" s="325"/>
      <c r="BJ3" s="325"/>
      <c r="BK3" s="325"/>
      <c r="BL3" s="325"/>
      <c r="BM3" s="325"/>
      <c r="BN3" s="325"/>
      <c r="BO3" s="325"/>
      <c r="BP3" s="325"/>
      <c r="BQ3" s="325"/>
      <c r="BR3" s="325"/>
      <c r="BS3" s="325"/>
      <c r="BT3" s="325"/>
      <c r="BU3" s="325"/>
      <c r="BV3" s="325"/>
      <c r="BW3" s="325"/>
      <c r="BX3" s="325"/>
      <c r="BY3" s="325"/>
      <c r="BZ3" s="325"/>
      <c r="CA3" s="325"/>
      <c r="CB3" s="325"/>
      <c r="CC3" s="325"/>
      <c r="CD3" s="325"/>
      <c r="CE3" s="325"/>
      <c r="CF3" s="325"/>
      <c r="CG3" s="325"/>
      <c r="CH3" s="325"/>
      <c r="CI3" s="325"/>
      <c r="CJ3" s="325"/>
      <c r="CK3" s="325"/>
      <c r="CL3" s="399"/>
      <c r="CM3" s="9"/>
      <c r="CN3" s="9"/>
      <c r="CO3" s="9"/>
      <c r="CP3" s="222"/>
      <c r="CQ3" s="222"/>
    </row>
    <row r="4" spans="1:95" ht="27.6" thickTop="1" thickBot="1" x14ac:dyDescent="0.3">
      <c r="C4" s="9" t="s">
        <v>809</v>
      </c>
      <c r="CL4" s="399"/>
    </row>
    <row r="5" spans="1:95" s="123" customFormat="1" ht="37.200000000000003" thickTop="1" thickBot="1" x14ac:dyDescent="0.3">
      <c r="A5" s="122" t="s">
        <v>362</v>
      </c>
      <c r="B5" s="340"/>
      <c r="C5" s="342" t="s">
        <v>363</v>
      </c>
      <c r="D5" s="342" t="str">
        <f>'Org Raw Data'!$G$14</f>
        <v>ORG_L3_297</v>
      </c>
      <c r="E5" s="342" t="str">
        <f ca="1">OFFSET('Org Raw Data'!$G$14,0,1)</f>
        <v>CSALT</v>
      </c>
      <c r="F5" s="342" t="s">
        <v>364</v>
      </c>
      <c r="G5" s="342" t="str">
        <f>'Org Raw Data'!$G$7</f>
        <v>ORG_L3_280</v>
      </c>
      <c r="H5" s="342" t="str">
        <f ca="1">OFFSET('Org Raw Data'!$G$7,0,1)</f>
        <v>SSE</v>
      </c>
      <c r="I5" s="342" t="s">
        <v>365</v>
      </c>
      <c r="J5" s="342" t="str">
        <f>'Org Raw Data'!$G$7</f>
        <v>ORG_L3_280</v>
      </c>
      <c r="K5" s="342" t="str">
        <f ca="1">OFFSET('Org Raw Data'!$G$7,0,1)</f>
        <v>SSE</v>
      </c>
      <c r="L5" s="342" t="s">
        <v>366</v>
      </c>
      <c r="M5" s="342" t="str">
        <f>'Org Raw Data'!$G$7</f>
        <v>ORG_L3_280</v>
      </c>
      <c r="N5" s="342" t="str">
        <f ca="1">OFFSET('Org Raw Data'!$G$7,0,1)</f>
        <v>SSE</v>
      </c>
      <c r="O5" s="342" t="s">
        <v>367</v>
      </c>
      <c r="P5" s="342" t="str">
        <f>'Org Raw Data'!$G$14</f>
        <v>ORG_L3_297</v>
      </c>
      <c r="Q5" s="342" t="str">
        <f ca="1">OFFSET('Org Raw Data'!$G$14,0,1)</f>
        <v>CSALT</v>
      </c>
      <c r="R5" s="343" t="s">
        <v>368</v>
      </c>
      <c r="S5" s="343" t="str">
        <f>'Org Raw Data'!$G$14</f>
        <v>ORG_L3_297</v>
      </c>
      <c r="T5" s="343" t="str">
        <f ca="1">OFFSET('Org Raw Data'!$G$14,0,1)</f>
        <v>CSALT</v>
      </c>
      <c r="U5" s="343" t="s">
        <v>369</v>
      </c>
      <c r="V5" s="343" t="str">
        <f>'Org Raw Data'!$G$7</f>
        <v>ORG_L3_280</v>
      </c>
      <c r="W5" s="343" t="str">
        <f ca="1">OFFSET('Org Raw Data'!$G$7,0,1)</f>
        <v>SSE</v>
      </c>
      <c r="X5" s="343" t="s">
        <v>370</v>
      </c>
      <c r="Y5" s="343" t="str">
        <f>'Org Raw Data'!$G$20</f>
        <v>ORG_L3_294</v>
      </c>
      <c r="Z5" s="343" t="str">
        <f ca="1">OFFSET('Org Raw Data'!$G$20,0,1)</f>
        <v>ASU</v>
      </c>
      <c r="AA5" s="342" t="s">
        <v>371</v>
      </c>
      <c r="AB5" s="344" t="str">
        <f>'Org Raw Data'!$G$20</f>
        <v>ORG_L3_294</v>
      </c>
      <c r="AC5" s="344" t="str">
        <f ca="1">OFFSET('Org Raw Data'!$G$20,0,1)</f>
        <v>ASU</v>
      </c>
      <c r="AD5" s="342" t="s">
        <v>372</v>
      </c>
      <c r="AE5" s="342" t="str">
        <f>'Org Raw Data'!$G$32</f>
        <v>ORG_L3_277</v>
      </c>
      <c r="AF5" s="342" t="str">
        <f ca="1">OFFSET('Org Raw Data'!$G$32,0,1)</f>
        <v>RES</v>
      </c>
      <c r="AG5" s="344" t="s">
        <v>373</v>
      </c>
      <c r="AH5" s="344" t="str">
        <f>'Org Raw Data'!$G$32</f>
        <v>ORG_L3_277</v>
      </c>
      <c r="AI5" s="344" t="str">
        <f ca="1">OFFSET('Org Raw Data'!$G$32,0,1)</f>
        <v>RES</v>
      </c>
      <c r="AJ5" s="344" t="s">
        <v>374</v>
      </c>
      <c r="AK5" s="344" t="str">
        <f>'Org Raw Data'!$G$32</f>
        <v>ORG_L3_277</v>
      </c>
      <c r="AL5" s="344" t="str">
        <f ca="1">OFFSET('Org Raw Data'!$G$32,0,1)</f>
        <v>RES</v>
      </c>
      <c r="AM5" s="344" t="s">
        <v>375</v>
      </c>
      <c r="AN5" s="344" t="str">
        <f>'Org Raw Data'!$G$32</f>
        <v>ORG_L3_277</v>
      </c>
      <c r="AO5" s="344" t="str">
        <f ca="1">OFFSET('Org Raw Data'!$G$32,0,1)</f>
        <v>RES</v>
      </c>
      <c r="AP5" s="344" t="s">
        <v>376</v>
      </c>
      <c r="AQ5" s="344" t="str">
        <f>'Org Raw Data'!$G$32</f>
        <v>ORG_L3_277</v>
      </c>
      <c r="AR5" s="344" t="str">
        <f ca="1">OFFSET('Org Raw Data'!$G$32,0,1)</f>
        <v>RES</v>
      </c>
      <c r="AS5" s="344" t="s">
        <v>377</v>
      </c>
      <c r="AT5" s="344" t="str">
        <f>'Org Raw Data'!$G$32</f>
        <v>ORG_L3_277</v>
      </c>
      <c r="AU5" s="344" t="str">
        <f ca="1">OFFSET('Org Raw Data'!$G$32,0,1)</f>
        <v>RES</v>
      </c>
      <c r="AV5" s="344" t="s">
        <v>378</v>
      </c>
      <c r="AW5" s="344" t="str">
        <f>'Org Raw Data'!$G$19</f>
        <v>ORG_L3_279</v>
      </c>
      <c r="AX5" s="344" t="str">
        <f ca="1">OFFSET('Org Raw Data'!$G$19,0,1)</f>
        <v>IAU</v>
      </c>
      <c r="AY5" s="344" t="s">
        <v>379</v>
      </c>
      <c r="AZ5" s="344" t="str">
        <f>'Org Raw Data'!$G$19</f>
        <v>ORG_L3_279</v>
      </c>
      <c r="BA5" s="344" t="str">
        <f ca="1">OFFSET('Org Raw Data'!$G$19,0,1)</f>
        <v>IAU</v>
      </c>
      <c r="BB5" s="344" t="s">
        <v>380</v>
      </c>
      <c r="BC5" s="344" t="str">
        <f>'Org Raw Data'!$G$27</f>
        <v>ORG_L3_291</v>
      </c>
      <c r="BD5" s="344" t="str">
        <f ca="1">OFFSET('Org Raw Data'!$G$27,0,1)</f>
        <v>GRM</v>
      </c>
      <c r="BE5" s="344" t="s">
        <v>381</v>
      </c>
      <c r="BF5" s="344" t="str">
        <f>'Org Raw Data'!$G$15</f>
        <v>ORG_L3_306</v>
      </c>
      <c r="BG5" s="344" t="str">
        <f ca="1">OFFSET('Org Raw Data'!$G$15,0,1)</f>
        <v>LIB</v>
      </c>
      <c r="BH5" s="344" t="s">
        <v>382</v>
      </c>
      <c r="BI5" s="344" t="str">
        <f>'Org Raw Data'!$G$52</f>
        <v>ORG_L3_298</v>
      </c>
      <c r="BJ5" s="344" t="str">
        <f ca="1">OFFSET('Org Raw Data'!$G$52,0,1)</f>
        <v>ADV</v>
      </c>
      <c r="BK5" s="344" t="s">
        <v>383</v>
      </c>
      <c r="BL5" s="344" t="str">
        <f>'Org Raw Data'!$G$43</f>
        <v>ORG_L3_272</v>
      </c>
      <c r="BM5" s="344" t="str">
        <f ca="1">OFFSET('Org Raw Data'!$G$43,0,1)</f>
        <v>MC</v>
      </c>
      <c r="BN5" s="344" t="s">
        <v>384</v>
      </c>
      <c r="BO5" s="344" t="str">
        <f>'Org Raw Data'!$G$7</f>
        <v>ORG_L3_280</v>
      </c>
      <c r="BP5" s="344" t="str">
        <f ca="1">OFFSET('Org Raw Data'!$G$7,0,1)</f>
        <v>SSE</v>
      </c>
      <c r="BQ5" s="344" t="s">
        <v>385</v>
      </c>
      <c r="BR5" s="344" t="str">
        <f>'Org Raw Data'!$G$27</f>
        <v>ORG_L3_291</v>
      </c>
      <c r="BS5" s="344" t="str">
        <f ca="1">OFFSET('Org Raw Data'!$G$27,0,1)</f>
        <v>GRM</v>
      </c>
      <c r="BT5" s="344" t="s">
        <v>386</v>
      </c>
      <c r="BU5" s="344" t="str">
        <f>'Org Raw Data'!$G$17</f>
        <v>ORG_L3_271</v>
      </c>
      <c r="BV5" s="344" t="str">
        <f ca="1">OFFSET('Org Raw Data'!$G$17,0,1)</f>
        <v>ITS</v>
      </c>
      <c r="BW5" s="344" t="s">
        <v>387</v>
      </c>
      <c r="BX5" s="344" t="str">
        <f>'Org Raw Data'!$G$25</f>
        <v>ORG_L3_300</v>
      </c>
      <c r="BY5" s="344" t="str">
        <f ca="1">OFFSET('Org Raw Data'!$G$25,0,1)</f>
        <v>PC</v>
      </c>
      <c r="BZ5" s="344" t="s">
        <v>388</v>
      </c>
      <c r="CA5" s="344" t="str">
        <f>'Org Raw Data'!$G$28</f>
        <v>ORG_L3_299</v>
      </c>
      <c r="CB5" s="344" t="str">
        <f ca="1">OFFSET('Org Raw Data'!$G$28,0,1)</f>
        <v>FS</v>
      </c>
      <c r="CC5" s="344" t="s">
        <v>389</v>
      </c>
      <c r="CD5" s="344" t="str">
        <f>'Org Raw Data'!$G$19</f>
        <v>ORG_L3_279</v>
      </c>
      <c r="CE5" s="344" t="str">
        <f ca="1">OFFSET('Org Raw Data'!$G$19,0,1)</f>
        <v>IAU</v>
      </c>
      <c r="CF5" s="344" t="s">
        <v>390</v>
      </c>
      <c r="CG5" s="344" t="str">
        <f>'Org Raw Data'!$G$21</f>
        <v>ORG_L3_296</v>
      </c>
      <c r="CH5" s="344" t="str">
        <f ca="1">OFFSET('Org Raw Data'!$G$21,0,1)</f>
        <v>FM</v>
      </c>
      <c r="CI5" s="344" t="s">
        <v>391</v>
      </c>
      <c r="CJ5" s="344" t="str">
        <f>'Org Raw Data'!$G$7</f>
        <v>ORG_L3_280</v>
      </c>
      <c r="CK5" s="344" t="str">
        <f ca="1">OFFSET('Org Raw Data'!$G$7,0,1)</f>
        <v>SSE</v>
      </c>
      <c r="CL5" s="399"/>
    </row>
    <row r="6" spans="1:95" ht="37.200000000000003" thickTop="1" thickBot="1" x14ac:dyDescent="0.35">
      <c r="A6" s="1010" t="s">
        <v>810</v>
      </c>
      <c r="B6" s="341"/>
      <c r="C6" s="346" t="s">
        <v>393</v>
      </c>
      <c r="D6" s="183" t="str">
        <f>'Org Raw Data'!$G$14</f>
        <v>ORG_L3_297</v>
      </c>
      <c r="E6" s="183" t="str">
        <f ca="1">OFFSET('Org Raw Data'!$G$14,0,1)</f>
        <v>CSALT</v>
      </c>
      <c r="F6" s="346" t="s">
        <v>394</v>
      </c>
      <c r="G6" s="183" t="str">
        <f>'Org Raw Data'!$G$7</f>
        <v>ORG_L3_280</v>
      </c>
      <c r="H6" s="183" t="str">
        <f ca="1">OFFSET('Org Raw Data'!$G$7,0,1)</f>
        <v>SSE</v>
      </c>
      <c r="I6" s="346" t="s">
        <v>395</v>
      </c>
      <c r="J6" s="183" t="str">
        <f>'Org Raw Data'!$G$7</f>
        <v>ORG_L3_280</v>
      </c>
      <c r="K6" s="183" t="str">
        <f ca="1">OFFSET('Org Raw Data'!$G$7,0,1)</f>
        <v>SSE</v>
      </c>
      <c r="L6" s="346" t="s">
        <v>396</v>
      </c>
      <c r="M6" s="183" t="str">
        <f>'Org Raw Data'!$G$7</f>
        <v>ORG_L3_280</v>
      </c>
      <c r="N6" s="183" t="str">
        <f ca="1">OFFSET('Org Raw Data'!$G$7,0,1)</f>
        <v>SSE</v>
      </c>
      <c r="O6" s="346" t="s">
        <v>397</v>
      </c>
      <c r="P6" s="183" t="str">
        <f>'Org Raw Data'!$G$14</f>
        <v>ORG_L3_297</v>
      </c>
      <c r="Q6" s="183" t="str">
        <f ca="1">OFFSET('Org Raw Data'!$G$14,0,1)</f>
        <v>CSALT</v>
      </c>
      <c r="R6" s="346" t="s">
        <v>398</v>
      </c>
      <c r="S6" s="183" t="str">
        <f>'Org Raw Data'!$G$14</f>
        <v>ORG_L3_297</v>
      </c>
      <c r="T6" s="183" t="str">
        <f ca="1">OFFSET('Org Raw Data'!$G$14,0,1)</f>
        <v>CSALT</v>
      </c>
      <c r="U6" s="346" t="s">
        <v>399</v>
      </c>
      <c r="V6" s="183" t="str">
        <f>'Org Raw Data'!$G$7</f>
        <v>ORG_L3_280</v>
      </c>
      <c r="W6" s="183" t="str">
        <f ca="1">OFFSET('Org Raw Data'!$G$7,0,1)</f>
        <v>SSE</v>
      </c>
      <c r="X6" s="346" t="s">
        <v>400</v>
      </c>
      <c r="Y6" s="183" t="str">
        <f>'Org Raw Data'!$G$20</f>
        <v>ORG_L3_294</v>
      </c>
      <c r="Z6" s="183" t="str">
        <f ca="1">OFFSET('Org Raw Data'!$G$20,0,1)</f>
        <v>ASU</v>
      </c>
      <c r="AA6" s="346" t="s">
        <v>401</v>
      </c>
      <c r="AB6" s="183" t="str">
        <f>'Org Raw Data'!$G$20</f>
        <v>ORG_L3_294</v>
      </c>
      <c r="AC6" s="183" t="str">
        <f ca="1">OFFSET('Org Raw Data'!$G$20,0,1)</f>
        <v>ASU</v>
      </c>
      <c r="AD6" s="346" t="s">
        <v>402</v>
      </c>
      <c r="AE6" s="183" t="str">
        <f>'Org Raw Data'!$G$32</f>
        <v>ORG_L3_277</v>
      </c>
      <c r="AF6" s="183" t="str">
        <f ca="1">OFFSET('Org Raw Data'!$G$32,0,1)</f>
        <v>RES</v>
      </c>
      <c r="AG6" s="346" t="s">
        <v>403</v>
      </c>
      <c r="AH6" s="183" t="str">
        <f>'Org Raw Data'!$G$32</f>
        <v>ORG_L3_277</v>
      </c>
      <c r="AI6" s="183" t="str">
        <f ca="1">OFFSET('Org Raw Data'!$G$32,0,1)</f>
        <v>RES</v>
      </c>
      <c r="AJ6" s="346" t="s">
        <v>404</v>
      </c>
      <c r="AK6" s="183" t="str">
        <f>'Org Raw Data'!$G$32</f>
        <v>ORG_L3_277</v>
      </c>
      <c r="AL6" s="183" t="str">
        <f ca="1">OFFSET('Org Raw Data'!$G$32,0,1)</f>
        <v>RES</v>
      </c>
      <c r="AM6" s="346" t="s">
        <v>405</v>
      </c>
      <c r="AN6" s="183" t="str">
        <f>'Org Raw Data'!$G$32</f>
        <v>ORG_L3_277</v>
      </c>
      <c r="AO6" s="183" t="str">
        <f ca="1">OFFSET('Org Raw Data'!$G$32,0,1)</f>
        <v>RES</v>
      </c>
      <c r="AP6" s="346" t="s">
        <v>406</v>
      </c>
      <c r="AQ6" s="183" t="str">
        <f>'Org Raw Data'!$G$32</f>
        <v>ORG_L3_277</v>
      </c>
      <c r="AR6" s="183" t="str">
        <f ca="1">OFFSET('Org Raw Data'!$G$32,0,1)</f>
        <v>RES</v>
      </c>
      <c r="AS6" s="346" t="s">
        <v>407</v>
      </c>
      <c r="AT6" s="183" t="str">
        <f>'Org Raw Data'!$G$32</f>
        <v>ORG_L3_277</v>
      </c>
      <c r="AU6" s="183" t="str">
        <f ca="1">OFFSET('Org Raw Data'!$G$32,0,1)</f>
        <v>RES</v>
      </c>
      <c r="AV6" s="346" t="s">
        <v>408</v>
      </c>
      <c r="AW6" s="183" t="str">
        <f>'Org Raw Data'!$G$19</f>
        <v>ORG_L3_279</v>
      </c>
      <c r="AX6" s="183" t="str">
        <f ca="1">OFFSET('Org Raw Data'!$G$19,0,1)</f>
        <v>IAU</v>
      </c>
      <c r="AY6" s="346" t="s">
        <v>409</v>
      </c>
      <c r="AZ6" s="183" t="str">
        <f>'Org Raw Data'!$G$19</f>
        <v>ORG_L3_279</v>
      </c>
      <c r="BA6" s="183" t="str">
        <f ca="1">OFFSET('Org Raw Data'!$G$19,0,1)</f>
        <v>IAU</v>
      </c>
      <c r="BB6" s="346" t="s">
        <v>410</v>
      </c>
      <c r="BC6" s="183" t="str">
        <f>'Org Raw Data'!$G$27</f>
        <v>ORG_L3_291</v>
      </c>
      <c r="BD6" s="183" t="str">
        <f ca="1">OFFSET('Org Raw Data'!$G$27,0,1)</f>
        <v>GRM</v>
      </c>
      <c r="BE6" s="346" t="s">
        <v>411</v>
      </c>
      <c r="BF6" s="183" t="str">
        <f>'Org Raw Data'!$G$15</f>
        <v>ORG_L3_306</v>
      </c>
      <c r="BG6" s="183" t="str">
        <f ca="1">OFFSET('Org Raw Data'!$G$15,0,1)</f>
        <v>LIB</v>
      </c>
      <c r="BH6" s="346" t="s">
        <v>412</v>
      </c>
      <c r="BI6" s="183" t="str">
        <f>'Org Raw Data'!$G$52</f>
        <v>ORG_L3_298</v>
      </c>
      <c r="BJ6" s="183" t="str">
        <f ca="1">OFFSET('Org Raw Data'!$G$52,0,1)</f>
        <v>ADV</v>
      </c>
      <c r="BK6" s="346" t="s">
        <v>413</v>
      </c>
      <c r="BL6" s="183" t="str">
        <f>'Org Raw Data'!$G$43</f>
        <v>ORG_L3_272</v>
      </c>
      <c r="BM6" s="183" t="str">
        <f ca="1">OFFSET('Org Raw Data'!$G$43,0,1)</f>
        <v>MC</v>
      </c>
      <c r="BN6" s="346" t="s">
        <v>414</v>
      </c>
      <c r="BO6" s="345" t="str">
        <f>'Org Raw Data'!$G$43</f>
        <v>ORG_L3_272</v>
      </c>
      <c r="BP6" s="345" t="str">
        <f ca="1">OFFSET('Org Raw Data'!$G$43,0,1)</f>
        <v>MC</v>
      </c>
      <c r="BQ6" s="346" t="s">
        <v>415</v>
      </c>
      <c r="BR6" s="183" t="str">
        <f>'Org Raw Data'!$G$27</f>
        <v>ORG_L3_291</v>
      </c>
      <c r="BS6" s="183" t="str">
        <f ca="1">OFFSET('Org Raw Data'!$G$27,0,1)</f>
        <v>GRM</v>
      </c>
      <c r="BT6" s="346" t="s">
        <v>416</v>
      </c>
      <c r="BU6" s="183" t="str">
        <f>'Org Raw Data'!$G$17</f>
        <v>ORG_L3_271</v>
      </c>
      <c r="BV6" s="183" t="str">
        <f ca="1">OFFSET('Org Raw Data'!$G$17,0,1)</f>
        <v>ITS</v>
      </c>
      <c r="BW6" s="346" t="s">
        <v>417</v>
      </c>
      <c r="BX6" s="183" t="str">
        <f>'Org Raw Data'!$G$25</f>
        <v>ORG_L3_300</v>
      </c>
      <c r="BY6" s="183" t="str">
        <f ca="1">OFFSET('Org Raw Data'!$G$25,0,1)</f>
        <v>PC</v>
      </c>
      <c r="BZ6" s="346" t="s">
        <v>418</v>
      </c>
      <c r="CA6" s="183" t="str">
        <f>'Org Raw Data'!$G$28</f>
        <v>ORG_L3_299</v>
      </c>
      <c r="CB6" s="183" t="str">
        <f ca="1">OFFSET('Org Raw Data'!$G$28,0,1)</f>
        <v>FS</v>
      </c>
      <c r="CC6" s="346" t="s">
        <v>419</v>
      </c>
      <c r="CD6" s="183" t="str">
        <f>'Org Raw Data'!$G$19</f>
        <v>ORG_L3_279</v>
      </c>
      <c r="CE6" s="183" t="str">
        <f ca="1">OFFSET('Org Raw Data'!$G$19,0,1)</f>
        <v>IAU</v>
      </c>
      <c r="CF6" s="346" t="s">
        <v>420</v>
      </c>
      <c r="CG6" s="183" t="str">
        <f>'Org Raw Data'!$G$21</f>
        <v>ORG_L3_296</v>
      </c>
      <c r="CH6" s="183" t="str">
        <f ca="1">OFFSET('Org Raw Data'!$G$21,0,1)</f>
        <v>FM</v>
      </c>
      <c r="CI6" s="346" t="s">
        <v>421</v>
      </c>
      <c r="CJ6" s="183" t="str">
        <f>'Org Raw Data'!$G$7</f>
        <v>ORG_L3_280</v>
      </c>
      <c r="CK6" s="183" t="str">
        <f ca="1">OFFSET('Org Raw Data'!$G$7,0,1)</f>
        <v>SSE</v>
      </c>
      <c r="CL6" s="399"/>
    </row>
    <row r="7" spans="1:95" ht="25.2" thickTop="1" thickBot="1" x14ac:dyDescent="0.35">
      <c r="A7" s="1011"/>
      <c r="B7" s="341"/>
      <c r="C7" s="346" t="s">
        <v>422</v>
      </c>
      <c r="D7" s="183" t="str">
        <f>'Org Raw Data'!$G$14</f>
        <v>ORG_L3_297</v>
      </c>
      <c r="E7" s="183" t="str">
        <f ca="1">OFFSET('Org Raw Data'!$G$14,0,1)</f>
        <v>CSALT</v>
      </c>
      <c r="F7" s="346" t="s">
        <v>423</v>
      </c>
      <c r="G7" s="345" t="str">
        <f>'Org Raw Data'!$G$45</f>
        <v>ORG_L3_282</v>
      </c>
      <c r="H7" s="345" t="str">
        <f ca="1">OFFSET('Org Raw Data'!$G$45,0,1)</f>
        <v>INTOFF</v>
      </c>
      <c r="I7" s="346" t="s">
        <v>424</v>
      </c>
      <c r="J7" s="183" t="str">
        <f>'Org Raw Data'!$G$7</f>
        <v>ORG_L3_280</v>
      </c>
      <c r="K7" s="183" t="str">
        <f ca="1">OFFSET('Org Raw Data'!$G$7,0,1)</f>
        <v>SSE</v>
      </c>
      <c r="L7" s="346" t="s">
        <v>425</v>
      </c>
      <c r="M7" s="183" t="str">
        <f>'Org Raw Data'!$G$7</f>
        <v>ORG_L3_280</v>
      </c>
      <c r="N7" s="183" t="str">
        <f ca="1">OFFSET('Org Raw Data'!$G$7,0,1)</f>
        <v>SSE</v>
      </c>
      <c r="O7" s="1009" t="s">
        <v>426</v>
      </c>
      <c r="P7" s="183" t="str">
        <f>'Org Raw Data'!$G$14</f>
        <v>ORG_L3_297</v>
      </c>
      <c r="Q7" s="183" t="str">
        <f ca="1">OFFSET('Org Raw Data'!$G$14,0,1)</f>
        <v>CSALT</v>
      </c>
      <c r="R7" s="346" t="s">
        <v>427</v>
      </c>
      <c r="S7" s="183" t="str">
        <f>'Org Raw Data'!$G$14</f>
        <v>ORG_L3_297</v>
      </c>
      <c r="T7" s="183" t="str">
        <f ca="1">OFFSET('Org Raw Data'!$G$14,0,1)</f>
        <v>CSALT</v>
      </c>
      <c r="U7" s="183"/>
      <c r="V7" s="183"/>
      <c r="W7" s="183"/>
      <c r="X7" s="346" t="s">
        <v>428</v>
      </c>
      <c r="Y7" s="183" t="str">
        <f>'Org Raw Data'!$G$20</f>
        <v>ORG_L3_294</v>
      </c>
      <c r="Z7" s="183" t="str">
        <f ca="1">OFFSET('Org Raw Data'!$G$20,0,1)</f>
        <v>ASU</v>
      </c>
      <c r="AA7" s="346" t="s">
        <v>429</v>
      </c>
      <c r="AB7" s="183" t="str">
        <f>'Org Raw Data'!$G$20</f>
        <v>ORG_L3_294</v>
      </c>
      <c r="AC7" s="183" t="str">
        <f ca="1">OFFSET('Org Raw Data'!$G$20,0,1)</f>
        <v>ASU</v>
      </c>
      <c r="AD7" s="346" t="s">
        <v>430</v>
      </c>
      <c r="AE7" s="183" t="str">
        <f>'Org Raw Data'!$G$32</f>
        <v>ORG_L3_277</v>
      </c>
      <c r="AF7" s="183" t="str">
        <f ca="1">OFFSET('Org Raw Data'!$G$32,0,1)</f>
        <v>RES</v>
      </c>
      <c r="AG7" s="346" t="s">
        <v>431</v>
      </c>
      <c r="AH7" s="183" t="str">
        <f>'Org Raw Data'!$G$32</f>
        <v>ORG_L3_277</v>
      </c>
      <c r="AI7" s="183" t="str">
        <f ca="1">OFFSET('Org Raw Data'!$G$32,0,1)</f>
        <v>RES</v>
      </c>
      <c r="AJ7" s="346" t="s">
        <v>432</v>
      </c>
      <c r="AK7" s="183" t="str">
        <f>'Org Raw Data'!$G$32</f>
        <v>ORG_L3_277</v>
      </c>
      <c r="AL7" s="183" t="str">
        <f ca="1">OFFSET('Org Raw Data'!$G$32,0,1)</f>
        <v>RES</v>
      </c>
      <c r="AM7" s="346" t="s">
        <v>433</v>
      </c>
      <c r="AN7" s="183" t="str">
        <f>'Org Raw Data'!$G$32</f>
        <v>ORG_L3_277</v>
      </c>
      <c r="AO7" s="183" t="str">
        <f ca="1">OFFSET('Org Raw Data'!$G$32,0,1)</f>
        <v>RES</v>
      </c>
      <c r="AP7" s="346" t="s">
        <v>434</v>
      </c>
      <c r="AQ7" s="183" t="str">
        <f>'Org Raw Data'!$G$32</f>
        <v>ORG_L3_277</v>
      </c>
      <c r="AR7" s="183" t="str">
        <f ca="1">OFFSET('Org Raw Data'!$G$32,0,1)</f>
        <v>RES</v>
      </c>
      <c r="AS7" s="346" t="s">
        <v>435</v>
      </c>
      <c r="AT7" s="183" t="str">
        <f>'Org Raw Data'!$G$32</f>
        <v>ORG_L3_277</v>
      </c>
      <c r="AU7" s="183" t="str">
        <f ca="1">OFFSET('Org Raw Data'!$G$32,0,1)</f>
        <v>RES</v>
      </c>
      <c r="AV7" s="346" t="s">
        <v>436</v>
      </c>
      <c r="AW7" s="183" t="str">
        <f>'Org Raw Data'!$G$19</f>
        <v>ORG_L3_279</v>
      </c>
      <c r="AX7" s="183" t="str">
        <f ca="1">OFFSET('Org Raw Data'!$G$19,0,1)</f>
        <v>IAU</v>
      </c>
      <c r="AY7" s="346" t="s">
        <v>437</v>
      </c>
      <c r="AZ7" s="345" t="str">
        <f>'Org Raw Data'!$G$17</f>
        <v>ORG_L3_271</v>
      </c>
      <c r="BA7" s="345" t="str">
        <f ca="1">OFFSET('Org Raw Data'!$G$17,0,1)</f>
        <v>ITS</v>
      </c>
      <c r="BB7" s="346" t="s">
        <v>438</v>
      </c>
      <c r="BC7" s="183" t="str">
        <f>'Org Raw Data'!$G$27</f>
        <v>ORG_L3_291</v>
      </c>
      <c r="BD7" s="183" t="str">
        <f ca="1">OFFSET('Org Raw Data'!$G$27,0,1)</f>
        <v>GRM</v>
      </c>
      <c r="BE7" s="346" t="s">
        <v>439</v>
      </c>
      <c r="BF7" s="183" t="str">
        <f>'Org Raw Data'!$G$15</f>
        <v>ORG_L3_306</v>
      </c>
      <c r="BG7" s="183" t="str">
        <f ca="1">OFFSET('Org Raw Data'!$G$15,0,1)</f>
        <v>LIB</v>
      </c>
      <c r="BH7" s="346" t="s">
        <v>440</v>
      </c>
      <c r="BI7" s="183" t="str">
        <f>'Org Raw Data'!$G$52</f>
        <v>ORG_L3_298</v>
      </c>
      <c r="BJ7" s="183" t="str">
        <f ca="1">OFFSET('Org Raw Data'!$G$52,0,1)</f>
        <v>ADV</v>
      </c>
      <c r="BK7" s="346" t="s">
        <v>441</v>
      </c>
      <c r="BL7" s="183" t="str">
        <f>'Org Raw Data'!$G$43</f>
        <v>ORG_L3_272</v>
      </c>
      <c r="BM7" s="183" t="str">
        <f ca="1">OFFSET('Org Raw Data'!$G$43,0,1)</f>
        <v>MC</v>
      </c>
      <c r="BN7" s="346" t="s">
        <v>442</v>
      </c>
      <c r="BO7" s="345" t="str">
        <f>'Org Raw Data'!$G$17</f>
        <v>ORG_L3_271</v>
      </c>
      <c r="BP7" s="345" t="str">
        <f ca="1">OFFSET('Org Raw Data'!$G$17,0,1)</f>
        <v>ITS</v>
      </c>
      <c r="BQ7" s="346" t="s">
        <v>443</v>
      </c>
      <c r="BR7" s="183" t="str">
        <f>'Org Raw Data'!$G$27</f>
        <v>ORG_L3_291</v>
      </c>
      <c r="BS7" s="183" t="str">
        <f ca="1">OFFSET('Org Raw Data'!$G$27,0,1)</f>
        <v>GRM</v>
      </c>
      <c r="BT7" s="346" t="s">
        <v>444</v>
      </c>
      <c r="BU7" s="183" t="str">
        <f>'Org Raw Data'!$G$17</f>
        <v>ORG_L3_271</v>
      </c>
      <c r="BV7" s="183" t="str">
        <f ca="1">OFFSET('Org Raw Data'!$G$17,0,1)</f>
        <v>ITS</v>
      </c>
      <c r="BW7" s="346" t="s">
        <v>445</v>
      </c>
      <c r="BX7" s="183" t="str">
        <f>'Org Raw Data'!$G$25</f>
        <v>ORG_L3_300</v>
      </c>
      <c r="BY7" s="183" t="str">
        <f ca="1">OFFSET('Org Raw Data'!$G$25,0,1)</f>
        <v>PC</v>
      </c>
      <c r="BZ7" s="346" t="s">
        <v>446</v>
      </c>
      <c r="CA7" s="183" t="str">
        <f>'Org Raw Data'!$G$28</f>
        <v>ORG_L3_299</v>
      </c>
      <c r="CB7" s="183" t="str">
        <f ca="1">OFFSET('Org Raw Data'!$G$28,0,1)</f>
        <v>FS</v>
      </c>
      <c r="CC7" s="346" t="s">
        <v>447</v>
      </c>
      <c r="CD7" s="183" t="str">
        <f>'Org Raw Data'!$G$19</f>
        <v>ORG_L3_279</v>
      </c>
      <c r="CE7" s="183" t="str">
        <f ca="1">OFFSET('Org Raw Data'!$G$19,0,1)</f>
        <v>IAU</v>
      </c>
      <c r="CF7" s="346" t="s">
        <v>448</v>
      </c>
      <c r="CG7" s="183" t="str">
        <f>'Org Raw Data'!$G$21</f>
        <v>ORG_L3_296</v>
      </c>
      <c r="CH7" s="183" t="str">
        <f ca="1">OFFSET('Org Raw Data'!$G$21,0,1)</f>
        <v>FM</v>
      </c>
      <c r="CI7" s="346" t="s">
        <v>449</v>
      </c>
      <c r="CJ7" s="345" t="str">
        <f>'Org Raw Data'!$G$47</f>
        <v>ORG_L3_284</v>
      </c>
      <c r="CK7" s="345" t="str">
        <f ca="1">OFFSET('Org Raw Data'!$G$47,0,1)</f>
        <v>OPVCG&amp;E</v>
      </c>
      <c r="CL7" s="399"/>
    </row>
    <row r="8" spans="1:95" ht="25.2" thickTop="1" thickBot="1" x14ac:dyDescent="0.35">
      <c r="A8" s="1011"/>
      <c r="B8" s="341"/>
      <c r="C8" s="346" t="s">
        <v>450</v>
      </c>
      <c r="D8" s="183" t="str">
        <f>'Org Raw Data'!$G$14</f>
        <v>ORG_L3_297</v>
      </c>
      <c r="E8" s="183" t="str">
        <f ca="1">OFFSET('Org Raw Data'!$G$14,0,1)</f>
        <v>CSALT</v>
      </c>
      <c r="F8" s="183"/>
      <c r="G8" s="183"/>
      <c r="H8" s="183"/>
      <c r="I8" s="346" t="s">
        <v>451</v>
      </c>
      <c r="J8" s="183" t="str">
        <f>'Org Raw Data'!$G$7</f>
        <v>ORG_L3_280</v>
      </c>
      <c r="K8" s="183" t="str">
        <f ca="1">OFFSET('Org Raw Data'!$G$7,0,1)</f>
        <v>SSE</v>
      </c>
      <c r="L8" s="346" t="s">
        <v>452</v>
      </c>
      <c r="M8" s="183" t="str">
        <f>'Org Raw Data'!$G$7</f>
        <v>ORG_L3_280</v>
      </c>
      <c r="N8" s="183" t="str">
        <f ca="1">OFFSET('Org Raw Data'!$G$7,0,1)</f>
        <v>SSE</v>
      </c>
      <c r="O8" s="1009"/>
      <c r="P8" s="345" t="str">
        <f>'Org Raw Data'!$G$20</f>
        <v>ORG_L3_294</v>
      </c>
      <c r="Q8" s="345" t="str">
        <f ca="1">OFFSET('Org Raw Data'!$G$20,0,1)</f>
        <v>ASU</v>
      </c>
      <c r="R8" s="183"/>
      <c r="S8" s="183"/>
      <c r="T8" s="183"/>
      <c r="U8" s="183"/>
      <c r="V8" s="183"/>
      <c r="W8" s="183"/>
      <c r="X8" s="346" t="s">
        <v>454</v>
      </c>
      <c r="Y8" s="183" t="str">
        <f>'Org Raw Data'!$G$20</f>
        <v>ORG_L3_294</v>
      </c>
      <c r="Z8" s="183" t="str">
        <f ca="1">OFFSET('Org Raw Data'!$G$20,0,1)</f>
        <v>ASU</v>
      </c>
      <c r="AA8" s="346" t="s">
        <v>455</v>
      </c>
      <c r="AB8" s="183" t="str">
        <f>'Org Raw Data'!$G$20</f>
        <v>ORG_L3_294</v>
      </c>
      <c r="AC8" s="183" t="str">
        <f ca="1">OFFSET('Org Raw Data'!$G$20,0,1)</f>
        <v>ASU</v>
      </c>
      <c r="AD8" s="346" t="s">
        <v>456</v>
      </c>
      <c r="AE8" s="183" t="str">
        <f>'Org Raw Data'!$G$32</f>
        <v>ORG_L3_277</v>
      </c>
      <c r="AF8" s="183" t="str">
        <f ca="1">OFFSET('Org Raw Data'!$G$32,0,1)</f>
        <v>RES</v>
      </c>
      <c r="AG8" s="183"/>
      <c r="AH8" s="183"/>
      <c r="AI8" s="183"/>
      <c r="AJ8" s="346" t="s">
        <v>457</v>
      </c>
      <c r="AK8" s="183" t="str">
        <f>'Org Raw Data'!$G$32</f>
        <v>ORG_L3_277</v>
      </c>
      <c r="AL8" s="183" t="str">
        <f ca="1">OFFSET('Org Raw Data'!$G$32,0,1)</f>
        <v>RES</v>
      </c>
      <c r="AM8" s="183"/>
      <c r="AN8" s="183"/>
      <c r="AO8" s="183"/>
      <c r="AP8" s="346" t="s">
        <v>458</v>
      </c>
      <c r="AQ8" s="183" t="str">
        <f>'Org Raw Data'!$G$32</f>
        <v>ORG_L3_277</v>
      </c>
      <c r="AR8" s="183" t="str">
        <f ca="1">OFFSET('Org Raw Data'!$G$32,0,1)</f>
        <v>RES</v>
      </c>
      <c r="AS8" s="346" t="s">
        <v>459</v>
      </c>
      <c r="AT8" s="183" t="str">
        <f>'Org Raw Data'!$G$32</f>
        <v>ORG_L3_277</v>
      </c>
      <c r="AU8" s="183" t="str">
        <f ca="1">OFFSET('Org Raw Data'!$G$32,0,1)</f>
        <v>RES</v>
      </c>
      <c r="AV8" s="183"/>
      <c r="AW8" s="183"/>
      <c r="AX8" s="183"/>
      <c r="AY8" s="346" t="s">
        <v>460</v>
      </c>
      <c r="AZ8" s="183" t="str">
        <f>'Org Raw Data'!$G$20</f>
        <v>ORG_L3_294</v>
      </c>
      <c r="BA8" s="183" t="s">
        <v>587</v>
      </c>
      <c r="BB8" s="346" t="s">
        <v>461</v>
      </c>
      <c r="BC8" s="183" t="str">
        <f>'Org Raw Data'!$G$27</f>
        <v>ORG_L3_291</v>
      </c>
      <c r="BD8" s="183" t="str">
        <f ca="1">OFFSET('Org Raw Data'!$G$27,0,1)</f>
        <v>GRM</v>
      </c>
      <c r="BE8" s="183"/>
      <c r="BF8" s="183"/>
      <c r="BG8" s="183"/>
      <c r="BH8" s="346" t="s">
        <v>462</v>
      </c>
      <c r="BI8" s="183" t="str">
        <f>'Org Raw Data'!$G$52</f>
        <v>ORG_L3_298</v>
      </c>
      <c r="BJ8" s="183" t="str">
        <f ca="1">OFFSET('Org Raw Data'!$G$52,0,1)</f>
        <v>ADV</v>
      </c>
      <c r="BK8" s="346" t="s">
        <v>463</v>
      </c>
      <c r="BL8" s="183" t="str">
        <f>'Org Raw Data'!$G$43</f>
        <v>ORG_L3_272</v>
      </c>
      <c r="BM8" s="183" t="str">
        <f ca="1">OFFSET('Org Raw Data'!$G$43,0,1)</f>
        <v>MC</v>
      </c>
      <c r="BN8" s="346" t="s">
        <v>464</v>
      </c>
      <c r="BO8" s="183" t="str">
        <f>'Org Raw Data'!$G$7</f>
        <v>ORG_L3_280</v>
      </c>
      <c r="BP8" s="183" t="str">
        <f ca="1">OFFSET('Org Raw Data'!$G$7,0,1)</f>
        <v>SSE</v>
      </c>
      <c r="BQ8" s="346" t="s">
        <v>465</v>
      </c>
      <c r="BR8" s="183" t="str">
        <f>'Org Raw Data'!$G$27</f>
        <v>ORG_L3_291</v>
      </c>
      <c r="BS8" s="183" t="str">
        <f ca="1">OFFSET('Org Raw Data'!$G$27,0,1)</f>
        <v>GRM</v>
      </c>
      <c r="BT8" s="346" t="s">
        <v>466</v>
      </c>
      <c r="BU8" s="183" t="str">
        <f>'Org Raw Data'!$G$17</f>
        <v>ORG_L3_271</v>
      </c>
      <c r="BV8" s="183" t="str">
        <f ca="1">OFFSET('Org Raw Data'!$G$17,0,1)</f>
        <v>ITS</v>
      </c>
      <c r="BW8" s="346" t="s">
        <v>467</v>
      </c>
      <c r="BX8" s="183" t="str">
        <f>'Org Raw Data'!$G$25</f>
        <v>ORG_L3_300</v>
      </c>
      <c r="BY8" s="183" t="str">
        <f ca="1">OFFSET('Org Raw Data'!$G$25,0,1)</f>
        <v>PC</v>
      </c>
      <c r="BZ8" s="346" t="s">
        <v>468</v>
      </c>
      <c r="CA8" s="183" t="str">
        <f>'Org Raw Data'!$G$28</f>
        <v>ORG_L3_299</v>
      </c>
      <c r="CB8" s="183" t="str">
        <f ca="1">OFFSET('Org Raw Data'!$G$28,0,1)</f>
        <v>FS</v>
      </c>
      <c r="CC8" s="346" t="s">
        <v>469</v>
      </c>
      <c r="CD8" s="183" t="str">
        <f>'Org Raw Data'!$G$19</f>
        <v>ORG_L3_279</v>
      </c>
      <c r="CE8" s="183" t="str">
        <f ca="1">OFFSET('Org Raw Data'!$G$19,0,1)</f>
        <v>IAU</v>
      </c>
      <c r="CF8" s="346" t="s">
        <v>470</v>
      </c>
      <c r="CG8" s="183" t="str">
        <f>'Org Raw Data'!$G$21</f>
        <v>ORG_L3_296</v>
      </c>
      <c r="CH8" s="183" t="str">
        <f ca="1">OFFSET('Org Raw Data'!$G$21,0,1)</f>
        <v>FM</v>
      </c>
      <c r="CI8" s="346" t="s">
        <v>471</v>
      </c>
      <c r="CJ8" s="183" t="str">
        <f>'Org Raw Data'!$G$7</f>
        <v>ORG_L3_280</v>
      </c>
      <c r="CK8" s="183" t="str">
        <f ca="1">OFFSET('Org Raw Data'!$G$7,0,1)</f>
        <v>SSE</v>
      </c>
      <c r="CL8" s="399"/>
    </row>
    <row r="9" spans="1:95" ht="37.200000000000003" thickTop="1" thickBot="1" x14ac:dyDescent="0.35">
      <c r="A9" s="1011"/>
      <c r="B9" s="341"/>
      <c r="C9" s="346" t="s">
        <v>472</v>
      </c>
      <c r="D9" s="183" t="str">
        <f>'Org Raw Data'!$G$14</f>
        <v>ORG_L3_297</v>
      </c>
      <c r="E9" s="183" t="str">
        <f ca="1">OFFSET('Org Raw Data'!$G$14,0,1)</f>
        <v>CSALT</v>
      </c>
      <c r="F9" s="183"/>
      <c r="G9" s="183"/>
      <c r="H9" s="183"/>
      <c r="I9" s="183"/>
      <c r="J9" s="183"/>
      <c r="K9" s="183"/>
      <c r="L9" s="183"/>
      <c r="M9" s="183"/>
      <c r="N9" s="183"/>
      <c r="O9" s="1009"/>
      <c r="P9" s="345" t="str">
        <f>'Org Raw Data'!$G$2</f>
        <v>ORG_L3_273</v>
      </c>
      <c r="Q9" s="345" t="str">
        <f ca="1">OFFSET('Org Raw Data'!$G$2,0,1)</f>
        <v>ODVCA</v>
      </c>
      <c r="R9" s="183"/>
      <c r="S9" s="183"/>
      <c r="T9" s="183"/>
      <c r="U9" s="183"/>
      <c r="V9" s="183"/>
      <c r="W9" s="183"/>
      <c r="X9" s="346" t="s">
        <v>474</v>
      </c>
      <c r="Y9" s="183" t="str">
        <f>'Org Raw Data'!$G$20</f>
        <v>ORG_L3_294</v>
      </c>
      <c r="Z9" s="183" t="str">
        <f ca="1">OFFSET('Org Raw Data'!$G$20,0,1)</f>
        <v>ASU</v>
      </c>
      <c r="AA9" s="346" t="s">
        <v>475</v>
      </c>
      <c r="AB9" s="183" t="str">
        <f>'Org Raw Data'!$G$20</f>
        <v>ORG_L3_294</v>
      </c>
      <c r="AC9" s="183" t="str">
        <f ca="1">OFFSET('Org Raw Data'!$G$20,0,1)</f>
        <v>ASU</v>
      </c>
      <c r="AD9" s="183"/>
      <c r="AE9" s="183"/>
      <c r="AF9" s="183"/>
      <c r="AG9" s="183"/>
      <c r="AH9" s="183"/>
      <c r="AI9" s="183"/>
      <c r="AJ9" s="346" t="s">
        <v>476</v>
      </c>
      <c r="AK9" s="183" t="str">
        <f>'Org Raw Data'!$G$32</f>
        <v>ORG_L3_277</v>
      </c>
      <c r="AL9" s="183" t="str">
        <f ca="1">OFFSET('Org Raw Data'!$G$32,0,1)</f>
        <v>RES</v>
      </c>
      <c r="AM9" s="183"/>
      <c r="AN9" s="183"/>
      <c r="AO9" s="183"/>
      <c r="AP9" s="346" t="s">
        <v>477</v>
      </c>
      <c r="AQ9" s="183" t="str">
        <f>'Org Raw Data'!$G$32</f>
        <v>ORG_L3_277</v>
      </c>
      <c r="AR9" s="183" t="str">
        <f ca="1">OFFSET('Org Raw Data'!$G$32,0,1)</f>
        <v>RES</v>
      </c>
      <c r="AS9" s="346" t="s">
        <v>478</v>
      </c>
      <c r="AT9" s="183" t="str">
        <f>'Org Raw Data'!$G$32</f>
        <v>ORG_L3_277</v>
      </c>
      <c r="AU9" s="183" t="str">
        <f ca="1">OFFSET('Org Raw Data'!$G$32,0,1)</f>
        <v>RES</v>
      </c>
      <c r="AV9" s="183"/>
      <c r="AW9" s="183"/>
      <c r="AX9" s="183"/>
      <c r="AY9" s="346" t="s">
        <v>479</v>
      </c>
      <c r="AZ9" s="183" t="str">
        <f>'Org Raw Data'!$G$19</f>
        <v>ORG_L3_279</v>
      </c>
      <c r="BA9" s="183" t="str">
        <f ca="1">OFFSET('Org Raw Data'!$G$19,0,1)</f>
        <v>IAU</v>
      </c>
      <c r="BB9" s="346" t="s">
        <v>480</v>
      </c>
      <c r="BC9" s="183" t="str">
        <f>'Org Raw Data'!$G$27</f>
        <v>ORG_L3_291</v>
      </c>
      <c r="BD9" s="183" t="str">
        <f ca="1">OFFSET('Org Raw Data'!$G$27,0,1)</f>
        <v>GRM</v>
      </c>
      <c r="BE9" s="183"/>
      <c r="BF9" s="183"/>
      <c r="BG9" s="183"/>
      <c r="BH9" s="183"/>
      <c r="BI9" s="183"/>
      <c r="BJ9" s="183"/>
      <c r="BK9" s="346" t="s">
        <v>481</v>
      </c>
      <c r="BL9" s="183" t="str">
        <f>'Org Raw Data'!$G$43</f>
        <v>ORG_L3_272</v>
      </c>
      <c r="BM9" s="183" t="str">
        <f ca="1">OFFSET('Org Raw Data'!$G$43,0,1)</f>
        <v>MC</v>
      </c>
      <c r="BN9" s="346" t="s">
        <v>482</v>
      </c>
      <c r="BO9" s="345" t="str">
        <f>'Org Raw Data'!$G$43</f>
        <v>ORG_L3_272</v>
      </c>
      <c r="BP9" s="345" t="str">
        <f ca="1">OFFSET('Org Raw Data'!$G$43,0,1)</f>
        <v>MC</v>
      </c>
      <c r="BQ9" s="183"/>
      <c r="BR9" s="183"/>
      <c r="BS9" s="183"/>
      <c r="BT9" s="346" t="s">
        <v>483</v>
      </c>
      <c r="BU9" s="183" t="str">
        <f>'Org Raw Data'!$G$17</f>
        <v>ORG_L3_271</v>
      </c>
      <c r="BV9" s="183" t="str">
        <f ca="1">OFFSET('Org Raw Data'!$G$17,0,1)</f>
        <v>ITS</v>
      </c>
      <c r="BW9" s="346" t="s">
        <v>484</v>
      </c>
      <c r="BX9" s="183" t="str">
        <f>'Org Raw Data'!$G$25</f>
        <v>ORG_L3_300</v>
      </c>
      <c r="BY9" s="183" t="str">
        <f ca="1">OFFSET('Org Raw Data'!$G$25,0,1)</f>
        <v>PC</v>
      </c>
      <c r="BZ9" s="346" t="s">
        <v>485</v>
      </c>
      <c r="CA9" s="183" t="str">
        <f>'Org Raw Data'!$G$28</f>
        <v>ORG_L3_299</v>
      </c>
      <c r="CB9" s="183" t="str">
        <f ca="1">OFFSET('Org Raw Data'!$G$28,0,1)</f>
        <v>FS</v>
      </c>
      <c r="CC9" s="1009" t="s">
        <v>486</v>
      </c>
      <c r="CD9" s="183" t="str">
        <f>'Org Raw Data'!$G$19</f>
        <v>ORG_L3_279</v>
      </c>
      <c r="CE9" s="183" t="str">
        <f ca="1">OFFSET('Org Raw Data'!$G$19,0,1)</f>
        <v>IAU</v>
      </c>
      <c r="CF9" s="346" t="s">
        <v>487</v>
      </c>
      <c r="CG9" s="183" t="str">
        <f>'Org Raw Data'!$G$21</f>
        <v>ORG_L3_296</v>
      </c>
      <c r="CH9" s="183" t="str">
        <f ca="1">OFFSET('Org Raw Data'!$G$21,0,1)</f>
        <v>FM</v>
      </c>
      <c r="CI9" s="346" t="s">
        <v>488</v>
      </c>
      <c r="CJ9" s="183" t="str">
        <f>'Org Raw Data'!$G$7</f>
        <v>ORG_L3_280</v>
      </c>
      <c r="CK9" s="183" t="str">
        <f ca="1">OFFSET('Org Raw Data'!$G$7,0,1)</f>
        <v>SSE</v>
      </c>
      <c r="CL9" s="399"/>
    </row>
    <row r="10" spans="1:95" ht="25.2" thickTop="1" thickBot="1" x14ac:dyDescent="0.35">
      <c r="A10" s="1011"/>
      <c r="B10" s="341"/>
      <c r="C10" s="346" t="s">
        <v>489</v>
      </c>
      <c r="D10" s="183" t="str">
        <f>'Org Raw Data'!$G$14</f>
        <v>ORG_L3_297</v>
      </c>
      <c r="E10" s="183" t="str">
        <f ca="1">OFFSET('Org Raw Data'!$G$14,0,1)</f>
        <v>CSALT</v>
      </c>
      <c r="F10" s="183"/>
      <c r="G10" s="183"/>
      <c r="H10" s="183"/>
      <c r="I10" s="183"/>
      <c r="J10" s="183"/>
      <c r="K10" s="183"/>
      <c r="L10" s="183"/>
      <c r="M10" s="183"/>
      <c r="N10" s="183"/>
      <c r="O10" s="346" t="s">
        <v>453</v>
      </c>
      <c r="P10" s="183" t="str">
        <f>'Org Raw Data'!$G$14</f>
        <v>ORG_L3_297</v>
      </c>
      <c r="Q10" s="183" t="str">
        <f ca="1">OFFSET('Org Raw Data'!$G$14,0,1)</f>
        <v>CSALT</v>
      </c>
      <c r="R10" s="184"/>
      <c r="S10" s="184"/>
      <c r="T10" s="184"/>
      <c r="U10" s="183"/>
      <c r="V10" s="183"/>
      <c r="W10" s="183"/>
      <c r="X10" s="346" t="s">
        <v>490</v>
      </c>
      <c r="Y10" s="183" t="str">
        <f>'Org Raw Data'!$G$20</f>
        <v>ORG_L3_294</v>
      </c>
      <c r="Z10" s="183" t="str">
        <f ca="1">OFFSET('Org Raw Data'!$G$20,0,1)</f>
        <v>ASU</v>
      </c>
      <c r="AA10" s="346" t="s">
        <v>491</v>
      </c>
      <c r="AB10" s="183" t="str">
        <f>'Org Raw Data'!$G$20</f>
        <v>ORG_L3_294</v>
      </c>
      <c r="AC10" s="183" t="str">
        <f ca="1">OFFSET('Org Raw Data'!$G$20,0,1)</f>
        <v>ASU</v>
      </c>
      <c r="AD10" s="183"/>
      <c r="AE10" s="183"/>
      <c r="AF10" s="183"/>
      <c r="AG10" s="183"/>
      <c r="AH10" s="183"/>
      <c r="AI10" s="183"/>
      <c r="AJ10" s="183"/>
      <c r="AK10" s="183"/>
      <c r="AL10" s="183"/>
      <c r="AM10" s="183"/>
      <c r="AN10" s="183"/>
      <c r="AO10" s="183"/>
      <c r="AP10" s="183"/>
      <c r="AQ10" s="183"/>
      <c r="AR10" s="183"/>
      <c r="AS10" s="183"/>
      <c r="AT10" s="183"/>
      <c r="AU10" s="183"/>
      <c r="AV10" s="183"/>
      <c r="AW10" s="183"/>
      <c r="AX10" s="183"/>
      <c r="AY10" s="346" t="s">
        <v>492</v>
      </c>
      <c r="AZ10" s="183" t="str">
        <f>'Org Raw Data'!$G$19</f>
        <v>ORG_L3_279</v>
      </c>
      <c r="BA10" s="183" t="str">
        <f ca="1">OFFSET('Org Raw Data'!$G$19,0,1)</f>
        <v>IAU</v>
      </c>
      <c r="BB10" s="346" t="s">
        <v>493</v>
      </c>
      <c r="BC10" s="183" t="str">
        <f>'Org Raw Data'!$G$27</f>
        <v>ORG_L3_291</v>
      </c>
      <c r="BD10" s="183" t="str">
        <f ca="1">OFFSET('Org Raw Data'!$G$27,0,1)</f>
        <v>GRM</v>
      </c>
      <c r="BE10" s="183"/>
      <c r="BF10" s="183"/>
      <c r="BG10" s="183"/>
      <c r="BH10" s="183"/>
      <c r="BI10" s="183"/>
      <c r="BJ10" s="183"/>
      <c r="BK10" s="346" t="s">
        <v>494</v>
      </c>
      <c r="BL10" s="183" t="str">
        <f>'Org Raw Data'!$G$43</f>
        <v>ORG_L3_272</v>
      </c>
      <c r="BM10" s="183" t="str">
        <f ca="1">OFFSET('Org Raw Data'!$G$43,0,1)</f>
        <v>MC</v>
      </c>
      <c r="BN10" s="346" t="s">
        <v>495</v>
      </c>
      <c r="BO10" s="345" t="str">
        <f>'Org Raw Data'!$G$52</f>
        <v>ORG_L3_298</v>
      </c>
      <c r="BP10" s="345" t="str">
        <f ca="1">OFFSET('Org Raw Data'!$G$52,0,1)</f>
        <v>ADV</v>
      </c>
      <c r="BQ10" s="183"/>
      <c r="BR10" s="183"/>
      <c r="BS10" s="183"/>
      <c r="BT10" s="183"/>
      <c r="BU10" s="183"/>
      <c r="BV10" s="183"/>
      <c r="BW10" s="346" t="s">
        <v>496</v>
      </c>
      <c r="BX10" s="183" t="str">
        <f>'Org Raw Data'!$G$25</f>
        <v>ORG_L3_300</v>
      </c>
      <c r="BY10" s="183" t="str">
        <f ca="1">OFFSET('Org Raw Data'!$G$25,0,1)</f>
        <v>PC</v>
      </c>
      <c r="BZ10" s="346" t="s">
        <v>497</v>
      </c>
      <c r="CA10" s="183" t="str">
        <f>'Org Raw Data'!$G$28</f>
        <v>ORG_L3_299</v>
      </c>
      <c r="CB10" s="183" t="str">
        <f ca="1">OFFSET('Org Raw Data'!$G$28,0,1)</f>
        <v>FS</v>
      </c>
      <c r="CC10" s="1009"/>
      <c r="CD10" s="345" t="str">
        <f>'Org Raw Data'!$G$29</f>
        <v>ORG_L3_307</v>
      </c>
      <c r="CE10" s="345" t="str">
        <f ca="1">OFFSET('Org Raw Data'!$G$29,0,1)</f>
        <v>OPVCATSIS</v>
      </c>
      <c r="CF10" s="346" t="s">
        <v>499</v>
      </c>
      <c r="CG10" s="183" t="str">
        <f>'Org Raw Data'!$G$21</f>
        <v>ORG_L3_296</v>
      </c>
      <c r="CH10" s="183" t="str">
        <f ca="1">OFFSET('Org Raw Data'!$G$21,0,1)</f>
        <v>FM</v>
      </c>
      <c r="CI10" s="346" t="s">
        <v>500</v>
      </c>
      <c r="CJ10" s="345" t="str">
        <f>'Org Raw Data'!$G$25</f>
        <v>ORG_L3_300</v>
      </c>
      <c r="CK10" s="345" t="str">
        <f ca="1">OFFSET('Org Raw Data'!$G$25,0,1)</f>
        <v>PC</v>
      </c>
      <c r="CL10" s="399"/>
    </row>
    <row r="11" spans="1:95" ht="25.2" thickTop="1" thickBot="1" x14ac:dyDescent="0.35">
      <c r="A11" s="1011"/>
      <c r="B11" s="341"/>
      <c r="C11" s="346" t="s">
        <v>501</v>
      </c>
      <c r="D11" s="183" t="str">
        <f>'Org Raw Data'!$G$14</f>
        <v>ORG_L3_297</v>
      </c>
      <c r="E11" s="183" t="str">
        <f ca="1">OFFSET('Org Raw Data'!$G$14,0,1)</f>
        <v>CSALT</v>
      </c>
      <c r="F11" s="183"/>
      <c r="G11" s="183"/>
      <c r="H11" s="183"/>
      <c r="I11" s="183"/>
      <c r="J11" s="183"/>
      <c r="K11" s="183"/>
      <c r="L11" s="183"/>
      <c r="M11" s="183"/>
      <c r="N11" s="183"/>
      <c r="O11" s="346" t="s">
        <v>473</v>
      </c>
      <c r="P11" s="183" t="str">
        <f>'Org Raw Data'!$G$14</f>
        <v>ORG_L3_297</v>
      </c>
      <c r="Q11" s="183" t="str">
        <f ca="1">OFFSET('Org Raw Data'!$G$14,0,1)</f>
        <v>CSALT</v>
      </c>
      <c r="R11" s="184"/>
      <c r="S11" s="184"/>
      <c r="T11" s="184"/>
      <c r="U11" s="183"/>
      <c r="V11" s="183"/>
      <c r="W11" s="183"/>
      <c r="X11" s="346" t="s">
        <v>502</v>
      </c>
      <c r="Y11" s="183" t="str">
        <f>'Org Raw Data'!$G$20</f>
        <v>ORG_L3_294</v>
      </c>
      <c r="Z11" s="183" t="str">
        <f ca="1">OFFSET('Org Raw Data'!$G$20,0,1)</f>
        <v>ASU</v>
      </c>
      <c r="AA11" s="183"/>
      <c r="AB11" s="183"/>
      <c r="AC11" s="183"/>
      <c r="AD11" s="183"/>
      <c r="AE11" s="183"/>
      <c r="AF11" s="183"/>
      <c r="AG11" s="183"/>
      <c r="AH11" s="183"/>
      <c r="AI11" s="183"/>
      <c r="AJ11" s="183"/>
      <c r="AK11" s="183"/>
      <c r="AL11" s="183"/>
      <c r="AM11" s="183"/>
      <c r="AN11" s="183"/>
      <c r="AO11" s="183"/>
      <c r="AP11" s="183"/>
      <c r="AQ11" s="183"/>
      <c r="AR11" s="183"/>
      <c r="AS11" s="183"/>
      <c r="AT11" s="183"/>
      <c r="AU11" s="183"/>
      <c r="AV11" s="183"/>
      <c r="AW11" s="183"/>
      <c r="AX11" s="183"/>
      <c r="AY11" s="346" t="s">
        <v>503</v>
      </c>
      <c r="AZ11" s="345" t="str">
        <f>'Org Raw Data'!$G$17</f>
        <v>ORG_L3_271</v>
      </c>
      <c r="BA11" s="345" t="str">
        <f ca="1">OFFSET('Org Raw Data'!$G$17,0,1)</f>
        <v>ITS</v>
      </c>
      <c r="BB11" s="346" t="s">
        <v>504</v>
      </c>
      <c r="BC11" s="345" t="str">
        <f>'Org Raw Data'!$G$21</f>
        <v>ORG_L3_296</v>
      </c>
      <c r="BD11" s="345" t="str">
        <f ca="1">OFFSET('Org Raw Data'!$G$21,0,1)</f>
        <v>FM</v>
      </c>
      <c r="BE11" s="183"/>
      <c r="BF11" s="183"/>
      <c r="BG11" s="183"/>
      <c r="BH11" s="183"/>
      <c r="BI11" s="183"/>
      <c r="BJ11" s="183"/>
      <c r="BK11" s="346" t="s">
        <v>505</v>
      </c>
      <c r="BL11" s="183" t="str">
        <f>'Org Raw Data'!$G$43</f>
        <v>ORG_L3_272</v>
      </c>
      <c r="BM11" s="183" t="str">
        <f ca="1">OFFSET('Org Raw Data'!$G$43,0,1)</f>
        <v>MC</v>
      </c>
      <c r="BN11" s="183"/>
      <c r="BO11" s="183"/>
      <c r="BP11" s="183"/>
      <c r="BQ11" s="183"/>
      <c r="BR11" s="183"/>
      <c r="BS11" s="183"/>
      <c r="BT11" s="183"/>
      <c r="BU11" s="183"/>
      <c r="BV11" s="183"/>
      <c r="BW11" s="346" t="s">
        <v>506</v>
      </c>
      <c r="BX11" s="183" t="str">
        <f>'Org Raw Data'!$G$25</f>
        <v>ORG_L3_300</v>
      </c>
      <c r="BY11" s="183" t="str">
        <f ca="1">OFFSET('Org Raw Data'!$G$25,0,1)</f>
        <v>PC</v>
      </c>
      <c r="BZ11" s="346" t="s">
        <v>507</v>
      </c>
      <c r="CA11" s="183" t="str">
        <f>'Org Raw Data'!$G$28</f>
        <v>ORG_L3_299</v>
      </c>
      <c r="CB11" s="183" t="str">
        <f ca="1">OFFSET('Org Raw Data'!$G$28,0,1)</f>
        <v>FS</v>
      </c>
      <c r="CC11" s="346" t="s">
        <v>498</v>
      </c>
      <c r="CD11" s="345" t="str">
        <f>'Org Raw Data'!$G$17</f>
        <v>ORG_L3_271</v>
      </c>
      <c r="CE11" s="345" t="str">
        <f ca="1">OFFSET('Org Raw Data'!$G$17,0,1)</f>
        <v>ITS</v>
      </c>
      <c r="CF11" s="346" t="s">
        <v>509</v>
      </c>
      <c r="CG11" s="183" t="str">
        <f>'Org Raw Data'!$G$21</f>
        <v>ORG_L3_296</v>
      </c>
      <c r="CH11" s="183" t="str">
        <f ca="1">OFFSET('Org Raw Data'!$G$21,0,1)</f>
        <v>FM</v>
      </c>
      <c r="CI11" s="346" t="s">
        <v>510</v>
      </c>
      <c r="CJ11" s="183" t="str">
        <f>'Org Raw Data'!$G$7</f>
        <v>ORG_L3_280</v>
      </c>
      <c r="CK11" s="183" t="str">
        <f ca="1">OFFSET('Org Raw Data'!$G$7,0,1)</f>
        <v>SSE</v>
      </c>
      <c r="CL11" s="399"/>
    </row>
    <row r="12" spans="1:95" ht="25.2" thickTop="1" thickBot="1" x14ac:dyDescent="0.35">
      <c r="A12" s="1011"/>
      <c r="B12" s="341"/>
      <c r="C12" s="346" t="s">
        <v>511</v>
      </c>
      <c r="D12" s="183" t="str">
        <f>'Org Raw Data'!$G$14</f>
        <v>ORG_L3_297</v>
      </c>
      <c r="E12" s="183" t="str">
        <f ca="1">OFFSET('Org Raw Data'!$G$14,0,1)</f>
        <v>CSALT</v>
      </c>
      <c r="F12" s="183"/>
      <c r="G12" s="183"/>
      <c r="H12" s="183"/>
      <c r="I12" s="183"/>
      <c r="J12" s="183"/>
      <c r="K12" s="183"/>
      <c r="L12" s="183"/>
      <c r="M12" s="183"/>
      <c r="N12" s="183"/>
      <c r="O12" s="183"/>
      <c r="P12" s="183"/>
      <c r="Q12" s="183"/>
      <c r="R12" s="184" t="s">
        <v>811</v>
      </c>
      <c r="S12" s="184"/>
      <c r="T12" s="184"/>
      <c r="U12" s="183"/>
      <c r="V12" s="183"/>
      <c r="W12" s="183"/>
      <c r="X12" s="346" t="s">
        <v>512</v>
      </c>
      <c r="Y12" s="345" t="str">
        <f>'Org Raw Data'!$G$7</f>
        <v>ORG_L3_280</v>
      </c>
      <c r="Z12" s="345" t="str">
        <f ca="1">OFFSET('Org Raw Data'!$G$7,0,1)</f>
        <v>SSE</v>
      </c>
      <c r="AA12" s="183"/>
      <c r="AB12" s="183"/>
      <c r="AC12" s="183"/>
      <c r="AD12" s="183"/>
      <c r="AE12" s="183"/>
      <c r="AF12" s="183"/>
      <c r="AG12" s="183"/>
      <c r="AH12" s="183"/>
      <c r="AI12" s="183"/>
      <c r="AJ12" s="183"/>
      <c r="AK12" s="183"/>
      <c r="AL12" s="183"/>
      <c r="AM12" s="183"/>
      <c r="AN12" s="183"/>
      <c r="AO12" s="183"/>
      <c r="AP12" s="183"/>
      <c r="AQ12" s="183"/>
      <c r="AR12" s="183"/>
      <c r="AS12" s="183"/>
      <c r="AT12" s="183"/>
      <c r="AU12" s="183"/>
      <c r="AV12" s="183"/>
      <c r="AW12" s="183"/>
      <c r="AX12" s="183"/>
      <c r="AY12" s="346" t="s">
        <v>513</v>
      </c>
      <c r="AZ12" s="183" t="str">
        <f>'Org Raw Data'!$G$19</f>
        <v>ORG_L3_279</v>
      </c>
      <c r="BA12" s="183" t="str">
        <f ca="1">OFFSET('Org Raw Data'!$G$19,0,1)</f>
        <v>IAU</v>
      </c>
      <c r="BB12" s="346" t="s">
        <v>514</v>
      </c>
      <c r="BC12" s="183" t="str">
        <f>'Org Raw Data'!$G$27</f>
        <v>ORG_L3_291</v>
      </c>
      <c r="BD12" s="183" t="str">
        <f ca="1">OFFSET('Org Raw Data'!$G$27,0,1)</f>
        <v>GRM</v>
      </c>
      <c r="BE12" s="183"/>
      <c r="BF12" s="183"/>
      <c r="BG12" s="183"/>
      <c r="BH12" s="183" t="s">
        <v>587</v>
      </c>
      <c r="BI12" s="183"/>
      <c r="BJ12" s="183"/>
      <c r="BK12" s="183"/>
      <c r="BL12" s="183"/>
      <c r="BM12" s="183"/>
      <c r="BN12" s="183"/>
      <c r="BO12" s="183" t="s">
        <v>812</v>
      </c>
      <c r="BP12" s="183"/>
      <c r="BQ12" s="183"/>
      <c r="BR12" s="183"/>
      <c r="BS12" s="183"/>
      <c r="BT12" s="183"/>
      <c r="BU12" s="183"/>
      <c r="BV12" s="183"/>
      <c r="BW12" s="346" t="s">
        <v>515</v>
      </c>
      <c r="BX12" s="183" t="str">
        <f>'Org Raw Data'!$G$25</f>
        <v>ORG_L3_300</v>
      </c>
      <c r="BY12" s="183" t="str">
        <f ca="1">OFFSET('Org Raw Data'!$G$25,0,1)</f>
        <v>PC</v>
      </c>
      <c r="BZ12" s="346" t="s">
        <v>516</v>
      </c>
      <c r="CA12" s="345" t="str">
        <f>'Org Raw Data'!$G$25</f>
        <v>ORG_L3_300</v>
      </c>
      <c r="CB12" s="345" t="str">
        <f ca="1">OFFSET('Org Raw Data'!$G$25,0,1)</f>
        <v>PC</v>
      </c>
      <c r="CC12" s="346" t="s">
        <v>508</v>
      </c>
      <c r="CD12" s="345" t="str">
        <f>'Org Raw Data'!$G$17</f>
        <v>ORG_L3_271</v>
      </c>
      <c r="CE12" s="345" t="str">
        <f ca="1">OFFSET('Org Raw Data'!$G$17,0,1)</f>
        <v>ITS</v>
      </c>
      <c r="CF12" s="346" t="s">
        <v>518</v>
      </c>
      <c r="CG12" s="183" t="str">
        <f>'Org Raw Data'!$G$21</f>
        <v>ORG_L3_296</v>
      </c>
      <c r="CH12" s="183" t="str">
        <f ca="1">OFFSET('Org Raw Data'!$G$21,0,1)</f>
        <v>FM</v>
      </c>
      <c r="CI12" s="346" t="s">
        <v>519</v>
      </c>
      <c r="CJ12" s="345" t="str">
        <f>'Org Raw Data'!$G$15</f>
        <v>ORG_L3_306</v>
      </c>
      <c r="CK12" s="345" t="str">
        <f ca="1">OFFSET('Org Raw Data'!$G$15,0,1)</f>
        <v>LIB</v>
      </c>
      <c r="CL12" s="399"/>
    </row>
    <row r="13" spans="1:95" ht="25.2" thickTop="1" thickBot="1" x14ac:dyDescent="0.35">
      <c r="A13" s="1011"/>
      <c r="B13" s="341"/>
      <c r="C13" s="183"/>
      <c r="D13" s="183"/>
      <c r="E13" s="183"/>
      <c r="F13" s="183"/>
      <c r="G13" s="183" t="s">
        <v>587</v>
      </c>
      <c r="H13" s="183"/>
      <c r="I13" s="183"/>
      <c r="J13" s="183"/>
      <c r="K13" s="183"/>
      <c r="L13" s="183"/>
      <c r="M13" s="183"/>
      <c r="N13" s="183"/>
      <c r="O13" s="183"/>
      <c r="P13" s="183"/>
      <c r="Q13" s="183"/>
      <c r="R13" s="184" t="s">
        <v>587</v>
      </c>
      <c r="S13" s="184"/>
      <c r="T13" s="184"/>
      <c r="U13" s="183"/>
      <c r="V13" s="183"/>
      <c r="W13" s="183"/>
      <c r="X13" s="346" t="s">
        <v>520</v>
      </c>
      <c r="Y13" s="183" t="str">
        <f>'Org Raw Data'!$G$20</f>
        <v>ORG_L3_294</v>
      </c>
      <c r="Z13" s="183" t="str">
        <f ca="1">OFFSET('Org Raw Data'!$G$20,0,1)</f>
        <v>ASU</v>
      </c>
      <c r="AA13" s="183"/>
      <c r="AB13" s="183"/>
      <c r="AC13" s="183"/>
      <c r="AD13" s="183"/>
      <c r="AE13" s="183"/>
      <c r="AF13" s="183"/>
      <c r="AG13" s="183"/>
      <c r="AH13" s="183"/>
      <c r="AI13" s="183"/>
      <c r="AJ13" s="183"/>
      <c r="AK13" s="183"/>
      <c r="AL13" s="183"/>
      <c r="AM13" s="183"/>
      <c r="AN13" s="183"/>
      <c r="AO13" s="183"/>
      <c r="AP13" s="183"/>
      <c r="AQ13" s="183"/>
      <c r="AR13" s="183"/>
      <c r="AS13" s="183"/>
      <c r="AT13" s="183"/>
      <c r="AU13" s="183"/>
      <c r="AV13" s="183"/>
      <c r="AW13" s="183"/>
      <c r="AX13" s="183"/>
      <c r="AY13" s="346" t="s">
        <v>521</v>
      </c>
      <c r="AZ13" s="183" t="str">
        <f>'Org Raw Data'!$G$19</f>
        <v>ORG_L3_279</v>
      </c>
      <c r="BA13" s="183" t="str">
        <f ca="1">OFFSET('Org Raw Data'!$G$19,0,1)</f>
        <v>IAU</v>
      </c>
      <c r="BB13" s="346" t="s">
        <v>522</v>
      </c>
      <c r="BC13" s="183" t="str">
        <f>'Org Raw Data'!$G$27</f>
        <v>ORG_L3_291</v>
      </c>
      <c r="BD13" s="183" t="str">
        <f ca="1">OFFSET('Org Raw Data'!$G$27,0,1)</f>
        <v>GRM</v>
      </c>
      <c r="BE13" s="183"/>
      <c r="BF13" s="183"/>
      <c r="BG13" s="183"/>
      <c r="BH13" s="183"/>
      <c r="BI13" s="183"/>
      <c r="BJ13" s="183"/>
      <c r="BK13" s="183"/>
      <c r="BL13" s="183"/>
      <c r="BM13" s="183"/>
      <c r="BN13" s="183"/>
      <c r="BO13" s="183"/>
      <c r="BP13" s="183"/>
      <c r="BQ13" s="183"/>
      <c r="BR13" s="183"/>
      <c r="BS13" s="183"/>
      <c r="BT13" s="183"/>
      <c r="BU13" s="183"/>
      <c r="BV13" s="183"/>
      <c r="BW13" s="346" t="s">
        <v>523</v>
      </c>
      <c r="BX13" s="183" t="str">
        <f>'Org Raw Data'!$G$25</f>
        <v>ORG_L3_300</v>
      </c>
      <c r="BY13" s="183" t="str">
        <f ca="1">OFFSET('Org Raw Data'!$G$25,0,1)</f>
        <v>PC</v>
      </c>
      <c r="BZ13" s="346" t="s">
        <v>524</v>
      </c>
      <c r="CA13" s="183" t="str">
        <f>'Org Raw Data'!$G$28</f>
        <v>ORG_L3_299</v>
      </c>
      <c r="CB13" s="183" t="str">
        <f ca="1">OFFSET('Org Raw Data'!$G$28,0,1)</f>
        <v>FS</v>
      </c>
      <c r="CC13" s="346" t="s">
        <v>517</v>
      </c>
      <c r="CD13" s="183" t="str">
        <f>'Org Raw Data'!$G$19</f>
        <v>ORG_L3_279</v>
      </c>
      <c r="CE13" s="183" t="str">
        <f ca="1">OFFSET('Org Raw Data'!$G$19,0,1)</f>
        <v>IAU</v>
      </c>
      <c r="CF13" s="346" t="s">
        <v>526</v>
      </c>
      <c r="CG13" s="183" t="str">
        <f>'Org Raw Data'!$G$21</f>
        <v>ORG_L3_296</v>
      </c>
      <c r="CH13" s="183" t="str">
        <f ca="1">OFFSET('Org Raw Data'!$G$21,0,1)</f>
        <v>FM</v>
      </c>
      <c r="CI13" s="346" t="s">
        <v>527</v>
      </c>
      <c r="CJ13" s="183" t="str">
        <f>'Org Raw Data'!$G$7</f>
        <v>ORG_L3_280</v>
      </c>
      <c r="CK13" s="183" t="str">
        <f ca="1">OFFSET('Org Raw Data'!$G$7,0,1)</f>
        <v>SSE</v>
      </c>
      <c r="CL13" s="399"/>
    </row>
    <row r="14" spans="1:95" ht="25.2" thickTop="1" thickBot="1" x14ac:dyDescent="0.35">
      <c r="A14" s="1011"/>
      <c r="B14" s="341"/>
      <c r="C14" s="183"/>
      <c r="D14" s="183"/>
      <c r="E14" s="183"/>
      <c r="F14" s="183"/>
      <c r="G14" s="183"/>
      <c r="H14" s="183"/>
      <c r="I14" s="183"/>
      <c r="J14" s="183"/>
      <c r="K14" s="183"/>
      <c r="L14" s="183"/>
      <c r="M14" s="183"/>
      <c r="N14" s="183"/>
      <c r="O14" s="183"/>
      <c r="P14" s="183"/>
      <c r="Q14" s="183"/>
      <c r="R14" s="184"/>
      <c r="S14" s="184"/>
      <c r="T14" s="184"/>
      <c r="U14" s="183" t="s">
        <v>587</v>
      </c>
      <c r="V14" s="183"/>
      <c r="W14" s="183"/>
      <c r="X14" s="346" t="s">
        <v>528</v>
      </c>
      <c r="Y14" s="183" t="str">
        <f>'Org Raw Data'!$G$20</f>
        <v>ORG_L3_294</v>
      </c>
      <c r="Z14" s="183" t="str">
        <f ca="1">OFFSET('Org Raw Data'!$G$20,0,1)</f>
        <v>ASU</v>
      </c>
      <c r="AA14" s="183"/>
      <c r="AB14" s="183"/>
      <c r="AC14" s="183"/>
      <c r="AD14" s="183"/>
      <c r="AE14" s="183"/>
      <c r="AF14" s="183"/>
      <c r="AG14" s="183"/>
      <c r="AH14" s="183"/>
      <c r="AI14" s="183"/>
      <c r="AJ14" s="183"/>
      <c r="AK14" s="183"/>
      <c r="AL14" s="183"/>
      <c r="AM14" s="183"/>
      <c r="AN14" s="183"/>
      <c r="AO14" s="183"/>
      <c r="AP14" s="183"/>
      <c r="AQ14" s="183"/>
      <c r="AR14" s="183"/>
      <c r="AS14" s="183"/>
      <c r="AT14" s="183"/>
      <c r="AU14" s="183"/>
      <c r="AV14" s="183"/>
      <c r="AW14" s="183"/>
      <c r="AX14" s="183"/>
      <c r="AY14" s="346" t="s">
        <v>529</v>
      </c>
      <c r="AZ14" s="183" t="str">
        <f>'Org Raw Data'!$G$19</f>
        <v>ORG_L3_279</v>
      </c>
      <c r="BA14" s="183" t="str">
        <f ca="1">OFFSET('Org Raw Data'!$G$19,0,1)</f>
        <v>IAU</v>
      </c>
      <c r="BB14" s="346" t="s">
        <v>530</v>
      </c>
      <c r="BC14" s="183" t="str">
        <f>'Org Raw Data'!$G$27</f>
        <v>ORG_L3_291</v>
      </c>
      <c r="BD14" s="183" t="str">
        <f ca="1">OFFSET('Org Raw Data'!$G$27,0,1)</f>
        <v>GRM</v>
      </c>
      <c r="BE14" s="183"/>
      <c r="BF14" s="183"/>
      <c r="BG14" s="183"/>
      <c r="BH14" s="183"/>
      <c r="BI14" s="183" t="s">
        <v>587</v>
      </c>
      <c r="BJ14" s="183"/>
      <c r="BK14" s="183"/>
      <c r="BL14" s="183"/>
      <c r="BM14" s="183"/>
      <c r="BN14" s="183"/>
      <c r="BO14" s="183"/>
      <c r="BP14" s="183"/>
      <c r="BQ14" s="183" t="s">
        <v>587</v>
      </c>
      <c r="BR14" s="183"/>
      <c r="BS14" s="183"/>
      <c r="BT14" s="183"/>
      <c r="BU14" s="183"/>
      <c r="BV14" s="183"/>
      <c r="BW14" s="346" t="s">
        <v>531</v>
      </c>
      <c r="BX14" s="183" t="str">
        <f>'Org Raw Data'!$G$25</f>
        <v>ORG_L3_300</v>
      </c>
      <c r="BY14" s="183" t="str">
        <f ca="1">OFFSET('Org Raw Data'!$G$25,0,1)</f>
        <v>PC</v>
      </c>
      <c r="BZ14" s="346" t="s">
        <v>532</v>
      </c>
      <c r="CA14" s="183" t="str">
        <f>'Org Raw Data'!$G$28</f>
        <v>ORG_L3_299</v>
      </c>
      <c r="CB14" s="183" t="str">
        <f ca="1">OFFSET('Org Raw Data'!$G$28,0,1)</f>
        <v>FS</v>
      </c>
      <c r="CC14" s="346" t="s">
        <v>525</v>
      </c>
      <c r="CD14" s="183" t="str">
        <f>'Org Raw Data'!$G$19</f>
        <v>ORG_L3_279</v>
      </c>
      <c r="CE14" s="183" t="str">
        <f ca="1">OFFSET('Org Raw Data'!$G$19,0,1)</f>
        <v>IAU</v>
      </c>
      <c r="CF14" s="346" t="s">
        <v>534</v>
      </c>
      <c r="CG14" s="183" t="str">
        <f>'Org Raw Data'!$G$21</f>
        <v>ORG_L3_296</v>
      </c>
      <c r="CH14" s="183" t="str">
        <f ca="1">OFFSET('Org Raw Data'!$G$21,0,1)</f>
        <v>FM</v>
      </c>
      <c r="CI14" s="346" t="s">
        <v>535</v>
      </c>
      <c r="CJ14" s="183" t="str">
        <f>'Org Raw Data'!$G$7</f>
        <v>ORG_L3_280</v>
      </c>
      <c r="CK14" s="183" t="str">
        <f ca="1">OFFSET('Org Raw Data'!$G$7,0,1)</f>
        <v>SSE</v>
      </c>
      <c r="CL14" s="399"/>
    </row>
    <row r="15" spans="1:95" ht="25.2" thickTop="1" thickBot="1" x14ac:dyDescent="0.35">
      <c r="A15" s="1011"/>
      <c r="B15" s="341"/>
      <c r="C15" s="183"/>
      <c r="D15" s="183"/>
      <c r="E15" s="183"/>
      <c r="F15" s="183"/>
      <c r="G15" s="183"/>
      <c r="H15" s="183"/>
      <c r="I15" s="183"/>
      <c r="J15" s="183"/>
      <c r="K15" s="183"/>
      <c r="L15" s="183"/>
      <c r="M15" s="183"/>
      <c r="N15" s="183"/>
      <c r="O15" s="183"/>
      <c r="P15" s="183"/>
      <c r="Q15" s="183"/>
      <c r="R15" s="184"/>
      <c r="S15" s="184"/>
      <c r="T15" s="184" t="s">
        <v>750</v>
      </c>
      <c r="U15" s="183" t="s">
        <v>812</v>
      </c>
      <c r="V15" s="183"/>
      <c r="W15" s="183"/>
      <c r="X15" s="346" t="s">
        <v>536</v>
      </c>
      <c r="Y15" s="183" t="str">
        <f>'Org Raw Data'!$G$20</f>
        <v>ORG_L3_294</v>
      </c>
      <c r="Z15" s="183" t="str">
        <f ca="1">OFFSET('Org Raw Data'!$G$20,0,1)</f>
        <v>ASU</v>
      </c>
      <c r="AA15" s="183"/>
      <c r="AB15" s="183"/>
      <c r="AC15" s="183"/>
      <c r="AD15" s="183"/>
      <c r="AE15" s="183"/>
      <c r="AF15" s="183"/>
      <c r="AG15" s="183"/>
      <c r="AH15" s="183"/>
      <c r="AI15" s="183"/>
      <c r="AJ15" s="183"/>
      <c r="AK15" s="183"/>
      <c r="AL15" s="183"/>
      <c r="AM15" s="183"/>
      <c r="AN15" s="183"/>
      <c r="AO15" s="183"/>
      <c r="AP15" s="183"/>
      <c r="AQ15" s="183"/>
      <c r="AR15" s="183"/>
      <c r="AS15" s="183"/>
      <c r="AT15" s="183"/>
      <c r="AU15" s="183"/>
      <c r="AV15" s="183"/>
      <c r="AW15" s="183"/>
      <c r="AX15" s="183"/>
      <c r="AY15" s="346" t="s">
        <v>537</v>
      </c>
      <c r="AZ15" s="183" t="str">
        <f>'Org Raw Data'!$G$19</f>
        <v>ORG_L3_279</v>
      </c>
      <c r="BA15" s="183" t="str">
        <f ca="1">OFFSET('Org Raw Data'!$G$19,0,1)</f>
        <v>IAU</v>
      </c>
      <c r="BB15" s="183"/>
      <c r="BC15" s="183"/>
      <c r="BD15" s="183"/>
      <c r="BE15" s="183" t="s">
        <v>587</v>
      </c>
      <c r="BF15" s="183"/>
      <c r="BG15" s="183"/>
      <c r="BH15" s="183"/>
      <c r="BI15" s="183"/>
      <c r="BJ15" s="183"/>
      <c r="BK15" s="183"/>
      <c r="BL15" s="183"/>
      <c r="BM15" s="183"/>
      <c r="BN15" s="183"/>
      <c r="BO15" s="183"/>
      <c r="BP15" s="183"/>
      <c r="BQ15" s="183"/>
      <c r="BR15" s="183" t="s">
        <v>813</v>
      </c>
      <c r="BS15" s="183"/>
      <c r="BT15" s="183"/>
      <c r="BU15" s="183"/>
      <c r="BV15" s="183"/>
      <c r="BW15" s="183"/>
      <c r="BX15" s="183"/>
      <c r="BY15" s="183"/>
      <c r="BZ15" s="346" t="s">
        <v>538</v>
      </c>
      <c r="CA15" s="183" t="str">
        <f>'Org Raw Data'!$G$28</f>
        <v>ORG_L3_299</v>
      </c>
      <c r="CB15" s="183" t="str">
        <f ca="1">OFFSET('Org Raw Data'!$G$28,0,1)</f>
        <v>FS</v>
      </c>
      <c r="CC15" s="346" t="s">
        <v>533</v>
      </c>
      <c r="CD15" s="183" t="str">
        <f>'Org Raw Data'!$G$19</f>
        <v>ORG_L3_279</v>
      </c>
      <c r="CE15" s="183" t="str">
        <f ca="1">OFFSET('Org Raw Data'!$G$19,0,1)</f>
        <v>IAU</v>
      </c>
      <c r="CF15" s="183"/>
      <c r="CG15" s="183"/>
      <c r="CH15" s="183"/>
      <c r="CI15" s="346" t="s">
        <v>540</v>
      </c>
      <c r="CJ15" s="183" t="str">
        <f>'Org Raw Data'!$G$7</f>
        <v>ORG_L3_280</v>
      </c>
      <c r="CK15" s="183" t="str">
        <f ca="1">OFFSET('Org Raw Data'!$G$7,0,1)</f>
        <v>SSE</v>
      </c>
      <c r="CL15" s="399"/>
    </row>
    <row r="16" spans="1:95" ht="25.2" thickTop="1" thickBot="1" x14ac:dyDescent="0.35">
      <c r="A16" s="1011"/>
      <c r="B16" s="341"/>
      <c r="C16" s="184"/>
      <c r="D16" s="184"/>
      <c r="E16" s="184"/>
      <c r="F16" s="184"/>
      <c r="G16" s="184"/>
      <c r="H16" s="184"/>
      <c r="I16" s="184"/>
      <c r="J16" s="184"/>
      <c r="K16" s="184"/>
      <c r="L16" s="184"/>
      <c r="M16" s="184"/>
      <c r="N16" s="184"/>
      <c r="O16" s="184"/>
      <c r="P16" s="184"/>
      <c r="Q16" s="184"/>
      <c r="R16" s="184"/>
      <c r="S16" s="184"/>
      <c r="T16" s="184"/>
      <c r="U16" s="184"/>
      <c r="V16" s="184"/>
      <c r="W16" s="184"/>
      <c r="X16" s="184"/>
      <c r="Y16" s="184"/>
      <c r="Z16" s="184"/>
      <c r="AA16" s="184"/>
      <c r="AB16" s="184"/>
      <c r="AC16" s="184"/>
      <c r="AD16" s="184"/>
      <c r="AE16" s="184"/>
      <c r="AF16" s="184"/>
      <c r="AG16" s="184"/>
      <c r="AH16" s="184"/>
      <c r="AI16" s="184"/>
      <c r="AJ16" s="184"/>
      <c r="AK16" s="184"/>
      <c r="AL16" s="184"/>
      <c r="AM16" s="184"/>
      <c r="AN16" s="184"/>
      <c r="AO16" s="184"/>
      <c r="AP16" s="184"/>
      <c r="AQ16" s="184"/>
      <c r="AR16" s="184"/>
      <c r="AS16" s="184"/>
      <c r="AT16" s="184"/>
      <c r="AU16" s="184"/>
      <c r="AV16" s="184"/>
      <c r="AW16" s="184"/>
      <c r="AX16" s="184"/>
      <c r="AY16" s="184"/>
      <c r="AZ16" s="184"/>
      <c r="BA16" s="184"/>
      <c r="BB16" s="184"/>
      <c r="BC16" s="184"/>
      <c r="BD16" s="184"/>
      <c r="BE16" s="184"/>
      <c r="BF16" s="184"/>
      <c r="BG16" s="184"/>
      <c r="BH16" s="184"/>
      <c r="BI16" s="184"/>
      <c r="BJ16" s="184"/>
      <c r="BK16" s="184"/>
      <c r="BL16" s="184"/>
      <c r="BM16" s="184"/>
      <c r="BN16" s="184"/>
      <c r="BO16" s="184"/>
      <c r="BP16" s="184"/>
      <c r="BQ16" s="184"/>
      <c r="BR16" s="184"/>
      <c r="BS16" s="184"/>
      <c r="BT16" s="184"/>
      <c r="BU16" s="184"/>
      <c r="BV16" s="184"/>
      <c r="BW16" s="184"/>
      <c r="BX16" s="184"/>
      <c r="BY16" s="184"/>
      <c r="BZ16" s="346" t="s">
        <v>541</v>
      </c>
      <c r="CA16" s="183" t="str">
        <f>'Org Raw Data'!$G$28</f>
        <v>ORG_L3_299</v>
      </c>
      <c r="CB16" s="183" t="str">
        <f ca="1">OFFSET('Org Raw Data'!$G$28,0,1)</f>
        <v>FS</v>
      </c>
      <c r="CC16" s="346" t="s">
        <v>539</v>
      </c>
      <c r="CD16" s="345" t="str">
        <f>'Org Raw Data'!$G$47</f>
        <v>ORG_L3_284</v>
      </c>
      <c r="CE16" s="345" t="str">
        <f ca="1">OFFSET('Org Raw Data'!$G$47,0,1)</f>
        <v>OPVCG&amp;E</v>
      </c>
      <c r="CF16" s="183"/>
      <c r="CG16" s="183"/>
      <c r="CH16" s="183"/>
      <c r="CI16" s="346" t="s">
        <v>543</v>
      </c>
      <c r="CJ16" s="183" t="str">
        <f>'Org Raw Data'!$G$7</f>
        <v>ORG_L3_280</v>
      </c>
      <c r="CK16" s="183" t="str">
        <f ca="1">OFFSET('Org Raw Data'!$G$7,0,1)</f>
        <v>SSE</v>
      </c>
      <c r="CL16" s="399"/>
    </row>
    <row r="17" spans="1:99" ht="25.2" thickTop="1" thickBot="1" x14ac:dyDescent="0.35">
      <c r="A17" s="1011"/>
      <c r="B17" s="341"/>
      <c r="C17" s="184"/>
      <c r="D17" s="184"/>
      <c r="E17" s="184"/>
      <c r="F17" s="184"/>
      <c r="G17" s="184"/>
      <c r="H17" s="184"/>
      <c r="I17" s="184"/>
      <c r="J17" s="184"/>
      <c r="K17" s="184"/>
      <c r="L17" s="184"/>
      <c r="M17" s="184"/>
      <c r="N17" s="184"/>
      <c r="O17" s="184"/>
      <c r="P17" s="184"/>
      <c r="Q17" s="184"/>
      <c r="R17" s="184"/>
      <c r="S17" s="184"/>
      <c r="T17" s="184"/>
      <c r="U17" s="184"/>
      <c r="V17" s="184"/>
      <c r="W17" s="184"/>
      <c r="X17" s="184"/>
      <c r="Y17" s="184"/>
      <c r="Z17" s="184"/>
      <c r="AA17" s="184"/>
      <c r="AB17" s="184"/>
      <c r="AC17" s="184"/>
      <c r="AD17" s="184"/>
      <c r="AE17" s="184"/>
      <c r="AF17" s="184"/>
      <c r="AG17" s="184"/>
      <c r="AH17" s="184"/>
      <c r="AI17" s="184"/>
      <c r="AJ17" s="184"/>
      <c r="AK17" s="184"/>
      <c r="AL17" s="184"/>
      <c r="AM17" s="184"/>
      <c r="AN17" s="184"/>
      <c r="AO17" s="184"/>
      <c r="AP17" s="184"/>
      <c r="AQ17" s="184"/>
      <c r="AR17" s="184"/>
      <c r="AS17" s="184"/>
      <c r="AT17" s="184"/>
      <c r="AU17" s="184"/>
      <c r="AV17" s="184"/>
      <c r="AW17" s="184"/>
      <c r="AX17" s="184"/>
      <c r="AY17" s="184"/>
      <c r="AZ17" s="184"/>
      <c r="BA17" s="184"/>
      <c r="BB17" s="184"/>
      <c r="BC17" s="184"/>
      <c r="BD17" s="184"/>
      <c r="BE17" s="184"/>
      <c r="BF17" s="184"/>
      <c r="BG17" s="184"/>
      <c r="BH17" s="184"/>
      <c r="BI17" s="184"/>
      <c r="BJ17" s="184"/>
      <c r="BK17" s="184"/>
      <c r="BL17" s="184"/>
      <c r="BM17" s="184"/>
      <c r="BN17" s="184"/>
      <c r="BO17" s="184"/>
      <c r="BP17" s="184"/>
      <c r="BQ17" s="184"/>
      <c r="BR17" s="184"/>
      <c r="BS17" s="184"/>
      <c r="BT17" s="184"/>
      <c r="BU17" s="184"/>
      <c r="BV17" s="184"/>
      <c r="BW17" s="184"/>
      <c r="BX17" s="184"/>
      <c r="BY17" s="184"/>
      <c r="BZ17" s="346" t="s">
        <v>544</v>
      </c>
      <c r="CA17" s="183" t="str">
        <f>'Org Raw Data'!$G$28</f>
        <v>ORG_L3_299</v>
      </c>
      <c r="CB17" s="183" t="str">
        <f ca="1">OFFSET('Org Raw Data'!$G$28,0,1)</f>
        <v>FS</v>
      </c>
      <c r="CC17" s="346" t="s">
        <v>542</v>
      </c>
      <c r="CD17" s="183" t="str">
        <f>'Org Raw Data'!$G$19</f>
        <v>ORG_L3_279</v>
      </c>
      <c r="CE17" s="183" t="str">
        <f ca="1">OFFSET('Org Raw Data'!$G$19,0,1)</f>
        <v>IAU</v>
      </c>
      <c r="CF17" s="183"/>
      <c r="CG17" s="183"/>
      <c r="CH17" s="183"/>
      <c r="CI17" s="346" t="s">
        <v>545</v>
      </c>
      <c r="CJ17" s="183" t="str">
        <f>'Org Raw Data'!$G$7</f>
        <v>ORG_L3_280</v>
      </c>
      <c r="CK17" s="183" t="str">
        <f ca="1">OFFSET('Org Raw Data'!$G$7,0,1)</f>
        <v>SSE</v>
      </c>
      <c r="CL17" s="399"/>
    </row>
    <row r="18" spans="1:99" ht="18.600000000000001" thickTop="1" thickBot="1" x14ac:dyDescent="0.35">
      <c r="A18" s="1011"/>
      <c r="B18" s="341"/>
      <c r="C18" s="184"/>
      <c r="D18" s="184"/>
      <c r="E18" s="184"/>
      <c r="F18" s="184"/>
      <c r="G18" s="184"/>
      <c r="H18" s="184"/>
      <c r="I18" s="184"/>
      <c r="J18" s="184"/>
      <c r="K18" s="184"/>
      <c r="L18" s="184"/>
      <c r="M18" s="184"/>
      <c r="N18" s="184"/>
      <c r="O18" s="184"/>
      <c r="P18" s="184"/>
      <c r="Q18" s="184"/>
      <c r="R18" s="184"/>
      <c r="S18" s="184"/>
      <c r="T18" s="184"/>
      <c r="U18" s="184"/>
      <c r="V18" s="184"/>
      <c r="W18" s="184"/>
      <c r="X18" s="184"/>
      <c r="Y18" s="184"/>
      <c r="Z18" s="184"/>
      <c r="AA18" s="184"/>
      <c r="AB18" s="184"/>
      <c r="AC18" s="184"/>
      <c r="AD18" s="184"/>
      <c r="AE18" s="184"/>
      <c r="AF18" s="184"/>
      <c r="AG18" s="184"/>
      <c r="AH18" s="184"/>
      <c r="AI18" s="184"/>
      <c r="AJ18" s="184"/>
      <c r="AK18" s="184"/>
      <c r="AL18" s="184"/>
      <c r="AM18" s="184"/>
      <c r="AN18" s="184"/>
      <c r="AO18" s="184"/>
      <c r="AP18" s="184"/>
      <c r="AQ18" s="184"/>
      <c r="AR18" s="184"/>
      <c r="AS18" s="184"/>
      <c r="AT18" s="184"/>
      <c r="AU18" s="184"/>
      <c r="AV18" s="184"/>
      <c r="AW18" s="184"/>
      <c r="AX18" s="184"/>
      <c r="AY18" s="184"/>
      <c r="AZ18" s="184"/>
      <c r="BA18" s="184"/>
      <c r="BB18" s="184"/>
      <c r="BC18" s="184"/>
      <c r="BD18" s="184"/>
      <c r="BE18" s="184"/>
      <c r="BF18" s="184"/>
      <c r="BG18" s="184"/>
      <c r="BH18" s="184"/>
      <c r="BI18" s="184"/>
      <c r="BJ18" s="184"/>
      <c r="BK18" s="184"/>
      <c r="BL18" s="184"/>
      <c r="BM18" s="184"/>
      <c r="BN18" s="184"/>
      <c r="BO18" s="184"/>
      <c r="BP18" s="184"/>
      <c r="BQ18" s="184"/>
      <c r="BR18" s="184"/>
      <c r="BS18" s="184"/>
      <c r="BT18" s="184"/>
      <c r="BU18" s="184"/>
      <c r="BV18" s="184"/>
      <c r="BW18" s="184"/>
      <c r="BX18" s="184"/>
      <c r="BY18" s="184"/>
      <c r="BZ18" s="346" t="s">
        <v>546</v>
      </c>
      <c r="CA18" s="183" t="str">
        <f>'Org Raw Data'!$G$28</f>
        <v>ORG_L3_299</v>
      </c>
      <c r="CB18" s="183" t="str">
        <f ca="1">OFFSET('Org Raw Data'!$G$28,0,1)</f>
        <v>FS</v>
      </c>
      <c r="CC18" s="183"/>
      <c r="CD18" s="183"/>
      <c r="CE18" s="183"/>
      <c r="CF18" s="183"/>
      <c r="CG18" s="183"/>
      <c r="CH18" s="183"/>
      <c r="CI18" s="346" t="s">
        <v>547</v>
      </c>
      <c r="CJ18" s="345" t="str">
        <f>'Org Raw Data'!$G$21</f>
        <v>ORG_L3_296</v>
      </c>
      <c r="CK18" s="345" t="str">
        <f ca="1">OFFSET('Org Raw Data'!$G$21,0,1)</f>
        <v>FM</v>
      </c>
      <c r="CL18" s="399"/>
    </row>
    <row r="19" spans="1:99" ht="18.600000000000001" thickTop="1" thickBot="1" x14ac:dyDescent="0.35">
      <c r="A19" s="1011"/>
      <c r="B19" s="341"/>
      <c r="C19" s="184"/>
      <c r="D19" s="184"/>
      <c r="E19" s="184"/>
      <c r="F19" s="184"/>
      <c r="G19" s="184"/>
      <c r="H19" s="184"/>
      <c r="I19" s="184"/>
      <c r="J19" s="184"/>
      <c r="K19" s="184"/>
      <c r="L19" s="184"/>
      <c r="M19" s="184"/>
      <c r="N19" s="184"/>
      <c r="O19" s="184"/>
      <c r="P19" s="184"/>
      <c r="Q19" s="184"/>
      <c r="R19" s="184"/>
      <c r="S19" s="184"/>
      <c r="T19" s="184"/>
      <c r="U19" s="184"/>
      <c r="V19" s="184"/>
      <c r="W19" s="184"/>
      <c r="X19" s="184"/>
      <c r="Y19" s="184"/>
      <c r="Z19" s="184"/>
      <c r="AA19" s="184"/>
      <c r="AB19" s="184"/>
      <c r="AC19" s="184"/>
      <c r="AD19" s="184"/>
      <c r="AE19" s="184"/>
      <c r="AF19" s="184"/>
      <c r="AG19" s="184"/>
      <c r="AH19" s="184"/>
      <c r="AI19" s="184"/>
      <c r="AJ19" s="184"/>
      <c r="AK19" s="184"/>
      <c r="AL19" s="184"/>
      <c r="AM19" s="184"/>
      <c r="AN19" s="184"/>
      <c r="AO19" s="184"/>
      <c r="AP19" s="184"/>
      <c r="AQ19" s="184"/>
      <c r="AR19" s="184"/>
      <c r="AS19" s="184"/>
      <c r="AT19" s="184"/>
      <c r="AU19" s="184"/>
      <c r="AV19" s="184"/>
      <c r="AW19" s="184"/>
      <c r="AX19" s="184"/>
      <c r="AY19" s="184"/>
      <c r="AZ19" s="184"/>
      <c r="BA19" s="184"/>
      <c r="BB19" s="184"/>
      <c r="BC19" s="184"/>
      <c r="BD19" s="184"/>
      <c r="BE19" s="184"/>
      <c r="BF19" s="184"/>
      <c r="BG19" s="184"/>
      <c r="BH19" s="184"/>
      <c r="BI19" s="184"/>
      <c r="BJ19" s="184"/>
      <c r="BK19" s="184"/>
      <c r="BL19" s="184"/>
      <c r="BM19" s="184"/>
      <c r="BN19" s="184"/>
      <c r="BO19" s="184"/>
      <c r="BP19" s="184"/>
      <c r="BQ19" s="184"/>
      <c r="BR19" s="184"/>
      <c r="BS19" s="184"/>
      <c r="BT19" s="184"/>
      <c r="BU19" s="184"/>
      <c r="BV19" s="184"/>
      <c r="BW19" s="184"/>
      <c r="BX19" s="184"/>
      <c r="BY19" s="184"/>
      <c r="BZ19" s="183"/>
      <c r="CA19" s="183"/>
      <c r="CB19" s="183"/>
      <c r="CC19" s="183"/>
      <c r="CD19" s="183"/>
      <c r="CE19" s="183"/>
      <c r="CF19" s="183"/>
      <c r="CG19" s="183"/>
      <c r="CH19" s="183"/>
      <c r="CI19" s="348" t="s">
        <v>548</v>
      </c>
      <c r="CJ19" s="345" t="str">
        <f>'Org Raw Data'!$G$21</f>
        <v>ORG_L3_296</v>
      </c>
      <c r="CK19" s="345" t="str">
        <f ca="1">OFFSET('Org Raw Data'!$G$21,0,1)</f>
        <v>FM</v>
      </c>
      <c r="CL19" s="399"/>
    </row>
    <row r="20" spans="1:99" ht="55.5" hidden="1" customHeight="1" x14ac:dyDescent="0.25">
      <c r="A20" s="1012" t="s">
        <v>814</v>
      </c>
      <c r="B20" s="1000" t="s">
        <v>550</v>
      </c>
      <c r="C20" s="212" t="s">
        <v>551</v>
      </c>
      <c r="D20" s="200" t="str">
        <f>'Org Raw Data'!$G$14</f>
        <v>ORG_L3_297</v>
      </c>
      <c r="E20" s="200" t="str">
        <f ca="1">OFFSET('Org Raw Data'!$G$14,0,1)</f>
        <v>CSALT</v>
      </c>
      <c r="F20" s="201"/>
      <c r="G20" s="200"/>
      <c r="H20" s="200"/>
      <c r="I20" s="201"/>
      <c r="J20" s="201"/>
      <c r="K20" s="201"/>
      <c r="L20" s="201"/>
      <c r="M20" s="201"/>
      <c r="N20" s="201"/>
      <c r="O20" s="201"/>
      <c r="P20" s="201"/>
      <c r="Q20" s="201"/>
      <c r="R20" s="201"/>
      <c r="S20" s="201"/>
      <c r="T20" s="201"/>
      <c r="U20" s="201"/>
      <c r="V20" s="201"/>
      <c r="W20" s="201"/>
      <c r="X20" s="201"/>
      <c r="Y20" s="201"/>
      <c r="Z20" s="201"/>
      <c r="AA20" s="201"/>
      <c r="AB20" s="201"/>
      <c r="AC20" s="201"/>
      <c r="AD20" s="201"/>
      <c r="AE20" s="201"/>
      <c r="AF20" s="201"/>
      <c r="AG20" s="201"/>
      <c r="AH20" s="201"/>
      <c r="AI20" s="201"/>
      <c r="AJ20" s="201"/>
      <c r="AK20" s="201"/>
      <c r="AL20" s="201"/>
      <c r="AM20" s="200"/>
      <c r="AN20" s="200"/>
      <c r="AO20" s="200"/>
      <c r="AP20" s="200"/>
      <c r="AQ20" s="200"/>
      <c r="AR20" s="200"/>
      <c r="AS20" s="200"/>
      <c r="AT20" s="200"/>
      <c r="AU20" s="200"/>
      <c r="AV20" s="201"/>
      <c r="AW20" s="201"/>
      <c r="AX20" s="201"/>
      <c r="AY20" s="201"/>
      <c r="AZ20" s="201"/>
      <c r="BA20" s="201"/>
      <c r="BB20" s="201"/>
      <c r="BC20" s="201"/>
      <c r="BD20" s="201"/>
      <c r="BE20" s="201"/>
      <c r="BF20" s="201"/>
      <c r="BG20" s="201"/>
      <c r="BH20" s="201"/>
      <c r="BI20" s="201"/>
      <c r="BJ20" s="201"/>
      <c r="BK20" s="201"/>
      <c r="BL20" s="201"/>
      <c r="BM20" s="201"/>
      <c r="BN20" s="201"/>
      <c r="BO20" s="201"/>
      <c r="BP20" s="201"/>
      <c r="BQ20" s="201"/>
      <c r="BR20" s="201"/>
      <c r="BS20" s="201"/>
      <c r="BT20" s="201"/>
      <c r="BU20" s="201"/>
      <c r="BV20" s="201"/>
      <c r="BW20" s="201"/>
      <c r="BX20" s="201"/>
      <c r="BY20" s="201"/>
      <c r="BZ20" s="201"/>
      <c r="CA20" s="201"/>
      <c r="CB20" s="201"/>
      <c r="CC20" s="201"/>
      <c r="CD20" s="201"/>
      <c r="CE20" s="201"/>
      <c r="CF20" s="201"/>
      <c r="CG20" s="201"/>
      <c r="CH20" s="201"/>
      <c r="CI20" s="201"/>
      <c r="CJ20" s="201"/>
      <c r="CK20" s="371"/>
      <c r="CL20" s="399"/>
    </row>
    <row r="21" spans="1:99" ht="25.2" hidden="1" thickTop="1" thickBot="1" x14ac:dyDescent="0.3">
      <c r="A21" s="1013"/>
      <c r="B21" s="1001"/>
      <c r="C21" s="212" t="s">
        <v>552</v>
      </c>
      <c r="D21" s="356" t="str">
        <f>'Org Raw Data'!$G$14</f>
        <v>ORG_L3_297</v>
      </c>
      <c r="E21" s="356" t="str">
        <f ca="1">OFFSET('Org Raw Data'!$G$14,0,1)</f>
        <v>CSALT</v>
      </c>
      <c r="F21" s="357"/>
      <c r="G21" s="356"/>
      <c r="H21" s="356"/>
      <c r="I21" s="357"/>
      <c r="J21" s="357"/>
      <c r="K21" s="357"/>
      <c r="L21" s="357"/>
      <c r="M21" s="357"/>
      <c r="N21" s="357"/>
      <c r="O21" s="357"/>
      <c r="P21" s="357"/>
      <c r="Q21" s="357"/>
      <c r="R21" s="357"/>
      <c r="S21" s="357"/>
      <c r="T21" s="357"/>
      <c r="U21" s="357"/>
      <c r="V21" s="357"/>
      <c r="W21" s="357"/>
      <c r="X21" s="357"/>
      <c r="Y21" s="357"/>
      <c r="Z21" s="357"/>
      <c r="AA21" s="357"/>
      <c r="AB21" s="357"/>
      <c r="AC21" s="357"/>
      <c r="AD21" s="357"/>
      <c r="AE21" s="357"/>
      <c r="AF21" s="357"/>
      <c r="AG21" s="357"/>
      <c r="AH21" s="357"/>
      <c r="AI21" s="357"/>
      <c r="AJ21" s="357"/>
      <c r="AK21" s="357"/>
      <c r="AL21" s="357"/>
      <c r="AM21" s="356"/>
      <c r="AN21" s="356"/>
      <c r="AO21" s="356"/>
      <c r="AP21" s="356"/>
      <c r="AQ21" s="356"/>
      <c r="AR21" s="356"/>
      <c r="AS21" s="356"/>
      <c r="AT21" s="356"/>
      <c r="AU21" s="356"/>
      <c r="AV21" s="357"/>
      <c r="AW21" s="357"/>
      <c r="AX21" s="357"/>
      <c r="AY21" s="357"/>
      <c r="AZ21" s="357"/>
      <c r="BA21" s="357"/>
      <c r="BB21" s="357"/>
      <c r="BC21" s="357"/>
      <c r="BD21" s="357"/>
      <c r="BE21" s="357"/>
      <c r="BF21" s="357"/>
      <c r="BG21" s="357"/>
      <c r="BH21" s="357"/>
      <c r="BI21" s="357"/>
      <c r="BJ21" s="357"/>
      <c r="BK21" s="357"/>
      <c r="BL21" s="357"/>
      <c r="BM21" s="357"/>
      <c r="BN21" s="357"/>
      <c r="BO21" s="357"/>
      <c r="BP21" s="357"/>
      <c r="BQ21" s="357"/>
      <c r="BR21" s="357"/>
      <c r="BS21" s="357"/>
      <c r="BT21" s="357"/>
      <c r="BU21" s="357"/>
      <c r="BV21" s="357"/>
      <c r="BW21" s="357"/>
      <c r="BX21" s="357"/>
      <c r="BY21" s="357"/>
      <c r="BZ21" s="357"/>
      <c r="CA21" s="357"/>
      <c r="CB21" s="357"/>
      <c r="CC21" s="357"/>
      <c r="CD21" s="357"/>
      <c r="CE21" s="357"/>
      <c r="CF21" s="357"/>
      <c r="CG21" s="357"/>
      <c r="CH21" s="357"/>
      <c r="CI21" s="357"/>
      <c r="CJ21" s="357"/>
      <c r="CK21" s="376"/>
      <c r="CL21" s="399"/>
    </row>
    <row r="22" spans="1:99" ht="36.9" customHeight="1" thickTop="1" thickBot="1" x14ac:dyDescent="0.3">
      <c r="A22" s="1013"/>
      <c r="B22" s="1002" t="s">
        <v>553</v>
      </c>
      <c r="C22" s="184"/>
      <c r="D22" s="359"/>
      <c r="E22" s="359"/>
      <c r="F22" s="360" t="s">
        <v>554</v>
      </c>
      <c r="G22" s="361" t="str">
        <f>'Org Raw Data'!$G$7</f>
        <v>ORG_L3_280</v>
      </c>
      <c r="H22" s="361" t="str">
        <f ca="1">OFFSET('Org Raw Data'!$G$7,0,1)</f>
        <v>SSE</v>
      </c>
      <c r="I22" s="359"/>
      <c r="J22" s="359"/>
      <c r="K22" s="359"/>
      <c r="L22" s="359"/>
      <c r="M22" s="359"/>
      <c r="N22" s="359"/>
      <c r="O22" s="359"/>
      <c r="P22" s="359"/>
      <c r="Q22" s="359"/>
      <c r="R22" s="359"/>
      <c r="S22" s="359"/>
      <c r="T22" s="359"/>
      <c r="U22" s="359"/>
      <c r="V22" s="359"/>
      <c r="W22" s="359"/>
      <c r="X22" s="359"/>
      <c r="Y22" s="359"/>
      <c r="Z22" s="359"/>
      <c r="AA22" s="359"/>
      <c r="AB22" s="359"/>
      <c r="AC22" s="359"/>
      <c r="AD22" s="359"/>
      <c r="AE22" s="359"/>
      <c r="AF22" s="359"/>
      <c r="AG22" s="359"/>
      <c r="AH22" s="359"/>
      <c r="AI22" s="359"/>
      <c r="AJ22" s="359"/>
      <c r="AK22" s="359"/>
      <c r="AL22" s="359"/>
      <c r="AM22" s="361"/>
      <c r="AN22" s="361"/>
      <c r="AO22" s="361"/>
      <c r="AP22" s="361"/>
      <c r="AQ22" s="361"/>
      <c r="AR22" s="361"/>
      <c r="AS22" s="361"/>
      <c r="AT22" s="361"/>
      <c r="AU22" s="361"/>
      <c r="AV22" s="359"/>
      <c r="AW22" s="359"/>
      <c r="AX22" s="359"/>
      <c r="AY22" s="359"/>
      <c r="AZ22" s="359"/>
      <c r="BA22" s="359"/>
      <c r="BB22" s="359"/>
      <c r="BC22" s="359"/>
      <c r="BD22" s="359"/>
      <c r="BE22" s="359"/>
      <c r="BF22" s="359"/>
      <c r="BG22" s="359"/>
      <c r="BH22" s="359"/>
      <c r="BI22" s="359"/>
      <c r="BJ22" s="359"/>
      <c r="BK22" s="359"/>
      <c r="BL22" s="359"/>
      <c r="BM22" s="359"/>
      <c r="BN22" s="359"/>
      <c r="BO22" s="359"/>
      <c r="BP22" s="359"/>
      <c r="BQ22" s="359"/>
      <c r="BR22" s="359"/>
      <c r="BS22" s="359"/>
      <c r="BT22" s="359"/>
      <c r="BU22" s="359"/>
      <c r="BV22" s="359"/>
      <c r="BW22" s="359"/>
      <c r="BX22" s="359"/>
      <c r="BY22" s="359"/>
      <c r="BZ22" s="359"/>
      <c r="CA22" s="359"/>
      <c r="CB22" s="359"/>
      <c r="CC22" s="359"/>
      <c r="CD22" s="359"/>
      <c r="CE22" s="359"/>
      <c r="CF22" s="359"/>
      <c r="CG22" s="359"/>
      <c r="CH22" s="359"/>
      <c r="CI22" s="359"/>
      <c r="CJ22" s="359"/>
      <c r="CK22" s="377"/>
      <c r="CL22" s="399"/>
    </row>
    <row r="23" spans="1:99" ht="18.600000000000001" customHeight="1" thickTop="1" thickBot="1" x14ac:dyDescent="0.3">
      <c r="A23" s="1013"/>
      <c r="B23" s="1001"/>
      <c r="C23" s="357"/>
      <c r="D23" s="357"/>
      <c r="E23" s="357"/>
      <c r="F23" s="355" t="s">
        <v>555</v>
      </c>
      <c r="G23" s="356" t="str">
        <f>'Org Raw Data'!$G$7</f>
        <v>ORG_L3_280</v>
      </c>
      <c r="H23" s="356" t="str">
        <f ca="1">OFFSET('Org Raw Data'!$G$7,0,1)</f>
        <v>SSE</v>
      </c>
      <c r="I23" s="357"/>
      <c r="J23" s="357"/>
      <c r="K23" s="357"/>
      <c r="L23" s="357"/>
      <c r="M23" s="357"/>
      <c r="N23" s="357"/>
      <c r="O23" s="357"/>
      <c r="P23" s="357"/>
      <c r="Q23" s="357"/>
      <c r="R23" s="357"/>
      <c r="S23" s="357"/>
      <c r="T23" s="357"/>
      <c r="U23" s="357"/>
      <c r="V23" s="357"/>
      <c r="W23" s="357"/>
      <c r="X23" s="357"/>
      <c r="Y23" s="357"/>
      <c r="Z23" s="357"/>
      <c r="AA23" s="357"/>
      <c r="AB23" s="357"/>
      <c r="AC23" s="357"/>
      <c r="AD23" s="357"/>
      <c r="AE23" s="357"/>
      <c r="AF23" s="357"/>
      <c r="AG23" s="357"/>
      <c r="AH23" s="357"/>
      <c r="AI23" s="357"/>
      <c r="AJ23" s="357"/>
      <c r="AK23" s="357"/>
      <c r="AL23" s="357"/>
      <c r="AM23" s="356"/>
      <c r="AN23" s="356"/>
      <c r="AO23" s="356"/>
      <c r="AP23" s="356"/>
      <c r="AQ23" s="356"/>
      <c r="AR23" s="356"/>
      <c r="AS23" s="356"/>
      <c r="AT23" s="356"/>
      <c r="AU23" s="356"/>
      <c r="AV23" s="357"/>
      <c r="AW23" s="357"/>
      <c r="AX23" s="357"/>
      <c r="AY23" s="357"/>
      <c r="AZ23" s="357"/>
      <c r="BA23" s="357"/>
      <c r="BB23" s="357"/>
      <c r="BC23" s="357"/>
      <c r="BD23" s="357"/>
      <c r="BE23" s="357"/>
      <c r="BF23" s="357"/>
      <c r="BG23" s="357"/>
      <c r="BH23" s="357"/>
      <c r="BI23" s="357"/>
      <c r="BJ23" s="357"/>
      <c r="BK23" s="357"/>
      <c r="BL23" s="357"/>
      <c r="BM23" s="357"/>
      <c r="BN23" s="357"/>
      <c r="BO23" s="357"/>
      <c r="BP23" s="357"/>
      <c r="BQ23" s="357"/>
      <c r="BR23" s="357"/>
      <c r="BS23" s="357"/>
      <c r="BT23" s="357"/>
      <c r="BU23" s="357"/>
      <c r="BV23" s="357"/>
      <c r="BW23" s="357"/>
      <c r="BX23" s="357"/>
      <c r="BY23" s="357"/>
      <c r="BZ23" s="357"/>
      <c r="CA23" s="357"/>
      <c r="CB23" s="357"/>
      <c r="CC23" s="357"/>
      <c r="CD23" s="357"/>
      <c r="CE23" s="357"/>
      <c r="CF23" s="357"/>
      <c r="CG23" s="357"/>
      <c r="CH23" s="357"/>
      <c r="CI23" s="357"/>
      <c r="CJ23" s="357"/>
      <c r="CK23" s="376"/>
      <c r="CL23" s="399"/>
    </row>
    <row r="24" spans="1:99" ht="36.9" customHeight="1" thickTop="1" thickBot="1" x14ac:dyDescent="0.3">
      <c r="A24" s="1013"/>
      <c r="B24" s="1002" t="s">
        <v>556</v>
      </c>
      <c r="C24" s="359"/>
      <c r="D24" s="359"/>
      <c r="E24" s="359"/>
      <c r="F24" s="359"/>
      <c r="G24" s="359"/>
      <c r="H24" s="359"/>
      <c r="I24" s="360" t="s">
        <v>557</v>
      </c>
      <c r="J24" s="361" t="str">
        <f>'Org Raw Data'!$G$7</f>
        <v>ORG_L3_280</v>
      </c>
      <c r="K24" s="361" t="str">
        <f ca="1">OFFSET('Org Raw Data'!$G$7,0,1)</f>
        <v>SSE</v>
      </c>
      <c r="L24" s="360" t="s">
        <v>563</v>
      </c>
      <c r="M24" s="361" t="str">
        <f>'Org Raw Data'!$G$7</f>
        <v>ORG_L3_280</v>
      </c>
      <c r="N24" s="361" t="str">
        <f ca="1">OFFSET('Org Raw Data'!$G$7,0,1)</f>
        <v>SSE</v>
      </c>
      <c r="O24" s="359"/>
      <c r="P24" s="359"/>
      <c r="Q24" s="359"/>
      <c r="R24" s="359"/>
      <c r="S24" s="359"/>
      <c r="T24" s="359"/>
      <c r="U24" s="360" t="s">
        <v>568</v>
      </c>
      <c r="V24" s="361" t="str">
        <f>'Org Raw Data'!$G$7</f>
        <v>ORG_L3_280</v>
      </c>
      <c r="W24" s="361" t="str">
        <f ca="1">OFFSET('Org Raw Data'!$G$7,0,1)</f>
        <v>SSE</v>
      </c>
      <c r="X24" s="360" t="s">
        <v>558</v>
      </c>
      <c r="Y24" s="361" t="str">
        <f>'Org Raw Data'!$G$20</f>
        <v>ORG_L3_294</v>
      </c>
      <c r="Z24" s="361" t="str">
        <f ca="1">OFFSET('Org Raw Data'!$G$20,0,1)</f>
        <v>ASU</v>
      </c>
      <c r="AA24" s="359"/>
      <c r="AB24" s="359"/>
      <c r="AC24" s="359"/>
      <c r="AD24" s="359"/>
      <c r="AE24" s="359"/>
      <c r="AF24" s="359"/>
      <c r="AG24" s="359"/>
      <c r="AH24" s="359"/>
      <c r="AI24" s="359"/>
      <c r="AJ24" s="359"/>
      <c r="AK24" s="359"/>
      <c r="AL24" s="359"/>
      <c r="AM24" s="361"/>
      <c r="AN24" s="361"/>
      <c r="AO24" s="361"/>
      <c r="AP24" s="361"/>
      <c r="AQ24" s="361"/>
      <c r="AR24" s="361"/>
      <c r="AS24" s="361"/>
      <c r="AT24" s="361"/>
      <c r="AU24" s="361"/>
      <c r="AV24" s="359"/>
      <c r="AW24" s="359"/>
      <c r="AX24" s="359"/>
      <c r="AY24" s="359"/>
      <c r="AZ24" s="359"/>
      <c r="BA24" s="359"/>
      <c r="BB24" s="359"/>
      <c r="BC24" s="359"/>
      <c r="BD24" s="359"/>
      <c r="BE24" s="359"/>
      <c r="BF24" s="359"/>
      <c r="BG24" s="359"/>
      <c r="BH24" s="359"/>
      <c r="BI24" s="359"/>
      <c r="BJ24" s="359"/>
      <c r="BK24" s="359"/>
      <c r="BL24" s="359"/>
      <c r="BM24" s="359"/>
      <c r="BN24" s="359"/>
      <c r="BO24" s="359"/>
      <c r="BP24" s="359"/>
      <c r="BQ24" s="359"/>
      <c r="BR24" s="359" t="s">
        <v>587</v>
      </c>
      <c r="BS24" s="359"/>
      <c r="BT24" s="359"/>
      <c r="BU24" s="359"/>
      <c r="BV24" s="359"/>
      <c r="BW24" s="359"/>
      <c r="BX24" s="359"/>
      <c r="BY24" s="359"/>
      <c r="BZ24" s="359"/>
      <c r="CA24" s="359"/>
      <c r="CB24" s="359"/>
      <c r="CC24" s="359"/>
      <c r="CD24" s="359"/>
      <c r="CE24" s="359"/>
      <c r="CF24" s="359"/>
      <c r="CG24" s="359"/>
      <c r="CH24" s="359"/>
      <c r="CI24" s="359"/>
      <c r="CJ24" s="359"/>
      <c r="CK24" s="377"/>
      <c r="CL24" s="399"/>
    </row>
    <row r="25" spans="1:99" ht="18.600000000000001" customHeight="1" thickTop="1" thickBot="1" x14ac:dyDescent="0.3">
      <c r="A25" s="1013"/>
      <c r="B25" s="1003"/>
      <c r="C25" s="184"/>
      <c r="D25" s="184"/>
      <c r="E25" s="184"/>
      <c r="F25" s="184"/>
      <c r="G25" s="184"/>
      <c r="H25" s="184"/>
      <c r="I25" s="346" t="s">
        <v>559</v>
      </c>
      <c r="J25" s="183" t="str">
        <f>'Org Raw Data'!$G$7</f>
        <v>ORG_L3_280</v>
      </c>
      <c r="K25" s="183" t="str">
        <f ca="1">OFFSET('Org Raw Data'!$G$7,0,1)</f>
        <v>SSE</v>
      </c>
      <c r="L25" s="346" t="s">
        <v>566</v>
      </c>
      <c r="M25" s="183" t="str">
        <f>'Org Raw Data'!$G$7</f>
        <v>ORG_L3_280</v>
      </c>
      <c r="N25" s="183" t="str">
        <f ca="1">OFFSET('Org Raw Data'!$G$7,0,1)</f>
        <v>SSE</v>
      </c>
      <c r="O25" s="183"/>
      <c r="P25" s="183"/>
      <c r="Q25" s="183"/>
      <c r="R25" s="184"/>
      <c r="S25" s="184"/>
      <c r="T25" s="184"/>
      <c r="U25" s="183"/>
      <c r="V25" s="183"/>
      <c r="W25" s="183"/>
      <c r="X25" s="346" t="s">
        <v>561</v>
      </c>
      <c r="Y25" s="183" t="str">
        <f>'Org Raw Data'!$G$20</f>
        <v>ORG_L3_294</v>
      </c>
      <c r="Z25" s="183" t="str">
        <f ca="1">OFFSET('Org Raw Data'!$G$20,0,1)</f>
        <v>ASU</v>
      </c>
      <c r="AA25" s="184"/>
      <c r="AB25" s="184"/>
      <c r="AC25" s="184"/>
      <c r="AD25" s="184"/>
      <c r="AE25" s="184"/>
      <c r="AF25" s="184"/>
      <c r="AG25" s="184"/>
      <c r="AH25" s="184"/>
      <c r="AI25" s="184"/>
      <c r="AJ25" s="184"/>
      <c r="AK25" s="184"/>
      <c r="AL25" s="184"/>
      <c r="AM25" s="183"/>
      <c r="AN25" s="183"/>
      <c r="AO25" s="183"/>
      <c r="AP25" s="183"/>
      <c r="AQ25" s="183"/>
      <c r="AR25" s="183"/>
      <c r="AS25" s="183"/>
      <c r="AT25" s="183"/>
      <c r="AU25" s="183"/>
      <c r="AV25" s="184"/>
      <c r="AW25" s="184"/>
      <c r="AX25" s="184"/>
      <c r="AY25" s="184"/>
      <c r="AZ25" s="184"/>
      <c r="BA25" s="184"/>
      <c r="BB25" s="184"/>
      <c r="BC25" s="184"/>
      <c r="BD25" s="184"/>
      <c r="BE25" s="184"/>
      <c r="BF25" s="184"/>
      <c r="BG25" s="184"/>
      <c r="BH25" s="184"/>
      <c r="BI25" s="184"/>
      <c r="BJ25" s="184"/>
      <c r="BK25" s="184"/>
      <c r="BL25" s="184"/>
      <c r="BM25" s="184"/>
      <c r="BN25" s="184"/>
      <c r="BO25" s="184"/>
      <c r="BP25" s="184"/>
      <c r="BQ25" s="184"/>
      <c r="BR25" s="184"/>
      <c r="BS25" s="184"/>
      <c r="BT25" s="184"/>
      <c r="BU25" s="184"/>
      <c r="BV25" s="184"/>
      <c r="BW25" s="184"/>
      <c r="BX25" s="184"/>
      <c r="BY25" s="184"/>
      <c r="BZ25" s="184"/>
      <c r="CA25" s="184"/>
      <c r="CB25" s="184"/>
      <c r="CC25" s="184"/>
      <c r="CD25" s="184"/>
      <c r="CE25" s="184"/>
      <c r="CF25" s="184"/>
      <c r="CG25" s="184"/>
      <c r="CH25" s="184"/>
      <c r="CI25" s="184"/>
      <c r="CJ25" s="184"/>
      <c r="CK25" s="372"/>
      <c r="CL25" s="399"/>
    </row>
    <row r="26" spans="1:99" ht="25.2" thickTop="1" thickBot="1" x14ac:dyDescent="0.3">
      <c r="A26" s="1013"/>
      <c r="B26" s="1003"/>
      <c r="C26" s="184"/>
      <c r="D26" s="184"/>
      <c r="E26" s="184"/>
      <c r="F26" s="184"/>
      <c r="G26" s="184"/>
      <c r="H26" s="184"/>
      <c r="I26" s="346" t="s">
        <v>560</v>
      </c>
      <c r="J26" s="183" t="str">
        <f>'Org Raw Data'!$G$7</f>
        <v>ORG_L3_280</v>
      </c>
      <c r="K26" s="183" t="str">
        <f ca="1">OFFSET('Org Raw Data'!$G$7,0,1)</f>
        <v>SSE</v>
      </c>
      <c r="L26" s="183"/>
      <c r="M26" s="183"/>
      <c r="N26" s="183"/>
      <c r="O26" s="183"/>
      <c r="P26" s="183"/>
      <c r="Q26" s="183"/>
      <c r="R26" s="184"/>
      <c r="S26" s="184"/>
      <c r="T26" s="184"/>
      <c r="U26" s="183"/>
      <c r="V26" s="183"/>
      <c r="W26" s="183"/>
      <c r="X26" s="346" t="s">
        <v>562</v>
      </c>
      <c r="Y26" s="183" t="str">
        <f>'Org Raw Data'!$G$20</f>
        <v>ORG_L3_294</v>
      </c>
      <c r="Z26" s="183" t="str">
        <f ca="1">OFFSET('Org Raw Data'!$G$20,0,1)</f>
        <v>ASU</v>
      </c>
      <c r="AA26" s="184"/>
      <c r="AB26" s="184"/>
      <c r="AC26" s="184"/>
      <c r="AD26" s="184"/>
      <c r="AE26" s="184"/>
      <c r="AF26" s="184"/>
      <c r="AG26" s="184"/>
      <c r="AH26" s="184"/>
      <c r="AI26" s="184"/>
      <c r="AJ26" s="184"/>
      <c r="AK26" s="184"/>
      <c r="AL26" s="184"/>
      <c r="AM26" s="183"/>
      <c r="AN26" s="183"/>
      <c r="AO26" s="183"/>
      <c r="AP26" s="183"/>
      <c r="AQ26" s="183"/>
      <c r="AR26" s="183"/>
      <c r="AS26" s="183"/>
      <c r="AT26" s="183"/>
      <c r="AU26" s="183"/>
      <c r="AV26" s="184"/>
      <c r="AW26" s="184"/>
      <c r="AX26" s="184"/>
      <c r="AY26" s="184"/>
      <c r="AZ26" s="184"/>
      <c r="BA26" s="184"/>
      <c r="BB26" s="184"/>
      <c r="BC26" s="184"/>
      <c r="BD26" s="184"/>
      <c r="BE26" s="184"/>
      <c r="BF26" s="184"/>
      <c r="BG26" s="184"/>
      <c r="BH26" s="184"/>
      <c r="BI26" s="184"/>
      <c r="BJ26" s="184"/>
      <c r="BK26" s="184"/>
      <c r="BL26" s="184"/>
      <c r="BM26" s="184"/>
      <c r="BN26" s="184"/>
      <c r="BO26" s="184"/>
      <c r="BP26" s="184"/>
      <c r="BQ26" s="184"/>
      <c r="BR26" s="184"/>
      <c r="BS26" s="184"/>
      <c r="BT26" s="184"/>
      <c r="BU26" s="184"/>
      <c r="BV26" s="184"/>
      <c r="BW26" s="184"/>
      <c r="BX26" s="184"/>
      <c r="BY26" s="184"/>
      <c r="BZ26" s="184"/>
      <c r="CA26" s="184"/>
      <c r="CB26" s="184"/>
      <c r="CC26" s="184"/>
      <c r="CD26" s="184"/>
      <c r="CE26" s="184"/>
      <c r="CF26" s="184"/>
      <c r="CG26" s="184"/>
      <c r="CH26" s="184"/>
      <c r="CI26" s="184"/>
      <c r="CJ26" s="184"/>
      <c r="CK26" s="372"/>
      <c r="CL26" s="399"/>
    </row>
    <row r="27" spans="1:99" ht="25.2" thickTop="1" thickBot="1" x14ac:dyDescent="0.3">
      <c r="A27" s="1013"/>
      <c r="B27" s="1003"/>
      <c r="C27" s="184"/>
      <c r="D27" s="184"/>
      <c r="E27" s="184"/>
      <c r="F27" s="184"/>
      <c r="G27" s="184"/>
      <c r="H27" s="184"/>
      <c r="I27" s="346" t="s">
        <v>567</v>
      </c>
      <c r="J27" s="183" t="str">
        <f>'Org Raw Data'!$G$7</f>
        <v>ORG_L3_280</v>
      </c>
      <c r="K27" s="183" t="str">
        <f ca="1">OFFSET('Org Raw Data'!$G$7,0,1)</f>
        <v>SSE</v>
      </c>
      <c r="L27" s="183"/>
      <c r="M27" s="183"/>
      <c r="N27" s="183"/>
      <c r="O27" s="183"/>
      <c r="P27" s="183"/>
      <c r="Q27" s="183"/>
      <c r="R27" s="184"/>
      <c r="S27" s="184"/>
      <c r="T27" s="184"/>
      <c r="U27" s="183" t="s">
        <v>587</v>
      </c>
      <c r="V27" s="183"/>
      <c r="W27" s="183"/>
      <c r="X27" s="346" t="s">
        <v>564</v>
      </c>
      <c r="Y27" s="183" t="str">
        <f>'Org Raw Data'!$G$20</f>
        <v>ORG_L3_294</v>
      </c>
      <c r="Z27" s="183" t="str">
        <f ca="1">OFFSET('Org Raw Data'!$G$20,0,1)</f>
        <v>ASU</v>
      </c>
      <c r="AA27" s="184"/>
      <c r="AB27" s="184"/>
      <c r="AC27" s="184"/>
      <c r="AD27" s="184"/>
      <c r="AE27" s="184"/>
      <c r="AF27" s="184"/>
      <c r="AG27" s="184"/>
      <c r="AH27" s="184"/>
      <c r="AI27" s="184"/>
      <c r="AJ27" s="184"/>
      <c r="AK27" s="184"/>
      <c r="AL27" s="184"/>
      <c r="AM27" s="183"/>
      <c r="AN27" s="183"/>
      <c r="AO27" s="183"/>
      <c r="AP27" s="183"/>
      <c r="AQ27" s="183"/>
      <c r="AR27" s="183"/>
      <c r="AS27" s="183"/>
      <c r="AT27" s="183"/>
      <c r="AU27" s="183"/>
      <c r="AV27" s="184"/>
      <c r="AW27" s="184"/>
      <c r="AX27" s="184"/>
      <c r="AY27" s="184"/>
      <c r="AZ27" s="184"/>
      <c r="BA27" s="184"/>
      <c r="BB27" s="184"/>
      <c r="BC27" s="184"/>
      <c r="BD27" s="184"/>
      <c r="BE27" s="184"/>
      <c r="BF27" s="184"/>
      <c r="BG27" s="184"/>
      <c r="BH27" s="184"/>
      <c r="BI27" s="184"/>
      <c r="BJ27" s="184"/>
      <c r="BK27" s="184"/>
      <c r="BL27" s="184"/>
      <c r="BM27" s="184"/>
      <c r="BN27" s="184"/>
      <c r="BO27" s="184"/>
      <c r="BP27" s="184"/>
      <c r="BQ27" s="184"/>
      <c r="BR27" s="184"/>
      <c r="BS27" s="184"/>
      <c r="BT27" s="184"/>
      <c r="BU27" s="184"/>
      <c r="BV27" s="184"/>
      <c r="BW27" s="184"/>
      <c r="BX27" s="184"/>
      <c r="BY27" s="184"/>
      <c r="BZ27" s="184"/>
      <c r="CA27" s="184"/>
      <c r="CB27" s="184"/>
      <c r="CC27" s="184"/>
      <c r="CD27" s="184"/>
      <c r="CE27" s="184"/>
      <c r="CF27" s="184"/>
      <c r="CG27" s="184"/>
      <c r="CH27" s="184"/>
      <c r="CI27" s="184"/>
      <c r="CJ27" s="184"/>
      <c r="CK27" s="372"/>
      <c r="CL27" s="399"/>
    </row>
    <row r="28" spans="1:99" ht="25.2" thickTop="1" thickBot="1" x14ac:dyDescent="0.3">
      <c r="A28" s="1013"/>
      <c r="B28" s="1001"/>
      <c r="C28" s="357"/>
      <c r="D28" s="357"/>
      <c r="E28" s="357"/>
      <c r="F28" s="357"/>
      <c r="G28" s="357"/>
      <c r="H28" s="357"/>
      <c r="I28" s="356"/>
      <c r="J28" s="356"/>
      <c r="K28" s="356"/>
      <c r="L28" s="356"/>
      <c r="M28" s="356"/>
      <c r="N28" s="356"/>
      <c r="O28" s="356"/>
      <c r="P28" s="356"/>
      <c r="Q28" s="356"/>
      <c r="R28" s="357"/>
      <c r="S28" s="357"/>
      <c r="T28" s="357"/>
      <c r="U28" s="356"/>
      <c r="V28" s="356"/>
      <c r="W28" s="356"/>
      <c r="X28" s="355" t="s">
        <v>565</v>
      </c>
      <c r="Y28" s="356" t="str">
        <f>'Org Raw Data'!$G$20</f>
        <v>ORG_L3_294</v>
      </c>
      <c r="Z28" s="356" t="str">
        <f ca="1">OFFSET('Org Raw Data'!$G$20,0,1)</f>
        <v>ASU</v>
      </c>
      <c r="AA28" s="357"/>
      <c r="AB28" s="357"/>
      <c r="AC28" s="357"/>
      <c r="AD28" s="357"/>
      <c r="AE28" s="357"/>
      <c r="AF28" s="357"/>
      <c r="AG28" s="357"/>
      <c r="AH28" s="357"/>
      <c r="AI28" s="357"/>
      <c r="AJ28" s="357"/>
      <c r="AK28" s="357"/>
      <c r="AL28" s="357"/>
      <c r="AM28" s="356"/>
      <c r="AN28" s="356"/>
      <c r="AO28" s="356"/>
      <c r="AP28" s="356"/>
      <c r="AQ28" s="356"/>
      <c r="AR28" s="356"/>
      <c r="AS28" s="356"/>
      <c r="AT28" s="356"/>
      <c r="AU28" s="356"/>
      <c r="AV28" s="357"/>
      <c r="AW28" s="357"/>
      <c r="AX28" s="357"/>
      <c r="AY28" s="357"/>
      <c r="AZ28" s="357"/>
      <c r="BA28" s="357"/>
      <c r="BB28" s="357"/>
      <c r="BC28" s="357"/>
      <c r="BD28" s="357"/>
      <c r="BE28" s="357"/>
      <c r="BF28" s="357"/>
      <c r="BG28" s="357"/>
      <c r="BH28" s="357"/>
      <c r="BI28" s="357"/>
      <c r="BJ28" s="357"/>
      <c r="BK28" s="357"/>
      <c r="BL28" s="357"/>
      <c r="BM28" s="357"/>
      <c r="BN28" s="357"/>
      <c r="BO28" s="357"/>
      <c r="BP28" s="357"/>
      <c r="BQ28" s="357"/>
      <c r="BR28" s="357"/>
      <c r="BS28" s="357"/>
      <c r="BT28" s="357"/>
      <c r="BU28" s="357"/>
      <c r="BV28" s="357"/>
      <c r="BW28" s="357"/>
      <c r="BX28" s="357"/>
      <c r="BY28" s="357"/>
      <c r="BZ28" s="357"/>
      <c r="CA28" s="357"/>
      <c r="CB28" s="357"/>
      <c r="CC28" s="357"/>
      <c r="CD28" s="357"/>
      <c r="CE28" s="357"/>
      <c r="CF28" s="357"/>
      <c r="CG28" s="357"/>
      <c r="CH28" s="357"/>
      <c r="CI28" s="357"/>
      <c r="CJ28" s="357"/>
      <c r="CK28" s="376"/>
      <c r="CL28" s="399"/>
    </row>
    <row r="29" spans="1:99" ht="36.9" hidden="1" customHeight="1" thickTop="1" x14ac:dyDescent="0.25">
      <c r="A29" s="1013"/>
      <c r="B29" s="1004" t="s">
        <v>569</v>
      </c>
      <c r="C29" s="360" t="s">
        <v>570</v>
      </c>
      <c r="D29" s="361" t="str">
        <f>'Org Raw Data'!$G$14</f>
        <v>ORG_L3_297</v>
      </c>
      <c r="E29" s="361" t="str">
        <f ca="1">OFFSET('Org Raw Data'!$G$14,0,1)</f>
        <v>CSALT</v>
      </c>
      <c r="F29" s="359"/>
      <c r="G29" s="361"/>
      <c r="H29" s="361"/>
      <c r="I29" s="359"/>
      <c r="J29" s="359"/>
      <c r="K29" s="359"/>
      <c r="L29" s="359"/>
      <c r="M29" s="359"/>
      <c r="N29" s="359"/>
      <c r="O29" s="359"/>
      <c r="P29" s="359"/>
      <c r="Q29" s="359"/>
      <c r="R29" s="359"/>
      <c r="S29" s="359"/>
      <c r="T29" s="359"/>
      <c r="U29" s="359"/>
      <c r="V29" s="359"/>
      <c r="W29" s="359"/>
      <c r="X29" s="359"/>
      <c r="Y29" s="359"/>
      <c r="Z29" s="359"/>
      <c r="AA29" s="359"/>
      <c r="AB29" s="359"/>
      <c r="AC29" s="359"/>
      <c r="AD29" s="359"/>
      <c r="AE29" s="359"/>
      <c r="AF29" s="359"/>
      <c r="AG29" s="359"/>
      <c r="AH29" s="359"/>
      <c r="AI29" s="359"/>
      <c r="AJ29" s="359"/>
      <c r="AK29" s="359"/>
      <c r="AL29" s="359"/>
      <c r="AM29" s="361"/>
      <c r="AN29" s="361"/>
      <c r="AO29" s="361"/>
      <c r="AP29" s="361"/>
      <c r="AQ29" s="361"/>
      <c r="AR29" s="361"/>
      <c r="AS29" s="361"/>
      <c r="AT29" s="361"/>
      <c r="AU29" s="361"/>
      <c r="AV29" s="359"/>
      <c r="AW29" s="359"/>
      <c r="AX29" s="359"/>
      <c r="AY29" s="359"/>
      <c r="AZ29" s="359"/>
      <c r="BA29" s="359"/>
      <c r="BB29" s="359"/>
      <c r="BC29" s="359"/>
      <c r="BD29" s="359"/>
      <c r="BE29" s="359"/>
      <c r="BF29" s="359"/>
      <c r="BG29" s="359"/>
      <c r="BH29" s="359"/>
      <c r="BI29" s="359"/>
      <c r="BJ29" s="359"/>
      <c r="BK29" s="359"/>
      <c r="BL29" s="359"/>
      <c r="BM29" s="359"/>
      <c r="BN29" s="359"/>
      <c r="BO29" s="359"/>
      <c r="BP29" s="359"/>
      <c r="BQ29" s="359"/>
      <c r="BR29" s="359"/>
      <c r="BS29" s="359"/>
      <c r="BT29" s="359"/>
      <c r="BU29" s="359"/>
      <c r="BV29" s="359"/>
      <c r="BW29" s="359"/>
      <c r="BX29" s="359"/>
      <c r="BY29" s="359"/>
      <c r="BZ29" s="359"/>
      <c r="CA29" s="359"/>
      <c r="CB29" s="359"/>
      <c r="CC29" s="359"/>
      <c r="CD29" s="359"/>
      <c r="CE29" s="359"/>
      <c r="CF29" s="359"/>
      <c r="CG29" s="359"/>
      <c r="CH29" s="359"/>
      <c r="CI29" s="359"/>
      <c r="CJ29" s="359"/>
      <c r="CK29" s="377"/>
      <c r="CL29" s="399"/>
    </row>
    <row r="30" spans="1:99" ht="25.2" hidden="1" thickTop="1" thickBot="1" x14ac:dyDescent="0.3">
      <c r="A30" s="1013"/>
      <c r="B30" s="1005"/>
      <c r="C30" s="346" t="s">
        <v>571</v>
      </c>
      <c r="D30" s="183" t="str">
        <f>'Org Raw Data'!$G$14</f>
        <v>ORG_L3_297</v>
      </c>
      <c r="E30" s="183" t="str">
        <f ca="1">OFFSET('Org Raw Data'!$G$14,0,1)</f>
        <v>CSALT</v>
      </c>
      <c r="F30" s="184"/>
      <c r="G30" s="183"/>
      <c r="H30" s="183"/>
      <c r="I30" s="184"/>
      <c r="J30" s="184"/>
      <c r="K30" s="184"/>
      <c r="L30" s="184"/>
      <c r="M30" s="184"/>
      <c r="N30" s="184"/>
      <c r="O30" s="184"/>
      <c r="P30" s="184"/>
      <c r="Q30" s="184"/>
      <c r="R30" s="184"/>
      <c r="S30" s="184"/>
      <c r="T30" s="184"/>
      <c r="U30" s="184"/>
      <c r="V30" s="184"/>
      <c r="W30" s="184"/>
      <c r="X30" s="184"/>
      <c r="Y30" s="184"/>
      <c r="Z30" s="184"/>
      <c r="AA30" s="184"/>
      <c r="AB30" s="184"/>
      <c r="AC30" s="184"/>
      <c r="AD30" s="184"/>
      <c r="AE30" s="184"/>
      <c r="AF30" s="184"/>
      <c r="AG30" s="184"/>
      <c r="AH30" s="184"/>
      <c r="AI30" s="184"/>
      <c r="AJ30" s="184"/>
      <c r="AK30" s="184"/>
      <c r="AL30" s="184"/>
      <c r="AM30" s="183"/>
      <c r="AN30" s="183"/>
      <c r="AO30" s="183"/>
      <c r="AP30" s="183"/>
      <c r="AQ30" s="183"/>
      <c r="AR30" s="183"/>
      <c r="AS30" s="183"/>
      <c r="AT30" s="183"/>
      <c r="AU30" s="183"/>
      <c r="AV30" s="184"/>
      <c r="AW30" s="184"/>
      <c r="AX30" s="184"/>
      <c r="AY30" s="184"/>
      <c r="AZ30" s="184"/>
      <c r="BA30" s="184"/>
      <c r="BB30" s="184"/>
      <c r="BC30" s="184"/>
      <c r="BD30" s="184"/>
      <c r="BE30" s="184"/>
      <c r="BF30" s="184"/>
      <c r="BG30" s="184"/>
      <c r="BH30" s="184"/>
      <c r="BI30" s="184"/>
      <c r="BJ30" s="184"/>
      <c r="BK30" s="184"/>
      <c r="BL30" s="184"/>
      <c r="BM30" s="184"/>
      <c r="BN30" s="184"/>
      <c r="BO30" s="184"/>
      <c r="BP30" s="184"/>
      <c r="BQ30" s="184"/>
      <c r="BR30" s="184"/>
      <c r="BS30" s="184"/>
      <c r="BT30" s="184"/>
      <c r="BU30" s="184"/>
      <c r="BV30" s="184"/>
      <c r="BW30" s="184"/>
      <c r="BX30" s="184"/>
      <c r="BY30" s="184"/>
      <c r="BZ30" s="184"/>
      <c r="CA30" s="184"/>
      <c r="CB30" s="184"/>
      <c r="CC30" s="184"/>
      <c r="CD30" s="184"/>
      <c r="CE30" s="184"/>
      <c r="CF30" s="184"/>
      <c r="CG30" s="184"/>
      <c r="CH30" s="184"/>
      <c r="CI30" s="184"/>
      <c r="CJ30" s="184"/>
      <c r="CK30" s="372"/>
      <c r="CL30" s="399"/>
      <c r="CU30" t="s">
        <v>587</v>
      </c>
    </row>
    <row r="31" spans="1:99" ht="25.2" hidden="1" thickTop="1" thickBot="1" x14ac:dyDescent="0.3">
      <c r="A31" s="1013"/>
      <c r="B31" s="1006"/>
      <c r="C31" s="355" t="s">
        <v>572</v>
      </c>
      <c r="D31" s="356" t="str">
        <f>'Org Raw Data'!$G$14</f>
        <v>ORG_L3_297</v>
      </c>
      <c r="E31" s="356" t="str">
        <f ca="1">OFFSET('Org Raw Data'!$G$14,0,1)</f>
        <v>CSALT</v>
      </c>
      <c r="F31" s="357"/>
      <c r="G31" s="356"/>
      <c r="H31" s="356"/>
      <c r="I31" s="357"/>
      <c r="J31" s="357"/>
      <c r="K31" s="357"/>
      <c r="L31" s="357"/>
      <c r="M31" s="357"/>
      <c r="N31" s="357"/>
      <c r="O31" s="357"/>
      <c r="P31" s="357"/>
      <c r="Q31" s="357"/>
      <c r="R31" s="357"/>
      <c r="S31" s="357"/>
      <c r="T31" s="357"/>
      <c r="U31" s="357"/>
      <c r="V31" s="357"/>
      <c r="W31" s="357"/>
      <c r="X31" s="357"/>
      <c r="Y31" s="357"/>
      <c r="Z31" s="357"/>
      <c r="AA31" s="357"/>
      <c r="AB31" s="357"/>
      <c r="AC31" s="357"/>
      <c r="AD31" s="357"/>
      <c r="AE31" s="357"/>
      <c r="AF31" s="357"/>
      <c r="AG31" s="357"/>
      <c r="AH31" s="357"/>
      <c r="AI31" s="357"/>
      <c r="AJ31" s="357"/>
      <c r="AK31" s="357"/>
      <c r="AL31" s="357"/>
      <c r="AM31" s="356"/>
      <c r="AN31" s="356"/>
      <c r="AO31" s="356"/>
      <c r="AP31" s="356"/>
      <c r="AQ31" s="356"/>
      <c r="AR31" s="356"/>
      <c r="AS31" s="356"/>
      <c r="AT31" s="356"/>
      <c r="AU31" s="356"/>
      <c r="AV31" s="357"/>
      <c r="AW31" s="357"/>
      <c r="AX31" s="357"/>
      <c r="AY31" s="357"/>
      <c r="AZ31" s="357"/>
      <c r="BA31" s="357"/>
      <c r="BB31" s="357"/>
      <c r="BC31" s="357"/>
      <c r="BD31" s="357"/>
      <c r="BE31" s="357"/>
      <c r="BF31" s="357"/>
      <c r="BG31" s="357"/>
      <c r="BH31" s="357"/>
      <c r="BI31" s="357"/>
      <c r="BJ31" s="357"/>
      <c r="BK31" s="357"/>
      <c r="BL31" s="357"/>
      <c r="BM31" s="357"/>
      <c r="BN31" s="357"/>
      <c r="BO31" s="357"/>
      <c r="BP31" s="357"/>
      <c r="BQ31" s="357"/>
      <c r="BR31" s="357"/>
      <c r="BS31" s="357"/>
      <c r="BT31" s="357"/>
      <c r="BU31" s="357"/>
      <c r="BV31" s="357"/>
      <c r="BW31" s="357"/>
      <c r="BX31" s="357"/>
      <c r="BY31" s="357"/>
      <c r="BZ31" s="357"/>
      <c r="CA31" s="357"/>
      <c r="CB31" s="357"/>
      <c r="CC31" s="357"/>
      <c r="CD31" s="357"/>
      <c r="CE31" s="357"/>
      <c r="CF31" s="357"/>
      <c r="CG31" s="357"/>
      <c r="CH31" s="357"/>
      <c r="CI31" s="357"/>
      <c r="CJ31" s="357"/>
      <c r="CK31" s="376"/>
      <c r="CL31" s="399"/>
    </row>
    <row r="32" spans="1:99" ht="55.5" customHeight="1" thickTop="1" thickBot="1" x14ac:dyDescent="0.3">
      <c r="A32" s="1013"/>
      <c r="B32" s="1002" t="s">
        <v>573</v>
      </c>
      <c r="C32" s="359"/>
      <c r="D32" s="359"/>
      <c r="E32" s="359"/>
      <c r="F32" s="359"/>
      <c r="G32" s="359"/>
      <c r="H32" s="359"/>
      <c r="I32" s="359"/>
      <c r="J32" s="359"/>
      <c r="K32" s="359"/>
      <c r="L32" s="359"/>
      <c r="M32" s="359"/>
      <c r="N32" s="359"/>
      <c r="O32" s="360" t="s">
        <v>574</v>
      </c>
      <c r="P32" s="361" t="str">
        <f>'Org Raw Data'!$G$14</f>
        <v>ORG_L3_297</v>
      </c>
      <c r="Q32" s="361" t="str">
        <f ca="1">OFFSET('Org Raw Data'!$G$14,0,1)</f>
        <v>CSALT</v>
      </c>
      <c r="R32" s="359"/>
      <c r="S32" s="359"/>
      <c r="T32" s="359"/>
      <c r="U32" s="359"/>
      <c r="V32" s="359"/>
      <c r="W32" s="359"/>
      <c r="X32" s="360" t="s">
        <v>575</v>
      </c>
      <c r="Y32" s="361" t="str">
        <f>'Org Raw Data'!$G$20</f>
        <v>ORG_L3_294</v>
      </c>
      <c r="Z32" s="361" t="str">
        <f ca="1">OFFSET('Org Raw Data'!$G$20,0,1)</f>
        <v>ASU</v>
      </c>
      <c r="AA32" s="359"/>
      <c r="AB32" s="359"/>
      <c r="AC32" s="359"/>
      <c r="AD32" s="359"/>
      <c r="AE32" s="359"/>
      <c r="AF32" s="359"/>
      <c r="AG32" s="359"/>
      <c r="AH32" s="359"/>
      <c r="AI32" s="359"/>
      <c r="AJ32" s="359"/>
      <c r="AK32" s="359"/>
      <c r="AL32" s="359"/>
      <c r="AM32" s="361"/>
      <c r="AN32" s="361"/>
      <c r="AO32" s="361"/>
      <c r="AP32" s="361"/>
      <c r="AQ32" s="361"/>
      <c r="AR32" s="361"/>
      <c r="AS32" s="361"/>
      <c r="AT32" s="361"/>
      <c r="AU32" s="361"/>
      <c r="AV32" s="359"/>
      <c r="AW32" s="359"/>
      <c r="AX32" s="359"/>
      <c r="AY32" s="359"/>
      <c r="AZ32" s="359"/>
      <c r="BA32" s="359"/>
      <c r="BB32" s="359"/>
      <c r="BC32" s="359"/>
      <c r="BD32" s="359"/>
      <c r="BE32" s="359"/>
      <c r="BF32" s="359"/>
      <c r="BG32" s="359"/>
      <c r="BH32" s="359"/>
      <c r="BI32" s="359"/>
      <c r="BJ32" s="359"/>
      <c r="BK32" s="359"/>
      <c r="BL32" s="359"/>
      <c r="BM32" s="359"/>
      <c r="BN32" s="359"/>
      <c r="BO32" s="359"/>
      <c r="BP32" s="359"/>
      <c r="BQ32" s="359"/>
      <c r="BR32" s="359"/>
      <c r="BS32" s="359"/>
      <c r="BT32" s="359"/>
      <c r="BU32" s="359"/>
      <c r="BV32" s="359"/>
      <c r="BW32" s="359"/>
      <c r="BX32" s="359"/>
      <c r="BY32" s="359"/>
      <c r="BZ32" s="359"/>
      <c r="CA32" s="359"/>
      <c r="CB32" s="359"/>
      <c r="CC32" s="359"/>
      <c r="CD32" s="359"/>
      <c r="CE32" s="359"/>
      <c r="CF32" s="359"/>
      <c r="CG32" s="359"/>
      <c r="CH32" s="359"/>
      <c r="CI32" s="359"/>
      <c r="CJ32" s="359"/>
      <c r="CK32" s="377"/>
      <c r="CL32" s="399"/>
    </row>
    <row r="33" spans="1:90" ht="25.2" thickTop="1" thickBot="1" x14ac:dyDescent="0.3">
      <c r="A33" s="1013"/>
      <c r="B33" s="1001"/>
      <c r="C33" s="357"/>
      <c r="D33" s="357"/>
      <c r="E33" s="357"/>
      <c r="F33" s="357"/>
      <c r="G33" s="357"/>
      <c r="H33" s="357"/>
      <c r="I33" s="357"/>
      <c r="J33" s="357"/>
      <c r="K33" s="357"/>
      <c r="L33" s="357"/>
      <c r="M33" s="357"/>
      <c r="N33" s="357"/>
      <c r="O33" s="355" t="s">
        <v>576</v>
      </c>
      <c r="P33" s="356" t="str">
        <f>'Org Raw Data'!$G$14</f>
        <v>ORG_L3_297</v>
      </c>
      <c r="Q33" s="356" t="str">
        <f ca="1">OFFSET('Org Raw Data'!$G$14,0,1)</f>
        <v>CSALT</v>
      </c>
      <c r="R33" s="357"/>
      <c r="S33" s="357"/>
      <c r="T33" s="357"/>
      <c r="U33" s="357"/>
      <c r="V33" s="357"/>
      <c r="W33" s="357"/>
      <c r="X33" s="356"/>
      <c r="Y33" s="356"/>
      <c r="Z33" s="356"/>
      <c r="AA33" s="357"/>
      <c r="AB33" s="357"/>
      <c r="AC33" s="357"/>
      <c r="AD33" s="357"/>
      <c r="AE33" s="357"/>
      <c r="AF33" s="357"/>
      <c r="AG33" s="357"/>
      <c r="AH33" s="357"/>
      <c r="AI33" s="357"/>
      <c r="AJ33" s="357"/>
      <c r="AK33" s="357"/>
      <c r="AL33" s="357"/>
      <c r="AM33" s="356"/>
      <c r="AN33" s="356"/>
      <c r="AO33" s="356"/>
      <c r="AP33" s="356"/>
      <c r="AQ33" s="356"/>
      <c r="AR33" s="356"/>
      <c r="AS33" s="356"/>
      <c r="AT33" s="356"/>
      <c r="AU33" s="356"/>
      <c r="AV33" s="357"/>
      <c r="AW33" s="357"/>
      <c r="AX33" s="357"/>
      <c r="AY33" s="357"/>
      <c r="AZ33" s="357"/>
      <c r="BA33" s="357"/>
      <c r="BB33" s="357"/>
      <c r="BC33" s="357"/>
      <c r="BD33" s="357"/>
      <c r="BE33" s="357"/>
      <c r="BF33" s="357"/>
      <c r="BG33" s="357"/>
      <c r="BH33" s="357"/>
      <c r="BI33" s="357"/>
      <c r="BJ33" s="357"/>
      <c r="BK33" s="357"/>
      <c r="BL33" s="357"/>
      <c r="BM33" s="357"/>
      <c r="BN33" s="357"/>
      <c r="BO33" s="357"/>
      <c r="BP33" s="357"/>
      <c r="BQ33" s="357"/>
      <c r="BR33" s="357"/>
      <c r="BS33" s="357"/>
      <c r="BT33" s="357"/>
      <c r="BU33" s="357"/>
      <c r="BV33" s="357"/>
      <c r="BW33" s="357"/>
      <c r="BX33" s="357"/>
      <c r="BY33" s="357"/>
      <c r="BZ33" s="357"/>
      <c r="CA33" s="357"/>
      <c r="CB33" s="357"/>
      <c r="CC33" s="357"/>
      <c r="CD33" s="357"/>
      <c r="CE33" s="357"/>
      <c r="CF33" s="357"/>
      <c r="CG33" s="357"/>
      <c r="CH33" s="357"/>
      <c r="CI33" s="357"/>
      <c r="CJ33" s="357"/>
      <c r="CK33" s="376"/>
      <c r="CL33" s="399"/>
    </row>
    <row r="34" spans="1:90" ht="36.9" customHeight="1" thickTop="1" thickBot="1" x14ac:dyDescent="0.3">
      <c r="A34" s="1013"/>
      <c r="B34" s="1002" t="s">
        <v>577</v>
      </c>
      <c r="C34" s="359"/>
      <c r="D34" s="359"/>
      <c r="E34" s="359"/>
      <c r="F34" s="359"/>
      <c r="G34" s="359"/>
      <c r="H34" s="359"/>
      <c r="I34" s="359"/>
      <c r="J34" s="359"/>
      <c r="K34" s="359"/>
      <c r="L34" s="359"/>
      <c r="M34" s="359"/>
      <c r="N34" s="359"/>
      <c r="O34" s="359"/>
      <c r="P34" s="359"/>
      <c r="Q34" s="359"/>
      <c r="R34" s="359"/>
      <c r="S34" s="359"/>
      <c r="T34" s="359"/>
      <c r="U34" s="359"/>
      <c r="V34" s="359"/>
      <c r="W34" s="359"/>
      <c r="X34" s="360" t="s">
        <v>579</v>
      </c>
      <c r="Y34" s="361" t="str">
        <f>'Org Raw Data'!$G$20</f>
        <v>ORG_L3_294</v>
      </c>
      <c r="Z34" s="361" t="str">
        <f ca="1">OFFSET('Org Raw Data'!$G$20,0,1)</f>
        <v>ASU</v>
      </c>
      <c r="AA34" s="360" t="s">
        <v>578</v>
      </c>
      <c r="AB34" s="361" t="str">
        <f>'Org Raw Data'!$G$20</f>
        <v>ORG_L3_294</v>
      </c>
      <c r="AC34" s="361" t="str">
        <f ca="1">OFFSET('Org Raw Data'!$G$20,0,1)</f>
        <v>ASU</v>
      </c>
      <c r="AD34" s="359"/>
      <c r="AE34" s="359"/>
      <c r="AF34" s="359"/>
      <c r="AG34" s="359"/>
      <c r="AH34" s="359"/>
      <c r="AI34" s="359"/>
      <c r="AJ34" s="359"/>
      <c r="AK34" s="359"/>
      <c r="AL34" s="359"/>
      <c r="AM34" s="361"/>
      <c r="AN34" s="361"/>
      <c r="AO34" s="361"/>
      <c r="AP34" s="361"/>
      <c r="AQ34" s="361"/>
      <c r="AR34" s="361"/>
      <c r="AS34" s="361"/>
      <c r="AT34" s="361"/>
      <c r="AU34" s="361"/>
      <c r="AV34" s="359"/>
      <c r="AW34" s="359"/>
      <c r="AX34" s="359"/>
      <c r="AY34" s="359"/>
      <c r="AZ34" s="359"/>
      <c r="BA34" s="359"/>
      <c r="BB34" s="359"/>
      <c r="BC34" s="359"/>
      <c r="BD34" s="359"/>
      <c r="BE34" s="359"/>
      <c r="BF34" s="359"/>
      <c r="BG34" s="359"/>
      <c r="BH34" s="359"/>
      <c r="BI34" s="359"/>
      <c r="BJ34" s="359"/>
      <c r="BK34" s="359"/>
      <c r="BL34" s="359"/>
      <c r="BM34" s="359"/>
      <c r="BN34" s="359"/>
      <c r="BO34" s="359"/>
      <c r="BP34" s="359"/>
      <c r="BQ34" s="359"/>
      <c r="BR34" s="359"/>
      <c r="BS34" s="359"/>
      <c r="BT34" s="359"/>
      <c r="BU34" s="359"/>
      <c r="BV34" s="359"/>
      <c r="BW34" s="359"/>
      <c r="BX34" s="359"/>
      <c r="BY34" s="359"/>
      <c r="BZ34" s="359"/>
      <c r="CA34" s="359"/>
      <c r="CB34" s="359"/>
      <c r="CC34" s="359"/>
      <c r="CD34" s="359"/>
      <c r="CE34" s="359"/>
      <c r="CF34" s="359"/>
      <c r="CG34" s="359"/>
      <c r="CH34" s="359"/>
      <c r="CI34" s="359"/>
      <c r="CJ34" s="359"/>
      <c r="CK34" s="377"/>
      <c r="CL34" s="399"/>
    </row>
    <row r="35" spans="1:90" ht="18.600000000000001" customHeight="1" thickTop="1" thickBot="1" x14ac:dyDescent="0.3">
      <c r="A35" s="1013"/>
      <c r="B35" s="1001"/>
      <c r="C35" s="357"/>
      <c r="D35" s="357"/>
      <c r="E35" s="357"/>
      <c r="F35" s="357"/>
      <c r="G35" s="357"/>
      <c r="H35" s="357"/>
      <c r="I35" s="357"/>
      <c r="J35" s="357"/>
      <c r="K35" s="357"/>
      <c r="L35" s="357"/>
      <c r="M35" s="357"/>
      <c r="N35" s="357"/>
      <c r="O35" s="357"/>
      <c r="P35" s="357"/>
      <c r="Q35" s="357"/>
      <c r="R35" s="357"/>
      <c r="S35" s="357"/>
      <c r="T35" s="357"/>
      <c r="U35" s="357"/>
      <c r="V35" s="357"/>
      <c r="W35" s="357"/>
      <c r="X35" s="356"/>
      <c r="Y35" s="356"/>
      <c r="Z35" s="356"/>
      <c r="AA35" s="355" t="s">
        <v>580</v>
      </c>
      <c r="AB35" s="356" t="str">
        <f>'Org Raw Data'!$G$20</f>
        <v>ORG_L3_294</v>
      </c>
      <c r="AC35" s="356" t="str">
        <f ca="1">OFFSET('Org Raw Data'!$G$20,0,1)</f>
        <v>ASU</v>
      </c>
      <c r="AD35" s="357"/>
      <c r="AE35" s="357"/>
      <c r="AF35" s="357"/>
      <c r="AG35" s="357"/>
      <c r="AH35" s="357"/>
      <c r="AI35" s="357"/>
      <c r="AJ35" s="357"/>
      <c r="AK35" s="357"/>
      <c r="AL35" s="357"/>
      <c r="AM35" s="356"/>
      <c r="AN35" s="356"/>
      <c r="AO35" s="356"/>
      <c r="AP35" s="356"/>
      <c r="AQ35" s="356"/>
      <c r="AR35" s="356"/>
      <c r="AS35" s="356"/>
      <c r="AT35" s="356"/>
      <c r="AU35" s="356"/>
      <c r="AV35" s="357"/>
      <c r="AW35" s="357"/>
      <c r="AX35" s="357"/>
      <c r="AY35" s="357"/>
      <c r="AZ35" s="357"/>
      <c r="BA35" s="357"/>
      <c r="BB35" s="357"/>
      <c r="BC35" s="357"/>
      <c r="BD35" s="357"/>
      <c r="BE35" s="357"/>
      <c r="BF35" s="357"/>
      <c r="BG35" s="357"/>
      <c r="BH35" s="357"/>
      <c r="BI35" s="357"/>
      <c r="BJ35" s="357"/>
      <c r="BK35" s="357"/>
      <c r="BL35" s="357"/>
      <c r="BM35" s="357"/>
      <c r="BN35" s="357"/>
      <c r="BO35" s="357"/>
      <c r="BP35" s="357"/>
      <c r="BQ35" s="357"/>
      <c r="BR35" s="357"/>
      <c r="BS35" s="357"/>
      <c r="BT35" s="357"/>
      <c r="BU35" s="357"/>
      <c r="BV35" s="357"/>
      <c r="BW35" s="357"/>
      <c r="BX35" s="357"/>
      <c r="BY35" s="357"/>
      <c r="BZ35" s="357"/>
      <c r="CA35" s="357"/>
      <c r="CB35" s="357"/>
      <c r="CC35" s="357"/>
      <c r="CD35" s="357"/>
      <c r="CE35" s="357"/>
      <c r="CF35" s="357"/>
      <c r="CG35" s="357"/>
      <c r="CH35" s="357"/>
      <c r="CI35" s="357"/>
      <c r="CJ35" s="357"/>
      <c r="CK35" s="376"/>
      <c r="CL35" s="399"/>
    </row>
    <row r="36" spans="1:90" ht="36.9" customHeight="1" thickTop="1" thickBot="1" x14ac:dyDescent="0.3">
      <c r="A36" s="1013"/>
      <c r="B36" s="1002" t="s">
        <v>581</v>
      </c>
      <c r="C36" s="359"/>
      <c r="D36" s="359"/>
      <c r="E36" s="359"/>
      <c r="F36" s="359"/>
      <c r="G36" s="359"/>
      <c r="H36" s="359"/>
      <c r="I36" s="359"/>
      <c r="J36" s="359"/>
      <c r="K36" s="359"/>
      <c r="L36" s="359"/>
      <c r="M36" s="359"/>
      <c r="N36" s="359"/>
      <c r="O36" s="359"/>
      <c r="P36" s="359"/>
      <c r="Q36" s="359"/>
      <c r="R36" s="360" t="s">
        <v>582</v>
      </c>
      <c r="S36" s="361" t="str">
        <f>'Org Raw Data'!$G$14</f>
        <v>ORG_L3_297</v>
      </c>
      <c r="T36" s="361" t="str">
        <f ca="1">OFFSET('Org Raw Data'!$G$14,0,1)</f>
        <v>CSALT</v>
      </c>
      <c r="U36" s="359"/>
      <c r="V36" s="359"/>
      <c r="W36" s="359"/>
      <c r="X36" s="360" t="s">
        <v>584</v>
      </c>
      <c r="Y36" s="361" t="str">
        <f>'Org Raw Data'!$G$7</f>
        <v>ORG_L3_280</v>
      </c>
      <c r="Z36" s="361" t="str">
        <f ca="1">OFFSET('Org Raw Data'!$G$7,0,1)</f>
        <v>SSE</v>
      </c>
      <c r="AA36" s="359"/>
      <c r="AB36" s="359"/>
      <c r="AC36" s="359"/>
      <c r="AD36" s="359"/>
      <c r="AE36" s="359"/>
      <c r="AF36" s="359"/>
      <c r="AG36" s="359"/>
      <c r="AH36" s="359"/>
      <c r="AI36" s="359"/>
      <c r="AJ36" s="359"/>
      <c r="AK36" s="359"/>
      <c r="AL36" s="359"/>
      <c r="AM36" s="361"/>
      <c r="AN36" s="361"/>
      <c r="AO36" s="361"/>
      <c r="AP36" s="361"/>
      <c r="AQ36" s="361"/>
      <c r="AR36" s="361"/>
      <c r="AS36" s="361"/>
      <c r="AT36" s="361"/>
      <c r="AU36" s="361"/>
      <c r="AV36" s="359"/>
      <c r="AW36" s="359"/>
      <c r="AX36" s="359"/>
      <c r="AY36" s="359"/>
      <c r="AZ36" s="359"/>
      <c r="BA36" s="359"/>
      <c r="BB36" s="359"/>
      <c r="BC36" s="359"/>
      <c r="BD36" s="359"/>
      <c r="BE36" s="359"/>
      <c r="BF36" s="359"/>
      <c r="BG36" s="359"/>
      <c r="BH36" s="359"/>
      <c r="BI36" s="359"/>
      <c r="BJ36" s="359"/>
      <c r="BK36" s="359"/>
      <c r="BL36" s="359"/>
      <c r="BM36" s="359"/>
      <c r="BN36" s="359"/>
      <c r="BO36" s="359"/>
      <c r="BP36" s="359"/>
      <c r="BQ36" s="359"/>
      <c r="BR36" s="359"/>
      <c r="BS36" s="359"/>
      <c r="BT36" s="359"/>
      <c r="BU36" s="359"/>
      <c r="BV36" s="359"/>
      <c r="BW36" s="359"/>
      <c r="BX36" s="359"/>
      <c r="BY36" s="359"/>
      <c r="BZ36" s="359"/>
      <c r="CA36" s="359"/>
      <c r="CB36" s="359"/>
      <c r="CC36" s="359"/>
      <c r="CD36" s="359"/>
      <c r="CE36" s="359"/>
      <c r="CF36" s="359"/>
      <c r="CG36" s="359"/>
      <c r="CH36" s="359"/>
      <c r="CI36" s="359"/>
      <c r="CJ36" s="359"/>
      <c r="CK36" s="377"/>
      <c r="CL36" s="399"/>
    </row>
    <row r="37" spans="1:90" ht="25.2" thickTop="1" thickBot="1" x14ac:dyDescent="0.3">
      <c r="A37" s="1013"/>
      <c r="B37" s="1003"/>
      <c r="C37" s="184"/>
      <c r="D37" s="184"/>
      <c r="E37" s="184"/>
      <c r="F37" s="184"/>
      <c r="G37" s="184"/>
      <c r="H37" s="184"/>
      <c r="I37" s="184"/>
      <c r="J37" s="184"/>
      <c r="K37" s="184"/>
      <c r="L37" s="184"/>
      <c r="M37" s="184"/>
      <c r="N37" s="184"/>
      <c r="O37" s="184"/>
      <c r="P37" s="184"/>
      <c r="Q37" s="184"/>
      <c r="R37" s="346" t="s">
        <v>583</v>
      </c>
      <c r="S37" s="183" t="str">
        <f>'Org Raw Data'!$G$14</f>
        <v>ORG_L3_297</v>
      </c>
      <c r="T37" s="183" t="str">
        <f ca="1">OFFSET('Org Raw Data'!$G$14,0,1)</f>
        <v>CSALT</v>
      </c>
      <c r="U37" s="184"/>
      <c r="V37" s="184"/>
      <c r="W37" s="184"/>
      <c r="X37" s="346" t="s">
        <v>585</v>
      </c>
      <c r="Y37" s="183" t="str">
        <f>'Org Raw Data'!$G$7</f>
        <v>ORG_L3_280</v>
      </c>
      <c r="Z37" s="183" t="str">
        <f ca="1">OFFSET('Org Raw Data'!$G$7,0,1)</f>
        <v>SSE</v>
      </c>
      <c r="AA37" s="184"/>
      <c r="AB37" s="184"/>
      <c r="AC37" s="184"/>
      <c r="AD37" s="184"/>
      <c r="AE37" s="184"/>
      <c r="AF37" s="184"/>
      <c r="AG37" s="184"/>
      <c r="AH37" s="184"/>
      <c r="AI37" s="184"/>
      <c r="AJ37" s="184"/>
      <c r="AK37" s="184"/>
      <c r="AL37" s="184"/>
      <c r="AM37" s="183"/>
      <c r="AN37" s="183"/>
      <c r="AO37" s="183"/>
      <c r="AP37" s="183"/>
      <c r="AQ37" s="183"/>
      <c r="AR37" s="183"/>
      <c r="AS37" s="183"/>
      <c r="AT37" s="183"/>
      <c r="AU37" s="183"/>
      <c r="AV37" s="184"/>
      <c r="AW37" s="184"/>
      <c r="AX37" s="184"/>
      <c r="AY37" s="184"/>
      <c r="AZ37" s="184"/>
      <c r="BA37" s="184"/>
      <c r="BB37" s="184"/>
      <c r="BC37" s="184"/>
      <c r="BD37" s="184"/>
      <c r="BE37" s="184"/>
      <c r="BF37" s="184"/>
      <c r="BG37" s="184"/>
      <c r="BH37" s="184"/>
      <c r="BI37" s="184"/>
      <c r="BJ37" s="184"/>
      <c r="BK37" s="184"/>
      <c r="BL37" s="184"/>
      <c r="BM37" s="184"/>
      <c r="BN37" s="184"/>
      <c r="BO37" s="184"/>
      <c r="BP37" s="184"/>
      <c r="BQ37" s="184"/>
      <c r="BR37" s="184"/>
      <c r="BS37" s="184"/>
      <c r="BT37" s="184"/>
      <c r="BU37" s="184"/>
      <c r="BV37" s="184"/>
      <c r="BW37" s="184"/>
      <c r="BX37" s="184"/>
      <c r="BY37" s="184"/>
      <c r="BZ37" s="184"/>
      <c r="CA37" s="184"/>
      <c r="CB37" s="184"/>
      <c r="CC37" s="184"/>
      <c r="CD37" s="184"/>
      <c r="CE37" s="184"/>
      <c r="CF37" s="184"/>
      <c r="CG37" s="184"/>
      <c r="CH37" s="184"/>
      <c r="CI37" s="184"/>
      <c r="CJ37" s="184"/>
      <c r="CK37" s="372"/>
      <c r="CL37" s="399"/>
    </row>
    <row r="38" spans="1:90" ht="18.600000000000001" customHeight="1" thickTop="1" thickBot="1" x14ac:dyDescent="0.3">
      <c r="A38" s="1013"/>
      <c r="B38" s="1001"/>
      <c r="C38" s="357"/>
      <c r="D38" s="357"/>
      <c r="E38" s="357"/>
      <c r="F38" s="357"/>
      <c r="G38" s="357"/>
      <c r="H38" s="357"/>
      <c r="I38" s="357"/>
      <c r="J38" s="357"/>
      <c r="K38" s="357"/>
      <c r="L38" s="357"/>
      <c r="M38" s="357"/>
      <c r="N38" s="357"/>
      <c r="O38" s="357"/>
      <c r="P38" s="357"/>
      <c r="Q38" s="357"/>
      <c r="R38" s="356"/>
      <c r="S38" s="356"/>
      <c r="T38" s="356"/>
      <c r="U38" s="357"/>
      <c r="V38" s="357"/>
      <c r="W38" s="357"/>
      <c r="X38" s="355" t="s">
        <v>586</v>
      </c>
      <c r="Y38" s="356" t="str">
        <f>'Org Raw Data'!$G$7</f>
        <v>ORG_L3_280</v>
      </c>
      <c r="Z38" s="356" t="str">
        <f ca="1">OFFSET('Org Raw Data'!$G$7,0,1)</f>
        <v>SSE</v>
      </c>
      <c r="AA38" s="357"/>
      <c r="AB38" s="357"/>
      <c r="AC38" s="357"/>
      <c r="AD38" s="357"/>
      <c r="AE38" s="357"/>
      <c r="AF38" s="357"/>
      <c r="AG38" s="357"/>
      <c r="AH38" s="357"/>
      <c r="AI38" s="357"/>
      <c r="AJ38" s="357"/>
      <c r="AK38" s="357"/>
      <c r="AL38" s="357"/>
      <c r="AM38" s="356"/>
      <c r="AN38" s="356"/>
      <c r="AO38" s="356"/>
      <c r="AP38" s="356"/>
      <c r="AQ38" s="356"/>
      <c r="AR38" s="356"/>
      <c r="AS38" s="356"/>
      <c r="AT38" s="356"/>
      <c r="AU38" s="356"/>
      <c r="AV38" s="357"/>
      <c r="AW38" s="357"/>
      <c r="AX38" s="357"/>
      <c r="AY38" s="357"/>
      <c r="AZ38" s="357"/>
      <c r="BA38" s="357"/>
      <c r="BB38" s="357"/>
      <c r="BC38" s="357"/>
      <c r="BD38" s="357"/>
      <c r="BE38" s="357"/>
      <c r="BF38" s="357"/>
      <c r="BG38" s="357"/>
      <c r="BH38" s="357"/>
      <c r="BI38" s="357"/>
      <c r="BJ38" s="357"/>
      <c r="BK38" s="357"/>
      <c r="BL38" s="357"/>
      <c r="BM38" s="357"/>
      <c r="BN38" s="357"/>
      <c r="BO38" s="357"/>
      <c r="BP38" s="357"/>
      <c r="BQ38" s="357"/>
      <c r="BR38" s="357"/>
      <c r="BS38" s="357"/>
      <c r="BT38" s="357"/>
      <c r="BU38" s="357"/>
      <c r="BV38" s="357"/>
      <c r="BW38" s="357"/>
      <c r="BX38" s="357"/>
      <c r="BY38" s="357"/>
      <c r="BZ38" s="357"/>
      <c r="CA38" s="357"/>
      <c r="CB38" s="357"/>
      <c r="CC38" s="357"/>
      <c r="CD38" s="357"/>
      <c r="CE38" s="357"/>
      <c r="CF38" s="357"/>
      <c r="CG38" s="357"/>
      <c r="CH38" s="357"/>
      <c r="CI38" s="357"/>
      <c r="CJ38" s="357"/>
      <c r="CK38" s="376"/>
      <c r="CL38" s="399"/>
    </row>
    <row r="39" spans="1:90" ht="36.9" hidden="1" customHeight="1" thickTop="1" x14ac:dyDescent="0.25">
      <c r="A39" s="1013"/>
      <c r="B39" s="1002" t="s">
        <v>589</v>
      </c>
      <c r="C39" s="359"/>
      <c r="D39" s="359"/>
      <c r="E39" s="359"/>
      <c r="F39" s="359"/>
      <c r="G39" s="359"/>
      <c r="H39" s="359"/>
      <c r="I39" s="359"/>
      <c r="J39" s="359"/>
      <c r="K39" s="359"/>
      <c r="L39" s="359"/>
      <c r="M39" s="359"/>
      <c r="N39" s="359"/>
      <c r="O39" s="359"/>
      <c r="P39" s="359"/>
      <c r="Q39" s="359"/>
      <c r="R39" s="359"/>
      <c r="S39" s="359"/>
      <c r="T39" s="359"/>
      <c r="U39" s="359"/>
      <c r="V39" s="359"/>
      <c r="W39" s="359"/>
      <c r="X39" s="359"/>
      <c r="Y39" s="359"/>
      <c r="Z39" s="359"/>
      <c r="AA39" s="359"/>
      <c r="AB39" s="359"/>
      <c r="AC39" s="359"/>
      <c r="AD39" s="360" t="s">
        <v>593</v>
      </c>
      <c r="AE39" s="183" t="str">
        <f>'Org Raw Data'!$G$32</f>
        <v>ORG_L3_277</v>
      </c>
      <c r="AF39" s="183" t="str">
        <f ca="1">OFFSET('Org Raw Data'!$G$32,0,1)</f>
        <v>RES</v>
      </c>
      <c r="AG39" s="360" t="s">
        <v>590</v>
      </c>
      <c r="AH39" s="183" t="str">
        <f>'Org Raw Data'!$G$32</f>
        <v>ORG_L3_277</v>
      </c>
      <c r="AI39" s="183" t="str">
        <f ca="1">OFFSET('Org Raw Data'!$G$32,0,1)</f>
        <v>RES</v>
      </c>
      <c r="AJ39" s="360" t="s">
        <v>592</v>
      </c>
      <c r="AK39" s="183" t="str">
        <f>'Org Raw Data'!$G$32</f>
        <v>ORG_L3_277</v>
      </c>
      <c r="AL39" s="183" t="str">
        <f ca="1">OFFSET('Org Raw Data'!$G$32,0,1)</f>
        <v>RES</v>
      </c>
      <c r="AM39" s="361"/>
      <c r="AN39" s="361"/>
      <c r="AO39" s="361"/>
      <c r="AP39" s="360" t="s">
        <v>595</v>
      </c>
      <c r="AQ39" s="183" t="str">
        <f>'Org Raw Data'!$G$32</f>
        <v>ORG_L3_277</v>
      </c>
      <c r="AR39" s="183" t="str">
        <f ca="1">OFFSET('Org Raw Data'!$G$32,0,1)</f>
        <v>RES</v>
      </c>
      <c r="AS39" s="360" t="s">
        <v>594</v>
      </c>
      <c r="AT39" s="183" t="str">
        <f>'Org Raw Data'!$G$32</f>
        <v>ORG_L3_277</v>
      </c>
      <c r="AU39" s="183" t="str">
        <f ca="1">OFFSET('Org Raw Data'!$G$32,0,1)</f>
        <v>RES</v>
      </c>
      <c r="AV39" s="359"/>
      <c r="AW39" s="359"/>
      <c r="AX39" s="359"/>
      <c r="AY39" s="359"/>
      <c r="AZ39" s="359"/>
      <c r="BA39" s="359"/>
      <c r="BB39" s="359"/>
      <c r="BC39" s="359"/>
      <c r="BD39" s="359"/>
      <c r="BE39" s="359"/>
      <c r="BF39" s="359"/>
      <c r="BG39" s="359"/>
      <c r="BH39" s="359"/>
      <c r="BI39" s="359"/>
      <c r="BJ39" s="359"/>
      <c r="BK39" s="359"/>
      <c r="BL39" s="359"/>
      <c r="BM39" s="359"/>
      <c r="BN39" s="359"/>
      <c r="BO39" s="359"/>
      <c r="BP39" s="359"/>
      <c r="BQ39" s="359"/>
      <c r="BR39" s="359"/>
      <c r="BS39" s="359"/>
      <c r="BT39" s="359"/>
      <c r="BU39" s="359"/>
      <c r="BV39" s="359"/>
      <c r="BW39" s="359"/>
      <c r="BX39" s="359"/>
      <c r="BY39" s="359"/>
      <c r="BZ39" s="359"/>
      <c r="CA39" s="359"/>
      <c r="CB39" s="359"/>
      <c r="CC39" s="359"/>
      <c r="CD39" s="359"/>
      <c r="CE39" s="359"/>
      <c r="CF39" s="359"/>
      <c r="CG39" s="359"/>
      <c r="CH39" s="359"/>
      <c r="CI39" s="359"/>
      <c r="CJ39" s="359"/>
      <c r="CK39" s="377"/>
      <c r="CL39" s="399"/>
    </row>
    <row r="40" spans="1:90" ht="25.2" hidden="1" thickTop="1" thickBot="1" x14ac:dyDescent="0.3">
      <c r="A40" s="1013"/>
      <c r="B40" s="1001"/>
      <c r="C40" s="357"/>
      <c r="D40" s="357"/>
      <c r="E40" s="357"/>
      <c r="F40" s="357"/>
      <c r="G40" s="357"/>
      <c r="H40" s="357"/>
      <c r="I40" s="357"/>
      <c r="J40" s="357"/>
      <c r="K40" s="357"/>
      <c r="L40" s="357"/>
      <c r="M40" s="357"/>
      <c r="N40" s="357"/>
      <c r="O40" s="357"/>
      <c r="P40" s="357"/>
      <c r="Q40" s="357"/>
      <c r="R40" s="357"/>
      <c r="S40" s="357"/>
      <c r="T40" s="357"/>
      <c r="U40" s="357"/>
      <c r="V40" s="357"/>
      <c r="W40" s="357"/>
      <c r="X40" s="357"/>
      <c r="Y40" s="357"/>
      <c r="Z40" s="357"/>
      <c r="AA40" s="357"/>
      <c r="AB40" s="357"/>
      <c r="AC40" s="357"/>
      <c r="AD40" s="356"/>
      <c r="AE40" s="356"/>
      <c r="AF40" s="356"/>
      <c r="AG40" s="355" t="s">
        <v>591</v>
      </c>
      <c r="AH40" s="183" t="str">
        <f>'Org Raw Data'!$G$32</f>
        <v>ORG_L3_277</v>
      </c>
      <c r="AI40" s="183" t="str">
        <f ca="1">OFFSET('Org Raw Data'!$G$32,0,1)</f>
        <v>RES</v>
      </c>
      <c r="AJ40" s="356"/>
      <c r="AK40" s="356"/>
      <c r="AL40" s="356"/>
      <c r="AM40" s="356"/>
      <c r="AN40" s="356"/>
      <c r="AO40" s="356"/>
      <c r="AP40" s="356"/>
      <c r="AQ40" s="356"/>
      <c r="AR40" s="356"/>
      <c r="AS40" s="356"/>
      <c r="AT40" s="356"/>
      <c r="AU40" s="356"/>
      <c r="AV40" s="357"/>
      <c r="AW40" s="357"/>
      <c r="AX40" s="357"/>
      <c r="AY40" s="357"/>
      <c r="AZ40" s="357"/>
      <c r="BA40" s="357"/>
      <c r="BB40" s="357"/>
      <c r="BC40" s="357"/>
      <c r="BD40" s="357"/>
      <c r="BE40" s="357"/>
      <c r="BF40" s="357"/>
      <c r="BG40" s="357"/>
      <c r="BH40" s="357"/>
      <c r="BI40" s="357"/>
      <c r="BJ40" s="357"/>
      <c r="BK40" s="357"/>
      <c r="BL40" s="357"/>
      <c r="BM40" s="357"/>
      <c r="BN40" s="357"/>
      <c r="BO40" s="357"/>
      <c r="BP40" s="357"/>
      <c r="BQ40" s="357"/>
      <c r="BR40" s="357"/>
      <c r="BS40" s="357"/>
      <c r="BT40" s="357"/>
      <c r="BU40" s="357"/>
      <c r="BV40" s="357"/>
      <c r="BW40" s="357"/>
      <c r="BX40" s="357"/>
      <c r="BY40" s="357"/>
      <c r="BZ40" s="357"/>
      <c r="CA40" s="357"/>
      <c r="CB40" s="357"/>
      <c r="CC40" s="357"/>
      <c r="CD40" s="357"/>
      <c r="CE40" s="357"/>
      <c r="CF40" s="357"/>
      <c r="CG40" s="357"/>
      <c r="CH40" s="357"/>
      <c r="CI40" s="357"/>
      <c r="CJ40" s="357"/>
      <c r="CK40" s="376"/>
      <c r="CL40" s="399"/>
    </row>
    <row r="41" spans="1:90" ht="36.9" hidden="1" customHeight="1" thickTop="1" x14ac:dyDescent="0.25">
      <c r="A41" s="1013"/>
      <c r="B41" s="1002" t="s">
        <v>596</v>
      </c>
      <c r="C41" s="359"/>
      <c r="D41" s="359"/>
      <c r="E41" s="359"/>
      <c r="F41" s="359"/>
      <c r="G41" s="359"/>
      <c r="H41" s="359"/>
      <c r="I41" s="359"/>
      <c r="J41" s="359"/>
      <c r="K41" s="359"/>
      <c r="L41" s="359"/>
      <c r="M41" s="359"/>
      <c r="N41" s="359"/>
      <c r="O41" s="359"/>
      <c r="P41" s="359"/>
      <c r="Q41" s="359"/>
      <c r="R41" s="359"/>
      <c r="S41" s="359"/>
      <c r="T41" s="359"/>
      <c r="U41" s="359"/>
      <c r="V41" s="359"/>
      <c r="W41" s="359"/>
      <c r="X41" s="359"/>
      <c r="Y41" s="359"/>
      <c r="Z41" s="359"/>
      <c r="AA41" s="359"/>
      <c r="AB41" s="359"/>
      <c r="AC41" s="359"/>
      <c r="AD41" s="361"/>
      <c r="AE41" s="361"/>
      <c r="AF41" s="361"/>
      <c r="AG41" s="361"/>
      <c r="AH41" s="361"/>
      <c r="AI41" s="361"/>
      <c r="AJ41" s="361"/>
      <c r="AK41" s="361"/>
      <c r="AL41" s="361"/>
      <c r="AM41" s="361"/>
      <c r="AN41" s="361"/>
      <c r="AO41" s="361"/>
      <c r="AP41" s="360" t="s">
        <v>597</v>
      </c>
      <c r="AQ41" s="361" t="str">
        <f>'Org Raw Data'!$G$32</f>
        <v>ORG_L3_277</v>
      </c>
      <c r="AR41" s="361" t="str">
        <f ca="1">OFFSET('Org Raw Data'!$G$32,0,1)</f>
        <v>RES</v>
      </c>
      <c r="AS41" s="361"/>
      <c r="AT41" s="361"/>
      <c r="AU41" s="361"/>
      <c r="AV41" s="359"/>
      <c r="AW41" s="359"/>
      <c r="AX41" s="359"/>
      <c r="AY41" s="359"/>
      <c r="AZ41" s="359"/>
      <c r="BA41" s="359"/>
      <c r="BB41" s="359"/>
      <c r="BC41" s="359"/>
      <c r="BD41" s="359"/>
      <c r="BE41" s="359"/>
      <c r="BF41" s="359"/>
      <c r="BG41" s="359"/>
      <c r="BH41" s="359"/>
      <c r="BI41" s="359"/>
      <c r="BJ41" s="359"/>
      <c r="BK41" s="359"/>
      <c r="BL41" s="359"/>
      <c r="BM41" s="359"/>
      <c r="BN41" s="359"/>
      <c r="BO41" s="359"/>
      <c r="BP41" s="359"/>
      <c r="BQ41" s="359"/>
      <c r="BR41" s="359"/>
      <c r="BS41" s="359"/>
      <c r="BT41" s="359"/>
      <c r="BU41" s="359"/>
      <c r="BV41" s="359"/>
      <c r="BW41" s="359"/>
      <c r="BX41" s="359"/>
      <c r="BY41" s="359"/>
      <c r="BZ41" s="359"/>
      <c r="CA41" s="359"/>
      <c r="CB41" s="359"/>
      <c r="CC41" s="359"/>
      <c r="CD41" s="359"/>
      <c r="CE41" s="359"/>
      <c r="CF41" s="359"/>
      <c r="CG41" s="359"/>
      <c r="CH41" s="359"/>
      <c r="CI41" s="359"/>
      <c r="CJ41" s="359"/>
      <c r="CK41" s="377"/>
      <c r="CL41" s="399"/>
    </row>
    <row r="42" spans="1:90" ht="19.2" hidden="1" thickTop="1" thickBot="1" x14ac:dyDescent="0.3">
      <c r="A42" s="1013"/>
      <c r="B42" s="1003"/>
      <c r="C42" s="184"/>
      <c r="D42" s="184"/>
      <c r="E42" s="184"/>
      <c r="F42" s="347"/>
      <c r="G42" s="184"/>
      <c r="H42" s="184"/>
      <c r="I42" s="184"/>
      <c r="J42" s="184"/>
      <c r="K42" s="184"/>
      <c r="L42" s="184"/>
      <c r="M42" s="184"/>
      <c r="N42" s="184"/>
      <c r="O42" s="184"/>
      <c r="P42" s="184"/>
      <c r="Q42" s="184"/>
      <c r="R42" s="184"/>
      <c r="S42" s="184"/>
      <c r="T42" s="184"/>
      <c r="U42" s="184"/>
      <c r="V42" s="184"/>
      <c r="W42" s="184"/>
      <c r="X42" s="184"/>
      <c r="Y42" s="184"/>
      <c r="Z42" s="184"/>
      <c r="AA42" s="184"/>
      <c r="AB42" s="184"/>
      <c r="AC42" s="184"/>
      <c r="AD42" s="183"/>
      <c r="AE42" s="183"/>
      <c r="AF42" s="183"/>
      <c r="AG42" s="183"/>
      <c r="AH42" s="183"/>
      <c r="AI42" s="183"/>
      <c r="AJ42" s="183"/>
      <c r="AK42" s="183"/>
      <c r="AL42" s="183"/>
      <c r="AM42" s="183"/>
      <c r="AN42" s="183"/>
      <c r="AO42" s="183"/>
      <c r="AP42" s="346" t="s">
        <v>598</v>
      </c>
      <c r="AQ42" s="183" t="str">
        <f>'Org Raw Data'!$G$32</f>
        <v>ORG_L3_277</v>
      </c>
      <c r="AR42" s="183" t="str">
        <f ca="1">OFFSET('Org Raw Data'!$G$32,0,1)</f>
        <v>RES</v>
      </c>
      <c r="AS42" s="183"/>
      <c r="AT42" s="183"/>
      <c r="AU42" s="183"/>
      <c r="AV42" s="184"/>
      <c r="AW42" s="184"/>
      <c r="AX42" s="184"/>
      <c r="AY42" s="184"/>
      <c r="AZ42" s="184"/>
      <c r="BA42" s="184"/>
      <c r="BB42" s="184"/>
      <c r="BC42" s="184"/>
      <c r="BD42" s="184"/>
      <c r="BE42" s="184"/>
      <c r="BF42" s="184"/>
      <c r="BG42" s="184"/>
      <c r="BH42" s="184"/>
      <c r="BI42" s="184"/>
      <c r="BJ42" s="184"/>
      <c r="BK42" s="184"/>
      <c r="BL42" s="184"/>
      <c r="BM42" s="184"/>
      <c r="BN42" s="184"/>
      <c r="BO42" s="184"/>
      <c r="BP42" s="184"/>
      <c r="BQ42" s="184"/>
      <c r="BR42" s="184"/>
      <c r="BS42" s="184"/>
      <c r="BT42" s="184"/>
      <c r="BU42" s="184"/>
      <c r="BV42" s="184"/>
      <c r="BW42" s="184"/>
      <c r="BX42" s="184"/>
      <c r="BY42" s="184"/>
      <c r="BZ42" s="184"/>
      <c r="CA42" s="184"/>
      <c r="CB42" s="184"/>
      <c r="CC42" s="184"/>
      <c r="CD42" s="184"/>
      <c r="CE42" s="184"/>
      <c r="CF42" s="184"/>
      <c r="CG42" s="184"/>
      <c r="CH42" s="184"/>
      <c r="CI42" s="184"/>
      <c r="CJ42" s="184"/>
      <c r="CK42" s="372"/>
      <c r="CL42" s="399"/>
    </row>
    <row r="43" spans="1:90" ht="27.6" hidden="1" customHeight="1" x14ac:dyDescent="0.25">
      <c r="A43" s="1013"/>
      <c r="B43" s="1003"/>
      <c r="C43" s="184"/>
      <c r="D43" s="184"/>
      <c r="E43" s="184"/>
      <c r="F43" s="184"/>
      <c r="G43" s="184"/>
      <c r="H43" s="184"/>
      <c r="I43" s="184"/>
      <c r="J43" s="184"/>
      <c r="K43" s="184"/>
      <c r="L43" s="184"/>
      <c r="M43" s="184"/>
      <c r="N43" s="184"/>
      <c r="O43" s="184"/>
      <c r="P43" s="184"/>
      <c r="Q43" s="184"/>
      <c r="R43" s="184"/>
      <c r="S43" s="184"/>
      <c r="T43" s="184"/>
      <c r="U43" s="184"/>
      <c r="V43" s="184"/>
      <c r="W43" s="184"/>
      <c r="X43" s="184"/>
      <c r="Y43" s="184"/>
      <c r="Z43" s="184"/>
      <c r="AA43" s="184"/>
      <c r="AB43" s="184"/>
      <c r="AC43" s="184"/>
      <c r="AD43" s="183"/>
      <c r="AE43" s="183"/>
      <c r="AF43" s="183"/>
      <c r="AG43" s="183"/>
      <c r="AH43" s="183"/>
      <c r="AI43" s="183"/>
      <c r="AJ43" s="183"/>
      <c r="AK43" s="183"/>
      <c r="AL43" s="183"/>
      <c r="AM43" s="183"/>
      <c r="AN43" s="183"/>
      <c r="AO43" s="183"/>
      <c r="AP43" s="346" t="s">
        <v>599</v>
      </c>
      <c r="AQ43" s="183" t="str">
        <f>'Org Raw Data'!$G$32</f>
        <v>ORG_L3_277</v>
      </c>
      <c r="AR43" s="183" t="str">
        <f ca="1">OFFSET('Org Raw Data'!$G$32,0,1)</f>
        <v>RES</v>
      </c>
      <c r="AS43" s="183"/>
      <c r="AT43" s="183"/>
      <c r="AU43" s="183"/>
      <c r="AV43" s="184"/>
      <c r="AW43" s="184"/>
      <c r="AX43" s="184"/>
      <c r="AY43" s="184"/>
      <c r="AZ43" s="184"/>
      <c r="BA43" s="184"/>
      <c r="BB43" s="184"/>
      <c r="BC43" s="184"/>
      <c r="BD43" s="184"/>
      <c r="BE43" s="184"/>
      <c r="BF43" s="184"/>
      <c r="BG43" s="184"/>
      <c r="BH43" s="184"/>
      <c r="BI43" s="184"/>
      <c r="BJ43" s="184"/>
      <c r="BK43" s="184"/>
      <c r="BL43" s="184"/>
      <c r="BM43" s="184"/>
      <c r="BN43" s="184"/>
      <c r="BO43" s="184"/>
      <c r="BP43" s="184"/>
      <c r="BQ43" s="184"/>
      <c r="BR43" s="184"/>
      <c r="BS43" s="184"/>
      <c r="BT43" s="184"/>
      <c r="BU43" s="184"/>
      <c r="BV43" s="184"/>
      <c r="BW43" s="184"/>
      <c r="BX43" s="184"/>
      <c r="BY43" s="184"/>
      <c r="BZ43" s="184"/>
      <c r="CA43" s="184"/>
      <c r="CB43" s="184"/>
      <c r="CC43" s="184"/>
      <c r="CD43" s="184"/>
      <c r="CE43" s="184"/>
      <c r="CF43" s="184"/>
      <c r="CG43" s="184"/>
      <c r="CH43" s="184"/>
      <c r="CI43" s="184"/>
      <c r="CJ43" s="184"/>
      <c r="CK43" s="372"/>
      <c r="CL43" s="399"/>
    </row>
    <row r="44" spans="1:90" ht="27.6" hidden="1" customHeight="1" x14ac:dyDescent="0.25">
      <c r="A44" s="1013"/>
      <c r="B44" s="1003"/>
      <c r="C44" s="184"/>
      <c r="D44" s="184"/>
      <c r="E44" s="184"/>
      <c r="F44" s="184"/>
      <c r="G44" s="184"/>
      <c r="H44" s="184"/>
      <c r="I44" s="184"/>
      <c r="J44" s="184"/>
      <c r="K44" s="184"/>
      <c r="L44" s="184"/>
      <c r="M44" s="184"/>
      <c r="N44" s="184"/>
      <c r="O44" s="184"/>
      <c r="P44" s="184"/>
      <c r="Q44" s="184"/>
      <c r="R44" s="184"/>
      <c r="S44" s="184"/>
      <c r="T44" s="184"/>
      <c r="U44" s="184"/>
      <c r="V44" s="184"/>
      <c r="W44" s="184"/>
      <c r="X44" s="184"/>
      <c r="Y44" s="184"/>
      <c r="Z44" s="184"/>
      <c r="AA44" s="184"/>
      <c r="AB44" s="184"/>
      <c r="AC44" s="184"/>
      <c r="AD44" s="183"/>
      <c r="AE44" s="183"/>
      <c r="AF44" s="183"/>
      <c r="AG44" s="183"/>
      <c r="AH44" s="183"/>
      <c r="AI44" s="183"/>
      <c r="AJ44" s="183"/>
      <c r="AK44" s="183"/>
      <c r="AL44" s="183"/>
      <c r="AM44" s="183"/>
      <c r="AN44" s="183"/>
      <c r="AO44" s="183"/>
      <c r="AP44" s="346" t="s">
        <v>600</v>
      </c>
      <c r="AQ44" s="183" t="str">
        <f>'Org Raw Data'!$G$32</f>
        <v>ORG_L3_277</v>
      </c>
      <c r="AR44" s="183" t="str">
        <f ca="1">OFFSET('Org Raw Data'!$G$32,0,1)</f>
        <v>RES</v>
      </c>
      <c r="AS44" s="183"/>
      <c r="AT44" s="183"/>
      <c r="AU44" s="183"/>
      <c r="AV44" s="184"/>
      <c r="AW44" s="184"/>
      <c r="AX44" s="184"/>
      <c r="AY44" s="184"/>
      <c r="AZ44" s="184"/>
      <c r="BA44" s="184"/>
      <c r="BB44" s="184"/>
      <c r="BC44" s="184"/>
      <c r="BD44" s="184"/>
      <c r="BE44" s="184"/>
      <c r="BF44" s="184"/>
      <c r="BG44" s="184"/>
      <c r="BH44" s="184"/>
      <c r="BI44" s="184"/>
      <c r="BJ44" s="184"/>
      <c r="BK44" s="184"/>
      <c r="BL44" s="184"/>
      <c r="BM44" s="184"/>
      <c r="BN44" s="184"/>
      <c r="BO44" s="184"/>
      <c r="BP44" s="184"/>
      <c r="BQ44" s="184"/>
      <c r="BR44" s="184"/>
      <c r="BS44" s="184"/>
      <c r="BT44" s="184"/>
      <c r="BU44" s="184"/>
      <c r="BV44" s="184"/>
      <c r="BW44" s="184"/>
      <c r="BX44" s="184"/>
      <c r="BY44" s="184"/>
      <c r="BZ44" s="184"/>
      <c r="CA44" s="184"/>
      <c r="CB44" s="184"/>
      <c r="CC44" s="184"/>
      <c r="CD44" s="184"/>
      <c r="CE44" s="184"/>
      <c r="CF44" s="184"/>
      <c r="CG44" s="184"/>
      <c r="CH44" s="184"/>
      <c r="CI44" s="184"/>
      <c r="CJ44" s="184"/>
      <c r="CK44" s="372"/>
      <c r="CL44" s="399"/>
    </row>
    <row r="45" spans="1:90" ht="27.6" hidden="1" customHeight="1" x14ac:dyDescent="0.25">
      <c r="A45" s="1013"/>
      <c r="B45" s="1003"/>
      <c r="C45" s="184"/>
      <c r="D45" s="184"/>
      <c r="E45" s="184"/>
      <c r="F45" s="184"/>
      <c r="G45" s="184"/>
      <c r="H45" s="184"/>
      <c r="I45" s="184"/>
      <c r="J45" s="184"/>
      <c r="K45" s="184"/>
      <c r="L45" s="184"/>
      <c r="M45" s="184"/>
      <c r="N45" s="184"/>
      <c r="O45" s="184"/>
      <c r="P45" s="184"/>
      <c r="Q45" s="184"/>
      <c r="R45" s="184"/>
      <c r="S45" s="184"/>
      <c r="T45" s="184"/>
      <c r="U45" s="184"/>
      <c r="V45" s="184"/>
      <c r="W45" s="184"/>
      <c r="X45" s="184"/>
      <c r="Y45" s="184"/>
      <c r="Z45" s="184"/>
      <c r="AA45" s="184"/>
      <c r="AB45" s="184"/>
      <c r="AC45" s="184"/>
      <c r="AD45" s="183"/>
      <c r="AE45" s="183"/>
      <c r="AF45" s="183"/>
      <c r="AG45" s="183"/>
      <c r="AH45" s="183"/>
      <c r="AI45" s="183"/>
      <c r="AJ45" s="183"/>
      <c r="AK45" s="183"/>
      <c r="AL45" s="183"/>
      <c r="AM45" s="183"/>
      <c r="AN45" s="183"/>
      <c r="AO45" s="183"/>
      <c r="AP45" s="346" t="s">
        <v>601</v>
      </c>
      <c r="AQ45" s="183" t="str">
        <f>'Org Raw Data'!$G$32</f>
        <v>ORG_L3_277</v>
      </c>
      <c r="AR45" s="183" t="str">
        <f ca="1">OFFSET('Org Raw Data'!$G$32,0,1)</f>
        <v>RES</v>
      </c>
      <c r="AS45" s="183"/>
      <c r="AT45" s="183"/>
      <c r="AU45" s="183"/>
      <c r="AV45" s="184"/>
      <c r="AW45" s="184"/>
      <c r="AX45" s="184"/>
      <c r="AY45" s="184"/>
      <c r="AZ45" s="184"/>
      <c r="BA45" s="184"/>
      <c r="BB45" s="184"/>
      <c r="BC45" s="184"/>
      <c r="BD45" s="184"/>
      <c r="BE45" s="184"/>
      <c r="BF45" s="184"/>
      <c r="BG45" s="184"/>
      <c r="BH45" s="184"/>
      <c r="BI45" s="184"/>
      <c r="BJ45" s="184"/>
      <c r="BK45" s="184"/>
      <c r="BL45" s="184"/>
      <c r="BM45" s="184"/>
      <c r="BN45" s="184"/>
      <c r="BO45" s="184"/>
      <c r="BP45" s="184"/>
      <c r="BQ45" s="184"/>
      <c r="BR45" s="184"/>
      <c r="BS45" s="184"/>
      <c r="BT45" s="184"/>
      <c r="BU45" s="184"/>
      <c r="BV45" s="184"/>
      <c r="BW45" s="184"/>
      <c r="BX45" s="184"/>
      <c r="BY45" s="184"/>
      <c r="BZ45" s="184"/>
      <c r="CA45" s="184"/>
      <c r="CB45" s="184"/>
      <c r="CC45" s="184"/>
      <c r="CD45" s="184"/>
      <c r="CE45" s="184"/>
      <c r="CF45" s="184"/>
      <c r="CG45" s="184"/>
      <c r="CH45" s="184"/>
      <c r="CI45" s="184"/>
      <c r="CJ45" s="184"/>
      <c r="CK45" s="372"/>
      <c r="CL45" s="399"/>
    </row>
    <row r="46" spans="1:90" ht="27.6" hidden="1" customHeight="1" x14ac:dyDescent="0.25">
      <c r="A46" s="1013"/>
      <c r="B46" s="1003"/>
      <c r="C46" s="184"/>
      <c r="D46" s="184"/>
      <c r="E46" s="184"/>
      <c r="F46" s="184"/>
      <c r="G46" s="184"/>
      <c r="H46" s="184"/>
      <c r="I46" s="184"/>
      <c r="J46" s="184"/>
      <c r="K46" s="184"/>
      <c r="L46" s="184"/>
      <c r="M46" s="184"/>
      <c r="N46" s="184"/>
      <c r="O46" s="184"/>
      <c r="P46" s="184"/>
      <c r="Q46" s="184"/>
      <c r="R46" s="184"/>
      <c r="S46" s="184"/>
      <c r="T46" s="184"/>
      <c r="U46" s="184"/>
      <c r="V46" s="184"/>
      <c r="W46" s="184"/>
      <c r="X46" s="184"/>
      <c r="Y46" s="184"/>
      <c r="Z46" s="184"/>
      <c r="AA46" s="184"/>
      <c r="AB46" s="184"/>
      <c r="AC46" s="184"/>
      <c r="AD46" s="183"/>
      <c r="AE46" s="183"/>
      <c r="AF46" s="183"/>
      <c r="AG46" s="183"/>
      <c r="AH46" s="183"/>
      <c r="AI46" s="183"/>
      <c r="AJ46" s="183"/>
      <c r="AK46" s="183"/>
      <c r="AL46" s="183"/>
      <c r="AM46" s="183"/>
      <c r="AN46" s="183"/>
      <c r="AO46" s="183"/>
      <c r="AP46" s="346" t="s">
        <v>602</v>
      </c>
      <c r="AQ46" s="183" t="str">
        <f>'Org Raw Data'!$G$32</f>
        <v>ORG_L3_277</v>
      </c>
      <c r="AR46" s="183" t="str">
        <f ca="1">OFFSET('Org Raw Data'!$G$32,0,1)</f>
        <v>RES</v>
      </c>
      <c r="AS46" s="183"/>
      <c r="AT46" s="183"/>
      <c r="AU46" s="183"/>
      <c r="AV46" s="184"/>
      <c r="AW46" s="184"/>
      <c r="AX46" s="184"/>
      <c r="AY46" s="184"/>
      <c r="AZ46" s="184"/>
      <c r="BA46" s="184"/>
      <c r="BB46" s="184"/>
      <c r="BC46" s="184"/>
      <c r="BD46" s="184"/>
      <c r="BE46" s="184"/>
      <c r="BF46" s="184"/>
      <c r="BG46" s="184"/>
      <c r="BH46" s="184"/>
      <c r="BI46" s="184"/>
      <c r="BJ46" s="184"/>
      <c r="BK46" s="184"/>
      <c r="BL46" s="184"/>
      <c r="BM46" s="184"/>
      <c r="BN46" s="184"/>
      <c r="BO46" s="184"/>
      <c r="BP46" s="184"/>
      <c r="BQ46" s="184"/>
      <c r="BR46" s="184"/>
      <c r="BS46" s="184"/>
      <c r="BT46" s="184"/>
      <c r="BU46" s="184"/>
      <c r="BV46" s="184"/>
      <c r="BW46" s="184"/>
      <c r="BX46" s="184"/>
      <c r="BY46" s="184"/>
      <c r="BZ46" s="184"/>
      <c r="CA46" s="184"/>
      <c r="CB46" s="184"/>
      <c r="CC46" s="184"/>
      <c r="CD46" s="184"/>
      <c r="CE46" s="184"/>
      <c r="CF46" s="184"/>
      <c r="CG46" s="184"/>
      <c r="CH46" s="184"/>
      <c r="CI46" s="184"/>
      <c r="CJ46" s="184"/>
      <c r="CK46" s="372"/>
      <c r="CL46" s="399"/>
    </row>
    <row r="47" spans="1:90" ht="25.2" hidden="1" thickTop="1" thickBot="1" x14ac:dyDescent="0.3">
      <c r="A47" s="1013"/>
      <c r="B47" s="1003"/>
      <c r="C47" s="184"/>
      <c r="D47" s="184"/>
      <c r="E47" s="184"/>
      <c r="F47" s="184"/>
      <c r="G47" s="184"/>
      <c r="H47" s="184"/>
      <c r="I47" s="184"/>
      <c r="J47" s="184"/>
      <c r="K47" s="184"/>
      <c r="L47" s="184"/>
      <c r="M47" s="184"/>
      <c r="N47" s="184"/>
      <c r="O47" s="184"/>
      <c r="P47" s="184"/>
      <c r="Q47" s="184"/>
      <c r="R47" s="184"/>
      <c r="S47" s="184"/>
      <c r="T47" s="184"/>
      <c r="U47" s="184"/>
      <c r="V47" s="184"/>
      <c r="W47" s="184"/>
      <c r="X47" s="184"/>
      <c r="Y47" s="184"/>
      <c r="Z47" s="184"/>
      <c r="AA47" s="184"/>
      <c r="AB47" s="184"/>
      <c r="AC47" s="184"/>
      <c r="AD47" s="183"/>
      <c r="AE47" s="183"/>
      <c r="AF47" s="183"/>
      <c r="AG47" s="183"/>
      <c r="AH47" s="183"/>
      <c r="AI47" s="183"/>
      <c r="AJ47" s="183"/>
      <c r="AK47" s="183"/>
      <c r="AL47" s="183"/>
      <c r="AM47" s="183"/>
      <c r="AN47" s="183"/>
      <c r="AO47" s="183"/>
      <c r="AP47" s="346" t="s">
        <v>603</v>
      </c>
      <c r="AQ47" s="183" t="str">
        <f>'Org Raw Data'!$G$32</f>
        <v>ORG_L3_277</v>
      </c>
      <c r="AR47" s="183" t="str">
        <f ca="1">OFFSET('Org Raw Data'!$G$32,0,1)</f>
        <v>RES</v>
      </c>
      <c r="AS47" s="183"/>
      <c r="AT47" s="183"/>
      <c r="AU47" s="183"/>
      <c r="AV47" s="184"/>
      <c r="AW47" s="184"/>
      <c r="AX47" s="184"/>
      <c r="AY47" s="184"/>
      <c r="AZ47" s="184"/>
      <c r="BA47" s="184"/>
      <c r="BB47" s="184"/>
      <c r="BC47" s="184"/>
      <c r="BD47" s="184"/>
      <c r="BE47" s="184"/>
      <c r="BF47" s="184"/>
      <c r="BG47" s="184"/>
      <c r="BH47" s="184"/>
      <c r="BI47" s="184"/>
      <c r="BJ47" s="184"/>
      <c r="BK47" s="184"/>
      <c r="BL47" s="184"/>
      <c r="BM47" s="184"/>
      <c r="BN47" s="184"/>
      <c r="BO47" s="184"/>
      <c r="BP47" s="184"/>
      <c r="BQ47" s="184"/>
      <c r="BR47" s="184"/>
      <c r="BS47" s="184"/>
      <c r="BT47" s="184"/>
      <c r="BU47" s="184"/>
      <c r="BV47" s="184"/>
      <c r="BW47" s="184"/>
      <c r="BX47" s="184"/>
      <c r="BY47" s="184"/>
      <c r="BZ47" s="184"/>
      <c r="CA47" s="184"/>
      <c r="CB47" s="184"/>
      <c r="CC47" s="184"/>
      <c r="CD47" s="184"/>
      <c r="CE47" s="184"/>
      <c r="CF47" s="184"/>
      <c r="CG47" s="184"/>
      <c r="CH47" s="184"/>
      <c r="CI47" s="184"/>
      <c r="CJ47" s="184"/>
      <c r="CK47" s="372"/>
      <c r="CL47" s="399"/>
    </row>
    <row r="48" spans="1:90" ht="25.2" hidden="1" thickTop="1" thickBot="1" x14ac:dyDescent="0.3">
      <c r="A48" s="1013"/>
      <c r="B48" s="1001"/>
      <c r="C48" s="357"/>
      <c r="D48" s="357"/>
      <c r="E48" s="357"/>
      <c r="F48" s="357"/>
      <c r="G48" s="357"/>
      <c r="H48" s="357"/>
      <c r="I48" s="357"/>
      <c r="J48" s="357"/>
      <c r="K48" s="357"/>
      <c r="L48" s="357"/>
      <c r="M48" s="357"/>
      <c r="N48" s="357"/>
      <c r="O48" s="357"/>
      <c r="P48" s="357"/>
      <c r="Q48" s="357"/>
      <c r="R48" s="357"/>
      <c r="S48" s="357"/>
      <c r="T48" s="357"/>
      <c r="U48" s="357"/>
      <c r="V48" s="357"/>
      <c r="W48" s="357"/>
      <c r="X48" s="357"/>
      <c r="Y48" s="357"/>
      <c r="Z48" s="357"/>
      <c r="AA48" s="357"/>
      <c r="AB48" s="357"/>
      <c r="AC48" s="357"/>
      <c r="AD48" s="356"/>
      <c r="AE48" s="356"/>
      <c r="AF48" s="356"/>
      <c r="AG48" s="356"/>
      <c r="AH48" s="356"/>
      <c r="AI48" s="356"/>
      <c r="AJ48" s="356"/>
      <c r="AK48" s="356"/>
      <c r="AL48" s="356"/>
      <c r="AM48" s="356"/>
      <c r="AN48" s="356"/>
      <c r="AO48" s="356"/>
      <c r="AP48" s="355" t="s">
        <v>604</v>
      </c>
      <c r="AQ48" s="356" t="str">
        <f>'Org Raw Data'!$G$32</f>
        <v>ORG_L3_277</v>
      </c>
      <c r="AR48" s="356" t="str">
        <f ca="1">OFFSET('Org Raw Data'!$G$32,0,1)</f>
        <v>RES</v>
      </c>
      <c r="AS48" s="356"/>
      <c r="AT48" s="356"/>
      <c r="AU48" s="356"/>
      <c r="AV48" s="357"/>
      <c r="AW48" s="357"/>
      <c r="AX48" s="357"/>
      <c r="AY48" s="357"/>
      <c r="AZ48" s="357"/>
      <c r="BA48" s="357"/>
      <c r="BB48" s="357"/>
      <c r="BC48" s="357"/>
      <c r="BD48" s="357"/>
      <c r="BE48" s="357"/>
      <c r="BF48" s="357"/>
      <c r="BG48" s="357"/>
      <c r="BH48" s="357"/>
      <c r="BI48" s="357"/>
      <c r="BJ48" s="357"/>
      <c r="BK48" s="357"/>
      <c r="BL48" s="357"/>
      <c r="BM48" s="357"/>
      <c r="BN48" s="357"/>
      <c r="BO48" s="357"/>
      <c r="BP48" s="357"/>
      <c r="BQ48" s="357"/>
      <c r="BR48" s="357"/>
      <c r="BS48" s="357"/>
      <c r="BT48" s="357"/>
      <c r="BU48" s="357"/>
      <c r="BV48" s="357"/>
      <c r="BW48" s="357"/>
      <c r="BX48" s="357"/>
      <c r="BY48" s="357"/>
      <c r="BZ48" s="357"/>
      <c r="CA48" s="357"/>
      <c r="CB48" s="357"/>
      <c r="CC48" s="357"/>
      <c r="CD48" s="357"/>
      <c r="CE48" s="357"/>
      <c r="CF48" s="357"/>
      <c r="CG48" s="357"/>
      <c r="CH48" s="357"/>
      <c r="CI48" s="357"/>
      <c r="CJ48" s="357"/>
      <c r="CK48" s="376"/>
      <c r="CL48" s="399"/>
    </row>
    <row r="49" spans="1:90" ht="55.5" hidden="1" customHeight="1" thickTop="1" x14ac:dyDescent="0.25">
      <c r="A49" s="1013"/>
      <c r="B49" s="1003" t="s">
        <v>605</v>
      </c>
      <c r="C49" s="184"/>
      <c r="D49" s="184"/>
      <c r="E49" s="184"/>
      <c r="F49" s="184"/>
      <c r="G49" s="184"/>
      <c r="H49" s="184"/>
      <c r="I49" s="184"/>
      <c r="J49" s="184"/>
      <c r="K49" s="184"/>
      <c r="L49" s="184"/>
      <c r="M49" s="184"/>
      <c r="N49" s="184"/>
      <c r="O49" s="184"/>
      <c r="P49" s="184"/>
      <c r="Q49" s="184"/>
      <c r="R49" s="184"/>
      <c r="S49" s="184"/>
      <c r="T49" s="184"/>
      <c r="U49" s="184"/>
      <c r="V49" s="184"/>
      <c r="W49" s="184"/>
      <c r="X49" s="184"/>
      <c r="Y49" s="184"/>
      <c r="Z49" s="184"/>
      <c r="AA49" s="184"/>
      <c r="AB49" s="184"/>
      <c r="AC49" s="184"/>
      <c r="AD49" s="183"/>
      <c r="AE49" s="183"/>
      <c r="AF49" s="183"/>
      <c r="AG49" s="183"/>
      <c r="AH49" s="183"/>
      <c r="AI49" s="183"/>
      <c r="AJ49" s="183"/>
      <c r="AK49" s="183"/>
      <c r="AL49" s="183"/>
      <c r="AM49" s="183"/>
      <c r="AN49" s="183"/>
      <c r="AO49" s="183"/>
      <c r="AP49" s="354" t="s">
        <v>606</v>
      </c>
      <c r="AQ49" s="183" t="str">
        <f>'Org Raw Data'!$G$32</f>
        <v>ORG_L3_277</v>
      </c>
      <c r="AR49" s="183" t="str">
        <f ca="1">OFFSET('Org Raw Data'!$G$32,0,1)</f>
        <v>RES</v>
      </c>
      <c r="AS49" s="354" t="s">
        <v>608</v>
      </c>
      <c r="AT49" s="183" t="str">
        <f>'Org Raw Data'!$G$32</f>
        <v>ORG_L3_277</v>
      </c>
      <c r="AU49" s="183" t="str">
        <f ca="1">OFFSET('Org Raw Data'!$G$32,0,1)</f>
        <v>RES</v>
      </c>
      <c r="AV49" s="184"/>
      <c r="AW49" s="184"/>
      <c r="AX49" s="184"/>
      <c r="AY49" s="184"/>
      <c r="AZ49" s="184"/>
      <c r="BA49" s="184"/>
      <c r="BB49" s="184"/>
      <c r="BC49" s="184"/>
      <c r="BD49" s="184"/>
      <c r="BE49" s="184"/>
      <c r="BF49" s="184"/>
      <c r="BG49" s="184"/>
      <c r="BH49" s="184" t="s">
        <v>812</v>
      </c>
      <c r="BI49" s="184"/>
      <c r="BJ49" s="184"/>
      <c r="BK49" s="184"/>
      <c r="BL49" s="184"/>
      <c r="BM49" s="184"/>
      <c r="BN49" s="184"/>
      <c r="BO49" s="184"/>
      <c r="BP49" s="184"/>
      <c r="BQ49" s="184"/>
      <c r="BR49" s="184"/>
      <c r="BS49" s="184"/>
      <c r="BT49" s="184"/>
      <c r="BU49" s="184"/>
      <c r="BV49" s="184"/>
      <c r="BW49" s="184"/>
      <c r="BX49" s="184"/>
      <c r="BY49" s="184"/>
      <c r="BZ49" s="184"/>
      <c r="CA49" s="184"/>
      <c r="CB49" s="184"/>
      <c r="CC49" s="184"/>
      <c r="CD49" s="184"/>
      <c r="CE49" s="184"/>
      <c r="CF49" s="184"/>
      <c r="CG49" s="184"/>
      <c r="CH49" s="184"/>
      <c r="CI49" s="184"/>
      <c r="CJ49" s="184"/>
      <c r="CK49" s="372"/>
      <c r="CL49" s="399"/>
    </row>
    <row r="50" spans="1:90" ht="25.2" hidden="1" thickTop="1" thickBot="1" x14ac:dyDescent="0.3">
      <c r="A50" s="1013"/>
      <c r="B50" s="1003"/>
      <c r="C50" s="184"/>
      <c r="D50" s="184"/>
      <c r="E50" s="184"/>
      <c r="F50" s="184"/>
      <c r="G50" s="184"/>
      <c r="H50" s="184"/>
      <c r="I50" s="184"/>
      <c r="J50" s="184"/>
      <c r="K50" s="184"/>
      <c r="L50" s="184"/>
      <c r="M50" s="184"/>
      <c r="N50" s="184"/>
      <c r="O50" s="184"/>
      <c r="P50" s="184"/>
      <c r="Q50" s="184"/>
      <c r="R50" s="184"/>
      <c r="S50" s="184"/>
      <c r="T50" s="184"/>
      <c r="U50" s="184"/>
      <c r="V50" s="184"/>
      <c r="W50" s="184"/>
      <c r="X50" s="184"/>
      <c r="Y50" s="184"/>
      <c r="Z50" s="184"/>
      <c r="AA50" s="184"/>
      <c r="AB50" s="184"/>
      <c r="AC50" s="184"/>
      <c r="AD50" s="183"/>
      <c r="AE50" s="183"/>
      <c r="AF50" s="183"/>
      <c r="AG50" s="183"/>
      <c r="AH50" s="183"/>
      <c r="AI50" s="183"/>
      <c r="AJ50" s="183"/>
      <c r="AK50" s="183"/>
      <c r="AL50" s="183"/>
      <c r="AM50" s="183"/>
      <c r="AN50" s="183"/>
      <c r="AO50" s="183"/>
      <c r="AP50" s="346" t="s">
        <v>607</v>
      </c>
      <c r="AQ50" s="183" t="str">
        <f>'Org Raw Data'!$G$32</f>
        <v>ORG_L3_277</v>
      </c>
      <c r="AR50" s="183" t="str">
        <f ca="1">OFFSET('Org Raw Data'!$G$32,0,1)</f>
        <v>RES</v>
      </c>
      <c r="AS50" s="183"/>
      <c r="AT50" s="183"/>
      <c r="AU50" s="183"/>
      <c r="AV50" s="184"/>
      <c r="AW50" s="184"/>
      <c r="AX50" s="184"/>
      <c r="AY50" s="184"/>
      <c r="AZ50" s="184"/>
      <c r="BA50" s="184"/>
      <c r="BB50" s="184"/>
      <c r="BC50" s="184"/>
      <c r="BD50" s="184"/>
      <c r="BE50" s="184"/>
      <c r="BF50" s="184"/>
      <c r="BG50" s="184"/>
      <c r="BH50" s="184"/>
      <c r="BI50" s="184"/>
      <c r="BJ50" s="184"/>
      <c r="BK50" s="184"/>
      <c r="BL50" s="184"/>
      <c r="BM50" s="184"/>
      <c r="BN50" s="184"/>
      <c r="BO50" s="184"/>
      <c r="BP50" s="184"/>
      <c r="BQ50" s="184"/>
      <c r="BR50" s="184"/>
      <c r="BS50" s="184"/>
      <c r="BT50" s="184"/>
      <c r="BU50" s="184"/>
      <c r="BV50" s="184"/>
      <c r="BW50" s="184"/>
      <c r="BX50" s="184"/>
      <c r="BY50" s="184"/>
      <c r="BZ50" s="184"/>
      <c r="CA50" s="184"/>
      <c r="CB50" s="184"/>
      <c r="CC50" s="184"/>
      <c r="CD50" s="184"/>
      <c r="CE50" s="184"/>
      <c r="CF50" s="184"/>
      <c r="CG50" s="184"/>
      <c r="CH50" s="184"/>
      <c r="CI50" s="184"/>
      <c r="CJ50" s="184"/>
      <c r="CK50" s="372"/>
      <c r="CL50" s="399"/>
    </row>
    <row r="51" spans="1:90" ht="25.2" hidden="1" thickTop="1" thickBot="1" x14ac:dyDescent="0.3">
      <c r="A51" s="1013"/>
      <c r="B51" s="1001"/>
      <c r="C51" s="357"/>
      <c r="D51" s="357"/>
      <c r="E51" s="357"/>
      <c r="F51" s="357"/>
      <c r="G51" s="357"/>
      <c r="H51" s="357"/>
      <c r="I51" s="357"/>
      <c r="J51" s="357"/>
      <c r="K51" s="357"/>
      <c r="L51" s="357"/>
      <c r="M51" s="357"/>
      <c r="N51" s="357"/>
      <c r="O51" s="357"/>
      <c r="P51" s="357"/>
      <c r="Q51" s="357"/>
      <c r="R51" s="357"/>
      <c r="S51" s="357"/>
      <c r="T51" s="357"/>
      <c r="U51" s="357"/>
      <c r="V51" s="357"/>
      <c r="W51" s="357"/>
      <c r="X51" s="357"/>
      <c r="Y51" s="357"/>
      <c r="Z51" s="357"/>
      <c r="AA51" s="357"/>
      <c r="AB51" s="357"/>
      <c r="AC51" s="357"/>
      <c r="AD51" s="356"/>
      <c r="AE51" s="356"/>
      <c r="AF51" s="356"/>
      <c r="AG51" s="356"/>
      <c r="AH51" s="356"/>
      <c r="AI51" s="356"/>
      <c r="AJ51" s="356"/>
      <c r="AK51" s="356"/>
      <c r="AL51" s="356"/>
      <c r="AM51" s="356"/>
      <c r="AN51" s="356"/>
      <c r="AO51" s="356"/>
      <c r="AP51" s="355" t="s">
        <v>609</v>
      </c>
      <c r="AQ51" s="183" t="str">
        <f>'Org Raw Data'!$G$15</f>
        <v>ORG_L3_306</v>
      </c>
      <c r="AR51" s="183" t="str">
        <f ca="1">OFFSET('Org Raw Data'!$G$15,0,1)</f>
        <v>LIB</v>
      </c>
      <c r="AS51" s="356"/>
      <c r="AT51" s="356"/>
      <c r="AU51" s="356"/>
      <c r="AV51" s="357"/>
      <c r="AW51" s="357"/>
      <c r="AX51" s="357"/>
      <c r="AY51" s="357"/>
      <c r="AZ51" s="357"/>
      <c r="BA51" s="357"/>
      <c r="BB51" s="357"/>
      <c r="BC51" s="357"/>
      <c r="BD51" s="357"/>
      <c r="BE51" s="357"/>
      <c r="BF51" s="357"/>
      <c r="BG51" s="357"/>
      <c r="BH51" s="357"/>
      <c r="BI51" s="357"/>
      <c r="BJ51" s="357"/>
      <c r="BK51" s="357"/>
      <c r="BL51" s="357"/>
      <c r="BM51" s="357"/>
      <c r="BN51" s="357"/>
      <c r="BO51" s="357"/>
      <c r="BP51" s="357"/>
      <c r="BQ51" s="357"/>
      <c r="BR51" s="357"/>
      <c r="BS51" s="357"/>
      <c r="BT51" s="357"/>
      <c r="BU51" s="357"/>
      <c r="BV51" s="357"/>
      <c r="BW51" s="357"/>
      <c r="BX51" s="357"/>
      <c r="BY51" s="357"/>
      <c r="BZ51" s="357"/>
      <c r="CA51" s="357"/>
      <c r="CB51" s="357"/>
      <c r="CC51" s="357"/>
      <c r="CD51" s="357"/>
      <c r="CE51" s="357"/>
      <c r="CF51" s="357"/>
      <c r="CG51" s="357"/>
      <c r="CH51" s="357"/>
      <c r="CI51" s="357"/>
      <c r="CJ51" s="357"/>
      <c r="CK51" s="376"/>
      <c r="CL51" s="399"/>
    </row>
    <row r="52" spans="1:90" ht="37.200000000000003" hidden="1" thickTop="1" thickBot="1" x14ac:dyDescent="0.3">
      <c r="A52" s="1013"/>
      <c r="B52" s="378" t="s">
        <v>610</v>
      </c>
      <c r="C52" s="366"/>
      <c r="D52" s="366"/>
      <c r="E52" s="366"/>
      <c r="F52" s="366"/>
      <c r="G52" s="366"/>
      <c r="H52" s="366"/>
      <c r="I52" s="366"/>
      <c r="J52" s="366"/>
      <c r="K52" s="366"/>
      <c r="L52" s="366"/>
      <c r="M52" s="366"/>
      <c r="N52" s="366"/>
      <c r="O52" s="366"/>
      <c r="P52" s="366"/>
      <c r="Q52" s="366"/>
      <c r="R52" s="366"/>
      <c r="S52" s="366"/>
      <c r="T52" s="366"/>
      <c r="U52" s="366"/>
      <c r="V52" s="366"/>
      <c r="W52" s="366"/>
      <c r="X52" s="366"/>
      <c r="Y52" s="366"/>
      <c r="Z52" s="366"/>
      <c r="AA52" s="366"/>
      <c r="AB52" s="366"/>
      <c r="AC52" s="366"/>
      <c r="AD52" s="368"/>
      <c r="AE52" s="368"/>
      <c r="AF52" s="368"/>
      <c r="AG52" s="368"/>
      <c r="AH52" s="368"/>
      <c r="AI52" s="368"/>
      <c r="AJ52" s="367" t="s">
        <v>611</v>
      </c>
      <c r="AK52" s="183" t="str">
        <f>'Org Raw Data'!$G$32</f>
        <v>ORG_L3_277</v>
      </c>
      <c r="AL52" s="183" t="str">
        <f ca="1">OFFSET('Org Raw Data'!$G$32,0,1)</f>
        <v>RES</v>
      </c>
      <c r="AM52" s="368"/>
      <c r="AN52" s="368"/>
      <c r="AO52" s="368"/>
      <c r="AP52" s="368"/>
      <c r="AQ52" s="368"/>
      <c r="AR52" s="368"/>
      <c r="AS52" s="367" t="s">
        <v>612</v>
      </c>
      <c r="AT52" s="183" t="str">
        <f>'Org Raw Data'!$G$32</f>
        <v>ORG_L3_277</v>
      </c>
      <c r="AU52" s="183" t="str">
        <f ca="1">OFFSET('Org Raw Data'!$G$32,0,1)</f>
        <v>RES</v>
      </c>
      <c r="AV52" s="366"/>
      <c r="AW52" s="366"/>
      <c r="AX52" s="366"/>
      <c r="AY52" s="366"/>
      <c r="AZ52" s="366"/>
      <c r="BA52" s="366"/>
      <c r="BB52" s="366"/>
      <c r="BC52" s="366"/>
      <c r="BD52" s="366"/>
      <c r="BE52" s="366"/>
      <c r="BF52" s="366"/>
      <c r="BG52" s="366"/>
      <c r="BH52" s="366"/>
      <c r="BI52" s="366"/>
      <c r="BJ52" s="366"/>
      <c r="BK52" s="366"/>
      <c r="BL52" s="366"/>
      <c r="BM52" s="366"/>
      <c r="BN52" s="366"/>
      <c r="BO52" s="366"/>
      <c r="BP52" s="366"/>
      <c r="BQ52" s="366"/>
      <c r="BR52" s="366"/>
      <c r="BS52" s="366"/>
      <c r="BT52" s="366"/>
      <c r="BU52" s="366"/>
      <c r="BV52" s="366"/>
      <c r="BW52" s="366"/>
      <c r="BX52" s="366"/>
      <c r="BY52" s="366"/>
      <c r="BZ52" s="366"/>
      <c r="CA52" s="366"/>
      <c r="CB52" s="366"/>
      <c r="CC52" s="366"/>
      <c r="CD52" s="366"/>
      <c r="CE52" s="366"/>
      <c r="CF52" s="366"/>
      <c r="CG52" s="366"/>
      <c r="CH52" s="366"/>
      <c r="CI52" s="366"/>
      <c r="CJ52" s="366"/>
      <c r="CK52" s="379"/>
      <c r="CL52" s="399"/>
    </row>
    <row r="53" spans="1:90" ht="36.9" hidden="1" customHeight="1" thickTop="1" x14ac:dyDescent="0.25">
      <c r="A53" s="1013"/>
      <c r="B53" s="1002" t="s">
        <v>614</v>
      </c>
      <c r="C53" s="359"/>
      <c r="D53" s="359"/>
      <c r="E53" s="359"/>
      <c r="F53" s="359"/>
      <c r="G53" s="359"/>
      <c r="H53" s="359"/>
      <c r="I53" s="359"/>
      <c r="J53" s="359"/>
      <c r="K53" s="359"/>
      <c r="L53" s="359"/>
      <c r="M53" s="359"/>
      <c r="N53" s="359"/>
      <c r="O53" s="359"/>
      <c r="P53" s="359"/>
      <c r="Q53" s="359"/>
      <c r="R53" s="359"/>
      <c r="S53" s="359"/>
      <c r="T53" s="359"/>
      <c r="U53" s="359"/>
      <c r="V53" s="359"/>
      <c r="W53" s="359"/>
      <c r="X53" s="359"/>
      <c r="Y53" s="359"/>
      <c r="Z53" s="359"/>
      <c r="AA53" s="359"/>
      <c r="AB53" s="359"/>
      <c r="AC53" s="359"/>
      <c r="AD53" s="359"/>
      <c r="AE53" s="359"/>
      <c r="AF53" s="359"/>
      <c r="AG53" s="359"/>
      <c r="AH53" s="359"/>
      <c r="AI53" s="359"/>
      <c r="AJ53" s="359"/>
      <c r="AK53" s="359"/>
      <c r="AL53" s="359"/>
      <c r="AM53" s="361"/>
      <c r="AN53" s="361"/>
      <c r="AO53" s="361"/>
      <c r="AP53" s="361"/>
      <c r="AQ53" s="361"/>
      <c r="AR53" s="361"/>
      <c r="AS53" s="361"/>
      <c r="AT53" s="361"/>
      <c r="AU53" s="361"/>
      <c r="AV53" s="360" t="s">
        <v>615</v>
      </c>
      <c r="AW53" s="183" t="str">
        <f>'Org Raw Data'!$G$19</f>
        <v>ORG_L3_279</v>
      </c>
      <c r="AX53" s="183" t="str">
        <f ca="1">OFFSET('Org Raw Data'!$G$19,0,1)</f>
        <v>IAU</v>
      </c>
      <c r="AY53" s="359"/>
      <c r="AZ53" s="359"/>
      <c r="BA53" s="359"/>
      <c r="BB53" s="360" t="s">
        <v>616</v>
      </c>
      <c r="BC53" s="183" t="str">
        <f>'Org Raw Data'!$G$27</f>
        <v>ORG_L3_291</v>
      </c>
      <c r="BD53" s="183" t="str">
        <f ca="1">OFFSET('Org Raw Data'!$G$27,0,1)</f>
        <v>GRM</v>
      </c>
      <c r="BE53" s="359"/>
      <c r="BF53" s="359"/>
      <c r="BG53" s="359"/>
      <c r="BH53" s="359"/>
      <c r="BI53" s="359"/>
      <c r="BJ53" s="359"/>
      <c r="BK53" s="359"/>
      <c r="BL53" s="359"/>
      <c r="BM53" s="359"/>
      <c r="BN53" s="359"/>
      <c r="BO53" s="359"/>
      <c r="BP53" s="359"/>
      <c r="BQ53" s="361"/>
      <c r="BR53" s="361"/>
      <c r="BS53" s="361"/>
      <c r="BT53" s="359"/>
      <c r="BU53" s="359"/>
      <c r="BV53" s="359"/>
      <c r="BW53" s="359"/>
      <c r="BX53" s="359"/>
      <c r="BY53" s="359"/>
      <c r="BZ53" s="361"/>
      <c r="CA53" s="361"/>
      <c r="CB53" s="361"/>
      <c r="CC53" s="359"/>
      <c r="CD53" s="359"/>
      <c r="CE53" s="359"/>
      <c r="CF53" s="359"/>
      <c r="CG53" s="359"/>
      <c r="CH53" s="359"/>
      <c r="CI53" s="359"/>
      <c r="CJ53" s="359"/>
      <c r="CK53" s="377"/>
      <c r="CL53" s="399"/>
    </row>
    <row r="54" spans="1:90" ht="18.600000000000001" hidden="1" customHeight="1" x14ac:dyDescent="0.25">
      <c r="A54" s="1013"/>
      <c r="B54" s="1003"/>
      <c r="C54" s="184"/>
      <c r="D54" s="184"/>
      <c r="E54" s="184"/>
      <c r="F54" s="184"/>
      <c r="G54" s="184"/>
      <c r="H54" s="184"/>
      <c r="I54" s="184"/>
      <c r="J54" s="184"/>
      <c r="K54" s="184" t="s">
        <v>815</v>
      </c>
      <c r="L54" s="184"/>
      <c r="M54" s="184"/>
      <c r="N54" s="184"/>
      <c r="O54" s="184"/>
      <c r="P54" s="184"/>
      <c r="Q54" s="184"/>
      <c r="R54" s="184"/>
      <c r="S54" s="184"/>
      <c r="T54" s="184"/>
      <c r="U54" s="184"/>
      <c r="V54" s="184"/>
      <c r="W54" s="184"/>
      <c r="X54" s="184"/>
      <c r="Y54" s="184"/>
      <c r="Z54" s="184"/>
      <c r="AA54" s="184"/>
      <c r="AB54" s="184"/>
      <c r="AC54" s="184"/>
      <c r="AD54" s="184"/>
      <c r="AE54" s="184"/>
      <c r="AF54" s="184"/>
      <c r="AG54" s="184"/>
      <c r="AH54" s="184"/>
      <c r="AI54" s="184"/>
      <c r="AJ54" s="184"/>
      <c r="AK54" s="184"/>
      <c r="AL54" s="184"/>
      <c r="AM54" s="183"/>
      <c r="AN54" s="183"/>
      <c r="AO54" s="183"/>
      <c r="AP54" s="183"/>
      <c r="AQ54" s="183"/>
      <c r="AR54" s="183"/>
      <c r="AS54" s="183"/>
      <c r="AT54" s="183"/>
      <c r="AU54" s="183"/>
      <c r="AV54" s="183"/>
      <c r="AW54" s="183"/>
      <c r="AX54" s="183"/>
      <c r="AY54" s="184"/>
      <c r="AZ54" s="184"/>
      <c r="BA54" s="184"/>
      <c r="BB54" s="346" t="s">
        <v>617</v>
      </c>
      <c r="BC54" s="183" t="str">
        <f>'Org Raw Data'!$G$27</f>
        <v>ORG_L3_291</v>
      </c>
      <c r="BD54" s="183" t="str">
        <f ca="1">OFFSET('Org Raw Data'!$G$27,0,1)</f>
        <v>GRM</v>
      </c>
      <c r="BE54" s="184"/>
      <c r="BF54" s="184"/>
      <c r="BG54" s="184"/>
      <c r="BH54" s="184"/>
      <c r="BI54" s="184"/>
      <c r="BJ54" s="184"/>
      <c r="BK54" s="184"/>
      <c r="BL54" s="184"/>
      <c r="BM54" s="184"/>
      <c r="BN54" s="184"/>
      <c r="BO54" s="184"/>
      <c r="BP54" s="184"/>
      <c r="BQ54" s="183"/>
      <c r="BR54" s="183"/>
      <c r="BS54" s="183"/>
      <c r="BT54" s="184"/>
      <c r="BU54" s="184"/>
      <c r="BV54" s="184"/>
      <c r="BW54" s="184"/>
      <c r="BX54" s="184"/>
      <c r="BY54" s="184"/>
      <c r="BZ54" s="183"/>
      <c r="CA54" s="183"/>
      <c r="CB54" s="183"/>
      <c r="CC54" s="184"/>
      <c r="CD54" s="184"/>
      <c r="CE54" s="184"/>
      <c r="CF54" s="184"/>
      <c r="CG54" s="184"/>
      <c r="CH54" s="184"/>
      <c r="CI54" s="184"/>
      <c r="CJ54" s="184"/>
      <c r="CK54" s="372"/>
      <c r="CL54" s="399"/>
    </row>
    <row r="55" spans="1:90" ht="18.600000000000001" hidden="1" customHeight="1" x14ac:dyDescent="0.25">
      <c r="A55" s="1013"/>
      <c r="B55" s="1003"/>
      <c r="C55" s="184"/>
      <c r="D55" s="184"/>
      <c r="E55" s="184"/>
      <c r="F55" s="184"/>
      <c r="G55" s="184"/>
      <c r="H55" s="184"/>
      <c r="I55" s="184"/>
      <c r="J55" s="184"/>
      <c r="K55" s="184"/>
      <c r="L55" s="184"/>
      <c r="M55" s="184"/>
      <c r="N55" s="184"/>
      <c r="O55" s="184"/>
      <c r="P55" s="184"/>
      <c r="Q55" s="184"/>
      <c r="R55" s="184"/>
      <c r="S55" s="184"/>
      <c r="T55" s="184"/>
      <c r="U55" s="184"/>
      <c r="V55" s="184"/>
      <c r="W55" s="184"/>
      <c r="X55" s="184"/>
      <c r="Y55" s="184"/>
      <c r="Z55" s="184"/>
      <c r="AA55" s="184"/>
      <c r="AB55" s="184"/>
      <c r="AC55" s="184"/>
      <c r="AD55" s="184"/>
      <c r="AE55" s="184"/>
      <c r="AF55" s="184"/>
      <c r="AG55" s="184"/>
      <c r="AH55" s="184"/>
      <c r="AI55" s="184"/>
      <c r="AJ55" s="184"/>
      <c r="AK55" s="184"/>
      <c r="AL55" s="184"/>
      <c r="AM55" s="183"/>
      <c r="AN55" s="183"/>
      <c r="AO55" s="183"/>
      <c r="AP55" s="183"/>
      <c r="AQ55" s="183"/>
      <c r="AR55" s="183"/>
      <c r="AS55" s="183"/>
      <c r="AT55" s="183"/>
      <c r="AU55" s="183"/>
      <c r="AV55" s="183"/>
      <c r="AW55" s="183"/>
      <c r="AX55" s="183"/>
      <c r="AY55" s="184"/>
      <c r="AZ55" s="184"/>
      <c r="BA55" s="184"/>
      <c r="BB55" s="346" t="s">
        <v>618</v>
      </c>
      <c r="BC55" s="183" t="str">
        <f>'Org Raw Data'!$G$27</f>
        <v>ORG_L3_291</v>
      </c>
      <c r="BD55" s="183" t="str">
        <f ca="1">OFFSET('Org Raw Data'!$G$27,0,1)</f>
        <v>GRM</v>
      </c>
      <c r="BE55" s="184"/>
      <c r="BF55" s="184"/>
      <c r="BG55" s="184"/>
      <c r="BH55" s="184"/>
      <c r="BI55" s="184"/>
      <c r="BJ55" s="184"/>
      <c r="BK55" s="184"/>
      <c r="BL55" s="184"/>
      <c r="BM55" s="184"/>
      <c r="BN55" s="184"/>
      <c r="BO55" s="184"/>
      <c r="BP55" s="184"/>
      <c r="BQ55" s="183"/>
      <c r="BR55" s="183"/>
      <c r="BS55" s="183"/>
      <c r="BT55" s="184"/>
      <c r="BU55" s="184"/>
      <c r="BV55" s="184"/>
      <c r="BW55" s="184"/>
      <c r="BX55" s="184"/>
      <c r="BY55" s="184"/>
      <c r="BZ55" s="183"/>
      <c r="CA55" s="183"/>
      <c r="CB55" s="183"/>
      <c r="CC55" s="184"/>
      <c r="CD55" s="184"/>
      <c r="CE55" s="184"/>
      <c r="CF55" s="184"/>
      <c r="CG55" s="184"/>
      <c r="CH55" s="184"/>
      <c r="CI55" s="184"/>
      <c r="CJ55" s="184"/>
      <c r="CK55" s="372"/>
      <c r="CL55" s="399"/>
    </row>
    <row r="56" spans="1:90" ht="27.6" hidden="1" customHeight="1" x14ac:dyDescent="0.25">
      <c r="A56" s="1013"/>
      <c r="B56" s="1003"/>
      <c r="C56" s="184"/>
      <c r="D56" s="184"/>
      <c r="E56" s="184"/>
      <c r="F56" s="184"/>
      <c r="G56" s="184"/>
      <c r="H56" s="184"/>
      <c r="I56" s="184"/>
      <c r="J56" s="184"/>
      <c r="K56" s="184"/>
      <c r="L56" s="184"/>
      <c r="M56" s="184"/>
      <c r="N56" s="184"/>
      <c r="O56" s="184"/>
      <c r="P56" s="184"/>
      <c r="Q56" s="184"/>
      <c r="R56" s="184"/>
      <c r="S56" s="184"/>
      <c r="T56" s="184"/>
      <c r="U56" s="184"/>
      <c r="V56" s="184"/>
      <c r="W56" s="184"/>
      <c r="X56" s="184"/>
      <c r="Y56" s="184"/>
      <c r="Z56" s="184"/>
      <c r="AA56" s="184"/>
      <c r="AB56" s="184"/>
      <c r="AC56" s="184"/>
      <c r="AD56" s="184"/>
      <c r="AE56" s="184"/>
      <c r="AF56" s="184"/>
      <c r="AG56" s="184"/>
      <c r="AH56" s="184"/>
      <c r="AI56" s="184"/>
      <c r="AJ56" s="184"/>
      <c r="AK56" s="184"/>
      <c r="AL56" s="184"/>
      <c r="AM56" s="183"/>
      <c r="AN56" s="183"/>
      <c r="AO56" s="183"/>
      <c r="AP56" s="183"/>
      <c r="AQ56" s="183"/>
      <c r="AR56" s="183"/>
      <c r="AS56" s="183"/>
      <c r="AT56" s="183"/>
      <c r="AU56" s="183"/>
      <c r="AV56" s="183"/>
      <c r="AW56" s="183"/>
      <c r="AX56" s="183"/>
      <c r="AY56" s="184"/>
      <c r="AZ56" s="184"/>
      <c r="BA56" s="184"/>
      <c r="BB56" s="346" t="s">
        <v>619</v>
      </c>
      <c r="BC56" s="345" t="str">
        <f>'Org Raw Data'!$G$28</f>
        <v>ORG_L3_299</v>
      </c>
      <c r="BD56" s="345" t="str">
        <f ca="1">OFFSET('Org Raw Data'!$G$28,0,1)</f>
        <v>FS</v>
      </c>
      <c r="BE56" s="184"/>
      <c r="BF56" s="184"/>
      <c r="BG56" s="184"/>
      <c r="BH56" s="184"/>
      <c r="BI56" s="184"/>
      <c r="BJ56" s="184"/>
      <c r="BK56" s="184"/>
      <c r="BL56" s="184"/>
      <c r="BM56" s="184"/>
      <c r="BN56" s="184"/>
      <c r="BO56" s="184"/>
      <c r="BP56" s="184"/>
      <c r="BQ56" s="183"/>
      <c r="BR56" s="183"/>
      <c r="BS56" s="183"/>
      <c r="BT56" s="184"/>
      <c r="BU56" s="184"/>
      <c r="BV56" s="184"/>
      <c r="BW56" s="184"/>
      <c r="BX56" s="184"/>
      <c r="BY56" s="184"/>
      <c r="BZ56" s="183"/>
      <c r="CA56" s="183"/>
      <c r="CB56" s="183"/>
      <c r="CC56" s="184"/>
      <c r="CD56" s="184"/>
      <c r="CE56" s="184"/>
      <c r="CF56" s="184"/>
      <c r="CG56" s="184"/>
      <c r="CH56" s="184"/>
      <c r="CI56" s="184"/>
      <c r="CJ56" s="184"/>
      <c r="CK56" s="372"/>
      <c r="CL56" s="399"/>
    </row>
    <row r="57" spans="1:90" ht="27.6" hidden="1" customHeight="1" x14ac:dyDescent="0.25">
      <c r="A57" s="1013"/>
      <c r="B57" s="1003"/>
      <c r="C57" s="184"/>
      <c r="D57" s="184"/>
      <c r="E57" s="184"/>
      <c r="F57" s="184"/>
      <c r="G57" s="184"/>
      <c r="H57" s="184"/>
      <c r="I57" s="184"/>
      <c r="J57" s="184"/>
      <c r="K57" s="184"/>
      <c r="L57" s="184"/>
      <c r="M57" s="184"/>
      <c r="N57" s="184"/>
      <c r="O57" s="184"/>
      <c r="P57" s="184"/>
      <c r="Q57" s="184"/>
      <c r="R57" s="184"/>
      <c r="S57" s="184"/>
      <c r="T57" s="184"/>
      <c r="U57" s="184"/>
      <c r="V57" s="184"/>
      <c r="W57" s="184"/>
      <c r="X57" s="184"/>
      <c r="Y57" s="184"/>
      <c r="Z57" s="184"/>
      <c r="AA57" s="184"/>
      <c r="AB57" s="184"/>
      <c r="AC57" s="184"/>
      <c r="AD57" s="184"/>
      <c r="AE57" s="184"/>
      <c r="AF57" s="184"/>
      <c r="AG57" s="184"/>
      <c r="AH57" s="184"/>
      <c r="AI57" s="184"/>
      <c r="AJ57" s="184"/>
      <c r="AK57" s="184"/>
      <c r="AL57" s="184"/>
      <c r="AM57" s="183"/>
      <c r="AN57" s="183"/>
      <c r="AO57" s="183"/>
      <c r="AP57" s="183"/>
      <c r="AQ57" s="183"/>
      <c r="AR57" s="183"/>
      <c r="AS57" s="183"/>
      <c r="AT57" s="183"/>
      <c r="AU57" s="183"/>
      <c r="AV57" s="183"/>
      <c r="AW57" s="183"/>
      <c r="AX57" s="183"/>
      <c r="AY57" s="184"/>
      <c r="AZ57" s="184"/>
      <c r="BA57" s="184"/>
      <c r="BB57" s="346" t="s">
        <v>621</v>
      </c>
      <c r="BC57" s="183" t="str">
        <f>'Org Raw Data'!$G$27</f>
        <v>ORG_L3_291</v>
      </c>
      <c r="BD57" s="183" t="str">
        <f ca="1">OFFSET('Org Raw Data'!$G$27,0,1)</f>
        <v>GRM</v>
      </c>
      <c r="BE57" s="184"/>
      <c r="BF57" s="184"/>
      <c r="BG57" s="184"/>
      <c r="BH57" s="184"/>
      <c r="BI57" s="184"/>
      <c r="BJ57" s="184"/>
      <c r="BK57" s="184"/>
      <c r="BL57" s="184"/>
      <c r="BM57" s="184"/>
      <c r="BN57" s="184"/>
      <c r="BO57" s="184"/>
      <c r="BP57" s="184"/>
      <c r="BQ57" s="183"/>
      <c r="BR57" s="183"/>
      <c r="BS57" s="183"/>
      <c r="BT57" s="184"/>
      <c r="BU57" s="184"/>
      <c r="BV57" s="184"/>
      <c r="BW57" s="184"/>
      <c r="BX57" s="184"/>
      <c r="BY57" s="184"/>
      <c r="BZ57" s="346" t="s">
        <v>619</v>
      </c>
      <c r="CA57" s="183" t="str">
        <f>'Org Raw Data'!$G$28</f>
        <v>ORG_L3_299</v>
      </c>
      <c r="CB57" s="183" t="str">
        <f ca="1">OFFSET('Org Raw Data'!$G$28,0,1)</f>
        <v>FS</v>
      </c>
      <c r="CC57" s="184"/>
      <c r="CD57" s="184"/>
      <c r="CE57" s="184"/>
      <c r="CF57" s="184"/>
      <c r="CG57" s="184"/>
      <c r="CH57" s="184"/>
      <c r="CI57" s="184"/>
      <c r="CJ57" s="184"/>
      <c r="CK57" s="372"/>
      <c r="CL57" s="399"/>
    </row>
    <row r="58" spans="1:90" ht="25.2" hidden="1" thickTop="1" thickBot="1" x14ac:dyDescent="0.3">
      <c r="A58" s="1013"/>
      <c r="B58" s="1001"/>
      <c r="C58" s="357"/>
      <c r="D58" s="357"/>
      <c r="E58" s="357"/>
      <c r="F58" s="357"/>
      <c r="G58" s="357"/>
      <c r="H58" s="357"/>
      <c r="I58" s="357"/>
      <c r="J58" s="357"/>
      <c r="K58" s="357"/>
      <c r="L58" s="357"/>
      <c r="M58" s="357"/>
      <c r="N58" s="357"/>
      <c r="O58" s="357"/>
      <c r="P58" s="357"/>
      <c r="Q58" s="357"/>
      <c r="R58" s="357"/>
      <c r="S58" s="357"/>
      <c r="T58" s="357"/>
      <c r="U58" s="357"/>
      <c r="V58" s="357"/>
      <c r="W58" s="357"/>
      <c r="X58" s="357"/>
      <c r="Y58" s="357"/>
      <c r="Z58" s="357"/>
      <c r="AA58" s="357"/>
      <c r="AB58" s="357"/>
      <c r="AC58" s="357"/>
      <c r="AD58" s="357"/>
      <c r="AE58" s="357"/>
      <c r="AF58" s="357"/>
      <c r="AG58" s="357"/>
      <c r="AH58" s="357"/>
      <c r="AI58" s="357"/>
      <c r="AJ58" s="357"/>
      <c r="AK58" s="357"/>
      <c r="AL58" s="357"/>
      <c r="AM58" s="356"/>
      <c r="AN58" s="356"/>
      <c r="AO58" s="356"/>
      <c r="AP58" s="356"/>
      <c r="AQ58" s="356"/>
      <c r="AR58" s="356"/>
      <c r="AS58" s="356"/>
      <c r="AT58" s="356"/>
      <c r="AU58" s="356"/>
      <c r="AV58" s="356"/>
      <c r="AW58" s="356"/>
      <c r="AX58" s="356"/>
      <c r="AY58" s="357"/>
      <c r="AZ58" s="357"/>
      <c r="BA58" s="357"/>
      <c r="BB58" s="355" t="s">
        <v>622</v>
      </c>
      <c r="BC58" s="183" t="str">
        <f>'Org Raw Data'!$G$27</f>
        <v>ORG_L3_291</v>
      </c>
      <c r="BD58" s="183" t="str">
        <f ca="1">OFFSET('Org Raw Data'!$G$27,0,1)</f>
        <v>GRM</v>
      </c>
      <c r="BE58" s="357"/>
      <c r="BF58" s="357"/>
      <c r="BG58" s="357"/>
      <c r="BH58" s="357"/>
      <c r="BI58" s="357"/>
      <c r="BJ58" s="357"/>
      <c r="BK58" s="357"/>
      <c r="BL58" s="357"/>
      <c r="BM58" s="357"/>
      <c r="BN58" s="357"/>
      <c r="BO58" s="357"/>
      <c r="BP58" s="357"/>
      <c r="BQ58" s="355" t="s">
        <v>620</v>
      </c>
      <c r="BR58" s="183" t="str">
        <f>'Org Raw Data'!$G$27</f>
        <v>ORG_L3_291</v>
      </c>
      <c r="BS58" s="183" t="str">
        <f ca="1">OFFSET('Org Raw Data'!$G$27,0,1)</f>
        <v>GRM</v>
      </c>
      <c r="BT58" s="357"/>
      <c r="BU58" s="357"/>
      <c r="BV58" s="357"/>
      <c r="BW58" s="357"/>
      <c r="BX58" s="357"/>
      <c r="BY58" s="357"/>
      <c r="BZ58" s="356"/>
      <c r="CA58" s="356"/>
      <c r="CB58" s="356"/>
      <c r="CC58" s="357"/>
      <c r="CD58" s="357"/>
      <c r="CE58" s="357"/>
      <c r="CF58" s="357"/>
      <c r="CG58" s="357"/>
      <c r="CH58" s="357"/>
      <c r="CI58" s="357"/>
      <c r="CJ58" s="357"/>
      <c r="CK58" s="376"/>
      <c r="CL58" s="399"/>
    </row>
    <row r="59" spans="1:90" ht="36.9" hidden="1" customHeight="1" thickTop="1" x14ac:dyDescent="0.25">
      <c r="A59" s="1013"/>
      <c r="B59" s="1002" t="s">
        <v>623</v>
      </c>
      <c r="C59" s="359"/>
      <c r="D59" s="359"/>
      <c r="E59" s="359"/>
      <c r="F59" s="359"/>
      <c r="G59" s="359"/>
      <c r="H59" s="359"/>
      <c r="I59" s="359"/>
      <c r="J59" s="359"/>
      <c r="K59" s="359"/>
      <c r="L59" s="359"/>
      <c r="M59" s="359"/>
      <c r="N59" s="359"/>
      <c r="O59" s="359"/>
      <c r="P59" s="359"/>
      <c r="Q59" s="359"/>
      <c r="R59" s="359"/>
      <c r="S59" s="359"/>
      <c r="T59" s="359"/>
      <c r="U59" s="359"/>
      <c r="V59" s="359"/>
      <c r="W59" s="359"/>
      <c r="X59" s="359"/>
      <c r="Y59" s="359"/>
      <c r="Z59" s="359"/>
      <c r="AA59" s="359"/>
      <c r="AB59" s="359"/>
      <c r="AC59" s="359"/>
      <c r="AD59" s="359"/>
      <c r="AE59" s="359"/>
      <c r="AF59" s="359"/>
      <c r="AG59" s="359"/>
      <c r="AH59" s="359"/>
      <c r="AI59" s="359"/>
      <c r="AJ59" s="359"/>
      <c r="AK59" s="359"/>
      <c r="AL59" s="359"/>
      <c r="AM59" s="361"/>
      <c r="AN59" s="361"/>
      <c r="AO59" s="361"/>
      <c r="AP59" s="361"/>
      <c r="AQ59" s="361"/>
      <c r="AR59" s="361"/>
      <c r="AS59" s="361"/>
      <c r="AT59" s="361"/>
      <c r="AU59" s="361"/>
      <c r="AV59" s="360" t="s">
        <v>624</v>
      </c>
      <c r="AW59" s="183" t="str">
        <f>'Org Raw Data'!$G$19</f>
        <v>ORG_L3_279</v>
      </c>
      <c r="AX59" s="183" t="str">
        <f ca="1">OFFSET('Org Raw Data'!$G$19,0,1)</f>
        <v>IAU</v>
      </c>
      <c r="AY59" s="360" t="s">
        <v>625</v>
      </c>
      <c r="AZ59" s="345" t="str">
        <f>'Org Raw Data'!$G$17</f>
        <v>ORG_L3_271</v>
      </c>
      <c r="BA59" s="345" t="str">
        <f ca="1">OFFSET('Org Raw Data'!$G$17,0,1)</f>
        <v>ITS</v>
      </c>
      <c r="BB59" s="359"/>
      <c r="BC59" s="359"/>
      <c r="BD59" s="359"/>
      <c r="BE59" s="359"/>
      <c r="BF59" s="359"/>
      <c r="BG59" s="359"/>
      <c r="BH59" s="359"/>
      <c r="BI59" s="359"/>
      <c r="BJ59" s="359"/>
      <c r="BK59" s="359"/>
      <c r="BL59" s="359"/>
      <c r="BM59" s="359"/>
      <c r="BN59" s="359"/>
      <c r="BO59" s="359"/>
      <c r="BP59" s="359"/>
      <c r="BQ59" s="359"/>
      <c r="BR59" s="359"/>
      <c r="BS59" s="359"/>
      <c r="BT59" s="359"/>
      <c r="BU59" s="359"/>
      <c r="BV59" s="359"/>
      <c r="BW59" s="359"/>
      <c r="BX59" s="359"/>
      <c r="BY59" s="359"/>
      <c r="BZ59" s="359"/>
      <c r="CA59" s="359"/>
      <c r="CB59" s="359"/>
      <c r="CC59" s="359"/>
      <c r="CD59" s="359"/>
      <c r="CE59" s="359"/>
      <c r="CF59" s="359"/>
      <c r="CG59" s="359"/>
      <c r="CH59" s="359"/>
      <c r="CI59" s="359"/>
      <c r="CJ59" s="359"/>
      <c r="CK59" s="377"/>
      <c r="CL59" s="399"/>
    </row>
    <row r="60" spans="1:90" ht="27.6" hidden="1" customHeight="1" x14ac:dyDescent="0.25">
      <c r="A60" s="1013"/>
      <c r="B60" s="1003"/>
      <c r="C60" s="184"/>
      <c r="D60" s="184"/>
      <c r="E60" s="184"/>
      <c r="F60" s="184"/>
      <c r="G60" s="184"/>
      <c r="H60" s="184"/>
      <c r="I60" s="184"/>
      <c r="J60" s="184"/>
      <c r="K60" s="184"/>
      <c r="L60" s="184"/>
      <c r="M60" s="184"/>
      <c r="N60" s="184"/>
      <c r="O60" s="184"/>
      <c r="P60" s="184"/>
      <c r="Q60" s="184"/>
      <c r="R60" s="184"/>
      <c r="S60" s="184"/>
      <c r="T60" s="184"/>
      <c r="U60" s="184"/>
      <c r="V60" s="184"/>
      <c r="W60" s="184"/>
      <c r="X60" s="184"/>
      <c r="Y60" s="184"/>
      <c r="Z60" s="184"/>
      <c r="AA60" s="184"/>
      <c r="AB60" s="184"/>
      <c r="AC60" s="184"/>
      <c r="AD60" s="184"/>
      <c r="AE60" s="184"/>
      <c r="AF60" s="184"/>
      <c r="AG60" s="184"/>
      <c r="AH60" s="184"/>
      <c r="AI60" s="184"/>
      <c r="AJ60" s="184"/>
      <c r="AK60" s="184"/>
      <c r="AL60" s="184"/>
      <c r="AM60" s="183"/>
      <c r="AN60" s="183"/>
      <c r="AO60" s="183"/>
      <c r="AP60" s="183"/>
      <c r="AQ60" s="183"/>
      <c r="AR60" s="183"/>
      <c r="AS60" s="183"/>
      <c r="AT60" s="183"/>
      <c r="AU60" s="183"/>
      <c r="AV60" s="183"/>
      <c r="AW60" s="183"/>
      <c r="AX60" s="183"/>
      <c r="AY60" s="346" t="s">
        <v>626</v>
      </c>
      <c r="AZ60" s="183" t="str">
        <f>'Org Raw Data'!$G$19</f>
        <v>ORG_L3_279</v>
      </c>
      <c r="BA60" s="183" t="str">
        <f ca="1">OFFSET('Org Raw Data'!$G$19,0,1)</f>
        <v>IAU</v>
      </c>
      <c r="BB60" s="184"/>
      <c r="BC60" s="184"/>
      <c r="BD60" s="184"/>
      <c r="BE60" s="184"/>
      <c r="BF60" s="184"/>
      <c r="BG60" s="184"/>
      <c r="BH60" s="184"/>
      <c r="BI60" s="184"/>
      <c r="BJ60" s="184"/>
      <c r="BK60" s="184"/>
      <c r="BL60" s="184"/>
      <c r="BM60" s="184"/>
      <c r="BN60" s="184"/>
      <c r="BO60" s="184"/>
      <c r="BP60" s="184"/>
      <c r="BQ60" s="184"/>
      <c r="BR60" s="184"/>
      <c r="BS60" s="184"/>
      <c r="BT60" s="184"/>
      <c r="BU60" s="184"/>
      <c r="BV60" s="184"/>
      <c r="BW60" s="184"/>
      <c r="BX60" s="184"/>
      <c r="BY60" s="184"/>
      <c r="BZ60" s="184"/>
      <c r="CA60" s="184"/>
      <c r="CB60" s="184"/>
      <c r="CC60" s="184"/>
      <c r="CD60" s="184"/>
      <c r="CE60" s="184"/>
      <c r="CF60" s="184"/>
      <c r="CG60" s="184"/>
      <c r="CH60" s="184"/>
      <c r="CI60" s="184"/>
      <c r="CJ60" s="184"/>
      <c r="CK60" s="372"/>
      <c r="CL60" s="399"/>
    </row>
    <row r="61" spans="1:90" ht="25.2" hidden="1" thickTop="1" thickBot="1" x14ac:dyDescent="0.3">
      <c r="A61" s="1013"/>
      <c r="B61" s="1003"/>
      <c r="C61" s="184"/>
      <c r="D61" s="184"/>
      <c r="E61" s="184"/>
      <c r="F61" s="184"/>
      <c r="G61" s="184"/>
      <c r="H61" s="184"/>
      <c r="I61" s="184"/>
      <c r="J61" s="184"/>
      <c r="K61" s="184"/>
      <c r="L61" s="184"/>
      <c r="M61" s="184"/>
      <c r="N61" s="184"/>
      <c r="O61" s="184"/>
      <c r="P61" s="184"/>
      <c r="Q61" s="184"/>
      <c r="R61" s="184"/>
      <c r="S61" s="184"/>
      <c r="T61" s="184"/>
      <c r="U61" s="184"/>
      <c r="V61" s="184"/>
      <c r="W61" s="184"/>
      <c r="X61" s="184"/>
      <c r="Y61" s="184"/>
      <c r="Z61" s="184"/>
      <c r="AA61" s="184"/>
      <c r="AB61" s="184"/>
      <c r="AC61" s="184"/>
      <c r="AD61" s="184"/>
      <c r="AE61" s="184"/>
      <c r="AF61" s="184"/>
      <c r="AG61" s="184"/>
      <c r="AH61" s="184"/>
      <c r="AI61" s="184"/>
      <c r="AJ61" s="184"/>
      <c r="AK61" s="184"/>
      <c r="AL61" s="184"/>
      <c r="AM61" s="183"/>
      <c r="AN61" s="183"/>
      <c r="AO61" s="183"/>
      <c r="AP61" s="183"/>
      <c r="AQ61" s="183"/>
      <c r="AR61" s="183"/>
      <c r="AS61" s="183"/>
      <c r="AT61" s="183"/>
      <c r="AU61" s="183"/>
      <c r="AV61" s="183"/>
      <c r="AW61" s="183"/>
      <c r="AX61" s="183"/>
      <c r="AY61" s="346" t="s">
        <v>627</v>
      </c>
      <c r="AZ61" s="183" t="str">
        <f>'Org Raw Data'!$G$19</f>
        <v>ORG_L3_279</v>
      </c>
      <c r="BA61" s="183" t="str">
        <f ca="1">OFFSET('Org Raw Data'!$G$19,0,1)</f>
        <v>IAU</v>
      </c>
      <c r="BB61" s="184"/>
      <c r="BC61" s="184"/>
      <c r="BD61" s="184"/>
      <c r="BE61" s="184"/>
      <c r="BF61" s="184"/>
      <c r="BG61" s="184"/>
      <c r="BH61" s="184"/>
      <c r="BI61" s="184"/>
      <c r="BJ61" s="184"/>
      <c r="BK61" s="184"/>
      <c r="BL61" s="184"/>
      <c r="BM61" s="184"/>
      <c r="BN61" s="184"/>
      <c r="BO61" s="184"/>
      <c r="BP61" s="184"/>
      <c r="BQ61" s="184"/>
      <c r="BR61" s="184"/>
      <c r="BS61" s="184"/>
      <c r="BT61" s="184"/>
      <c r="BU61" s="184"/>
      <c r="BV61" s="184"/>
      <c r="BW61" s="184"/>
      <c r="BX61" s="184"/>
      <c r="BY61" s="184"/>
      <c r="BZ61" s="184"/>
      <c r="CA61" s="184"/>
      <c r="CB61" s="184"/>
      <c r="CC61" s="184"/>
      <c r="CD61" s="184"/>
      <c r="CE61" s="184"/>
      <c r="CF61" s="184"/>
      <c r="CG61" s="184"/>
      <c r="CH61" s="184"/>
      <c r="CI61" s="184"/>
      <c r="CJ61" s="184"/>
      <c r="CK61" s="372"/>
      <c r="CL61" s="399"/>
    </row>
    <row r="62" spans="1:90" ht="18.600000000000001" hidden="1" customHeight="1" thickBot="1" x14ac:dyDescent="0.3">
      <c r="A62" s="1013"/>
      <c r="B62" s="1001"/>
      <c r="C62" s="357"/>
      <c r="D62" s="357"/>
      <c r="E62" s="357"/>
      <c r="F62" s="357"/>
      <c r="G62" s="357"/>
      <c r="H62" s="357"/>
      <c r="I62" s="357"/>
      <c r="J62" s="357"/>
      <c r="K62" s="357"/>
      <c r="L62" s="357"/>
      <c r="M62" s="357"/>
      <c r="N62" s="357"/>
      <c r="O62" s="357"/>
      <c r="P62" s="357"/>
      <c r="Q62" s="357"/>
      <c r="R62" s="357"/>
      <c r="S62" s="357"/>
      <c r="T62" s="357"/>
      <c r="U62" s="357"/>
      <c r="V62" s="357"/>
      <c r="W62" s="357"/>
      <c r="X62" s="357"/>
      <c r="Y62" s="357"/>
      <c r="Z62" s="357"/>
      <c r="AA62" s="357"/>
      <c r="AB62" s="357"/>
      <c r="AC62" s="357"/>
      <c r="AD62" s="357"/>
      <c r="AE62" s="357"/>
      <c r="AF62" s="357"/>
      <c r="AG62" s="357"/>
      <c r="AH62" s="357"/>
      <c r="AI62" s="357"/>
      <c r="AJ62" s="357"/>
      <c r="AK62" s="357"/>
      <c r="AL62" s="357"/>
      <c r="AM62" s="356"/>
      <c r="AN62" s="356"/>
      <c r="AO62" s="356"/>
      <c r="AP62" s="356"/>
      <c r="AQ62" s="356"/>
      <c r="AR62" s="356"/>
      <c r="AS62" s="356"/>
      <c r="AT62" s="356"/>
      <c r="AU62" s="356"/>
      <c r="AV62" s="356"/>
      <c r="AW62" s="356"/>
      <c r="AX62" s="356"/>
      <c r="AY62" s="355" t="s">
        <v>628</v>
      </c>
      <c r="AZ62" s="183" t="str">
        <f>'Org Raw Data'!$G$19</f>
        <v>ORG_L3_279</v>
      </c>
      <c r="BA62" s="183" t="str">
        <f ca="1">OFFSET('Org Raw Data'!$G$19,0,1)</f>
        <v>IAU</v>
      </c>
      <c r="BB62" s="357"/>
      <c r="BC62" s="357"/>
      <c r="BD62" s="357"/>
      <c r="BE62" s="357"/>
      <c r="BF62" s="357"/>
      <c r="BG62" s="357"/>
      <c r="BH62" s="357"/>
      <c r="BI62" s="357"/>
      <c r="BJ62" s="357"/>
      <c r="BK62" s="357"/>
      <c r="BL62" s="357"/>
      <c r="BM62" s="357"/>
      <c r="BN62" s="357"/>
      <c r="BO62" s="357"/>
      <c r="BP62" s="357"/>
      <c r="BQ62" s="357"/>
      <c r="BR62" s="357"/>
      <c r="BS62" s="357"/>
      <c r="BT62" s="357"/>
      <c r="BU62" s="357"/>
      <c r="BV62" s="357"/>
      <c r="BW62" s="357"/>
      <c r="BX62" s="357"/>
      <c r="BY62" s="357"/>
      <c r="BZ62" s="357"/>
      <c r="CA62" s="357"/>
      <c r="CB62" s="357"/>
      <c r="CC62" s="357"/>
      <c r="CD62" s="357"/>
      <c r="CE62" s="357"/>
      <c r="CF62" s="357"/>
      <c r="CG62" s="357"/>
      <c r="CH62" s="357"/>
      <c r="CI62" s="357"/>
      <c r="CJ62" s="357"/>
      <c r="CK62" s="376"/>
      <c r="CL62" s="399"/>
    </row>
    <row r="63" spans="1:90" ht="36.9" customHeight="1" thickTop="1" thickBot="1" x14ac:dyDescent="0.3">
      <c r="A63" s="1013"/>
      <c r="B63" s="1002" t="s">
        <v>629</v>
      </c>
      <c r="C63" s="359"/>
      <c r="D63" s="359"/>
      <c r="E63" s="359"/>
      <c r="F63" s="359"/>
      <c r="G63" s="359"/>
      <c r="H63" s="359"/>
      <c r="I63" s="359"/>
      <c r="J63" s="359"/>
      <c r="K63" s="359"/>
      <c r="L63" s="359"/>
      <c r="M63" s="359"/>
      <c r="N63" s="359"/>
      <c r="O63" s="360" t="s">
        <v>637</v>
      </c>
      <c r="P63" s="384" t="str">
        <f>'Org Raw Data'!$G$20</f>
        <v>ORG_L3_294</v>
      </c>
      <c r="Q63" s="384" t="str">
        <f ca="1">OFFSET('Org Raw Data'!$G$20,0,1)</f>
        <v>ASU</v>
      </c>
      <c r="R63" s="359"/>
      <c r="S63" s="359"/>
      <c r="T63" s="359"/>
      <c r="U63" s="359"/>
      <c r="V63" s="359"/>
      <c r="W63" s="359"/>
      <c r="X63" s="359"/>
      <c r="Y63" s="359"/>
      <c r="Z63" s="359"/>
      <c r="AA63" s="359"/>
      <c r="AB63" s="359"/>
      <c r="AC63" s="359"/>
      <c r="AD63" s="359"/>
      <c r="AE63" s="359"/>
      <c r="AF63" s="359"/>
      <c r="AG63" s="359"/>
      <c r="AH63" s="359"/>
      <c r="AI63" s="359"/>
      <c r="AJ63" s="359"/>
      <c r="AK63" s="359"/>
      <c r="AL63" s="359"/>
      <c r="AM63" s="361"/>
      <c r="AN63" s="361"/>
      <c r="AO63" s="361"/>
      <c r="AP63" s="361"/>
      <c r="AQ63" s="361"/>
      <c r="AR63" s="361"/>
      <c r="AS63" s="361"/>
      <c r="AT63" s="361"/>
      <c r="AU63" s="361"/>
      <c r="AV63" s="359"/>
      <c r="AW63" s="359"/>
      <c r="AX63" s="359"/>
      <c r="AY63" s="359"/>
      <c r="AZ63" s="359"/>
      <c r="BA63" s="359"/>
      <c r="BB63" s="359"/>
      <c r="BC63" s="359"/>
      <c r="BD63" s="359"/>
      <c r="BE63" s="359"/>
      <c r="BF63" s="359"/>
      <c r="BG63" s="359"/>
      <c r="BH63" s="359"/>
      <c r="BI63" s="359"/>
      <c r="BJ63" s="359"/>
      <c r="BK63" s="359"/>
      <c r="BL63" s="359"/>
      <c r="BM63" s="359"/>
      <c r="BN63" s="359"/>
      <c r="BO63" s="359"/>
      <c r="BP63" s="359"/>
      <c r="BQ63" s="359"/>
      <c r="BR63" s="359"/>
      <c r="BS63" s="359"/>
      <c r="BT63" s="360" t="s">
        <v>630</v>
      </c>
      <c r="BU63" s="183" t="str">
        <f>'Org Raw Data'!$G$17</f>
        <v>ORG_L3_271</v>
      </c>
      <c r="BV63" s="183" t="str">
        <f ca="1">OFFSET('Org Raw Data'!$G$17,0,1)</f>
        <v>ITS</v>
      </c>
      <c r="BW63" s="359"/>
      <c r="BX63" s="359"/>
      <c r="BY63" s="359"/>
      <c r="BZ63" s="359"/>
      <c r="CA63" s="359"/>
      <c r="CB63" s="359"/>
      <c r="CC63" s="360" t="s">
        <v>641</v>
      </c>
      <c r="CD63" s="183" t="str">
        <f>'Org Raw Data'!$G$17</f>
        <v>ORG_L3_271</v>
      </c>
      <c r="CE63" s="183" t="str">
        <f ca="1">OFFSET('Org Raw Data'!$G$17,0,1)</f>
        <v>ITS</v>
      </c>
      <c r="CF63" s="360" t="s">
        <v>636</v>
      </c>
      <c r="CG63" s="183" t="str">
        <f>'Org Raw Data'!$G$21</f>
        <v>ORG_L3_296</v>
      </c>
      <c r="CH63" s="183" t="str">
        <f ca="1">OFFSET('Org Raw Data'!$G$21,0,1)</f>
        <v>FM</v>
      </c>
      <c r="CI63" s="360" t="s">
        <v>633</v>
      </c>
      <c r="CJ63" s="361" t="str">
        <f>'Org Raw Data'!$G$7</f>
        <v>ORG_L3_280</v>
      </c>
      <c r="CK63" s="380" t="str">
        <f ca="1">OFFSET('Org Raw Data'!$G$7,0,1)</f>
        <v>SSE</v>
      </c>
      <c r="CL63" s="399"/>
    </row>
    <row r="64" spans="1:90" ht="25.2" thickTop="1" thickBot="1" x14ac:dyDescent="0.3">
      <c r="A64" s="1013"/>
      <c r="B64" s="1003"/>
      <c r="C64" s="184"/>
      <c r="D64" s="184"/>
      <c r="E64" s="184"/>
      <c r="F64" s="184"/>
      <c r="G64" s="184"/>
      <c r="H64" s="184"/>
      <c r="I64" s="184"/>
      <c r="J64" s="184"/>
      <c r="K64" s="184"/>
      <c r="L64" s="184"/>
      <c r="M64" s="184"/>
      <c r="N64" s="184"/>
      <c r="O64" s="183"/>
      <c r="P64" s="183"/>
      <c r="Q64" s="183"/>
      <c r="R64" s="184"/>
      <c r="S64" s="184"/>
      <c r="T64" s="184"/>
      <c r="U64" s="184"/>
      <c r="V64" s="184"/>
      <c r="W64" s="184"/>
      <c r="X64" s="184"/>
      <c r="Y64" s="184"/>
      <c r="Z64" s="184"/>
      <c r="AA64" s="184"/>
      <c r="AB64" s="184"/>
      <c r="AC64" s="184"/>
      <c r="AD64" s="184"/>
      <c r="AE64" s="184"/>
      <c r="AF64" s="184"/>
      <c r="AG64" s="184"/>
      <c r="AH64" s="184"/>
      <c r="AI64" s="184"/>
      <c r="AJ64" s="184"/>
      <c r="AK64" s="184"/>
      <c r="AL64" s="184"/>
      <c r="AM64" s="183"/>
      <c r="AN64" s="183"/>
      <c r="AO64" s="183"/>
      <c r="AP64" s="183"/>
      <c r="AQ64" s="183"/>
      <c r="AR64" s="183"/>
      <c r="AS64" s="183"/>
      <c r="AT64" s="183"/>
      <c r="AU64" s="183"/>
      <c r="AV64" s="184"/>
      <c r="AW64" s="184"/>
      <c r="AX64" s="184"/>
      <c r="AY64" s="184"/>
      <c r="AZ64" s="184"/>
      <c r="BA64" s="184"/>
      <c r="BB64" s="184"/>
      <c r="BC64" s="184"/>
      <c r="BD64" s="184"/>
      <c r="BE64" s="184"/>
      <c r="BF64" s="184"/>
      <c r="BG64" s="184"/>
      <c r="BH64" s="184"/>
      <c r="BI64" s="184"/>
      <c r="BJ64" s="184"/>
      <c r="BK64" s="184"/>
      <c r="BL64" s="184"/>
      <c r="BM64" s="184"/>
      <c r="BN64" s="184"/>
      <c r="BO64" s="184"/>
      <c r="BP64" s="184"/>
      <c r="BQ64" s="184"/>
      <c r="BR64" s="184"/>
      <c r="BS64" s="184"/>
      <c r="BT64" s="346" t="s">
        <v>631</v>
      </c>
      <c r="BU64" s="183" t="str">
        <f>'Org Raw Data'!$G$17</f>
        <v>ORG_L3_271</v>
      </c>
      <c r="BV64" s="183" t="str">
        <f ca="1">OFFSET('Org Raw Data'!$G$17,0,1)</f>
        <v>ITS</v>
      </c>
      <c r="BW64" s="184"/>
      <c r="BX64" s="184"/>
      <c r="BY64" s="184"/>
      <c r="BZ64" s="184"/>
      <c r="CA64" s="184"/>
      <c r="CB64" s="184"/>
      <c r="CC64" s="183"/>
      <c r="CD64" s="183"/>
      <c r="CE64" s="183"/>
      <c r="CF64" s="346" t="s">
        <v>638</v>
      </c>
      <c r="CG64" s="183" t="str">
        <f>'Org Raw Data'!$G$21</f>
        <v>ORG_L3_296</v>
      </c>
      <c r="CH64" s="183" t="str">
        <f ca="1">OFFSET('Org Raw Data'!$G$21,0,1)</f>
        <v>FM</v>
      </c>
      <c r="CI64" s="346" t="s">
        <v>634</v>
      </c>
      <c r="CJ64" s="183" t="str">
        <f>'Org Raw Data'!$G$7</f>
        <v>ORG_L3_280</v>
      </c>
      <c r="CK64" s="373" t="str">
        <f ca="1">OFFSET('Org Raw Data'!$G$7,0,1)</f>
        <v>SSE</v>
      </c>
      <c r="CL64" s="399"/>
    </row>
    <row r="65" spans="1:90" ht="25.2" thickTop="1" thickBot="1" x14ac:dyDescent="0.3">
      <c r="A65" s="1013"/>
      <c r="B65" s="1003"/>
      <c r="C65" s="184"/>
      <c r="D65" s="184"/>
      <c r="E65" s="184"/>
      <c r="F65" s="184"/>
      <c r="G65" s="184"/>
      <c r="H65" s="184"/>
      <c r="I65" s="184"/>
      <c r="J65" s="184"/>
      <c r="K65" s="184"/>
      <c r="L65" s="184"/>
      <c r="M65" s="184"/>
      <c r="N65" s="184"/>
      <c r="O65" s="183"/>
      <c r="P65" s="183"/>
      <c r="Q65" s="183"/>
      <c r="R65" s="184"/>
      <c r="S65" s="184"/>
      <c r="T65" s="184"/>
      <c r="U65" s="184"/>
      <c r="V65" s="184"/>
      <c r="W65" s="184"/>
      <c r="X65" s="184"/>
      <c r="Y65" s="184"/>
      <c r="Z65" s="184"/>
      <c r="AA65" s="184"/>
      <c r="AB65" s="184"/>
      <c r="AC65" s="184"/>
      <c r="AD65" s="184"/>
      <c r="AE65" s="184"/>
      <c r="AF65" s="184"/>
      <c r="AG65" s="184"/>
      <c r="AH65" s="184"/>
      <c r="AI65" s="184"/>
      <c r="AJ65" s="184"/>
      <c r="AK65" s="184"/>
      <c r="AL65" s="184"/>
      <c r="AM65" s="183"/>
      <c r="AN65" s="183"/>
      <c r="AO65" s="183"/>
      <c r="AP65" s="183"/>
      <c r="AQ65" s="183"/>
      <c r="AR65" s="183"/>
      <c r="AS65" s="183"/>
      <c r="AT65" s="183"/>
      <c r="AU65" s="183"/>
      <c r="AV65" s="184"/>
      <c r="AW65" s="184"/>
      <c r="AX65" s="184"/>
      <c r="AY65" s="184"/>
      <c r="AZ65" s="184"/>
      <c r="BA65" s="184"/>
      <c r="BB65" s="184"/>
      <c r="BC65" s="184"/>
      <c r="BD65" s="184"/>
      <c r="BE65" s="184"/>
      <c r="BF65" s="184"/>
      <c r="BG65" s="184"/>
      <c r="BH65" s="184"/>
      <c r="BI65" s="184"/>
      <c r="BJ65" s="184"/>
      <c r="BK65" s="184"/>
      <c r="BL65" s="184"/>
      <c r="BM65" s="184"/>
      <c r="BN65" s="184"/>
      <c r="BO65" s="184"/>
      <c r="BP65" s="184"/>
      <c r="BQ65" s="184"/>
      <c r="BR65" s="184"/>
      <c r="BS65" s="184"/>
      <c r="BT65" s="346" t="s">
        <v>632</v>
      </c>
      <c r="BU65" s="183" t="str">
        <f>'Org Raw Data'!$G$17</f>
        <v>ORG_L3_271</v>
      </c>
      <c r="BV65" s="183" t="str">
        <f ca="1">OFFSET('Org Raw Data'!$G$17,0,1)</f>
        <v>ITS</v>
      </c>
      <c r="BW65" s="184"/>
      <c r="BX65" s="184"/>
      <c r="BY65" s="184"/>
      <c r="BZ65" s="184"/>
      <c r="CA65" s="184"/>
      <c r="CB65" s="184"/>
      <c r="CC65" s="183"/>
      <c r="CD65" s="183"/>
      <c r="CE65" s="183"/>
      <c r="CF65" s="346" t="s">
        <v>642</v>
      </c>
      <c r="CG65" s="183" t="str">
        <f>'Org Raw Data'!$G$21</f>
        <v>ORG_L3_296</v>
      </c>
      <c r="CH65" s="183" t="str">
        <f ca="1">OFFSET('Org Raw Data'!$G$21,0,1)</f>
        <v>FM</v>
      </c>
      <c r="CI65" s="346" t="s">
        <v>635</v>
      </c>
      <c r="CJ65" s="183" t="str">
        <f>'Org Raw Data'!$G$7</f>
        <v>ORG_L3_280</v>
      </c>
      <c r="CK65" s="373" t="str">
        <f ca="1">OFFSET('Org Raw Data'!$G$7,0,1)</f>
        <v>SSE</v>
      </c>
      <c r="CL65" s="399"/>
    </row>
    <row r="66" spans="1:90" ht="18.600000000000001" customHeight="1" thickTop="1" thickBot="1" x14ac:dyDescent="0.3">
      <c r="A66" s="1013"/>
      <c r="B66" s="1003"/>
      <c r="C66" s="184"/>
      <c r="D66" s="184"/>
      <c r="E66" s="184"/>
      <c r="F66" s="184"/>
      <c r="G66" s="184"/>
      <c r="H66" s="184"/>
      <c r="I66" s="184"/>
      <c r="J66" s="184"/>
      <c r="K66" s="184"/>
      <c r="L66" s="184"/>
      <c r="M66" s="184"/>
      <c r="N66" s="184"/>
      <c r="O66" s="183"/>
      <c r="P66" s="183"/>
      <c r="Q66" s="183"/>
      <c r="R66" s="184"/>
      <c r="S66" s="184"/>
      <c r="T66" s="184"/>
      <c r="U66" s="184"/>
      <c r="V66" s="184"/>
      <c r="W66" s="184"/>
      <c r="X66" s="184"/>
      <c r="Y66" s="184"/>
      <c r="Z66" s="184"/>
      <c r="AA66" s="184"/>
      <c r="AB66" s="184"/>
      <c r="AC66" s="184"/>
      <c r="AD66" s="184"/>
      <c r="AE66" s="184"/>
      <c r="AF66" s="184"/>
      <c r="AG66" s="184"/>
      <c r="AH66" s="184"/>
      <c r="AI66" s="184"/>
      <c r="AJ66" s="184"/>
      <c r="AK66" s="184"/>
      <c r="AL66" s="184"/>
      <c r="AM66" s="183"/>
      <c r="AN66" s="183"/>
      <c r="AO66" s="183"/>
      <c r="AP66" s="183"/>
      <c r="AQ66" s="183"/>
      <c r="AR66" s="183"/>
      <c r="AS66" s="183"/>
      <c r="AT66" s="183"/>
      <c r="AU66" s="183"/>
      <c r="AV66" s="184"/>
      <c r="AW66" s="184"/>
      <c r="AX66" s="184"/>
      <c r="AY66" s="184"/>
      <c r="AZ66" s="184"/>
      <c r="BA66" s="184"/>
      <c r="BB66" s="184"/>
      <c r="BC66" s="184"/>
      <c r="BD66" s="184"/>
      <c r="BE66" s="184"/>
      <c r="BF66" s="184"/>
      <c r="BG66" s="184"/>
      <c r="BH66" s="184"/>
      <c r="BI66" s="184"/>
      <c r="BJ66" s="184"/>
      <c r="BK66" s="184"/>
      <c r="BL66" s="184"/>
      <c r="BM66" s="184"/>
      <c r="BN66" s="184"/>
      <c r="BO66" s="184"/>
      <c r="BP66" s="184"/>
      <c r="BQ66" s="184"/>
      <c r="BR66" s="184"/>
      <c r="BS66" s="184"/>
      <c r="BT66" s="183"/>
      <c r="BU66" s="183"/>
      <c r="BV66" s="183"/>
      <c r="BW66" s="184"/>
      <c r="BX66" s="184"/>
      <c r="BY66" s="184"/>
      <c r="BZ66" s="184"/>
      <c r="CA66" s="184"/>
      <c r="CB66" s="184"/>
      <c r="CC66" s="183"/>
      <c r="CD66" s="183"/>
      <c r="CE66" s="183"/>
      <c r="CF66" s="183"/>
      <c r="CG66" s="183"/>
      <c r="CH66" s="183"/>
      <c r="CI66" s="346" t="s">
        <v>639</v>
      </c>
      <c r="CJ66" s="183" t="str">
        <f>'Org Raw Data'!$G$7</f>
        <v>ORG_L3_280</v>
      </c>
      <c r="CK66" s="373" t="str">
        <f ca="1">OFFSET('Org Raw Data'!$G$7,0,1)</f>
        <v>SSE</v>
      </c>
      <c r="CL66" s="399"/>
    </row>
    <row r="67" spans="1:90" ht="18.600000000000001" customHeight="1" thickTop="1" thickBot="1" x14ac:dyDescent="0.3">
      <c r="A67" s="1013"/>
      <c r="B67" s="1001"/>
      <c r="C67" s="357"/>
      <c r="D67" s="357"/>
      <c r="E67" s="357"/>
      <c r="F67" s="357"/>
      <c r="G67" s="357"/>
      <c r="H67" s="357"/>
      <c r="I67" s="357"/>
      <c r="J67" s="357"/>
      <c r="K67" s="357"/>
      <c r="L67" s="357"/>
      <c r="M67" s="357"/>
      <c r="N67" s="357"/>
      <c r="O67" s="356"/>
      <c r="P67" s="356"/>
      <c r="Q67" s="356"/>
      <c r="R67" s="357"/>
      <c r="S67" s="357"/>
      <c r="T67" s="357"/>
      <c r="U67" s="357"/>
      <c r="V67" s="357"/>
      <c r="W67" s="357"/>
      <c r="X67" s="357"/>
      <c r="Y67" s="357"/>
      <c r="Z67" s="357"/>
      <c r="AA67" s="357"/>
      <c r="AB67" s="357"/>
      <c r="AC67" s="357"/>
      <c r="AD67" s="357"/>
      <c r="AE67" s="357"/>
      <c r="AF67" s="357"/>
      <c r="AG67" s="357"/>
      <c r="AH67" s="357"/>
      <c r="AI67" s="357"/>
      <c r="AJ67" s="357"/>
      <c r="AK67" s="357"/>
      <c r="AL67" s="357"/>
      <c r="AM67" s="356"/>
      <c r="AN67" s="356"/>
      <c r="AO67" s="356"/>
      <c r="AP67" s="356"/>
      <c r="AQ67" s="356"/>
      <c r="AR67" s="356"/>
      <c r="AS67" s="356"/>
      <c r="AT67" s="356"/>
      <c r="AU67" s="356"/>
      <c r="AV67" s="357"/>
      <c r="AW67" s="357"/>
      <c r="AX67" s="357"/>
      <c r="AY67" s="357"/>
      <c r="AZ67" s="357"/>
      <c r="BA67" s="357"/>
      <c r="BB67" s="357"/>
      <c r="BC67" s="357"/>
      <c r="BD67" s="357"/>
      <c r="BE67" s="357"/>
      <c r="BF67" s="357"/>
      <c r="BG67" s="357"/>
      <c r="BH67" s="357"/>
      <c r="BI67" s="357"/>
      <c r="BJ67" s="357"/>
      <c r="BK67" s="357"/>
      <c r="BL67" s="357"/>
      <c r="BM67" s="357"/>
      <c r="BN67" s="357"/>
      <c r="BO67" s="357"/>
      <c r="BP67" s="357"/>
      <c r="BQ67" s="357"/>
      <c r="BR67" s="357"/>
      <c r="BS67" s="357"/>
      <c r="BT67" s="356"/>
      <c r="BU67" s="356"/>
      <c r="BV67" s="356"/>
      <c r="BW67" s="357"/>
      <c r="BX67" s="357"/>
      <c r="BY67" s="357"/>
      <c r="BZ67" s="357"/>
      <c r="CA67" s="357"/>
      <c r="CB67" s="357"/>
      <c r="CC67" s="356"/>
      <c r="CD67" s="356"/>
      <c r="CE67" s="356"/>
      <c r="CF67" s="356"/>
      <c r="CG67" s="356"/>
      <c r="CH67" s="356"/>
      <c r="CI67" s="355" t="s">
        <v>640</v>
      </c>
      <c r="CJ67" s="356" t="str">
        <f>'Org Raw Data'!$G$7</f>
        <v>ORG_L3_280</v>
      </c>
      <c r="CK67" s="381" t="str">
        <f ca="1">OFFSET('Org Raw Data'!$G$7,0,1)</f>
        <v>SSE</v>
      </c>
      <c r="CL67" s="399"/>
    </row>
    <row r="68" spans="1:90" ht="36.9" hidden="1" customHeight="1" thickTop="1" x14ac:dyDescent="0.25">
      <c r="A68" s="1013"/>
      <c r="B68" s="1002" t="s">
        <v>643</v>
      </c>
      <c r="C68" s="359"/>
      <c r="D68" s="359"/>
      <c r="E68" s="359"/>
      <c r="F68" s="359"/>
      <c r="G68" s="359"/>
      <c r="H68" s="359"/>
      <c r="I68" s="359"/>
      <c r="J68" s="359"/>
      <c r="K68" s="359"/>
      <c r="L68" s="359"/>
      <c r="M68" s="359"/>
      <c r="N68" s="359"/>
      <c r="O68" s="359"/>
      <c r="P68" s="359"/>
      <c r="Q68" s="359"/>
      <c r="R68" s="359"/>
      <c r="S68" s="359"/>
      <c r="T68" s="359"/>
      <c r="U68" s="359"/>
      <c r="V68" s="359"/>
      <c r="W68" s="359"/>
      <c r="X68" s="359"/>
      <c r="Y68" s="359"/>
      <c r="Z68" s="359"/>
      <c r="AA68" s="359"/>
      <c r="AB68" s="359"/>
      <c r="AC68" s="359"/>
      <c r="AD68" s="359"/>
      <c r="AE68" s="359"/>
      <c r="AF68" s="359"/>
      <c r="AG68" s="359"/>
      <c r="AH68" s="359"/>
      <c r="AI68" s="359"/>
      <c r="AJ68" s="359"/>
      <c r="AK68" s="359"/>
      <c r="AL68" s="359"/>
      <c r="AM68" s="361"/>
      <c r="AN68" s="361"/>
      <c r="AO68" s="361"/>
      <c r="AP68" s="361"/>
      <c r="AQ68" s="361"/>
      <c r="AR68" s="361"/>
      <c r="AS68" s="361"/>
      <c r="AT68" s="361"/>
      <c r="AU68" s="361"/>
      <c r="AV68" s="359"/>
      <c r="AW68" s="359"/>
      <c r="AX68" s="359"/>
      <c r="AY68" s="359"/>
      <c r="AZ68" s="359"/>
      <c r="BA68" s="359"/>
      <c r="BB68" s="359"/>
      <c r="BC68" s="359"/>
      <c r="BD68" s="359"/>
      <c r="BE68" s="359"/>
      <c r="BF68" s="359"/>
      <c r="BG68" s="359"/>
      <c r="BH68" s="359"/>
      <c r="BI68" s="359"/>
      <c r="BJ68" s="359"/>
      <c r="BK68" s="359"/>
      <c r="BL68" s="359"/>
      <c r="BM68" s="359"/>
      <c r="BN68" s="359"/>
      <c r="BO68" s="359"/>
      <c r="BP68" s="359"/>
      <c r="BQ68" s="359"/>
      <c r="BR68" s="359"/>
      <c r="BS68" s="359"/>
      <c r="BT68" s="359"/>
      <c r="BU68" s="359"/>
      <c r="BV68" s="359"/>
      <c r="BW68" s="359"/>
      <c r="BX68" s="359"/>
      <c r="BY68" s="359"/>
      <c r="BZ68" s="359"/>
      <c r="CA68" s="359"/>
      <c r="CB68" s="359"/>
      <c r="CC68" s="360" t="s">
        <v>644</v>
      </c>
      <c r="CD68" s="183" t="str">
        <f>'Org Raw Data'!$G$17</f>
        <v>ORG_L3_271</v>
      </c>
      <c r="CE68" s="183" t="str">
        <f ca="1">OFFSET('Org Raw Data'!$G$17,0,1)</f>
        <v>ITS</v>
      </c>
      <c r="CF68" s="359"/>
      <c r="CG68" s="359"/>
      <c r="CH68" s="359"/>
      <c r="CI68" s="359"/>
      <c r="CJ68" s="359"/>
      <c r="CK68" s="377"/>
      <c r="CL68" s="399"/>
    </row>
    <row r="69" spans="1:90" ht="18.600000000000001" hidden="1" customHeight="1" x14ac:dyDescent="0.25">
      <c r="A69" s="1013"/>
      <c r="B69" s="1003"/>
      <c r="C69" s="184"/>
      <c r="D69" s="184"/>
      <c r="E69" s="184"/>
      <c r="F69" s="184"/>
      <c r="G69" s="184"/>
      <c r="H69" s="184"/>
      <c r="I69" s="184"/>
      <c r="J69" s="184"/>
      <c r="K69" s="184"/>
      <c r="L69" s="184"/>
      <c r="M69" s="184"/>
      <c r="N69" s="184"/>
      <c r="O69" s="184"/>
      <c r="P69" s="184"/>
      <c r="Q69" s="184"/>
      <c r="R69" s="184"/>
      <c r="S69" s="184"/>
      <c r="T69" s="184"/>
      <c r="U69" s="184"/>
      <c r="V69" s="184"/>
      <c r="W69" s="184"/>
      <c r="X69" s="184"/>
      <c r="Y69" s="184"/>
      <c r="Z69" s="184"/>
      <c r="AA69" s="184"/>
      <c r="AB69" s="184"/>
      <c r="AC69" s="184"/>
      <c r="AD69" s="184"/>
      <c r="AE69" s="184"/>
      <c r="AF69" s="184"/>
      <c r="AG69" s="184"/>
      <c r="AH69" s="184"/>
      <c r="AI69" s="184"/>
      <c r="AJ69" s="184"/>
      <c r="AK69" s="184"/>
      <c r="AL69" s="184"/>
      <c r="AM69" s="183"/>
      <c r="AN69" s="183"/>
      <c r="AO69" s="183"/>
      <c r="AP69" s="183"/>
      <c r="AQ69" s="183"/>
      <c r="AR69" s="183"/>
      <c r="AS69" s="183"/>
      <c r="AT69" s="183"/>
      <c r="AU69" s="183"/>
      <c r="AV69" s="184"/>
      <c r="AW69" s="184"/>
      <c r="AX69" s="184"/>
      <c r="AY69" s="184"/>
      <c r="AZ69" s="184"/>
      <c r="BA69" s="184"/>
      <c r="BB69" s="184"/>
      <c r="BC69" s="184"/>
      <c r="BD69" s="184"/>
      <c r="BE69" s="184"/>
      <c r="BF69" s="184"/>
      <c r="BG69" s="184"/>
      <c r="BH69" s="184"/>
      <c r="BI69" s="184"/>
      <c r="BJ69" s="184"/>
      <c r="BK69" s="184"/>
      <c r="BL69" s="184"/>
      <c r="BM69" s="184"/>
      <c r="BN69" s="184"/>
      <c r="BO69" s="184"/>
      <c r="BP69" s="184"/>
      <c r="BQ69" s="184"/>
      <c r="BR69" s="184"/>
      <c r="BS69" s="184"/>
      <c r="BT69" s="184"/>
      <c r="BU69" s="184"/>
      <c r="BV69" s="184"/>
      <c r="BW69" s="184"/>
      <c r="BX69" s="184"/>
      <c r="BY69" s="184"/>
      <c r="BZ69" s="184"/>
      <c r="CA69" s="184"/>
      <c r="CB69" s="184"/>
      <c r="CC69" s="346" t="s">
        <v>645</v>
      </c>
      <c r="CD69" s="345" t="str">
        <f>'Org Raw Data'!$G$19</f>
        <v>ORG_L3_279</v>
      </c>
      <c r="CE69" s="345" t="str">
        <f ca="1">OFFSET('Org Raw Data'!$G$19,0,1)</f>
        <v>IAU</v>
      </c>
      <c r="CF69" s="184"/>
      <c r="CG69" s="184"/>
      <c r="CH69" s="184"/>
      <c r="CI69" s="184"/>
      <c r="CJ69" s="184"/>
      <c r="CK69" s="372"/>
      <c r="CL69" s="399"/>
    </row>
    <row r="70" spans="1:90" ht="25.2" hidden="1" thickTop="1" thickBot="1" x14ac:dyDescent="0.3">
      <c r="A70" s="1013"/>
      <c r="B70" s="1003"/>
      <c r="C70" s="184"/>
      <c r="D70" s="184"/>
      <c r="E70" s="184"/>
      <c r="F70" s="184"/>
      <c r="G70" s="184"/>
      <c r="H70" s="184"/>
      <c r="I70" s="184"/>
      <c r="J70" s="184"/>
      <c r="K70" s="184"/>
      <c r="L70" s="184"/>
      <c r="M70" s="184"/>
      <c r="N70" s="184"/>
      <c r="O70" s="184"/>
      <c r="P70" s="184"/>
      <c r="Q70" s="184"/>
      <c r="R70" s="184"/>
      <c r="S70" s="184"/>
      <c r="T70" s="184"/>
      <c r="U70" s="184"/>
      <c r="V70" s="184"/>
      <c r="W70" s="184"/>
      <c r="X70" s="184"/>
      <c r="Y70" s="184"/>
      <c r="Z70" s="184"/>
      <c r="AA70" s="184"/>
      <c r="AB70" s="184"/>
      <c r="AC70" s="184"/>
      <c r="AD70" s="184"/>
      <c r="AE70" s="184"/>
      <c r="AF70" s="184"/>
      <c r="AG70" s="184"/>
      <c r="AH70" s="184"/>
      <c r="AI70" s="184"/>
      <c r="AJ70" s="184"/>
      <c r="AK70" s="184"/>
      <c r="AL70" s="184"/>
      <c r="AM70" s="183"/>
      <c r="AN70" s="183"/>
      <c r="AO70" s="183"/>
      <c r="AP70" s="183"/>
      <c r="AQ70" s="183"/>
      <c r="AR70" s="183"/>
      <c r="AS70" s="183"/>
      <c r="AT70" s="183"/>
      <c r="AU70" s="183"/>
      <c r="AV70" s="184"/>
      <c r="AW70" s="184"/>
      <c r="AX70" s="184"/>
      <c r="AY70" s="184"/>
      <c r="AZ70" s="184"/>
      <c r="BA70" s="184"/>
      <c r="BB70" s="184"/>
      <c r="BC70" s="184"/>
      <c r="BD70" s="184"/>
      <c r="BE70" s="184"/>
      <c r="BF70" s="184"/>
      <c r="BG70" s="184"/>
      <c r="BH70" s="184"/>
      <c r="BI70" s="184"/>
      <c r="BJ70" s="184"/>
      <c r="BK70" s="184"/>
      <c r="BL70" s="184"/>
      <c r="BM70" s="184"/>
      <c r="BN70" s="184"/>
      <c r="BO70" s="184"/>
      <c r="BP70" s="184"/>
      <c r="BQ70" s="184"/>
      <c r="BR70" s="184"/>
      <c r="BS70" s="184"/>
      <c r="BT70" s="184"/>
      <c r="BU70" s="184"/>
      <c r="BV70" s="184"/>
      <c r="BW70" s="184"/>
      <c r="BX70" s="184"/>
      <c r="BY70" s="184"/>
      <c r="BZ70" s="184"/>
      <c r="CA70" s="184"/>
      <c r="CB70" s="184"/>
      <c r="CC70" s="346" t="s">
        <v>646</v>
      </c>
      <c r="CD70" s="183" t="str">
        <f>'Org Raw Data'!$G$17</f>
        <v>ORG_L3_271</v>
      </c>
      <c r="CE70" s="183" t="str">
        <f ca="1">OFFSET('Org Raw Data'!$G$17,0,1)</f>
        <v>ITS</v>
      </c>
      <c r="CF70" s="184"/>
      <c r="CG70" s="184"/>
      <c r="CH70" s="184"/>
      <c r="CI70" s="184"/>
      <c r="CJ70" s="184"/>
      <c r="CK70" s="372"/>
      <c r="CL70" s="399"/>
    </row>
    <row r="71" spans="1:90" ht="18.600000000000001" hidden="1" customHeight="1" thickBot="1" x14ac:dyDescent="0.3">
      <c r="A71" s="1013"/>
      <c r="B71" s="1001"/>
      <c r="C71" s="357"/>
      <c r="D71" s="357"/>
      <c r="E71" s="357"/>
      <c r="F71" s="357"/>
      <c r="G71" s="357"/>
      <c r="H71" s="357"/>
      <c r="I71" s="357"/>
      <c r="J71" s="357"/>
      <c r="K71" s="357"/>
      <c r="L71" s="357"/>
      <c r="M71" s="357"/>
      <c r="N71" s="357"/>
      <c r="O71" s="357"/>
      <c r="P71" s="357"/>
      <c r="Q71" s="357"/>
      <c r="R71" s="357"/>
      <c r="S71" s="357"/>
      <c r="T71" s="357"/>
      <c r="U71" s="357"/>
      <c r="V71" s="357"/>
      <c r="W71" s="357"/>
      <c r="X71" s="357"/>
      <c r="Y71" s="357"/>
      <c r="Z71" s="357"/>
      <c r="AA71" s="357"/>
      <c r="AB71" s="357"/>
      <c r="AC71" s="357"/>
      <c r="AD71" s="357"/>
      <c r="AE71" s="357"/>
      <c r="AF71" s="357"/>
      <c r="AG71" s="357"/>
      <c r="AH71" s="357"/>
      <c r="AI71" s="357"/>
      <c r="AJ71" s="357"/>
      <c r="AK71" s="357"/>
      <c r="AL71" s="357"/>
      <c r="AM71" s="356"/>
      <c r="AN71" s="356"/>
      <c r="AO71" s="356"/>
      <c r="AP71" s="356"/>
      <c r="AQ71" s="356"/>
      <c r="AR71" s="356"/>
      <c r="AS71" s="356"/>
      <c r="AT71" s="356"/>
      <c r="AU71" s="356"/>
      <c r="AV71" s="357"/>
      <c r="AW71" s="357"/>
      <c r="AX71" s="357"/>
      <c r="AY71" s="357"/>
      <c r="AZ71" s="357"/>
      <c r="BA71" s="357"/>
      <c r="BB71" s="357"/>
      <c r="BC71" s="357"/>
      <c r="BD71" s="357"/>
      <c r="BE71" s="357"/>
      <c r="BF71" s="357"/>
      <c r="BG71" s="357"/>
      <c r="BH71" s="357"/>
      <c r="BI71" s="357"/>
      <c r="BJ71" s="357"/>
      <c r="BK71" s="357"/>
      <c r="BL71" s="357"/>
      <c r="BM71" s="357"/>
      <c r="BN71" s="357"/>
      <c r="BO71" s="357"/>
      <c r="BP71" s="357"/>
      <c r="BQ71" s="357"/>
      <c r="BR71" s="357"/>
      <c r="BS71" s="357"/>
      <c r="BT71" s="357"/>
      <c r="BU71" s="357"/>
      <c r="BV71" s="357"/>
      <c r="BW71" s="357"/>
      <c r="BX71" s="357"/>
      <c r="BY71" s="357"/>
      <c r="BZ71" s="357"/>
      <c r="CA71" s="357"/>
      <c r="CB71" s="357"/>
      <c r="CC71" s="355" t="s">
        <v>647</v>
      </c>
      <c r="CD71" s="183" t="str">
        <f>'Org Raw Data'!$G$17</f>
        <v>ORG_L3_271</v>
      </c>
      <c r="CE71" s="183" t="str">
        <f ca="1">OFFSET('Org Raw Data'!$G$17,0,1)</f>
        <v>ITS</v>
      </c>
      <c r="CF71" s="357"/>
      <c r="CG71" s="357"/>
      <c r="CH71" s="357"/>
      <c r="CI71" s="357"/>
      <c r="CJ71" s="357"/>
      <c r="CK71" s="376"/>
      <c r="CL71" s="399"/>
    </row>
    <row r="72" spans="1:90" ht="55.5" customHeight="1" thickTop="1" thickBot="1" x14ac:dyDescent="0.3">
      <c r="A72" s="1013"/>
      <c r="B72" s="1002" t="s">
        <v>648</v>
      </c>
      <c r="C72" s="359"/>
      <c r="D72" s="359"/>
      <c r="E72" s="359"/>
      <c r="F72" s="359"/>
      <c r="G72" s="359"/>
      <c r="H72" s="359"/>
      <c r="I72" s="359"/>
      <c r="J72" s="359"/>
      <c r="K72" s="359"/>
      <c r="L72" s="359"/>
      <c r="M72" s="359"/>
      <c r="N72" s="359"/>
      <c r="O72" s="359"/>
      <c r="P72" s="359"/>
      <c r="Q72" s="359"/>
      <c r="R72" s="359"/>
      <c r="S72" s="359"/>
      <c r="T72" s="359"/>
      <c r="U72" s="359"/>
      <c r="V72" s="359"/>
      <c r="W72" s="359"/>
      <c r="X72" s="359"/>
      <c r="Y72" s="359"/>
      <c r="Z72" s="359"/>
      <c r="AA72" s="359"/>
      <c r="AB72" s="359"/>
      <c r="AC72" s="359"/>
      <c r="AD72" s="359"/>
      <c r="AE72" s="359"/>
      <c r="AF72" s="359"/>
      <c r="AG72" s="359"/>
      <c r="AH72" s="359"/>
      <c r="AI72" s="359"/>
      <c r="AJ72" s="359"/>
      <c r="AK72" s="359"/>
      <c r="AL72" s="359"/>
      <c r="AM72" s="361"/>
      <c r="AN72" s="361"/>
      <c r="AO72" s="361"/>
      <c r="AP72" s="361"/>
      <c r="AQ72" s="361"/>
      <c r="AR72" s="361"/>
      <c r="AS72" s="361"/>
      <c r="AT72" s="361"/>
      <c r="AU72" s="361"/>
      <c r="AV72" s="359"/>
      <c r="AW72" s="359"/>
      <c r="AX72" s="359"/>
      <c r="AY72" s="361"/>
      <c r="AZ72" s="361"/>
      <c r="BA72" s="361"/>
      <c r="BB72" s="359"/>
      <c r="BC72" s="359"/>
      <c r="BD72" s="359"/>
      <c r="BE72" s="359"/>
      <c r="BF72" s="359"/>
      <c r="BG72" s="359"/>
      <c r="BH72" s="359"/>
      <c r="BI72" s="359"/>
      <c r="BJ72" s="359"/>
      <c r="BK72" s="360" t="s">
        <v>649</v>
      </c>
      <c r="BL72" s="345" t="str">
        <f>'Org Raw Data'!$G$43</f>
        <v>ORG_L3_272</v>
      </c>
      <c r="BM72" s="345" t="str">
        <f ca="1">OFFSET('Org Raw Data'!$G$43,0,1)</f>
        <v>MC</v>
      </c>
      <c r="BN72" s="360" t="s">
        <v>651</v>
      </c>
      <c r="BO72" s="361" t="str">
        <f>'Org Raw Data'!$G$7</f>
        <v>ORG_L3_280</v>
      </c>
      <c r="BP72" s="361" t="str">
        <f ca="1">OFFSET('Org Raw Data'!$G$7,0,1)</f>
        <v>SSE</v>
      </c>
      <c r="BQ72" s="359"/>
      <c r="BR72" s="359"/>
      <c r="BS72" s="359"/>
      <c r="BT72" s="359"/>
      <c r="BU72" s="359"/>
      <c r="BV72" s="359"/>
      <c r="BW72" s="359"/>
      <c r="BX72" s="359"/>
      <c r="BY72" s="359"/>
      <c r="BZ72" s="359"/>
      <c r="CA72" s="359"/>
      <c r="CB72" s="359"/>
      <c r="CC72" s="359"/>
      <c r="CD72" s="359"/>
      <c r="CE72" s="359"/>
      <c r="CF72" s="359"/>
      <c r="CG72" s="359"/>
      <c r="CH72" s="359"/>
      <c r="CI72" s="360" t="s">
        <v>652</v>
      </c>
      <c r="CJ72" s="361" t="str">
        <f>'Org Raw Data'!$G$7</f>
        <v>ORG_L3_280</v>
      </c>
      <c r="CK72" s="380" t="str">
        <f ca="1">OFFSET('Org Raw Data'!$G$7,0,1)</f>
        <v>SSE</v>
      </c>
      <c r="CL72" s="399"/>
    </row>
    <row r="73" spans="1:90" ht="18.600000000000001" customHeight="1" thickTop="1" thickBot="1" x14ac:dyDescent="0.3">
      <c r="A73" s="1013"/>
      <c r="B73" s="1001"/>
      <c r="C73" s="357"/>
      <c r="D73" s="357"/>
      <c r="E73" s="357"/>
      <c r="F73" s="357"/>
      <c r="G73" s="357"/>
      <c r="H73" s="357"/>
      <c r="I73" s="357"/>
      <c r="J73" s="357"/>
      <c r="K73" s="357"/>
      <c r="L73" s="357"/>
      <c r="M73" s="357"/>
      <c r="N73" s="357"/>
      <c r="O73" s="357"/>
      <c r="P73" s="357"/>
      <c r="Q73" s="357"/>
      <c r="R73" s="357"/>
      <c r="S73" s="357"/>
      <c r="T73" s="357"/>
      <c r="U73" s="357"/>
      <c r="V73" s="357"/>
      <c r="W73" s="357"/>
      <c r="X73" s="357"/>
      <c r="Y73" s="357"/>
      <c r="Z73" s="357"/>
      <c r="AA73" s="357"/>
      <c r="AB73" s="357"/>
      <c r="AC73" s="357"/>
      <c r="AD73" s="357"/>
      <c r="AE73" s="357"/>
      <c r="AF73" s="357"/>
      <c r="AG73" s="357"/>
      <c r="AH73" s="357"/>
      <c r="AI73" s="357"/>
      <c r="AJ73" s="357"/>
      <c r="AK73" s="357"/>
      <c r="AL73" s="357"/>
      <c r="AM73" s="356"/>
      <c r="AN73" s="356"/>
      <c r="AO73" s="356"/>
      <c r="AP73" s="356"/>
      <c r="AQ73" s="356"/>
      <c r="AR73" s="356"/>
      <c r="AS73" s="356"/>
      <c r="AT73" s="356"/>
      <c r="AU73" s="356"/>
      <c r="AV73" s="357"/>
      <c r="AW73" s="357"/>
      <c r="AX73" s="357"/>
      <c r="AY73" s="356"/>
      <c r="AZ73" s="356"/>
      <c r="BA73" s="356"/>
      <c r="BB73" s="357"/>
      <c r="BC73" s="357"/>
      <c r="BD73" s="357"/>
      <c r="BE73" s="357"/>
      <c r="BF73" s="357"/>
      <c r="BG73" s="357"/>
      <c r="BH73" s="357"/>
      <c r="BI73" s="357"/>
      <c r="BJ73" s="357"/>
      <c r="BK73" s="355" t="s">
        <v>650</v>
      </c>
      <c r="BL73" s="345" t="str">
        <f>'Org Raw Data'!$G$43</f>
        <v>ORG_L3_272</v>
      </c>
      <c r="BM73" s="345" t="str">
        <f ca="1">OFFSET('Org Raw Data'!$G$43,0,1)</f>
        <v>MC</v>
      </c>
      <c r="BN73" s="357"/>
      <c r="BO73" s="357"/>
      <c r="BP73" s="357"/>
      <c r="BQ73" s="357"/>
      <c r="BR73" s="357"/>
      <c r="BS73" s="357"/>
      <c r="BT73" s="357"/>
      <c r="BU73" s="357"/>
      <c r="BV73" s="357"/>
      <c r="BW73" s="357"/>
      <c r="BX73" s="357"/>
      <c r="BY73" s="357"/>
      <c r="BZ73" s="357"/>
      <c r="CA73" s="357"/>
      <c r="CB73" s="357"/>
      <c r="CC73" s="357"/>
      <c r="CD73" s="357"/>
      <c r="CE73" s="357"/>
      <c r="CF73" s="357"/>
      <c r="CG73" s="357"/>
      <c r="CH73" s="357"/>
      <c r="CI73" s="356"/>
      <c r="CJ73" s="357"/>
      <c r="CK73" s="376"/>
      <c r="CL73" s="399"/>
    </row>
    <row r="74" spans="1:90" ht="55.5" customHeight="1" thickTop="1" thickBot="1" x14ac:dyDescent="0.3">
      <c r="A74" s="1013"/>
      <c r="B74" s="1002" t="s">
        <v>653</v>
      </c>
      <c r="C74" s="359"/>
      <c r="D74" s="359"/>
      <c r="E74" s="359"/>
      <c r="F74" s="359"/>
      <c r="G74" s="359"/>
      <c r="H74" s="359"/>
      <c r="I74" s="359"/>
      <c r="J74" s="359"/>
      <c r="K74" s="359"/>
      <c r="L74" s="359"/>
      <c r="M74" s="359"/>
      <c r="N74" s="359"/>
      <c r="O74" s="359"/>
      <c r="P74" s="359"/>
      <c r="Q74" s="359"/>
      <c r="R74" s="359"/>
      <c r="S74" s="359"/>
      <c r="T74" s="359"/>
      <c r="U74" s="359"/>
      <c r="V74" s="359"/>
      <c r="W74" s="359"/>
      <c r="X74" s="359"/>
      <c r="Y74" s="359"/>
      <c r="Z74" s="359"/>
      <c r="AA74" s="360" t="s">
        <v>657</v>
      </c>
      <c r="AB74" s="361" t="str">
        <f>'Org Raw Data'!$G$20</f>
        <v>ORG_L3_294</v>
      </c>
      <c r="AC74" s="361" t="str">
        <f ca="1">OFFSET('Org Raw Data'!$G$20,0,1)</f>
        <v>ASU</v>
      </c>
      <c r="AD74" s="359"/>
      <c r="AE74" s="359"/>
      <c r="AF74" s="359"/>
      <c r="AG74" s="359"/>
      <c r="AH74" s="359"/>
      <c r="AI74" s="359"/>
      <c r="AJ74" s="359"/>
      <c r="AK74" s="359"/>
      <c r="AL74" s="359"/>
      <c r="AM74" s="361"/>
      <c r="AN74" s="361"/>
      <c r="AO74" s="361"/>
      <c r="AP74" s="361"/>
      <c r="AQ74" s="361"/>
      <c r="AR74" s="361"/>
      <c r="AS74" s="361"/>
      <c r="AT74" s="361"/>
      <c r="AU74" s="361"/>
      <c r="AV74" s="359"/>
      <c r="AW74" s="359"/>
      <c r="AX74" s="359"/>
      <c r="AY74" s="346" t="s">
        <v>658</v>
      </c>
      <c r="AZ74" s="183" t="str">
        <f>'Org Raw Data'!$G$20</f>
        <v>ORG_L3_294</v>
      </c>
      <c r="BA74" s="183" t="str">
        <f ca="1">OFFSET('Org Raw Data'!$G$20,0,1)</f>
        <v>ASU</v>
      </c>
      <c r="BB74" s="359"/>
      <c r="BC74" s="359"/>
      <c r="BD74" s="359"/>
      <c r="BE74" s="359"/>
      <c r="BF74" s="359"/>
      <c r="BG74" s="359"/>
      <c r="BH74" s="360" t="s">
        <v>655</v>
      </c>
      <c r="BI74" s="345" t="str">
        <f>'Org Raw Data'!$G$52</f>
        <v>ORG_L3_298</v>
      </c>
      <c r="BJ74" s="345" t="str">
        <f ca="1">OFFSET('Org Raw Data'!$G$52,0,1)</f>
        <v>ADV</v>
      </c>
      <c r="BK74" s="359"/>
      <c r="BL74" s="359"/>
      <c r="BM74" s="359"/>
      <c r="BN74" s="360" t="s">
        <v>654</v>
      </c>
      <c r="BO74" s="183" t="str">
        <f>'Org Raw Data'!$G$43</f>
        <v>ORG_L3_272</v>
      </c>
      <c r="BP74" s="183" t="str">
        <f ca="1">OFFSET('Org Raw Data'!$G$43,0,1)</f>
        <v>MC</v>
      </c>
      <c r="BQ74" s="359"/>
      <c r="BR74" s="359"/>
      <c r="BS74" s="359"/>
      <c r="BT74" s="359"/>
      <c r="BU74" s="359"/>
      <c r="BV74" s="359"/>
      <c r="BW74" s="359"/>
      <c r="BX74" s="359"/>
      <c r="BY74" s="359"/>
      <c r="BZ74" s="359"/>
      <c r="CA74" s="359"/>
      <c r="CB74" s="359"/>
      <c r="CC74" s="359"/>
      <c r="CD74" s="359"/>
      <c r="CE74" s="359"/>
      <c r="CF74" s="359"/>
      <c r="CG74" s="359"/>
      <c r="CH74" s="359"/>
      <c r="CI74" s="359"/>
      <c r="CJ74" s="359"/>
      <c r="CK74" s="377"/>
      <c r="CL74" s="399"/>
    </row>
    <row r="75" spans="1:90" ht="18.600000000000001" customHeight="1" thickTop="1" thickBot="1" x14ac:dyDescent="0.3">
      <c r="A75" s="1013"/>
      <c r="B75" s="1003"/>
      <c r="C75" s="184"/>
      <c r="D75" s="184"/>
      <c r="E75" s="184"/>
      <c r="F75" s="184"/>
      <c r="G75" s="184"/>
      <c r="H75" s="184"/>
      <c r="I75" s="184"/>
      <c r="J75" s="184"/>
      <c r="K75" s="184"/>
      <c r="L75" s="184"/>
      <c r="M75" s="184"/>
      <c r="N75" s="184"/>
      <c r="O75" s="184"/>
      <c r="P75" s="184"/>
      <c r="Q75" s="184"/>
      <c r="R75" s="184"/>
      <c r="S75" s="184"/>
      <c r="T75" s="184"/>
      <c r="U75" s="184"/>
      <c r="V75" s="184"/>
      <c r="W75" s="184"/>
      <c r="X75" s="184"/>
      <c r="Y75" s="184"/>
      <c r="Z75" s="184"/>
      <c r="AA75" s="183"/>
      <c r="AB75" s="183"/>
      <c r="AC75" s="183"/>
      <c r="AD75" s="184"/>
      <c r="AE75" s="184"/>
      <c r="AF75" s="184"/>
      <c r="AG75" s="184"/>
      <c r="AH75" s="184"/>
      <c r="AI75" s="184"/>
      <c r="AJ75" s="184"/>
      <c r="AK75" s="184"/>
      <c r="AL75" s="184"/>
      <c r="AM75" s="183"/>
      <c r="AN75" s="183"/>
      <c r="AO75" s="183"/>
      <c r="AP75" s="183"/>
      <c r="AQ75" s="183"/>
      <c r="AR75" s="183"/>
      <c r="AS75" s="183"/>
      <c r="AT75" s="183"/>
      <c r="AU75" s="183"/>
      <c r="AV75" s="184"/>
      <c r="AW75" s="184"/>
      <c r="AX75" s="184"/>
      <c r="AY75" s="346" t="s">
        <v>659</v>
      </c>
      <c r="AZ75" s="183" t="str">
        <f>'Org Raw Data'!$G$20</f>
        <v>ORG_L3_294</v>
      </c>
      <c r="BA75" s="183" t="str">
        <f ca="1">OFFSET('Org Raw Data'!$G$20,0,1)</f>
        <v>ASU</v>
      </c>
      <c r="BB75" s="184"/>
      <c r="BC75" s="184"/>
      <c r="BD75" s="184"/>
      <c r="BE75" s="184"/>
      <c r="BF75" s="184"/>
      <c r="BG75" s="184"/>
      <c r="BH75" s="184"/>
      <c r="BI75" s="184"/>
      <c r="BJ75" s="184"/>
      <c r="BK75" s="346" t="s">
        <v>656</v>
      </c>
      <c r="BL75" s="183" t="str">
        <f>'Org Raw Data'!$G$43</f>
        <v>ORG_L3_272</v>
      </c>
      <c r="BM75" s="183" t="str">
        <f ca="1">OFFSET('Org Raw Data'!$G$43,0,1)</f>
        <v>MC</v>
      </c>
      <c r="BN75" s="184"/>
      <c r="BO75" s="184"/>
      <c r="BP75" s="184"/>
      <c r="BQ75" s="184"/>
      <c r="BR75" s="184"/>
      <c r="BS75" s="184"/>
      <c r="BT75" s="184"/>
      <c r="BU75" s="184"/>
      <c r="BV75" s="184"/>
      <c r="BW75" s="184"/>
      <c r="BX75" s="184"/>
      <c r="BY75" s="184"/>
      <c r="BZ75" s="184"/>
      <c r="CA75" s="184"/>
      <c r="CB75" s="184"/>
      <c r="CC75" s="184"/>
      <c r="CD75" s="184"/>
      <c r="CE75" s="184"/>
      <c r="CF75" s="184"/>
      <c r="CG75" s="184"/>
      <c r="CH75" s="184"/>
      <c r="CI75" s="184"/>
      <c r="CJ75" s="184"/>
      <c r="CK75" s="372"/>
      <c r="CL75" s="399"/>
    </row>
    <row r="76" spans="1:90" ht="18.600000000000001" customHeight="1" thickTop="1" thickBot="1" x14ac:dyDescent="0.3">
      <c r="A76" s="1013"/>
      <c r="B76" s="1003"/>
      <c r="C76" s="184"/>
      <c r="D76" s="184"/>
      <c r="E76" s="184"/>
      <c r="F76" s="184"/>
      <c r="G76" s="184"/>
      <c r="H76" s="184"/>
      <c r="I76" s="184"/>
      <c r="J76" s="184"/>
      <c r="K76" s="184"/>
      <c r="L76" s="184"/>
      <c r="M76" s="184"/>
      <c r="N76" s="184"/>
      <c r="O76" s="184"/>
      <c r="P76" s="184"/>
      <c r="Q76" s="184"/>
      <c r="R76" s="184"/>
      <c r="S76" s="184"/>
      <c r="T76" s="184"/>
      <c r="U76" s="184"/>
      <c r="V76" s="184"/>
      <c r="W76" s="184"/>
      <c r="X76" s="184"/>
      <c r="Y76" s="184"/>
      <c r="Z76" s="184"/>
      <c r="AA76" s="183"/>
      <c r="AB76" s="183"/>
      <c r="AC76" s="183"/>
      <c r="AD76" s="184"/>
      <c r="AE76" s="184"/>
      <c r="AF76" s="184"/>
      <c r="AG76" s="184"/>
      <c r="AH76" s="184"/>
      <c r="AI76" s="184"/>
      <c r="AJ76" s="184"/>
      <c r="AK76" s="184"/>
      <c r="AL76" s="184"/>
      <c r="AM76" s="183"/>
      <c r="AN76" s="183"/>
      <c r="AO76" s="183"/>
      <c r="AP76" s="183"/>
      <c r="AQ76" s="183"/>
      <c r="AR76" s="183"/>
      <c r="AS76" s="183"/>
      <c r="AT76" s="183"/>
      <c r="AU76" s="183"/>
      <c r="AV76" s="184"/>
      <c r="AW76" s="184"/>
      <c r="AX76" s="184"/>
      <c r="AY76" s="183"/>
      <c r="AZ76" s="183"/>
      <c r="BA76" s="183"/>
      <c r="BB76" s="184"/>
      <c r="BC76" s="184"/>
      <c r="BD76" s="184"/>
      <c r="BE76" s="184"/>
      <c r="BF76" s="184"/>
      <c r="BG76" s="184"/>
      <c r="BH76" s="184"/>
      <c r="BI76" s="184"/>
      <c r="BJ76" s="184"/>
      <c r="BK76" s="346" t="s">
        <v>660</v>
      </c>
      <c r="BL76" s="183" t="str">
        <f>'Org Raw Data'!$G$43</f>
        <v>ORG_L3_272</v>
      </c>
      <c r="BM76" s="183" t="str">
        <f ca="1">OFFSET('Org Raw Data'!$G$43,0,1)</f>
        <v>MC</v>
      </c>
      <c r="BN76" s="184"/>
      <c r="BO76" s="184"/>
      <c r="BP76" s="184"/>
      <c r="BQ76" s="184"/>
      <c r="BR76" s="184"/>
      <c r="BS76" s="184"/>
      <c r="BT76" s="184"/>
      <c r="BU76" s="184"/>
      <c r="BV76" s="184"/>
      <c r="BW76" s="184"/>
      <c r="BX76" s="184"/>
      <c r="BY76" s="184"/>
      <c r="BZ76" s="184"/>
      <c r="CA76" s="184"/>
      <c r="CB76" s="184"/>
      <c r="CC76" s="184"/>
      <c r="CD76" s="184"/>
      <c r="CE76" s="184"/>
      <c r="CF76" s="184"/>
      <c r="CG76" s="184"/>
      <c r="CH76" s="184"/>
      <c r="CI76" s="184"/>
      <c r="CJ76" s="184"/>
      <c r="CK76" s="372"/>
      <c r="CL76" s="399"/>
    </row>
    <row r="77" spans="1:90" ht="18.600000000000001" customHeight="1" thickTop="1" thickBot="1" x14ac:dyDescent="0.3">
      <c r="A77" s="1013"/>
      <c r="B77" s="1003"/>
      <c r="C77" s="184"/>
      <c r="D77" s="184"/>
      <c r="E77" s="184"/>
      <c r="F77" s="184"/>
      <c r="G77" s="184"/>
      <c r="H77" s="184"/>
      <c r="I77" s="184"/>
      <c r="J77" s="184"/>
      <c r="K77" s="184"/>
      <c r="L77" s="184"/>
      <c r="M77" s="184"/>
      <c r="N77" s="184"/>
      <c r="O77" s="184"/>
      <c r="P77" s="184"/>
      <c r="Q77" s="184"/>
      <c r="R77" s="184"/>
      <c r="S77" s="184"/>
      <c r="T77" s="184"/>
      <c r="U77" s="184"/>
      <c r="V77" s="184"/>
      <c r="W77" s="184"/>
      <c r="X77" s="184"/>
      <c r="Y77" s="184"/>
      <c r="Z77" s="184"/>
      <c r="AA77" s="183"/>
      <c r="AB77" s="183"/>
      <c r="AC77" s="183"/>
      <c r="AD77" s="184"/>
      <c r="AE77" s="184"/>
      <c r="AF77" s="184"/>
      <c r="AG77" s="184"/>
      <c r="AH77" s="184"/>
      <c r="AI77" s="184"/>
      <c r="AJ77" s="184"/>
      <c r="AK77" s="184"/>
      <c r="AL77" s="184"/>
      <c r="AM77" s="183"/>
      <c r="AN77" s="183"/>
      <c r="AO77" s="183"/>
      <c r="AP77" s="183"/>
      <c r="AQ77" s="183"/>
      <c r="AR77" s="183"/>
      <c r="AS77" s="183"/>
      <c r="AT77" s="183"/>
      <c r="AU77" s="183"/>
      <c r="AV77" s="184"/>
      <c r="AW77" s="184"/>
      <c r="AX77" s="184"/>
      <c r="AY77" s="183"/>
      <c r="AZ77" s="183"/>
      <c r="BA77" s="183"/>
      <c r="BB77" s="184"/>
      <c r="BC77" s="184"/>
      <c r="BD77" s="184"/>
      <c r="BE77" s="184"/>
      <c r="BF77" s="184"/>
      <c r="BG77" s="184"/>
      <c r="BH77" s="184"/>
      <c r="BI77" s="184"/>
      <c r="BJ77" s="184"/>
      <c r="BK77" s="346" t="s">
        <v>661</v>
      </c>
      <c r="BL77" s="183" t="str">
        <f>'Org Raw Data'!$G$43</f>
        <v>ORG_L3_272</v>
      </c>
      <c r="BM77" s="183" t="str">
        <f ca="1">OFFSET('Org Raw Data'!$G$43,0,1)</f>
        <v>MC</v>
      </c>
      <c r="BN77" s="184"/>
      <c r="BO77" s="184"/>
      <c r="BP77" s="184"/>
      <c r="BQ77" s="184"/>
      <c r="BR77" s="184"/>
      <c r="BS77" s="184"/>
      <c r="BT77" s="184"/>
      <c r="BU77" s="184"/>
      <c r="BV77" s="184"/>
      <c r="BW77" s="184"/>
      <c r="BX77" s="184"/>
      <c r="BY77" s="184"/>
      <c r="BZ77" s="184"/>
      <c r="CA77" s="184"/>
      <c r="CB77" s="184"/>
      <c r="CC77" s="184"/>
      <c r="CD77" s="184"/>
      <c r="CE77" s="184"/>
      <c r="CF77" s="184"/>
      <c r="CG77" s="184"/>
      <c r="CH77" s="184"/>
      <c r="CI77" s="184"/>
      <c r="CJ77" s="184"/>
      <c r="CK77" s="372"/>
      <c r="CL77" s="399"/>
    </row>
    <row r="78" spans="1:90" ht="25.2" thickTop="1" thickBot="1" x14ac:dyDescent="0.3">
      <c r="A78" s="1013"/>
      <c r="B78" s="1001"/>
      <c r="C78" s="357"/>
      <c r="D78" s="357"/>
      <c r="E78" s="357"/>
      <c r="F78" s="357"/>
      <c r="G78" s="357"/>
      <c r="H78" s="357"/>
      <c r="I78" s="357"/>
      <c r="J78" s="357"/>
      <c r="K78" s="357"/>
      <c r="L78" s="357"/>
      <c r="M78" s="357"/>
      <c r="N78" s="357"/>
      <c r="O78" s="357"/>
      <c r="P78" s="357"/>
      <c r="Q78" s="357"/>
      <c r="R78" s="357"/>
      <c r="S78" s="357"/>
      <c r="T78" s="357"/>
      <c r="U78" s="357"/>
      <c r="V78" s="357"/>
      <c r="W78" s="357"/>
      <c r="X78" s="357"/>
      <c r="Y78" s="357"/>
      <c r="Z78" s="357"/>
      <c r="AA78" s="357"/>
      <c r="AB78" s="357"/>
      <c r="AC78" s="357"/>
      <c r="AD78" s="357"/>
      <c r="AE78" s="357"/>
      <c r="AF78" s="357"/>
      <c r="AG78" s="357"/>
      <c r="AH78" s="357"/>
      <c r="AI78" s="357"/>
      <c r="AJ78" s="357"/>
      <c r="AK78" s="357"/>
      <c r="AL78" s="357"/>
      <c r="AM78" s="356"/>
      <c r="AN78" s="356"/>
      <c r="AO78" s="356"/>
      <c r="AP78" s="356"/>
      <c r="AQ78" s="356"/>
      <c r="AR78" s="356"/>
      <c r="AS78" s="356"/>
      <c r="AT78" s="356"/>
      <c r="AU78" s="356"/>
      <c r="AV78" s="357"/>
      <c r="AW78" s="357"/>
      <c r="AX78" s="357"/>
      <c r="AY78" s="356"/>
      <c r="AZ78" s="356"/>
      <c r="BA78" s="356"/>
      <c r="BB78" s="357"/>
      <c r="BC78" s="357"/>
      <c r="BD78" s="357"/>
      <c r="BE78" s="357"/>
      <c r="BF78" s="357"/>
      <c r="BG78" s="357"/>
      <c r="BH78" s="357"/>
      <c r="BI78" s="357"/>
      <c r="BJ78" s="357"/>
      <c r="BK78" s="357"/>
      <c r="BL78" s="357"/>
      <c r="BM78" s="357"/>
      <c r="BN78" s="355" t="s">
        <v>662</v>
      </c>
      <c r="BO78" s="183" t="str">
        <f>'Org Raw Data'!$G$43</f>
        <v>ORG_L3_272</v>
      </c>
      <c r="BP78" s="183" t="str">
        <f ca="1">OFFSET('Org Raw Data'!$G$43,0,1)</f>
        <v>MC</v>
      </c>
      <c r="BQ78" s="357"/>
      <c r="BR78" s="357"/>
      <c r="BS78" s="357"/>
      <c r="BT78" s="357"/>
      <c r="BU78" s="357"/>
      <c r="BV78" s="357"/>
      <c r="BW78" s="357"/>
      <c r="BX78" s="357"/>
      <c r="BY78" s="357"/>
      <c r="BZ78" s="357"/>
      <c r="CA78" s="357"/>
      <c r="CB78" s="357"/>
      <c r="CC78" s="357"/>
      <c r="CD78" s="357"/>
      <c r="CE78" s="357"/>
      <c r="CF78" s="357"/>
      <c r="CG78" s="357"/>
      <c r="CH78" s="357"/>
      <c r="CI78" s="357"/>
      <c r="CJ78" s="357"/>
      <c r="CK78" s="376"/>
      <c r="CL78" s="399"/>
    </row>
    <row r="79" spans="1:90" ht="36.9" hidden="1" customHeight="1" thickTop="1" x14ac:dyDescent="0.25">
      <c r="A79" s="1013"/>
      <c r="B79" s="1002" t="s">
        <v>663</v>
      </c>
      <c r="C79" s="359"/>
      <c r="D79" s="359"/>
      <c r="E79" s="359"/>
      <c r="F79" s="359"/>
      <c r="G79" s="359"/>
      <c r="H79" s="359"/>
      <c r="I79" s="359"/>
      <c r="J79" s="359"/>
      <c r="K79" s="359"/>
      <c r="L79" s="359"/>
      <c r="M79" s="359"/>
      <c r="N79" s="359"/>
      <c r="O79" s="359"/>
      <c r="P79" s="359"/>
      <c r="Q79" s="359"/>
      <c r="R79" s="359"/>
      <c r="S79" s="359"/>
      <c r="T79" s="359"/>
      <c r="U79" s="359"/>
      <c r="V79" s="359"/>
      <c r="W79" s="359"/>
      <c r="X79" s="359"/>
      <c r="Y79" s="359"/>
      <c r="Z79" s="359"/>
      <c r="AA79" s="359"/>
      <c r="AB79" s="359"/>
      <c r="AC79" s="359"/>
      <c r="AD79" s="359"/>
      <c r="AE79" s="359"/>
      <c r="AF79" s="359"/>
      <c r="AG79" s="359"/>
      <c r="AH79" s="359"/>
      <c r="AI79" s="359"/>
      <c r="AJ79" s="359"/>
      <c r="AK79" s="359"/>
      <c r="AL79" s="359"/>
      <c r="AM79" s="361"/>
      <c r="AN79" s="361"/>
      <c r="AO79" s="361"/>
      <c r="AP79" s="361"/>
      <c r="AQ79" s="361"/>
      <c r="AR79" s="361"/>
      <c r="AS79" s="361"/>
      <c r="AT79" s="361"/>
      <c r="AU79" s="361"/>
      <c r="AV79" s="359"/>
      <c r="AW79" s="359"/>
      <c r="AX79" s="359"/>
      <c r="AY79" s="359"/>
      <c r="AZ79" s="359"/>
      <c r="BA79" s="359"/>
      <c r="BB79" s="359"/>
      <c r="BC79" s="359"/>
      <c r="BD79" s="359"/>
      <c r="BE79" s="359"/>
      <c r="BF79" s="359"/>
      <c r="BG79" s="359"/>
      <c r="BH79" s="359"/>
      <c r="BI79" s="359"/>
      <c r="BJ79" s="359"/>
      <c r="BK79" s="359"/>
      <c r="BL79" s="359"/>
      <c r="BM79" s="359"/>
      <c r="BN79" s="359"/>
      <c r="BO79" s="359"/>
      <c r="BP79" s="359"/>
      <c r="BQ79" s="359"/>
      <c r="BR79" s="359"/>
      <c r="BS79" s="359"/>
      <c r="BT79" s="359"/>
      <c r="BU79" s="359"/>
      <c r="BV79" s="359"/>
      <c r="BW79" s="359"/>
      <c r="BX79" s="359"/>
      <c r="BY79" s="359"/>
      <c r="BZ79" s="360" t="s">
        <v>664</v>
      </c>
      <c r="CA79" s="361" t="str">
        <f>'Org Raw Data'!$G$28</f>
        <v>ORG_L3_299</v>
      </c>
      <c r="CB79" s="361" t="str">
        <f ca="1">OFFSET('Org Raw Data'!$G$28,0,1)</f>
        <v>FS</v>
      </c>
      <c r="CC79" s="359"/>
      <c r="CD79" s="359"/>
      <c r="CE79" s="359"/>
      <c r="CF79" s="359"/>
      <c r="CG79" s="359"/>
      <c r="CH79" s="359"/>
      <c r="CI79" s="359"/>
      <c r="CJ79" s="359"/>
      <c r="CK79" s="377"/>
      <c r="CL79" s="399"/>
    </row>
    <row r="80" spans="1:90" ht="18.600000000000001" hidden="1" customHeight="1" x14ac:dyDescent="0.25">
      <c r="A80" s="1013"/>
      <c r="B80" s="1003"/>
      <c r="C80" s="184"/>
      <c r="D80" s="184"/>
      <c r="E80" s="184"/>
      <c r="F80" s="184"/>
      <c r="G80" s="184"/>
      <c r="H80" s="184"/>
      <c r="I80" s="184"/>
      <c r="J80" s="184"/>
      <c r="K80" s="184"/>
      <c r="L80" s="184"/>
      <c r="M80" s="184"/>
      <c r="N80" s="184"/>
      <c r="O80" s="184"/>
      <c r="P80" s="184"/>
      <c r="Q80" s="184"/>
      <c r="R80" s="184"/>
      <c r="S80" s="184"/>
      <c r="T80" s="184"/>
      <c r="U80" s="184"/>
      <c r="V80" s="184"/>
      <c r="W80" s="184"/>
      <c r="X80" s="184"/>
      <c r="Y80" s="184"/>
      <c r="Z80" s="184"/>
      <c r="AA80" s="184"/>
      <c r="AB80" s="184"/>
      <c r="AC80" s="184"/>
      <c r="AD80" s="184"/>
      <c r="AE80" s="184"/>
      <c r="AF80" s="184"/>
      <c r="AG80" s="184"/>
      <c r="AH80" s="184"/>
      <c r="AI80" s="184"/>
      <c r="AJ80" s="184"/>
      <c r="AK80" s="184"/>
      <c r="AL80" s="184"/>
      <c r="AM80" s="183"/>
      <c r="AN80" s="183"/>
      <c r="AO80" s="183"/>
      <c r="AP80" s="183"/>
      <c r="AQ80" s="183"/>
      <c r="AR80" s="183"/>
      <c r="AS80" s="183"/>
      <c r="AT80" s="183"/>
      <c r="AU80" s="183"/>
      <c r="AV80" s="184"/>
      <c r="AW80" s="184"/>
      <c r="AX80" s="184"/>
      <c r="AY80" s="184"/>
      <c r="AZ80" s="184"/>
      <c r="BA80" s="184"/>
      <c r="BB80" s="184"/>
      <c r="BC80" s="184"/>
      <c r="BD80" s="184"/>
      <c r="BE80" s="184"/>
      <c r="BF80" s="184"/>
      <c r="BG80" s="184"/>
      <c r="BH80" s="184"/>
      <c r="BI80" s="184"/>
      <c r="BJ80" s="184"/>
      <c r="BK80" s="184"/>
      <c r="BL80" s="184"/>
      <c r="BM80" s="184"/>
      <c r="BN80" s="184"/>
      <c r="BO80" s="184"/>
      <c r="BP80" s="184"/>
      <c r="BQ80" s="184"/>
      <c r="BR80" s="184"/>
      <c r="BS80" s="184"/>
      <c r="BT80" s="184"/>
      <c r="BU80" s="184"/>
      <c r="BV80" s="184"/>
      <c r="BW80" s="184"/>
      <c r="BX80" s="184"/>
      <c r="BY80" s="184"/>
      <c r="BZ80" s="346" t="s">
        <v>665</v>
      </c>
      <c r="CA80" s="183" t="str">
        <f>'Org Raw Data'!$G$28</f>
        <v>ORG_L3_299</v>
      </c>
      <c r="CB80" s="183" t="str">
        <f ca="1">OFFSET('Org Raw Data'!$G$28,0,1)</f>
        <v>FS</v>
      </c>
      <c r="CC80" s="184"/>
      <c r="CD80" s="184"/>
      <c r="CE80" s="184"/>
      <c r="CF80" s="184"/>
      <c r="CG80" s="184"/>
      <c r="CH80" s="184"/>
      <c r="CI80" s="184"/>
      <c r="CJ80" s="184"/>
      <c r="CK80" s="372"/>
      <c r="CL80" s="399"/>
    </row>
    <row r="81" spans="1:102" ht="18.600000000000001" hidden="1" customHeight="1" x14ac:dyDescent="0.25">
      <c r="A81" s="1013"/>
      <c r="B81" s="1003"/>
      <c r="C81" s="184"/>
      <c r="D81" s="184"/>
      <c r="E81" s="184"/>
      <c r="F81" s="184"/>
      <c r="G81" s="184"/>
      <c r="H81" s="184"/>
      <c r="I81" s="184"/>
      <c r="J81" s="184"/>
      <c r="K81" s="184"/>
      <c r="L81" s="184"/>
      <c r="M81" s="184"/>
      <c r="N81" s="184"/>
      <c r="O81" s="184"/>
      <c r="P81" s="184"/>
      <c r="Q81" s="184"/>
      <c r="R81" s="184"/>
      <c r="S81" s="184"/>
      <c r="T81" s="184"/>
      <c r="U81" s="184"/>
      <c r="V81" s="184"/>
      <c r="W81" s="184"/>
      <c r="X81" s="184"/>
      <c r="Y81" s="184"/>
      <c r="Z81" s="184"/>
      <c r="AA81" s="184"/>
      <c r="AB81" s="184"/>
      <c r="AC81" s="184"/>
      <c r="AD81" s="184"/>
      <c r="AE81" s="184"/>
      <c r="AF81" s="184"/>
      <c r="AG81" s="184"/>
      <c r="AH81" s="184"/>
      <c r="AI81" s="184"/>
      <c r="AJ81" s="184"/>
      <c r="AK81" s="184"/>
      <c r="AL81" s="184"/>
      <c r="AM81" s="183"/>
      <c r="AN81" s="183"/>
      <c r="AO81" s="183"/>
      <c r="AP81" s="183"/>
      <c r="AQ81" s="183"/>
      <c r="AR81" s="183"/>
      <c r="AS81" s="183"/>
      <c r="AT81" s="183"/>
      <c r="AU81" s="183"/>
      <c r="AV81" s="184"/>
      <c r="AW81" s="184"/>
      <c r="AX81" s="184"/>
      <c r="AY81" s="184"/>
      <c r="AZ81" s="184"/>
      <c r="BA81" s="184"/>
      <c r="BB81" s="184"/>
      <c r="BC81" s="184"/>
      <c r="BD81" s="184"/>
      <c r="BE81" s="184"/>
      <c r="BF81" s="184"/>
      <c r="BG81" s="184"/>
      <c r="BH81" s="184"/>
      <c r="BI81" s="184"/>
      <c r="BJ81" s="184"/>
      <c r="BK81" s="184"/>
      <c r="BL81" s="184"/>
      <c r="BM81" s="184"/>
      <c r="BN81" s="184"/>
      <c r="BO81" s="184"/>
      <c r="BP81" s="184"/>
      <c r="BQ81" s="184"/>
      <c r="BR81" s="184"/>
      <c r="BS81" s="184"/>
      <c r="BT81" s="184"/>
      <c r="BU81" s="184"/>
      <c r="BV81" s="184"/>
      <c r="BW81" s="184"/>
      <c r="BX81" s="184"/>
      <c r="BY81" s="184"/>
      <c r="BZ81" s="346" t="s">
        <v>666</v>
      </c>
      <c r="CA81" s="183" t="str">
        <f>'Org Raw Data'!$G$28</f>
        <v>ORG_L3_299</v>
      </c>
      <c r="CB81" s="183" t="str">
        <f ca="1">OFFSET('Org Raw Data'!$G$28,0,1)</f>
        <v>FS</v>
      </c>
      <c r="CC81" s="184"/>
      <c r="CD81" s="184"/>
      <c r="CE81" s="184"/>
      <c r="CF81" s="184"/>
      <c r="CG81" s="184"/>
      <c r="CH81" s="184"/>
      <c r="CI81" s="184"/>
      <c r="CJ81" s="184"/>
      <c r="CK81" s="372"/>
      <c r="CL81" s="399"/>
    </row>
    <row r="82" spans="1:102" ht="26.1" hidden="1" customHeight="1" x14ac:dyDescent="0.25">
      <c r="A82" s="1013"/>
      <c r="B82" s="1003"/>
      <c r="C82" s="184"/>
      <c r="D82" s="184"/>
      <c r="E82" s="184"/>
      <c r="F82" s="184"/>
      <c r="G82" s="184"/>
      <c r="H82" s="184"/>
      <c r="I82" s="184"/>
      <c r="J82" s="184"/>
      <c r="K82" s="184"/>
      <c r="L82" s="184"/>
      <c r="M82" s="184"/>
      <c r="N82" s="184"/>
      <c r="O82" s="184"/>
      <c r="P82" s="184"/>
      <c r="Q82" s="184"/>
      <c r="R82" s="184"/>
      <c r="S82" s="184"/>
      <c r="T82" s="184"/>
      <c r="U82" s="184"/>
      <c r="V82" s="184"/>
      <c r="W82" s="184"/>
      <c r="X82" s="184"/>
      <c r="Y82" s="184"/>
      <c r="Z82" s="184"/>
      <c r="AA82" s="184"/>
      <c r="AB82" s="184"/>
      <c r="AC82" s="184"/>
      <c r="AD82" s="184"/>
      <c r="AE82" s="184"/>
      <c r="AF82" s="184"/>
      <c r="AG82" s="184"/>
      <c r="AH82" s="184"/>
      <c r="AI82" s="184"/>
      <c r="AJ82" s="184"/>
      <c r="AK82" s="184"/>
      <c r="AL82" s="184"/>
      <c r="AM82" s="183"/>
      <c r="AN82" s="183"/>
      <c r="AO82" s="183"/>
      <c r="AP82" s="183"/>
      <c r="AQ82" s="183"/>
      <c r="AR82" s="183"/>
      <c r="AS82" s="183"/>
      <c r="AT82" s="183"/>
      <c r="AU82" s="183"/>
      <c r="AV82" s="184"/>
      <c r="AW82" s="184"/>
      <c r="AX82" s="184"/>
      <c r="AY82" s="184"/>
      <c r="AZ82" s="184"/>
      <c r="BA82" s="184"/>
      <c r="BB82" s="184"/>
      <c r="BC82" s="184"/>
      <c r="BD82" s="184"/>
      <c r="BE82" s="184"/>
      <c r="BF82" s="184"/>
      <c r="BG82" s="184"/>
      <c r="BH82" s="184"/>
      <c r="BI82" s="184"/>
      <c r="BJ82" s="184"/>
      <c r="BK82" s="184"/>
      <c r="BL82" s="184"/>
      <c r="BM82" s="184"/>
      <c r="BN82" s="184"/>
      <c r="BO82" s="184"/>
      <c r="BP82" s="184"/>
      <c r="BQ82" s="184"/>
      <c r="BR82" s="184"/>
      <c r="BS82" s="184"/>
      <c r="BT82" s="184"/>
      <c r="BU82" s="184"/>
      <c r="BV82" s="184"/>
      <c r="BW82" s="184"/>
      <c r="BX82" s="184"/>
      <c r="BY82" s="184"/>
      <c r="BZ82" s="346" t="s">
        <v>667</v>
      </c>
      <c r="CA82" s="183" t="str">
        <f>'Org Raw Data'!$G$28</f>
        <v>ORG_L3_299</v>
      </c>
      <c r="CB82" s="183" t="str">
        <f ca="1">OFFSET('Org Raw Data'!$G$28,0,1)</f>
        <v>FS</v>
      </c>
      <c r="CC82" s="184"/>
      <c r="CD82" s="184"/>
      <c r="CE82" s="184"/>
      <c r="CF82" s="184"/>
      <c r="CG82" s="184"/>
      <c r="CH82" s="184"/>
      <c r="CI82" s="184"/>
      <c r="CJ82" s="184"/>
      <c r="CK82" s="372"/>
      <c r="CL82" s="399"/>
    </row>
    <row r="83" spans="1:102" ht="18.600000000000001" hidden="1" customHeight="1" x14ac:dyDescent="0.25">
      <c r="A83" s="1013"/>
      <c r="B83" s="1003"/>
      <c r="C83" s="184"/>
      <c r="D83" s="184"/>
      <c r="E83" s="184"/>
      <c r="F83" s="184"/>
      <c r="G83" s="184"/>
      <c r="H83" s="184"/>
      <c r="I83" s="184"/>
      <c r="J83" s="184"/>
      <c r="K83" s="184"/>
      <c r="L83" s="184"/>
      <c r="M83" s="184"/>
      <c r="N83" s="184"/>
      <c r="O83" s="184"/>
      <c r="P83" s="184"/>
      <c r="Q83" s="184"/>
      <c r="R83" s="184"/>
      <c r="S83" s="184"/>
      <c r="T83" s="184"/>
      <c r="U83" s="184"/>
      <c r="V83" s="184"/>
      <c r="W83" s="184"/>
      <c r="X83" s="184"/>
      <c r="Y83" s="184"/>
      <c r="Z83" s="184"/>
      <c r="AA83" s="184"/>
      <c r="AB83" s="184"/>
      <c r="AC83" s="184"/>
      <c r="AD83" s="184"/>
      <c r="AE83" s="184"/>
      <c r="AF83" s="184"/>
      <c r="AG83" s="184"/>
      <c r="AH83" s="184"/>
      <c r="AI83" s="184"/>
      <c r="AJ83" s="184"/>
      <c r="AK83" s="184"/>
      <c r="AL83" s="184"/>
      <c r="AM83" s="183"/>
      <c r="AN83" s="183"/>
      <c r="AO83" s="183"/>
      <c r="AP83" s="183"/>
      <c r="AQ83" s="183"/>
      <c r="AR83" s="183"/>
      <c r="AS83" s="183"/>
      <c r="AT83" s="183"/>
      <c r="AU83" s="183"/>
      <c r="AV83" s="184"/>
      <c r="AW83" s="184"/>
      <c r="AX83" s="184"/>
      <c r="AY83" s="184"/>
      <c r="AZ83" s="184"/>
      <c r="BA83" s="184"/>
      <c r="BB83" s="184"/>
      <c r="BC83" s="184"/>
      <c r="BD83" s="184"/>
      <c r="BE83" s="184"/>
      <c r="BF83" s="184"/>
      <c r="BG83" s="184"/>
      <c r="BH83" s="184"/>
      <c r="BI83" s="184"/>
      <c r="BJ83" s="184"/>
      <c r="BK83" s="184"/>
      <c r="BL83" s="184"/>
      <c r="BM83" s="184"/>
      <c r="BN83" s="184"/>
      <c r="BO83" s="184"/>
      <c r="BP83" s="184"/>
      <c r="BQ83" s="184"/>
      <c r="BR83" s="184"/>
      <c r="BS83" s="184"/>
      <c r="BT83" s="184"/>
      <c r="BU83" s="184"/>
      <c r="BV83" s="184"/>
      <c r="BW83" s="184"/>
      <c r="BX83" s="184"/>
      <c r="BY83" s="184"/>
      <c r="BZ83" s="346" t="s">
        <v>668</v>
      </c>
      <c r="CA83" s="183" t="str">
        <f>'Org Raw Data'!$G$28</f>
        <v>ORG_L3_299</v>
      </c>
      <c r="CB83" s="183" t="str">
        <f ca="1">OFFSET('Org Raw Data'!$G$28,0,1)</f>
        <v>FS</v>
      </c>
      <c r="CC83" s="184"/>
      <c r="CD83" s="184"/>
      <c r="CE83" s="184"/>
      <c r="CF83" s="184"/>
      <c r="CG83" s="184"/>
      <c r="CH83" s="184"/>
      <c r="CI83" s="184"/>
      <c r="CJ83" s="184"/>
      <c r="CK83" s="372"/>
      <c r="CL83" s="399"/>
    </row>
    <row r="84" spans="1:102" ht="18.600000000000001" hidden="1" customHeight="1" x14ac:dyDescent="0.25">
      <c r="A84" s="1013"/>
      <c r="B84" s="1003"/>
      <c r="C84" s="184"/>
      <c r="D84" s="184"/>
      <c r="E84" s="184"/>
      <c r="F84" s="184"/>
      <c r="G84" s="184"/>
      <c r="H84" s="184"/>
      <c r="I84" s="184"/>
      <c r="J84" s="184"/>
      <c r="K84" s="184"/>
      <c r="L84" s="184"/>
      <c r="M84" s="184"/>
      <c r="N84" s="184"/>
      <c r="O84" s="184"/>
      <c r="P84" s="184"/>
      <c r="Q84" s="184"/>
      <c r="R84" s="184"/>
      <c r="S84" s="184"/>
      <c r="T84" s="184"/>
      <c r="U84" s="184"/>
      <c r="V84" s="184"/>
      <c r="W84" s="184"/>
      <c r="X84" s="184"/>
      <c r="Y84" s="184"/>
      <c r="Z84" s="184"/>
      <c r="AA84" s="184"/>
      <c r="AB84" s="184"/>
      <c r="AC84" s="184"/>
      <c r="AD84" s="184"/>
      <c r="AE84" s="184"/>
      <c r="AF84" s="184"/>
      <c r="AG84" s="184"/>
      <c r="AH84" s="184"/>
      <c r="AI84" s="184"/>
      <c r="AJ84" s="184"/>
      <c r="AK84" s="184"/>
      <c r="AL84" s="184"/>
      <c r="AM84" s="183"/>
      <c r="AN84" s="183"/>
      <c r="AO84" s="183"/>
      <c r="AP84" s="183"/>
      <c r="AQ84" s="183"/>
      <c r="AR84" s="183"/>
      <c r="AS84" s="183"/>
      <c r="AT84" s="183"/>
      <c r="AU84" s="183"/>
      <c r="AV84" s="184"/>
      <c r="AW84" s="184"/>
      <c r="AX84" s="184"/>
      <c r="AY84" s="184"/>
      <c r="AZ84" s="184"/>
      <c r="BA84" s="184"/>
      <c r="BB84" s="184"/>
      <c r="BC84" s="184"/>
      <c r="BD84" s="184"/>
      <c r="BE84" s="184"/>
      <c r="BF84" s="184"/>
      <c r="BG84" s="184"/>
      <c r="BH84" s="184"/>
      <c r="BI84" s="184"/>
      <c r="BJ84" s="184"/>
      <c r="BK84" s="184"/>
      <c r="BL84" s="184"/>
      <c r="BM84" s="184"/>
      <c r="BN84" s="184"/>
      <c r="BO84" s="184"/>
      <c r="BP84" s="184"/>
      <c r="BQ84" s="184"/>
      <c r="BR84" s="184"/>
      <c r="BS84" s="184"/>
      <c r="BT84" s="184"/>
      <c r="BU84" s="184"/>
      <c r="BV84" s="184"/>
      <c r="BW84" s="184"/>
      <c r="BX84" s="184"/>
      <c r="BY84" s="184"/>
      <c r="BZ84" s="346" t="s">
        <v>669</v>
      </c>
      <c r="CA84" s="183" t="str">
        <f>'Org Raw Data'!$G$28</f>
        <v>ORG_L3_299</v>
      </c>
      <c r="CB84" s="183" t="str">
        <f ca="1">OFFSET('Org Raw Data'!$G$28,0,1)</f>
        <v>FS</v>
      </c>
      <c r="CC84" s="184"/>
      <c r="CD84" s="184"/>
      <c r="CE84" s="184"/>
      <c r="CF84" s="184"/>
      <c r="CG84" s="184"/>
      <c r="CH84" s="184"/>
      <c r="CI84" s="184"/>
      <c r="CJ84" s="184"/>
      <c r="CK84" s="372"/>
      <c r="CL84" s="399"/>
    </row>
    <row r="85" spans="1:102" ht="18.600000000000001" hidden="1" customHeight="1" x14ac:dyDescent="0.25">
      <c r="A85" s="1013"/>
      <c r="B85" s="1003"/>
      <c r="C85" s="184"/>
      <c r="D85" s="184"/>
      <c r="E85" s="184"/>
      <c r="F85" s="184"/>
      <c r="G85" s="184"/>
      <c r="H85" s="184"/>
      <c r="I85" s="184"/>
      <c r="J85" s="184"/>
      <c r="K85" s="184"/>
      <c r="L85" s="184"/>
      <c r="M85" s="184"/>
      <c r="N85" s="184"/>
      <c r="O85" s="184"/>
      <c r="P85" s="184"/>
      <c r="Q85" s="184"/>
      <c r="R85" s="184"/>
      <c r="S85" s="184"/>
      <c r="T85" s="184"/>
      <c r="U85" s="184"/>
      <c r="V85" s="184"/>
      <c r="W85" s="184"/>
      <c r="X85" s="184"/>
      <c r="Y85" s="184"/>
      <c r="Z85" s="184"/>
      <c r="AA85" s="184"/>
      <c r="AB85" s="184"/>
      <c r="AC85" s="184"/>
      <c r="AD85" s="184"/>
      <c r="AE85" s="184"/>
      <c r="AF85" s="184"/>
      <c r="AG85" s="184"/>
      <c r="AH85" s="184"/>
      <c r="AI85" s="184"/>
      <c r="AJ85" s="184"/>
      <c r="AK85" s="184"/>
      <c r="AL85" s="184"/>
      <c r="AM85" s="183"/>
      <c r="AN85" s="183"/>
      <c r="AO85" s="183"/>
      <c r="AP85" s="183"/>
      <c r="AQ85" s="183"/>
      <c r="AR85" s="183"/>
      <c r="AS85" s="183"/>
      <c r="AT85" s="183"/>
      <c r="AU85" s="183"/>
      <c r="AV85" s="184"/>
      <c r="AW85" s="184"/>
      <c r="AX85" s="184"/>
      <c r="AY85" s="184"/>
      <c r="AZ85" s="184"/>
      <c r="BA85" s="184"/>
      <c r="BB85" s="184"/>
      <c r="BC85" s="184"/>
      <c r="BD85" s="184"/>
      <c r="BE85" s="184"/>
      <c r="BF85" s="184"/>
      <c r="BG85" s="184"/>
      <c r="BH85" s="184"/>
      <c r="BI85" s="184"/>
      <c r="BJ85" s="184"/>
      <c r="BK85" s="184"/>
      <c r="BL85" s="184"/>
      <c r="BM85" s="184"/>
      <c r="BN85" s="184"/>
      <c r="BO85" s="184"/>
      <c r="BP85" s="184"/>
      <c r="BQ85" s="184"/>
      <c r="BR85" s="184"/>
      <c r="BS85" s="184"/>
      <c r="BT85" s="184"/>
      <c r="BU85" s="184"/>
      <c r="BV85" s="184"/>
      <c r="BW85" s="184" t="s">
        <v>587</v>
      </c>
      <c r="BX85" s="184"/>
      <c r="BY85" s="184"/>
      <c r="BZ85" s="346" t="s">
        <v>670</v>
      </c>
      <c r="CA85" s="183" t="str">
        <f>'Org Raw Data'!$G$28</f>
        <v>ORG_L3_299</v>
      </c>
      <c r="CB85" s="183" t="str">
        <f ca="1">OFFSET('Org Raw Data'!$G$28,0,1)</f>
        <v>FS</v>
      </c>
      <c r="CC85" s="184"/>
      <c r="CD85" s="184"/>
      <c r="CE85" s="184"/>
      <c r="CF85" s="184"/>
      <c r="CG85" s="184"/>
      <c r="CH85" s="184"/>
      <c r="CI85" s="184"/>
      <c r="CJ85" s="184"/>
      <c r="CK85" s="372"/>
      <c r="CL85" s="399"/>
    </row>
    <row r="86" spans="1:102" ht="18.600000000000001" hidden="1" customHeight="1" x14ac:dyDescent="0.25">
      <c r="A86" s="1013"/>
      <c r="B86" s="1003"/>
      <c r="C86" s="184"/>
      <c r="D86" s="184"/>
      <c r="E86" s="184"/>
      <c r="F86" s="184"/>
      <c r="G86" s="184"/>
      <c r="H86" s="184"/>
      <c r="I86" s="184"/>
      <c r="J86" s="184"/>
      <c r="K86" s="184"/>
      <c r="L86" s="184"/>
      <c r="M86" s="184"/>
      <c r="N86" s="184"/>
      <c r="O86" s="184"/>
      <c r="P86" s="184"/>
      <c r="Q86" s="184"/>
      <c r="R86" s="184"/>
      <c r="S86" s="184"/>
      <c r="T86" s="184"/>
      <c r="U86" s="184"/>
      <c r="V86" s="184"/>
      <c r="W86" s="184"/>
      <c r="X86" s="184"/>
      <c r="Y86" s="184"/>
      <c r="Z86" s="184"/>
      <c r="AA86" s="184"/>
      <c r="AB86" s="184"/>
      <c r="AC86" s="184"/>
      <c r="AD86" s="184"/>
      <c r="AE86" s="184"/>
      <c r="AF86" s="184"/>
      <c r="AG86" s="184"/>
      <c r="AH86" s="184"/>
      <c r="AI86" s="184"/>
      <c r="AJ86" s="184"/>
      <c r="AK86" s="184"/>
      <c r="AL86" s="184"/>
      <c r="AM86" s="183"/>
      <c r="AN86" s="183"/>
      <c r="AO86" s="183"/>
      <c r="AP86" s="183"/>
      <c r="AQ86" s="183"/>
      <c r="AR86" s="183"/>
      <c r="AS86" s="183"/>
      <c r="AT86" s="183"/>
      <c r="AU86" s="183"/>
      <c r="AV86" s="184"/>
      <c r="AW86" s="184"/>
      <c r="AX86" s="184"/>
      <c r="AY86" s="184"/>
      <c r="AZ86" s="184"/>
      <c r="BA86" s="184"/>
      <c r="BB86" s="184"/>
      <c r="BC86" s="184"/>
      <c r="BD86" s="184"/>
      <c r="BE86" s="184"/>
      <c r="BF86" s="184"/>
      <c r="BG86" s="184"/>
      <c r="BH86" s="184"/>
      <c r="BI86" s="184"/>
      <c r="BJ86" s="184"/>
      <c r="BK86" s="184"/>
      <c r="BL86" s="184"/>
      <c r="BM86" s="184"/>
      <c r="BN86" s="184"/>
      <c r="BO86" s="184"/>
      <c r="BP86" s="184"/>
      <c r="BQ86" s="184"/>
      <c r="BR86" s="184"/>
      <c r="BS86" s="184"/>
      <c r="BT86" s="184"/>
      <c r="BU86" s="184"/>
      <c r="BV86" s="184"/>
      <c r="BW86" s="184"/>
      <c r="BX86" s="184"/>
      <c r="BY86" s="184"/>
      <c r="BZ86" s="346" t="s">
        <v>671</v>
      </c>
      <c r="CA86" s="183" t="str">
        <f>'Org Raw Data'!$G$28</f>
        <v>ORG_L3_299</v>
      </c>
      <c r="CB86" s="183" t="str">
        <f ca="1">OFFSET('Org Raw Data'!$G$28,0,1)</f>
        <v>FS</v>
      </c>
      <c r="CC86" s="184"/>
      <c r="CD86" s="184"/>
      <c r="CE86" s="184"/>
      <c r="CF86" s="184"/>
      <c r="CG86" s="184"/>
      <c r="CH86" s="184"/>
      <c r="CI86" s="184"/>
      <c r="CJ86" s="184"/>
      <c r="CK86" s="372"/>
      <c r="CL86" s="399"/>
    </row>
    <row r="87" spans="1:102" ht="18.600000000000001" hidden="1" customHeight="1" x14ac:dyDescent="0.25">
      <c r="A87" s="1013"/>
      <c r="B87" s="1003"/>
      <c r="C87" s="184"/>
      <c r="D87" s="184"/>
      <c r="E87" s="184"/>
      <c r="F87" s="184"/>
      <c r="G87" s="184"/>
      <c r="H87" s="184"/>
      <c r="I87" s="184"/>
      <c r="J87" s="184"/>
      <c r="K87" s="184"/>
      <c r="L87" s="184"/>
      <c r="M87" s="184"/>
      <c r="N87" s="184"/>
      <c r="O87" s="184"/>
      <c r="P87" s="184"/>
      <c r="Q87" s="184"/>
      <c r="R87" s="184"/>
      <c r="S87" s="184"/>
      <c r="T87" s="184"/>
      <c r="U87" s="184"/>
      <c r="V87" s="184"/>
      <c r="W87" s="184"/>
      <c r="X87" s="184"/>
      <c r="Y87" s="184"/>
      <c r="Z87" s="184"/>
      <c r="AA87" s="184"/>
      <c r="AB87" s="184"/>
      <c r="AC87" s="184"/>
      <c r="AD87" s="184"/>
      <c r="AE87" s="184"/>
      <c r="AF87" s="184"/>
      <c r="AG87" s="184"/>
      <c r="AH87" s="184"/>
      <c r="AI87" s="184"/>
      <c r="AJ87" s="184"/>
      <c r="AK87" s="184"/>
      <c r="AL87" s="184"/>
      <c r="AM87" s="183"/>
      <c r="AN87" s="183"/>
      <c r="AO87" s="183"/>
      <c r="AP87" s="183"/>
      <c r="AQ87" s="183"/>
      <c r="AR87" s="183"/>
      <c r="AS87" s="183"/>
      <c r="AT87" s="183"/>
      <c r="AU87" s="183"/>
      <c r="AV87" s="184"/>
      <c r="AW87" s="184"/>
      <c r="AX87" s="184"/>
      <c r="AY87" s="184"/>
      <c r="AZ87" s="184"/>
      <c r="BA87" s="184"/>
      <c r="BB87" s="184"/>
      <c r="BC87" s="184"/>
      <c r="BD87" s="184"/>
      <c r="BE87" s="184"/>
      <c r="BF87" s="184"/>
      <c r="BG87" s="184"/>
      <c r="BH87" s="184"/>
      <c r="BI87" s="184"/>
      <c r="BJ87" s="184"/>
      <c r="BK87" s="184"/>
      <c r="BL87" s="184"/>
      <c r="BM87" s="184"/>
      <c r="BN87" s="184"/>
      <c r="BO87" s="184"/>
      <c r="BP87" s="184"/>
      <c r="BQ87" s="184"/>
      <c r="BR87" s="184"/>
      <c r="BS87" s="184"/>
      <c r="BT87" s="184"/>
      <c r="BU87" s="184"/>
      <c r="BV87" s="184"/>
      <c r="BW87" s="184"/>
      <c r="BX87" s="184"/>
      <c r="BY87" s="184"/>
      <c r="BZ87" s="346" t="s">
        <v>672</v>
      </c>
      <c r="CA87" s="345" t="str">
        <f>'Org Raw Data'!$G$25</f>
        <v>ORG_L3_300</v>
      </c>
      <c r="CB87" s="345" t="str">
        <f ca="1">OFFSET('Org Raw Data'!$G$25,0,1)</f>
        <v>PC</v>
      </c>
      <c r="CC87" s="184"/>
      <c r="CD87" s="184"/>
      <c r="CE87" s="184"/>
      <c r="CF87" s="184"/>
      <c r="CG87" s="184"/>
      <c r="CH87" s="184"/>
      <c r="CI87" s="184"/>
      <c r="CJ87" s="184"/>
      <c r="CK87" s="372"/>
      <c r="CL87" s="399"/>
    </row>
    <row r="88" spans="1:102" ht="18.600000000000001" hidden="1" customHeight="1" x14ac:dyDescent="0.25">
      <c r="A88" s="1013"/>
      <c r="B88" s="1003"/>
      <c r="C88" s="184"/>
      <c r="D88" s="184"/>
      <c r="E88" s="184"/>
      <c r="F88" s="184"/>
      <c r="G88" s="184"/>
      <c r="H88" s="184"/>
      <c r="I88" s="184"/>
      <c r="J88" s="184"/>
      <c r="K88" s="184"/>
      <c r="L88" s="184"/>
      <c r="M88" s="184"/>
      <c r="N88" s="184"/>
      <c r="O88" s="184"/>
      <c r="P88" s="184"/>
      <c r="Q88" s="184"/>
      <c r="R88" s="184"/>
      <c r="S88" s="184"/>
      <c r="T88" s="184"/>
      <c r="U88" s="184"/>
      <c r="V88" s="184"/>
      <c r="W88" s="184"/>
      <c r="X88" s="184"/>
      <c r="Y88" s="184"/>
      <c r="Z88" s="184"/>
      <c r="AA88" s="184"/>
      <c r="AB88" s="184"/>
      <c r="AC88" s="184"/>
      <c r="AD88" s="184"/>
      <c r="AE88" s="184"/>
      <c r="AF88" s="184"/>
      <c r="AG88" s="184"/>
      <c r="AH88" s="184"/>
      <c r="AI88" s="184"/>
      <c r="AJ88" s="184"/>
      <c r="AK88" s="184"/>
      <c r="AL88" s="184"/>
      <c r="AM88" s="183"/>
      <c r="AN88" s="183"/>
      <c r="AO88" s="183"/>
      <c r="AP88" s="183"/>
      <c r="AQ88" s="183"/>
      <c r="AR88" s="183"/>
      <c r="AS88" s="183"/>
      <c r="AT88" s="183"/>
      <c r="AU88" s="183"/>
      <c r="AV88" s="184"/>
      <c r="AW88" s="184"/>
      <c r="AX88" s="184"/>
      <c r="AY88" s="184"/>
      <c r="AZ88" s="184"/>
      <c r="BA88" s="184"/>
      <c r="BB88" s="184"/>
      <c r="BC88" s="184"/>
      <c r="BD88" s="184"/>
      <c r="BE88" s="184"/>
      <c r="BF88" s="184"/>
      <c r="BG88" s="184"/>
      <c r="BH88" s="184"/>
      <c r="BI88" s="184"/>
      <c r="BJ88" s="184"/>
      <c r="BK88" s="184"/>
      <c r="BL88" s="184"/>
      <c r="BM88" s="184"/>
      <c r="BN88" s="184"/>
      <c r="BO88" s="184"/>
      <c r="BP88" s="184"/>
      <c r="BQ88" s="184"/>
      <c r="BR88" s="184"/>
      <c r="BS88" s="184"/>
      <c r="BT88" s="184"/>
      <c r="BU88" s="184"/>
      <c r="BV88" s="184"/>
      <c r="BW88" s="184"/>
      <c r="BX88" s="184"/>
      <c r="BY88" s="184"/>
      <c r="BZ88" s="346" t="s">
        <v>673</v>
      </c>
      <c r="CA88" s="183" t="str">
        <f>'Org Raw Data'!$G$28</f>
        <v>ORG_L3_299</v>
      </c>
      <c r="CB88" s="183" t="str">
        <f ca="1">OFFSET('Org Raw Data'!$G$28,0,1)</f>
        <v>FS</v>
      </c>
      <c r="CC88" s="184"/>
      <c r="CD88" s="184"/>
      <c r="CE88" s="184"/>
      <c r="CF88" s="184"/>
      <c r="CG88" s="184"/>
      <c r="CH88" s="184"/>
      <c r="CI88" s="184"/>
      <c r="CJ88" s="184"/>
      <c r="CK88" s="372"/>
      <c r="CL88" s="399"/>
      <c r="CR88" t="s">
        <v>587</v>
      </c>
    </row>
    <row r="89" spans="1:102" ht="18.600000000000001" hidden="1" customHeight="1" x14ac:dyDescent="0.25">
      <c r="A89" s="1013"/>
      <c r="B89" s="1003"/>
      <c r="C89" s="184"/>
      <c r="D89" s="184"/>
      <c r="E89" s="184"/>
      <c r="F89" s="184"/>
      <c r="G89" s="184"/>
      <c r="H89" s="184"/>
      <c r="I89" s="184"/>
      <c r="J89" s="184"/>
      <c r="K89" s="184"/>
      <c r="L89" s="184"/>
      <c r="M89" s="184"/>
      <c r="N89" s="184"/>
      <c r="O89" s="184"/>
      <c r="P89" s="184"/>
      <c r="Q89" s="184"/>
      <c r="R89" s="184"/>
      <c r="S89" s="184"/>
      <c r="T89" s="184"/>
      <c r="U89" s="184"/>
      <c r="V89" s="184"/>
      <c r="W89" s="184"/>
      <c r="X89" s="184"/>
      <c r="Y89" s="184"/>
      <c r="Z89" s="184"/>
      <c r="AA89" s="184"/>
      <c r="AB89" s="184"/>
      <c r="AC89" s="184"/>
      <c r="AD89" s="184"/>
      <c r="AE89" s="184"/>
      <c r="AF89" s="184"/>
      <c r="AG89" s="184"/>
      <c r="AH89" s="184"/>
      <c r="AI89" s="184"/>
      <c r="AJ89" s="184"/>
      <c r="AK89" s="184"/>
      <c r="AL89" s="184"/>
      <c r="AM89" s="183"/>
      <c r="AN89" s="183"/>
      <c r="AO89" s="183"/>
      <c r="AP89" s="183"/>
      <c r="AQ89" s="183"/>
      <c r="AR89" s="183"/>
      <c r="AS89" s="183"/>
      <c r="AT89" s="183"/>
      <c r="AU89" s="183"/>
      <c r="AV89" s="184"/>
      <c r="AW89" s="184"/>
      <c r="AX89" s="184"/>
      <c r="AY89" s="184"/>
      <c r="AZ89" s="184"/>
      <c r="BA89" s="184"/>
      <c r="BB89" s="184"/>
      <c r="BC89" s="184"/>
      <c r="BD89" s="184"/>
      <c r="BE89" s="184"/>
      <c r="BF89" s="184"/>
      <c r="BG89" s="184"/>
      <c r="BH89" s="184"/>
      <c r="BI89" s="184"/>
      <c r="BJ89" s="184"/>
      <c r="BK89" s="184"/>
      <c r="BL89" s="184"/>
      <c r="BM89" s="184"/>
      <c r="BN89" s="184"/>
      <c r="BO89" s="184"/>
      <c r="BP89" s="184"/>
      <c r="BQ89" s="184"/>
      <c r="BR89" s="184"/>
      <c r="BS89" s="184"/>
      <c r="BT89" s="184"/>
      <c r="BU89" s="184"/>
      <c r="BV89" s="184"/>
      <c r="BW89" s="184"/>
      <c r="BX89" s="184"/>
      <c r="BY89" s="184"/>
      <c r="BZ89" s="346" t="s">
        <v>674</v>
      </c>
      <c r="CA89" s="183" t="str">
        <f>'Org Raw Data'!$G$28</f>
        <v>ORG_L3_299</v>
      </c>
      <c r="CB89" s="183" t="str">
        <f ca="1">OFFSET('Org Raw Data'!$G$28,0,1)</f>
        <v>FS</v>
      </c>
      <c r="CC89" s="184"/>
      <c r="CD89" s="184"/>
      <c r="CE89" s="184"/>
      <c r="CF89" s="184"/>
      <c r="CG89" s="184"/>
      <c r="CH89" s="184"/>
      <c r="CI89" s="184"/>
      <c r="CJ89" s="184"/>
      <c r="CK89" s="372"/>
      <c r="CL89" s="399"/>
    </row>
    <row r="90" spans="1:102" ht="18.600000000000001" hidden="1" customHeight="1" thickBot="1" x14ac:dyDescent="0.3">
      <c r="A90" s="1013"/>
      <c r="B90" s="1001"/>
      <c r="C90" s="357"/>
      <c r="D90" s="357"/>
      <c r="E90" s="357"/>
      <c r="F90" s="357"/>
      <c r="G90" s="357"/>
      <c r="H90" s="357"/>
      <c r="I90" s="357"/>
      <c r="J90" s="357"/>
      <c r="K90" s="357"/>
      <c r="L90" s="357"/>
      <c r="M90" s="357"/>
      <c r="N90" s="357"/>
      <c r="O90" s="357"/>
      <c r="P90" s="357"/>
      <c r="Q90" s="357"/>
      <c r="R90" s="357"/>
      <c r="S90" s="357"/>
      <c r="T90" s="357"/>
      <c r="U90" s="357"/>
      <c r="V90" s="357"/>
      <c r="W90" s="357"/>
      <c r="X90" s="357"/>
      <c r="Y90" s="357"/>
      <c r="Z90" s="357"/>
      <c r="AA90" s="357"/>
      <c r="AB90" s="357"/>
      <c r="AC90" s="357"/>
      <c r="AD90" s="357"/>
      <c r="AE90" s="357"/>
      <c r="AF90" s="357"/>
      <c r="AG90" s="357"/>
      <c r="AH90" s="357"/>
      <c r="AI90" s="357"/>
      <c r="AJ90" s="357"/>
      <c r="AK90" s="357"/>
      <c r="AL90" s="357"/>
      <c r="AM90" s="356"/>
      <c r="AN90" s="356"/>
      <c r="AO90" s="356"/>
      <c r="AP90" s="356"/>
      <c r="AQ90" s="356"/>
      <c r="AR90" s="356"/>
      <c r="AS90" s="356"/>
      <c r="AT90" s="356"/>
      <c r="AU90" s="356"/>
      <c r="AV90" s="357"/>
      <c r="AW90" s="357"/>
      <c r="AX90" s="357"/>
      <c r="AY90" s="357"/>
      <c r="AZ90" s="357"/>
      <c r="BA90" s="357"/>
      <c r="BB90" s="357"/>
      <c r="BC90" s="357"/>
      <c r="BD90" s="357"/>
      <c r="BE90" s="357"/>
      <c r="BF90" s="357"/>
      <c r="BG90" s="357"/>
      <c r="BH90" s="357"/>
      <c r="BI90" s="357"/>
      <c r="BJ90" s="357"/>
      <c r="BK90" s="357"/>
      <c r="BL90" s="357"/>
      <c r="BM90" s="357"/>
      <c r="BN90" s="357"/>
      <c r="BO90" s="357"/>
      <c r="BP90" s="357"/>
      <c r="BQ90" s="357"/>
      <c r="BR90" s="357"/>
      <c r="BS90" s="357"/>
      <c r="BT90" s="357"/>
      <c r="BU90" s="357"/>
      <c r="BV90" s="357"/>
      <c r="BW90" s="357"/>
      <c r="BX90" s="357"/>
      <c r="BY90" s="357"/>
      <c r="BZ90" s="355" t="s">
        <v>675</v>
      </c>
      <c r="CA90" s="356" t="str">
        <f>'Org Raw Data'!$G$28</f>
        <v>ORG_L3_299</v>
      </c>
      <c r="CB90" s="356" t="str">
        <f ca="1">OFFSET('Org Raw Data'!$G$28,0,1)</f>
        <v>FS</v>
      </c>
      <c r="CC90" s="357"/>
      <c r="CD90" s="357"/>
      <c r="CE90" s="357" t="s">
        <v>587</v>
      </c>
      <c r="CF90" s="357"/>
      <c r="CG90" s="357"/>
      <c r="CH90" s="357"/>
      <c r="CI90" s="357"/>
      <c r="CJ90" s="357"/>
      <c r="CK90" s="376"/>
      <c r="CL90" s="399"/>
    </row>
    <row r="91" spans="1:102" ht="36.9" hidden="1" customHeight="1" thickTop="1" x14ac:dyDescent="0.25">
      <c r="A91" s="1013"/>
      <c r="B91" s="1002" t="s">
        <v>676</v>
      </c>
      <c r="C91" s="359"/>
      <c r="D91" s="359"/>
      <c r="E91" s="359"/>
      <c r="F91" s="359"/>
      <c r="G91" s="359"/>
      <c r="H91" s="359"/>
      <c r="I91" s="359"/>
      <c r="J91" s="359"/>
      <c r="K91" s="359"/>
      <c r="L91" s="359"/>
      <c r="M91" s="359"/>
      <c r="N91" s="359"/>
      <c r="O91" s="359"/>
      <c r="P91" s="359"/>
      <c r="Q91" s="359"/>
      <c r="R91" s="359"/>
      <c r="S91" s="359"/>
      <c r="T91" s="359"/>
      <c r="U91" s="359"/>
      <c r="V91" s="359"/>
      <c r="W91" s="359"/>
      <c r="X91" s="359"/>
      <c r="Y91" s="359"/>
      <c r="Z91" s="359"/>
      <c r="AA91" s="359"/>
      <c r="AB91" s="359"/>
      <c r="AC91" s="359"/>
      <c r="AD91" s="359"/>
      <c r="AE91" s="359"/>
      <c r="AF91" s="359"/>
      <c r="AG91" s="359"/>
      <c r="AH91" s="359"/>
      <c r="AI91" s="359"/>
      <c r="AJ91" s="359"/>
      <c r="AK91" s="359"/>
      <c r="AL91" s="359"/>
      <c r="AM91" s="361"/>
      <c r="AN91" s="361"/>
      <c r="AO91" s="361"/>
      <c r="AP91" s="361"/>
      <c r="AQ91" s="361"/>
      <c r="AR91" s="361"/>
      <c r="AS91" s="361"/>
      <c r="AT91" s="361"/>
      <c r="AU91" s="361"/>
      <c r="AV91" s="359"/>
      <c r="AW91" s="359"/>
      <c r="AX91" s="359"/>
      <c r="AY91" s="359"/>
      <c r="AZ91" s="359"/>
      <c r="BA91" s="359"/>
      <c r="BB91" s="359"/>
      <c r="BC91" s="359"/>
      <c r="BD91" s="359"/>
      <c r="BE91" s="359"/>
      <c r="BF91" s="359"/>
      <c r="BG91" s="359"/>
      <c r="BH91" s="359"/>
      <c r="BI91" s="359"/>
      <c r="BJ91" s="359"/>
      <c r="BK91" s="359"/>
      <c r="BL91" s="359"/>
      <c r="BM91" s="359"/>
      <c r="BN91" s="359"/>
      <c r="BO91" s="359"/>
      <c r="BP91" s="359"/>
      <c r="BQ91" s="359"/>
      <c r="BR91" s="359"/>
      <c r="BS91" s="359"/>
      <c r="BT91" s="359"/>
      <c r="BU91" s="359"/>
      <c r="BV91" s="359"/>
      <c r="BW91" s="360" t="s">
        <v>677</v>
      </c>
      <c r="BX91" s="183" t="str">
        <f>'Org Raw Data'!$G$25</f>
        <v>ORG_L3_300</v>
      </c>
      <c r="BY91" s="183" t="str">
        <f ca="1">OFFSET('Org Raw Data'!$G$25,0,1)</f>
        <v>PC</v>
      </c>
      <c r="BZ91" s="359"/>
      <c r="CA91" s="359"/>
      <c r="CB91" s="359"/>
      <c r="CC91" s="359"/>
      <c r="CD91" s="359"/>
      <c r="CE91" s="359"/>
      <c r="CF91" s="359"/>
      <c r="CG91" s="359"/>
      <c r="CH91" s="359"/>
      <c r="CI91" s="359"/>
      <c r="CJ91" s="359"/>
      <c r="CK91" s="377"/>
      <c r="CL91" s="399"/>
    </row>
    <row r="92" spans="1:102" ht="18.600000000000001" hidden="1" customHeight="1" x14ac:dyDescent="0.25">
      <c r="A92" s="1013"/>
      <c r="B92" s="1003"/>
      <c r="C92" s="184"/>
      <c r="D92" s="184"/>
      <c r="E92" s="184"/>
      <c r="F92" s="184"/>
      <c r="G92" s="184"/>
      <c r="H92" s="184"/>
      <c r="I92" s="184"/>
      <c r="J92" s="184"/>
      <c r="K92" s="184"/>
      <c r="L92" s="184"/>
      <c r="M92" s="184"/>
      <c r="N92" s="184"/>
      <c r="O92" s="184"/>
      <c r="P92" s="184"/>
      <c r="Q92" s="184"/>
      <c r="R92" s="184"/>
      <c r="S92" s="184"/>
      <c r="T92" s="184"/>
      <c r="U92" s="184"/>
      <c r="V92" s="184"/>
      <c r="W92" s="184"/>
      <c r="X92" s="184"/>
      <c r="Y92" s="184"/>
      <c r="Z92" s="184"/>
      <c r="AA92" s="184"/>
      <c r="AB92" s="184"/>
      <c r="AC92" s="184"/>
      <c r="AD92" s="184"/>
      <c r="AE92" s="184"/>
      <c r="AF92" s="184"/>
      <c r="AG92" s="184"/>
      <c r="AH92" s="184"/>
      <c r="AI92" s="184"/>
      <c r="AJ92" s="184"/>
      <c r="AK92" s="184"/>
      <c r="AL92" s="184"/>
      <c r="AM92" s="183"/>
      <c r="AN92" s="183"/>
      <c r="AO92" s="183"/>
      <c r="AP92" s="183"/>
      <c r="AQ92" s="183"/>
      <c r="AR92" s="183"/>
      <c r="AS92" s="183"/>
      <c r="AT92" s="183"/>
      <c r="AU92" s="183"/>
      <c r="AV92" s="184"/>
      <c r="AW92" s="184"/>
      <c r="AX92" s="184"/>
      <c r="AY92" s="184"/>
      <c r="AZ92" s="184"/>
      <c r="BA92" s="184"/>
      <c r="BB92" s="184"/>
      <c r="BC92" s="184"/>
      <c r="BD92" s="184"/>
      <c r="BE92" s="184"/>
      <c r="BF92" s="184"/>
      <c r="BG92" s="184"/>
      <c r="BH92" s="184"/>
      <c r="BI92" s="184"/>
      <c r="BJ92" s="184"/>
      <c r="BK92" s="184"/>
      <c r="BL92" s="184"/>
      <c r="BM92" s="184"/>
      <c r="BN92" s="184"/>
      <c r="BO92" s="184"/>
      <c r="BP92" s="184"/>
      <c r="BQ92" s="184"/>
      <c r="BR92" s="184"/>
      <c r="BS92" s="184"/>
      <c r="BT92" s="184"/>
      <c r="BU92" s="184"/>
      <c r="BV92" s="184"/>
      <c r="BW92" s="346" t="s">
        <v>678</v>
      </c>
      <c r="BX92" s="183" t="str">
        <f>'Org Raw Data'!$G$25</f>
        <v>ORG_L3_300</v>
      </c>
      <c r="BY92" s="183" t="str">
        <f ca="1">OFFSET('Org Raw Data'!$G$25,0,1)</f>
        <v>PC</v>
      </c>
      <c r="BZ92" s="184"/>
      <c r="CA92" s="184"/>
      <c r="CB92" s="184"/>
      <c r="CC92" s="184"/>
      <c r="CD92" s="184"/>
      <c r="CE92" s="184"/>
      <c r="CF92" s="184"/>
      <c r="CG92" s="184"/>
      <c r="CH92" s="184"/>
      <c r="CI92" s="184"/>
      <c r="CJ92" s="184"/>
      <c r="CK92" s="372"/>
      <c r="CL92" s="399"/>
    </row>
    <row r="93" spans="1:102" ht="25.2" hidden="1" thickTop="1" thickBot="1" x14ac:dyDescent="0.3">
      <c r="A93" s="1013"/>
      <c r="B93" s="1003"/>
      <c r="C93" s="184"/>
      <c r="D93" s="184"/>
      <c r="E93" s="184"/>
      <c r="F93" s="184"/>
      <c r="G93" s="184"/>
      <c r="H93" s="184"/>
      <c r="I93" s="184"/>
      <c r="J93" s="184"/>
      <c r="K93" s="184"/>
      <c r="L93" s="184"/>
      <c r="M93" s="184"/>
      <c r="N93" s="184"/>
      <c r="O93" s="184"/>
      <c r="P93" s="184"/>
      <c r="Q93" s="184"/>
      <c r="R93" s="184"/>
      <c r="S93" s="184"/>
      <c r="T93" s="184"/>
      <c r="U93" s="184"/>
      <c r="V93" s="184"/>
      <c r="W93" s="184"/>
      <c r="X93" s="184"/>
      <c r="Y93" s="184"/>
      <c r="Z93" s="184"/>
      <c r="AA93" s="184"/>
      <c r="AB93" s="184"/>
      <c r="AC93" s="184"/>
      <c r="AD93" s="184"/>
      <c r="AE93" s="184"/>
      <c r="AF93" s="184"/>
      <c r="AG93" s="184"/>
      <c r="AH93" s="184"/>
      <c r="AI93" s="184"/>
      <c r="AJ93" s="184"/>
      <c r="AK93" s="184"/>
      <c r="AL93" s="184"/>
      <c r="AM93" s="183"/>
      <c r="AN93" s="183"/>
      <c r="AO93" s="183"/>
      <c r="AP93" s="183"/>
      <c r="AQ93" s="183"/>
      <c r="AR93" s="183"/>
      <c r="AS93" s="183"/>
      <c r="AT93" s="183"/>
      <c r="AU93" s="183"/>
      <c r="AV93" s="184"/>
      <c r="AW93" s="184"/>
      <c r="AX93" s="184"/>
      <c r="AY93" s="184"/>
      <c r="AZ93" s="184"/>
      <c r="BA93" s="184"/>
      <c r="BB93" s="184"/>
      <c r="BC93" s="184"/>
      <c r="BD93" s="184"/>
      <c r="BE93" s="184"/>
      <c r="BF93" s="184"/>
      <c r="BG93" s="184"/>
      <c r="BH93" s="184"/>
      <c r="BI93" s="184"/>
      <c r="BJ93" s="184"/>
      <c r="BK93" s="184"/>
      <c r="BL93" s="184"/>
      <c r="BM93" s="184"/>
      <c r="BN93" s="184"/>
      <c r="BO93" s="184"/>
      <c r="BP93" s="184"/>
      <c r="BQ93" s="184"/>
      <c r="BR93" s="184"/>
      <c r="BS93" s="184"/>
      <c r="BT93" s="184"/>
      <c r="BU93" s="184"/>
      <c r="BV93" s="184"/>
      <c r="BW93" s="346" t="s">
        <v>679</v>
      </c>
      <c r="BX93" s="183" t="str">
        <f>'Org Raw Data'!$G$25</f>
        <v>ORG_L3_300</v>
      </c>
      <c r="BY93" s="183" t="str">
        <f ca="1">OFFSET('Org Raw Data'!$G$25,0,1)</f>
        <v>PC</v>
      </c>
      <c r="BZ93" s="184"/>
      <c r="CA93" s="184"/>
      <c r="CB93" s="184"/>
      <c r="CC93" s="184"/>
      <c r="CD93" s="184"/>
      <c r="CE93" s="184"/>
      <c r="CF93" s="184"/>
      <c r="CG93" s="184"/>
      <c r="CH93" s="184"/>
      <c r="CI93" s="184"/>
      <c r="CJ93" s="184"/>
      <c r="CK93" s="372"/>
      <c r="CL93" s="399"/>
    </row>
    <row r="94" spans="1:102" ht="18.600000000000001" hidden="1" customHeight="1" x14ac:dyDescent="0.25">
      <c r="A94" s="1013"/>
      <c r="B94" s="1003"/>
      <c r="C94" s="184"/>
      <c r="D94" s="184"/>
      <c r="E94" s="184"/>
      <c r="F94" s="184"/>
      <c r="G94" s="184"/>
      <c r="H94" s="184"/>
      <c r="I94" s="184"/>
      <c r="J94" s="184"/>
      <c r="K94" s="184"/>
      <c r="L94" s="184"/>
      <c r="M94" s="184"/>
      <c r="N94" s="184"/>
      <c r="O94" s="184"/>
      <c r="P94" s="184"/>
      <c r="Q94" s="184"/>
      <c r="R94" s="184"/>
      <c r="S94" s="184"/>
      <c r="T94" s="184"/>
      <c r="U94" s="184"/>
      <c r="V94" s="184"/>
      <c r="W94" s="184"/>
      <c r="X94" s="184"/>
      <c r="Y94" s="184"/>
      <c r="Z94" s="184"/>
      <c r="AA94" s="184"/>
      <c r="AB94" s="184"/>
      <c r="AC94" s="184"/>
      <c r="AD94" s="184"/>
      <c r="AE94" s="184"/>
      <c r="AF94" s="184"/>
      <c r="AG94" s="184"/>
      <c r="AH94" s="184"/>
      <c r="AI94" s="184"/>
      <c r="AJ94" s="184"/>
      <c r="AK94" s="184"/>
      <c r="AL94" s="184"/>
      <c r="AM94" s="183"/>
      <c r="AN94" s="183"/>
      <c r="AO94" s="183"/>
      <c r="AP94" s="183"/>
      <c r="AQ94" s="183"/>
      <c r="AR94" s="183"/>
      <c r="AS94" s="183"/>
      <c r="AT94" s="183"/>
      <c r="AU94" s="183"/>
      <c r="AV94" s="184"/>
      <c r="AW94" s="184"/>
      <c r="AX94" s="184"/>
      <c r="AY94" s="184"/>
      <c r="AZ94" s="184"/>
      <c r="BA94" s="184"/>
      <c r="BB94" s="184"/>
      <c r="BC94" s="184"/>
      <c r="BD94" s="184"/>
      <c r="BE94" s="184"/>
      <c r="BF94" s="184"/>
      <c r="BG94" s="184"/>
      <c r="BH94" s="184"/>
      <c r="BI94" s="184"/>
      <c r="BJ94" s="184"/>
      <c r="BK94" s="184"/>
      <c r="BL94" s="184"/>
      <c r="BM94" s="184"/>
      <c r="BN94" s="184"/>
      <c r="BO94" s="184"/>
      <c r="BP94" s="184"/>
      <c r="BQ94" s="184"/>
      <c r="BR94" s="184"/>
      <c r="BS94" s="184"/>
      <c r="BT94" s="184"/>
      <c r="BU94" s="184"/>
      <c r="BV94" s="184"/>
      <c r="BW94" s="346" t="s">
        <v>680</v>
      </c>
      <c r="BX94" s="183" t="str">
        <f>'Org Raw Data'!$G$25</f>
        <v>ORG_L3_300</v>
      </c>
      <c r="BY94" s="183" t="str">
        <f ca="1">OFFSET('Org Raw Data'!$G$25,0,1)</f>
        <v>PC</v>
      </c>
      <c r="BZ94" s="184"/>
      <c r="CA94" s="184"/>
      <c r="CB94" s="184"/>
      <c r="CC94" s="184"/>
      <c r="CD94" s="184"/>
      <c r="CE94" s="184"/>
      <c r="CF94" s="184"/>
      <c r="CG94" s="184"/>
      <c r="CH94" s="184"/>
      <c r="CI94" s="184"/>
      <c r="CJ94" s="184"/>
      <c r="CK94" s="372"/>
      <c r="CL94" s="399"/>
      <c r="CX94" t="s">
        <v>587</v>
      </c>
    </row>
    <row r="95" spans="1:102" ht="27.9" hidden="1" customHeight="1" x14ac:dyDescent="0.25">
      <c r="A95" s="1013"/>
      <c r="B95" s="1003"/>
      <c r="C95" s="184"/>
      <c r="D95" s="184"/>
      <c r="E95" s="184"/>
      <c r="F95" s="184"/>
      <c r="G95" s="184"/>
      <c r="H95" s="184"/>
      <c r="I95" s="184"/>
      <c r="J95" s="184"/>
      <c r="K95" s="184"/>
      <c r="L95" s="184"/>
      <c r="M95" s="184"/>
      <c r="N95" s="184"/>
      <c r="O95" s="184"/>
      <c r="P95" s="184"/>
      <c r="Q95" s="184"/>
      <c r="R95" s="184"/>
      <c r="S95" s="184"/>
      <c r="T95" s="184"/>
      <c r="U95" s="184"/>
      <c r="V95" s="184"/>
      <c r="W95" s="184"/>
      <c r="X95" s="184"/>
      <c r="Y95" s="184"/>
      <c r="Z95" s="184"/>
      <c r="AA95" s="184"/>
      <c r="AB95" s="184"/>
      <c r="AC95" s="184"/>
      <c r="AD95" s="184"/>
      <c r="AE95" s="184"/>
      <c r="AF95" s="184"/>
      <c r="AG95" s="184"/>
      <c r="AH95" s="184"/>
      <c r="AI95" s="184"/>
      <c r="AJ95" s="184"/>
      <c r="AK95" s="184"/>
      <c r="AL95" s="184"/>
      <c r="AM95" s="183"/>
      <c r="AN95" s="183"/>
      <c r="AO95" s="183"/>
      <c r="AP95" s="183"/>
      <c r="AQ95" s="183"/>
      <c r="AR95" s="183"/>
      <c r="AS95" s="183"/>
      <c r="AT95" s="183"/>
      <c r="AU95" s="183"/>
      <c r="AV95" s="184"/>
      <c r="AW95" s="184"/>
      <c r="AX95" s="184"/>
      <c r="AY95" s="184"/>
      <c r="AZ95" s="184"/>
      <c r="BA95" s="184"/>
      <c r="BB95" s="184"/>
      <c r="BC95" s="184"/>
      <c r="BD95" s="184"/>
      <c r="BE95" s="184"/>
      <c r="BF95" s="184"/>
      <c r="BG95" s="184"/>
      <c r="BH95" s="184"/>
      <c r="BI95" s="184"/>
      <c r="BJ95" s="184"/>
      <c r="BK95" s="184"/>
      <c r="BL95" s="184"/>
      <c r="BM95" s="184"/>
      <c r="BN95" s="184"/>
      <c r="BO95" s="184"/>
      <c r="BP95" s="184"/>
      <c r="BQ95" s="184"/>
      <c r="BR95" s="184"/>
      <c r="BS95" s="184"/>
      <c r="BT95" s="184"/>
      <c r="BU95" s="184"/>
      <c r="BV95" s="184"/>
      <c r="BW95" s="346" t="s">
        <v>681</v>
      </c>
      <c r="BX95" s="183" t="str">
        <f>'Org Raw Data'!$G$25</f>
        <v>ORG_L3_300</v>
      </c>
      <c r="BY95" s="183" t="str">
        <f ca="1">OFFSET('Org Raw Data'!$G$25,0,1)</f>
        <v>PC</v>
      </c>
      <c r="BZ95" s="184"/>
      <c r="CA95" s="184"/>
      <c r="CB95" s="184"/>
      <c r="CC95" s="184"/>
      <c r="CD95" s="184"/>
      <c r="CE95" s="184"/>
      <c r="CF95" s="184"/>
      <c r="CG95" s="184"/>
      <c r="CH95" s="184"/>
      <c r="CI95" s="184"/>
      <c r="CJ95" s="184"/>
      <c r="CK95" s="372"/>
      <c r="CL95" s="399"/>
    </row>
    <row r="96" spans="1:102" ht="18.600000000000001" hidden="1" customHeight="1" x14ac:dyDescent="0.25">
      <c r="A96" s="1013"/>
      <c r="B96" s="1003"/>
      <c r="C96" s="184"/>
      <c r="D96" s="184"/>
      <c r="E96" s="184"/>
      <c r="F96" s="184"/>
      <c r="G96" s="184"/>
      <c r="H96" s="184"/>
      <c r="I96" s="184"/>
      <c r="J96" s="184"/>
      <c r="K96" s="184"/>
      <c r="L96" s="184"/>
      <c r="M96" s="184"/>
      <c r="N96" s="184"/>
      <c r="O96" s="184"/>
      <c r="P96" s="184"/>
      <c r="Q96" s="184"/>
      <c r="R96" s="184"/>
      <c r="S96" s="184"/>
      <c r="T96" s="184"/>
      <c r="U96" s="184"/>
      <c r="V96" s="184"/>
      <c r="W96" s="184"/>
      <c r="X96" s="184"/>
      <c r="Y96" s="184"/>
      <c r="Z96" s="184"/>
      <c r="AA96" s="184"/>
      <c r="AB96" s="184"/>
      <c r="AC96" s="184"/>
      <c r="AD96" s="184"/>
      <c r="AE96" s="184"/>
      <c r="AF96" s="184"/>
      <c r="AG96" s="184"/>
      <c r="AH96" s="184"/>
      <c r="AI96" s="184"/>
      <c r="AJ96" s="184"/>
      <c r="AK96" s="184"/>
      <c r="AL96" s="184"/>
      <c r="AM96" s="183"/>
      <c r="AN96" s="183"/>
      <c r="AO96" s="183"/>
      <c r="AP96" s="183"/>
      <c r="AQ96" s="183"/>
      <c r="AR96" s="183"/>
      <c r="AS96" s="183"/>
      <c r="AT96" s="183"/>
      <c r="AU96" s="183"/>
      <c r="AV96" s="184"/>
      <c r="AW96" s="184"/>
      <c r="AX96" s="184"/>
      <c r="AY96" s="184"/>
      <c r="AZ96" s="184"/>
      <c r="BA96" s="184"/>
      <c r="BB96" s="184"/>
      <c r="BC96" s="184"/>
      <c r="BD96" s="184"/>
      <c r="BE96" s="184"/>
      <c r="BF96" s="184"/>
      <c r="BG96" s="184"/>
      <c r="BH96" s="184"/>
      <c r="BI96" s="184"/>
      <c r="BJ96" s="184"/>
      <c r="BK96" s="184"/>
      <c r="BL96" s="184"/>
      <c r="BM96" s="184"/>
      <c r="BN96" s="184"/>
      <c r="BO96" s="184"/>
      <c r="BP96" s="184"/>
      <c r="BQ96" s="184"/>
      <c r="BR96" s="184"/>
      <c r="BS96" s="184"/>
      <c r="BT96" s="184"/>
      <c r="BU96" s="184"/>
      <c r="BV96" s="184"/>
      <c r="BW96" s="346" t="s">
        <v>682</v>
      </c>
      <c r="BX96" s="183" t="str">
        <f>'Org Raw Data'!$G$25</f>
        <v>ORG_L3_300</v>
      </c>
      <c r="BY96" s="183" t="str">
        <f ca="1">OFFSET('Org Raw Data'!$G$25,0,1)</f>
        <v>PC</v>
      </c>
      <c r="BZ96" s="184"/>
      <c r="CA96" s="184"/>
      <c r="CB96" s="184"/>
      <c r="CC96" s="184"/>
      <c r="CD96" s="184"/>
      <c r="CE96" s="184"/>
      <c r="CF96" s="184"/>
      <c r="CG96" s="184"/>
      <c r="CH96" s="184"/>
      <c r="CI96" s="184"/>
      <c r="CJ96" s="184"/>
      <c r="CK96" s="372"/>
      <c r="CL96" s="399"/>
    </row>
    <row r="97" spans="1:96" ht="25.2" hidden="1" thickTop="1" thickBot="1" x14ac:dyDescent="0.3">
      <c r="A97" s="1013"/>
      <c r="B97" s="1001"/>
      <c r="C97" s="357"/>
      <c r="D97" s="357"/>
      <c r="E97" s="357"/>
      <c r="F97" s="357"/>
      <c r="G97" s="357"/>
      <c r="H97" s="357"/>
      <c r="I97" s="357"/>
      <c r="J97" s="357"/>
      <c r="K97" s="357"/>
      <c r="L97" s="357"/>
      <c r="M97" s="357"/>
      <c r="N97" s="357"/>
      <c r="O97" s="357"/>
      <c r="P97" s="357"/>
      <c r="Q97" s="357"/>
      <c r="R97" s="357"/>
      <c r="S97" s="357"/>
      <c r="T97" s="357"/>
      <c r="U97" s="357"/>
      <c r="V97" s="357"/>
      <c r="W97" s="357"/>
      <c r="X97" s="357"/>
      <c r="Y97" s="357"/>
      <c r="Z97" s="357"/>
      <c r="AA97" s="357"/>
      <c r="AB97" s="357"/>
      <c r="AC97" s="357"/>
      <c r="AD97" s="357"/>
      <c r="AE97" s="357"/>
      <c r="AF97" s="357"/>
      <c r="AG97" s="357"/>
      <c r="AH97" s="357"/>
      <c r="AI97" s="357"/>
      <c r="AJ97" s="357"/>
      <c r="AK97" s="357"/>
      <c r="AL97" s="357"/>
      <c r="AM97" s="356"/>
      <c r="AN97" s="356"/>
      <c r="AO97" s="356"/>
      <c r="AP97" s="356"/>
      <c r="AQ97" s="356"/>
      <c r="AR97" s="356"/>
      <c r="AS97" s="356"/>
      <c r="AT97" s="356"/>
      <c r="AU97" s="356"/>
      <c r="AV97" s="357"/>
      <c r="AW97" s="357"/>
      <c r="AX97" s="357"/>
      <c r="AY97" s="357"/>
      <c r="AZ97" s="357"/>
      <c r="BA97" s="357"/>
      <c r="BB97" s="357"/>
      <c r="BC97" s="357"/>
      <c r="BD97" s="357"/>
      <c r="BE97" s="357"/>
      <c r="BF97" s="357"/>
      <c r="BG97" s="357"/>
      <c r="BH97" s="357"/>
      <c r="BI97" s="357"/>
      <c r="BJ97" s="357"/>
      <c r="BK97" s="357"/>
      <c r="BL97" s="357"/>
      <c r="BM97" s="357"/>
      <c r="BN97" s="357"/>
      <c r="BO97" s="357"/>
      <c r="BP97" s="357"/>
      <c r="BQ97" s="357"/>
      <c r="BR97" s="357"/>
      <c r="BS97" s="357"/>
      <c r="BT97" s="357"/>
      <c r="BU97" s="357"/>
      <c r="BV97" s="357"/>
      <c r="BW97" s="355" t="s">
        <v>683</v>
      </c>
      <c r="BX97" s="183" t="str">
        <f>'Org Raw Data'!$G$25</f>
        <v>ORG_L3_300</v>
      </c>
      <c r="BY97" s="183" t="str">
        <f ca="1">OFFSET('Org Raw Data'!$G$25,0,1)</f>
        <v>PC</v>
      </c>
      <c r="BZ97" s="357"/>
      <c r="CA97" s="357"/>
      <c r="CB97" s="357"/>
      <c r="CC97" s="357"/>
      <c r="CD97" s="357"/>
      <c r="CE97" s="357"/>
      <c r="CF97" s="357"/>
      <c r="CG97" s="357"/>
      <c r="CH97" s="357"/>
      <c r="CI97" s="357"/>
      <c r="CJ97" s="357"/>
      <c r="CK97" s="376"/>
      <c r="CL97" s="399"/>
    </row>
    <row r="98" spans="1:96" ht="36.9" customHeight="1" thickTop="1" thickBot="1" x14ac:dyDescent="0.3">
      <c r="A98" s="1013"/>
      <c r="B98" s="1002" t="s">
        <v>684</v>
      </c>
      <c r="C98" s="359"/>
      <c r="D98" s="359"/>
      <c r="E98" s="359"/>
      <c r="F98" s="359"/>
      <c r="G98" s="359"/>
      <c r="H98" s="359"/>
      <c r="I98" s="359"/>
      <c r="J98" s="359"/>
      <c r="K98" s="359"/>
      <c r="L98" s="359"/>
      <c r="M98" s="359"/>
      <c r="N98" s="359"/>
      <c r="O98" s="359"/>
      <c r="P98" s="359"/>
      <c r="Q98" s="359"/>
      <c r="R98" s="359"/>
      <c r="S98" s="359"/>
      <c r="T98" s="359"/>
      <c r="U98" s="359"/>
      <c r="V98" s="359"/>
      <c r="W98" s="359"/>
      <c r="X98" s="359"/>
      <c r="Y98" s="359"/>
      <c r="Z98" s="359"/>
      <c r="AA98" s="359"/>
      <c r="AB98" s="359"/>
      <c r="AC98" s="359"/>
      <c r="AD98" s="359"/>
      <c r="AE98" s="359"/>
      <c r="AF98" s="359"/>
      <c r="AG98" s="359"/>
      <c r="AH98" s="359"/>
      <c r="AI98" s="359"/>
      <c r="AJ98" s="359"/>
      <c r="AK98" s="359"/>
      <c r="AL98" s="359"/>
      <c r="AM98" s="361"/>
      <c r="AN98" s="361"/>
      <c r="AO98" s="361"/>
      <c r="AP98" s="361"/>
      <c r="AQ98" s="361"/>
      <c r="AR98" s="361"/>
      <c r="AS98" s="361"/>
      <c r="AT98" s="361"/>
      <c r="AU98" s="361"/>
      <c r="AV98" s="359"/>
      <c r="AW98" s="359"/>
      <c r="AX98" s="359"/>
      <c r="AY98" s="359"/>
      <c r="AZ98" s="359"/>
      <c r="BA98" s="359"/>
      <c r="BB98" s="359"/>
      <c r="BC98" s="359"/>
      <c r="BD98" s="359"/>
      <c r="BE98" s="359"/>
      <c r="BF98" s="359"/>
      <c r="BG98" s="359"/>
      <c r="BH98" s="359"/>
      <c r="BI98" s="359"/>
      <c r="BJ98" s="359"/>
      <c r="BK98" s="359"/>
      <c r="BL98" s="359"/>
      <c r="BM98" s="359"/>
      <c r="BN98" s="359"/>
      <c r="BO98" s="359"/>
      <c r="BP98" s="359"/>
      <c r="BQ98" s="359"/>
      <c r="BR98" s="359"/>
      <c r="BS98" s="359"/>
      <c r="BT98" s="359"/>
      <c r="BU98" s="359"/>
      <c r="BV98" s="359"/>
      <c r="BW98" s="359"/>
      <c r="BX98" s="359"/>
      <c r="BY98" s="359"/>
      <c r="BZ98" s="359"/>
      <c r="CA98" s="359"/>
      <c r="CB98" s="359"/>
      <c r="CC98" s="359"/>
      <c r="CD98" s="359"/>
      <c r="CE98" s="359"/>
      <c r="CF98" s="360" t="s">
        <v>685</v>
      </c>
      <c r="CG98" s="183" t="str">
        <f>'Org Raw Data'!$G$21</f>
        <v>ORG_L3_296</v>
      </c>
      <c r="CH98" s="183" t="str">
        <f ca="1">OFFSET('Org Raw Data'!$G$21,0,1)</f>
        <v>FM</v>
      </c>
      <c r="CI98" s="360" t="s">
        <v>691</v>
      </c>
      <c r="CJ98" s="345" t="str">
        <f>'Org Raw Data'!$G$47</f>
        <v>ORG_L3_284</v>
      </c>
      <c r="CK98" s="386" t="str">
        <f ca="1">OFFSET('Org Raw Data'!$G$47,0,1)</f>
        <v>OPVCG&amp;E</v>
      </c>
      <c r="CL98" s="399"/>
    </row>
    <row r="99" spans="1:96" ht="25.2" thickTop="1" thickBot="1" x14ac:dyDescent="0.3">
      <c r="A99" s="1013"/>
      <c r="B99" s="1003"/>
      <c r="C99" s="184"/>
      <c r="D99" s="184"/>
      <c r="E99" s="184"/>
      <c r="F99" s="184"/>
      <c r="G99" s="184"/>
      <c r="H99" s="184"/>
      <c r="I99" s="184"/>
      <c r="J99" s="184"/>
      <c r="K99" s="184"/>
      <c r="L99" s="184"/>
      <c r="M99" s="184"/>
      <c r="N99" s="184"/>
      <c r="O99" s="184"/>
      <c r="P99" s="184"/>
      <c r="Q99" s="184"/>
      <c r="R99" s="184"/>
      <c r="S99" s="184"/>
      <c r="T99" s="184"/>
      <c r="U99" s="184"/>
      <c r="V99" s="184"/>
      <c r="W99" s="184"/>
      <c r="X99" s="184"/>
      <c r="Y99" s="184"/>
      <c r="Z99" s="184"/>
      <c r="AA99" s="184"/>
      <c r="AB99" s="184"/>
      <c r="AC99" s="184"/>
      <c r="AD99" s="184"/>
      <c r="AE99" s="184"/>
      <c r="AF99" s="184"/>
      <c r="AG99" s="184"/>
      <c r="AH99" s="184"/>
      <c r="AI99" s="184"/>
      <c r="AJ99" s="184"/>
      <c r="AK99" s="184"/>
      <c r="AL99" s="184"/>
      <c r="AM99" s="183"/>
      <c r="AN99" s="183"/>
      <c r="AO99" s="183"/>
      <c r="AP99" s="183"/>
      <c r="AQ99" s="183"/>
      <c r="AR99" s="183"/>
      <c r="AS99" s="183"/>
      <c r="AT99" s="183"/>
      <c r="AU99" s="183"/>
      <c r="AV99" s="184"/>
      <c r="AW99" s="184"/>
      <c r="AX99" s="184"/>
      <c r="AY99" s="184"/>
      <c r="AZ99" s="184"/>
      <c r="BA99" s="184"/>
      <c r="BB99" s="184"/>
      <c r="BC99" s="184"/>
      <c r="BD99" s="184"/>
      <c r="BE99" s="184"/>
      <c r="BF99" s="184"/>
      <c r="BG99" s="184"/>
      <c r="BH99" s="184"/>
      <c r="BI99" s="184"/>
      <c r="BJ99" s="184"/>
      <c r="BK99" s="184"/>
      <c r="BL99" s="184"/>
      <c r="BM99" s="184"/>
      <c r="BN99" s="184"/>
      <c r="BO99" s="184"/>
      <c r="BP99" s="184"/>
      <c r="BQ99" s="184"/>
      <c r="BR99" s="184"/>
      <c r="BS99" s="184"/>
      <c r="BT99" s="184"/>
      <c r="BU99" s="184"/>
      <c r="BV99" s="184"/>
      <c r="BW99" s="184"/>
      <c r="BX99" s="184"/>
      <c r="BY99" s="184"/>
      <c r="BZ99" s="184"/>
      <c r="CA99" s="184"/>
      <c r="CB99" s="184"/>
      <c r="CC99" s="184"/>
      <c r="CD99" s="184"/>
      <c r="CE99" s="184"/>
      <c r="CF99" s="346" t="s">
        <v>686</v>
      </c>
      <c r="CG99" s="183" t="str">
        <f>'Org Raw Data'!$G$21</f>
        <v>ORG_L3_296</v>
      </c>
      <c r="CH99" s="183" t="str">
        <f ca="1">OFFSET('Org Raw Data'!$G$21,0,1)</f>
        <v>FM</v>
      </c>
      <c r="CI99" s="346" t="s">
        <v>692</v>
      </c>
      <c r="CJ99" s="183" t="str">
        <f>'Org Raw Data'!$G$21</f>
        <v>ORG_L3_296</v>
      </c>
      <c r="CK99" s="373" t="str">
        <f ca="1">OFFSET('Org Raw Data'!$G$21,0,1)</f>
        <v>FM</v>
      </c>
      <c r="CL99" s="399"/>
    </row>
    <row r="100" spans="1:96" ht="27.6" customHeight="1" thickTop="1" thickBot="1" x14ac:dyDescent="0.3">
      <c r="A100" s="1013"/>
      <c r="B100" s="1003"/>
      <c r="C100" s="184"/>
      <c r="D100" s="184"/>
      <c r="E100" s="184"/>
      <c r="F100" s="184"/>
      <c r="G100" s="184"/>
      <c r="H100" s="184"/>
      <c r="I100" s="184"/>
      <c r="J100" s="184"/>
      <c r="K100" s="184"/>
      <c r="L100" s="184"/>
      <c r="M100" s="184"/>
      <c r="N100" s="184"/>
      <c r="O100" s="184"/>
      <c r="P100" s="184"/>
      <c r="Q100" s="184"/>
      <c r="R100" s="184"/>
      <c r="S100" s="184"/>
      <c r="T100" s="184"/>
      <c r="U100" s="184"/>
      <c r="V100" s="184"/>
      <c r="W100" s="184"/>
      <c r="X100" s="184"/>
      <c r="Y100" s="184"/>
      <c r="Z100" s="184"/>
      <c r="AA100" s="184"/>
      <c r="AB100" s="184"/>
      <c r="AC100" s="184"/>
      <c r="AD100" s="184"/>
      <c r="AE100" s="184"/>
      <c r="AF100" s="184"/>
      <c r="AG100" s="184"/>
      <c r="AH100" s="184"/>
      <c r="AI100" s="184"/>
      <c r="AJ100" s="184"/>
      <c r="AK100" s="184"/>
      <c r="AL100" s="184"/>
      <c r="AM100" s="183"/>
      <c r="AN100" s="183"/>
      <c r="AO100" s="183"/>
      <c r="AP100" s="183"/>
      <c r="AQ100" s="183"/>
      <c r="AR100" s="183"/>
      <c r="AS100" s="183"/>
      <c r="AT100" s="183"/>
      <c r="AU100" s="183"/>
      <c r="AV100" s="184"/>
      <c r="AW100" s="184"/>
      <c r="AX100" s="184"/>
      <c r="AY100" s="184"/>
      <c r="AZ100" s="184"/>
      <c r="BA100" s="184"/>
      <c r="BB100" s="184"/>
      <c r="BC100" s="184"/>
      <c r="BD100" s="184"/>
      <c r="BE100" s="184"/>
      <c r="BF100" s="184"/>
      <c r="BG100" s="184"/>
      <c r="BH100" s="184"/>
      <c r="BI100" s="184"/>
      <c r="BJ100" s="184"/>
      <c r="BK100" s="184"/>
      <c r="BL100" s="184"/>
      <c r="BM100" s="184"/>
      <c r="BN100" s="184"/>
      <c r="BO100" s="184"/>
      <c r="BP100" s="184"/>
      <c r="BQ100" s="184"/>
      <c r="BR100" s="184"/>
      <c r="BS100" s="184"/>
      <c r="BT100" s="184"/>
      <c r="BU100" s="184"/>
      <c r="BV100" s="184"/>
      <c r="BW100" s="184"/>
      <c r="BX100" s="184"/>
      <c r="BY100" s="184"/>
      <c r="BZ100" s="184"/>
      <c r="CA100" s="184"/>
      <c r="CB100" s="184"/>
      <c r="CC100" s="184"/>
      <c r="CD100" s="184"/>
      <c r="CE100" s="184"/>
      <c r="CF100" s="346" t="s">
        <v>687</v>
      </c>
      <c r="CG100" s="183" t="str">
        <f>'Org Raw Data'!$G$21</f>
        <v>ORG_L3_296</v>
      </c>
      <c r="CH100" s="183" t="str">
        <f ca="1">OFFSET('Org Raw Data'!$G$21,0,1)</f>
        <v>FM</v>
      </c>
      <c r="CI100" s="183"/>
      <c r="CJ100" s="183"/>
      <c r="CK100" s="373"/>
      <c r="CL100" s="399"/>
    </row>
    <row r="101" spans="1:96" ht="25.2" thickTop="1" thickBot="1" x14ac:dyDescent="0.3">
      <c r="A101" s="1013"/>
      <c r="B101" s="1003"/>
      <c r="C101" s="184"/>
      <c r="D101" s="184"/>
      <c r="E101" s="184"/>
      <c r="F101" s="184"/>
      <c r="G101" s="184"/>
      <c r="H101" s="184"/>
      <c r="I101" s="184"/>
      <c r="J101" s="184"/>
      <c r="K101" s="184"/>
      <c r="L101" s="184"/>
      <c r="M101" s="184"/>
      <c r="N101" s="184"/>
      <c r="O101" s="184"/>
      <c r="P101" s="184"/>
      <c r="Q101" s="184"/>
      <c r="R101" s="184"/>
      <c r="S101" s="184"/>
      <c r="T101" s="184"/>
      <c r="U101" s="184"/>
      <c r="V101" s="184"/>
      <c r="W101" s="184"/>
      <c r="X101" s="184"/>
      <c r="Y101" s="184"/>
      <c r="Z101" s="184"/>
      <c r="AA101" s="184"/>
      <c r="AB101" s="184"/>
      <c r="AC101" s="184"/>
      <c r="AD101" s="184"/>
      <c r="AE101" s="184"/>
      <c r="AF101" s="184"/>
      <c r="AG101" s="184"/>
      <c r="AH101" s="184"/>
      <c r="AI101" s="184"/>
      <c r="AJ101" s="184"/>
      <c r="AK101" s="184"/>
      <c r="AL101" s="184"/>
      <c r="AM101" s="183"/>
      <c r="AN101" s="183"/>
      <c r="AO101" s="183"/>
      <c r="AP101" s="183"/>
      <c r="AQ101" s="183"/>
      <c r="AR101" s="183"/>
      <c r="AS101" s="183"/>
      <c r="AT101" s="183"/>
      <c r="AU101" s="183"/>
      <c r="AV101" s="184"/>
      <c r="AW101" s="184"/>
      <c r="AX101" s="184"/>
      <c r="AY101" s="184"/>
      <c r="AZ101" s="184"/>
      <c r="BA101" s="184"/>
      <c r="BB101" s="184"/>
      <c r="BC101" s="184"/>
      <c r="BD101" s="184"/>
      <c r="BE101" s="184"/>
      <c r="BF101" s="184"/>
      <c r="BG101" s="184"/>
      <c r="BH101" s="184"/>
      <c r="BI101" s="184"/>
      <c r="BJ101" s="184"/>
      <c r="BK101" s="184"/>
      <c r="BL101" s="184"/>
      <c r="BM101" s="184"/>
      <c r="BN101" s="184"/>
      <c r="BO101" s="184"/>
      <c r="BP101" s="184"/>
      <c r="BQ101" s="184"/>
      <c r="BR101" s="184"/>
      <c r="BS101" s="184"/>
      <c r="BT101" s="184"/>
      <c r="BU101" s="184"/>
      <c r="BV101" s="184"/>
      <c r="BW101" s="184"/>
      <c r="BX101" s="184"/>
      <c r="BY101" s="184"/>
      <c r="BZ101" s="184"/>
      <c r="CA101" s="184"/>
      <c r="CB101" s="184"/>
      <c r="CC101" s="184"/>
      <c r="CD101" s="184"/>
      <c r="CE101" s="184"/>
      <c r="CF101" s="346" t="s">
        <v>688</v>
      </c>
      <c r="CG101" s="183" t="str">
        <f>'Org Raw Data'!$G$21</f>
        <v>ORG_L3_296</v>
      </c>
      <c r="CH101" s="183" t="str">
        <f ca="1">OFFSET('Org Raw Data'!$G$21,0,1)</f>
        <v>FM</v>
      </c>
      <c r="CI101" s="183"/>
      <c r="CJ101" s="183"/>
      <c r="CK101" s="373"/>
      <c r="CL101" s="399"/>
    </row>
    <row r="102" spans="1:96" ht="25.2" thickTop="1" thickBot="1" x14ac:dyDescent="0.3">
      <c r="A102" s="1013"/>
      <c r="B102" s="1003"/>
      <c r="C102" s="184"/>
      <c r="D102" s="184"/>
      <c r="E102" s="184"/>
      <c r="F102" s="184"/>
      <c r="G102" s="184"/>
      <c r="H102" s="184"/>
      <c r="I102" s="184"/>
      <c r="J102" s="184"/>
      <c r="K102" s="184"/>
      <c r="L102" s="184"/>
      <c r="M102" s="184"/>
      <c r="N102" s="184"/>
      <c r="O102" s="184"/>
      <c r="P102" s="184"/>
      <c r="Q102" s="184"/>
      <c r="R102" s="184"/>
      <c r="S102" s="184"/>
      <c r="T102" s="184"/>
      <c r="U102" s="184"/>
      <c r="V102" s="184"/>
      <c r="W102" s="184"/>
      <c r="X102" s="184"/>
      <c r="Y102" s="184"/>
      <c r="Z102" s="184"/>
      <c r="AA102" s="184"/>
      <c r="AB102" s="184"/>
      <c r="AC102" s="184"/>
      <c r="AD102" s="184"/>
      <c r="AE102" s="184"/>
      <c r="AF102" s="184"/>
      <c r="AG102" s="184"/>
      <c r="AH102" s="184"/>
      <c r="AI102" s="184"/>
      <c r="AJ102" s="184"/>
      <c r="AK102" s="184"/>
      <c r="AL102" s="184"/>
      <c r="AM102" s="183"/>
      <c r="AN102" s="183"/>
      <c r="AO102" s="183"/>
      <c r="AP102" s="183" t="s">
        <v>816</v>
      </c>
      <c r="AQ102" s="183"/>
      <c r="AR102" s="183"/>
      <c r="AS102" s="183"/>
      <c r="AT102" s="183"/>
      <c r="AU102" s="183"/>
      <c r="AV102" s="184"/>
      <c r="AW102" s="184"/>
      <c r="AX102" s="184"/>
      <c r="AY102" s="184"/>
      <c r="AZ102" s="184"/>
      <c r="BA102" s="184"/>
      <c r="BB102" s="184"/>
      <c r="BC102" s="184"/>
      <c r="BD102" s="184"/>
      <c r="BE102" s="184"/>
      <c r="BF102" s="184"/>
      <c r="BG102" s="184"/>
      <c r="BH102" s="184"/>
      <c r="BI102" s="184"/>
      <c r="BJ102" s="184"/>
      <c r="BK102" s="184"/>
      <c r="BL102" s="184"/>
      <c r="BM102" s="184"/>
      <c r="BN102" s="184"/>
      <c r="BO102" s="184"/>
      <c r="BP102" s="184"/>
      <c r="BQ102" s="184"/>
      <c r="BR102" s="184"/>
      <c r="BS102" s="184"/>
      <c r="BT102" s="184"/>
      <c r="BU102" s="184"/>
      <c r="BV102" s="184"/>
      <c r="BW102" s="184"/>
      <c r="BX102" s="184"/>
      <c r="BY102" s="184"/>
      <c r="BZ102" s="184"/>
      <c r="CA102" s="184"/>
      <c r="CB102" s="184"/>
      <c r="CC102" s="184"/>
      <c r="CD102" s="184"/>
      <c r="CE102" s="184"/>
      <c r="CF102" s="346" t="s">
        <v>689</v>
      </c>
      <c r="CG102" s="183" t="str">
        <f>'Org Raw Data'!$G$21</f>
        <v>ORG_L3_296</v>
      </c>
      <c r="CH102" s="183" t="str">
        <f ca="1">OFFSET('Org Raw Data'!$G$21,0,1)</f>
        <v>FM</v>
      </c>
      <c r="CI102" s="183"/>
      <c r="CJ102" s="183"/>
      <c r="CK102" s="373"/>
      <c r="CL102" s="399"/>
    </row>
    <row r="103" spans="1:96" ht="25.2" thickTop="1" thickBot="1" x14ac:dyDescent="0.3">
      <c r="A103" s="1013"/>
      <c r="B103" s="1003"/>
      <c r="C103" s="184"/>
      <c r="D103" s="184"/>
      <c r="E103" s="184"/>
      <c r="F103" s="184"/>
      <c r="G103" s="184"/>
      <c r="H103" s="184"/>
      <c r="I103" s="184"/>
      <c r="J103" s="184"/>
      <c r="K103" s="184"/>
      <c r="L103" s="184"/>
      <c r="M103" s="184"/>
      <c r="N103" s="184"/>
      <c r="O103" s="184"/>
      <c r="P103" s="184"/>
      <c r="Q103" s="184"/>
      <c r="R103" s="184"/>
      <c r="S103" s="184"/>
      <c r="T103" s="184"/>
      <c r="U103" s="184"/>
      <c r="V103" s="184"/>
      <c r="W103" s="184"/>
      <c r="X103" s="184"/>
      <c r="Y103" s="184"/>
      <c r="Z103" s="184"/>
      <c r="AA103" s="184"/>
      <c r="AB103" s="184"/>
      <c r="AC103" s="184"/>
      <c r="AD103" s="184"/>
      <c r="AE103" s="184"/>
      <c r="AF103" s="184"/>
      <c r="AG103" s="184"/>
      <c r="AH103" s="184"/>
      <c r="AI103" s="184"/>
      <c r="AJ103" s="184"/>
      <c r="AK103" s="184"/>
      <c r="AL103" s="184"/>
      <c r="AM103" s="183"/>
      <c r="AN103" s="183"/>
      <c r="AO103" s="183"/>
      <c r="AP103" s="183"/>
      <c r="AQ103" s="183"/>
      <c r="AR103" s="183"/>
      <c r="AS103" s="183"/>
      <c r="AT103" s="183"/>
      <c r="AU103" s="183"/>
      <c r="AV103" s="184"/>
      <c r="AW103" s="184"/>
      <c r="AX103" s="184"/>
      <c r="AY103" s="184"/>
      <c r="AZ103" s="184"/>
      <c r="BA103" s="184"/>
      <c r="BB103" s="184"/>
      <c r="BC103" s="184"/>
      <c r="BD103" s="184"/>
      <c r="BE103" s="184"/>
      <c r="BF103" s="184"/>
      <c r="BG103" s="184"/>
      <c r="BH103" s="184"/>
      <c r="BI103" s="184"/>
      <c r="BJ103" s="184"/>
      <c r="BK103" s="184"/>
      <c r="BL103" s="184"/>
      <c r="BM103" s="184"/>
      <c r="BN103" s="184"/>
      <c r="BO103" s="184"/>
      <c r="BP103" s="184"/>
      <c r="BQ103" s="184"/>
      <c r="BR103" s="184"/>
      <c r="BS103" s="184"/>
      <c r="BT103" s="184"/>
      <c r="BU103" s="184"/>
      <c r="BV103" s="184"/>
      <c r="BW103" s="184"/>
      <c r="BX103" s="184"/>
      <c r="BY103" s="184"/>
      <c r="BZ103" s="184"/>
      <c r="CA103" s="184"/>
      <c r="CB103" s="184"/>
      <c r="CC103" s="184"/>
      <c r="CD103" s="184"/>
      <c r="CE103" s="184"/>
      <c r="CF103" s="346" t="s">
        <v>690</v>
      </c>
      <c r="CG103" s="183" t="str">
        <f>'Org Raw Data'!$G$21</f>
        <v>ORG_L3_296</v>
      </c>
      <c r="CH103" s="183" t="str">
        <f ca="1">OFFSET('Org Raw Data'!$G$21,0,1)</f>
        <v>FM</v>
      </c>
      <c r="CI103" s="183"/>
      <c r="CJ103" s="183"/>
      <c r="CK103" s="373"/>
      <c r="CL103" s="399"/>
    </row>
    <row r="104" spans="1:96" ht="15" thickTop="1" thickBot="1" x14ac:dyDescent="0.3">
      <c r="A104" s="1013"/>
      <c r="B104" s="1003"/>
      <c r="C104" s="184"/>
      <c r="D104" s="184"/>
      <c r="E104" s="184"/>
      <c r="F104" s="184"/>
      <c r="G104" s="184"/>
      <c r="H104" s="184"/>
      <c r="I104" s="184"/>
      <c r="J104" s="184"/>
      <c r="K104" s="184"/>
      <c r="L104" s="184"/>
      <c r="M104" s="184"/>
      <c r="N104" s="184"/>
      <c r="O104" s="184"/>
      <c r="P104" s="184"/>
      <c r="Q104" s="184"/>
      <c r="R104" s="184"/>
      <c r="S104" s="184"/>
      <c r="T104" s="184"/>
      <c r="U104" s="184"/>
      <c r="V104" s="184"/>
      <c r="W104" s="184"/>
      <c r="X104" s="184"/>
      <c r="Y104" s="184"/>
      <c r="Z104" s="184"/>
      <c r="AA104" s="184"/>
      <c r="AB104" s="184"/>
      <c r="AC104" s="184"/>
      <c r="AD104" s="184"/>
      <c r="AE104" s="184"/>
      <c r="AF104" s="184"/>
      <c r="AG104" s="184"/>
      <c r="AH104" s="184"/>
      <c r="AI104" s="184"/>
      <c r="AJ104" s="184"/>
      <c r="AK104" s="184"/>
      <c r="AL104" s="184"/>
      <c r="AM104" s="183"/>
      <c r="AN104" s="183"/>
      <c r="AO104" s="183"/>
      <c r="AP104" s="183"/>
      <c r="AQ104" s="183"/>
      <c r="AR104" s="183"/>
      <c r="AS104" s="183"/>
      <c r="AT104" s="183"/>
      <c r="AU104" s="183"/>
      <c r="AV104" s="184"/>
      <c r="AW104" s="184"/>
      <c r="AX104" s="184"/>
      <c r="AY104" s="184"/>
      <c r="AZ104" s="184"/>
      <c r="BA104" s="184"/>
      <c r="BB104" s="184"/>
      <c r="BC104" s="184"/>
      <c r="BD104" s="184"/>
      <c r="BE104" s="184"/>
      <c r="BF104" s="184"/>
      <c r="BG104" s="184"/>
      <c r="BH104" s="184"/>
      <c r="BI104" s="184"/>
      <c r="BJ104" s="184"/>
      <c r="BK104" s="184"/>
      <c r="BL104" s="184"/>
      <c r="BM104" s="184"/>
      <c r="BN104" s="184"/>
      <c r="BO104" s="184"/>
      <c r="BP104" s="184"/>
      <c r="BQ104" s="184"/>
      <c r="BR104" s="184"/>
      <c r="BS104" s="184"/>
      <c r="BT104" s="184"/>
      <c r="BU104" s="184"/>
      <c r="BV104" s="184"/>
      <c r="BW104" s="184"/>
      <c r="BX104" s="184"/>
      <c r="BY104" s="184"/>
      <c r="BZ104" s="184"/>
      <c r="CA104" s="184"/>
      <c r="CB104" s="184"/>
      <c r="CC104" s="184"/>
      <c r="CD104" s="184"/>
      <c r="CE104" s="184"/>
      <c r="CF104" s="346" t="s">
        <v>693</v>
      </c>
      <c r="CG104" s="345" t="str">
        <f>'Org Raw Data'!$G$17</f>
        <v>ORG_L3_271</v>
      </c>
      <c r="CH104" s="345" t="str">
        <f ca="1">OFFSET('Org Raw Data'!$G$17,0,1)</f>
        <v>ITS</v>
      </c>
      <c r="CI104" s="183"/>
      <c r="CJ104" s="183"/>
      <c r="CK104" s="373"/>
      <c r="CL104" s="399"/>
    </row>
    <row r="105" spans="1:96" ht="25.2" thickTop="1" thickBot="1" x14ac:dyDescent="0.3">
      <c r="A105" s="1013"/>
      <c r="B105" s="1003"/>
      <c r="C105" s="184"/>
      <c r="D105" s="184"/>
      <c r="E105" s="184"/>
      <c r="F105" s="184"/>
      <c r="G105" s="184"/>
      <c r="H105" s="184"/>
      <c r="I105" s="184"/>
      <c r="J105" s="184"/>
      <c r="K105" s="184"/>
      <c r="L105" s="184"/>
      <c r="M105" s="184"/>
      <c r="N105" s="184"/>
      <c r="O105" s="184"/>
      <c r="P105" s="184"/>
      <c r="Q105" s="184"/>
      <c r="R105" s="184"/>
      <c r="S105" s="184"/>
      <c r="T105" s="184"/>
      <c r="U105" s="184"/>
      <c r="V105" s="184"/>
      <c r="W105" s="184"/>
      <c r="X105" s="184"/>
      <c r="Y105" s="184"/>
      <c r="Z105" s="184"/>
      <c r="AA105" s="184"/>
      <c r="AB105" s="184"/>
      <c r="AC105" s="184"/>
      <c r="AD105" s="184"/>
      <c r="AE105" s="184"/>
      <c r="AF105" s="184"/>
      <c r="AG105" s="184"/>
      <c r="AH105" s="184"/>
      <c r="AI105" s="184"/>
      <c r="AJ105" s="184"/>
      <c r="AK105" s="184"/>
      <c r="AL105" s="184"/>
      <c r="AM105" s="183"/>
      <c r="AN105" s="183"/>
      <c r="AO105" s="183"/>
      <c r="AP105" s="183"/>
      <c r="AQ105" s="183"/>
      <c r="AR105" s="183"/>
      <c r="AS105" s="183"/>
      <c r="AT105" s="183"/>
      <c r="AU105" s="183"/>
      <c r="AV105" s="184"/>
      <c r="AW105" s="184"/>
      <c r="AX105" s="184"/>
      <c r="AY105" s="184"/>
      <c r="AZ105" s="184"/>
      <c r="BA105" s="184"/>
      <c r="BB105" s="184"/>
      <c r="BC105" s="184"/>
      <c r="BD105" s="184"/>
      <c r="BE105" s="184"/>
      <c r="BF105" s="184"/>
      <c r="BG105" s="184"/>
      <c r="BH105" s="184"/>
      <c r="BI105" s="184"/>
      <c r="BJ105" s="184"/>
      <c r="BK105" s="184"/>
      <c r="BL105" s="184"/>
      <c r="BM105" s="184"/>
      <c r="BN105" s="184"/>
      <c r="BO105" s="184"/>
      <c r="BP105" s="184"/>
      <c r="BQ105" s="184"/>
      <c r="BR105" s="184"/>
      <c r="BS105" s="184"/>
      <c r="BT105" s="184"/>
      <c r="BU105" s="184"/>
      <c r="BV105" s="184"/>
      <c r="BW105" s="184"/>
      <c r="BX105" s="184"/>
      <c r="BY105" s="184"/>
      <c r="BZ105" s="184"/>
      <c r="CA105" s="184"/>
      <c r="CB105" s="184"/>
      <c r="CC105" s="184"/>
      <c r="CD105" s="184"/>
      <c r="CE105" s="184"/>
      <c r="CF105" s="346" t="s">
        <v>694</v>
      </c>
      <c r="CG105" s="183" t="str">
        <f>'Org Raw Data'!$G$21</f>
        <v>ORG_L3_296</v>
      </c>
      <c r="CH105" s="183" t="str">
        <f ca="1">OFFSET('Org Raw Data'!$G$21,0,1)</f>
        <v>FM</v>
      </c>
      <c r="CI105" s="183"/>
      <c r="CJ105" s="183"/>
      <c r="CK105" s="373"/>
      <c r="CL105" s="399"/>
    </row>
    <row r="106" spans="1:96" ht="18.600000000000001" customHeight="1" thickTop="1" thickBot="1" x14ac:dyDescent="0.3">
      <c r="A106" s="1013"/>
      <c r="B106" s="1001"/>
      <c r="C106" s="357"/>
      <c r="D106" s="357"/>
      <c r="E106" s="357"/>
      <c r="F106" s="357"/>
      <c r="G106" s="357"/>
      <c r="H106" s="357"/>
      <c r="I106" s="357"/>
      <c r="J106" s="357"/>
      <c r="K106" s="357"/>
      <c r="L106" s="357"/>
      <c r="M106" s="357"/>
      <c r="N106" s="357"/>
      <c r="O106" s="357"/>
      <c r="P106" s="357"/>
      <c r="Q106" s="357"/>
      <c r="R106" s="357"/>
      <c r="S106" s="357"/>
      <c r="T106" s="357"/>
      <c r="U106" s="357"/>
      <c r="V106" s="357"/>
      <c r="W106" s="357"/>
      <c r="X106" s="357"/>
      <c r="Y106" s="357"/>
      <c r="Z106" s="357"/>
      <c r="AA106" s="357"/>
      <c r="AB106" s="357"/>
      <c r="AC106" s="357"/>
      <c r="AD106" s="357"/>
      <c r="AE106" s="357"/>
      <c r="AF106" s="357"/>
      <c r="AG106" s="357"/>
      <c r="AH106" s="357"/>
      <c r="AI106" s="357"/>
      <c r="AJ106" s="357"/>
      <c r="AK106" s="357"/>
      <c r="AL106" s="357"/>
      <c r="AM106" s="356"/>
      <c r="AN106" s="356"/>
      <c r="AO106" s="356"/>
      <c r="AP106" s="356"/>
      <c r="AQ106" s="356"/>
      <c r="AR106" s="356"/>
      <c r="AS106" s="356"/>
      <c r="AT106" s="356"/>
      <c r="AU106" s="356"/>
      <c r="AV106" s="357"/>
      <c r="AW106" s="357"/>
      <c r="AX106" s="357"/>
      <c r="AY106" s="357"/>
      <c r="AZ106" s="357"/>
      <c r="BA106" s="357"/>
      <c r="BB106" s="357"/>
      <c r="BC106" s="357"/>
      <c r="BD106" s="357"/>
      <c r="BE106" s="357"/>
      <c r="BF106" s="357"/>
      <c r="BG106" s="357"/>
      <c r="BH106" s="357"/>
      <c r="BI106" s="357"/>
      <c r="BJ106" s="357"/>
      <c r="BK106" s="357"/>
      <c r="BL106" s="357"/>
      <c r="BM106" s="357"/>
      <c r="BN106" s="357"/>
      <c r="BO106" s="357"/>
      <c r="BP106" s="357"/>
      <c r="BQ106" s="357"/>
      <c r="BR106" s="357"/>
      <c r="BS106" s="357"/>
      <c r="BT106" s="357"/>
      <c r="BU106" s="357"/>
      <c r="BV106" s="357"/>
      <c r="BW106" s="357"/>
      <c r="BX106" s="357"/>
      <c r="BY106" s="357"/>
      <c r="BZ106" s="357"/>
      <c r="CA106" s="357"/>
      <c r="CB106" s="357"/>
      <c r="CC106" s="357"/>
      <c r="CD106" s="357"/>
      <c r="CE106" s="357"/>
      <c r="CF106" s="355" t="s">
        <v>695</v>
      </c>
      <c r="CG106" s="183" t="str">
        <f>'Org Raw Data'!$G$21</f>
        <v>ORG_L3_296</v>
      </c>
      <c r="CH106" s="183" t="str">
        <f ca="1">OFFSET('Org Raw Data'!$G$21,0,1)</f>
        <v>FM</v>
      </c>
      <c r="CI106" s="356"/>
      <c r="CJ106" s="356"/>
      <c r="CK106" s="381"/>
      <c r="CL106" s="399"/>
    </row>
    <row r="107" spans="1:96" ht="36.9" hidden="1" customHeight="1" thickTop="1" x14ac:dyDescent="0.25">
      <c r="A107" s="1013"/>
      <c r="B107" s="1002" t="s">
        <v>696</v>
      </c>
      <c r="C107" s="359"/>
      <c r="D107" s="359"/>
      <c r="E107" s="359"/>
      <c r="F107" s="359"/>
      <c r="G107" s="359"/>
      <c r="H107" s="359"/>
      <c r="I107" s="359"/>
      <c r="J107" s="359"/>
      <c r="K107" s="359"/>
      <c r="L107" s="359"/>
      <c r="M107" s="359"/>
      <c r="N107" s="359"/>
      <c r="O107" s="359"/>
      <c r="P107" s="359"/>
      <c r="Q107" s="359"/>
      <c r="R107" s="359"/>
      <c r="S107" s="359"/>
      <c r="T107" s="359"/>
      <c r="U107" s="359"/>
      <c r="V107" s="359"/>
      <c r="W107" s="359"/>
      <c r="X107" s="359"/>
      <c r="Y107" s="359"/>
      <c r="Z107" s="359"/>
      <c r="AA107" s="359"/>
      <c r="AB107" s="359"/>
      <c r="AC107" s="359"/>
      <c r="AD107" s="359"/>
      <c r="AE107" s="359"/>
      <c r="AF107" s="359"/>
      <c r="AG107" s="359"/>
      <c r="AH107" s="359"/>
      <c r="AI107" s="359"/>
      <c r="AJ107" s="359"/>
      <c r="AK107" s="359"/>
      <c r="AL107" s="359"/>
      <c r="AM107" s="361"/>
      <c r="AN107" s="361"/>
      <c r="AO107" s="361"/>
      <c r="AP107" s="361"/>
      <c r="AQ107" s="361"/>
      <c r="AR107" s="361"/>
      <c r="AS107" s="361"/>
      <c r="AT107" s="361"/>
      <c r="AU107" s="361"/>
      <c r="AV107" s="359"/>
      <c r="AW107" s="359"/>
      <c r="AX107" s="359"/>
      <c r="AY107" s="359"/>
      <c r="AZ107" s="359"/>
      <c r="BA107" s="359"/>
      <c r="BB107" s="359"/>
      <c r="BC107" s="359"/>
      <c r="BD107" s="359"/>
      <c r="BE107" s="360" t="s">
        <v>697</v>
      </c>
      <c r="BF107" s="183" t="str">
        <f>'Org Raw Data'!$G$15</f>
        <v>ORG_L3_306</v>
      </c>
      <c r="BG107" s="183" t="str">
        <f ca="1">OFFSET('Org Raw Data'!$G$15,0,1)</f>
        <v>LIB</v>
      </c>
      <c r="BH107" s="359"/>
      <c r="BI107" s="359"/>
      <c r="BJ107" s="359"/>
      <c r="BK107" s="359"/>
      <c r="BL107" s="359"/>
      <c r="BM107" s="359"/>
      <c r="BN107" s="359"/>
      <c r="BO107" s="359"/>
      <c r="BP107" s="359"/>
      <c r="BQ107" s="359"/>
      <c r="BR107" s="359"/>
      <c r="BS107" s="359"/>
      <c r="BT107" s="359"/>
      <c r="BU107" s="359"/>
      <c r="BV107" s="359"/>
      <c r="BW107" s="359"/>
      <c r="BX107" s="359"/>
      <c r="BY107" s="359"/>
      <c r="BZ107" s="359"/>
      <c r="CA107" s="359"/>
      <c r="CB107" s="359"/>
      <c r="CC107" s="359"/>
      <c r="CD107" s="359"/>
      <c r="CE107" s="359"/>
      <c r="CF107" s="359"/>
      <c r="CG107" s="359"/>
      <c r="CH107" s="359"/>
      <c r="CI107" s="359"/>
      <c r="CJ107" s="359"/>
      <c r="CK107" s="377"/>
      <c r="CL107" s="399"/>
      <c r="CR107" t="s">
        <v>817</v>
      </c>
    </row>
    <row r="108" spans="1:96" ht="27.6" hidden="1" customHeight="1" thickBot="1" x14ac:dyDescent="0.3">
      <c r="A108" s="1013"/>
      <c r="B108" s="1001"/>
      <c r="C108" s="357"/>
      <c r="D108" s="357"/>
      <c r="E108" s="357"/>
      <c r="F108" s="357"/>
      <c r="G108" s="357"/>
      <c r="H108" s="357"/>
      <c r="I108" s="357"/>
      <c r="J108" s="357"/>
      <c r="K108" s="357"/>
      <c r="L108" s="357"/>
      <c r="M108" s="357"/>
      <c r="N108" s="357"/>
      <c r="O108" s="357"/>
      <c r="P108" s="357"/>
      <c r="Q108" s="357"/>
      <c r="R108" s="357"/>
      <c r="S108" s="357"/>
      <c r="T108" s="357"/>
      <c r="U108" s="357"/>
      <c r="V108" s="357"/>
      <c r="W108" s="357"/>
      <c r="X108" s="357"/>
      <c r="Y108" s="357"/>
      <c r="Z108" s="357"/>
      <c r="AA108" s="357"/>
      <c r="AB108" s="357"/>
      <c r="AC108" s="357"/>
      <c r="AD108" s="357"/>
      <c r="AE108" s="357"/>
      <c r="AF108" s="357"/>
      <c r="AG108" s="357"/>
      <c r="AH108" s="357"/>
      <c r="AI108" s="357"/>
      <c r="AJ108" s="357"/>
      <c r="AK108" s="357"/>
      <c r="AL108" s="357"/>
      <c r="AM108" s="356"/>
      <c r="AN108" s="356"/>
      <c r="AO108" s="356"/>
      <c r="AP108" s="356"/>
      <c r="AQ108" s="356"/>
      <c r="AR108" s="356"/>
      <c r="AS108" s="356"/>
      <c r="AT108" s="356"/>
      <c r="AU108" s="356"/>
      <c r="AV108" s="357"/>
      <c r="AW108" s="357"/>
      <c r="AX108" s="357"/>
      <c r="AY108" s="357"/>
      <c r="AZ108" s="357"/>
      <c r="BA108" s="357"/>
      <c r="BB108" s="357"/>
      <c r="BC108" s="357"/>
      <c r="BD108" s="357"/>
      <c r="BE108" s="355" t="s">
        <v>698</v>
      </c>
      <c r="BF108" s="383" t="str">
        <f>'Org Raw Data'!$G$15</f>
        <v>ORG_L3_306</v>
      </c>
      <c r="BG108" s="383" t="str">
        <f ca="1">OFFSET('Org Raw Data'!$G$15,0,1)</f>
        <v>LIB</v>
      </c>
      <c r="BH108" s="357"/>
      <c r="BI108" s="357"/>
      <c r="BJ108" s="357"/>
      <c r="BK108" s="357"/>
      <c r="BL108" s="357"/>
      <c r="BM108" s="357"/>
      <c r="BN108" s="357"/>
      <c r="BO108" s="357"/>
      <c r="BP108" s="357"/>
      <c r="BQ108" s="357"/>
      <c r="BR108" s="357"/>
      <c r="BS108" s="357"/>
      <c r="BT108" s="357"/>
      <c r="BU108" s="357"/>
      <c r="BV108" s="357"/>
      <c r="BW108" s="357"/>
      <c r="BX108" s="357"/>
      <c r="BY108" s="357"/>
      <c r="BZ108" s="357"/>
      <c r="CA108" s="357"/>
      <c r="CB108" s="357"/>
      <c r="CC108" s="357"/>
      <c r="CD108" s="357"/>
      <c r="CE108" s="357"/>
      <c r="CF108" s="357"/>
      <c r="CG108" s="357"/>
      <c r="CH108" s="357"/>
      <c r="CI108" s="357"/>
      <c r="CJ108" s="357"/>
      <c r="CK108" s="376"/>
      <c r="CL108" s="399"/>
    </row>
    <row r="109" spans="1:96" ht="36.9" customHeight="1" thickTop="1" thickBot="1" x14ac:dyDescent="0.3">
      <c r="A109" s="1013"/>
      <c r="B109" s="1003" t="s">
        <v>699</v>
      </c>
      <c r="C109" s="184"/>
      <c r="D109" s="184"/>
      <c r="E109" s="184"/>
      <c r="F109" s="184"/>
      <c r="G109" s="184"/>
      <c r="H109" s="184"/>
      <c r="I109" s="184"/>
      <c r="J109" s="184"/>
      <c r="K109" s="184"/>
      <c r="L109" s="184"/>
      <c r="M109" s="184"/>
      <c r="N109" s="184"/>
      <c r="O109" s="184"/>
      <c r="P109" s="184"/>
      <c r="Q109" s="184"/>
      <c r="R109" s="184"/>
      <c r="S109" s="184"/>
      <c r="T109" s="184"/>
      <c r="U109" s="184"/>
      <c r="V109" s="184"/>
      <c r="W109" s="184"/>
      <c r="X109" s="184"/>
      <c r="Y109" s="184"/>
      <c r="Z109" s="184"/>
      <c r="AA109" s="184"/>
      <c r="AB109" s="184"/>
      <c r="AC109" s="184"/>
      <c r="AD109" s="184"/>
      <c r="AE109" s="184"/>
      <c r="AF109" s="184"/>
      <c r="AG109" s="184"/>
      <c r="AH109" s="184"/>
      <c r="AI109" s="184"/>
      <c r="AJ109" s="184"/>
      <c r="AK109" s="184"/>
      <c r="AL109" s="184"/>
      <c r="AM109" s="183"/>
      <c r="AN109" s="183"/>
      <c r="AO109" s="183"/>
      <c r="AP109" s="183"/>
      <c r="AQ109" s="183"/>
      <c r="AR109" s="183"/>
      <c r="AS109" s="183"/>
      <c r="AT109" s="183"/>
      <c r="AU109" s="183"/>
      <c r="AV109" s="184"/>
      <c r="AW109" s="184"/>
      <c r="AX109" s="184"/>
      <c r="AY109" s="184"/>
      <c r="AZ109" s="184"/>
      <c r="BA109" s="184"/>
      <c r="BB109" s="184"/>
      <c r="BC109" s="184"/>
      <c r="BD109" s="184"/>
      <c r="BE109" s="184"/>
      <c r="BF109" s="184"/>
      <c r="BG109" s="184"/>
      <c r="BH109" s="184"/>
      <c r="BI109" s="184"/>
      <c r="BJ109" s="184"/>
      <c r="BK109" s="184"/>
      <c r="BL109" s="184"/>
      <c r="BM109" s="184"/>
      <c r="BN109" s="184"/>
      <c r="BO109" s="184"/>
      <c r="BP109" s="184"/>
      <c r="BQ109" s="184"/>
      <c r="BR109" s="184"/>
      <c r="BS109" s="184"/>
      <c r="BT109" s="184"/>
      <c r="BU109" s="184"/>
      <c r="BV109" s="184"/>
      <c r="BW109" s="184"/>
      <c r="BX109" s="184"/>
      <c r="BY109" s="184"/>
      <c r="BZ109" s="184"/>
      <c r="CA109" s="184"/>
      <c r="CB109" s="184"/>
      <c r="CC109" s="184"/>
      <c r="CD109" s="184"/>
      <c r="CE109" s="184"/>
      <c r="CF109" s="184"/>
      <c r="CG109" s="184"/>
      <c r="CH109" s="184"/>
      <c r="CI109" s="354" t="s">
        <v>700</v>
      </c>
      <c r="CJ109" s="183" t="str">
        <f>'Org Raw Data'!$G$7</f>
        <v>ORG_L3_280</v>
      </c>
      <c r="CK109" s="373" t="str">
        <f ca="1">OFFSET('Org Raw Data'!$G$7,0,1)</f>
        <v>SSE</v>
      </c>
      <c r="CL109" s="399"/>
    </row>
    <row r="110" spans="1:96" ht="29.4" customHeight="1" thickTop="1" thickBot="1" x14ac:dyDescent="0.3">
      <c r="A110" s="1013"/>
      <c r="B110" s="1003"/>
      <c r="C110" s="184"/>
      <c r="D110" s="184"/>
      <c r="E110" s="184"/>
      <c r="F110" s="184"/>
      <c r="G110" s="184"/>
      <c r="H110" s="184"/>
      <c r="I110" s="184"/>
      <c r="J110" s="184"/>
      <c r="K110" s="184"/>
      <c r="L110" s="184"/>
      <c r="M110" s="184"/>
      <c r="N110" s="184"/>
      <c r="O110" s="184"/>
      <c r="P110" s="184"/>
      <c r="Q110" s="184"/>
      <c r="R110" s="184"/>
      <c r="S110" s="184"/>
      <c r="T110" s="184"/>
      <c r="U110" s="184"/>
      <c r="V110" s="184"/>
      <c r="W110" s="184"/>
      <c r="X110" s="184"/>
      <c r="Y110" s="184"/>
      <c r="Z110" s="184"/>
      <c r="AA110" s="184"/>
      <c r="AB110" s="184"/>
      <c r="AC110" s="184"/>
      <c r="AD110" s="184"/>
      <c r="AE110" s="184"/>
      <c r="AF110" s="184"/>
      <c r="AG110" s="184"/>
      <c r="AH110" s="184"/>
      <c r="AI110" s="184"/>
      <c r="AJ110" s="184"/>
      <c r="AK110" s="184"/>
      <c r="AL110" s="184"/>
      <c r="AM110" s="183"/>
      <c r="AN110" s="183"/>
      <c r="AO110" s="183"/>
      <c r="AP110" s="183"/>
      <c r="AQ110" s="183"/>
      <c r="AR110" s="183"/>
      <c r="AS110" s="183"/>
      <c r="AT110" s="183"/>
      <c r="AU110" s="183"/>
      <c r="AV110" s="184"/>
      <c r="AW110" s="184"/>
      <c r="AX110" s="184"/>
      <c r="AY110" s="184"/>
      <c r="AZ110" s="184"/>
      <c r="BA110" s="184"/>
      <c r="BB110" s="184"/>
      <c r="BC110" s="184"/>
      <c r="BD110" s="184"/>
      <c r="BE110" s="184"/>
      <c r="BF110" s="184"/>
      <c r="BG110" s="184"/>
      <c r="BH110" s="184"/>
      <c r="BI110" s="184"/>
      <c r="BJ110" s="184"/>
      <c r="BK110" s="184"/>
      <c r="BL110" s="184"/>
      <c r="BM110" s="184"/>
      <c r="BN110" s="184"/>
      <c r="BO110" s="184"/>
      <c r="BP110" s="184"/>
      <c r="BQ110" s="184"/>
      <c r="BR110" s="184"/>
      <c r="BS110" s="184"/>
      <c r="BT110" s="184"/>
      <c r="BU110" s="184"/>
      <c r="BV110" s="184"/>
      <c r="BW110" s="184"/>
      <c r="BX110" s="184"/>
      <c r="BY110" s="184"/>
      <c r="BZ110" s="184"/>
      <c r="CA110" s="184"/>
      <c r="CB110" s="184"/>
      <c r="CC110" s="184"/>
      <c r="CD110" s="184"/>
      <c r="CE110" s="184"/>
      <c r="CF110" s="184"/>
      <c r="CG110" s="184"/>
      <c r="CH110" s="184"/>
      <c r="CI110" s="346" t="s">
        <v>701</v>
      </c>
      <c r="CJ110" s="183" t="str">
        <f>'Org Raw Data'!$G$7</f>
        <v>ORG_L3_280</v>
      </c>
      <c r="CK110" s="373" t="str">
        <f ca="1">OFFSET('Org Raw Data'!$G$7,0,1)</f>
        <v>SSE</v>
      </c>
      <c r="CL110" s="399"/>
    </row>
    <row r="111" spans="1:96" ht="26.4" customHeight="1" thickTop="1" thickBot="1" x14ac:dyDescent="0.3">
      <c r="A111" s="1013"/>
      <c r="B111" s="1003"/>
      <c r="C111" s="184"/>
      <c r="D111" s="184"/>
      <c r="E111" s="184"/>
      <c r="F111" s="184"/>
      <c r="G111" s="184"/>
      <c r="H111" s="184"/>
      <c r="I111" s="184"/>
      <c r="J111" s="184"/>
      <c r="K111" s="184"/>
      <c r="L111" s="184"/>
      <c r="M111" s="184"/>
      <c r="N111" s="184"/>
      <c r="O111" s="184"/>
      <c r="P111" s="184"/>
      <c r="Q111" s="184"/>
      <c r="R111" s="184"/>
      <c r="S111" s="184"/>
      <c r="T111" s="184"/>
      <c r="U111" s="184"/>
      <c r="V111" s="184"/>
      <c r="W111" s="184"/>
      <c r="X111" s="184"/>
      <c r="Y111" s="184"/>
      <c r="Z111" s="184"/>
      <c r="AA111" s="184"/>
      <c r="AB111" s="184"/>
      <c r="AC111" s="184"/>
      <c r="AD111" s="184"/>
      <c r="AE111" s="184"/>
      <c r="AF111" s="184"/>
      <c r="AG111" s="184"/>
      <c r="AH111" s="184"/>
      <c r="AI111" s="184"/>
      <c r="AJ111" s="184"/>
      <c r="AK111" s="184"/>
      <c r="AL111" s="184"/>
      <c r="AM111" s="183"/>
      <c r="AN111" s="183"/>
      <c r="AO111" s="183"/>
      <c r="AP111" s="183"/>
      <c r="AQ111" s="183"/>
      <c r="AR111" s="183"/>
      <c r="AS111" s="183"/>
      <c r="AT111" s="183"/>
      <c r="AU111" s="183"/>
      <c r="AV111" s="184"/>
      <c r="AW111" s="184"/>
      <c r="AX111" s="184"/>
      <c r="AY111" s="184"/>
      <c r="AZ111" s="184"/>
      <c r="BA111" s="184"/>
      <c r="BB111" s="184"/>
      <c r="BC111" s="184"/>
      <c r="BD111" s="184"/>
      <c r="BE111" s="184"/>
      <c r="BF111" s="184"/>
      <c r="BG111" s="184"/>
      <c r="BH111" s="184"/>
      <c r="BI111" s="184"/>
      <c r="BJ111" s="184"/>
      <c r="BK111" s="184"/>
      <c r="BL111" s="184"/>
      <c r="BM111" s="184"/>
      <c r="BN111" s="184"/>
      <c r="BO111" s="184"/>
      <c r="BP111" s="184"/>
      <c r="BQ111" s="184"/>
      <c r="BR111" s="184"/>
      <c r="BS111" s="184"/>
      <c r="BT111" s="184"/>
      <c r="BU111" s="184"/>
      <c r="BV111" s="184"/>
      <c r="BW111" s="184"/>
      <c r="BX111" s="184"/>
      <c r="BY111" s="184"/>
      <c r="BZ111" s="184"/>
      <c r="CA111" s="184"/>
      <c r="CB111" s="184"/>
      <c r="CC111" s="184"/>
      <c r="CD111" s="184"/>
      <c r="CE111" s="184"/>
      <c r="CF111" s="184"/>
      <c r="CG111" s="184"/>
      <c r="CH111" s="184"/>
      <c r="CI111" s="346" t="s">
        <v>702</v>
      </c>
      <c r="CJ111" s="183" t="str">
        <f>'Org Raw Data'!$G$7</f>
        <v>ORG_L3_280</v>
      </c>
      <c r="CK111" s="373" t="str">
        <f ca="1">OFFSET('Org Raw Data'!$G$7,0,1)</f>
        <v>SSE</v>
      </c>
      <c r="CL111" s="399"/>
    </row>
    <row r="112" spans="1:96" ht="18.899999999999999" customHeight="1" thickTop="1" thickBot="1" x14ac:dyDescent="0.3">
      <c r="A112" s="1013"/>
      <c r="B112" s="1014"/>
      <c r="C112" s="207"/>
      <c r="D112" s="207"/>
      <c r="E112" s="207"/>
      <c r="F112" s="207"/>
      <c r="G112" s="207"/>
      <c r="H112" s="207"/>
      <c r="I112" s="207"/>
      <c r="J112" s="207"/>
      <c r="K112" s="207"/>
      <c r="L112" s="207"/>
      <c r="M112" s="207"/>
      <c r="N112" s="207"/>
      <c r="O112" s="207"/>
      <c r="P112" s="207"/>
      <c r="Q112" s="207"/>
      <c r="R112" s="207"/>
      <c r="S112" s="207"/>
      <c r="T112" s="207"/>
      <c r="U112" s="207"/>
      <c r="V112" s="207"/>
      <c r="W112" s="207"/>
      <c r="X112" s="207"/>
      <c r="Y112" s="207"/>
      <c r="Z112" s="207"/>
      <c r="AA112" s="207"/>
      <c r="AB112" s="207"/>
      <c r="AC112" s="207"/>
      <c r="AD112" s="207"/>
      <c r="AE112" s="207"/>
      <c r="AF112" s="207"/>
      <c r="AG112" s="207"/>
      <c r="AH112" s="207"/>
      <c r="AI112" s="207"/>
      <c r="AJ112" s="207"/>
      <c r="AK112" s="207"/>
      <c r="AL112" s="207"/>
      <c r="AM112" s="208"/>
      <c r="AN112" s="208"/>
      <c r="AO112" s="208"/>
      <c r="AP112" s="208"/>
      <c r="AQ112" s="208"/>
      <c r="AR112" s="208"/>
      <c r="AS112" s="208"/>
      <c r="AT112" s="208"/>
      <c r="AU112" s="208"/>
      <c r="AV112" s="207"/>
      <c r="AW112" s="207"/>
      <c r="AX112" s="207"/>
      <c r="AY112" s="207"/>
      <c r="AZ112" s="207"/>
      <c r="BA112" s="207"/>
      <c r="BB112" s="207"/>
      <c r="BC112" s="207"/>
      <c r="BD112" s="207"/>
      <c r="BE112" s="207"/>
      <c r="BF112" s="207"/>
      <c r="BG112" s="207"/>
      <c r="BH112" s="207"/>
      <c r="BI112" s="207"/>
      <c r="BJ112" s="207"/>
      <c r="BK112" s="207"/>
      <c r="BL112" s="207"/>
      <c r="BM112" s="207"/>
      <c r="BN112" s="207"/>
      <c r="BO112" s="207"/>
      <c r="BP112" s="207"/>
      <c r="BQ112" s="207"/>
      <c r="BR112" s="207"/>
      <c r="BS112" s="207"/>
      <c r="BT112" s="207"/>
      <c r="BU112" s="207"/>
      <c r="BV112" s="207"/>
      <c r="BW112" s="207"/>
      <c r="BX112" s="207"/>
      <c r="BY112" s="207"/>
      <c r="BZ112" s="207"/>
      <c r="CA112" s="207"/>
      <c r="CB112" s="207"/>
      <c r="CC112" s="207"/>
      <c r="CD112" s="207"/>
      <c r="CE112" s="207"/>
      <c r="CF112" s="207"/>
      <c r="CG112" s="207"/>
      <c r="CH112" s="207"/>
      <c r="CI112" s="374" t="s">
        <v>703</v>
      </c>
      <c r="CJ112" s="208" t="str">
        <f>'Org Raw Data'!$G$7</f>
        <v>ORG_L3_280</v>
      </c>
      <c r="CK112" s="375" t="str">
        <f ca="1">OFFSET('Org Raw Data'!$G$7,0,1)</f>
        <v>SSE</v>
      </c>
      <c r="CL112" s="399"/>
    </row>
    <row r="113" spans="1:125" ht="25.2" hidden="1" thickTop="1" thickBot="1" x14ac:dyDescent="0.3">
      <c r="A113" s="998" t="s">
        <v>818</v>
      </c>
      <c r="B113" s="1007" t="s">
        <v>705</v>
      </c>
      <c r="C113" s="354" t="s">
        <v>706</v>
      </c>
      <c r="D113" s="183" t="str">
        <f>'Org Raw Data'!$G$14</f>
        <v>ORG_L3_297</v>
      </c>
      <c r="E113" s="183" t="str">
        <f ca="1">OFFSET('Org Raw Data'!$G$14,0,1)</f>
        <v>CSALT</v>
      </c>
      <c r="F113" s="184"/>
      <c r="G113" s="183"/>
      <c r="H113" s="183"/>
      <c r="I113" s="184"/>
      <c r="J113" s="184"/>
      <c r="K113" s="184"/>
      <c r="L113" s="184"/>
      <c r="M113" s="184"/>
      <c r="N113" s="184"/>
      <c r="O113" s="184"/>
      <c r="P113" s="184"/>
      <c r="Q113" s="184"/>
      <c r="R113" s="184"/>
      <c r="S113" s="184"/>
      <c r="T113" s="184"/>
      <c r="U113" s="184"/>
      <c r="V113" s="184"/>
      <c r="W113" s="184"/>
      <c r="X113" s="184"/>
      <c r="Y113" s="184"/>
      <c r="Z113" s="184"/>
      <c r="AA113" s="184"/>
      <c r="AB113" s="184"/>
      <c r="AC113" s="184"/>
      <c r="AD113" s="184"/>
      <c r="AE113" s="184"/>
      <c r="AF113" s="184"/>
      <c r="AG113" s="184"/>
      <c r="AH113" s="184"/>
      <c r="AI113" s="184"/>
      <c r="AJ113" s="184"/>
      <c r="AK113" s="184"/>
      <c r="AL113" s="184"/>
      <c r="AM113" s="184"/>
      <c r="AN113" s="184"/>
      <c r="AO113" s="184"/>
      <c r="AP113" s="184"/>
      <c r="AQ113" s="184"/>
      <c r="AR113" s="184"/>
      <c r="AS113" s="184"/>
      <c r="AT113" s="184"/>
      <c r="AU113" s="184"/>
      <c r="AV113" s="184"/>
      <c r="AW113" s="184"/>
      <c r="AX113" s="184"/>
      <c r="AY113" s="184"/>
      <c r="AZ113" s="184"/>
      <c r="BA113" s="184"/>
      <c r="BB113" s="184"/>
      <c r="BC113" s="184"/>
      <c r="BD113" s="184"/>
      <c r="BE113" s="184"/>
      <c r="BF113" s="184"/>
      <c r="BG113" s="184"/>
      <c r="BH113" s="184"/>
      <c r="BI113" s="184"/>
      <c r="BJ113" s="184"/>
      <c r="BK113" s="184"/>
      <c r="BL113" s="184"/>
      <c r="BM113" s="184"/>
      <c r="BN113" s="184"/>
      <c r="BO113" s="184"/>
      <c r="BP113" s="184"/>
      <c r="BQ113" s="184"/>
      <c r="BR113" s="184"/>
      <c r="BS113" s="184"/>
      <c r="BT113" s="184"/>
      <c r="BU113" s="184"/>
      <c r="BV113" s="184"/>
      <c r="BW113" s="184"/>
      <c r="BX113" s="184"/>
      <c r="BY113" s="184"/>
      <c r="BZ113" s="184"/>
      <c r="CA113" s="184"/>
      <c r="CB113" s="184"/>
      <c r="CC113" s="184"/>
      <c r="CD113" s="184"/>
      <c r="CE113" s="184"/>
      <c r="CF113" s="184"/>
      <c r="CG113" s="184"/>
      <c r="CH113" s="184"/>
      <c r="CI113" s="184"/>
      <c r="CJ113" s="184"/>
      <c r="CK113" s="349"/>
      <c r="CL113" s="399"/>
    </row>
    <row r="114" spans="1:125" ht="18.600000000000001" hidden="1" customHeight="1" x14ac:dyDescent="0.25">
      <c r="A114" s="999"/>
      <c r="B114" s="1007"/>
      <c r="C114" s="346" t="s">
        <v>707</v>
      </c>
      <c r="D114" s="183" t="str">
        <f>'Org Raw Data'!$G$14</f>
        <v>ORG_L3_297</v>
      </c>
      <c r="E114" s="183" t="str">
        <f ca="1">OFFSET('Org Raw Data'!$G$14,0,1)</f>
        <v>CSALT</v>
      </c>
      <c r="F114" s="184"/>
      <c r="G114" s="183"/>
      <c r="H114" s="183"/>
      <c r="I114" s="184"/>
      <c r="J114" s="184"/>
      <c r="K114" s="184"/>
      <c r="L114" s="184"/>
      <c r="M114" s="184"/>
      <c r="N114" s="184"/>
      <c r="O114" s="184"/>
      <c r="P114" s="184"/>
      <c r="Q114" s="184"/>
      <c r="R114" s="184"/>
      <c r="S114" s="184"/>
      <c r="T114" s="184"/>
      <c r="U114" s="184"/>
      <c r="V114" s="184"/>
      <c r="W114" s="184"/>
      <c r="X114" s="184"/>
      <c r="Y114" s="184"/>
      <c r="Z114" s="184"/>
      <c r="AA114" s="184" t="s">
        <v>587</v>
      </c>
      <c r="AB114" s="184"/>
      <c r="AC114" s="184"/>
      <c r="AD114" s="184"/>
      <c r="AE114" s="184"/>
      <c r="AF114" s="184"/>
      <c r="AG114" s="184"/>
      <c r="AH114" s="184"/>
      <c r="AI114" s="184"/>
      <c r="AJ114" s="184"/>
      <c r="AK114" s="184"/>
      <c r="AL114" s="184"/>
      <c r="AM114" s="184"/>
      <c r="AN114" s="184"/>
      <c r="AO114" s="184"/>
      <c r="AP114" s="184"/>
      <c r="AQ114" s="184"/>
      <c r="AR114" s="184"/>
      <c r="AS114" s="184"/>
      <c r="AT114" s="184"/>
      <c r="AU114" s="184"/>
      <c r="AV114" s="184"/>
      <c r="AW114" s="184"/>
      <c r="AX114" s="184"/>
      <c r="AY114" s="184"/>
      <c r="AZ114" s="184"/>
      <c r="BA114" s="184"/>
      <c r="BB114" s="184"/>
      <c r="BC114" s="184"/>
      <c r="BD114" s="184"/>
      <c r="BE114" s="184"/>
      <c r="BF114" s="184"/>
      <c r="BG114" s="184"/>
      <c r="BH114" s="184"/>
      <c r="BI114" s="184"/>
      <c r="BJ114" s="184"/>
      <c r="BK114" s="184"/>
      <c r="BL114" s="184"/>
      <c r="BM114" s="184"/>
      <c r="BN114" s="184"/>
      <c r="BO114" s="184"/>
      <c r="BP114" s="184"/>
      <c r="BQ114" s="184"/>
      <c r="BR114" s="184"/>
      <c r="BS114" s="184"/>
      <c r="BT114" s="184"/>
      <c r="BU114" s="184"/>
      <c r="BV114" s="184"/>
      <c r="BW114" s="184"/>
      <c r="BX114" s="184"/>
      <c r="BY114" s="184"/>
      <c r="BZ114" s="184"/>
      <c r="CA114" s="184"/>
      <c r="CB114" s="184"/>
      <c r="CC114" s="184"/>
      <c r="CD114" s="184"/>
      <c r="CE114" s="184"/>
      <c r="CF114" s="184"/>
      <c r="CG114" s="184"/>
      <c r="CH114" s="184"/>
      <c r="CI114" s="184"/>
      <c r="CJ114" s="184"/>
      <c r="CK114" s="349"/>
      <c r="CL114" s="399"/>
    </row>
    <row r="115" spans="1:125" ht="18.600000000000001" hidden="1" customHeight="1" x14ac:dyDescent="0.25">
      <c r="A115" s="999"/>
      <c r="B115" s="1007"/>
      <c r="C115" s="346" t="s">
        <v>708</v>
      </c>
      <c r="D115" s="183" t="str">
        <f>'Org Raw Data'!$G$14</f>
        <v>ORG_L3_297</v>
      </c>
      <c r="E115" s="183" t="str">
        <f ca="1">OFFSET('Org Raw Data'!$G$14,0,1)</f>
        <v>CSALT</v>
      </c>
      <c r="F115" s="184"/>
      <c r="G115" s="183"/>
      <c r="H115" s="183"/>
      <c r="I115" s="184"/>
      <c r="J115" s="184"/>
      <c r="K115" s="184"/>
      <c r="L115" s="184"/>
      <c r="M115" s="184"/>
      <c r="N115" s="184"/>
      <c r="O115" s="184"/>
      <c r="P115" s="184"/>
      <c r="Q115" s="184"/>
      <c r="R115" s="184"/>
      <c r="S115" s="184"/>
      <c r="T115" s="184"/>
      <c r="U115" s="184"/>
      <c r="V115" s="184"/>
      <c r="W115" s="184"/>
      <c r="X115" s="184"/>
      <c r="Y115" s="184"/>
      <c r="Z115" s="184"/>
      <c r="AA115" s="184"/>
      <c r="AB115" s="184"/>
      <c r="AC115" s="184"/>
      <c r="AD115" s="184"/>
      <c r="AE115" s="184"/>
      <c r="AF115" s="184"/>
      <c r="AG115" s="184"/>
      <c r="AH115" s="184"/>
      <c r="AI115" s="184"/>
      <c r="AJ115" s="184"/>
      <c r="AK115" s="184"/>
      <c r="AL115" s="184"/>
      <c r="AM115" s="184"/>
      <c r="AN115" s="184"/>
      <c r="AO115" s="184"/>
      <c r="AP115" s="184"/>
      <c r="AQ115" s="184"/>
      <c r="AR115" s="184"/>
      <c r="AS115" s="184"/>
      <c r="AT115" s="184"/>
      <c r="AU115" s="184"/>
      <c r="AV115" s="184"/>
      <c r="AW115" s="184"/>
      <c r="AX115" s="184"/>
      <c r="AY115" s="184"/>
      <c r="AZ115" s="184"/>
      <c r="BA115" s="184"/>
      <c r="BB115" s="184"/>
      <c r="BC115" s="184"/>
      <c r="BD115" s="184"/>
      <c r="BE115" s="184"/>
      <c r="BF115" s="184"/>
      <c r="BG115" s="184"/>
      <c r="BH115" s="184"/>
      <c r="BI115" s="184"/>
      <c r="BJ115" s="184"/>
      <c r="BK115" s="184"/>
      <c r="BL115" s="184"/>
      <c r="BM115" s="184"/>
      <c r="BN115" s="184"/>
      <c r="BO115" s="184"/>
      <c r="BP115" s="184"/>
      <c r="BQ115" s="184"/>
      <c r="BR115" s="184"/>
      <c r="BS115" s="184"/>
      <c r="BT115" s="184"/>
      <c r="BU115" s="184"/>
      <c r="BV115" s="184"/>
      <c r="BW115" s="184"/>
      <c r="BX115" s="184"/>
      <c r="BY115" s="184"/>
      <c r="BZ115" s="184"/>
      <c r="CA115" s="184"/>
      <c r="CB115" s="184"/>
      <c r="CC115" s="184"/>
      <c r="CD115" s="184"/>
      <c r="CE115" s="184"/>
      <c r="CF115" s="184"/>
      <c r="CG115" s="184"/>
      <c r="CH115" s="184"/>
      <c r="CI115" s="184"/>
      <c r="CJ115" s="184"/>
      <c r="CK115" s="349"/>
      <c r="CL115" s="399"/>
    </row>
    <row r="116" spans="1:125" ht="28.5" hidden="1" customHeight="1" x14ac:dyDescent="0.25">
      <c r="A116" s="999"/>
      <c r="B116" s="1007"/>
      <c r="C116" s="346" t="s">
        <v>709</v>
      </c>
      <c r="D116" s="183" t="str">
        <f>'Org Raw Data'!$G$14</f>
        <v>ORG_L3_297</v>
      </c>
      <c r="E116" s="183" t="str">
        <f ca="1">OFFSET('Org Raw Data'!$G$14,0,1)</f>
        <v>CSALT</v>
      </c>
      <c r="F116" s="184"/>
      <c r="G116" s="183"/>
      <c r="H116" s="183"/>
      <c r="I116" s="184"/>
      <c r="J116" s="184"/>
      <c r="K116" s="184"/>
      <c r="L116" s="184"/>
      <c r="M116" s="184"/>
      <c r="N116" s="184"/>
      <c r="O116" s="184"/>
      <c r="P116" s="184"/>
      <c r="Q116" s="184"/>
      <c r="R116" s="184"/>
      <c r="S116" s="184"/>
      <c r="T116" s="184"/>
      <c r="U116" s="184"/>
      <c r="V116" s="184"/>
      <c r="W116" s="184"/>
      <c r="X116" s="184"/>
      <c r="Y116" s="184"/>
      <c r="Z116" s="184"/>
      <c r="AA116" s="184"/>
      <c r="AB116" s="184"/>
      <c r="AC116" s="184"/>
      <c r="AD116" s="184"/>
      <c r="AE116" s="184"/>
      <c r="AF116" s="184"/>
      <c r="AG116" s="184"/>
      <c r="AH116" s="184"/>
      <c r="AI116" s="184"/>
      <c r="AJ116" s="184"/>
      <c r="AK116" s="184"/>
      <c r="AL116" s="184"/>
      <c r="AM116" s="184"/>
      <c r="AN116" s="184"/>
      <c r="AO116" s="184"/>
      <c r="AP116" s="184"/>
      <c r="AQ116" s="184"/>
      <c r="AR116" s="184"/>
      <c r="AS116" s="184"/>
      <c r="AT116" s="184"/>
      <c r="AU116" s="184"/>
      <c r="AV116" s="184"/>
      <c r="AW116" s="184"/>
      <c r="AX116" s="184"/>
      <c r="AY116" s="184"/>
      <c r="AZ116" s="184"/>
      <c r="BA116" s="184"/>
      <c r="BB116" s="184"/>
      <c r="BC116" s="184"/>
      <c r="BD116" s="184"/>
      <c r="BE116" s="184"/>
      <c r="BF116" s="184"/>
      <c r="BG116" s="184"/>
      <c r="BH116" s="184"/>
      <c r="BI116" s="184"/>
      <c r="BJ116" s="184"/>
      <c r="BK116" s="184"/>
      <c r="BL116" s="184"/>
      <c r="BM116" s="184"/>
      <c r="BN116" s="184"/>
      <c r="BO116" s="184"/>
      <c r="BP116" s="184"/>
      <c r="BQ116" s="184"/>
      <c r="BR116" s="184"/>
      <c r="BS116" s="184"/>
      <c r="BT116" s="184"/>
      <c r="BU116" s="184"/>
      <c r="BV116" s="184"/>
      <c r="BW116" s="184"/>
      <c r="BX116" s="184"/>
      <c r="BY116" s="184"/>
      <c r="BZ116" s="184"/>
      <c r="CA116" s="184"/>
      <c r="CB116" s="184"/>
      <c r="CC116" s="184"/>
      <c r="CD116" s="184"/>
      <c r="CE116" s="184"/>
      <c r="CF116" s="184"/>
      <c r="CG116" s="184"/>
      <c r="CH116" s="184"/>
      <c r="CI116" s="184"/>
      <c r="CJ116" s="184"/>
      <c r="CK116" s="349"/>
      <c r="CL116" s="399"/>
    </row>
    <row r="117" spans="1:125" ht="18.600000000000001" hidden="1" customHeight="1" thickBot="1" x14ac:dyDescent="0.3">
      <c r="A117" s="999"/>
      <c r="B117" s="1008"/>
      <c r="C117" s="355" t="s">
        <v>710</v>
      </c>
      <c r="D117" s="356" t="str">
        <f>'Org Raw Data'!$G$14</f>
        <v>ORG_L3_297</v>
      </c>
      <c r="E117" s="356" t="str">
        <f ca="1">OFFSET('Org Raw Data'!$G$14,0,1)</f>
        <v>CSALT</v>
      </c>
      <c r="F117" s="357"/>
      <c r="G117" s="356"/>
      <c r="H117" s="356"/>
      <c r="I117" s="357"/>
      <c r="J117" s="357"/>
      <c r="K117" s="357"/>
      <c r="L117" s="357"/>
      <c r="M117" s="357"/>
      <c r="N117" s="357"/>
      <c r="O117" s="357"/>
      <c r="P117" s="357"/>
      <c r="Q117" s="357"/>
      <c r="R117" s="357"/>
      <c r="S117" s="357"/>
      <c r="T117" s="357"/>
      <c r="U117" s="357"/>
      <c r="V117" s="357"/>
      <c r="W117" s="357"/>
      <c r="X117" s="357"/>
      <c r="Y117" s="357"/>
      <c r="Z117" s="357"/>
      <c r="AA117" s="357"/>
      <c r="AB117" s="357"/>
      <c r="AC117" s="357"/>
      <c r="AD117" s="357"/>
      <c r="AE117" s="357"/>
      <c r="AF117" s="357"/>
      <c r="AG117" s="357"/>
      <c r="AH117" s="357"/>
      <c r="AI117" s="357"/>
      <c r="AJ117" s="357"/>
      <c r="AK117" s="357"/>
      <c r="AL117" s="357"/>
      <c r="AM117" s="357"/>
      <c r="AN117" s="357"/>
      <c r="AO117" s="357"/>
      <c r="AP117" s="357"/>
      <c r="AQ117" s="357"/>
      <c r="AR117" s="357"/>
      <c r="AS117" s="357"/>
      <c r="AT117" s="357"/>
      <c r="AU117" s="357"/>
      <c r="AV117" s="357"/>
      <c r="AW117" s="357"/>
      <c r="AX117" s="357"/>
      <c r="AY117" s="357"/>
      <c r="AZ117" s="357"/>
      <c r="BA117" s="357"/>
      <c r="BB117" s="357"/>
      <c r="BC117" s="357"/>
      <c r="BD117" s="357"/>
      <c r="BE117" s="357"/>
      <c r="BF117" s="357"/>
      <c r="BG117" s="357"/>
      <c r="BH117" s="357"/>
      <c r="BI117" s="357"/>
      <c r="BJ117" s="357"/>
      <c r="BK117" s="357"/>
      <c r="BL117" s="357"/>
      <c r="BM117" s="357"/>
      <c r="BN117" s="357"/>
      <c r="BO117" s="357"/>
      <c r="BP117" s="357"/>
      <c r="BQ117" s="357"/>
      <c r="BR117" s="357"/>
      <c r="BS117" s="357"/>
      <c r="BT117" s="357"/>
      <c r="BU117" s="357"/>
      <c r="BV117" s="357"/>
      <c r="BW117" s="357"/>
      <c r="BX117" s="357"/>
      <c r="BY117" s="357"/>
      <c r="BZ117" s="357"/>
      <c r="CA117" s="357"/>
      <c r="CB117" s="357"/>
      <c r="CC117" s="357"/>
      <c r="CD117" s="357"/>
      <c r="CE117" s="357"/>
      <c r="CF117" s="357"/>
      <c r="CG117" s="357"/>
      <c r="CH117" s="357"/>
      <c r="CI117" s="357"/>
      <c r="CJ117" s="357"/>
      <c r="CK117" s="358"/>
      <c r="CL117" s="399"/>
    </row>
    <row r="118" spans="1:125" ht="36.9" customHeight="1" thickTop="1" thickBot="1" x14ac:dyDescent="0.3">
      <c r="A118" s="999"/>
      <c r="B118" s="995" t="s">
        <v>711</v>
      </c>
      <c r="C118" s="359"/>
      <c r="D118" s="359"/>
      <c r="E118" s="359"/>
      <c r="F118" s="359"/>
      <c r="G118" s="359"/>
      <c r="H118" s="359"/>
      <c r="I118" s="360" t="s">
        <v>717</v>
      </c>
      <c r="J118" s="361" t="str">
        <f>'Org Raw Data'!$G$7</f>
        <v>ORG_L3_280</v>
      </c>
      <c r="K118" s="361" t="str">
        <f ca="1">OFFSET('Org Raw Data'!$G$7,0,1)</f>
        <v>SSE</v>
      </c>
      <c r="L118" s="360" t="s">
        <v>714</v>
      </c>
      <c r="M118" s="361" t="str">
        <f>'Org Raw Data'!$G$7</f>
        <v>ORG_L3_280</v>
      </c>
      <c r="N118" s="361" t="str">
        <f ca="1">OFFSET('Org Raw Data'!$G$7,0,1)</f>
        <v>SSE</v>
      </c>
      <c r="O118" s="359"/>
      <c r="P118" s="359"/>
      <c r="Q118" s="359"/>
      <c r="R118" s="359"/>
      <c r="S118" s="359"/>
      <c r="T118" s="359"/>
      <c r="U118" s="360" t="s">
        <v>718</v>
      </c>
      <c r="V118" s="361" t="str">
        <f>'Org Raw Data'!$G$7</f>
        <v>ORG_L3_280</v>
      </c>
      <c r="W118" s="361" t="str">
        <f ca="1">OFFSET('Org Raw Data'!$G$7,0,1)</f>
        <v>SSE</v>
      </c>
      <c r="X118" s="360" t="s">
        <v>716</v>
      </c>
      <c r="Y118" s="361" t="str">
        <f>'Org Raw Data'!$G$7</f>
        <v>ORG_L3_280</v>
      </c>
      <c r="Z118" s="361" t="str">
        <f ca="1">OFFSET('Org Raw Data'!$G$7,0,1)</f>
        <v>SSE</v>
      </c>
      <c r="AA118" s="359"/>
      <c r="AB118" s="359"/>
      <c r="AC118" s="359"/>
      <c r="AD118" s="359"/>
      <c r="AE118" s="359"/>
      <c r="AF118" s="359"/>
      <c r="AG118" s="359"/>
      <c r="AH118" s="359"/>
      <c r="AI118" s="359"/>
      <c r="AJ118" s="359"/>
      <c r="AK118" s="359"/>
      <c r="AL118" s="359"/>
      <c r="AM118" s="359"/>
      <c r="AN118" s="359"/>
      <c r="AO118" s="359"/>
      <c r="AP118" s="359"/>
      <c r="AQ118" s="359"/>
      <c r="AR118" s="359"/>
      <c r="AS118" s="359"/>
      <c r="AT118" s="359"/>
      <c r="AU118" s="359"/>
      <c r="AV118" s="359"/>
      <c r="AW118" s="359"/>
      <c r="AX118" s="359"/>
      <c r="AY118" s="359"/>
      <c r="AZ118" s="359"/>
      <c r="BA118" s="359"/>
      <c r="BB118" s="359"/>
      <c r="BC118" s="359"/>
      <c r="BD118" s="359"/>
      <c r="BE118" s="359"/>
      <c r="BF118" s="359"/>
      <c r="BG118" s="359"/>
      <c r="BH118" s="359"/>
      <c r="BI118" s="359"/>
      <c r="BJ118" s="359"/>
      <c r="BK118" s="359"/>
      <c r="BL118" s="359"/>
      <c r="BM118" s="359"/>
      <c r="BN118" s="359"/>
      <c r="BO118" s="359"/>
      <c r="BP118" s="359"/>
      <c r="BQ118" s="359"/>
      <c r="BR118" s="359"/>
      <c r="BS118" s="359"/>
      <c r="BT118" s="359"/>
      <c r="BU118" s="359"/>
      <c r="BV118" s="359"/>
      <c r="BW118" s="359"/>
      <c r="BX118" s="359"/>
      <c r="BY118" s="359"/>
      <c r="BZ118" s="359"/>
      <c r="CA118" s="359"/>
      <c r="CB118" s="359"/>
      <c r="CC118" s="359"/>
      <c r="CD118" s="359"/>
      <c r="CE118" s="359"/>
      <c r="CF118" s="359"/>
      <c r="CG118" s="359"/>
      <c r="CH118" s="359"/>
      <c r="CI118" s="359"/>
      <c r="CJ118" s="359"/>
      <c r="CK118" s="362"/>
      <c r="CL118" s="399"/>
    </row>
    <row r="119" spans="1:125" ht="28.5" customHeight="1" thickTop="1" thickBot="1" x14ac:dyDescent="0.3">
      <c r="A119" s="999"/>
      <c r="B119" s="997"/>
      <c r="C119" s="184"/>
      <c r="D119" s="184"/>
      <c r="E119" s="184"/>
      <c r="F119" s="184"/>
      <c r="G119" s="184"/>
      <c r="H119" s="184"/>
      <c r="I119" s="346" t="s">
        <v>712</v>
      </c>
      <c r="J119" s="183" t="str">
        <f>'Org Raw Data'!$G$7</f>
        <v>ORG_L3_280</v>
      </c>
      <c r="K119" s="183" t="str">
        <f ca="1">OFFSET('Org Raw Data'!$G$7,0,1)</f>
        <v>SSE</v>
      </c>
      <c r="L119" s="346" t="s">
        <v>713</v>
      </c>
      <c r="M119" s="183" t="str">
        <f>'Org Raw Data'!$G$7</f>
        <v>ORG_L3_280</v>
      </c>
      <c r="N119" s="183" t="str">
        <f ca="1">OFFSET('Org Raw Data'!$G$7,0,1)</f>
        <v>SSE</v>
      </c>
      <c r="O119" s="184"/>
      <c r="P119" s="184"/>
      <c r="Q119" s="184"/>
      <c r="R119" s="184"/>
      <c r="S119" s="184"/>
      <c r="T119" s="184"/>
      <c r="U119" s="184"/>
      <c r="V119" s="184"/>
      <c r="W119" s="184"/>
      <c r="X119" s="346" t="s">
        <v>715</v>
      </c>
      <c r="Y119" s="183" t="str">
        <f>'Org Raw Data'!$G$20</f>
        <v>ORG_L3_294</v>
      </c>
      <c r="Z119" s="183" t="str">
        <f ca="1">OFFSET('Org Raw Data'!$G$20,0,1)</f>
        <v>ASU</v>
      </c>
      <c r="AA119" s="184"/>
      <c r="AB119" s="184"/>
      <c r="AC119" s="184"/>
      <c r="AD119" s="184"/>
      <c r="AE119" s="184"/>
      <c r="AF119" s="184"/>
      <c r="AG119" s="184"/>
      <c r="AH119" s="184"/>
      <c r="AI119" s="184"/>
      <c r="AJ119" s="184"/>
      <c r="AK119" s="184"/>
      <c r="AL119" s="184"/>
      <c r="AM119" s="184"/>
      <c r="AN119" s="184"/>
      <c r="AO119" s="184"/>
      <c r="AP119" s="184"/>
      <c r="AQ119" s="184"/>
      <c r="AR119" s="184"/>
      <c r="AS119" s="184"/>
      <c r="AT119" s="184"/>
      <c r="AU119" s="184"/>
      <c r="AV119" s="184"/>
      <c r="AW119" s="184"/>
      <c r="AX119" s="184"/>
      <c r="AY119" s="184"/>
      <c r="AZ119" s="184"/>
      <c r="BA119" s="184"/>
      <c r="BB119" s="184"/>
      <c r="BC119" s="184"/>
      <c r="BD119" s="184"/>
      <c r="BE119" s="184"/>
      <c r="BF119" s="184"/>
      <c r="BG119" s="184"/>
      <c r="BH119" s="184"/>
      <c r="BI119" s="184"/>
      <c r="BJ119" s="184"/>
      <c r="BK119" s="184"/>
      <c r="BL119" s="184"/>
      <c r="BM119" s="184"/>
      <c r="BN119" s="184"/>
      <c r="BO119" s="184"/>
      <c r="BP119" s="184"/>
      <c r="BQ119" s="184"/>
      <c r="BR119" s="184"/>
      <c r="BS119" s="184"/>
      <c r="BT119" s="184"/>
      <c r="BU119" s="184"/>
      <c r="BV119" s="184"/>
      <c r="BW119" s="184"/>
      <c r="BX119" s="184"/>
      <c r="BY119" s="184"/>
      <c r="BZ119" s="184"/>
      <c r="CA119" s="184"/>
      <c r="CB119" s="184"/>
      <c r="CC119" s="184"/>
      <c r="CD119" s="184"/>
      <c r="CE119" s="184"/>
      <c r="CF119" s="184"/>
      <c r="CG119" s="184"/>
      <c r="CH119" s="184"/>
      <c r="CI119" s="184"/>
      <c r="CJ119" s="184"/>
      <c r="CK119" s="349"/>
      <c r="CL119" s="399"/>
    </row>
    <row r="120" spans="1:125" ht="18.600000000000001" customHeight="1" thickTop="1" thickBot="1" x14ac:dyDescent="0.3">
      <c r="A120" s="999"/>
      <c r="B120" s="996"/>
      <c r="C120" s="357"/>
      <c r="D120" s="357"/>
      <c r="E120" s="357"/>
      <c r="F120" s="357"/>
      <c r="G120" s="357"/>
      <c r="H120" s="357"/>
      <c r="I120" s="357"/>
      <c r="J120" s="357"/>
      <c r="K120" s="357"/>
      <c r="L120" s="356"/>
      <c r="M120" s="356"/>
      <c r="N120" s="356"/>
      <c r="O120" s="357"/>
      <c r="P120" s="357"/>
      <c r="Q120" s="357"/>
      <c r="R120" s="357"/>
      <c r="S120" s="357"/>
      <c r="T120" s="357"/>
      <c r="U120" s="357"/>
      <c r="V120" s="357"/>
      <c r="W120" s="357"/>
      <c r="X120" s="356"/>
      <c r="Y120" s="356"/>
      <c r="Z120" s="356"/>
      <c r="AA120" s="357"/>
      <c r="AB120" s="357"/>
      <c r="AC120" s="357"/>
      <c r="AD120" s="357"/>
      <c r="AE120" s="357"/>
      <c r="AF120" s="357"/>
      <c r="AG120" s="357"/>
      <c r="AH120" s="357"/>
      <c r="AI120" s="357"/>
      <c r="AJ120" s="357"/>
      <c r="AK120" s="357"/>
      <c r="AL120" s="357"/>
      <c r="AM120" s="357"/>
      <c r="AN120" s="357"/>
      <c r="AO120" s="357"/>
      <c r="AP120" s="357"/>
      <c r="AQ120" s="357"/>
      <c r="AR120" s="357"/>
      <c r="AS120" s="357"/>
      <c r="AT120" s="357"/>
      <c r="AU120" s="357"/>
      <c r="AV120" s="357"/>
      <c r="AW120" s="357"/>
      <c r="AX120" s="357"/>
      <c r="AY120" s="357"/>
      <c r="AZ120" s="357"/>
      <c r="BA120" s="357"/>
      <c r="BB120" s="357"/>
      <c r="BC120" s="357"/>
      <c r="BD120" s="357"/>
      <c r="BE120" s="357"/>
      <c r="BF120" s="357"/>
      <c r="BG120" s="357"/>
      <c r="BH120" s="357"/>
      <c r="BI120" s="357"/>
      <c r="BJ120" s="357"/>
      <c r="BK120" s="357"/>
      <c r="BL120" s="357"/>
      <c r="BM120" s="357"/>
      <c r="BN120" s="357"/>
      <c r="BO120" s="357"/>
      <c r="BP120" s="357"/>
      <c r="BQ120" s="357"/>
      <c r="BR120" s="357"/>
      <c r="BS120" s="357"/>
      <c r="BT120" s="357"/>
      <c r="BU120" s="357"/>
      <c r="BV120" s="357"/>
      <c r="BW120" s="357"/>
      <c r="BX120" s="357"/>
      <c r="BY120" s="357"/>
      <c r="BZ120" s="357"/>
      <c r="CA120" s="357"/>
      <c r="CB120" s="357"/>
      <c r="CC120" s="357"/>
      <c r="CD120" s="357"/>
      <c r="CE120" s="357"/>
      <c r="CF120" s="357"/>
      <c r="CG120" s="357"/>
      <c r="CH120" s="357"/>
      <c r="CI120" s="357"/>
      <c r="CJ120" s="357"/>
      <c r="CK120" s="358"/>
      <c r="CL120" s="399"/>
    </row>
    <row r="121" spans="1:125" ht="36.9" customHeight="1" thickTop="1" thickBot="1" x14ac:dyDescent="0.3">
      <c r="A121" s="999"/>
      <c r="B121" s="995" t="s">
        <v>719</v>
      </c>
      <c r="C121" s="359"/>
      <c r="D121" s="359"/>
      <c r="E121" s="359"/>
      <c r="F121" s="359"/>
      <c r="G121" s="359"/>
      <c r="H121" s="359"/>
      <c r="I121" s="359"/>
      <c r="J121" s="359"/>
      <c r="K121" s="359"/>
      <c r="L121" s="360" t="s">
        <v>720</v>
      </c>
      <c r="M121" s="361" t="str">
        <f>'Org Raw Data'!$G$7</f>
        <v>ORG_L3_280</v>
      </c>
      <c r="N121" s="361" t="str">
        <f ca="1">OFFSET('Org Raw Data'!$G$7,0,1)</f>
        <v>SSE</v>
      </c>
      <c r="O121" s="360" t="s">
        <v>721</v>
      </c>
      <c r="P121" s="361" t="str">
        <f>'Org Raw Data'!$G$14</f>
        <v>ORG_L3_297</v>
      </c>
      <c r="Q121" s="361" t="str">
        <f ca="1">OFFSET('Org Raw Data'!$G$14,0,1)</f>
        <v>CSALT</v>
      </c>
      <c r="R121" s="360" t="s">
        <v>723</v>
      </c>
      <c r="S121" s="361" t="str">
        <f>'Org Raw Data'!$G$14</f>
        <v>ORG_L3_297</v>
      </c>
      <c r="T121" s="361" t="str">
        <f ca="1">OFFSET('Org Raw Data'!$G$14,0,1)</f>
        <v>CSALT</v>
      </c>
      <c r="U121" s="359"/>
      <c r="V121" s="359"/>
      <c r="W121" s="359"/>
      <c r="X121" s="359"/>
      <c r="Y121" s="359"/>
      <c r="Z121" s="359"/>
      <c r="AA121" s="359"/>
      <c r="AB121" s="359"/>
      <c r="AC121" s="359"/>
      <c r="AD121" s="359"/>
      <c r="AE121" s="359"/>
      <c r="AF121" s="359"/>
      <c r="AG121" s="359"/>
      <c r="AH121" s="359"/>
      <c r="AI121" s="359"/>
      <c r="AJ121" s="359"/>
      <c r="AK121" s="359"/>
      <c r="AL121" s="359"/>
      <c r="AM121" s="359"/>
      <c r="AN121" s="359"/>
      <c r="AO121" s="359"/>
      <c r="AP121" s="359"/>
      <c r="AQ121" s="359"/>
      <c r="AR121" s="359"/>
      <c r="AS121" s="359"/>
      <c r="AT121" s="359"/>
      <c r="AU121" s="359"/>
      <c r="AV121" s="359"/>
      <c r="AW121" s="359"/>
      <c r="AX121" s="359"/>
      <c r="AY121" s="359"/>
      <c r="AZ121" s="359"/>
      <c r="BA121" s="359"/>
      <c r="BB121" s="359"/>
      <c r="BC121" s="359"/>
      <c r="BD121" s="359"/>
      <c r="BE121" s="359"/>
      <c r="BF121" s="359"/>
      <c r="BG121" s="359"/>
      <c r="BH121" s="359"/>
      <c r="BI121" s="359"/>
      <c r="BJ121" s="359"/>
      <c r="BK121" s="359"/>
      <c r="BL121" s="359"/>
      <c r="BM121" s="359"/>
      <c r="BN121" s="359"/>
      <c r="BO121" s="359"/>
      <c r="BP121" s="359"/>
      <c r="BQ121" s="359"/>
      <c r="BR121" s="359"/>
      <c r="BS121" s="359"/>
      <c r="BT121" s="359"/>
      <c r="BU121" s="359"/>
      <c r="BV121" s="359"/>
      <c r="BW121" s="359"/>
      <c r="BX121" s="359"/>
      <c r="BY121" s="359"/>
      <c r="BZ121" s="359"/>
      <c r="CA121" s="359"/>
      <c r="CB121" s="359"/>
      <c r="CC121" s="359"/>
      <c r="CD121" s="359"/>
      <c r="CE121" s="359"/>
      <c r="CF121" s="359"/>
      <c r="CG121" s="359"/>
      <c r="CH121" s="359"/>
      <c r="CI121" s="359"/>
      <c r="CJ121" s="359"/>
      <c r="CK121" s="362"/>
      <c r="CL121" s="399"/>
      <c r="DU121" t="s">
        <v>587</v>
      </c>
    </row>
    <row r="122" spans="1:125" ht="18.600000000000001" customHeight="1" thickTop="1" thickBot="1" x14ac:dyDescent="0.3">
      <c r="A122" s="999"/>
      <c r="B122" s="996"/>
      <c r="C122" s="357"/>
      <c r="D122" s="357"/>
      <c r="E122" s="357"/>
      <c r="F122" s="357"/>
      <c r="G122" s="357"/>
      <c r="H122" s="357"/>
      <c r="I122" s="357"/>
      <c r="J122" s="357"/>
      <c r="K122" s="357"/>
      <c r="L122" s="356"/>
      <c r="M122" s="356"/>
      <c r="N122" s="356"/>
      <c r="O122" s="355" t="s">
        <v>722</v>
      </c>
      <c r="P122" s="356" t="str">
        <f>'Org Raw Data'!$G$14</f>
        <v>ORG_L3_297</v>
      </c>
      <c r="Q122" s="356" t="str">
        <f ca="1">OFFSET('Org Raw Data'!$G$14,0,1)</f>
        <v>CSALT</v>
      </c>
      <c r="R122" s="356"/>
      <c r="S122" s="356"/>
      <c r="T122" s="356"/>
      <c r="U122" s="357"/>
      <c r="V122" s="357"/>
      <c r="W122" s="357"/>
      <c r="X122" s="357"/>
      <c r="Y122" s="357"/>
      <c r="Z122" s="357"/>
      <c r="AA122" s="357"/>
      <c r="AB122" s="357"/>
      <c r="AC122" s="357"/>
      <c r="AD122" s="357"/>
      <c r="AE122" s="357"/>
      <c r="AF122" s="357"/>
      <c r="AG122" s="357"/>
      <c r="AH122" s="357"/>
      <c r="AI122" s="357"/>
      <c r="AJ122" s="357"/>
      <c r="AK122" s="357"/>
      <c r="AL122" s="357"/>
      <c r="AM122" s="357"/>
      <c r="AN122" s="357"/>
      <c r="AO122" s="357"/>
      <c r="AP122" s="357"/>
      <c r="AQ122" s="357"/>
      <c r="AR122" s="357"/>
      <c r="AS122" s="357"/>
      <c r="AT122" s="357"/>
      <c r="AU122" s="357"/>
      <c r="AV122" s="357"/>
      <c r="AW122" s="357"/>
      <c r="AX122" s="357"/>
      <c r="AY122" s="357"/>
      <c r="AZ122" s="357"/>
      <c r="BA122" s="357"/>
      <c r="BB122" s="357"/>
      <c r="BC122" s="357"/>
      <c r="BD122" s="357"/>
      <c r="BE122" s="357"/>
      <c r="BF122" s="357"/>
      <c r="BG122" s="357"/>
      <c r="BH122" s="357"/>
      <c r="BI122" s="357"/>
      <c r="BJ122" s="357"/>
      <c r="BK122" s="357"/>
      <c r="BL122" s="357"/>
      <c r="BM122" s="357"/>
      <c r="BN122" s="357"/>
      <c r="BO122" s="357"/>
      <c r="BP122" s="357"/>
      <c r="BQ122" s="357"/>
      <c r="BR122" s="357"/>
      <c r="BS122" s="357"/>
      <c r="BT122" s="357"/>
      <c r="BU122" s="357"/>
      <c r="BV122" s="357"/>
      <c r="BW122" s="357"/>
      <c r="BX122" s="357"/>
      <c r="BY122" s="357"/>
      <c r="BZ122" s="357"/>
      <c r="CA122" s="357"/>
      <c r="CB122" s="357"/>
      <c r="CC122" s="357"/>
      <c r="CD122" s="357"/>
      <c r="CE122" s="357"/>
      <c r="CF122" s="357"/>
      <c r="CG122" s="357"/>
      <c r="CH122" s="357"/>
      <c r="CI122" s="357"/>
      <c r="CJ122" s="357"/>
      <c r="CK122" s="358"/>
      <c r="CL122" s="399"/>
    </row>
    <row r="123" spans="1:125" ht="26.1" hidden="1" customHeight="1" thickTop="1" x14ac:dyDescent="0.25">
      <c r="A123" s="999"/>
      <c r="B123" s="995" t="s">
        <v>724</v>
      </c>
      <c r="C123" s="359"/>
      <c r="D123" s="359"/>
      <c r="E123" s="359"/>
      <c r="F123" s="359"/>
      <c r="G123" s="359"/>
      <c r="H123" s="359"/>
      <c r="I123" s="359"/>
      <c r="J123" s="359"/>
      <c r="K123" s="359"/>
      <c r="L123" s="359"/>
      <c r="M123" s="359"/>
      <c r="N123" s="359"/>
      <c r="O123" s="359"/>
      <c r="P123" s="359"/>
      <c r="Q123" s="359"/>
      <c r="R123" s="359"/>
      <c r="S123" s="359"/>
      <c r="T123" s="359"/>
      <c r="U123" s="359"/>
      <c r="V123" s="359"/>
      <c r="W123" s="359"/>
      <c r="X123" s="359"/>
      <c r="Y123" s="359"/>
      <c r="Z123" s="359"/>
      <c r="AA123" s="359"/>
      <c r="AB123" s="359"/>
      <c r="AC123" s="359"/>
      <c r="AD123" s="360" t="s">
        <v>725</v>
      </c>
      <c r="AE123" s="183" t="str">
        <f>'Org Raw Data'!$G$32</f>
        <v>ORG_L3_277</v>
      </c>
      <c r="AF123" s="183" t="str">
        <f ca="1">OFFSET('Org Raw Data'!$G$32,0,1)</f>
        <v>RES</v>
      </c>
      <c r="AG123" s="361"/>
      <c r="AH123" s="361"/>
      <c r="AI123" s="361"/>
      <c r="AJ123" s="361"/>
      <c r="AK123" s="361"/>
      <c r="AL123" s="361"/>
      <c r="AM123" s="360" t="s">
        <v>726</v>
      </c>
      <c r="AN123" s="183" t="str">
        <f>'Org Raw Data'!$G$32</f>
        <v>ORG_L3_277</v>
      </c>
      <c r="AO123" s="183" t="str">
        <f ca="1">OFFSET('Org Raw Data'!$G$32,0,1)</f>
        <v>RES</v>
      </c>
      <c r="AP123" s="360" t="s">
        <v>729</v>
      </c>
      <c r="AQ123" s="183" t="str">
        <f>'Org Raw Data'!$G$32</f>
        <v>ORG_L3_277</v>
      </c>
      <c r="AR123" s="183" t="str">
        <f ca="1">OFFSET('Org Raw Data'!$G$32,0,1)</f>
        <v>RES</v>
      </c>
      <c r="AS123" s="360" t="s">
        <v>731</v>
      </c>
      <c r="AT123" s="183" t="str">
        <f>'Org Raw Data'!$G$32</f>
        <v>ORG_L3_277</v>
      </c>
      <c r="AU123" s="183" t="str">
        <f ca="1">OFFSET('Org Raw Data'!$G$32,0,1)</f>
        <v>RES</v>
      </c>
      <c r="AV123" s="359"/>
      <c r="AW123" s="359"/>
      <c r="AX123" s="359"/>
      <c r="AY123" s="359"/>
      <c r="AZ123" s="359"/>
      <c r="BA123" s="359"/>
      <c r="BB123" s="359"/>
      <c r="BC123" s="359"/>
      <c r="BD123" s="359"/>
      <c r="BE123" s="359"/>
      <c r="BF123" s="359"/>
      <c r="BG123" s="359"/>
      <c r="BH123" s="359"/>
      <c r="BI123" s="359"/>
      <c r="BJ123" s="359"/>
      <c r="BK123" s="359"/>
      <c r="BL123" s="359"/>
      <c r="BM123" s="359"/>
      <c r="BN123" s="359"/>
      <c r="BO123" s="359"/>
      <c r="BP123" s="359"/>
      <c r="BQ123" s="359"/>
      <c r="BR123" s="359"/>
      <c r="BS123" s="359"/>
      <c r="BT123" s="359"/>
      <c r="BU123" s="359"/>
      <c r="BV123" s="359"/>
      <c r="BW123" s="359"/>
      <c r="BX123" s="359"/>
      <c r="BY123" s="359"/>
      <c r="BZ123" s="359"/>
      <c r="CA123" s="359"/>
      <c r="CB123" s="359"/>
      <c r="CC123" s="359"/>
      <c r="CD123" s="359"/>
      <c r="CE123" s="359"/>
      <c r="CF123" s="359"/>
      <c r="CG123" s="359"/>
      <c r="CH123" s="359"/>
      <c r="CI123" s="359"/>
      <c r="CJ123" s="359"/>
      <c r="CK123" s="362"/>
      <c r="CL123" s="399"/>
    </row>
    <row r="124" spans="1:125" ht="28.5" hidden="1" customHeight="1" x14ac:dyDescent="0.25">
      <c r="A124" s="999"/>
      <c r="B124" s="997"/>
      <c r="C124" s="184"/>
      <c r="D124" s="184"/>
      <c r="E124" s="184"/>
      <c r="F124" s="184"/>
      <c r="G124" s="184"/>
      <c r="H124" s="184"/>
      <c r="I124" s="184"/>
      <c r="J124" s="184"/>
      <c r="K124" s="184"/>
      <c r="L124" s="184"/>
      <c r="M124" s="184"/>
      <c r="N124" s="184"/>
      <c r="O124" s="184"/>
      <c r="P124" s="184"/>
      <c r="Q124" s="184"/>
      <c r="R124" s="184"/>
      <c r="S124" s="184"/>
      <c r="T124" s="184"/>
      <c r="U124" s="184"/>
      <c r="V124" s="184"/>
      <c r="W124" s="184"/>
      <c r="X124" s="184"/>
      <c r="Y124" s="184"/>
      <c r="Z124" s="184"/>
      <c r="AA124" s="184"/>
      <c r="AB124" s="184"/>
      <c r="AC124" s="184"/>
      <c r="AD124" s="346" t="s">
        <v>728</v>
      </c>
      <c r="AE124" s="183" t="str">
        <f>'Org Raw Data'!$G$32</f>
        <v>ORG_L3_277</v>
      </c>
      <c r="AF124" s="183" t="str">
        <f ca="1">OFFSET('Org Raw Data'!$G$32,0,1)</f>
        <v>RES</v>
      </c>
      <c r="AG124" s="183"/>
      <c r="AH124" s="183"/>
      <c r="AI124" s="183"/>
      <c r="AJ124" s="183"/>
      <c r="AK124" s="183"/>
      <c r="AL124" s="183"/>
      <c r="AM124" s="346" t="s">
        <v>727</v>
      </c>
      <c r="AN124" s="183" t="str">
        <f>'Org Raw Data'!$G$32</f>
        <v>ORG_L3_277</v>
      </c>
      <c r="AO124" s="183" t="str">
        <f ca="1">OFFSET('Org Raw Data'!$G$32,0,1)</f>
        <v>RES</v>
      </c>
      <c r="AP124" s="346" t="s">
        <v>730</v>
      </c>
      <c r="AQ124" s="183" t="str">
        <f>'Org Raw Data'!$G$32</f>
        <v>ORG_L3_277</v>
      </c>
      <c r="AR124" s="183" t="str">
        <f ca="1">OFFSET('Org Raw Data'!$G$32,0,1)</f>
        <v>RES</v>
      </c>
      <c r="AS124" s="346" t="s">
        <v>732</v>
      </c>
      <c r="AT124" s="183" t="str">
        <f>'Org Raw Data'!$G$32</f>
        <v>ORG_L3_277</v>
      </c>
      <c r="AU124" s="183" t="str">
        <f ca="1">OFFSET('Org Raw Data'!$G$32,0,1)</f>
        <v>RES</v>
      </c>
      <c r="AV124" s="184"/>
      <c r="AW124" s="184"/>
      <c r="AX124" s="184"/>
      <c r="AY124" s="184"/>
      <c r="AZ124" s="184"/>
      <c r="BA124" s="184"/>
      <c r="BB124" s="184"/>
      <c r="BC124" s="184"/>
      <c r="BD124" s="184"/>
      <c r="BE124" s="184"/>
      <c r="BF124" s="184"/>
      <c r="BG124" s="184"/>
      <c r="BH124" s="184"/>
      <c r="BI124" s="184"/>
      <c r="BJ124" s="184"/>
      <c r="BK124" s="184"/>
      <c r="BL124" s="184"/>
      <c r="BM124" s="184"/>
      <c r="BN124" s="184"/>
      <c r="BO124" s="184"/>
      <c r="BP124" s="184"/>
      <c r="BQ124" s="184"/>
      <c r="BR124" s="184"/>
      <c r="BS124" s="184"/>
      <c r="BT124" s="184"/>
      <c r="BU124" s="184"/>
      <c r="BV124" s="184"/>
      <c r="BW124" s="184"/>
      <c r="BX124" s="184"/>
      <c r="BY124" s="184"/>
      <c r="BZ124" s="184"/>
      <c r="CA124" s="184"/>
      <c r="CB124" s="184"/>
      <c r="CC124" s="184"/>
      <c r="CD124" s="184"/>
      <c r="CE124" s="184"/>
      <c r="CF124" s="184"/>
      <c r="CG124" s="184"/>
      <c r="CH124" s="184"/>
      <c r="CI124" s="184"/>
      <c r="CJ124" s="184"/>
      <c r="CK124" s="349"/>
      <c r="CL124" s="399"/>
    </row>
    <row r="125" spans="1:125" ht="18.600000000000001" hidden="1" customHeight="1" thickBot="1" x14ac:dyDescent="0.3">
      <c r="A125" s="999"/>
      <c r="B125" s="996"/>
      <c r="C125" s="357"/>
      <c r="D125" s="357"/>
      <c r="E125" s="357"/>
      <c r="F125" s="357"/>
      <c r="G125" s="357"/>
      <c r="H125" s="357"/>
      <c r="I125" s="357"/>
      <c r="J125" s="357"/>
      <c r="K125" s="357"/>
      <c r="L125" s="357"/>
      <c r="M125" s="357"/>
      <c r="N125" s="357"/>
      <c r="O125" s="357"/>
      <c r="P125" s="357"/>
      <c r="Q125" s="357"/>
      <c r="R125" s="357"/>
      <c r="S125" s="357"/>
      <c r="T125" s="357"/>
      <c r="U125" s="357"/>
      <c r="V125" s="357"/>
      <c r="W125" s="357"/>
      <c r="X125" s="357"/>
      <c r="Y125" s="357"/>
      <c r="Z125" s="357"/>
      <c r="AA125" s="357"/>
      <c r="AB125" s="357"/>
      <c r="AC125" s="357"/>
      <c r="AD125" s="356"/>
      <c r="AE125" s="356"/>
      <c r="AF125" s="356"/>
      <c r="AG125" s="356"/>
      <c r="AH125" s="356"/>
      <c r="AI125" s="356"/>
      <c r="AJ125" s="356"/>
      <c r="AK125" s="356"/>
      <c r="AL125" s="356"/>
      <c r="AM125" s="356"/>
      <c r="AN125" s="356"/>
      <c r="AO125" s="356"/>
      <c r="AP125" s="356"/>
      <c r="AQ125" s="356"/>
      <c r="AR125" s="356"/>
      <c r="AS125" s="355" t="s">
        <v>733</v>
      </c>
      <c r="AT125" s="183" t="str">
        <f>'Org Raw Data'!$G$32</f>
        <v>ORG_L3_277</v>
      </c>
      <c r="AU125" s="183" t="str">
        <f ca="1">OFFSET('Org Raw Data'!$G$32,0,1)</f>
        <v>RES</v>
      </c>
      <c r="AV125" s="357"/>
      <c r="AW125" s="357"/>
      <c r="AX125" s="357"/>
      <c r="AY125" s="357"/>
      <c r="AZ125" s="357"/>
      <c r="BA125" s="357"/>
      <c r="BB125" s="357"/>
      <c r="BC125" s="357"/>
      <c r="BD125" s="357"/>
      <c r="BE125" s="357"/>
      <c r="BF125" s="357"/>
      <c r="BG125" s="357"/>
      <c r="BH125" s="357"/>
      <c r="BI125" s="357"/>
      <c r="BJ125" s="357"/>
      <c r="BK125" s="357"/>
      <c r="BL125" s="357"/>
      <c r="BM125" s="357"/>
      <c r="BN125" s="357"/>
      <c r="BO125" s="357"/>
      <c r="BP125" s="357"/>
      <c r="BQ125" s="357"/>
      <c r="BR125" s="357"/>
      <c r="BS125" s="357"/>
      <c r="BT125" s="357"/>
      <c r="BU125" s="357"/>
      <c r="BV125" s="357"/>
      <c r="BW125" s="357"/>
      <c r="BX125" s="357"/>
      <c r="BY125" s="357"/>
      <c r="BZ125" s="357"/>
      <c r="CA125" s="357"/>
      <c r="CB125" s="357"/>
      <c r="CC125" s="357"/>
      <c r="CD125" s="357"/>
      <c r="CE125" s="357"/>
      <c r="CF125" s="357"/>
      <c r="CG125" s="357"/>
      <c r="CH125" s="357"/>
      <c r="CI125" s="357"/>
      <c r="CJ125" s="357"/>
      <c r="CK125" s="358"/>
      <c r="CL125" s="399"/>
    </row>
    <row r="126" spans="1:125" ht="36.9" hidden="1" customHeight="1" thickTop="1" x14ac:dyDescent="0.25">
      <c r="A126" s="999"/>
      <c r="B126" s="995" t="s">
        <v>735</v>
      </c>
      <c r="C126" s="359"/>
      <c r="D126" s="359"/>
      <c r="E126" s="359"/>
      <c r="F126" s="359"/>
      <c r="G126" s="359"/>
      <c r="H126" s="359"/>
      <c r="I126" s="359"/>
      <c r="J126" s="359"/>
      <c r="K126" s="359"/>
      <c r="L126" s="359"/>
      <c r="M126" s="359"/>
      <c r="N126" s="359"/>
      <c r="O126" s="359"/>
      <c r="P126" s="359"/>
      <c r="Q126" s="359"/>
      <c r="R126" s="359"/>
      <c r="S126" s="359"/>
      <c r="T126" s="359"/>
      <c r="U126" s="359"/>
      <c r="V126" s="359"/>
      <c r="W126" s="359"/>
      <c r="X126" s="359"/>
      <c r="Y126" s="359"/>
      <c r="Z126" s="359"/>
      <c r="AA126" s="359"/>
      <c r="AB126" s="359"/>
      <c r="AC126" s="359"/>
      <c r="AD126" s="359"/>
      <c r="AE126" s="359"/>
      <c r="AF126" s="359"/>
      <c r="AG126" s="359"/>
      <c r="AH126" s="359"/>
      <c r="AI126" s="359"/>
      <c r="AJ126" s="359"/>
      <c r="AK126" s="359"/>
      <c r="AL126" s="359"/>
      <c r="AM126" s="359"/>
      <c r="AN126" s="359"/>
      <c r="AO126" s="359"/>
      <c r="AP126" s="359"/>
      <c r="AQ126" s="359"/>
      <c r="AR126" s="359"/>
      <c r="AS126" s="359"/>
      <c r="AT126" s="359"/>
      <c r="AU126" s="359"/>
      <c r="AV126" s="360" t="s">
        <v>736</v>
      </c>
      <c r="AW126" s="183" t="str">
        <f>'Org Raw Data'!$G$19</f>
        <v>ORG_L3_279</v>
      </c>
      <c r="AX126" s="183" t="str">
        <f ca="1">OFFSET('Org Raw Data'!$G$19,0,1)</f>
        <v>IAU</v>
      </c>
      <c r="AY126" s="360" t="s">
        <v>737</v>
      </c>
      <c r="AZ126" s="183" t="str">
        <f>'Org Raw Data'!$G$19</f>
        <v>ORG_L3_279</v>
      </c>
      <c r="BA126" s="183" t="str">
        <f ca="1">OFFSET('Org Raw Data'!$G$19,0,1)</f>
        <v>IAU</v>
      </c>
      <c r="BB126" s="359"/>
      <c r="BC126" s="359"/>
      <c r="BD126" s="359"/>
      <c r="BE126" s="359"/>
      <c r="BF126" s="359"/>
      <c r="BG126" s="359"/>
      <c r="BH126" s="359"/>
      <c r="BI126" s="359"/>
      <c r="BJ126" s="359"/>
      <c r="BK126" s="359"/>
      <c r="BL126" s="359"/>
      <c r="BM126" s="359"/>
      <c r="BN126" s="359"/>
      <c r="BO126" s="359"/>
      <c r="BP126" s="359"/>
      <c r="BQ126" s="359"/>
      <c r="BR126" s="359"/>
      <c r="BS126" s="359"/>
      <c r="BT126" s="359"/>
      <c r="BU126" s="359"/>
      <c r="BV126" s="359"/>
      <c r="BW126" s="359"/>
      <c r="BX126" s="359"/>
      <c r="BY126" s="359"/>
      <c r="BZ126" s="359"/>
      <c r="CA126" s="359"/>
      <c r="CB126" s="359"/>
      <c r="CC126" s="359"/>
      <c r="CD126" s="359"/>
      <c r="CE126" s="359"/>
      <c r="CF126" s="359"/>
      <c r="CG126" s="359"/>
      <c r="CH126" s="359"/>
      <c r="CI126" s="359"/>
      <c r="CJ126" s="359"/>
      <c r="CK126" s="362"/>
      <c r="CL126" s="399"/>
    </row>
    <row r="127" spans="1:125" ht="18.600000000000001" hidden="1" customHeight="1" x14ac:dyDescent="0.25">
      <c r="A127" s="999"/>
      <c r="B127" s="997"/>
      <c r="C127" s="184"/>
      <c r="D127" s="184"/>
      <c r="E127" s="184"/>
      <c r="F127" s="184"/>
      <c r="G127" s="184"/>
      <c r="H127" s="184"/>
      <c r="I127" s="184"/>
      <c r="J127" s="184"/>
      <c r="K127" s="184" t="s">
        <v>587</v>
      </c>
      <c r="L127" s="184"/>
      <c r="M127" s="184"/>
      <c r="N127" s="184"/>
      <c r="O127" s="184"/>
      <c r="P127" s="184"/>
      <c r="Q127" s="184"/>
      <c r="R127" s="184"/>
      <c r="S127" s="184"/>
      <c r="T127" s="184"/>
      <c r="U127" s="184"/>
      <c r="V127" s="184"/>
      <c r="W127" s="184"/>
      <c r="X127" s="184"/>
      <c r="Y127" s="184"/>
      <c r="Z127" s="184"/>
      <c r="AA127" s="184"/>
      <c r="AB127" s="184"/>
      <c r="AC127" s="184"/>
      <c r="AD127" s="184"/>
      <c r="AE127" s="184"/>
      <c r="AF127" s="184"/>
      <c r="AG127" s="184"/>
      <c r="AH127" s="184"/>
      <c r="AI127" s="184"/>
      <c r="AJ127" s="184"/>
      <c r="AK127" s="184"/>
      <c r="AL127" s="184"/>
      <c r="AM127" s="184"/>
      <c r="AN127" s="184"/>
      <c r="AO127" s="184"/>
      <c r="AP127" s="184"/>
      <c r="AQ127" s="184"/>
      <c r="AR127" s="184"/>
      <c r="AS127" s="184"/>
      <c r="AT127" s="184"/>
      <c r="AU127" s="184"/>
      <c r="AV127" s="183"/>
      <c r="AW127" s="183"/>
      <c r="AX127" s="183"/>
      <c r="AY127" s="346" t="s">
        <v>738</v>
      </c>
      <c r="AZ127" s="183" t="str">
        <f>'Org Raw Data'!$G$19</f>
        <v>ORG_L3_279</v>
      </c>
      <c r="BA127" s="183" t="str">
        <f ca="1">OFFSET('Org Raw Data'!$G$19,0,1)</f>
        <v>IAU</v>
      </c>
      <c r="BB127" s="184"/>
      <c r="BC127" s="184"/>
      <c r="BD127" s="184"/>
      <c r="BE127" s="184"/>
      <c r="BF127" s="184"/>
      <c r="BG127" s="184"/>
      <c r="BH127" s="184"/>
      <c r="BI127" s="184"/>
      <c r="BJ127" s="184"/>
      <c r="BK127" s="184"/>
      <c r="BL127" s="184"/>
      <c r="BM127" s="184"/>
      <c r="BN127" s="184"/>
      <c r="BO127" s="184"/>
      <c r="BP127" s="184"/>
      <c r="BQ127" s="184"/>
      <c r="BR127" s="184"/>
      <c r="BS127" s="184"/>
      <c r="BT127" s="184"/>
      <c r="BU127" s="184"/>
      <c r="BV127" s="184"/>
      <c r="BW127" s="184"/>
      <c r="BX127" s="184"/>
      <c r="BY127" s="184"/>
      <c r="BZ127" s="184"/>
      <c r="CA127" s="184"/>
      <c r="CB127" s="184"/>
      <c r="CC127" s="184"/>
      <c r="CD127" s="184"/>
      <c r="CE127" s="184"/>
      <c r="CF127" s="184"/>
      <c r="CG127" s="184"/>
      <c r="CH127" s="184"/>
      <c r="CI127" s="184"/>
      <c r="CJ127" s="184"/>
      <c r="CK127" s="349"/>
      <c r="CL127" s="399"/>
    </row>
    <row r="128" spans="1:125" ht="18.600000000000001" hidden="1" customHeight="1" thickBot="1" x14ac:dyDescent="0.3">
      <c r="A128" s="999"/>
      <c r="B128" s="996"/>
      <c r="C128" s="357"/>
      <c r="D128" s="357"/>
      <c r="E128" s="357"/>
      <c r="F128" s="357"/>
      <c r="G128" s="357"/>
      <c r="H128" s="357"/>
      <c r="I128" s="357"/>
      <c r="J128" s="357"/>
      <c r="K128" s="357"/>
      <c r="L128" s="357"/>
      <c r="M128" s="357"/>
      <c r="N128" s="357"/>
      <c r="O128" s="357"/>
      <c r="P128" s="357"/>
      <c r="Q128" s="357"/>
      <c r="R128" s="357"/>
      <c r="S128" s="357"/>
      <c r="T128" s="357"/>
      <c r="U128" s="357"/>
      <c r="V128" s="357"/>
      <c r="W128" s="357"/>
      <c r="X128" s="357"/>
      <c r="Y128" s="357"/>
      <c r="Z128" s="357"/>
      <c r="AA128" s="357"/>
      <c r="AB128" s="357"/>
      <c r="AC128" s="357"/>
      <c r="AD128" s="357"/>
      <c r="AE128" s="357"/>
      <c r="AF128" s="357"/>
      <c r="AG128" s="357"/>
      <c r="AH128" s="357"/>
      <c r="AI128" s="357"/>
      <c r="AJ128" s="357"/>
      <c r="AK128" s="357"/>
      <c r="AL128" s="357"/>
      <c r="AM128" s="357"/>
      <c r="AN128" s="357"/>
      <c r="AO128" s="357"/>
      <c r="AP128" s="357"/>
      <c r="AQ128" s="357"/>
      <c r="AR128" s="357"/>
      <c r="AS128" s="357"/>
      <c r="AT128" s="357"/>
      <c r="AU128" s="357"/>
      <c r="AV128" s="356"/>
      <c r="AW128" s="356"/>
      <c r="AX128" s="356"/>
      <c r="AY128" s="355" t="s">
        <v>739</v>
      </c>
      <c r="AZ128" s="183" t="str">
        <f>'Org Raw Data'!$G$19</f>
        <v>ORG_L3_279</v>
      </c>
      <c r="BA128" s="183" t="str">
        <f ca="1">OFFSET('Org Raw Data'!$G$19,0,1)</f>
        <v>IAU</v>
      </c>
      <c r="BB128" s="357"/>
      <c r="BC128" s="357"/>
      <c r="BD128" s="357"/>
      <c r="BE128" s="357"/>
      <c r="BF128" s="357"/>
      <c r="BG128" s="357"/>
      <c r="BH128" s="357"/>
      <c r="BI128" s="357"/>
      <c r="BJ128" s="357"/>
      <c r="BK128" s="357"/>
      <c r="BL128" s="357"/>
      <c r="BM128" s="357"/>
      <c r="BN128" s="357"/>
      <c r="BO128" s="357"/>
      <c r="BP128" s="357"/>
      <c r="BQ128" s="357"/>
      <c r="BR128" s="357"/>
      <c r="BS128" s="357"/>
      <c r="BT128" s="357"/>
      <c r="BU128" s="357"/>
      <c r="BV128" s="357"/>
      <c r="BW128" s="357"/>
      <c r="BX128" s="357"/>
      <c r="BY128" s="357"/>
      <c r="BZ128" s="357"/>
      <c r="CA128" s="357"/>
      <c r="CB128" s="357"/>
      <c r="CC128" s="357"/>
      <c r="CD128" s="357"/>
      <c r="CE128" s="357"/>
      <c r="CF128" s="357"/>
      <c r="CG128" s="357"/>
      <c r="CH128" s="357"/>
      <c r="CI128" s="357"/>
      <c r="CJ128" s="357"/>
      <c r="CK128" s="358"/>
      <c r="CL128" s="399"/>
    </row>
    <row r="129" spans="1:90" ht="36.9" hidden="1" customHeight="1" thickTop="1" x14ac:dyDescent="0.25">
      <c r="A129" s="999"/>
      <c r="B129" s="995" t="s">
        <v>740</v>
      </c>
      <c r="C129" s="359"/>
      <c r="D129" s="359"/>
      <c r="E129" s="359"/>
      <c r="F129" s="359"/>
      <c r="G129" s="359"/>
      <c r="H129" s="359"/>
      <c r="I129" s="359"/>
      <c r="J129" s="359"/>
      <c r="K129" s="359"/>
      <c r="L129" s="359"/>
      <c r="M129" s="359"/>
      <c r="N129" s="359"/>
      <c r="O129" s="359"/>
      <c r="P129" s="359"/>
      <c r="Q129" s="359"/>
      <c r="R129" s="359"/>
      <c r="S129" s="359"/>
      <c r="T129" s="359"/>
      <c r="U129" s="359"/>
      <c r="V129" s="359"/>
      <c r="W129" s="359"/>
      <c r="X129" s="359"/>
      <c r="Y129" s="359"/>
      <c r="Z129" s="359"/>
      <c r="AA129" s="359"/>
      <c r="AB129" s="359"/>
      <c r="AC129" s="359"/>
      <c r="AD129" s="359"/>
      <c r="AE129" s="359"/>
      <c r="AF129" s="359"/>
      <c r="AG129" s="359"/>
      <c r="AH129" s="359"/>
      <c r="AI129" s="359"/>
      <c r="AJ129" s="359"/>
      <c r="AK129" s="359"/>
      <c r="AL129" s="359"/>
      <c r="AM129" s="359"/>
      <c r="AN129" s="359"/>
      <c r="AO129" s="359"/>
      <c r="AP129" s="359"/>
      <c r="AQ129" s="359"/>
      <c r="AR129" s="359"/>
      <c r="AS129" s="359"/>
      <c r="AT129" s="359"/>
      <c r="AU129" s="359"/>
      <c r="AV129" s="359"/>
      <c r="AW129" s="359"/>
      <c r="AX129" s="359"/>
      <c r="AY129" s="359"/>
      <c r="AZ129" s="359"/>
      <c r="BA129" s="359"/>
      <c r="BB129" s="360" t="s">
        <v>741</v>
      </c>
      <c r="BC129" s="361" t="str">
        <f>'Org Raw Data'!$G$27</f>
        <v>ORG_L3_291</v>
      </c>
      <c r="BD129" s="361" t="str">
        <f ca="1">OFFSET('Org Raw Data'!$G$27,0,1)</f>
        <v>GRM</v>
      </c>
      <c r="BE129" s="359"/>
      <c r="BF129" s="359"/>
      <c r="BG129" s="359"/>
      <c r="BH129" s="359"/>
      <c r="BI129" s="359"/>
      <c r="BJ129" s="359"/>
      <c r="BK129" s="359"/>
      <c r="BL129" s="359"/>
      <c r="BM129" s="359"/>
      <c r="BN129" s="359"/>
      <c r="BO129" s="359"/>
      <c r="BP129" s="359"/>
      <c r="BQ129" s="361"/>
      <c r="BR129" s="361"/>
      <c r="BS129" s="361"/>
      <c r="BT129" s="359"/>
      <c r="BU129" s="359"/>
      <c r="BV129" s="359"/>
      <c r="BW129" s="359"/>
      <c r="BX129" s="359"/>
      <c r="BY129" s="359"/>
      <c r="BZ129" s="361"/>
      <c r="CA129" s="361"/>
      <c r="CB129" s="361"/>
      <c r="CC129" s="359"/>
      <c r="CD129" s="359"/>
      <c r="CE129" s="359"/>
      <c r="CF129" s="359"/>
      <c r="CG129" s="359"/>
      <c r="CH129" s="359"/>
      <c r="CI129" s="359"/>
      <c r="CJ129" s="359"/>
      <c r="CK129" s="362"/>
      <c r="CL129" s="399"/>
    </row>
    <row r="130" spans="1:90" ht="18.600000000000001" hidden="1" customHeight="1" x14ac:dyDescent="0.25">
      <c r="A130" s="999"/>
      <c r="B130" s="997"/>
      <c r="C130" s="184"/>
      <c r="D130" s="184"/>
      <c r="E130" s="184"/>
      <c r="F130" s="184"/>
      <c r="G130" s="184"/>
      <c r="H130" s="184"/>
      <c r="I130" s="184"/>
      <c r="J130" s="184"/>
      <c r="K130" s="184"/>
      <c r="L130" s="184"/>
      <c r="M130" s="184"/>
      <c r="N130" s="184"/>
      <c r="O130" s="184"/>
      <c r="P130" s="184"/>
      <c r="Q130" s="184"/>
      <c r="R130" s="184"/>
      <c r="S130" s="184"/>
      <c r="T130" s="184"/>
      <c r="U130" s="184"/>
      <c r="V130" s="184"/>
      <c r="W130" s="184"/>
      <c r="X130" s="184"/>
      <c r="Y130" s="184"/>
      <c r="Z130" s="184"/>
      <c r="AA130" s="184"/>
      <c r="AB130" s="184"/>
      <c r="AC130" s="184"/>
      <c r="AD130" s="184"/>
      <c r="AE130" s="184"/>
      <c r="AF130" s="184"/>
      <c r="AG130" s="184"/>
      <c r="AH130" s="184"/>
      <c r="AI130" s="184"/>
      <c r="AJ130" s="184"/>
      <c r="AK130" s="184"/>
      <c r="AL130" s="184"/>
      <c r="AM130" s="184"/>
      <c r="AN130" s="184"/>
      <c r="AO130" s="184"/>
      <c r="AP130" s="184"/>
      <c r="AQ130" s="184"/>
      <c r="AR130" s="184"/>
      <c r="AS130" s="184"/>
      <c r="AT130" s="184"/>
      <c r="AU130" s="184"/>
      <c r="AV130" s="184"/>
      <c r="AW130" s="184"/>
      <c r="AX130" s="184"/>
      <c r="AY130" s="184"/>
      <c r="AZ130" s="184"/>
      <c r="BA130" s="184"/>
      <c r="BB130" s="346" t="s">
        <v>742</v>
      </c>
      <c r="BC130" s="183" t="str">
        <f>'Org Raw Data'!$G$27</f>
        <v>ORG_L3_291</v>
      </c>
      <c r="BD130" s="183" t="str">
        <f ca="1">OFFSET('Org Raw Data'!$G$27,0,1)</f>
        <v>GRM</v>
      </c>
      <c r="BE130" s="184"/>
      <c r="BF130" s="184"/>
      <c r="BG130" s="184"/>
      <c r="BH130" s="184"/>
      <c r="BI130" s="184"/>
      <c r="BJ130" s="184"/>
      <c r="BK130" s="184"/>
      <c r="BL130" s="184"/>
      <c r="BM130" s="184"/>
      <c r="BN130" s="184"/>
      <c r="BO130" s="184"/>
      <c r="BP130" s="184"/>
      <c r="BQ130" s="183"/>
      <c r="BR130" s="183"/>
      <c r="BS130" s="183"/>
      <c r="BT130" s="184"/>
      <c r="BU130" s="184"/>
      <c r="BV130" s="184"/>
      <c r="BW130" s="184"/>
      <c r="BX130" s="184"/>
      <c r="BY130" s="184"/>
      <c r="BZ130" s="183"/>
      <c r="CA130" s="183"/>
      <c r="CB130" s="183"/>
      <c r="CC130" s="184"/>
      <c r="CD130" s="184"/>
      <c r="CE130" s="184"/>
      <c r="CF130" s="184"/>
      <c r="CG130" s="184"/>
      <c r="CH130" s="184"/>
      <c r="CI130" s="184"/>
      <c r="CJ130" s="184"/>
      <c r="CK130" s="349"/>
      <c r="CL130" s="399"/>
    </row>
    <row r="131" spans="1:90" ht="18.600000000000001" hidden="1" customHeight="1" thickBot="1" x14ac:dyDescent="0.3">
      <c r="A131" s="999"/>
      <c r="B131" s="996"/>
      <c r="C131" s="357"/>
      <c r="D131" s="357"/>
      <c r="E131" s="357"/>
      <c r="F131" s="357"/>
      <c r="G131" s="357"/>
      <c r="H131" s="357"/>
      <c r="I131" s="357"/>
      <c r="J131" s="357"/>
      <c r="K131" s="357"/>
      <c r="L131" s="357"/>
      <c r="M131" s="357"/>
      <c r="N131" s="357"/>
      <c r="O131" s="357"/>
      <c r="P131" s="357"/>
      <c r="Q131" s="357"/>
      <c r="R131" s="357"/>
      <c r="S131" s="357"/>
      <c r="T131" s="357"/>
      <c r="U131" s="357"/>
      <c r="V131" s="357"/>
      <c r="W131" s="357"/>
      <c r="X131" s="357"/>
      <c r="Y131" s="357"/>
      <c r="Z131" s="357"/>
      <c r="AA131" s="357"/>
      <c r="AB131" s="357"/>
      <c r="AC131" s="357"/>
      <c r="AD131" s="357"/>
      <c r="AE131" s="357"/>
      <c r="AF131" s="357"/>
      <c r="AG131" s="357"/>
      <c r="AH131" s="357"/>
      <c r="AI131" s="357"/>
      <c r="AJ131" s="357"/>
      <c r="AK131" s="357"/>
      <c r="AL131" s="357"/>
      <c r="AM131" s="357"/>
      <c r="AN131" s="357"/>
      <c r="AO131" s="357"/>
      <c r="AP131" s="357"/>
      <c r="AQ131" s="357"/>
      <c r="AR131" s="357"/>
      <c r="AS131" s="357"/>
      <c r="AT131" s="357"/>
      <c r="AU131" s="357"/>
      <c r="AV131" s="357"/>
      <c r="AW131" s="357"/>
      <c r="AX131" s="357"/>
      <c r="AY131" s="357"/>
      <c r="AZ131" s="357"/>
      <c r="BA131" s="357"/>
      <c r="BB131" s="355" t="s">
        <v>743</v>
      </c>
      <c r="BC131" s="387" t="str">
        <f>'Org Raw Data'!$G$21</f>
        <v>ORG_L3_296</v>
      </c>
      <c r="BD131" s="387" t="str">
        <f ca="1">OFFSET('Org Raw Data'!$G$21,0,1)</f>
        <v>FM</v>
      </c>
      <c r="BE131" s="357"/>
      <c r="BF131" s="357"/>
      <c r="BG131" s="357"/>
      <c r="BH131" s="357"/>
      <c r="BI131" s="357"/>
      <c r="BJ131" s="357"/>
      <c r="BK131" s="357"/>
      <c r="BL131" s="357"/>
      <c r="BM131" s="357"/>
      <c r="BN131" s="357"/>
      <c r="BO131" s="357"/>
      <c r="BP131" s="357"/>
      <c r="BQ131" s="356"/>
      <c r="BR131" s="356"/>
      <c r="BS131" s="356"/>
      <c r="BT131" s="357"/>
      <c r="BU131" s="357"/>
      <c r="BV131" s="357"/>
      <c r="BW131" s="357"/>
      <c r="BX131" s="357"/>
      <c r="BY131" s="357"/>
      <c r="BZ131" s="356"/>
      <c r="CA131" s="356"/>
      <c r="CB131" s="356"/>
      <c r="CC131" s="357"/>
      <c r="CD131" s="357"/>
      <c r="CE131" s="357"/>
      <c r="CF131" s="357"/>
      <c r="CG131" s="357"/>
      <c r="CH131" s="357"/>
      <c r="CI131" s="357"/>
      <c r="CJ131" s="357"/>
      <c r="CK131" s="358"/>
      <c r="CL131" s="399"/>
    </row>
    <row r="132" spans="1:90" ht="36.9" hidden="1" customHeight="1" thickTop="1" x14ac:dyDescent="0.25">
      <c r="A132" s="999"/>
      <c r="B132" s="997" t="s">
        <v>744</v>
      </c>
      <c r="C132" s="184"/>
      <c r="D132" s="184"/>
      <c r="E132" s="184"/>
      <c r="F132" s="184"/>
      <c r="G132" s="184"/>
      <c r="H132" s="184"/>
      <c r="I132" s="184"/>
      <c r="J132" s="184"/>
      <c r="K132" s="184"/>
      <c r="L132" s="184"/>
      <c r="M132" s="184"/>
      <c r="N132" s="184"/>
      <c r="O132" s="184"/>
      <c r="P132" s="184"/>
      <c r="Q132" s="184"/>
      <c r="R132" s="184"/>
      <c r="S132" s="184"/>
      <c r="T132" s="184"/>
      <c r="U132" s="184"/>
      <c r="V132" s="184"/>
      <c r="W132" s="184"/>
      <c r="X132" s="184"/>
      <c r="Y132" s="184"/>
      <c r="Z132" s="184"/>
      <c r="AA132" s="184"/>
      <c r="AB132" s="184"/>
      <c r="AC132" s="184"/>
      <c r="AD132" s="184"/>
      <c r="AE132" s="184"/>
      <c r="AF132" s="184"/>
      <c r="AG132" s="184"/>
      <c r="AH132" s="184"/>
      <c r="AI132" s="184"/>
      <c r="AJ132" s="184"/>
      <c r="AK132" s="184"/>
      <c r="AL132" s="184"/>
      <c r="AM132" s="184"/>
      <c r="AN132" s="184"/>
      <c r="AO132" s="184"/>
      <c r="AP132" s="184"/>
      <c r="AQ132" s="184"/>
      <c r="AR132" s="184"/>
      <c r="AS132" s="184"/>
      <c r="AT132" s="184"/>
      <c r="AU132" s="184"/>
      <c r="AV132" s="184"/>
      <c r="AW132" s="184"/>
      <c r="AX132" s="184"/>
      <c r="AY132" s="184"/>
      <c r="AZ132" s="184"/>
      <c r="BA132" s="184"/>
      <c r="BB132" s="354" t="s">
        <v>747</v>
      </c>
      <c r="BC132" s="183" t="str">
        <f>'Org Raw Data'!$G$19</f>
        <v>ORG_L3_279</v>
      </c>
      <c r="BD132" s="183" t="str">
        <f ca="1">OFFSET('Org Raw Data'!$G$19,0,1)</f>
        <v>IAU</v>
      </c>
      <c r="BE132" s="184"/>
      <c r="BF132" s="184"/>
      <c r="BG132" s="184"/>
      <c r="BH132" s="184"/>
      <c r="BI132" s="184"/>
      <c r="BJ132" s="184"/>
      <c r="BK132" s="184"/>
      <c r="BL132" s="184"/>
      <c r="BM132" s="184"/>
      <c r="BN132" s="184"/>
      <c r="BO132" s="184"/>
      <c r="BP132" s="184"/>
      <c r="BQ132" s="354" t="s">
        <v>745</v>
      </c>
      <c r="BR132" s="183" t="str">
        <f>'Org Raw Data'!$G$27</f>
        <v>ORG_L3_291</v>
      </c>
      <c r="BS132" s="183" t="str">
        <f ca="1">OFFSET('Org Raw Data'!$G$27,0,1)</f>
        <v>GRM</v>
      </c>
      <c r="BT132" s="184"/>
      <c r="BU132" s="184"/>
      <c r="BV132" s="184"/>
      <c r="BW132" s="184"/>
      <c r="BX132" s="184"/>
      <c r="BY132" s="184"/>
      <c r="BZ132" s="184"/>
      <c r="CA132" s="184"/>
      <c r="CB132" s="184"/>
      <c r="CC132" s="183"/>
      <c r="CD132" s="183"/>
      <c r="CE132" s="183"/>
      <c r="CF132" s="184"/>
      <c r="CG132" s="184"/>
      <c r="CH132" s="184"/>
      <c r="CI132" s="184"/>
      <c r="CJ132" s="184"/>
      <c r="CK132" s="349"/>
      <c r="CL132" s="399"/>
    </row>
    <row r="133" spans="1:90" ht="18.600000000000001" hidden="1" customHeight="1" thickBot="1" x14ac:dyDescent="0.3">
      <c r="A133" s="999"/>
      <c r="B133" s="996"/>
      <c r="C133" s="357"/>
      <c r="D133" s="357"/>
      <c r="E133" s="357"/>
      <c r="F133" s="357"/>
      <c r="G133" s="357"/>
      <c r="H133" s="357"/>
      <c r="I133" s="357"/>
      <c r="J133" s="357"/>
      <c r="K133" s="357"/>
      <c r="L133" s="357"/>
      <c r="M133" s="357"/>
      <c r="N133" s="357"/>
      <c r="O133" s="357"/>
      <c r="P133" s="357"/>
      <c r="Q133" s="357"/>
      <c r="R133" s="357"/>
      <c r="S133" s="357"/>
      <c r="T133" s="357"/>
      <c r="U133" s="357"/>
      <c r="V133" s="357"/>
      <c r="W133" s="357"/>
      <c r="X133" s="357"/>
      <c r="Y133" s="357"/>
      <c r="Z133" s="357"/>
      <c r="AA133" s="357"/>
      <c r="AB133" s="357"/>
      <c r="AC133" s="357"/>
      <c r="AD133" s="357"/>
      <c r="AE133" s="357"/>
      <c r="AF133" s="357"/>
      <c r="AG133" s="357"/>
      <c r="AH133" s="357"/>
      <c r="AI133" s="357"/>
      <c r="AJ133" s="357"/>
      <c r="AK133" s="357"/>
      <c r="AL133" s="357"/>
      <c r="AM133" s="357"/>
      <c r="AN133" s="357"/>
      <c r="AO133" s="357"/>
      <c r="AP133" s="357"/>
      <c r="AQ133" s="357"/>
      <c r="AR133" s="357"/>
      <c r="AS133" s="357"/>
      <c r="AT133" s="357"/>
      <c r="AU133" s="357"/>
      <c r="AV133" s="357"/>
      <c r="AW133" s="357"/>
      <c r="AX133" s="357"/>
      <c r="AY133" s="357"/>
      <c r="AZ133" s="357"/>
      <c r="BA133" s="357"/>
      <c r="BB133" s="356"/>
      <c r="BC133" s="356"/>
      <c r="BD133" s="356"/>
      <c r="BE133" s="357"/>
      <c r="BF133" s="357"/>
      <c r="BG133" s="357"/>
      <c r="BH133" s="357"/>
      <c r="BI133" s="357"/>
      <c r="BJ133" s="357"/>
      <c r="BK133" s="357"/>
      <c r="BL133" s="357"/>
      <c r="BM133" s="357"/>
      <c r="BN133" s="357"/>
      <c r="BO133" s="357"/>
      <c r="BP133" s="357"/>
      <c r="BQ133" s="355" t="s">
        <v>746</v>
      </c>
      <c r="BR133" s="183" t="str">
        <f>'Org Raw Data'!$G$27</f>
        <v>ORG_L3_291</v>
      </c>
      <c r="BS133" s="183" t="str">
        <f ca="1">OFFSET('Org Raw Data'!$G$27,0,1)</f>
        <v>GRM</v>
      </c>
      <c r="BT133" s="357"/>
      <c r="BU133" s="357"/>
      <c r="BV133" s="357"/>
      <c r="BW133" s="357"/>
      <c r="BX133" s="357"/>
      <c r="BY133" s="357"/>
      <c r="BZ133" s="357"/>
      <c r="CA133" s="357"/>
      <c r="CB133" s="357"/>
      <c r="CC133" s="356"/>
      <c r="CD133" s="356"/>
      <c r="CE133" s="356"/>
      <c r="CF133" s="357"/>
      <c r="CG133" s="357"/>
      <c r="CH133" s="357"/>
      <c r="CI133" s="357"/>
      <c r="CJ133" s="357"/>
      <c r="CK133" s="358"/>
      <c r="CL133" s="399"/>
    </row>
    <row r="134" spans="1:90" ht="36.9" customHeight="1" thickTop="1" thickBot="1" x14ac:dyDescent="0.3">
      <c r="A134" s="999"/>
      <c r="B134" s="995" t="s">
        <v>748</v>
      </c>
      <c r="C134" s="359"/>
      <c r="D134" s="359"/>
      <c r="E134" s="359"/>
      <c r="F134" s="359"/>
      <c r="G134" s="359"/>
      <c r="H134" s="359"/>
      <c r="I134" s="359"/>
      <c r="J134" s="359"/>
      <c r="K134" s="359"/>
      <c r="L134" s="359"/>
      <c r="M134" s="359"/>
      <c r="N134" s="359"/>
      <c r="O134" s="359"/>
      <c r="P134" s="359"/>
      <c r="Q134" s="359"/>
      <c r="R134" s="359"/>
      <c r="S134" s="359"/>
      <c r="T134" s="359"/>
      <c r="U134" s="359"/>
      <c r="V134" s="359"/>
      <c r="W134" s="359"/>
      <c r="X134" s="359"/>
      <c r="Y134" s="359"/>
      <c r="Z134" s="359"/>
      <c r="AA134" s="359"/>
      <c r="AB134" s="359"/>
      <c r="AC134" s="359"/>
      <c r="AD134" s="359"/>
      <c r="AE134" s="359"/>
      <c r="AF134" s="359"/>
      <c r="AG134" s="359"/>
      <c r="AH134" s="359"/>
      <c r="AI134" s="359"/>
      <c r="AJ134" s="359"/>
      <c r="AK134" s="359"/>
      <c r="AL134" s="359"/>
      <c r="AM134" s="359"/>
      <c r="AN134" s="359"/>
      <c r="AO134" s="359"/>
      <c r="AP134" s="359"/>
      <c r="AQ134" s="359"/>
      <c r="AR134" s="359"/>
      <c r="AS134" s="359"/>
      <c r="AT134" s="359"/>
      <c r="AU134" s="359"/>
      <c r="AV134" s="359"/>
      <c r="AW134" s="359"/>
      <c r="AX134" s="359"/>
      <c r="AY134" s="359"/>
      <c r="AZ134" s="359"/>
      <c r="BA134" s="359"/>
      <c r="BB134" s="359"/>
      <c r="BC134" s="359"/>
      <c r="BD134" s="359"/>
      <c r="BE134" s="359"/>
      <c r="BF134" s="359"/>
      <c r="BG134" s="359"/>
      <c r="BH134" s="359"/>
      <c r="BI134" s="359"/>
      <c r="BJ134" s="359"/>
      <c r="BK134" s="360" t="s">
        <v>751</v>
      </c>
      <c r="BL134" s="183" t="str">
        <f>'Org Raw Data'!$G$43</f>
        <v>ORG_L3_272</v>
      </c>
      <c r="BM134" s="183" t="str">
        <f ca="1">OFFSET('Org Raw Data'!$G$43,0,1)</f>
        <v>MC</v>
      </c>
      <c r="BN134" s="359"/>
      <c r="BO134" s="359"/>
      <c r="BP134" s="359"/>
      <c r="BQ134" s="359"/>
      <c r="BR134" s="359"/>
      <c r="BS134" s="359"/>
      <c r="BT134" s="359"/>
      <c r="BU134" s="359"/>
      <c r="BV134" s="359"/>
      <c r="BW134" s="359"/>
      <c r="BX134" s="359"/>
      <c r="BY134" s="359"/>
      <c r="BZ134" s="359"/>
      <c r="CA134" s="359"/>
      <c r="CB134" s="359"/>
      <c r="CC134" s="359"/>
      <c r="CD134" s="359"/>
      <c r="CE134" s="359"/>
      <c r="CF134" s="359"/>
      <c r="CG134" s="359"/>
      <c r="CH134" s="359"/>
      <c r="CI134" s="360" t="s">
        <v>749</v>
      </c>
      <c r="CJ134" s="361" t="str">
        <f>'Org Raw Data'!$G$7</f>
        <v>ORG_L3_280</v>
      </c>
      <c r="CK134" s="363" t="str">
        <f ca="1">OFFSET('Org Raw Data'!$G$7,0,1)</f>
        <v>SSE</v>
      </c>
      <c r="CL134" s="399"/>
    </row>
    <row r="135" spans="1:90" ht="18.600000000000001" customHeight="1" thickTop="1" thickBot="1" x14ac:dyDescent="0.3">
      <c r="A135" s="999"/>
      <c r="B135" s="997"/>
      <c r="C135" s="184"/>
      <c r="D135" s="184"/>
      <c r="E135" s="184"/>
      <c r="F135" s="184"/>
      <c r="G135" s="184"/>
      <c r="H135" s="184"/>
      <c r="I135" s="184"/>
      <c r="J135" s="184"/>
      <c r="K135" s="184"/>
      <c r="L135" s="184"/>
      <c r="M135" s="184"/>
      <c r="N135" s="184"/>
      <c r="O135" s="184"/>
      <c r="P135" s="184"/>
      <c r="Q135" s="184"/>
      <c r="R135" s="184"/>
      <c r="S135" s="184"/>
      <c r="T135" s="184"/>
      <c r="U135" s="184"/>
      <c r="V135" s="184"/>
      <c r="W135" s="184"/>
      <c r="X135" s="184"/>
      <c r="Y135" s="184"/>
      <c r="Z135" s="184"/>
      <c r="AA135" s="184"/>
      <c r="AB135" s="184"/>
      <c r="AC135" s="184"/>
      <c r="AD135" s="184"/>
      <c r="AE135" s="184"/>
      <c r="AF135" s="184"/>
      <c r="AG135" s="184"/>
      <c r="AH135" s="184"/>
      <c r="AI135" s="184"/>
      <c r="AJ135" s="184"/>
      <c r="AK135" s="184"/>
      <c r="AL135" s="184"/>
      <c r="AM135" s="184"/>
      <c r="AN135" s="184"/>
      <c r="AO135" s="184"/>
      <c r="AP135" s="184"/>
      <c r="AQ135" s="184"/>
      <c r="AR135" s="184"/>
      <c r="AS135" s="184"/>
      <c r="AT135" s="184"/>
      <c r="AU135" s="184"/>
      <c r="AV135" s="184"/>
      <c r="AW135" s="184"/>
      <c r="AX135" s="184"/>
      <c r="AY135" s="184"/>
      <c r="AZ135" s="184"/>
      <c r="BA135" s="184"/>
      <c r="BB135" s="184"/>
      <c r="BC135" s="184"/>
      <c r="BD135" s="184"/>
      <c r="BE135" s="184"/>
      <c r="BF135" s="184"/>
      <c r="BG135" s="184"/>
      <c r="BH135" s="184"/>
      <c r="BI135" s="184"/>
      <c r="BJ135" s="184"/>
      <c r="BK135" s="184"/>
      <c r="BL135" s="184"/>
      <c r="BM135" s="184"/>
      <c r="BN135" s="346" t="s">
        <v>752</v>
      </c>
      <c r="BO135" s="183" t="str">
        <f>'Org Raw Data'!$G$43</f>
        <v>ORG_L3_272</v>
      </c>
      <c r="BP135" s="183" t="str">
        <f ca="1">OFFSET('Org Raw Data'!$G$43,0,1)</f>
        <v>MC</v>
      </c>
      <c r="BQ135" s="184"/>
      <c r="BR135" s="184"/>
      <c r="BS135" s="184"/>
      <c r="BT135" s="184"/>
      <c r="BU135" s="184"/>
      <c r="BV135" s="184"/>
      <c r="BW135" s="184"/>
      <c r="BX135" s="184"/>
      <c r="BY135" s="184"/>
      <c r="BZ135" s="184"/>
      <c r="CA135" s="184"/>
      <c r="CB135" s="184"/>
      <c r="CC135" s="184"/>
      <c r="CD135" s="184"/>
      <c r="CE135" s="184"/>
      <c r="CF135" s="184"/>
      <c r="CG135" s="184"/>
      <c r="CH135" s="184"/>
      <c r="CI135" s="184"/>
      <c r="CJ135" s="184"/>
      <c r="CK135" s="349"/>
      <c r="CL135" s="399"/>
    </row>
    <row r="136" spans="1:90" ht="18.600000000000001" customHeight="1" thickTop="1" thickBot="1" x14ac:dyDescent="0.3">
      <c r="A136" s="999"/>
      <c r="B136" s="996"/>
      <c r="C136" s="357"/>
      <c r="D136" s="357"/>
      <c r="E136" s="357"/>
      <c r="F136" s="357"/>
      <c r="G136" s="357"/>
      <c r="H136" s="357"/>
      <c r="I136" s="357"/>
      <c r="J136" s="357"/>
      <c r="K136" s="357"/>
      <c r="L136" s="357"/>
      <c r="M136" s="357"/>
      <c r="N136" s="357"/>
      <c r="O136" s="357"/>
      <c r="P136" s="357"/>
      <c r="Q136" s="357"/>
      <c r="R136" s="357"/>
      <c r="S136" s="357"/>
      <c r="T136" s="357"/>
      <c r="U136" s="357"/>
      <c r="V136" s="357"/>
      <c r="W136" s="357"/>
      <c r="X136" s="357"/>
      <c r="Y136" s="357"/>
      <c r="Z136" s="357"/>
      <c r="AA136" s="357"/>
      <c r="AB136" s="357"/>
      <c r="AC136" s="357"/>
      <c r="AD136" s="357"/>
      <c r="AE136" s="357"/>
      <c r="AF136" s="357"/>
      <c r="AG136" s="357"/>
      <c r="AH136" s="357"/>
      <c r="AI136" s="357"/>
      <c r="AJ136" s="357"/>
      <c r="AK136" s="357"/>
      <c r="AL136" s="357"/>
      <c r="AM136" s="357"/>
      <c r="AN136" s="357"/>
      <c r="AO136" s="357"/>
      <c r="AP136" s="357"/>
      <c r="AQ136" s="357"/>
      <c r="AR136" s="357"/>
      <c r="AS136" s="357"/>
      <c r="AT136" s="357"/>
      <c r="AU136" s="357"/>
      <c r="AV136" s="357"/>
      <c r="AW136" s="357"/>
      <c r="AX136" s="357"/>
      <c r="AY136" s="357"/>
      <c r="AZ136" s="357"/>
      <c r="BA136" s="357"/>
      <c r="BB136" s="357"/>
      <c r="BC136" s="357"/>
      <c r="BD136" s="357"/>
      <c r="BE136" s="357"/>
      <c r="BF136" s="357"/>
      <c r="BG136" s="357"/>
      <c r="BH136" s="357"/>
      <c r="BI136" s="357"/>
      <c r="BJ136" s="357"/>
      <c r="BK136" s="355" t="s">
        <v>753</v>
      </c>
      <c r="BL136" s="183" t="str">
        <f>'Org Raw Data'!$G$43</f>
        <v>ORG_L3_272</v>
      </c>
      <c r="BM136" s="183" t="str">
        <f ca="1">OFFSET('Org Raw Data'!$G$43,0,1)</f>
        <v>MC</v>
      </c>
      <c r="BN136" s="357"/>
      <c r="BO136" s="357"/>
      <c r="BP136" s="357"/>
      <c r="BQ136" s="357"/>
      <c r="BR136" s="357"/>
      <c r="BS136" s="357"/>
      <c r="BT136" s="357"/>
      <c r="BU136" s="357"/>
      <c r="BV136" s="357"/>
      <c r="BW136" s="357"/>
      <c r="BX136" s="357"/>
      <c r="BY136" s="357"/>
      <c r="BZ136" s="357"/>
      <c r="CA136" s="357"/>
      <c r="CB136" s="357"/>
      <c r="CC136" s="357"/>
      <c r="CD136" s="357"/>
      <c r="CE136" s="357"/>
      <c r="CF136" s="357"/>
      <c r="CG136" s="357"/>
      <c r="CH136" s="357"/>
      <c r="CI136" s="357"/>
      <c r="CJ136" s="357"/>
      <c r="CK136" s="358"/>
      <c r="CL136" s="399"/>
    </row>
    <row r="137" spans="1:90" ht="18.600000000000001" hidden="1" customHeight="1" thickTop="1" x14ac:dyDescent="0.25">
      <c r="A137" s="999"/>
      <c r="B137" s="995" t="s">
        <v>754</v>
      </c>
      <c r="C137" s="359"/>
      <c r="D137" s="359"/>
      <c r="E137" s="359"/>
      <c r="F137" s="359"/>
      <c r="G137" s="359"/>
      <c r="H137" s="359"/>
      <c r="I137" s="359"/>
      <c r="J137" s="359"/>
      <c r="K137" s="359"/>
      <c r="L137" s="359"/>
      <c r="M137" s="359"/>
      <c r="N137" s="359"/>
      <c r="O137" s="359"/>
      <c r="P137" s="359"/>
      <c r="Q137" s="359"/>
      <c r="R137" s="359"/>
      <c r="S137" s="359"/>
      <c r="T137" s="359"/>
      <c r="U137" s="359"/>
      <c r="V137" s="359"/>
      <c r="W137" s="359"/>
      <c r="X137" s="359"/>
      <c r="Y137" s="359"/>
      <c r="Z137" s="359"/>
      <c r="AA137" s="359"/>
      <c r="AB137" s="359"/>
      <c r="AC137" s="359"/>
      <c r="AD137" s="359"/>
      <c r="AE137" s="359"/>
      <c r="AF137" s="359"/>
      <c r="AG137" s="359"/>
      <c r="AH137" s="359"/>
      <c r="AI137" s="359"/>
      <c r="AJ137" s="359"/>
      <c r="AK137" s="359"/>
      <c r="AL137" s="359"/>
      <c r="AM137" s="359"/>
      <c r="AN137" s="359"/>
      <c r="AO137" s="359"/>
      <c r="AP137" s="359"/>
      <c r="AQ137" s="359"/>
      <c r="AR137" s="359"/>
      <c r="AS137" s="359"/>
      <c r="AT137" s="359"/>
      <c r="AU137" s="359"/>
      <c r="AV137" s="359"/>
      <c r="AW137" s="359"/>
      <c r="AX137" s="359"/>
      <c r="AY137" s="359"/>
      <c r="AZ137" s="359"/>
      <c r="BA137" s="359"/>
      <c r="BB137" s="359"/>
      <c r="BC137" s="359"/>
      <c r="BD137" s="359"/>
      <c r="BE137" s="359"/>
      <c r="BF137" s="359"/>
      <c r="BG137" s="359"/>
      <c r="BH137" s="359"/>
      <c r="BI137" s="359"/>
      <c r="BJ137" s="359"/>
      <c r="BK137" s="359"/>
      <c r="BL137" s="359"/>
      <c r="BM137" s="359"/>
      <c r="BN137" s="359"/>
      <c r="BO137" s="359"/>
      <c r="BP137" s="359"/>
      <c r="BQ137" s="359"/>
      <c r="BR137" s="359"/>
      <c r="BS137" s="359"/>
      <c r="BT137" s="359"/>
      <c r="BU137" s="359"/>
      <c r="BV137" s="359"/>
      <c r="BW137" s="359"/>
      <c r="BX137" s="359"/>
      <c r="BY137" s="359"/>
      <c r="BZ137" s="360" t="s">
        <v>755</v>
      </c>
      <c r="CA137" s="361" t="str">
        <f>'Org Raw Data'!$G$28</f>
        <v>ORG_L3_299</v>
      </c>
      <c r="CB137" s="361" t="str">
        <f ca="1">OFFSET('Org Raw Data'!$G$28,0,1)</f>
        <v>FS</v>
      </c>
      <c r="CC137" s="359"/>
      <c r="CD137" s="359"/>
      <c r="CE137" s="359"/>
      <c r="CF137" s="359"/>
      <c r="CG137" s="359"/>
      <c r="CH137" s="359"/>
      <c r="CI137" s="359"/>
      <c r="CJ137" s="359"/>
      <c r="CK137" s="362"/>
      <c r="CL137" s="399"/>
    </row>
    <row r="138" spans="1:90" ht="18.600000000000001" hidden="1" customHeight="1" x14ac:dyDescent="0.25">
      <c r="A138" s="999"/>
      <c r="B138" s="997"/>
      <c r="C138" s="184"/>
      <c r="D138" s="184"/>
      <c r="E138" s="184"/>
      <c r="F138" s="184"/>
      <c r="G138" s="184"/>
      <c r="H138" s="184"/>
      <c r="I138" s="184"/>
      <c r="J138" s="184"/>
      <c r="K138" s="184"/>
      <c r="L138" s="184"/>
      <c r="M138" s="184"/>
      <c r="N138" s="184"/>
      <c r="O138" s="184"/>
      <c r="P138" s="184"/>
      <c r="Q138" s="184"/>
      <c r="R138" s="184"/>
      <c r="S138" s="184"/>
      <c r="T138" s="184"/>
      <c r="U138" s="184"/>
      <c r="V138" s="184"/>
      <c r="W138" s="184"/>
      <c r="X138" s="184"/>
      <c r="Y138" s="184"/>
      <c r="Z138" s="184"/>
      <c r="AA138" s="184"/>
      <c r="AB138" s="184"/>
      <c r="AC138" s="184"/>
      <c r="AD138" s="184"/>
      <c r="AE138" s="184"/>
      <c r="AF138" s="184"/>
      <c r="AG138" s="184"/>
      <c r="AH138" s="184"/>
      <c r="AI138" s="184"/>
      <c r="AJ138" s="184"/>
      <c r="AK138" s="184"/>
      <c r="AL138" s="184"/>
      <c r="AM138" s="184"/>
      <c r="AN138" s="184"/>
      <c r="AO138" s="184"/>
      <c r="AP138" s="184"/>
      <c r="AQ138" s="184"/>
      <c r="AR138" s="184"/>
      <c r="AS138" s="184"/>
      <c r="AT138" s="184"/>
      <c r="AU138" s="184"/>
      <c r="AV138" s="184"/>
      <c r="AW138" s="184"/>
      <c r="AX138" s="184"/>
      <c r="AY138" s="184"/>
      <c r="AZ138" s="184"/>
      <c r="BA138" s="184"/>
      <c r="BB138" s="184"/>
      <c r="BC138" s="184"/>
      <c r="BD138" s="184"/>
      <c r="BE138" s="184"/>
      <c r="BF138" s="184"/>
      <c r="BG138" s="184"/>
      <c r="BH138" s="184"/>
      <c r="BI138" s="184"/>
      <c r="BJ138" s="184"/>
      <c r="BK138" s="184"/>
      <c r="BL138" s="184"/>
      <c r="BM138" s="184"/>
      <c r="BN138" s="184"/>
      <c r="BO138" s="184"/>
      <c r="BP138" s="184"/>
      <c r="BQ138" s="184"/>
      <c r="BR138" s="184"/>
      <c r="BS138" s="184"/>
      <c r="BT138" s="184"/>
      <c r="BU138" s="184"/>
      <c r="BV138" s="184"/>
      <c r="BW138" s="184"/>
      <c r="BX138" s="184"/>
      <c r="BY138" s="184"/>
      <c r="BZ138" s="346" t="s">
        <v>756</v>
      </c>
      <c r="CA138" s="183" t="str">
        <f>'Org Raw Data'!$G$28</f>
        <v>ORG_L3_299</v>
      </c>
      <c r="CB138" s="183" t="str">
        <f ca="1">OFFSET('Org Raw Data'!$G$28,0,1)</f>
        <v>FS</v>
      </c>
      <c r="CC138" s="184"/>
      <c r="CD138" s="184"/>
      <c r="CE138" s="184"/>
      <c r="CF138" s="184"/>
      <c r="CG138" s="184"/>
      <c r="CH138" s="184"/>
      <c r="CI138" s="184"/>
      <c r="CJ138" s="184"/>
      <c r="CK138" s="349"/>
      <c r="CL138" s="399"/>
    </row>
    <row r="139" spans="1:90" ht="18.600000000000001" hidden="1" customHeight="1" x14ac:dyDescent="0.25">
      <c r="A139" s="999"/>
      <c r="B139" s="997"/>
      <c r="C139" s="184"/>
      <c r="D139" s="184"/>
      <c r="E139" s="184"/>
      <c r="F139" s="184"/>
      <c r="G139" s="184"/>
      <c r="H139" s="184"/>
      <c r="I139" s="184"/>
      <c r="J139" s="184"/>
      <c r="K139" s="184"/>
      <c r="L139" s="184"/>
      <c r="M139" s="184"/>
      <c r="N139" s="184"/>
      <c r="O139" s="184"/>
      <c r="P139" s="184"/>
      <c r="Q139" s="184"/>
      <c r="R139" s="184"/>
      <c r="S139" s="184"/>
      <c r="T139" s="184"/>
      <c r="U139" s="184"/>
      <c r="V139" s="184"/>
      <c r="W139" s="184"/>
      <c r="X139" s="184"/>
      <c r="Y139" s="184"/>
      <c r="Z139" s="184"/>
      <c r="AA139" s="184"/>
      <c r="AB139" s="184"/>
      <c r="AC139" s="184"/>
      <c r="AD139" s="184"/>
      <c r="AE139" s="184"/>
      <c r="AF139" s="184"/>
      <c r="AG139" s="184"/>
      <c r="AH139" s="184"/>
      <c r="AI139" s="184"/>
      <c r="AJ139" s="184"/>
      <c r="AK139" s="184"/>
      <c r="AL139" s="184"/>
      <c r="AM139" s="184"/>
      <c r="AN139" s="184"/>
      <c r="AO139" s="184"/>
      <c r="AP139" s="184"/>
      <c r="AQ139" s="184"/>
      <c r="AR139" s="184"/>
      <c r="AS139" s="184"/>
      <c r="AT139" s="184"/>
      <c r="AU139" s="184"/>
      <c r="AV139" s="184"/>
      <c r="AW139" s="184"/>
      <c r="AX139" s="184"/>
      <c r="AY139" s="184"/>
      <c r="AZ139" s="184"/>
      <c r="BA139" s="184"/>
      <c r="BB139" s="184"/>
      <c r="BC139" s="184"/>
      <c r="BD139" s="184"/>
      <c r="BE139" s="184"/>
      <c r="BF139" s="184"/>
      <c r="BG139" s="184"/>
      <c r="BH139" s="184"/>
      <c r="BI139" s="184"/>
      <c r="BJ139" s="184"/>
      <c r="BK139" s="184"/>
      <c r="BL139" s="184"/>
      <c r="BM139" s="184"/>
      <c r="BN139" s="184"/>
      <c r="BO139" s="184"/>
      <c r="BP139" s="184"/>
      <c r="BQ139" s="184"/>
      <c r="BR139" s="184"/>
      <c r="BS139" s="184"/>
      <c r="BT139" s="184"/>
      <c r="BU139" s="184"/>
      <c r="BV139" s="184"/>
      <c r="BW139" s="184"/>
      <c r="BX139" s="184"/>
      <c r="BY139" s="184"/>
      <c r="BZ139" s="346" t="s">
        <v>757</v>
      </c>
      <c r="CA139" s="183" t="str">
        <f>'Org Raw Data'!$G$28</f>
        <v>ORG_L3_299</v>
      </c>
      <c r="CB139" s="183" t="str">
        <f ca="1">OFFSET('Org Raw Data'!$G$28,0,1)</f>
        <v>FS</v>
      </c>
      <c r="CC139" s="184"/>
      <c r="CD139" s="184"/>
      <c r="CE139" s="184"/>
      <c r="CF139" s="184"/>
      <c r="CG139" s="184"/>
      <c r="CH139" s="184"/>
      <c r="CI139" s="184"/>
      <c r="CJ139" s="184"/>
      <c r="CK139" s="349"/>
      <c r="CL139" s="399"/>
    </row>
    <row r="140" spans="1:90" ht="18.600000000000001" hidden="1" customHeight="1" x14ac:dyDescent="0.25">
      <c r="A140" s="999"/>
      <c r="B140" s="997"/>
      <c r="C140" s="184"/>
      <c r="D140" s="184"/>
      <c r="E140" s="184"/>
      <c r="F140" s="184"/>
      <c r="G140" s="184"/>
      <c r="H140" s="184"/>
      <c r="I140" s="184"/>
      <c r="J140" s="184"/>
      <c r="K140" s="184"/>
      <c r="L140" s="184"/>
      <c r="M140" s="184"/>
      <c r="N140" s="184"/>
      <c r="O140" s="184"/>
      <c r="P140" s="184"/>
      <c r="Q140" s="184"/>
      <c r="R140" s="184"/>
      <c r="S140" s="184"/>
      <c r="T140" s="184"/>
      <c r="U140" s="184"/>
      <c r="V140" s="184"/>
      <c r="W140" s="184"/>
      <c r="X140" s="184"/>
      <c r="Y140" s="184"/>
      <c r="Z140" s="184"/>
      <c r="AA140" s="184"/>
      <c r="AB140" s="184"/>
      <c r="AC140" s="184"/>
      <c r="AD140" s="184"/>
      <c r="AE140" s="184"/>
      <c r="AF140" s="184"/>
      <c r="AG140" s="184"/>
      <c r="AH140" s="184"/>
      <c r="AI140" s="184"/>
      <c r="AJ140" s="184"/>
      <c r="AK140" s="184"/>
      <c r="AL140" s="184"/>
      <c r="AM140" s="184"/>
      <c r="AN140" s="184"/>
      <c r="AO140" s="184"/>
      <c r="AP140" s="184"/>
      <c r="AQ140" s="184"/>
      <c r="AR140" s="184"/>
      <c r="AS140" s="184"/>
      <c r="AT140" s="184"/>
      <c r="AU140" s="184"/>
      <c r="AV140" s="184"/>
      <c r="AW140" s="184"/>
      <c r="AX140" s="184"/>
      <c r="AY140" s="184"/>
      <c r="AZ140" s="184"/>
      <c r="BA140" s="184"/>
      <c r="BB140" s="184"/>
      <c r="BC140" s="184"/>
      <c r="BD140" s="184"/>
      <c r="BE140" s="184"/>
      <c r="BF140" s="184"/>
      <c r="BG140" s="184"/>
      <c r="BH140" s="184"/>
      <c r="BI140" s="184"/>
      <c r="BJ140" s="184"/>
      <c r="BK140" s="184"/>
      <c r="BL140" s="184"/>
      <c r="BM140" s="184"/>
      <c r="BN140" s="184"/>
      <c r="BO140" s="184"/>
      <c r="BP140" s="184"/>
      <c r="BQ140" s="184"/>
      <c r="BR140" s="184"/>
      <c r="BS140" s="184"/>
      <c r="BT140" s="184"/>
      <c r="BU140" s="184"/>
      <c r="BV140" s="184"/>
      <c r="BW140" s="184"/>
      <c r="BX140" s="184"/>
      <c r="BY140" s="184"/>
      <c r="BZ140" s="346" t="s">
        <v>758</v>
      </c>
      <c r="CA140" s="183" t="str">
        <f>'Org Raw Data'!$G$28</f>
        <v>ORG_L3_299</v>
      </c>
      <c r="CB140" s="183" t="str">
        <f ca="1">OFFSET('Org Raw Data'!$G$28,0,1)</f>
        <v>FS</v>
      </c>
      <c r="CC140" s="184"/>
      <c r="CD140" s="184"/>
      <c r="CE140" s="184"/>
      <c r="CF140" s="184"/>
      <c r="CG140" s="184"/>
      <c r="CH140" s="184"/>
      <c r="CI140" s="184"/>
      <c r="CJ140" s="184"/>
      <c r="CK140" s="349"/>
      <c r="CL140" s="399"/>
    </row>
    <row r="141" spans="1:90" ht="18.600000000000001" hidden="1" customHeight="1" x14ac:dyDescent="0.25">
      <c r="A141" s="999"/>
      <c r="B141" s="997"/>
      <c r="C141" s="184"/>
      <c r="D141" s="184"/>
      <c r="E141" s="184"/>
      <c r="F141" s="184"/>
      <c r="G141" s="184"/>
      <c r="H141" s="184"/>
      <c r="I141" s="184"/>
      <c r="J141" s="184"/>
      <c r="K141" s="184"/>
      <c r="L141" s="184"/>
      <c r="M141" s="184"/>
      <c r="N141" s="184"/>
      <c r="O141" s="184"/>
      <c r="P141" s="184"/>
      <c r="Q141" s="184"/>
      <c r="R141" s="184"/>
      <c r="S141" s="184"/>
      <c r="T141" s="184"/>
      <c r="U141" s="184"/>
      <c r="V141" s="184"/>
      <c r="W141" s="184"/>
      <c r="X141" s="184"/>
      <c r="Y141" s="184"/>
      <c r="Z141" s="184"/>
      <c r="AA141" s="184"/>
      <c r="AB141" s="184"/>
      <c r="AC141" s="184"/>
      <c r="AD141" s="184"/>
      <c r="AE141" s="184"/>
      <c r="AF141" s="184"/>
      <c r="AG141" s="184"/>
      <c r="AH141" s="184"/>
      <c r="AI141" s="184"/>
      <c r="AJ141" s="184"/>
      <c r="AK141" s="184"/>
      <c r="AL141" s="184"/>
      <c r="AM141" s="184"/>
      <c r="AN141" s="184"/>
      <c r="AO141" s="184"/>
      <c r="AP141" s="184"/>
      <c r="AQ141" s="184"/>
      <c r="AR141" s="184"/>
      <c r="AS141" s="184"/>
      <c r="AT141" s="184"/>
      <c r="AU141" s="184"/>
      <c r="AV141" s="184"/>
      <c r="AW141" s="184"/>
      <c r="AX141" s="184"/>
      <c r="AY141" s="184"/>
      <c r="AZ141" s="184"/>
      <c r="BA141" s="184"/>
      <c r="BB141" s="184"/>
      <c r="BC141" s="184"/>
      <c r="BD141" s="184"/>
      <c r="BE141" s="184"/>
      <c r="BF141" s="184"/>
      <c r="BG141" s="184"/>
      <c r="BH141" s="184"/>
      <c r="BI141" s="184"/>
      <c r="BJ141" s="184"/>
      <c r="BK141" s="184"/>
      <c r="BL141" s="184" t="s">
        <v>587</v>
      </c>
      <c r="BM141" s="184"/>
      <c r="BN141" s="184"/>
      <c r="BO141" s="184"/>
      <c r="BP141" s="184"/>
      <c r="BQ141" s="184"/>
      <c r="BR141" s="184"/>
      <c r="BS141" s="184"/>
      <c r="BT141" s="184"/>
      <c r="BU141" s="184"/>
      <c r="BV141" s="184"/>
      <c r="BW141" s="184"/>
      <c r="BX141" s="184"/>
      <c r="BY141" s="184"/>
      <c r="BZ141" s="346" t="s">
        <v>759</v>
      </c>
      <c r="CA141" s="183" t="str">
        <f>'Org Raw Data'!$G$28</f>
        <v>ORG_L3_299</v>
      </c>
      <c r="CB141" s="183" t="str">
        <f ca="1">OFFSET('Org Raw Data'!$G$28,0,1)</f>
        <v>FS</v>
      </c>
      <c r="CC141" s="184"/>
      <c r="CD141" s="184"/>
      <c r="CE141" s="184"/>
      <c r="CF141" s="184"/>
      <c r="CG141" s="184"/>
      <c r="CH141" s="184"/>
      <c r="CI141" s="184"/>
      <c r="CJ141" s="184"/>
      <c r="CK141" s="349"/>
      <c r="CL141" s="399"/>
    </row>
    <row r="142" spans="1:90" ht="18.600000000000001" hidden="1" customHeight="1" thickBot="1" x14ac:dyDescent="0.3">
      <c r="A142" s="999"/>
      <c r="B142" s="996"/>
      <c r="C142" s="357"/>
      <c r="D142" s="357"/>
      <c r="E142" s="357"/>
      <c r="F142" s="357"/>
      <c r="G142" s="357"/>
      <c r="H142" s="357"/>
      <c r="I142" s="357"/>
      <c r="J142" s="357"/>
      <c r="K142" s="357"/>
      <c r="L142" s="357"/>
      <c r="M142" s="357"/>
      <c r="N142" s="357"/>
      <c r="O142" s="357"/>
      <c r="P142" s="357"/>
      <c r="Q142" s="357"/>
      <c r="R142" s="357"/>
      <c r="S142" s="357"/>
      <c r="T142" s="357"/>
      <c r="U142" s="357"/>
      <c r="V142" s="357"/>
      <c r="W142" s="357"/>
      <c r="X142" s="357"/>
      <c r="Y142" s="357"/>
      <c r="Z142" s="357"/>
      <c r="AA142" s="357"/>
      <c r="AB142" s="357"/>
      <c r="AC142" s="357"/>
      <c r="AD142" s="357"/>
      <c r="AE142" s="357"/>
      <c r="AF142" s="357"/>
      <c r="AG142" s="357"/>
      <c r="AH142" s="357"/>
      <c r="AI142" s="357"/>
      <c r="AJ142" s="357"/>
      <c r="AK142" s="357"/>
      <c r="AL142" s="357"/>
      <c r="AM142" s="357"/>
      <c r="AN142" s="357"/>
      <c r="AO142" s="357"/>
      <c r="AP142" s="357"/>
      <c r="AQ142" s="357"/>
      <c r="AR142" s="357"/>
      <c r="AS142" s="357"/>
      <c r="AT142" s="357"/>
      <c r="AU142" s="357"/>
      <c r="AV142" s="357"/>
      <c r="AW142" s="357"/>
      <c r="AX142" s="357"/>
      <c r="AY142" s="357"/>
      <c r="AZ142" s="357"/>
      <c r="BA142" s="357"/>
      <c r="BB142" s="357"/>
      <c r="BC142" s="357"/>
      <c r="BD142" s="357"/>
      <c r="BE142" s="357"/>
      <c r="BF142" s="357"/>
      <c r="BG142" s="357"/>
      <c r="BH142" s="357"/>
      <c r="BI142" s="357"/>
      <c r="BJ142" s="357"/>
      <c r="BK142" s="357"/>
      <c r="BL142" s="357"/>
      <c r="BM142" s="357"/>
      <c r="BN142" s="357"/>
      <c r="BO142" s="357"/>
      <c r="BP142" s="357"/>
      <c r="BQ142" s="357"/>
      <c r="BR142" s="357"/>
      <c r="BS142" s="357"/>
      <c r="BT142" s="357"/>
      <c r="BU142" s="357"/>
      <c r="BV142" s="357"/>
      <c r="BW142" s="357"/>
      <c r="BX142" s="357"/>
      <c r="BY142" s="357"/>
      <c r="BZ142" s="355" t="s">
        <v>760</v>
      </c>
      <c r="CA142" s="356" t="str">
        <f>'Org Raw Data'!$G$28</f>
        <v>ORG_L3_299</v>
      </c>
      <c r="CB142" s="356" t="str">
        <f ca="1">OFFSET('Org Raw Data'!$G$28,0,1)</f>
        <v>FS</v>
      </c>
      <c r="CC142" s="357"/>
      <c r="CD142" s="357"/>
      <c r="CE142" s="357"/>
      <c r="CF142" s="356"/>
      <c r="CG142" s="356"/>
      <c r="CH142" s="356"/>
      <c r="CI142" s="357"/>
      <c r="CJ142" s="356"/>
      <c r="CK142" s="364"/>
      <c r="CL142" s="399"/>
    </row>
    <row r="143" spans="1:90" ht="18.600000000000001" hidden="1" customHeight="1" thickTop="1" x14ac:dyDescent="0.25">
      <c r="A143" s="999"/>
      <c r="B143" s="995" t="s">
        <v>761</v>
      </c>
      <c r="C143" s="359"/>
      <c r="D143" s="359"/>
      <c r="E143" s="359"/>
      <c r="F143" s="359"/>
      <c r="G143" s="359"/>
      <c r="H143" s="359"/>
      <c r="I143" s="359"/>
      <c r="J143" s="359"/>
      <c r="K143" s="359"/>
      <c r="L143" s="359"/>
      <c r="M143" s="359"/>
      <c r="N143" s="359"/>
      <c r="O143" s="359"/>
      <c r="P143" s="359"/>
      <c r="Q143" s="359"/>
      <c r="R143" s="359"/>
      <c r="S143" s="359"/>
      <c r="T143" s="359"/>
      <c r="U143" s="359"/>
      <c r="V143" s="359"/>
      <c r="W143" s="359"/>
      <c r="X143" s="359"/>
      <c r="Y143" s="359"/>
      <c r="Z143" s="359"/>
      <c r="AA143" s="359"/>
      <c r="AB143" s="359"/>
      <c r="AC143" s="359"/>
      <c r="AD143" s="359"/>
      <c r="AE143" s="359"/>
      <c r="AF143" s="359"/>
      <c r="AG143" s="359"/>
      <c r="AH143" s="359"/>
      <c r="AI143" s="359"/>
      <c r="AJ143" s="359"/>
      <c r="AK143" s="359"/>
      <c r="AL143" s="359"/>
      <c r="AM143" s="359"/>
      <c r="AN143" s="359"/>
      <c r="AO143" s="359"/>
      <c r="AP143" s="359"/>
      <c r="AQ143" s="359"/>
      <c r="AR143" s="359"/>
      <c r="AS143" s="359"/>
      <c r="AT143" s="359"/>
      <c r="AU143" s="359"/>
      <c r="AV143" s="359"/>
      <c r="AW143" s="359"/>
      <c r="AX143" s="359"/>
      <c r="AY143" s="361"/>
      <c r="AZ143" s="361"/>
      <c r="BA143" s="361"/>
      <c r="BB143" s="359"/>
      <c r="BC143" s="359"/>
      <c r="BD143" s="359"/>
      <c r="BE143" s="361"/>
      <c r="BF143" s="361"/>
      <c r="BG143" s="361"/>
      <c r="BH143" s="359"/>
      <c r="BI143" s="359"/>
      <c r="BJ143" s="359"/>
      <c r="BK143" s="359"/>
      <c r="BL143" s="359"/>
      <c r="BM143" s="359"/>
      <c r="BN143" s="359"/>
      <c r="BO143" s="359"/>
      <c r="BP143" s="359"/>
      <c r="BQ143" s="359"/>
      <c r="BR143" s="359"/>
      <c r="BS143" s="359"/>
      <c r="BT143" s="359"/>
      <c r="BU143" s="359"/>
      <c r="BV143" s="359"/>
      <c r="BW143" s="359"/>
      <c r="BX143" s="359"/>
      <c r="BY143" s="359"/>
      <c r="BZ143" s="360" t="s">
        <v>762</v>
      </c>
      <c r="CA143" s="361" t="str">
        <f>'Org Raw Data'!$G$28</f>
        <v>ORG_L3_299</v>
      </c>
      <c r="CB143" s="361" t="str">
        <f ca="1">OFFSET('Org Raw Data'!$G$28,0,1)</f>
        <v>FS</v>
      </c>
      <c r="CC143" s="359"/>
      <c r="CD143" s="359"/>
      <c r="CE143" s="359"/>
      <c r="CF143" s="361"/>
      <c r="CG143" s="361"/>
      <c r="CH143" s="361"/>
      <c r="CI143" s="359"/>
      <c r="CJ143" s="361"/>
      <c r="CK143" s="363"/>
      <c r="CL143" s="399"/>
    </row>
    <row r="144" spans="1:90" ht="18.600000000000001" hidden="1" customHeight="1" x14ac:dyDescent="0.25">
      <c r="A144" s="999"/>
      <c r="B144" s="997"/>
      <c r="C144" s="184"/>
      <c r="D144" s="184"/>
      <c r="E144" s="184"/>
      <c r="F144" s="184"/>
      <c r="G144" s="184"/>
      <c r="H144" s="184"/>
      <c r="I144" s="184"/>
      <c r="J144" s="184"/>
      <c r="K144" s="184"/>
      <c r="L144" s="184"/>
      <c r="M144" s="184"/>
      <c r="N144" s="184"/>
      <c r="O144" s="184"/>
      <c r="P144" s="184"/>
      <c r="Q144" s="184"/>
      <c r="R144" s="184"/>
      <c r="S144" s="184"/>
      <c r="T144" s="184"/>
      <c r="U144" s="184"/>
      <c r="V144" s="184"/>
      <c r="W144" s="184"/>
      <c r="X144" s="184"/>
      <c r="Y144" s="184"/>
      <c r="Z144" s="184"/>
      <c r="AA144" s="184"/>
      <c r="AB144" s="184"/>
      <c r="AC144" s="184"/>
      <c r="AD144" s="184"/>
      <c r="AE144" s="184"/>
      <c r="AF144" s="184"/>
      <c r="AG144" s="184"/>
      <c r="AH144" s="184"/>
      <c r="AI144" s="184"/>
      <c r="AJ144" s="184"/>
      <c r="AK144" s="184"/>
      <c r="AL144" s="184"/>
      <c r="AM144" s="184"/>
      <c r="AN144" s="184"/>
      <c r="AO144" s="184"/>
      <c r="AP144" s="184"/>
      <c r="AQ144" s="184"/>
      <c r="AR144" s="184"/>
      <c r="AS144" s="184"/>
      <c r="AT144" s="184"/>
      <c r="AU144" s="184"/>
      <c r="AV144" s="184"/>
      <c r="AW144" s="184"/>
      <c r="AX144" s="184"/>
      <c r="AY144" s="183"/>
      <c r="AZ144" s="183"/>
      <c r="BA144" s="183"/>
      <c r="BB144" s="184"/>
      <c r="BC144" s="184"/>
      <c r="BD144" s="184"/>
      <c r="BE144" s="183"/>
      <c r="BF144" s="183"/>
      <c r="BG144" s="183"/>
      <c r="BH144" s="184"/>
      <c r="BI144" s="184"/>
      <c r="BJ144" s="184"/>
      <c r="BK144" s="184"/>
      <c r="BL144" s="184"/>
      <c r="BM144" s="184"/>
      <c r="BN144" s="184"/>
      <c r="BO144" s="184"/>
      <c r="BP144" s="184"/>
      <c r="BQ144" s="184"/>
      <c r="BR144" s="184"/>
      <c r="BS144" s="184"/>
      <c r="BT144" s="184"/>
      <c r="BU144" s="184"/>
      <c r="BV144" s="184"/>
      <c r="BW144" s="184"/>
      <c r="BX144" s="184"/>
      <c r="BY144" s="184"/>
      <c r="BZ144" s="183"/>
      <c r="CA144" s="183"/>
      <c r="CB144" s="183"/>
      <c r="CC144" s="184"/>
      <c r="CD144" s="184"/>
      <c r="CE144" s="184"/>
      <c r="CF144" s="346" t="s">
        <v>763</v>
      </c>
      <c r="CG144" s="183" t="str">
        <f>'Org Raw Data'!$G$21</f>
        <v>ORG_L3_296</v>
      </c>
      <c r="CH144" s="183" t="str">
        <f ca="1">OFFSET('Org Raw Data'!$G$21,0,1)</f>
        <v>FM</v>
      </c>
      <c r="CI144" s="184"/>
      <c r="CJ144" s="183"/>
      <c r="CK144" s="350"/>
      <c r="CL144" s="399"/>
    </row>
    <row r="145" spans="1:90" ht="18.600000000000001" hidden="1" customHeight="1" x14ac:dyDescent="0.25">
      <c r="A145" s="999"/>
      <c r="B145" s="997"/>
      <c r="C145" s="184"/>
      <c r="D145" s="184"/>
      <c r="E145" s="184"/>
      <c r="F145" s="184"/>
      <c r="G145" s="184"/>
      <c r="H145" s="184"/>
      <c r="I145" s="184"/>
      <c r="J145" s="184"/>
      <c r="K145" s="184"/>
      <c r="L145" s="184"/>
      <c r="M145" s="184"/>
      <c r="N145" s="184"/>
      <c r="O145" s="184"/>
      <c r="P145" s="184"/>
      <c r="Q145" s="184"/>
      <c r="R145" s="184"/>
      <c r="S145" s="184"/>
      <c r="T145" s="184"/>
      <c r="U145" s="184"/>
      <c r="V145" s="184"/>
      <c r="W145" s="184"/>
      <c r="X145" s="184"/>
      <c r="Y145" s="184"/>
      <c r="Z145" s="184"/>
      <c r="AA145" s="184"/>
      <c r="AB145" s="184"/>
      <c r="AC145" s="184"/>
      <c r="AD145" s="184"/>
      <c r="AE145" s="184"/>
      <c r="AF145" s="184"/>
      <c r="AG145" s="184"/>
      <c r="AH145" s="184"/>
      <c r="AI145" s="184"/>
      <c r="AJ145" s="184"/>
      <c r="AK145" s="184"/>
      <c r="AL145" s="184"/>
      <c r="AM145" s="184"/>
      <c r="AN145" s="184"/>
      <c r="AO145" s="184"/>
      <c r="AP145" s="184"/>
      <c r="AQ145" s="184"/>
      <c r="AR145" s="184"/>
      <c r="AS145" s="184"/>
      <c r="AT145" s="184"/>
      <c r="AU145" s="184"/>
      <c r="AV145" s="184"/>
      <c r="AW145" s="184"/>
      <c r="AX145" s="184"/>
      <c r="AY145" s="346" t="s">
        <v>764</v>
      </c>
      <c r="AZ145" s="183" t="str">
        <f>'Org Raw Data'!$G$17</f>
        <v>ORG_L3_271</v>
      </c>
      <c r="BA145" s="183" t="str">
        <f ca="1">OFFSET('Org Raw Data'!$G$17,0,1)</f>
        <v>ITS</v>
      </c>
      <c r="BB145" s="184"/>
      <c r="BC145" s="184"/>
      <c r="BD145" s="184"/>
      <c r="BE145" s="183"/>
      <c r="BF145" s="183"/>
      <c r="BG145" s="183"/>
      <c r="BH145" s="184"/>
      <c r="BI145" s="184"/>
      <c r="BJ145" s="184"/>
      <c r="BK145" s="184"/>
      <c r="BL145" s="184"/>
      <c r="BM145" s="184"/>
      <c r="BN145" s="184"/>
      <c r="BO145" s="184"/>
      <c r="BP145" s="184"/>
      <c r="BQ145" s="184"/>
      <c r="BR145" s="184"/>
      <c r="BS145" s="184"/>
      <c r="BT145" s="184"/>
      <c r="BU145" s="184"/>
      <c r="BV145" s="184"/>
      <c r="BW145" s="184"/>
      <c r="BX145" s="184"/>
      <c r="BY145" s="184"/>
      <c r="BZ145" s="183"/>
      <c r="CA145" s="183"/>
      <c r="CB145" s="183"/>
      <c r="CC145" s="184"/>
      <c r="CD145" s="184"/>
      <c r="CE145" s="184"/>
      <c r="CF145" s="183"/>
      <c r="CG145" s="183"/>
      <c r="CH145" s="183"/>
      <c r="CI145" s="184"/>
      <c r="CJ145" s="183"/>
      <c r="CK145" s="350"/>
      <c r="CL145" s="399"/>
    </row>
    <row r="146" spans="1:90" ht="18.600000000000001" hidden="1" customHeight="1" thickBot="1" x14ac:dyDescent="0.3">
      <c r="A146" s="999"/>
      <c r="B146" s="996"/>
      <c r="C146" s="357"/>
      <c r="D146" s="357"/>
      <c r="E146" s="357"/>
      <c r="F146" s="357"/>
      <c r="G146" s="357"/>
      <c r="H146" s="357"/>
      <c r="I146" s="357"/>
      <c r="J146" s="357"/>
      <c r="K146" s="357"/>
      <c r="L146" s="357"/>
      <c r="M146" s="357"/>
      <c r="N146" s="357"/>
      <c r="O146" s="357"/>
      <c r="P146" s="357"/>
      <c r="Q146" s="357"/>
      <c r="R146" s="357"/>
      <c r="S146" s="357"/>
      <c r="T146" s="357"/>
      <c r="U146" s="357"/>
      <c r="V146" s="357"/>
      <c r="W146" s="357"/>
      <c r="X146" s="357"/>
      <c r="Y146" s="357"/>
      <c r="Z146" s="357"/>
      <c r="AA146" s="357"/>
      <c r="AB146" s="357"/>
      <c r="AC146" s="357"/>
      <c r="AD146" s="357"/>
      <c r="AE146" s="357"/>
      <c r="AF146" s="357"/>
      <c r="AG146" s="357"/>
      <c r="AH146" s="357"/>
      <c r="AI146" s="357"/>
      <c r="AJ146" s="357"/>
      <c r="AK146" s="357"/>
      <c r="AL146" s="357"/>
      <c r="AM146" s="357"/>
      <c r="AN146" s="357"/>
      <c r="AO146" s="357"/>
      <c r="AP146" s="357"/>
      <c r="AQ146" s="357"/>
      <c r="AR146" s="357"/>
      <c r="AS146" s="357"/>
      <c r="AT146" s="357"/>
      <c r="AU146" s="357"/>
      <c r="AV146" s="357"/>
      <c r="AW146" s="357"/>
      <c r="AX146" s="357"/>
      <c r="AY146" s="357"/>
      <c r="AZ146" s="357"/>
      <c r="BA146" s="357"/>
      <c r="BB146" s="357"/>
      <c r="BC146" s="357"/>
      <c r="BD146" s="357"/>
      <c r="BE146" s="355" t="s">
        <v>765</v>
      </c>
      <c r="BF146" s="183" t="str">
        <f>'Org Raw Data'!$G$15</f>
        <v>ORG_L3_306</v>
      </c>
      <c r="BG146" s="183" t="str">
        <f ca="1">OFFSET('Org Raw Data'!$G$15,0,1)</f>
        <v>LIB</v>
      </c>
      <c r="BH146" s="357"/>
      <c r="BI146" s="357"/>
      <c r="BJ146" s="357"/>
      <c r="BK146" s="357"/>
      <c r="BL146" s="357"/>
      <c r="BM146" s="357"/>
      <c r="BN146" s="357"/>
      <c r="BO146" s="357"/>
      <c r="BP146" s="357"/>
      <c r="BQ146" s="357"/>
      <c r="BR146" s="357"/>
      <c r="BS146" s="357"/>
      <c r="BT146" s="357"/>
      <c r="BU146" s="357"/>
      <c r="BV146" s="357"/>
      <c r="BW146" s="357"/>
      <c r="BX146" s="357"/>
      <c r="BY146" s="357"/>
      <c r="BZ146" s="356"/>
      <c r="CA146" s="356"/>
      <c r="CB146" s="356"/>
      <c r="CC146" s="357"/>
      <c r="CD146" s="357"/>
      <c r="CE146" s="357"/>
      <c r="CF146" s="356"/>
      <c r="CG146" s="356"/>
      <c r="CH146" s="356"/>
      <c r="CI146" s="357"/>
      <c r="CJ146" s="356"/>
      <c r="CK146" s="364"/>
      <c r="CL146" s="399"/>
    </row>
    <row r="147" spans="1:90" ht="18.600000000000001" hidden="1" customHeight="1" thickTop="1" x14ac:dyDescent="0.25">
      <c r="A147" s="999"/>
      <c r="B147" s="995" t="s">
        <v>766</v>
      </c>
      <c r="C147" s="359"/>
      <c r="D147" s="359"/>
      <c r="E147" s="359"/>
      <c r="F147" s="359"/>
      <c r="G147" s="359"/>
      <c r="H147" s="359"/>
      <c r="I147" s="359"/>
      <c r="J147" s="359"/>
      <c r="K147" s="359"/>
      <c r="L147" s="359"/>
      <c r="M147" s="359"/>
      <c r="N147" s="359"/>
      <c r="O147" s="359"/>
      <c r="P147" s="359"/>
      <c r="Q147" s="359"/>
      <c r="R147" s="359"/>
      <c r="S147" s="359"/>
      <c r="T147" s="359"/>
      <c r="U147" s="359"/>
      <c r="V147" s="359"/>
      <c r="W147" s="359"/>
      <c r="X147" s="359"/>
      <c r="Y147" s="359"/>
      <c r="Z147" s="359"/>
      <c r="AA147" s="359"/>
      <c r="AB147" s="359"/>
      <c r="AC147" s="359"/>
      <c r="AD147" s="359"/>
      <c r="AE147" s="359"/>
      <c r="AF147" s="359"/>
      <c r="AG147" s="359"/>
      <c r="AH147" s="359"/>
      <c r="AI147" s="359"/>
      <c r="AJ147" s="359"/>
      <c r="AK147" s="359"/>
      <c r="AL147" s="359"/>
      <c r="AM147" s="359"/>
      <c r="AN147" s="359"/>
      <c r="AO147" s="359"/>
      <c r="AP147" s="359"/>
      <c r="AQ147" s="359"/>
      <c r="AR147" s="359"/>
      <c r="AS147" s="359"/>
      <c r="AT147" s="359"/>
      <c r="AU147" s="359"/>
      <c r="AV147" s="359"/>
      <c r="AW147" s="359"/>
      <c r="AX147" s="359"/>
      <c r="AY147" s="359"/>
      <c r="AZ147" s="359"/>
      <c r="BA147" s="359"/>
      <c r="BB147" s="359"/>
      <c r="BC147" s="359"/>
      <c r="BD147" s="359"/>
      <c r="BE147" s="359"/>
      <c r="BF147" s="359"/>
      <c r="BG147" s="359"/>
      <c r="BH147" s="359"/>
      <c r="BI147" s="359"/>
      <c r="BJ147" s="359"/>
      <c r="BK147" s="359"/>
      <c r="BL147" s="359"/>
      <c r="BM147" s="359"/>
      <c r="BN147" s="359"/>
      <c r="BO147" s="359"/>
      <c r="BP147" s="359"/>
      <c r="BQ147" s="359"/>
      <c r="BR147" s="359"/>
      <c r="BS147" s="359"/>
      <c r="BT147" s="359"/>
      <c r="BU147" s="359"/>
      <c r="BV147" s="359"/>
      <c r="BW147" s="360" t="s">
        <v>767</v>
      </c>
      <c r="BX147" s="183" t="str">
        <f>'Org Raw Data'!$G$25</f>
        <v>ORG_L3_300</v>
      </c>
      <c r="BY147" s="183" t="str">
        <f ca="1">OFFSET('Org Raw Data'!$G$25,0,1)</f>
        <v>PC</v>
      </c>
      <c r="BZ147" s="359"/>
      <c r="CA147" s="359"/>
      <c r="CB147" s="359"/>
      <c r="CC147" s="359"/>
      <c r="CD147" s="359"/>
      <c r="CE147" s="359"/>
      <c r="CF147" s="359"/>
      <c r="CG147" s="359"/>
      <c r="CH147" s="359"/>
      <c r="CI147" s="359"/>
      <c r="CJ147" s="359"/>
      <c r="CK147" s="362"/>
      <c r="CL147" s="399"/>
    </row>
    <row r="148" spans="1:90" ht="18.600000000000001" hidden="1" customHeight="1" x14ac:dyDescent="0.25">
      <c r="A148" s="999"/>
      <c r="B148" s="997"/>
      <c r="C148" s="184"/>
      <c r="D148" s="184"/>
      <c r="E148" s="184"/>
      <c r="F148" s="184"/>
      <c r="G148" s="184"/>
      <c r="H148" s="184"/>
      <c r="I148" s="184"/>
      <c r="J148" s="184"/>
      <c r="K148" s="184"/>
      <c r="L148" s="184"/>
      <c r="M148" s="184"/>
      <c r="N148" s="184"/>
      <c r="O148" s="184"/>
      <c r="P148" s="184"/>
      <c r="Q148" s="184"/>
      <c r="R148" s="184"/>
      <c r="S148" s="184"/>
      <c r="T148" s="184"/>
      <c r="U148" s="184"/>
      <c r="V148" s="184"/>
      <c r="W148" s="184"/>
      <c r="X148" s="184"/>
      <c r="Y148" s="184"/>
      <c r="Z148" s="184"/>
      <c r="AA148" s="184"/>
      <c r="AB148" s="184"/>
      <c r="AC148" s="184"/>
      <c r="AD148" s="184"/>
      <c r="AE148" s="184"/>
      <c r="AF148" s="184"/>
      <c r="AG148" s="184"/>
      <c r="AH148" s="184"/>
      <c r="AI148" s="184"/>
      <c r="AJ148" s="184"/>
      <c r="AK148" s="184"/>
      <c r="AL148" s="184"/>
      <c r="AM148" s="184"/>
      <c r="AN148" s="184"/>
      <c r="AO148" s="184"/>
      <c r="AP148" s="184"/>
      <c r="AQ148" s="184"/>
      <c r="AR148" s="184"/>
      <c r="AS148" s="184"/>
      <c r="AT148" s="184"/>
      <c r="AU148" s="184"/>
      <c r="AV148" s="184"/>
      <c r="AW148" s="184"/>
      <c r="AX148" s="184"/>
      <c r="AY148" s="184"/>
      <c r="AZ148" s="184"/>
      <c r="BA148" s="184"/>
      <c r="BB148" s="184"/>
      <c r="BC148" s="184"/>
      <c r="BD148" s="184"/>
      <c r="BE148" s="184"/>
      <c r="BF148" s="184"/>
      <c r="BG148" s="184"/>
      <c r="BH148" s="184"/>
      <c r="BI148" s="184"/>
      <c r="BJ148" s="184"/>
      <c r="BK148" s="184" t="s">
        <v>587</v>
      </c>
      <c r="BL148" s="184"/>
      <c r="BM148" s="184"/>
      <c r="BN148" s="184"/>
      <c r="BO148" s="184"/>
      <c r="BP148" s="184"/>
      <c r="BQ148" s="184"/>
      <c r="BR148" s="184"/>
      <c r="BS148" s="184"/>
      <c r="BT148" s="184"/>
      <c r="BU148" s="184"/>
      <c r="BV148" s="184"/>
      <c r="BW148" s="346" t="s">
        <v>768</v>
      </c>
      <c r="BX148" s="183" t="str">
        <f>'Org Raw Data'!$G$25</f>
        <v>ORG_L3_300</v>
      </c>
      <c r="BY148" s="183" t="str">
        <f ca="1">OFFSET('Org Raw Data'!$G$25,0,1)</f>
        <v>PC</v>
      </c>
      <c r="BZ148" s="184"/>
      <c r="CA148" s="184"/>
      <c r="CB148" s="184"/>
      <c r="CC148" s="184"/>
      <c r="CD148" s="184"/>
      <c r="CE148" s="184"/>
      <c r="CF148" s="184"/>
      <c r="CG148" s="184"/>
      <c r="CH148" s="184"/>
      <c r="CI148" s="184"/>
      <c r="CJ148" s="184"/>
      <c r="CK148" s="349"/>
      <c r="CL148" s="399"/>
    </row>
    <row r="149" spans="1:90" ht="18.600000000000001" hidden="1" customHeight="1" x14ac:dyDescent="0.25">
      <c r="A149" s="999"/>
      <c r="B149" s="997"/>
      <c r="C149" s="184"/>
      <c r="D149" s="184"/>
      <c r="E149" s="184"/>
      <c r="F149" s="184"/>
      <c r="G149" s="184"/>
      <c r="H149" s="184"/>
      <c r="I149" s="184"/>
      <c r="J149" s="184"/>
      <c r="K149" s="184"/>
      <c r="L149" s="184"/>
      <c r="M149" s="184"/>
      <c r="N149" s="184"/>
      <c r="O149" s="184"/>
      <c r="P149" s="184"/>
      <c r="Q149" s="184"/>
      <c r="R149" s="184"/>
      <c r="S149" s="184"/>
      <c r="T149" s="184"/>
      <c r="U149" s="184"/>
      <c r="V149" s="184"/>
      <c r="W149" s="184"/>
      <c r="X149" s="184"/>
      <c r="Y149" s="184"/>
      <c r="Z149" s="184"/>
      <c r="AA149" s="184"/>
      <c r="AB149" s="184"/>
      <c r="AC149" s="184"/>
      <c r="AD149" s="184"/>
      <c r="AE149" s="184"/>
      <c r="AF149" s="184"/>
      <c r="AG149" s="184"/>
      <c r="AH149" s="184"/>
      <c r="AI149" s="184"/>
      <c r="AJ149" s="184"/>
      <c r="AK149" s="184"/>
      <c r="AL149" s="184"/>
      <c r="AM149" s="184"/>
      <c r="AN149" s="184"/>
      <c r="AO149" s="184"/>
      <c r="AP149" s="184"/>
      <c r="AQ149" s="184"/>
      <c r="AR149" s="184"/>
      <c r="AS149" s="184"/>
      <c r="AT149" s="184"/>
      <c r="AU149" s="184"/>
      <c r="AV149" s="184"/>
      <c r="AW149" s="184"/>
      <c r="AX149" s="184"/>
      <c r="AY149" s="184"/>
      <c r="AZ149" s="184"/>
      <c r="BA149" s="184"/>
      <c r="BB149" s="184"/>
      <c r="BC149" s="184"/>
      <c r="BD149" s="184"/>
      <c r="BE149" s="184"/>
      <c r="BF149" s="184"/>
      <c r="BG149" s="184"/>
      <c r="BH149" s="184"/>
      <c r="BI149" s="184"/>
      <c r="BJ149" s="184"/>
      <c r="BK149" s="184"/>
      <c r="BL149" s="184"/>
      <c r="BM149" s="184"/>
      <c r="BN149" s="184"/>
      <c r="BO149" s="184"/>
      <c r="BP149" s="184"/>
      <c r="BQ149" s="184"/>
      <c r="BR149" s="184"/>
      <c r="BS149" s="184"/>
      <c r="BT149" s="184"/>
      <c r="BU149" s="184"/>
      <c r="BV149" s="184"/>
      <c r="BW149" s="346" t="s">
        <v>769</v>
      </c>
      <c r="BX149" s="183" t="str">
        <f>'Org Raw Data'!$G$25</f>
        <v>ORG_L3_300</v>
      </c>
      <c r="BY149" s="183" t="str">
        <f ca="1">OFFSET('Org Raw Data'!$G$25,0,1)</f>
        <v>PC</v>
      </c>
      <c r="BZ149" s="184"/>
      <c r="CA149" s="184"/>
      <c r="CB149" s="184"/>
      <c r="CC149" s="184"/>
      <c r="CD149" s="184"/>
      <c r="CE149" s="184"/>
      <c r="CF149" s="184"/>
      <c r="CG149" s="184"/>
      <c r="CH149" s="184"/>
      <c r="CI149" s="184"/>
      <c r="CJ149" s="184"/>
      <c r="CK149" s="349"/>
      <c r="CL149" s="399"/>
    </row>
    <row r="150" spans="1:90" ht="18.600000000000001" hidden="1" customHeight="1" thickBot="1" x14ac:dyDescent="0.3">
      <c r="A150" s="999"/>
      <c r="B150" s="996"/>
      <c r="C150" s="357"/>
      <c r="D150" s="357"/>
      <c r="E150" s="357"/>
      <c r="F150" s="357"/>
      <c r="G150" s="357"/>
      <c r="H150" s="357"/>
      <c r="I150" s="357"/>
      <c r="J150" s="357"/>
      <c r="K150" s="357"/>
      <c r="L150" s="357"/>
      <c r="M150" s="357"/>
      <c r="N150" s="357"/>
      <c r="O150" s="357"/>
      <c r="P150" s="357"/>
      <c r="Q150" s="357"/>
      <c r="R150" s="357"/>
      <c r="S150" s="357"/>
      <c r="T150" s="357"/>
      <c r="U150" s="357"/>
      <c r="V150" s="357"/>
      <c r="W150" s="357"/>
      <c r="X150" s="357"/>
      <c r="Y150" s="357"/>
      <c r="Z150" s="357"/>
      <c r="AA150" s="357"/>
      <c r="AB150" s="357"/>
      <c r="AC150" s="357"/>
      <c r="AD150" s="357"/>
      <c r="AE150" s="357"/>
      <c r="AF150" s="357"/>
      <c r="AG150" s="357"/>
      <c r="AH150" s="357"/>
      <c r="AI150" s="357"/>
      <c r="AJ150" s="357"/>
      <c r="AK150" s="357"/>
      <c r="AL150" s="357"/>
      <c r="AM150" s="357"/>
      <c r="AN150" s="357"/>
      <c r="AO150" s="357"/>
      <c r="AP150" s="357"/>
      <c r="AQ150" s="357"/>
      <c r="AR150" s="357"/>
      <c r="AS150" s="357"/>
      <c r="AT150" s="357"/>
      <c r="AU150" s="357"/>
      <c r="AV150" s="357"/>
      <c r="AW150" s="357"/>
      <c r="AX150" s="357"/>
      <c r="AY150" s="357"/>
      <c r="AZ150" s="357"/>
      <c r="BA150" s="357"/>
      <c r="BB150" s="357"/>
      <c r="BC150" s="357"/>
      <c r="BD150" s="357"/>
      <c r="BE150" s="357"/>
      <c r="BF150" s="357"/>
      <c r="BG150" s="357"/>
      <c r="BH150" s="357"/>
      <c r="BI150" s="357"/>
      <c r="BJ150" s="357"/>
      <c r="BK150" s="357"/>
      <c r="BL150" s="357"/>
      <c r="BM150" s="357"/>
      <c r="BN150" s="357"/>
      <c r="BO150" s="357"/>
      <c r="BP150" s="357"/>
      <c r="BQ150" s="357"/>
      <c r="BR150" s="357"/>
      <c r="BS150" s="357"/>
      <c r="BT150" s="357"/>
      <c r="BU150" s="357"/>
      <c r="BV150" s="357"/>
      <c r="BW150" s="355" t="s">
        <v>770</v>
      </c>
      <c r="BX150" s="183" t="str">
        <f>'Org Raw Data'!$G$25</f>
        <v>ORG_L3_300</v>
      </c>
      <c r="BY150" s="183" t="str">
        <f ca="1">OFFSET('Org Raw Data'!$G$25,0,1)</f>
        <v>PC</v>
      </c>
      <c r="BZ150" s="357"/>
      <c r="CA150" s="357"/>
      <c r="CB150" s="357"/>
      <c r="CC150" s="357"/>
      <c r="CD150" s="357"/>
      <c r="CE150" s="357"/>
      <c r="CF150" s="357"/>
      <c r="CG150" s="357"/>
      <c r="CH150" s="357"/>
      <c r="CI150" s="357"/>
      <c r="CJ150" s="357"/>
      <c r="CK150" s="358"/>
      <c r="CL150" s="399"/>
    </row>
    <row r="151" spans="1:90" ht="18.600000000000001" hidden="1" customHeight="1" thickTop="1" x14ac:dyDescent="0.25">
      <c r="A151" s="999"/>
      <c r="B151" s="995" t="s">
        <v>771</v>
      </c>
      <c r="C151" s="359"/>
      <c r="D151" s="359"/>
      <c r="E151" s="359"/>
      <c r="F151" s="359"/>
      <c r="G151" s="359"/>
      <c r="H151" s="359"/>
      <c r="I151" s="359"/>
      <c r="J151" s="359"/>
      <c r="K151" s="359"/>
      <c r="L151" s="359"/>
      <c r="M151" s="359"/>
      <c r="N151" s="359"/>
      <c r="O151" s="359"/>
      <c r="P151" s="359"/>
      <c r="Q151" s="359"/>
      <c r="R151" s="359"/>
      <c r="S151" s="359"/>
      <c r="T151" s="359"/>
      <c r="U151" s="359"/>
      <c r="V151" s="359"/>
      <c r="W151" s="359"/>
      <c r="X151" s="359"/>
      <c r="Y151" s="359"/>
      <c r="Z151" s="359"/>
      <c r="AA151" s="359"/>
      <c r="AB151" s="359"/>
      <c r="AC151" s="359"/>
      <c r="AD151" s="359"/>
      <c r="AE151" s="359"/>
      <c r="AF151" s="359"/>
      <c r="AG151" s="359"/>
      <c r="AH151" s="359"/>
      <c r="AI151" s="359"/>
      <c r="AJ151" s="359"/>
      <c r="AK151" s="359"/>
      <c r="AL151" s="359"/>
      <c r="AM151" s="359"/>
      <c r="AN151" s="359"/>
      <c r="AO151" s="359"/>
      <c r="AP151" s="359"/>
      <c r="AQ151" s="359"/>
      <c r="AR151" s="359"/>
      <c r="AS151" s="359"/>
      <c r="AT151" s="359"/>
      <c r="AU151" s="359"/>
      <c r="AV151" s="359"/>
      <c r="AW151" s="359"/>
      <c r="AX151" s="359"/>
      <c r="AY151" s="359"/>
      <c r="AZ151" s="359"/>
      <c r="BA151" s="359"/>
      <c r="BB151" s="359"/>
      <c r="BC151" s="359"/>
      <c r="BD151" s="359"/>
      <c r="BE151" s="359"/>
      <c r="BF151" s="359"/>
      <c r="BG151" s="359"/>
      <c r="BH151" s="359"/>
      <c r="BI151" s="359"/>
      <c r="BJ151" s="359"/>
      <c r="BK151" s="359"/>
      <c r="BL151" s="359"/>
      <c r="BM151" s="359"/>
      <c r="BN151" s="359"/>
      <c r="BO151" s="359"/>
      <c r="BP151" s="359"/>
      <c r="BQ151" s="359"/>
      <c r="BR151" s="359"/>
      <c r="BS151" s="359"/>
      <c r="BT151" s="359"/>
      <c r="BU151" s="359"/>
      <c r="BV151" s="359"/>
      <c r="BW151" s="359"/>
      <c r="BX151" s="359"/>
      <c r="BY151" s="359"/>
      <c r="BZ151" s="359"/>
      <c r="CA151" s="359"/>
      <c r="CB151" s="359"/>
      <c r="CC151" s="359"/>
      <c r="CD151" s="359"/>
      <c r="CE151" s="359"/>
      <c r="CF151" s="360" t="s">
        <v>772</v>
      </c>
      <c r="CG151" s="183" t="str">
        <f>'Org Raw Data'!$G$21</f>
        <v>ORG_L3_296</v>
      </c>
      <c r="CH151" s="183" t="str">
        <f ca="1">OFFSET('Org Raw Data'!$G$21,0,1)</f>
        <v>FM</v>
      </c>
      <c r="CI151" s="359"/>
      <c r="CJ151" s="361"/>
      <c r="CK151" s="363"/>
      <c r="CL151" s="399"/>
    </row>
    <row r="152" spans="1:90" ht="18.600000000000001" hidden="1" customHeight="1" thickBot="1" x14ac:dyDescent="0.3">
      <c r="A152" s="999"/>
      <c r="B152" s="996"/>
      <c r="C152" s="357"/>
      <c r="D152" s="357"/>
      <c r="E152" s="357"/>
      <c r="F152" s="357"/>
      <c r="G152" s="357"/>
      <c r="H152" s="357"/>
      <c r="I152" s="357"/>
      <c r="J152" s="357"/>
      <c r="K152" s="357"/>
      <c r="L152" s="357"/>
      <c r="M152" s="357"/>
      <c r="N152" s="357"/>
      <c r="O152" s="357"/>
      <c r="P152" s="357"/>
      <c r="Q152" s="357"/>
      <c r="R152" s="357"/>
      <c r="S152" s="357"/>
      <c r="T152" s="357"/>
      <c r="U152" s="357"/>
      <c r="V152" s="357"/>
      <c r="W152" s="357"/>
      <c r="X152" s="357"/>
      <c r="Y152" s="357"/>
      <c r="Z152" s="357"/>
      <c r="AA152" s="357"/>
      <c r="AB152" s="357"/>
      <c r="AC152" s="357"/>
      <c r="AD152" s="357"/>
      <c r="AE152" s="357"/>
      <c r="AF152" s="357"/>
      <c r="AG152" s="357"/>
      <c r="AH152" s="357"/>
      <c r="AI152" s="357"/>
      <c r="AJ152" s="357"/>
      <c r="AK152" s="357"/>
      <c r="AL152" s="357"/>
      <c r="AM152" s="357"/>
      <c r="AN152" s="357"/>
      <c r="AO152" s="357"/>
      <c r="AP152" s="357"/>
      <c r="AQ152" s="357"/>
      <c r="AR152" s="357"/>
      <c r="AS152" s="357"/>
      <c r="AT152" s="357"/>
      <c r="AU152" s="357"/>
      <c r="AV152" s="357"/>
      <c r="AW152" s="357"/>
      <c r="AX152" s="357"/>
      <c r="AY152" s="357"/>
      <c r="AZ152" s="357"/>
      <c r="BA152" s="357"/>
      <c r="BB152" s="357"/>
      <c r="BC152" s="357"/>
      <c r="BD152" s="357"/>
      <c r="BE152" s="357"/>
      <c r="BF152" s="357"/>
      <c r="BG152" s="357"/>
      <c r="BH152" s="357"/>
      <c r="BI152" s="357"/>
      <c r="BJ152" s="357"/>
      <c r="BK152" s="357"/>
      <c r="BL152" s="357"/>
      <c r="BM152" s="357"/>
      <c r="BN152" s="357"/>
      <c r="BO152" s="357"/>
      <c r="BP152" s="357"/>
      <c r="BQ152" s="357"/>
      <c r="BR152" s="357"/>
      <c r="BS152" s="357"/>
      <c r="BT152" s="357"/>
      <c r="BU152" s="357"/>
      <c r="BV152" s="357"/>
      <c r="BW152" s="357"/>
      <c r="BX152" s="357"/>
      <c r="BY152" s="357"/>
      <c r="BZ152" s="357"/>
      <c r="CA152" s="357"/>
      <c r="CB152" s="357"/>
      <c r="CC152" s="357"/>
      <c r="CD152" s="357"/>
      <c r="CE152" s="357"/>
      <c r="CF152" s="355" t="s">
        <v>773</v>
      </c>
      <c r="CG152" s="183" t="str">
        <f>'Org Raw Data'!$G$21</f>
        <v>ORG_L3_296</v>
      </c>
      <c r="CH152" s="183" t="str">
        <f ca="1">OFFSET('Org Raw Data'!$G$21,0,1)</f>
        <v>FM</v>
      </c>
      <c r="CI152" s="357"/>
      <c r="CJ152" s="356"/>
      <c r="CK152" s="364"/>
      <c r="CL152" s="399"/>
    </row>
    <row r="153" spans="1:90" ht="19.2" hidden="1" thickTop="1" thickBot="1" x14ac:dyDescent="0.3">
      <c r="A153" s="999"/>
      <c r="B153" s="365" t="s">
        <v>774</v>
      </c>
      <c r="C153" s="366"/>
      <c r="D153" s="366"/>
      <c r="E153" s="366"/>
      <c r="F153" s="366"/>
      <c r="G153" s="366"/>
      <c r="H153" s="366"/>
      <c r="I153" s="366"/>
      <c r="J153" s="366"/>
      <c r="K153" s="366"/>
      <c r="L153" s="366"/>
      <c r="M153" s="366"/>
      <c r="N153" s="366"/>
      <c r="O153" s="366"/>
      <c r="P153" s="366"/>
      <c r="Q153" s="366"/>
      <c r="R153" s="366"/>
      <c r="S153" s="366"/>
      <c r="T153" s="366"/>
      <c r="U153" s="366"/>
      <c r="V153" s="366"/>
      <c r="W153" s="366"/>
      <c r="X153" s="366"/>
      <c r="Y153" s="366"/>
      <c r="Z153" s="366"/>
      <c r="AA153" s="366"/>
      <c r="AB153" s="366"/>
      <c r="AC153" s="366"/>
      <c r="AD153" s="366"/>
      <c r="AE153" s="366"/>
      <c r="AF153" s="366"/>
      <c r="AG153" s="366"/>
      <c r="AH153" s="366"/>
      <c r="AI153" s="366"/>
      <c r="AJ153" s="366"/>
      <c r="AK153" s="366"/>
      <c r="AL153" s="366"/>
      <c r="AM153" s="366"/>
      <c r="AN153" s="366"/>
      <c r="AO153" s="366"/>
      <c r="AP153" s="366"/>
      <c r="AQ153" s="366"/>
      <c r="AR153" s="366"/>
      <c r="AS153" s="366"/>
      <c r="AT153" s="366"/>
      <c r="AU153" s="366"/>
      <c r="AV153" s="366"/>
      <c r="AW153" s="366"/>
      <c r="AX153" s="366"/>
      <c r="AY153" s="366"/>
      <c r="AZ153" s="366"/>
      <c r="BA153" s="366"/>
      <c r="BB153" s="366"/>
      <c r="BC153" s="366"/>
      <c r="BD153" s="366"/>
      <c r="BE153" s="366"/>
      <c r="BF153" s="366"/>
      <c r="BG153" s="366"/>
      <c r="BH153" s="367" t="s">
        <v>775</v>
      </c>
      <c r="BI153" s="183" t="str">
        <f>'Org Raw Data'!$G$52</f>
        <v>ORG_L3_298</v>
      </c>
      <c r="BJ153" s="183" t="str">
        <f ca="1">OFFSET('Org Raw Data'!$G$52,0,1)</f>
        <v>ADV</v>
      </c>
      <c r="BK153" s="366"/>
      <c r="BL153" s="366"/>
      <c r="BM153" s="366"/>
      <c r="BN153" s="366"/>
      <c r="BO153" s="366"/>
      <c r="BP153" s="366"/>
      <c r="BQ153" s="366"/>
      <c r="BR153" s="366"/>
      <c r="BS153" s="366"/>
      <c r="BT153" s="366"/>
      <c r="BU153" s="366"/>
      <c r="BV153" s="366"/>
      <c r="BW153" s="366"/>
      <c r="BX153" s="366"/>
      <c r="BY153" s="366"/>
      <c r="BZ153" s="366"/>
      <c r="CA153" s="366"/>
      <c r="CB153" s="366"/>
      <c r="CC153" s="366"/>
      <c r="CD153" s="366"/>
      <c r="CE153" s="366"/>
      <c r="CF153" s="366"/>
      <c r="CG153" s="366"/>
      <c r="CH153" s="366"/>
      <c r="CI153" s="366"/>
      <c r="CJ153" s="366"/>
      <c r="CK153" s="369"/>
      <c r="CL153" s="399"/>
    </row>
    <row r="154" spans="1:90" ht="19.2" hidden="1" thickTop="1" thickBot="1" x14ac:dyDescent="0.3">
      <c r="A154" s="999"/>
      <c r="B154" s="365" t="s">
        <v>777</v>
      </c>
      <c r="C154" s="366"/>
      <c r="D154" s="366"/>
      <c r="E154" s="366"/>
      <c r="F154" s="366"/>
      <c r="G154" s="366"/>
      <c r="H154" s="366"/>
      <c r="I154" s="366"/>
      <c r="J154" s="366"/>
      <c r="K154" s="366"/>
      <c r="L154" s="366"/>
      <c r="M154" s="366"/>
      <c r="N154" s="366"/>
      <c r="O154" s="366"/>
      <c r="P154" s="366"/>
      <c r="Q154" s="366"/>
      <c r="R154" s="366"/>
      <c r="S154" s="366"/>
      <c r="T154" s="366"/>
      <c r="U154" s="366"/>
      <c r="V154" s="366"/>
      <c r="W154" s="366"/>
      <c r="X154" s="366"/>
      <c r="Y154" s="366"/>
      <c r="Z154" s="366"/>
      <c r="AA154" s="366"/>
      <c r="AB154" s="366"/>
      <c r="AC154" s="366"/>
      <c r="AD154" s="366"/>
      <c r="AE154" s="366"/>
      <c r="AF154" s="366"/>
      <c r="AG154" s="366"/>
      <c r="AH154" s="366"/>
      <c r="AI154" s="366"/>
      <c r="AJ154" s="366"/>
      <c r="AK154" s="366"/>
      <c r="AL154" s="366"/>
      <c r="AM154" s="366"/>
      <c r="AN154" s="366"/>
      <c r="AO154" s="366"/>
      <c r="AP154" s="367" t="s">
        <v>779</v>
      </c>
      <c r="AQ154" s="183" t="str">
        <f>'Org Raw Data'!$G$32</f>
        <v>ORG_L3_277</v>
      </c>
      <c r="AR154" s="183" t="str">
        <f ca="1">OFFSET('Org Raw Data'!$G$32,0,1)</f>
        <v>RES</v>
      </c>
      <c r="AS154" s="366"/>
      <c r="AT154" s="366"/>
      <c r="AU154" s="366"/>
      <c r="AV154" s="366"/>
      <c r="AW154" s="366"/>
      <c r="AX154" s="366"/>
      <c r="AY154" s="367" t="s">
        <v>780</v>
      </c>
      <c r="AZ154" s="183" t="str">
        <f>'Org Raw Data'!$G$17</f>
        <v>ORG_L3_271</v>
      </c>
      <c r="BA154" s="183" t="str">
        <f ca="1">OFFSET('Org Raw Data'!$G$17,0,1)</f>
        <v>ITS</v>
      </c>
      <c r="BB154" s="366"/>
      <c r="BC154" s="366"/>
      <c r="BD154" s="366"/>
      <c r="BE154" s="366"/>
      <c r="BF154" s="366"/>
      <c r="BG154" s="366"/>
      <c r="BH154" s="366"/>
      <c r="BI154" s="366"/>
      <c r="BJ154" s="366"/>
      <c r="BK154" s="366"/>
      <c r="BL154" s="366"/>
      <c r="BM154" s="366"/>
      <c r="BN154" s="366"/>
      <c r="BO154" s="366"/>
      <c r="BP154" s="366"/>
      <c r="BQ154" s="366"/>
      <c r="BR154" s="366"/>
      <c r="BS154" s="366"/>
      <c r="BT154" s="366"/>
      <c r="BU154" s="366"/>
      <c r="BV154" s="366"/>
      <c r="BW154" s="366"/>
      <c r="BX154" s="366"/>
      <c r="BY154" s="366"/>
      <c r="BZ154" s="366"/>
      <c r="CA154" s="366"/>
      <c r="CB154" s="366"/>
      <c r="CC154" s="367" t="s">
        <v>778</v>
      </c>
      <c r="CD154" s="183" t="str">
        <f>'Org Raw Data'!$G$17</f>
        <v>ORG_L3_271</v>
      </c>
      <c r="CE154" s="183" t="str">
        <f ca="1">OFFSET('Org Raw Data'!$G$17,0,1)</f>
        <v>ITS</v>
      </c>
      <c r="CF154" s="366"/>
      <c r="CG154" s="366"/>
      <c r="CH154" s="366"/>
      <c r="CI154" s="366"/>
      <c r="CJ154" s="366"/>
      <c r="CK154" s="369"/>
      <c r="CL154" s="399"/>
    </row>
    <row r="155" spans="1:90" ht="18.600000000000001" customHeight="1" thickTop="1" thickBot="1" x14ac:dyDescent="0.3">
      <c r="A155" s="999"/>
      <c r="B155" s="995" t="s">
        <v>781</v>
      </c>
      <c r="C155" s="359"/>
      <c r="D155" s="359"/>
      <c r="E155" s="359"/>
      <c r="F155" s="359"/>
      <c r="G155" s="359"/>
      <c r="H155" s="359"/>
      <c r="I155" s="360" t="s">
        <v>783</v>
      </c>
      <c r="J155" s="361" t="str">
        <f>'Org Raw Data'!$G$7</f>
        <v>ORG_L3_280</v>
      </c>
      <c r="K155" s="361" t="str">
        <f ca="1">OFFSET('Org Raw Data'!$G$7,0,1)</f>
        <v>SSE</v>
      </c>
      <c r="L155" s="360" t="s">
        <v>784</v>
      </c>
      <c r="M155" s="361" t="str">
        <f>'Org Raw Data'!$G$7</f>
        <v>ORG_L3_280</v>
      </c>
      <c r="N155" s="361" t="str">
        <f ca="1">OFFSET('Org Raw Data'!$G$7,0,1)</f>
        <v>SSE</v>
      </c>
      <c r="O155" s="359"/>
      <c r="P155" s="359"/>
      <c r="Q155" s="359"/>
      <c r="R155" s="359"/>
      <c r="S155" s="359"/>
      <c r="T155" s="359"/>
      <c r="U155" s="359"/>
      <c r="V155" s="359"/>
      <c r="W155" s="359"/>
      <c r="X155" s="359"/>
      <c r="Y155" s="359"/>
      <c r="Z155" s="359"/>
      <c r="AA155" s="359"/>
      <c r="AB155" s="359"/>
      <c r="AC155" s="359"/>
      <c r="AD155" s="359"/>
      <c r="AE155" s="359"/>
      <c r="AF155" s="359"/>
      <c r="AG155" s="359"/>
      <c r="AH155" s="359"/>
      <c r="AI155" s="359"/>
      <c r="AJ155" s="359"/>
      <c r="AK155" s="359"/>
      <c r="AL155" s="359"/>
      <c r="AM155" s="359"/>
      <c r="AN155" s="359"/>
      <c r="AO155" s="359"/>
      <c r="AP155" s="359"/>
      <c r="AQ155" s="359"/>
      <c r="AR155" s="359"/>
      <c r="AS155" s="359"/>
      <c r="AT155" s="359"/>
      <c r="AU155" s="359"/>
      <c r="AV155" s="359"/>
      <c r="AW155" s="359"/>
      <c r="AX155" s="359"/>
      <c r="AY155" s="361" t="s">
        <v>819</v>
      </c>
      <c r="AZ155" s="361"/>
      <c r="BA155" s="361"/>
      <c r="BB155" s="359"/>
      <c r="BC155" s="359"/>
      <c r="BD155" s="359"/>
      <c r="BE155" s="359"/>
      <c r="BF155" s="359"/>
      <c r="BG155" s="359"/>
      <c r="BH155" s="360" t="s">
        <v>786</v>
      </c>
      <c r="BI155" s="183" t="str">
        <f>'Org Raw Data'!$G$52</f>
        <v>ORG_L3_298</v>
      </c>
      <c r="BJ155" s="183" t="str">
        <f ca="1">OFFSET('Org Raw Data'!$G$52,0,1)</f>
        <v>ADV</v>
      </c>
      <c r="BK155" s="360" t="s">
        <v>782</v>
      </c>
      <c r="BL155" s="183" t="str">
        <f>'Org Raw Data'!$G$43</f>
        <v>ORG_L3_272</v>
      </c>
      <c r="BM155" s="183" t="str">
        <f ca="1">OFFSET('Org Raw Data'!$G$43,0,1)</f>
        <v>MC</v>
      </c>
      <c r="BN155" s="360" t="s">
        <v>788</v>
      </c>
      <c r="BO155" s="183" t="str">
        <f>'Org Raw Data'!$G$52</f>
        <v>ORG_L3_298</v>
      </c>
      <c r="BP155" s="183" t="str">
        <f ca="1">OFFSET('Org Raw Data'!$G$52,0,1)</f>
        <v>ADV</v>
      </c>
      <c r="BQ155" s="359"/>
      <c r="BR155" s="359"/>
      <c r="BS155" s="359"/>
      <c r="BT155" s="359"/>
      <c r="BU155" s="359"/>
      <c r="BV155" s="359"/>
      <c r="BW155" s="360" t="s">
        <v>785</v>
      </c>
      <c r="BX155" s="183" t="str">
        <f>'Org Raw Data'!$G$25</f>
        <v>ORG_L3_300</v>
      </c>
      <c r="BY155" s="183" t="str">
        <f ca="1">OFFSET('Org Raw Data'!$G$25,0,1)</f>
        <v>PC</v>
      </c>
      <c r="BZ155" s="360" t="s">
        <v>789</v>
      </c>
      <c r="CA155" s="361" t="str">
        <f>'Org Raw Data'!$G$28</f>
        <v>ORG_L3_299</v>
      </c>
      <c r="CB155" s="361" t="str">
        <f ca="1">OFFSET('Org Raw Data'!$G$28,0,1)</f>
        <v>FS</v>
      </c>
      <c r="CC155" s="359"/>
      <c r="CD155" s="359"/>
      <c r="CE155" s="359"/>
      <c r="CF155" s="359"/>
      <c r="CG155" s="359"/>
      <c r="CH155" s="359"/>
      <c r="CI155" s="359"/>
      <c r="CJ155" s="359"/>
      <c r="CK155" s="362"/>
      <c r="CL155" s="399"/>
    </row>
    <row r="156" spans="1:90" ht="18.600000000000001" customHeight="1" thickTop="1" thickBot="1" x14ac:dyDescent="0.3">
      <c r="A156" s="999"/>
      <c r="B156" s="997"/>
      <c r="C156" s="184"/>
      <c r="D156" s="184"/>
      <c r="E156" s="184"/>
      <c r="F156" s="184"/>
      <c r="G156" s="184"/>
      <c r="H156" s="184"/>
      <c r="I156" s="183"/>
      <c r="J156" s="183"/>
      <c r="K156" s="183"/>
      <c r="L156" s="183"/>
      <c r="M156" s="183"/>
      <c r="N156" s="183"/>
      <c r="O156" s="184"/>
      <c r="P156" s="184"/>
      <c r="Q156" s="184"/>
      <c r="R156" s="184"/>
      <c r="S156" s="184"/>
      <c r="T156" s="184"/>
      <c r="U156" s="184"/>
      <c r="V156" s="184"/>
      <c r="W156" s="184"/>
      <c r="X156" s="184"/>
      <c r="Y156" s="184"/>
      <c r="Z156" s="184"/>
      <c r="AA156" s="184"/>
      <c r="AB156" s="184"/>
      <c r="AC156" s="184"/>
      <c r="AD156" s="184"/>
      <c r="AE156" s="184"/>
      <c r="AF156" s="184"/>
      <c r="AG156" s="184"/>
      <c r="AH156" s="184"/>
      <c r="AI156" s="184"/>
      <c r="AJ156" s="184"/>
      <c r="AK156" s="184"/>
      <c r="AL156" s="184"/>
      <c r="AM156" s="184"/>
      <c r="AN156" s="184"/>
      <c r="AO156" s="184"/>
      <c r="AP156" s="184"/>
      <c r="AQ156" s="184"/>
      <c r="AR156" s="184"/>
      <c r="AS156" s="184"/>
      <c r="AT156" s="184"/>
      <c r="AU156" s="184"/>
      <c r="AV156" s="184"/>
      <c r="AW156" s="184"/>
      <c r="AX156" s="184"/>
      <c r="AY156" s="183"/>
      <c r="AZ156" s="183"/>
      <c r="BA156" s="183"/>
      <c r="BB156" s="184"/>
      <c r="BC156" s="184"/>
      <c r="BD156" s="184"/>
      <c r="BE156" s="184"/>
      <c r="BF156" s="184"/>
      <c r="BG156" s="184"/>
      <c r="BH156" s="346" t="s">
        <v>791</v>
      </c>
      <c r="BI156" s="183" t="str">
        <f>'Org Raw Data'!$G$52</f>
        <v>ORG_L3_298</v>
      </c>
      <c r="BJ156" s="183" t="str">
        <f ca="1">OFFSET('Org Raw Data'!$G$52,0,1)</f>
        <v>ADV</v>
      </c>
      <c r="BK156" s="346" t="s">
        <v>792</v>
      </c>
      <c r="BL156" s="183" t="str">
        <f>'Org Raw Data'!$G$43</f>
        <v>ORG_L3_272</v>
      </c>
      <c r="BM156" s="183" t="str">
        <f ca="1">OFFSET('Org Raw Data'!$G$43,0,1)</f>
        <v>MC</v>
      </c>
      <c r="BN156" s="346" t="s">
        <v>787</v>
      </c>
      <c r="BO156" s="183" t="str">
        <f>'Org Raw Data'!$G$7</f>
        <v>ORG_L3_280</v>
      </c>
      <c r="BP156" s="183" t="str">
        <f ca="1">OFFSET('Org Raw Data'!$G$7,0,1)</f>
        <v>SSE</v>
      </c>
      <c r="BQ156" s="184"/>
      <c r="BR156" s="184"/>
      <c r="BS156" s="184"/>
      <c r="BT156" s="184"/>
      <c r="BU156" s="184"/>
      <c r="BV156" s="184"/>
      <c r="BW156" s="183"/>
      <c r="BX156" s="183"/>
      <c r="BY156" s="183"/>
      <c r="BZ156" s="183"/>
      <c r="CA156" s="183"/>
      <c r="CB156" s="183"/>
      <c r="CC156" s="184"/>
      <c r="CD156" s="184"/>
      <c r="CE156" s="184"/>
      <c r="CF156" s="184"/>
      <c r="CG156" s="184"/>
      <c r="CH156" s="184"/>
      <c r="CI156" s="184"/>
      <c r="CJ156" s="184"/>
      <c r="CK156" s="349"/>
      <c r="CL156" s="399"/>
    </row>
    <row r="157" spans="1:90" ht="18.600000000000001" customHeight="1" thickTop="1" thickBot="1" x14ac:dyDescent="0.3">
      <c r="A157" s="999"/>
      <c r="B157" s="996"/>
      <c r="C157" s="357"/>
      <c r="D157" s="357"/>
      <c r="E157" s="357"/>
      <c r="F157" s="357"/>
      <c r="G157" s="357"/>
      <c r="H157" s="357"/>
      <c r="I157" s="356"/>
      <c r="J157" s="356"/>
      <c r="K157" s="356"/>
      <c r="L157" s="356"/>
      <c r="M157" s="356"/>
      <c r="N157" s="356"/>
      <c r="O157" s="357"/>
      <c r="P157" s="357"/>
      <c r="Q157" s="357"/>
      <c r="R157" s="357"/>
      <c r="S157" s="357"/>
      <c r="T157" s="357"/>
      <c r="U157" s="357"/>
      <c r="V157" s="357"/>
      <c r="W157" s="357"/>
      <c r="X157" s="357"/>
      <c r="Y157" s="357"/>
      <c r="Z157" s="357"/>
      <c r="AA157" s="357"/>
      <c r="AB157" s="357"/>
      <c r="AC157" s="357"/>
      <c r="AD157" s="357"/>
      <c r="AE157" s="357"/>
      <c r="AF157" s="357"/>
      <c r="AG157" s="357"/>
      <c r="AH157" s="357"/>
      <c r="AI157" s="357"/>
      <c r="AJ157" s="357"/>
      <c r="AK157" s="357"/>
      <c r="AL157" s="357"/>
      <c r="AM157" s="357"/>
      <c r="AN157" s="357"/>
      <c r="AO157" s="357"/>
      <c r="AP157" s="357"/>
      <c r="AQ157" s="357"/>
      <c r="AR157" s="357"/>
      <c r="AS157" s="357"/>
      <c r="AT157" s="357"/>
      <c r="AU157" s="357"/>
      <c r="AV157" s="357"/>
      <c r="AW157" s="357"/>
      <c r="AX157" s="357"/>
      <c r="AY157" s="356"/>
      <c r="AZ157" s="356"/>
      <c r="BA157" s="356"/>
      <c r="BB157" s="357"/>
      <c r="BC157" s="357"/>
      <c r="BD157" s="357"/>
      <c r="BE157" s="357"/>
      <c r="BF157" s="357"/>
      <c r="BG157" s="357"/>
      <c r="BH157" s="355" t="s">
        <v>790</v>
      </c>
      <c r="BI157" s="183" t="str">
        <f>'Org Raw Data'!$G$52</f>
        <v>ORG_L3_298</v>
      </c>
      <c r="BJ157" s="183" t="str">
        <f ca="1">OFFSET('Org Raw Data'!$G$52,0,1)</f>
        <v>ADV</v>
      </c>
      <c r="BK157" s="357"/>
      <c r="BL157" s="356"/>
      <c r="BM157" s="356"/>
      <c r="BN157" s="356"/>
      <c r="BO157" s="356"/>
      <c r="BP157" s="356"/>
      <c r="BQ157" s="357"/>
      <c r="BR157" s="357"/>
      <c r="BS157" s="357"/>
      <c r="BT157" s="357"/>
      <c r="BU157" s="357"/>
      <c r="BV157" s="357"/>
      <c r="BW157" s="356"/>
      <c r="BX157" s="356"/>
      <c r="BY157" s="356"/>
      <c r="BZ157" s="356"/>
      <c r="CA157" s="356"/>
      <c r="CB157" s="356"/>
      <c r="CC157" s="357"/>
      <c r="CD157" s="357"/>
      <c r="CE157" s="357"/>
      <c r="CF157" s="357"/>
      <c r="CG157" s="357"/>
      <c r="CH157" s="357"/>
      <c r="CI157" s="357"/>
      <c r="CJ157" s="357"/>
      <c r="CK157" s="358"/>
      <c r="CL157" s="399"/>
    </row>
    <row r="158" spans="1:90" ht="18.600000000000001" hidden="1" customHeight="1" thickTop="1" x14ac:dyDescent="0.25">
      <c r="A158" s="999"/>
      <c r="B158" s="995" t="s">
        <v>793</v>
      </c>
      <c r="C158" s="359"/>
      <c r="D158" s="359"/>
      <c r="E158" s="359"/>
      <c r="F158" s="359"/>
      <c r="G158" s="359"/>
      <c r="H158" s="359"/>
      <c r="I158" s="359"/>
      <c r="J158" s="359"/>
      <c r="K158" s="359"/>
      <c r="L158" s="359"/>
      <c r="M158" s="359"/>
      <c r="N158" s="359"/>
      <c r="O158" s="359"/>
      <c r="P158" s="359"/>
      <c r="Q158" s="359"/>
      <c r="R158" s="359"/>
      <c r="S158" s="359"/>
      <c r="T158" s="359"/>
      <c r="U158" s="359"/>
      <c r="V158" s="359"/>
      <c r="W158" s="359"/>
      <c r="X158" s="359"/>
      <c r="Y158" s="359"/>
      <c r="Z158" s="359"/>
      <c r="AA158" s="359"/>
      <c r="AB158" s="359"/>
      <c r="AC158" s="359"/>
      <c r="AD158" s="359"/>
      <c r="AE158" s="359"/>
      <c r="AF158" s="359"/>
      <c r="AG158" s="359"/>
      <c r="AH158" s="359"/>
      <c r="AI158" s="359"/>
      <c r="AJ158" s="359"/>
      <c r="AK158" s="359"/>
      <c r="AL158" s="359"/>
      <c r="AM158" s="359"/>
      <c r="AN158" s="359"/>
      <c r="AO158" s="359"/>
      <c r="AP158" s="359"/>
      <c r="AQ158" s="359"/>
      <c r="AR158" s="359"/>
      <c r="AS158" s="359"/>
      <c r="AT158" s="359"/>
      <c r="AU158" s="359"/>
      <c r="AV158" s="359"/>
      <c r="AW158" s="359"/>
      <c r="AX158" s="359"/>
      <c r="AY158" s="361"/>
      <c r="AZ158" s="361"/>
      <c r="BA158" s="361"/>
      <c r="BB158" s="359"/>
      <c r="BC158" s="359"/>
      <c r="BD158" s="359"/>
      <c r="BE158" s="359"/>
      <c r="BF158" s="359"/>
      <c r="BG158" s="359"/>
      <c r="BH158" s="359"/>
      <c r="BI158" s="359"/>
      <c r="BJ158" s="359"/>
      <c r="BK158" s="359"/>
      <c r="BL158" s="359"/>
      <c r="BM158" s="359"/>
      <c r="BN158" s="359"/>
      <c r="BO158" s="359"/>
      <c r="BP158" s="359"/>
      <c r="BQ158" s="359"/>
      <c r="BR158" s="359"/>
      <c r="BS158" s="359"/>
      <c r="BT158" s="359"/>
      <c r="BU158" s="359"/>
      <c r="BV158" s="359"/>
      <c r="BW158" s="359"/>
      <c r="BX158" s="359"/>
      <c r="BY158" s="359"/>
      <c r="BZ158" s="359"/>
      <c r="CA158" s="359"/>
      <c r="CB158" s="359"/>
      <c r="CC158" s="360" t="s">
        <v>794</v>
      </c>
      <c r="CD158" s="183" t="str">
        <f>'Org Raw Data'!$G$19</f>
        <v>ORG_L3_279</v>
      </c>
      <c r="CE158" s="183" t="str">
        <f ca="1">OFFSET('Org Raw Data'!$G$19,0,1)</f>
        <v>IAU</v>
      </c>
      <c r="CF158" s="359"/>
      <c r="CG158" s="359"/>
      <c r="CH158" s="359"/>
      <c r="CI158" s="359"/>
      <c r="CJ158" s="359"/>
      <c r="CK158" s="362"/>
      <c r="CL158" s="399"/>
    </row>
    <row r="159" spans="1:90" ht="18.600000000000001" hidden="1" customHeight="1" x14ac:dyDescent="0.25">
      <c r="A159" s="999"/>
      <c r="B159" s="997"/>
      <c r="C159" s="184"/>
      <c r="D159" s="184"/>
      <c r="E159" s="184"/>
      <c r="F159" s="184"/>
      <c r="G159" s="184"/>
      <c r="H159" s="184"/>
      <c r="I159" s="184"/>
      <c r="J159" s="184"/>
      <c r="K159" s="184"/>
      <c r="L159" s="184"/>
      <c r="M159" s="184"/>
      <c r="N159" s="184"/>
      <c r="O159" s="184"/>
      <c r="P159" s="184"/>
      <c r="Q159" s="184"/>
      <c r="R159" s="184"/>
      <c r="S159" s="184"/>
      <c r="T159" s="184"/>
      <c r="U159" s="184"/>
      <c r="V159" s="184"/>
      <c r="W159" s="184"/>
      <c r="X159" s="184"/>
      <c r="Y159" s="184"/>
      <c r="Z159" s="184"/>
      <c r="AA159" s="184"/>
      <c r="AB159" s="184"/>
      <c r="AC159" s="184"/>
      <c r="AD159" s="184"/>
      <c r="AE159" s="184"/>
      <c r="AF159" s="184"/>
      <c r="AG159" s="184"/>
      <c r="AH159" s="184"/>
      <c r="AI159" s="184"/>
      <c r="AJ159" s="184"/>
      <c r="AK159" s="184"/>
      <c r="AL159" s="184"/>
      <c r="AM159" s="184"/>
      <c r="AN159" s="184"/>
      <c r="AO159" s="184"/>
      <c r="AP159" s="184"/>
      <c r="AQ159" s="184"/>
      <c r="AR159" s="184"/>
      <c r="AS159" s="184"/>
      <c r="AT159" s="184"/>
      <c r="AU159" s="184"/>
      <c r="AV159" s="184"/>
      <c r="AW159" s="184"/>
      <c r="AX159" s="184"/>
      <c r="AY159" s="183"/>
      <c r="AZ159" s="183"/>
      <c r="BA159" s="183"/>
      <c r="BB159" s="184"/>
      <c r="BC159" s="184"/>
      <c r="BD159" s="184"/>
      <c r="BE159" s="184"/>
      <c r="BF159" s="184"/>
      <c r="BG159" s="184"/>
      <c r="BH159" s="184"/>
      <c r="BI159" s="184"/>
      <c r="BJ159" s="184"/>
      <c r="BK159" s="184"/>
      <c r="BL159" s="184"/>
      <c r="BM159" s="184"/>
      <c r="BN159" s="184"/>
      <c r="BO159" s="184"/>
      <c r="BP159" s="184"/>
      <c r="BQ159" s="184"/>
      <c r="BR159" s="184"/>
      <c r="BS159" s="184"/>
      <c r="BT159" s="184"/>
      <c r="BU159" s="184"/>
      <c r="BV159" s="184"/>
      <c r="BW159" s="184"/>
      <c r="BX159" s="184"/>
      <c r="BY159" s="184"/>
      <c r="BZ159" s="184"/>
      <c r="CA159" s="184"/>
      <c r="CB159" s="184"/>
      <c r="CC159" s="346" t="s">
        <v>795</v>
      </c>
      <c r="CD159" s="183" t="str">
        <f>'Org Raw Data'!$G$19</f>
        <v>ORG_L3_279</v>
      </c>
      <c r="CE159" s="183" t="str">
        <f ca="1">OFFSET('Org Raw Data'!$G$19,0,1)</f>
        <v>IAU</v>
      </c>
      <c r="CF159" s="184"/>
      <c r="CG159" s="184"/>
      <c r="CH159" s="184"/>
      <c r="CI159" s="184"/>
      <c r="CJ159" s="184"/>
      <c r="CK159" s="349"/>
      <c r="CL159" s="399"/>
    </row>
    <row r="160" spans="1:90" ht="18.600000000000001" hidden="1" customHeight="1" x14ac:dyDescent="0.25">
      <c r="A160" s="999"/>
      <c r="B160" s="997"/>
      <c r="C160" s="184"/>
      <c r="D160" s="184"/>
      <c r="E160" s="184"/>
      <c r="F160" s="184"/>
      <c r="G160" s="184"/>
      <c r="H160" s="184"/>
      <c r="I160" s="184"/>
      <c r="J160" s="184"/>
      <c r="K160" s="184"/>
      <c r="L160" s="184"/>
      <c r="M160" s="184"/>
      <c r="N160" s="184"/>
      <c r="O160" s="184"/>
      <c r="P160" s="184"/>
      <c r="Q160" s="184"/>
      <c r="R160" s="184"/>
      <c r="S160" s="184"/>
      <c r="T160" s="184"/>
      <c r="U160" s="184"/>
      <c r="V160" s="184"/>
      <c r="W160" s="184"/>
      <c r="X160" s="184"/>
      <c r="Y160" s="184"/>
      <c r="Z160" s="184"/>
      <c r="AA160" s="184"/>
      <c r="AB160" s="184"/>
      <c r="AC160" s="184"/>
      <c r="AD160" s="184"/>
      <c r="AE160" s="184"/>
      <c r="AF160" s="184"/>
      <c r="AG160" s="184"/>
      <c r="AH160" s="184"/>
      <c r="AI160" s="184"/>
      <c r="AJ160" s="184"/>
      <c r="AK160" s="184"/>
      <c r="AL160" s="184"/>
      <c r="AM160" s="184"/>
      <c r="AN160" s="184"/>
      <c r="AO160" s="184"/>
      <c r="AP160" s="184"/>
      <c r="AQ160" s="184"/>
      <c r="AR160" s="184"/>
      <c r="AS160" s="184"/>
      <c r="AT160" s="184"/>
      <c r="AU160" s="184"/>
      <c r="AV160" s="184"/>
      <c r="AW160" s="184"/>
      <c r="AX160" s="184"/>
      <c r="AY160" s="183"/>
      <c r="AZ160" s="183"/>
      <c r="BA160" s="183"/>
      <c r="BB160" s="184"/>
      <c r="BC160" s="184"/>
      <c r="BD160" s="184"/>
      <c r="BE160" s="184"/>
      <c r="BF160" s="184"/>
      <c r="BG160" s="184"/>
      <c r="BH160" s="184"/>
      <c r="BI160" s="184"/>
      <c r="BJ160" s="184"/>
      <c r="BK160" s="184"/>
      <c r="BL160" s="184"/>
      <c r="BM160" s="184"/>
      <c r="BN160" s="184"/>
      <c r="BO160" s="184"/>
      <c r="BP160" s="184"/>
      <c r="BQ160" s="184"/>
      <c r="BR160" s="184"/>
      <c r="BS160" s="184"/>
      <c r="BT160" s="184"/>
      <c r="BU160" s="184"/>
      <c r="BV160" s="184"/>
      <c r="BW160" s="184"/>
      <c r="BX160" s="184"/>
      <c r="BY160" s="184"/>
      <c r="BZ160" s="184"/>
      <c r="CA160" s="184"/>
      <c r="CB160" s="184"/>
      <c r="CC160" s="346" t="s">
        <v>796</v>
      </c>
      <c r="CD160" s="183" t="str">
        <f>'Org Raw Data'!$G$19</f>
        <v>ORG_L3_279</v>
      </c>
      <c r="CE160" s="183" t="str">
        <f ca="1">OFFSET('Org Raw Data'!$G$19,0,1)</f>
        <v>IAU</v>
      </c>
      <c r="CF160" s="184"/>
      <c r="CG160" s="184"/>
      <c r="CH160" s="184"/>
      <c r="CI160" s="184"/>
      <c r="CJ160" s="184"/>
      <c r="CK160" s="349"/>
      <c r="CL160" s="399"/>
    </row>
    <row r="161" spans="1:94" ht="18.600000000000001" hidden="1" customHeight="1" x14ac:dyDescent="0.25">
      <c r="A161" s="999"/>
      <c r="B161" s="997"/>
      <c r="C161" s="184"/>
      <c r="D161" s="184"/>
      <c r="E161" s="184"/>
      <c r="F161" s="184"/>
      <c r="G161" s="184"/>
      <c r="H161" s="184"/>
      <c r="I161" s="184"/>
      <c r="J161" s="184"/>
      <c r="K161" s="184"/>
      <c r="L161" s="184"/>
      <c r="M161" s="184"/>
      <c r="N161" s="184"/>
      <c r="O161" s="184"/>
      <c r="P161" s="184"/>
      <c r="Q161" s="184"/>
      <c r="R161" s="184"/>
      <c r="S161" s="184"/>
      <c r="T161" s="184"/>
      <c r="U161" s="184"/>
      <c r="V161" s="184"/>
      <c r="W161" s="184"/>
      <c r="X161" s="184"/>
      <c r="Y161" s="184"/>
      <c r="Z161" s="184"/>
      <c r="AA161" s="184"/>
      <c r="AB161" s="184"/>
      <c r="AC161" s="184"/>
      <c r="AD161" s="184"/>
      <c r="AE161" s="184"/>
      <c r="AF161" s="184"/>
      <c r="AG161" s="184"/>
      <c r="AH161" s="184"/>
      <c r="AI161" s="184"/>
      <c r="AJ161" s="184"/>
      <c r="AK161" s="184"/>
      <c r="AL161" s="184"/>
      <c r="AM161" s="184"/>
      <c r="AN161" s="184"/>
      <c r="AO161" s="184"/>
      <c r="AP161" s="184"/>
      <c r="AQ161" s="184"/>
      <c r="AR161" s="184"/>
      <c r="AS161" s="184"/>
      <c r="AT161" s="184"/>
      <c r="AU161" s="184"/>
      <c r="AV161" s="184"/>
      <c r="AW161" s="184"/>
      <c r="AX161" s="184"/>
      <c r="AY161" s="183"/>
      <c r="AZ161" s="183"/>
      <c r="BA161" s="183"/>
      <c r="BB161" s="184"/>
      <c r="BC161" s="184"/>
      <c r="BD161" s="184"/>
      <c r="BE161" s="184"/>
      <c r="BF161" s="184"/>
      <c r="BG161" s="184"/>
      <c r="BH161" s="184"/>
      <c r="BI161" s="184"/>
      <c r="BJ161" s="184"/>
      <c r="BK161" s="184"/>
      <c r="BL161" s="184"/>
      <c r="BM161" s="184"/>
      <c r="BN161" s="184"/>
      <c r="BO161" s="184"/>
      <c r="BP161" s="184"/>
      <c r="BQ161" s="184"/>
      <c r="BR161" s="184"/>
      <c r="BS161" s="184"/>
      <c r="BT161" s="184"/>
      <c r="BU161" s="184"/>
      <c r="BV161" s="184"/>
      <c r="BW161" s="184"/>
      <c r="BX161" s="184"/>
      <c r="BY161" s="184"/>
      <c r="BZ161" s="184"/>
      <c r="CA161" s="184"/>
      <c r="CB161" s="184"/>
      <c r="CC161" s="346" t="s">
        <v>797</v>
      </c>
      <c r="CD161" s="183" t="str">
        <f>'Org Raw Data'!$G$19</f>
        <v>ORG_L3_279</v>
      </c>
      <c r="CE161" s="183" t="str">
        <f ca="1">OFFSET('Org Raw Data'!$G$19,0,1)</f>
        <v>IAU</v>
      </c>
      <c r="CF161" s="184"/>
      <c r="CG161" s="184"/>
      <c r="CH161" s="184"/>
      <c r="CI161" s="184"/>
      <c r="CJ161" s="184"/>
      <c r="CK161" s="349"/>
      <c r="CL161" s="399"/>
    </row>
    <row r="162" spans="1:94" ht="28.5" hidden="1" customHeight="1" thickBot="1" x14ac:dyDescent="0.3">
      <c r="A162" s="999"/>
      <c r="B162" s="996"/>
      <c r="C162" s="357"/>
      <c r="D162" s="357"/>
      <c r="E162" s="357"/>
      <c r="F162" s="357"/>
      <c r="G162" s="357"/>
      <c r="H162" s="357"/>
      <c r="I162" s="357"/>
      <c r="J162" s="357"/>
      <c r="K162" s="357"/>
      <c r="L162" s="357"/>
      <c r="M162" s="357"/>
      <c r="N162" s="357"/>
      <c r="O162" s="357"/>
      <c r="P162" s="357"/>
      <c r="Q162" s="357"/>
      <c r="R162" s="357"/>
      <c r="S162" s="357"/>
      <c r="T162" s="357"/>
      <c r="U162" s="357"/>
      <c r="V162" s="357"/>
      <c r="W162" s="357"/>
      <c r="X162" s="357"/>
      <c r="Y162" s="357"/>
      <c r="Z162" s="357"/>
      <c r="AA162" s="357"/>
      <c r="AB162" s="357"/>
      <c r="AC162" s="357"/>
      <c r="AD162" s="357"/>
      <c r="AE162" s="357"/>
      <c r="AF162" s="357"/>
      <c r="AG162" s="357"/>
      <c r="AH162" s="357"/>
      <c r="AI162" s="357"/>
      <c r="AJ162" s="357"/>
      <c r="AK162" s="357"/>
      <c r="AL162" s="357"/>
      <c r="AM162" s="357"/>
      <c r="AN162" s="357"/>
      <c r="AO162" s="357"/>
      <c r="AP162" s="357"/>
      <c r="AQ162" s="357"/>
      <c r="AR162" s="357"/>
      <c r="AS162" s="357"/>
      <c r="AT162" s="357"/>
      <c r="AU162" s="357"/>
      <c r="AV162" s="357"/>
      <c r="AW162" s="357"/>
      <c r="AX162" s="357"/>
      <c r="AY162" s="356"/>
      <c r="AZ162" s="356"/>
      <c r="BA162" s="356"/>
      <c r="BB162" s="357"/>
      <c r="BC162" s="357"/>
      <c r="BD162" s="357"/>
      <c r="BE162" s="357"/>
      <c r="BF162" s="357"/>
      <c r="BG162" s="357"/>
      <c r="BH162" s="357"/>
      <c r="BI162" s="357"/>
      <c r="BJ162" s="357"/>
      <c r="BK162" s="357"/>
      <c r="BL162" s="357"/>
      <c r="BM162" s="357"/>
      <c r="BN162" s="357"/>
      <c r="BO162" s="357"/>
      <c r="BP162" s="357"/>
      <c r="BQ162" s="357"/>
      <c r="BR162" s="357"/>
      <c r="BS162" s="357"/>
      <c r="BT162" s="357"/>
      <c r="BU162" s="357"/>
      <c r="BV162" s="357"/>
      <c r="BW162" s="357"/>
      <c r="BX162" s="357"/>
      <c r="BY162" s="357"/>
      <c r="BZ162" s="357"/>
      <c r="CA162" s="357"/>
      <c r="CB162" s="357"/>
      <c r="CC162" s="355" t="s">
        <v>798</v>
      </c>
      <c r="CD162" s="183" t="str">
        <f>'Org Raw Data'!$G$19</f>
        <v>ORG_L3_279</v>
      </c>
      <c r="CE162" s="183" t="str">
        <f ca="1">OFFSET('Org Raw Data'!$G$19,0,1)</f>
        <v>IAU</v>
      </c>
      <c r="CF162" s="357"/>
      <c r="CG162" s="357"/>
      <c r="CH162" s="357"/>
      <c r="CI162" s="357"/>
      <c r="CJ162" s="357"/>
      <c r="CK162" s="358"/>
      <c r="CL162" s="399"/>
    </row>
    <row r="163" spans="1:94" ht="18.600000000000001" hidden="1" customHeight="1" thickTop="1" x14ac:dyDescent="0.25">
      <c r="A163" s="999"/>
      <c r="B163" s="995" t="s">
        <v>799</v>
      </c>
      <c r="C163" s="359"/>
      <c r="D163" s="359"/>
      <c r="E163" s="359"/>
      <c r="F163" s="359"/>
      <c r="G163" s="359"/>
      <c r="H163" s="359"/>
      <c r="I163" s="359"/>
      <c r="J163" s="359"/>
      <c r="K163" s="359"/>
      <c r="L163" s="359"/>
      <c r="M163" s="359"/>
      <c r="N163" s="359"/>
      <c r="O163" s="359"/>
      <c r="P163" s="359"/>
      <c r="Q163" s="359"/>
      <c r="R163" s="359"/>
      <c r="S163" s="359"/>
      <c r="T163" s="359"/>
      <c r="U163" s="359"/>
      <c r="V163" s="359"/>
      <c r="W163" s="359"/>
      <c r="X163" s="359"/>
      <c r="Y163" s="359"/>
      <c r="Z163" s="359"/>
      <c r="AA163" s="359"/>
      <c r="AB163" s="359"/>
      <c r="AC163" s="359"/>
      <c r="AD163" s="359"/>
      <c r="AE163" s="359"/>
      <c r="AF163" s="359"/>
      <c r="AG163" s="359"/>
      <c r="AH163" s="359"/>
      <c r="AI163" s="359"/>
      <c r="AJ163" s="359"/>
      <c r="AK163" s="359"/>
      <c r="AL163" s="359"/>
      <c r="AM163" s="359"/>
      <c r="AN163" s="359"/>
      <c r="AO163" s="359"/>
      <c r="AP163" s="359"/>
      <c r="AQ163" s="359"/>
      <c r="AR163" s="359"/>
      <c r="AS163" s="359"/>
      <c r="AT163" s="359"/>
      <c r="AU163" s="359"/>
      <c r="AV163" s="359"/>
      <c r="AW163" s="359"/>
      <c r="AX163" s="359"/>
      <c r="AY163" s="359"/>
      <c r="AZ163" s="361"/>
      <c r="BA163" s="361"/>
      <c r="BB163" s="359"/>
      <c r="BC163" s="359"/>
      <c r="BD163" s="359"/>
      <c r="BE163" s="359"/>
      <c r="BF163" s="359"/>
      <c r="BG163" s="359"/>
      <c r="BH163" s="359"/>
      <c r="BI163" s="359"/>
      <c r="BJ163" s="359"/>
      <c r="BK163" s="359"/>
      <c r="BL163" s="359"/>
      <c r="BM163" s="359"/>
      <c r="BN163" s="359"/>
      <c r="BO163" s="359"/>
      <c r="BP163" s="359"/>
      <c r="BQ163" s="359"/>
      <c r="BR163" s="359"/>
      <c r="BS163" s="359"/>
      <c r="BT163" s="359"/>
      <c r="BU163" s="359"/>
      <c r="BV163" s="359"/>
      <c r="BW163" s="359"/>
      <c r="BX163" s="359"/>
      <c r="BY163" s="359"/>
      <c r="BZ163" s="359"/>
      <c r="CA163" s="359"/>
      <c r="CB163" s="359"/>
      <c r="CC163" s="359"/>
      <c r="CD163" s="359"/>
      <c r="CE163" s="359"/>
      <c r="CF163" s="360" t="s">
        <v>800</v>
      </c>
      <c r="CG163" s="361" t="str">
        <f>'Org Raw Data'!$G$21</f>
        <v>ORG_L3_296</v>
      </c>
      <c r="CH163" s="361" t="str">
        <f ca="1">OFFSET('Org Raw Data'!$G$21,0,1)</f>
        <v>FM</v>
      </c>
      <c r="CI163" s="359"/>
      <c r="CJ163" s="359"/>
      <c r="CK163" s="362"/>
      <c r="CL163" s="399"/>
    </row>
    <row r="164" spans="1:94" ht="18.600000000000001" hidden="1" customHeight="1" x14ac:dyDescent="0.25">
      <c r="A164" s="999"/>
      <c r="B164" s="997"/>
      <c r="C164" s="184"/>
      <c r="D164" s="184"/>
      <c r="E164" s="184"/>
      <c r="F164" s="184"/>
      <c r="G164" s="184"/>
      <c r="H164" s="184"/>
      <c r="I164" s="184"/>
      <c r="J164" s="184"/>
      <c r="K164" s="184"/>
      <c r="L164" s="184"/>
      <c r="M164" s="184"/>
      <c r="N164" s="184"/>
      <c r="O164" s="184"/>
      <c r="P164" s="184"/>
      <c r="Q164" s="184"/>
      <c r="R164" s="184"/>
      <c r="S164" s="184"/>
      <c r="T164" s="184"/>
      <c r="U164" s="184"/>
      <c r="V164" s="184"/>
      <c r="W164" s="184"/>
      <c r="X164" s="184"/>
      <c r="Y164" s="184"/>
      <c r="Z164" s="184"/>
      <c r="AA164" s="184"/>
      <c r="AB164" s="184"/>
      <c r="AC164" s="184"/>
      <c r="AD164" s="184"/>
      <c r="AE164" s="184"/>
      <c r="AF164" s="184"/>
      <c r="AG164" s="184"/>
      <c r="AH164" s="184"/>
      <c r="AI164" s="184"/>
      <c r="AJ164" s="184"/>
      <c r="AK164" s="184"/>
      <c r="AL164" s="184"/>
      <c r="AM164" s="184"/>
      <c r="AN164" s="184"/>
      <c r="AO164" s="184"/>
      <c r="AP164" s="184"/>
      <c r="AQ164" s="184"/>
      <c r="AR164" s="184"/>
      <c r="AS164" s="184"/>
      <c r="AT164" s="184"/>
      <c r="AU164" s="184"/>
      <c r="AV164" s="184"/>
      <c r="AW164" s="184"/>
      <c r="AX164" s="184"/>
      <c r="AY164" s="184"/>
      <c r="AZ164" s="183"/>
      <c r="BA164" s="183"/>
      <c r="BB164" s="184"/>
      <c r="BC164" s="184"/>
      <c r="BD164" s="184"/>
      <c r="BE164" s="184"/>
      <c r="BF164" s="184"/>
      <c r="BG164" s="184"/>
      <c r="BH164" s="184"/>
      <c r="BI164" s="184"/>
      <c r="BJ164" s="184"/>
      <c r="BK164" s="184"/>
      <c r="BL164" s="184"/>
      <c r="BM164" s="184"/>
      <c r="BN164" s="184"/>
      <c r="BO164" s="184"/>
      <c r="BP164" s="184"/>
      <c r="BQ164" s="184"/>
      <c r="BR164" s="184"/>
      <c r="BS164" s="184"/>
      <c r="BT164" s="184"/>
      <c r="BU164" s="184"/>
      <c r="BV164" s="184"/>
      <c r="BW164" s="184"/>
      <c r="BX164" s="184"/>
      <c r="BY164" s="184"/>
      <c r="BZ164" s="184"/>
      <c r="CA164" s="184"/>
      <c r="CB164" s="184"/>
      <c r="CC164" s="184"/>
      <c r="CD164" s="184"/>
      <c r="CE164" s="184"/>
      <c r="CF164" s="346" t="s">
        <v>801</v>
      </c>
      <c r="CG164" s="183" t="str">
        <f>'Org Raw Data'!$G$21</f>
        <v>ORG_L3_296</v>
      </c>
      <c r="CH164" s="183" t="str">
        <f ca="1">OFFSET('Org Raw Data'!$G$21,0,1)</f>
        <v>FM</v>
      </c>
      <c r="CI164" s="184"/>
      <c r="CJ164" s="184"/>
      <c r="CK164" s="349"/>
      <c r="CL164" s="399"/>
    </row>
    <row r="165" spans="1:94" ht="18.600000000000001" hidden="1" customHeight="1" x14ac:dyDescent="0.25">
      <c r="A165" s="999"/>
      <c r="B165" s="997"/>
      <c r="C165" s="184"/>
      <c r="D165" s="184"/>
      <c r="E165" s="184"/>
      <c r="F165" s="184"/>
      <c r="G165" s="184"/>
      <c r="H165" s="184"/>
      <c r="I165" s="184"/>
      <c r="J165" s="184"/>
      <c r="K165" s="184"/>
      <c r="L165" s="184"/>
      <c r="M165" s="184"/>
      <c r="N165" s="184"/>
      <c r="O165" s="184"/>
      <c r="P165" s="184"/>
      <c r="Q165" s="184"/>
      <c r="R165" s="184"/>
      <c r="S165" s="184"/>
      <c r="T165" s="184"/>
      <c r="U165" s="184"/>
      <c r="V165" s="184"/>
      <c r="W165" s="184"/>
      <c r="X165" s="184"/>
      <c r="Y165" s="184"/>
      <c r="Z165" s="184"/>
      <c r="AA165" s="184"/>
      <c r="AB165" s="184"/>
      <c r="AC165" s="184"/>
      <c r="AD165" s="184"/>
      <c r="AE165" s="184"/>
      <c r="AF165" s="184"/>
      <c r="AG165" s="184"/>
      <c r="AH165" s="184"/>
      <c r="AI165" s="184"/>
      <c r="AJ165" s="184"/>
      <c r="AK165" s="184"/>
      <c r="AL165" s="184"/>
      <c r="AM165" s="184"/>
      <c r="AN165" s="184"/>
      <c r="AO165" s="184"/>
      <c r="AP165" s="184"/>
      <c r="AQ165" s="184"/>
      <c r="AR165" s="184"/>
      <c r="AS165" s="184"/>
      <c r="AT165" s="184"/>
      <c r="AU165" s="184"/>
      <c r="AV165" s="184"/>
      <c r="AW165" s="184"/>
      <c r="AX165" s="184"/>
      <c r="AY165" s="184"/>
      <c r="AZ165" s="183"/>
      <c r="BA165" s="183"/>
      <c r="BB165" s="184"/>
      <c r="BC165" s="184"/>
      <c r="BD165" s="184"/>
      <c r="BE165" s="184"/>
      <c r="BF165" s="184"/>
      <c r="BG165" s="184"/>
      <c r="BH165" s="184"/>
      <c r="BI165" s="184"/>
      <c r="BJ165" s="184"/>
      <c r="BK165" s="184"/>
      <c r="BL165" s="184"/>
      <c r="BM165" s="184"/>
      <c r="BN165" s="184"/>
      <c r="BO165" s="184"/>
      <c r="BP165" s="184"/>
      <c r="BQ165" s="184"/>
      <c r="BR165" s="184"/>
      <c r="BS165" s="184"/>
      <c r="BT165" s="184"/>
      <c r="BU165" s="184"/>
      <c r="BV165" s="184"/>
      <c r="BW165" s="184"/>
      <c r="BX165" s="184"/>
      <c r="BY165" s="184"/>
      <c r="BZ165" s="184"/>
      <c r="CA165" s="184"/>
      <c r="CB165" s="184"/>
      <c r="CC165" s="184"/>
      <c r="CD165" s="184"/>
      <c r="CE165" s="184"/>
      <c r="CF165" s="346" t="s">
        <v>802</v>
      </c>
      <c r="CG165" s="183" t="str">
        <f>'Org Raw Data'!$G$21</f>
        <v>ORG_L3_296</v>
      </c>
      <c r="CH165" s="183" t="str">
        <f ca="1">OFFSET('Org Raw Data'!$G$21,0,1)</f>
        <v>FM</v>
      </c>
      <c r="CI165" s="184"/>
      <c r="CJ165" s="184"/>
      <c r="CK165" s="349"/>
      <c r="CL165" s="399"/>
    </row>
    <row r="166" spans="1:94" ht="18.600000000000001" hidden="1" customHeight="1" thickBot="1" x14ac:dyDescent="0.3">
      <c r="A166" s="999"/>
      <c r="B166" s="996"/>
      <c r="C166" s="357"/>
      <c r="D166" s="357"/>
      <c r="E166" s="357"/>
      <c r="F166" s="357"/>
      <c r="G166" s="357"/>
      <c r="H166" s="357"/>
      <c r="I166" s="357"/>
      <c r="J166" s="357"/>
      <c r="K166" s="357"/>
      <c r="L166" s="357"/>
      <c r="M166" s="357"/>
      <c r="N166" s="357"/>
      <c r="O166" s="357"/>
      <c r="P166" s="357"/>
      <c r="Q166" s="357"/>
      <c r="R166" s="357"/>
      <c r="S166" s="357"/>
      <c r="T166" s="357"/>
      <c r="U166" s="357"/>
      <c r="V166" s="357"/>
      <c r="W166" s="357"/>
      <c r="X166" s="357"/>
      <c r="Y166" s="357"/>
      <c r="Z166" s="357"/>
      <c r="AA166" s="357"/>
      <c r="AB166" s="357"/>
      <c r="AC166" s="357"/>
      <c r="AD166" s="357"/>
      <c r="AE166" s="357"/>
      <c r="AF166" s="357"/>
      <c r="AG166" s="357"/>
      <c r="AH166" s="357"/>
      <c r="AI166" s="357"/>
      <c r="AJ166" s="357"/>
      <c r="AK166" s="357"/>
      <c r="AL166" s="357"/>
      <c r="AM166" s="357"/>
      <c r="AN166" s="357"/>
      <c r="AO166" s="357"/>
      <c r="AP166" s="357"/>
      <c r="AQ166" s="357"/>
      <c r="AR166" s="357"/>
      <c r="AS166" s="357"/>
      <c r="AT166" s="357"/>
      <c r="AU166" s="357"/>
      <c r="AV166" s="357"/>
      <c r="AW166" s="357"/>
      <c r="AX166" s="357"/>
      <c r="AY166" s="357"/>
      <c r="AZ166" s="356"/>
      <c r="BA166" s="356"/>
      <c r="BB166" s="357"/>
      <c r="BC166" s="357"/>
      <c r="BD166" s="357"/>
      <c r="BE166" s="357"/>
      <c r="BF166" s="357"/>
      <c r="BG166" s="357"/>
      <c r="BH166" s="357"/>
      <c r="BI166" s="357"/>
      <c r="BJ166" s="357"/>
      <c r="BK166" s="357"/>
      <c r="BL166" s="357"/>
      <c r="BM166" s="357"/>
      <c r="BN166" s="357"/>
      <c r="BO166" s="357"/>
      <c r="BP166" s="357"/>
      <c r="BQ166" s="357"/>
      <c r="BR166" s="357"/>
      <c r="BS166" s="357"/>
      <c r="BT166" s="357"/>
      <c r="BU166" s="357"/>
      <c r="BV166" s="357"/>
      <c r="BW166" s="357"/>
      <c r="BX166" s="357"/>
      <c r="BY166" s="357"/>
      <c r="BZ166" s="357"/>
      <c r="CA166" s="357"/>
      <c r="CB166" s="357"/>
      <c r="CC166" s="357"/>
      <c r="CD166" s="357"/>
      <c r="CE166" s="357"/>
      <c r="CF166" s="355" t="s">
        <v>803</v>
      </c>
      <c r="CG166" s="356" t="str">
        <f>'Org Raw Data'!$G$21</f>
        <v>ORG_L3_296</v>
      </c>
      <c r="CH166" s="356" t="str">
        <f ca="1">OFFSET('Org Raw Data'!$G$21,0,1)</f>
        <v>FM</v>
      </c>
      <c r="CI166" s="357"/>
      <c r="CJ166" s="357"/>
      <c r="CK166" s="358"/>
      <c r="CL166" s="399"/>
    </row>
    <row r="167" spans="1:94" ht="19.2" hidden="1" thickTop="1" thickBot="1" x14ac:dyDescent="0.3">
      <c r="A167" s="999"/>
      <c r="B167" s="351" t="s">
        <v>804</v>
      </c>
      <c r="C167" s="352"/>
      <c r="D167" s="352"/>
      <c r="E167" s="352"/>
      <c r="F167" s="352"/>
      <c r="G167" s="352"/>
      <c r="H167" s="352"/>
      <c r="I167" s="352"/>
      <c r="J167" s="352"/>
      <c r="K167" s="352"/>
      <c r="L167" s="352"/>
      <c r="M167" s="352"/>
      <c r="N167" s="352"/>
      <c r="O167" s="352"/>
      <c r="P167" s="352"/>
      <c r="Q167" s="352"/>
      <c r="R167" s="352"/>
      <c r="S167" s="352"/>
      <c r="T167" s="352"/>
      <c r="U167" s="352"/>
      <c r="V167" s="352"/>
      <c r="W167" s="352"/>
      <c r="X167" s="352"/>
      <c r="Y167" s="352"/>
      <c r="Z167" s="352"/>
      <c r="AA167" s="352"/>
      <c r="AB167" s="352"/>
      <c r="AC167" s="352"/>
      <c r="AD167" s="352"/>
      <c r="AE167" s="352"/>
      <c r="AF167" s="352"/>
      <c r="AG167" s="352"/>
      <c r="AH167" s="352"/>
      <c r="AI167" s="352"/>
      <c r="AJ167" s="352"/>
      <c r="AK167" s="352"/>
      <c r="AL167" s="352"/>
      <c r="AM167" s="352"/>
      <c r="AN167" s="352"/>
      <c r="AO167" s="352"/>
      <c r="AP167" s="352"/>
      <c r="AQ167" s="352"/>
      <c r="AR167" s="352"/>
      <c r="AS167" s="352"/>
      <c r="AT167" s="352"/>
      <c r="AU167" s="352"/>
      <c r="AV167" s="352"/>
      <c r="AW167" s="352"/>
      <c r="AX167" s="352"/>
      <c r="AY167" s="370" t="s">
        <v>805</v>
      </c>
      <c r="AZ167" s="385" t="str">
        <f>'Org Raw Data'!$G$17</f>
        <v>ORG_L3_271</v>
      </c>
      <c r="BA167" s="385" t="str">
        <f ca="1">OFFSET('Org Raw Data'!$G$17,0,1)</f>
        <v>ITS</v>
      </c>
      <c r="BB167" s="352"/>
      <c r="BC167" s="352"/>
      <c r="BD167" s="352"/>
      <c r="BE167" s="352"/>
      <c r="BF167" s="352"/>
      <c r="BG167" s="352"/>
      <c r="BH167" s="352"/>
      <c r="BI167" s="352"/>
      <c r="BJ167" s="352"/>
      <c r="BK167" s="352"/>
      <c r="BL167" s="352"/>
      <c r="BM167" s="352"/>
      <c r="BN167" s="352"/>
      <c r="BO167" s="352"/>
      <c r="BP167" s="352"/>
      <c r="BQ167" s="352"/>
      <c r="BR167" s="352"/>
      <c r="BS167" s="352"/>
      <c r="BT167" s="352"/>
      <c r="BU167" s="352"/>
      <c r="BV167" s="352"/>
      <c r="BW167" s="352"/>
      <c r="BX167" s="352"/>
      <c r="BY167" s="352"/>
      <c r="BZ167" s="352"/>
      <c r="CA167" s="352"/>
      <c r="CB167" s="352"/>
      <c r="CC167" s="352"/>
      <c r="CD167" s="352"/>
      <c r="CE167" s="352"/>
      <c r="CF167" s="352"/>
      <c r="CG167" s="352"/>
      <c r="CH167" s="352"/>
      <c r="CI167" s="352"/>
      <c r="CJ167" s="352"/>
      <c r="CK167" s="353"/>
      <c r="CL167" s="399"/>
    </row>
    <row r="168" spans="1:94" ht="15" thickTop="1" thickBot="1" x14ac:dyDescent="0.3">
      <c r="A168" s="399"/>
      <c r="B168" s="399"/>
      <c r="C168" s="399"/>
      <c r="D168" s="399"/>
      <c r="E168" s="399"/>
      <c r="F168" s="881"/>
      <c r="G168" s="881"/>
      <c r="H168" s="881"/>
      <c r="I168" s="881"/>
      <c r="J168" s="399"/>
      <c r="K168" s="399"/>
      <c r="L168" s="399"/>
      <c r="M168" s="881"/>
      <c r="N168" s="881"/>
      <c r="O168" s="881"/>
      <c r="P168" s="881"/>
      <c r="Q168" s="881"/>
      <c r="R168" s="881"/>
      <c r="S168" s="881"/>
      <c r="T168" s="881"/>
      <c r="U168" s="881"/>
      <c r="V168" s="881"/>
      <c r="W168" s="881"/>
      <c r="X168" s="881"/>
      <c r="Y168" s="399"/>
      <c r="Z168" s="399"/>
      <c r="AA168" s="399"/>
      <c r="AB168" s="399"/>
      <c r="AC168" s="399"/>
      <c r="AD168" s="399"/>
      <c r="AE168" s="399"/>
      <c r="AF168" s="399"/>
      <c r="AG168" s="399"/>
      <c r="AH168" s="399"/>
      <c r="AI168" s="399"/>
      <c r="AJ168" s="399"/>
      <c r="AK168" s="399"/>
      <c r="AL168" s="399"/>
      <c r="AM168" s="399"/>
      <c r="AN168" s="399"/>
      <c r="AO168" s="399"/>
      <c r="AP168" s="399"/>
      <c r="AQ168" s="399"/>
      <c r="AR168" s="399"/>
      <c r="AS168" s="399"/>
      <c r="AT168" s="399"/>
      <c r="AU168" s="399"/>
      <c r="AV168" s="399"/>
      <c r="AW168" s="399"/>
      <c r="AX168" s="399"/>
      <c r="AY168" s="399"/>
      <c r="AZ168" s="399"/>
      <c r="BA168" s="399"/>
      <c r="BB168" s="399"/>
      <c r="BC168" s="399"/>
      <c r="BD168" s="399"/>
      <c r="BE168" s="399"/>
      <c r="BF168" s="399"/>
      <c r="BG168" s="399"/>
      <c r="BH168" s="399"/>
      <c r="BI168" s="399"/>
      <c r="BJ168" s="399"/>
      <c r="BK168" s="399"/>
      <c r="BL168" s="399"/>
      <c r="BM168" s="399"/>
      <c r="BN168" s="399"/>
      <c r="BO168" s="399"/>
      <c r="BP168" s="399"/>
      <c r="BQ168" s="399"/>
      <c r="BR168" s="399"/>
      <c r="BS168" s="399"/>
      <c r="BT168" s="399"/>
      <c r="BU168" s="399"/>
      <c r="BV168" s="399"/>
      <c r="BW168" s="399"/>
      <c r="BX168" s="399"/>
      <c r="BY168" s="399"/>
      <c r="BZ168" s="399"/>
      <c r="CA168" s="399"/>
      <c r="CB168" s="399"/>
      <c r="CC168" s="399"/>
      <c r="CD168" s="399"/>
      <c r="CE168" s="399"/>
      <c r="CF168" s="399"/>
      <c r="CG168" s="399"/>
      <c r="CH168" s="399"/>
      <c r="CI168" s="399"/>
      <c r="CJ168" s="399"/>
      <c r="CK168" s="399"/>
      <c r="CL168" s="399"/>
    </row>
    <row r="169" spans="1:94" ht="109.2" thickTop="1" thickBot="1" x14ac:dyDescent="0.4">
      <c r="A169" s="1045" t="s">
        <v>1041</v>
      </c>
      <c r="B169" s="431" t="s">
        <v>1042</v>
      </c>
      <c r="C169" s="316"/>
      <c r="D169" s="317" t="s">
        <v>1138</v>
      </c>
      <c r="E169" s="323" t="s">
        <v>1139</v>
      </c>
      <c r="F169" s="882" t="s">
        <v>1138</v>
      </c>
      <c r="G169" s="883" t="s">
        <v>1139</v>
      </c>
      <c r="H169" s="882" t="s">
        <v>1140</v>
      </c>
      <c r="I169" s="882"/>
      <c r="J169" s="319"/>
      <c r="K169" s="319"/>
      <c r="L169" s="319"/>
      <c r="M169" s="882"/>
      <c r="N169" s="882"/>
      <c r="O169" s="882"/>
      <c r="P169" s="882"/>
      <c r="Q169" s="882" t="s">
        <v>1138</v>
      </c>
      <c r="R169" s="883" t="s">
        <v>1139</v>
      </c>
      <c r="S169" s="882" t="s">
        <v>1140</v>
      </c>
      <c r="T169" s="882"/>
      <c r="U169" s="882"/>
      <c r="V169" s="883"/>
      <c r="W169" s="882"/>
      <c r="X169" s="882"/>
      <c r="Y169" s="319"/>
      <c r="Z169" s="319"/>
      <c r="AA169" s="319"/>
      <c r="AB169" s="319"/>
      <c r="AC169" s="319"/>
      <c r="AD169" s="319"/>
      <c r="AE169" s="319"/>
      <c r="AF169" s="319"/>
      <c r="AG169" s="319"/>
      <c r="AH169" s="319"/>
      <c r="AI169" s="319"/>
      <c r="AJ169" s="319"/>
      <c r="AK169" s="319"/>
      <c r="AL169" s="319"/>
      <c r="AM169" s="319"/>
      <c r="AN169" s="319"/>
      <c r="AO169" s="319"/>
      <c r="AP169" s="319"/>
      <c r="AQ169" s="319"/>
      <c r="AR169" s="319"/>
      <c r="AS169" s="319"/>
      <c r="AT169" s="319"/>
      <c r="AU169" s="319"/>
      <c r="AV169" s="319"/>
      <c r="AW169" s="319"/>
      <c r="AX169" s="319"/>
      <c r="AY169" s="319"/>
      <c r="AZ169" s="319"/>
      <c r="BA169" s="319"/>
      <c r="BB169" s="319"/>
      <c r="BC169" s="319"/>
      <c r="BD169" s="319"/>
      <c r="BE169" s="319"/>
      <c r="BF169" s="319"/>
      <c r="BG169" s="319"/>
      <c r="BH169" s="319"/>
      <c r="BI169" s="319"/>
      <c r="BJ169" s="319"/>
      <c r="BK169" s="319"/>
      <c r="BL169" s="319"/>
      <c r="BM169" s="319"/>
      <c r="BN169" s="319"/>
      <c r="BO169" s="319"/>
      <c r="BP169" s="319"/>
      <c r="BQ169" s="319"/>
      <c r="BR169" s="319"/>
      <c r="BS169" s="319"/>
      <c r="BT169" s="319"/>
      <c r="BU169" s="319"/>
      <c r="BV169" s="319"/>
      <c r="BW169" s="319"/>
      <c r="BX169" s="319"/>
      <c r="BY169" s="319"/>
      <c r="BZ169" s="319"/>
      <c r="CA169" s="319"/>
      <c r="CB169" s="319"/>
      <c r="CC169" s="319"/>
      <c r="CD169" s="319"/>
      <c r="CE169" s="319"/>
      <c r="CF169" s="319"/>
      <c r="CG169" s="319"/>
      <c r="CH169" s="319"/>
      <c r="CI169" s="319"/>
      <c r="CJ169" s="319"/>
      <c r="CK169" s="319"/>
      <c r="CL169" s="399"/>
      <c r="CN169" s="879"/>
      <c r="CO169" s="880"/>
      <c r="CP169" s="879"/>
    </row>
    <row r="170" spans="1:94" ht="15.6" thickTop="1" thickBot="1" x14ac:dyDescent="0.35">
      <c r="A170" s="1046"/>
      <c r="B170" s="878"/>
      <c r="C170" s="396"/>
      <c r="D170" s="396"/>
      <c r="E170" s="396"/>
      <c r="F170" s="402"/>
      <c r="G170" s="402"/>
      <c r="H170" s="402"/>
      <c r="I170" s="402"/>
      <c r="J170" s="399"/>
      <c r="K170" s="399"/>
      <c r="L170" s="399"/>
      <c r="M170" s="402"/>
      <c r="N170" s="402"/>
      <c r="O170" s="402"/>
      <c r="P170" s="402"/>
      <c r="Q170" s="402"/>
      <c r="R170" s="402"/>
      <c r="S170" s="402"/>
      <c r="T170" s="402"/>
      <c r="U170" s="402"/>
      <c r="V170" s="402"/>
      <c r="W170" s="402"/>
      <c r="X170" s="402"/>
      <c r="Y170" s="399"/>
      <c r="Z170" s="399"/>
      <c r="AA170" s="399"/>
      <c r="AB170" s="399"/>
      <c r="AC170" s="399"/>
      <c r="AD170" s="399"/>
      <c r="AE170" s="399"/>
      <c r="AF170" s="399"/>
      <c r="AG170" s="399"/>
      <c r="AH170" s="399"/>
      <c r="AI170" s="399"/>
      <c r="AJ170" s="399"/>
      <c r="AK170" s="399"/>
      <c r="AL170" s="399"/>
      <c r="AM170" s="399"/>
      <c r="AN170" s="399"/>
      <c r="AO170" s="399"/>
      <c r="AP170" s="399"/>
      <c r="AQ170" s="399"/>
      <c r="AR170" s="399"/>
      <c r="AS170" s="399"/>
      <c r="AT170" s="399"/>
      <c r="AU170" s="399"/>
      <c r="AV170" s="399"/>
      <c r="AW170" s="399"/>
      <c r="AX170" s="399"/>
      <c r="AY170" s="399"/>
      <c r="AZ170" s="399"/>
      <c r="BA170" s="399"/>
      <c r="BB170" s="399"/>
      <c r="BC170" s="399"/>
      <c r="BD170" s="399"/>
      <c r="BE170" s="399"/>
      <c r="BF170" s="399"/>
      <c r="BG170" s="399"/>
      <c r="BH170" s="399"/>
      <c r="BI170" s="399"/>
      <c r="BJ170" s="399"/>
      <c r="BK170" s="399"/>
      <c r="BL170" s="399"/>
      <c r="BM170" s="399"/>
      <c r="BN170" s="399"/>
      <c r="BO170" s="399"/>
      <c r="BP170" s="399"/>
      <c r="BQ170" s="399"/>
      <c r="BR170" s="399"/>
      <c r="BS170" s="399"/>
      <c r="BT170" s="399"/>
      <c r="BU170" s="399"/>
      <c r="BV170" s="399"/>
      <c r="BW170" s="399"/>
      <c r="BX170" s="399"/>
      <c r="BY170" s="399"/>
      <c r="BZ170" s="399"/>
      <c r="CA170" s="399"/>
      <c r="CB170" s="399"/>
      <c r="CC170" s="399"/>
      <c r="CD170" s="399"/>
      <c r="CE170" s="399"/>
      <c r="CF170" s="399"/>
      <c r="CG170" s="399"/>
      <c r="CH170" s="399"/>
      <c r="CI170" s="399"/>
      <c r="CJ170" s="399"/>
      <c r="CK170" s="399"/>
      <c r="CL170" s="399"/>
      <c r="CM170" s="396"/>
      <c r="CN170" s="69"/>
      <c r="CO170" s="813"/>
      <c r="CP170" s="69"/>
    </row>
    <row r="171" spans="1:94" ht="15.6" thickTop="1" thickBot="1" x14ac:dyDescent="0.35">
      <c r="A171" s="1046"/>
      <c r="B171" s="432"/>
      <c r="C171" s="396"/>
      <c r="D171" s="396"/>
      <c r="E171" s="396"/>
      <c r="F171" s="399"/>
      <c r="G171" s="399"/>
      <c r="H171" s="399"/>
      <c r="I171" s="399"/>
      <c r="J171" s="399"/>
      <c r="K171" s="399"/>
      <c r="L171" s="399"/>
      <c r="M171" s="399"/>
      <c r="N171" s="399"/>
      <c r="O171" s="399"/>
      <c r="P171" s="399"/>
      <c r="Q171" s="399"/>
      <c r="R171" s="399"/>
      <c r="S171" s="399"/>
      <c r="T171" s="399"/>
      <c r="U171" s="399"/>
      <c r="V171" s="399"/>
      <c r="W171" s="399"/>
      <c r="X171" s="399"/>
      <c r="Y171" s="399"/>
      <c r="Z171" s="399"/>
      <c r="AA171" s="399"/>
      <c r="AB171" s="399"/>
      <c r="AC171" s="399"/>
      <c r="AD171" s="399"/>
      <c r="AE171" s="399"/>
      <c r="AF171" s="399"/>
      <c r="AG171" s="399"/>
      <c r="AH171" s="399"/>
      <c r="AI171" s="399"/>
      <c r="AJ171" s="399"/>
      <c r="AK171" s="399"/>
      <c r="AL171" s="399"/>
      <c r="AM171" s="399"/>
      <c r="AN171" s="399"/>
      <c r="AO171" s="399"/>
      <c r="AP171" s="399"/>
      <c r="AQ171" s="399"/>
      <c r="AR171" s="399"/>
      <c r="AS171" s="399"/>
      <c r="AT171" s="399"/>
      <c r="AU171" s="399"/>
      <c r="AV171" s="399"/>
      <c r="AW171" s="399"/>
      <c r="AX171" s="399"/>
      <c r="AY171" s="399"/>
      <c r="AZ171" s="399"/>
      <c r="BA171" s="399"/>
      <c r="BB171" s="399"/>
      <c r="BC171" s="399"/>
      <c r="BD171" s="399"/>
      <c r="BE171" s="399"/>
      <c r="BF171" s="399"/>
      <c r="BG171" s="399"/>
      <c r="BH171" s="399"/>
      <c r="BI171" s="399"/>
      <c r="BJ171" s="399"/>
      <c r="BK171" s="399"/>
      <c r="BL171" s="399"/>
      <c r="BM171" s="399"/>
      <c r="BN171" s="399"/>
      <c r="BO171" s="399"/>
      <c r="BP171" s="399"/>
      <c r="BQ171" s="399"/>
      <c r="BR171" s="399"/>
      <c r="BS171" s="399"/>
      <c r="BT171" s="399"/>
      <c r="BU171" s="399"/>
      <c r="BV171" s="399"/>
      <c r="BW171" s="399"/>
      <c r="BX171" s="399"/>
      <c r="BY171" s="399"/>
      <c r="BZ171" s="399"/>
      <c r="CA171" s="399"/>
      <c r="CB171" s="399"/>
      <c r="CC171" s="399"/>
      <c r="CD171" s="399"/>
      <c r="CE171" s="399"/>
      <c r="CF171" s="399"/>
      <c r="CG171" s="399"/>
      <c r="CH171" s="399"/>
      <c r="CI171" s="399"/>
      <c r="CJ171" s="399"/>
      <c r="CK171" s="399"/>
      <c r="CL171" s="399"/>
      <c r="CM171" s="396"/>
      <c r="CN171" s="69"/>
      <c r="CO171" s="813"/>
      <c r="CP171" s="69"/>
    </row>
    <row r="172" spans="1:94" ht="15.6" thickTop="1" thickBot="1" x14ac:dyDescent="0.35">
      <c r="A172" s="1046"/>
      <c r="B172" s="432"/>
      <c r="C172" s="396"/>
      <c r="D172" s="396"/>
      <c r="E172" s="396"/>
      <c r="F172" s="399"/>
      <c r="G172" s="399"/>
      <c r="H172" s="399"/>
      <c r="I172" s="399"/>
      <c r="J172" s="399"/>
      <c r="K172" s="399"/>
      <c r="L172" s="399"/>
      <c r="M172" s="399"/>
      <c r="N172" s="399"/>
      <c r="O172" s="399"/>
      <c r="P172" s="399"/>
      <c r="Q172" s="399"/>
      <c r="R172" s="399"/>
      <c r="S172" s="399"/>
      <c r="T172" s="399"/>
      <c r="U172" s="399"/>
      <c r="V172" s="399"/>
      <c r="W172" s="399"/>
      <c r="X172" s="399"/>
      <c r="Y172" s="399"/>
      <c r="Z172" s="399"/>
      <c r="AA172" s="399"/>
      <c r="AB172" s="399"/>
      <c r="AC172" s="399"/>
      <c r="AD172" s="399"/>
      <c r="AE172" s="399"/>
      <c r="AF172" s="399"/>
      <c r="AG172" s="399"/>
      <c r="AH172" s="399"/>
      <c r="AI172" s="399"/>
      <c r="AJ172" s="399"/>
      <c r="AK172" s="399"/>
      <c r="AL172" s="399"/>
      <c r="AM172" s="399"/>
      <c r="AN172" s="399"/>
      <c r="AO172" s="399"/>
      <c r="AP172" s="399"/>
      <c r="AQ172" s="399"/>
      <c r="AR172" s="399"/>
      <c r="AS172" s="399"/>
      <c r="AT172" s="399"/>
      <c r="AU172" s="399"/>
      <c r="AV172" s="399"/>
      <c r="AW172" s="399"/>
      <c r="AX172" s="399"/>
      <c r="AY172" s="399"/>
      <c r="AZ172" s="399"/>
      <c r="BA172" s="399"/>
      <c r="BB172" s="399"/>
      <c r="BC172" s="399"/>
      <c r="BD172" s="399"/>
      <c r="BE172" s="399"/>
      <c r="BF172" s="399"/>
      <c r="BG172" s="399"/>
      <c r="BH172" s="399"/>
      <c r="BI172" s="399"/>
      <c r="BJ172" s="399"/>
      <c r="BK172" s="399"/>
      <c r="BL172" s="399"/>
      <c r="BM172" s="399"/>
      <c r="BN172" s="399"/>
      <c r="BO172" s="399"/>
      <c r="BP172" s="399"/>
      <c r="BQ172" s="399"/>
      <c r="BR172" s="399"/>
      <c r="BS172" s="399"/>
      <c r="BT172" s="399"/>
      <c r="BU172" s="399"/>
      <c r="BV172" s="399"/>
      <c r="BW172" s="399"/>
      <c r="BX172" s="399"/>
      <c r="BY172" s="399"/>
      <c r="BZ172" s="399"/>
      <c r="CA172" s="399"/>
      <c r="CB172" s="399"/>
      <c r="CC172" s="399"/>
      <c r="CD172" s="399"/>
      <c r="CE172" s="399"/>
      <c r="CF172" s="399"/>
      <c r="CG172" s="399"/>
      <c r="CH172" s="399"/>
      <c r="CI172" s="399"/>
      <c r="CJ172" s="399"/>
      <c r="CK172" s="399"/>
      <c r="CL172" s="399"/>
      <c r="CM172" s="396"/>
      <c r="CN172" s="69"/>
      <c r="CO172" s="813"/>
      <c r="CP172" s="69"/>
    </row>
    <row r="173" spans="1:94" ht="15.6" thickTop="1" thickBot="1" x14ac:dyDescent="0.35">
      <c r="A173" s="1046"/>
      <c r="B173" s="432"/>
      <c r="C173" s="396"/>
      <c r="D173" s="396"/>
      <c r="E173" s="396"/>
      <c r="F173" s="399"/>
      <c r="G173" s="399"/>
      <c r="H173" s="399"/>
      <c r="I173" s="399"/>
      <c r="J173" s="399"/>
      <c r="K173" s="399"/>
      <c r="L173" s="399"/>
      <c r="M173" s="399"/>
      <c r="N173" s="399"/>
      <c r="O173" s="399"/>
      <c r="P173" s="399"/>
      <c r="Q173" s="399"/>
      <c r="R173" s="399"/>
      <c r="S173" s="399"/>
      <c r="T173" s="399"/>
      <c r="U173" s="399"/>
      <c r="V173" s="399"/>
      <c r="W173" s="399"/>
      <c r="X173" s="399"/>
      <c r="Y173" s="399"/>
      <c r="Z173" s="399"/>
      <c r="AA173" s="399"/>
      <c r="AB173" s="399"/>
      <c r="AC173" s="399"/>
      <c r="AD173" s="399"/>
      <c r="AE173" s="399"/>
      <c r="AF173" s="399"/>
      <c r="AG173" s="399"/>
      <c r="AH173" s="399"/>
      <c r="AI173" s="399"/>
      <c r="AJ173" s="399"/>
      <c r="AK173" s="399"/>
      <c r="AL173" s="399"/>
      <c r="AM173" s="399"/>
      <c r="AN173" s="399"/>
      <c r="AO173" s="399"/>
      <c r="AP173" s="399"/>
      <c r="AQ173" s="399"/>
      <c r="AR173" s="399"/>
      <c r="AS173" s="399"/>
      <c r="AT173" s="399"/>
      <c r="AU173" s="399"/>
      <c r="AV173" s="399"/>
      <c r="AW173" s="399"/>
      <c r="AX173" s="399"/>
      <c r="AY173" s="399"/>
      <c r="AZ173" s="399"/>
      <c r="BA173" s="399"/>
      <c r="BB173" s="399"/>
      <c r="BC173" s="399"/>
      <c r="BD173" s="399"/>
      <c r="BE173" s="399"/>
      <c r="BF173" s="399"/>
      <c r="BG173" s="399"/>
      <c r="BH173" s="399"/>
      <c r="BI173" s="399"/>
      <c r="BJ173" s="399"/>
      <c r="BK173" s="399"/>
      <c r="BL173" s="399"/>
      <c r="BM173" s="399"/>
      <c r="BN173" s="399"/>
      <c r="BO173" s="399"/>
      <c r="BP173" s="399"/>
      <c r="BQ173" s="399"/>
      <c r="BR173" s="399"/>
      <c r="BS173" s="399"/>
      <c r="BT173" s="399"/>
      <c r="BU173" s="399"/>
      <c r="BV173" s="399"/>
      <c r="BW173" s="399"/>
      <c r="BX173" s="399"/>
      <c r="BY173" s="399"/>
      <c r="BZ173" s="399"/>
      <c r="CA173" s="399"/>
      <c r="CB173" s="399"/>
      <c r="CC173" s="399"/>
      <c r="CD173" s="399"/>
      <c r="CE173" s="399"/>
      <c r="CF173" s="399"/>
      <c r="CG173" s="399"/>
      <c r="CH173" s="399"/>
      <c r="CI173" s="399"/>
      <c r="CJ173" s="399"/>
      <c r="CK173" s="399"/>
      <c r="CL173" s="399"/>
    </row>
    <row r="174" spans="1:94" ht="15.6" thickTop="1" thickBot="1" x14ac:dyDescent="0.35">
      <c r="A174" s="1046"/>
      <c r="B174" s="432"/>
      <c r="C174" s="396"/>
      <c r="D174" s="396"/>
      <c r="E174" s="396"/>
      <c r="F174" s="399"/>
      <c r="G174" s="399"/>
      <c r="H174" s="399"/>
      <c r="I174" s="399"/>
      <c r="J174" s="399"/>
      <c r="K174" s="399"/>
      <c r="L174" s="399"/>
      <c r="M174" s="399"/>
      <c r="N174" s="399"/>
      <c r="O174" s="399"/>
      <c r="P174" s="399"/>
      <c r="Q174" s="399"/>
      <c r="R174" s="399"/>
      <c r="S174" s="399"/>
      <c r="T174" s="399"/>
      <c r="U174" s="399"/>
      <c r="V174" s="399"/>
      <c r="W174" s="399"/>
      <c r="X174" s="399"/>
      <c r="Y174" s="399"/>
      <c r="Z174" s="399"/>
      <c r="AA174" s="399"/>
      <c r="AB174" s="399"/>
      <c r="AC174" s="399"/>
      <c r="AD174" s="399"/>
      <c r="AE174" s="399"/>
      <c r="AF174" s="399"/>
      <c r="AG174" s="399"/>
      <c r="AH174" s="399"/>
      <c r="AI174" s="399"/>
      <c r="AJ174" s="399"/>
      <c r="AK174" s="399"/>
      <c r="AL174" s="399"/>
      <c r="AM174" s="399"/>
      <c r="AN174" s="399"/>
      <c r="AO174" s="399"/>
      <c r="AP174" s="399"/>
      <c r="AQ174" s="399"/>
      <c r="AR174" s="399"/>
      <c r="AS174" s="399"/>
      <c r="AT174" s="399"/>
      <c r="AU174" s="399"/>
      <c r="AV174" s="399"/>
      <c r="AW174" s="399"/>
      <c r="AX174" s="399"/>
      <c r="AY174" s="399"/>
      <c r="AZ174" s="399"/>
      <c r="BA174" s="399"/>
      <c r="BB174" s="399"/>
      <c r="BC174" s="399"/>
      <c r="BD174" s="399"/>
      <c r="BE174" s="399"/>
      <c r="BF174" s="399"/>
      <c r="BG174" s="399"/>
      <c r="BH174" s="399"/>
      <c r="BI174" s="399"/>
      <c r="BJ174" s="399"/>
      <c r="BK174" s="399"/>
      <c r="BL174" s="399"/>
      <c r="BM174" s="399"/>
      <c r="BN174" s="399"/>
      <c r="BO174" s="399"/>
      <c r="BP174" s="399"/>
      <c r="BQ174" s="399"/>
      <c r="BR174" s="399"/>
      <c r="BS174" s="399"/>
      <c r="BT174" s="399"/>
      <c r="BU174" s="399"/>
      <c r="BV174" s="399"/>
      <c r="BW174" s="399"/>
      <c r="BX174" s="399"/>
      <c r="BY174" s="399"/>
      <c r="BZ174" s="399"/>
      <c r="CA174" s="399"/>
      <c r="CB174" s="399"/>
      <c r="CC174" s="399"/>
      <c r="CD174" s="399"/>
      <c r="CE174" s="399"/>
      <c r="CF174" s="399"/>
      <c r="CG174" s="399"/>
      <c r="CH174" s="399"/>
      <c r="CI174" s="399"/>
      <c r="CJ174" s="399"/>
      <c r="CK174" s="399"/>
      <c r="CL174" s="399"/>
    </row>
    <row r="175" spans="1:94" ht="15.6" thickTop="1" thickBot="1" x14ac:dyDescent="0.35">
      <c r="A175" s="1046"/>
      <c r="B175" s="432"/>
      <c r="C175" s="396"/>
      <c r="D175" s="396"/>
      <c r="E175" s="396"/>
      <c r="F175" s="399"/>
      <c r="G175" s="399"/>
      <c r="H175" s="399"/>
      <c r="I175" s="399"/>
      <c r="J175" s="399"/>
      <c r="K175" s="399"/>
      <c r="L175" s="399"/>
      <c r="M175" s="399"/>
      <c r="N175" s="399"/>
      <c r="O175" s="399"/>
      <c r="P175" s="399"/>
      <c r="Q175" s="399"/>
      <c r="R175" s="399"/>
      <c r="S175" s="399"/>
      <c r="T175" s="399"/>
      <c r="U175" s="399"/>
      <c r="V175" s="399"/>
      <c r="W175" s="399"/>
      <c r="X175" s="399"/>
      <c r="Y175" s="399"/>
      <c r="Z175" s="399"/>
      <c r="AA175" s="399"/>
      <c r="AB175" s="399"/>
      <c r="AC175" s="399"/>
      <c r="AD175" s="399"/>
      <c r="AE175" s="399"/>
      <c r="AF175" s="399"/>
      <c r="AG175" s="399"/>
      <c r="AH175" s="399"/>
      <c r="AI175" s="399"/>
      <c r="AJ175" s="399"/>
      <c r="AK175" s="399"/>
      <c r="AL175" s="399"/>
      <c r="AM175" s="399"/>
      <c r="AN175" s="399"/>
      <c r="AO175" s="399"/>
      <c r="AP175" s="399"/>
      <c r="AQ175" s="399"/>
      <c r="AR175" s="399"/>
      <c r="AS175" s="399"/>
      <c r="AT175" s="399"/>
      <c r="AU175" s="399"/>
      <c r="AV175" s="399"/>
      <c r="AW175" s="399"/>
      <c r="AX175" s="399"/>
      <c r="AY175" s="399"/>
      <c r="AZ175" s="399"/>
      <c r="BA175" s="399"/>
      <c r="BB175" s="399"/>
      <c r="BC175" s="399"/>
      <c r="BD175" s="399"/>
      <c r="BE175" s="399"/>
      <c r="BF175" s="399"/>
      <c r="BG175" s="399"/>
      <c r="BH175" s="399"/>
      <c r="BI175" s="399"/>
      <c r="BJ175" s="399"/>
      <c r="BK175" s="399"/>
      <c r="BL175" s="399"/>
      <c r="BM175" s="399"/>
      <c r="BN175" s="399"/>
      <c r="BO175" s="399"/>
      <c r="BP175" s="399"/>
      <c r="BQ175" s="399"/>
      <c r="BR175" s="399"/>
      <c r="BS175" s="399"/>
      <c r="BT175" s="399"/>
      <c r="BU175" s="399"/>
      <c r="BV175" s="399"/>
      <c r="BW175" s="399"/>
      <c r="BX175" s="399"/>
      <c r="BY175" s="399"/>
      <c r="BZ175" s="399"/>
      <c r="CA175" s="399"/>
      <c r="CB175" s="399"/>
      <c r="CC175" s="399"/>
      <c r="CD175" s="399"/>
      <c r="CE175" s="399"/>
      <c r="CF175" s="399"/>
      <c r="CG175" s="399"/>
      <c r="CH175" s="399"/>
      <c r="CI175" s="399"/>
      <c r="CJ175" s="399"/>
      <c r="CK175" s="399"/>
      <c r="CL175" s="399"/>
    </row>
    <row r="176" spans="1:94" ht="15.6" thickTop="1" thickBot="1" x14ac:dyDescent="0.35">
      <c r="A176" s="1046"/>
      <c r="B176" s="432"/>
      <c r="C176" s="396"/>
      <c r="D176" s="396"/>
      <c r="E176" s="396"/>
      <c r="F176" s="399"/>
      <c r="G176" s="399"/>
      <c r="H176" s="399"/>
      <c r="I176" s="399"/>
      <c r="J176" s="399"/>
      <c r="K176" s="399"/>
      <c r="L176" s="399"/>
      <c r="M176" s="399"/>
      <c r="N176" s="399"/>
      <c r="O176" s="399"/>
      <c r="P176" s="399"/>
      <c r="Q176" s="399"/>
      <c r="R176" s="399"/>
      <c r="S176" s="399"/>
      <c r="T176" s="399"/>
      <c r="U176" s="399"/>
      <c r="V176" s="399"/>
      <c r="W176" s="399"/>
      <c r="X176" s="399"/>
      <c r="Y176" s="399"/>
      <c r="Z176" s="399"/>
      <c r="AA176" s="399"/>
      <c r="AB176" s="399"/>
      <c r="AC176" s="399"/>
      <c r="AD176" s="399"/>
      <c r="AE176" s="399"/>
      <c r="AF176" s="399"/>
      <c r="AG176" s="399"/>
      <c r="AH176" s="399"/>
      <c r="AI176" s="399"/>
      <c r="AJ176" s="399"/>
      <c r="AK176" s="399"/>
      <c r="AL176" s="399"/>
      <c r="AM176" s="399"/>
      <c r="AN176" s="399"/>
      <c r="AO176" s="399"/>
      <c r="AP176" s="399"/>
      <c r="AQ176" s="399"/>
      <c r="AR176" s="399"/>
      <c r="AS176" s="399"/>
      <c r="AT176" s="399"/>
      <c r="AU176" s="399"/>
      <c r="AV176" s="399"/>
      <c r="AW176" s="399"/>
      <c r="AX176" s="399"/>
      <c r="AY176" s="399"/>
      <c r="AZ176" s="399"/>
      <c r="BA176" s="399"/>
      <c r="BB176" s="399"/>
      <c r="BC176" s="399"/>
      <c r="BD176" s="399"/>
      <c r="BE176" s="399"/>
      <c r="BF176" s="399"/>
      <c r="BG176" s="399"/>
      <c r="BH176" s="399"/>
      <c r="BI176" s="399"/>
      <c r="BJ176" s="399"/>
      <c r="BK176" s="399"/>
      <c r="BL176" s="399"/>
      <c r="BM176" s="399"/>
      <c r="BN176" s="399"/>
      <c r="BO176" s="399"/>
      <c r="BP176" s="399"/>
      <c r="BQ176" s="399"/>
      <c r="BR176" s="399"/>
      <c r="BS176" s="399"/>
      <c r="BT176" s="399"/>
      <c r="BU176" s="399"/>
      <c r="BV176" s="399"/>
      <c r="BW176" s="399"/>
      <c r="BX176" s="399"/>
      <c r="BY176" s="399"/>
      <c r="BZ176" s="399"/>
      <c r="CA176" s="399"/>
      <c r="CB176" s="399"/>
      <c r="CC176" s="399"/>
      <c r="CD176" s="399"/>
      <c r="CE176" s="399"/>
      <c r="CF176" s="399"/>
      <c r="CG176" s="399"/>
      <c r="CH176" s="399"/>
      <c r="CI176" s="399"/>
      <c r="CJ176" s="399"/>
      <c r="CK176" s="399"/>
      <c r="CL176" s="399"/>
    </row>
    <row r="177" spans="1:90" ht="15.6" thickTop="1" thickBot="1" x14ac:dyDescent="0.35">
      <c r="A177" s="1046"/>
      <c r="B177" s="432"/>
      <c r="C177" s="396"/>
      <c r="D177" s="396"/>
      <c r="E177" s="396"/>
      <c r="F177" s="399"/>
      <c r="G177" s="399"/>
      <c r="H177" s="399"/>
      <c r="I177" s="399"/>
      <c r="J177" s="399"/>
      <c r="K177" s="399"/>
      <c r="L177" s="399"/>
      <c r="M177" s="399"/>
      <c r="N177" s="399"/>
      <c r="O177" s="399"/>
      <c r="P177" s="399"/>
      <c r="Q177" s="399"/>
      <c r="R177" s="399"/>
      <c r="S177" s="399"/>
      <c r="T177" s="399"/>
      <c r="U177" s="399"/>
      <c r="V177" s="399"/>
      <c r="W177" s="399"/>
      <c r="X177" s="399"/>
      <c r="Y177" s="399"/>
      <c r="Z177" s="399"/>
      <c r="AA177" s="399"/>
      <c r="AB177" s="399"/>
      <c r="AC177" s="399"/>
      <c r="AD177" s="399"/>
      <c r="AE177" s="399"/>
      <c r="AF177" s="399"/>
      <c r="AG177" s="399"/>
      <c r="AH177" s="399"/>
      <c r="AI177" s="399"/>
      <c r="AJ177" s="399"/>
      <c r="AK177" s="399"/>
      <c r="AL177" s="399"/>
      <c r="AM177" s="399"/>
      <c r="AN177" s="399"/>
      <c r="AO177" s="399"/>
      <c r="AP177" s="399"/>
      <c r="AQ177" s="399"/>
      <c r="AR177" s="399"/>
      <c r="AS177" s="399"/>
      <c r="AT177" s="399"/>
      <c r="AU177" s="399"/>
      <c r="AV177" s="399"/>
      <c r="AW177" s="399"/>
      <c r="AX177" s="399"/>
      <c r="AY177" s="399"/>
      <c r="AZ177" s="399"/>
      <c r="BA177" s="399"/>
      <c r="BB177" s="399"/>
      <c r="BC177" s="399"/>
      <c r="BD177" s="399"/>
      <c r="BE177" s="399"/>
      <c r="BF177" s="399"/>
      <c r="BG177" s="399"/>
      <c r="BH177" s="399"/>
      <c r="BI177" s="399"/>
      <c r="BJ177" s="399"/>
      <c r="BK177" s="399"/>
      <c r="BL177" s="399"/>
      <c r="BM177" s="399"/>
      <c r="BN177" s="399"/>
      <c r="BO177" s="399"/>
      <c r="BP177" s="399"/>
      <c r="BQ177" s="399"/>
      <c r="BR177" s="399"/>
      <c r="BS177" s="399"/>
      <c r="BT177" s="399"/>
      <c r="BU177" s="399"/>
      <c r="BV177" s="399"/>
      <c r="BW177" s="399"/>
      <c r="BX177" s="399"/>
      <c r="BY177" s="399"/>
      <c r="BZ177" s="399"/>
      <c r="CA177" s="399"/>
      <c r="CB177" s="399"/>
      <c r="CC177" s="399"/>
      <c r="CD177" s="399"/>
      <c r="CE177" s="399"/>
      <c r="CF177" s="399"/>
      <c r="CG177" s="399"/>
      <c r="CH177" s="399"/>
      <c r="CI177" s="399"/>
      <c r="CJ177" s="399"/>
      <c r="CK177" s="399"/>
      <c r="CL177" s="399"/>
    </row>
    <row r="178" spans="1:90" ht="15.6" thickTop="1" thickBot="1" x14ac:dyDescent="0.35">
      <c r="A178" s="1046"/>
      <c r="B178" s="432"/>
      <c r="C178" s="396"/>
      <c r="D178" s="396"/>
      <c r="E178" s="396"/>
      <c r="F178" s="399"/>
      <c r="G178" s="399"/>
      <c r="H178" s="399"/>
      <c r="I178" s="399"/>
      <c r="J178" s="399"/>
      <c r="K178" s="399"/>
      <c r="L178" s="399"/>
      <c r="M178" s="399"/>
      <c r="N178" s="399"/>
      <c r="O178" s="399"/>
      <c r="P178" s="399"/>
      <c r="Q178" s="399"/>
      <c r="R178" s="399"/>
      <c r="S178" s="399"/>
      <c r="T178" s="399"/>
      <c r="U178" s="399"/>
      <c r="V178" s="399"/>
      <c r="W178" s="399"/>
      <c r="X178" s="399"/>
      <c r="Y178" s="399"/>
      <c r="Z178" s="399"/>
      <c r="AA178" s="399"/>
      <c r="AB178" s="399"/>
      <c r="AC178" s="399"/>
      <c r="AD178" s="399"/>
      <c r="AE178" s="399"/>
      <c r="AF178" s="399"/>
      <c r="AG178" s="399"/>
      <c r="AH178" s="399"/>
      <c r="AI178" s="399"/>
      <c r="AJ178" s="399"/>
      <c r="AK178" s="399"/>
      <c r="AL178" s="399"/>
      <c r="AM178" s="399"/>
      <c r="AN178" s="399"/>
      <c r="AO178" s="399"/>
      <c r="AP178" s="399"/>
      <c r="AQ178" s="399"/>
      <c r="AR178" s="399"/>
      <c r="AS178" s="399"/>
      <c r="AT178" s="399"/>
      <c r="AU178" s="399"/>
      <c r="AV178" s="399"/>
      <c r="AW178" s="399"/>
      <c r="AX178" s="399"/>
      <c r="AY178" s="399"/>
      <c r="AZ178" s="399"/>
      <c r="BA178" s="399"/>
      <c r="BB178" s="399"/>
      <c r="BC178" s="399"/>
      <c r="BD178" s="399"/>
      <c r="BE178" s="399"/>
      <c r="BF178" s="399"/>
      <c r="BG178" s="399"/>
      <c r="BH178" s="399"/>
      <c r="BI178" s="399"/>
      <c r="BJ178" s="399"/>
      <c r="BK178" s="399"/>
      <c r="BL178" s="399"/>
      <c r="BM178" s="399"/>
      <c r="BN178" s="399"/>
      <c r="BO178" s="399"/>
      <c r="BP178" s="399"/>
      <c r="BQ178" s="399"/>
      <c r="BR178" s="399"/>
      <c r="BS178" s="399"/>
      <c r="BT178" s="399"/>
      <c r="BU178" s="399"/>
      <c r="BV178" s="399"/>
      <c r="BW178" s="399"/>
      <c r="BX178" s="399"/>
      <c r="BY178" s="399"/>
      <c r="BZ178" s="399"/>
      <c r="CA178" s="399"/>
      <c r="CB178" s="399"/>
      <c r="CC178" s="399"/>
      <c r="CD178" s="399"/>
      <c r="CE178" s="399"/>
      <c r="CF178" s="399"/>
      <c r="CG178" s="399"/>
      <c r="CH178" s="399"/>
      <c r="CI178" s="399"/>
      <c r="CJ178" s="399"/>
      <c r="CK178" s="399"/>
      <c r="CL178" s="399"/>
    </row>
    <row r="179" spans="1:90" ht="15.6" thickTop="1" thickBot="1" x14ac:dyDescent="0.35">
      <c r="A179" s="1046"/>
      <c r="B179" s="432"/>
      <c r="C179" s="396"/>
      <c r="D179" s="396"/>
      <c r="E179" s="396"/>
      <c r="F179" s="399"/>
      <c r="G179" s="399"/>
      <c r="H179" s="399"/>
      <c r="I179" s="399"/>
      <c r="J179" s="399"/>
      <c r="K179" s="399"/>
      <c r="L179" s="399"/>
      <c r="M179" s="399"/>
      <c r="N179" s="399"/>
      <c r="O179" s="399"/>
      <c r="P179" s="399"/>
      <c r="Q179" s="399"/>
      <c r="R179" s="399"/>
      <c r="S179" s="399"/>
      <c r="T179" s="399"/>
      <c r="U179" s="399"/>
      <c r="V179" s="399"/>
      <c r="W179" s="399"/>
      <c r="X179" s="399"/>
      <c r="Y179" s="399"/>
      <c r="Z179" s="399"/>
      <c r="AA179" s="399"/>
      <c r="AB179" s="399"/>
      <c r="AC179" s="399"/>
      <c r="AD179" s="399"/>
      <c r="AE179" s="399"/>
      <c r="AF179" s="399"/>
      <c r="AG179" s="399"/>
      <c r="AH179" s="399"/>
      <c r="AI179" s="399"/>
      <c r="AJ179" s="399"/>
      <c r="AK179" s="399"/>
      <c r="AL179" s="399"/>
      <c r="AM179" s="399"/>
      <c r="AN179" s="399"/>
      <c r="AO179" s="399"/>
      <c r="AP179" s="399"/>
      <c r="AQ179" s="399"/>
      <c r="AR179" s="399"/>
      <c r="AS179" s="399"/>
      <c r="AT179" s="399"/>
      <c r="AU179" s="399"/>
      <c r="AV179" s="399"/>
      <c r="AW179" s="399"/>
      <c r="AX179" s="399"/>
      <c r="AY179" s="399"/>
      <c r="AZ179" s="399"/>
      <c r="BA179" s="399"/>
      <c r="BB179" s="399"/>
      <c r="BC179" s="399"/>
      <c r="BD179" s="399"/>
      <c r="BE179" s="399"/>
      <c r="BF179" s="399"/>
      <c r="BG179" s="399"/>
      <c r="BH179" s="399"/>
      <c r="BI179" s="399"/>
      <c r="BJ179" s="399"/>
      <c r="BK179" s="399"/>
      <c r="BL179" s="399"/>
      <c r="BM179" s="399"/>
      <c r="BN179" s="399"/>
      <c r="BO179" s="399"/>
      <c r="BP179" s="399"/>
      <c r="BQ179" s="399"/>
      <c r="BR179" s="399"/>
      <c r="BS179" s="399"/>
      <c r="BT179" s="399"/>
      <c r="BU179" s="399"/>
      <c r="BV179" s="399"/>
      <c r="BW179" s="399"/>
      <c r="BX179" s="399"/>
      <c r="BY179" s="399"/>
      <c r="BZ179" s="399"/>
      <c r="CA179" s="399"/>
      <c r="CB179" s="399"/>
      <c r="CC179" s="399"/>
      <c r="CD179" s="399"/>
      <c r="CE179" s="399"/>
      <c r="CF179" s="399"/>
      <c r="CG179" s="399"/>
      <c r="CH179" s="399"/>
      <c r="CI179" s="399"/>
      <c r="CJ179" s="399"/>
      <c r="CK179" s="399"/>
      <c r="CL179" s="399"/>
    </row>
    <row r="180" spans="1:90" ht="15.6" thickTop="1" thickBot="1" x14ac:dyDescent="0.35">
      <c r="A180" s="1046"/>
      <c r="B180" s="432"/>
      <c r="C180" s="396"/>
      <c r="D180" s="396"/>
      <c r="E180" s="396"/>
      <c r="F180" s="399"/>
      <c r="G180" s="399"/>
      <c r="H180" s="399"/>
      <c r="I180" s="399"/>
      <c r="J180" s="399"/>
      <c r="K180" s="399"/>
      <c r="L180" s="399"/>
      <c r="M180" s="399"/>
      <c r="N180" s="399"/>
      <c r="O180" s="399"/>
      <c r="P180" s="399"/>
      <c r="Q180" s="399"/>
      <c r="R180" s="399"/>
      <c r="S180" s="399"/>
      <c r="T180" s="399"/>
      <c r="U180" s="399"/>
      <c r="V180" s="399"/>
      <c r="W180" s="399"/>
      <c r="X180" s="399"/>
      <c r="Y180" s="399"/>
      <c r="Z180" s="399"/>
      <c r="AA180" s="399"/>
      <c r="AB180" s="399"/>
      <c r="AC180" s="399"/>
      <c r="AD180" s="399"/>
      <c r="AE180" s="399"/>
      <c r="AF180" s="399"/>
      <c r="AG180" s="399"/>
      <c r="AH180" s="399"/>
      <c r="AI180" s="399"/>
      <c r="AJ180" s="399"/>
      <c r="AK180" s="399"/>
      <c r="AL180" s="399"/>
      <c r="AM180" s="399"/>
      <c r="AN180" s="399"/>
      <c r="AO180" s="399"/>
      <c r="AP180" s="399"/>
      <c r="AQ180" s="399"/>
      <c r="AR180" s="399"/>
      <c r="AS180" s="399"/>
      <c r="AT180" s="399"/>
      <c r="AU180" s="399"/>
      <c r="AV180" s="399"/>
      <c r="AW180" s="399"/>
      <c r="AX180" s="399"/>
      <c r="AY180" s="399"/>
      <c r="AZ180" s="399"/>
      <c r="BA180" s="399"/>
      <c r="BB180" s="399"/>
      <c r="BC180" s="399"/>
      <c r="BD180" s="399"/>
      <c r="BE180" s="399"/>
      <c r="BF180" s="399"/>
      <c r="BG180" s="399"/>
      <c r="BH180" s="399"/>
      <c r="BI180" s="399"/>
      <c r="BJ180" s="399"/>
      <c r="BK180" s="399"/>
      <c r="BL180" s="399"/>
      <c r="BM180" s="399"/>
      <c r="BN180" s="399"/>
      <c r="BO180" s="399"/>
      <c r="BP180" s="399"/>
      <c r="BQ180" s="399"/>
      <c r="BR180" s="399"/>
      <c r="BS180" s="399"/>
      <c r="BT180" s="399"/>
      <c r="BU180" s="399"/>
      <c r="BV180" s="399"/>
      <c r="BW180" s="399"/>
      <c r="BX180" s="399"/>
      <c r="BY180" s="399"/>
      <c r="BZ180" s="399"/>
      <c r="CA180" s="399"/>
      <c r="CB180" s="399"/>
      <c r="CC180" s="399"/>
      <c r="CD180" s="399"/>
      <c r="CE180" s="399"/>
      <c r="CF180" s="399"/>
      <c r="CG180" s="399"/>
      <c r="CH180" s="399"/>
      <c r="CI180" s="399"/>
      <c r="CJ180" s="399"/>
      <c r="CK180" s="399"/>
      <c r="CL180" s="399"/>
    </row>
    <row r="181" spans="1:90" ht="15.6" thickTop="1" thickBot="1" x14ac:dyDescent="0.35">
      <c r="A181" s="1046"/>
      <c r="B181" s="432"/>
      <c r="C181" s="396"/>
      <c r="D181" s="396"/>
      <c r="E181" s="396"/>
      <c r="F181" s="399"/>
      <c r="G181" s="399"/>
      <c r="H181" s="399"/>
      <c r="I181" s="399"/>
      <c r="J181" s="399"/>
      <c r="K181" s="399"/>
      <c r="L181" s="399"/>
      <c r="M181" s="399"/>
      <c r="N181" s="399"/>
      <c r="O181" s="399"/>
      <c r="P181" s="399"/>
      <c r="Q181" s="399"/>
      <c r="R181" s="399"/>
      <c r="S181" s="399"/>
      <c r="T181" s="399"/>
      <c r="U181" s="399"/>
      <c r="V181" s="399"/>
      <c r="W181" s="399"/>
      <c r="X181" s="399"/>
      <c r="Y181" s="399"/>
      <c r="Z181" s="399"/>
      <c r="AA181" s="399"/>
      <c r="AB181" s="399"/>
      <c r="AC181" s="399"/>
      <c r="AD181" s="399"/>
      <c r="AE181" s="399"/>
      <c r="AF181" s="399"/>
      <c r="AG181" s="399"/>
      <c r="AH181" s="399"/>
      <c r="AI181" s="399"/>
      <c r="AJ181" s="399"/>
      <c r="AK181" s="399"/>
      <c r="AL181" s="399"/>
      <c r="AM181" s="399"/>
      <c r="AN181" s="399"/>
      <c r="AO181" s="399"/>
      <c r="AP181" s="399"/>
      <c r="AQ181" s="399"/>
      <c r="AR181" s="399"/>
      <c r="AS181" s="399"/>
      <c r="AT181" s="399"/>
      <c r="AU181" s="399"/>
      <c r="AV181" s="399"/>
      <c r="AW181" s="399"/>
      <c r="AX181" s="399"/>
      <c r="AY181" s="399"/>
      <c r="AZ181" s="399"/>
      <c r="BA181" s="399"/>
      <c r="BB181" s="399"/>
      <c r="BC181" s="399"/>
      <c r="BD181" s="399"/>
      <c r="BE181" s="399"/>
      <c r="BF181" s="399"/>
      <c r="BG181" s="399"/>
      <c r="BH181" s="399"/>
      <c r="BI181" s="399"/>
      <c r="BJ181" s="399"/>
      <c r="BK181" s="399"/>
      <c r="BL181" s="399"/>
      <c r="BM181" s="399"/>
      <c r="BN181" s="399"/>
      <c r="BO181" s="399"/>
      <c r="BP181" s="399"/>
      <c r="BQ181" s="399"/>
      <c r="BR181" s="399"/>
      <c r="BS181" s="399"/>
      <c r="BT181" s="399"/>
      <c r="BU181" s="399"/>
      <c r="BV181" s="399"/>
      <c r="BW181" s="399"/>
      <c r="BX181" s="399"/>
      <c r="BY181" s="399"/>
      <c r="BZ181" s="399"/>
      <c r="CA181" s="399"/>
      <c r="CB181" s="399"/>
      <c r="CC181" s="399"/>
      <c r="CD181" s="399"/>
      <c r="CE181" s="399"/>
      <c r="CF181" s="399"/>
      <c r="CG181" s="399"/>
      <c r="CH181" s="399"/>
      <c r="CI181" s="399"/>
      <c r="CJ181" s="399"/>
      <c r="CK181" s="399"/>
      <c r="CL181" s="399"/>
    </row>
    <row r="182" spans="1:90" ht="15.6" thickTop="1" thickBot="1" x14ac:dyDescent="0.35">
      <c r="A182" s="1046"/>
      <c r="B182" s="432"/>
      <c r="C182" s="396"/>
      <c r="D182" s="396"/>
      <c r="E182" s="396"/>
      <c r="F182" s="399"/>
      <c r="G182" s="399"/>
      <c r="H182" s="399"/>
      <c r="I182" s="399"/>
      <c r="J182" s="399"/>
      <c r="K182" s="399"/>
      <c r="L182" s="399"/>
      <c r="M182" s="399"/>
      <c r="N182" s="399"/>
      <c r="O182" s="399"/>
      <c r="P182" s="399"/>
      <c r="Q182" s="399"/>
      <c r="R182" s="399"/>
      <c r="S182" s="399"/>
      <c r="T182" s="399"/>
      <c r="U182" s="399"/>
      <c r="V182" s="399"/>
      <c r="W182" s="399"/>
      <c r="X182" s="399"/>
      <c r="Y182" s="399"/>
      <c r="Z182" s="399"/>
      <c r="AA182" s="399"/>
      <c r="AB182" s="399"/>
      <c r="AC182" s="399"/>
      <c r="AD182" s="399"/>
      <c r="AE182" s="399"/>
      <c r="AF182" s="399"/>
      <c r="AG182" s="399"/>
      <c r="AH182" s="399"/>
      <c r="AI182" s="399"/>
      <c r="AJ182" s="399"/>
      <c r="AK182" s="399"/>
      <c r="AL182" s="399"/>
      <c r="AM182" s="399"/>
      <c r="AN182" s="399"/>
      <c r="AO182" s="399"/>
      <c r="AP182" s="399"/>
      <c r="AQ182" s="399"/>
      <c r="AR182" s="399"/>
      <c r="AS182" s="399"/>
      <c r="AT182" s="399"/>
      <c r="AU182" s="399"/>
      <c r="AV182" s="399"/>
      <c r="AW182" s="399"/>
      <c r="AX182" s="399"/>
      <c r="AY182" s="399"/>
      <c r="AZ182" s="399"/>
      <c r="BA182" s="399"/>
      <c r="BB182" s="399"/>
      <c r="BC182" s="399"/>
      <c r="BD182" s="399"/>
      <c r="BE182" s="399"/>
      <c r="BF182" s="399"/>
      <c r="BG182" s="399"/>
      <c r="BH182" s="399"/>
      <c r="BI182" s="399"/>
      <c r="BJ182" s="399"/>
      <c r="BK182" s="399"/>
      <c r="BL182" s="399"/>
      <c r="BM182" s="399"/>
      <c r="BN182" s="399"/>
      <c r="BO182" s="399"/>
      <c r="BP182" s="399"/>
      <c r="BQ182" s="399"/>
      <c r="BR182" s="399"/>
      <c r="BS182" s="399"/>
      <c r="BT182" s="399"/>
      <c r="BU182" s="399"/>
      <c r="BV182" s="399"/>
      <c r="BW182" s="399"/>
      <c r="BX182" s="399"/>
      <c r="BY182" s="399"/>
      <c r="BZ182" s="399"/>
      <c r="CA182" s="399"/>
      <c r="CB182" s="399"/>
      <c r="CC182" s="399"/>
      <c r="CD182" s="399"/>
      <c r="CE182" s="399"/>
      <c r="CF182" s="399"/>
      <c r="CG182" s="399"/>
      <c r="CH182" s="399"/>
      <c r="CI182" s="399"/>
      <c r="CJ182" s="399"/>
      <c r="CK182" s="399"/>
      <c r="CL182" s="399"/>
    </row>
    <row r="183" spans="1:90" ht="15.6" thickTop="1" thickBot="1" x14ac:dyDescent="0.35">
      <c r="A183" s="1046"/>
      <c r="B183" s="432"/>
      <c r="C183" s="396"/>
      <c r="D183" s="396"/>
      <c r="E183" s="396"/>
      <c r="F183" s="399"/>
      <c r="G183" s="399"/>
      <c r="H183" s="399"/>
      <c r="I183" s="399"/>
      <c r="J183" s="399"/>
      <c r="K183" s="399"/>
      <c r="L183" s="399"/>
      <c r="M183" s="399"/>
      <c r="N183" s="399"/>
      <c r="O183" s="399"/>
      <c r="P183" s="399"/>
      <c r="Q183" s="399"/>
      <c r="R183" s="399"/>
      <c r="S183" s="399"/>
      <c r="T183" s="399"/>
      <c r="U183" s="399"/>
      <c r="V183" s="399"/>
      <c r="W183" s="399"/>
      <c r="X183" s="399"/>
      <c r="Y183" s="399"/>
      <c r="Z183" s="399"/>
      <c r="AA183" s="399"/>
      <c r="AB183" s="399"/>
      <c r="AC183" s="399"/>
      <c r="AD183" s="399"/>
      <c r="AE183" s="399"/>
      <c r="AF183" s="399"/>
      <c r="AG183" s="399"/>
      <c r="AH183" s="399"/>
      <c r="AI183" s="399"/>
      <c r="AJ183" s="399"/>
      <c r="AK183" s="399"/>
      <c r="AL183" s="399"/>
      <c r="AM183" s="399"/>
      <c r="AN183" s="399"/>
      <c r="AO183" s="399"/>
      <c r="AP183" s="399"/>
      <c r="AQ183" s="399"/>
      <c r="AR183" s="399"/>
      <c r="AS183" s="399"/>
      <c r="AT183" s="399"/>
      <c r="AU183" s="399"/>
      <c r="AV183" s="399"/>
      <c r="AW183" s="399"/>
      <c r="AX183" s="399"/>
      <c r="AY183" s="399"/>
      <c r="AZ183" s="399"/>
      <c r="BA183" s="399"/>
      <c r="BB183" s="399"/>
      <c r="BC183" s="399"/>
      <c r="BD183" s="399"/>
      <c r="BE183" s="399"/>
      <c r="BF183" s="399"/>
      <c r="BG183" s="399"/>
      <c r="BH183" s="399"/>
      <c r="BI183" s="399"/>
      <c r="BJ183" s="399"/>
      <c r="BK183" s="399"/>
      <c r="BL183" s="399"/>
      <c r="BM183" s="399"/>
      <c r="BN183" s="399"/>
      <c r="BO183" s="399"/>
      <c r="BP183" s="399"/>
      <c r="BQ183" s="399"/>
      <c r="BR183" s="399"/>
      <c r="BS183" s="399"/>
      <c r="BT183" s="399"/>
      <c r="BU183" s="399"/>
      <c r="BV183" s="399"/>
      <c r="BW183" s="399"/>
      <c r="BX183" s="399"/>
      <c r="BY183" s="399"/>
      <c r="BZ183" s="399"/>
      <c r="CA183" s="399"/>
      <c r="CB183" s="399"/>
      <c r="CC183" s="399"/>
      <c r="CD183" s="399"/>
      <c r="CE183" s="399"/>
      <c r="CF183" s="399"/>
      <c r="CG183" s="399"/>
      <c r="CH183" s="399"/>
      <c r="CI183" s="399"/>
      <c r="CJ183" s="399"/>
      <c r="CK183" s="399"/>
      <c r="CL183" s="399"/>
    </row>
    <row r="184" spans="1:90" ht="15.6" thickTop="1" thickBot="1" x14ac:dyDescent="0.35">
      <c r="A184" s="1046"/>
      <c r="B184" s="432"/>
      <c r="C184" s="396"/>
      <c r="D184" s="396"/>
      <c r="E184" s="396"/>
      <c r="F184" s="399"/>
      <c r="G184" s="399"/>
      <c r="H184" s="399"/>
      <c r="I184" s="399"/>
      <c r="J184" s="399"/>
      <c r="K184" s="399"/>
      <c r="L184" s="399"/>
      <c r="M184" s="399"/>
      <c r="N184" s="399"/>
      <c r="O184" s="399"/>
      <c r="P184" s="399"/>
      <c r="Q184" s="399"/>
      <c r="R184" s="399"/>
      <c r="S184" s="399"/>
      <c r="T184" s="399"/>
      <c r="U184" s="399"/>
      <c r="V184" s="399"/>
      <c r="W184" s="399"/>
      <c r="X184" s="399"/>
      <c r="Y184" s="399"/>
      <c r="Z184" s="399"/>
      <c r="AA184" s="399"/>
      <c r="AB184" s="399"/>
      <c r="AC184" s="399"/>
      <c r="AD184" s="399"/>
      <c r="AE184" s="399"/>
      <c r="AF184" s="399"/>
      <c r="AG184" s="399"/>
      <c r="AH184" s="399"/>
      <c r="AI184" s="399"/>
      <c r="AJ184" s="399"/>
      <c r="AK184" s="399"/>
      <c r="AL184" s="399"/>
      <c r="AM184" s="399"/>
      <c r="AN184" s="399"/>
      <c r="AO184" s="399"/>
      <c r="AP184" s="399"/>
      <c r="AQ184" s="399"/>
      <c r="AR184" s="399"/>
      <c r="AS184" s="399"/>
      <c r="AT184" s="399"/>
      <c r="AU184" s="399"/>
      <c r="AV184" s="399"/>
      <c r="AW184" s="399"/>
      <c r="AX184" s="399"/>
      <c r="AY184" s="399"/>
      <c r="AZ184" s="399"/>
      <c r="BA184" s="399"/>
      <c r="BB184" s="399"/>
      <c r="BC184" s="399"/>
      <c r="BD184" s="399"/>
      <c r="BE184" s="399"/>
      <c r="BF184" s="399"/>
      <c r="BG184" s="399"/>
      <c r="BH184" s="399"/>
      <c r="BI184" s="399"/>
      <c r="BJ184" s="399"/>
      <c r="BK184" s="399"/>
      <c r="BL184" s="399"/>
      <c r="BM184" s="399"/>
      <c r="BN184" s="399"/>
      <c r="BO184" s="399"/>
      <c r="BP184" s="399"/>
      <c r="BQ184" s="399"/>
      <c r="BR184" s="399"/>
      <c r="BS184" s="399"/>
      <c r="BT184" s="399"/>
      <c r="BU184" s="399"/>
      <c r="BV184" s="399"/>
      <c r="BW184" s="399"/>
      <c r="BX184" s="399"/>
      <c r="BY184" s="399"/>
      <c r="BZ184" s="399"/>
      <c r="CA184" s="399"/>
      <c r="CB184" s="399"/>
      <c r="CC184" s="399"/>
      <c r="CD184" s="399"/>
      <c r="CE184" s="399"/>
      <c r="CF184" s="399"/>
      <c r="CG184" s="399"/>
      <c r="CH184" s="399"/>
      <c r="CI184" s="399"/>
      <c r="CJ184" s="399"/>
      <c r="CK184" s="399"/>
      <c r="CL184" s="399"/>
    </row>
    <row r="185" spans="1:90" ht="15.6" thickTop="1" thickBot="1" x14ac:dyDescent="0.35">
      <c r="A185" s="1046"/>
      <c r="B185" s="432"/>
      <c r="C185" s="396"/>
      <c r="D185" s="396"/>
      <c r="E185" s="396"/>
      <c r="F185" s="399"/>
      <c r="G185" s="399"/>
      <c r="H185" s="399"/>
      <c r="I185" s="399"/>
      <c r="J185" s="399"/>
      <c r="K185" s="399"/>
      <c r="L185" s="399"/>
      <c r="M185" s="399"/>
      <c r="N185" s="399"/>
      <c r="O185" s="399"/>
      <c r="P185" s="399"/>
      <c r="Q185" s="399"/>
      <c r="R185" s="399"/>
      <c r="S185" s="399"/>
      <c r="T185" s="399"/>
      <c r="U185" s="399"/>
      <c r="V185" s="399"/>
      <c r="W185" s="399"/>
      <c r="X185" s="399"/>
      <c r="Y185" s="399"/>
      <c r="Z185" s="399"/>
      <c r="AA185" s="399"/>
      <c r="AB185" s="399"/>
      <c r="AC185" s="399"/>
      <c r="AD185" s="399"/>
      <c r="AE185" s="399"/>
      <c r="AF185" s="399"/>
      <c r="AG185" s="399"/>
      <c r="AH185" s="399"/>
      <c r="AI185" s="399"/>
      <c r="AJ185" s="399"/>
      <c r="AK185" s="399"/>
      <c r="AL185" s="399"/>
      <c r="AM185" s="399"/>
      <c r="AN185" s="399"/>
      <c r="AO185" s="399"/>
      <c r="AP185" s="399"/>
      <c r="AQ185" s="399"/>
      <c r="AR185" s="399"/>
      <c r="AS185" s="399"/>
      <c r="AT185" s="399"/>
      <c r="AU185" s="399"/>
      <c r="AV185" s="399"/>
      <c r="AW185" s="399"/>
      <c r="AX185" s="399"/>
      <c r="AY185" s="399"/>
      <c r="AZ185" s="399"/>
      <c r="BA185" s="399"/>
      <c r="BB185" s="399"/>
      <c r="BC185" s="399"/>
      <c r="BD185" s="399"/>
      <c r="BE185" s="399"/>
      <c r="BF185" s="399"/>
      <c r="BG185" s="399"/>
      <c r="BH185" s="399"/>
      <c r="BI185" s="399"/>
      <c r="BJ185" s="399"/>
      <c r="BK185" s="399"/>
      <c r="BL185" s="399"/>
      <c r="BM185" s="399"/>
      <c r="BN185" s="399"/>
      <c r="BO185" s="399"/>
      <c r="BP185" s="399"/>
      <c r="BQ185" s="399"/>
      <c r="BR185" s="399"/>
      <c r="BS185" s="399"/>
      <c r="BT185" s="399"/>
      <c r="BU185" s="399"/>
      <c r="BV185" s="399"/>
      <c r="BW185" s="399"/>
      <c r="BX185" s="399"/>
      <c r="BY185" s="399"/>
      <c r="BZ185" s="399"/>
      <c r="CA185" s="399"/>
      <c r="CB185" s="399"/>
      <c r="CC185" s="399"/>
      <c r="CD185" s="399"/>
      <c r="CE185" s="399"/>
      <c r="CF185" s="399"/>
      <c r="CG185" s="399"/>
      <c r="CH185" s="399"/>
      <c r="CI185" s="399"/>
      <c r="CJ185" s="399"/>
      <c r="CK185" s="399"/>
      <c r="CL185" s="399"/>
    </row>
    <row r="186" spans="1:90" ht="15.6" thickTop="1" thickBot="1" x14ac:dyDescent="0.35">
      <c r="A186" s="1046"/>
      <c r="B186" s="432"/>
      <c r="C186" s="396"/>
      <c r="D186" s="396"/>
      <c r="E186" s="396"/>
      <c r="F186" s="399"/>
      <c r="G186" s="399"/>
      <c r="H186" s="399"/>
      <c r="I186" s="399"/>
      <c r="J186" s="399"/>
      <c r="K186" s="399"/>
      <c r="L186" s="399"/>
      <c r="M186" s="399"/>
      <c r="N186" s="399"/>
      <c r="O186" s="399"/>
      <c r="P186" s="399"/>
      <c r="Q186" s="399"/>
      <c r="R186" s="399"/>
      <c r="S186" s="399"/>
      <c r="T186" s="399"/>
      <c r="U186" s="399"/>
      <c r="V186" s="399"/>
      <c r="W186" s="399"/>
      <c r="X186" s="399"/>
      <c r="Y186" s="399"/>
      <c r="Z186" s="399"/>
      <c r="AA186" s="399"/>
      <c r="AB186" s="399"/>
      <c r="AC186" s="399"/>
      <c r="AD186" s="399"/>
      <c r="AE186" s="399"/>
      <c r="AF186" s="399"/>
      <c r="AG186" s="399"/>
      <c r="AH186" s="399"/>
      <c r="AI186" s="399"/>
      <c r="AJ186" s="399"/>
      <c r="AK186" s="399"/>
      <c r="AL186" s="399"/>
      <c r="AM186" s="399"/>
      <c r="AN186" s="399"/>
      <c r="AO186" s="399"/>
      <c r="AP186" s="399"/>
      <c r="AQ186" s="399"/>
      <c r="AR186" s="399"/>
      <c r="AS186" s="399"/>
      <c r="AT186" s="399"/>
      <c r="AU186" s="399"/>
      <c r="AV186" s="399"/>
      <c r="AW186" s="399"/>
      <c r="AX186" s="399"/>
      <c r="AY186" s="399"/>
      <c r="AZ186" s="399"/>
      <c r="BA186" s="399"/>
      <c r="BB186" s="399"/>
      <c r="BC186" s="399"/>
      <c r="BD186" s="399"/>
      <c r="BE186" s="399"/>
      <c r="BF186" s="399"/>
      <c r="BG186" s="399"/>
      <c r="BH186" s="399"/>
      <c r="BI186" s="399"/>
      <c r="BJ186" s="399"/>
      <c r="BK186" s="399"/>
      <c r="BL186" s="399"/>
      <c r="BM186" s="399"/>
      <c r="BN186" s="399"/>
      <c r="BO186" s="399"/>
      <c r="BP186" s="399"/>
      <c r="BQ186" s="399"/>
      <c r="BR186" s="399"/>
      <c r="BS186" s="399"/>
      <c r="BT186" s="399"/>
      <c r="BU186" s="399"/>
      <c r="BV186" s="399"/>
      <c r="BW186" s="399"/>
      <c r="BX186" s="399"/>
      <c r="BY186" s="399"/>
      <c r="BZ186" s="399"/>
      <c r="CA186" s="399"/>
      <c r="CB186" s="399"/>
      <c r="CC186" s="399"/>
      <c r="CD186" s="399"/>
      <c r="CE186" s="399"/>
      <c r="CF186" s="399"/>
      <c r="CG186" s="399"/>
      <c r="CH186" s="399"/>
      <c r="CI186" s="399"/>
      <c r="CJ186" s="399"/>
      <c r="CK186" s="399"/>
      <c r="CL186" s="399"/>
    </row>
    <row r="187" spans="1:90" ht="15.6" thickTop="1" thickBot="1" x14ac:dyDescent="0.35">
      <c r="A187" s="1046"/>
      <c r="B187" s="432"/>
      <c r="C187" s="396"/>
      <c r="D187" s="396"/>
      <c r="E187" s="396"/>
      <c r="F187" s="399"/>
      <c r="G187" s="399"/>
      <c r="H187" s="399"/>
      <c r="I187" s="399"/>
      <c r="J187" s="399"/>
      <c r="K187" s="399"/>
      <c r="L187" s="399"/>
      <c r="M187" s="399"/>
      <c r="N187" s="399"/>
      <c r="O187" s="399"/>
      <c r="P187" s="399"/>
      <c r="Q187" s="399"/>
      <c r="R187" s="399"/>
      <c r="S187" s="399"/>
      <c r="T187" s="399"/>
      <c r="U187" s="399"/>
      <c r="V187" s="399"/>
      <c r="W187" s="399"/>
      <c r="X187" s="399"/>
      <c r="Y187" s="399"/>
      <c r="Z187" s="399"/>
      <c r="AA187" s="399"/>
      <c r="AB187" s="399"/>
      <c r="AC187" s="399"/>
      <c r="AD187" s="399"/>
      <c r="AE187" s="399"/>
      <c r="AF187" s="399"/>
      <c r="AG187" s="399"/>
      <c r="AH187" s="399"/>
      <c r="AI187" s="399"/>
      <c r="AJ187" s="399"/>
      <c r="AK187" s="399"/>
      <c r="AL187" s="399"/>
      <c r="AM187" s="399"/>
      <c r="AN187" s="399"/>
      <c r="AO187" s="399"/>
      <c r="AP187" s="399"/>
      <c r="AQ187" s="399"/>
      <c r="AR187" s="399"/>
      <c r="AS187" s="399"/>
      <c r="AT187" s="399"/>
      <c r="AU187" s="399"/>
      <c r="AV187" s="399"/>
      <c r="AW187" s="399"/>
      <c r="AX187" s="399"/>
      <c r="AY187" s="399"/>
      <c r="AZ187" s="399"/>
      <c r="BA187" s="399"/>
      <c r="BB187" s="399"/>
      <c r="BC187" s="399"/>
      <c r="BD187" s="399"/>
      <c r="BE187" s="399"/>
      <c r="BF187" s="399"/>
      <c r="BG187" s="399"/>
      <c r="BH187" s="399"/>
      <c r="BI187" s="399"/>
      <c r="BJ187" s="399"/>
      <c r="BK187" s="399"/>
      <c r="BL187" s="399"/>
      <c r="BM187" s="399"/>
      <c r="BN187" s="399"/>
      <c r="BO187" s="399"/>
      <c r="BP187" s="399"/>
      <c r="BQ187" s="399"/>
      <c r="BR187" s="399"/>
      <c r="BS187" s="399"/>
      <c r="BT187" s="399"/>
      <c r="BU187" s="399"/>
      <c r="BV187" s="399"/>
      <c r="BW187" s="399"/>
      <c r="BX187" s="399"/>
      <c r="BY187" s="399"/>
      <c r="BZ187" s="399"/>
      <c r="CA187" s="399"/>
      <c r="CB187" s="399"/>
      <c r="CC187" s="399"/>
      <c r="CD187" s="399"/>
      <c r="CE187" s="399"/>
      <c r="CF187" s="399"/>
      <c r="CG187" s="399"/>
      <c r="CH187" s="399"/>
      <c r="CI187" s="399"/>
      <c r="CJ187" s="399"/>
      <c r="CK187" s="399"/>
      <c r="CL187" s="399"/>
    </row>
    <row r="188" spans="1:90" ht="15.6" thickTop="1" thickBot="1" x14ac:dyDescent="0.35">
      <c r="A188" s="1046"/>
      <c r="B188" s="432"/>
      <c r="C188" s="396"/>
      <c r="D188" s="396"/>
      <c r="E188" s="396"/>
      <c r="F188" s="399"/>
      <c r="G188" s="399"/>
      <c r="H188" s="399"/>
      <c r="I188" s="399"/>
      <c r="J188" s="399"/>
      <c r="K188" s="399"/>
      <c r="L188" s="399"/>
      <c r="M188" s="399"/>
      <c r="N188" s="399"/>
      <c r="O188" s="399"/>
      <c r="P188" s="399"/>
      <c r="Q188" s="399"/>
      <c r="R188" s="399"/>
      <c r="S188" s="399"/>
      <c r="T188" s="399"/>
      <c r="U188" s="399"/>
      <c r="V188" s="399"/>
      <c r="W188" s="399"/>
      <c r="X188" s="399"/>
      <c r="Y188" s="399"/>
      <c r="Z188" s="399"/>
      <c r="AA188" s="399"/>
      <c r="AB188" s="399"/>
      <c r="AC188" s="399"/>
      <c r="AD188" s="399"/>
      <c r="AE188" s="399"/>
      <c r="AF188" s="399"/>
      <c r="AG188" s="399"/>
      <c r="AH188" s="399"/>
      <c r="AI188" s="399"/>
      <c r="AJ188" s="399"/>
      <c r="AK188" s="399"/>
      <c r="AL188" s="399"/>
      <c r="AM188" s="399"/>
      <c r="AN188" s="399"/>
      <c r="AO188" s="399"/>
      <c r="AP188" s="399"/>
      <c r="AQ188" s="399"/>
      <c r="AR188" s="399"/>
      <c r="AS188" s="399"/>
      <c r="AT188" s="399"/>
      <c r="AU188" s="399"/>
      <c r="AV188" s="399"/>
      <c r="AW188" s="399"/>
      <c r="AX188" s="399"/>
      <c r="AY188" s="399"/>
      <c r="AZ188" s="399"/>
      <c r="BA188" s="399"/>
      <c r="BB188" s="399"/>
      <c r="BC188" s="399"/>
      <c r="BD188" s="399"/>
      <c r="BE188" s="399"/>
      <c r="BF188" s="399"/>
      <c r="BG188" s="399"/>
      <c r="BH188" s="399"/>
      <c r="BI188" s="399"/>
      <c r="BJ188" s="399"/>
      <c r="BK188" s="399"/>
      <c r="BL188" s="399"/>
      <c r="BM188" s="399"/>
      <c r="BN188" s="399"/>
      <c r="BO188" s="399"/>
      <c r="BP188" s="399"/>
      <c r="BQ188" s="399"/>
      <c r="BR188" s="399"/>
      <c r="BS188" s="399"/>
      <c r="BT188" s="399"/>
      <c r="BU188" s="399"/>
      <c r="BV188" s="399"/>
      <c r="BW188" s="399"/>
      <c r="BX188" s="399"/>
      <c r="BY188" s="399"/>
      <c r="BZ188" s="399"/>
      <c r="CA188" s="399"/>
      <c r="CB188" s="399"/>
      <c r="CC188" s="399"/>
      <c r="CD188" s="399"/>
      <c r="CE188" s="399"/>
      <c r="CF188" s="399"/>
      <c r="CG188" s="399"/>
      <c r="CH188" s="399"/>
      <c r="CI188" s="399"/>
      <c r="CJ188" s="399"/>
      <c r="CK188" s="399"/>
      <c r="CL188" s="399"/>
    </row>
    <row r="189" spans="1:90" ht="15.6" thickTop="1" thickBot="1" x14ac:dyDescent="0.35">
      <c r="A189" s="1046"/>
      <c r="B189" s="432"/>
      <c r="C189" s="396"/>
      <c r="D189" s="396"/>
      <c r="E189" s="396"/>
      <c r="F189" s="399"/>
      <c r="G189" s="399"/>
      <c r="H189" s="399"/>
      <c r="I189" s="399"/>
      <c r="J189" s="399"/>
      <c r="K189" s="399"/>
      <c r="L189" s="399"/>
      <c r="M189" s="399"/>
      <c r="N189" s="399"/>
      <c r="O189" s="399"/>
      <c r="P189" s="399"/>
      <c r="Q189" s="399"/>
      <c r="R189" s="399"/>
      <c r="S189" s="399"/>
      <c r="T189" s="399"/>
      <c r="U189" s="399"/>
      <c r="V189" s="399"/>
      <c r="W189" s="399"/>
      <c r="X189" s="399"/>
      <c r="Y189" s="399"/>
      <c r="Z189" s="399"/>
      <c r="AA189" s="399"/>
      <c r="AB189" s="399"/>
      <c r="AC189" s="399"/>
      <c r="AD189" s="399"/>
      <c r="AE189" s="399"/>
      <c r="AF189" s="399"/>
      <c r="AG189" s="399"/>
      <c r="AH189" s="399"/>
      <c r="AI189" s="399"/>
      <c r="AJ189" s="399"/>
      <c r="AK189" s="399"/>
      <c r="AL189" s="399"/>
      <c r="AM189" s="399"/>
      <c r="AN189" s="399"/>
      <c r="AO189" s="399"/>
      <c r="AP189" s="399"/>
      <c r="AQ189" s="399"/>
      <c r="AR189" s="399"/>
      <c r="AS189" s="399"/>
      <c r="AT189" s="399"/>
      <c r="AU189" s="399"/>
      <c r="AV189" s="399"/>
      <c r="AW189" s="399"/>
      <c r="AX189" s="399"/>
      <c r="AY189" s="399"/>
      <c r="AZ189" s="399"/>
      <c r="BA189" s="399"/>
      <c r="BB189" s="399"/>
      <c r="BC189" s="399"/>
      <c r="BD189" s="399"/>
      <c r="BE189" s="399"/>
      <c r="BF189" s="399"/>
      <c r="BG189" s="399"/>
      <c r="BH189" s="399"/>
      <c r="BI189" s="399"/>
      <c r="BJ189" s="399"/>
      <c r="BK189" s="399"/>
      <c r="BL189" s="399"/>
      <c r="BM189" s="399"/>
      <c r="BN189" s="399"/>
      <c r="BO189" s="399"/>
      <c r="BP189" s="399"/>
      <c r="BQ189" s="399"/>
      <c r="BR189" s="399"/>
      <c r="BS189" s="399"/>
      <c r="BT189" s="399"/>
      <c r="BU189" s="399"/>
      <c r="BV189" s="399"/>
      <c r="BW189" s="399"/>
      <c r="BX189" s="399"/>
      <c r="BY189" s="399"/>
      <c r="BZ189" s="399"/>
      <c r="CA189" s="399"/>
      <c r="CB189" s="399"/>
      <c r="CC189" s="399"/>
      <c r="CD189" s="399"/>
      <c r="CE189" s="399"/>
      <c r="CF189" s="399"/>
      <c r="CG189" s="399"/>
      <c r="CH189" s="399"/>
      <c r="CI189" s="399"/>
      <c r="CJ189" s="399"/>
      <c r="CK189" s="399"/>
      <c r="CL189" s="399"/>
    </row>
    <row r="190" spans="1:90" ht="15.6" thickTop="1" thickBot="1" x14ac:dyDescent="0.35">
      <c r="A190" s="1046"/>
      <c r="B190" s="432"/>
      <c r="C190" s="396"/>
      <c r="D190" s="396"/>
      <c r="E190" s="396"/>
      <c r="F190" s="399"/>
      <c r="G190" s="399"/>
      <c r="H190" s="399"/>
      <c r="I190" s="399"/>
      <c r="J190" s="399"/>
      <c r="K190" s="399"/>
      <c r="L190" s="399"/>
      <c r="M190" s="399"/>
      <c r="N190" s="399"/>
      <c r="O190" s="399"/>
      <c r="P190" s="399"/>
      <c r="Q190" s="399"/>
      <c r="R190" s="399"/>
      <c r="S190" s="399"/>
      <c r="T190" s="399"/>
      <c r="U190" s="399"/>
      <c r="V190" s="399"/>
      <c r="W190" s="399"/>
      <c r="X190" s="399"/>
      <c r="Y190" s="399"/>
      <c r="Z190" s="399"/>
      <c r="AA190" s="399"/>
      <c r="AB190" s="399"/>
      <c r="AC190" s="399"/>
      <c r="AD190" s="399"/>
      <c r="AE190" s="399"/>
      <c r="AF190" s="399"/>
      <c r="AG190" s="399"/>
      <c r="AH190" s="399"/>
      <c r="AI190" s="399"/>
      <c r="AJ190" s="399"/>
      <c r="AK190" s="399"/>
      <c r="AL190" s="399"/>
      <c r="AM190" s="399"/>
      <c r="AN190" s="399"/>
      <c r="AO190" s="399"/>
      <c r="AP190" s="399"/>
      <c r="AQ190" s="399"/>
      <c r="AR190" s="399"/>
      <c r="AS190" s="399"/>
      <c r="AT190" s="399"/>
      <c r="AU190" s="399"/>
      <c r="AV190" s="399"/>
      <c r="AW190" s="399"/>
      <c r="AX190" s="399"/>
      <c r="AY190" s="399"/>
      <c r="AZ190" s="399"/>
      <c r="BA190" s="399"/>
      <c r="BB190" s="399"/>
      <c r="BC190" s="399"/>
      <c r="BD190" s="399"/>
      <c r="BE190" s="399"/>
      <c r="BF190" s="399"/>
      <c r="BG190" s="399"/>
      <c r="BH190" s="399"/>
      <c r="BI190" s="399"/>
      <c r="BJ190" s="399"/>
      <c r="BK190" s="399"/>
      <c r="BL190" s="399"/>
      <c r="BM190" s="399"/>
      <c r="BN190" s="399"/>
      <c r="BO190" s="399"/>
      <c r="BP190" s="399"/>
      <c r="BQ190" s="399"/>
      <c r="BR190" s="399"/>
      <c r="BS190" s="399"/>
      <c r="BT190" s="399"/>
      <c r="BU190" s="399"/>
      <c r="BV190" s="399"/>
      <c r="BW190" s="399"/>
      <c r="BX190" s="399"/>
      <c r="BY190" s="399"/>
      <c r="BZ190" s="399"/>
      <c r="CA190" s="399"/>
      <c r="CB190" s="399"/>
      <c r="CC190" s="399"/>
      <c r="CD190" s="399"/>
      <c r="CE190" s="399"/>
      <c r="CF190" s="399"/>
      <c r="CG190" s="399"/>
      <c r="CH190" s="399"/>
      <c r="CI190" s="399"/>
      <c r="CJ190" s="399"/>
      <c r="CK190" s="399"/>
      <c r="CL190" s="399"/>
    </row>
    <row r="191" spans="1:90" ht="15.6" thickTop="1" thickBot="1" x14ac:dyDescent="0.35">
      <c r="A191" s="1046"/>
      <c r="B191" s="432"/>
      <c r="C191" s="396"/>
      <c r="D191" s="396"/>
      <c r="E191" s="396"/>
      <c r="F191" s="399"/>
      <c r="G191" s="399"/>
      <c r="H191" s="399"/>
      <c r="I191" s="399"/>
      <c r="J191" s="399"/>
      <c r="K191" s="399"/>
      <c r="L191" s="399"/>
      <c r="M191" s="399"/>
      <c r="N191" s="399"/>
      <c r="O191" s="399"/>
      <c r="P191" s="399"/>
      <c r="Q191" s="399"/>
      <c r="R191" s="399"/>
      <c r="S191" s="399"/>
      <c r="T191" s="399"/>
      <c r="U191" s="399"/>
      <c r="V191" s="399"/>
      <c r="W191" s="399"/>
      <c r="X191" s="399"/>
      <c r="Y191" s="399"/>
      <c r="Z191" s="399"/>
      <c r="AA191" s="399"/>
      <c r="AB191" s="399"/>
      <c r="AC191" s="399"/>
      <c r="AD191" s="399"/>
      <c r="AE191" s="399"/>
      <c r="AF191" s="399"/>
      <c r="AG191" s="399"/>
      <c r="AH191" s="399"/>
      <c r="AI191" s="399"/>
      <c r="AJ191" s="399"/>
      <c r="AK191" s="399"/>
      <c r="AL191" s="399"/>
      <c r="AM191" s="399"/>
      <c r="AN191" s="399"/>
      <c r="AO191" s="399"/>
      <c r="AP191" s="399"/>
      <c r="AQ191" s="399"/>
      <c r="AR191" s="399"/>
      <c r="AS191" s="399"/>
      <c r="AT191" s="399"/>
      <c r="AU191" s="399"/>
      <c r="AV191" s="399"/>
      <c r="AW191" s="399"/>
      <c r="AX191" s="399"/>
      <c r="AY191" s="399"/>
      <c r="AZ191" s="399"/>
      <c r="BA191" s="399"/>
      <c r="BB191" s="399"/>
      <c r="BC191" s="399"/>
      <c r="BD191" s="399"/>
      <c r="BE191" s="399"/>
      <c r="BF191" s="399"/>
      <c r="BG191" s="399"/>
      <c r="BH191" s="399"/>
      <c r="BI191" s="399"/>
      <c r="BJ191" s="399"/>
      <c r="BK191" s="399"/>
      <c r="BL191" s="399"/>
      <c r="BM191" s="399"/>
      <c r="BN191" s="399"/>
      <c r="BO191" s="399"/>
      <c r="BP191" s="399"/>
      <c r="BQ191" s="399"/>
      <c r="BR191" s="399"/>
      <c r="BS191" s="399"/>
      <c r="BT191" s="399"/>
      <c r="BU191" s="399"/>
      <c r="BV191" s="399"/>
      <c r="BW191" s="399"/>
      <c r="BX191" s="399"/>
      <c r="BY191" s="399"/>
      <c r="BZ191" s="399"/>
      <c r="CA191" s="399"/>
      <c r="CB191" s="399"/>
      <c r="CC191" s="399"/>
      <c r="CD191" s="399"/>
      <c r="CE191" s="399"/>
      <c r="CF191" s="399"/>
      <c r="CG191" s="399"/>
      <c r="CH191" s="399"/>
      <c r="CI191" s="399"/>
      <c r="CJ191" s="399"/>
      <c r="CK191" s="399"/>
      <c r="CL191" s="399"/>
    </row>
    <row r="192" spans="1:90" ht="15.6" thickTop="1" thickBot="1" x14ac:dyDescent="0.35">
      <c r="A192" s="1046"/>
      <c r="B192" s="432"/>
      <c r="C192" s="396"/>
      <c r="D192" s="396"/>
      <c r="E192" s="396"/>
      <c r="F192" s="399"/>
      <c r="G192" s="399"/>
      <c r="H192" s="399"/>
      <c r="I192" s="399"/>
      <c r="J192" s="399"/>
      <c r="K192" s="399"/>
      <c r="L192" s="399"/>
      <c r="M192" s="399"/>
      <c r="N192" s="399"/>
      <c r="O192" s="399"/>
      <c r="P192" s="399"/>
      <c r="Q192" s="399"/>
      <c r="R192" s="399"/>
      <c r="S192" s="399"/>
      <c r="T192" s="399"/>
      <c r="U192" s="399"/>
      <c r="V192" s="399"/>
      <c r="W192" s="399"/>
      <c r="X192" s="399"/>
      <c r="Y192" s="399"/>
      <c r="Z192" s="399"/>
      <c r="AA192" s="399"/>
      <c r="AB192" s="399"/>
      <c r="AC192" s="399"/>
      <c r="AD192" s="399"/>
      <c r="AE192" s="399"/>
      <c r="AF192" s="399"/>
      <c r="AG192" s="399"/>
      <c r="AH192" s="399"/>
      <c r="AI192" s="399"/>
      <c r="AJ192" s="399"/>
      <c r="AK192" s="399"/>
      <c r="AL192" s="399"/>
      <c r="AM192" s="399"/>
      <c r="AN192" s="399"/>
      <c r="AO192" s="399"/>
      <c r="AP192" s="399"/>
      <c r="AQ192" s="399"/>
      <c r="AR192" s="399"/>
      <c r="AS192" s="399"/>
      <c r="AT192" s="399"/>
      <c r="AU192" s="399"/>
      <c r="AV192" s="399"/>
      <c r="AW192" s="399"/>
      <c r="AX192" s="399"/>
      <c r="AY192" s="399"/>
      <c r="AZ192" s="399"/>
      <c r="BA192" s="399"/>
      <c r="BB192" s="399"/>
      <c r="BC192" s="399"/>
      <c r="BD192" s="399"/>
      <c r="BE192" s="399"/>
      <c r="BF192" s="399"/>
      <c r="BG192" s="399"/>
      <c r="BH192" s="399"/>
      <c r="BI192" s="399"/>
      <c r="BJ192" s="399"/>
      <c r="BK192" s="399"/>
      <c r="BL192" s="399"/>
      <c r="BM192" s="399"/>
      <c r="BN192" s="399"/>
      <c r="BO192" s="399"/>
      <c r="BP192" s="399"/>
      <c r="BQ192" s="399"/>
      <c r="BR192" s="399"/>
      <c r="BS192" s="399"/>
      <c r="BT192" s="399"/>
      <c r="BU192" s="399"/>
      <c r="BV192" s="399"/>
      <c r="BW192" s="399"/>
      <c r="BX192" s="399"/>
      <c r="BY192" s="399"/>
      <c r="BZ192" s="399"/>
      <c r="CA192" s="399"/>
      <c r="CB192" s="399"/>
      <c r="CC192" s="399"/>
      <c r="CD192" s="399"/>
      <c r="CE192" s="399"/>
      <c r="CF192" s="399"/>
      <c r="CG192" s="399"/>
      <c r="CH192" s="399"/>
      <c r="CI192" s="399"/>
      <c r="CJ192" s="399"/>
      <c r="CK192" s="399"/>
      <c r="CL192" s="399"/>
    </row>
    <row r="193" spans="1:90" ht="15.6" thickTop="1" thickBot="1" x14ac:dyDescent="0.35">
      <c r="A193" s="1046"/>
      <c r="B193" s="432"/>
      <c r="C193" s="396"/>
      <c r="D193" s="396"/>
      <c r="E193" s="396"/>
      <c r="F193" s="399"/>
      <c r="G193" s="399"/>
      <c r="H193" s="399"/>
      <c r="I193" s="399"/>
      <c r="J193" s="399"/>
      <c r="K193" s="399"/>
      <c r="L193" s="399"/>
      <c r="M193" s="399"/>
      <c r="N193" s="399"/>
      <c r="O193" s="399"/>
      <c r="P193" s="399"/>
      <c r="Q193" s="399"/>
      <c r="R193" s="399"/>
      <c r="S193" s="399"/>
      <c r="T193" s="399"/>
      <c r="U193" s="399"/>
      <c r="V193" s="399"/>
      <c r="W193" s="399"/>
      <c r="X193" s="399"/>
      <c r="Y193" s="399"/>
      <c r="Z193" s="399"/>
      <c r="AA193" s="399"/>
      <c r="AB193" s="399"/>
      <c r="AC193" s="399"/>
      <c r="AD193" s="399"/>
      <c r="AE193" s="399"/>
      <c r="AF193" s="399"/>
      <c r="AG193" s="399"/>
      <c r="AH193" s="399"/>
      <c r="AI193" s="399"/>
      <c r="AJ193" s="399"/>
      <c r="AK193" s="399"/>
      <c r="AL193" s="399"/>
      <c r="AM193" s="399"/>
      <c r="AN193" s="399"/>
      <c r="AO193" s="399"/>
      <c r="AP193" s="399"/>
      <c r="AQ193" s="399"/>
      <c r="AR193" s="399"/>
      <c r="AS193" s="399"/>
      <c r="AT193" s="399"/>
      <c r="AU193" s="399"/>
      <c r="AV193" s="399"/>
      <c r="AW193" s="399"/>
      <c r="AX193" s="399"/>
      <c r="AY193" s="399"/>
      <c r="AZ193" s="399"/>
      <c r="BA193" s="399"/>
      <c r="BB193" s="399"/>
      <c r="BC193" s="399"/>
      <c r="BD193" s="399"/>
      <c r="BE193" s="399"/>
      <c r="BF193" s="399"/>
      <c r="BG193" s="399"/>
      <c r="BH193" s="399"/>
      <c r="BI193" s="399"/>
      <c r="BJ193" s="399"/>
      <c r="BK193" s="399"/>
      <c r="BL193" s="399"/>
      <c r="BM193" s="399"/>
      <c r="BN193" s="399"/>
      <c r="BO193" s="399"/>
      <c r="BP193" s="399"/>
      <c r="BQ193" s="399"/>
      <c r="BR193" s="399"/>
      <c r="BS193" s="399"/>
      <c r="BT193" s="399"/>
      <c r="BU193" s="399"/>
      <c r="BV193" s="399"/>
      <c r="BW193" s="399"/>
      <c r="BX193" s="399"/>
      <c r="BY193" s="399"/>
      <c r="BZ193" s="399"/>
      <c r="CA193" s="399"/>
      <c r="CB193" s="399"/>
      <c r="CC193" s="399"/>
      <c r="CD193" s="399"/>
      <c r="CE193" s="399"/>
      <c r="CF193" s="399"/>
      <c r="CG193" s="399"/>
      <c r="CH193" s="399"/>
      <c r="CI193" s="399"/>
      <c r="CJ193" s="399"/>
      <c r="CK193" s="399"/>
      <c r="CL193" s="399"/>
    </row>
    <row r="194" spans="1:90" ht="15.6" thickTop="1" thickBot="1" x14ac:dyDescent="0.35">
      <c r="A194" s="1046"/>
      <c r="B194" s="432"/>
      <c r="C194" s="396"/>
      <c r="D194" s="396"/>
      <c r="E194" s="396"/>
      <c r="F194" s="399"/>
      <c r="G194" s="399"/>
      <c r="H194" s="399"/>
      <c r="I194" s="399"/>
      <c r="J194" s="399"/>
      <c r="K194" s="399"/>
      <c r="L194" s="399"/>
      <c r="M194" s="399"/>
      <c r="N194" s="399"/>
      <c r="O194" s="399"/>
      <c r="P194" s="399"/>
      <c r="Q194" s="399"/>
      <c r="R194" s="399"/>
      <c r="S194" s="399"/>
      <c r="T194" s="399"/>
      <c r="U194" s="399"/>
      <c r="V194" s="399"/>
      <c r="W194" s="399"/>
      <c r="X194" s="399"/>
      <c r="Y194" s="399"/>
      <c r="Z194" s="399"/>
      <c r="AA194" s="399"/>
      <c r="AB194" s="399"/>
      <c r="AC194" s="399"/>
      <c r="AD194" s="399"/>
      <c r="AE194" s="399"/>
      <c r="AF194" s="399"/>
      <c r="AG194" s="399"/>
      <c r="AH194" s="399"/>
      <c r="AI194" s="399"/>
      <c r="AJ194" s="399"/>
      <c r="AK194" s="399"/>
      <c r="AL194" s="399"/>
      <c r="AM194" s="399"/>
      <c r="AN194" s="399"/>
      <c r="AO194" s="399"/>
      <c r="AP194" s="399"/>
      <c r="AQ194" s="399"/>
      <c r="AR194" s="399"/>
      <c r="AS194" s="399"/>
      <c r="AT194" s="399"/>
      <c r="AU194" s="399"/>
      <c r="AV194" s="399"/>
      <c r="AW194" s="399"/>
      <c r="AX194" s="399"/>
      <c r="AY194" s="399"/>
      <c r="AZ194" s="399"/>
      <c r="BA194" s="399"/>
      <c r="BB194" s="399"/>
      <c r="BC194" s="399"/>
      <c r="BD194" s="399"/>
      <c r="BE194" s="399"/>
      <c r="BF194" s="399"/>
      <c r="BG194" s="399"/>
      <c r="BH194" s="399"/>
      <c r="BI194" s="399"/>
      <c r="BJ194" s="399"/>
      <c r="BK194" s="399"/>
      <c r="BL194" s="399"/>
      <c r="BM194" s="399"/>
      <c r="BN194" s="399"/>
      <c r="BO194" s="399"/>
      <c r="BP194" s="399"/>
      <c r="BQ194" s="399"/>
      <c r="BR194" s="399"/>
      <c r="BS194" s="399"/>
      <c r="BT194" s="399"/>
      <c r="BU194" s="399"/>
      <c r="BV194" s="399"/>
      <c r="BW194" s="399"/>
      <c r="BX194" s="399"/>
      <c r="BY194" s="399"/>
      <c r="BZ194" s="399"/>
      <c r="CA194" s="399"/>
      <c r="CB194" s="399"/>
      <c r="CC194" s="399"/>
      <c r="CD194" s="399"/>
      <c r="CE194" s="399"/>
      <c r="CF194" s="399"/>
      <c r="CG194" s="399"/>
      <c r="CH194" s="399"/>
      <c r="CI194" s="399"/>
      <c r="CJ194" s="399"/>
      <c r="CK194" s="399"/>
      <c r="CL194" s="399"/>
    </row>
    <row r="195" spans="1:90" ht="15.6" thickTop="1" thickBot="1" x14ac:dyDescent="0.35">
      <c r="A195" s="1046"/>
      <c r="B195" s="432"/>
      <c r="C195" s="396"/>
      <c r="D195" s="396"/>
      <c r="E195" s="396"/>
      <c r="F195" s="399"/>
      <c r="G195" s="399"/>
      <c r="H195" s="399"/>
      <c r="I195" s="399"/>
      <c r="J195" s="399"/>
      <c r="K195" s="399"/>
      <c r="L195" s="399"/>
      <c r="M195" s="399"/>
      <c r="N195" s="399"/>
      <c r="O195" s="399"/>
      <c r="P195" s="399"/>
      <c r="Q195" s="399"/>
      <c r="R195" s="399"/>
      <c r="S195" s="399"/>
      <c r="T195" s="399"/>
      <c r="U195" s="399"/>
      <c r="V195" s="399"/>
      <c r="W195" s="399"/>
      <c r="X195" s="399"/>
      <c r="Y195" s="399"/>
      <c r="Z195" s="399"/>
      <c r="AA195" s="399"/>
      <c r="AB195" s="399"/>
      <c r="AC195" s="399"/>
      <c r="AD195" s="399"/>
      <c r="AE195" s="399"/>
      <c r="AF195" s="399"/>
      <c r="AG195" s="399"/>
      <c r="AH195" s="399"/>
      <c r="AI195" s="399"/>
      <c r="AJ195" s="399"/>
      <c r="AK195" s="399"/>
      <c r="AL195" s="399"/>
      <c r="AM195" s="399"/>
      <c r="AN195" s="399"/>
      <c r="AO195" s="399"/>
      <c r="AP195" s="399"/>
      <c r="AQ195" s="399"/>
      <c r="AR195" s="399"/>
      <c r="AS195" s="399"/>
      <c r="AT195" s="399"/>
      <c r="AU195" s="399"/>
      <c r="AV195" s="399"/>
      <c r="AW195" s="399"/>
      <c r="AX195" s="399"/>
      <c r="AY195" s="399"/>
      <c r="AZ195" s="399"/>
      <c r="BA195" s="399"/>
      <c r="BB195" s="399"/>
      <c r="BC195" s="399"/>
      <c r="BD195" s="399"/>
      <c r="BE195" s="399"/>
      <c r="BF195" s="399"/>
      <c r="BG195" s="399"/>
      <c r="BH195" s="399"/>
      <c r="BI195" s="399"/>
      <c r="BJ195" s="399"/>
      <c r="BK195" s="399"/>
      <c r="BL195" s="399"/>
      <c r="BM195" s="399"/>
      <c r="BN195" s="399"/>
      <c r="BO195" s="399"/>
      <c r="BP195" s="399"/>
      <c r="BQ195" s="399"/>
      <c r="BR195" s="399"/>
      <c r="BS195" s="399"/>
      <c r="BT195" s="399"/>
      <c r="BU195" s="399"/>
      <c r="BV195" s="399"/>
      <c r="BW195" s="399"/>
      <c r="BX195" s="399"/>
      <c r="BY195" s="399"/>
      <c r="BZ195" s="399"/>
      <c r="CA195" s="399"/>
      <c r="CB195" s="399"/>
      <c r="CC195" s="399"/>
      <c r="CD195" s="399"/>
      <c r="CE195" s="399"/>
      <c r="CF195" s="399"/>
      <c r="CG195" s="399"/>
      <c r="CH195" s="399"/>
      <c r="CI195" s="399"/>
      <c r="CJ195" s="399"/>
      <c r="CK195" s="399"/>
      <c r="CL195" s="399"/>
    </row>
    <row r="196" spans="1:90" ht="15.6" thickTop="1" thickBot="1" x14ac:dyDescent="0.35">
      <c r="A196" s="1046"/>
      <c r="B196" s="432"/>
      <c r="C196" s="396"/>
      <c r="D196" s="396"/>
      <c r="E196" s="396"/>
      <c r="F196" s="399"/>
      <c r="G196" s="399"/>
      <c r="H196" s="399"/>
      <c r="I196" s="399"/>
      <c r="J196" s="399"/>
      <c r="K196" s="399"/>
      <c r="L196" s="399"/>
      <c r="M196" s="399"/>
      <c r="N196" s="399"/>
      <c r="O196" s="399"/>
      <c r="P196" s="399"/>
      <c r="Q196" s="399"/>
      <c r="R196" s="399"/>
      <c r="S196" s="399"/>
      <c r="T196" s="399"/>
      <c r="U196" s="399"/>
      <c r="V196" s="399"/>
      <c r="W196" s="399"/>
      <c r="X196" s="399"/>
      <c r="Y196" s="399"/>
      <c r="Z196" s="399"/>
      <c r="AA196" s="399"/>
      <c r="AB196" s="399"/>
      <c r="AC196" s="399"/>
      <c r="AD196" s="399"/>
      <c r="AE196" s="399"/>
      <c r="AF196" s="399"/>
      <c r="AG196" s="399"/>
      <c r="AH196" s="399"/>
      <c r="AI196" s="399"/>
      <c r="AJ196" s="399"/>
      <c r="AK196" s="399"/>
      <c r="AL196" s="399"/>
      <c r="AM196" s="399"/>
      <c r="AN196" s="399"/>
      <c r="AO196" s="399"/>
      <c r="AP196" s="399"/>
      <c r="AQ196" s="399"/>
      <c r="AR196" s="399"/>
      <c r="AS196" s="399"/>
      <c r="AT196" s="399"/>
      <c r="AU196" s="399"/>
      <c r="AV196" s="399"/>
      <c r="AW196" s="399"/>
      <c r="AX196" s="399"/>
      <c r="AY196" s="399"/>
      <c r="AZ196" s="399"/>
      <c r="BA196" s="399"/>
      <c r="BB196" s="399"/>
      <c r="BC196" s="399"/>
      <c r="BD196" s="399"/>
      <c r="BE196" s="399"/>
      <c r="BF196" s="399"/>
      <c r="BG196" s="399"/>
      <c r="BH196" s="399"/>
      <c r="BI196" s="399"/>
      <c r="BJ196" s="399"/>
      <c r="BK196" s="399"/>
      <c r="BL196" s="399"/>
      <c r="BM196" s="399"/>
      <c r="BN196" s="399"/>
      <c r="BO196" s="399"/>
      <c r="BP196" s="399"/>
      <c r="BQ196" s="399"/>
      <c r="BR196" s="399"/>
      <c r="BS196" s="399"/>
      <c r="BT196" s="399"/>
      <c r="BU196" s="399"/>
      <c r="BV196" s="399"/>
      <c r="BW196" s="399"/>
      <c r="BX196" s="399"/>
      <c r="BY196" s="399"/>
      <c r="BZ196" s="399"/>
      <c r="CA196" s="399"/>
      <c r="CB196" s="399"/>
      <c r="CC196" s="399"/>
      <c r="CD196" s="399"/>
      <c r="CE196" s="399"/>
      <c r="CF196" s="399"/>
      <c r="CG196" s="399"/>
      <c r="CH196" s="399"/>
      <c r="CI196" s="399"/>
      <c r="CJ196" s="399"/>
      <c r="CK196" s="399"/>
      <c r="CL196" s="399"/>
    </row>
    <row r="197" spans="1:90" ht="15.6" thickTop="1" thickBot="1" x14ac:dyDescent="0.35">
      <c r="A197" s="1046"/>
      <c r="B197" s="432"/>
      <c r="C197" s="396"/>
      <c r="D197" s="396"/>
      <c r="E197" s="396"/>
      <c r="F197" s="399"/>
      <c r="G197" s="399"/>
      <c r="H197" s="399"/>
      <c r="I197" s="399"/>
      <c r="J197" s="399"/>
      <c r="K197" s="399"/>
      <c r="L197" s="399"/>
      <c r="M197" s="399"/>
      <c r="N197" s="399"/>
      <c r="O197" s="399"/>
      <c r="P197" s="399"/>
      <c r="Q197" s="399"/>
      <c r="R197" s="399"/>
      <c r="S197" s="399"/>
      <c r="T197" s="399"/>
      <c r="U197" s="399"/>
      <c r="V197" s="399"/>
      <c r="W197" s="399"/>
      <c r="X197" s="399"/>
      <c r="Y197" s="399"/>
      <c r="Z197" s="399"/>
      <c r="AA197" s="399"/>
      <c r="AB197" s="399"/>
      <c r="AC197" s="399"/>
      <c r="AD197" s="399"/>
      <c r="AE197" s="399"/>
      <c r="AF197" s="399"/>
      <c r="AG197" s="399"/>
      <c r="AH197" s="399"/>
      <c r="AI197" s="399"/>
      <c r="AJ197" s="399"/>
      <c r="AK197" s="399"/>
      <c r="AL197" s="399"/>
      <c r="AM197" s="399"/>
      <c r="AN197" s="399"/>
      <c r="AO197" s="399"/>
      <c r="AP197" s="399"/>
      <c r="AQ197" s="399"/>
      <c r="AR197" s="399"/>
      <c r="AS197" s="399"/>
      <c r="AT197" s="399"/>
      <c r="AU197" s="399"/>
      <c r="AV197" s="399"/>
      <c r="AW197" s="399"/>
      <c r="AX197" s="399"/>
      <c r="AY197" s="399"/>
      <c r="AZ197" s="399"/>
      <c r="BA197" s="399"/>
      <c r="BB197" s="399"/>
      <c r="BC197" s="399"/>
      <c r="BD197" s="399"/>
      <c r="BE197" s="399"/>
      <c r="BF197" s="399"/>
      <c r="BG197" s="399"/>
      <c r="BH197" s="399"/>
      <c r="BI197" s="399"/>
      <c r="BJ197" s="399"/>
      <c r="BK197" s="399"/>
      <c r="BL197" s="399"/>
      <c r="BM197" s="399"/>
      <c r="BN197" s="399"/>
      <c r="BO197" s="399"/>
      <c r="BP197" s="399"/>
      <c r="BQ197" s="399"/>
      <c r="BR197" s="399"/>
      <c r="BS197" s="399"/>
      <c r="BT197" s="399"/>
      <c r="BU197" s="399"/>
      <c r="BV197" s="399"/>
      <c r="BW197" s="399"/>
      <c r="BX197" s="399"/>
      <c r="BY197" s="399"/>
      <c r="BZ197" s="399"/>
      <c r="CA197" s="399"/>
      <c r="CB197" s="399"/>
      <c r="CC197" s="399"/>
      <c r="CD197" s="399"/>
      <c r="CE197" s="399"/>
      <c r="CF197" s="399"/>
      <c r="CG197" s="399"/>
      <c r="CH197" s="399"/>
      <c r="CI197" s="399"/>
      <c r="CJ197" s="399"/>
      <c r="CK197" s="399"/>
      <c r="CL197" s="399"/>
    </row>
    <row r="198" spans="1:90" ht="15.6" thickTop="1" thickBot="1" x14ac:dyDescent="0.35">
      <c r="A198" s="1046"/>
      <c r="B198" s="433"/>
      <c r="C198" s="396"/>
      <c r="D198" s="396"/>
      <c r="E198" s="396"/>
      <c r="F198" s="399"/>
      <c r="G198" s="399"/>
      <c r="H198" s="399"/>
      <c r="I198" s="399"/>
      <c r="J198" s="399"/>
      <c r="K198" s="399"/>
      <c r="L198" s="399"/>
      <c r="M198" s="399"/>
      <c r="N198" s="399"/>
      <c r="O198" s="399"/>
      <c r="P198" s="399"/>
      <c r="Q198" s="399"/>
      <c r="R198" s="399"/>
      <c r="S198" s="399"/>
      <c r="T198" s="399"/>
      <c r="U198" s="399"/>
      <c r="V198" s="399"/>
      <c r="W198" s="399"/>
      <c r="X198" s="399"/>
      <c r="Y198" s="399"/>
      <c r="Z198" s="399"/>
      <c r="AA198" s="399"/>
      <c r="AB198" s="399"/>
      <c r="AC198" s="399"/>
      <c r="AD198" s="399"/>
      <c r="AE198" s="399"/>
      <c r="AF198" s="399"/>
      <c r="AG198" s="399"/>
      <c r="AH198" s="399"/>
      <c r="AI198" s="399"/>
      <c r="AJ198" s="399"/>
      <c r="AK198" s="399"/>
      <c r="AL198" s="399"/>
      <c r="AM198" s="399"/>
      <c r="AN198" s="399"/>
      <c r="AO198" s="399"/>
      <c r="AP198" s="399"/>
      <c r="AQ198" s="399"/>
      <c r="AR198" s="399"/>
      <c r="AS198" s="399"/>
      <c r="AT198" s="399"/>
      <c r="AU198" s="399"/>
      <c r="AV198" s="399"/>
      <c r="AW198" s="399"/>
      <c r="AX198" s="399"/>
      <c r="AY198" s="399"/>
      <c r="AZ198" s="399"/>
      <c r="BA198" s="399"/>
      <c r="BB198" s="399"/>
      <c r="BC198" s="399"/>
      <c r="BD198" s="399"/>
      <c r="BE198" s="399"/>
      <c r="BF198" s="399"/>
      <c r="BG198" s="399"/>
      <c r="BH198" s="399"/>
      <c r="BI198" s="399"/>
      <c r="BJ198" s="399"/>
      <c r="BK198" s="399"/>
      <c r="BL198" s="399"/>
      <c r="BM198" s="399"/>
      <c r="BN198" s="399"/>
      <c r="BO198" s="399"/>
      <c r="BP198" s="399"/>
      <c r="BQ198" s="399"/>
      <c r="BR198" s="399"/>
      <c r="BS198" s="399"/>
      <c r="BT198" s="399"/>
      <c r="BU198" s="399"/>
      <c r="BV198" s="399"/>
      <c r="BW198" s="399"/>
      <c r="BX198" s="399"/>
      <c r="BY198" s="399"/>
      <c r="BZ198" s="399"/>
      <c r="CA198" s="399"/>
      <c r="CB198" s="399"/>
      <c r="CC198" s="399"/>
      <c r="CD198" s="399"/>
      <c r="CE198" s="399"/>
      <c r="CF198" s="399"/>
      <c r="CG198" s="399"/>
      <c r="CH198" s="399"/>
      <c r="CI198" s="399"/>
      <c r="CJ198" s="399"/>
      <c r="CK198" s="399"/>
      <c r="CL198" s="399"/>
    </row>
    <row r="199" spans="1:90" ht="15.6" thickTop="1" thickBot="1" x14ac:dyDescent="0.35">
      <c r="A199" s="1046"/>
      <c r="B199" s="877"/>
      <c r="C199" s="396"/>
      <c r="D199" s="396"/>
      <c r="E199" s="396"/>
      <c r="F199" s="399"/>
      <c r="G199" s="399"/>
      <c r="H199" s="399"/>
      <c r="I199" s="399"/>
      <c r="J199" s="399"/>
      <c r="K199" s="399"/>
      <c r="L199" s="399"/>
      <c r="M199" s="399"/>
      <c r="N199" s="399"/>
      <c r="O199" s="399"/>
      <c r="P199" s="399"/>
      <c r="Q199" s="399"/>
      <c r="R199" s="399"/>
      <c r="S199" s="399"/>
      <c r="T199" s="399"/>
      <c r="U199" s="399"/>
      <c r="V199" s="399"/>
      <c r="W199" s="399"/>
      <c r="X199" s="399"/>
      <c r="Y199" s="399"/>
      <c r="Z199" s="399"/>
      <c r="AA199" s="399"/>
      <c r="AB199" s="399"/>
      <c r="AC199" s="399"/>
      <c r="AD199" s="399"/>
      <c r="AE199" s="399"/>
      <c r="AF199" s="399"/>
      <c r="AG199" s="399"/>
      <c r="AH199" s="399"/>
      <c r="AI199" s="399"/>
      <c r="AJ199" s="399"/>
      <c r="AK199" s="399"/>
      <c r="AL199" s="399"/>
      <c r="AM199" s="399"/>
      <c r="AN199" s="399"/>
      <c r="AO199" s="399"/>
      <c r="AP199" s="399"/>
      <c r="AQ199" s="399"/>
      <c r="AR199" s="399"/>
      <c r="AS199" s="399"/>
      <c r="AT199" s="399"/>
      <c r="AU199" s="399"/>
      <c r="AV199" s="399"/>
      <c r="AW199" s="399"/>
      <c r="AX199" s="399"/>
      <c r="AY199" s="399"/>
      <c r="AZ199" s="399"/>
      <c r="BA199" s="399"/>
      <c r="BB199" s="399"/>
      <c r="BC199" s="399"/>
      <c r="BD199" s="399"/>
      <c r="BE199" s="399"/>
      <c r="BF199" s="399"/>
      <c r="BG199" s="399"/>
      <c r="BH199" s="399"/>
      <c r="BI199" s="399"/>
      <c r="BJ199" s="399"/>
      <c r="BK199" s="399"/>
      <c r="BL199" s="399"/>
      <c r="BM199" s="399"/>
      <c r="BN199" s="399"/>
      <c r="BO199" s="399"/>
      <c r="BP199" s="399"/>
      <c r="BQ199" s="399"/>
      <c r="BR199" s="399"/>
      <c r="BS199" s="399"/>
      <c r="BT199" s="399"/>
      <c r="BU199" s="399"/>
      <c r="BV199" s="399"/>
      <c r="BW199" s="399"/>
      <c r="BX199" s="399"/>
      <c r="BY199" s="399"/>
      <c r="BZ199" s="399"/>
      <c r="CA199" s="399"/>
      <c r="CB199" s="399"/>
      <c r="CC199" s="399"/>
      <c r="CD199" s="399"/>
      <c r="CE199" s="399"/>
      <c r="CF199" s="399"/>
      <c r="CG199" s="399"/>
      <c r="CH199" s="399"/>
      <c r="CI199" s="399"/>
      <c r="CJ199" s="399"/>
      <c r="CK199" s="399"/>
      <c r="CL199" s="399"/>
    </row>
    <row r="200" spans="1:90" ht="15.6" thickTop="1" thickBot="1" x14ac:dyDescent="0.35">
      <c r="A200" s="1046"/>
      <c r="B200" s="851"/>
      <c r="C200" s="396"/>
      <c r="D200" s="396"/>
      <c r="E200" s="396"/>
      <c r="F200" s="399"/>
      <c r="G200" s="399"/>
      <c r="H200" s="399"/>
      <c r="I200" s="399"/>
      <c r="J200" s="399"/>
      <c r="K200" s="399"/>
      <c r="L200" s="399"/>
      <c r="M200" s="399"/>
      <c r="N200" s="399"/>
      <c r="O200" s="399"/>
      <c r="P200" s="399"/>
      <c r="Q200" s="399"/>
      <c r="R200" s="399"/>
      <c r="S200" s="399"/>
      <c r="T200" s="399"/>
      <c r="U200" s="399"/>
      <c r="V200" s="399"/>
      <c r="W200" s="399"/>
      <c r="X200" s="399"/>
      <c r="Y200" s="399"/>
      <c r="Z200" s="399"/>
      <c r="AA200" s="399"/>
      <c r="AB200" s="399"/>
      <c r="AC200" s="399"/>
      <c r="AD200" s="399"/>
      <c r="AE200" s="399"/>
      <c r="AF200" s="399"/>
      <c r="AG200" s="399"/>
      <c r="AH200" s="399"/>
      <c r="AI200" s="399"/>
      <c r="AJ200" s="399"/>
      <c r="AK200" s="399"/>
      <c r="AL200" s="399"/>
      <c r="AM200" s="399"/>
      <c r="AN200" s="399"/>
      <c r="AO200" s="399"/>
      <c r="AP200" s="399"/>
      <c r="AQ200" s="399"/>
      <c r="AR200" s="399"/>
      <c r="AS200" s="399"/>
      <c r="AT200" s="399"/>
      <c r="AU200" s="399"/>
      <c r="AV200" s="399"/>
      <c r="AW200" s="399"/>
      <c r="AX200" s="399"/>
      <c r="AY200" s="399"/>
      <c r="AZ200" s="399"/>
      <c r="BA200" s="399"/>
      <c r="BB200" s="399"/>
      <c r="BC200" s="399"/>
      <c r="BD200" s="399"/>
      <c r="BE200" s="399"/>
      <c r="BF200" s="399"/>
      <c r="BG200" s="399"/>
      <c r="BH200" s="399"/>
      <c r="BI200" s="399"/>
      <c r="BJ200" s="399"/>
      <c r="BK200" s="399"/>
      <c r="BL200" s="399"/>
      <c r="BM200" s="399"/>
      <c r="BN200" s="399"/>
      <c r="BO200" s="399"/>
      <c r="BP200" s="399"/>
      <c r="BQ200" s="399"/>
      <c r="BR200" s="399"/>
      <c r="BS200" s="399"/>
      <c r="BT200" s="399"/>
      <c r="BU200" s="399"/>
      <c r="BV200" s="399"/>
      <c r="BW200" s="399"/>
      <c r="BX200" s="399"/>
      <c r="BY200" s="399"/>
      <c r="BZ200" s="399"/>
      <c r="CA200" s="399"/>
      <c r="CB200" s="399"/>
      <c r="CC200" s="399"/>
      <c r="CD200" s="399"/>
      <c r="CE200" s="399"/>
      <c r="CF200" s="399"/>
      <c r="CG200" s="399"/>
      <c r="CH200" s="399"/>
      <c r="CI200" s="399"/>
      <c r="CJ200" s="399"/>
      <c r="CK200" s="399"/>
      <c r="CL200" s="399"/>
    </row>
    <row r="201" spans="1:90" ht="15.6" thickTop="1" thickBot="1" x14ac:dyDescent="0.35">
      <c r="A201" s="1046"/>
      <c r="B201" s="851"/>
      <c r="C201" s="396"/>
      <c r="D201" s="396"/>
      <c r="E201" s="396"/>
      <c r="F201" s="399"/>
      <c r="G201" s="399"/>
      <c r="H201" s="399"/>
      <c r="I201" s="399"/>
      <c r="J201" s="399"/>
      <c r="K201" s="399"/>
      <c r="L201" s="399"/>
      <c r="M201" s="399"/>
      <c r="N201" s="399"/>
      <c r="O201" s="399"/>
      <c r="P201" s="399"/>
      <c r="Q201" s="399"/>
      <c r="R201" s="399"/>
      <c r="S201" s="399"/>
      <c r="T201" s="399"/>
      <c r="U201" s="399"/>
      <c r="V201" s="399"/>
      <c r="W201" s="399"/>
      <c r="X201" s="399"/>
      <c r="Y201" s="399"/>
      <c r="Z201" s="399"/>
      <c r="AA201" s="399"/>
      <c r="AB201" s="399"/>
      <c r="AC201" s="399"/>
      <c r="AD201" s="399"/>
      <c r="AE201" s="399"/>
      <c r="AF201" s="399"/>
      <c r="AG201" s="399"/>
      <c r="AH201" s="399"/>
      <c r="AI201" s="399"/>
      <c r="AJ201" s="399"/>
      <c r="AK201" s="399"/>
      <c r="AL201" s="399"/>
      <c r="AM201" s="399"/>
      <c r="AN201" s="399"/>
      <c r="AO201" s="399"/>
      <c r="AP201" s="399"/>
      <c r="AQ201" s="399"/>
      <c r="AR201" s="399"/>
      <c r="AS201" s="399"/>
      <c r="AT201" s="399"/>
      <c r="AU201" s="399"/>
      <c r="AV201" s="399"/>
      <c r="AW201" s="399"/>
      <c r="AX201" s="399"/>
      <c r="AY201" s="399"/>
      <c r="AZ201" s="399"/>
      <c r="BA201" s="399"/>
      <c r="BB201" s="399"/>
      <c r="BC201" s="399"/>
      <c r="BD201" s="399"/>
      <c r="BE201" s="399"/>
      <c r="BF201" s="399"/>
      <c r="BG201" s="399"/>
      <c r="BH201" s="399"/>
      <c r="BI201" s="399"/>
      <c r="BJ201" s="399"/>
      <c r="BK201" s="399"/>
      <c r="BL201" s="399"/>
      <c r="BM201" s="399"/>
      <c r="BN201" s="399"/>
      <c r="BO201" s="399"/>
      <c r="BP201" s="399"/>
      <c r="BQ201" s="399"/>
      <c r="BR201" s="399"/>
      <c r="BS201" s="399"/>
      <c r="BT201" s="399"/>
      <c r="BU201" s="399"/>
      <c r="BV201" s="399"/>
      <c r="BW201" s="399"/>
      <c r="BX201" s="399"/>
      <c r="BY201" s="399"/>
      <c r="BZ201" s="399"/>
      <c r="CA201" s="399"/>
      <c r="CB201" s="399"/>
      <c r="CC201" s="399"/>
      <c r="CD201" s="399"/>
      <c r="CE201" s="399"/>
      <c r="CF201" s="399"/>
      <c r="CG201" s="399"/>
      <c r="CH201" s="399"/>
      <c r="CI201" s="399"/>
      <c r="CJ201" s="399"/>
      <c r="CK201" s="399"/>
      <c r="CL201" s="399"/>
    </row>
    <row r="202" spans="1:90" ht="15.6" thickTop="1" thickBot="1" x14ac:dyDescent="0.35">
      <c r="A202" s="1046"/>
      <c r="B202" s="851"/>
      <c r="C202" s="396"/>
      <c r="D202" s="396"/>
      <c r="E202" s="396"/>
      <c r="F202" s="399"/>
      <c r="G202" s="399"/>
      <c r="H202" s="399"/>
      <c r="I202" s="399"/>
      <c r="J202" s="399"/>
      <c r="K202" s="399"/>
      <c r="L202" s="399"/>
      <c r="M202" s="399"/>
      <c r="N202" s="399"/>
      <c r="O202" s="399"/>
      <c r="P202" s="399"/>
      <c r="Q202" s="399"/>
      <c r="R202" s="399"/>
      <c r="S202" s="399"/>
      <c r="T202" s="399"/>
      <c r="U202" s="399"/>
      <c r="V202" s="399"/>
      <c r="W202" s="399"/>
      <c r="X202" s="399"/>
      <c r="Y202" s="399"/>
      <c r="Z202" s="399"/>
      <c r="AA202" s="399"/>
      <c r="AB202" s="399"/>
      <c r="AC202" s="399"/>
      <c r="AD202" s="399"/>
      <c r="AE202" s="399"/>
      <c r="AF202" s="399"/>
      <c r="AG202" s="399"/>
      <c r="AH202" s="399"/>
      <c r="AI202" s="399"/>
      <c r="AJ202" s="399"/>
      <c r="AK202" s="399"/>
      <c r="AL202" s="399"/>
      <c r="AM202" s="399"/>
      <c r="AN202" s="399"/>
      <c r="AO202" s="399"/>
      <c r="AP202" s="399"/>
      <c r="AQ202" s="399"/>
      <c r="AR202" s="399"/>
      <c r="AS202" s="399"/>
      <c r="AT202" s="399"/>
      <c r="AU202" s="399"/>
      <c r="AV202" s="399"/>
      <c r="AW202" s="399"/>
      <c r="AX202" s="399"/>
      <c r="AY202" s="399"/>
      <c r="AZ202" s="399"/>
      <c r="BA202" s="399"/>
      <c r="BB202" s="399"/>
      <c r="BC202" s="399"/>
      <c r="BD202" s="399"/>
      <c r="BE202" s="399"/>
      <c r="BF202" s="399"/>
      <c r="BG202" s="399"/>
      <c r="BH202" s="399"/>
      <c r="BI202" s="399"/>
      <c r="BJ202" s="399"/>
      <c r="BK202" s="399"/>
      <c r="BL202" s="399"/>
      <c r="BM202" s="399"/>
      <c r="BN202" s="399"/>
      <c r="BO202" s="399"/>
      <c r="BP202" s="399"/>
      <c r="BQ202" s="399"/>
      <c r="BR202" s="399"/>
      <c r="BS202" s="399"/>
      <c r="BT202" s="399"/>
      <c r="BU202" s="399"/>
      <c r="BV202" s="399"/>
      <c r="BW202" s="399"/>
      <c r="BX202" s="399"/>
      <c r="BY202" s="399"/>
      <c r="BZ202" s="399"/>
      <c r="CA202" s="399"/>
      <c r="CB202" s="399"/>
      <c r="CC202" s="399"/>
      <c r="CD202" s="399"/>
      <c r="CE202" s="399"/>
      <c r="CF202" s="399"/>
      <c r="CG202" s="399"/>
      <c r="CH202" s="399"/>
      <c r="CI202" s="399"/>
      <c r="CJ202" s="399"/>
      <c r="CK202" s="399"/>
      <c r="CL202" s="399"/>
    </row>
    <row r="203" spans="1:90" ht="15.6" thickTop="1" thickBot="1" x14ac:dyDescent="0.35">
      <c r="A203" s="1046"/>
      <c r="B203" s="851"/>
      <c r="C203" s="396"/>
      <c r="D203" s="396"/>
      <c r="E203" s="396"/>
      <c r="F203" s="399"/>
      <c r="G203" s="399"/>
      <c r="H203" s="399"/>
      <c r="I203" s="399"/>
      <c r="J203" s="399"/>
      <c r="K203" s="399"/>
      <c r="L203" s="399"/>
      <c r="M203" s="399"/>
      <c r="N203" s="399"/>
      <c r="O203" s="399"/>
      <c r="P203" s="399"/>
      <c r="Q203" s="399"/>
      <c r="R203" s="399"/>
      <c r="S203" s="399"/>
      <c r="T203" s="399"/>
      <c r="U203" s="399"/>
      <c r="V203" s="399"/>
      <c r="W203" s="399"/>
      <c r="X203" s="399"/>
      <c r="Y203" s="399"/>
      <c r="Z203" s="399"/>
      <c r="AA203" s="399"/>
      <c r="AB203" s="399"/>
      <c r="AC203" s="399"/>
      <c r="AD203" s="399"/>
      <c r="AE203" s="399"/>
      <c r="AF203" s="399"/>
      <c r="AG203" s="399"/>
      <c r="AH203" s="399"/>
      <c r="AI203" s="399"/>
      <c r="AJ203" s="399"/>
      <c r="AK203" s="399"/>
      <c r="AL203" s="399"/>
      <c r="AM203" s="399"/>
      <c r="AN203" s="399"/>
      <c r="AO203" s="399"/>
      <c r="AP203" s="399"/>
      <c r="AQ203" s="399"/>
      <c r="AR203" s="399"/>
      <c r="AS203" s="399"/>
      <c r="AT203" s="399"/>
      <c r="AU203" s="399"/>
      <c r="AV203" s="399"/>
      <c r="AW203" s="399"/>
      <c r="AX203" s="399"/>
      <c r="AY203" s="399"/>
      <c r="AZ203" s="399"/>
      <c r="BA203" s="399"/>
      <c r="BB203" s="399"/>
      <c r="BC203" s="399"/>
      <c r="BD203" s="399"/>
      <c r="BE203" s="399"/>
      <c r="BF203" s="399"/>
      <c r="BG203" s="399"/>
      <c r="BH203" s="399"/>
      <c r="BI203" s="399"/>
      <c r="BJ203" s="399"/>
      <c r="BK203" s="399"/>
      <c r="BL203" s="399"/>
      <c r="BM203" s="399"/>
      <c r="BN203" s="399"/>
      <c r="BO203" s="399"/>
      <c r="BP203" s="399"/>
      <c r="BQ203" s="399"/>
      <c r="BR203" s="399"/>
      <c r="BS203" s="399"/>
      <c r="BT203" s="399"/>
      <c r="BU203" s="399"/>
      <c r="BV203" s="399"/>
      <c r="BW203" s="399"/>
      <c r="BX203" s="399"/>
      <c r="BY203" s="399"/>
      <c r="BZ203" s="399"/>
      <c r="CA203" s="399"/>
      <c r="CB203" s="399"/>
      <c r="CC203" s="399"/>
      <c r="CD203" s="399"/>
      <c r="CE203" s="399"/>
      <c r="CF203" s="399"/>
      <c r="CG203" s="399"/>
      <c r="CH203" s="399"/>
      <c r="CI203" s="399"/>
      <c r="CJ203" s="399"/>
      <c r="CK203" s="399"/>
      <c r="CL203" s="399"/>
    </row>
    <row r="204" spans="1:90" ht="15.6" thickTop="1" thickBot="1" x14ac:dyDescent="0.35">
      <c r="A204" s="1046"/>
      <c r="B204" s="851"/>
      <c r="C204" s="396"/>
      <c r="D204" s="396"/>
      <c r="E204" s="396"/>
      <c r="F204" s="399"/>
      <c r="G204" s="399"/>
      <c r="H204" s="399"/>
      <c r="I204" s="399"/>
      <c r="J204" s="399"/>
      <c r="K204" s="399"/>
      <c r="L204" s="399"/>
      <c r="M204" s="399"/>
      <c r="N204" s="399"/>
      <c r="O204" s="399"/>
      <c r="P204" s="399"/>
      <c r="Q204" s="399"/>
      <c r="R204" s="399"/>
      <c r="S204" s="399"/>
      <c r="T204" s="399"/>
      <c r="U204" s="399"/>
      <c r="V204" s="399"/>
      <c r="W204" s="399"/>
      <c r="X204" s="399"/>
      <c r="Y204" s="399"/>
      <c r="Z204" s="399"/>
      <c r="AA204" s="399"/>
      <c r="AB204" s="399"/>
      <c r="AC204" s="399"/>
      <c r="AD204" s="399"/>
      <c r="AE204" s="399"/>
      <c r="AF204" s="399"/>
      <c r="AG204" s="399"/>
      <c r="AH204" s="399"/>
      <c r="AI204" s="399"/>
      <c r="AJ204" s="399"/>
      <c r="AK204" s="399"/>
      <c r="AL204" s="399"/>
      <c r="AM204" s="399"/>
      <c r="AN204" s="399"/>
      <c r="AO204" s="399"/>
      <c r="AP204" s="399"/>
      <c r="AQ204" s="399"/>
      <c r="AR204" s="399"/>
      <c r="AS204" s="399"/>
      <c r="AT204" s="399"/>
      <c r="AU204" s="399"/>
      <c r="AV204" s="399"/>
      <c r="AW204" s="399"/>
      <c r="AX204" s="399"/>
      <c r="AY204" s="399"/>
      <c r="AZ204" s="399"/>
      <c r="BA204" s="399"/>
      <c r="BB204" s="399"/>
      <c r="BC204" s="399"/>
      <c r="BD204" s="399"/>
      <c r="BE204" s="399"/>
      <c r="BF204" s="399"/>
      <c r="BG204" s="399"/>
      <c r="BH204" s="399"/>
      <c r="BI204" s="399"/>
      <c r="BJ204" s="399"/>
      <c r="BK204" s="399"/>
      <c r="BL204" s="399"/>
      <c r="BM204" s="399"/>
      <c r="BN204" s="399"/>
      <c r="BO204" s="399"/>
      <c r="BP204" s="399"/>
      <c r="BQ204" s="399"/>
      <c r="BR204" s="399"/>
      <c r="BS204" s="399"/>
      <c r="BT204" s="399"/>
      <c r="BU204" s="399"/>
      <c r="BV204" s="399"/>
      <c r="BW204" s="399"/>
      <c r="BX204" s="399"/>
      <c r="BY204" s="399"/>
      <c r="BZ204" s="399"/>
      <c r="CA204" s="399"/>
      <c r="CB204" s="399"/>
      <c r="CC204" s="399"/>
      <c r="CD204" s="399"/>
      <c r="CE204" s="399"/>
      <c r="CF204" s="399"/>
      <c r="CG204" s="399"/>
      <c r="CH204" s="399"/>
      <c r="CI204" s="399"/>
      <c r="CJ204" s="399"/>
      <c r="CK204" s="399"/>
      <c r="CL204" s="399"/>
    </row>
    <row r="205" spans="1:90" ht="15.6" thickTop="1" thickBot="1" x14ac:dyDescent="0.35">
      <c r="A205" s="1046"/>
      <c r="B205" s="851"/>
      <c r="C205" s="396"/>
      <c r="D205" s="396"/>
      <c r="E205" s="396"/>
      <c r="F205" s="399"/>
      <c r="G205" s="399"/>
      <c r="H205" s="399"/>
      <c r="I205" s="399"/>
      <c r="J205" s="399"/>
      <c r="K205" s="399"/>
      <c r="L205" s="399"/>
      <c r="M205" s="399"/>
      <c r="N205" s="399"/>
      <c r="O205" s="399"/>
      <c r="P205" s="399"/>
      <c r="Q205" s="399"/>
      <c r="R205" s="399"/>
      <c r="S205" s="399"/>
      <c r="T205" s="399"/>
      <c r="U205" s="399"/>
      <c r="V205" s="399"/>
      <c r="W205" s="399"/>
      <c r="X205" s="399"/>
      <c r="Y205" s="399"/>
      <c r="Z205" s="399"/>
      <c r="AA205" s="399"/>
      <c r="AB205" s="399"/>
      <c r="AC205" s="399"/>
      <c r="AD205" s="399"/>
      <c r="AE205" s="399"/>
      <c r="AF205" s="399"/>
      <c r="AG205" s="399"/>
      <c r="AH205" s="399"/>
      <c r="AI205" s="399"/>
      <c r="AJ205" s="399"/>
      <c r="AK205" s="399"/>
      <c r="AL205" s="399"/>
      <c r="AM205" s="399"/>
      <c r="AN205" s="399"/>
      <c r="AO205" s="399"/>
      <c r="AP205" s="399"/>
      <c r="AQ205" s="399"/>
      <c r="AR205" s="399"/>
      <c r="AS205" s="399"/>
      <c r="AT205" s="399"/>
      <c r="AU205" s="399"/>
      <c r="AV205" s="399"/>
      <c r="AW205" s="399"/>
      <c r="AX205" s="399"/>
      <c r="AY205" s="399"/>
      <c r="AZ205" s="399"/>
      <c r="BA205" s="399"/>
      <c r="BB205" s="399"/>
      <c r="BC205" s="399"/>
      <c r="BD205" s="399"/>
      <c r="BE205" s="399"/>
      <c r="BF205" s="399"/>
      <c r="BG205" s="399"/>
      <c r="BH205" s="399"/>
      <c r="BI205" s="399"/>
      <c r="BJ205" s="399"/>
      <c r="BK205" s="399"/>
      <c r="BL205" s="399"/>
      <c r="BM205" s="399"/>
      <c r="BN205" s="399"/>
      <c r="BO205" s="399"/>
      <c r="BP205" s="399"/>
      <c r="BQ205" s="399"/>
      <c r="BR205" s="399"/>
      <c r="BS205" s="399"/>
      <c r="BT205" s="399"/>
      <c r="BU205" s="399"/>
      <c r="BV205" s="399"/>
      <c r="BW205" s="399"/>
      <c r="BX205" s="399"/>
      <c r="BY205" s="399"/>
      <c r="BZ205" s="399"/>
      <c r="CA205" s="399"/>
      <c r="CB205" s="399"/>
      <c r="CC205" s="399"/>
      <c r="CD205" s="399"/>
      <c r="CE205" s="399"/>
      <c r="CF205" s="399"/>
      <c r="CG205" s="399"/>
      <c r="CH205" s="399"/>
      <c r="CI205" s="399"/>
      <c r="CJ205" s="399"/>
      <c r="CK205" s="399"/>
      <c r="CL205" s="399"/>
    </row>
    <row r="206" spans="1:90" ht="15.6" thickTop="1" thickBot="1" x14ac:dyDescent="0.35">
      <c r="A206" s="1046"/>
      <c r="B206" s="851"/>
      <c r="C206" s="396"/>
      <c r="D206" s="396"/>
      <c r="E206" s="396"/>
      <c r="F206" s="399"/>
      <c r="G206" s="399"/>
      <c r="H206" s="399"/>
      <c r="I206" s="399"/>
      <c r="J206" s="399"/>
      <c r="K206" s="399"/>
      <c r="L206" s="399"/>
      <c r="M206" s="399"/>
      <c r="N206" s="399"/>
      <c r="O206" s="399"/>
      <c r="P206" s="399"/>
      <c r="Q206" s="399"/>
      <c r="R206" s="399"/>
      <c r="S206" s="399"/>
      <c r="T206" s="399"/>
      <c r="U206" s="399"/>
      <c r="V206" s="399"/>
      <c r="W206" s="399"/>
      <c r="X206" s="399"/>
      <c r="Y206" s="399"/>
      <c r="Z206" s="399"/>
      <c r="AA206" s="399"/>
      <c r="AB206" s="399"/>
      <c r="AC206" s="399"/>
      <c r="AD206" s="399"/>
      <c r="AE206" s="399"/>
      <c r="AF206" s="399"/>
      <c r="AG206" s="399"/>
      <c r="AH206" s="399"/>
      <c r="AI206" s="399"/>
      <c r="AJ206" s="399"/>
      <c r="AK206" s="399"/>
      <c r="AL206" s="399"/>
      <c r="AM206" s="399"/>
      <c r="AN206" s="399"/>
      <c r="AO206" s="399"/>
      <c r="AP206" s="399"/>
      <c r="AQ206" s="399"/>
      <c r="AR206" s="399"/>
      <c r="AS206" s="399"/>
      <c r="AT206" s="399"/>
      <c r="AU206" s="399"/>
      <c r="AV206" s="399"/>
      <c r="AW206" s="399"/>
      <c r="AX206" s="399"/>
      <c r="AY206" s="399"/>
      <c r="AZ206" s="399"/>
      <c r="BA206" s="399"/>
      <c r="BB206" s="399"/>
      <c r="BC206" s="399"/>
      <c r="BD206" s="399"/>
      <c r="BE206" s="399"/>
      <c r="BF206" s="399"/>
      <c r="BG206" s="399"/>
      <c r="BH206" s="399"/>
      <c r="BI206" s="399"/>
      <c r="BJ206" s="399"/>
      <c r="BK206" s="399"/>
      <c r="BL206" s="399"/>
      <c r="BM206" s="399"/>
      <c r="BN206" s="399"/>
      <c r="BO206" s="399"/>
      <c r="BP206" s="399"/>
      <c r="BQ206" s="399"/>
      <c r="BR206" s="399"/>
      <c r="BS206" s="399"/>
      <c r="BT206" s="399"/>
      <c r="BU206" s="399"/>
      <c r="BV206" s="399"/>
      <c r="BW206" s="399"/>
      <c r="BX206" s="399"/>
      <c r="BY206" s="399"/>
      <c r="BZ206" s="399"/>
      <c r="CA206" s="399"/>
      <c r="CB206" s="399"/>
      <c r="CC206" s="399"/>
      <c r="CD206" s="399"/>
      <c r="CE206" s="399"/>
      <c r="CF206" s="399"/>
      <c r="CG206" s="399"/>
      <c r="CH206" s="399"/>
      <c r="CI206" s="399"/>
      <c r="CJ206" s="399"/>
      <c r="CK206" s="399"/>
      <c r="CL206" s="399"/>
    </row>
    <row r="207" spans="1:90" ht="15.6" thickTop="1" thickBot="1" x14ac:dyDescent="0.35">
      <c r="A207" s="1046"/>
      <c r="B207" s="851"/>
      <c r="C207" s="396"/>
      <c r="D207" s="396"/>
      <c r="E207" s="396"/>
      <c r="F207" s="399"/>
      <c r="G207" s="399"/>
      <c r="H207" s="399"/>
      <c r="I207" s="399"/>
      <c r="J207" s="399"/>
      <c r="K207" s="399"/>
      <c r="L207" s="399"/>
      <c r="M207" s="399"/>
      <c r="N207" s="399"/>
      <c r="O207" s="399"/>
      <c r="P207" s="399"/>
      <c r="Q207" s="399"/>
      <c r="R207" s="399"/>
      <c r="S207" s="399"/>
      <c r="T207" s="399"/>
      <c r="U207" s="399"/>
      <c r="V207" s="399"/>
      <c r="W207" s="399"/>
      <c r="X207" s="399"/>
      <c r="Y207" s="399"/>
      <c r="Z207" s="399"/>
      <c r="AA207" s="399"/>
      <c r="AB207" s="399"/>
      <c r="AC207" s="399"/>
      <c r="AD207" s="399"/>
      <c r="AE207" s="399"/>
      <c r="AF207" s="399"/>
      <c r="AG207" s="399"/>
      <c r="AH207" s="399"/>
      <c r="AI207" s="399"/>
      <c r="AJ207" s="399"/>
      <c r="AK207" s="399"/>
      <c r="AL207" s="399"/>
      <c r="AM207" s="399"/>
      <c r="AN207" s="399"/>
      <c r="AO207" s="399"/>
      <c r="AP207" s="399"/>
      <c r="AQ207" s="399"/>
      <c r="AR207" s="399"/>
      <c r="AS207" s="399"/>
      <c r="AT207" s="399"/>
      <c r="AU207" s="399"/>
      <c r="AV207" s="399"/>
      <c r="AW207" s="399"/>
      <c r="AX207" s="399"/>
      <c r="AY207" s="399"/>
      <c r="AZ207" s="399"/>
      <c r="BA207" s="399"/>
      <c r="BB207" s="399"/>
      <c r="BC207" s="399"/>
      <c r="BD207" s="399"/>
      <c r="BE207" s="399"/>
      <c r="BF207" s="399"/>
      <c r="BG207" s="399"/>
      <c r="BH207" s="399"/>
      <c r="BI207" s="399"/>
      <c r="BJ207" s="399"/>
      <c r="BK207" s="399"/>
      <c r="BL207" s="399"/>
      <c r="BM207" s="399"/>
      <c r="BN207" s="399"/>
      <c r="BO207" s="399"/>
      <c r="BP207" s="399"/>
      <c r="BQ207" s="399"/>
      <c r="BR207" s="399"/>
      <c r="BS207" s="399"/>
      <c r="BT207" s="399"/>
      <c r="BU207" s="399"/>
      <c r="BV207" s="399"/>
      <c r="BW207" s="399"/>
      <c r="BX207" s="399"/>
      <c r="BY207" s="399"/>
      <c r="BZ207" s="399"/>
      <c r="CA207" s="399"/>
      <c r="CB207" s="399"/>
      <c r="CC207" s="399"/>
      <c r="CD207" s="399"/>
      <c r="CE207" s="399"/>
      <c r="CF207" s="399"/>
      <c r="CG207" s="399"/>
      <c r="CH207" s="399"/>
      <c r="CI207" s="399"/>
      <c r="CJ207" s="399"/>
      <c r="CK207" s="399"/>
      <c r="CL207" s="399"/>
    </row>
    <row r="208" spans="1:90" ht="15.6" thickTop="1" thickBot="1" x14ac:dyDescent="0.35">
      <c r="A208" s="1046"/>
      <c r="B208" s="851"/>
      <c r="C208" s="396"/>
      <c r="D208" s="396"/>
      <c r="E208" s="396"/>
      <c r="F208" s="399"/>
      <c r="G208" s="399"/>
      <c r="H208" s="399"/>
      <c r="I208" s="399"/>
      <c r="J208" s="399"/>
      <c r="K208" s="399"/>
      <c r="L208" s="399"/>
      <c r="M208" s="399"/>
      <c r="N208" s="399"/>
      <c r="O208" s="399"/>
      <c r="P208" s="399"/>
      <c r="Q208" s="399"/>
      <c r="R208" s="399"/>
      <c r="S208" s="399"/>
      <c r="T208" s="399"/>
      <c r="U208" s="399"/>
      <c r="V208" s="399"/>
      <c r="W208" s="399"/>
      <c r="X208" s="399"/>
      <c r="Y208" s="399"/>
      <c r="Z208" s="399"/>
      <c r="AA208" s="399"/>
      <c r="AB208" s="399"/>
      <c r="AC208" s="399"/>
      <c r="AD208" s="399"/>
      <c r="AE208" s="399"/>
      <c r="AF208" s="399"/>
      <c r="AG208" s="399"/>
      <c r="AH208" s="399"/>
      <c r="AI208" s="399"/>
      <c r="AJ208" s="399"/>
      <c r="AK208" s="399"/>
      <c r="AL208" s="399"/>
      <c r="AM208" s="399"/>
      <c r="AN208" s="399"/>
      <c r="AO208" s="399"/>
      <c r="AP208" s="399"/>
      <c r="AQ208" s="399"/>
      <c r="AR208" s="399"/>
      <c r="AS208" s="399"/>
      <c r="AT208" s="399"/>
      <c r="AU208" s="399"/>
      <c r="AV208" s="399"/>
      <c r="AW208" s="399"/>
      <c r="AX208" s="399"/>
      <c r="AY208" s="399"/>
      <c r="AZ208" s="399"/>
      <c r="BA208" s="399"/>
      <c r="BB208" s="399"/>
      <c r="BC208" s="399"/>
      <c r="BD208" s="399"/>
      <c r="BE208" s="399"/>
      <c r="BF208" s="399"/>
      <c r="BG208" s="399"/>
      <c r="BH208" s="399"/>
      <c r="BI208" s="399"/>
      <c r="BJ208" s="399"/>
      <c r="BK208" s="399"/>
      <c r="BL208" s="399"/>
      <c r="BM208" s="399"/>
      <c r="BN208" s="399"/>
      <c r="BO208" s="399"/>
      <c r="BP208" s="399"/>
      <c r="BQ208" s="399"/>
      <c r="BR208" s="399"/>
      <c r="BS208" s="399"/>
      <c r="BT208" s="399"/>
      <c r="BU208" s="399"/>
      <c r="BV208" s="399"/>
      <c r="BW208" s="399"/>
      <c r="BX208" s="399"/>
      <c r="BY208" s="399"/>
      <c r="BZ208" s="399"/>
      <c r="CA208" s="399"/>
      <c r="CB208" s="399"/>
      <c r="CC208" s="399"/>
      <c r="CD208" s="399"/>
      <c r="CE208" s="399"/>
      <c r="CF208" s="399"/>
      <c r="CG208" s="399"/>
      <c r="CH208" s="399"/>
      <c r="CI208" s="399"/>
      <c r="CJ208" s="399"/>
      <c r="CK208" s="399"/>
      <c r="CL208" s="399"/>
    </row>
    <row r="209" spans="1:90" ht="15.6" thickTop="1" thickBot="1" x14ac:dyDescent="0.35">
      <c r="A209" s="1046"/>
      <c r="B209" s="851"/>
      <c r="C209" s="396"/>
      <c r="D209" s="396"/>
      <c r="E209" s="396"/>
      <c r="F209" s="399"/>
      <c r="G209" s="399"/>
      <c r="H209" s="399"/>
      <c r="I209" s="399"/>
      <c r="J209" s="399"/>
      <c r="K209" s="399"/>
      <c r="L209" s="399"/>
      <c r="M209" s="399"/>
      <c r="N209" s="399"/>
      <c r="O209" s="399"/>
      <c r="P209" s="399"/>
      <c r="Q209" s="399"/>
      <c r="R209" s="399"/>
      <c r="S209" s="399"/>
      <c r="T209" s="399"/>
      <c r="U209" s="399"/>
      <c r="V209" s="399"/>
      <c r="W209" s="399"/>
      <c r="X209" s="399"/>
      <c r="Y209" s="399"/>
      <c r="Z209" s="399"/>
      <c r="AA209" s="399"/>
      <c r="AB209" s="399"/>
      <c r="AC209" s="399"/>
      <c r="AD209" s="399"/>
      <c r="AE209" s="399"/>
      <c r="AF209" s="399"/>
      <c r="AG209" s="399"/>
      <c r="AH209" s="399"/>
      <c r="AI209" s="399"/>
      <c r="AJ209" s="399"/>
      <c r="AK209" s="399"/>
      <c r="AL209" s="399"/>
      <c r="AM209" s="399"/>
      <c r="AN209" s="399"/>
      <c r="AO209" s="399"/>
      <c r="AP209" s="399"/>
      <c r="AQ209" s="399"/>
      <c r="AR209" s="399"/>
      <c r="AS209" s="399"/>
      <c r="AT209" s="399"/>
      <c r="AU209" s="399"/>
      <c r="AV209" s="399"/>
      <c r="AW209" s="399"/>
      <c r="AX209" s="399"/>
      <c r="AY209" s="399"/>
      <c r="AZ209" s="399"/>
      <c r="BA209" s="399"/>
      <c r="BB209" s="399"/>
      <c r="BC209" s="399"/>
      <c r="BD209" s="399"/>
      <c r="BE209" s="399"/>
      <c r="BF209" s="399"/>
      <c r="BG209" s="399"/>
      <c r="BH209" s="399"/>
      <c r="BI209" s="399"/>
      <c r="BJ209" s="399"/>
      <c r="BK209" s="399"/>
      <c r="BL209" s="399"/>
      <c r="BM209" s="399"/>
      <c r="BN209" s="399"/>
      <c r="BO209" s="399"/>
      <c r="BP209" s="399"/>
      <c r="BQ209" s="399"/>
      <c r="BR209" s="399"/>
      <c r="BS209" s="399"/>
      <c r="BT209" s="399"/>
      <c r="BU209" s="399"/>
      <c r="BV209" s="399"/>
      <c r="BW209" s="399"/>
      <c r="BX209" s="399"/>
      <c r="BY209" s="399"/>
      <c r="BZ209" s="399"/>
      <c r="CA209" s="399"/>
      <c r="CB209" s="399"/>
      <c r="CC209" s="399"/>
      <c r="CD209" s="399"/>
      <c r="CE209" s="399"/>
      <c r="CF209" s="399"/>
      <c r="CG209" s="399"/>
      <c r="CH209" s="399"/>
      <c r="CI209" s="399"/>
      <c r="CJ209" s="399"/>
      <c r="CK209" s="399"/>
      <c r="CL209" s="399"/>
    </row>
    <row r="210" spans="1:90" ht="15.6" thickTop="1" thickBot="1" x14ac:dyDescent="0.35">
      <c r="A210" s="1046"/>
      <c r="B210" s="851"/>
      <c r="C210" s="396"/>
      <c r="D210" s="396"/>
      <c r="E210" s="396"/>
      <c r="F210" s="399"/>
      <c r="G210" s="399"/>
      <c r="H210" s="399"/>
      <c r="I210" s="399"/>
      <c r="J210" s="399"/>
      <c r="K210" s="399"/>
      <c r="L210" s="399"/>
      <c r="M210" s="399"/>
      <c r="N210" s="399"/>
      <c r="O210" s="399"/>
      <c r="P210" s="399"/>
      <c r="Q210" s="399"/>
      <c r="R210" s="399"/>
      <c r="S210" s="399"/>
      <c r="T210" s="399"/>
      <c r="U210" s="399"/>
      <c r="V210" s="399"/>
      <c r="W210" s="399"/>
      <c r="X210" s="399"/>
      <c r="Y210" s="399"/>
      <c r="Z210" s="399"/>
      <c r="AA210" s="399"/>
      <c r="AB210" s="399"/>
      <c r="AC210" s="399"/>
      <c r="AD210" s="399"/>
      <c r="AE210" s="399"/>
      <c r="AF210" s="399"/>
      <c r="AG210" s="399"/>
      <c r="AH210" s="399"/>
      <c r="AI210" s="399"/>
      <c r="AJ210" s="399"/>
      <c r="AK210" s="399"/>
      <c r="AL210" s="399"/>
      <c r="AM210" s="399"/>
      <c r="AN210" s="399"/>
      <c r="AO210" s="399"/>
      <c r="AP210" s="399"/>
      <c r="AQ210" s="399"/>
      <c r="AR210" s="399"/>
      <c r="AS210" s="399"/>
      <c r="AT210" s="399"/>
      <c r="AU210" s="399"/>
      <c r="AV210" s="399"/>
      <c r="AW210" s="399"/>
      <c r="AX210" s="399"/>
      <c r="AY210" s="399"/>
      <c r="AZ210" s="399"/>
      <c r="BA210" s="399"/>
      <c r="BB210" s="399"/>
      <c r="BC210" s="399"/>
      <c r="BD210" s="399"/>
      <c r="BE210" s="399"/>
      <c r="BF210" s="399"/>
      <c r="BG210" s="399"/>
      <c r="BH210" s="399"/>
      <c r="BI210" s="399"/>
      <c r="BJ210" s="399"/>
      <c r="BK210" s="399"/>
      <c r="BL210" s="399"/>
      <c r="BM210" s="399"/>
      <c r="BN210" s="399"/>
      <c r="BO210" s="399"/>
      <c r="BP210" s="399"/>
      <c r="BQ210" s="399"/>
      <c r="BR210" s="399"/>
      <c r="BS210" s="399"/>
      <c r="BT210" s="399"/>
      <c r="BU210" s="399"/>
      <c r="BV210" s="399"/>
      <c r="BW210" s="399"/>
      <c r="BX210" s="399"/>
      <c r="BY210" s="399"/>
      <c r="BZ210" s="399"/>
      <c r="CA210" s="399"/>
      <c r="CB210" s="399"/>
      <c r="CC210" s="399"/>
      <c r="CD210" s="399"/>
      <c r="CE210" s="399"/>
      <c r="CF210" s="399"/>
      <c r="CG210" s="399"/>
      <c r="CH210" s="399"/>
      <c r="CI210" s="399"/>
      <c r="CJ210" s="399"/>
      <c r="CK210" s="399"/>
      <c r="CL210" s="399"/>
    </row>
    <row r="211" spans="1:90" ht="15.6" thickTop="1" thickBot="1" x14ac:dyDescent="0.35">
      <c r="A211" s="1046"/>
      <c r="B211" s="851"/>
      <c r="C211" s="396"/>
      <c r="D211" s="396"/>
      <c r="E211" s="396"/>
      <c r="F211" s="399"/>
      <c r="G211" s="399"/>
      <c r="H211" s="399"/>
      <c r="I211" s="399"/>
      <c r="J211" s="399"/>
      <c r="K211" s="399"/>
      <c r="L211" s="399"/>
      <c r="M211" s="399"/>
      <c r="N211" s="399"/>
      <c r="O211" s="399"/>
      <c r="P211" s="399"/>
      <c r="Q211" s="399"/>
      <c r="R211" s="399"/>
      <c r="S211" s="399"/>
      <c r="T211" s="399"/>
      <c r="U211" s="399"/>
      <c r="V211" s="399"/>
      <c r="W211" s="399"/>
      <c r="X211" s="399"/>
      <c r="Y211" s="399"/>
      <c r="Z211" s="399"/>
      <c r="AA211" s="399"/>
      <c r="AB211" s="399"/>
      <c r="AC211" s="399"/>
      <c r="AD211" s="399"/>
      <c r="AE211" s="399"/>
      <c r="AF211" s="399"/>
      <c r="AG211" s="399"/>
      <c r="AH211" s="399"/>
      <c r="AI211" s="399"/>
      <c r="AJ211" s="399"/>
      <c r="AK211" s="399"/>
      <c r="AL211" s="399"/>
      <c r="AM211" s="399"/>
      <c r="AN211" s="399"/>
      <c r="AO211" s="399"/>
      <c r="AP211" s="399"/>
      <c r="AQ211" s="399"/>
      <c r="AR211" s="399"/>
      <c r="AS211" s="399"/>
      <c r="AT211" s="399"/>
      <c r="AU211" s="399"/>
      <c r="AV211" s="399"/>
      <c r="AW211" s="399"/>
      <c r="AX211" s="399"/>
      <c r="AY211" s="399"/>
      <c r="AZ211" s="399"/>
      <c r="BA211" s="399"/>
      <c r="BB211" s="399"/>
      <c r="BC211" s="399"/>
      <c r="BD211" s="399"/>
      <c r="BE211" s="399"/>
      <c r="BF211" s="399"/>
      <c r="BG211" s="399"/>
      <c r="BH211" s="399"/>
      <c r="BI211" s="399"/>
      <c r="BJ211" s="399"/>
      <c r="BK211" s="399"/>
      <c r="BL211" s="399"/>
      <c r="BM211" s="399"/>
      <c r="BN211" s="399"/>
      <c r="BO211" s="399"/>
      <c r="BP211" s="399"/>
      <c r="BQ211" s="399"/>
      <c r="BR211" s="399"/>
      <c r="BS211" s="399"/>
      <c r="BT211" s="399"/>
      <c r="BU211" s="399"/>
      <c r="BV211" s="399"/>
      <c r="BW211" s="399"/>
      <c r="BX211" s="399"/>
      <c r="BY211" s="399"/>
      <c r="BZ211" s="399"/>
      <c r="CA211" s="399"/>
      <c r="CB211" s="399"/>
      <c r="CC211" s="399"/>
      <c r="CD211" s="399"/>
      <c r="CE211" s="399"/>
      <c r="CF211" s="399"/>
      <c r="CG211" s="399"/>
      <c r="CH211" s="399"/>
      <c r="CI211" s="399"/>
      <c r="CJ211" s="399"/>
      <c r="CK211" s="399"/>
      <c r="CL211" s="399"/>
    </row>
    <row r="212" spans="1:90" ht="15.6" thickTop="1" thickBot="1" x14ac:dyDescent="0.35">
      <c r="A212" s="1046"/>
      <c r="B212" s="851"/>
      <c r="C212" s="396"/>
      <c r="D212" s="396"/>
      <c r="E212" s="396"/>
      <c r="F212" s="399"/>
      <c r="G212" s="399"/>
      <c r="H212" s="399"/>
      <c r="I212" s="399"/>
      <c r="J212" s="399"/>
      <c r="K212" s="399"/>
      <c r="L212" s="399"/>
      <c r="M212" s="399"/>
      <c r="N212" s="399"/>
      <c r="O212" s="399"/>
      <c r="P212" s="399"/>
      <c r="Q212" s="399"/>
      <c r="R212" s="399"/>
      <c r="S212" s="399"/>
      <c r="T212" s="399"/>
      <c r="U212" s="399"/>
      <c r="V212" s="399"/>
      <c r="W212" s="399"/>
      <c r="X212" s="399"/>
      <c r="Y212" s="399"/>
      <c r="Z212" s="399"/>
      <c r="AA212" s="399"/>
      <c r="AB212" s="399"/>
      <c r="AC212" s="399"/>
      <c r="AD212" s="399"/>
      <c r="AE212" s="399"/>
      <c r="AF212" s="399"/>
      <c r="AG212" s="399"/>
      <c r="AH212" s="399"/>
      <c r="AI212" s="399"/>
      <c r="AJ212" s="399"/>
      <c r="AK212" s="399"/>
      <c r="AL212" s="399"/>
      <c r="AM212" s="399"/>
      <c r="AN212" s="399"/>
      <c r="AO212" s="399"/>
      <c r="AP212" s="399"/>
      <c r="AQ212" s="399"/>
      <c r="AR212" s="399"/>
      <c r="AS212" s="399"/>
      <c r="AT212" s="399"/>
      <c r="AU212" s="399"/>
      <c r="AV212" s="399"/>
      <c r="AW212" s="399"/>
      <c r="AX212" s="399"/>
      <c r="AY212" s="399"/>
      <c r="AZ212" s="399"/>
      <c r="BA212" s="399"/>
      <c r="BB212" s="399"/>
      <c r="BC212" s="399"/>
      <c r="BD212" s="399"/>
      <c r="BE212" s="399"/>
      <c r="BF212" s="399"/>
      <c r="BG212" s="399"/>
      <c r="BH212" s="399"/>
      <c r="BI212" s="399"/>
      <c r="BJ212" s="399"/>
      <c r="BK212" s="399"/>
      <c r="BL212" s="399"/>
      <c r="BM212" s="399"/>
      <c r="BN212" s="399"/>
      <c r="BO212" s="399"/>
      <c r="BP212" s="399"/>
      <c r="BQ212" s="399"/>
      <c r="BR212" s="399"/>
      <c r="BS212" s="399"/>
      <c r="BT212" s="399"/>
      <c r="BU212" s="399"/>
      <c r="BV212" s="399"/>
      <c r="BW212" s="399"/>
      <c r="BX212" s="399"/>
      <c r="BY212" s="399"/>
      <c r="BZ212" s="399"/>
      <c r="CA212" s="399"/>
      <c r="CB212" s="399"/>
      <c r="CC212" s="399"/>
      <c r="CD212" s="399"/>
      <c r="CE212" s="399"/>
      <c r="CF212" s="399"/>
      <c r="CG212" s="399"/>
      <c r="CH212" s="399"/>
      <c r="CI212" s="399"/>
      <c r="CJ212" s="399"/>
      <c r="CK212" s="399"/>
      <c r="CL212" s="399"/>
    </row>
    <row r="213" spans="1:90" ht="15.6" thickTop="1" thickBot="1" x14ac:dyDescent="0.35">
      <c r="A213" s="1046"/>
      <c r="B213" s="851"/>
      <c r="C213" s="396"/>
      <c r="D213" s="396"/>
      <c r="E213" s="396"/>
      <c r="F213" s="399"/>
      <c r="G213" s="399"/>
      <c r="H213" s="399"/>
      <c r="I213" s="399"/>
      <c r="J213" s="399"/>
      <c r="K213" s="399"/>
      <c r="L213" s="399"/>
      <c r="M213" s="399"/>
      <c r="N213" s="399"/>
      <c r="O213" s="399"/>
      <c r="P213" s="399"/>
      <c r="Q213" s="399"/>
      <c r="R213" s="399"/>
      <c r="S213" s="399"/>
      <c r="T213" s="399"/>
      <c r="U213" s="399"/>
      <c r="V213" s="399"/>
      <c r="W213" s="399"/>
      <c r="X213" s="399"/>
      <c r="Y213" s="399"/>
      <c r="Z213" s="399"/>
      <c r="AA213" s="399"/>
      <c r="AB213" s="399"/>
      <c r="AC213" s="399"/>
      <c r="AD213" s="399"/>
      <c r="AE213" s="399"/>
      <c r="AF213" s="399"/>
      <c r="AG213" s="399"/>
      <c r="AH213" s="399"/>
      <c r="AI213" s="399"/>
      <c r="AJ213" s="399"/>
      <c r="AK213" s="399"/>
      <c r="AL213" s="399"/>
      <c r="AM213" s="399"/>
      <c r="AN213" s="399"/>
      <c r="AO213" s="399"/>
      <c r="AP213" s="399"/>
      <c r="AQ213" s="399"/>
      <c r="AR213" s="399"/>
      <c r="AS213" s="399"/>
      <c r="AT213" s="399"/>
      <c r="AU213" s="399"/>
      <c r="AV213" s="399"/>
      <c r="AW213" s="399"/>
      <c r="AX213" s="399"/>
      <c r="AY213" s="399"/>
      <c r="AZ213" s="399"/>
      <c r="BA213" s="399"/>
      <c r="BB213" s="399"/>
      <c r="BC213" s="399"/>
      <c r="BD213" s="399"/>
      <c r="BE213" s="399"/>
      <c r="BF213" s="399"/>
      <c r="BG213" s="399"/>
      <c r="BH213" s="399"/>
      <c r="BI213" s="399"/>
      <c r="BJ213" s="399"/>
      <c r="BK213" s="399"/>
      <c r="BL213" s="399"/>
      <c r="BM213" s="399"/>
      <c r="BN213" s="399"/>
      <c r="BO213" s="399"/>
      <c r="BP213" s="399"/>
      <c r="BQ213" s="399"/>
      <c r="BR213" s="399"/>
      <c r="BS213" s="399"/>
      <c r="BT213" s="399"/>
      <c r="BU213" s="399"/>
      <c r="BV213" s="399"/>
      <c r="BW213" s="399"/>
      <c r="BX213" s="399"/>
      <c r="BY213" s="399"/>
      <c r="BZ213" s="399"/>
      <c r="CA213" s="399"/>
      <c r="CB213" s="399"/>
      <c r="CC213" s="399"/>
      <c r="CD213" s="399"/>
      <c r="CE213" s="399"/>
      <c r="CF213" s="399"/>
      <c r="CG213" s="399"/>
      <c r="CH213" s="399"/>
      <c r="CI213" s="399"/>
      <c r="CJ213" s="399"/>
      <c r="CK213" s="399"/>
      <c r="CL213" s="399"/>
    </row>
    <row r="214" spans="1:90" ht="15.6" thickTop="1" thickBot="1" x14ac:dyDescent="0.35">
      <c r="A214" s="1046"/>
      <c r="B214" s="851"/>
      <c r="C214" s="396"/>
      <c r="D214" s="396"/>
      <c r="E214" s="396"/>
      <c r="F214" s="399"/>
      <c r="G214" s="399"/>
      <c r="H214" s="399"/>
      <c r="I214" s="399"/>
      <c r="J214" s="399"/>
      <c r="K214" s="399"/>
      <c r="L214" s="399"/>
      <c r="M214" s="399"/>
      <c r="N214" s="399"/>
      <c r="O214" s="399"/>
      <c r="P214" s="399"/>
      <c r="Q214" s="399"/>
      <c r="R214" s="399"/>
      <c r="S214" s="399"/>
      <c r="T214" s="399"/>
      <c r="U214" s="399"/>
      <c r="V214" s="399"/>
      <c r="W214" s="399"/>
      <c r="X214" s="399"/>
      <c r="Y214" s="399"/>
      <c r="Z214" s="399"/>
      <c r="AA214" s="399"/>
      <c r="AB214" s="399"/>
      <c r="AC214" s="399"/>
      <c r="AD214" s="399"/>
      <c r="AE214" s="399"/>
      <c r="AF214" s="399"/>
      <c r="AG214" s="399"/>
      <c r="AH214" s="399"/>
      <c r="AI214" s="399"/>
      <c r="AJ214" s="399"/>
      <c r="AK214" s="399"/>
      <c r="AL214" s="399"/>
      <c r="AM214" s="399"/>
      <c r="AN214" s="399"/>
      <c r="AO214" s="399"/>
      <c r="AP214" s="399"/>
      <c r="AQ214" s="399"/>
      <c r="AR214" s="399"/>
      <c r="AS214" s="399"/>
      <c r="AT214" s="399"/>
      <c r="AU214" s="399"/>
      <c r="AV214" s="399"/>
      <c r="AW214" s="399"/>
      <c r="AX214" s="399"/>
      <c r="AY214" s="399"/>
      <c r="AZ214" s="399"/>
      <c r="BA214" s="399"/>
      <c r="BB214" s="399"/>
      <c r="BC214" s="399"/>
      <c r="BD214" s="399"/>
      <c r="BE214" s="399"/>
      <c r="BF214" s="399"/>
      <c r="BG214" s="399"/>
      <c r="BH214" s="399"/>
      <c r="BI214" s="399"/>
      <c r="BJ214" s="399"/>
      <c r="BK214" s="399"/>
      <c r="BL214" s="399"/>
      <c r="BM214" s="399"/>
      <c r="BN214" s="399"/>
      <c r="BO214" s="399"/>
      <c r="BP214" s="399"/>
      <c r="BQ214" s="399"/>
      <c r="BR214" s="399"/>
      <c r="BS214" s="399"/>
      <c r="BT214" s="399"/>
      <c r="BU214" s="399"/>
      <c r="BV214" s="399"/>
      <c r="BW214" s="399"/>
      <c r="BX214" s="399"/>
      <c r="BY214" s="399"/>
      <c r="BZ214" s="399"/>
      <c r="CA214" s="399"/>
      <c r="CB214" s="399"/>
      <c r="CC214" s="399"/>
      <c r="CD214" s="399"/>
      <c r="CE214" s="399"/>
      <c r="CF214" s="399"/>
      <c r="CG214" s="399"/>
      <c r="CH214" s="399"/>
      <c r="CI214" s="399"/>
      <c r="CJ214" s="399"/>
      <c r="CK214" s="399"/>
      <c r="CL214" s="399"/>
    </row>
    <row r="215" spans="1:90" ht="15" thickTop="1" thickBot="1" x14ac:dyDescent="0.35">
      <c r="A215" s="1046"/>
      <c r="B215" s="870"/>
      <c r="C215" s="396"/>
      <c r="D215" s="396"/>
      <c r="E215" s="396"/>
      <c r="F215" s="399"/>
      <c r="G215" s="399"/>
      <c r="H215" s="399"/>
      <c r="I215" s="399"/>
      <c r="J215" s="399"/>
      <c r="K215" s="399"/>
      <c r="L215" s="399"/>
      <c r="M215" s="399"/>
      <c r="N215" s="399"/>
      <c r="O215" s="399"/>
      <c r="P215" s="399"/>
      <c r="Q215" s="399"/>
      <c r="R215" s="399"/>
      <c r="S215" s="399"/>
      <c r="T215" s="399"/>
      <c r="U215" s="399"/>
      <c r="V215" s="399"/>
      <c r="W215" s="399"/>
      <c r="X215" s="399"/>
      <c r="Y215" s="399"/>
      <c r="Z215" s="399"/>
      <c r="AA215" s="399"/>
      <c r="AB215" s="399"/>
      <c r="AC215" s="399"/>
      <c r="AD215" s="399"/>
      <c r="AE215" s="399"/>
      <c r="AF215" s="399"/>
      <c r="AG215" s="399"/>
      <c r="AH215" s="399"/>
      <c r="AI215" s="399"/>
      <c r="AJ215" s="399"/>
      <c r="AK215" s="399"/>
      <c r="AL215" s="399"/>
      <c r="AM215" s="399"/>
      <c r="AN215" s="399"/>
      <c r="AO215" s="399"/>
      <c r="AP215" s="399"/>
      <c r="AQ215" s="399"/>
      <c r="AR215" s="399"/>
      <c r="AS215" s="399"/>
      <c r="AT215" s="399"/>
      <c r="AU215" s="399"/>
      <c r="AV215" s="399"/>
      <c r="AW215" s="399"/>
      <c r="AX215" s="399"/>
      <c r="AY215" s="399"/>
      <c r="AZ215" s="399"/>
      <c r="BA215" s="399"/>
      <c r="BB215" s="399"/>
      <c r="BC215" s="399"/>
      <c r="BD215" s="399"/>
      <c r="BE215" s="399"/>
      <c r="BF215" s="399"/>
      <c r="BG215" s="399"/>
      <c r="BH215" s="399"/>
      <c r="BI215" s="399"/>
      <c r="BJ215" s="399"/>
      <c r="BK215" s="399"/>
      <c r="BL215" s="399"/>
      <c r="BM215" s="399"/>
      <c r="BN215" s="399"/>
      <c r="BO215" s="399"/>
      <c r="BP215" s="399"/>
      <c r="BQ215" s="399"/>
      <c r="BR215" s="399"/>
      <c r="BS215" s="399"/>
      <c r="BT215" s="399"/>
      <c r="BU215" s="399"/>
      <c r="BV215" s="399"/>
      <c r="BW215" s="399"/>
      <c r="BX215" s="399"/>
      <c r="BY215" s="399"/>
      <c r="BZ215" s="399"/>
      <c r="CA215" s="399"/>
      <c r="CB215" s="399"/>
      <c r="CC215" s="399"/>
      <c r="CD215" s="399"/>
      <c r="CE215" s="399"/>
      <c r="CF215" s="399"/>
      <c r="CG215" s="399"/>
      <c r="CH215" s="399"/>
      <c r="CI215" s="399"/>
      <c r="CJ215" s="399"/>
      <c r="CK215" s="399"/>
      <c r="CL215" s="399"/>
    </row>
    <row r="216" spans="1:90" ht="15" thickTop="1" thickBot="1" x14ac:dyDescent="0.35">
      <c r="A216" s="1046"/>
      <c r="B216" s="870"/>
      <c r="C216" s="396"/>
      <c r="D216" s="396"/>
      <c r="E216" s="396"/>
      <c r="F216" s="399"/>
      <c r="G216" s="399"/>
      <c r="H216" s="399"/>
      <c r="I216" s="399"/>
      <c r="J216" s="399"/>
      <c r="K216" s="399"/>
      <c r="L216" s="399"/>
      <c r="M216" s="399"/>
      <c r="N216" s="399"/>
      <c r="O216" s="399"/>
      <c r="P216" s="399"/>
      <c r="Q216" s="399"/>
      <c r="R216" s="399"/>
      <c r="S216" s="399"/>
      <c r="T216" s="399"/>
      <c r="U216" s="399"/>
      <c r="V216" s="399"/>
      <c r="W216" s="399"/>
      <c r="X216" s="399"/>
      <c r="Y216" s="399"/>
      <c r="Z216" s="399"/>
      <c r="AA216" s="399"/>
      <c r="AB216" s="399"/>
      <c r="AC216" s="399"/>
      <c r="AD216" s="399"/>
      <c r="AE216" s="399"/>
      <c r="AF216" s="399"/>
      <c r="AG216" s="399"/>
      <c r="AH216" s="399"/>
      <c r="AI216" s="399"/>
      <c r="AJ216" s="399"/>
      <c r="AK216" s="399"/>
      <c r="AL216" s="399"/>
      <c r="AM216" s="399"/>
      <c r="AN216" s="399"/>
      <c r="AO216" s="399"/>
      <c r="AP216" s="399"/>
      <c r="AQ216" s="399"/>
      <c r="AR216" s="399"/>
      <c r="AS216" s="399"/>
      <c r="AT216" s="399"/>
      <c r="AU216" s="399"/>
      <c r="AV216" s="399"/>
      <c r="AW216" s="399"/>
      <c r="AX216" s="399"/>
      <c r="AY216" s="399"/>
      <c r="AZ216" s="399"/>
      <c r="BA216" s="399"/>
      <c r="BB216" s="399"/>
      <c r="BC216" s="399"/>
      <c r="BD216" s="399"/>
      <c r="BE216" s="399"/>
      <c r="BF216" s="399"/>
      <c r="BG216" s="399"/>
      <c r="BH216" s="399"/>
      <c r="BI216" s="399"/>
      <c r="BJ216" s="399"/>
      <c r="BK216" s="399"/>
      <c r="BL216" s="399"/>
      <c r="BM216" s="399"/>
      <c r="BN216" s="399"/>
      <c r="BO216" s="399"/>
      <c r="BP216" s="399"/>
      <c r="BQ216" s="399"/>
      <c r="BR216" s="399"/>
      <c r="BS216" s="399"/>
      <c r="BT216" s="399"/>
      <c r="BU216" s="399"/>
      <c r="BV216" s="399"/>
      <c r="BW216" s="399"/>
      <c r="BX216" s="399"/>
      <c r="BY216" s="399"/>
      <c r="BZ216" s="399"/>
      <c r="CA216" s="399"/>
      <c r="CB216" s="399"/>
      <c r="CC216" s="399"/>
      <c r="CD216" s="399"/>
      <c r="CE216" s="399"/>
      <c r="CF216" s="399"/>
      <c r="CG216" s="399"/>
      <c r="CH216" s="399"/>
      <c r="CI216" s="399"/>
      <c r="CJ216" s="399"/>
      <c r="CK216" s="399"/>
      <c r="CL216" s="399"/>
    </row>
    <row r="217" spans="1:90" ht="15" thickTop="1" thickBot="1" x14ac:dyDescent="0.35">
      <c r="A217" s="1046"/>
      <c r="B217" s="870"/>
      <c r="C217" s="396"/>
      <c r="D217" s="396"/>
      <c r="E217" s="396"/>
      <c r="F217" s="399"/>
      <c r="G217" s="399"/>
      <c r="H217" s="399"/>
      <c r="I217" s="399"/>
      <c r="J217" s="399"/>
      <c r="K217" s="399"/>
      <c r="L217" s="399"/>
      <c r="M217" s="399"/>
      <c r="N217" s="399"/>
      <c r="O217" s="399"/>
      <c r="P217" s="399"/>
      <c r="Q217" s="399"/>
      <c r="R217" s="399"/>
      <c r="S217" s="399"/>
      <c r="T217" s="399"/>
      <c r="U217" s="399"/>
      <c r="V217" s="399"/>
      <c r="W217" s="399"/>
      <c r="X217" s="399"/>
      <c r="Y217" s="399"/>
      <c r="Z217" s="399"/>
      <c r="AA217" s="399"/>
      <c r="AB217" s="399"/>
      <c r="AC217" s="399"/>
      <c r="AD217" s="399"/>
      <c r="AE217" s="399"/>
      <c r="AF217" s="399"/>
      <c r="AG217" s="399"/>
      <c r="AH217" s="399"/>
      <c r="AI217" s="399"/>
      <c r="AJ217" s="399"/>
      <c r="AK217" s="399"/>
      <c r="AL217" s="399"/>
      <c r="AM217" s="399"/>
      <c r="AN217" s="399"/>
      <c r="AO217" s="399"/>
      <c r="AP217" s="399"/>
      <c r="AQ217" s="399"/>
      <c r="AR217" s="399"/>
      <c r="AS217" s="399"/>
      <c r="AT217" s="399"/>
      <c r="AU217" s="399"/>
      <c r="AV217" s="399"/>
      <c r="AW217" s="399"/>
      <c r="AX217" s="399"/>
      <c r="AY217" s="399"/>
      <c r="AZ217" s="399"/>
      <c r="BA217" s="399"/>
      <c r="BB217" s="399"/>
      <c r="BC217" s="399"/>
      <c r="BD217" s="399"/>
      <c r="BE217" s="399"/>
      <c r="BF217" s="399"/>
      <c r="BG217" s="399"/>
      <c r="BH217" s="399"/>
      <c r="BI217" s="399"/>
      <c r="BJ217" s="399"/>
      <c r="BK217" s="399"/>
      <c r="BL217" s="399"/>
      <c r="BM217" s="399"/>
      <c r="BN217" s="399"/>
      <c r="BO217" s="399"/>
      <c r="BP217" s="399"/>
      <c r="BQ217" s="399"/>
      <c r="BR217" s="399"/>
      <c r="BS217" s="399"/>
      <c r="BT217" s="399"/>
      <c r="BU217" s="399"/>
      <c r="BV217" s="399"/>
      <c r="BW217" s="399"/>
      <c r="BX217" s="399"/>
      <c r="BY217" s="399"/>
      <c r="BZ217" s="399"/>
      <c r="CA217" s="399"/>
      <c r="CB217" s="399"/>
      <c r="CC217" s="399"/>
      <c r="CD217" s="399"/>
      <c r="CE217" s="399"/>
      <c r="CF217" s="399"/>
      <c r="CG217" s="399"/>
      <c r="CH217" s="399"/>
      <c r="CI217" s="399"/>
      <c r="CJ217" s="399"/>
      <c r="CK217" s="399"/>
      <c r="CL217" s="399"/>
    </row>
    <row r="218" spans="1:90" ht="15" thickTop="1" thickBot="1" x14ac:dyDescent="0.35">
      <c r="A218" s="1046"/>
      <c r="B218" s="870"/>
      <c r="C218" s="823"/>
      <c r="D218" s="816"/>
      <c r="E218" s="816"/>
      <c r="F218" s="399"/>
      <c r="G218" s="399"/>
      <c r="H218" s="399"/>
      <c r="I218" s="399"/>
      <c r="J218" s="399"/>
      <c r="K218" s="399"/>
      <c r="L218" s="399"/>
      <c r="M218" s="399"/>
      <c r="N218" s="399"/>
      <c r="O218" s="399"/>
      <c r="P218" s="399"/>
      <c r="Q218" s="399"/>
      <c r="R218" s="399"/>
      <c r="S218" s="399"/>
      <c r="T218" s="399"/>
      <c r="U218" s="399"/>
      <c r="V218" s="399"/>
      <c r="W218" s="399"/>
      <c r="X218" s="399"/>
      <c r="Y218" s="399"/>
      <c r="Z218" s="399"/>
      <c r="AA218" s="399"/>
      <c r="AB218" s="399"/>
      <c r="AC218" s="399"/>
      <c r="AD218" s="399"/>
      <c r="AE218" s="399"/>
      <c r="AF218" s="399"/>
      <c r="AG218" s="399"/>
      <c r="AH218" s="399"/>
      <c r="AI218" s="399"/>
      <c r="AJ218" s="399"/>
      <c r="AK218" s="399"/>
      <c r="AL218" s="399"/>
      <c r="AM218" s="399"/>
      <c r="AN218" s="399"/>
      <c r="AO218" s="399"/>
      <c r="AP218" s="399"/>
      <c r="AQ218" s="399"/>
      <c r="AR218" s="399"/>
      <c r="AS218" s="399"/>
      <c r="AT218" s="399"/>
      <c r="AU218" s="399"/>
      <c r="AV218" s="399"/>
      <c r="AW218" s="399"/>
      <c r="AX218" s="399"/>
      <c r="AY218" s="399"/>
      <c r="AZ218" s="399"/>
      <c r="BA218" s="399"/>
      <c r="BB218" s="399"/>
      <c r="BC218" s="399"/>
      <c r="BD218" s="399"/>
      <c r="BE218" s="399"/>
      <c r="BF218" s="399"/>
      <c r="BG218" s="399"/>
      <c r="BH218" s="399"/>
      <c r="BI218" s="399"/>
      <c r="BJ218" s="399"/>
      <c r="BK218" s="399"/>
      <c r="BL218" s="399"/>
      <c r="BM218" s="399"/>
      <c r="BN218" s="399"/>
      <c r="BO218" s="399"/>
      <c r="BP218" s="399"/>
      <c r="BQ218" s="399"/>
      <c r="BR218" s="399"/>
      <c r="BS218" s="399"/>
      <c r="BT218" s="399"/>
      <c r="BU218" s="399"/>
      <c r="BV218" s="399"/>
      <c r="BW218" s="399"/>
      <c r="BX218" s="399"/>
      <c r="BY218" s="399"/>
      <c r="BZ218" s="399"/>
      <c r="CA218" s="399"/>
      <c r="CB218" s="399"/>
      <c r="CC218" s="399"/>
      <c r="CD218" s="399"/>
      <c r="CE218" s="399"/>
      <c r="CF218" s="399"/>
      <c r="CG218" s="399"/>
      <c r="CH218" s="399"/>
      <c r="CI218" s="399"/>
      <c r="CJ218" s="399"/>
      <c r="CK218" s="399"/>
      <c r="CL218" s="399"/>
    </row>
    <row r="219" spans="1:90" ht="15.6" thickTop="1" thickBot="1" x14ac:dyDescent="0.35">
      <c r="A219" s="1046"/>
      <c r="B219" s="851"/>
      <c r="C219" s="537" t="s">
        <v>1367</v>
      </c>
      <c r="D219" s="816"/>
      <c r="E219" s="816"/>
      <c r="F219" s="816"/>
      <c r="G219" s="816"/>
      <c r="H219" s="816"/>
      <c r="I219" s="816"/>
      <c r="J219" s="816"/>
      <c r="K219" s="816"/>
      <c r="L219" s="816"/>
      <c r="M219" s="816"/>
      <c r="N219" s="816"/>
      <c r="O219" s="816"/>
      <c r="P219" s="816"/>
      <c r="Q219" s="816"/>
      <c r="R219" s="816"/>
      <c r="S219" s="816"/>
      <c r="T219" s="816"/>
      <c r="U219" s="816"/>
      <c r="V219" s="816"/>
      <c r="W219" s="816"/>
      <c r="X219" s="816"/>
      <c r="Y219" s="816"/>
      <c r="Z219" s="816"/>
      <c r="AA219" s="816"/>
      <c r="AB219" s="816"/>
      <c r="AC219" s="816"/>
      <c r="AD219" s="816"/>
      <c r="AE219" s="816"/>
      <c r="AF219" s="816"/>
      <c r="AG219" s="816"/>
      <c r="AH219" s="816"/>
      <c r="AI219" s="816"/>
      <c r="AJ219" s="816"/>
      <c r="AK219" s="816"/>
      <c r="AL219" s="816"/>
      <c r="AM219" s="816"/>
      <c r="AN219" s="816"/>
      <c r="AO219" s="816"/>
      <c r="AP219" s="816"/>
      <c r="AQ219" s="816"/>
      <c r="AR219" s="816"/>
      <c r="AS219" s="816"/>
      <c r="AT219" s="816"/>
      <c r="AU219" s="816"/>
      <c r="AV219" s="816"/>
      <c r="AW219" s="816"/>
      <c r="AX219" s="816"/>
      <c r="AY219" s="816"/>
      <c r="AZ219" s="816"/>
      <c r="BA219" s="816"/>
      <c r="BB219" s="816"/>
      <c r="BC219" s="816"/>
      <c r="BD219" s="816"/>
      <c r="BE219" s="816"/>
      <c r="BF219" s="816"/>
      <c r="BG219" s="816"/>
      <c r="BH219" s="816"/>
      <c r="BI219" s="816"/>
      <c r="BJ219" s="816"/>
      <c r="BK219" s="816"/>
      <c r="BL219" s="816"/>
      <c r="BM219" s="816"/>
      <c r="BN219" s="399"/>
      <c r="BO219" s="399"/>
      <c r="BP219" s="399"/>
      <c r="BQ219" s="399"/>
      <c r="BR219" s="399"/>
      <c r="BS219" s="399"/>
      <c r="BT219" s="399"/>
      <c r="BU219" s="399"/>
      <c r="BV219" s="399"/>
      <c r="BW219" s="399"/>
      <c r="BX219" s="399"/>
      <c r="BY219" s="399"/>
      <c r="BZ219" s="399"/>
      <c r="CA219" s="399"/>
      <c r="CB219" s="399"/>
      <c r="CC219" s="399"/>
      <c r="CD219" s="399"/>
      <c r="CE219" s="399"/>
      <c r="CF219" s="399"/>
      <c r="CG219" s="399"/>
      <c r="CH219" s="399"/>
      <c r="CI219" s="399"/>
      <c r="CJ219" s="399"/>
      <c r="CK219" s="399"/>
      <c r="CL219" s="399"/>
    </row>
    <row r="220" spans="1:90" ht="15.6" thickTop="1" thickBot="1" x14ac:dyDescent="0.35">
      <c r="A220" s="1046"/>
      <c r="B220" s="851"/>
      <c r="C220" s="537" t="s">
        <v>1470</v>
      </c>
      <c r="D220" s="816"/>
      <c r="E220" s="816"/>
      <c r="F220" s="816"/>
      <c r="G220" s="816"/>
      <c r="H220" s="816"/>
      <c r="I220" s="816"/>
      <c r="J220" s="816"/>
      <c r="K220" s="816"/>
      <c r="L220" s="816"/>
      <c r="M220" s="816"/>
      <c r="N220" s="816"/>
      <c r="O220" s="816"/>
      <c r="P220" s="816"/>
      <c r="Q220" s="816"/>
      <c r="R220" s="816"/>
      <c r="S220" s="816"/>
      <c r="T220" s="816"/>
      <c r="U220" s="816"/>
      <c r="V220" s="816"/>
      <c r="W220" s="816"/>
      <c r="X220" s="816"/>
      <c r="Y220" s="816"/>
      <c r="Z220" s="816"/>
      <c r="AA220" s="816"/>
      <c r="AB220" s="816"/>
      <c r="AC220" s="816"/>
      <c r="AD220" s="816"/>
      <c r="AE220" s="816"/>
      <c r="AF220" s="816"/>
      <c r="AG220" s="816"/>
      <c r="AH220" s="816"/>
      <c r="AI220" s="816"/>
      <c r="AJ220" s="816"/>
      <c r="AK220" s="816"/>
      <c r="AL220" s="816"/>
      <c r="AM220" s="816"/>
      <c r="AN220" s="816"/>
      <c r="AO220" s="816"/>
      <c r="AP220" s="816"/>
      <c r="AQ220" s="816"/>
      <c r="AR220" s="816"/>
      <c r="AS220" s="816"/>
      <c r="AT220" s="816"/>
      <c r="AU220" s="816"/>
      <c r="AV220" s="816"/>
      <c r="AW220" s="816"/>
      <c r="AX220" s="816"/>
      <c r="AY220" s="816"/>
      <c r="AZ220" s="816"/>
      <c r="BA220" s="816"/>
      <c r="BB220" s="816"/>
      <c r="BC220" s="816"/>
      <c r="BD220" s="816"/>
      <c r="BE220" s="816"/>
      <c r="BF220" s="816"/>
      <c r="BG220" s="816"/>
      <c r="BH220" s="816"/>
      <c r="BI220" s="816"/>
      <c r="BJ220" s="816"/>
      <c r="BK220" s="816"/>
      <c r="BL220" s="816"/>
      <c r="BM220" s="816"/>
      <c r="BN220" s="399"/>
      <c r="BO220" s="399"/>
      <c r="BP220" s="399"/>
      <c r="BQ220" s="399"/>
      <c r="BR220" s="399"/>
      <c r="BS220" s="399"/>
      <c r="BT220" s="399"/>
      <c r="BU220" s="399"/>
      <c r="BV220" s="399"/>
      <c r="BW220" s="399"/>
      <c r="BX220" s="399"/>
      <c r="BY220" s="399"/>
      <c r="BZ220" s="399"/>
      <c r="CA220" s="399"/>
      <c r="CB220" s="399"/>
      <c r="CC220" s="399"/>
      <c r="CD220" s="399"/>
      <c r="CE220" s="399"/>
      <c r="CF220" s="399"/>
      <c r="CG220" s="399"/>
      <c r="CH220" s="399"/>
      <c r="CI220" s="399"/>
      <c r="CJ220" s="399"/>
      <c r="CK220" s="399"/>
      <c r="CL220" s="399"/>
    </row>
    <row r="221" spans="1:90" ht="15.6" thickTop="1" thickBot="1" x14ac:dyDescent="0.35">
      <c r="A221" s="1046"/>
      <c r="B221" s="851"/>
      <c r="C221" s="537" t="s">
        <v>1237</v>
      </c>
      <c r="D221" s="816"/>
      <c r="E221" s="816"/>
      <c r="F221" s="816"/>
      <c r="G221" s="816"/>
      <c r="H221" s="816"/>
      <c r="I221" s="816"/>
      <c r="J221" s="816"/>
      <c r="K221" s="816"/>
      <c r="L221" s="816"/>
      <c r="M221" s="816"/>
      <c r="N221" s="816"/>
      <c r="O221" s="816"/>
      <c r="P221" s="816"/>
      <c r="Q221" s="816"/>
      <c r="R221" s="816"/>
      <c r="S221" s="816"/>
      <c r="T221" s="816"/>
      <c r="U221" s="816"/>
      <c r="V221" s="816"/>
      <c r="W221" s="816"/>
      <c r="X221" s="816"/>
      <c r="Y221" s="816"/>
      <c r="Z221" s="816"/>
      <c r="AA221" s="816"/>
      <c r="AB221" s="816"/>
      <c r="AC221" s="816"/>
      <c r="AD221" s="816"/>
      <c r="AE221" s="816"/>
      <c r="AF221" s="816"/>
      <c r="AG221" s="816"/>
      <c r="AH221" s="816"/>
      <c r="AI221" s="816"/>
      <c r="AJ221" s="816"/>
      <c r="AK221" s="816"/>
      <c r="AL221" s="816"/>
      <c r="AM221" s="816"/>
      <c r="AN221" s="816"/>
      <c r="AO221" s="816"/>
      <c r="AP221" s="816"/>
      <c r="AQ221" s="816"/>
      <c r="AR221" s="816"/>
      <c r="AS221" s="816"/>
      <c r="AT221" s="816"/>
      <c r="AU221" s="816"/>
      <c r="AV221" s="816"/>
      <c r="AW221" s="816"/>
      <c r="AX221" s="816"/>
      <c r="AY221" s="816"/>
      <c r="AZ221" s="816"/>
      <c r="BA221" s="816"/>
      <c r="BB221" s="816"/>
      <c r="BC221" s="816"/>
      <c r="BD221" s="816"/>
      <c r="BE221" s="816"/>
      <c r="BF221" s="816"/>
      <c r="BG221" s="816"/>
      <c r="BH221" s="816"/>
      <c r="BI221" s="816"/>
      <c r="BJ221" s="816"/>
      <c r="BK221" s="816"/>
      <c r="BL221" s="816"/>
      <c r="BM221" s="816"/>
      <c r="BN221" s="399"/>
      <c r="BO221" s="399"/>
      <c r="BP221" s="399"/>
      <c r="BQ221" s="399"/>
      <c r="BR221" s="399"/>
      <c r="BS221" s="399"/>
      <c r="BT221" s="399"/>
      <c r="BU221" s="399"/>
      <c r="BV221" s="399"/>
      <c r="BW221" s="399"/>
      <c r="BX221" s="399"/>
      <c r="BY221" s="399"/>
      <c r="BZ221" s="399"/>
      <c r="CA221" s="399"/>
      <c r="CB221" s="399"/>
      <c r="CC221" s="399"/>
      <c r="CD221" s="399"/>
      <c r="CE221" s="399"/>
      <c r="CF221" s="399"/>
      <c r="CG221" s="399"/>
      <c r="CH221" s="399"/>
      <c r="CI221" s="399"/>
      <c r="CJ221" s="399"/>
      <c r="CK221" s="399"/>
      <c r="CL221" s="399"/>
    </row>
    <row r="222" spans="1:90" ht="15.6" thickTop="1" thickBot="1" x14ac:dyDescent="0.35">
      <c r="A222" s="1046"/>
      <c r="B222" s="851"/>
      <c r="C222" s="537" t="s">
        <v>1101</v>
      </c>
      <c r="D222" s="816"/>
      <c r="E222" s="816"/>
      <c r="F222" s="816"/>
      <c r="G222" s="816"/>
      <c r="H222" s="816"/>
      <c r="I222" s="816"/>
      <c r="J222" s="816"/>
      <c r="K222" s="816"/>
      <c r="L222" s="816"/>
      <c r="M222" s="816"/>
      <c r="N222" s="816"/>
      <c r="O222" s="816"/>
      <c r="P222" s="816"/>
      <c r="Q222" s="816"/>
      <c r="R222" s="816"/>
      <c r="S222" s="816"/>
      <c r="T222" s="816"/>
      <c r="U222" s="816"/>
      <c r="V222" s="816"/>
      <c r="W222" s="816"/>
      <c r="X222" s="816"/>
      <c r="Y222" s="816"/>
      <c r="Z222" s="816"/>
      <c r="AA222" s="816"/>
      <c r="AB222" s="816"/>
      <c r="AC222" s="816"/>
      <c r="AD222" s="816"/>
      <c r="AE222" s="816"/>
      <c r="AF222" s="816"/>
      <c r="AG222" s="816"/>
      <c r="AH222" s="816"/>
      <c r="AI222" s="816"/>
      <c r="AJ222" s="816"/>
      <c r="AK222" s="816"/>
      <c r="AL222" s="816"/>
      <c r="AM222" s="816"/>
      <c r="AN222" s="816"/>
      <c r="AO222" s="816"/>
      <c r="AP222" s="816"/>
      <c r="AQ222" s="816"/>
      <c r="AR222" s="816"/>
      <c r="AS222" s="816"/>
      <c r="AT222" s="816"/>
      <c r="AU222" s="816"/>
      <c r="AV222" s="816"/>
      <c r="AW222" s="816"/>
      <c r="AX222" s="816"/>
      <c r="AY222" s="816"/>
      <c r="AZ222" s="816"/>
      <c r="BA222" s="816"/>
      <c r="BB222" s="816"/>
      <c r="BC222" s="816"/>
      <c r="BD222" s="816"/>
      <c r="BE222" s="816"/>
      <c r="BF222" s="816"/>
      <c r="BG222" s="816"/>
      <c r="BH222" s="816"/>
      <c r="BI222" s="816"/>
      <c r="BJ222" s="816"/>
      <c r="BK222" s="816"/>
      <c r="BL222" s="816"/>
      <c r="BM222" s="816"/>
      <c r="BN222" s="444"/>
      <c r="BO222" s="859"/>
      <c r="BP222" s="865" t="s">
        <v>1048</v>
      </c>
      <c r="BQ222" s="816"/>
      <c r="BR222" s="816"/>
      <c r="BS222" s="510"/>
      <c r="BT222" s="533"/>
      <c r="BU222"/>
      <c r="BV222"/>
      <c r="BW222"/>
      <c r="BX222"/>
      <c r="BY222"/>
      <c r="BZ222"/>
      <c r="CA222"/>
      <c r="CB222"/>
      <c r="CC222"/>
      <c r="CD222"/>
      <c r="CE222"/>
      <c r="CF222"/>
      <c r="CG222"/>
      <c r="CH222"/>
      <c r="CI222" s="399"/>
      <c r="CJ222" s="399"/>
      <c r="CK222" s="399"/>
      <c r="CL222" s="399"/>
    </row>
    <row r="223" spans="1:90" ht="15.6" thickTop="1" thickBot="1" x14ac:dyDescent="0.35">
      <c r="A223" s="1046"/>
      <c r="B223" s="851"/>
      <c r="C223" s="537" t="s">
        <v>1101</v>
      </c>
      <c r="D223" s="816"/>
      <c r="E223" s="816"/>
      <c r="F223" s="816"/>
      <c r="G223" s="816"/>
      <c r="H223" s="816"/>
      <c r="I223" s="816"/>
      <c r="J223" s="816"/>
      <c r="K223" s="816"/>
      <c r="L223" s="816"/>
      <c r="M223" s="816"/>
      <c r="N223" s="816"/>
      <c r="O223" s="816"/>
      <c r="P223" s="816"/>
      <c r="Q223" s="816"/>
      <c r="R223" s="816"/>
      <c r="S223" s="816"/>
      <c r="T223" s="816"/>
      <c r="U223" s="816"/>
      <c r="V223" s="816"/>
      <c r="W223" s="816"/>
      <c r="X223" s="816"/>
      <c r="Y223" s="816"/>
      <c r="Z223" s="816"/>
      <c r="AA223" s="816"/>
      <c r="AB223" s="816"/>
      <c r="AC223" s="816"/>
      <c r="AD223" s="816"/>
      <c r="AE223" s="816"/>
      <c r="AF223" s="816"/>
      <c r="AG223" s="816"/>
      <c r="AH223" s="816"/>
      <c r="AI223" s="816"/>
      <c r="AJ223" s="816"/>
      <c r="AK223" s="816"/>
      <c r="AL223" s="816"/>
      <c r="AM223" s="816"/>
      <c r="AN223" s="816"/>
      <c r="AO223" s="816"/>
      <c r="AP223" s="816"/>
      <c r="AQ223" s="816"/>
      <c r="AR223" s="816"/>
      <c r="AS223" s="816"/>
      <c r="AT223" s="816"/>
      <c r="AU223" s="816"/>
      <c r="AV223" s="816"/>
      <c r="AW223" s="816"/>
      <c r="AX223" s="816"/>
      <c r="AY223" s="816"/>
      <c r="AZ223" s="816"/>
      <c r="BA223" s="816"/>
      <c r="BB223" s="816"/>
      <c r="BC223" s="816"/>
      <c r="BD223" s="816"/>
      <c r="BE223" s="816"/>
      <c r="BF223" s="816"/>
      <c r="BG223" s="816"/>
      <c r="BH223" s="816"/>
      <c r="BI223" s="816"/>
      <c r="BJ223" s="816"/>
      <c r="BK223" s="816"/>
      <c r="BL223" s="816"/>
      <c r="BM223" s="816"/>
      <c r="BN223" s="444"/>
      <c r="BO223" s="860"/>
      <c r="BP223" s="865" t="s">
        <v>1049</v>
      </c>
      <c r="BQ223" s="816"/>
      <c r="BR223" s="816"/>
      <c r="BS223" s="510"/>
      <c r="BT223" s="533"/>
      <c r="BU223"/>
      <c r="BV223"/>
      <c r="BW223"/>
      <c r="BX223"/>
      <c r="BY223"/>
      <c r="BZ223"/>
      <c r="CA223"/>
      <c r="CB223"/>
      <c r="CC223"/>
      <c r="CD223"/>
      <c r="CE223"/>
      <c r="CF223"/>
      <c r="CG223"/>
      <c r="CH223"/>
      <c r="CI223" s="399"/>
      <c r="CJ223" s="399"/>
      <c r="CK223" s="399"/>
      <c r="CL223" s="399"/>
    </row>
    <row r="224" spans="1:90" ht="15.6" thickTop="1" thickBot="1" x14ac:dyDescent="0.35">
      <c r="A224" s="1046"/>
      <c r="B224" s="851"/>
      <c r="C224" s="537" t="s">
        <v>1101</v>
      </c>
      <c r="D224" s="816"/>
      <c r="E224" s="816"/>
      <c r="F224" s="816"/>
      <c r="G224" s="816"/>
      <c r="H224" s="816"/>
      <c r="I224" s="816"/>
      <c r="J224" s="816"/>
      <c r="K224" s="816"/>
      <c r="L224" s="816"/>
      <c r="M224" s="816"/>
      <c r="N224" s="816"/>
      <c r="O224" s="816"/>
      <c r="P224" s="816"/>
      <c r="Q224" s="816"/>
      <c r="R224" s="816"/>
      <c r="S224" s="816"/>
      <c r="T224" s="816"/>
      <c r="U224" s="816"/>
      <c r="V224" s="816"/>
      <c r="W224" s="816"/>
      <c r="X224" s="816"/>
      <c r="Y224" s="816"/>
      <c r="Z224" s="816"/>
      <c r="AA224" s="816"/>
      <c r="AB224" s="816"/>
      <c r="AC224" s="816"/>
      <c r="AD224" s="816"/>
      <c r="AE224" s="816"/>
      <c r="AF224" s="816"/>
      <c r="AG224" s="816"/>
      <c r="AH224" s="816"/>
      <c r="AI224" s="816"/>
      <c r="AJ224" s="816"/>
      <c r="AK224" s="816"/>
      <c r="AL224" s="816"/>
      <c r="AM224" s="816"/>
      <c r="AN224" s="816"/>
      <c r="AO224" s="816"/>
      <c r="AP224" s="816"/>
      <c r="AQ224" s="816"/>
      <c r="AR224" s="816"/>
      <c r="AS224" s="816"/>
      <c r="AT224" s="816"/>
      <c r="AU224" s="816"/>
      <c r="AV224" s="816"/>
      <c r="AW224" s="816"/>
      <c r="AX224" s="816"/>
      <c r="AY224" s="816"/>
      <c r="AZ224" s="816"/>
      <c r="BA224" s="816"/>
      <c r="BB224" s="816"/>
      <c r="BC224" s="816"/>
      <c r="BD224" s="816"/>
      <c r="BE224" s="816"/>
      <c r="BF224" s="816"/>
      <c r="BG224" s="816"/>
      <c r="BH224" s="816"/>
      <c r="BI224" s="816"/>
      <c r="BJ224" s="816"/>
      <c r="BK224" s="816"/>
      <c r="BL224" s="816"/>
      <c r="BM224" s="816"/>
      <c r="BN224" s="444"/>
      <c r="BO224" s="861"/>
      <c r="BP224" s="865" t="s">
        <v>1050</v>
      </c>
      <c r="BQ224" s="816"/>
      <c r="BR224" s="816"/>
      <c r="BS224" s="510"/>
      <c r="BT224" s="533"/>
      <c r="BU224"/>
      <c r="BV224"/>
      <c r="BW224"/>
      <c r="BX224"/>
      <c r="BY224"/>
      <c r="BZ224"/>
      <c r="CA224"/>
      <c r="CB224"/>
      <c r="CC224"/>
      <c r="CD224"/>
      <c r="CE224"/>
      <c r="CF224"/>
      <c r="CG224"/>
      <c r="CH224"/>
      <c r="CI224" s="399"/>
      <c r="CJ224" s="399"/>
      <c r="CK224" s="399"/>
      <c r="CL224" s="399"/>
    </row>
    <row r="225" spans="1:90" ht="25.2" thickTop="1" thickBot="1" x14ac:dyDescent="0.35">
      <c r="A225" s="1046"/>
      <c r="B225" s="851"/>
      <c r="C225" s="537" t="s">
        <v>1092</v>
      </c>
      <c r="D225" s="816"/>
      <c r="E225" s="816"/>
      <c r="F225" s="816"/>
      <c r="G225" s="816"/>
      <c r="H225" s="816"/>
      <c r="I225" s="816"/>
      <c r="J225" s="816"/>
      <c r="K225" s="816"/>
      <c r="L225" s="816"/>
      <c r="M225" s="816"/>
      <c r="N225" s="816"/>
      <c r="O225" s="816"/>
      <c r="P225" s="816"/>
      <c r="Q225" s="816"/>
      <c r="R225" s="816"/>
      <c r="S225" s="816"/>
      <c r="T225" s="816"/>
      <c r="U225" s="816"/>
      <c r="V225" s="816"/>
      <c r="W225" s="816"/>
      <c r="X225" s="816"/>
      <c r="Y225" s="816"/>
      <c r="Z225" s="816"/>
      <c r="AA225" s="816"/>
      <c r="AB225" s="816"/>
      <c r="AC225" s="816"/>
      <c r="AD225" s="816"/>
      <c r="AE225" s="816"/>
      <c r="AF225" s="816"/>
      <c r="AG225" s="816"/>
      <c r="AH225" s="816"/>
      <c r="AI225" s="816"/>
      <c r="AJ225" s="816"/>
      <c r="AK225" s="816"/>
      <c r="AL225" s="816"/>
      <c r="AM225" s="816"/>
      <c r="AN225" s="816"/>
      <c r="AO225" s="816"/>
      <c r="AP225" s="816"/>
      <c r="AQ225" s="816"/>
      <c r="AR225" s="816"/>
      <c r="AS225" s="816"/>
      <c r="AT225" s="816"/>
      <c r="AU225" s="816"/>
      <c r="AV225" s="816"/>
      <c r="AW225" s="816"/>
      <c r="AX225" s="816"/>
      <c r="AY225" s="816"/>
      <c r="AZ225" s="816"/>
      <c r="BA225" s="816"/>
      <c r="BB225" s="816"/>
      <c r="BC225" s="816"/>
      <c r="BD225" s="816"/>
      <c r="BE225" s="816"/>
      <c r="BF225" s="816"/>
      <c r="BG225" s="816"/>
      <c r="BH225" s="816"/>
      <c r="BI225" s="816"/>
      <c r="BJ225" s="816"/>
      <c r="BK225" s="816"/>
      <c r="BL225" s="816"/>
      <c r="BM225" s="816"/>
      <c r="BN225" s="444"/>
      <c r="BO225" s="862"/>
      <c r="BP225" s="866" t="s">
        <v>1051</v>
      </c>
      <c r="BQ225" s="816"/>
      <c r="BR225" s="816"/>
      <c r="BS225" s="510"/>
      <c r="BT225" s="533"/>
      <c r="BU225"/>
      <c r="BV225"/>
      <c r="BW225"/>
      <c r="BX225"/>
      <c r="BY225"/>
      <c r="BZ225"/>
      <c r="CA225"/>
      <c r="CB225"/>
      <c r="CC225"/>
      <c r="CD225"/>
      <c r="CE225"/>
      <c r="CF225"/>
      <c r="CG225"/>
      <c r="CH225"/>
      <c r="CI225" s="399"/>
      <c r="CJ225" s="399"/>
      <c r="CK225" s="399"/>
      <c r="CL225" s="399"/>
    </row>
    <row r="226" spans="1:90" ht="15.6" thickTop="1" thickBot="1" x14ac:dyDescent="0.35">
      <c r="A226" s="1046"/>
      <c r="B226" s="851"/>
      <c r="C226" s="537" t="s">
        <v>1092</v>
      </c>
      <c r="D226" s="816"/>
      <c r="E226" s="816"/>
      <c r="F226" s="816"/>
      <c r="G226" s="816"/>
      <c r="H226" s="816"/>
      <c r="I226" s="816"/>
      <c r="J226" s="816"/>
      <c r="K226" s="816"/>
      <c r="L226" s="816"/>
      <c r="M226" s="816"/>
      <c r="N226" s="816"/>
      <c r="O226" s="816"/>
      <c r="P226" s="816"/>
      <c r="Q226" s="816"/>
      <c r="R226" s="816"/>
      <c r="S226" s="816"/>
      <c r="T226" s="816"/>
      <c r="U226" s="816"/>
      <c r="V226" s="816"/>
      <c r="W226" s="816"/>
      <c r="X226" s="816"/>
      <c r="Y226" s="816"/>
      <c r="Z226" s="816"/>
      <c r="AA226" s="816"/>
      <c r="AB226" s="816"/>
      <c r="AC226" s="816"/>
      <c r="AD226" s="816"/>
      <c r="AE226" s="816"/>
      <c r="AF226" s="816"/>
      <c r="AG226" s="816"/>
      <c r="AH226" s="816"/>
      <c r="AI226" s="816"/>
      <c r="AJ226" s="816"/>
      <c r="AK226" s="816"/>
      <c r="AL226" s="816"/>
      <c r="AM226" s="816"/>
      <c r="AN226" s="816"/>
      <c r="AO226" s="816"/>
      <c r="AP226" s="816"/>
      <c r="AQ226" s="816"/>
      <c r="AR226" s="816"/>
      <c r="AS226" s="816"/>
      <c r="AT226" s="816"/>
      <c r="AU226" s="816"/>
      <c r="AV226" s="816"/>
      <c r="AW226" s="816"/>
      <c r="AX226" s="816"/>
      <c r="AY226" s="816"/>
      <c r="AZ226" s="816"/>
      <c r="BA226" s="816"/>
      <c r="BB226" s="816"/>
      <c r="BC226" s="816"/>
      <c r="BD226" s="816"/>
      <c r="BE226" s="816"/>
      <c r="BF226" s="816"/>
      <c r="BG226" s="816"/>
      <c r="BH226" s="816"/>
      <c r="BI226" s="816"/>
      <c r="BJ226" s="816"/>
      <c r="BK226" s="816"/>
      <c r="BL226" s="816"/>
      <c r="BM226" s="816"/>
      <c r="BN226" s="399"/>
      <c r="BO226" s="856"/>
      <c r="BP226" s="537"/>
      <c r="BQ226" s="816"/>
      <c r="BR226" s="816"/>
      <c r="BS226" s="510"/>
      <c r="BT226" s="533"/>
      <c r="BU226"/>
      <c r="BV226"/>
      <c r="BW226"/>
      <c r="BX226"/>
      <c r="BY226"/>
      <c r="BZ226"/>
      <c r="CA226"/>
      <c r="CB226"/>
      <c r="CC226"/>
      <c r="CD226"/>
      <c r="CE226"/>
      <c r="CF226"/>
      <c r="CG226"/>
      <c r="CH226"/>
      <c r="CI226" s="399"/>
      <c r="CJ226" s="399"/>
      <c r="CK226" s="399"/>
      <c r="CL226" s="399"/>
    </row>
    <row r="227" spans="1:90" ht="15.6" thickTop="1" thickBot="1" x14ac:dyDescent="0.35">
      <c r="A227" s="1046"/>
      <c r="B227" s="851"/>
      <c r="C227" s="537" t="s">
        <v>1130</v>
      </c>
      <c r="D227" s="816"/>
      <c r="E227" s="816"/>
      <c r="F227" s="816"/>
      <c r="G227" s="816"/>
      <c r="H227" s="816"/>
      <c r="I227" s="816"/>
      <c r="J227" s="816"/>
      <c r="K227" s="816"/>
      <c r="L227" s="816"/>
      <c r="M227" s="816"/>
      <c r="N227" s="816"/>
      <c r="O227" s="816"/>
      <c r="P227" s="816"/>
      <c r="Q227" s="816"/>
      <c r="R227" s="816"/>
      <c r="S227" s="816"/>
      <c r="T227" s="816"/>
      <c r="U227" s="816"/>
      <c r="V227" s="816"/>
      <c r="W227" s="816"/>
      <c r="X227" s="816"/>
      <c r="Y227" s="816"/>
      <c r="Z227" s="816"/>
      <c r="AA227" s="816"/>
      <c r="AB227" s="816"/>
      <c r="AC227" s="816"/>
      <c r="AD227" s="816"/>
      <c r="AE227" s="816"/>
      <c r="AF227" s="816"/>
      <c r="AG227" s="816"/>
      <c r="AH227" s="816"/>
      <c r="AI227" s="816"/>
      <c r="AJ227" s="816"/>
      <c r="AK227" s="816"/>
      <c r="AL227" s="816"/>
      <c r="AM227" s="816"/>
      <c r="AN227" s="816"/>
      <c r="AO227" s="816"/>
      <c r="AP227" s="816"/>
      <c r="AQ227" s="816"/>
      <c r="AR227" s="816"/>
      <c r="AS227" s="816"/>
      <c r="AT227" s="816"/>
      <c r="AU227" s="816"/>
      <c r="AV227" s="816"/>
      <c r="AW227" s="816"/>
      <c r="AX227" s="816"/>
      <c r="AY227" s="816"/>
      <c r="AZ227" s="816"/>
      <c r="BA227" s="816"/>
      <c r="BB227" s="816"/>
      <c r="BC227" s="816"/>
      <c r="BD227" s="816"/>
      <c r="BE227" s="816"/>
      <c r="BF227" s="816"/>
      <c r="BG227" s="816"/>
      <c r="BH227" s="816"/>
      <c r="BI227" s="816"/>
      <c r="BJ227" s="816"/>
      <c r="BK227" s="816"/>
      <c r="BL227" s="816"/>
      <c r="BM227" s="816"/>
      <c r="BN227" s="399"/>
      <c r="BO227" s="857"/>
      <c r="BP227" s="537"/>
      <c r="BQ227" s="816"/>
      <c r="BR227" s="816"/>
      <c r="BS227" s="510"/>
      <c r="BT227" s="533"/>
      <c r="BU227"/>
      <c r="BV227"/>
      <c r="BW227"/>
      <c r="BX227"/>
      <c r="BY227"/>
      <c r="BZ227"/>
      <c r="CA227"/>
      <c r="CB227"/>
      <c r="CC227"/>
      <c r="CD227"/>
      <c r="CE227"/>
      <c r="CF227"/>
      <c r="CG227"/>
      <c r="CH227"/>
      <c r="CI227" s="399"/>
      <c r="CJ227" s="399"/>
      <c r="CK227" s="399"/>
      <c r="CL227" s="399"/>
    </row>
    <row r="228" spans="1:90" ht="15.6" thickTop="1" thickBot="1" x14ac:dyDescent="0.35">
      <c r="A228" s="1046"/>
      <c r="B228" s="851"/>
      <c r="C228" s="537" t="s">
        <v>1489</v>
      </c>
      <c r="D228" s="816"/>
      <c r="E228" s="816"/>
      <c r="F228" s="816"/>
      <c r="G228" s="816"/>
      <c r="H228" s="816"/>
      <c r="I228" s="816"/>
      <c r="J228" s="816"/>
      <c r="K228" s="816"/>
      <c r="L228" s="816"/>
      <c r="M228" s="816"/>
      <c r="N228" s="816"/>
      <c r="O228" s="816"/>
      <c r="P228" s="816"/>
      <c r="Q228" s="816"/>
      <c r="R228" s="816"/>
      <c r="S228" s="816"/>
      <c r="T228" s="816"/>
      <c r="U228" s="816"/>
      <c r="V228" s="816"/>
      <c r="W228" s="816"/>
      <c r="X228" s="816"/>
      <c r="Y228" s="816"/>
      <c r="Z228" s="816"/>
      <c r="AA228" s="816"/>
      <c r="AB228" s="816"/>
      <c r="AC228" s="816"/>
      <c r="AD228" s="816"/>
      <c r="AE228" s="816"/>
      <c r="AF228" s="816"/>
      <c r="AG228" s="816"/>
      <c r="AH228" s="816"/>
      <c r="AI228" s="816"/>
      <c r="AJ228" s="816"/>
      <c r="AK228" s="816"/>
      <c r="AL228" s="816"/>
      <c r="AM228" s="816"/>
      <c r="AN228" s="816"/>
      <c r="AO228" s="816"/>
      <c r="AP228" s="816"/>
      <c r="AQ228" s="816"/>
      <c r="AR228" s="816"/>
      <c r="AS228" s="816"/>
      <c r="AT228" s="816"/>
      <c r="AU228" s="816"/>
      <c r="AV228" s="816"/>
      <c r="AW228" s="816"/>
      <c r="AX228" s="816"/>
      <c r="AY228" s="816"/>
      <c r="AZ228" s="816"/>
      <c r="BA228" s="816"/>
      <c r="BB228" s="816"/>
      <c r="BC228" s="816"/>
      <c r="BD228" s="816"/>
      <c r="BE228" s="816"/>
      <c r="BF228" s="816"/>
      <c r="BG228" s="816"/>
      <c r="BH228" s="816"/>
      <c r="BI228" s="816"/>
      <c r="BJ228" s="816"/>
      <c r="BK228" s="816"/>
      <c r="BL228" s="816"/>
      <c r="BM228" s="816"/>
      <c r="BN228" s="399"/>
      <c r="BO228" s="857"/>
      <c r="BP228" s="537"/>
      <c r="BQ228" s="816"/>
      <c r="BR228" s="816"/>
      <c r="BS228" s="510"/>
      <c r="BT228" s="533"/>
      <c r="BU228"/>
      <c r="BV228"/>
      <c r="BW228"/>
      <c r="BX228"/>
      <c r="BY228"/>
      <c r="BZ228"/>
      <c r="CA228"/>
      <c r="CB228"/>
      <c r="CC228"/>
      <c r="CD228"/>
      <c r="CE228"/>
      <c r="CF228"/>
      <c r="CG228"/>
      <c r="CH228"/>
      <c r="CI228" s="399"/>
      <c r="CJ228" s="399"/>
      <c r="CK228" s="399"/>
      <c r="CL228" s="399"/>
    </row>
    <row r="229" spans="1:90" ht="15.6" thickTop="1" thickBot="1" x14ac:dyDescent="0.35">
      <c r="A229" s="1046"/>
      <c r="B229" s="851"/>
      <c r="C229" s="537" t="s">
        <v>1085</v>
      </c>
      <c r="D229" s="816"/>
      <c r="E229" s="816"/>
      <c r="F229" s="816"/>
      <c r="G229" s="816"/>
      <c r="H229" s="816"/>
      <c r="I229" s="816"/>
      <c r="J229" s="816"/>
      <c r="K229" s="816"/>
      <c r="L229" s="816"/>
      <c r="M229" s="816"/>
      <c r="N229" s="816"/>
      <c r="O229" s="816"/>
      <c r="P229" s="816"/>
      <c r="Q229" s="816"/>
      <c r="R229" s="816"/>
      <c r="S229" s="816"/>
      <c r="T229" s="816"/>
      <c r="U229" s="816"/>
      <c r="V229" s="816"/>
      <c r="W229" s="816"/>
      <c r="X229" s="816"/>
      <c r="Y229" s="816"/>
      <c r="Z229" s="816"/>
      <c r="AA229" s="816"/>
      <c r="AB229" s="816"/>
      <c r="AC229" s="816"/>
      <c r="AD229" s="816"/>
      <c r="AE229" s="816"/>
      <c r="AF229" s="816"/>
      <c r="AG229" s="816"/>
      <c r="AH229" s="816"/>
      <c r="AI229" s="816"/>
      <c r="AJ229" s="816"/>
      <c r="AK229" s="816"/>
      <c r="AL229" s="816"/>
      <c r="AM229" s="816"/>
      <c r="AN229" s="816"/>
      <c r="AO229" s="816"/>
      <c r="AP229" s="816"/>
      <c r="AQ229" s="816"/>
      <c r="AR229" s="816"/>
      <c r="AS229" s="816"/>
      <c r="AT229" s="816"/>
      <c r="AU229" s="816"/>
      <c r="AV229" s="816"/>
      <c r="AW229" s="816"/>
      <c r="AX229" s="816"/>
      <c r="AY229" s="816"/>
      <c r="AZ229" s="816"/>
      <c r="BA229" s="816"/>
      <c r="BB229" s="816"/>
      <c r="BC229" s="816"/>
      <c r="BD229" s="816"/>
      <c r="BE229" s="816"/>
      <c r="BF229" s="816"/>
      <c r="BG229" s="816"/>
      <c r="BH229" s="816"/>
      <c r="BI229" s="816"/>
      <c r="BJ229" s="816"/>
      <c r="BK229" s="816"/>
      <c r="BL229" s="816"/>
      <c r="BM229" s="816"/>
      <c r="BN229" s="399"/>
      <c r="BO229" s="857"/>
      <c r="BP229" s="537"/>
      <c r="BQ229" s="816"/>
      <c r="BR229" s="816"/>
      <c r="BS229" s="510"/>
      <c r="BT229" s="533"/>
      <c r="BU229"/>
      <c r="BV229"/>
      <c r="BW229"/>
      <c r="BX229"/>
      <c r="BY229"/>
      <c r="BZ229"/>
      <c r="CA229"/>
      <c r="CB229"/>
      <c r="CC229"/>
      <c r="CD229"/>
      <c r="CE229"/>
      <c r="CF229"/>
      <c r="CG229"/>
      <c r="CH229"/>
      <c r="CI229" s="399"/>
      <c r="CJ229" s="399"/>
      <c r="CK229" s="399"/>
      <c r="CL229" s="399"/>
    </row>
    <row r="230" spans="1:90" ht="15.6" thickTop="1" thickBot="1" x14ac:dyDescent="0.35">
      <c r="A230" s="1046"/>
      <c r="B230" s="851"/>
      <c r="C230" s="537" t="s">
        <v>1085</v>
      </c>
      <c r="D230" s="816"/>
      <c r="E230" s="816"/>
      <c r="F230" s="816"/>
      <c r="G230" s="816"/>
      <c r="H230" s="816"/>
      <c r="I230" s="816"/>
      <c r="J230" s="816"/>
      <c r="K230" s="816"/>
      <c r="L230" s="816"/>
      <c r="M230" s="816"/>
      <c r="N230" s="816"/>
      <c r="O230" s="816"/>
      <c r="P230" s="816"/>
      <c r="Q230" s="816"/>
      <c r="R230" s="816"/>
      <c r="S230" s="816"/>
      <c r="T230" s="816"/>
      <c r="U230" s="816"/>
      <c r="V230" s="816"/>
      <c r="W230" s="816"/>
      <c r="X230" s="816"/>
      <c r="Y230" s="816"/>
      <c r="Z230" s="816"/>
      <c r="AA230" s="816"/>
      <c r="AB230" s="816"/>
      <c r="AC230" s="816"/>
      <c r="AD230" s="816"/>
      <c r="AE230" s="816"/>
      <c r="AF230" s="816"/>
      <c r="AG230" s="816"/>
      <c r="AH230" s="816"/>
      <c r="AI230" s="816"/>
      <c r="AJ230" s="816"/>
      <c r="AK230" s="816"/>
      <c r="AL230" s="816"/>
      <c r="AM230" s="816"/>
      <c r="AN230" s="816"/>
      <c r="AO230" s="816"/>
      <c r="AP230" s="816"/>
      <c r="AQ230" s="816"/>
      <c r="AR230" s="816"/>
      <c r="AS230" s="816"/>
      <c r="AT230" s="816"/>
      <c r="AU230" s="816"/>
      <c r="AV230" s="816"/>
      <c r="AW230" s="816"/>
      <c r="AX230" s="816"/>
      <c r="AY230" s="816"/>
      <c r="AZ230" s="816"/>
      <c r="BA230" s="816"/>
      <c r="BB230" s="816"/>
      <c r="BC230" s="816"/>
      <c r="BD230" s="816"/>
      <c r="BE230" s="816"/>
      <c r="BF230" s="816"/>
      <c r="BG230" s="816"/>
      <c r="BH230" s="816"/>
      <c r="BI230" s="816"/>
      <c r="BJ230" s="816"/>
      <c r="BK230" s="816"/>
      <c r="BL230" s="816"/>
      <c r="BM230" s="816"/>
      <c r="BN230" s="399"/>
      <c r="BO230" s="857"/>
      <c r="BP230" s="537"/>
      <c r="BQ230" s="816"/>
      <c r="BR230" s="816"/>
      <c r="BS230" s="510"/>
      <c r="BT230" s="533"/>
      <c r="BU230"/>
      <c r="BV230"/>
      <c r="BW230"/>
      <c r="BX230"/>
      <c r="BY230"/>
      <c r="BZ230"/>
      <c r="CA230"/>
      <c r="CB230"/>
      <c r="CC230"/>
      <c r="CD230"/>
      <c r="CE230"/>
      <c r="CF230"/>
      <c r="CG230"/>
      <c r="CH230"/>
      <c r="CI230" s="399"/>
      <c r="CJ230" s="399"/>
      <c r="CK230" s="399"/>
      <c r="CL230" s="399"/>
    </row>
    <row r="231" spans="1:90" ht="15.6" thickTop="1" thickBot="1" x14ac:dyDescent="0.35">
      <c r="A231" s="1046"/>
      <c r="B231" s="851"/>
      <c r="C231" s="537" t="s">
        <v>1085</v>
      </c>
      <c r="D231" s="816"/>
      <c r="E231" s="816"/>
      <c r="F231" s="816"/>
      <c r="G231" s="816"/>
      <c r="H231" s="816"/>
      <c r="I231" s="816"/>
      <c r="J231" s="816"/>
      <c r="K231" s="816"/>
      <c r="L231" s="816"/>
      <c r="M231" s="816"/>
      <c r="N231" s="816"/>
      <c r="O231" s="816"/>
      <c r="P231" s="816"/>
      <c r="Q231" s="816"/>
      <c r="R231" s="816"/>
      <c r="S231" s="816"/>
      <c r="T231" s="816"/>
      <c r="U231" s="816"/>
      <c r="V231" s="816"/>
      <c r="W231" s="816"/>
      <c r="X231" s="816"/>
      <c r="Y231" s="816"/>
      <c r="Z231" s="816"/>
      <c r="AA231" s="816"/>
      <c r="AB231" s="816"/>
      <c r="AC231" s="816"/>
      <c r="AD231" s="816"/>
      <c r="AE231" s="816"/>
      <c r="AF231" s="816"/>
      <c r="AG231" s="816"/>
      <c r="AH231" s="816"/>
      <c r="AI231" s="816"/>
      <c r="AJ231" s="816"/>
      <c r="AK231" s="816"/>
      <c r="AL231" s="816"/>
      <c r="AM231" s="816"/>
      <c r="AN231" s="816"/>
      <c r="AO231" s="816"/>
      <c r="AP231" s="816"/>
      <c r="AQ231" s="816"/>
      <c r="AR231" s="816"/>
      <c r="AS231" s="816"/>
      <c r="AT231" s="816"/>
      <c r="AU231" s="816"/>
      <c r="AV231" s="816"/>
      <c r="AW231" s="816"/>
      <c r="AX231" s="816"/>
      <c r="AY231" s="816"/>
      <c r="AZ231" s="816"/>
      <c r="BA231" s="816"/>
      <c r="BB231" s="816"/>
      <c r="BC231" s="816"/>
      <c r="BD231" s="816"/>
      <c r="BE231" s="816"/>
      <c r="BF231" s="816"/>
      <c r="BG231" s="816"/>
      <c r="BH231" s="816"/>
      <c r="BI231" s="816"/>
      <c r="BJ231" s="816"/>
      <c r="BK231" s="816"/>
      <c r="BL231" s="816"/>
      <c r="BM231" s="816"/>
      <c r="BN231" s="399"/>
      <c r="BO231" s="857"/>
      <c r="BP231" s="537"/>
      <c r="BQ231" s="816"/>
      <c r="BR231" s="816"/>
      <c r="BS231" s="510"/>
      <c r="BT231" s="533"/>
      <c r="BU231"/>
      <c r="BV231"/>
      <c r="BW231"/>
      <c r="BX231"/>
      <c r="BY231"/>
      <c r="BZ231"/>
      <c r="CA231"/>
      <c r="CB231"/>
      <c r="CC231"/>
      <c r="CD231"/>
      <c r="CE231"/>
      <c r="CF231"/>
      <c r="CG231"/>
      <c r="CH231"/>
      <c r="CI231" s="399"/>
      <c r="CJ231" s="399"/>
      <c r="CK231" s="399"/>
      <c r="CL231" s="399"/>
    </row>
    <row r="232" spans="1:90" ht="15.6" thickTop="1" thickBot="1" x14ac:dyDescent="0.35">
      <c r="A232" s="1046"/>
      <c r="B232" s="851"/>
      <c r="C232" s="537" t="s">
        <v>1085</v>
      </c>
      <c r="D232" s="816"/>
      <c r="E232" s="816"/>
      <c r="F232" s="816"/>
      <c r="G232" s="816"/>
      <c r="H232" s="816"/>
      <c r="I232" s="816"/>
      <c r="J232" s="816"/>
      <c r="K232" s="816"/>
      <c r="L232" s="816"/>
      <c r="M232" s="816"/>
      <c r="N232" s="816"/>
      <c r="O232" s="816"/>
      <c r="P232" s="816"/>
      <c r="Q232" s="816"/>
      <c r="R232" s="816"/>
      <c r="S232" s="816"/>
      <c r="T232" s="816"/>
      <c r="U232" s="816"/>
      <c r="V232" s="816"/>
      <c r="W232" s="816"/>
      <c r="X232" s="816"/>
      <c r="Y232" s="816"/>
      <c r="Z232" s="816"/>
      <c r="AA232" s="816"/>
      <c r="AB232" s="816"/>
      <c r="AC232" s="816"/>
      <c r="AD232" s="816"/>
      <c r="AE232" s="816"/>
      <c r="AF232" s="816"/>
      <c r="AG232" s="816"/>
      <c r="AH232" s="816"/>
      <c r="AI232" s="816"/>
      <c r="AJ232" s="816"/>
      <c r="AK232" s="816"/>
      <c r="AL232" s="816"/>
      <c r="AM232" s="816"/>
      <c r="AN232" s="816"/>
      <c r="AO232" s="816"/>
      <c r="AP232" s="816"/>
      <c r="AQ232" s="816"/>
      <c r="AR232" s="816"/>
      <c r="AS232" s="816"/>
      <c r="AT232" s="816"/>
      <c r="AU232" s="816"/>
      <c r="AV232" s="816"/>
      <c r="AW232" s="816"/>
      <c r="AX232" s="816"/>
      <c r="AY232" s="816"/>
      <c r="AZ232" s="816"/>
      <c r="BA232" s="816"/>
      <c r="BB232" s="816"/>
      <c r="BC232" s="816"/>
      <c r="BD232" s="816"/>
      <c r="BE232" s="816"/>
      <c r="BF232" s="816"/>
      <c r="BG232" s="816"/>
      <c r="BH232" s="816"/>
      <c r="BI232" s="816"/>
      <c r="BJ232" s="816"/>
      <c r="BK232" s="816"/>
      <c r="BL232" s="816"/>
      <c r="BM232" s="816"/>
      <c r="BN232" s="399"/>
      <c r="BO232" s="857"/>
      <c r="BP232" s="537"/>
      <c r="BQ232" s="816"/>
      <c r="BR232" s="816"/>
      <c r="BS232" s="510"/>
      <c r="BT232" s="533"/>
      <c r="BU232"/>
      <c r="BV232"/>
      <c r="BW232"/>
      <c r="BX232"/>
      <c r="BY232"/>
      <c r="BZ232"/>
      <c r="CA232"/>
      <c r="CB232"/>
      <c r="CC232"/>
      <c r="CD232"/>
      <c r="CE232"/>
      <c r="CF232"/>
      <c r="CG232"/>
      <c r="CH232"/>
      <c r="CI232" s="399"/>
      <c r="CJ232" s="399"/>
      <c r="CK232" s="399"/>
      <c r="CL232" s="399"/>
    </row>
    <row r="233" spans="1:90" ht="15.6" thickTop="1" thickBot="1" x14ac:dyDescent="0.35">
      <c r="A233" s="1046"/>
      <c r="B233" s="851"/>
      <c r="C233" s="537" t="s">
        <v>1067</v>
      </c>
      <c r="D233" s="816"/>
      <c r="E233" s="816"/>
      <c r="F233" s="816"/>
      <c r="G233" s="816"/>
      <c r="H233" s="816"/>
      <c r="I233" s="816"/>
      <c r="J233" s="816"/>
      <c r="K233" s="816"/>
      <c r="L233" s="816"/>
      <c r="M233" s="816"/>
      <c r="N233" s="816"/>
      <c r="O233" s="816"/>
      <c r="P233" s="816"/>
      <c r="Q233" s="816"/>
      <c r="R233" s="816"/>
      <c r="S233" s="816"/>
      <c r="T233" s="816"/>
      <c r="U233" s="816"/>
      <c r="V233" s="816"/>
      <c r="W233" s="816"/>
      <c r="X233" s="816"/>
      <c r="Y233" s="816"/>
      <c r="Z233" s="816"/>
      <c r="AA233" s="816"/>
      <c r="AB233" s="816"/>
      <c r="AC233" s="816"/>
      <c r="AD233" s="816"/>
      <c r="AE233" s="816"/>
      <c r="AF233" s="816"/>
      <c r="AG233" s="816"/>
      <c r="AH233" s="816"/>
      <c r="AI233" s="816"/>
      <c r="AJ233" s="816"/>
      <c r="AK233" s="816"/>
      <c r="AL233" s="816"/>
      <c r="AM233" s="816"/>
      <c r="AN233" s="816"/>
      <c r="AO233" s="816"/>
      <c r="AP233" s="816"/>
      <c r="AQ233" s="816"/>
      <c r="AR233" s="816"/>
      <c r="AS233" s="816"/>
      <c r="AT233" s="816"/>
      <c r="AU233" s="816"/>
      <c r="AV233" s="816"/>
      <c r="AW233" s="816"/>
      <c r="AX233" s="816"/>
      <c r="AY233" s="816"/>
      <c r="AZ233" s="816"/>
      <c r="BA233" s="816"/>
      <c r="BB233" s="816"/>
      <c r="BC233" s="816"/>
      <c r="BD233" s="816"/>
      <c r="BE233" s="816"/>
      <c r="BF233" s="816"/>
      <c r="BG233" s="816"/>
      <c r="BH233" s="816"/>
      <c r="BI233" s="816"/>
      <c r="BJ233" s="816"/>
      <c r="BK233" s="816"/>
      <c r="BL233" s="816"/>
      <c r="BM233" s="816"/>
      <c r="BN233" s="399"/>
      <c r="BO233" s="857"/>
      <c r="BP233" s="537"/>
      <c r="BQ233" s="816"/>
      <c r="BR233" s="816"/>
      <c r="BS233" s="510"/>
      <c r="BT233" s="533"/>
      <c r="BU233"/>
      <c r="BV233"/>
      <c r="BW233"/>
      <c r="BX233"/>
      <c r="BY233"/>
      <c r="BZ233"/>
      <c r="CA233"/>
      <c r="CB233"/>
      <c r="CC233"/>
      <c r="CD233"/>
      <c r="CE233"/>
      <c r="CF233"/>
      <c r="CG233"/>
      <c r="CH233"/>
      <c r="CI233" s="399"/>
      <c r="CJ233" s="399"/>
      <c r="CK233" s="399"/>
      <c r="CL233" s="399"/>
    </row>
    <row r="234" spans="1:90" ht="15.6" thickTop="1" thickBot="1" x14ac:dyDescent="0.35">
      <c r="A234" s="1046"/>
      <c r="B234" s="851"/>
      <c r="C234" s="537" t="s">
        <v>1102</v>
      </c>
      <c r="D234" s="816"/>
      <c r="E234" s="816"/>
      <c r="F234" s="816"/>
      <c r="G234" s="816"/>
      <c r="H234" s="816"/>
      <c r="I234" s="816"/>
      <c r="J234" s="816"/>
      <c r="K234" s="816"/>
      <c r="L234" s="816"/>
      <c r="M234" s="816"/>
      <c r="N234" s="816"/>
      <c r="O234" s="816"/>
      <c r="P234" s="816"/>
      <c r="Q234" s="816"/>
      <c r="R234" s="816"/>
      <c r="S234" s="816"/>
      <c r="T234" s="816"/>
      <c r="U234" s="816"/>
      <c r="V234" s="816"/>
      <c r="W234" s="816"/>
      <c r="X234" s="816"/>
      <c r="Y234" s="816"/>
      <c r="Z234" s="816"/>
      <c r="AA234" s="816"/>
      <c r="AB234" s="816"/>
      <c r="AC234" s="816"/>
      <c r="AD234" s="816"/>
      <c r="AE234" s="816"/>
      <c r="AF234" s="816"/>
      <c r="AG234" s="816"/>
      <c r="AH234" s="816"/>
      <c r="AI234" s="816"/>
      <c r="AJ234" s="816"/>
      <c r="AK234" s="816"/>
      <c r="AL234" s="816"/>
      <c r="AM234" s="816"/>
      <c r="AN234" s="816"/>
      <c r="AO234" s="816"/>
      <c r="AP234" s="816"/>
      <c r="AQ234" s="816"/>
      <c r="AR234" s="816"/>
      <c r="AS234" s="816"/>
      <c r="AT234" s="816"/>
      <c r="AU234" s="816"/>
      <c r="AV234" s="816"/>
      <c r="AW234" s="816"/>
      <c r="AX234" s="816"/>
      <c r="AY234" s="816"/>
      <c r="AZ234" s="816"/>
      <c r="BA234" s="816"/>
      <c r="BB234" s="816"/>
      <c r="BC234" s="816"/>
      <c r="BD234" s="816"/>
      <c r="BE234" s="816"/>
      <c r="BF234" s="816"/>
      <c r="BG234" s="816"/>
      <c r="BH234" s="816"/>
      <c r="BI234" s="816"/>
      <c r="BJ234" s="816"/>
      <c r="BK234" s="816"/>
      <c r="BL234" s="816"/>
      <c r="BM234" s="816"/>
      <c r="BN234" s="399"/>
      <c r="BO234" s="857"/>
      <c r="BP234" s="537"/>
      <c r="BQ234" s="816"/>
      <c r="BR234" s="816"/>
      <c r="BS234" s="510"/>
      <c r="BT234" s="533"/>
      <c r="BU234"/>
      <c r="BV234"/>
      <c r="BW234"/>
      <c r="BX234"/>
      <c r="BY234"/>
      <c r="BZ234"/>
      <c r="CA234"/>
      <c r="CB234"/>
      <c r="CC234"/>
      <c r="CD234"/>
      <c r="CE234"/>
      <c r="CF234"/>
      <c r="CG234"/>
      <c r="CH234"/>
      <c r="CI234" s="399"/>
      <c r="CJ234" s="399"/>
      <c r="CK234" s="399"/>
      <c r="CL234" s="399"/>
    </row>
    <row r="235" spans="1:90" ht="15.6" thickTop="1" thickBot="1" x14ac:dyDescent="0.35">
      <c r="A235" s="1046"/>
      <c r="B235" s="870"/>
      <c r="C235" s="816"/>
      <c r="D235" s="816"/>
      <c r="E235" s="816"/>
      <c r="F235" s="816"/>
      <c r="G235" s="816"/>
      <c r="H235" s="816"/>
      <c r="I235" s="816"/>
      <c r="J235" s="816"/>
      <c r="K235" s="816"/>
      <c r="L235" s="816"/>
      <c r="M235" s="816"/>
      <c r="N235" s="816"/>
      <c r="O235" s="816"/>
      <c r="P235" s="816"/>
      <c r="Q235" s="816"/>
      <c r="R235" s="816"/>
      <c r="S235" s="816"/>
      <c r="T235" s="816"/>
      <c r="U235" s="816"/>
      <c r="V235" s="816"/>
      <c r="W235" s="816"/>
      <c r="X235" s="816"/>
      <c r="Y235" s="816"/>
      <c r="Z235" s="816"/>
      <c r="AA235" s="816"/>
      <c r="AB235" s="816"/>
      <c r="AC235" s="816"/>
      <c r="AD235" s="816"/>
      <c r="AE235" s="816"/>
      <c r="AF235" s="816"/>
      <c r="AG235" s="816"/>
      <c r="AH235" s="816"/>
      <c r="AI235" s="816"/>
      <c r="AJ235" s="816"/>
      <c r="AK235" s="816"/>
      <c r="AL235" s="816"/>
      <c r="AM235" s="816"/>
      <c r="AN235" s="816"/>
      <c r="AO235" s="816"/>
      <c r="AP235" s="816"/>
      <c r="AQ235" s="816"/>
      <c r="AR235" s="816"/>
      <c r="AS235" s="816"/>
      <c r="AT235" s="816"/>
      <c r="AU235" s="816"/>
      <c r="AV235" s="816"/>
      <c r="AW235" s="816"/>
      <c r="AX235" s="816"/>
      <c r="AY235" s="816"/>
      <c r="AZ235" s="816"/>
      <c r="BA235" s="816"/>
      <c r="BB235" s="816"/>
      <c r="BC235" s="816"/>
      <c r="BD235" s="816"/>
      <c r="BE235" s="816"/>
      <c r="BF235" s="816"/>
      <c r="BG235" s="816"/>
      <c r="BH235" s="816"/>
      <c r="BI235" s="816"/>
      <c r="BJ235" s="816"/>
      <c r="BK235" s="816"/>
      <c r="BL235" s="816"/>
      <c r="BM235" s="816"/>
      <c r="BN235" s="399"/>
      <c r="BO235" s="857"/>
      <c r="BP235" s="537"/>
      <c r="BQ235" s="816"/>
      <c r="BR235" s="816"/>
      <c r="BS235" s="510"/>
      <c r="BT235" s="533"/>
      <c r="BU235"/>
      <c r="BV235"/>
      <c r="BW235"/>
      <c r="BX235"/>
      <c r="BY235"/>
      <c r="BZ235"/>
      <c r="CA235"/>
      <c r="CB235"/>
      <c r="CC235"/>
      <c r="CD235"/>
      <c r="CE235"/>
      <c r="CF235"/>
      <c r="CG235"/>
      <c r="CH235"/>
      <c r="CI235" s="399"/>
      <c r="CJ235" s="399"/>
      <c r="CK235" s="399"/>
      <c r="CL235" s="399"/>
    </row>
    <row r="236" spans="1:90" ht="15.6" thickTop="1" thickBot="1" x14ac:dyDescent="0.35">
      <c r="A236" s="1047"/>
      <c r="B236" s="871"/>
      <c r="C236" s="442"/>
      <c r="D236" s="442"/>
      <c r="E236" s="442"/>
      <c r="F236" s="442"/>
      <c r="G236" s="442"/>
      <c r="H236" s="442"/>
      <c r="I236" s="442"/>
      <c r="J236" s="442"/>
      <c r="K236" s="442"/>
      <c r="L236" s="442"/>
      <c r="M236" s="442"/>
      <c r="N236" s="442"/>
      <c r="O236" s="442"/>
      <c r="P236" s="442"/>
      <c r="Q236" s="442"/>
      <c r="R236" s="442"/>
      <c r="S236" s="442"/>
      <c r="T236" s="442"/>
      <c r="U236" s="442"/>
      <c r="V236" s="442"/>
      <c r="W236" s="442"/>
      <c r="X236" s="442"/>
      <c r="Y236" s="442"/>
      <c r="Z236" s="442"/>
      <c r="AA236" s="442"/>
      <c r="AB236" s="442"/>
      <c r="AC236" s="442"/>
      <c r="AD236" s="442"/>
      <c r="AE236" s="442"/>
      <c r="AF236" s="442"/>
      <c r="AG236" s="442"/>
      <c r="AH236" s="442"/>
      <c r="AI236" s="442"/>
      <c r="AJ236" s="442"/>
      <c r="AK236" s="442"/>
      <c r="AL236" s="442"/>
      <c r="AM236" s="442"/>
      <c r="AN236" s="442"/>
      <c r="AO236" s="442"/>
      <c r="AP236" s="442"/>
      <c r="AQ236" s="442"/>
      <c r="AR236" s="442"/>
      <c r="AS236" s="442"/>
      <c r="AT236" s="442"/>
      <c r="AU236" s="442"/>
      <c r="AV236" s="442"/>
      <c r="AW236" s="442"/>
      <c r="AX236" s="442"/>
      <c r="AY236" s="442"/>
      <c r="AZ236" s="442"/>
      <c r="BA236" s="442"/>
      <c r="BB236" s="442"/>
      <c r="BC236" s="442"/>
      <c r="BD236" s="442"/>
      <c r="BE236" s="442"/>
      <c r="BF236" s="442"/>
      <c r="BG236" s="442"/>
      <c r="BH236" s="442"/>
      <c r="BI236" s="442"/>
      <c r="BJ236" s="442"/>
      <c r="BK236" s="442"/>
      <c r="BL236" s="442"/>
      <c r="BM236" s="442"/>
      <c r="BN236" s="443"/>
      <c r="BO236" s="863"/>
      <c r="BP236" s="875"/>
      <c r="BQ236" s="876"/>
      <c r="BR236" s="876"/>
      <c r="BS236" s="534"/>
      <c r="BT236" s="535"/>
      <c r="BU236"/>
      <c r="BV236"/>
      <c r="BW236"/>
      <c r="BX236"/>
      <c r="BY236"/>
      <c r="BZ236"/>
      <c r="CA236"/>
      <c r="CB236"/>
      <c r="CC236"/>
      <c r="CD236"/>
      <c r="CE236"/>
      <c r="CF236"/>
      <c r="CG236"/>
      <c r="CH236"/>
      <c r="CI236" s="399"/>
      <c r="CJ236" s="399"/>
      <c r="CK236" s="399"/>
      <c r="CL236" s="399"/>
    </row>
    <row r="239" spans="1:90" ht="14.4" x14ac:dyDescent="0.3">
      <c r="F239" s="544" t="s">
        <v>1053</v>
      </c>
      <c r="G239" s="603" t="s">
        <v>1054</v>
      </c>
      <c r="H239" s="914" t="s">
        <v>1055</v>
      </c>
      <c r="I239" s="583"/>
      <c r="J239" s="69"/>
      <c r="K239" s="69"/>
      <c r="L239" s="69"/>
      <c r="M239" s="69"/>
    </row>
    <row r="240" spans="1:90" ht="14.4" x14ac:dyDescent="0.3">
      <c r="F240" s="537" t="s">
        <v>1071</v>
      </c>
      <c r="G240" s="603"/>
      <c r="H240" s="591"/>
      <c r="I240" s="583"/>
      <c r="J240" s="69"/>
      <c r="K240" s="69"/>
      <c r="L240" s="69"/>
      <c r="M240" s="69"/>
    </row>
    <row r="241" spans="6:13" ht="14.4" x14ac:dyDescent="0.3">
      <c r="F241" s="537" t="s">
        <v>1055</v>
      </c>
      <c r="G241" s="581" t="s">
        <v>1054</v>
      </c>
      <c r="H241" s="591"/>
      <c r="I241" s="583"/>
      <c r="J241" s="69"/>
      <c r="K241" s="69"/>
      <c r="L241" s="69"/>
      <c r="M241" s="69"/>
    </row>
    <row r="242" spans="6:13" ht="43.8" thickBot="1" x14ac:dyDescent="0.35">
      <c r="F242" s="584" t="s">
        <v>1072</v>
      </c>
      <c r="G242" s="585" t="s">
        <v>1073</v>
      </c>
      <c r="H242" s="727" t="s">
        <v>1074</v>
      </c>
      <c r="I242" s="583"/>
      <c r="J242" s="69"/>
      <c r="K242" s="69"/>
      <c r="L242" s="69"/>
      <c r="M242" s="69"/>
    </row>
    <row r="243" spans="6:13" ht="15" thickBot="1" x14ac:dyDescent="0.35">
      <c r="F243" s="554"/>
      <c r="G243" s="571" t="s">
        <v>1075</v>
      </c>
      <c r="H243" s="915" t="s">
        <v>1076</v>
      </c>
      <c r="I243" s="916"/>
      <c r="J243" s="69"/>
      <c r="K243" s="69"/>
      <c r="L243" s="69"/>
      <c r="M243" s="69"/>
    </row>
    <row r="244" spans="6:13" ht="15" thickBot="1" x14ac:dyDescent="0.35">
      <c r="F244" s="554"/>
      <c r="G244" s="571" t="s">
        <v>1077</v>
      </c>
      <c r="H244" s="915" t="s">
        <v>1078</v>
      </c>
      <c r="I244" s="916"/>
      <c r="J244" s="69"/>
      <c r="K244" s="69"/>
      <c r="L244" s="69"/>
      <c r="M244" s="69"/>
    </row>
    <row r="245" spans="6:13" ht="14.4" x14ac:dyDescent="0.3">
      <c r="F245" s="546" t="s">
        <v>1079</v>
      </c>
      <c r="G245" s="604" t="s">
        <v>1080</v>
      </c>
      <c r="H245" s="726"/>
      <c r="I245" s="583"/>
      <c r="J245" s="69"/>
      <c r="K245" s="69"/>
      <c r="L245" s="69"/>
      <c r="M245" s="69"/>
    </row>
    <row r="246" spans="6:13" ht="15" thickBot="1" x14ac:dyDescent="0.35">
      <c r="F246" s="551" t="s">
        <v>1045</v>
      </c>
      <c r="G246" s="658"/>
      <c r="H246" s="727"/>
      <c r="I246" s="583"/>
      <c r="J246" s="69"/>
      <c r="K246" s="69"/>
      <c r="L246" s="69"/>
      <c r="M246" s="69"/>
    </row>
    <row r="247" spans="6:13" ht="14.4" x14ac:dyDescent="0.3">
      <c r="F247" s="546" t="s">
        <v>1079</v>
      </c>
      <c r="G247" s="671" t="s">
        <v>1081</v>
      </c>
      <c r="H247" s="726" t="s">
        <v>1079</v>
      </c>
      <c r="I247" s="583"/>
      <c r="J247" s="69"/>
      <c r="K247" s="69"/>
      <c r="L247" s="69"/>
      <c r="M247" s="69"/>
    </row>
    <row r="248" spans="6:13" ht="14.4" x14ac:dyDescent="0.3">
      <c r="F248" s="537" t="s">
        <v>1045</v>
      </c>
      <c r="G248" s="572"/>
      <c r="H248" s="591" t="s">
        <v>1082</v>
      </c>
      <c r="I248" s="583"/>
      <c r="J248" s="69"/>
      <c r="K248" s="69"/>
      <c r="L248" s="69"/>
      <c r="M248" s="69"/>
    </row>
    <row r="249" spans="6:13" ht="14.4" x14ac:dyDescent="0.3">
      <c r="F249" s="537" t="s">
        <v>1079</v>
      </c>
      <c r="G249" s="572"/>
      <c r="H249" s="591" t="s">
        <v>1045</v>
      </c>
      <c r="I249" s="583"/>
      <c r="J249" s="69"/>
      <c r="K249" s="69"/>
      <c r="L249" s="69"/>
      <c r="M249" s="69"/>
    </row>
    <row r="250" spans="6:13" ht="15" thickBot="1" x14ac:dyDescent="0.35">
      <c r="F250" s="551"/>
      <c r="G250" s="585"/>
      <c r="H250" s="727" t="s">
        <v>1083</v>
      </c>
      <c r="I250" s="583"/>
      <c r="J250" s="69"/>
      <c r="K250" s="69"/>
      <c r="L250" s="69"/>
      <c r="M250" s="69"/>
    </row>
    <row r="251" spans="6:13" ht="14.4" x14ac:dyDescent="0.3">
      <c r="F251" s="546" t="s">
        <v>1045</v>
      </c>
      <c r="G251" s="604" t="s">
        <v>1084</v>
      </c>
      <c r="H251" s="726"/>
      <c r="I251" s="583"/>
      <c r="J251" s="69"/>
      <c r="K251" s="69"/>
      <c r="L251" s="69"/>
      <c r="M251" s="69"/>
    </row>
    <row r="252" spans="6:13" ht="15" thickBot="1" x14ac:dyDescent="0.35">
      <c r="F252" s="551" t="s">
        <v>1085</v>
      </c>
      <c r="G252" s="658"/>
      <c r="H252" s="727"/>
      <c r="I252" s="583"/>
      <c r="J252" s="69"/>
      <c r="K252" s="69"/>
      <c r="L252" s="69"/>
      <c r="M252" s="69"/>
    </row>
    <row r="253" spans="6:13" ht="14.4" x14ac:dyDescent="0.3">
      <c r="F253" s="546" t="s">
        <v>1086</v>
      </c>
      <c r="G253" s="604" t="s">
        <v>1087</v>
      </c>
      <c r="H253" s="726" t="s">
        <v>1088</v>
      </c>
      <c r="I253" s="583"/>
      <c r="J253" s="69"/>
      <c r="K253" s="69"/>
      <c r="L253" s="69"/>
      <c r="M253" s="69"/>
    </row>
    <row r="254" spans="6:13" ht="14.4" x14ac:dyDescent="0.3">
      <c r="F254" s="537" t="s">
        <v>1089</v>
      </c>
      <c r="G254" s="603"/>
      <c r="H254" s="591"/>
      <c r="I254" s="583"/>
      <c r="J254" s="69"/>
      <c r="K254" s="69"/>
      <c r="L254" s="69"/>
      <c r="M254" s="69"/>
    </row>
    <row r="255" spans="6:13" ht="15" thickBot="1" x14ac:dyDescent="0.35">
      <c r="F255" s="551" t="s">
        <v>1090</v>
      </c>
      <c r="G255" s="658"/>
      <c r="H255" s="727"/>
      <c r="I255" s="583"/>
      <c r="J255" s="69"/>
      <c r="K255" s="69"/>
      <c r="L255" s="69"/>
      <c r="M255" s="69"/>
    </row>
    <row r="256" spans="6:13" ht="28.8" x14ac:dyDescent="0.3">
      <c r="F256" s="546" t="s">
        <v>1079</v>
      </c>
      <c r="G256" s="671" t="s">
        <v>1091</v>
      </c>
      <c r="H256" s="726" t="s">
        <v>1079</v>
      </c>
      <c r="I256" s="583"/>
      <c r="J256" s="69"/>
      <c r="K256" s="69"/>
      <c r="L256" s="69"/>
      <c r="M256" s="69"/>
    </row>
    <row r="257" spans="6:13" ht="15" thickBot="1" x14ac:dyDescent="0.35">
      <c r="F257" s="551" t="s">
        <v>1092</v>
      </c>
      <c r="G257" s="585"/>
      <c r="H257" s="727" t="s">
        <v>1092</v>
      </c>
      <c r="I257" s="583"/>
      <c r="J257" s="69"/>
      <c r="K257" s="69"/>
      <c r="L257" s="69"/>
      <c r="M257" s="69"/>
    </row>
    <row r="258" spans="6:13" ht="43.2" x14ac:dyDescent="0.3">
      <c r="F258" s="546" t="s">
        <v>1093</v>
      </c>
      <c r="G258" s="604" t="s">
        <v>1094</v>
      </c>
      <c r="H258" s="726"/>
      <c r="I258" s="583"/>
      <c r="J258" s="69"/>
      <c r="K258" s="69"/>
      <c r="L258" s="69"/>
      <c r="M258" s="69"/>
    </row>
    <row r="259" spans="6:13" ht="14.4" x14ac:dyDescent="0.3">
      <c r="F259" s="537" t="s">
        <v>1045</v>
      </c>
      <c r="G259" s="603"/>
      <c r="H259" s="591"/>
      <c r="I259" s="583"/>
      <c r="J259" s="69"/>
      <c r="K259" s="69"/>
      <c r="L259" s="69"/>
      <c r="M259" s="69"/>
    </row>
    <row r="260" spans="6:13" ht="14.4" x14ac:dyDescent="0.3">
      <c r="F260" s="537" t="s">
        <v>1085</v>
      </c>
      <c r="G260" s="603"/>
      <c r="H260" s="591"/>
      <c r="I260" s="583"/>
      <c r="J260" s="69"/>
      <c r="K260" s="69"/>
      <c r="L260" s="69"/>
      <c r="M260" s="69"/>
    </row>
    <row r="261" spans="6:13" ht="15" thickBot="1" x14ac:dyDescent="0.35">
      <c r="F261" s="551" t="s">
        <v>1078</v>
      </c>
      <c r="G261" s="658"/>
      <c r="H261" s="727"/>
      <c r="I261" s="583"/>
      <c r="J261" s="69"/>
      <c r="K261" s="69"/>
      <c r="L261" s="69"/>
      <c r="M261" s="69"/>
    </row>
    <row r="262" spans="6:13" ht="14.4" x14ac:dyDescent="0.3">
      <c r="F262" s="546" t="s">
        <v>1071</v>
      </c>
      <c r="G262" s="672" t="s">
        <v>1095</v>
      </c>
      <c r="H262" s="726" t="s">
        <v>1096</v>
      </c>
      <c r="I262" s="813"/>
      <c r="J262" s="69"/>
      <c r="K262" s="69"/>
      <c r="L262" s="69"/>
      <c r="M262" s="69"/>
    </row>
    <row r="263" spans="6:13" ht="14.4" x14ac:dyDescent="0.3">
      <c r="F263" s="537" t="s">
        <v>1085</v>
      </c>
      <c r="G263" s="564"/>
      <c r="H263" s="591" t="s">
        <v>1097</v>
      </c>
      <c r="I263" s="813"/>
      <c r="J263" s="69"/>
      <c r="K263" s="69"/>
      <c r="L263" s="69"/>
      <c r="M263" s="69"/>
    </row>
    <row r="264" spans="6:13" ht="14.4" x14ac:dyDescent="0.3">
      <c r="F264" s="537" t="s">
        <v>1098</v>
      </c>
      <c r="G264" s="564"/>
      <c r="H264" s="591" t="s">
        <v>1085</v>
      </c>
      <c r="I264" s="813"/>
      <c r="J264" s="69"/>
      <c r="K264" s="69"/>
      <c r="L264" s="69"/>
      <c r="M264" s="69"/>
    </row>
    <row r="265" spans="6:13" ht="14.4" x14ac:dyDescent="0.3">
      <c r="F265" s="537"/>
      <c r="G265" s="564"/>
      <c r="H265" s="591"/>
      <c r="I265" s="813"/>
      <c r="J265" s="69"/>
      <c r="K265" s="69"/>
      <c r="L265" s="69"/>
      <c r="M265" s="69"/>
    </row>
    <row r="266" spans="6:13" ht="15" thickBot="1" x14ac:dyDescent="0.35">
      <c r="F266" s="551"/>
      <c r="G266" s="673"/>
      <c r="H266" s="727" t="s">
        <v>1068</v>
      </c>
      <c r="I266" s="813"/>
      <c r="J266" s="69"/>
      <c r="K266" s="69"/>
      <c r="L266" s="69"/>
      <c r="M266" s="69"/>
    </row>
    <row r="267" spans="6:13" ht="14.4" x14ac:dyDescent="0.3">
      <c r="F267" s="546" t="s">
        <v>1099</v>
      </c>
      <c r="G267" s="672" t="s">
        <v>1100</v>
      </c>
      <c r="H267" s="726" t="s">
        <v>1101</v>
      </c>
      <c r="I267" s="813"/>
      <c r="J267" s="69"/>
      <c r="K267" s="69"/>
      <c r="L267" s="69"/>
      <c r="M267" s="69"/>
    </row>
    <row r="268" spans="6:13" ht="14.4" x14ac:dyDescent="0.3">
      <c r="F268" s="537" t="s">
        <v>1102</v>
      </c>
      <c r="G268" s="564"/>
      <c r="H268" s="591" t="s">
        <v>1099</v>
      </c>
      <c r="I268" s="813"/>
      <c r="J268" s="69"/>
      <c r="K268" s="69"/>
      <c r="L268" s="69"/>
      <c r="M268" s="69"/>
    </row>
    <row r="269" spans="6:13" ht="15" thickBot="1" x14ac:dyDescent="0.35">
      <c r="F269" s="551"/>
      <c r="G269" s="673"/>
      <c r="H269" s="727" t="s">
        <v>1102</v>
      </c>
      <c r="I269" s="813"/>
      <c r="J269" s="69"/>
      <c r="K269" s="69"/>
      <c r="L269" s="69"/>
      <c r="M269" s="69"/>
    </row>
    <row r="270" spans="6:13" ht="13.8" thickBot="1" x14ac:dyDescent="0.3"/>
    <row r="271" spans="6:13" ht="43.2" x14ac:dyDescent="0.3">
      <c r="F271" s="546" t="s">
        <v>1066</v>
      </c>
      <c r="G271" s="632" t="s">
        <v>1494</v>
      </c>
      <c r="H271" s="546" t="s">
        <v>1092</v>
      </c>
    </row>
    <row r="272" spans="6:13" ht="14.4" x14ac:dyDescent="0.3">
      <c r="F272" s="652" t="s">
        <v>1495</v>
      </c>
      <c r="G272" s="595"/>
      <c r="H272" s="544" t="s">
        <v>1496</v>
      </c>
    </row>
    <row r="273" spans="6:8" ht="14.4" x14ac:dyDescent="0.3">
      <c r="F273" s="537" t="s">
        <v>1045</v>
      </c>
      <c r="G273" s="595"/>
      <c r="H273" s="537" t="s">
        <v>1171</v>
      </c>
    </row>
    <row r="274" spans="6:8" ht="15" thickBot="1" x14ac:dyDescent="0.35">
      <c r="F274" s="551" t="s">
        <v>1171</v>
      </c>
      <c r="G274" s="588"/>
      <c r="H274" s="551"/>
    </row>
    <row r="275" spans="6:8" ht="43.8" thickBot="1" x14ac:dyDescent="0.35">
      <c r="F275" s="606"/>
      <c r="G275" s="558" t="s">
        <v>1444</v>
      </c>
      <c r="H275" s="606"/>
    </row>
    <row r="276" spans="6:8" ht="29.4" thickBot="1" x14ac:dyDescent="0.35">
      <c r="F276" s="606"/>
      <c r="G276" s="558" t="s">
        <v>1497</v>
      </c>
      <c r="H276" s="606"/>
    </row>
    <row r="277" spans="6:8" ht="43.8" thickBot="1" x14ac:dyDescent="0.35">
      <c r="F277" s="606"/>
      <c r="G277" s="558" t="s">
        <v>1498</v>
      </c>
      <c r="H277" s="606"/>
    </row>
    <row r="278" spans="6:8" ht="58.2" thickBot="1" x14ac:dyDescent="0.35">
      <c r="F278" s="606"/>
      <c r="G278" s="558" t="s">
        <v>1499</v>
      </c>
      <c r="H278" s="606"/>
    </row>
    <row r="279" spans="6:8" ht="15" thickBot="1" x14ac:dyDescent="0.35">
      <c r="F279" s="554" t="s">
        <v>1045</v>
      </c>
      <c r="G279" s="575" t="s">
        <v>1500</v>
      </c>
      <c r="H279" s="606"/>
    </row>
    <row r="280" spans="6:8" ht="15" thickBot="1" x14ac:dyDescent="0.35">
      <c r="F280" s="606"/>
      <c r="G280" s="576" t="s">
        <v>1501</v>
      </c>
      <c r="H280" s="606"/>
    </row>
    <row r="281" spans="6:8" ht="29.4" thickBot="1" x14ac:dyDescent="0.35">
      <c r="F281" s="554" t="s">
        <v>1045</v>
      </c>
      <c r="G281" s="580" t="s">
        <v>1502</v>
      </c>
      <c r="H281" s="606"/>
    </row>
    <row r="282" spans="6:8" ht="15" thickBot="1" x14ac:dyDescent="0.35">
      <c r="F282" s="606"/>
      <c r="G282" s="576" t="s">
        <v>1503</v>
      </c>
      <c r="H282" s="606"/>
    </row>
    <row r="283" spans="6:8" ht="15" thickBot="1" x14ac:dyDescent="0.35">
      <c r="F283" s="606"/>
      <c r="G283" s="576" t="s">
        <v>1504</v>
      </c>
      <c r="H283" s="606"/>
    </row>
    <row r="284" spans="6:8" ht="14.4" x14ac:dyDescent="0.3">
      <c r="F284" s="546" t="s">
        <v>1324</v>
      </c>
      <c r="G284" s="632" t="s">
        <v>1505</v>
      </c>
      <c r="H284" s="546" t="s">
        <v>1324</v>
      </c>
    </row>
    <row r="285" spans="6:8" ht="15" thickBot="1" x14ac:dyDescent="0.35">
      <c r="F285" s="551" t="s">
        <v>1045</v>
      </c>
      <c r="G285" s="588"/>
      <c r="H285" s="551" t="s">
        <v>1506</v>
      </c>
    </row>
    <row r="286" spans="6:8" ht="14.4" x14ac:dyDescent="0.3">
      <c r="F286" s="546" t="s">
        <v>1079</v>
      </c>
      <c r="G286" s="632" t="s">
        <v>1127</v>
      </c>
      <c r="H286" s="546" t="s">
        <v>1129</v>
      </c>
    </row>
    <row r="287" spans="6:8" ht="14.4" x14ac:dyDescent="0.3">
      <c r="F287" s="537" t="s">
        <v>1045</v>
      </c>
      <c r="G287" s="595"/>
      <c r="H287" s="537" t="s">
        <v>1045</v>
      </c>
    </row>
    <row r="288" spans="6:8" ht="14.4" x14ac:dyDescent="0.3">
      <c r="F288" s="537" t="s">
        <v>1222</v>
      </c>
      <c r="G288" s="595"/>
      <c r="H288" s="537" t="s">
        <v>1381</v>
      </c>
    </row>
    <row r="289" spans="6:8" ht="15" thickBot="1" x14ac:dyDescent="0.35">
      <c r="F289" s="551"/>
      <c r="G289" s="588"/>
      <c r="H289" s="551" t="s">
        <v>1176</v>
      </c>
    </row>
    <row r="290" spans="6:8" ht="29.4" thickBot="1" x14ac:dyDescent="0.35">
      <c r="F290" s="554"/>
      <c r="G290" s="576" t="s">
        <v>1392</v>
      </c>
      <c r="H290" s="554" t="s">
        <v>1507</v>
      </c>
    </row>
    <row r="291" spans="6:8" ht="29.4" thickBot="1" x14ac:dyDescent="0.35">
      <c r="F291" s="606"/>
      <c r="G291" s="576" t="s">
        <v>1508</v>
      </c>
      <c r="H291" s="606"/>
    </row>
    <row r="292" spans="6:8" ht="15" thickBot="1" x14ac:dyDescent="0.35">
      <c r="F292" s="567" t="s">
        <v>1509</v>
      </c>
      <c r="G292" s="575" t="s">
        <v>1510</v>
      </c>
      <c r="H292" s="554" t="s">
        <v>1045</v>
      </c>
    </row>
    <row r="293" spans="6:8" ht="15" thickBot="1" x14ac:dyDescent="0.35">
      <c r="F293" s="554" t="s">
        <v>1112</v>
      </c>
      <c r="G293" s="575" t="s">
        <v>1366</v>
      </c>
      <c r="H293" s="554"/>
    </row>
    <row r="294" spans="6:8" ht="58.2" thickBot="1" x14ac:dyDescent="0.35">
      <c r="F294" s="606"/>
      <c r="G294" s="576" t="s">
        <v>1511</v>
      </c>
      <c r="H294" s="606"/>
    </row>
    <row r="295" spans="6:8" ht="28.8" x14ac:dyDescent="0.3">
      <c r="F295" s="546" t="s">
        <v>1505</v>
      </c>
      <c r="G295" s="589" t="s">
        <v>1512</v>
      </c>
      <c r="H295" s="546" t="s">
        <v>1505</v>
      </c>
    </row>
    <row r="296" spans="6:8" ht="28.8" x14ac:dyDescent="0.3">
      <c r="F296" s="541" t="s">
        <v>1466</v>
      </c>
      <c r="G296" s="665" t="s">
        <v>1513</v>
      </c>
      <c r="H296" s="537" t="s">
        <v>1448</v>
      </c>
    </row>
    <row r="297" spans="6:8" ht="14.4" x14ac:dyDescent="0.3">
      <c r="F297" s="541" t="s">
        <v>1466</v>
      </c>
      <c r="G297" s="666"/>
      <c r="H297" s="537" t="s">
        <v>1489</v>
      </c>
    </row>
    <row r="298" spans="6:8" ht="14.4" x14ac:dyDescent="0.3">
      <c r="F298" s="537" t="s">
        <v>1448</v>
      </c>
      <c r="G298" s="666"/>
      <c r="H298" s="537" t="s">
        <v>1083</v>
      </c>
    </row>
    <row r="299" spans="6:8" ht="14.4" x14ac:dyDescent="0.3">
      <c r="F299" s="537" t="s">
        <v>1092</v>
      </c>
      <c r="G299" s="666"/>
      <c r="H299" s="537"/>
    </row>
    <row r="300" spans="6:8" ht="14.4" x14ac:dyDescent="0.3">
      <c r="F300" s="537" t="s">
        <v>1085</v>
      </c>
      <c r="G300" s="666"/>
      <c r="H300" s="537"/>
    </row>
    <row r="301" spans="6:8" ht="14.4" x14ac:dyDescent="0.3">
      <c r="F301" s="537" t="s">
        <v>1171</v>
      </c>
      <c r="G301" s="666"/>
      <c r="H301" s="537"/>
    </row>
    <row r="302" spans="6:8" ht="14.4" x14ac:dyDescent="0.3">
      <c r="F302" s="537" t="s">
        <v>1450</v>
      </c>
      <c r="G302" s="666"/>
      <c r="H302" s="537"/>
    </row>
    <row r="303" spans="6:8" ht="14.4" x14ac:dyDescent="0.3">
      <c r="F303" s="537" t="s">
        <v>1514</v>
      </c>
      <c r="G303" s="666"/>
      <c r="H303" s="537"/>
    </row>
    <row r="304" spans="6:8" ht="14.4" x14ac:dyDescent="0.3">
      <c r="F304" s="537" t="s">
        <v>1092</v>
      </c>
      <c r="G304" s="666"/>
      <c r="H304" s="537"/>
    </row>
    <row r="305" spans="6:8" ht="15" thickBot="1" x14ac:dyDescent="0.35">
      <c r="F305" s="537" t="s">
        <v>1323</v>
      </c>
      <c r="G305" s="666"/>
      <c r="H305" s="537"/>
    </row>
    <row r="306" spans="6:8" ht="43.2" x14ac:dyDescent="0.3">
      <c r="F306" s="546" t="s">
        <v>1112</v>
      </c>
      <c r="G306" s="632" t="s">
        <v>1515</v>
      </c>
      <c r="H306" s="546" t="s">
        <v>1045</v>
      </c>
    </row>
    <row r="307" spans="6:8" ht="15" thickBot="1" x14ac:dyDescent="0.35">
      <c r="F307" s="551" t="s">
        <v>1092</v>
      </c>
      <c r="G307" s="588"/>
      <c r="H307" s="551"/>
    </row>
    <row r="308" spans="6:8" ht="15" thickBot="1" x14ac:dyDescent="0.35">
      <c r="F308" s="546"/>
      <c r="G308" s="667" t="s">
        <v>1466</v>
      </c>
      <c r="H308" s="546" t="s">
        <v>1324</v>
      </c>
    </row>
    <row r="309" spans="6:8" ht="15" thickBot="1" x14ac:dyDescent="0.35">
      <c r="F309" s="554" t="s">
        <v>1045</v>
      </c>
      <c r="G309" s="575" t="s">
        <v>1516</v>
      </c>
      <c r="H309" s="554" t="s">
        <v>1045</v>
      </c>
    </row>
    <row r="310" spans="6:8" ht="15" thickBot="1" x14ac:dyDescent="0.35">
      <c r="F310" s="554" t="s">
        <v>1045</v>
      </c>
      <c r="G310" s="575" t="s">
        <v>1517</v>
      </c>
      <c r="H310" s="554"/>
    </row>
    <row r="311" spans="6:8" ht="29.4" thickBot="1" x14ac:dyDescent="0.35">
      <c r="F311" s="537" t="s">
        <v>1085</v>
      </c>
      <c r="G311" s="572" t="s">
        <v>1482</v>
      </c>
      <c r="H311" s="537" t="s">
        <v>1518</v>
      </c>
    </row>
    <row r="312" spans="6:8" ht="15" thickBot="1" x14ac:dyDescent="0.35">
      <c r="F312" s="554" t="s">
        <v>1045</v>
      </c>
      <c r="G312" s="576" t="s">
        <v>1519</v>
      </c>
      <c r="H312" s="554"/>
    </row>
    <row r="313" spans="6:8" ht="15" thickBot="1" x14ac:dyDescent="0.35">
      <c r="F313" s="554" t="s">
        <v>1045</v>
      </c>
      <c r="G313" s="576" t="s">
        <v>1520</v>
      </c>
      <c r="H313" s="554"/>
    </row>
    <row r="314" spans="6:8" ht="57.6" x14ac:dyDescent="0.3">
      <c r="F314" s="546" t="s">
        <v>1079</v>
      </c>
      <c r="G314" s="632" t="s">
        <v>1521</v>
      </c>
      <c r="H314" s="546" t="s">
        <v>1323</v>
      </c>
    </row>
    <row r="315" spans="6:8" ht="14.4" x14ac:dyDescent="0.3">
      <c r="F315" s="537" t="s">
        <v>1063</v>
      </c>
      <c r="G315" s="595"/>
      <c r="H315" s="537" t="s">
        <v>1500</v>
      </c>
    </row>
    <row r="316" spans="6:8" ht="14.4" x14ac:dyDescent="0.3">
      <c r="F316" s="537" t="s">
        <v>1127</v>
      </c>
      <c r="G316" s="595"/>
      <c r="H316" s="537" t="s">
        <v>1079</v>
      </c>
    </row>
    <row r="317" spans="6:8" ht="14.4" x14ac:dyDescent="0.3">
      <c r="F317" s="537" t="s">
        <v>1510</v>
      </c>
      <c r="G317" s="595"/>
      <c r="H317" s="537" t="s">
        <v>1502</v>
      </c>
    </row>
    <row r="318" spans="6:8" ht="14.4" x14ac:dyDescent="0.3">
      <c r="F318" s="537" t="s">
        <v>1477</v>
      </c>
      <c r="G318" s="595"/>
      <c r="H318" s="537" t="s">
        <v>1505</v>
      </c>
    </row>
    <row r="319" spans="6:8" ht="14.4" x14ac:dyDescent="0.3">
      <c r="F319" s="537" t="s">
        <v>1059</v>
      </c>
      <c r="G319" s="595"/>
      <c r="H319" s="537" t="s">
        <v>1127</v>
      </c>
    </row>
    <row r="320" spans="6:8" ht="14.4" x14ac:dyDescent="0.3">
      <c r="F320" s="537" t="s">
        <v>1516</v>
      </c>
      <c r="G320" s="595"/>
      <c r="H320" s="537" t="s">
        <v>1510</v>
      </c>
    </row>
    <row r="321" spans="6:8" ht="14.4" x14ac:dyDescent="0.3">
      <c r="F321" s="537" t="s">
        <v>1113</v>
      </c>
      <c r="G321" s="595"/>
      <c r="H321" s="539" t="s">
        <v>1418</v>
      </c>
    </row>
    <row r="322" spans="6:8" ht="14.4" x14ac:dyDescent="0.3">
      <c r="F322" s="537" t="s">
        <v>1148</v>
      </c>
      <c r="G322" s="595"/>
      <c r="H322" s="537" t="s">
        <v>1112</v>
      </c>
    </row>
    <row r="323" spans="6:8" ht="14.4" x14ac:dyDescent="0.3">
      <c r="F323" s="537" t="s">
        <v>1482</v>
      </c>
      <c r="G323" s="595"/>
      <c r="H323" s="537" t="s">
        <v>1059</v>
      </c>
    </row>
    <row r="324" spans="6:8" ht="14.4" x14ac:dyDescent="0.3">
      <c r="F324" s="537" t="s">
        <v>1085</v>
      </c>
      <c r="G324" s="595"/>
      <c r="H324" s="537" t="s">
        <v>1516</v>
      </c>
    </row>
    <row r="325" spans="6:8" ht="14.4" x14ac:dyDescent="0.3">
      <c r="F325" s="537" t="s">
        <v>1401</v>
      </c>
      <c r="G325" s="595"/>
      <c r="H325" s="537" t="s">
        <v>1113</v>
      </c>
    </row>
    <row r="326" spans="6:8" ht="14.4" x14ac:dyDescent="0.3">
      <c r="F326" s="537" t="s">
        <v>1081</v>
      </c>
      <c r="G326" s="595"/>
      <c r="H326" s="537" t="s">
        <v>1517</v>
      </c>
    </row>
    <row r="327" spans="6:8" ht="14.4" x14ac:dyDescent="0.3">
      <c r="F327" s="537" t="s">
        <v>1522</v>
      </c>
      <c r="G327" s="595"/>
      <c r="H327" s="537" t="s">
        <v>1148</v>
      </c>
    </row>
    <row r="328" spans="6:8" ht="14.4" x14ac:dyDescent="0.3">
      <c r="F328" s="537" t="s">
        <v>1298</v>
      </c>
      <c r="G328" s="595"/>
      <c r="H328" s="537" t="s">
        <v>1523</v>
      </c>
    </row>
    <row r="329" spans="6:8" ht="14.4" x14ac:dyDescent="0.3">
      <c r="F329" s="537" t="s">
        <v>1098</v>
      </c>
      <c r="G329" s="595"/>
      <c r="H329" s="537" t="s">
        <v>1520</v>
      </c>
    </row>
    <row r="330" spans="6:8" ht="14.4" x14ac:dyDescent="0.3">
      <c r="F330" s="537" t="s">
        <v>1095</v>
      </c>
      <c r="G330" s="595"/>
      <c r="H330" s="537" t="s">
        <v>1085</v>
      </c>
    </row>
    <row r="331" spans="6:8" ht="14.4" x14ac:dyDescent="0.3">
      <c r="F331" s="537" t="s">
        <v>1098</v>
      </c>
      <c r="G331" s="595"/>
      <c r="H331" s="537" t="s">
        <v>1080</v>
      </c>
    </row>
    <row r="332" spans="6:8" ht="14.4" x14ac:dyDescent="0.3">
      <c r="F332" s="537"/>
      <c r="G332" s="595"/>
      <c r="H332" s="537" t="s">
        <v>1524</v>
      </c>
    </row>
    <row r="333" spans="6:8" ht="14.4" x14ac:dyDescent="0.3">
      <c r="F333" s="537"/>
      <c r="G333" s="595"/>
      <c r="H333" s="537" t="s">
        <v>1525</v>
      </c>
    </row>
    <row r="334" spans="6:8" ht="14.4" x14ac:dyDescent="0.3">
      <c r="F334" s="537"/>
      <c r="G334" s="595"/>
      <c r="H334" s="537" t="s">
        <v>1081</v>
      </c>
    </row>
    <row r="335" spans="6:8" ht="14.4" x14ac:dyDescent="0.3">
      <c r="F335" s="537"/>
      <c r="G335" s="595"/>
      <c r="H335" s="537" t="s">
        <v>1526</v>
      </c>
    </row>
    <row r="336" spans="6:8" ht="14.4" x14ac:dyDescent="0.3">
      <c r="F336" s="537"/>
      <c r="G336" s="595"/>
      <c r="H336" s="537" t="s">
        <v>1317</v>
      </c>
    </row>
    <row r="337" spans="6:8" ht="14.4" x14ac:dyDescent="0.3">
      <c r="F337" s="537"/>
      <c r="G337" s="595"/>
      <c r="H337" s="537" t="s">
        <v>1084</v>
      </c>
    </row>
    <row r="338" spans="6:8" ht="14.4" x14ac:dyDescent="0.3">
      <c r="F338" s="537"/>
      <c r="G338" s="595"/>
      <c r="H338" s="537" t="s">
        <v>1243</v>
      </c>
    </row>
    <row r="339" spans="6:8" ht="14.4" x14ac:dyDescent="0.3">
      <c r="F339" s="537"/>
      <c r="G339" s="595"/>
      <c r="H339" s="537" t="s">
        <v>1131</v>
      </c>
    </row>
    <row r="340" spans="6:8" ht="14.4" x14ac:dyDescent="0.3">
      <c r="F340" s="537"/>
      <c r="G340" s="595"/>
      <c r="H340" s="537" t="s">
        <v>1053</v>
      </c>
    </row>
    <row r="341" spans="6:8" ht="14.4" x14ac:dyDescent="0.3">
      <c r="F341" s="537"/>
      <c r="G341" s="595"/>
      <c r="H341" s="537" t="s">
        <v>1098</v>
      </c>
    </row>
    <row r="342" spans="6:8" ht="14.4" x14ac:dyDescent="0.3">
      <c r="F342" s="537"/>
      <c r="G342" s="595"/>
      <c r="H342" s="537" t="s">
        <v>1078</v>
      </c>
    </row>
    <row r="343" spans="6:8" ht="14.4" x14ac:dyDescent="0.3">
      <c r="F343" s="537"/>
      <c r="G343" s="595"/>
      <c r="H343" s="537" t="s">
        <v>1090</v>
      </c>
    </row>
    <row r="344" spans="6:8" ht="14.4" x14ac:dyDescent="0.3">
      <c r="F344" s="537"/>
      <c r="G344" s="595"/>
      <c r="H344" s="537" t="s">
        <v>1094</v>
      </c>
    </row>
    <row r="345" spans="6:8" ht="14.4" x14ac:dyDescent="0.3">
      <c r="F345" s="537"/>
      <c r="G345" s="595"/>
      <c r="H345" s="537" t="s">
        <v>1486</v>
      </c>
    </row>
    <row r="346" spans="6:8" ht="14.4" x14ac:dyDescent="0.3">
      <c r="F346" s="537"/>
      <c r="G346" s="595"/>
      <c r="H346" s="537" t="s">
        <v>1222</v>
      </c>
    </row>
    <row r="347" spans="6:8" ht="15" thickBot="1" x14ac:dyDescent="0.35">
      <c r="F347" s="551" t="s">
        <v>1045</v>
      </c>
      <c r="G347" s="658"/>
      <c r="H347" s="551"/>
    </row>
    <row r="348" spans="6:8" ht="29.4" thickBot="1" x14ac:dyDescent="0.35">
      <c r="F348" s="554" t="s">
        <v>1055</v>
      </c>
      <c r="G348" s="576" t="s">
        <v>1527</v>
      </c>
      <c r="H348" s="554"/>
    </row>
    <row r="349" spans="6:8" ht="15" thickBot="1" x14ac:dyDescent="0.35">
      <c r="F349" s="554" t="s">
        <v>1045</v>
      </c>
      <c r="G349" s="575" t="s">
        <v>1524</v>
      </c>
      <c r="H349" s="554"/>
    </row>
    <row r="350" spans="6:8" ht="15" thickBot="1" x14ac:dyDescent="0.35">
      <c r="F350" s="554" t="s">
        <v>1045</v>
      </c>
      <c r="G350" s="575" t="s">
        <v>1525</v>
      </c>
      <c r="H350" s="554"/>
    </row>
    <row r="351" spans="6:8" ht="15" thickBot="1" x14ac:dyDescent="0.35">
      <c r="F351" s="537" t="s">
        <v>1079</v>
      </c>
      <c r="G351" s="572"/>
      <c r="H351" s="537" t="s">
        <v>1045</v>
      </c>
    </row>
    <row r="352" spans="6:8" ht="15" thickBot="1" x14ac:dyDescent="0.35">
      <c r="F352" s="546" t="s">
        <v>1045</v>
      </c>
      <c r="G352" s="604" t="s">
        <v>1084</v>
      </c>
      <c r="H352" s="546"/>
    </row>
    <row r="353" spans="6:8" ht="15" thickBot="1" x14ac:dyDescent="0.35">
      <c r="F353" s="606"/>
      <c r="G353" s="576" t="s">
        <v>1528</v>
      </c>
      <c r="H353" s="606"/>
    </row>
    <row r="354" spans="6:8" ht="14.4" x14ac:dyDescent="0.3">
      <c r="F354" s="546" t="s">
        <v>1505</v>
      </c>
      <c r="G354" s="632" t="s">
        <v>1529</v>
      </c>
      <c r="H354" s="546"/>
    </row>
    <row r="355" spans="6:8" ht="14.4" x14ac:dyDescent="0.3">
      <c r="F355" s="537" t="s">
        <v>1514</v>
      </c>
      <c r="G355" s="595"/>
      <c r="H355" s="537"/>
    </row>
    <row r="356" spans="6:8" ht="14.4" x14ac:dyDescent="0.3">
      <c r="F356" s="537" t="s">
        <v>1530</v>
      </c>
      <c r="G356" s="595"/>
      <c r="H356" s="537"/>
    </row>
    <row r="357" spans="6:8" ht="14.4" x14ac:dyDescent="0.3">
      <c r="F357" s="537" t="s">
        <v>1531</v>
      </c>
      <c r="G357" s="595"/>
      <c r="H357" s="537"/>
    </row>
    <row r="358" spans="6:8" ht="15" thickBot="1" x14ac:dyDescent="0.35">
      <c r="F358" s="551" t="s">
        <v>1090</v>
      </c>
      <c r="G358" s="588"/>
      <c r="H358" s="551"/>
    </row>
    <row r="359" spans="6:8" ht="28.8" x14ac:dyDescent="0.3">
      <c r="F359" s="546" t="s">
        <v>1055</v>
      </c>
      <c r="G359" s="632" t="s">
        <v>1531</v>
      </c>
      <c r="H359" s="546" t="s">
        <v>1391</v>
      </c>
    </row>
    <row r="360" spans="6:8" ht="15" thickBot="1" x14ac:dyDescent="0.35">
      <c r="F360" s="551" t="s">
        <v>1066</v>
      </c>
      <c r="G360" s="588"/>
      <c r="H360" s="551"/>
    </row>
    <row r="361" spans="6:8" ht="15" thickBot="1" x14ac:dyDescent="0.35">
      <c r="F361" s="554" t="s">
        <v>1055</v>
      </c>
      <c r="G361" s="576" t="s">
        <v>1245</v>
      </c>
      <c r="H361" s="554"/>
    </row>
    <row r="362" spans="6:8" ht="15" thickBot="1" x14ac:dyDescent="0.35">
      <c r="F362" s="554" t="s">
        <v>1045</v>
      </c>
      <c r="G362" s="625" t="s">
        <v>1532</v>
      </c>
      <c r="H362" s="554" t="s">
        <v>1532</v>
      </c>
    </row>
    <row r="363" spans="6:8" ht="43.2" x14ac:dyDescent="0.3">
      <c r="F363" s="546" t="s">
        <v>1145</v>
      </c>
      <c r="G363" s="632" t="s">
        <v>1533</v>
      </c>
      <c r="H363" s="546" t="s">
        <v>1127</v>
      </c>
    </row>
    <row r="364" spans="6:8" ht="14.4" x14ac:dyDescent="0.3">
      <c r="F364" s="537" t="s">
        <v>1071</v>
      </c>
      <c r="G364" s="595"/>
      <c r="H364" s="537"/>
    </row>
    <row r="365" spans="6:8" ht="14.4" x14ac:dyDescent="0.3">
      <c r="F365" s="537" t="s">
        <v>1112</v>
      </c>
      <c r="G365" s="595"/>
      <c r="H365" s="537"/>
    </row>
    <row r="366" spans="6:8" ht="15" thickBot="1" x14ac:dyDescent="0.35">
      <c r="F366" s="551" t="s">
        <v>1534</v>
      </c>
      <c r="G366" s="588"/>
      <c r="H366" s="551"/>
    </row>
    <row r="367" spans="6:8" ht="15" thickBot="1" x14ac:dyDescent="0.35">
      <c r="F367" s="537" t="s">
        <v>1045</v>
      </c>
      <c r="G367" s="603"/>
      <c r="H367" s="537"/>
    </row>
    <row r="368" spans="6:8" ht="14.4" x14ac:dyDescent="0.3">
      <c r="F368" s="546"/>
      <c r="G368" s="604" t="s">
        <v>1514</v>
      </c>
      <c r="H368" s="546" t="s">
        <v>1324</v>
      </c>
    </row>
    <row r="369" spans="6:8" ht="15" thickBot="1" x14ac:dyDescent="0.35">
      <c r="F369" s="551"/>
      <c r="G369" s="658"/>
      <c r="H369" s="551" t="s">
        <v>1506</v>
      </c>
    </row>
    <row r="370" spans="6:8" ht="14.4" x14ac:dyDescent="0.3">
      <c r="F370" s="546" t="s">
        <v>1045</v>
      </c>
      <c r="G370" s="604" t="s">
        <v>1486</v>
      </c>
      <c r="H370" s="546"/>
    </row>
    <row r="371" spans="6:8" ht="15" thickBot="1" x14ac:dyDescent="0.35">
      <c r="F371" s="551" t="s">
        <v>1085</v>
      </c>
      <c r="G371" s="658"/>
      <c r="H371" s="551"/>
    </row>
    <row r="372" spans="6:8" ht="14.4" x14ac:dyDescent="0.3">
      <c r="F372" s="537"/>
      <c r="G372" s="564"/>
      <c r="H372" s="537"/>
    </row>
  </sheetData>
  <mergeCells count="42">
    <mergeCell ref="A6:A19"/>
    <mergeCell ref="O7:O9"/>
    <mergeCell ref="CC9:CC10"/>
    <mergeCell ref="A20:A112"/>
    <mergeCell ref="B20:B21"/>
    <mergeCell ref="B22:B23"/>
    <mergeCell ref="B24:B28"/>
    <mergeCell ref="B29:B31"/>
    <mergeCell ref="B32:B33"/>
    <mergeCell ref="B34:B35"/>
    <mergeCell ref="B91:B97"/>
    <mergeCell ref="B36:B38"/>
    <mergeCell ref="B39:B40"/>
    <mergeCell ref="B41:B48"/>
    <mergeCell ref="B49:B51"/>
    <mergeCell ref="B53:B58"/>
    <mergeCell ref="B59:B62"/>
    <mergeCell ref="B63:B67"/>
    <mergeCell ref="B68:B71"/>
    <mergeCell ref="B72:B73"/>
    <mergeCell ref="B74:B78"/>
    <mergeCell ref="B79:B90"/>
    <mergeCell ref="B98:B106"/>
    <mergeCell ref="B107:B108"/>
    <mergeCell ref="B109:B112"/>
    <mergeCell ref="A113:A167"/>
    <mergeCell ref="B113:B117"/>
    <mergeCell ref="B118:B120"/>
    <mergeCell ref="B121:B122"/>
    <mergeCell ref="B123:B125"/>
    <mergeCell ref="B126:B128"/>
    <mergeCell ref="B129:B131"/>
    <mergeCell ref="B155:B157"/>
    <mergeCell ref="B158:B162"/>
    <mergeCell ref="B163:B166"/>
    <mergeCell ref="A169:A236"/>
    <mergeCell ref="B132:B133"/>
    <mergeCell ref="B134:B136"/>
    <mergeCell ref="B137:B142"/>
    <mergeCell ref="B143:B146"/>
    <mergeCell ref="B147:B150"/>
    <mergeCell ref="B151:B152"/>
  </mergeCells>
  <conditionalFormatting sqref="A6">
    <cfRule type="cellIs" dxfId="117" priority="80" operator="equal">
      <formula>"CSALT"</formula>
    </cfRule>
  </conditionalFormatting>
  <conditionalFormatting sqref="A20">
    <cfRule type="cellIs" dxfId="116" priority="79" operator="equal">
      <formula>"CSALT"</formula>
    </cfRule>
  </conditionalFormatting>
  <conditionalFormatting sqref="A113">
    <cfRule type="cellIs" dxfId="115" priority="78" operator="equal">
      <formula>"CSALT"</formula>
    </cfRule>
  </conditionalFormatting>
  <conditionalFormatting sqref="A169:S169 U169:CK169">
    <cfRule type="cellIs" dxfId="114" priority="8" operator="equal">
      <formula>"CSALT"</formula>
    </cfRule>
  </conditionalFormatting>
  <conditionalFormatting sqref="B170:B214">
    <cfRule type="cellIs" dxfId="113" priority="9" operator="equal">
      <formula>"CSALT"</formula>
    </cfRule>
  </conditionalFormatting>
  <conditionalFormatting sqref="C119:K119 C120:CK120 C113:C117 F113:CK117 C118:I118 O118:U118 X118 AA118:CK119 O119:X119 C121:L121 O121 R121 U121:CK121 C122:O122 R122:CK122 C123:AD124 AG123:AM124 AP123:AP124 AS123:AS124 AV123:CK125 C125:AS125 C126:AV126 AY126 BB126:CK128 C127:AY128 BE129:CK131 C129:BB132 BE132:BQ132 BT132:CK133 C133:BQ133 C134:BK134 BN134:CI134 C135:BN135 BQ135:CK135 C136:BK136 BN136:CK136 C137:BZ143 CC137:CK143 C144:CF144 CI144:CK144 C145:AY145 BB145:CK145 C146:BE146 BH146:CK146 C147:BW150 BZ147:CK150 C151:CF152 CI151:CK152 C153:BH153 BK153:CK153 C154:AP154 AS154:AY154 BB154:CC154 CF154:CK154 C155:I155 L155 O155:BH155 BQ155:BW155 BZ155 CC155:CK155 BK155:BK156 BN155:BN156 BQ156:CK156 C156:BH157 BK157:CK157 C158:CC162 CF158:CK162 C163:CF166 CI163:CK166 C167:CK167">
    <cfRule type="containsText" dxfId="112" priority="118" operator="containsText" text="D">
      <formula>NOT(ISERROR(SEARCH("D",C113)))</formula>
    </cfRule>
  </conditionalFormatting>
  <conditionalFormatting sqref="C6:BK7 BQ6:CI9 BN6:BP10 CJ6:CK19 C8:N9 P8:BK9 BQ10:CB10 CD10:CI10 C10:BK11 BN11:CI11 C12:CI19">
    <cfRule type="containsText" dxfId="111" priority="117" operator="containsText" text="BC">
      <formula>NOT(ISERROR(SEARCH("BC",C6)))</formula>
    </cfRule>
  </conditionalFormatting>
  <conditionalFormatting sqref="D20:E21">
    <cfRule type="containsText" dxfId="110" priority="87" operator="containsText" text="B">
      <formula>NOT(ISERROR(SEARCH("B",D20)))</formula>
    </cfRule>
  </conditionalFormatting>
  <conditionalFormatting sqref="D29:E31">
    <cfRule type="containsText" dxfId="109" priority="86" operator="containsText" text="B">
      <formula>NOT(ISERROR(SEARCH("B",D29)))</formula>
    </cfRule>
  </conditionalFormatting>
  <conditionalFormatting sqref="D113:E117">
    <cfRule type="containsText" dxfId="108" priority="85" operator="containsText" text="B">
      <formula>NOT(ISERROR(SEARCH("B",D113)))</formula>
    </cfRule>
  </conditionalFormatting>
  <conditionalFormatting sqref="F272">
    <cfRule type="cellIs" dxfId="107" priority="1" operator="equal">
      <formula>"biDirectional"</formula>
    </cfRule>
  </conditionalFormatting>
  <conditionalFormatting sqref="G22:H23">
    <cfRule type="containsText" dxfId="106" priority="102" operator="containsText" text="B">
      <formula>NOT(ISERROR(SEARCH("B",G22)))</formula>
    </cfRule>
  </conditionalFormatting>
  <conditionalFormatting sqref="I38:CI38 AD74:BH74 C20:C21 F20:H21 I20:CI23 CJ20:CK62 C22:F23 R24:U24 X24 L24:L25 I24:I27 C24:H28 AA24:CI28 O25:X25 L26:X27 I28:X28 C29:C31 F29:CI31 R32:X32 AA32:CI32 I32:O33 C32:H112 R33:CI33 I34:X34 AA34 AD34:CI35 I35:AA35 I36:R37 U36:X37 AA36:CI37 I39:AD39 AG39 AJ39 AM39:AP39 AS39 AV39:CI39 I40:AG40 AJ40:CI40 AS41:CI48 I41:AP51 AS49 AV49:CI49 AS50:CI51 I52:AJ52 AM52:AS52 AV52:CI52 I53:AV53 AY53:BB53 BE53:CI56 I54:BB58 BE57:BZ57 CC57:CI57 BE58:BQ58 BT58:CI58 I59:AV59 AY59 BB59:CI62 I60:AY62 I63:O63 R63:BT63 BW63:CC63 CF63 CI63:CI65 I64:BT65 BW64:CF65 I66:CI67 I68:CC71 CF68:CK71 BN72 BQ72:CI72 I72:BK73 BN73:CI73 CJ73:CK97 I74:AA74 BK74:BN74 BQ74:CI74 I75:AY75 BB75:BK75 BN75:CI77 I76:BK77 I78:BN78 BQ78:CI78 I79:BZ90 CC79:CI90 I91:BW97 BZ91:CI97 CI98:CI99 I98:CF106 CI100:CK100 CI101:CI106 CJ101:CK108 I107:BE108 BH107:CI108 I109:CI112">
    <cfRule type="containsText" dxfId="105" priority="119" operator="containsText" text="AC">
      <formula>NOT(ISERROR(SEARCH("AC",C20)))</formula>
    </cfRule>
  </conditionalFormatting>
  <conditionalFormatting sqref="J24:K27">
    <cfRule type="containsText" dxfId="104" priority="101" operator="containsText" text="B">
      <formula>NOT(ISERROR(SEARCH("B",J24)))</formula>
    </cfRule>
  </conditionalFormatting>
  <conditionalFormatting sqref="J118:K120">
    <cfRule type="containsText" dxfId="103" priority="95" operator="containsText" text="B">
      <formula>NOT(ISERROR(SEARCH("B",J118)))</formula>
    </cfRule>
  </conditionalFormatting>
  <conditionalFormatting sqref="J155:K155">
    <cfRule type="containsText" dxfId="102" priority="100" operator="containsText" text="B">
      <formula>NOT(ISERROR(SEARCH("B",J155)))</formula>
    </cfRule>
  </conditionalFormatting>
  <conditionalFormatting sqref="L118:L119">
    <cfRule type="containsText" dxfId="101" priority="97" operator="containsText" text="D">
      <formula>NOT(ISERROR(SEARCH("D",L118)))</formula>
    </cfRule>
  </conditionalFormatting>
  <conditionalFormatting sqref="M24:N25">
    <cfRule type="containsText" dxfId="100" priority="17" operator="containsText" text="B">
      <formula>NOT(ISERROR(SEARCH("B",M24)))</formula>
    </cfRule>
  </conditionalFormatting>
  <conditionalFormatting sqref="M118:N119">
    <cfRule type="containsText" dxfId="99" priority="96" operator="containsText" text="B">
      <formula>NOT(ISERROR(SEARCH("B",M118)))</formula>
    </cfRule>
  </conditionalFormatting>
  <conditionalFormatting sqref="M121:N121">
    <cfRule type="containsText" dxfId="98" priority="98" operator="containsText" text="B">
      <formula>NOT(ISERROR(SEARCH("B",M121)))</formula>
    </cfRule>
  </conditionalFormatting>
  <conditionalFormatting sqref="M155:N155">
    <cfRule type="containsText" dxfId="97" priority="99" operator="containsText" text="B">
      <formula>NOT(ISERROR(SEARCH("B",M155)))</formula>
    </cfRule>
  </conditionalFormatting>
  <conditionalFormatting sqref="P32:Q33">
    <cfRule type="containsText" dxfId="96" priority="83" operator="containsText" text="B">
      <formula>NOT(ISERROR(SEARCH("B",P32)))</formula>
    </cfRule>
  </conditionalFormatting>
  <conditionalFormatting sqref="P63:Q63">
    <cfRule type="containsText" dxfId="95" priority="105" operator="containsText" text="B">
      <formula>NOT(ISERROR(SEARCH("B",P63)))</formula>
    </cfRule>
  </conditionalFormatting>
  <conditionalFormatting sqref="P121:Q122">
    <cfRule type="containsText" dxfId="94" priority="84" operator="containsText" text="B">
      <formula>NOT(ISERROR(SEARCH("B",P121)))</formula>
    </cfRule>
  </conditionalFormatting>
  <conditionalFormatting sqref="S36:T37">
    <cfRule type="containsText" dxfId="93" priority="82" operator="containsText" text="B">
      <formula>NOT(ISERROR(SEARCH("B",S36)))</formula>
    </cfRule>
  </conditionalFormatting>
  <conditionalFormatting sqref="S121:T121">
    <cfRule type="containsText" dxfId="92" priority="81" operator="containsText" text="B">
      <formula>NOT(ISERROR(SEARCH("B",S121)))</formula>
    </cfRule>
  </conditionalFormatting>
  <conditionalFormatting sqref="V24:W24">
    <cfRule type="containsText" dxfId="91" priority="16" operator="containsText" text="B">
      <formula>NOT(ISERROR(SEARCH("B",V24)))</formula>
    </cfRule>
  </conditionalFormatting>
  <conditionalFormatting sqref="V118:W118">
    <cfRule type="containsText" dxfId="90" priority="94" operator="containsText" text="B">
      <formula>NOT(ISERROR(SEARCH("B",V118)))</formula>
    </cfRule>
  </conditionalFormatting>
  <conditionalFormatting sqref="Y24:Z28">
    <cfRule type="containsText" dxfId="89" priority="107" operator="containsText" text="B">
      <formula>NOT(ISERROR(SEARCH("B",Y24)))</formula>
    </cfRule>
  </conditionalFormatting>
  <conditionalFormatting sqref="Y32:Z32">
    <cfRule type="containsText" dxfId="88" priority="106" operator="containsText" text="B">
      <formula>NOT(ISERROR(SEARCH("B",Y32)))</formula>
    </cfRule>
  </conditionalFormatting>
  <conditionalFormatting sqref="Y34:Z34">
    <cfRule type="containsText" dxfId="87" priority="108" operator="containsText" text="B">
      <formula>NOT(ISERROR(SEARCH("B",Y34)))</formula>
    </cfRule>
  </conditionalFormatting>
  <conditionalFormatting sqref="Y36:Z38">
    <cfRule type="containsText" dxfId="86" priority="92" operator="containsText" text="B">
      <formula>NOT(ISERROR(SEARCH("B",Y36)))</formula>
    </cfRule>
  </conditionalFormatting>
  <conditionalFormatting sqref="Y118:Z119">
    <cfRule type="containsText" dxfId="85" priority="93" operator="containsText" text="B">
      <formula>NOT(ISERROR(SEARCH("B",Y118)))</formula>
    </cfRule>
  </conditionalFormatting>
  <conditionalFormatting sqref="AB5:AC5">
    <cfRule type="containsText" dxfId="84" priority="116" operator="containsText" text="B">
      <formula>NOT(ISERROR(SEARCH("B",AB5)))</formula>
    </cfRule>
  </conditionalFormatting>
  <conditionalFormatting sqref="AB34:AC35">
    <cfRule type="containsText" dxfId="83" priority="109" operator="containsText" text="B">
      <formula>NOT(ISERROR(SEARCH("B",AB34)))</formula>
    </cfRule>
  </conditionalFormatting>
  <conditionalFormatting sqref="AB74:AC74">
    <cfRule type="containsText" dxfId="82" priority="110" operator="containsText" text="B">
      <formula>NOT(ISERROR(SEARCH("B",AB74)))</formula>
    </cfRule>
  </conditionalFormatting>
  <conditionalFormatting sqref="AE39:AF39">
    <cfRule type="containsText" dxfId="81" priority="77" operator="containsText" text="B">
      <formula>NOT(ISERROR(SEARCH("B",AE39)))</formula>
    </cfRule>
  </conditionalFormatting>
  <conditionalFormatting sqref="AE123:AF124">
    <cfRule type="containsText" dxfId="80" priority="66" operator="containsText" text="B">
      <formula>NOT(ISERROR(SEARCH("B",AE123)))</formula>
    </cfRule>
  </conditionalFormatting>
  <conditionalFormatting sqref="AH39:AI40">
    <cfRule type="containsText" dxfId="79" priority="76" operator="containsText" text="B">
      <formula>NOT(ISERROR(SEARCH("B",AH39)))</formula>
    </cfRule>
  </conditionalFormatting>
  <conditionalFormatting sqref="AK39:AL39">
    <cfRule type="containsText" dxfId="78" priority="75" operator="containsText" text="B">
      <formula>NOT(ISERROR(SEARCH("B",AK39)))</formula>
    </cfRule>
  </conditionalFormatting>
  <conditionalFormatting sqref="AK52:AL52">
    <cfRule type="containsText" dxfId="77" priority="68" operator="containsText" text="B">
      <formula>NOT(ISERROR(SEARCH("B",AK52)))</formula>
    </cfRule>
  </conditionalFormatting>
  <conditionalFormatting sqref="AN123:AO124">
    <cfRule type="containsText" dxfId="76" priority="65" operator="containsText" text="B">
      <formula>NOT(ISERROR(SEARCH("B",AN123)))</formula>
    </cfRule>
  </conditionalFormatting>
  <conditionalFormatting sqref="AQ39:AR39">
    <cfRule type="containsText" dxfId="75" priority="74" operator="containsText" text="B">
      <formula>NOT(ISERROR(SEARCH("B",AQ39)))</formula>
    </cfRule>
  </conditionalFormatting>
  <conditionalFormatting sqref="AQ41:AR47">
    <cfRule type="containsText" dxfId="74" priority="72" operator="containsText" text="B">
      <formula>NOT(ISERROR(SEARCH("B",AQ41)))</formula>
    </cfRule>
  </conditionalFormatting>
  <conditionalFormatting sqref="AQ48:AR48">
    <cfRule type="containsText" dxfId="73" priority="15" operator="containsText" text="BC">
      <formula>NOT(ISERROR(SEARCH("BC",AQ48)))</formula>
    </cfRule>
  </conditionalFormatting>
  <conditionalFormatting sqref="AQ49:AR50">
    <cfRule type="containsText" dxfId="72" priority="71" operator="containsText" text="B">
      <formula>NOT(ISERROR(SEARCH("B",AQ49)))</formula>
    </cfRule>
  </conditionalFormatting>
  <conditionalFormatting sqref="AQ51:AR51">
    <cfRule type="containsText" dxfId="71" priority="49" operator="containsText" text="BC">
      <formula>NOT(ISERROR(SEARCH("BC",AQ51)))</formula>
    </cfRule>
  </conditionalFormatting>
  <conditionalFormatting sqref="AQ123:AR124">
    <cfRule type="containsText" dxfId="70" priority="63" operator="containsText" text="B">
      <formula>NOT(ISERROR(SEARCH("B",AQ123)))</formula>
    </cfRule>
  </conditionalFormatting>
  <conditionalFormatting sqref="AQ154:AR154">
    <cfRule type="containsText" dxfId="69" priority="67" operator="containsText" text="B">
      <formula>NOT(ISERROR(SEARCH("B",AQ154)))</formula>
    </cfRule>
  </conditionalFormatting>
  <conditionalFormatting sqref="AT39:AU39">
    <cfRule type="containsText" dxfId="68" priority="73" operator="containsText" text="B">
      <formula>NOT(ISERROR(SEARCH("B",AT39)))</formula>
    </cfRule>
  </conditionalFormatting>
  <conditionalFormatting sqref="AT49:AU49">
    <cfRule type="containsText" dxfId="67" priority="70" operator="containsText" text="B">
      <formula>NOT(ISERROR(SEARCH("B",AT49)))</formula>
    </cfRule>
  </conditionalFormatting>
  <conditionalFormatting sqref="AT52:AU52">
    <cfRule type="containsText" dxfId="66" priority="69" operator="containsText" text="B">
      <formula>NOT(ISERROR(SEARCH("B",AT52)))</formula>
    </cfRule>
  </conditionalFormatting>
  <conditionalFormatting sqref="AT123:AU125">
    <cfRule type="containsText" dxfId="65" priority="64" operator="containsText" text="B">
      <formula>NOT(ISERROR(SEARCH("B",AT123)))</formula>
    </cfRule>
  </conditionalFormatting>
  <conditionalFormatting sqref="AW53:AX53">
    <cfRule type="containsText" dxfId="64" priority="62" operator="containsText" text="B">
      <formula>NOT(ISERROR(SEARCH("B",AW53)))</formula>
    </cfRule>
  </conditionalFormatting>
  <conditionalFormatting sqref="AW59:AX59">
    <cfRule type="containsText" dxfId="63" priority="60" operator="containsText" text="B">
      <formula>NOT(ISERROR(SEARCH("B",AW59)))</formula>
    </cfRule>
  </conditionalFormatting>
  <conditionalFormatting sqref="AW126:AX126">
    <cfRule type="containsText" dxfId="62" priority="57" operator="containsText" text="B">
      <formula>NOT(ISERROR(SEARCH("B",AW126)))</formula>
    </cfRule>
  </conditionalFormatting>
  <conditionalFormatting sqref="AZ59:BA59">
    <cfRule type="containsText" dxfId="61" priority="34" operator="containsText" text="BC">
      <formula>NOT(ISERROR(SEARCH("BC",AZ59)))</formula>
    </cfRule>
  </conditionalFormatting>
  <conditionalFormatting sqref="AZ60:BA62">
    <cfRule type="containsText" dxfId="60" priority="59" operator="containsText" text="B">
      <formula>NOT(ISERROR(SEARCH("B",AZ60)))</formula>
    </cfRule>
  </conditionalFormatting>
  <conditionalFormatting sqref="AZ74:BA75">
    <cfRule type="containsText" dxfId="59" priority="46" operator="containsText" text="B">
      <formula>NOT(ISERROR(SEARCH("B",AZ74)))</formula>
    </cfRule>
  </conditionalFormatting>
  <conditionalFormatting sqref="AZ126:BA128">
    <cfRule type="containsText" dxfId="58" priority="58" operator="containsText" text="B">
      <formula>NOT(ISERROR(SEARCH("B",AZ126)))</formula>
    </cfRule>
  </conditionalFormatting>
  <conditionalFormatting sqref="AZ145:BA145">
    <cfRule type="containsText" dxfId="57" priority="27" operator="containsText" text="BC">
      <formula>NOT(ISERROR(SEARCH("BC",AZ145)))</formula>
    </cfRule>
  </conditionalFormatting>
  <conditionalFormatting sqref="AZ154:BA154">
    <cfRule type="containsText" dxfId="56" priority="28" operator="containsText" text="BC">
      <formula>NOT(ISERROR(SEARCH("BC",AZ154)))</formula>
    </cfRule>
  </conditionalFormatting>
  <conditionalFormatting sqref="BC53:BD55">
    <cfRule type="containsText" dxfId="55" priority="55" operator="containsText" text="B">
      <formula>NOT(ISERROR(SEARCH("B",BC53)))</formula>
    </cfRule>
  </conditionalFormatting>
  <conditionalFormatting sqref="BC56:BD56">
    <cfRule type="containsText" dxfId="54" priority="14" operator="containsText" text="BC">
      <formula>NOT(ISERROR(SEARCH("BC",BC56)))</formula>
    </cfRule>
  </conditionalFormatting>
  <conditionalFormatting sqref="BC57:BD58">
    <cfRule type="containsText" dxfId="53" priority="54" operator="containsText" text="B">
      <formula>NOT(ISERROR(SEARCH("B",BC57)))</formula>
    </cfRule>
  </conditionalFormatting>
  <conditionalFormatting sqref="BC129:BD132">
    <cfRule type="containsText" dxfId="52" priority="13" operator="containsText" text="B">
      <formula>NOT(ISERROR(SEARCH("B",BC129)))</formula>
    </cfRule>
  </conditionalFormatting>
  <conditionalFormatting sqref="BF107:BG107">
    <cfRule type="containsText" dxfId="51" priority="51" operator="containsText" text="BC">
      <formula>NOT(ISERROR(SEARCH("BC",BF107)))</formula>
    </cfRule>
  </conditionalFormatting>
  <conditionalFormatting sqref="BF108:BG108">
    <cfRule type="containsText" dxfId="50" priority="50" operator="containsText" text="A">
      <formula>NOT(ISERROR(SEARCH("A",BF108)))</formula>
    </cfRule>
  </conditionalFormatting>
  <conditionalFormatting sqref="BF146:BG146">
    <cfRule type="containsText" dxfId="49" priority="48" operator="containsText" text="BC">
      <formula>NOT(ISERROR(SEARCH("BC",BF146)))</formula>
    </cfRule>
  </conditionalFormatting>
  <conditionalFormatting sqref="BI74:BJ74">
    <cfRule type="containsText" dxfId="48" priority="47" operator="containsText" text="BC">
      <formula>NOT(ISERROR(SEARCH("BC",BI74)))</formula>
    </cfRule>
  </conditionalFormatting>
  <conditionalFormatting sqref="BI153:BJ153">
    <cfRule type="containsText" dxfId="47" priority="45" operator="containsText" text="BC">
      <formula>NOT(ISERROR(SEARCH("BC",BI153)))</formula>
    </cfRule>
  </conditionalFormatting>
  <conditionalFormatting sqref="BI155:BJ157">
    <cfRule type="containsText" dxfId="46" priority="44" operator="containsText" text="BC">
      <formula>NOT(ISERROR(SEARCH("BC",BI155)))</formula>
    </cfRule>
  </conditionalFormatting>
  <conditionalFormatting sqref="BL6:BM11">
    <cfRule type="containsText" dxfId="45" priority="42" operator="containsText" text="BC">
      <formula>NOT(ISERROR(SEARCH("BC",BL6)))</formula>
    </cfRule>
  </conditionalFormatting>
  <conditionalFormatting sqref="BL72:BM73">
    <cfRule type="containsText" dxfId="44" priority="41" operator="containsText" text="BC">
      <formula>NOT(ISERROR(SEARCH("BC",BL72)))</formula>
    </cfRule>
  </conditionalFormatting>
  <conditionalFormatting sqref="BL75:BM77">
    <cfRule type="containsText" dxfId="43" priority="40" operator="containsText" text="BC">
      <formula>NOT(ISERROR(SEARCH("BC",BL75)))</formula>
    </cfRule>
  </conditionalFormatting>
  <conditionalFormatting sqref="BL134:BM134">
    <cfRule type="containsText" dxfId="42" priority="37" operator="containsText" text="BC">
      <formula>NOT(ISERROR(SEARCH("BC",BL134)))</formula>
    </cfRule>
  </conditionalFormatting>
  <conditionalFormatting sqref="BL136:BM136">
    <cfRule type="containsText" dxfId="41" priority="36" operator="containsText" text="BC">
      <formula>NOT(ISERROR(SEARCH("BC",BL136)))</formula>
    </cfRule>
  </conditionalFormatting>
  <conditionalFormatting sqref="BL155:BM156">
    <cfRule type="containsText" dxfId="40" priority="12" operator="containsText" text="BC">
      <formula>NOT(ISERROR(SEARCH("BC",BL155)))</formula>
    </cfRule>
  </conditionalFormatting>
  <conditionalFormatting sqref="BO72:BP72">
    <cfRule type="containsText" dxfId="39" priority="104" operator="containsText" text="B">
      <formula>NOT(ISERROR(SEARCH("B",BO72)))</formula>
    </cfRule>
  </conditionalFormatting>
  <conditionalFormatting sqref="BO74:BP74">
    <cfRule type="containsText" dxfId="38" priority="39" operator="containsText" text="BC">
      <formula>NOT(ISERROR(SEARCH("BC",BO74)))</formula>
    </cfRule>
  </conditionalFormatting>
  <conditionalFormatting sqref="BO78:BP78">
    <cfRule type="containsText" dxfId="37" priority="38" operator="containsText" text="BC">
      <formula>NOT(ISERROR(SEARCH("BC",BO78)))</formula>
    </cfRule>
  </conditionalFormatting>
  <conditionalFormatting sqref="BO135:BP135">
    <cfRule type="containsText" dxfId="36" priority="35" operator="containsText" text="BC">
      <formula>NOT(ISERROR(SEARCH("BC",BO135)))</formula>
    </cfRule>
  </conditionalFormatting>
  <conditionalFormatting sqref="BO155:BP155">
    <cfRule type="containsText" dxfId="35" priority="43" operator="containsText" text="BC">
      <formula>NOT(ISERROR(SEARCH("BC",BO155)))</formula>
    </cfRule>
  </conditionalFormatting>
  <conditionalFormatting sqref="BO156:BP156">
    <cfRule type="containsText" dxfId="34" priority="103" operator="containsText" text="B">
      <formula>NOT(ISERROR(SEARCH("B",BO156)))</formula>
    </cfRule>
  </conditionalFormatting>
  <conditionalFormatting sqref="BO222:BP225">
    <cfRule type="cellIs" dxfId="33" priority="3" operator="equal">
      <formula>"CSALT"</formula>
    </cfRule>
  </conditionalFormatting>
  <conditionalFormatting sqref="BR58:BS58">
    <cfRule type="containsText" dxfId="32" priority="53" operator="containsText" text="B">
      <formula>NOT(ISERROR(SEARCH("B",BR58)))</formula>
    </cfRule>
  </conditionalFormatting>
  <conditionalFormatting sqref="BR132:BS133">
    <cfRule type="containsText" dxfId="31" priority="52" operator="containsText" text="B">
      <formula>NOT(ISERROR(SEARCH("B",BR132)))</formula>
    </cfRule>
  </conditionalFormatting>
  <conditionalFormatting sqref="BU63:BV65">
    <cfRule type="containsText" dxfId="30" priority="33" operator="containsText" text="BC">
      <formula>NOT(ISERROR(SEARCH("BC",BU63)))</formula>
    </cfRule>
  </conditionalFormatting>
  <conditionalFormatting sqref="BX91:BY97">
    <cfRule type="containsText" dxfId="29" priority="19" operator="containsText" text="BC">
      <formula>NOT(ISERROR(SEARCH("BC",BX91)))</formula>
    </cfRule>
  </conditionalFormatting>
  <conditionalFormatting sqref="BX147:BY150">
    <cfRule type="containsText" dxfId="28" priority="21" operator="containsText" text="BC">
      <formula>NOT(ISERROR(SEARCH("BC",BX147)))</formula>
    </cfRule>
  </conditionalFormatting>
  <conditionalFormatting sqref="BX155:BY155">
    <cfRule type="containsText" dxfId="27" priority="20" operator="containsText" text="BC">
      <formula>NOT(ISERROR(SEARCH("BC",BX155)))</formula>
    </cfRule>
  </conditionalFormatting>
  <conditionalFormatting sqref="CA57:CB57">
    <cfRule type="containsText" dxfId="26" priority="115" operator="containsText" text="B">
      <formula>NOT(ISERROR(SEARCH("B",CA57)))</formula>
    </cfRule>
  </conditionalFormatting>
  <conditionalFormatting sqref="CA79:CB86">
    <cfRule type="containsText" dxfId="25" priority="114" operator="containsText" text="B">
      <formula>NOT(ISERROR(SEARCH("B",CA79)))</formula>
    </cfRule>
  </conditionalFormatting>
  <conditionalFormatting sqref="CA87:CB87">
    <cfRule type="containsText" dxfId="24" priority="11" operator="containsText" text="BC">
      <formula>NOT(ISERROR(SEARCH("BC",CA87)))</formula>
    </cfRule>
  </conditionalFormatting>
  <conditionalFormatting sqref="CA88:CB90">
    <cfRule type="containsText" dxfId="23" priority="113" operator="containsText" text="B">
      <formula>NOT(ISERROR(SEARCH("B",CA88)))</formula>
    </cfRule>
  </conditionalFormatting>
  <conditionalFormatting sqref="CA137:CB143">
    <cfRule type="containsText" dxfId="22" priority="111" operator="containsText" text="B">
      <formula>NOT(ISERROR(SEARCH("B",CA137)))</formula>
    </cfRule>
  </conditionalFormatting>
  <conditionalFormatting sqref="CA155:CB155">
    <cfRule type="containsText" dxfId="21" priority="112" operator="containsText" text="B">
      <formula>NOT(ISERROR(SEARCH("B",CA155)))</formula>
    </cfRule>
  </conditionalFormatting>
  <conditionalFormatting sqref="CD63:CE63">
    <cfRule type="containsText" dxfId="20" priority="30" operator="containsText" text="BC">
      <formula>NOT(ISERROR(SEARCH("BC",CD63)))</formula>
    </cfRule>
  </conditionalFormatting>
  <conditionalFormatting sqref="CD68:CE68">
    <cfRule type="containsText" dxfId="19" priority="32" operator="containsText" text="BC">
      <formula>NOT(ISERROR(SEARCH("BC",CD68)))</formula>
    </cfRule>
  </conditionalFormatting>
  <conditionalFormatting sqref="CD69:CE69">
    <cfRule type="containsText" dxfId="18" priority="61" operator="containsText" text="B">
      <formula>NOT(ISERROR(SEARCH("B",CD69)))</formula>
    </cfRule>
  </conditionalFormatting>
  <conditionalFormatting sqref="CD70:CE71">
    <cfRule type="containsText" dxfId="17" priority="31" operator="containsText" text="BC">
      <formula>NOT(ISERROR(SEARCH("BC",CD70)))</formula>
    </cfRule>
  </conditionalFormatting>
  <conditionalFormatting sqref="CD154:CE154">
    <cfRule type="containsText" dxfId="16" priority="29" operator="containsText" text="BC">
      <formula>NOT(ISERROR(SEARCH("BC",CD154)))</formula>
    </cfRule>
  </conditionalFormatting>
  <conditionalFormatting sqref="CD158:CE162">
    <cfRule type="containsText" dxfId="15" priority="56" operator="containsText" text="B">
      <formula>NOT(ISERROR(SEARCH("B",CD158)))</formula>
    </cfRule>
  </conditionalFormatting>
  <conditionalFormatting sqref="CG63:CH65">
    <cfRule type="containsText" dxfId="14" priority="25" operator="containsText" text="BC">
      <formula>NOT(ISERROR(SEARCH("BC",CG63)))</formula>
    </cfRule>
  </conditionalFormatting>
  <conditionalFormatting sqref="CG98:CH106">
    <cfRule type="containsText" dxfId="13" priority="26" operator="containsText" text="BC">
      <formula>NOT(ISERROR(SEARCH("BC",CG98)))</formula>
    </cfRule>
  </conditionalFormatting>
  <conditionalFormatting sqref="CG144:CH144">
    <cfRule type="containsText" dxfId="12" priority="24" operator="containsText" text="BC">
      <formula>NOT(ISERROR(SEARCH("BC",CG144)))</formula>
    </cfRule>
  </conditionalFormatting>
  <conditionalFormatting sqref="CG151:CH152">
    <cfRule type="containsText" dxfId="11" priority="23" operator="containsText" text="BC">
      <formula>NOT(ISERROR(SEARCH("BC",CG151)))</formula>
    </cfRule>
  </conditionalFormatting>
  <conditionalFormatting sqref="CG163:CH166">
    <cfRule type="containsText" dxfId="10" priority="18" operator="containsText" text="BC">
      <formula>NOT(ISERROR(SEARCH("BC",CG163)))</formula>
    </cfRule>
  </conditionalFormatting>
  <conditionalFormatting sqref="CJ63:CK67">
    <cfRule type="containsText" dxfId="9" priority="91" operator="containsText" text="B">
      <formula>NOT(ISERROR(SEARCH("B",CJ63)))</formula>
    </cfRule>
  </conditionalFormatting>
  <conditionalFormatting sqref="CJ72:CK72">
    <cfRule type="containsText" dxfId="8" priority="90" operator="containsText" text="B">
      <formula>NOT(ISERROR(SEARCH("B",CJ72)))</formula>
    </cfRule>
  </conditionalFormatting>
  <conditionalFormatting sqref="CJ98:CK99">
    <cfRule type="containsText" dxfId="7" priority="22" operator="containsText" text="B">
      <formula>NOT(ISERROR(SEARCH("B",CJ98)))</formula>
    </cfRule>
  </conditionalFormatting>
  <conditionalFormatting sqref="CJ109:CK112">
    <cfRule type="containsText" dxfId="6" priority="89" operator="containsText" text="B">
      <formula>NOT(ISERROR(SEARCH("B",CJ109)))</formula>
    </cfRule>
  </conditionalFormatting>
  <conditionalFormatting sqref="CJ134:CK134">
    <cfRule type="containsText" dxfId="5" priority="88" operator="containsText" text="B">
      <formula>NOT(ISERROR(SEARCH("B",CJ134)))</formula>
    </cfRule>
  </conditionalFormatting>
  <conditionalFormatting sqref="CN169:CP169">
    <cfRule type="cellIs" dxfId="4" priority="7" operator="equal">
      <formula>"CSALT"</formula>
    </cfRule>
  </conditionalFormatting>
  <pageMargins left="0.7" right="0.7" top="0.75" bottom="0.75" header="0.3" footer="0.3"/>
  <drawing r:id="rId1"/>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233A147-6142-46A8-878F-D12B905A52B5}">
  <sheetPr>
    <tabColor theme="7" tint="0.39997558519241921"/>
  </sheetPr>
  <dimension ref="A1:M681"/>
  <sheetViews>
    <sheetView zoomScaleNormal="100" workbookViewId="0">
      <pane xSplit="1" ySplit="1" topLeftCell="B2" activePane="bottomRight" state="frozen"/>
      <selection pane="topRight" activeCell="E123" sqref="E123"/>
      <selection pane="bottomLeft" activeCell="E123" sqref="E123"/>
      <selection pane="bottomRight" activeCell="K37" sqref="K37"/>
    </sheetView>
  </sheetViews>
  <sheetFormatPr defaultColWidth="8.88671875" defaultRowHeight="14.4" x14ac:dyDescent="0.3"/>
  <cols>
    <col min="1" max="1" width="54.88671875" style="69" customWidth="1"/>
    <col min="2" max="2" width="25.109375" style="69" customWidth="1"/>
    <col min="3" max="3" width="15.6640625" style="69" customWidth="1"/>
    <col min="4" max="4" width="11.88671875" style="69" customWidth="1"/>
    <col min="5" max="5" width="23.44140625" style="583" customWidth="1"/>
    <col min="6" max="6" width="15.88671875" style="69" customWidth="1"/>
    <col min="7" max="7" width="20.33203125" style="594" customWidth="1"/>
    <col min="8" max="8" width="23.88671875" style="719" customWidth="1"/>
    <col min="9" max="9" width="27.44140625" style="69" customWidth="1"/>
    <col min="10" max="10" width="35.88671875" style="69" customWidth="1"/>
    <col min="11" max="11" width="15.6640625" style="69" customWidth="1"/>
    <col min="12" max="12" width="21.5546875" style="69" customWidth="1"/>
    <col min="13" max="16384" width="8.88671875" style="69"/>
  </cols>
  <sheetData>
    <row r="1" spans="1:13" ht="15" thickBot="1" x14ac:dyDescent="0.35">
      <c r="A1" s="543" t="s">
        <v>1535</v>
      </c>
      <c r="B1" s="543" t="s">
        <v>1536</v>
      </c>
      <c r="C1" s="543" t="s">
        <v>1537</v>
      </c>
      <c r="D1" s="543" t="s">
        <v>1538</v>
      </c>
      <c r="E1" s="573" t="s">
        <v>1539</v>
      </c>
      <c r="F1" s="543" t="s">
        <v>1537</v>
      </c>
      <c r="G1" s="543" t="s">
        <v>1540</v>
      </c>
      <c r="H1" s="543" t="s">
        <v>1536</v>
      </c>
      <c r="I1" s="543" t="s">
        <v>1541</v>
      </c>
      <c r="J1" s="543" t="s">
        <v>1542</v>
      </c>
      <c r="K1" s="543" t="s">
        <v>1537</v>
      </c>
      <c r="L1" s="543" t="s">
        <v>1540</v>
      </c>
      <c r="M1" s="537"/>
    </row>
    <row r="2" spans="1:13" ht="14.4" customHeight="1" thickBot="1" x14ac:dyDescent="0.35">
      <c r="A2" s="545" t="s">
        <v>1543</v>
      </c>
      <c r="B2" s="546" t="s">
        <v>1066</v>
      </c>
      <c r="C2" s="546" t="s">
        <v>1544</v>
      </c>
      <c r="D2" s="546" t="s">
        <v>47</v>
      </c>
      <c r="E2" s="632" t="s">
        <v>1494</v>
      </c>
      <c r="F2" s="546" t="s">
        <v>1544</v>
      </c>
      <c r="G2" s="546" t="s">
        <v>47</v>
      </c>
      <c r="H2" s="546" t="s">
        <v>1323</v>
      </c>
      <c r="I2" s="546" t="s">
        <v>1092</v>
      </c>
      <c r="J2" s="546"/>
      <c r="K2" s="546" t="s">
        <v>1544</v>
      </c>
      <c r="L2" s="547" t="s">
        <v>47</v>
      </c>
      <c r="M2" s="542"/>
    </row>
    <row r="3" spans="1:13" ht="15" thickBot="1" x14ac:dyDescent="0.35">
      <c r="A3" s="601" t="s">
        <v>1545</v>
      </c>
      <c r="B3" s="652" t="s">
        <v>1495</v>
      </c>
      <c r="C3" s="537" t="s">
        <v>1544</v>
      </c>
      <c r="D3" s="537" t="s">
        <v>47</v>
      </c>
      <c r="E3" s="595"/>
      <c r="F3" s="537" t="s">
        <v>1544</v>
      </c>
      <c r="G3" s="546" t="s">
        <v>47</v>
      </c>
      <c r="H3" s="544" t="s">
        <v>1323</v>
      </c>
      <c r="I3" s="544" t="s">
        <v>1496</v>
      </c>
      <c r="J3" s="544"/>
      <c r="K3" s="544" t="s">
        <v>1544</v>
      </c>
      <c r="L3" s="635" t="s">
        <v>47</v>
      </c>
      <c r="M3" s="542"/>
    </row>
    <row r="4" spans="1:13" ht="15" thickBot="1" x14ac:dyDescent="0.35">
      <c r="A4" s="548" t="s">
        <v>1546</v>
      </c>
      <c r="B4" s="537" t="s">
        <v>1045</v>
      </c>
      <c r="C4" s="537" t="s">
        <v>1544</v>
      </c>
      <c r="D4" s="537" t="s">
        <v>47</v>
      </c>
      <c r="E4" s="595"/>
      <c r="F4" s="537" t="s">
        <v>1544</v>
      </c>
      <c r="G4" s="546" t="s">
        <v>47</v>
      </c>
      <c r="H4" s="537" t="s">
        <v>1323</v>
      </c>
      <c r="I4" s="537" t="s">
        <v>1171</v>
      </c>
      <c r="J4" s="537"/>
      <c r="K4" s="537" t="s">
        <v>1544</v>
      </c>
      <c r="L4" s="549" t="s">
        <v>47</v>
      </c>
      <c r="M4" s="542"/>
    </row>
    <row r="5" spans="1:13" ht="15" thickBot="1" x14ac:dyDescent="0.35">
      <c r="A5" s="550" t="s">
        <v>1547</v>
      </c>
      <c r="B5" s="551" t="s">
        <v>1171</v>
      </c>
      <c r="C5" s="551" t="s">
        <v>1544</v>
      </c>
      <c r="D5" s="551" t="s">
        <v>47</v>
      </c>
      <c r="E5" s="588"/>
      <c r="F5" s="551" t="s">
        <v>1544</v>
      </c>
      <c r="G5" s="546" t="s">
        <v>47</v>
      </c>
      <c r="H5" s="551"/>
      <c r="I5" s="551"/>
      <c r="J5" s="551"/>
      <c r="K5" s="551"/>
      <c r="L5" s="552"/>
      <c r="M5" s="542"/>
    </row>
    <row r="6" spans="1:13" ht="15" thickBot="1" x14ac:dyDescent="0.35">
      <c r="A6" s="608"/>
      <c r="B6" s="606"/>
      <c r="C6" s="606"/>
      <c r="D6" s="606"/>
      <c r="E6" s="558" t="s">
        <v>1444</v>
      </c>
      <c r="F6" s="554" t="s">
        <v>1544</v>
      </c>
      <c r="G6" s="546" t="s">
        <v>47</v>
      </c>
      <c r="H6" s="606"/>
      <c r="I6" s="606"/>
      <c r="J6" s="606"/>
      <c r="K6" s="606"/>
      <c r="L6" s="607"/>
      <c r="M6" s="542"/>
    </row>
    <row r="7" spans="1:13" ht="15" thickBot="1" x14ac:dyDescent="0.35">
      <c r="A7" s="608"/>
      <c r="B7" s="606"/>
      <c r="C7" s="606"/>
      <c r="D7" s="606"/>
      <c r="E7" s="558" t="s">
        <v>1497</v>
      </c>
      <c r="F7" s="554" t="s">
        <v>1544</v>
      </c>
      <c r="G7" s="546" t="s">
        <v>47</v>
      </c>
      <c r="H7" s="606"/>
      <c r="I7" s="606"/>
      <c r="J7" s="606"/>
      <c r="K7" s="606"/>
      <c r="L7" s="607"/>
      <c r="M7" s="542"/>
    </row>
    <row r="8" spans="1:13" ht="15" thickBot="1" x14ac:dyDescent="0.35">
      <c r="A8" s="608"/>
      <c r="B8" s="606"/>
      <c r="C8" s="606"/>
      <c r="D8" s="606"/>
      <c r="E8" s="558" t="s">
        <v>1498</v>
      </c>
      <c r="F8" s="554" t="s">
        <v>1544</v>
      </c>
      <c r="G8" s="546" t="s">
        <v>47</v>
      </c>
      <c r="H8" s="606"/>
      <c r="I8" s="606"/>
      <c r="J8" s="606"/>
      <c r="K8" s="606"/>
      <c r="L8" s="607"/>
      <c r="M8" s="542"/>
    </row>
    <row r="9" spans="1:13" ht="29.4" thickBot="1" x14ac:dyDescent="0.35">
      <c r="A9" s="608"/>
      <c r="B9" s="606"/>
      <c r="C9" s="606"/>
      <c r="D9" s="606"/>
      <c r="E9" s="558" t="s">
        <v>1499</v>
      </c>
      <c r="F9" s="554" t="s">
        <v>1544</v>
      </c>
      <c r="G9" s="546" t="s">
        <v>47</v>
      </c>
      <c r="H9" s="606"/>
      <c r="I9" s="606"/>
      <c r="J9" s="606"/>
      <c r="K9" s="606"/>
      <c r="L9" s="607"/>
      <c r="M9" s="542"/>
    </row>
    <row r="10" spans="1:13" x14ac:dyDescent="0.3">
      <c r="A10" s="545" t="s">
        <v>1548</v>
      </c>
      <c r="B10" s="546" t="s">
        <v>1328</v>
      </c>
      <c r="C10" s="559" t="s">
        <v>1329</v>
      </c>
      <c r="D10" s="559" t="s">
        <v>1549</v>
      </c>
      <c r="E10" s="604" t="s">
        <v>1086</v>
      </c>
      <c r="F10" s="559" t="s">
        <v>1329</v>
      </c>
      <c r="G10" s="559" t="s">
        <v>1549</v>
      </c>
      <c r="H10" s="546" t="s">
        <v>1086</v>
      </c>
      <c r="I10" s="546" t="s">
        <v>1330</v>
      </c>
      <c r="J10" s="546" t="s">
        <v>1550</v>
      </c>
      <c r="K10" s="559" t="s">
        <v>1329</v>
      </c>
      <c r="L10" s="560" t="s">
        <v>1549</v>
      </c>
      <c r="M10" s="542"/>
    </row>
    <row r="11" spans="1:13" x14ac:dyDescent="0.3">
      <c r="A11" s="548"/>
      <c r="B11" s="537"/>
      <c r="C11" s="537"/>
      <c r="D11" s="537"/>
      <c r="E11" s="603"/>
      <c r="F11" s="538" t="s">
        <v>1329</v>
      </c>
      <c r="G11" s="538" t="s">
        <v>1549</v>
      </c>
      <c r="H11" s="537" t="s">
        <v>1086</v>
      </c>
      <c r="I11" s="537" t="s">
        <v>1076</v>
      </c>
      <c r="J11" s="537" t="s">
        <v>1551</v>
      </c>
      <c r="K11" s="538" t="s">
        <v>1329</v>
      </c>
      <c r="L11" s="561" t="s">
        <v>1549</v>
      </c>
      <c r="M11" s="542"/>
    </row>
    <row r="12" spans="1:13" x14ac:dyDescent="0.3">
      <c r="A12" s="548"/>
      <c r="B12" s="537"/>
      <c r="C12" s="537"/>
      <c r="D12" s="537"/>
      <c r="E12" s="603"/>
      <c r="F12" s="538" t="s">
        <v>1329</v>
      </c>
      <c r="G12" s="538" t="s">
        <v>1549</v>
      </c>
      <c r="H12" s="537" t="s">
        <v>1086</v>
      </c>
      <c r="I12" s="537" t="s">
        <v>1243</v>
      </c>
      <c r="J12" s="537" t="s">
        <v>1552</v>
      </c>
      <c r="K12" s="538" t="s">
        <v>1329</v>
      </c>
      <c r="L12" s="561" t="s">
        <v>1549</v>
      </c>
      <c r="M12" s="542"/>
    </row>
    <row r="13" spans="1:13" x14ac:dyDescent="0.3">
      <c r="A13" s="548"/>
      <c r="B13" s="537"/>
      <c r="C13" s="537"/>
      <c r="D13" s="537"/>
      <c r="E13" s="603"/>
      <c r="F13" s="538" t="s">
        <v>1329</v>
      </c>
      <c r="G13" s="538" t="s">
        <v>1549</v>
      </c>
      <c r="H13" s="537" t="s">
        <v>1086</v>
      </c>
      <c r="I13" s="537" t="s">
        <v>1131</v>
      </c>
      <c r="J13" s="537" t="s">
        <v>1553</v>
      </c>
      <c r="K13" s="538" t="s">
        <v>1329</v>
      </c>
      <c r="L13" s="561" t="s">
        <v>1549</v>
      </c>
      <c r="M13" s="542"/>
    </row>
    <row r="14" spans="1:13" ht="15" thickBot="1" x14ac:dyDescent="0.35">
      <c r="A14" s="550"/>
      <c r="B14" s="551"/>
      <c r="C14" s="551"/>
      <c r="D14" s="551"/>
      <c r="E14" s="658"/>
      <c r="F14" s="562" t="s">
        <v>1329</v>
      </c>
      <c r="G14" s="562" t="s">
        <v>1549</v>
      </c>
      <c r="H14" s="551" t="s">
        <v>1086</v>
      </c>
      <c r="I14" s="551" t="s">
        <v>1087</v>
      </c>
      <c r="J14" s="551" t="s">
        <v>1554</v>
      </c>
      <c r="K14" s="562" t="s">
        <v>1329</v>
      </c>
      <c r="L14" s="563" t="s">
        <v>1549</v>
      </c>
      <c r="M14" s="542"/>
    </row>
    <row r="15" spans="1:13" ht="15" thickBot="1" x14ac:dyDescent="0.35">
      <c r="A15" s="608"/>
      <c r="B15" s="606"/>
      <c r="C15" s="606"/>
      <c r="D15" s="606"/>
      <c r="E15" s="576" t="s">
        <v>1331</v>
      </c>
      <c r="F15" s="554" t="s">
        <v>1332</v>
      </c>
      <c r="G15" s="554" t="s">
        <v>1549</v>
      </c>
      <c r="H15" s="606"/>
      <c r="I15" s="606"/>
      <c r="J15" s="606"/>
      <c r="K15" s="606"/>
      <c r="L15" s="607"/>
      <c r="M15" s="542"/>
    </row>
    <row r="16" spans="1:13" ht="15" thickBot="1" x14ac:dyDescent="0.35">
      <c r="A16" s="608"/>
      <c r="B16" s="606"/>
      <c r="C16" s="606"/>
      <c r="D16" s="606"/>
      <c r="E16" s="576" t="s">
        <v>1333</v>
      </c>
      <c r="F16" s="554" t="s">
        <v>1332</v>
      </c>
      <c r="G16" s="554" t="s">
        <v>1549</v>
      </c>
      <c r="H16" s="606"/>
      <c r="I16" s="606"/>
      <c r="J16" s="606"/>
      <c r="K16" s="606"/>
      <c r="L16" s="607"/>
      <c r="M16" s="542"/>
    </row>
    <row r="17" spans="1:13" ht="15" thickBot="1" x14ac:dyDescent="0.35">
      <c r="A17" s="553" t="s">
        <v>1555</v>
      </c>
      <c r="B17" s="554" t="s">
        <v>1083</v>
      </c>
      <c r="C17" s="565" t="s">
        <v>1556</v>
      </c>
      <c r="D17" s="565" t="s">
        <v>279</v>
      </c>
      <c r="E17" s="575" t="s">
        <v>1443</v>
      </c>
      <c r="F17" s="565" t="s">
        <v>1556</v>
      </c>
      <c r="G17" s="565" t="s">
        <v>279</v>
      </c>
      <c r="H17" s="554" t="s">
        <v>1443</v>
      </c>
      <c r="I17" s="554" t="s">
        <v>1083</v>
      </c>
      <c r="J17" s="554"/>
      <c r="K17" s="554" t="s">
        <v>1556</v>
      </c>
      <c r="L17" s="554" t="s">
        <v>279</v>
      </c>
      <c r="M17" s="542"/>
    </row>
    <row r="18" spans="1:13" ht="15" thickBot="1" x14ac:dyDescent="0.35">
      <c r="A18" s="553" t="s">
        <v>1557</v>
      </c>
      <c r="B18" s="554" t="s">
        <v>1045</v>
      </c>
      <c r="C18" s="565" t="s">
        <v>1544</v>
      </c>
      <c r="D18" s="565" t="s">
        <v>47</v>
      </c>
      <c r="E18" s="575" t="s">
        <v>1500</v>
      </c>
      <c r="F18" s="565" t="s">
        <v>1544</v>
      </c>
      <c r="G18" s="565" t="s">
        <v>47</v>
      </c>
      <c r="H18" s="606"/>
      <c r="I18" s="606"/>
      <c r="J18" s="606"/>
      <c r="K18" s="606"/>
      <c r="L18" s="607"/>
      <c r="M18" s="542"/>
    </row>
    <row r="19" spans="1:13" ht="15" thickBot="1" x14ac:dyDescent="0.35">
      <c r="A19" s="608"/>
      <c r="B19" s="606"/>
      <c r="C19" s="606"/>
      <c r="D19" s="606"/>
      <c r="E19" s="576" t="s">
        <v>1501</v>
      </c>
      <c r="F19" s="554" t="s">
        <v>1544</v>
      </c>
      <c r="G19" s="546" t="s">
        <v>47</v>
      </c>
      <c r="H19" s="606"/>
      <c r="I19" s="606"/>
      <c r="J19" s="606"/>
      <c r="K19" s="606"/>
      <c r="L19" s="607"/>
      <c r="M19" s="542"/>
    </row>
    <row r="20" spans="1:13" x14ac:dyDescent="0.3">
      <c r="A20" s="545" t="s">
        <v>1558</v>
      </c>
      <c r="B20" s="546" t="s">
        <v>1045</v>
      </c>
      <c r="C20" s="546" t="s">
        <v>1559</v>
      </c>
      <c r="D20" s="546" t="s">
        <v>92</v>
      </c>
      <c r="E20" s="632" t="s">
        <v>1079</v>
      </c>
      <c r="F20" s="546" t="s">
        <v>1559</v>
      </c>
      <c r="G20" s="546" t="s">
        <v>92</v>
      </c>
      <c r="H20" s="546" t="s">
        <v>1079</v>
      </c>
      <c r="I20" s="546" t="s">
        <v>1142</v>
      </c>
      <c r="J20" s="546"/>
      <c r="K20" s="546" t="s">
        <v>1559</v>
      </c>
      <c r="L20" s="547" t="s">
        <v>92</v>
      </c>
      <c r="M20" s="542"/>
    </row>
    <row r="21" spans="1:13" x14ac:dyDescent="0.3">
      <c r="A21" s="548" t="s">
        <v>1560</v>
      </c>
      <c r="B21" s="537" t="s">
        <v>1085</v>
      </c>
      <c r="C21" s="537" t="s">
        <v>1559</v>
      </c>
      <c r="D21" s="537" t="s">
        <v>92</v>
      </c>
      <c r="E21" s="595"/>
      <c r="F21" s="537" t="s">
        <v>1559</v>
      </c>
      <c r="G21" s="537" t="s">
        <v>92</v>
      </c>
      <c r="H21" s="537" t="s">
        <v>1079</v>
      </c>
      <c r="I21" s="537" t="s">
        <v>1127</v>
      </c>
      <c r="J21" s="537"/>
      <c r="K21" s="537" t="s">
        <v>1559</v>
      </c>
      <c r="L21" s="549" t="s">
        <v>92</v>
      </c>
      <c r="M21" s="542"/>
    </row>
    <row r="22" spans="1:13" x14ac:dyDescent="0.3">
      <c r="A22" s="548" t="s">
        <v>1561</v>
      </c>
      <c r="B22" s="537" t="s">
        <v>1081</v>
      </c>
      <c r="C22" s="537" t="s">
        <v>1559</v>
      </c>
      <c r="D22" s="537" t="s">
        <v>92</v>
      </c>
      <c r="E22" s="595"/>
      <c r="F22" s="537" t="s">
        <v>1559</v>
      </c>
      <c r="G22" s="537" t="s">
        <v>92</v>
      </c>
      <c r="H22" s="537" t="s">
        <v>1079</v>
      </c>
      <c r="I22" s="537" t="s">
        <v>1149</v>
      </c>
      <c r="J22" s="537" t="s">
        <v>1562</v>
      </c>
      <c r="K22" s="537" t="s">
        <v>1559</v>
      </c>
      <c r="L22" s="549" t="s">
        <v>92</v>
      </c>
      <c r="M22" s="542"/>
    </row>
    <row r="23" spans="1:13" x14ac:dyDescent="0.3">
      <c r="A23" s="548" t="s">
        <v>1563</v>
      </c>
      <c r="B23" s="537" t="s">
        <v>1154</v>
      </c>
      <c r="C23" s="537" t="s">
        <v>1559</v>
      </c>
      <c r="D23" s="537" t="s">
        <v>92</v>
      </c>
      <c r="E23" s="595"/>
      <c r="F23" s="537" t="s">
        <v>1559</v>
      </c>
      <c r="G23" s="537" t="s">
        <v>92</v>
      </c>
      <c r="H23" s="537" t="s">
        <v>1079</v>
      </c>
      <c r="I23" s="537" t="s">
        <v>1148</v>
      </c>
      <c r="J23" s="537" t="s">
        <v>1564</v>
      </c>
      <c r="K23" s="537" t="s">
        <v>1559</v>
      </c>
      <c r="L23" s="549" t="s">
        <v>92</v>
      </c>
      <c r="M23" s="542"/>
    </row>
    <row r="24" spans="1:13" x14ac:dyDescent="0.3">
      <c r="A24" s="548" t="s">
        <v>1565</v>
      </c>
      <c r="B24" s="537" t="s">
        <v>1091</v>
      </c>
      <c r="C24" s="537" t="s">
        <v>1559</v>
      </c>
      <c r="D24" s="537" t="s">
        <v>92</v>
      </c>
      <c r="E24" s="595"/>
      <c r="F24" s="537" t="s">
        <v>1559</v>
      </c>
      <c r="G24" s="537" t="s">
        <v>92</v>
      </c>
      <c r="H24" s="537" t="s">
        <v>1079</v>
      </c>
      <c r="I24" s="537" t="s">
        <v>1158</v>
      </c>
      <c r="J24" s="537"/>
      <c r="K24" s="537" t="s">
        <v>1559</v>
      </c>
      <c r="L24" s="549" t="s">
        <v>92</v>
      </c>
      <c r="M24" s="542"/>
    </row>
    <row r="25" spans="1:13" x14ac:dyDescent="0.3">
      <c r="A25" s="548"/>
      <c r="B25" s="537"/>
      <c r="C25" s="537"/>
      <c r="D25" s="537"/>
      <c r="E25" s="595"/>
      <c r="F25" s="537" t="s">
        <v>1559</v>
      </c>
      <c r="G25" s="537" t="s">
        <v>92</v>
      </c>
      <c r="H25" s="537" t="s">
        <v>1079</v>
      </c>
      <c r="I25" s="537" t="s">
        <v>1080</v>
      </c>
      <c r="J25" s="537"/>
      <c r="K25" s="537" t="s">
        <v>1559</v>
      </c>
      <c r="L25" s="549" t="s">
        <v>92</v>
      </c>
      <c r="M25" s="542"/>
    </row>
    <row r="26" spans="1:13" x14ac:dyDescent="0.3">
      <c r="A26" s="548"/>
      <c r="B26" s="537"/>
      <c r="C26" s="537"/>
      <c r="D26" s="537"/>
      <c r="E26" s="595"/>
      <c r="F26" s="537" t="s">
        <v>1559</v>
      </c>
      <c r="G26" s="537" t="s">
        <v>92</v>
      </c>
      <c r="H26" s="537" t="s">
        <v>1079</v>
      </c>
      <c r="I26" s="537" t="s">
        <v>1081</v>
      </c>
      <c r="J26" s="537"/>
      <c r="K26" s="537" t="s">
        <v>1559</v>
      </c>
      <c r="L26" s="549" t="s">
        <v>92</v>
      </c>
      <c r="M26" s="542"/>
    </row>
    <row r="27" spans="1:13" x14ac:dyDescent="0.3">
      <c r="A27" s="548"/>
      <c r="B27" s="537"/>
      <c r="C27" s="537"/>
      <c r="D27" s="537"/>
      <c r="E27" s="595"/>
      <c r="F27" s="537" t="s">
        <v>1559</v>
      </c>
      <c r="G27" s="537" t="s">
        <v>92</v>
      </c>
      <c r="H27" s="537" t="s">
        <v>1079</v>
      </c>
      <c r="I27" s="537" t="s">
        <v>1154</v>
      </c>
      <c r="J27" s="537"/>
      <c r="K27" s="537" t="s">
        <v>1559</v>
      </c>
      <c r="L27" s="549" t="s">
        <v>92</v>
      </c>
      <c r="M27" s="542"/>
    </row>
    <row r="28" spans="1:13" x14ac:dyDescent="0.3">
      <c r="A28" s="548"/>
      <c r="B28" s="537"/>
      <c r="C28" s="537"/>
      <c r="D28" s="537"/>
      <c r="E28" s="595"/>
      <c r="F28" s="537" t="s">
        <v>1559</v>
      </c>
      <c r="G28" s="537" t="s">
        <v>92</v>
      </c>
      <c r="H28" s="537" t="s">
        <v>1079</v>
      </c>
      <c r="I28" s="537" t="s">
        <v>1171</v>
      </c>
      <c r="J28" s="537"/>
      <c r="K28" s="537" t="s">
        <v>1559</v>
      </c>
      <c r="L28" s="549" t="s">
        <v>92</v>
      </c>
      <c r="M28" s="542"/>
    </row>
    <row r="29" spans="1:13" x14ac:dyDescent="0.3">
      <c r="A29" s="548"/>
      <c r="B29" s="537"/>
      <c r="C29" s="537"/>
      <c r="D29" s="537"/>
      <c r="E29" s="595"/>
      <c r="F29" s="537" t="s">
        <v>1559</v>
      </c>
      <c r="G29" s="537" t="s">
        <v>92</v>
      </c>
      <c r="H29" s="537" t="s">
        <v>1079</v>
      </c>
      <c r="I29" s="537" t="s">
        <v>1091</v>
      </c>
      <c r="J29" s="537"/>
      <c r="K29" s="537" t="s">
        <v>1559</v>
      </c>
      <c r="L29" s="549" t="s">
        <v>92</v>
      </c>
      <c r="M29" s="542"/>
    </row>
    <row r="30" spans="1:13" x14ac:dyDescent="0.3">
      <c r="A30" s="548"/>
      <c r="B30" s="537"/>
      <c r="C30" s="537"/>
      <c r="D30" s="537"/>
      <c r="E30" s="595"/>
      <c r="F30" s="537" t="s">
        <v>1559</v>
      </c>
      <c r="G30" s="537" t="s">
        <v>92</v>
      </c>
      <c r="H30" s="537" t="s">
        <v>1079</v>
      </c>
      <c r="I30" s="537" t="s">
        <v>1176</v>
      </c>
      <c r="J30" s="537"/>
      <c r="K30" s="537" t="s">
        <v>1559</v>
      </c>
      <c r="L30" s="549" t="s">
        <v>92</v>
      </c>
      <c r="M30" s="542"/>
    </row>
    <row r="31" spans="1:13" ht="15" thickBot="1" x14ac:dyDescent="0.35">
      <c r="A31" s="550"/>
      <c r="B31" s="551"/>
      <c r="C31" s="551"/>
      <c r="D31" s="551"/>
      <c r="E31" s="588"/>
      <c r="F31" s="551" t="s">
        <v>1559</v>
      </c>
      <c r="G31" s="551" t="s">
        <v>92</v>
      </c>
      <c r="H31" s="551" t="s">
        <v>1079</v>
      </c>
      <c r="I31" s="551" t="s">
        <v>1179</v>
      </c>
      <c r="J31" s="551"/>
      <c r="K31" s="551" t="s">
        <v>1559</v>
      </c>
      <c r="L31" s="552" t="s">
        <v>92</v>
      </c>
      <c r="M31" s="542"/>
    </row>
    <row r="32" spans="1:13" x14ac:dyDescent="0.3">
      <c r="A32" s="545" t="s">
        <v>1566</v>
      </c>
      <c r="B32" s="569" t="s">
        <v>1182</v>
      </c>
      <c r="C32" s="559" t="s">
        <v>1559</v>
      </c>
      <c r="D32" s="559" t="s">
        <v>92</v>
      </c>
      <c r="E32" s="604" t="s">
        <v>1182</v>
      </c>
      <c r="F32" s="546" t="s">
        <v>1559</v>
      </c>
      <c r="G32" s="546" t="s">
        <v>92</v>
      </c>
      <c r="H32" s="546" t="s">
        <v>1182</v>
      </c>
      <c r="I32" s="546" t="s">
        <v>1074</v>
      </c>
      <c r="J32" s="546" t="s">
        <v>1567</v>
      </c>
      <c r="K32" s="546" t="s">
        <v>1559</v>
      </c>
      <c r="L32" s="547" t="s">
        <v>92</v>
      </c>
      <c r="M32" s="542"/>
    </row>
    <row r="33" spans="1:13" x14ac:dyDescent="0.3">
      <c r="A33" s="548" t="s">
        <v>1566</v>
      </c>
      <c r="B33" s="537" t="s">
        <v>1182</v>
      </c>
      <c r="C33" s="538" t="s">
        <v>1559</v>
      </c>
      <c r="D33" s="538" t="s">
        <v>92</v>
      </c>
      <c r="E33" s="603"/>
      <c r="F33" s="537" t="s">
        <v>1559</v>
      </c>
      <c r="G33" s="537" t="s">
        <v>92</v>
      </c>
      <c r="H33" s="537" t="s">
        <v>1182</v>
      </c>
      <c r="I33" s="537" t="s">
        <v>1074</v>
      </c>
      <c r="J33" s="537" t="s">
        <v>1568</v>
      </c>
      <c r="K33" s="537" t="s">
        <v>1559</v>
      </c>
      <c r="L33" s="549" t="s">
        <v>92</v>
      </c>
      <c r="M33" s="542"/>
    </row>
    <row r="34" spans="1:13" x14ac:dyDescent="0.3">
      <c r="A34" s="548" t="s">
        <v>1566</v>
      </c>
      <c r="B34" s="537" t="s">
        <v>1182</v>
      </c>
      <c r="C34" s="538" t="s">
        <v>1559</v>
      </c>
      <c r="D34" s="538" t="s">
        <v>92</v>
      </c>
      <c r="E34" s="603"/>
      <c r="F34" s="537" t="s">
        <v>1559</v>
      </c>
      <c r="G34" s="537" t="s">
        <v>92</v>
      </c>
      <c r="H34" s="537" t="s">
        <v>1182</v>
      </c>
      <c r="I34" s="537" t="s">
        <v>1074</v>
      </c>
      <c r="J34" s="537" t="s">
        <v>1569</v>
      </c>
      <c r="K34" s="537" t="s">
        <v>1559</v>
      </c>
      <c r="L34" s="549" t="s">
        <v>92</v>
      </c>
      <c r="M34" s="542"/>
    </row>
    <row r="35" spans="1:13" x14ac:dyDescent="0.3">
      <c r="A35" s="548" t="s">
        <v>1566</v>
      </c>
      <c r="B35" s="537" t="s">
        <v>1182</v>
      </c>
      <c r="C35" s="538" t="s">
        <v>1559</v>
      </c>
      <c r="D35" s="538" t="s">
        <v>92</v>
      </c>
      <c r="E35" s="603"/>
      <c r="F35" s="537" t="s">
        <v>1559</v>
      </c>
      <c r="G35" s="537" t="s">
        <v>92</v>
      </c>
      <c r="H35" s="537" t="s">
        <v>1182</v>
      </c>
      <c r="I35" s="537" t="s">
        <v>1074</v>
      </c>
      <c r="J35" s="537" t="s">
        <v>1570</v>
      </c>
      <c r="K35" s="537" t="s">
        <v>1559</v>
      </c>
      <c r="L35" s="549" t="s">
        <v>92</v>
      </c>
      <c r="M35" s="542"/>
    </row>
    <row r="36" spans="1:13" x14ac:dyDescent="0.3">
      <c r="A36" s="548" t="s">
        <v>1566</v>
      </c>
      <c r="B36" s="537" t="s">
        <v>1182</v>
      </c>
      <c r="C36" s="538" t="s">
        <v>1559</v>
      </c>
      <c r="D36" s="538" t="s">
        <v>92</v>
      </c>
      <c r="E36" s="603"/>
      <c r="F36" s="537" t="s">
        <v>1559</v>
      </c>
      <c r="G36" s="537" t="s">
        <v>92</v>
      </c>
      <c r="H36" s="537" t="s">
        <v>1182</v>
      </c>
      <c r="I36" s="537" t="s">
        <v>1074</v>
      </c>
      <c r="J36" s="537" t="s">
        <v>1571</v>
      </c>
      <c r="K36" s="537" t="s">
        <v>1559</v>
      </c>
      <c r="L36" s="549" t="s">
        <v>92</v>
      </c>
      <c r="M36" s="542"/>
    </row>
    <row r="37" spans="1:13" x14ac:dyDescent="0.3">
      <c r="A37" s="548" t="s">
        <v>1566</v>
      </c>
      <c r="B37" s="537" t="s">
        <v>1182</v>
      </c>
      <c r="C37" s="538" t="s">
        <v>1559</v>
      </c>
      <c r="D37" s="538" t="s">
        <v>92</v>
      </c>
      <c r="E37" s="603"/>
      <c r="F37" s="537" t="s">
        <v>1559</v>
      </c>
      <c r="G37" s="537" t="s">
        <v>92</v>
      </c>
      <c r="H37" s="537" t="s">
        <v>1182</v>
      </c>
      <c r="I37" s="537" t="s">
        <v>1074</v>
      </c>
      <c r="J37" s="537" t="s">
        <v>1572</v>
      </c>
      <c r="K37" s="537" t="s">
        <v>1559</v>
      </c>
      <c r="L37" s="549" t="s">
        <v>92</v>
      </c>
      <c r="M37" s="542"/>
    </row>
    <row r="38" spans="1:13" x14ac:dyDescent="0.3">
      <c r="A38" s="548" t="s">
        <v>1566</v>
      </c>
      <c r="B38" s="537" t="s">
        <v>1182</v>
      </c>
      <c r="C38" s="538" t="s">
        <v>1559</v>
      </c>
      <c r="D38" s="538" t="s">
        <v>92</v>
      </c>
      <c r="E38" s="603"/>
      <c r="F38" s="537" t="s">
        <v>1559</v>
      </c>
      <c r="G38" s="537" t="s">
        <v>92</v>
      </c>
      <c r="H38" s="537" t="s">
        <v>1182</v>
      </c>
      <c r="I38" s="537" t="s">
        <v>1074</v>
      </c>
      <c r="J38" s="537" t="s">
        <v>1573</v>
      </c>
      <c r="K38" s="537" t="s">
        <v>1559</v>
      </c>
      <c r="L38" s="549" t="s">
        <v>92</v>
      </c>
      <c r="M38" s="542"/>
    </row>
    <row r="39" spans="1:13" x14ac:dyDescent="0.3">
      <c r="A39" s="548" t="s">
        <v>1566</v>
      </c>
      <c r="B39" s="537" t="s">
        <v>1182</v>
      </c>
      <c r="C39" s="538" t="s">
        <v>1559</v>
      </c>
      <c r="D39" s="538" t="s">
        <v>92</v>
      </c>
      <c r="E39" s="603"/>
      <c r="F39" s="537" t="s">
        <v>1559</v>
      </c>
      <c r="G39" s="537" t="s">
        <v>92</v>
      </c>
      <c r="H39" s="537" t="s">
        <v>1182</v>
      </c>
      <c r="I39" s="537" t="s">
        <v>1074</v>
      </c>
      <c r="J39" s="537" t="s">
        <v>1574</v>
      </c>
      <c r="K39" s="537" t="s">
        <v>1559</v>
      </c>
      <c r="L39" s="549" t="s">
        <v>92</v>
      </c>
      <c r="M39" s="542"/>
    </row>
    <row r="40" spans="1:13" x14ac:dyDescent="0.3">
      <c r="A40" s="548" t="s">
        <v>1566</v>
      </c>
      <c r="B40" s="537" t="s">
        <v>1182</v>
      </c>
      <c r="C40" s="538" t="s">
        <v>1559</v>
      </c>
      <c r="D40" s="538" t="s">
        <v>92</v>
      </c>
      <c r="E40" s="603"/>
      <c r="F40" s="537" t="s">
        <v>1559</v>
      </c>
      <c r="G40" s="537" t="s">
        <v>92</v>
      </c>
      <c r="H40" s="537" t="s">
        <v>1182</v>
      </c>
      <c r="I40" s="537" t="s">
        <v>1074</v>
      </c>
      <c r="J40" s="537" t="s">
        <v>1575</v>
      </c>
      <c r="K40" s="537" t="s">
        <v>1559</v>
      </c>
      <c r="L40" s="549" t="s">
        <v>92</v>
      </c>
      <c r="M40" s="542"/>
    </row>
    <row r="41" spans="1:13" x14ac:dyDescent="0.3">
      <c r="A41" s="548" t="s">
        <v>1566</v>
      </c>
      <c r="B41" s="537" t="s">
        <v>1182</v>
      </c>
      <c r="C41" s="538" t="s">
        <v>1559</v>
      </c>
      <c r="D41" s="538" t="s">
        <v>92</v>
      </c>
      <c r="E41" s="603"/>
      <c r="F41" s="537" t="s">
        <v>1559</v>
      </c>
      <c r="G41" s="537" t="s">
        <v>92</v>
      </c>
      <c r="H41" s="537" t="s">
        <v>1182</v>
      </c>
      <c r="I41" s="537" t="s">
        <v>1074</v>
      </c>
      <c r="J41" s="537" t="s">
        <v>1576</v>
      </c>
      <c r="K41" s="537" t="s">
        <v>1559</v>
      </c>
      <c r="L41" s="549" t="s">
        <v>92</v>
      </c>
      <c r="M41" s="542"/>
    </row>
    <row r="42" spans="1:13" x14ac:dyDescent="0.3">
      <c r="A42" s="548" t="s">
        <v>1566</v>
      </c>
      <c r="B42" s="537" t="s">
        <v>1182</v>
      </c>
      <c r="C42" s="538" t="s">
        <v>1559</v>
      </c>
      <c r="D42" s="538" t="s">
        <v>92</v>
      </c>
      <c r="E42" s="603"/>
      <c r="F42" s="537" t="s">
        <v>1559</v>
      </c>
      <c r="G42" s="537" t="s">
        <v>92</v>
      </c>
      <c r="H42" s="537" t="s">
        <v>1182</v>
      </c>
      <c r="I42" s="537" t="s">
        <v>1074</v>
      </c>
      <c r="J42" s="537" t="s">
        <v>1577</v>
      </c>
      <c r="K42" s="537" t="s">
        <v>1559</v>
      </c>
      <c r="L42" s="549" t="s">
        <v>92</v>
      </c>
      <c r="M42" s="542"/>
    </row>
    <row r="43" spans="1:13" x14ac:dyDescent="0.3">
      <c r="A43" s="548" t="s">
        <v>1566</v>
      </c>
      <c r="B43" s="537" t="s">
        <v>1182</v>
      </c>
      <c r="C43" s="538" t="s">
        <v>1559</v>
      </c>
      <c r="D43" s="538" t="s">
        <v>92</v>
      </c>
      <c r="E43" s="603"/>
      <c r="F43" s="537" t="s">
        <v>1559</v>
      </c>
      <c r="G43" s="537" t="s">
        <v>92</v>
      </c>
      <c r="H43" s="537" t="s">
        <v>1182</v>
      </c>
      <c r="I43" s="537" t="s">
        <v>1074</v>
      </c>
      <c r="J43" s="537" t="s">
        <v>1578</v>
      </c>
      <c r="K43" s="537" t="s">
        <v>1559</v>
      </c>
      <c r="L43" s="549" t="s">
        <v>92</v>
      </c>
      <c r="M43" s="542"/>
    </row>
    <row r="44" spans="1:13" x14ac:dyDescent="0.3">
      <c r="A44" s="548" t="s">
        <v>1566</v>
      </c>
      <c r="B44" s="537" t="s">
        <v>1182</v>
      </c>
      <c r="C44" s="538" t="s">
        <v>1559</v>
      </c>
      <c r="D44" s="538" t="s">
        <v>92</v>
      </c>
      <c r="E44" s="603"/>
      <c r="F44" s="537" t="s">
        <v>1559</v>
      </c>
      <c r="G44" s="537" t="s">
        <v>92</v>
      </c>
      <c r="H44" s="537" t="s">
        <v>1182</v>
      </c>
      <c r="I44" s="537" t="s">
        <v>1074</v>
      </c>
      <c r="J44" s="537" t="s">
        <v>1579</v>
      </c>
      <c r="K44" s="537" t="s">
        <v>1559</v>
      </c>
      <c r="L44" s="549" t="s">
        <v>92</v>
      </c>
      <c r="M44" s="542"/>
    </row>
    <row r="45" spans="1:13" ht="15" thickBot="1" x14ac:dyDescent="0.35">
      <c r="A45" s="550" t="s">
        <v>1182</v>
      </c>
      <c r="B45" s="551" t="s">
        <v>1182</v>
      </c>
      <c r="C45" s="562" t="s">
        <v>1559</v>
      </c>
      <c r="D45" s="562" t="s">
        <v>92</v>
      </c>
      <c r="E45" s="658"/>
      <c r="F45" s="551" t="s">
        <v>1559</v>
      </c>
      <c r="G45" s="551" t="s">
        <v>92</v>
      </c>
      <c r="H45" s="551" t="s">
        <v>1182</v>
      </c>
      <c r="I45" s="551" t="s">
        <v>1074</v>
      </c>
      <c r="J45" s="551"/>
      <c r="K45" s="551" t="s">
        <v>1559</v>
      </c>
      <c r="L45" s="552" t="s">
        <v>92</v>
      </c>
      <c r="M45" s="542"/>
    </row>
    <row r="46" spans="1:13" x14ac:dyDescent="0.3">
      <c r="A46" s="545" t="s">
        <v>1580</v>
      </c>
      <c r="B46" s="546" t="s">
        <v>1079</v>
      </c>
      <c r="C46" s="546" t="s">
        <v>1559</v>
      </c>
      <c r="D46" s="546" t="s">
        <v>92</v>
      </c>
      <c r="E46" s="632" t="s">
        <v>1145</v>
      </c>
      <c r="F46" s="546" t="s">
        <v>1559</v>
      </c>
      <c r="G46" s="546" t="s">
        <v>92</v>
      </c>
      <c r="H46" s="546" t="s">
        <v>1145</v>
      </c>
      <c r="I46" s="546" t="s">
        <v>1218</v>
      </c>
      <c r="J46" s="546"/>
      <c r="K46" s="546" t="s">
        <v>1559</v>
      </c>
      <c r="L46" s="547" t="s">
        <v>92</v>
      </c>
      <c r="M46" s="542"/>
    </row>
    <row r="47" spans="1:13" x14ac:dyDescent="0.3">
      <c r="A47" s="548"/>
      <c r="B47" s="537"/>
      <c r="C47" s="537"/>
      <c r="D47" s="537"/>
      <c r="E47" s="595"/>
      <c r="F47" s="537" t="s">
        <v>1559</v>
      </c>
      <c r="G47" s="537" t="s">
        <v>92</v>
      </c>
      <c r="H47" s="537" t="s">
        <v>1145</v>
      </c>
      <c r="I47" s="537" t="s">
        <v>1220</v>
      </c>
      <c r="J47" s="537"/>
      <c r="K47" s="537" t="s">
        <v>1559</v>
      </c>
      <c r="L47" s="549" t="s">
        <v>92</v>
      </c>
      <c r="M47" s="542"/>
    </row>
    <row r="48" spans="1:13" ht="15" thickBot="1" x14ac:dyDescent="0.35">
      <c r="A48" s="550"/>
      <c r="B48" s="551"/>
      <c r="C48" s="551"/>
      <c r="D48" s="551"/>
      <c r="E48" s="588"/>
      <c r="F48" s="551" t="s">
        <v>1559</v>
      </c>
      <c r="G48" s="551" t="s">
        <v>92</v>
      </c>
      <c r="H48" s="551" t="s">
        <v>1145</v>
      </c>
      <c r="I48" s="551" t="s">
        <v>1222</v>
      </c>
      <c r="J48" s="551" t="s">
        <v>1581</v>
      </c>
      <c r="K48" s="551" t="s">
        <v>1559</v>
      </c>
      <c r="L48" s="552" t="s">
        <v>92</v>
      </c>
      <c r="M48" s="542"/>
    </row>
    <row r="49" spans="1:13" ht="15" thickBot="1" x14ac:dyDescent="0.35">
      <c r="A49" s="553" t="s">
        <v>1582</v>
      </c>
      <c r="B49" s="554" t="s">
        <v>1055</v>
      </c>
      <c r="C49" s="554" t="s">
        <v>1559</v>
      </c>
      <c r="D49" s="554" t="s">
        <v>92</v>
      </c>
      <c r="E49" s="576" t="s">
        <v>1152</v>
      </c>
      <c r="F49" s="554" t="s">
        <v>1559</v>
      </c>
      <c r="G49" s="554" t="s">
        <v>92</v>
      </c>
      <c r="H49" s="606"/>
      <c r="I49" s="606"/>
      <c r="J49" s="606"/>
      <c r="K49" s="606"/>
      <c r="L49" s="607"/>
      <c r="M49" s="542"/>
    </row>
    <row r="50" spans="1:13" x14ac:dyDescent="0.3">
      <c r="A50" s="545" t="s">
        <v>1583</v>
      </c>
      <c r="B50" s="546" t="s">
        <v>1112</v>
      </c>
      <c r="C50" s="546" t="s">
        <v>1584</v>
      </c>
      <c r="D50" s="546" t="s">
        <v>100</v>
      </c>
      <c r="E50" s="577" t="s">
        <v>1363</v>
      </c>
      <c r="F50" s="546" t="s">
        <v>1584</v>
      </c>
      <c r="G50" s="546" t="s">
        <v>100</v>
      </c>
      <c r="H50" s="546"/>
      <c r="I50" s="546"/>
      <c r="J50" s="546"/>
      <c r="K50" s="546"/>
      <c r="L50" s="547"/>
      <c r="M50" s="542"/>
    </row>
    <row r="51" spans="1:13" x14ac:dyDescent="0.3">
      <c r="A51" s="548"/>
      <c r="B51" s="537"/>
      <c r="C51" s="537"/>
      <c r="D51" s="537"/>
      <c r="E51" s="578" t="s">
        <v>1415</v>
      </c>
      <c r="F51" s="537" t="s">
        <v>1584</v>
      </c>
      <c r="G51" s="537" t="s">
        <v>100</v>
      </c>
      <c r="H51" s="537"/>
      <c r="I51" s="537"/>
      <c r="J51" s="537"/>
      <c r="K51" s="537"/>
      <c r="L51" s="549"/>
      <c r="M51" s="542"/>
    </row>
    <row r="52" spans="1:13" x14ac:dyDescent="0.3">
      <c r="A52" s="548"/>
      <c r="B52" s="537"/>
      <c r="C52" s="537"/>
      <c r="D52" s="537"/>
      <c r="E52" s="578" t="s">
        <v>1416</v>
      </c>
      <c r="F52" s="537" t="s">
        <v>1584</v>
      </c>
      <c r="G52" s="537" t="s">
        <v>100</v>
      </c>
      <c r="H52" s="537"/>
      <c r="I52" s="537"/>
      <c r="J52" s="537"/>
      <c r="K52" s="537"/>
      <c r="L52" s="549"/>
      <c r="M52" s="542"/>
    </row>
    <row r="53" spans="1:13" ht="15" thickBot="1" x14ac:dyDescent="0.35">
      <c r="A53" s="550"/>
      <c r="B53" s="551"/>
      <c r="C53" s="551"/>
      <c r="D53" s="551"/>
      <c r="E53" s="579" t="s">
        <v>1417</v>
      </c>
      <c r="F53" s="551" t="s">
        <v>1584</v>
      </c>
      <c r="G53" s="551" t="s">
        <v>100</v>
      </c>
      <c r="H53" s="551"/>
      <c r="I53" s="551"/>
      <c r="J53" s="551"/>
      <c r="K53" s="551"/>
      <c r="L53" s="552"/>
      <c r="M53" s="542"/>
    </row>
    <row r="54" spans="1:13" ht="15" thickBot="1" x14ac:dyDescent="0.35">
      <c r="A54" s="608"/>
      <c r="B54" s="606"/>
      <c r="C54" s="606"/>
      <c r="D54" s="606"/>
      <c r="E54" s="576" t="s">
        <v>1254</v>
      </c>
      <c r="F54" s="554" t="s">
        <v>1255</v>
      </c>
      <c r="G54" s="554" t="s">
        <v>1585</v>
      </c>
      <c r="H54" s="606"/>
      <c r="I54" s="606"/>
      <c r="J54" s="606"/>
      <c r="K54" s="606"/>
      <c r="L54" s="607"/>
      <c r="M54" s="542"/>
    </row>
    <row r="55" spans="1:13" ht="15" thickBot="1" x14ac:dyDescent="0.35">
      <c r="A55" s="553" t="s">
        <v>1586</v>
      </c>
      <c r="B55" s="554" t="s">
        <v>1045</v>
      </c>
      <c r="C55" s="565" t="s">
        <v>1544</v>
      </c>
      <c r="D55" s="565" t="s">
        <v>47</v>
      </c>
      <c r="E55" s="580" t="s">
        <v>1502</v>
      </c>
      <c r="F55" s="565" t="s">
        <v>1544</v>
      </c>
      <c r="G55" s="565" t="s">
        <v>47</v>
      </c>
      <c r="H55" s="606"/>
      <c r="I55" s="606"/>
      <c r="J55" s="606"/>
      <c r="K55" s="606"/>
      <c r="L55" s="607"/>
      <c r="M55" s="542"/>
    </row>
    <row r="56" spans="1:13" ht="15" thickBot="1" x14ac:dyDescent="0.35">
      <c r="A56" s="608"/>
      <c r="B56" s="606"/>
      <c r="C56" s="606"/>
      <c r="D56" s="606"/>
      <c r="E56" s="576" t="s">
        <v>1256</v>
      </c>
      <c r="F56" s="554" t="s">
        <v>1255</v>
      </c>
      <c r="G56" s="554" t="s">
        <v>1585</v>
      </c>
      <c r="H56" s="606"/>
      <c r="I56" s="606"/>
      <c r="J56" s="606"/>
      <c r="K56" s="606"/>
      <c r="L56" s="607"/>
      <c r="M56" s="542"/>
    </row>
    <row r="57" spans="1:13" ht="15" thickBot="1" x14ac:dyDescent="0.35">
      <c r="A57" s="608"/>
      <c r="B57" s="606"/>
      <c r="C57" s="606"/>
      <c r="D57" s="606"/>
      <c r="E57" s="576" t="s">
        <v>1334</v>
      </c>
      <c r="F57" s="554" t="s">
        <v>1332</v>
      </c>
      <c r="G57" s="554" t="s">
        <v>1549</v>
      </c>
      <c r="H57" s="606"/>
      <c r="I57" s="606"/>
      <c r="J57" s="606"/>
      <c r="K57" s="606"/>
      <c r="L57" s="607"/>
      <c r="M57" s="542"/>
    </row>
    <row r="58" spans="1:13" ht="15" thickBot="1" x14ac:dyDescent="0.35">
      <c r="A58" s="608"/>
      <c r="B58" s="606"/>
      <c r="C58" s="606"/>
      <c r="D58" s="606"/>
      <c r="E58" s="576" t="s">
        <v>1257</v>
      </c>
      <c r="F58" s="554" t="s">
        <v>1255</v>
      </c>
      <c r="G58" s="554" t="s">
        <v>1585</v>
      </c>
      <c r="H58" s="606"/>
      <c r="I58" s="606"/>
      <c r="J58" s="606"/>
      <c r="K58" s="606"/>
      <c r="L58" s="607"/>
      <c r="M58" s="542"/>
    </row>
    <row r="59" spans="1:13" ht="15" thickBot="1" x14ac:dyDescent="0.35">
      <c r="A59" s="608"/>
      <c r="B59" s="606"/>
      <c r="C59" s="606"/>
      <c r="D59" s="606"/>
      <c r="E59" s="576" t="s">
        <v>1104</v>
      </c>
      <c r="F59" s="554" t="s">
        <v>1587</v>
      </c>
      <c r="G59" s="554" t="s">
        <v>1588</v>
      </c>
      <c r="H59" s="606"/>
      <c r="I59" s="606"/>
      <c r="J59" s="606"/>
      <c r="K59" s="606"/>
      <c r="L59" s="607"/>
      <c r="M59" s="542"/>
    </row>
    <row r="60" spans="1:13" ht="15" thickBot="1" x14ac:dyDescent="0.35">
      <c r="A60" s="608"/>
      <c r="B60" s="606"/>
      <c r="C60" s="606"/>
      <c r="D60" s="606"/>
      <c r="E60" s="576" t="s">
        <v>1156</v>
      </c>
      <c r="F60" s="554" t="s">
        <v>1559</v>
      </c>
      <c r="G60" s="554" t="s">
        <v>92</v>
      </c>
      <c r="H60" s="606"/>
      <c r="I60" s="606"/>
      <c r="J60" s="606"/>
      <c r="K60" s="606"/>
      <c r="L60" s="607"/>
      <c r="M60" s="542"/>
    </row>
    <row r="61" spans="1:13" ht="15" thickBot="1" x14ac:dyDescent="0.35">
      <c r="A61" s="608"/>
      <c r="B61" s="606"/>
      <c r="C61" s="606"/>
      <c r="D61" s="606"/>
      <c r="E61" s="576" t="s">
        <v>1335</v>
      </c>
      <c r="F61" s="554" t="s">
        <v>1336</v>
      </c>
      <c r="G61" s="554" t="s">
        <v>1549</v>
      </c>
      <c r="H61" s="606"/>
      <c r="I61" s="606"/>
      <c r="J61" s="606"/>
      <c r="K61" s="606"/>
      <c r="L61" s="607"/>
      <c r="M61" s="542"/>
    </row>
    <row r="62" spans="1:13" ht="15" thickBot="1" x14ac:dyDescent="0.35">
      <c r="A62" s="608"/>
      <c r="B62" s="606"/>
      <c r="C62" s="606"/>
      <c r="D62" s="606"/>
      <c r="E62" s="576" t="s">
        <v>1503</v>
      </c>
      <c r="F62" s="554" t="s">
        <v>1544</v>
      </c>
      <c r="G62" s="546" t="s">
        <v>47</v>
      </c>
      <c r="H62" s="606"/>
      <c r="I62" s="606"/>
      <c r="J62" s="606"/>
      <c r="K62" s="606"/>
      <c r="L62" s="607"/>
      <c r="M62" s="542"/>
    </row>
    <row r="63" spans="1:13" ht="15" thickBot="1" x14ac:dyDescent="0.35">
      <c r="A63" s="608"/>
      <c r="B63" s="606"/>
      <c r="C63" s="606"/>
      <c r="D63" s="606"/>
      <c r="E63" s="576" t="s">
        <v>1337</v>
      </c>
      <c r="F63" s="554" t="s">
        <v>1332</v>
      </c>
      <c r="G63" s="554" t="s">
        <v>1549</v>
      </c>
      <c r="H63" s="606"/>
      <c r="I63" s="606"/>
      <c r="J63" s="606"/>
      <c r="K63" s="606"/>
      <c r="L63" s="607"/>
      <c r="M63" s="542"/>
    </row>
    <row r="64" spans="1:13" ht="15" thickBot="1" x14ac:dyDescent="0.35">
      <c r="A64" s="545"/>
      <c r="B64" s="546"/>
      <c r="C64" s="546"/>
      <c r="D64" s="546"/>
      <c r="E64" s="577" t="s">
        <v>1338</v>
      </c>
      <c r="F64" s="653" t="s">
        <v>1332</v>
      </c>
      <c r="G64" s="653" t="s">
        <v>1549</v>
      </c>
      <c r="H64" s="609"/>
      <c r="I64" s="609"/>
      <c r="J64" s="609"/>
      <c r="K64" s="609"/>
      <c r="L64" s="610"/>
      <c r="M64" s="542"/>
    </row>
    <row r="65" spans="1:13" ht="15" thickBot="1" x14ac:dyDescent="0.35">
      <c r="A65" s="550"/>
      <c r="B65" s="551"/>
      <c r="C65" s="551"/>
      <c r="D65" s="551"/>
      <c r="E65" s="579" t="s">
        <v>1339</v>
      </c>
      <c r="F65" s="653" t="s">
        <v>1332</v>
      </c>
      <c r="G65" s="653" t="s">
        <v>1549</v>
      </c>
      <c r="H65" s="611"/>
      <c r="I65" s="611"/>
      <c r="J65" s="611"/>
      <c r="K65" s="611"/>
      <c r="L65" s="612"/>
      <c r="M65" s="542"/>
    </row>
    <row r="66" spans="1:13" ht="15" thickBot="1" x14ac:dyDescent="0.35">
      <c r="A66" s="553" t="s">
        <v>1589</v>
      </c>
      <c r="B66" s="554" t="s">
        <v>1055</v>
      </c>
      <c r="C66" s="554" t="s">
        <v>1559</v>
      </c>
      <c r="D66" s="554" t="s">
        <v>92</v>
      </c>
      <c r="E66" s="576" t="s">
        <v>1159</v>
      </c>
      <c r="F66" s="554" t="s">
        <v>1559</v>
      </c>
      <c r="G66" s="554" t="s">
        <v>92</v>
      </c>
      <c r="H66" s="606"/>
      <c r="I66" s="606"/>
      <c r="J66" s="606"/>
      <c r="K66" s="606"/>
      <c r="L66" s="607"/>
      <c r="M66" s="542"/>
    </row>
    <row r="67" spans="1:13" ht="15" thickBot="1" x14ac:dyDescent="0.35">
      <c r="A67" s="553"/>
      <c r="B67" s="554"/>
      <c r="C67" s="554"/>
      <c r="D67" s="554"/>
      <c r="E67" s="580" t="s">
        <v>1340</v>
      </c>
      <c r="F67" s="565" t="s">
        <v>1329</v>
      </c>
      <c r="G67" s="565" t="s">
        <v>1549</v>
      </c>
      <c r="H67" s="567" t="s">
        <v>1340</v>
      </c>
      <c r="I67" s="554" t="s">
        <v>1341</v>
      </c>
      <c r="J67" s="554"/>
      <c r="K67" s="565" t="s">
        <v>1329</v>
      </c>
      <c r="L67" s="566" t="s">
        <v>1549</v>
      </c>
      <c r="M67" s="542"/>
    </row>
    <row r="68" spans="1:13" ht="15" thickBot="1" x14ac:dyDescent="0.35">
      <c r="A68" s="608"/>
      <c r="B68" s="606"/>
      <c r="C68" s="606"/>
      <c r="D68" s="606"/>
      <c r="E68" s="576" t="s">
        <v>1105</v>
      </c>
      <c r="F68" s="554" t="s">
        <v>1587</v>
      </c>
      <c r="G68" s="554" t="s">
        <v>1588</v>
      </c>
      <c r="H68" s="606"/>
      <c r="I68" s="606"/>
      <c r="J68" s="606"/>
      <c r="K68" s="606"/>
      <c r="L68" s="607"/>
      <c r="M68" s="542"/>
    </row>
    <row r="69" spans="1:13" x14ac:dyDescent="0.3">
      <c r="A69" s="545"/>
      <c r="B69" s="546"/>
      <c r="C69" s="546"/>
      <c r="D69" s="546"/>
      <c r="E69" s="604" t="s">
        <v>1071</v>
      </c>
      <c r="F69" s="559" t="s">
        <v>1329</v>
      </c>
      <c r="G69" s="559" t="s">
        <v>1549</v>
      </c>
      <c r="H69" s="569" t="s">
        <v>1071</v>
      </c>
      <c r="I69" s="546" t="s">
        <v>1054</v>
      </c>
      <c r="J69" s="546" t="s">
        <v>1590</v>
      </c>
      <c r="K69" s="559" t="s">
        <v>1329</v>
      </c>
      <c r="L69" s="560" t="s">
        <v>1549</v>
      </c>
      <c r="M69" s="542"/>
    </row>
    <row r="70" spans="1:13" x14ac:dyDescent="0.3">
      <c r="A70" s="548"/>
      <c r="B70" s="537"/>
      <c r="C70" s="537"/>
      <c r="D70" s="537"/>
      <c r="E70" s="603"/>
      <c r="F70" s="538" t="s">
        <v>1329</v>
      </c>
      <c r="G70" s="538" t="s">
        <v>1549</v>
      </c>
      <c r="H70" s="537" t="s">
        <v>1071</v>
      </c>
      <c r="I70" s="537" t="s">
        <v>1226</v>
      </c>
      <c r="J70" s="537" t="s">
        <v>1590</v>
      </c>
      <c r="K70" s="538" t="s">
        <v>1329</v>
      </c>
      <c r="L70" s="561" t="s">
        <v>1549</v>
      </c>
      <c r="M70" s="542"/>
    </row>
    <row r="71" spans="1:13" x14ac:dyDescent="0.3">
      <c r="A71" s="548"/>
      <c r="B71" s="537"/>
      <c r="C71" s="537"/>
      <c r="D71" s="537"/>
      <c r="E71" s="603"/>
      <c r="F71" s="538" t="s">
        <v>1329</v>
      </c>
      <c r="G71" s="538" t="s">
        <v>1549</v>
      </c>
      <c r="H71" s="537" t="s">
        <v>1071</v>
      </c>
      <c r="I71" s="537" t="s">
        <v>1149</v>
      </c>
      <c r="J71" s="537" t="s">
        <v>1590</v>
      </c>
      <c r="K71" s="538" t="s">
        <v>1329</v>
      </c>
      <c r="L71" s="561" t="s">
        <v>1549</v>
      </c>
      <c r="M71" s="542"/>
    </row>
    <row r="72" spans="1:13" x14ac:dyDescent="0.3">
      <c r="A72" s="548"/>
      <c r="B72" s="537"/>
      <c r="C72" s="537"/>
      <c r="D72" s="537"/>
      <c r="E72" s="603"/>
      <c r="F72" s="538" t="s">
        <v>1329</v>
      </c>
      <c r="G72" s="538" t="s">
        <v>1549</v>
      </c>
      <c r="H72" s="537" t="s">
        <v>1071</v>
      </c>
      <c r="I72" s="537" t="s">
        <v>1342</v>
      </c>
      <c r="J72" s="537" t="s">
        <v>1590</v>
      </c>
      <c r="K72" s="538" t="s">
        <v>1329</v>
      </c>
      <c r="L72" s="561" t="s">
        <v>1549</v>
      </c>
      <c r="M72" s="542"/>
    </row>
    <row r="73" spans="1:13" x14ac:dyDescent="0.3">
      <c r="A73" s="548"/>
      <c r="B73" s="537"/>
      <c r="C73" s="537"/>
      <c r="D73" s="537"/>
      <c r="E73" s="603"/>
      <c r="F73" s="538" t="s">
        <v>1329</v>
      </c>
      <c r="G73" s="538" t="s">
        <v>1549</v>
      </c>
      <c r="H73" s="537" t="s">
        <v>1071</v>
      </c>
      <c r="I73" s="537" t="s">
        <v>1343</v>
      </c>
      <c r="J73" s="537" t="s">
        <v>1590</v>
      </c>
      <c r="K73" s="538" t="s">
        <v>1329</v>
      </c>
      <c r="L73" s="561" t="s">
        <v>1549</v>
      </c>
      <c r="M73" s="542"/>
    </row>
    <row r="74" spans="1:13" x14ac:dyDescent="0.3">
      <c r="A74" s="548"/>
      <c r="B74" s="537"/>
      <c r="C74" s="537"/>
      <c r="D74" s="537"/>
      <c r="E74" s="603"/>
      <c r="F74" s="538" t="s">
        <v>1329</v>
      </c>
      <c r="G74" s="538" t="s">
        <v>1549</v>
      </c>
      <c r="H74" s="537" t="s">
        <v>1071</v>
      </c>
      <c r="I74" s="537" t="s">
        <v>1344</v>
      </c>
      <c r="J74" s="537" t="s">
        <v>1590</v>
      </c>
      <c r="K74" s="538" t="s">
        <v>1329</v>
      </c>
      <c r="L74" s="561" t="s">
        <v>1549</v>
      </c>
      <c r="M74" s="542"/>
    </row>
    <row r="75" spans="1:13" x14ac:dyDescent="0.3">
      <c r="A75" s="548"/>
      <c r="B75" s="537"/>
      <c r="C75" s="537"/>
      <c r="D75" s="537"/>
      <c r="E75" s="603"/>
      <c r="F75" s="538" t="s">
        <v>1329</v>
      </c>
      <c r="G75" s="538" t="s">
        <v>1549</v>
      </c>
      <c r="H75" s="537" t="s">
        <v>1071</v>
      </c>
      <c r="I75" s="537" t="s">
        <v>1148</v>
      </c>
      <c r="J75" s="537" t="s">
        <v>1590</v>
      </c>
      <c r="K75" s="538" t="s">
        <v>1329</v>
      </c>
      <c r="L75" s="561" t="s">
        <v>1549</v>
      </c>
      <c r="M75" s="542"/>
    </row>
    <row r="76" spans="1:13" x14ac:dyDescent="0.3">
      <c r="A76" s="548"/>
      <c r="B76" s="537"/>
      <c r="C76" s="537"/>
      <c r="D76" s="537"/>
      <c r="E76" s="603"/>
      <c r="F76" s="538" t="s">
        <v>1329</v>
      </c>
      <c r="G76" s="538" t="s">
        <v>1549</v>
      </c>
      <c r="H76" s="537" t="s">
        <v>1071</v>
      </c>
      <c r="I76" s="537" t="s">
        <v>1315</v>
      </c>
      <c r="J76" s="537" t="s">
        <v>1590</v>
      </c>
      <c r="K76" s="538" t="s">
        <v>1329</v>
      </c>
      <c r="L76" s="561" t="s">
        <v>1549</v>
      </c>
      <c r="M76" s="542"/>
    </row>
    <row r="77" spans="1:13" x14ac:dyDescent="0.3">
      <c r="A77" s="548"/>
      <c r="B77" s="537"/>
      <c r="C77" s="537"/>
      <c r="D77" s="537"/>
      <c r="E77" s="603"/>
      <c r="F77" s="538" t="s">
        <v>1329</v>
      </c>
      <c r="G77" s="538" t="s">
        <v>1549</v>
      </c>
      <c r="H77" s="537" t="s">
        <v>1071</v>
      </c>
      <c r="I77" s="537" t="s">
        <v>1345</v>
      </c>
      <c r="J77" s="537" t="s">
        <v>1590</v>
      </c>
      <c r="K77" s="538" t="s">
        <v>1329</v>
      </c>
      <c r="L77" s="561" t="s">
        <v>1549</v>
      </c>
      <c r="M77" s="542"/>
    </row>
    <row r="78" spans="1:13" x14ac:dyDescent="0.3">
      <c r="A78" s="548"/>
      <c r="B78" s="537"/>
      <c r="C78" s="537"/>
      <c r="D78" s="537"/>
      <c r="E78" s="603"/>
      <c r="F78" s="538" t="s">
        <v>1329</v>
      </c>
      <c r="G78" s="538" t="s">
        <v>1549</v>
      </c>
      <c r="H78" s="537" t="s">
        <v>1071</v>
      </c>
      <c r="I78" s="537" t="s">
        <v>1346</v>
      </c>
      <c r="J78" s="537" t="s">
        <v>1590</v>
      </c>
      <c r="K78" s="538" t="s">
        <v>1329</v>
      </c>
      <c r="L78" s="561" t="s">
        <v>1549</v>
      </c>
      <c r="M78" s="542"/>
    </row>
    <row r="79" spans="1:13" x14ac:dyDescent="0.3">
      <c r="A79" s="548"/>
      <c r="B79" s="537"/>
      <c r="C79" s="537"/>
      <c r="D79" s="537"/>
      <c r="E79" s="603"/>
      <c r="F79" s="538" t="s">
        <v>1329</v>
      </c>
      <c r="G79" s="538" t="s">
        <v>1549</v>
      </c>
      <c r="H79" s="537" t="s">
        <v>1071</v>
      </c>
      <c r="I79" s="537" t="s">
        <v>1243</v>
      </c>
      <c r="J79" s="537" t="s">
        <v>1590</v>
      </c>
      <c r="K79" s="538" t="s">
        <v>1329</v>
      </c>
      <c r="L79" s="561" t="s">
        <v>1549</v>
      </c>
      <c r="M79" s="542"/>
    </row>
    <row r="80" spans="1:13" x14ac:dyDescent="0.3">
      <c r="A80" s="548"/>
      <c r="B80" s="537"/>
      <c r="C80" s="537"/>
      <c r="D80" s="537"/>
      <c r="E80" s="603"/>
      <c r="F80" s="538" t="s">
        <v>1329</v>
      </c>
      <c r="G80" s="538" t="s">
        <v>1549</v>
      </c>
      <c r="H80" s="537" t="s">
        <v>1071</v>
      </c>
      <c r="I80" s="537" t="s">
        <v>1089</v>
      </c>
      <c r="J80" s="537" t="s">
        <v>1590</v>
      </c>
      <c r="K80" s="538" t="s">
        <v>1329</v>
      </c>
      <c r="L80" s="561" t="s">
        <v>1549</v>
      </c>
      <c r="M80" s="542"/>
    </row>
    <row r="81" spans="1:13" x14ac:dyDescent="0.3">
      <c r="A81" s="548"/>
      <c r="B81" s="537"/>
      <c r="C81" s="537"/>
      <c r="D81" s="537"/>
      <c r="E81" s="603"/>
      <c r="F81" s="538" t="s">
        <v>1329</v>
      </c>
      <c r="G81" s="538" t="s">
        <v>1549</v>
      </c>
      <c r="H81" s="537" t="s">
        <v>1071</v>
      </c>
      <c r="I81" s="537" t="s">
        <v>1222</v>
      </c>
      <c r="J81" s="537" t="s">
        <v>1590</v>
      </c>
      <c r="K81" s="538" t="s">
        <v>1329</v>
      </c>
      <c r="L81" s="561" t="s">
        <v>1549</v>
      </c>
      <c r="M81" s="542"/>
    </row>
    <row r="82" spans="1:13" x14ac:dyDescent="0.3">
      <c r="A82" s="548"/>
      <c r="B82" s="537"/>
      <c r="C82" s="537"/>
      <c r="D82" s="537"/>
      <c r="E82" s="603"/>
      <c r="F82" s="538" t="s">
        <v>1329</v>
      </c>
      <c r="G82" s="538" t="s">
        <v>1549</v>
      </c>
      <c r="H82" s="537" t="s">
        <v>1071</v>
      </c>
      <c r="I82" s="537" t="s">
        <v>1090</v>
      </c>
      <c r="J82" s="537" t="s">
        <v>1590</v>
      </c>
      <c r="K82" s="538" t="s">
        <v>1329</v>
      </c>
      <c r="L82" s="561" t="s">
        <v>1549</v>
      </c>
      <c r="M82" s="542"/>
    </row>
    <row r="83" spans="1:13" ht="15" thickBot="1" x14ac:dyDescent="0.35">
      <c r="A83" s="550"/>
      <c r="B83" s="551"/>
      <c r="C83" s="551"/>
      <c r="D83" s="551"/>
      <c r="E83" s="658"/>
      <c r="F83" s="562" t="s">
        <v>1329</v>
      </c>
      <c r="G83" s="562" t="s">
        <v>1549</v>
      </c>
      <c r="H83" s="551" t="s">
        <v>1071</v>
      </c>
      <c r="I83" s="551" t="s">
        <v>1095</v>
      </c>
      <c r="J83" s="551" t="s">
        <v>1590</v>
      </c>
      <c r="K83" s="562" t="s">
        <v>1329</v>
      </c>
      <c r="L83" s="563" t="s">
        <v>1549</v>
      </c>
      <c r="M83" s="542"/>
    </row>
    <row r="84" spans="1:13" x14ac:dyDescent="0.3">
      <c r="A84" s="545" t="s">
        <v>1591</v>
      </c>
      <c r="B84" s="546" t="s">
        <v>1063</v>
      </c>
      <c r="C84" s="559" t="s">
        <v>1329</v>
      </c>
      <c r="D84" s="559" t="s">
        <v>1549</v>
      </c>
      <c r="E84" s="604" t="s">
        <v>1310</v>
      </c>
      <c r="F84" s="559" t="s">
        <v>1329</v>
      </c>
      <c r="G84" s="559" t="s">
        <v>1549</v>
      </c>
      <c r="H84" s="546" t="s">
        <v>1310</v>
      </c>
      <c r="I84" s="546" t="s">
        <v>1229</v>
      </c>
      <c r="J84" s="546"/>
      <c r="K84" s="537" t="s">
        <v>1329</v>
      </c>
      <c r="L84" s="549" t="s">
        <v>1549</v>
      </c>
      <c r="M84" s="542"/>
    </row>
    <row r="85" spans="1:13" x14ac:dyDescent="0.3">
      <c r="A85" s="548" t="s">
        <v>1592</v>
      </c>
      <c r="B85" s="537" t="s">
        <v>1347</v>
      </c>
      <c r="C85" s="538" t="s">
        <v>1329</v>
      </c>
      <c r="D85" s="538" t="s">
        <v>1549</v>
      </c>
      <c r="E85" s="603"/>
      <c r="F85" s="538" t="s">
        <v>1329</v>
      </c>
      <c r="G85" s="538" t="s">
        <v>1549</v>
      </c>
      <c r="H85" s="537" t="s">
        <v>1310</v>
      </c>
      <c r="I85" s="537" t="s">
        <v>1347</v>
      </c>
      <c r="J85" s="537"/>
      <c r="K85" s="537" t="s">
        <v>1329</v>
      </c>
      <c r="L85" s="549" t="s">
        <v>1549</v>
      </c>
      <c r="M85" s="542"/>
    </row>
    <row r="86" spans="1:13" ht="15" thickBot="1" x14ac:dyDescent="0.35">
      <c r="A86" s="550" t="s">
        <v>1593</v>
      </c>
      <c r="B86" s="551" t="s">
        <v>1298</v>
      </c>
      <c r="C86" s="562" t="s">
        <v>1329</v>
      </c>
      <c r="D86" s="562" t="s">
        <v>1549</v>
      </c>
      <c r="E86" s="658"/>
      <c r="F86" s="562" t="s">
        <v>1329</v>
      </c>
      <c r="G86" s="562" t="s">
        <v>1549</v>
      </c>
      <c r="H86" s="551" t="s">
        <v>1310</v>
      </c>
      <c r="I86" s="551" t="s">
        <v>1298</v>
      </c>
      <c r="J86" s="551"/>
      <c r="K86" s="551" t="s">
        <v>1329</v>
      </c>
      <c r="L86" s="552" t="s">
        <v>1549</v>
      </c>
      <c r="M86" s="542"/>
    </row>
    <row r="87" spans="1:13" ht="15" thickBot="1" x14ac:dyDescent="0.35">
      <c r="A87" s="553" t="s">
        <v>1594</v>
      </c>
      <c r="B87" s="554" t="s">
        <v>1229</v>
      </c>
      <c r="C87" s="565" t="s">
        <v>1329</v>
      </c>
      <c r="D87" s="565" t="s">
        <v>1549</v>
      </c>
      <c r="E87" s="625" t="s">
        <v>1348</v>
      </c>
      <c r="F87" s="565" t="s">
        <v>1329</v>
      </c>
      <c r="G87" s="565" t="s">
        <v>1549</v>
      </c>
      <c r="H87" s="554"/>
      <c r="I87" s="554"/>
      <c r="J87" s="554"/>
      <c r="K87" s="565" t="s">
        <v>1329</v>
      </c>
      <c r="L87" s="566" t="s">
        <v>1549</v>
      </c>
      <c r="M87" s="542"/>
    </row>
    <row r="88" spans="1:13" ht="29.4" thickBot="1" x14ac:dyDescent="0.35">
      <c r="A88" s="553" t="s">
        <v>1595</v>
      </c>
      <c r="B88" s="554" t="s">
        <v>1229</v>
      </c>
      <c r="C88" s="565" t="s">
        <v>1329</v>
      </c>
      <c r="D88" s="565" t="s">
        <v>1549</v>
      </c>
      <c r="E88" s="625" t="s">
        <v>1349</v>
      </c>
      <c r="F88" s="565" t="s">
        <v>1329</v>
      </c>
      <c r="G88" s="565" t="s">
        <v>1549</v>
      </c>
      <c r="H88" s="554"/>
      <c r="I88" s="554"/>
      <c r="J88" s="554"/>
      <c r="K88" s="565" t="s">
        <v>1329</v>
      </c>
      <c r="L88" s="566" t="s">
        <v>1549</v>
      </c>
      <c r="M88" s="542"/>
    </row>
    <row r="89" spans="1:13" ht="15" thickBot="1" x14ac:dyDescent="0.35">
      <c r="A89" s="633" t="s">
        <v>1596</v>
      </c>
      <c r="B89" s="631"/>
      <c r="C89" s="565" t="s">
        <v>1329</v>
      </c>
      <c r="D89" s="565" t="s">
        <v>1549</v>
      </c>
      <c r="E89" s="651" t="s">
        <v>1350</v>
      </c>
      <c r="F89" s="565" t="s">
        <v>1329</v>
      </c>
      <c r="G89" s="565" t="s">
        <v>1549</v>
      </c>
      <c r="H89" s="631" t="s">
        <v>1354</v>
      </c>
      <c r="I89" s="631" t="s">
        <v>1229</v>
      </c>
      <c r="J89" s="631"/>
      <c r="K89" s="565" t="s">
        <v>1329</v>
      </c>
      <c r="L89" s="565" t="s">
        <v>1549</v>
      </c>
      <c r="M89" s="542"/>
    </row>
    <row r="90" spans="1:13" ht="15" thickBot="1" x14ac:dyDescent="0.35">
      <c r="A90" s="633" t="s">
        <v>1597</v>
      </c>
      <c r="B90" s="631"/>
      <c r="C90" s="565" t="s">
        <v>1329</v>
      </c>
      <c r="D90" s="565" t="s">
        <v>1549</v>
      </c>
      <c r="E90" s="651" t="s">
        <v>1351</v>
      </c>
      <c r="F90" s="565" t="s">
        <v>1329</v>
      </c>
      <c r="G90" s="565" t="s">
        <v>1549</v>
      </c>
      <c r="H90" s="631" t="s">
        <v>1351</v>
      </c>
      <c r="I90" s="631" t="s">
        <v>1229</v>
      </c>
      <c r="J90" s="631"/>
      <c r="K90" s="565" t="s">
        <v>1329</v>
      </c>
      <c r="L90" s="565" t="s">
        <v>1549</v>
      </c>
      <c r="M90" s="542"/>
    </row>
    <row r="91" spans="1:13" x14ac:dyDescent="0.3">
      <c r="A91" s="545"/>
      <c r="B91" s="546"/>
      <c r="C91" s="546"/>
      <c r="D91" s="546"/>
      <c r="E91" s="604" t="s">
        <v>1309</v>
      </c>
      <c r="F91" s="654" t="s">
        <v>1598</v>
      </c>
      <c r="G91" s="654" t="s">
        <v>124</v>
      </c>
      <c r="H91" s="546" t="s">
        <v>1063</v>
      </c>
      <c r="I91" s="546" t="s">
        <v>1310</v>
      </c>
      <c r="J91" s="546"/>
      <c r="K91" s="559" t="s">
        <v>1329</v>
      </c>
      <c r="L91" s="560" t="s">
        <v>1549</v>
      </c>
      <c r="M91" s="542"/>
    </row>
    <row r="92" spans="1:13" x14ac:dyDescent="0.3">
      <c r="A92" s="548"/>
      <c r="B92" s="537"/>
      <c r="C92" s="537"/>
      <c r="D92" s="537"/>
      <c r="E92" s="603"/>
      <c r="F92" s="655" t="s">
        <v>1598</v>
      </c>
      <c r="G92" s="655" t="s">
        <v>124</v>
      </c>
      <c r="H92" s="537" t="s">
        <v>1063</v>
      </c>
      <c r="I92" s="537" t="s">
        <v>1311</v>
      </c>
      <c r="J92" s="537"/>
      <c r="K92" s="538" t="s">
        <v>1329</v>
      </c>
      <c r="L92" s="561" t="s">
        <v>1549</v>
      </c>
      <c r="M92" s="542"/>
    </row>
    <row r="93" spans="1:13" x14ac:dyDescent="0.3">
      <c r="A93" s="548"/>
      <c r="B93" s="537"/>
      <c r="C93" s="537"/>
      <c r="D93" s="537"/>
      <c r="E93" s="603"/>
      <c r="F93" s="655" t="s">
        <v>1598</v>
      </c>
      <c r="G93" s="655" t="s">
        <v>124</v>
      </c>
      <c r="H93" s="537" t="s">
        <v>1063</v>
      </c>
      <c r="I93" s="537" t="s">
        <v>1076</v>
      </c>
      <c r="J93" s="537"/>
      <c r="K93" s="538" t="s">
        <v>1329</v>
      </c>
      <c r="L93" s="561" t="s">
        <v>1549</v>
      </c>
      <c r="M93" s="542"/>
    </row>
    <row r="94" spans="1:13" x14ac:dyDescent="0.3">
      <c r="A94" s="548"/>
      <c r="B94" s="537"/>
      <c r="C94" s="537"/>
      <c r="D94" s="537"/>
      <c r="E94" s="603"/>
      <c r="F94" s="655" t="s">
        <v>1598</v>
      </c>
      <c r="G94" s="655" t="s">
        <v>124</v>
      </c>
      <c r="H94" s="537" t="s">
        <v>1063</v>
      </c>
      <c r="I94" s="537" t="s">
        <v>1045</v>
      </c>
      <c r="J94" s="537"/>
      <c r="K94" s="538" t="s">
        <v>1329</v>
      </c>
      <c r="L94" s="561" t="s">
        <v>1549</v>
      </c>
      <c r="M94" s="542"/>
    </row>
    <row r="95" spans="1:13" x14ac:dyDescent="0.3">
      <c r="A95" s="548"/>
      <c r="B95" s="537"/>
      <c r="C95" s="537"/>
      <c r="D95" s="537"/>
      <c r="E95" s="603"/>
      <c r="F95" s="655" t="s">
        <v>1598</v>
      </c>
      <c r="G95" s="655" t="s">
        <v>124</v>
      </c>
      <c r="H95" s="537" t="s">
        <v>1063</v>
      </c>
      <c r="I95" s="537" t="s">
        <v>1085</v>
      </c>
      <c r="J95" s="537"/>
      <c r="K95" s="538" t="s">
        <v>1329</v>
      </c>
      <c r="L95" s="561" t="s">
        <v>1549</v>
      </c>
      <c r="M95" s="542"/>
    </row>
    <row r="96" spans="1:13" ht="15" thickBot="1" x14ac:dyDescent="0.35">
      <c r="A96" s="550"/>
      <c r="B96" s="551"/>
      <c r="C96" s="551"/>
      <c r="D96" s="551"/>
      <c r="E96" s="658"/>
      <c r="F96" s="656" t="s">
        <v>1598</v>
      </c>
      <c r="G96" s="656" t="s">
        <v>124</v>
      </c>
      <c r="H96" s="551" t="s">
        <v>1063</v>
      </c>
      <c r="I96" s="537" t="s">
        <v>1053</v>
      </c>
      <c r="J96" s="551"/>
      <c r="K96" s="562" t="s">
        <v>1329</v>
      </c>
      <c r="L96" s="563" t="s">
        <v>1549</v>
      </c>
      <c r="M96" s="542"/>
    </row>
    <row r="97" spans="1:13" ht="15" thickBot="1" x14ac:dyDescent="0.35">
      <c r="A97" s="553" t="s">
        <v>1599</v>
      </c>
      <c r="B97" s="554" t="s">
        <v>1067</v>
      </c>
      <c r="C97" s="565" t="s">
        <v>1600</v>
      </c>
      <c r="D97" s="565" t="s">
        <v>153</v>
      </c>
      <c r="E97" s="575" t="s">
        <v>1459</v>
      </c>
      <c r="F97" s="565" t="s">
        <v>1600</v>
      </c>
      <c r="G97" s="565" t="s">
        <v>153</v>
      </c>
      <c r="H97" s="554"/>
      <c r="I97" s="554"/>
      <c r="J97" s="554"/>
      <c r="K97" s="554"/>
      <c r="L97" s="555"/>
      <c r="M97" s="542"/>
    </row>
    <row r="98" spans="1:13" x14ac:dyDescent="0.3">
      <c r="A98" s="545" t="s">
        <v>1601</v>
      </c>
      <c r="B98" s="546" t="s">
        <v>1053</v>
      </c>
      <c r="C98" s="559" t="s">
        <v>1602</v>
      </c>
      <c r="D98" s="559" t="s">
        <v>131</v>
      </c>
      <c r="E98" s="604" t="s">
        <v>1054</v>
      </c>
      <c r="F98" s="559" t="s">
        <v>1602</v>
      </c>
      <c r="G98" s="559" t="s">
        <v>131</v>
      </c>
      <c r="H98" s="546" t="s">
        <v>1054</v>
      </c>
      <c r="I98" s="546" t="s">
        <v>1055</v>
      </c>
      <c r="J98" s="546" t="s">
        <v>1603</v>
      </c>
      <c r="K98" s="559" t="s">
        <v>1559</v>
      </c>
      <c r="L98" s="560" t="s">
        <v>92</v>
      </c>
      <c r="M98" s="542"/>
    </row>
    <row r="99" spans="1:13" x14ac:dyDescent="0.3">
      <c r="A99" s="548" t="s">
        <v>1604</v>
      </c>
      <c r="B99" s="537" t="s">
        <v>1071</v>
      </c>
      <c r="C99" s="538" t="s">
        <v>1329</v>
      </c>
      <c r="D99" s="538" t="s">
        <v>1549</v>
      </c>
      <c r="E99" s="603"/>
      <c r="F99" s="538" t="s">
        <v>1329</v>
      </c>
      <c r="G99" s="538" t="s">
        <v>1549</v>
      </c>
      <c r="H99" s="537"/>
      <c r="I99" s="537"/>
      <c r="J99" s="537"/>
      <c r="K99" s="538"/>
      <c r="L99" s="561"/>
      <c r="M99" s="542"/>
    </row>
    <row r="100" spans="1:13" x14ac:dyDescent="0.3">
      <c r="A100" s="548" t="s">
        <v>1605</v>
      </c>
      <c r="B100" s="537" t="s">
        <v>1055</v>
      </c>
      <c r="C100" s="538" t="s">
        <v>1559</v>
      </c>
      <c r="D100" s="538" t="s">
        <v>92</v>
      </c>
      <c r="E100" s="581" t="s">
        <v>1054</v>
      </c>
      <c r="F100" s="538" t="s">
        <v>1559</v>
      </c>
      <c r="G100" s="538" t="s">
        <v>92</v>
      </c>
      <c r="H100" s="537"/>
      <c r="I100" s="537"/>
      <c r="J100" s="537"/>
      <c r="K100" s="538"/>
      <c r="L100" s="561"/>
      <c r="M100" s="542"/>
    </row>
    <row r="101" spans="1:13" ht="29.4" thickBot="1" x14ac:dyDescent="0.35">
      <c r="A101" s="550" t="s">
        <v>1072</v>
      </c>
      <c r="B101" s="584" t="s">
        <v>1072</v>
      </c>
      <c r="C101" s="562" t="s">
        <v>1329</v>
      </c>
      <c r="D101" s="562" t="s">
        <v>1549</v>
      </c>
      <c r="E101" s="585" t="s">
        <v>1073</v>
      </c>
      <c r="F101" s="562" t="s">
        <v>1329</v>
      </c>
      <c r="G101" s="562" t="s">
        <v>1549</v>
      </c>
      <c r="H101" s="551" t="s">
        <v>1072</v>
      </c>
      <c r="I101" s="551" t="s">
        <v>1074</v>
      </c>
      <c r="J101" s="551"/>
      <c r="K101" s="562" t="s">
        <v>1329</v>
      </c>
      <c r="L101" s="563" t="s">
        <v>1549</v>
      </c>
      <c r="M101" s="542"/>
    </row>
    <row r="102" spans="1:13" ht="15" thickBot="1" x14ac:dyDescent="0.35">
      <c r="A102" s="608"/>
      <c r="B102" s="606"/>
      <c r="C102" s="606"/>
      <c r="D102" s="606"/>
      <c r="E102" s="576" t="s">
        <v>1352</v>
      </c>
      <c r="F102" s="554" t="s">
        <v>1336</v>
      </c>
      <c r="G102" s="554" t="s">
        <v>1549</v>
      </c>
      <c r="H102" s="606"/>
      <c r="I102" s="606"/>
      <c r="J102" s="606"/>
      <c r="K102" s="606"/>
      <c r="L102" s="607"/>
      <c r="M102" s="542"/>
    </row>
    <row r="103" spans="1:13" ht="15" thickBot="1" x14ac:dyDescent="0.35">
      <c r="A103" s="608"/>
      <c r="B103" s="606"/>
      <c r="C103" s="606"/>
      <c r="D103" s="606"/>
      <c r="E103" s="576" t="s">
        <v>1303</v>
      </c>
      <c r="F103" s="554" t="s">
        <v>1606</v>
      </c>
      <c r="G103" s="554" t="s">
        <v>1607</v>
      </c>
      <c r="H103" s="606"/>
      <c r="I103" s="606"/>
      <c r="J103" s="606"/>
      <c r="K103" s="606"/>
      <c r="L103" s="607"/>
      <c r="M103" s="542"/>
    </row>
    <row r="104" spans="1:13" ht="15" thickBot="1" x14ac:dyDescent="0.35">
      <c r="A104" s="608"/>
      <c r="B104" s="606"/>
      <c r="C104" s="606"/>
      <c r="D104" s="606"/>
      <c r="E104" s="576" t="s">
        <v>1106</v>
      </c>
      <c r="F104" s="554" t="s">
        <v>1587</v>
      </c>
      <c r="G104" s="554" t="s">
        <v>1588</v>
      </c>
      <c r="H104" s="606"/>
      <c r="I104" s="606"/>
      <c r="J104" s="606"/>
      <c r="K104" s="606"/>
      <c r="L104" s="607"/>
      <c r="M104" s="542"/>
    </row>
    <row r="105" spans="1:13" ht="15" thickBot="1" x14ac:dyDescent="0.35">
      <c r="A105" s="608"/>
      <c r="B105" s="606"/>
      <c r="C105" s="606"/>
      <c r="D105" s="606"/>
      <c r="E105" s="576" t="s">
        <v>1504</v>
      </c>
      <c r="F105" s="554" t="s">
        <v>1544</v>
      </c>
      <c r="G105" s="546" t="s">
        <v>47</v>
      </c>
      <c r="H105" s="606"/>
      <c r="I105" s="606"/>
      <c r="J105" s="606"/>
      <c r="K105" s="606"/>
      <c r="L105" s="607"/>
      <c r="M105" s="542"/>
    </row>
    <row r="106" spans="1:13" ht="15" thickBot="1" x14ac:dyDescent="0.35">
      <c r="A106" s="608"/>
      <c r="B106" s="606"/>
      <c r="C106" s="606"/>
      <c r="D106" s="606"/>
      <c r="E106" s="576" t="s">
        <v>1460</v>
      </c>
      <c r="F106" s="554" t="s">
        <v>1600</v>
      </c>
      <c r="G106" s="554" t="s">
        <v>153</v>
      </c>
      <c r="H106" s="606"/>
      <c r="I106" s="606"/>
      <c r="J106" s="606"/>
      <c r="K106" s="606"/>
      <c r="L106" s="607"/>
      <c r="M106" s="542"/>
    </row>
    <row r="107" spans="1:13" ht="15" thickBot="1" x14ac:dyDescent="0.35">
      <c r="A107" s="119" t="s">
        <v>1608</v>
      </c>
      <c r="B107" s="554" t="s">
        <v>1055</v>
      </c>
      <c r="C107" s="554" t="s">
        <v>1559</v>
      </c>
      <c r="D107" s="554" t="s">
        <v>92</v>
      </c>
      <c r="E107" s="576" t="s">
        <v>1144</v>
      </c>
      <c r="F107" s="554" t="s">
        <v>1559</v>
      </c>
      <c r="G107" s="554" t="s">
        <v>92</v>
      </c>
      <c r="H107" s="537" t="s">
        <v>1144</v>
      </c>
      <c r="I107" s="537" t="s">
        <v>1055</v>
      </c>
      <c r="J107" s="554"/>
      <c r="K107" s="537" t="s">
        <v>1559</v>
      </c>
      <c r="L107" s="549" t="s">
        <v>92</v>
      </c>
      <c r="M107" s="542"/>
    </row>
    <row r="108" spans="1:13" ht="15" thickBot="1" x14ac:dyDescent="0.35">
      <c r="A108" s="608"/>
      <c r="B108" s="606"/>
      <c r="C108" s="606"/>
      <c r="D108" s="606"/>
      <c r="E108" s="576" t="s">
        <v>1166</v>
      </c>
      <c r="F108" s="554" t="s">
        <v>1559</v>
      </c>
      <c r="G108" s="554" t="s">
        <v>92</v>
      </c>
      <c r="H108" s="606"/>
      <c r="I108" s="606"/>
      <c r="J108" s="606"/>
      <c r="K108" s="606"/>
      <c r="L108" s="607"/>
      <c r="M108" s="542"/>
    </row>
    <row r="109" spans="1:13" ht="15" thickBot="1" x14ac:dyDescent="0.35">
      <c r="A109" s="608"/>
      <c r="B109" s="606"/>
      <c r="C109" s="606"/>
      <c r="D109" s="606"/>
      <c r="E109" s="576" t="s">
        <v>1169</v>
      </c>
      <c r="F109" s="554" t="s">
        <v>1559</v>
      </c>
      <c r="G109" s="554" t="s">
        <v>92</v>
      </c>
      <c r="H109" s="606"/>
      <c r="I109" s="606"/>
      <c r="J109" s="606"/>
      <c r="K109" s="606"/>
      <c r="L109" s="607"/>
      <c r="M109" s="542"/>
    </row>
    <row r="110" spans="1:13" ht="15" thickBot="1" x14ac:dyDescent="0.35">
      <c r="A110" s="608"/>
      <c r="B110" s="606"/>
      <c r="C110" s="606"/>
      <c r="D110" s="606"/>
      <c r="E110" s="576" t="s">
        <v>1174</v>
      </c>
      <c r="F110" s="554" t="s">
        <v>1559</v>
      </c>
      <c r="G110" s="554" t="s">
        <v>92</v>
      </c>
      <c r="H110" s="606"/>
      <c r="I110" s="606"/>
      <c r="J110" s="606"/>
      <c r="K110" s="606"/>
      <c r="L110" s="607"/>
      <c r="M110" s="542"/>
    </row>
    <row r="111" spans="1:13" x14ac:dyDescent="0.3">
      <c r="A111" s="548" t="s">
        <v>1609</v>
      </c>
      <c r="B111" s="537" t="s">
        <v>1054</v>
      </c>
      <c r="C111" s="537" t="s">
        <v>1559</v>
      </c>
      <c r="D111" s="537" t="s">
        <v>92</v>
      </c>
      <c r="E111" s="661" t="s">
        <v>1055</v>
      </c>
      <c r="F111" s="546" t="s">
        <v>1559</v>
      </c>
      <c r="G111" s="546" t="s">
        <v>92</v>
      </c>
      <c r="H111" s="546" t="s">
        <v>1055</v>
      </c>
      <c r="I111" s="546" t="s">
        <v>1152</v>
      </c>
      <c r="J111" s="546"/>
      <c r="K111" s="546" t="s">
        <v>1559</v>
      </c>
      <c r="L111" s="547" t="s">
        <v>92</v>
      </c>
      <c r="M111" s="542"/>
    </row>
    <row r="112" spans="1:13" x14ac:dyDescent="0.3">
      <c r="A112" s="548" t="s">
        <v>1608</v>
      </c>
      <c r="B112" s="537" t="s">
        <v>1144</v>
      </c>
      <c r="C112" s="537" t="s">
        <v>1559</v>
      </c>
      <c r="D112" s="537" t="s">
        <v>92</v>
      </c>
      <c r="E112" s="570"/>
      <c r="F112" s="537" t="s">
        <v>1559</v>
      </c>
      <c r="G112" s="537" t="s">
        <v>92</v>
      </c>
      <c r="H112" s="537" t="s">
        <v>1055</v>
      </c>
      <c r="I112" s="537" t="s">
        <v>1159</v>
      </c>
      <c r="J112" s="537"/>
      <c r="K112" s="537" t="s">
        <v>1559</v>
      </c>
      <c r="L112" s="549" t="s">
        <v>92</v>
      </c>
      <c r="M112" s="542"/>
    </row>
    <row r="113" spans="1:13" x14ac:dyDescent="0.3">
      <c r="A113" s="548" t="s">
        <v>1610</v>
      </c>
      <c r="B113" s="537" t="s">
        <v>1226</v>
      </c>
      <c r="C113" s="537" t="s">
        <v>1559</v>
      </c>
      <c r="D113" s="537" t="s">
        <v>92</v>
      </c>
      <c r="E113" s="570"/>
      <c r="F113" s="537" t="s">
        <v>1559</v>
      </c>
      <c r="G113" s="537" t="s">
        <v>92</v>
      </c>
      <c r="H113" s="537" t="s">
        <v>1055</v>
      </c>
      <c r="I113" s="537" t="s">
        <v>1054</v>
      </c>
      <c r="J113" s="537" t="s">
        <v>1611</v>
      </c>
      <c r="K113" s="537" t="s">
        <v>1559</v>
      </c>
      <c r="L113" s="549" t="s">
        <v>92</v>
      </c>
      <c r="M113" s="542"/>
    </row>
    <row r="114" spans="1:13" x14ac:dyDescent="0.3">
      <c r="A114" s="548" t="s">
        <v>1612</v>
      </c>
      <c r="B114" s="537" t="s">
        <v>1226</v>
      </c>
      <c r="C114" s="537" t="s">
        <v>1559</v>
      </c>
      <c r="D114" s="537" t="s">
        <v>92</v>
      </c>
      <c r="E114" s="570"/>
      <c r="F114" s="537" t="s">
        <v>1559</v>
      </c>
      <c r="G114" s="537" t="s">
        <v>92</v>
      </c>
      <c r="H114" s="537" t="s">
        <v>1055</v>
      </c>
      <c r="I114" s="537" t="s">
        <v>1144</v>
      </c>
      <c r="J114" s="537"/>
      <c r="K114" s="537" t="s">
        <v>1559</v>
      </c>
      <c r="L114" s="549" t="s">
        <v>92</v>
      </c>
      <c r="M114" s="542"/>
    </row>
    <row r="115" spans="1:13" x14ac:dyDescent="0.3">
      <c r="A115" s="548" t="s">
        <v>1613</v>
      </c>
      <c r="B115" s="537" t="s">
        <v>1226</v>
      </c>
      <c r="C115" s="537" t="s">
        <v>1559</v>
      </c>
      <c r="D115" s="537" t="s">
        <v>92</v>
      </c>
      <c r="E115" s="570"/>
      <c r="F115" s="537" t="s">
        <v>1559</v>
      </c>
      <c r="G115" s="537" t="s">
        <v>92</v>
      </c>
      <c r="H115" s="537" t="s">
        <v>1055</v>
      </c>
      <c r="I115" s="537" t="s">
        <v>1177</v>
      </c>
      <c r="J115" s="537" t="s">
        <v>1614</v>
      </c>
      <c r="K115" s="537" t="s">
        <v>1559</v>
      </c>
      <c r="L115" s="549" t="s">
        <v>92</v>
      </c>
      <c r="M115" s="542"/>
    </row>
    <row r="116" spans="1:13" x14ac:dyDescent="0.3">
      <c r="A116" s="548" t="s">
        <v>1615</v>
      </c>
      <c r="B116" s="537" t="s">
        <v>1149</v>
      </c>
      <c r="C116" s="537" t="s">
        <v>1559</v>
      </c>
      <c r="D116" s="537" t="s">
        <v>92</v>
      </c>
      <c r="E116" s="570"/>
      <c r="F116" s="537" t="s">
        <v>1559</v>
      </c>
      <c r="G116" s="537" t="s">
        <v>92</v>
      </c>
      <c r="H116" s="537" t="s">
        <v>1055</v>
      </c>
      <c r="I116" s="537" t="s">
        <v>1227</v>
      </c>
      <c r="J116" s="537"/>
      <c r="K116" s="537" t="s">
        <v>1559</v>
      </c>
      <c r="L116" s="549" t="s">
        <v>92</v>
      </c>
      <c r="M116" s="542"/>
    </row>
    <row r="117" spans="1:13" x14ac:dyDescent="0.3">
      <c r="A117" s="548" t="s">
        <v>1616</v>
      </c>
      <c r="B117" s="537" t="s">
        <v>1228</v>
      </c>
      <c r="C117" s="537" t="s">
        <v>1559</v>
      </c>
      <c r="D117" s="537" t="s">
        <v>92</v>
      </c>
      <c r="E117" s="570"/>
      <c r="F117" s="537" t="s">
        <v>1559</v>
      </c>
      <c r="G117" s="537" t="s">
        <v>92</v>
      </c>
      <c r="H117" s="537" t="s">
        <v>1055</v>
      </c>
      <c r="I117" s="537" t="s">
        <v>1149</v>
      </c>
      <c r="J117" s="537"/>
      <c r="K117" s="537" t="s">
        <v>1559</v>
      </c>
      <c r="L117" s="549" t="s">
        <v>92</v>
      </c>
      <c r="M117" s="542"/>
    </row>
    <row r="118" spans="1:13" x14ac:dyDescent="0.3">
      <c r="A118" s="548" t="s">
        <v>1617</v>
      </c>
      <c r="B118" s="537" t="s">
        <v>1066</v>
      </c>
      <c r="C118" s="537" t="s">
        <v>1559</v>
      </c>
      <c r="D118" s="537" t="s">
        <v>92</v>
      </c>
      <c r="E118" s="570"/>
      <c r="F118" s="537" t="s">
        <v>1559</v>
      </c>
      <c r="G118" s="537" t="s">
        <v>92</v>
      </c>
      <c r="H118" s="537" t="s">
        <v>1055</v>
      </c>
      <c r="I118" s="537" t="s">
        <v>1229</v>
      </c>
      <c r="J118" s="537"/>
      <c r="K118" s="537" t="s">
        <v>1559</v>
      </c>
      <c r="L118" s="549" t="s">
        <v>92</v>
      </c>
      <c r="M118" s="542"/>
    </row>
    <row r="119" spans="1:13" x14ac:dyDescent="0.3">
      <c r="A119" s="548" t="s">
        <v>1618</v>
      </c>
      <c r="B119" s="537" t="s">
        <v>1230</v>
      </c>
      <c r="C119" s="537" t="s">
        <v>1559</v>
      </c>
      <c r="D119" s="537" t="s">
        <v>92</v>
      </c>
      <c r="E119" s="570"/>
      <c r="F119" s="537" t="s">
        <v>1559</v>
      </c>
      <c r="G119" s="537" t="s">
        <v>92</v>
      </c>
      <c r="H119" s="537" t="s">
        <v>1055</v>
      </c>
      <c r="I119" s="537" t="s">
        <v>1231</v>
      </c>
      <c r="J119" s="537"/>
      <c r="K119" s="537" t="s">
        <v>1559</v>
      </c>
      <c r="L119" s="549" t="s">
        <v>92</v>
      </c>
      <c r="M119" s="542"/>
    </row>
    <row r="120" spans="1:13" x14ac:dyDescent="0.3">
      <c r="A120" s="548" t="s">
        <v>1619</v>
      </c>
      <c r="B120" s="537" t="s">
        <v>1232</v>
      </c>
      <c r="C120" s="537" t="s">
        <v>1559</v>
      </c>
      <c r="D120" s="537" t="s">
        <v>92</v>
      </c>
      <c r="E120" s="570"/>
      <c r="F120" s="537" t="s">
        <v>1559</v>
      </c>
      <c r="G120" s="537" t="s">
        <v>92</v>
      </c>
      <c r="H120" s="537" t="s">
        <v>1055</v>
      </c>
      <c r="I120" s="537" t="s">
        <v>1192</v>
      </c>
      <c r="J120" s="537"/>
      <c r="K120" s="537" t="s">
        <v>1559</v>
      </c>
      <c r="L120" s="549" t="s">
        <v>92</v>
      </c>
      <c r="M120" s="542"/>
    </row>
    <row r="121" spans="1:13" x14ac:dyDescent="0.3">
      <c r="A121" s="548" t="s">
        <v>1620</v>
      </c>
      <c r="B121" s="537" t="s">
        <v>1053</v>
      </c>
      <c r="C121" s="537" t="s">
        <v>1559</v>
      </c>
      <c r="D121" s="537" t="s">
        <v>92</v>
      </c>
      <c r="E121" s="570"/>
      <c r="F121" s="537" t="s">
        <v>1559</v>
      </c>
      <c r="G121" s="537" t="s">
        <v>92</v>
      </c>
      <c r="H121" s="537" t="s">
        <v>1055</v>
      </c>
      <c r="I121" s="537" t="s">
        <v>1233</v>
      </c>
      <c r="J121" s="537"/>
      <c r="K121" s="537" t="s">
        <v>1559</v>
      </c>
      <c r="L121" s="549" t="s">
        <v>92</v>
      </c>
      <c r="M121" s="542"/>
    </row>
    <row r="122" spans="1:13" x14ac:dyDescent="0.3">
      <c r="A122" s="548" t="s">
        <v>1621</v>
      </c>
      <c r="B122" s="537" t="s">
        <v>1234</v>
      </c>
      <c r="C122" s="537" t="s">
        <v>1559</v>
      </c>
      <c r="D122" s="537" t="s">
        <v>92</v>
      </c>
      <c r="E122" s="570"/>
      <c r="F122" s="537" t="s">
        <v>1559</v>
      </c>
      <c r="G122" s="537" t="s">
        <v>92</v>
      </c>
      <c r="H122" s="537" t="s">
        <v>1055</v>
      </c>
      <c r="I122" s="537" t="s">
        <v>1246</v>
      </c>
      <c r="J122" s="537" t="s">
        <v>1180</v>
      </c>
      <c r="K122" s="537" t="s">
        <v>1559</v>
      </c>
      <c r="L122" s="549" t="s">
        <v>92</v>
      </c>
      <c r="M122" s="542"/>
    </row>
    <row r="123" spans="1:13" x14ac:dyDescent="0.3">
      <c r="A123" s="548"/>
      <c r="B123" s="537"/>
      <c r="C123" s="537"/>
      <c r="D123" s="537"/>
      <c r="E123" s="570"/>
      <c r="F123" s="537" t="s">
        <v>1559</v>
      </c>
      <c r="G123" s="537" t="s">
        <v>92</v>
      </c>
      <c r="H123" s="537" t="s">
        <v>1055</v>
      </c>
      <c r="I123" s="537" t="s">
        <v>1148</v>
      </c>
      <c r="J123" s="537" t="s">
        <v>1622</v>
      </c>
      <c r="K123" s="537" t="s">
        <v>1559</v>
      </c>
      <c r="L123" s="549" t="s">
        <v>92</v>
      </c>
      <c r="M123" s="542"/>
    </row>
    <row r="124" spans="1:13" x14ac:dyDescent="0.3">
      <c r="A124" s="548"/>
      <c r="B124" s="537"/>
      <c r="C124" s="537"/>
      <c r="D124" s="537"/>
      <c r="E124" s="570"/>
      <c r="F124" s="537" t="s">
        <v>1559</v>
      </c>
      <c r="G124" s="537" t="s">
        <v>92</v>
      </c>
      <c r="H124" s="537" t="s">
        <v>1055</v>
      </c>
      <c r="I124" s="537" t="s">
        <v>1235</v>
      </c>
      <c r="J124" s="537"/>
      <c r="K124" s="537" t="s">
        <v>1559</v>
      </c>
      <c r="L124" s="549" t="s">
        <v>92</v>
      </c>
      <c r="M124" s="542"/>
    </row>
    <row r="125" spans="1:13" x14ac:dyDescent="0.3">
      <c r="A125" s="548"/>
      <c r="B125" s="537"/>
      <c r="C125" s="537"/>
      <c r="D125" s="537"/>
      <c r="E125" s="570"/>
      <c r="F125" s="537" t="s">
        <v>1559</v>
      </c>
      <c r="G125" s="537" t="s">
        <v>92</v>
      </c>
      <c r="H125" s="537" t="s">
        <v>1055</v>
      </c>
      <c r="I125" s="537" t="s">
        <v>1236</v>
      </c>
      <c r="J125" s="537"/>
      <c r="K125" s="537" t="s">
        <v>1559</v>
      </c>
      <c r="L125" s="549" t="s">
        <v>92</v>
      </c>
      <c r="M125" s="542"/>
    </row>
    <row r="126" spans="1:13" x14ac:dyDescent="0.3">
      <c r="A126" s="548"/>
      <c r="B126" s="537"/>
      <c r="C126" s="537"/>
      <c r="D126" s="537"/>
      <c r="E126" s="570"/>
      <c r="F126" s="537" t="s">
        <v>1559</v>
      </c>
      <c r="G126" s="537" t="s">
        <v>92</v>
      </c>
      <c r="H126" s="537" t="s">
        <v>1055</v>
      </c>
      <c r="I126" s="537" t="s">
        <v>1237</v>
      </c>
      <c r="J126" s="537"/>
      <c r="K126" s="537" t="s">
        <v>1559</v>
      </c>
      <c r="L126" s="549" t="s">
        <v>92</v>
      </c>
      <c r="M126" s="542"/>
    </row>
    <row r="127" spans="1:13" x14ac:dyDescent="0.3">
      <c r="A127" s="548"/>
      <c r="B127" s="537"/>
      <c r="C127" s="537"/>
      <c r="D127" s="537"/>
      <c r="E127" s="570"/>
      <c r="F127" s="537" t="s">
        <v>1559</v>
      </c>
      <c r="G127" s="537" t="s">
        <v>92</v>
      </c>
      <c r="H127" s="537" t="s">
        <v>1055</v>
      </c>
      <c r="I127" s="537" t="s">
        <v>1238</v>
      </c>
      <c r="J127" s="537"/>
      <c r="K127" s="537" t="s">
        <v>1559</v>
      </c>
      <c r="L127" s="549" t="s">
        <v>92</v>
      </c>
      <c r="M127" s="542"/>
    </row>
    <row r="128" spans="1:13" x14ac:dyDescent="0.3">
      <c r="A128" s="548"/>
      <c r="B128" s="537"/>
      <c r="C128" s="537"/>
      <c r="D128" s="537"/>
      <c r="E128" s="570"/>
      <c r="F128" s="537" t="s">
        <v>1559</v>
      </c>
      <c r="G128" s="537" t="s">
        <v>92</v>
      </c>
      <c r="H128" s="537" t="s">
        <v>1055</v>
      </c>
      <c r="I128" s="537" t="s">
        <v>1151</v>
      </c>
      <c r="J128" s="537"/>
      <c r="K128" s="537" t="s">
        <v>1559</v>
      </c>
      <c r="L128" s="549" t="s">
        <v>92</v>
      </c>
      <c r="M128" s="542"/>
    </row>
    <row r="129" spans="1:13" x14ac:dyDescent="0.3">
      <c r="A129" s="548"/>
      <c r="B129" s="537"/>
      <c r="C129" s="537"/>
      <c r="D129" s="537"/>
      <c r="E129" s="570"/>
      <c r="F129" s="537" t="s">
        <v>1559</v>
      </c>
      <c r="G129" s="537" t="s">
        <v>92</v>
      </c>
      <c r="H129" s="537" t="s">
        <v>1055</v>
      </c>
      <c r="I129" s="537" t="s">
        <v>1232</v>
      </c>
      <c r="J129" s="537"/>
      <c r="K129" s="537" t="s">
        <v>1559</v>
      </c>
      <c r="L129" s="549" t="s">
        <v>92</v>
      </c>
      <c r="M129" s="542"/>
    </row>
    <row r="130" spans="1:13" x14ac:dyDescent="0.3">
      <c r="A130" s="548"/>
      <c r="B130" s="537"/>
      <c r="C130" s="537"/>
      <c r="D130" s="537"/>
      <c r="E130" s="570"/>
      <c r="F130" s="537" t="s">
        <v>1559</v>
      </c>
      <c r="G130" s="537" t="s">
        <v>92</v>
      </c>
      <c r="H130" s="537" t="s">
        <v>1055</v>
      </c>
      <c r="I130" s="537" t="s">
        <v>1239</v>
      </c>
      <c r="J130" s="537"/>
      <c r="K130" s="537" t="s">
        <v>1559</v>
      </c>
      <c r="L130" s="549" t="s">
        <v>92</v>
      </c>
      <c r="M130" s="542"/>
    </row>
    <row r="131" spans="1:13" x14ac:dyDescent="0.3">
      <c r="A131" s="548"/>
      <c r="B131" s="537"/>
      <c r="C131" s="537"/>
      <c r="D131" s="537"/>
      <c r="E131" s="570"/>
      <c r="F131" s="537" t="s">
        <v>1559</v>
      </c>
      <c r="G131" s="537" t="s">
        <v>92</v>
      </c>
      <c r="H131" s="537" t="s">
        <v>1055</v>
      </c>
      <c r="I131" s="537" t="s">
        <v>1240</v>
      </c>
      <c r="J131" s="537" t="s">
        <v>1623</v>
      </c>
      <c r="K131" s="537" t="s">
        <v>1559</v>
      </c>
      <c r="L131" s="549" t="s">
        <v>92</v>
      </c>
      <c r="M131" s="542"/>
    </row>
    <row r="132" spans="1:13" x14ac:dyDescent="0.3">
      <c r="A132" s="548"/>
      <c r="B132" s="537"/>
      <c r="C132" s="537"/>
      <c r="D132" s="537"/>
      <c r="E132" s="570"/>
      <c r="F132" s="537" t="s">
        <v>1559</v>
      </c>
      <c r="G132" s="537" t="s">
        <v>92</v>
      </c>
      <c r="H132" s="537" t="s">
        <v>1055</v>
      </c>
      <c r="I132" s="537" t="s">
        <v>1241</v>
      </c>
      <c r="J132" s="537"/>
      <c r="K132" s="537" t="s">
        <v>1559</v>
      </c>
      <c r="L132" s="549" t="s">
        <v>92</v>
      </c>
      <c r="M132" s="542"/>
    </row>
    <row r="133" spans="1:13" x14ac:dyDescent="0.3">
      <c r="A133" s="548"/>
      <c r="B133" s="537"/>
      <c r="C133" s="537"/>
      <c r="D133" s="537"/>
      <c r="E133" s="570"/>
      <c r="F133" s="537" t="s">
        <v>1559</v>
      </c>
      <c r="G133" s="537" t="s">
        <v>92</v>
      </c>
      <c r="H133" s="537" t="s">
        <v>1055</v>
      </c>
      <c r="I133" s="537" t="s">
        <v>1242</v>
      </c>
      <c r="J133" s="537"/>
      <c r="K133" s="537" t="s">
        <v>1559</v>
      </c>
      <c r="L133" s="549" t="s">
        <v>92</v>
      </c>
      <c r="M133" s="542"/>
    </row>
    <row r="134" spans="1:13" x14ac:dyDescent="0.3">
      <c r="A134" s="548"/>
      <c r="B134" s="537"/>
      <c r="C134" s="537"/>
      <c r="D134" s="537"/>
      <c r="E134" s="570"/>
      <c r="F134" s="537" t="s">
        <v>1559</v>
      </c>
      <c r="G134" s="537" t="s">
        <v>92</v>
      </c>
      <c r="H134" s="537" t="s">
        <v>1055</v>
      </c>
      <c r="I134" s="537" t="s">
        <v>1164</v>
      </c>
      <c r="J134" s="537" t="s">
        <v>1614</v>
      </c>
      <c r="K134" s="537" t="s">
        <v>1559</v>
      </c>
      <c r="L134" s="549" t="s">
        <v>92</v>
      </c>
      <c r="M134" s="542"/>
    </row>
    <row r="135" spans="1:13" x14ac:dyDescent="0.3">
      <c r="A135" s="548"/>
      <c r="B135" s="537"/>
      <c r="C135" s="537"/>
      <c r="D135" s="537"/>
      <c r="E135" s="570"/>
      <c r="F135" s="537" t="s">
        <v>1559</v>
      </c>
      <c r="G135" s="537" t="s">
        <v>92</v>
      </c>
      <c r="H135" s="537" t="s">
        <v>1055</v>
      </c>
      <c r="I135" s="537" t="s">
        <v>1243</v>
      </c>
      <c r="J135" s="537" t="s">
        <v>1624</v>
      </c>
      <c r="K135" s="537" t="s">
        <v>1559</v>
      </c>
      <c r="L135" s="549" t="s">
        <v>92</v>
      </c>
      <c r="M135" s="542"/>
    </row>
    <row r="136" spans="1:13" x14ac:dyDescent="0.3">
      <c r="A136" s="548"/>
      <c r="B136" s="537"/>
      <c r="C136" s="537"/>
      <c r="D136" s="537"/>
      <c r="E136" s="570"/>
      <c r="F136" s="537" t="s">
        <v>1559</v>
      </c>
      <c r="G136" s="537" t="s">
        <v>92</v>
      </c>
      <c r="H136" s="537" t="s">
        <v>1055</v>
      </c>
      <c r="I136" s="537" t="s">
        <v>1053</v>
      </c>
      <c r="J136" s="537"/>
      <c r="K136" s="537" t="s">
        <v>1559</v>
      </c>
      <c r="L136" s="549" t="s">
        <v>92</v>
      </c>
      <c r="M136" s="542"/>
    </row>
    <row r="137" spans="1:13" x14ac:dyDescent="0.3">
      <c r="A137" s="548"/>
      <c r="B137" s="537"/>
      <c r="C137" s="537"/>
      <c r="D137" s="537"/>
      <c r="E137" s="570"/>
      <c r="F137" s="537" t="s">
        <v>1559</v>
      </c>
      <c r="G137" s="537" t="s">
        <v>92</v>
      </c>
      <c r="H137" s="537" t="s">
        <v>1055</v>
      </c>
      <c r="I137" s="537" t="s">
        <v>1244</v>
      </c>
      <c r="J137" s="537"/>
      <c r="K137" s="537" t="s">
        <v>1559</v>
      </c>
      <c r="L137" s="549" t="s">
        <v>92</v>
      </c>
      <c r="M137" s="542"/>
    </row>
    <row r="138" spans="1:13" x14ac:dyDescent="0.3">
      <c r="A138" s="548"/>
      <c r="B138" s="537"/>
      <c r="C138" s="537"/>
      <c r="D138" s="537"/>
      <c r="E138" s="570"/>
      <c r="F138" s="537" t="s">
        <v>1559</v>
      </c>
      <c r="G138" s="537" t="s">
        <v>92</v>
      </c>
      <c r="H138" s="537" t="s">
        <v>1055</v>
      </c>
      <c r="I138" s="537" t="s">
        <v>1245</v>
      </c>
      <c r="J138" s="537"/>
      <c r="K138" s="537" t="s">
        <v>1559</v>
      </c>
      <c r="L138" s="549" t="s">
        <v>92</v>
      </c>
      <c r="M138" s="542"/>
    </row>
    <row r="139" spans="1:13" x14ac:dyDescent="0.3">
      <c r="A139" s="548"/>
      <c r="B139" s="537"/>
      <c r="C139" s="537"/>
      <c r="D139" s="537"/>
      <c r="E139" s="570"/>
      <c r="F139" s="537" t="s">
        <v>1559</v>
      </c>
      <c r="G139" s="537" t="s">
        <v>92</v>
      </c>
      <c r="H139" s="537" t="s">
        <v>1055</v>
      </c>
      <c r="I139" s="537" t="s">
        <v>1165</v>
      </c>
      <c r="J139" s="537"/>
      <c r="K139" s="537" t="s">
        <v>1559</v>
      </c>
      <c r="L139" s="549" t="s">
        <v>92</v>
      </c>
      <c r="M139" s="542"/>
    </row>
    <row r="140" spans="1:13" ht="15" thickBot="1" x14ac:dyDescent="0.35">
      <c r="A140" s="550"/>
      <c r="B140" s="551"/>
      <c r="C140" s="551"/>
      <c r="D140" s="551"/>
      <c r="E140" s="662"/>
      <c r="F140" s="551" t="s">
        <v>1559</v>
      </c>
      <c r="G140" s="551" t="s">
        <v>92</v>
      </c>
      <c r="H140" s="551" t="s">
        <v>1055</v>
      </c>
      <c r="I140" s="551" t="s">
        <v>1234</v>
      </c>
      <c r="J140" s="551"/>
      <c r="K140" s="551" t="s">
        <v>1559</v>
      </c>
      <c r="L140" s="552" t="s">
        <v>92</v>
      </c>
      <c r="M140" s="542"/>
    </row>
    <row r="141" spans="1:13" ht="15" thickBot="1" x14ac:dyDescent="0.35">
      <c r="A141" s="553" t="s">
        <v>1625</v>
      </c>
      <c r="B141" s="554" t="s">
        <v>1055</v>
      </c>
      <c r="C141" s="554" t="s">
        <v>1559</v>
      </c>
      <c r="D141" s="554" t="s">
        <v>92</v>
      </c>
      <c r="E141" s="576" t="s">
        <v>1177</v>
      </c>
      <c r="F141" s="554" t="s">
        <v>1559</v>
      </c>
      <c r="G141" s="554" t="s">
        <v>92</v>
      </c>
      <c r="H141" s="554"/>
      <c r="I141" s="554"/>
      <c r="J141" s="554"/>
      <c r="K141" s="554"/>
      <c r="L141" s="555"/>
      <c r="M141" s="542"/>
    </row>
    <row r="142" spans="1:13" ht="15" thickBot="1" x14ac:dyDescent="0.35">
      <c r="A142" s="650"/>
      <c r="B142" s="649"/>
      <c r="C142" s="649"/>
      <c r="D142" s="649"/>
      <c r="E142" s="632" t="s">
        <v>1180</v>
      </c>
      <c r="F142" s="631" t="s">
        <v>1559</v>
      </c>
      <c r="G142" s="631" t="s">
        <v>92</v>
      </c>
      <c r="H142" s="649"/>
      <c r="I142" s="649"/>
      <c r="J142" s="649"/>
      <c r="K142" s="649"/>
      <c r="L142" s="648"/>
      <c r="M142" s="542"/>
    </row>
    <row r="143" spans="1:13" x14ac:dyDescent="0.3">
      <c r="A143" s="647" t="s">
        <v>1626</v>
      </c>
      <c r="B143" s="646" t="s">
        <v>1247</v>
      </c>
      <c r="C143" s="646" t="s">
        <v>1559</v>
      </c>
      <c r="D143" s="646" t="s">
        <v>92</v>
      </c>
      <c r="E143" s="663" t="s">
        <v>1172</v>
      </c>
      <c r="F143" s="646" t="s">
        <v>1559</v>
      </c>
      <c r="G143" s="715" t="s">
        <v>92</v>
      </c>
      <c r="H143" s="716"/>
      <c r="I143" s="646"/>
      <c r="J143" s="646"/>
      <c r="K143" s="646"/>
      <c r="L143" s="645"/>
      <c r="M143" s="542"/>
    </row>
    <row r="144" spans="1:13" ht="15" thickBot="1" x14ac:dyDescent="0.35">
      <c r="A144" s="644" t="s">
        <v>1627</v>
      </c>
      <c r="B144" s="643" t="s">
        <v>1248</v>
      </c>
      <c r="C144" s="643" t="s">
        <v>1559</v>
      </c>
      <c r="D144" s="643" t="s">
        <v>92</v>
      </c>
      <c r="E144" s="664"/>
      <c r="F144" s="643" t="s">
        <v>1559</v>
      </c>
      <c r="G144" s="717" t="s">
        <v>92</v>
      </c>
      <c r="H144" s="718"/>
      <c r="I144" s="643"/>
      <c r="J144" s="643"/>
      <c r="K144" s="643"/>
      <c r="L144" s="642"/>
      <c r="M144" s="542"/>
    </row>
    <row r="145" spans="1:13" x14ac:dyDescent="0.3">
      <c r="A145" s="601" t="s">
        <v>1628</v>
      </c>
      <c r="B145" s="544" t="s">
        <v>1071</v>
      </c>
      <c r="C145" s="544" t="s">
        <v>1559</v>
      </c>
      <c r="D145" s="544" t="s">
        <v>92</v>
      </c>
      <c r="E145" s="595" t="s">
        <v>1184</v>
      </c>
      <c r="F145" s="544" t="s">
        <v>1559</v>
      </c>
      <c r="G145" s="544" t="s">
        <v>92</v>
      </c>
      <c r="H145" s="544" t="s">
        <v>1226</v>
      </c>
      <c r="I145" s="544" t="s">
        <v>1249</v>
      </c>
      <c r="J145" s="544" t="s">
        <v>1629</v>
      </c>
      <c r="K145" s="544" t="s">
        <v>1559</v>
      </c>
      <c r="L145" s="635" t="s">
        <v>92</v>
      </c>
      <c r="M145" s="542"/>
    </row>
    <row r="146" spans="1:13" x14ac:dyDescent="0.3">
      <c r="A146" s="548" t="s">
        <v>1630</v>
      </c>
      <c r="B146" s="537" t="s">
        <v>1250</v>
      </c>
      <c r="C146" s="537" t="s">
        <v>1559</v>
      </c>
      <c r="D146" s="537" t="s">
        <v>92</v>
      </c>
      <c r="E146" s="595"/>
      <c r="F146" s="537" t="s">
        <v>1559</v>
      </c>
      <c r="G146" s="537" t="s">
        <v>92</v>
      </c>
      <c r="H146" s="537" t="s">
        <v>1226</v>
      </c>
      <c r="I146" s="537" t="s">
        <v>1251</v>
      </c>
      <c r="J146" s="537" t="s">
        <v>1631</v>
      </c>
      <c r="K146" s="537" t="s">
        <v>1559</v>
      </c>
      <c r="L146" s="549" t="s">
        <v>92</v>
      </c>
      <c r="M146" s="542"/>
    </row>
    <row r="147" spans="1:13" ht="15" thickBot="1" x14ac:dyDescent="0.35">
      <c r="A147" s="550"/>
      <c r="B147" s="551"/>
      <c r="C147" s="551"/>
      <c r="D147" s="551"/>
      <c r="E147" s="588"/>
      <c r="F147" s="551" t="s">
        <v>1559</v>
      </c>
      <c r="G147" s="551" t="s">
        <v>92</v>
      </c>
      <c r="H147" s="551" t="s">
        <v>1226</v>
      </c>
      <c r="I147" s="551" t="s">
        <v>1252</v>
      </c>
      <c r="J147" s="551" t="s">
        <v>1632</v>
      </c>
      <c r="K147" s="551" t="s">
        <v>1559</v>
      </c>
      <c r="L147" s="552" t="s">
        <v>92</v>
      </c>
      <c r="M147" s="542"/>
    </row>
    <row r="148" spans="1:13" ht="15" thickBot="1" x14ac:dyDescent="0.35">
      <c r="A148" s="608"/>
      <c r="B148" s="606"/>
      <c r="C148" s="606"/>
      <c r="D148" s="606"/>
      <c r="E148" s="576" t="s">
        <v>1187</v>
      </c>
      <c r="F148" s="554" t="s">
        <v>1559</v>
      </c>
      <c r="G148" s="554" t="s">
        <v>92</v>
      </c>
      <c r="H148" s="606"/>
      <c r="I148" s="606"/>
      <c r="J148" s="606"/>
      <c r="K148" s="606"/>
      <c r="L148" s="607"/>
      <c r="M148" s="542"/>
    </row>
    <row r="149" spans="1:13" ht="15" thickBot="1" x14ac:dyDescent="0.35">
      <c r="A149" s="545" t="s">
        <v>1633</v>
      </c>
      <c r="B149" s="546" t="s">
        <v>1324</v>
      </c>
      <c r="C149" s="546" t="s">
        <v>1544</v>
      </c>
      <c r="D149" s="546" t="s">
        <v>47</v>
      </c>
      <c r="E149" s="632" t="s">
        <v>1505</v>
      </c>
      <c r="F149" s="546" t="s">
        <v>1544</v>
      </c>
      <c r="G149" s="546" t="s">
        <v>47</v>
      </c>
      <c r="H149" s="546" t="s">
        <v>1505</v>
      </c>
      <c r="I149" s="546" t="s">
        <v>1324</v>
      </c>
      <c r="J149" s="546"/>
      <c r="K149" s="546" t="s">
        <v>1544</v>
      </c>
      <c r="L149" s="547" t="s">
        <v>47</v>
      </c>
      <c r="M149" s="542"/>
    </row>
    <row r="150" spans="1:13" ht="15" thickBot="1" x14ac:dyDescent="0.35">
      <c r="A150" s="550" t="s">
        <v>1634</v>
      </c>
      <c r="B150" s="551" t="s">
        <v>1045</v>
      </c>
      <c r="C150" s="551" t="s">
        <v>1544</v>
      </c>
      <c r="D150" s="551" t="s">
        <v>47</v>
      </c>
      <c r="E150" s="588"/>
      <c r="F150" s="551" t="s">
        <v>1544</v>
      </c>
      <c r="G150" s="546" t="s">
        <v>47</v>
      </c>
      <c r="H150" s="551" t="s">
        <v>1505</v>
      </c>
      <c r="I150" s="551" t="s">
        <v>1506</v>
      </c>
      <c r="J150" s="551"/>
      <c r="K150" s="551" t="s">
        <v>1544</v>
      </c>
      <c r="L150" s="552" t="s">
        <v>47</v>
      </c>
      <c r="M150" s="542"/>
    </row>
    <row r="151" spans="1:13" ht="15" thickBot="1" x14ac:dyDescent="0.35">
      <c r="A151" s="545" t="s">
        <v>1635</v>
      </c>
      <c r="B151" s="546" t="s">
        <v>1079</v>
      </c>
      <c r="C151" s="546" t="s">
        <v>1544</v>
      </c>
      <c r="D151" s="546" t="s">
        <v>47</v>
      </c>
      <c r="E151" s="632" t="s">
        <v>1127</v>
      </c>
      <c r="F151" s="546" t="s">
        <v>1544</v>
      </c>
      <c r="G151" s="546" t="s">
        <v>47</v>
      </c>
      <c r="H151" s="546" t="s">
        <v>1127</v>
      </c>
      <c r="I151" s="546" t="s">
        <v>1129</v>
      </c>
      <c r="J151" s="546" t="s">
        <v>1636</v>
      </c>
      <c r="K151" s="546" t="s">
        <v>1544</v>
      </c>
      <c r="L151" s="547" t="s">
        <v>47</v>
      </c>
      <c r="M151" s="542"/>
    </row>
    <row r="152" spans="1:13" ht="15" thickBot="1" x14ac:dyDescent="0.35">
      <c r="A152" s="548" t="s">
        <v>1637</v>
      </c>
      <c r="B152" s="537" t="s">
        <v>1045</v>
      </c>
      <c r="C152" s="537" t="s">
        <v>1544</v>
      </c>
      <c r="D152" s="537" t="s">
        <v>47</v>
      </c>
      <c r="E152" s="595"/>
      <c r="F152" s="537" t="s">
        <v>1544</v>
      </c>
      <c r="G152" s="546" t="s">
        <v>47</v>
      </c>
      <c r="H152" s="537" t="s">
        <v>1127</v>
      </c>
      <c r="I152" s="537" t="s">
        <v>1045</v>
      </c>
      <c r="J152" s="537" t="s">
        <v>1638</v>
      </c>
      <c r="K152" s="537" t="s">
        <v>1544</v>
      </c>
      <c r="L152" s="549" t="s">
        <v>47</v>
      </c>
      <c r="M152" s="542"/>
    </row>
    <row r="153" spans="1:13" ht="15" thickBot="1" x14ac:dyDescent="0.35">
      <c r="A153" s="548" t="s">
        <v>1639</v>
      </c>
      <c r="B153" s="537" t="s">
        <v>1222</v>
      </c>
      <c r="C153" s="537" t="s">
        <v>1544</v>
      </c>
      <c r="D153" s="537" t="s">
        <v>47</v>
      </c>
      <c r="E153" s="595"/>
      <c r="F153" s="537" t="s">
        <v>1544</v>
      </c>
      <c r="G153" s="546" t="s">
        <v>47</v>
      </c>
      <c r="H153" s="537" t="s">
        <v>1127</v>
      </c>
      <c r="I153" s="537" t="s">
        <v>1381</v>
      </c>
      <c r="J153" s="537"/>
      <c r="K153" s="537" t="s">
        <v>1544</v>
      </c>
      <c r="L153" s="549" t="s">
        <v>47</v>
      </c>
      <c r="M153" s="542"/>
    </row>
    <row r="154" spans="1:13" ht="15" thickBot="1" x14ac:dyDescent="0.35">
      <c r="A154" s="550"/>
      <c r="B154" s="551"/>
      <c r="C154" s="551"/>
      <c r="D154" s="551"/>
      <c r="E154" s="588"/>
      <c r="F154" s="551" t="s">
        <v>1544</v>
      </c>
      <c r="G154" s="546" t="s">
        <v>47</v>
      </c>
      <c r="H154" s="551" t="s">
        <v>1127</v>
      </c>
      <c r="I154" s="551" t="s">
        <v>1176</v>
      </c>
      <c r="J154" s="551"/>
      <c r="K154" s="551" t="s">
        <v>1544</v>
      </c>
      <c r="L154" s="552" t="s">
        <v>47</v>
      </c>
      <c r="M154" s="542"/>
    </row>
    <row r="155" spans="1:13" ht="15" thickBot="1" x14ac:dyDescent="0.35">
      <c r="A155" s="553"/>
      <c r="B155" s="554"/>
      <c r="C155" s="554"/>
      <c r="D155" s="554"/>
      <c r="E155" s="576" t="s">
        <v>1392</v>
      </c>
      <c r="F155" s="554" t="s">
        <v>1544</v>
      </c>
      <c r="G155" s="546" t="s">
        <v>47</v>
      </c>
      <c r="H155" s="554" t="s">
        <v>1392</v>
      </c>
      <c r="I155" s="554" t="s">
        <v>1507</v>
      </c>
      <c r="J155" s="554" t="s">
        <v>1640</v>
      </c>
      <c r="K155" s="554" t="s">
        <v>1544</v>
      </c>
      <c r="L155" s="555" t="s">
        <v>47</v>
      </c>
      <c r="M155" s="542"/>
    </row>
    <row r="156" spans="1:13" ht="15" thickBot="1" x14ac:dyDescent="0.35">
      <c r="A156" s="608"/>
      <c r="B156" s="606"/>
      <c r="C156" s="606"/>
      <c r="D156" s="606"/>
      <c r="E156" s="576" t="s">
        <v>1508</v>
      </c>
      <c r="F156" s="554" t="s">
        <v>1544</v>
      </c>
      <c r="G156" s="546" t="s">
        <v>47</v>
      </c>
      <c r="H156" s="606"/>
      <c r="I156" s="606"/>
      <c r="J156" s="606"/>
      <c r="K156" s="606"/>
      <c r="L156" s="607"/>
      <c r="M156" s="542"/>
    </row>
    <row r="157" spans="1:13" ht="29.4" thickBot="1" x14ac:dyDescent="0.35">
      <c r="A157" s="553" t="s">
        <v>1641</v>
      </c>
      <c r="B157" s="554" t="s">
        <v>1107</v>
      </c>
      <c r="C157" s="554" t="s">
        <v>1587</v>
      </c>
      <c r="D157" s="554" t="s">
        <v>1588</v>
      </c>
      <c r="E157" s="576" t="s">
        <v>1108</v>
      </c>
      <c r="F157" s="554" t="s">
        <v>1587</v>
      </c>
      <c r="G157" s="554" t="s">
        <v>1588</v>
      </c>
      <c r="H157" s="554"/>
      <c r="I157" s="554"/>
      <c r="J157" s="554"/>
      <c r="K157" s="554"/>
      <c r="L157" s="555"/>
      <c r="M157" s="542"/>
    </row>
    <row r="158" spans="1:13" ht="15" thickBot="1" x14ac:dyDescent="0.35">
      <c r="A158" s="553" t="s">
        <v>1642</v>
      </c>
      <c r="B158" s="567" t="s">
        <v>1509</v>
      </c>
      <c r="C158" s="565" t="s">
        <v>1544</v>
      </c>
      <c r="D158" s="565" t="s">
        <v>47</v>
      </c>
      <c r="E158" s="575" t="s">
        <v>1510</v>
      </c>
      <c r="F158" s="565" t="s">
        <v>1544</v>
      </c>
      <c r="G158" s="565" t="s">
        <v>47</v>
      </c>
      <c r="H158" s="554" t="s">
        <v>1643</v>
      </c>
      <c r="I158" s="554" t="s">
        <v>1045</v>
      </c>
      <c r="J158" s="554" t="s">
        <v>1644</v>
      </c>
      <c r="K158" s="554" t="s">
        <v>1544</v>
      </c>
      <c r="L158" s="555" t="s">
        <v>47</v>
      </c>
      <c r="M158" s="542"/>
    </row>
    <row r="159" spans="1:13" ht="15" thickBot="1" x14ac:dyDescent="0.35">
      <c r="A159" s="553" t="s">
        <v>1645</v>
      </c>
      <c r="B159" s="554" t="s">
        <v>1055</v>
      </c>
      <c r="C159" s="565" t="s">
        <v>1559</v>
      </c>
      <c r="D159" s="565" t="s">
        <v>92</v>
      </c>
      <c r="E159" s="575" t="s">
        <v>1227</v>
      </c>
      <c r="F159" s="565" t="s">
        <v>1559</v>
      </c>
      <c r="G159" s="565" t="s">
        <v>92</v>
      </c>
      <c r="H159" s="554"/>
      <c r="I159" s="554"/>
      <c r="J159" s="554"/>
      <c r="K159" s="554"/>
      <c r="L159" s="555"/>
      <c r="M159" s="542"/>
    </row>
    <row r="160" spans="1:13" x14ac:dyDescent="0.3">
      <c r="A160" s="613"/>
      <c r="B160" s="609"/>
      <c r="C160" s="609"/>
      <c r="D160" s="609"/>
      <c r="E160" s="577" t="s">
        <v>1056</v>
      </c>
      <c r="F160" s="546" t="s">
        <v>1602</v>
      </c>
      <c r="G160" s="546" t="s">
        <v>131</v>
      </c>
      <c r="H160" s="609"/>
      <c r="I160" s="609"/>
      <c r="J160" s="609"/>
      <c r="K160" s="609"/>
      <c r="L160" s="610"/>
      <c r="M160" s="542"/>
    </row>
    <row r="161" spans="1:13" ht="15" thickBot="1" x14ac:dyDescent="0.35">
      <c r="A161" s="614"/>
      <c r="B161" s="611"/>
      <c r="C161" s="611"/>
      <c r="D161" s="611"/>
      <c r="E161" s="579" t="s">
        <v>1057</v>
      </c>
      <c r="F161" s="551" t="s">
        <v>1602</v>
      </c>
      <c r="G161" s="551" t="s">
        <v>131</v>
      </c>
      <c r="H161" s="611"/>
      <c r="I161" s="611"/>
      <c r="J161" s="611"/>
      <c r="K161" s="611"/>
      <c r="L161" s="612"/>
      <c r="M161" s="542"/>
    </row>
    <row r="162" spans="1:13" x14ac:dyDescent="0.3">
      <c r="A162" s="545" t="s">
        <v>1646</v>
      </c>
      <c r="B162" s="546" t="s">
        <v>1145</v>
      </c>
      <c r="C162" s="546" t="s">
        <v>1559</v>
      </c>
      <c r="D162" s="546" t="s">
        <v>92</v>
      </c>
      <c r="E162" s="632" t="s">
        <v>1149</v>
      </c>
      <c r="F162" s="546" t="s">
        <v>1559</v>
      </c>
      <c r="G162" s="546" t="s">
        <v>92</v>
      </c>
      <c r="H162" s="546" t="s">
        <v>1218</v>
      </c>
      <c r="I162" s="546" t="s">
        <v>1171</v>
      </c>
      <c r="J162" s="546"/>
      <c r="K162" s="546" t="s">
        <v>1559</v>
      </c>
      <c r="L162" s="547" t="s">
        <v>92</v>
      </c>
      <c r="M162" s="542"/>
    </row>
    <row r="163" spans="1:13" x14ac:dyDescent="0.3">
      <c r="A163" s="548" t="s">
        <v>1647</v>
      </c>
      <c r="B163" s="537" t="s">
        <v>1079</v>
      </c>
      <c r="C163" s="537" t="s">
        <v>1559</v>
      </c>
      <c r="D163" s="537" t="s">
        <v>92</v>
      </c>
      <c r="E163" s="595"/>
      <c r="F163" s="537" t="s">
        <v>1559</v>
      </c>
      <c r="G163" s="537" t="s">
        <v>92</v>
      </c>
      <c r="H163" s="537" t="s">
        <v>1149</v>
      </c>
      <c r="I163" s="537" t="s">
        <v>1176</v>
      </c>
      <c r="J163" s="537"/>
      <c r="K163" s="537" t="s">
        <v>1559</v>
      </c>
      <c r="L163" s="549" t="s">
        <v>92</v>
      </c>
      <c r="M163" s="542"/>
    </row>
    <row r="164" spans="1:13" x14ac:dyDescent="0.3">
      <c r="A164" s="548" t="s">
        <v>1648</v>
      </c>
      <c r="B164" s="537" t="s">
        <v>1071</v>
      </c>
      <c r="C164" s="537" t="s">
        <v>1559</v>
      </c>
      <c r="D164" s="537" t="s">
        <v>92</v>
      </c>
      <c r="E164" s="595"/>
      <c r="F164" s="537" t="s">
        <v>1559</v>
      </c>
      <c r="G164" s="537" t="s">
        <v>92</v>
      </c>
      <c r="H164" s="537"/>
      <c r="I164" s="537"/>
      <c r="J164" s="537"/>
      <c r="K164" s="537"/>
      <c r="L164" s="549"/>
      <c r="M164" s="542"/>
    </row>
    <row r="165" spans="1:13" x14ac:dyDescent="0.3">
      <c r="A165" s="548" t="s">
        <v>1649</v>
      </c>
      <c r="B165" s="537" t="s">
        <v>1055</v>
      </c>
      <c r="C165" s="537" t="s">
        <v>1559</v>
      </c>
      <c r="D165" s="537" t="s">
        <v>92</v>
      </c>
      <c r="E165" s="595"/>
      <c r="F165" s="537" t="s">
        <v>1559</v>
      </c>
      <c r="G165" s="537" t="s">
        <v>92</v>
      </c>
      <c r="H165" s="537"/>
      <c r="I165" s="537"/>
      <c r="J165" s="537"/>
      <c r="K165" s="537"/>
      <c r="L165" s="549"/>
      <c r="M165" s="542"/>
    </row>
    <row r="166" spans="1:13" ht="15" thickBot="1" x14ac:dyDescent="0.35">
      <c r="A166" s="550" t="s">
        <v>1650</v>
      </c>
      <c r="B166" s="551" t="s">
        <v>1112</v>
      </c>
      <c r="C166" s="551" t="s">
        <v>1559</v>
      </c>
      <c r="D166" s="551" t="s">
        <v>92</v>
      </c>
      <c r="E166" s="588"/>
      <c r="F166" s="551" t="s">
        <v>1559</v>
      </c>
      <c r="G166" s="551" t="s">
        <v>92</v>
      </c>
      <c r="H166" s="551"/>
      <c r="I166" s="551"/>
      <c r="J166" s="551"/>
      <c r="K166" s="551"/>
      <c r="L166" s="552"/>
      <c r="M166" s="542"/>
    </row>
    <row r="167" spans="1:13" ht="15" thickBot="1" x14ac:dyDescent="0.35">
      <c r="A167" s="608"/>
      <c r="B167" s="606"/>
      <c r="C167" s="606"/>
      <c r="D167" s="606"/>
      <c r="E167" s="576" t="s">
        <v>1143</v>
      </c>
      <c r="F167" s="554" t="s">
        <v>1559</v>
      </c>
      <c r="G167" s="554" t="s">
        <v>92</v>
      </c>
      <c r="H167" s="606"/>
      <c r="I167" s="606"/>
      <c r="J167" s="606"/>
      <c r="K167" s="606"/>
      <c r="L167" s="607"/>
      <c r="M167" s="542"/>
    </row>
    <row r="168" spans="1:13" ht="15" thickBot="1" x14ac:dyDescent="0.35">
      <c r="A168" s="553" t="s">
        <v>1651</v>
      </c>
      <c r="B168" s="554" t="s">
        <v>1112</v>
      </c>
      <c r="C168" s="565" t="s">
        <v>1329</v>
      </c>
      <c r="D168" s="565" t="s">
        <v>1549</v>
      </c>
      <c r="E168" s="575" t="s">
        <v>1353</v>
      </c>
      <c r="F168" s="565" t="s">
        <v>1329</v>
      </c>
      <c r="G168" s="565" t="s">
        <v>1549</v>
      </c>
      <c r="H168" s="554"/>
      <c r="I168" s="554"/>
      <c r="J168" s="554"/>
      <c r="K168" s="554"/>
      <c r="L168" s="555"/>
      <c r="M168" s="542"/>
    </row>
    <row r="169" spans="1:13" ht="15" thickBot="1" x14ac:dyDescent="0.35">
      <c r="A169" s="553" t="s">
        <v>1652</v>
      </c>
      <c r="B169" s="554" t="s">
        <v>1045</v>
      </c>
      <c r="C169" s="565" t="s">
        <v>1584</v>
      </c>
      <c r="D169" s="565" t="s">
        <v>100</v>
      </c>
      <c r="E169" s="575" t="s">
        <v>1418</v>
      </c>
      <c r="F169" s="565" t="s">
        <v>1584</v>
      </c>
      <c r="G169" s="565" t="s">
        <v>100</v>
      </c>
      <c r="H169" s="554"/>
      <c r="I169" s="554"/>
      <c r="J169" s="554"/>
      <c r="K169" s="554"/>
      <c r="L169" s="555"/>
      <c r="M169" s="542"/>
    </row>
    <row r="170" spans="1:13" x14ac:dyDescent="0.3">
      <c r="A170" s="545" t="s">
        <v>1653</v>
      </c>
      <c r="B170" s="546" t="s">
        <v>1310</v>
      </c>
      <c r="C170" s="546" t="s">
        <v>1329</v>
      </c>
      <c r="D170" s="546" t="s">
        <v>1549</v>
      </c>
      <c r="E170" s="632" t="s">
        <v>1229</v>
      </c>
      <c r="F170" s="546" t="s">
        <v>1329</v>
      </c>
      <c r="G170" s="546" t="s">
        <v>1549</v>
      </c>
      <c r="H170" s="546" t="s">
        <v>1229</v>
      </c>
      <c r="I170" s="546" t="s">
        <v>1310</v>
      </c>
      <c r="J170" s="546"/>
      <c r="K170" s="546" t="s">
        <v>1329</v>
      </c>
      <c r="L170" s="547" t="s">
        <v>1549</v>
      </c>
      <c r="M170" s="542"/>
    </row>
    <row r="171" spans="1:13" x14ac:dyDescent="0.3">
      <c r="A171" s="548" t="s">
        <v>1594</v>
      </c>
      <c r="B171" s="537" t="s">
        <v>1348</v>
      </c>
      <c r="C171" s="544" t="s">
        <v>1329</v>
      </c>
      <c r="D171" s="544" t="s">
        <v>1549</v>
      </c>
      <c r="E171" s="595"/>
      <c r="F171" s="544" t="s">
        <v>1329</v>
      </c>
      <c r="G171" s="544" t="s">
        <v>1549</v>
      </c>
      <c r="H171" s="544" t="s">
        <v>1229</v>
      </c>
      <c r="I171" s="537" t="s">
        <v>1348</v>
      </c>
      <c r="J171" s="537"/>
      <c r="K171" s="544" t="s">
        <v>1329</v>
      </c>
      <c r="L171" s="635" t="s">
        <v>1549</v>
      </c>
      <c r="M171" s="542"/>
    </row>
    <row r="172" spans="1:13" x14ac:dyDescent="0.3">
      <c r="A172" s="548" t="s">
        <v>1596</v>
      </c>
      <c r="B172" s="537" t="s">
        <v>1354</v>
      </c>
      <c r="C172" s="544" t="s">
        <v>1329</v>
      </c>
      <c r="D172" s="544" t="s">
        <v>1549</v>
      </c>
      <c r="E172" s="595"/>
      <c r="F172" s="544" t="s">
        <v>1329</v>
      </c>
      <c r="G172" s="544" t="s">
        <v>1549</v>
      </c>
      <c r="H172" s="544" t="s">
        <v>1229</v>
      </c>
      <c r="I172" s="537" t="s">
        <v>1354</v>
      </c>
      <c r="J172" s="537"/>
      <c r="K172" s="544" t="s">
        <v>1329</v>
      </c>
      <c r="L172" s="635" t="s">
        <v>1549</v>
      </c>
      <c r="M172" s="542"/>
    </row>
    <row r="173" spans="1:13" x14ac:dyDescent="0.3">
      <c r="A173" s="548" t="s">
        <v>1597</v>
      </c>
      <c r="B173" s="537" t="s">
        <v>1351</v>
      </c>
      <c r="C173" s="544" t="s">
        <v>1329</v>
      </c>
      <c r="D173" s="544" t="s">
        <v>1549</v>
      </c>
      <c r="E173" s="595"/>
      <c r="F173" s="544" t="s">
        <v>1329</v>
      </c>
      <c r="G173" s="544" t="s">
        <v>1549</v>
      </c>
      <c r="H173" s="544" t="s">
        <v>1229</v>
      </c>
      <c r="I173" s="537" t="s">
        <v>1349</v>
      </c>
      <c r="J173" s="537"/>
      <c r="K173" s="544" t="s">
        <v>1329</v>
      </c>
      <c r="L173" s="635" t="s">
        <v>1549</v>
      </c>
      <c r="M173" s="542"/>
    </row>
    <row r="174" spans="1:13" x14ac:dyDescent="0.3">
      <c r="A174" s="548" t="s">
        <v>1654</v>
      </c>
      <c r="B174" s="537" t="s">
        <v>1172</v>
      </c>
      <c r="C174" s="544" t="s">
        <v>1329</v>
      </c>
      <c r="D174" s="544" t="s">
        <v>1549</v>
      </c>
      <c r="E174" s="595"/>
      <c r="F174" s="544" t="s">
        <v>1329</v>
      </c>
      <c r="G174" s="544" t="s">
        <v>1549</v>
      </c>
      <c r="H174" s="544" t="s">
        <v>1229</v>
      </c>
      <c r="I174" s="537" t="s">
        <v>1351</v>
      </c>
      <c r="J174" s="537"/>
      <c r="K174" s="544" t="s">
        <v>1329</v>
      </c>
      <c r="L174" s="635" t="s">
        <v>1549</v>
      </c>
      <c r="M174" s="542"/>
    </row>
    <row r="175" spans="1:13" x14ac:dyDescent="0.3">
      <c r="A175" s="548" t="s">
        <v>1655</v>
      </c>
      <c r="B175" s="537" t="s">
        <v>1355</v>
      </c>
      <c r="C175" s="544" t="s">
        <v>1329</v>
      </c>
      <c r="D175" s="544" t="s">
        <v>1549</v>
      </c>
      <c r="E175" s="595"/>
      <c r="F175" s="544" t="s">
        <v>1329</v>
      </c>
      <c r="G175" s="544" t="s">
        <v>1549</v>
      </c>
      <c r="H175" s="544" t="s">
        <v>1229</v>
      </c>
      <c r="I175" s="537" t="s">
        <v>1172</v>
      </c>
      <c r="J175" s="537"/>
      <c r="K175" s="544" t="s">
        <v>1329</v>
      </c>
      <c r="L175" s="635" t="s">
        <v>1549</v>
      </c>
      <c r="M175" s="542"/>
    </row>
    <row r="176" spans="1:13" x14ac:dyDescent="0.3">
      <c r="A176" s="548" t="s">
        <v>1656</v>
      </c>
      <c r="B176" s="537" t="s">
        <v>1356</v>
      </c>
      <c r="C176" s="544" t="s">
        <v>1329</v>
      </c>
      <c r="D176" s="544" t="s">
        <v>1549</v>
      </c>
      <c r="E176" s="595"/>
      <c r="F176" s="544" t="s">
        <v>1329</v>
      </c>
      <c r="G176" s="544" t="s">
        <v>1549</v>
      </c>
      <c r="H176" s="544" t="s">
        <v>1229</v>
      </c>
      <c r="I176" s="537" t="s">
        <v>1355</v>
      </c>
      <c r="J176" s="537"/>
      <c r="K176" s="544" t="s">
        <v>1329</v>
      </c>
      <c r="L176" s="635" t="s">
        <v>1549</v>
      </c>
      <c r="M176" s="542"/>
    </row>
    <row r="177" spans="1:13" x14ac:dyDescent="0.3">
      <c r="A177" s="548" t="s">
        <v>1657</v>
      </c>
      <c r="B177" s="537" t="s">
        <v>1357</v>
      </c>
      <c r="C177" s="544" t="s">
        <v>1329</v>
      </c>
      <c r="D177" s="544" t="s">
        <v>1549</v>
      </c>
      <c r="E177" s="595"/>
      <c r="F177" s="544" t="s">
        <v>1329</v>
      </c>
      <c r="G177" s="544" t="s">
        <v>1549</v>
      </c>
      <c r="H177" s="544" t="s">
        <v>1229</v>
      </c>
      <c r="I177" s="537" t="s">
        <v>1356</v>
      </c>
      <c r="J177" s="537"/>
      <c r="K177" s="544" t="s">
        <v>1329</v>
      </c>
      <c r="L177" s="635" t="s">
        <v>1549</v>
      </c>
      <c r="M177" s="542"/>
    </row>
    <row r="178" spans="1:13" ht="15" thickBot="1" x14ac:dyDescent="0.35">
      <c r="A178" s="550"/>
      <c r="B178" s="551"/>
      <c r="C178" s="587"/>
      <c r="D178" s="587"/>
      <c r="E178" s="588"/>
      <c r="F178" s="587" t="s">
        <v>1329</v>
      </c>
      <c r="G178" s="587" t="s">
        <v>1549</v>
      </c>
      <c r="H178" s="587" t="s">
        <v>1229</v>
      </c>
      <c r="I178" s="551" t="s">
        <v>1357</v>
      </c>
      <c r="J178" s="551"/>
      <c r="K178" s="587" t="s">
        <v>1329</v>
      </c>
      <c r="L178" s="636" t="s">
        <v>1549</v>
      </c>
      <c r="M178" s="542"/>
    </row>
    <row r="179" spans="1:13" ht="15" thickBot="1" x14ac:dyDescent="0.35">
      <c r="A179" s="641"/>
      <c r="B179" s="640"/>
      <c r="C179" s="640"/>
      <c r="D179" s="640"/>
      <c r="E179" s="588" t="s">
        <v>1358</v>
      </c>
      <c r="F179" s="587" t="s">
        <v>1332</v>
      </c>
      <c r="G179" s="587" t="s">
        <v>1549</v>
      </c>
      <c r="H179" s="640"/>
      <c r="I179" s="640"/>
      <c r="J179" s="640"/>
      <c r="K179" s="640"/>
      <c r="L179" s="639"/>
      <c r="M179" s="542"/>
    </row>
    <row r="180" spans="1:13" ht="15" thickBot="1" x14ac:dyDescent="0.35">
      <c r="A180" s="553"/>
      <c r="B180" s="554"/>
      <c r="C180" s="554"/>
      <c r="D180" s="554"/>
      <c r="E180" s="575" t="s">
        <v>1228</v>
      </c>
      <c r="F180" s="565" t="s">
        <v>1559</v>
      </c>
      <c r="G180" s="565" t="s">
        <v>92</v>
      </c>
      <c r="H180" s="567" t="s">
        <v>1228</v>
      </c>
      <c r="I180" s="554" t="s">
        <v>1055</v>
      </c>
      <c r="J180" s="554"/>
      <c r="K180" s="565" t="s">
        <v>1559</v>
      </c>
      <c r="L180" s="566" t="s">
        <v>92</v>
      </c>
      <c r="M180" s="542"/>
    </row>
    <row r="181" spans="1:13" ht="15" thickBot="1" x14ac:dyDescent="0.35">
      <c r="A181" s="553" t="s">
        <v>1626</v>
      </c>
      <c r="B181" s="554"/>
      <c r="C181" s="554"/>
      <c r="D181" s="554"/>
      <c r="E181" s="575" t="s">
        <v>1247</v>
      </c>
      <c r="F181" s="565" t="s">
        <v>1559</v>
      </c>
      <c r="G181" s="565" t="s">
        <v>92</v>
      </c>
      <c r="H181" s="567" t="s">
        <v>1247</v>
      </c>
      <c r="I181" s="554" t="s">
        <v>1253</v>
      </c>
      <c r="J181" s="554"/>
      <c r="K181" s="565" t="s">
        <v>1559</v>
      </c>
      <c r="L181" s="566" t="s">
        <v>92</v>
      </c>
      <c r="M181" s="542"/>
    </row>
    <row r="182" spans="1:13" ht="15" thickBot="1" x14ac:dyDescent="0.35">
      <c r="A182" s="608"/>
      <c r="B182" s="606"/>
      <c r="C182" s="606"/>
      <c r="D182" s="606"/>
      <c r="E182" s="576" t="s">
        <v>1419</v>
      </c>
      <c r="F182" s="554" t="s">
        <v>1584</v>
      </c>
      <c r="G182" s="554" t="s">
        <v>100</v>
      </c>
      <c r="H182" s="606"/>
      <c r="I182" s="606"/>
      <c r="J182" s="606"/>
      <c r="K182" s="606"/>
      <c r="L182" s="607"/>
      <c r="M182" s="542"/>
    </row>
    <row r="183" spans="1:13" ht="15" thickBot="1" x14ac:dyDescent="0.35">
      <c r="A183" s="553" t="s">
        <v>1658</v>
      </c>
      <c r="B183" s="554" t="s">
        <v>1112</v>
      </c>
      <c r="C183" s="565" t="s">
        <v>1544</v>
      </c>
      <c r="D183" s="565" t="s">
        <v>47</v>
      </c>
      <c r="E183" s="575" t="s">
        <v>1366</v>
      </c>
      <c r="F183" s="565" t="s">
        <v>1544</v>
      </c>
      <c r="G183" s="565" t="s">
        <v>47</v>
      </c>
      <c r="H183" s="554"/>
      <c r="I183" s="554"/>
      <c r="J183" s="554"/>
      <c r="K183" s="554"/>
      <c r="L183" s="555"/>
      <c r="M183" s="537"/>
    </row>
    <row r="184" spans="1:13" ht="15" thickBot="1" x14ac:dyDescent="0.35">
      <c r="A184" s="553"/>
      <c r="B184" s="554"/>
      <c r="C184" s="554"/>
      <c r="D184" s="554"/>
      <c r="E184" s="575" t="s">
        <v>1444</v>
      </c>
      <c r="F184" s="565" t="s">
        <v>1556</v>
      </c>
      <c r="G184" s="565" t="s">
        <v>279</v>
      </c>
      <c r="H184" s="567" t="s">
        <v>1444</v>
      </c>
      <c r="I184" s="554" t="s">
        <v>1176</v>
      </c>
      <c r="J184" s="554"/>
      <c r="K184" s="565" t="s">
        <v>1556</v>
      </c>
      <c r="L184" s="566" t="s">
        <v>279</v>
      </c>
      <c r="M184" s="542"/>
    </row>
    <row r="185" spans="1:13" ht="29.4" thickBot="1" x14ac:dyDescent="0.35">
      <c r="A185" s="608"/>
      <c r="B185" s="606"/>
      <c r="C185" s="606"/>
      <c r="D185" s="606"/>
      <c r="E185" s="576" t="s">
        <v>1511</v>
      </c>
      <c r="F185" s="554" t="s">
        <v>1544</v>
      </c>
      <c r="G185" s="546" t="s">
        <v>47</v>
      </c>
      <c r="H185" s="606"/>
      <c r="I185" s="606"/>
      <c r="J185" s="606"/>
      <c r="K185" s="606"/>
      <c r="L185" s="607"/>
      <c r="M185" s="542"/>
    </row>
    <row r="186" spans="1:13" ht="15" thickBot="1" x14ac:dyDescent="0.35">
      <c r="A186" s="553" t="s">
        <v>1659</v>
      </c>
      <c r="B186" s="554" t="s">
        <v>1099</v>
      </c>
      <c r="C186" s="565" t="s">
        <v>1600</v>
      </c>
      <c r="D186" s="566" t="s">
        <v>153</v>
      </c>
      <c r="E186" s="575" t="s">
        <v>1462</v>
      </c>
      <c r="F186" s="565" t="s">
        <v>1600</v>
      </c>
      <c r="G186" s="565" t="s">
        <v>153</v>
      </c>
      <c r="H186" s="554" t="s">
        <v>1462</v>
      </c>
      <c r="I186" s="554" t="s">
        <v>1099</v>
      </c>
      <c r="J186" s="554"/>
      <c r="K186" s="565" t="s">
        <v>1600</v>
      </c>
      <c r="L186" s="566" t="s">
        <v>153</v>
      </c>
      <c r="M186" s="542"/>
    </row>
    <row r="187" spans="1:13" x14ac:dyDescent="0.3">
      <c r="A187" s="69" t="s">
        <v>1633</v>
      </c>
      <c r="B187" s="546" t="s">
        <v>1505</v>
      </c>
      <c r="C187" s="546" t="s">
        <v>1544</v>
      </c>
      <c r="D187" s="546" t="s">
        <v>47</v>
      </c>
      <c r="E187" s="589" t="s">
        <v>1512</v>
      </c>
      <c r="F187" s="590" t="s">
        <v>1544</v>
      </c>
      <c r="G187" s="590" t="s">
        <v>47</v>
      </c>
      <c r="H187" s="546" t="s">
        <v>1324</v>
      </c>
      <c r="I187" s="546" t="s">
        <v>1505</v>
      </c>
      <c r="J187" s="546"/>
      <c r="K187" s="546" t="s">
        <v>1544</v>
      </c>
      <c r="L187" s="547" t="s">
        <v>47</v>
      </c>
      <c r="M187" s="542"/>
    </row>
    <row r="188" spans="1:13" x14ac:dyDescent="0.3">
      <c r="A188" s="548" t="s">
        <v>1660</v>
      </c>
      <c r="B188" s="541" t="s">
        <v>1466</v>
      </c>
      <c r="C188" s="537" t="s">
        <v>1544</v>
      </c>
      <c r="D188" s="537" t="s">
        <v>47</v>
      </c>
      <c r="E188" s="665" t="s">
        <v>1513</v>
      </c>
      <c r="F188" s="540" t="s">
        <v>1544</v>
      </c>
      <c r="G188" s="540" t="s">
        <v>47</v>
      </c>
      <c r="H188" s="537" t="s">
        <v>1324</v>
      </c>
      <c r="I188" s="537" t="s">
        <v>1448</v>
      </c>
      <c r="J188" s="537"/>
      <c r="K188" s="537" t="s">
        <v>1544</v>
      </c>
      <c r="L188" s="549" t="s">
        <v>47</v>
      </c>
      <c r="M188" s="542"/>
    </row>
    <row r="189" spans="1:13" x14ac:dyDescent="0.3">
      <c r="A189" s="548" t="s">
        <v>1661</v>
      </c>
      <c r="B189" s="541" t="s">
        <v>1466</v>
      </c>
      <c r="C189" s="537" t="s">
        <v>1544</v>
      </c>
      <c r="D189" s="537" t="s">
        <v>47</v>
      </c>
      <c r="E189" s="666"/>
      <c r="F189" s="540" t="s">
        <v>1544</v>
      </c>
      <c r="G189" s="540" t="s">
        <v>47</v>
      </c>
      <c r="H189" s="537" t="s">
        <v>1324</v>
      </c>
      <c r="I189" s="537" t="s">
        <v>1489</v>
      </c>
      <c r="J189" s="537"/>
      <c r="K189" s="537" t="s">
        <v>1544</v>
      </c>
      <c r="L189" s="549" t="s">
        <v>47</v>
      </c>
      <c r="M189" s="542"/>
    </row>
    <row r="190" spans="1:13" x14ac:dyDescent="0.3">
      <c r="A190" s="119" t="s">
        <v>1662</v>
      </c>
      <c r="B190" s="537" t="s">
        <v>1448</v>
      </c>
      <c r="C190" s="537" t="s">
        <v>1544</v>
      </c>
      <c r="D190" s="537" t="s">
        <v>47</v>
      </c>
      <c r="E190" s="666"/>
      <c r="F190" s="540" t="s">
        <v>1544</v>
      </c>
      <c r="G190" s="540" t="s">
        <v>47</v>
      </c>
      <c r="H190" s="537" t="s">
        <v>1324</v>
      </c>
      <c r="I190" s="537" t="s">
        <v>1083</v>
      </c>
      <c r="J190" s="537"/>
      <c r="K190" s="537" t="s">
        <v>1544</v>
      </c>
      <c r="L190" s="549" t="s">
        <v>47</v>
      </c>
      <c r="M190" s="542"/>
    </row>
    <row r="191" spans="1:13" x14ac:dyDescent="0.3">
      <c r="A191" s="548" t="s">
        <v>1663</v>
      </c>
      <c r="B191" s="537" t="s">
        <v>1092</v>
      </c>
      <c r="C191" s="537" t="s">
        <v>1544</v>
      </c>
      <c r="D191" s="537" t="s">
        <v>47</v>
      </c>
      <c r="E191" s="666"/>
      <c r="F191" s="540" t="s">
        <v>1544</v>
      </c>
      <c r="G191" s="540" t="s">
        <v>47</v>
      </c>
      <c r="H191" s="537"/>
      <c r="I191" s="537"/>
      <c r="J191" s="537"/>
      <c r="K191" s="537"/>
      <c r="L191" s="549"/>
      <c r="M191" s="542"/>
    </row>
    <row r="192" spans="1:13" x14ac:dyDescent="0.3">
      <c r="A192" s="548" t="s">
        <v>1664</v>
      </c>
      <c r="B192" s="537" t="s">
        <v>1085</v>
      </c>
      <c r="C192" s="537" t="s">
        <v>1544</v>
      </c>
      <c r="D192" s="537" t="s">
        <v>47</v>
      </c>
      <c r="E192" s="666"/>
      <c r="F192" s="540" t="s">
        <v>1544</v>
      </c>
      <c r="G192" s="540" t="s">
        <v>47</v>
      </c>
      <c r="H192" s="537"/>
      <c r="I192" s="537"/>
      <c r="J192" s="537"/>
      <c r="K192" s="537"/>
      <c r="L192" s="549"/>
      <c r="M192" s="542"/>
    </row>
    <row r="193" spans="1:13" x14ac:dyDescent="0.3">
      <c r="A193" s="548" t="s">
        <v>1665</v>
      </c>
      <c r="B193" s="537" t="s">
        <v>1171</v>
      </c>
      <c r="C193" s="537" t="s">
        <v>1544</v>
      </c>
      <c r="D193" s="537" t="s">
        <v>47</v>
      </c>
      <c r="E193" s="666"/>
      <c r="F193" s="540" t="s">
        <v>1544</v>
      </c>
      <c r="G193" s="540" t="s">
        <v>47</v>
      </c>
      <c r="H193" s="537"/>
      <c r="I193" s="537"/>
      <c r="J193" s="537"/>
      <c r="K193" s="537"/>
      <c r="L193" s="549"/>
      <c r="M193" s="542"/>
    </row>
    <row r="194" spans="1:13" x14ac:dyDescent="0.3">
      <c r="A194" s="548" t="s">
        <v>1666</v>
      </c>
      <c r="B194" s="537" t="s">
        <v>1450</v>
      </c>
      <c r="C194" s="537" t="s">
        <v>1544</v>
      </c>
      <c r="D194" s="537" t="s">
        <v>47</v>
      </c>
      <c r="E194" s="666"/>
      <c r="F194" s="540" t="s">
        <v>1544</v>
      </c>
      <c r="G194" s="540" t="s">
        <v>47</v>
      </c>
      <c r="H194" s="537"/>
      <c r="I194" s="537"/>
      <c r="J194" s="537"/>
      <c r="K194" s="537"/>
      <c r="L194" s="549"/>
      <c r="M194" s="542"/>
    </row>
    <row r="195" spans="1:13" x14ac:dyDescent="0.3">
      <c r="A195" s="548" t="s">
        <v>1667</v>
      </c>
      <c r="B195" s="537" t="s">
        <v>1514</v>
      </c>
      <c r="C195" s="537" t="s">
        <v>1544</v>
      </c>
      <c r="D195" s="537" t="s">
        <v>47</v>
      </c>
      <c r="E195" s="666"/>
      <c r="F195" s="540" t="s">
        <v>1544</v>
      </c>
      <c r="G195" s="540" t="s">
        <v>47</v>
      </c>
      <c r="H195" s="537"/>
      <c r="I195" s="537"/>
      <c r="J195" s="537"/>
      <c r="K195" s="537"/>
      <c r="L195" s="549"/>
      <c r="M195" s="542"/>
    </row>
    <row r="196" spans="1:13" x14ac:dyDescent="0.3">
      <c r="A196" s="548" t="s">
        <v>1668</v>
      </c>
      <c r="B196" s="537" t="s">
        <v>1092</v>
      </c>
      <c r="C196" s="537" t="s">
        <v>1544</v>
      </c>
      <c r="D196" s="537" t="s">
        <v>47</v>
      </c>
      <c r="E196" s="666"/>
      <c r="F196" s="540" t="s">
        <v>1544</v>
      </c>
      <c r="G196" s="540" t="s">
        <v>47</v>
      </c>
      <c r="H196" s="537"/>
      <c r="I196" s="537"/>
      <c r="J196" s="537"/>
      <c r="K196" s="537"/>
      <c r="L196" s="549"/>
      <c r="M196" s="542"/>
    </row>
    <row r="197" spans="1:13" ht="15" thickBot="1" x14ac:dyDescent="0.35">
      <c r="A197" s="548" t="s">
        <v>1669</v>
      </c>
      <c r="B197" s="537" t="s">
        <v>1323</v>
      </c>
      <c r="C197" s="537" t="s">
        <v>1544</v>
      </c>
      <c r="D197" s="537" t="s">
        <v>47</v>
      </c>
      <c r="E197" s="666"/>
      <c r="F197" s="540" t="s">
        <v>1544</v>
      </c>
      <c r="G197" s="540" t="s">
        <v>47</v>
      </c>
      <c r="H197" s="537"/>
      <c r="I197" s="537"/>
      <c r="J197" s="537"/>
      <c r="K197" s="537"/>
      <c r="L197" s="549"/>
      <c r="M197" s="542"/>
    </row>
    <row r="198" spans="1:13" ht="15" thickBot="1" x14ac:dyDescent="0.35">
      <c r="A198" s="608"/>
      <c r="B198" s="606"/>
      <c r="C198" s="606"/>
      <c r="D198" s="606"/>
      <c r="E198" s="576" t="s">
        <v>1268</v>
      </c>
      <c r="F198" s="554" t="s">
        <v>1670</v>
      </c>
      <c r="G198" s="554" t="s">
        <v>1671</v>
      </c>
      <c r="H198" s="606"/>
      <c r="I198" s="606"/>
      <c r="J198" s="606"/>
      <c r="K198" s="606"/>
      <c r="L198" s="607"/>
      <c r="M198" s="542"/>
    </row>
    <row r="199" spans="1:13" ht="15" thickBot="1" x14ac:dyDescent="0.35">
      <c r="A199" s="553" t="s">
        <v>1672</v>
      </c>
      <c r="B199" s="554" t="s">
        <v>1112</v>
      </c>
      <c r="C199" s="554" t="s">
        <v>1600</v>
      </c>
      <c r="D199" s="554" t="s">
        <v>153</v>
      </c>
      <c r="E199" s="576" t="s">
        <v>1367</v>
      </c>
      <c r="F199" s="554" t="s">
        <v>1600</v>
      </c>
      <c r="G199" s="554" t="s">
        <v>153</v>
      </c>
      <c r="H199" s="554"/>
      <c r="I199" s="554"/>
      <c r="J199" s="554"/>
      <c r="K199" s="554"/>
      <c r="L199" s="555"/>
      <c r="M199" s="542"/>
    </row>
    <row r="200" spans="1:13" ht="15" thickBot="1" x14ac:dyDescent="0.35">
      <c r="A200" s="608"/>
      <c r="B200" s="606"/>
      <c r="C200" s="606"/>
      <c r="D200" s="606"/>
      <c r="E200" s="576" t="s">
        <v>1464</v>
      </c>
      <c r="F200" s="554" t="s">
        <v>1600</v>
      </c>
      <c r="G200" s="554" t="s">
        <v>153</v>
      </c>
      <c r="H200" s="606"/>
      <c r="I200" s="606"/>
      <c r="J200" s="606"/>
      <c r="K200" s="606"/>
      <c r="L200" s="607"/>
      <c r="M200" s="542"/>
    </row>
    <row r="201" spans="1:13" ht="15" thickBot="1" x14ac:dyDescent="0.35">
      <c r="A201" s="545" t="s">
        <v>1673</v>
      </c>
      <c r="B201" s="546" t="s">
        <v>1112</v>
      </c>
      <c r="C201" s="546" t="s">
        <v>1544</v>
      </c>
      <c r="D201" s="546" t="s">
        <v>47</v>
      </c>
      <c r="E201" s="632" t="s">
        <v>1515</v>
      </c>
      <c r="F201" s="546" t="s">
        <v>1544</v>
      </c>
      <c r="G201" s="546" t="s">
        <v>47</v>
      </c>
      <c r="H201" s="546" t="s">
        <v>1477</v>
      </c>
      <c r="I201" s="546" t="s">
        <v>1045</v>
      </c>
      <c r="J201" s="546" t="s">
        <v>1674</v>
      </c>
      <c r="K201" s="546" t="s">
        <v>1544</v>
      </c>
      <c r="L201" s="547" t="s">
        <v>47</v>
      </c>
      <c r="M201" s="542"/>
    </row>
    <row r="202" spans="1:13" ht="15" thickBot="1" x14ac:dyDescent="0.35">
      <c r="A202" s="550" t="s">
        <v>1675</v>
      </c>
      <c r="B202" s="551" t="s">
        <v>1092</v>
      </c>
      <c r="C202" s="551" t="s">
        <v>1544</v>
      </c>
      <c r="D202" s="551" t="s">
        <v>47</v>
      </c>
      <c r="E202" s="588"/>
      <c r="F202" s="551" t="s">
        <v>1544</v>
      </c>
      <c r="G202" s="546" t="s">
        <v>47</v>
      </c>
      <c r="H202" s="551"/>
      <c r="I202" s="551"/>
      <c r="J202" s="551"/>
      <c r="K202" s="551"/>
      <c r="L202" s="552"/>
      <c r="M202" s="542"/>
    </row>
    <row r="203" spans="1:13" x14ac:dyDescent="0.3">
      <c r="A203" s="545" t="s">
        <v>1676</v>
      </c>
      <c r="B203" s="546" t="s">
        <v>1300</v>
      </c>
      <c r="C203" s="546" t="s">
        <v>1329</v>
      </c>
      <c r="D203" s="546" t="s">
        <v>1549</v>
      </c>
      <c r="E203" s="632" t="s">
        <v>1066</v>
      </c>
      <c r="F203" s="546" t="s">
        <v>1329</v>
      </c>
      <c r="G203" s="546" t="s">
        <v>1549</v>
      </c>
      <c r="H203" s="546" t="s">
        <v>1066</v>
      </c>
      <c r="I203" s="546" t="s">
        <v>1323</v>
      </c>
      <c r="J203" s="546"/>
      <c r="K203" s="546" t="s">
        <v>1329</v>
      </c>
      <c r="L203" s="547" t="s">
        <v>1549</v>
      </c>
      <c r="M203" s="542"/>
    </row>
    <row r="204" spans="1:13" x14ac:dyDescent="0.3">
      <c r="A204" s="548" t="s">
        <v>1677</v>
      </c>
      <c r="B204" s="537" t="s">
        <v>1359</v>
      </c>
      <c r="C204" s="537" t="s">
        <v>1329</v>
      </c>
      <c r="D204" s="537" t="s">
        <v>1549</v>
      </c>
      <c r="E204" s="595"/>
      <c r="F204" s="537" t="s">
        <v>1329</v>
      </c>
      <c r="G204" s="537" t="s">
        <v>1549</v>
      </c>
      <c r="H204" s="537" t="s">
        <v>1066</v>
      </c>
      <c r="I204" s="537" t="s">
        <v>1055</v>
      </c>
      <c r="J204" s="537"/>
      <c r="K204" s="537" t="s">
        <v>1329</v>
      </c>
      <c r="L204" s="549" t="s">
        <v>1549</v>
      </c>
      <c r="M204" s="542"/>
    </row>
    <row r="205" spans="1:13" x14ac:dyDescent="0.3">
      <c r="A205" s="548" t="s">
        <v>1678</v>
      </c>
      <c r="B205" s="537" t="s">
        <v>1087</v>
      </c>
      <c r="C205" s="537" t="s">
        <v>1329</v>
      </c>
      <c r="D205" s="537" t="s">
        <v>1549</v>
      </c>
      <c r="E205" s="595"/>
      <c r="F205" s="537" t="s">
        <v>1329</v>
      </c>
      <c r="G205" s="537" t="s">
        <v>1549</v>
      </c>
      <c r="H205" s="537" t="s">
        <v>1066</v>
      </c>
      <c r="I205" s="537" t="s">
        <v>1360</v>
      </c>
      <c r="J205" s="537"/>
      <c r="K205" s="537" t="s">
        <v>1329</v>
      </c>
      <c r="L205" s="549" t="s">
        <v>1549</v>
      </c>
      <c r="M205" s="542"/>
    </row>
    <row r="206" spans="1:13" x14ac:dyDescent="0.3">
      <c r="A206" s="548"/>
      <c r="B206" s="537"/>
      <c r="C206" s="537"/>
      <c r="D206" s="537"/>
      <c r="E206" s="595"/>
      <c r="F206" s="537" t="s">
        <v>1329</v>
      </c>
      <c r="G206" s="537" t="s">
        <v>1549</v>
      </c>
      <c r="H206" s="537" t="s">
        <v>1066</v>
      </c>
      <c r="I206" s="537" t="s">
        <v>1313</v>
      </c>
      <c r="J206" s="537"/>
      <c r="K206" s="537" t="s">
        <v>1329</v>
      </c>
      <c r="L206" s="549" t="s">
        <v>1549</v>
      </c>
      <c r="M206" s="542"/>
    </row>
    <row r="207" spans="1:13" x14ac:dyDescent="0.3">
      <c r="A207" s="548"/>
      <c r="B207" s="537"/>
      <c r="C207" s="537"/>
      <c r="D207" s="537"/>
      <c r="E207" s="595"/>
      <c r="F207" s="537" t="s">
        <v>1329</v>
      </c>
      <c r="G207" s="537" t="s">
        <v>1549</v>
      </c>
      <c r="H207" s="537" t="s">
        <v>1066</v>
      </c>
      <c r="I207" s="537" t="s">
        <v>1300</v>
      </c>
      <c r="J207" s="537"/>
      <c r="K207" s="537" t="s">
        <v>1329</v>
      </c>
      <c r="L207" s="549" t="s">
        <v>1549</v>
      </c>
      <c r="M207" s="542"/>
    </row>
    <row r="208" spans="1:13" x14ac:dyDescent="0.3">
      <c r="A208" s="548"/>
      <c r="B208" s="537"/>
      <c r="C208" s="537"/>
      <c r="D208" s="537"/>
      <c r="E208" s="595"/>
      <c r="F208" s="537" t="s">
        <v>1329</v>
      </c>
      <c r="G208" s="537" t="s">
        <v>1549</v>
      </c>
      <c r="H208" s="537" t="s">
        <v>1066</v>
      </c>
      <c r="I208" s="537" t="s">
        <v>1053</v>
      </c>
      <c r="J208" s="537"/>
      <c r="K208" s="537" t="s">
        <v>1329</v>
      </c>
      <c r="L208" s="549" t="s">
        <v>1549</v>
      </c>
      <c r="M208" s="542"/>
    </row>
    <row r="209" spans="1:13" ht="15" thickBot="1" x14ac:dyDescent="0.35">
      <c r="A209" s="550"/>
      <c r="B209" s="551"/>
      <c r="C209" s="551"/>
      <c r="D209" s="551"/>
      <c r="E209" s="588"/>
      <c r="F209" s="551" t="s">
        <v>1329</v>
      </c>
      <c r="G209" s="551" t="s">
        <v>1549</v>
      </c>
      <c r="H209" s="551" t="s">
        <v>1066</v>
      </c>
      <c r="I209" s="551" t="s">
        <v>1244</v>
      </c>
      <c r="J209" s="551"/>
      <c r="K209" s="551" t="s">
        <v>1329</v>
      </c>
      <c r="L209" s="552" t="s">
        <v>1549</v>
      </c>
      <c r="M209" s="542"/>
    </row>
    <row r="210" spans="1:13" x14ac:dyDescent="0.3">
      <c r="A210" s="545" t="s">
        <v>1679</v>
      </c>
      <c r="B210" s="546" t="s">
        <v>1361</v>
      </c>
      <c r="C210" s="546" t="s">
        <v>1329</v>
      </c>
      <c r="D210" s="546" t="s">
        <v>1549</v>
      </c>
      <c r="E210" s="577" t="s">
        <v>1112</v>
      </c>
      <c r="F210" s="537" t="s">
        <v>1329</v>
      </c>
      <c r="G210" s="537" t="s">
        <v>1549</v>
      </c>
      <c r="H210" s="537" t="s">
        <v>1248</v>
      </c>
      <c r="I210" s="537" t="s">
        <v>1323</v>
      </c>
      <c r="J210" s="537"/>
      <c r="K210" s="537" t="s">
        <v>1329</v>
      </c>
      <c r="L210" s="549" t="s">
        <v>1549</v>
      </c>
      <c r="M210" s="542"/>
    </row>
    <row r="211" spans="1:13" x14ac:dyDescent="0.3">
      <c r="A211" s="548" t="s">
        <v>1680</v>
      </c>
      <c r="B211" s="537" t="s">
        <v>1362</v>
      </c>
      <c r="C211" s="537" t="s">
        <v>1329</v>
      </c>
      <c r="D211" s="537" t="s">
        <v>1549</v>
      </c>
      <c r="E211" s="578"/>
      <c r="F211" s="537" t="s">
        <v>1329</v>
      </c>
      <c r="G211" s="537" t="s">
        <v>1549</v>
      </c>
      <c r="H211" s="537" t="s">
        <v>1112</v>
      </c>
      <c r="I211" s="537" t="s">
        <v>1363</v>
      </c>
      <c r="J211" s="537" t="s">
        <v>1681</v>
      </c>
      <c r="K211" s="537" t="s">
        <v>1329</v>
      </c>
      <c r="L211" s="549" t="s">
        <v>1549</v>
      </c>
      <c r="M211" s="542"/>
    </row>
    <row r="212" spans="1:13" x14ac:dyDescent="0.3">
      <c r="A212" s="548" t="s">
        <v>1682</v>
      </c>
      <c r="B212" s="537" t="s">
        <v>1364</v>
      </c>
      <c r="C212" s="537" t="s">
        <v>1329</v>
      </c>
      <c r="D212" s="537" t="s">
        <v>1549</v>
      </c>
      <c r="E212" s="578"/>
      <c r="F212" s="537" t="s">
        <v>1329</v>
      </c>
      <c r="G212" s="537" t="s">
        <v>1549</v>
      </c>
      <c r="H212" s="537" t="s">
        <v>1248</v>
      </c>
      <c r="I212" s="537" t="s">
        <v>1172</v>
      </c>
      <c r="J212" s="537"/>
      <c r="K212" s="537" t="s">
        <v>1329</v>
      </c>
      <c r="L212" s="549" t="s">
        <v>1549</v>
      </c>
      <c r="M212" s="542"/>
    </row>
    <row r="213" spans="1:13" x14ac:dyDescent="0.3">
      <c r="A213" s="548" t="s">
        <v>1683</v>
      </c>
      <c r="B213" s="537" t="s">
        <v>1045</v>
      </c>
      <c r="C213" s="537" t="s">
        <v>1329</v>
      </c>
      <c r="D213" s="537" t="s">
        <v>1549</v>
      </c>
      <c r="E213" s="578"/>
      <c r="F213" s="537" t="s">
        <v>1329</v>
      </c>
      <c r="G213" s="537" t="s">
        <v>1549</v>
      </c>
      <c r="H213" s="537" t="s">
        <v>1112</v>
      </c>
      <c r="I213" s="537" t="s">
        <v>1149</v>
      </c>
      <c r="J213" s="537" t="s">
        <v>1684</v>
      </c>
      <c r="K213" s="537" t="s">
        <v>1329</v>
      </c>
      <c r="L213" s="549" t="s">
        <v>1549</v>
      </c>
      <c r="M213" s="542"/>
    </row>
    <row r="214" spans="1:13" x14ac:dyDescent="0.3">
      <c r="A214" s="548" t="s">
        <v>1685</v>
      </c>
      <c r="B214" s="537" t="s">
        <v>1067</v>
      </c>
      <c r="C214" s="537" t="s">
        <v>1329</v>
      </c>
      <c r="D214" s="537" t="s">
        <v>1549</v>
      </c>
      <c r="E214" s="578"/>
      <c r="F214" s="537" t="s">
        <v>1329</v>
      </c>
      <c r="G214" s="537" t="s">
        <v>1549</v>
      </c>
      <c r="H214" s="537" t="s">
        <v>1112</v>
      </c>
      <c r="I214" s="537" t="s">
        <v>1353</v>
      </c>
      <c r="J214" s="537" t="s">
        <v>1353</v>
      </c>
      <c r="K214" s="537" t="s">
        <v>1329</v>
      </c>
      <c r="L214" s="549" t="s">
        <v>1549</v>
      </c>
      <c r="M214" s="542"/>
    </row>
    <row r="215" spans="1:13" x14ac:dyDescent="0.3">
      <c r="A215" s="548" t="s">
        <v>1686</v>
      </c>
      <c r="B215" s="537" t="s">
        <v>1365</v>
      </c>
      <c r="C215" s="537" t="s">
        <v>1329</v>
      </c>
      <c r="D215" s="537" t="s">
        <v>1549</v>
      </c>
      <c r="E215" s="578"/>
      <c r="F215" s="537" t="s">
        <v>1329</v>
      </c>
      <c r="G215" s="537" t="s">
        <v>1549</v>
      </c>
      <c r="H215" s="537" t="s">
        <v>1112</v>
      </c>
      <c r="I215" s="537" t="s">
        <v>1366</v>
      </c>
      <c r="J215" s="537" t="s">
        <v>1687</v>
      </c>
      <c r="K215" s="537" t="s">
        <v>1329</v>
      </c>
      <c r="L215" s="549" t="s">
        <v>1549</v>
      </c>
      <c r="M215" s="542"/>
    </row>
    <row r="216" spans="1:13" x14ac:dyDescent="0.3">
      <c r="A216" s="548" t="s">
        <v>1688</v>
      </c>
      <c r="B216" s="537" t="s">
        <v>1078</v>
      </c>
      <c r="C216" s="537" t="s">
        <v>1329</v>
      </c>
      <c r="D216" s="537" t="s">
        <v>1549</v>
      </c>
      <c r="E216" s="578"/>
      <c r="F216" s="537" t="s">
        <v>1329</v>
      </c>
      <c r="G216" s="537" t="s">
        <v>1549</v>
      </c>
      <c r="H216" s="537" t="s">
        <v>1112</v>
      </c>
      <c r="I216" s="537" t="s">
        <v>1367</v>
      </c>
      <c r="J216" s="537"/>
      <c r="K216" s="537" t="s">
        <v>1329</v>
      </c>
      <c r="L216" s="549" t="s">
        <v>1549</v>
      </c>
      <c r="M216" s="542"/>
    </row>
    <row r="217" spans="1:13" x14ac:dyDescent="0.3">
      <c r="A217" s="548"/>
      <c r="B217" s="537"/>
      <c r="C217" s="537"/>
      <c r="D217" s="537"/>
      <c r="E217" s="578"/>
      <c r="F217" s="537" t="s">
        <v>1329</v>
      </c>
      <c r="G217" s="537" t="s">
        <v>1549</v>
      </c>
      <c r="H217" s="537" t="s">
        <v>1112</v>
      </c>
      <c r="I217" s="537" t="s">
        <v>1368</v>
      </c>
      <c r="J217" s="537" t="s">
        <v>1689</v>
      </c>
      <c r="K217" s="537" t="s">
        <v>1329</v>
      </c>
      <c r="L217" s="549" t="s">
        <v>1549</v>
      </c>
      <c r="M217" s="542"/>
    </row>
    <row r="218" spans="1:13" x14ac:dyDescent="0.3">
      <c r="A218" s="548"/>
      <c r="B218" s="537"/>
      <c r="C218" s="537"/>
      <c r="D218" s="537"/>
      <c r="E218" s="578"/>
      <c r="F218" s="537" t="s">
        <v>1329</v>
      </c>
      <c r="G218" s="537" t="s">
        <v>1549</v>
      </c>
      <c r="H218" s="537" t="s">
        <v>1112</v>
      </c>
      <c r="I218" s="537" t="s">
        <v>1113</v>
      </c>
      <c r="J218" s="537" t="s">
        <v>1690</v>
      </c>
      <c r="K218" s="537" t="s">
        <v>1329</v>
      </c>
      <c r="L218" s="549" t="s">
        <v>1549</v>
      </c>
      <c r="M218" s="542"/>
    </row>
    <row r="219" spans="1:13" x14ac:dyDescent="0.3">
      <c r="A219" s="548"/>
      <c r="B219" s="537"/>
      <c r="C219" s="537"/>
      <c r="D219" s="537"/>
      <c r="E219" s="578"/>
      <c r="F219" s="537" t="s">
        <v>1329</v>
      </c>
      <c r="G219" s="537" t="s">
        <v>1549</v>
      </c>
      <c r="H219" s="537" t="s">
        <v>1112</v>
      </c>
      <c r="I219" s="537" t="s">
        <v>1113</v>
      </c>
      <c r="J219" s="537" t="s">
        <v>1691</v>
      </c>
      <c r="K219" s="537" t="s">
        <v>1329</v>
      </c>
      <c r="L219" s="549" t="s">
        <v>1549</v>
      </c>
      <c r="M219" s="542"/>
    </row>
    <row r="220" spans="1:13" x14ac:dyDescent="0.3">
      <c r="A220" s="548"/>
      <c r="B220" s="537"/>
      <c r="C220" s="537"/>
      <c r="D220" s="537"/>
      <c r="E220" s="578"/>
      <c r="F220" s="537" t="s">
        <v>1329</v>
      </c>
      <c r="G220" s="537" t="s">
        <v>1549</v>
      </c>
      <c r="H220" s="537" t="s">
        <v>1112</v>
      </c>
      <c r="I220" s="537" t="s">
        <v>1328</v>
      </c>
      <c r="J220" s="537" t="s">
        <v>1692</v>
      </c>
      <c r="K220" s="537" t="s">
        <v>1329</v>
      </c>
      <c r="L220" s="549" t="s">
        <v>1549</v>
      </c>
      <c r="M220" s="542"/>
    </row>
    <row r="221" spans="1:13" x14ac:dyDescent="0.3">
      <c r="A221" s="548"/>
      <c r="B221" s="537"/>
      <c r="C221" s="537"/>
      <c r="D221" s="537"/>
      <c r="E221" s="578"/>
      <c r="F221" s="537" t="s">
        <v>1329</v>
      </c>
      <c r="G221" s="537" t="s">
        <v>1549</v>
      </c>
      <c r="H221" s="537" t="s">
        <v>1112</v>
      </c>
      <c r="I221" s="537" t="s">
        <v>1076</v>
      </c>
      <c r="J221" s="537" t="s">
        <v>1693</v>
      </c>
      <c r="K221" s="537" t="s">
        <v>1329</v>
      </c>
      <c r="L221" s="549" t="s">
        <v>1549</v>
      </c>
      <c r="M221" s="542"/>
    </row>
    <row r="222" spans="1:13" x14ac:dyDescent="0.3">
      <c r="A222" s="548"/>
      <c r="B222" s="537"/>
      <c r="C222" s="537"/>
      <c r="D222" s="537"/>
      <c r="E222" s="578"/>
      <c r="F222" s="537" t="s">
        <v>1329</v>
      </c>
      <c r="G222" s="537" t="s">
        <v>1549</v>
      </c>
      <c r="H222" s="537" t="s">
        <v>1112</v>
      </c>
      <c r="I222" s="537" t="s">
        <v>1299</v>
      </c>
      <c r="J222" s="537" t="s">
        <v>1694</v>
      </c>
      <c r="K222" s="537" t="s">
        <v>1329</v>
      </c>
      <c r="L222" s="549" t="s">
        <v>1549</v>
      </c>
      <c r="M222" s="542"/>
    </row>
    <row r="223" spans="1:13" x14ac:dyDescent="0.3">
      <c r="A223" s="548"/>
      <c r="B223" s="537"/>
      <c r="C223" s="537"/>
      <c r="D223" s="537"/>
      <c r="E223" s="578"/>
      <c r="F223" s="537" t="s">
        <v>1329</v>
      </c>
      <c r="G223" s="537" t="s">
        <v>1549</v>
      </c>
      <c r="H223" s="537" t="s">
        <v>1112</v>
      </c>
      <c r="I223" s="537" t="s">
        <v>1369</v>
      </c>
      <c r="J223" s="537" t="s">
        <v>1695</v>
      </c>
      <c r="K223" s="537" t="s">
        <v>1329</v>
      </c>
      <c r="L223" s="549" t="s">
        <v>1549</v>
      </c>
      <c r="M223" s="542"/>
    </row>
    <row r="224" spans="1:13" x14ac:dyDescent="0.3">
      <c r="A224" s="548"/>
      <c r="B224" s="537"/>
      <c r="C224" s="537"/>
      <c r="D224" s="537"/>
      <c r="E224" s="578"/>
      <c r="F224" s="537" t="s">
        <v>1329</v>
      </c>
      <c r="G224" s="537" t="s">
        <v>1549</v>
      </c>
      <c r="H224" s="537" t="s">
        <v>1112</v>
      </c>
      <c r="I224" s="537" t="s">
        <v>1125</v>
      </c>
      <c r="J224" s="537"/>
      <c r="K224" s="537" t="s">
        <v>1329</v>
      </c>
      <c r="L224" s="549" t="s">
        <v>1549</v>
      </c>
      <c r="M224" s="542"/>
    </row>
    <row r="225" spans="1:13" x14ac:dyDescent="0.3">
      <c r="A225" s="548"/>
      <c r="B225" s="537"/>
      <c r="C225" s="537"/>
      <c r="D225" s="537"/>
      <c r="E225" s="578"/>
      <c r="F225" s="537" t="s">
        <v>1329</v>
      </c>
      <c r="G225" s="537" t="s">
        <v>1549</v>
      </c>
      <c r="H225" s="537" t="s">
        <v>1112</v>
      </c>
      <c r="I225" s="537" t="s">
        <v>1126</v>
      </c>
      <c r="J225" s="537"/>
      <c r="K225" s="537" t="s">
        <v>1329</v>
      </c>
      <c r="L225" s="549" t="s">
        <v>1549</v>
      </c>
      <c r="M225" s="542"/>
    </row>
    <row r="226" spans="1:13" x14ac:dyDescent="0.3">
      <c r="A226" s="548"/>
      <c r="B226" s="537"/>
      <c r="C226" s="537"/>
      <c r="D226" s="537"/>
      <c r="E226" s="578"/>
      <c r="F226" s="537" t="s">
        <v>1329</v>
      </c>
      <c r="G226" s="537" t="s">
        <v>1549</v>
      </c>
      <c r="H226" s="537" t="s">
        <v>1112</v>
      </c>
      <c r="I226" s="537" t="s">
        <v>1131</v>
      </c>
      <c r="J226" s="537" t="s">
        <v>1696</v>
      </c>
      <c r="K226" s="537" t="s">
        <v>1329</v>
      </c>
      <c r="L226" s="549" t="s">
        <v>1549</v>
      </c>
      <c r="M226" s="542"/>
    </row>
    <row r="227" spans="1:13" x14ac:dyDescent="0.3">
      <c r="A227" s="548"/>
      <c r="B227" s="537"/>
      <c r="C227" s="537"/>
      <c r="D227" s="537"/>
      <c r="E227" s="578"/>
      <c r="F227" s="537" t="s">
        <v>1329</v>
      </c>
      <c r="G227" s="537" t="s">
        <v>1549</v>
      </c>
      <c r="H227" s="537" t="s">
        <v>1112</v>
      </c>
      <c r="I227" s="537" t="s">
        <v>1365</v>
      </c>
      <c r="J227" s="537" t="s">
        <v>1697</v>
      </c>
      <c r="K227" s="537" t="s">
        <v>1329</v>
      </c>
      <c r="L227" s="549" t="s">
        <v>1549</v>
      </c>
      <c r="M227" s="542"/>
    </row>
    <row r="228" spans="1:13" x14ac:dyDescent="0.3">
      <c r="A228" s="548"/>
      <c r="B228" s="537"/>
      <c r="C228" s="537"/>
      <c r="D228" s="537"/>
      <c r="E228" s="578"/>
      <c r="F228" s="537" t="s">
        <v>1329</v>
      </c>
      <c r="G228" s="537" t="s">
        <v>1549</v>
      </c>
      <c r="H228" s="537" t="s">
        <v>1112</v>
      </c>
      <c r="I228" s="537" t="s">
        <v>1078</v>
      </c>
      <c r="J228" s="537" t="s">
        <v>1698</v>
      </c>
      <c r="K228" s="537" t="s">
        <v>1329</v>
      </c>
      <c r="L228" s="549" t="s">
        <v>1549</v>
      </c>
      <c r="M228" s="542"/>
    </row>
    <row r="229" spans="1:13" x14ac:dyDescent="0.3">
      <c r="A229" s="548"/>
      <c r="B229" s="537"/>
      <c r="C229" s="537"/>
      <c r="D229" s="537"/>
      <c r="E229" s="578"/>
      <c r="F229" s="537" t="s">
        <v>1329</v>
      </c>
      <c r="G229" s="537" t="s">
        <v>1549</v>
      </c>
      <c r="H229" s="537" t="s">
        <v>1112</v>
      </c>
      <c r="I229" s="537" t="s">
        <v>1222</v>
      </c>
      <c r="J229" s="537" t="s">
        <v>1691</v>
      </c>
      <c r="K229" s="537" t="s">
        <v>1329</v>
      </c>
      <c r="L229" s="549" t="s">
        <v>1549</v>
      </c>
      <c r="M229" s="542"/>
    </row>
    <row r="230" spans="1:13" ht="15" thickBot="1" x14ac:dyDescent="0.35">
      <c r="A230" s="548"/>
      <c r="B230" s="537"/>
      <c r="C230" s="537"/>
      <c r="D230" s="537"/>
      <c r="E230" s="578"/>
      <c r="F230" s="551" t="s">
        <v>1329</v>
      </c>
      <c r="G230" s="551" t="s">
        <v>1549</v>
      </c>
      <c r="H230" s="551" t="s">
        <v>1112</v>
      </c>
      <c r="I230" s="551" t="s">
        <v>1090</v>
      </c>
      <c r="J230" s="551" t="s">
        <v>1699</v>
      </c>
      <c r="K230" s="551" t="s">
        <v>1329</v>
      </c>
      <c r="L230" s="552" t="s">
        <v>1549</v>
      </c>
      <c r="M230" s="542"/>
    </row>
    <row r="231" spans="1:13" x14ac:dyDescent="0.3">
      <c r="A231" s="545" t="s">
        <v>1700</v>
      </c>
      <c r="B231" s="546" t="s">
        <v>1071</v>
      </c>
      <c r="C231" s="546" t="s">
        <v>1329</v>
      </c>
      <c r="D231" s="546" t="s">
        <v>1549</v>
      </c>
      <c r="E231" s="632" t="s">
        <v>1250</v>
      </c>
      <c r="F231" s="546" t="s">
        <v>1329</v>
      </c>
      <c r="G231" s="546" t="s">
        <v>1549</v>
      </c>
      <c r="H231" s="546" t="s">
        <v>1250</v>
      </c>
      <c r="I231" s="546" t="s">
        <v>1370</v>
      </c>
      <c r="J231" s="546" t="s">
        <v>1632</v>
      </c>
      <c r="K231" s="546" t="s">
        <v>1329</v>
      </c>
      <c r="L231" s="547" t="s">
        <v>1549</v>
      </c>
      <c r="M231" s="542"/>
    </row>
    <row r="232" spans="1:13" x14ac:dyDescent="0.3">
      <c r="A232" s="548"/>
      <c r="B232" s="537"/>
      <c r="C232" s="537"/>
      <c r="D232" s="537"/>
      <c r="E232" s="595"/>
      <c r="F232" s="537" t="s">
        <v>1329</v>
      </c>
      <c r="G232" s="537" t="s">
        <v>1549</v>
      </c>
      <c r="H232" s="537" t="s">
        <v>1250</v>
      </c>
      <c r="I232" s="537" t="s">
        <v>1371</v>
      </c>
      <c r="J232" s="537" t="s">
        <v>1701</v>
      </c>
      <c r="K232" s="537" t="s">
        <v>1329</v>
      </c>
      <c r="L232" s="549" t="s">
        <v>1549</v>
      </c>
      <c r="M232" s="542"/>
    </row>
    <row r="233" spans="1:13" x14ac:dyDescent="0.3">
      <c r="A233" s="548"/>
      <c r="B233" s="537"/>
      <c r="C233" s="537"/>
      <c r="D233" s="537"/>
      <c r="E233" s="595"/>
      <c r="F233" s="537" t="s">
        <v>1329</v>
      </c>
      <c r="G233" s="537" t="s">
        <v>1549</v>
      </c>
      <c r="H233" s="537" t="s">
        <v>1250</v>
      </c>
      <c r="I233" s="537" t="s">
        <v>1372</v>
      </c>
      <c r="J233" s="537" t="s">
        <v>1702</v>
      </c>
      <c r="K233" s="537" t="s">
        <v>1329</v>
      </c>
      <c r="L233" s="549" t="s">
        <v>1549</v>
      </c>
      <c r="M233" s="542"/>
    </row>
    <row r="234" spans="1:13" x14ac:dyDescent="0.3">
      <c r="A234" s="548"/>
      <c r="B234" s="537"/>
      <c r="C234" s="537"/>
      <c r="D234" s="537"/>
      <c r="E234" s="595"/>
      <c r="F234" s="537" t="s">
        <v>1329</v>
      </c>
      <c r="G234" s="537" t="s">
        <v>1549</v>
      </c>
      <c r="H234" s="537" t="s">
        <v>1250</v>
      </c>
      <c r="I234" s="537" t="s">
        <v>1373</v>
      </c>
      <c r="J234" s="537" t="s">
        <v>1703</v>
      </c>
      <c r="K234" s="537" t="s">
        <v>1329</v>
      </c>
      <c r="L234" s="549" t="s">
        <v>1549</v>
      </c>
      <c r="M234" s="542"/>
    </row>
    <row r="235" spans="1:13" x14ac:dyDescent="0.3">
      <c r="A235" s="548"/>
      <c r="B235" s="537"/>
      <c r="C235" s="537"/>
      <c r="D235" s="537"/>
      <c r="E235" s="595"/>
      <c r="F235" s="537" t="s">
        <v>1329</v>
      </c>
      <c r="G235" s="537" t="s">
        <v>1549</v>
      </c>
      <c r="H235" s="537" t="s">
        <v>1250</v>
      </c>
      <c r="I235" s="537" t="s">
        <v>1374</v>
      </c>
      <c r="J235" s="537" t="s">
        <v>1704</v>
      </c>
      <c r="K235" s="537" t="s">
        <v>1329</v>
      </c>
      <c r="L235" s="549" t="s">
        <v>1549</v>
      </c>
      <c r="M235" s="542"/>
    </row>
    <row r="236" spans="1:13" ht="15" thickBot="1" x14ac:dyDescent="0.35">
      <c r="A236" s="550"/>
      <c r="B236" s="551"/>
      <c r="C236" s="551"/>
      <c r="D236" s="551"/>
      <c r="E236" s="588"/>
      <c r="F236" s="551" t="s">
        <v>1329</v>
      </c>
      <c r="G236" s="551" t="s">
        <v>1549</v>
      </c>
      <c r="H236" s="551" t="s">
        <v>1250</v>
      </c>
      <c r="I236" s="551" t="s">
        <v>1375</v>
      </c>
      <c r="J236" s="551" t="s">
        <v>1705</v>
      </c>
      <c r="K236" s="551" t="s">
        <v>1329</v>
      </c>
      <c r="L236" s="552" t="s">
        <v>1549</v>
      </c>
      <c r="M236" s="542"/>
    </row>
    <row r="237" spans="1:13" ht="15" thickBot="1" x14ac:dyDescent="0.35">
      <c r="A237" s="553"/>
      <c r="B237" s="554"/>
      <c r="C237" s="554"/>
      <c r="D237" s="554"/>
      <c r="E237" s="571" t="s">
        <v>1312</v>
      </c>
      <c r="F237" s="567" t="s">
        <v>1598</v>
      </c>
      <c r="G237" s="567" t="s">
        <v>124</v>
      </c>
      <c r="H237" s="567" t="s">
        <v>1312</v>
      </c>
      <c r="I237" s="554" t="s">
        <v>1083</v>
      </c>
      <c r="J237" s="554"/>
      <c r="K237" s="567" t="s">
        <v>1598</v>
      </c>
      <c r="L237" s="592" t="s">
        <v>124</v>
      </c>
      <c r="M237" s="542"/>
    </row>
    <row r="238" spans="1:13" ht="15" thickBot="1" x14ac:dyDescent="0.35">
      <c r="A238" s="553" t="s">
        <v>1706</v>
      </c>
      <c r="B238" s="554" t="s">
        <v>1085</v>
      </c>
      <c r="C238" s="565" t="s">
        <v>1600</v>
      </c>
      <c r="D238" s="565" t="s">
        <v>153</v>
      </c>
      <c r="E238" s="575" t="s">
        <v>1465</v>
      </c>
      <c r="F238" s="565" t="s">
        <v>1600</v>
      </c>
      <c r="G238" s="565" t="s">
        <v>153</v>
      </c>
      <c r="H238" s="554"/>
      <c r="I238" s="554"/>
      <c r="J238" s="554"/>
      <c r="K238" s="554"/>
      <c r="L238" s="555"/>
      <c r="M238" s="537"/>
    </row>
    <row r="239" spans="1:13" ht="15" thickBot="1" x14ac:dyDescent="0.35">
      <c r="A239" s="608"/>
      <c r="B239" s="606"/>
      <c r="C239" s="606"/>
      <c r="D239" s="606"/>
      <c r="E239" s="576" t="s">
        <v>1269</v>
      </c>
      <c r="F239" s="554" t="s">
        <v>1670</v>
      </c>
      <c r="G239" s="554" t="s">
        <v>1671</v>
      </c>
      <c r="H239" s="606"/>
      <c r="I239" s="606"/>
      <c r="J239" s="606"/>
      <c r="K239" s="606"/>
      <c r="L239" s="607"/>
      <c r="M239" s="542"/>
    </row>
    <row r="240" spans="1:13" ht="15" thickBot="1" x14ac:dyDescent="0.35">
      <c r="A240" s="608"/>
      <c r="B240" s="606"/>
      <c r="C240" s="606"/>
      <c r="D240" s="606"/>
      <c r="E240" s="576" t="s">
        <v>1445</v>
      </c>
      <c r="F240" s="554" t="s">
        <v>1556</v>
      </c>
      <c r="G240" s="554" t="s">
        <v>279</v>
      </c>
      <c r="H240" s="606"/>
      <c r="I240" s="606"/>
      <c r="J240" s="606"/>
      <c r="K240" s="606"/>
      <c r="L240" s="607"/>
      <c r="M240" s="542"/>
    </row>
    <row r="241" spans="1:13" ht="15" thickBot="1" x14ac:dyDescent="0.35">
      <c r="A241" s="608"/>
      <c r="B241" s="606"/>
      <c r="C241" s="606"/>
      <c r="D241" s="606"/>
      <c r="E241" s="576" t="s">
        <v>1304</v>
      </c>
      <c r="F241" s="554" t="s">
        <v>1606</v>
      </c>
      <c r="G241" s="554" t="s">
        <v>1607</v>
      </c>
      <c r="H241" s="606"/>
      <c r="I241" s="606"/>
      <c r="J241" s="606"/>
      <c r="K241" s="606"/>
      <c r="L241" s="607"/>
      <c r="M241" s="542"/>
    </row>
    <row r="242" spans="1:13" ht="15" thickBot="1" x14ac:dyDescent="0.35">
      <c r="A242" s="608"/>
      <c r="B242" s="606"/>
      <c r="C242" s="606"/>
      <c r="D242" s="606"/>
      <c r="E242" s="576" t="s">
        <v>1461</v>
      </c>
      <c r="F242" s="554" t="s">
        <v>1600</v>
      </c>
      <c r="G242" s="554" t="s">
        <v>153</v>
      </c>
      <c r="H242" s="606"/>
      <c r="I242" s="606"/>
      <c r="J242" s="606"/>
      <c r="K242" s="606"/>
      <c r="L242" s="607"/>
      <c r="M242" s="542"/>
    </row>
    <row r="243" spans="1:13" ht="15" thickBot="1" x14ac:dyDescent="0.35">
      <c r="A243" s="608"/>
      <c r="B243" s="606"/>
      <c r="C243" s="606"/>
      <c r="D243" s="606"/>
      <c r="E243" s="576" t="s">
        <v>1463</v>
      </c>
      <c r="F243" s="554" t="s">
        <v>1600</v>
      </c>
      <c r="G243" s="554" t="s">
        <v>153</v>
      </c>
      <c r="H243" s="606"/>
      <c r="I243" s="606"/>
      <c r="J243" s="606"/>
      <c r="K243" s="606"/>
      <c r="L243" s="607"/>
      <c r="M243" s="542"/>
    </row>
    <row r="244" spans="1:13" ht="15" thickBot="1" x14ac:dyDescent="0.35">
      <c r="A244" s="553" t="s">
        <v>1707</v>
      </c>
      <c r="B244" s="554" t="s">
        <v>1112</v>
      </c>
      <c r="C244" s="554" t="s">
        <v>1600</v>
      </c>
      <c r="D244" s="554" t="s">
        <v>153</v>
      </c>
      <c r="E244" s="576" t="s">
        <v>1369</v>
      </c>
      <c r="F244" s="554" t="s">
        <v>1600</v>
      </c>
      <c r="G244" s="554" t="s">
        <v>153</v>
      </c>
      <c r="H244" s="554"/>
      <c r="I244" s="554"/>
      <c r="J244" s="554"/>
      <c r="K244" s="554"/>
      <c r="L244" s="555"/>
      <c r="M244" s="542"/>
    </row>
    <row r="245" spans="1:13" ht="15" thickBot="1" x14ac:dyDescent="0.35">
      <c r="A245" s="608"/>
      <c r="B245" s="606"/>
      <c r="C245" s="606"/>
      <c r="D245" s="606"/>
      <c r="E245" s="576" t="s">
        <v>1420</v>
      </c>
      <c r="F245" s="554" t="s">
        <v>1584</v>
      </c>
      <c r="G245" s="554" t="s">
        <v>100</v>
      </c>
      <c r="H245" s="606"/>
      <c r="I245" s="606"/>
      <c r="J245" s="606"/>
      <c r="K245" s="606"/>
      <c r="L245" s="607"/>
      <c r="M245" s="542"/>
    </row>
    <row r="246" spans="1:13" ht="15" thickBot="1" x14ac:dyDescent="0.35">
      <c r="A246" s="608"/>
      <c r="B246" s="606"/>
      <c r="C246" s="606"/>
      <c r="D246" s="606"/>
      <c r="E246" s="576" t="s">
        <v>1376</v>
      </c>
      <c r="F246" s="554" t="s">
        <v>1332</v>
      </c>
      <c r="G246" s="554" t="s">
        <v>1549</v>
      </c>
      <c r="H246" s="606"/>
      <c r="I246" s="606"/>
      <c r="J246" s="606"/>
      <c r="K246" s="606"/>
      <c r="L246" s="607"/>
      <c r="M246" s="542"/>
    </row>
    <row r="247" spans="1:13" ht="29.4" thickBot="1" x14ac:dyDescent="0.35">
      <c r="A247" s="608"/>
      <c r="B247" s="606"/>
      <c r="C247" s="606"/>
      <c r="D247" s="606"/>
      <c r="E247" s="576" t="s">
        <v>1058</v>
      </c>
      <c r="F247" s="554" t="s">
        <v>1602</v>
      </c>
      <c r="G247" s="554" t="s">
        <v>131</v>
      </c>
      <c r="H247" s="606"/>
      <c r="I247" s="606"/>
      <c r="J247" s="606"/>
      <c r="K247" s="606"/>
      <c r="L247" s="607"/>
      <c r="M247" s="542"/>
    </row>
    <row r="248" spans="1:13" ht="15" thickBot="1" x14ac:dyDescent="0.35">
      <c r="A248" s="608"/>
      <c r="B248" s="606"/>
      <c r="C248" s="606"/>
      <c r="D248" s="606"/>
      <c r="E248" s="576" t="s">
        <v>1270</v>
      </c>
      <c r="F248" s="554" t="s">
        <v>1670</v>
      </c>
      <c r="G248" s="554" t="s">
        <v>1671</v>
      </c>
      <c r="H248" s="606"/>
      <c r="I248" s="606"/>
      <c r="J248" s="606"/>
      <c r="K248" s="606"/>
      <c r="L248" s="607"/>
      <c r="M248" s="542"/>
    </row>
    <row r="249" spans="1:13" ht="29.4" thickBot="1" x14ac:dyDescent="0.35">
      <c r="A249" s="608"/>
      <c r="B249" s="606"/>
      <c r="C249" s="606"/>
      <c r="D249" s="606"/>
      <c r="E249" s="576" t="s">
        <v>1271</v>
      </c>
      <c r="F249" s="554" t="s">
        <v>1670</v>
      </c>
      <c r="G249" s="554" t="s">
        <v>1671</v>
      </c>
      <c r="H249" s="606"/>
      <c r="I249" s="606"/>
      <c r="J249" s="606"/>
      <c r="K249" s="606"/>
      <c r="L249" s="607"/>
      <c r="M249" s="542"/>
    </row>
    <row r="250" spans="1:13" ht="15" thickBot="1" x14ac:dyDescent="0.35">
      <c r="A250" s="553" t="s">
        <v>1708</v>
      </c>
      <c r="B250" s="554" t="s">
        <v>1066</v>
      </c>
      <c r="C250" s="554" t="s">
        <v>1670</v>
      </c>
      <c r="D250" s="554" t="s">
        <v>1671</v>
      </c>
      <c r="E250" s="576" t="s">
        <v>1272</v>
      </c>
      <c r="F250" s="554" t="s">
        <v>1670</v>
      </c>
      <c r="G250" s="554" t="s">
        <v>1671</v>
      </c>
      <c r="H250" s="554"/>
      <c r="I250" s="554"/>
      <c r="J250" s="554"/>
      <c r="K250" s="554"/>
      <c r="L250" s="555"/>
      <c r="M250" s="542"/>
    </row>
    <row r="251" spans="1:13" x14ac:dyDescent="0.3">
      <c r="A251" s="545" t="s">
        <v>1709</v>
      </c>
      <c r="B251" s="546" t="s">
        <v>1361</v>
      </c>
      <c r="C251" s="559" t="s">
        <v>1584</v>
      </c>
      <c r="D251" s="559" t="s">
        <v>100</v>
      </c>
      <c r="E251" s="632" t="s">
        <v>1361</v>
      </c>
      <c r="F251" s="546" t="s">
        <v>1584</v>
      </c>
      <c r="G251" s="546" t="s">
        <v>100</v>
      </c>
      <c r="H251" s="546" t="s">
        <v>1361</v>
      </c>
      <c r="I251" s="546" t="s">
        <v>1112</v>
      </c>
      <c r="J251" s="546" t="s">
        <v>1710</v>
      </c>
      <c r="K251" s="546" t="s">
        <v>1584</v>
      </c>
      <c r="L251" s="547" t="s">
        <v>100</v>
      </c>
      <c r="M251" s="542"/>
    </row>
    <row r="252" spans="1:13" x14ac:dyDescent="0.3">
      <c r="A252" s="548" t="s">
        <v>1711</v>
      </c>
      <c r="B252" s="537" t="s">
        <v>1361</v>
      </c>
      <c r="C252" s="538" t="s">
        <v>1584</v>
      </c>
      <c r="D252" s="538" t="s">
        <v>100</v>
      </c>
      <c r="E252" s="595"/>
      <c r="F252" s="537" t="s">
        <v>1584</v>
      </c>
      <c r="G252" s="537" t="s">
        <v>100</v>
      </c>
      <c r="H252" s="537" t="s">
        <v>1361</v>
      </c>
      <c r="I252" s="537" t="s">
        <v>1421</v>
      </c>
      <c r="J252" s="537" t="s">
        <v>1712</v>
      </c>
      <c r="K252" s="537" t="s">
        <v>1584</v>
      </c>
      <c r="L252" s="549" t="s">
        <v>100</v>
      </c>
      <c r="M252" s="542"/>
    </row>
    <row r="253" spans="1:13" x14ac:dyDescent="0.3">
      <c r="A253" s="548" t="s">
        <v>1713</v>
      </c>
      <c r="B253" s="537" t="s">
        <v>1361</v>
      </c>
      <c r="C253" s="538" t="s">
        <v>1584</v>
      </c>
      <c r="D253" s="538" t="s">
        <v>100</v>
      </c>
      <c r="E253" s="595"/>
      <c r="F253" s="537" t="s">
        <v>1584</v>
      </c>
      <c r="G253" s="537" t="s">
        <v>100</v>
      </c>
      <c r="H253" s="537" t="s">
        <v>1361</v>
      </c>
      <c r="I253" s="537" t="s">
        <v>1422</v>
      </c>
      <c r="J253" s="537" t="s">
        <v>1709</v>
      </c>
      <c r="K253" s="537" t="s">
        <v>1584</v>
      </c>
      <c r="L253" s="549" t="s">
        <v>100</v>
      </c>
      <c r="M253" s="542"/>
    </row>
    <row r="254" spans="1:13" x14ac:dyDescent="0.3">
      <c r="A254" s="548" t="s">
        <v>1714</v>
      </c>
      <c r="B254" s="537" t="s">
        <v>1361</v>
      </c>
      <c r="C254" s="538" t="s">
        <v>1584</v>
      </c>
      <c r="D254" s="538" t="s">
        <v>100</v>
      </c>
      <c r="E254" s="595"/>
      <c r="F254" s="537" t="s">
        <v>1584</v>
      </c>
      <c r="G254" s="537" t="s">
        <v>100</v>
      </c>
      <c r="H254" s="537" t="s">
        <v>1361</v>
      </c>
      <c r="I254" s="537" t="s">
        <v>1423</v>
      </c>
      <c r="J254" s="537" t="s">
        <v>1711</v>
      </c>
      <c r="K254" s="537" t="s">
        <v>1584</v>
      </c>
      <c r="L254" s="549" t="s">
        <v>100</v>
      </c>
      <c r="M254" s="542"/>
    </row>
    <row r="255" spans="1:13" x14ac:dyDescent="0.3">
      <c r="A255" s="548" t="s">
        <v>1715</v>
      </c>
      <c r="B255" s="537" t="s">
        <v>1361</v>
      </c>
      <c r="C255" s="538" t="s">
        <v>1584</v>
      </c>
      <c r="D255" s="538" t="s">
        <v>100</v>
      </c>
      <c r="E255" s="595"/>
      <c r="F255" s="537" t="s">
        <v>1584</v>
      </c>
      <c r="G255" s="537" t="s">
        <v>100</v>
      </c>
      <c r="H255" s="537" t="s">
        <v>1361</v>
      </c>
      <c r="I255" s="537" t="s">
        <v>1424</v>
      </c>
      <c r="J255" s="537" t="s">
        <v>1713</v>
      </c>
      <c r="K255" s="537" t="s">
        <v>1584</v>
      </c>
      <c r="L255" s="549" t="s">
        <v>100</v>
      </c>
      <c r="M255" s="542"/>
    </row>
    <row r="256" spans="1:13" x14ac:dyDescent="0.3">
      <c r="A256" s="548"/>
      <c r="B256" s="537" t="s">
        <v>1361</v>
      </c>
      <c r="C256" s="537"/>
      <c r="D256" s="537"/>
      <c r="E256" s="595"/>
      <c r="F256" s="537" t="s">
        <v>1584</v>
      </c>
      <c r="G256" s="537" t="s">
        <v>100</v>
      </c>
      <c r="H256" s="537" t="s">
        <v>1361</v>
      </c>
      <c r="I256" s="537" t="s">
        <v>1425</v>
      </c>
      <c r="J256" s="537" t="s">
        <v>1714</v>
      </c>
      <c r="K256" s="537" t="s">
        <v>1584</v>
      </c>
      <c r="L256" s="549" t="s">
        <v>100</v>
      </c>
      <c r="M256" s="542"/>
    </row>
    <row r="257" spans="1:13" ht="15" thickBot="1" x14ac:dyDescent="0.35">
      <c r="A257" s="550"/>
      <c r="B257" s="551" t="s">
        <v>1361</v>
      </c>
      <c r="C257" s="551"/>
      <c r="D257" s="551"/>
      <c r="E257" s="588"/>
      <c r="F257" s="551" t="s">
        <v>1584</v>
      </c>
      <c r="G257" s="551" t="s">
        <v>100</v>
      </c>
      <c r="H257" s="551" t="s">
        <v>1361</v>
      </c>
      <c r="I257" s="551" t="s">
        <v>1426</v>
      </c>
      <c r="J257" s="551" t="s">
        <v>1715</v>
      </c>
      <c r="K257" s="551" t="s">
        <v>1584</v>
      </c>
      <c r="L257" s="552" t="s">
        <v>100</v>
      </c>
      <c r="M257" s="542"/>
    </row>
    <row r="258" spans="1:13" x14ac:dyDescent="0.3">
      <c r="A258" s="545" t="s">
        <v>1716</v>
      </c>
      <c r="B258" s="546" t="s">
        <v>1055</v>
      </c>
      <c r="C258" s="546" t="s">
        <v>1602</v>
      </c>
      <c r="D258" s="546" t="s">
        <v>131</v>
      </c>
      <c r="E258" s="632" t="s">
        <v>1059</v>
      </c>
      <c r="F258" s="546" t="s">
        <v>1602</v>
      </c>
      <c r="G258" s="546" t="s">
        <v>131</v>
      </c>
      <c r="H258" s="546" t="s">
        <v>1059</v>
      </c>
      <c r="I258" s="546" t="s">
        <v>1045</v>
      </c>
      <c r="J258" s="546" t="s">
        <v>1717</v>
      </c>
      <c r="K258" s="546" t="s">
        <v>1602</v>
      </c>
      <c r="L258" s="547" t="s">
        <v>131</v>
      </c>
      <c r="M258" s="542"/>
    </row>
    <row r="259" spans="1:13" ht="15" thickBot="1" x14ac:dyDescent="0.35">
      <c r="A259" s="550" t="s">
        <v>1718</v>
      </c>
      <c r="B259" s="551" t="s">
        <v>1045</v>
      </c>
      <c r="C259" s="551" t="s">
        <v>1602</v>
      </c>
      <c r="D259" s="551" t="s">
        <v>131</v>
      </c>
      <c r="E259" s="588"/>
      <c r="F259" s="551" t="s">
        <v>1602</v>
      </c>
      <c r="G259" s="551" t="s">
        <v>131</v>
      </c>
      <c r="H259" s="551"/>
      <c r="I259" s="551"/>
      <c r="J259" s="551"/>
      <c r="K259" s="551"/>
      <c r="L259" s="552"/>
      <c r="M259" s="542"/>
    </row>
    <row r="260" spans="1:13" x14ac:dyDescent="0.3">
      <c r="A260" s="545"/>
      <c r="B260" s="546"/>
      <c r="C260" s="546"/>
      <c r="D260" s="546"/>
      <c r="E260" s="667" t="s">
        <v>1466</v>
      </c>
      <c r="F260" s="546" t="s">
        <v>1544</v>
      </c>
      <c r="G260" s="546" t="s">
        <v>47</v>
      </c>
      <c r="H260" s="569" t="s">
        <v>1466</v>
      </c>
      <c r="I260" s="546" t="s">
        <v>1324</v>
      </c>
      <c r="J260" s="546" t="s">
        <v>1719</v>
      </c>
      <c r="K260" s="546" t="s">
        <v>1544</v>
      </c>
      <c r="L260" s="547" t="s">
        <v>47</v>
      </c>
      <c r="M260" s="542"/>
    </row>
    <row r="261" spans="1:13" ht="15" thickBot="1" x14ac:dyDescent="0.35">
      <c r="A261" s="550"/>
      <c r="B261" s="551"/>
      <c r="C261" s="551"/>
      <c r="D261" s="551"/>
      <c r="E261" s="668"/>
      <c r="F261" s="551" t="s">
        <v>1600</v>
      </c>
      <c r="G261" s="551" t="s">
        <v>153</v>
      </c>
      <c r="H261" s="551" t="s">
        <v>1466</v>
      </c>
      <c r="I261" s="551" t="s">
        <v>1324</v>
      </c>
      <c r="J261" s="551" t="s">
        <v>1720</v>
      </c>
      <c r="K261" s="551" t="s">
        <v>1600</v>
      </c>
      <c r="L261" s="552" t="s">
        <v>153</v>
      </c>
      <c r="M261" s="542"/>
    </row>
    <row r="262" spans="1:13" ht="29.4" thickBot="1" x14ac:dyDescent="0.35">
      <c r="A262" s="553"/>
      <c r="B262" s="554"/>
      <c r="C262" s="554"/>
      <c r="D262" s="554"/>
      <c r="E262" s="575" t="s">
        <v>1377</v>
      </c>
      <c r="F262" s="565" t="s">
        <v>1332</v>
      </c>
      <c r="G262" s="565" t="s">
        <v>1549</v>
      </c>
      <c r="H262" s="567" t="s">
        <v>1377</v>
      </c>
      <c r="I262" s="554" t="s">
        <v>1341</v>
      </c>
      <c r="J262" s="554"/>
      <c r="K262" s="565" t="s">
        <v>1332</v>
      </c>
      <c r="L262" s="566" t="s">
        <v>1549</v>
      </c>
      <c r="M262" s="542"/>
    </row>
    <row r="263" spans="1:13" ht="15" thickBot="1" x14ac:dyDescent="0.35">
      <c r="A263" s="553" t="s">
        <v>1721</v>
      </c>
      <c r="B263" s="554" t="s">
        <v>1045</v>
      </c>
      <c r="C263" s="565" t="s">
        <v>1544</v>
      </c>
      <c r="D263" s="565" t="s">
        <v>47</v>
      </c>
      <c r="E263" s="575" t="s">
        <v>1516</v>
      </c>
      <c r="F263" s="565" t="s">
        <v>1544</v>
      </c>
      <c r="G263" s="565" t="s">
        <v>47</v>
      </c>
      <c r="H263" s="554" t="s">
        <v>1516</v>
      </c>
      <c r="I263" s="554" t="s">
        <v>1045</v>
      </c>
      <c r="J263" s="554" t="s">
        <v>1722</v>
      </c>
      <c r="K263" s="565" t="s">
        <v>1544</v>
      </c>
      <c r="L263" s="566" t="s">
        <v>47</v>
      </c>
      <c r="M263" s="542"/>
    </row>
    <row r="264" spans="1:13" ht="15" thickBot="1" x14ac:dyDescent="0.35">
      <c r="A264" s="544" t="s">
        <v>1723</v>
      </c>
      <c r="B264" s="544" t="s">
        <v>1109</v>
      </c>
      <c r="C264" s="556" t="s">
        <v>1587</v>
      </c>
      <c r="D264" s="556" t="s">
        <v>1588</v>
      </c>
      <c r="E264" s="581" t="s">
        <v>1110</v>
      </c>
      <c r="F264" s="556" t="s">
        <v>1587</v>
      </c>
      <c r="G264" s="556" t="s">
        <v>1588</v>
      </c>
      <c r="H264" s="544" t="s">
        <v>1110</v>
      </c>
      <c r="I264" s="544" t="s">
        <v>1111</v>
      </c>
      <c r="J264" s="544"/>
      <c r="K264" s="556" t="s">
        <v>1587</v>
      </c>
      <c r="L264" s="556" t="s">
        <v>1588</v>
      </c>
      <c r="M264" s="537"/>
    </row>
    <row r="265" spans="1:13" ht="15" thickBot="1" x14ac:dyDescent="0.35">
      <c r="A265" s="608"/>
      <c r="B265" s="606"/>
      <c r="C265" s="606"/>
      <c r="D265" s="606"/>
      <c r="E265" s="576" t="s">
        <v>1427</v>
      </c>
      <c r="F265" s="554" t="s">
        <v>1584</v>
      </c>
      <c r="G265" s="554" t="s">
        <v>100</v>
      </c>
      <c r="H265" s="606"/>
      <c r="I265" s="606"/>
      <c r="J265" s="606"/>
      <c r="K265" s="606"/>
      <c r="L265" s="607"/>
      <c r="M265" s="542"/>
    </row>
    <row r="266" spans="1:13" ht="15" thickBot="1" x14ac:dyDescent="0.35">
      <c r="A266" s="608"/>
      <c r="B266" s="606"/>
      <c r="C266" s="606"/>
      <c r="D266" s="606"/>
      <c r="E266" s="576" t="s">
        <v>1446</v>
      </c>
      <c r="F266" s="554" t="s">
        <v>1556</v>
      </c>
      <c r="G266" s="554" t="s">
        <v>279</v>
      </c>
      <c r="H266" s="606"/>
      <c r="I266" s="606"/>
      <c r="J266" s="606"/>
      <c r="K266" s="606"/>
      <c r="L266" s="607"/>
      <c r="M266" s="542"/>
    </row>
    <row r="267" spans="1:13" ht="15" thickBot="1" x14ac:dyDescent="0.35">
      <c r="A267" s="608"/>
      <c r="B267" s="606"/>
      <c r="C267" s="606"/>
      <c r="D267" s="606"/>
      <c r="E267" s="576" t="s">
        <v>1378</v>
      </c>
      <c r="F267" s="554" t="s">
        <v>1332</v>
      </c>
      <c r="G267" s="554" t="s">
        <v>1549</v>
      </c>
      <c r="H267" s="606"/>
      <c r="I267" s="606"/>
      <c r="J267" s="606"/>
      <c r="K267" s="606"/>
      <c r="L267" s="607"/>
      <c r="M267" s="542"/>
    </row>
    <row r="268" spans="1:13" ht="15" thickBot="1" x14ac:dyDescent="0.35">
      <c r="A268" s="553" t="s">
        <v>1724</v>
      </c>
      <c r="B268" s="554" t="s">
        <v>1055</v>
      </c>
      <c r="C268" s="554" t="s">
        <v>1559</v>
      </c>
      <c r="D268" s="554" t="s">
        <v>92</v>
      </c>
      <c r="E268" s="576" t="s">
        <v>1192</v>
      </c>
      <c r="F268" s="554" t="s">
        <v>1559</v>
      </c>
      <c r="G268" s="554" t="s">
        <v>92</v>
      </c>
      <c r="H268" s="554"/>
      <c r="I268" s="554"/>
      <c r="J268" s="554"/>
      <c r="K268" s="554"/>
      <c r="L268" s="555"/>
      <c r="M268" s="542"/>
    </row>
    <row r="269" spans="1:13" ht="15" thickBot="1" x14ac:dyDescent="0.35">
      <c r="A269" s="608"/>
      <c r="B269" s="606"/>
      <c r="C269" s="606"/>
      <c r="D269" s="606"/>
      <c r="E269" s="576" t="s">
        <v>1060</v>
      </c>
      <c r="F269" s="554" t="s">
        <v>1602</v>
      </c>
      <c r="G269" s="554" t="s">
        <v>131</v>
      </c>
      <c r="H269" s="606"/>
      <c r="I269" s="606"/>
      <c r="J269" s="606"/>
      <c r="K269" s="606"/>
      <c r="L269" s="607"/>
      <c r="M269" s="542"/>
    </row>
    <row r="270" spans="1:13" ht="15" thickBot="1" x14ac:dyDescent="0.35">
      <c r="A270" s="553" t="s">
        <v>1725</v>
      </c>
      <c r="B270" s="554" t="s">
        <v>1071</v>
      </c>
      <c r="C270" s="554" t="s">
        <v>1584</v>
      </c>
      <c r="D270" s="554" t="s">
        <v>100</v>
      </c>
      <c r="E270" s="576" t="s">
        <v>1343</v>
      </c>
      <c r="F270" s="554" t="s">
        <v>1584</v>
      </c>
      <c r="G270" s="554" t="s">
        <v>100</v>
      </c>
      <c r="H270" s="554"/>
      <c r="I270" s="554"/>
      <c r="J270" s="554"/>
      <c r="K270" s="554"/>
      <c r="L270" s="555"/>
      <c r="M270" s="542"/>
    </row>
    <row r="271" spans="1:13" x14ac:dyDescent="0.3">
      <c r="A271" s="545" t="s">
        <v>1726</v>
      </c>
      <c r="B271" s="546" t="s">
        <v>1071</v>
      </c>
      <c r="C271" s="559" t="s">
        <v>1332</v>
      </c>
      <c r="D271" s="559" t="s">
        <v>1549</v>
      </c>
      <c r="E271" s="669" t="s">
        <v>1379</v>
      </c>
      <c r="F271" s="559" t="s">
        <v>1332</v>
      </c>
      <c r="G271" s="559" t="s">
        <v>1549</v>
      </c>
      <c r="H271" s="546"/>
      <c r="I271" s="546"/>
      <c r="J271" s="546"/>
      <c r="K271" s="546"/>
      <c r="L271" s="547"/>
      <c r="M271" s="542"/>
    </row>
    <row r="272" spans="1:13" x14ac:dyDescent="0.3">
      <c r="A272" s="548" t="s">
        <v>1727</v>
      </c>
      <c r="B272" s="537" t="s">
        <v>1380</v>
      </c>
      <c r="C272" s="538" t="s">
        <v>1332</v>
      </c>
      <c r="D272" s="538" t="s">
        <v>1549</v>
      </c>
      <c r="E272" s="382"/>
      <c r="F272" s="538" t="s">
        <v>1332</v>
      </c>
      <c r="G272" s="538" t="s">
        <v>1549</v>
      </c>
      <c r="H272" s="537"/>
      <c r="I272" s="537"/>
      <c r="J272" s="537"/>
      <c r="K272" s="537"/>
      <c r="L272" s="549"/>
      <c r="M272" s="542"/>
    </row>
    <row r="273" spans="1:13" x14ac:dyDescent="0.3">
      <c r="A273" s="548" t="s">
        <v>1728</v>
      </c>
      <c r="B273" s="537" t="s">
        <v>1127</v>
      </c>
      <c r="C273" s="538" t="s">
        <v>1332</v>
      </c>
      <c r="D273" s="538" t="s">
        <v>1549</v>
      </c>
      <c r="E273" s="382"/>
      <c r="F273" s="538" t="s">
        <v>1332</v>
      </c>
      <c r="G273" s="538" t="s">
        <v>1549</v>
      </c>
      <c r="H273" s="537"/>
      <c r="I273" s="537"/>
      <c r="J273" s="537"/>
      <c r="K273" s="537"/>
      <c r="L273" s="549"/>
      <c r="M273" s="542"/>
    </row>
    <row r="274" spans="1:13" x14ac:dyDescent="0.3">
      <c r="A274" s="548" t="s">
        <v>1729</v>
      </c>
      <c r="B274" s="537" t="s">
        <v>1381</v>
      </c>
      <c r="C274" s="538" t="s">
        <v>1332</v>
      </c>
      <c r="D274" s="538" t="s">
        <v>1549</v>
      </c>
      <c r="E274" s="382"/>
      <c r="F274" s="538" t="s">
        <v>1332</v>
      </c>
      <c r="G274" s="538" t="s">
        <v>1549</v>
      </c>
      <c r="H274" s="537"/>
      <c r="I274" s="537"/>
      <c r="J274" s="537"/>
      <c r="K274" s="537"/>
      <c r="L274" s="549"/>
      <c r="M274" s="542"/>
    </row>
    <row r="275" spans="1:13" ht="15" thickBot="1" x14ac:dyDescent="0.35">
      <c r="A275" s="550" t="s">
        <v>1730</v>
      </c>
      <c r="B275" s="551" t="s">
        <v>1382</v>
      </c>
      <c r="C275" s="562" t="s">
        <v>1332</v>
      </c>
      <c r="D275" s="562" t="s">
        <v>1549</v>
      </c>
      <c r="E275" s="670"/>
      <c r="F275" s="562" t="s">
        <v>1332</v>
      </c>
      <c r="G275" s="562" t="s">
        <v>1549</v>
      </c>
      <c r="H275" s="551"/>
      <c r="I275" s="551"/>
      <c r="J275" s="551"/>
      <c r="K275" s="551"/>
      <c r="L275" s="552"/>
      <c r="M275" s="542"/>
    </row>
    <row r="276" spans="1:13" ht="15" thickBot="1" x14ac:dyDescent="0.35">
      <c r="A276" s="623" t="s">
        <v>1731</v>
      </c>
      <c r="B276" s="554" t="s">
        <v>1469</v>
      </c>
      <c r="C276" s="554" t="s">
        <v>1600</v>
      </c>
      <c r="D276" s="554" t="s">
        <v>153</v>
      </c>
      <c r="E276" s="576" t="s">
        <v>1470</v>
      </c>
      <c r="F276" s="554" t="s">
        <v>1600</v>
      </c>
      <c r="G276" s="554" t="s">
        <v>153</v>
      </c>
      <c r="H276" s="554" t="s">
        <v>1470</v>
      </c>
      <c r="I276" s="554" t="s">
        <v>1469</v>
      </c>
      <c r="J276" s="554"/>
      <c r="K276" s="554" t="s">
        <v>1600</v>
      </c>
      <c r="L276" s="555" t="s">
        <v>153</v>
      </c>
      <c r="M276" s="542"/>
    </row>
    <row r="277" spans="1:13" x14ac:dyDescent="0.3">
      <c r="A277" s="545"/>
      <c r="B277" s="546"/>
      <c r="C277" s="546"/>
      <c r="D277" s="546"/>
      <c r="E277" s="661" t="s">
        <v>1289</v>
      </c>
      <c r="F277" s="546" t="s">
        <v>1732</v>
      </c>
      <c r="G277" s="546" t="s">
        <v>1733</v>
      </c>
      <c r="H277" s="546" t="s">
        <v>1296</v>
      </c>
      <c r="I277" s="546" t="s">
        <v>1290</v>
      </c>
      <c r="J277" s="546" t="s">
        <v>1734</v>
      </c>
      <c r="K277" s="546" t="s">
        <v>1732</v>
      </c>
      <c r="L277" s="547" t="s">
        <v>1733</v>
      </c>
      <c r="M277" s="542"/>
    </row>
    <row r="278" spans="1:13" ht="15" thickBot="1" x14ac:dyDescent="0.35">
      <c r="A278" s="550"/>
      <c r="B278" s="551"/>
      <c r="C278" s="551"/>
      <c r="D278" s="551"/>
      <c r="E278" s="662"/>
      <c r="F278" s="551" t="s">
        <v>1732</v>
      </c>
      <c r="G278" s="551" t="s">
        <v>1733</v>
      </c>
      <c r="H278" s="551" t="s">
        <v>1296</v>
      </c>
      <c r="I278" s="551" t="s">
        <v>1291</v>
      </c>
      <c r="J278" s="551" t="s">
        <v>1735</v>
      </c>
      <c r="K278" s="551" t="s">
        <v>1732</v>
      </c>
      <c r="L278" s="552" t="s">
        <v>1733</v>
      </c>
      <c r="M278" s="542"/>
    </row>
    <row r="279" spans="1:13" ht="29.4" thickBot="1" x14ac:dyDescent="0.35">
      <c r="A279" s="608"/>
      <c r="B279" s="606"/>
      <c r="C279" s="606"/>
      <c r="D279" s="606"/>
      <c r="E279" s="576" t="s">
        <v>1492</v>
      </c>
      <c r="F279" s="554" t="s">
        <v>1736</v>
      </c>
      <c r="G279" s="554" t="s">
        <v>1737</v>
      </c>
      <c r="H279" s="606"/>
      <c r="I279" s="606"/>
      <c r="J279" s="606"/>
      <c r="K279" s="606"/>
      <c r="L279" s="607"/>
      <c r="M279" s="542"/>
    </row>
    <row r="280" spans="1:13" x14ac:dyDescent="0.3">
      <c r="A280" s="545" t="s">
        <v>1738</v>
      </c>
      <c r="B280" s="546" t="s">
        <v>1112</v>
      </c>
      <c r="C280" s="546" t="s">
        <v>1587</v>
      </c>
      <c r="D280" s="546" t="s">
        <v>1588</v>
      </c>
      <c r="E280" s="632" t="s">
        <v>1113</v>
      </c>
      <c r="F280" s="546" t="s">
        <v>1587</v>
      </c>
      <c r="G280" s="546" t="s">
        <v>1588</v>
      </c>
      <c r="H280" s="546" t="s">
        <v>1113</v>
      </c>
      <c r="I280" s="546" t="s">
        <v>1114</v>
      </c>
      <c r="J280" s="546"/>
      <c r="K280" s="546" t="s">
        <v>1587</v>
      </c>
      <c r="L280" s="547" t="s">
        <v>1588</v>
      </c>
      <c r="M280" s="542"/>
    </row>
    <row r="281" spans="1:13" x14ac:dyDescent="0.3">
      <c r="A281" s="69" t="s">
        <v>1680</v>
      </c>
      <c r="B281" s="537" t="s">
        <v>1112</v>
      </c>
      <c r="C281" s="537" t="s">
        <v>1587</v>
      </c>
      <c r="D281" s="537" t="s">
        <v>1588</v>
      </c>
      <c r="E281" s="595"/>
      <c r="F281" s="537" t="s">
        <v>1587</v>
      </c>
      <c r="G281" s="537" t="s">
        <v>1588</v>
      </c>
      <c r="H281" s="537" t="s">
        <v>1113</v>
      </c>
      <c r="I281" s="537" t="s">
        <v>1115</v>
      </c>
      <c r="J281" s="537" t="s">
        <v>1739</v>
      </c>
      <c r="K281" s="537" t="s">
        <v>1587</v>
      </c>
      <c r="L281" s="549" t="s">
        <v>1588</v>
      </c>
      <c r="M281" s="542"/>
    </row>
    <row r="282" spans="1:13" x14ac:dyDescent="0.3">
      <c r="A282" s="548" t="s">
        <v>1740</v>
      </c>
      <c r="B282" s="537" t="s">
        <v>1045</v>
      </c>
      <c r="C282" s="537" t="s">
        <v>1587</v>
      </c>
      <c r="D282" s="537" t="s">
        <v>1588</v>
      </c>
      <c r="E282" s="595"/>
      <c r="F282" s="537" t="s">
        <v>1587</v>
      </c>
      <c r="G282" s="537" t="s">
        <v>1588</v>
      </c>
      <c r="H282" s="537" t="s">
        <v>1113</v>
      </c>
      <c r="I282" s="537" t="s">
        <v>1045</v>
      </c>
      <c r="J282" s="537" t="s">
        <v>1741</v>
      </c>
      <c r="K282" s="537" t="s">
        <v>1587</v>
      </c>
      <c r="L282" s="549" t="s">
        <v>1588</v>
      </c>
      <c r="M282" s="542"/>
    </row>
    <row r="283" spans="1:13" ht="15" thickBot="1" x14ac:dyDescent="0.35">
      <c r="A283" s="550" t="s">
        <v>1742</v>
      </c>
      <c r="B283" s="551" t="s">
        <v>1111</v>
      </c>
      <c r="C283" s="551" t="s">
        <v>1587</v>
      </c>
      <c r="D283" s="551" t="s">
        <v>1588</v>
      </c>
      <c r="E283" s="588"/>
      <c r="F283" s="551" t="s">
        <v>1587</v>
      </c>
      <c r="G283" s="551" t="s">
        <v>1588</v>
      </c>
      <c r="H283" s="551" t="s">
        <v>1113</v>
      </c>
      <c r="I283" s="551" t="s">
        <v>1085</v>
      </c>
      <c r="J283" s="551" t="s">
        <v>1743</v>
      </c>
      <c r="K283" s="551" t="s">
        <v>1587</v>
      </c>
      <c r="L283" s="552" t="s">
        <v>1588</v>
      </c>
      <c r="M283" s="542"/>
    </row>
    <row r="284" spans="1:13" ht="15" thickBot="1" x14ac:dyDescent="0.35">
      <c r="A284" s="553" t="s">
        <v>1744</v>
      </c>
      <c r="B284" s="554" t="s">
        <v>1428</v>
      </c>
      <c r="C284" s="565" t="s">
        <v>1584</v>
      </c>
      <c r="D284" s="565" t="s">
        <v>100</v>
      </c>
      <c r="E284" s="575" t="s">
        <v>1429</v>
      </c>
      <c r="F284" s="565" t="s">
        <v>1584</v>
      </c>
      <c r="G284" s="565" t="s">
        <v>100</v>
      </c>
      <c r="H284" s="554"/>
      <c r="I284" s="554"/>
      <c r="J284" s="554"/>
      <c r="K284" s="554"/>
      <c r="L284" s="555"/>
      <c r="M284" s="542"/>
    </row>
    <row r="285" spans="1:13" ht="15" thickBot="1" x14ac:dyDescent="0.35">
      <c r="A285" s="553" t="s">
        <v>1655</v>
      </c>
      <c r="B285" s="554" t="s">
        <v>1229</v>
      </c>
      <c r="C285" s="565" t="s">
        <v>1329</v>
      </c>
      <c r="D285" s="565" t="s">
        <v>1549</v>
      </c>
      <c r="E285" s="575" t="s">
        <v>1355</v>
      </c>
      <c r="F285" s="565" t="s">
        <v>1329</v>
      </c>
      <c r="G285" s="565" t="s">
        <v>1549</v>
      </c>
      <c r="H285" s="554" t="s">
        <v>1355</v>
      </c>
      <c r="I285" s="554" t="s">
        <v>1229</v>
      </c>
      <c r="J285" s="554"/>
      <c r="K285" s="554" t="s">
        <v>1329</v>
      </c>
      <c r="L285" s="555" t="s">
        <v>1549</v>
      </c>
      <c r="M285" s="542"/>
    </row>
    <row r="286" spans="1:13" ht="15" thickBot="1" x14ac:dyDescent="0.35">
      <c r="A286" s="553" t="s">
        <v>1745</v>
      </c>
      <c r="B286" s="554" t="s">
        <v>1055</v>
      </c>
      <c r="C286" s="554" t="s">
        <v>1559</v>
      </c>
      <c r="D286" s="554" t="s">
        <v>92</v>
      </c>
      <c r="E286" s="576" t="s">
        <v>1195</v>
      </c>
      <c r="F286" s="554" t="s">
        <v>1559</v>
      </c>
      <c r="G286" s="554" t="s">
        <v>92</v>
      </c>
      <c r="H286" s="554"/>
      <c r="I286" s="554"/>
      <c r="J286" s="554"/>
      <c r="K286" s="554"/>
      <c r="L286" s="555"/>
      <c r="M286" s="542"/>
    </row>
    <row r="287" spans="1:13" ht="15" thickBot="1" x14ac:dyDescent="0.35">
      <c r="A287" s="553" t="s">
        <v>1746</v>
      </c>
      <c r="B287" s="554" t="s">
        <v>1115</v>
      </c>
      <c r="C287" s="565" t="s">
        <v>1587</v>
      </c>
      <c r="D287" s="565" t="s">
        <v>1588</v>
      </c>
      <c r="E287" s="568" t="s">
        <v>1116</v>
      </c>
      <c r="F287" s="565" t="s">
        <v>1587</v>
      </c>
      <c r="G287" s="565" t="s">
        <v>1588</v>
      </c>
      <c r="H287" s="554"/>
      <c r="I287" s="554"/>
      <c r="J287" s="554"/>
      <c r="K287" s="554"/>
      <c r="L287" s="555"/>
      <c r="M287" s="542"/>
    </row>
    <row r="288" spans="1:13" ht="15" thickBot="1" x14ac:dyDescent="0.35">
      <c r="A288" s="608"/>
      <c r="B288" s="606"/>
      <c r="C288" s="606"/>
      <c r="D288" s="606"/>
      <c r="E288" s="576" t="s">
        <v>1383</v>
      </c>
      <c r="F288" s="554" t="s">
        <v>1329</v>
      </c>
      <c r="G288" s="554" t="s">
        <v>1549</v>
      </c>
      <c r="H288" s="606"/>
      <c r="I288" s="606"/>
      <c r="J288" s="606"/>
      <c r="K288" s="606"/>
      <c r="L288" s="607"/>
      <c r="M288" s="542"/>
    </row>
    <row r="289" spans="1:13" ht="15" thickBot="1" x14ac:dyDescent="0.35">
      <c r="A289" s="553" t="s">
        <v>1747</v>
      </c>
      <c r="B289" s="554" t="s">
        <v>1045</v>
      </c>
      <c r="C289" s="565" t="s">
        <v>1544</v>
      </c>
      <c r="D289" s="565" t="s">
        <v>47</v>
      </c>
      <c r="E289" s="575" t="s">
        <v>1517</v>
      </c>
      <c r="F289" s="565" t="s">
        <v>1544</v>
      </c>
      <c r="G289" s="565" t="s">
        <v>47</v>
      </c>
      <c r="H289" s="554"/>
      <c r="I289" s="554"/>
      <c r="J289" s="554"/>
      <c r="K289" s="554"/>
      <c r="L289" s="555"/>
      <c r="M289" s="542"/>
    </row>
    <row r="290" spans="1:13" ht="15" thickBot="1" x14ac:dyDescent="0.35">
      <c r="A290" s="553"/>
      <c r="B290" s="554"/>
      <c r="C290" s="554"/>
      <c r="D290" s="554"/>
      <c r="E290" s="575" t="s">
        <v>1107</v>
      </c>
      <c r="F290" s="565" t="s">
        <v>1587</v>
      </c>
      <c r="G290" s="565" t="s">
        <v>1588</v>
      </c>
      <c r="H290" s="567" t="s">
        <v>1107</v>
      </c>
      <c r="I290" s="554" t="s">
        <v>1117</v>
      </c>
      <c r="J290" s="554" t="s">
        <v>1117</v>
      </c>
      <c r="K290" s="565" t="s">
        <v>1587</v>
      </c>
      <c r="L290" s="566" t="s">
        <v>1588</v>
      </c>
      <c r="M290" s="542"/>
    </row>
    <row r="291" spans="1:13" x14ac:dyDescent="0.3">
      <c r="A291" s="545" t="s">
        <v>1748</v>
      </c>
      <c r="B291" s="546" t="s">
        <v>1055</v>
      </c>
      <c r="C291" s="546" t="s">
        <v>1598</v>
      </c>
      <c r="D291" s="546" t="s">
        <v>124</v>
      </c>
      <c r="E291" s="632" t="s">
        <v>1313</v>
      </c>
      <c r="F291" s="546" t="s">
        <v>1598</v>
      </c>
      <c r="G291" s="546" t="s">
        <v>124</v>
      </c>
      <c r="H291" s="546"/>
      <c r="I291" s="546"/>
      <c r="J291" s="546"/>
      <c r="K291" s="546"/>
      <c r="L291" s="547"/>
      <c r="M291" s="542"/>
    </row>
    <row r="292" spans="1:13" x14ac:dyDescent="0.3">
      <c r="A292" s="548" t="s">
        <v>1749</v>
      </c>
      <c r="B292" s="537" t="s">
        <v>1145</v>
      </c>
      <c r="C292" s="537" t="s">
        <v>1598</v>
      </c>
      <c r="D292" s="537" t="s">
        <v>124</v>
      </c>
      <c r="E292" s="595"/>
      <c r="F292" s="537" t="s">
        <v>1598</v>
      </c>
      <c r="G292" s="537" t="s">
        <v>124</v>
      </c>
      <c r="H292" s="537"/>
      <c r="I292" s="537"/>
      <c r="J292" s="537"/>
      <c r="K292" s="537"/>
      <c r="L292" s="549"/>
      <c r="M292" s="542"/>
    </row>
    <row r="293" spans="1:13" x14ac:dyDescent="0.3">
      <c r="A293" s="548" t="s">
        <v>1750</v>
      </c>
      <c r="B293" s="537" t="s">
        <v>1078</v>
      </c>
      <c r="C293" s="537" t="s">
        <v>1598</v>
      </c>
      <c r="D293" s="537" t="s">
        <v>124</v>
      </c>
      <c r="E293" s="595"/>
      <c r="F293" s="537" t="s">
        <v>1598</v>
      </c>
      <c r="G293" s="537" t="s">
        <v>124</v>
      </c>
      <c r="H293" s="537"/>
      <c r="I293" s="537"/>
      <c r="J293" s="537"/>
      <c r="K293" s="537"/>
      <c r="L293" s="549"/>
      <c r="M293" s="542"/>
    </row>
    <row r="294" spans="1:13" x14ac:dyDescent="0.3">
      <c r="A294" s="548" t="s">
        <v>1751</v>
      </c>
      <c r="B294" s="537" t="s">
        <v>1066</v>
      </c>
      <c r="C294" s="537" t="s">
        <v>1598</v>
      </c>
      <c r="D294" s="537" t="s">
        <v>124</v>
      </c>
      <c r="E294" s="595"/>
      <c r="F294" s="537" t="s">
        <v>1598</v>
      </c>
      <c r="G294" s="537" t="s">
        <v>124</v>
      </c>
      <c r="H294" s="537"/>
      <c r="I294" s="537"/>
      <c r="J294" s="537"/>
      <c r="K294" s="537"/>
      <c r="L294" s="549"/>
      <c r="M294" s="542"/>
    </row>
    <row r="295" spans="1:13" ht="15" thickBot="1" x14ac:dyDescent="0.35">
      <c r="A295" s="550" t="s">
        <v>1752</v>
      </c>
      <c r="B295" s="551" t="s">
        <v>1085</v>
      </c>
      <c r="C295" s="551" t="s">
        <v>1598</v>
      </c>
      <c r="D295" s="551" t="s">
        <v>124</v>
      </c>
      <c r="E295" s="588"/>
      <c r="F295" s="551" t="s">
        <v>1598</v>
      </c>
      <c r="G295" s="551" t="s">
        <v>124</v>
      </c>
      <c r="H295" s="551"/>
      <c r="I295" s="551"/>
      <c r="J295" s="551"/>
      <c r="K295" s="551"/>
      <c r="L295" s="552"/>
      <c r="M295" s="542"/>
    </row>
    <row r="296" spans="1:13" x14ac:dyDescent="0.3">
      <c r="A296" s="545" t="s">
        <v>1753</v>
      </c>
      <c r="B296" s="546" t="s">
        <v>1079</v>
      </c>
      <c r="C296" s="546" t="s">
        <v>1559</v>
      </c>
      <c r="D296" s="546" t="s">
        <v>92</v>
      </c>
      <c r="E296" s="632" t="s">
        <v>1148</v>
      </c>
      <c r="F296" s="546" t="s">
        <v>1559</v>
      </c>
      <c r="G296" s="546" t="s">
        <v>92</v>
      </c>
      <c r="H296" s="546" t="s">
        <v>1148</v>
      </c>
      <c r="I296" s="546" t="s">
        <v>1045</v>
      </c>
      <c r="J296" s="546" t="s">
        <v>1754</v>
      </c>
      <c r="K296" s="546" t="s">
        <v>1559</v>
      </c>
      <c r="L296" s="547" t="s">
        <v>92</v>
      </c>
      <c r="M296" s="542"/>
    </row>
    <row r="297" spans="1:13" x14ac:dyDescent="0.3">
      <c r="A297" s="548" t="s">
        <v>1755</v>
      </c>
      <c r="B297" s="537" t="s">
        <v>1071</v>
      </c>
      <c r="C297" s="537" t="s">
        <v>1559</v>
      </c>
      <c r="D297" s="537" t="s">
        <v>92</v>
      </c>
      <c r="E297" s="595"/>
      <c r="F297" s="537" t="s">
        <v>1559</v>
      </c>
      <c r="G297" s="537" t="s">
        <v>92</v>
      </c>
      <c r="H297" s="537"/>
      <c r="I297" s="537"/>
      <c r="J297" s="537"/>
      <c r="K297" s="537"/>
      <c r="L297" s="549"/>
      <c r="M297" s="542"/>
    </row>
    <row r="298" spans="1:13" x14ac:dyDescent="0.3">
      <c r="A298" s="548" t="s">
        <v>1756</v>
      </c>
      <c r="B298" s="537" t="s">
        <v>1055</v>
      </c>
      <c r="C298" s="537" t="s">
        <v>1559</v>
      </c>
      <c r="D298" s="537" t="s">
        <v>92</v>
      </c>
      <c r="E298" s="595"/>
      <c r="F298" s="537" t="s">
        <v>1559</v>
      </c>
      <c r="G298" s="537" t="s">
        <v>92</v>
      </c>
      <c r="H298" s="537"/>
      <c r="I298" s="537"/>
      <c r="J298" s="537"/>
      <c r="K298" s="537"/>
      <c r="L298" s="549"/>
      <c r="M298" s="542"/>
    </row>
    <row r="299" spans="1:13" ht="15" thickBot="1" x14ac:dyDescent="0.35">
      <c r="A299" s="659" t="s">
        <v>1757</v>
      </c>
      <c r="B299" s="605" t="s">
        <v>1045</v>
      </c>
      <c r="C299" s="605" t="s">
        <v>1559</v>
      </c>
      <c r="D299" s="605" t="s">
        <v>92</v>
      </c>
      <c r="E299" s="595"/>
      <c r="F299" s="605" t="s">
        <v>1559</v>
      </c>
      <c r="G299" s="605" t="s">
        <v>92</v>
      </c>
      <c r="H299" s="605"/>
      <c r="I299" s="605"/>
      <c r="J299" s="605"/>
      <c r="K299" s="605"/>
      <c r="L299" s="660"/>
      <c r="M299" s="542"/>
    </row>
    <row r="300" spans="1:13" ht="15" thickBot="1" x14ac:dyDescent="0.35">
      <c r="A300" s="553" t="s">
        <v>1758</v>
      </c>
      <c r="B300" s="554" t="s">
        <v>1055</v>
      </c>
      <c r="C300" s="565" t="s">
        <v>1559</v>
      </c>
      <c r="D300" s="565" t="s">
        <v>92</v>
      </c>
      <c r="E300" s="575" t="s">
        <v>1235</v>
      </c>
      <c r="F300" s="565" t="s">
        <v>1559</v>
      </c>
      <c r="G300" s="565" t="s">
        <v>92</v>
      </c>
      <c r="H300" s="554"/>
      <c r="I300" s="554"/>
      <c r="J300" s="554"/>
      <c r="K300" s="554"/>
      <c r="L300" s="555"/>
      <c r="M300" s="542"/>
    </row>
    <row r="301" spans="1:13" ht="15" thickBot="1" x14ac:dyDescent="0.35">
      <c r="A301" s="553" t="s">
        <v>1759</v>
      </c>
      <c r="B301" s="554" t="s">
        <v>1318</v>
      </c>
      <c r="C301" s="554" t="s">
        <v>1332</v>
      </c>
      <c r="D301" s="554" t="s">
        <v>1549</v>
      </c>
      <c r="E301" s="575" t="s">
        <v>1384</v>
      </c>
      <c r="F301" s="554" t="s">
        <v>1332</v>
      </c>
      <c r="G301" s="554" t="s">
        <v>1549</v>
      </c>
      <c r="H301" s="554"/>
      <c r="I301" s="554"/>
      <c r="J301" s="554"/>
      <c r="K301" s="554"/>
      <c r="L301" s="555"/>
      <c r="M301" s="542"/>
    </row>
    <row r="302" spans="1:13" ht="15" thickBot="1" x14ac:dyDescent="0.35">
      <c r="A302" s="553" t="s">
        <v>1760</v>
      </c>
      <c r="B302" s="554" t="s">
        <v>1099</v>
      </c>
      <c r="C302" s="565" t="s">
        <v>1600</v>
      </c>
      <c r="D302" s="565" t="s">
        <v>153</v>
      </c>
      <c r="E302" s="625" t="s">
        <v>1471</v>
      </c>
      <c r="F302" s="565" t="s">
        <v>1600</v>
      </c>
      <c r="G302" s="565" t="s">
        <v>153</v>
      </c>
      <c r="H302" s="554"/>
      <c r="I302" s="554" t="s">
        <v>1471</v>
      </c>
      <c r="J302" s="554" t="s">
        <v>1099</v>
      </c>
      <c r="K302" s="565" t="s">
        <v>1600</v>
      </c>
      <c r="L302" s="566" t="s">
        <v>153</v>
      </c>
      <c r="M302" s="542"/>
    </row>
    <row r="303" spans="1:13" ht="15" thickBot="1" x14ac:dyDescent="0.35">
      <c r="A303" s="608"/>
      <c r="B303" s="606"/>
      <c r="C303" s="606"/>
      <c r="D303" s="606"/>
      <c r="E303" s="576" t="s">
        <v>1200</v>
      </c>
      <c r="F303" s="554" t="s">
        <v>1559</v>
      </c>
      <c r="G303" s="554" t="s">
        <v>92</v>
      </c>
      <c r="H303" s="606"/>
      <c r="I303" s="606"/>
      <c r="J303" s="606"/>
      <c r="K303" s="606"/>
      <c r="L303" s="607"/>
      <c r="M303" s="542"/>
    </row>
    <row r="304" spans="1:13" ht="15" thickBot="1" x14ac:dyDescent="0.35">
      <c r="A304" s="608"/>
      <c r="B304" s="606"/>
      <c r="C304" s="606"/>
      <c r="D304" s="606"/>
      <c r="E304" s="576" t="s">
        <v>1147</v>
      </c>
      <c r="F304" s="554" t="s">
        <v>1559</v>
      </c>
      <c r="G304" s="554" t="s">
        <v>92</v>
      </c>
      <c r="H304" s="606"/>
      <c r="I304" s="606"/>
      <c r="J304" s="606"/>
      <c r="K304" s="606"/>
      <c r="L304" s="607"/>
      <c r="M304" s="542"/>
    </row>
    <row r="305" spans="1:13" ht="15" thickBot="1" x14ac:dyDescent="0.35">
      <c r="A305" s="553"/>
      <c r="B305" s="554"/>
      <c r="C305" s="554"/>
      <c r="D305" s="554"/>
      <c r="E305" s="568" t="s">
        <v>1472</v>
      </c>
      <c r="F305" s="565" t="s">
        <v>1600</v>
      </c>
      <c r="G305" s="565" t="s">
        <v>153</v>
      </c>
      <c r="H305" s="567" t="s">
        <v>1472</v>
      </c>
      <c r="I305" s="554" t="s">
        <v>1101</v>
      </c>
      <c r="J305" s="554"/>
      <c r="K305" s="565" t="s">
        <v>1600</v>
      </c>
      <c r="L305" s="566" t="s">
        <v>153</v>
      </c>
      <c r="M305" s="542"/>
    </row>
    <row r="306" spans="1:13" ht="15" thickBot="1" x14ac:dyDescent="0.35">
      <c r="A306" s="553" t="s">
        <v>1761</v>
      </c>
      <c r="B306" s="554" t="s">
        <v>1113</v>
      </c>
      <c r="C306" s="554" t="s">
        <v>1587</v>
      </c>
      <c r="D306" s="554" t="s">
        <v>1588</v>
      </c>
      <c r="E306" s="576" t="s">
        <v>1115</v>
      </c>
      <c r="F306" s="554" t="s">
        <v>1587</v>
      </c>
      <c r="G306" s="554" t="s">
        <v>1588</v>
      </c>
      <c r="H306" s="554" t="s">
        <v>1115</v>
      </c>
      <c r="I306" s="554" t="s">
        <v>1116</v>
      </c>
      <c r="J306" s="554" t="s">
        <v>1762</v>
      </c>
      <c r="K306" s="554" t="s">
        <v>1587</v>
      </c>
      <c r="L306" s="555" t="s">
        <v>1588</v>
      </c>
      <c r="M306" s="542"/>
    </row>
    <row r="307" spans="1:13" ht="15" thickBot="1" x14ac:dyDescent="0.35">
      <c r="A307" s="608"/>
      <c r="B307" s="606"/>
      <c r="C307" s="606"/>
      <c r="D307" s="606"/>
      <c r="E307" s="576" t="s">
        <v>1385</v>
      </c>
      <c r="F307" s="554" t="s">
        <v>1329</v>
      </c>
      <c r="G307" s="554" t="s">
        <v>1549</v>
      </c>
      <c r="H307" s="606"/>
      <c r="I307" s="606"/>
      <c r="J307" s="606"/>
      <c r="K307" s="606"/>
      <c r="L307" s="607"/>
      <c r="M307" s="542"/>
    </row>
    <row r="308" spans="1:13" ht="29.4" thickBot="1" x14ac:dyDescent="0.35">
      <c r="A308" s="608"/>
      <c r="B308" s="606"/>
      <c r="C308" s="606"/>
      <c r="D308" s="606"/>
      <c r="E308" s="576" t="s">
        <v>1061</v>
      </c>
      <c r="F308" s="554" t="s">
        <v>1602</v>
      </c>
      <c r="G308" s="554" t="s">
        <v>131</v>
      </c>
      <c r="H308" s="606"/>
      <c r="I308" s="606"/>
      <c r="J308" s="606"/>
      <c r="K308" s="606"/>
      <c r="L308" s="607"/>
      <c r="M308" s="542"/>
    </row>
    <row r="309" spans="1:13" ht="15" thickBot="1" x14ac:dyDescent="0.35">
      <c r="A309" s="608"/>
      <c r="B309" s="606"/>
      <c r="C309" s="606"/>
      <c r="D309" s="606"/>
      <c r="E309" s="576" t="s">
        <v>1062</v>
      </c>
      <c r="F309" s="554" t="s">
        <v>1602</v>
      </c>
      <c r="G309" s="554" t="s">
        <v>131</v>
      </c>
      <c r="H309" s="606"/>
      <c r="I309" s="606"/>
      <c r="J309" s="606"/>
      <c r="K309" s="606"/>
      <c r="L309" s="607"/>
      <c r="M309" s="542"/>
    </row>
    <row r="310" spans="1:13" ht="15" thickBot="1" x14ac:dyDescent="0.35">
      <c r="A310" s="553"/>
      <c r="B310" s="554"/>
      <c r="C310" s="554"/>
      <c r="D310" s="554"/>
      <c r="E310" s="576" t="s">
        <v>1386</v>
      </c>
      <c r="F310" s="554" t="s">
        <v>1332</v>
      </c>
      <c r="G310" s="554" t="s">
        <v>1549</v>
      </c>
      <c r="H310" s="554" t="s">
        <v>1380</v>
      </c>
      <c r="I310" s="554" t="s">
        <v>1344</v>
      </c>
      <c r="J310" s="554" t="s">
        <v>1763</v>
      </c>
      <c r="K310" s="554" t="s">
        <v>1332</v>
      </c>
      <c r="L310" s="555" t="s">
        <v>1549</v>
      </c>
      <c r="M310" s="542"/>
    </row>
    <row r="311" spans="1:13" ht="15" thickBot="1" x14ac:dyDescent="0.35">
      <c r="A311" s="608"/>
      <c r="B311" s="606"/>
      <c r="C311" s="606"/>
      <c r="D311" s="606"/>
      <c r="E311" s="576" t="s">
        <v>1305</v>
      </c>
      <c r="F311" s="554" t="s">
        <v>1606</v>
      </c>
      <c r="G311" s="554" t="s">
        <v>1607</v>
      </c>
      <c r="H311" s="606"/>
      <c r="I311" s="606"/>
      <c r="J311" s="606"/>
      <c r="K311" s="606"/>
      <c r="L311" s="607"/>
      <c r="M311" s="542"/>
    </row>
    <row r="312" spans="1:13" ht="15" thickBot="1" x14ac:dyDescent="0.35">
      <c r="A312" s="545" t="s">
        <v>1764</v>
      </c>
      <c r="B312" s="546" t="s">
        <v>1063</v>
      </c>
      <c r="C312" s="559" t="s">
        <v>1329</v>
      </c>
      <c r="D312" s="559" t="s">
        <v>1549</v>
      </c>
      <c r="E312" s="604" t="s">
        <v>1311</v>
      </c>
      <c r="F312" s="559" t="s">
        <v>1329</v>
      </c>
      <c r="G312" s="559" t="s">
        <v>1549</v>
      </c>
      <c r="H312" s="546" t="s">
        <v>1311</v>
      </c>
      <c r="I312" s="546" t="s">
        <v>1347</v>
      </c>
      <c r="J312" s="546"/>
      <c r="K312" s="559" t="s">
        <v>1329</v>
      </c>
      <c r="L312" s="560" t="s">
        <v>1549</v>
      </c>
      <c r="M312" s="542"/>
    </row>
    <row r="313" spans="1:13" ht="15" thickBot="1" x14ac:dyDescent="0.35">
      <c r="A313" s="69" t="s">
        <v>1765</v>
      </c>
      <c r="B313" s="551" t="s">
        <v>1347</v>
      </c>
      <c r="C313" s="562" t="s">
        <v>1329</v>
      </c>
      <c r="D313" s="562" t="s">
        <v>1549</v>
      </c>
      <c r="E313" s="658"/>
      <c r="F313" s="562" t="s">
        <v>1329</v>
      </c>
      <c r="G313" s="562" t="s">
        <v>1549</v>
      </c>
      <c r="H313" s="546" t="s">
        <v>1311</v>
      </c>
      <c r="I313" s="546" t="s">
        <v>1131</v>
      </c>
      <c r="J313" s="546" t="s">
        <v>1766</v>
      </c>
      <c r="K313" s="559" t="s">
        <v>1329</v>
      </c>
      <c r="L313" s="560" t="s">
        <v>1549</v>
      </c>
      <c r="M313" s="542"/>
    </row>
    <row r="314" spans="1:13" ht="29.4" thickBot="1" x14ac:dyDescent="0.35">
      <c r="A314" s="553"/>
      <c r="B314" s="554"/>
      <c r="C314" s="554"/>
      <c r="D314" s="554"/>
      <c r="E314" s="576" t="s">
        <v>1387</v>
      </c>
      <c r="F314" s="615" t="s">
        <v>1336</v>
      </c>
      <c r="G314" s="615" t="s">
        <v>1549</v>
      </c>
      <c r="H314" s="554" t="s">
        <v>1409</v>
      </c>
      <c r="I314" s="554" t="s">
        <v>1131</v>
      </c>
      <c r="J314" s="554"/>
      <c r="K314" s="554" t="s">
        <v>1336</v>
      </c>
      <c r="L314" s="555" t="s">
        <v>1549</v>
      </c>
      <c r="M314" s="542"/>
    </row>
    <row r="315" spans="1:13" ht="15" thickBot="1" x14ac:dyDescent="0.35">
      <c r="A315" s="553" t="s">
        <v>1767</v>
      </c>
      <c r="B315" s="554" t="s">
        <v>1055</v>
      </c>
      <c r="C315" s="554" t="s">
        <v>1584</v>
      </c>
      <c r="D315" s="554" t="s">
        <v>100</v>
      </c>
      <c r="E315" s="576" t="s">
        <v>1236</v>
      </c>
      <c r="F315" s="554" t="s">
        <v>1584</v>
      </c>
      <c r="G315" s="554" t="s">
        <v>100</v>
      </c>
      <c r="H315" s="554"/>
      <c r="I315" s="554"/>
      <c r="J315" s="554"/>
      <c r="K315" s="554"/>
      <c r="L315" s="555"/>
      <c r="M315" s="542"/>
    </row>
    <row r="316" spans="1:13" ht="15" thickBot="1" x14ac:dyDescent="0.35">
      <c r="A316" s="608"/>
      <c r="B316" s="606"/>
      <c r="C316" s="606"/>
      <c r="D316" s="606"/>
      <c r="E316" s="576" t="s">
        <v>1118</v>
      </c>
      <c r="F316" s="554" t="s">
        <v>1587</v>
      </c>
      <c r="G316" s="554" t="s">
        <v>1588</v>
      </c>
      <c r="H316" s="606"/>
      <c r="I316" s="606"/>
      <c r="J316" s="606"/>
      <c r="K316" s="606"/>
      <c r="L316" s="607"/>
      <c r="M316" s="542"/>
    </row>
    <row r="317" spans="1:13" x14ac:dyDescent="0.3">
      <c r="A317" s="537"/>
      <c r="B317" s="537"/>
      <c r="C317" s="537"/>
      <c r="D317" s="537"/>
      <c r="E317" s="582" t="s">
        <v>1473</v>
      </c>
      <c r="F317" s="540" t="s">
        <v>1600</v>
      </c>
      <c r="G317" s="540" t="s">
        <v>153</v>
      </c>
      <c r="H317" s="537"/>
      <c r="I317" s="537"/>
      <c r="J317" s="537"/>
      <c r="K317" s="537"/>
      <c r="L317" s="537"/>
      <c r="M317" s="537"/>
    </row>
    <row r="318" spans="1:13" ht="15" thickBot="1" x14ac:dyDescent="0.35">
      <c r="A318" s="537" t="s">
        <v>1768</v>
      </c>
      <c r="B318" s="537" t="s">
        <v>1055</v>
      </c>
      <c r="C318" s="537" t="s">
        <v>1600</v>
      </c>
      <c r="D318" s="537" t="s">
        <v>153</v>
      </c>
      <c r="E318" s="582" t="s">
        <v>1474</v>
      </c>
      <c r="F318" s="540" t="s">
        <v>1600</v>
      </c>
      <c r="G318" s="540" t="s">
        <v>153</v>
      </c>
      <c r="H318" s="537"/>
      <c r="I318" s="537"/>
      <c r="J318" s="537"/>
      <c r="K318" s="537"/>
      <c r="L318" s="537"/>
      <c r="M318" s="537"/>
    </row>
    <row r="319" spans="1:13" ht="15" thickBot="1" x14ac:dyDescent="0.35">
      <c r="A319" s="608"/>
      <c r="B319" s="606"/>
      <c r="C319" s="606"/>
      <c r="D319" s="606"/>
      <c r="E319" s="576" t="s">
        <v>1119</v>
      </c>
      <c r="F319" s="554" t="s">
        <v>1587</v>
      </c>
      <c r="G319" s="554" t="s">
        <v>1588</v>
      </c>
      <c r="H319" s="606"/>
      <c r="I319" s="606"/>
      <c r="J319" s="606"/>
      <c r="K319" s="606"/>
      <c r="L319" s="607"/>
      <c r="M319" s="542"/>
    </row>
    <row r="320" spans="1:13" ht="15" thickBot="1" x14ac:dyDescent="0.35">
      <c r="A320" s="553"/>
      <c r="B320" s="554"/>
      <c r="C320" s="554"/>
      <c r="D320" s="554"/>
      <c r="E320" s="576" t="s">
        <v>1043</v>
      </c>
      <c r="F320" s="554" t="s">
        <v>1769</v>
      </c>
      <c r="G320" s="554" t="s">
        <v>774</v>
      </c>
      <c r="H320" s="554" t="s">
        <v>1047</v>
      </c>
      <c r="I320" s="554" t="s">
        <v>1044</v>
      </c>
      <c r="J320" s="554" t="s">
        <v>1770</v>
      </c>
      <c r="K320" s="554" t="s">
        <v>1769</v>
      </c>
      <c r="L320" s="555" t="s">
        <v>774</v>
      </c>
      <c r="M320" s="542"/>
    </row>
    <row r="321" spans="1:13" ht="29.4" thickBot="1" x14ac:dyDescent="0.35">
      <c r="A321" s="608"/>
      <c r="B321" s="606"/>
      <c r="C321" s="606"/>
      <c r="D321" s="606"/>
      <c r="E321" s="576" t="s">
        <v>1258</v>
      </c>
      <c r="F321" s="615" t="s">
        <v>1255</v>
      </c>
      <c r="G321" s="615" t="s">
        <v>1585</v>
      </c>
      <c r="H321" s="606"/>
      <c r="I321" s="606"/>
      <c r="J321" s="606"/>
      <c r="K321" s="606"/>
      <c r="L321" s="607"/>
      <c r="M321" s="542"/>
    </row>
    <row r="322" spans="1:13" ht="15" thickBot="1" x14ac:dyDescent="0.35">
      <c r="A322" s="553" t="s">
        <v>1771</v>
      </c>
      <c r="B322" s="554" t="s">
        <v>1055</v>
      </c>
      <c r="C322" s="554" t="s">
        <v>1255</v>
      </c>
      <c r="D322" s="554" t="s">
        <v>1585</v>
      </c>
      <c r="E322" s="576" t="s">
        <v>1259</v>
      </c>
      <c r="F322" s="554" t="s">
        <v>1255</v>
      </c>
      <c r="G322" s="554" t="s">
        <v>1585</v>
      </c>
      <c r="H322" s="554"/>
      <c r="I322" s="554"/>
      <c r="J322" s="554"/>
      <c r="K322" s="554"/>
      <c r="L322" s="555"/>
      <c r="M322" s="542"/>
    </row>
    <row r="323" spans="1:13" ht="15" thickBot="1" x14ac:dyDescent="0.35">
      <c r="A323" s="608"/>
      <c r="B323" s="606"/>
      <c r="C323" s="606"/>
      <c r="D323" s="606"/>
      <c r="E323" s="576" t="s">
        <v>1388</v>
      </c>
      <c r="F323" s="554" t="s">
        <v>1336</v>
      </c>
      <c r="G323" s="554" t="s">
        <v>1549</v>
      </c>
      <c r="H323" s="606"/>
      <c r="I323" s="606"/>
      <c r="J323" s="606"/>
      <c r="K323" s="606"/>
      <c r="L323" s="607"/>
      <c r="M323" s="542"/>
    </row>
    <row r="324" spans="1:13" x14ac:dyDescent="0.3">
      <c r="A324" s="596" t="s">
        <v>1772</v>
      </c>
      <c r="B324" s="597" t="s">
        <v>1055</v>
      </c>
      <c r="C324" s="597" t="s">
        <v>1559</v>
      </c>
      <c r="D324" s="597" t="s">
        <v>92</v>
      </c>
      <c r="E324" s="632" t="s">
        <v>1151</v>
      </c>
      <c r="F324" s="597" t="s">
        <v>1559</v>
      </c>
      <c r="G324" s="597" t="s">
        <v>92</v>
      </c>
      <c r="H324" s="597"/>
      <c r="I324" s="597"/>
      <c r="J324" s="597"/>
      <c r="K324" s="597"/>
      <c r="L324" s="638"/>
      <c r="M324" s="542"/>
    </row>
    <row r="325" spans="1:13" ht="15" thickBot="1" x14ac:dyDescent="0.35">
      <c r="A325" s="550" t="s">
        <v>1773</v>
      </c>
      <c r="B325" s="551" t="s">
        <v>1155</v>
      </c>
      <c r="C325" s="551" t="s">
        <v>1559</v>
      </c>
      <c r="D325" s="551" t="s">
        <v>92</v>
      </c>
      <c r="E325" s="588"/>
      <c r="F325" s="551" t="s">
        <v>1559</v>
      </c>
      <c r="G325" s="551" t="s">
        <v>92</v>
      </c>
      <c r="H325" s="598"/>
      <c r="I325" s="598"/>
      <c r="J325" s="598"/>
      <c r="K325" s="598"/>
      <c r="L325" s="637"/>
      <c r="M325" s="542"/>
    </row>
    <row r="326" spans="1:13" ht="15" thickBot="1" x14ac:dyDescent="0.35">
      <c r="A326" s="544"/>
      <c r="B326" s="544"/>
      <c r="C326" s="544"/>
      <c r="D326" s="544"/>
      <c r="E326" s="581" t="s">
        <v>1155</v>
      </c>
      <c r="F326" s="544" t="s">
        <v>1559</v>
      </c>
      <c r="G326" s="544" t="s">
        <v>92</v>
      </c>
      <c r="H326" s="544" t="s">
        <v>1155</v>
      </c>
      <c r="I326" s="587" t="s">
        <v>1151</v>
      </c>
      <c r="J326" s="587" t="s">
        <v>1774</v>
      </c>
      <c r="K326" s="587" t="s">
        <v>1559</v>
      </c>
      <c r="L326" s="636" t="s">
        <v>92</v>
      </c>
      <c r="M326" s="537"/>
    </row>
    <row r="327" spans="1:13" ht="15" thickBot="1" x14ac:dyDescent="0.35">
      <c r="A327" s="608"/>
      <c r="B327" s="606"/>
      <c r="C327" s="606"/>
      <c r="D327" s="606"/>
      <c r="E327" s="576" t="s">
        <v>1430</v>
      </c>
      <c r="F327" s="554" t="s">
        <v>1584</v>
      </c>
      <c r="G327" s="554" t="s">
        <v>100</v>
      </c>
      <c r="H327" s="606"/>
      <c r="I327" s="606"/>
      <c r="J327" s="606"/>
      <c r="K327" s="606"/>
      <c r="L327" s="607"/>
      <c r="M327" s="542"/>
    </row>
    <row r="328" spans="1:13" ht="15" thickBot="1" x14ac:dyDescent="0.35">
      <c r="A328" s="537" t="s">
        <v>1775</v>
      </c>
      <c r="B328" s="537" t="s">
        <v>1085</v>
      </c>
      <c r="C328" s="538" t="s">
        <v>1600</v>
      </c>
      <c r="D328" s="538" t="s">
        <v>153</v>
      </c>
      <c r="E328" s="572" t="s">
        <v>1482</v>
      </c>
      <c r="F328" s="538" t="s">
        <v>1544</v>
      </c>
      <c r="G328" s="538" t="s">
        <v>47</v>
      </c>
      <c r="H328" s="537" t="s">
        <v>1482</v>
      </c>
      <c r="I328" s="537" t="s">
        <v>1518</v>
      </c>
      <c r="J328" s="537" t="s">
        <v>1776</v>
      </c>
      <c r="K328" s="538" t="s">
        <v>1544</v>
      </c>
      <c r="L328" s="538" t="s">
        <v>47</v>
      </c>
      <c r="M328" s="537"/>
    </row>
    <row r="329" spans="1:13" ht="15" thickBot="1" x14ac:dyDescent="0.35">
      <c r="A329" s="608"/>
      <c r="B329" s="606"/>
      <c r="C329" s="606"/>
      <c r="D329" s="606"/>
      <c r="E329" s="576" t="s">
        <v>1447</v>
      </c>
      <c r="F329" s="554" t="s">
        <v>1556</v>
      </c>
      <c r="G329" s="554" t="s">
        <v>279</v>
      </c>
      <c r="H329" s="606"/>
      <c r="I329" s="606"/>
      <c r="J329" s="606"/>
      <c r="K329" s="606"/>
      <c r="L329" s="607"/>
      <c r="M329" s="542"/>
    </row>
    <row r="330" spans="1:13" ht="15" thickBot="1" x14ac:dyDescent="0.35">
      <c r="A330" s="608"/>
      <c r="B330" s="606"/>
      <c r="C330" s="606"/>
      <c r="D330" s="606"/>
      <c r="E330" s="576" t="s">
        <v>1207</v>
      </c>
      <c r="F330" s="554" t="s">
        <v>1559</v>
      </c>
      <c r="G330" s="554" t="s">
        <v>92</v>
      </c>
      <c r="H330" s="606"/>
      <c r="I330" s="606"/>
      <c r="J330" s="606"/>
      <c r="K330" s="606"/>
      <c r="L330" s="607"/>
      <c r="M330" s="542"/>
    </row>
    <row r="331" spans="1:13" ht="14.4" customHeight="1" x14ac:dyDescent="0.3">
      <c r="A331" s="545" t="s">
        <v>1777</v>
      </c>
      <c r="B331" s="546" t="s">
        <v>1340</v>
      </c>
      <c r="C331" s="546" t="s">
        <v>1332</v>
      </c>
      <c r="D331" s="546" t="s">
        <v>1549</v>
      </c>
      <c r="E331" s="604" t="s">
        <v>1389</v>
      </c>
      <c r="F331" s="546" t="s">
        <v>1332</v>
      </c>
      <c r="G331" s="546" t="s">
        <v>1549</v>
      </c>
      <c r="H331" s="546" t="s">
        <v>1341</v>
      </c>
      <c r="I331" s="546" t="s">
        <v>1347</v>
      </c>
      <c r="J331" s="546" t="s">
        <v>1778</v>
      </c>
      <c r="K331" s="559" t="s">
        <v>1332</v>
      </c>
      <c r="L331" s="560" t="s">
        <v>1549</v>
      </c>
      <c r="M331" s="542"/>
    </row>
    <row r="332" spans="1:13" x14ac:dyDescent="0.3">
      <c r="A332" s="548" t="s">
        <v>1779</v>
      </c>
      <c r="B332" s="537" t="s">
        <v>1377</v>
      </c>
      <c r="C332" s="537" t="s">
        <v>1332</v>
      </c>
      <c r="D332" s="537" t="s">
        <v>1549</v>
      </c>
      <c r="E332" s="603"/>
      <c r="F332" s="537" t="s">
        <v>1332</v>
      </c>
      <c r="G332" s="537" t="s">
        <v>1549</v>
      </c>
      <c r="H332" s="537" t="s">
        <v>1453</v>
      </c>
      <c r="I332" s="537" t="s">
        <v>1083</v>
      </c>
      <c r="J332" s="537" t="s">
        <v>1780</v>
      </c>
      <c r="K332" s="538" t="s">
        <v>1332</v>
      </c>
      <c r="L332" s="561" t="s">
        <v>1549</v>
      </c>
      <c r="M332" s="542"/>
    </row>
    <row r="333" spans="1:13" x14ac:dyDescent="0.3">
      <c r="A333" s="548" t="s">
        <v>1781</v>
      </c>
      <c r="B333" s="537" t="s">
        <v>1390</v>
      </c>
      <c r="C333" s="537" t="s">
        <v>1332</v>
      </c>
      <c r="D333" s="537" t="s">
        <v>1549</v>
      </c>
      <c r="E333" s="603"/>
      <c r="F333" s="537" t="s">
        <v>1332</v>
      </c>
      <c r="G333" s="537" t="s">
        <v>1549</v>
      </c>
      <c r="H333" s="537" t="s">
        <v>1455</v>
      </c>
      <c r="I333" s="537" t="s">
        <v>1090</v>
      </c>
      <c r="J333" s="537" t="s">
        <v>1782</v>
      </c>
      <c r="K333" s="538" t="s">
        <v>1332</v>
      </c>
      <c r="L333" s="561" t="s">
        <v>1549</v>
      </c>
      <c r="M333" s="542"/>
    </row>
    <row r="334" spans="1:13" x14ac:dyDescent="0.3">
      <c r="A334" s="548" t="s">
        <v>1783</v>
      </c>
      <c r="B334" s="537" t="s">
        <v>1347</v>
      </c>
      <c r="C334" s="537" t="s">
        <v>1332</v>
      </c>
      <c r="D334" s="537" t="s">
        <v>1549</v>
      </c>
      <c r="E334" s="603"/>
      <c r="F334" s="537" t="s">
        <v>1332</v>
      </c>
      <c r="G334" s="537" t="s">
        <v>1549</v>
      </c>
      <c r="H334" s="537" t="s">
        <v>1530</v>
      </c>
      <c r="I334" s="537" t="s">
        <v>1391</v>
      </c>
      <c r="J334" s="537" t="s">
        <v>1784</v>
      </c>
      <c r="K334" s="538" t="s">
        <v>1332</v>
      </c>
      <c r="L334" s="561" t="s">
        <v>1549</v>
      </c>
      <c r="M334" s="542"/>
    </row>
    <row r="335" spans="1:13" ht="15" thickBot="1" x14ac:dyDescent="0.35">
      <c r="A335" s="550" t="s">
        <v>1785</v>
      </c>
      <c r="B335" s="551" t="s">
        <v>1392</v>
      </c>
      <c r="C335" s="551" t="s">
        <v>1332</v>
      </c>
      <c r="D335" s="551" t="s">
        <v>1549</v>
      </c>
      <c r="E335" s="658"/>
      <c r="F335" s="551" t="s">
        <v>1332</v>
      </c>
      <c r="G335" s="551" t="s">
        <v>1549</v>
      </c>
      <c r="H335" s="551" t="s">
        <v>1431</v>
      </c>
      <c r="I335" s="551" t="s">
        <v>1076</v>
      </c>
      <c r="J335" s="551" t="s">
        <v>1786</v>
      </c>
      <c r="K335" s="562" t="s">
        <v>1332</v>
      </c>
      <c r="L335" s="563" t="s">
        <v>1549</v>
      </c>
      <c r="M335" s="542"/>
    </row>
    <row r="336" spans="1:13" x14ac:dyDescent="0.3">
      <c r="A336" s="545" t="s">
        <v>1787</v>
      </c>
      <c r="B336" s="546" t="s">
        <v>1310</v>
      </c>
      <c r="C336" s="546" t="s">
        <v>1329</v>
      </c>
      <c r="D336" s="546" t="s">
        <v>1549</v>
      </c>
      <c r="E336" s="632" t="s">
        <v>1347</v>
      </c>
      <c r="F336" s="546" t="s">
        <v>1329</v>
      </c>
      <c r="G336" s="546" t="s">
        <v>1549</v>
      </c>
      <c r="H336" s="546" t="s">
        <v>1347</v>
      </c>
      <c r="I336" s="546" t="s">
        <v>1310</v>
      </c>
      <c r="J336" s="546"/>
      <c r="K336" s="546" t="s">
        <v>1329</v>
      </c>
      <c r="L336" s="547" t="s">
        <v>1549</v>
      </c>
      <c r="M336" s="542"/>
    </row>
    <row r="337" spans="1:13" x14ac:dyDescent="0.3">
      <c r="A337" s="601" t="s">
        <v>1765</v>
      </c>
      <c r="B337" s="544" t="s">
        <v>1393</v>
      </c>
      <c r="C337" s="537" t="s">
        <v>1329</v>
      </c>
      <c r="D337" s="537" t="s">
        <v>1549</v>
      </c>
      <c r="E337" s="595"/>
      <c r="F337" s="537" t="s">
        <v>1329</v>
      </c>
      <c r="G337" s="537" t="s">
        <v>1549</v>
      </c>
      <c r="H337" s="544" t="s">
        <v>1347</v>
      </c>
      <c r="I337" s="544" t="s">
        <v>1311</v>
      </c>
      <c r="J337" s="544" t="s">
        <v>1788</v>
      </c>
      <c r="K337" s="544" t="s">
        <v>1329</v>
      </c>
      <c r="L337" s="635" t="s">
        <v>1549</v>
      </c>
      <c r="M337" s="542"/>
    </row>
    <row r="338" spans="1:13" x14ac:dyDescent="0.3">
      <c r="A338" s="548" t="s">
        <v>1783</v>
      </c>
      <c r="B338" s="537" t="s">
        <v>1341</v>
      </c>
      <c r="C338" s="537" t="s">
        <v>1329</v>
      </c>
      <c r="D338" s="537" t="s">
        <v>1549</v>
      </c>
      <c r="E338" s="595"/>
      <c r="F338" s="537" t="s">
        <v>1329</v>
      </c>
      <c r="G338" s="537" t="s">
        <v>1549</v>
      </c>
      <c r="H338" s="537" t="s">
        <v>1347</v>
      </c>
      <c r="I338" s="537" t="s">
        <v>1341</v>
      </c>
      <c r="J338" s="537"/>
      <c r="K338" s="537" t="s">
        <v>1329</v>
      </c>
      <c r="L338" s="634" t="s">
        <v>1549</v>
      </c>
      <c r="M338" s="542"/>
    </row>
    <row r="339" spans="1:13" x14ac:dyDescent="0.3">
      <c r="A339" s="548" t="s">
        <v>1789</v>
      </c>
      <c r="B339" s="537" t="s">
        <v>1086</v>
      </c>
      <c r="C339" s="537" t="s">
        <v>1329</v>
      </c>
      <c r="D339" s="537" t="s">
        <v>1549</v>
      </c>
      <c r="E339" s="595"/>
      <c r="F339" s="537" t="s">
        <v>1329</v>
      </c>
      <c r="G339" s="537" t="s">
        <v>1549</v>
      </c>
      <c r="H339" s="537" t="s">
        <v>1330</v>
      </c>
      <c r="I339" s="537" t="s">
        <v>1394</v>
      </c>
      <c r="J339" s="537" t="s">
        <v>1790</v>
      </c>
      <c r="K339" s="537" t="s">
        <v>1329</v>
      </c>
      <c r="L339" s="549" t="s">
        <v>1549</v>
      </c>
      <c r="M339" s="542"/>
    </row>
    <row r="340" spans="1:13" x14ac:dyDescent="0.3">
      <c r="A340" s="548" t="s">
        <v>1791</v>
      </c>
      <c r="B340" s="537" t="s">
        <v>1328</v>
      </c>
      <c r="C340" s="537" t="s">
        <v>1329</v>
      </c>
      <c r="D340" s="537" t="s">
        <v>1549</v>
      </c>
      <c r="E340" s="595"/>
      <c r="F340" s="537" t="s">
        <v>1329</v>
      </c>
      <c r="G340" s="537" t="s">
        <v>1549</v>
      </c>
      <c r="H340" s="537" t="s">
        <v>1328</v>
      </c>
      <c r="I340" s="537" t="s">
        <v>1086</v>
      </c>
      <c r="J340" s="537" t="s">
        <v>1548</v>
      </c>
      <c r="K340" s="537" t="s">
        <v>1329</v>
      </c>
      <c r="L340" s="549" t="s">
        <v>1549</v>
      </c>
      <c r="M340" s="542"/>
    </row>
    <row r="341" spans="1:13" ht="15" thickBot="1" x14ac:dyDescent="0.35">
      <c r="A341" s="548" t="s">
        <v>1792</v>
      </c>
      <c r="B341" s="537" t="s">
        <v>1112</v>
      </c>
      <c r="C341" s="537" t="s">
        <v>1329</v>
      </c>
      <c r="D341" s="537" t="s">
        <v>1549</v>
      </c>
      <c r="E341" s="595"/>
      <c r="F341" s="537" t="s">
        <v>1329</v>
      </c>
      <c r="G341" s="537" t="s">
        <v>1549</v>
      </c>
      <c r="H341" s="537" t="s">
        <v>1328</v>
      </c>
      <c r="I341" s="537" t="s">
        <v>1330</v>
      </c>
      <c r="J341" s="537" t="s">
        <v>1791</v>
      </c>
      <c r="K341" s="537" t="s">
        <v>1329</v>
      </c>
      <c r="L341" s="549" t="s">
        <v>1549</v>
      </c>
      <c r="M341" s="542"/>
    </row>
    <row r="342" spans="1:13" ht="15" thickBot="1" x14ac:dyDescent="0.35">
      <c r="A342" s="553"/>
      <c r="B342" s="554"/>
      <c r="C342" s="554"/>
      <c r="D342" s="554"/>
      <c r="E342" s="576" t="s">
        <v>1390</v>
      </c>
      <c r="F342" s="554" t="s">
        <v>1329</v>
      </c>
      <c r="G342" s="554" t="s">
        <v>1549</v>
      </c>
      <c r="H342" s="554" t="s">
        <v>1390</v>
      </c>
      <c r="I342" s="554" t="s">
        <v>1341</v>
      </c>
      <c r="J342" s="554"/>
      <c r="K342" s="554" t="s">
        <v>1329</v>
      </c>
      <c r="L342" s="555" t="s">
        <v>1549</v>
      </c>
      <c r="M342" s="542"/>
    </row>
    <row r="343" spans="1:13" ht="15" thickBot="1" x14ac:dyDescent="0.35">
      <c r="A343" s="553" t="s">
        <v>1656</v>
      </c>
      <c r="B343" s="554" t="s">
        <v>1229</v>
      </c>
      <c r="C343" s="554" t="s">
        <v>1329</v>
      </c>
      <c r="D343" s="554" t="s">
        <v>1549</v>
      </c>
      <c r="E343" s="575" t="s">
        <v>1356</v>
      </c>
      <c r="F343" s="554" t="s">
        <v>1329</v>
      </c>
      <c r="G343" s="554" t="s">
        <v>1549</v>
      </c>
      <c r="H343" s="554" t="s">
        <v>1356</v>
      </c>
      <c r="I343" s="554" t="s">
        <v>1229</v>
      </c>
      <c r="J343" s="554"/>
      <c r="K343" s="554" t="s">
        <v>1329</v>
      </c>
      <c r="L343" s="555" t="s">
        <v>1549</v>
      </c>
      <c r="M343" s="542"/>
    </row>
    <row r="344" spans="1:13" x14ac:dyDescent="0.3">
      <c r="A344" s="545" t="s">
        <v>1793</v>
      </c>
      <c r="B344" s="546" t="s">
        <v>1086</v>
      </c>
      <c r="C344" s="546" t="s">
        <v>1584</v>
      </c>
      <c r="D344" s="546" t="s">
        <v>100</v>
      </c>
      <c r="E344" s="632" t="s">
        <v>1076</v>
      </c>
      <c r="F344" s="546" t="s">
        <v>1584</v>
      </c>
      <c r="G344" s="546" t="s">
        <v>100</v>
      </c>
      <c r="H344" s="546"/>
      <c r="I344" s="546"/>
      <c r="J344" s="546"/>
      <c r="K344" s="546"/>
      <c r="L344" s="547"/>
      <c r="M344" s="542"/>
    </row>
    <row r="345" spans="1:13" x14ac:dyDescent="0.3">
      <c r="A345" s="548" t="s">
        <v>1794</v>
      </c>
      <c r="B345" s="537" t="s">
        <v>1063</v>
      </c>
      <c r="C345" s="537" t="s">
        <v>1584</v>
      </c>
      <c r="D345" s="537" t="s">
        <v>100</v>
      </c>
      <c r="E345" s="595"/>
      <c r="F345" s="537" t="s">
        <v>1584</v>
      </c>
      <c r="G345" s="537" t="s">
        <v>100</v>
      </c>
      <c r="H345" s="537"/>
      <c r="I345" s="537"/>
      <c r="J345" s="537"/>
      <c r="K345" s="537"/>
      <c r="L345" s="549"/>
      <c r="M345" s="542"/>
    </row>
    <row r="346" spans="1:13" x14ac:dyDescent="0.3">
      <c r="A346" s="548" t="s">
        <v>1795</v>
      </c>
      <c r="B346" s="537" t="s">
        <v>1112</v>
      </c>
      <c r="C346" s="537" t="s">
        <v>1584</v>
      </c>
      <c r="D346" s="537" t="s">
        <v>100</v>
      </c>
      <c r="E346" s="595"/>
      <c r="F346" s="537" t="s">
        <v>1584</v>
      </c>
      <c r="G346" s="537" t="s">
        <v>100</v>
      </c>
      <c r="H346" s="537"/>
      <c r="I346" s="537"/>
      <c r="J346" s="537"/>
      <c r="K346" s="537"/>
      <c r="L346" s="549"/>
      <c r="M346" s="542"/>
    </row>
    <row r="347" spans="1:13" ht="15" thickBot="1" x14ac:dyDescent="0.35">
      <c r="A347" s="550" t="s">
        <v>1796</v>
      </c>
      <c r="B347" s="551" t="s">
        <v>1431</v>
      </c>
      <c r="C347" s="551" t="s">
        <v>1584</v>
      </c>
      <c r="D347" s="551" t="s">
        <v>100</v>
      </c>
      <c r="E347" s="588"/>
      <c r="F347" s="551" t="s">
        <v>1584</v>
      </c>
      <c r="G347" s="551" t="s">
        <v>100</v>
      </c>
      <c r="H347" s="551"/>
      <c r="I347" s="551"/>
      <c r="J347" s="551"/>
      <c r="K347" s="551"/>
      <c r="L347" s="552"/>
      <c r="M347" s="542"/>
    </row>
    <row r="348" spans="1:13" ht="15" thickBot="1" x14ac:dyDescent="0.35">
      <c r="A348" s="553" t="s">
        <v>1797</v>
      </c>
      <c r="B348" s="554" t="s">
        <v>1045</v>
      </c>
      <c r="C348" s="554" t="s">
        <v>1544</v>
      </c>
      <c r="D348" s="554" t="s">
        <v>47</v>
      </c>
      <c r="E348" s="576" t="s">
        <v>1519</v>
      </c>
      <c r="F348" s="554" t="s">
        <v>1544</v>
      </c>
      <c r="G348" s="546" t="s">
        <v>47</v>
      </c>
      <c r="H348" s="554"/>
      <c r="I348" s="554"/>
      <c r="J348" s="554"/>
      <c r="K348" s="554"/>
      <c r="L348" s="555"/>
      <c r="M348" s="542"/>
    </row>
    <row r="349" spans="1:13" ht="15" thickBot="1" x14ac:dyDescent="0.35">
      <c r="A349" s="553" t="s">
        <v>1798</v>
      </c>
      <c r="B349" s="554" t="s">
        <v>1095</v>
      </c>
      <c r="C349" s="567" t="s">
        <v>1584</v>
      </c>
      <c r="D349" s="567" t="s">
        <v>100</v>
      </c>
      <c r="E349" s="575" t="s">
        <v>1096</v>
      </c>
      <c r="F349" s="567" t="s">
        <v>1584</v>
      </c>
      <c r="G349" s="567" t="s">
        <v>100</v>
      </c>
      <c r="H349" s="554"/>
      <c r="I349" s="554"/>
      <c r="J349" s="554"/>
      <c r="K349" s="554"/>
      <c r="L349" s="555"/>
      <c r="M349" s="542"/>
    </row>
    <row r="350" spans="1:13" ht="15" thickBot="1" x14ac:dyDescent="0.35">
      <c r="A350" s="608"/>
      <c r="B350" s="606"/>
      <c r="C350" s="606"/>
      <c r="D350" s="606"/>
      <c r="E350" s="576" t="s">
        <v>1314</v>
      </c>
      <c r="F350" s="554" t="s">
        <v>1598</v>
      </c>
      <c r="G350" s="554" t="s">
        <v>124</v>
      </c>
      <c r="H350" s="606"/>
      <c r="I350" s="606"/>
      <c r="J350" s="606"/>
      <c r="K350" s="606"/>
      <c r="L350" s="607"/>
      <c r="M350" s="542"/>
    </row>
    <row r="351" spans="1:13" ht="15" thickBot="1" x14ac:dyDescent="0.35">
      <c r="A351" s="608"/>
      <c r="B351" s="606"/>
      <c r="C351" s="606"/>
      <c r="D351" s="606"/>
      <c r="E351" s="576" t="s">
        <v>1395</v>
      </c>
      <c r="F351" s="554" t="s">
        <v>1336</v>
      </c>
      <c r="G351" s="554" t="s">
        <v>1549</v>
      </c>
      <c r="H351" s="606"/>
      <c r="I351" s="606"/>
      <c r="J351" s="606"/>
      <c r="K351" s="606"/>
      <c r="L351" s="607"/>
      <c r="M351" s="542"/>
    </row>
    <row r="352" spans="1:13" ht="15" thickBot="1" x14ac:dyDescent="0.35">
      <c r="A352" s="553" t="s">
        <v>1799</v>
      </c>
      <c r="B352" s="554" t="s">
        <v>1361</v>
      </c>
      <c r="C352" s="567" t="s">
        <v>1584</v>
      </c>
      <c r="D352" s="567" t="s">
        <v>100</v>
      </c>
      <c r="E352" s="575" t="s">
        <v>1421</v>
      </c>
      <c r="F352" s="567" t="s">
        <v>1584</v>
      </c>
      <c r="G352" s="567" t="s">
        <v>100</v>
      </c>
      <c r="H352" s="554"/>
      <c r="I352" s="554"/>
      <c r="J352" s="554"/>
      <c r="K352" s="554"/>
      <c r="L352" s="555"/>
      <c r="M352" s="542"/>
    </row>
    <row r="353" spans="1:13" ht="15" thickBot="1" x14ac:dyDescent="0.35">
      <c r="A353" s="608"/>
      <c r="B353" s="606"/>
      <c r="C353" s="606"/>
      <c r="D353" s="606"/>
      <c r="E353" s="576" t="s">
        <v>1396</v>
      </c>
      <c r="F353" s="554" t="s">
        <v>1336</v>
      </c>
      <c r="G353" s="554" t="s">
        <v>1549</v>
      </c>
      <c r="H353" s="606"/>
      <c r="I353" s="606"/>
      <c r="J353" s="606"/>
      <c r="K353" s="606"/>
      <c r="L353" s="607"/>
      <c r="M353" s="542"/>
    </row>
    <row r="354" spans="1:13" ht="15" thickBot="1" x14ac:dyDescent="0.35">
      <c r="A354" s="608"/>
      <c r="B354" s="606"/>
      <c r="C354" s="606"/>
      <c r="D354" s="606"/>
      <c r="E354" s="576" t="s">
        <v>1397</v>
      </c>
      <c r="F354" s="554" t="s">
        <v>1332</v>
      </c>
      <c r="G354" s="554" t="s">
        <v>1549</v>
      </c>
      <c r="H354" s="606"/>
      <c r="I354" s="606"/>
      <c r="J354" s="606"/>
      <c r="K354" s="606"/>
      <c r="L354" s="607"/>
      <c r="M354" s="542"/>
    </row>
    <row r="355" spans="1:13" ht="15" thickBot="1" x14ac:dyDescent="0.35">
      <c r="A355" s="608"/>
      <c r="B355" s="606"/>
      <c r="C355" s="606"/>
      <c r="D355" s="606"/>
      <c r="E355" s="576" t="s">
        <v>1273</v>
      </c>
      <c r="F355" s="554" t="s">
        <v>1670</v>
      </c>
      <c r="G355" s="554" t="s">
        <v>1671</v>
      </c>
      <c r="H355" s="606"/>
      <c r="I355" s="606"/>
      <c r="J355" s="606"/>
      <c r="K355" s="606"/>
      <c r="L355" s="607"/>
      <c r="M355" s="542"/>
    </row>
    <row r="356" spans="1:13" ht="15" thickBot="1" x14ac:dyDescent="0.35">
      <c r="A356" s="553"/>
      <c r="B356" s="554"/>
      <c r="C356" s="554"/>
      <c r="D356" s="554"/>
      <c r="E356" s="571" t="s">
        <v>1364</v>
      </c>
      <c r="F356" s="565" t="s">
        <v>1329</v>
      </c>
      <c r="G356" s="565" t="s">
        <v>1549</v>
      </c>
      <c r="H356" s="567" t="s">
        <v>1364</v>
      </c>
      <c r="I356" s="554" t="s">
        <v>1112</v>
      </c>
      <c r="J356" s="554" t="s">
        <v>1800</v>
      </c>
      <c r="K356" s="565" t="s">
        <v>1329</v>
      </c>
      <c r="L356" s="566" t="s">
        <v>1549</v>
      </c>
      <c r="M356" s="542"/>
    </row>
    <row r="357" spans="1:13" ht="15" thickBot="1" x14ac:dyDescent="0.35">
      <c r="A357" s="553"/>
      <c r="B357" s="554"/>
      <c r="C357" s="554"/>
      <c r="D357" s="554"/>
      <c r="E357" s="571" t="s">
        <v>1075</v>
      </c>
      <c r="F357" s="565" t="s">
        <v>1732</v>
      </c>
      <c r="G357" s="565" t="s">
        <v>1733</v>
      </c>
      <c r="H357" s="567" t="s">
        <v>1075</v>
      </c>
      <c r="I357" s="554" t="s">
        <v>1076</v>
      </c>
      <c r="J357" s="554" t="s">
        <v>1801</v>
      </c>
      <c r="K357" s="565" t="s">
        <v>1732</v>
      </c>
      <c r="L357" s="566" t="s">
        <v>1733</v>
      </c>
      <c r="M357" s="542"/>
    </row>
    <row r="358" spans="1:13" ht="15" thickBot="1" x14ac:dyDescent="0.35">
      <c r="A358" s="553"/>
      <c r="B358" s="554"/>
      <c r="C358" s="554"/>
      <c r="D358" s="554"/>
      <c r="E358" s="571" t="s">
        <v>1077</v>
      </c>
      <c r="F358" s="567" t="s">
        <v>1587</v>
      </c>
      <c r="G358" s="567" t="s">
        <v>1588</v>
      </c>
      <c r="H358" s="567" t="s">
        <v>1077</v>
      </c>
      <c r="I358" s="554" t="s">
        <v>1078</v>
      </c>
      <c r="J358" s="554"/>
      <c r="K358" s="567" t="s">
        <v>1587</v>
      </c>
      <c r="L358" s="592" t="s">
        <v>1588</v>
      </c>
      <c r="M358" s="542"/>
    </row>
    <row r="359" spans="1:13" ht="15" thickBot="1" x14ac:dyDescent="0.35">
      <c r="A359" s="608"/>
      <c r="B359" s="606"/>
      <c r="C359" s="606"/>
      <c r="D359" s="606"/>
      <c r="E359" s="576" t="s">
        <v>1274</v>
      </c>
      <c r="F359" s="554" t="s">
        <v>1670</v>
      </c>
      <c r="G359" s="554" t="s">
        <v>1671</v>
      </c>
      <c r="H359" s="606"/>
      <c r="I359" s="606"/>
      <c r="J359" s="606"/>
      <c r="K359" s="606"/>
      <c r="L359" s="607"/>
      <c r="M359" s="542"/>
    </row>
    <row r="360" spans="1:13" ht="15" thickBot="1" x14ac:dyDescent="0.35">
      <c r="A360" s="608"/>
      <c r="B360" s="606"/>
      <c r="C360" s="606"/>
      <c r="D360" s="606"/>
      <c r="E360" s="576" t="s">
        <v>1120</v>
      </c>
      <c r="F360" s="554" t="s">
        <v>1587</v>
      </c>
      <c r="G360" s="554" t="s">
        <v>1588</v>
      </c>
      <c r="H360" s="606"/>
      <c r="I360" s="606"/>
      <c r="J360" s="606"/>
      <c r="K360" s="606"/>
      <c r="L360" s="607"/>
      <c r="M360" s="542"/>
    </row>
    <row r="361" spans="1:13" ht="15" thickBot="1" x14ac:dyDescent="0.35">
      <c r="A361" s="608"/>
      <c r="B361" s="606"/>
      <c r="C361" s="606"/>
      <c r="D361" s="606"/>
      <c r="E361" s="576" t="s">
        <v>1121</v>
      </c>
      <c r="F361" s="554" t="s">
        <v>1587</v>
      </c>
      <c r="G361" s="554" t="s">
        <v>1588</v>
      </c>
      <c r="H361" s="606"/>
      <c r="I361" s="606"/>
      <c r="J361" s="606"/>
      <c r="K361" s="606"/>
      <c r="L361" s="607"/>
      <c r="M361" s="542"/>
    </row>
    <row r="362" spans="1:13" ht="15" thickBot="1" x14ac:dyDescent="0.35">
      <c r="A362" s="633" t="s">
        <v>1657</v>
      </c>
      <c r="B362" s="631" t="s">
        <v>1229</v>
      </c>
      <c r="C362" s="537" t="s">
        <v>1329</v>
      </c>
      <c r="D362" s="537" t="s">
        <v>1549</v>
      </c>
      <c r="E362" s="632" t="s">
        <v>1357</v>
      </c>
      <c r="F362" s="537" t="s">
        <v>1329</v>
      </c>
      <c r="G362" s="537" t="s">
        <v>1549</v>
      </c>
      <c r="H362" s="631" t="s">
        <v>1229</v>
      </c>
      <c r="I362" s="631" t="s">
        <v>1357</v>
      </c>
      <c r="J362" s="631"/>
      <c r="K362" s="537" t="s">
        <v>1329</v>
      </c>
      <c r="L362" s="537" t="s">
        <v>1549</v>
      </c>
      <c r="M362" s="542"/>
    </row>
    <row r="363" spans="1:13" x14ac:dyDescent="0.3">
      <c r="A363" s="545" t="s">
        <v>1662</v>
      </c>
      <c r="B363" s="546" t="s">
        <v>1324</v>
      </c>
      <c r="C363" s="546" t="s">
        <v>1556</v>
      </c>
      <c r="D363" s="546" t="s">
        <v>279</v>
      </c>
      <c r="E363" s="632" t="s">
        <v>1448</v>
      </c>
      <c r="F363" s="546" t="s">
        <v>1556</v>
      </c>
      <c r="G363" s="546" t="s">
        <v>279</v>
      </c>
      <c r="H363" s="546" t="s">
        <v>1448</v>
      </c>
      <c r="I363" s="546" t="s">
        <v>1324</v>
      </c>
      <c r="J363" s="546"/>
      <c r="K363" s="546" t="s">
        <v>1556</v>
      </c>
      <c r="L363" s="547" t="s">
        <v>279</v>
      </c>
      <c r="M363" s="542"/>
    </row>
    <row r="364" spans="1:13" x14ac:dyDescent="0.3">
      <c r="A364" s="548" t="s">
        <v>1802</v>
      </c>
      <c r="B364" s="537" t="s">
        <v>1083</v>
      </c>
      <c r="C364" s="537" t="s">
        <v>1556</v>
      </c>
      <c r="D364" s="537" t="s">
        <v>279</v>
      </c>
      <c r="E364" s="595"/>
      <c r="F364" s="537" t="s">
        <v>1556</v>
      </c>
      <c r="G364" s="537" t="s">
        <v>279</v>
      </c>
      <c r="H364" s="537"/>
      <c r="I364" s="537"/>
      <c r="J364" s="537"/>
      <c r="K364" s="537"/>
      <c r="L364" s="549"/>
      <c r="M364" s="542"/>
    </row>
    <row r="365" spans="1:13" ht="15" thickBot="1" x14ac:dyDescent="0.35">
      <c r="A365" s="550" t="s">
        <v>1803</v>
      </c>
      <c r="B365" s="551" t="s">
        <v>1450</v>
      </c>
      <c r="C365" s="551" t="s">
        <v>1556</v>
      </c>
      <c r="D365" s="551" t="s">
        <v>279</v>
      </c>
      <c r="E365" s="588"/>
      <c r="F365" s="551" t="s">
        <v>1556</v>
      </c>
      <c r="G365" s="551" t="s">
        <v>279</v>
      </c>
      <c r="H365" s="551"/>
      <c r="I365" s="551"/>
      <c r="J365" s="551"/>
      <c r="K365" s="551"/>
      <c r="L365" s="552"/>
      <c r="M365" s="542"/>
    </row>
    <row r="366" spans="1:13" x14ac:dyDescent="0.3">
      <c r="A366" s="601" t="s">
        <v>1804</v>
      </c>
      <c r="B366" s="544" t="s">
        <v>1109</v>
      </c>
      <c r="C366" s="557" t="s">
        <v>1587</v>
      </c>
      <c r="D366" s="557" t="s">
        <v>1588</v>
      </c>
      <c r="E366" s="603" t="s">
        <v>1122</v>
      </c>
      <c r="F366" s="557" t="s">
        <v>1587</v>
      </c>
      <c r="G366" s="557" t="s">
        <v>1588</v>
      </c>
      <c r="H366" s="544"/>
      <c r="I366" s="544"/>
      <c r="J366" s="544"/>
      <c r="K366" s="544"/>
      <c r="L366" s="635"/>
      <c r="M366" s="542"/>
    </row>
    <row r="367" spans="1:13" x14ac:dyDescent="0.3">
      <c r="A367" s="548" t="s">
        <v>1805</v>
      </c>
      <c r="B367" s="537" t="s">
        <v>1123</v>
      </c>
      <c r="C367" s="539" t="s">
        <v>1587</v>
      </c>
      <c r="D367" s="539" t="s">
        <v>1588</v>
      </c>
      <c r="E367" s="603"/>
      <c r="F367" s="539" t="s">
        <v>1587</v>
      </c>
      <c r="G367" s="539" t="s">
        <v>1588</v>
      </c>
      <c r="H367" s="537"/>
      <c r="I367" s="537"/>
      <c r="J367" s="537"/>
      <c r="K367" s="537"/>
      <c r="L367" s="549"/>
      <c r="M367" s="542"/>
    </row>
    <row r="368" spans="1:13" ht="15" thickBot="1" x14ac:dyDescent="0.35">
      <c r="A368" s="550" t="s">
        <v>1806</v>
      </c>
      <c r="B368" s="551" t="s">
        <v>1111</v>
      </c>
      <c r="C368" s="584" t="s">
        <v>1587</v>
      </c>
      <c r="D368" s="584" t="s">
        <v>1588</v>
      </c>
      <c r="E368" s="658"/>
      <c r="F368" s="584" t="s">
        <v>1587</v>
      </c>
      <c r="G368" s="584" t="s">
        <v>1588</v>
      </c>
      <c r="H368" s="551"/>
      <c r="I368" s="551"/>
      <c r="J368" s="551"/>
      <c r="K368" s="551"/>
      <c r="L368" s="552"/>
      <c r="M368" s="542"/>
    </row>
    <row r="369" spans="1:13" x14ac:dyDescent="0.3">
      <c r="A369" s="545"/>
      <c r="B369" s="546"/>
      <c r="C369" s="546"/>
      <c r="D369" s="546"/>
      <c r="E369" s="667" t="s">
        <v>1318</v>
      </c>
      <c r="F369" s="546" t="s">
        <v>1332</v>
      </c>
      <c r="G369" s="546" t="s">
        <v>1549</v>
      </c>
      <c r="H369" s="569" t="s">
        <v>1318</v>
      </c>
      <c r="I369" s="546" t="s">
        <v>1398</v>
      </c>
      <c r="J369" s="546" t="s">
        <v>1807</v>
      </c>
      <c r="K369" s="546" t="s">
        <v>1332</v>
      </c>
      <c r="L369" s="547" t="s">
        <v>1549</v>
      </c>
      <c r="M369" s="542"/>
    </row>
    <row r="370" spans="1:13" ht="15" thickBot="1" x14ac:dyDescent="0.35">
      <c r="A370" s="550"/>
      <c r="B370" s="551"/>
      <c r="C370" s="551"/>
      <c r="D370" s="551"/>
      <c r="E370" s="668"/>
      <c r="F370" s="551" t="s">
        <v>1332</v>
      </c>
      <c r="G370" s="551" t="s">
        <v>1549</v>
      </c>
      <c r="H370" s="551" t="s">
        <v>1318</v>
      </c>
      <c r="I370" s="551" t="s">
        <v>1384</v>
      </c>
      <c r="J370" s="551" t="s">
        <v>1808</v>
      </c>
      <c r="K370" s="551" t="s">
        <v>1332</v>
      </c>
      <c r="L370" s="552" t="s">
        <v>1549</v>
      </c>
      <c r="M370" s="542"/>
    </row>
    <row r="371" spans="1:13" ht="15" thickBot="1" x14ac:dyDescent="0.35">
      <c r="A371" s="608"/>
      <c r="B371" s="606"/>
      <c r="C371" s="606"/>
      <c r="D371" s="606"/>
      <c r="E371" s="576" t="s">
        <v>1210</v>
      </c>
      <c r="F371" s="554" t="s">
        <v>1559</v>
      </c>
      <c r="G371" s="554" t="s">
        <v>92</v>
      </c>
      <c r="H371" s="606"/>
      <c r="I371" s="606"/>
      <c r="J371" s="606"/>
      <c r="K371" s="606"/>
      <c r="L371" s="607"/>
      <c r="M371" s="542"/>
    </row>
    <row r="372" spans="1:13" x14ac:dyDescent="0.3">
      <c r="A372" s="545" t="s">
        <v>1809</v>
      </c>
      <c r="B372" s="546" t="s">
        <v>1472</v>
      </c>
      <c r="C372" s="546" t="s">
        <v>1600</v>
      </c>
      <c r="D372" s="546" t="s">
        <v>153</v>
      </c>
      <c r="E372" s="632" t="s">
        <v>1101</v>
      </c>
      <c r="F372" s="546" t="s">
        <v>1600</v>
      </c>
      <c r="G372" s="546" t="s">
        <v>153</v>
      </c>
      <c r="H372" s="546" t="s">
        <v>1230</v>
      </c>
      <c r="I372" s="546" t="s">
        <v>1055</v>
      </c>
      <c r="J372" s="546"/>
      <c r="K372" s="546" t="s">
        <v>1600</v>
      </c>
      <c r="L372" s="547" t="s">
        <v>153</v>
      </c>
      <c r="M372" s="542"/>
    </row>
    <row r="373" spans="1:13" x14ac:dyDescent="0.3">
      <c r="A373" s="548" t="s">
        <v>1810</v>
      </c>
      <c r="B373" s="537" t="s">
        <v>1085</v>
      </c>
      <c r="C373" s="537" t="s">
        <v>1600</v>
      </c>
      <c r="D373" s="537" t="s">
        <v>153</v>
      </c>
      <c r="E373" s="595"/>
      <c r="F373" s="537" t="s">
        <v>1600</v>
      </c>
      <c r="G373" s="537" t="s">
        <v>153</v>
      </c>
      <c r="H373" s="537" t="s">
        <v>1469</v>
      </c>
      <c r="I373" s="537" t="s">
        <v>1470</v>
      </c>
      <c r="J373" s="537"/>
      <c r="K373" s="537" t="s">
        <v>1600</v>
      </c>
      <c r="L373" s="549" t="s">
        <v>153</v>
      </c>
      <c r="M373" s="542"/>
    </row>
    <row r="374" spans="1:13" x14ac:dyDescent="0.3">
      <c r="A374" s="548" t="s">
        <v>1811</v>
      </c>
      <c r="B374" s="537" t="s">
        <v>1100</v>
      </c>
      <c r="C374" s="537" t="s">
        <v>1600</v>
      </c>
      <c r="D374" s="537" t="s">
        <v>153</v>
      </c>
      <c r="E374" s="595"/>
      <c r="F374" s="537" t="s">
        <v>1600</v>
      </c>
      <c r="G374" s="537" t="s">
        <v>153</v>
      </c>
      <c r="H374" s="537" t="s">
        <v>1099</v>
      </c>
      <c r="I374" s="537" t="s">
        <v>1462</v>
      </c>
      <c r="J374" s="537"/>
      <c r="K374" s="537" t="s">
        <v>1600</v>
      </c>
      <c r="L374" s="549" t="s">
        <v>153</v>
      </c>
      <c r="M374" s="542"/>
    </row>
    <row r="375" spans="1:13" x14ac:dyDescent="0.3">
      <c r="A375" s="548" t="s">
        <v>1731</v>
      </c>
      <c r="B375" s="537" t="s">
        <v>1470</v>
      </c>
      <c r="C375" s="537" t="s">
        <v>1600</v>
      </c>
      <c r="D375" s="537" t="s">
        <v>153</v>
      </c>
      <c r="E375" s="595"/>
      <c r="F375" s="537" t="s">
        <v>1600</v>
      </c>
      <c r="G375" s="537" t="s">
        <v>153</v>
      </c>
      <c r="H375" s="537" t="s">
        <v>1099</v>
      </c>
      <c r="I375" s="537" t="s">
        <v>1471</v>
      </c>
      <c r="J375" s="537"/>
      <c r="K375" s="537" t="s">
        <v>1600</v>
      </c>
      <c r="L375" s="549" t="s">
        <v>153</v>
      </c>
      <c r="M375" s="542"/>
    </row>
    <row r="376" spans="1:13" x14ac:dyDescent="0.3">
      <c r="A376" s="548" t="s">
        <v>1659</v>
      </c>
      <c r="B376" s="537" t="s">
        <v>1462</v>
      </c>
      <c r="C376" s="537" t="s">
        <v>1600</v>
      </c>
      <c r="D376" s="537" t="s">
        <v>153</v>
      </c>
      <c r="E376" s="595"/>
      <c r="F376" s="537" t="s">
        <v>1600</v>
      </c>
      <c r="G376" s="537" t="s">
        <v>153</v>
      </c>
      <c r="H376" s="537" t="s">
        <v>1099</v>
      </c>
      <c r="I376" s="537" t="s">
        <v>1100</v>
      </c>
      <c r="J376" s="537"/>
      <c r="K376" s="537" t="s">
        <v>1600</v>
      </c>
      <c r="L376" s="549" t="s">
        <v>153</v>
      </c>
      <c r="M376" s="542"/>
    </row>
    <row r="377" spans="1:13" x14ac:dyDescent="0.3">
      <c r="A377" s="548" t="s">
        <v>1812</v>
      </c>
      <c r="B377" s="537" t="s">
        <v>1471</v>
      </c>
      <c r="C377" s="537" t="s">
        <v>1600</v>
      </c>
      <c r="D377" s="537" t="s">
        <v>153</v>
      </c>
      <c r="E377" s="595"/>
      <c r="F377" s="537" t="s">
        <v>1600</v>
      </c>
      <c r="G377" s="537" t="s">
        <v>153</v>
      </c>
      <c r="H377" s="537"/>
      <c r="I377" s="537"/>
      <c r="J377" s="537"/>
      <c r="K377" s="537"/>
      <c r="L377" s="549"/>
      <c r="M377" s="542"/>
    </row>
    <row r="378" spans="1:13" ht="15" thickBot="1" x14ac:dyDescent="0.35">
      <c r="A378" s="550" t="s">
        <v>1813</v>
      </c>
      <c r="B378" s="551" t="s">
        <v>1100</v>
      </c>
      <c r="C378" s="537" t="s">
        <v>1600</v>
      </c>
      <c r="D378" s="537" t="s">
        <v>153</v>
      </c>
      <c r="E378" s="588"/>
      <c r="F378" s="537" t="s">
        <v>1600</v>
      </c>
      <c r="G378" s="537" t="s">
        <v>153</v>
      </c>
      <c r="H378" s="551"/>
      <c r="I378" s="551"/>
      <c r="J378" s="551"/>
      <c r="K378" s="551"/>
      <c r="L378" s="552"/>
      <c r="M378" s="542"/>
    </row>
    <row r="379" spans="1:13" ht="15" thickBot="1" x14ac:dyDescent="0.35">
      <c r="A379" s="553" t="s">
        <v>1814</v>
      </c>
      <c r="B379" s="554" t="s">
        <v>1077</v>
      </c>
      <c r="C379" s="554" t="s">
        <v>1587</v>
      </c>
      <c r="D379" s="554" t="s">
        <v>1588</v>
      </c>
      <c r="E379" s="574" t="s">
        <v>1109</v>
      </c>
      <c r="F379" s="615" t="s">
        <v>1587</v>
      </c>
      <c r="G379" s="615" t="s">
        <v>1588</v>
      </c>
      <c r="H379" s="554" t="s">
        <v>1109</v>
      </c>
      <c r="I379" s="554" t="s">
        <v>1110</v>
      </c>
      <c r="J379" s="554"/>
      <c r="K379" s="554" t="s">
        <v>1587</v>
      </c>
      <c r="L379" s="555" t="s">
        <v>1588</v>
      </c>
      <c r="M379" s="542"/>
    </row>
    <row r="380" spans="1:13" ht="15" thickBot="1" x14ac:dyDescent="0.35">
      <c r="A380" s="586" t="s">
        <v>1790</v>
      </c>
      <c r="B380" s="587" t="s">
        <v>1330</v>
      </c>
      <c r="C380" s="657" t="s">
        <v>1329</v>
      </c>
      <c r="D380" s="657" t="s">
        <v>1549</v>
      </c>
      <c r="E380" s="658" t="s">
        <v>1399</v>
      </c>
      <c r="F380" s="657" t="s">
        <v>1329</v>
      </c>
      <c r="G380" s="657" t="s">
        <v>1549</v>
      </c>
      <c r="H380" s="587" t="s">
        <v>1109</v>
      </c>
      <c r="I380" s="587" t="s">
        <v>1122</v>
      </c>
      <c r="J380" s="587"/>
      <c r="K380" s="587" t="s">
        <v>1587</v>
      </c>
      <c r="L380" s="636" t="s">
        <v>1588</v>
      </c>
      <c r="M380" s="542"/>
    </row>
    <row r="381" spans="1:13" s="627" customFormat="1" ht="29.4" thickBot="1" x14ac:dyDescent="0.3">
      <c r="A381" s="627" t="s">
        <v>1619</v>
      </c>
      <c r="B381" s="615" t="s">
        <v>1055</v>
      </c>
      <c r="C381" s="615" t="s">
        <v>1559</v>
      </c>
      <c r="D381" s="615" t="s">
        <v>92</v>
      </c>
      <c r="E381" s="630" t="s">
        <v>1162</v>
      </c>
      <c r="F381" s="615" t="s">
        <v>1559</v>
      </c>
      <c r="G381" s="615" t="s">
        <v>92</v>
      </c>
      <c r="H381" s="615" t="s">
        <v>1232</v>
      </c>
      <c r="I381" s="615" t="s">
        <v>1055</v>
      </c>
      <c r="J381" s="615"/>
      <c r="K381" s="615" t="s">
        <v>1559</v>
      </c>
      <c r="L381" s="629" t="s">
        <v>92</v>
      </c>
      <c r="M381" s="628"/>
    </row>
    <row r="382" spans="1:13" ht="15" thickBot="1" x14ac:dyDescent="0.35">
      <c r="A382" s="553" t="s">
        <v>1815</v>
      </c>
      <c r="B382" s="554" t="s">
        <v>1055</v>
      </c>
      <c r="C382" s="554" t="s">
        <v>1559</v>
      </c>
      <c r="D382" s="554" t="s">
        <v>92</v>
      </c>
      <c r="E382" s="576" t="s">
        <v>1161</v>
      </c>
      <c r="F382" s="554" t="s">
        <v>1559</v>
      </c>
      <c r="G382" s="554" t="s">
        <v>92</v>
      </c>
      <c r="H382" s="554"/>
      <c r="I382" s="554"/>
      <c r="J382" s="554"/>
      <c r="K382" s="554"/>
      <c r="L382" s="555"/>
      <c r="M382" s="542"/>
    </row>
    <row r="383" spans="1:13" ht="15" thickBot="1" x14ac:dyDescent="0.35">
      <c r="A383" s="553" t="s">
        <v>1816</v>
      </c>
      <c r="B383" s="554" t="s">
        <v>1045</v>
      </c>
      <c r="C383" s="554" t="s">
        <v>1544</v>
      </c>
      <c r="D383" s="554" t="s">
        <v>47</v>
      </c>
      <c r="E383" s="576" t="s">
        <v>1520</v>
      </c>
      <c r="F383" s="554" t="s">
        <v>1544</v>
      </c>
      <c r="G383" s="546" t="s">
        <v>47</v>
      </c>
      <c r="H383" s="554"/>
      <c r="I383" s="554"/>
      <c r="J383" s="554"/>
      <c r="K383" s="554"/>
      <c r="L383" s="555"/>
      <c r="M383" s="542"/>
    </row>
    <row r="384" spans="1:13" x14ac:dyDescent="0.3">
      <c r="A384" s="545" t="s">
        <v>1817</v>
      </c>
      <c r="B384" s="546" t="s">
        <v>1323</v>
      </c>
      <c r="C384" s="546" t="s">
        <v>1600</v>
      </c>
      <c r="D384" s="546" t="s">
        <v>153</v>
      </c>
      <c r="E384" s="577" t="s">
        <v>1092</v>
      </c>
      <c r="F384" s="546" t="s">
        <v>1600</v>
      </c>
      <c r="G384" s="546" t="s">
        <v>153</v>
      </c>
      <c r="H384" s="546" t="s">
        <v>1092</v>
      </c>
      <c r="I384" s="546" t="s">
        <v>1324</v>
      </c>
      <c r="J384" s="546"/>
      <c r="K384" s="546" t="s">
        <v>1600</v>
      </c>
      <c r="L384" s="547" t="s">
        <v>153</v>
      </c>
      <c r="M384" s="542"/>
    </row>
    <row r="385" spans="1:13" x14ac:dyDescent="0.3">
      <c r="A385" s="548" t="s">
        <v>1818</v>
      </c>
      <c r="B385" s="537" t="s">
        <v>1091</v>
      </c>
      <c r="C385" s="537" t="s">
        <v>1600</v>
      </c>
      <c r="D385" s="537" t="s">
        <v>153</v>
      </c>
      <c r="E385" s="578"/>
      <c r="F385" s="537" t="s">
        <v>1600</v>
      </c>
      <c r="G385" s="537" t="s">
        <v>153</v>
      </c>
      <c r="H385" s="537" t="s">
        <v>1092</v>
      </c>
      <c r="I385" s="537" t="s">
        <v>1476</v>
      </c>
      <c r="J385" s="537"/>
      <c r="K385" s="537" t="s">
        <v>1600</v>
      </c>
      <c r="L385" s="549" t="s">
        <v>153</v>
      </c>
      <c r="M385" s="542"/>
    </row>
    <row r="386" spans="1:13" x14ac:dyDescent="0.3">
      <c r="A386" s="548" t="s">
        <v>1819</v>
      </c>
      <c r="B386" s="537" t="s">
        <v>1381</v>
      </c>
      <c r="C386" s="537" t="s">
        <v>1600</v>
      </c>
      <c r="D386" s="537" t="s">
        <v>153</v>
      </c>
      <c r="E386" s="578"/>
      <c r="F386" s="537" t="s">
        <v>1600</v>
      </c>
      <c r="G386" s="537" t="s">
        <v>153</v>
      </c>
      <c r="H386" s="537" t="s">
        <v>1092</v>
      </c>
      <c r="I386" s="537" t="s">
        <v>1477</v>
      </c>
      <c r="J386" s="537"/>
      <c r="K386" s="537" t="s">
        <v>1600</v>
      </c>
      <c r="L386" s="549" t="s">
        <v>153</v>
      </c>
      <c r="M386" s="542"/>
    </row>
    <row r="387" spans="1:13" x14ac:dyDescent="0.3">
      <c r="A387" s="548" t="s">
        <v>1820</v>
      </c>
      <c r="B387" s="537" t="s">
        <v>1324</v>
      </c>
      <c r="C387" s="537" t="s">
        <v>1600</v>
      </c>
      <c r="D387" s="537" t="s">
        <v>153</v>
      </c>
      <c r="E387" s="578"/>
      <c r="F387" s="537" t="s">
        <v>1600</v>
      </c>
      <c r="G387" s="537" t="s">
        <v>153</v>
      </c>
      <c r="H387" s="537" t="s">
        <v>1092</v>
      </c>
      <c r="I387" s="537" t="s">
        <v>1083</v>
      </c>
      <c r="J387" s="537"/>
      <c r="K387" s="537" t="s">
        <v>1600</v>
      </c>
      <c r="L387" s="549" t="s">
        <v>153</v>
      </c>
      <c r="M387" s="542"/>
    </row>
    <row r="388" spans="1:13" ht="15" thickBot="1" x14ac:dyDescent="0.35">
      <c r="A388" s="550"/>
      <c r="B388" s="551"/>
      <c r="C388" s="551"/>
      <c r="D388" s="551"/>
      <c r="E388" s="579"/>
      <c r="F388" s="551" t="s">
        <v>1600</v>
      </c>
      <c r="G388" s="551" t="s">
        <v>153</v>
      </c>
      <c r="H388" s="551" t="s">
        <v>1092</v>
      </c>
      <c r="I388" s="551" t="s">
        <v>1298</v>
      </c>
      <c r="J388" s="551"/>
      <c r="K388" s="551" t="s">
        <v>1600</v>
      </c>
      <c r="L388" s="552" t="s">
        <v>153</v>
      </c>
      <c r="M388" s="542"/>
    </row>
    <row r="389" spans="1:13" ht="14.4" customHeight="1" thickBot="1" x14ac:dyDescent="0.35">
      <c r="A389" s="545" t="s">
        <v>1558</v>
      </c>
      <c r="B389" s="546" t="s">
        <v>1079</v>
      </c>
      <c r="C389" s="546" t="s">
        <v>1544</v>
      </c>
      <c r="D389" s="546" t="s">
        <v>47</v>
      </c>
      <c r="E389" s="632" t="s">
        <v>1521</v>
      </c>
      <c r="F389" s="546" t="s">
        <v>1544</v>
      </c>
      <c r="G389" s="546" t="s">
        <v>47</v>
      </c>
      <c r="H389" s="546" t="s">
        <v>1045</v>
      </c>
      <c r="I389" s="546" t="s">
        <v>1323</v>
      </c>
      <c r="J389" s="546"/>
      <c r="K389" s="546" t="s">
        <v>1544</v>
      </c>
      <c r="L389" s="547" t="s">
        <v>47</v>
      </c>
      <c r="M389" s="542"/>
    </row>
    <row r="390" spans="1:13" ht="15" thickBot="1" x14ac:dyDescent="0.35">
      <c r="A390" s="548" t="s">
        <v>1821</v>
      </c>
      <c r="B390" s="537" t="s">
        <v>1063</v>
      </c>
      <c r="C390" s="537" t="s">
        <v>1544</v>
      </c>
      <c r="D390" s="537" t="s">
        <v>47</v>
      </c>
      <c r="E390" s="595"/>
      <c r="F390" s="537" t="s">
        <v>1544</v>
      </c>
      <c r="G390" s="546" t="s">
        <v>47</v>
      </c>
      <c r="H390" s="537" t="s">
        <v>1045</v>
      </c>
      <c r="I390" s="537" t="s">
        <v>1500</v>
      </c>
      <c r="J390" s="537"/>
      <c r="K390" s="537" t="s">
        <v>1544</v>
      </c>
      <c r="L390" s="549" t="s">
        <v>47</v>
      </c>
      <c r="M390" s="542"/>
    </row>
    <row r="391" spans="1:13" ht="15" thickBot="1" x14ac:dyDescent="0.35">
      <c r="A391" s="548" t="s">
        <v>1822</v>
      </c>
      <c r="B391" s="537" t="s">
        <v>1127</v>
      </c>
      <c r="C391" s="537" t="s">
        <v>1544</v>
      </c>
      <c r="D391" s="537" t="s">
        <v>47</v>
      </c>
      <c r="E391" s="595"/>
      <c r="F391" s="537" t="s">
        <v>1544</v>
      </c>
      <c r="G391" s="546" t="s">
        <v>47</v>
      </c>
      <c r="H391" s="537" t="s">
        <v>1045</v>
      </c>
      <c r="I391" s="537" t="s">
        <v>1079</v>
      </c>
      <c r="J391" s="537"/>
      <c r="K391" s="537" t="s">
        <v>1544</v>
      </c>
      <c r="L391" s="549" t="s">
        <v>47</v>
      </c>
      <c r="M391" s="542"/>
    </row>
    <row r="392" spans="1:13" ht="15" thickBot="1" x14ac:dyDescent="0.35">
      <c r="A392" s="69" t="s">
        <v>1642</v>
      </c>
      <c r="B392" s="537" t="s">
        <v>1510</v>
      </c>
      <c r="C392" s="537" t="s">
        <v>1544</v>
      </c>
      <c r="D392" s="537" t="s">
        <v>47</v>
      </c>
      <c r="E392" s="595"/>
      <c r="F392" s="537" t="s">
        <v>1544</v>
      </c>
      <c r="G392" s="546" t="s">
        <v>47</v>
      </c>
      <c r="H392" s="537" t="s">
        <v>1045</v>
      </c>
      <c r="I392" s="537" t="s">
        <v>1502</v>
      </c>
      <c r="J392" s="537"/>
      <c r="K392" s="537" t="s">
        <v>1544</v>
      </c>
      <c r="L392" s="549" t="s">
        <v>47</v>
      </c>
      <c r="M392" s="542"/>
    </row>
    <row r="393" spans="1:13" ht="15" thickBot="1" x14ac:dyDescent="0.35">
      <c r="A393" s="548" t="s">
        <v>1823</v>
      </c>
      <c r="B393" s="537" t="s">
        <v>1477</v>
      </c>
      <c r="C393" s="537" t="s">
        <v>1544</v>
      </c>
      <c r="D393" s="537" t="s">
        <v>47</v>
      </c>
      <c r="E393" s="595"/>
      <c r="F393" s="537" t="s">
        <v>1544</v>
      </c>
      <c r="G393" s="546" t="s">
        <v>47</v>
      </c>
      <c r="H393" s="537" t="s">
        <v>1045</v>
      </c>
      <c r="I393" s="537" t="s">
        <v>1505</v>
      </c>
      <c r="J393" s="537" t="s">
        <v>1824</v>
      </c>
      <c r="K393" s="537" t="s">
        <v>1544</v>
      </c>
      <c r="L393" s="549" t="s">
        <v>47</v>
      </c>
      <c r="M393" s="542"/>
    </row>
    <row r="394" spans="1:13" x14ac:dyDescent="0.3">
      <c r="A394" s="548" t="s">
        <v>1825</v>
      </c>
      <c r="B394" s="537" t="s">
        <v>1059</v>
      </c>
      <c r="C394" s="537" t="s">
        <v>1544</v>
      </c>
      <c r="D394" s="537" t="s">
        <v>47</v>
      </c>
      <c r="E394" s="595"/>
      <c r="F394" s="537" t="s">
        <v>1544</v>
      </c>
      <c r="G394" s="546" t="s">
        <v>47</v>
      </c>
      <c r="H394" s="537" t="s">
        <v>1045</v>
      </c>
      <c r="I394" s="537" t="s">
        <v>1127</v>
      </c>
      <c r="J394" s="537" t="s">
        <v>1826</v>
      </c>
      <c r="K394" s="537" t="s">
        <v>1544</v>
      </c>
      <c r="L394" s="549" t="s">
        <v>47</v>
      </c>
      <c r="M394" s="542"/>
    </row>
    <row r="395" spans="1:13" x14ac:dyDescent="0.3">
      <c r="A395" s="548" t="s">
        <v>1827</v>
      </c>
      <c r="B395" s="537" t="s">
        <v>1516</v>
      </c>
      <c r="C395" s="537" t="s">
        <v>1544</v>
      </c>
      <c r="D395" s="537" t="s">
        <v>47</v>
      </c>
      <c r="E395" s="595"/>
      <c r="F395" s="537" t="s">
        <v>1544</v>
      </c>
      <c r="G395" s="537" t="s">
        <v>47</v>
      </c>
      <c r="H395" s="537" t="s">
        <v>1045</v>
      </c>
      <c r="I395" s="537" t="s">
        <v>1510</v>
      </c>
      <c r="J395" s="537" t="s">
        <v>1644</v>
      </c>
      <c r="K395" s="537" t="s">
        <v>1544</v>
      </c>
      <c r="L395" s="549" t="s">
        <v>47</v>
      </c>
      <c r="M395" s="542"/>
    </row>
    <row r="396" spans="1:13" x14ac:dyDescent="0.3">
      <c r="A396" s="548" t="s">
        <v>1828</v>
      </c>
      <c r="B396" s="537" t="s">
        <v>1113</v>
      </c>
      <c r="C396" s="537" t="s">
        <v>1544</v>
      </c>
      <c r="D396" s="537" t="s">
        <v>47</v>
      </c>
      <c r="E396" s="595"/>
      <c r="F396" s="539" t="s">
        <v>1544</v>
      </c>
      <c r="G396" s="539" t="s">
        <v>47</v>
      </c>
      <c r="H396" s="539" t="s">
        <v>1045</v>
      </c>
      <c r="I396" s="539" t="s">
        <v>1418</v>
      </c>
      <c r="J396" s="539" t="s">
        <v>1829</v>
      </c>
      <c r="K396" s="539" t="s">
        <v>1544</v>
      </c>
      <c r="L396" s="600" t="s">
        <v>47</v>
      </c>
      <c r="M396" s="542"/>
    </row>
    <row r="397" spans="1:13" x14ac:dyDescent="0.3">
      <c r="A397" s="548" t="s">
        <v>1830</v>
      </c>
      <c r="B397" s="537" t="s">
        <v>1148</v>
      </c>
      <c r="C397" s="537" t="s">
        <v>1544</v>
      </c>
      <c r="D397" s="537" t="s">
        <v>47</v>
      </c>
      <c r="E397" s="595"/>
      <c r="F397" s="537" t="s">
        <v>1544</v>
      </c>
      <c r="G397" s="537" t="s">
        <v>47</v>
      </c>
      <c r="H397" s="537" t="s">
        <v>1045</v>
      </c>
      <c r="I397" s="537" t="s">
        <v>1112</v>
      </c>
      <c r="J397" s="537" t="s">
        <v>1829</v>
      </c>
      <c r="K397" s="537" t="s">
        <v>1544</v>
      </c>
      <c r="L397" s="549" t="s">
        <v>47</v>
      </c>
      <c r="M397" s="542"/>
    </row>
    <row r="398" spans="1:13" x14ac:dyDescent="0.3">
      <c r="A398" s="548" t="s">
        <v>1831</v>
      </c>
      <c r="B398" s="537" t="s">
        <v>1482</v>
      </c>
      <c r="C398" s="537" t="s">
        <v>1544</v>
      </c>
      <c r="D398" s="537" t="s">
        <v>47</v>
      </c>
      <c r="E398" s="595"/>
      <c r="F398" s="537" t="s">
        <v>1544</v>
      </c>
      <c r="G398" s="537" t="s">
        <v>47</v>
      </c>
      <c r="H398" s="537" t="s">
        <v>1045</v>
      </c>
      <c r="I398" s="537" t="s">
        <v>1059</v>
      </c>
      <c r="J398" s="537" t="s">
        <v>1832</v>
      </c>
      <c r="K398" s="537" t="s">
        <v>1544</v>
      </c>
      <c r="L398" s="549" t="s">
        <v>47</v>
      </c>
      <c r="M398" s="542"/>
    </row>
    <row r="399" spans="1:13" x14ac:dyDescent="0.3">
      <c r="A399" s="69" t="s">
        <v>1833</v>
      </c>
      <c r="B399" s="537" t="s">
        <v>1085</v>
      </c>
      <c r="C399" s="537" t="s">
        <v>1544</v>
      </c>
      <c r="D399" s="537" t="s">
        <v>47</v>
      </c>
      <c r="E399" s="595"/>
      <c r="F399" s="537" t="s">
        <v>1544</v>
      </c>
      <c r="G399" s="537" t="s">
        <v>47</v>
      </c>
      <c r="H399" s="537" t="s">
        <v>1045</v>
      </c>
      <c r="I399" s="537" t="s">
        <v>1516</v>
      </c>
      <c r="J399" s="537" t="s">
        <v>1834</v>
      </c>
      <c r="K399" s="537" t="s">
        <v>1544</v>
      </c>
      <c r="L399" s="549" t="s">
        <v>47</v>
      </c>
      <c r="M399" s="542"/>
    </row>
    <row r="400" spans="1:13" x14ac:dyDescent="0.3">
      <c r="A400" s="548" t="s">
        <v>1835</v>
      </c>
      <c r="B400" s="537" t="s">
        <v>1401</v>
      </c>
      <c r="C400" s="537" t="s">
        <v>1544</v>
      </c>
      <c r="D400" s="537" t="s">
        <v>47</v>
      </c>
      <c r="E400" s="595"/>
      <c r="F400" s="537" t="s">
        <v>1544</v>
      </c>
      <c r="G400" s="537" t="s">
        <v>47</v>
      </c>
      <c r="H400" s="537" t="s">
        <v>1045</v>
      </c>
      <c r="I400" s="537" t="s">
        <v>1113</v>
      </c>
      <c r="J400" s="537" t="s">
        <v>1836</v>
      </c>
      <c r="K400" s="537" t="s">
        <v>1544</v>
      </c>
      <c r="L400" s="549" t="s">
        <v>47</v>
      </c>
      <c r="M400" s="542"/>
    </row>
    <row r="401" spans="1:13" x14ac:dyDescent="0.3">
      <c r="A401" s="548" t="s">
        <v>1837</v>
      </c>
      <c r="B401" s="537" t="s">
        <v>1081</v>
      </c>
      <c r="C401" s="537" t="s">
        <v>1544</v>
      </c>
      <c r="D401" s="537" t="s">
        <v>47</v>
      </c>
      <c r="E401" s="595"/>
      <c r="F401" s="537" t="s">
        <v>1544</v>
      </c>
      <c r="G401" s="537" t="s">
        <v>47</v>
      </c>
      <c r="H401" s="537" t="s">
        <v>1045</v>
      </c>
      <c r="I401" s="537" t="s">
        <v>1517</v>
      </c>
      <c r="J401" s="537"/>
      <c r="K401" s="537" t="s">
        <v>1544</v>
      </c>
      <c r="L401" s="549" t="s">
        <v>47</v>
      </c>
      <c r="M401" s="542"/>
    </row>
    <row r="402" spans="1:13" x14ac:dyDescent="0.3">
      <c r="A402" s="548" t="s">
        <v>1838</v>
      </c>
      <c r="B402" s="537" t="s">
        <v>1522</v>
      </c>
      <c r="C402" s="537" t="s">
        <v>1544</v>
      </c>
      <c r="D402" s="537" t="s">
        <v>47</v>
      </c>
      <c r="E402" s="595"/>
      <c r="F402" s="537" t="s">
        <v>1544</v>
      </c>
      <c r="G402" s="537" t="s">
        <v>47</v>
      </c>
      <c r="H402" s="537" t="s">
        <v>1045</v>
      </c>
      <c r="I402" s="537" t="s">
        <v>1148</v>
      </c>
      <c r="J402" s="537"/>
      <c r="K402" s="537" t="s">
        <v>1544</v>
      </c>
      <c r="L402" s="549" t="s">
        <v>47</v>
      </c>
      <c r="M402" s="542"/>
    </row>
    <row r="403" spans="1:13" x14ac:dyDescent="0.3">
      <c r="A403" s="548" t="s">
        <v>1839</v>
      </c>
      <c r="B403" s="537" t="s">
        <v>1298</v>
      </c>
      <c r="C403" s="537" t="s">
        <v>1544</v>
      </c>
      <c r="D403" s="537" t="s">
        <v>47</v>
      </c>
      <c r="E403" s="595"/>
      <c r="F403" s="537" t="s">
        <v>1544</v>
      </c>
      <c r="G403" s="537" t="s">
        <v>47</v>
      </c>
      <c r="H403" s="537" t="s">
        <v>1045</v>
      </c>
      <c r="I403" s="537" t="s">
        <v>1523</v>
      </c>
      <c r="J403" s="537" t="s">
        <v>1840</v>
      </c>
      <c r="K403" s="537" t="s">
        <v>1544</v>
      </c>
      <c r="L403" s="549" t="s">
        <v>47</v>
      </c>
      <c r="M403" s="542"/>
    </row>
    <row r="404" spans="1:13" x14ac:dyDescent="0.3">
      <c r="A404" s="548" t="s">
        <v>1833</v>
      </c>
      <c r="B404" s="537" t="s">
        <v>1098</v>
      </c>
      <c r="C404" s="537" t="s">
        <v>1544</v>
      </c>
      <c r="D404" s="537" t="s">
        <v>47</v>
      </c>
      <c r="E404" s="595"/>
      <c r="F404" s="537" t="s">
        <v>1544</v>
      </c>
      <c r="G404" s="537" t="s">
        <v>47</v>
      </c>
      <c r="H404" s="537" t="s">
        <v>1045</v>
      </c>
      <c r="I404" s="537" t="s">
        <v>1520</v>
      </c>
      <c r="J404" s="537" t="s">
        <v>1841</v>
      </c>
      <c r="K404" s="537" t="s">
        <v>1544</v>
      </c>
      <c r="L404" s="549" t="s">
        <v>47</v>
      </c>
      <c r="M404" s="542"/>
    </row>
    <row r="405" spans="1:13" x14ac:dyDescent="0.3">
      <c r="A405" s="548" t="s">
        <v>1842</v>
      </c>
      <c r="B405" s="537" t="s">
        <v>1095</v>
      </c>
      <c r="C405" s="537" t="s">
        <v>1544</v>
      </c>
      <c r="D405" s="537" t="s">
        <v>47</v>
      </c>
      <c r="E405" s="595"/>
      <c r="F405" s="537" t="s">
        <v>1544</v>
      </c>
      <c r="G405" s="537" t="s">
        <v>47</v>
      </c>
      <c r="H405" s="537" t="s">
        <v>1045</v>
      </c>
      <c r="I405" s="537" t="s">
        <v>1085</v>
      </c>
      <c r="J405" s="537"/>
      <c r="K405" s="537" t="s">
        <v>1544</v>
      </c>
      <c r="L405" s="549" t="s">
        <v>47</v>
      </c>
      <c r="M405" s="542"/>
    </row>
    <row r="406" spans="1:13" x14ac:dyDescent="0.3">
      <c r="A406" s="548" t="s">
        <v>1843</v>
      </c>
      <c r="B406" s="537" t="s">
        <v>1098</v>
      </c>
      <c r="C406" s="537" t="s">
        <v>1544</v>
      </c>
      <c r="D406" s="537" t="s">
        <v>47</v>
      </c>
      <c r="E406" s="595"/>
      <c r="F406" s="537" t="s">
        <v>1544</v>
      </c>
      <c r="G406" s="537" t="s">
        <v>47</v>
      </c>
      <c r="H406" s="537" t="s">
        <v>1045</v>
      </c>
      <c r="I406" s="537" t="s">
        <v>1080</v>
      </c>
      <c r="J406" s="537"/>
      <c r="K406" s="537" t="s">
        <v>1544</v>
      </c>
      <c r="L406" s="549" t="s">
        <v>47</v>
      </c>
      <c r="M406" s="542"/>
    </row>
    <row r="407" spans="1:13" x14ac:dyDescent="0.3">
      <c r="A407" s="548"/>
      <c r="B407" s="537"/>
      <c r="C407" s="537"/>
      <c r="D407" s="537"/>
      <c r="E407" s="595"/>
      <c r="F407" s="537" t="s">
        <v>1544</v>
      </c>
      <c r="G407" s="537" t="s">
        <v>47</v>
      </c>
      <c r="H407" s="537" t="s">
        <v>1045</v>
      </c>
      <c r="I407" s="537" t="s">
        <v>1524</v>
      </c>
      <c r="J407" s="537"/>
      <c r="K407" s="537" t="s">
        <v>1544</v>
      </c>
      <c r="L407" s="549" t="s">
        <v>47</v>
      </c>
      <c r="M407" s="542"/>
    </row>
    <row r="408" spans="1:13" x14ac:dyDescent="0.3">
      <c r="A408" s="548"/>
      <c r="B408" s="537"/>
      <c r="C408" s="537"/>
      <c r="D408" s="537"/>
      <c r="E408" s="595"/>
      <c r="F408" s="537" t="s">
        <v>1544</v>
      </c>
      <c r="G408" s="537" t="s">
        <v>47</v>
      </c>
      <c r="H408" s="537" t="s">
        <v>1045</v>
      </c>
      <c r="I408" s="537" t="s">
        <v>1525</v>
      </c>
      <c r="J408" s="537"/>
      <c r="K408" s="537" t="s">
        <v>1544</v>
      </c>
      <c r="L408" s="549" t="s">
        <v>47</v>
      </c>
      <c r="M408" s="542"/>
    </row>
    <row r="409" spans="1:13" x14ac:dyDescent="0.3">
      <c r="A409" s="548"/>
      <c r="B409" s="537"/>
      <c r="C409" s="537"/>
      <c r="D409" s="537"/>
      <c r="E409" s="595"/>
      <c r="F409" s="537" t="s">
        <v>1544</v>
      </c>
      <c r="G409" s="537" t="s">
        <v>47</v>
      </c>
      <c r="H409" s="537" t="s">
        <v>1045</v>
      </c>
      <c r="I409" s="537" t="s">
        <v>1081</v>
      </c>
      <c r="J409" s="537" t="s">
        <v>1844</v>
      </c>
      <c r="K409" s="537" t="s">
        <v>1544</v>
      </c>
      <c r="L409" s="549" t="s">
        <v>47</v>
      </c>
      <c r="M409" s="542"/>
    </row>
    <row r="410" spans="1:13" x14ac:dyDescent="0.3">
      <c r="A410" s="548"/>
      <c r="B410" s="537"/>
      <c r="C410" s="537"/>
      <c r="D410" s="537"/>
      <c r="E410" s="595"/>
      <c r="F410" s="537" t="s">
        <v>1544</v>
      </c>
      <c r="G410" s="537" t="s">
        <v>47</v>
      </c>
      <c r="H410" s="537" t="s">
        <v>1045</v>
      </c>
      <c r="I410" s="537" t="s">
        <v>1526</v>
      </c>
      <c r="J410" s="537" t="s">
        <v>1845</v>
      </c>
      <c r="K410" s="537" t="s">
        <v>1544</v>
      </c>
      <c r="L410" s="549" t="s">
        <v>47</v>
      </c>
      <c r="M410" s="542"/>
    </row>
    <row r="411" spans="1:13" x14ac:dyDescent="0.3">
      <c r="A411" s="548"/>
      <c r="B411" s="537"/>
      <c r="C411" s="537"/>
      <c r="D411" s="537"/>
      <c r="E411" s="595"/>
      <c r="F411" s="537" t="s">
        <v>1544</v>
      </c>
      <c r="G411" s="537" t="s">
        <v>47</v>
      </c>
      <c r="H411" s="537" t="s">
        <v>1045</v>
      </c>
      <c r="I411" s="537" t="s">
        <v>1317</v>
      </c>
      <c r="J411" s="537" t="s">
        <v>1846</v>
      </c>
      <c r="K411" s="537" t="s">
        <v>1544</v>
      </c>
      <c r="L411" s="549" t="s">
        <v>47</v>
      </c>
      <c r="M411" s="542"/>
    </row>
    <row r="412" spans="1:13" x14ac:dyDescent="0.3">
      <c r="A412" s="548"/>
      <c r="B412" s="537"/>
      <c r="C412" s="537"/>
      <c r="D412" s="537"/>
      <c r="E412" s="595"/>
      <c r="F412" s="537" t="s">
        <v>1544</v>
      </c>
      <c r="G412" s="537" t="s">
        <v>47</v>
      </c>
      <c r="H412" s="537" t="s">
        <v>1045</v>
      </c>
      <c r="I412" s="537" t="s">
        <v>1084</v>
      </c>
      <c r="J412" s="537" t="s">
        <v>1847</v>
      </c>
      <c r="K412" s="537" t="s">
        <v>1544</v>
      </c>
      <c r="L412" s="549" t="s">
        <v>47</v>
      </c>
      <c r="M412" s="542"/>
    </row>
    <row r="413" spans="1:13" x14ac:dyDescent="0.3">
      <c r="A413" s="548"/>
      <c r="B413" s="537"/>
      <c r="C413" s="537"/>
      <c r="D413" s="537"/>
      <c r="E413" s="595"/>
      <c r="F413" s="537" t="s">
        <v>1544</v>
      </c>
      <c r="G413" s="537" t="s">
        <v>47</v>
      </c>
      <c r="H413" s="537" t="s">
        <v>1045</v>
      </c>
      <c r="I413" s="537" t="s">
        <v>1243</v>
      </c>
      <c r="J413" s="537" t="s">
        <v>1848</v>
      </c>
      <c r="K413" s="537" t="s">
        <v>1544</v>
      </c>
      <c r="L413" s="549" t="s">
        <v>47</v>
      </c>
      <c r="M413" s="542"/>
    </row>
    <row r="414" spans="1:13" x14ac:dyDescent="0.3">
      <c r="A414" s="548"/>
      <c r="B414" s="537"/>
      <c r="C414" s="537"/>
      <c r="D414" s="537"/>
      <c r="E414" s="595"/>
      <c r="F414" s="537" t="s">
        <v>1544</v>
      </c>
      <c r="G414" s="537" t="s">
        <v>47</v>
      </c>
      <c r="H414" s="537" t="s">
        <v>1045</v>
      </c>
      <c r="I414" s="537" t="s">
        <v>1131</v>
      </c>
      <c r="J414" s="537" t="s">
        <v>1849</v>
      </c>
      <c r="K414" s="537" t="s">
        <v>1544</v>
      </c>
      <c r="L414" s="549" t="s">
        <v>47</v>
      </c>
      <c r="M414" s="542"/>
    </row>
    <row r="415" spans="1:13" x14ac:dyDescent="0.3">
      <c r="A415" s="548"/>
      <c r="B415" s="537"/>
      <c r="C415" s="537"/>
      <c r="D415" s="537"/>
      <c r="E415" s="595"/>
      <c r="F415" s="537" t="s">
        <v>1544</v>
      </c>
      <c r="G415" s="537" t="s">
        <v>47</v>
      </c>
      <c r="H415" s="537" t="s">
        <v>1045</v>
      </c>
      <c r="I415" s="537" t="s">
        <v>1053</v>
      </c>
      <c r="J415" s="537"/>
      <c r="K415" s="537" t="s">
        <v>1544</v>
      </c>
      <c r="L415" s="549" t="s">
        <v>47</v>
      </c>
      <c r="M415" s="542"/>
    </row>
    <row r="416" spans="1:13" x14ac:dyDescent="0.3">
      <c r="A416" s="548"/>
      <c r="B416" s="537"/>
      <c r="C416" s="537"/>
      <c r="D416" s="537"/>
      <c r="E416" s="595"/>
      <c r="F416" s="537" t="s">
        <v>1544</v>
      </c>
      <c r="G416" s="537" t="s">
        <v>47</v>
      </c>
      <c r="H416" s="537" t="s">
        <v>1045</v>
      </c>
      <c r="I416" s="537" t="s">
        <v>1098</v>
      </c>
      <c r="J416" s="537" t="s">
        <v>1850</v>
      </c>
      <c r="K416" s="537" t="s">
        <v>1544</v>
      </c>
      <c r="L416" s="549" t="s">
        <v>47</v>
      </c>
      <c r="M416" s="542"/>
    </row>
    <row r="417" spans="1:13" x14ac:dyDescent="0.3">
      <c r="A417" s="548"/>
      <c r="B417" s="537"/>
      <c r="C417" s="537"/>
      <c r="D417" s="537"/>
      <c r="E417" s="595"/>
      <c r="F417" s="537" t="s">
        <v>1544</v>
      </c>
      <c r="G417" s="537" t="s">
        <v>47</v>
      </c>
      <c r="H417" s="537" t="s">
        <v>1045</v>
      </c>
      <c r="I417" s="537" t="s">
        <v>1078</v>
      </c>
      <c r="J417" s="537" t="s">
        <v>1851</v>
      </c>
      <c r="K417" s="537" t="s">
        <v>1544</v>
      </c>
      <c r="L417" s="549" t="s">
        <v>47</v>
      </c>
      <c r="M417" s="542"/>
    </row>
    <row r="418" spans="1:13" x14ac:dyDescent="0.3">
      <c r="A418" s="548"/>
      <c r="B418" s="537"/>
      <c r="C418" s="537"/>
      <c r="D418" s="537"/>
      <c r="E418" s="595"/>
      <c r="F418" s="537" t="s">
        <v>1544</v>
      </c>
      <c r="G418" s="537" t="s">
        <v>47</v>
      </c>
      <c r="H418" s="537" t="s">
        <v>1045</v>
      </c>
      <c r="I418" s="537" t="s">
        <v>1090</v>
      </c>
      <c r="J418" s="537" t="s">
        <v>1183</v>
      </c>
      <c r="K418" s="537" t="s">
        <v>1544</v>
      </c>
      <c r="L418" s="549" t="s">
        <v>47</v>
      </c>
      <c r="M418" s="542"/>
    </row>
    <row r="419" spans="1:13" x14ac:dyDescent="0.3">
      <c r="A419" s="548"/>
      <c r="B419" s="537"/>
      <c r="C419" s="537"/>
      <c r="D419" s="537"/>
      <c r="E419" s="595"/>
      <c r="F419" s="537" t="s">
        <v>1544</v>
      </c>
      <c r="G419" s="537" t="s">
        <v>47</v>
      </c>
      <c r="H419" s="537" t="s">
        <v>1045</v>
      </c>
      <c r="I419" s="537" t="s">
        <v>1094</v>
      </c>
      <c r="J419" s="537" t="s">
        <v>1852</v>
      </c>
      <c r="K419" s="537" t="s">
        <v>1544</v>
      </c>
      <c r="L419" s="549" t="s">
        <v>47</v>
      </c>
      <c r="M419" s="542"/>
    </row>
    <row r="420" spans="1:13" x14ac:dyDescent="0.3">
      <c r="A420" s="548"/>
      <c r="B420" s="537"/>
      <c r="C420" s="537"/>
      <c r="D420" s="537"/>
      <c r="E420" s="595"/>
      <c r="F420" s="537" t="s">
        <v>1544</v>
      </c>
      <c r="G420" s="537" t="s">
        <v>47</v>
      </c>
      <c r="H420" s="537" t="s">
        <v>1045</v>
      </c>
      <c r="I420" s="537" t="s">
        <v>1486</v>
      </c>
      <c r="J420" s="537" t="s">
        <v>1853</v>
      </c>
      <c r="K420" s="537" t="s">
        <v>1544</v>
      </c>
      <c r="L420" s="549" t="s">
        <v>47</v>
      </c>
      <c r="M420" s="542"/>
    </row>
    <row r="421" spans="1:13" ht="15" thickBot="1" x14ac:dyDescent="0.35">
      <c r="A421" s="548"/>
      <c r="B421" s="537"/>
      <c r="C421" s="537"/>
      <c r="D421" s="537"/>
      <c r="E421" s="595"/>
      <c r="F421" s="537" t="s">
        <v>1544</v>
      </c>
      <c r="G421" s="537" t="s">
        <v>47</v>
      </c>
      <c r="H421" s="551" t="s">
        <v>1534</v>
      </c>
      <c r="I421" s="537" t="s">
        <v>1222</v>
      </c>
      <c r="J421" s="551" t="s">
        <v>1854</v>
      </c>
      <c r="K421" s="537" t="s">
        <v>1544</v>
      </c>
      <c r="L421" s="549" t="s">
        <v>47</v>
      </c>
      <c r="M421" s="542"/>
    </row>
    <row r="422" spans="1:13" ht="14.4" customHeight="1" x14ac:dyDescent="0.3">
      <c r="A422" s="545" t="s">
        <v>1855</v>
      </c>
      <c r="B422" s="546" t="s">
        <v>1063</v>
      </c>
      <c r="C422" s="546" t="s">
        <v>1600</v>
      </c>
      <c r="D422" s="546" t="s">
        <v>153</v>
      </c>
      <c r="E422" s="632" t="s">
        <v>1475</v>
      </c>
      <c r="F422" s="546" t="s">
        <v>1600</v>
      </c>
      <c r="G422" s="546" t="s">
        <v>153</v>
      </c>
      <c r="H422" s="546" t="s">
        <v>1085</v>
      </c>
      <c r="I422" s="546" t="s">
        <v>1079</v>
      </c>
      <c r="J422" s="546" t="s">
        <v>1856</v>
      </c>
      <c r="K422" s="546" t="s">
        <v>1600</v>
      </c>
      <c r="L422" s="547" t="s">
        <v>153</v>
      </c>
      <c r="M422" s="542"/>
    </row>
    <row r="423" spans="1:13" x14ac:dyDescent="0.3">
      <c r="A423" s="548" t="s">
        <v>1857</v>
      </c>
      <c r="B423" s="537" t="s">
        <v>1113</v>
      </c>
      <c r="C423" s="537" t="s">
        <v>1600</v>
      </c>
      <c r="D423" s="537" t="s">
        <v>153</v>
      </c>
      <c r="E423" s="595"/>
      <c r="F423" s="537" t="s">
        <v>1600</v>
      </c>
      <c r="G423" s="537" t="s">
        <v>153</v>
      </c>
      <c r="H423" s="537" t="s">
        <v>1085</v>
      </c>
      <c r="I423" s="537" t="s">
        <v>1324</v>
      </c>
      <c r="J423" s="537"/>
      <c r="K423" s="537" t="s">
        <v>1600</v>
      </c>
      <c r="L423" s="549" t="s">
        <v>153</v>
      </c>
      <c r="M423" s="542"/>
    </row>
    <row r="424" spans="1:13" x14ac:dyDescent="0.3">
      <c r="A424" s="69" t="s">
        <v>1833</v>
      </c>
      <c r="B424" s="537" t="s">
        <v>1045</v>
      </c>
      <c r="C424" s="537" t="s">
        <v>1600</v>
      </c>
      <c r="D424" s="537" t="s">
        <v>153</v>
      </c>
      <c r="E424" s="595"/>
      <c r="F424" s="537" t="s">
        <v>1600</v>
      </c>
      <c r="G424" s="537" t="s">
        <v>153</v>
      </c>
      <c r="H424" s="537" t="s">
        <v>1085</v>
      </c>
      <c r="I424" s="537" t="s">
        <v>1480</v>
      </c>
      <c r="J424" s="537" t="s">
        <v>1858</v>
      </c>
      <c r="K424" s="537" t="s">
        <v>1600</v>
      </c>
      <c r="L424" s="549" t="s">
        <v>153</v>
      </c>
      <c r="M424" s="542"/>
    </row>
    <row r="425" spans="1:13" x14ac:dyDescent="0.3">
      <c r="A425" s="548" t="s">
        <v>1859</v>
      </c>
      <c r="B425" s="537" t="s">
        <v>1401</v>
      </c>
      <c r="C425" s="537" t="s">
        <v>1600</v>
      </c>
      <c r="D425" s="537" t="s">
        <v>153</v>
      </c>
      <c r="E425" s="595"/>
      <c r="F425" s="537" t="s">
        <v>1600</v>
      </c>
      <c r="G425" s="537" t="s">
        <v>153</v>
      </c>
      <c r="H425" s="537" t="s">
        <v>1085</v>
      </c>
      <c r="I425" s="537" t="s">
        <v>1481</v>
      </c>
      <c r="J425" s="537"/>
      <c r="K425" s="537" t="s">
        <v>1600</v>
      </c>
      <c r="L425" s="549" t="s">
        <v>153</v>
      </c>
      <c r="M425" s="542"/>
    </row>
    <row r="426" spans="1:13" x14ac:dyDescent="0.3">
      <c r="A426" s="548" t="s">
        <v>1860</v>
      </c>
      <c r="B426" s="537" t="s">
        <v>1078</v>
      </c>
      <c r="C426" s="537" t="s">
        <v>1600</v>
      </c>
      <c r="D426" s="537" t="s">
        <v>153</v>
      </c>
      <c r="E426" s="595"/>
      <c r="F426" s="537" t="s">
        <v>1600</v>
      </c>
      <c r="G426" s="537" t="s">
        <v>153</v>
      </c>
      <c r="H426" s="537" t="s">
        <v>1085</v>
      </c>
      <c r="I426" s="537" t="s">
        <v>1482</v>
      </c>
      <c r="J426" s="537" t="s">
        <v>1861</v>
      </c>
      <c r="K426" s="537" t="s">
        <v>1600</v>
      </c>
      <c r="L426" s="549" t="s">
        <v>153</v>
      </c>
      <c r="M426" s="542"/>
    </row>
    <row r="427" spans="1:13" x14ac:dyDescent="0.3">
      <c r="A427" s="548" t="s">
        <v>1862</v>
      </c>
      <c r="B427" s="537" t="s">
        <v>1053</v>
      </c>
      <c r="C427" s="537" t="s">
        <v>1600</v>
      </c>
      <c r="D427" s="537" t="s">
        <v>153</v>
      </c>
      <c r="E427" s="595"/>
      <c r="F427" s="537" t="s">
        <v>1600</v>
      </c>
      <c r="G427" s="537" t="s">
        <v>153</v>
      </c>
      <c r="H427" s="537" t="s">
        <v>1085</v>
      </c>
      <c r="I427" s="537" t="s">
        <v>1101</v>
      </c>
      <c r="J427" s="537"/>
      <c r="K427" s="537" t="s">
        <v>1600</v>
      </c>
      <c r="L427" s="549" t="s">
        <v>153</v>
      </c>
      <c r="M427" s="542"/>
    </row>
    <row r="428" spans="1:13" x14ac:dyDescent="0.3">
      <c r="A428" s="69" t="s">
        <v>1775</v>
      </c>
      <c r="B428" s="537" t="s">
        <v>1483</v>
      </c>
      <c r="C428" s="537" t="s">
        <v>1600</v>
      </c>
      <c r="D428" s="537" t="s">
        <v>153</v>
      </c>
      <c r="E428" s="595"/>
      <c r="F428" s="537" t="s">
        <v>1600</v>
      </c>
      <c r="G428" s="537" t="s">
        <v>153</v>
      </c>
      <c r="H428" s="537" t="s">
        <v>1085</v>
      </c>
      <c r="I428" s="537" t="s">
        <v>1045</v>
      </c>
      <c r="J428" s="537"/>
      <c r="K428" s="537" t="s">
        <v>1600</v>
      </c>
      <c r="L428" s="549" t="s">
        <v>153</v>
      </c>
      <c r="M428" s="542"/>
    </row>
    <row r="429" spans="1:13" x14ac:dyDescent="0.3">
      <c r="A429" s="548" t="s">
        <v>1863</v>
      </c>
      <c r="B429" s="537" t="s">
        <v>1095</v>
      </c>
      <c r="C429" s="537" t="s">
        <v>1600</v>
      </c>
      <c r="D429" s="537" t="s">
        <v>153</v>
      </c>
      <c r="E429" s="595"/>
      <c r="F429" s="537" t="s">
        <v>1600</v>
      </c>
      <c r="G429" s="537" t="s">
        <v>153</v>
      </c>
      <c r="H429" s="537" t="s">
        <v>1085</v>
      </c>
      <c r="I429" s="537" t="s">
        <v>1240</v>
      </c>
      <c r="J429" s="537"/>
      <c r="K429" s="537" t="s">
        <v>1600</v>
      </c>
      <c r="L429" s="549" t="s">
        <v>153</v>
      </c>
      <c r="M429" s="542"/>
    </row>
    <row r="430" spans="1:13" x14ac:dyDescent="0.3">
      <c r="A430" s="69" t="s">
        <v>1833</v>
      </c>
      <c r="B430" s="537"/>
      <c r="C430" s="537"/>
      <c r="D430" s="537"/>
      <c r="E430" s="595"/>
      <c r="F430" s="537" t="s">
        <v>1600</v>
      </c>
      <c r="G430" s="537" t="s">
        <v>153</v>
      </c>
      <c r="H430" s="537" t="s">
        <v>1085</v>
      </c>
      <c r="I430" s="537" t="s">
        <v>1300</v>
      </c>
      <c r="J430" s="537" t="s">
        <v>1864</v>
      </c>
      <c r="K430" s="537" t="s">
        <v>1600</v>
      </c>
      <c r="L430" s="549" t="s">
        <v>153</v>
      </c>
      <c r="M430" s="542"/>
    </row>
    <row r="431" spans="1:13" x14ac:dyDescent="0.3">
      <c r="A431" s="548"/>
      <c r="B431" s="537"/>
      <c r="C431" s="537"/>
      <c r="D431" s="537"/>
      <c r="E431" s="595"/>
      <c r="F431" s="537" t="s">
        <v>1600</v>
      </c>
      <c r="G431" s="537" t="s">
        <v>153</v>
      </c>
      <c r="H431" s="537" t="s">
        <v>1085</v>
      </c>
      <c r="I431" s="537" t="s">
        <v>1484</v>
      </c>
      <c r="J431" s="537" t="s">
        <v>1865</v>
      </c>
      <c r="K431" s="537" t="s">
        <v>1600</v>
      </c>
      <c r="L431" s="549" t="s">
        <v>153</v>
      </c>
      <c r="M431" s="542"/>
    </row>
    <row r="432" spans="1:13" x14ac:dyDescent="0.3">
      <c r="A432" s="548"/>
      <c r="B432" s="537"/>
      <c r="C432" s="537"/>
      <c r="D432" s="537"/>
      <c r="E432" s="595"/>
      <c r="F432" s="537" t="s">
        <v>1600</v>
      </c>
      <c r="G432" s="537" t="s">
        <v>153</v>
      </c>
      <c r="H432" s="537" t="s">
        <v>1085</v>
      </c>
      <c r="I432" s="537" t="s">
        <v>1084</v>
      </c>
      <c r="J432" s="537"/>
      <c r="K432" s="537" t="s">
        <v>1600</v>
      </c>
      <c r="L432" s="549" t="s">
        <v>153</v>
      </c>
      <c r="M432" s="542"/>
    </row>
    <row r="433" spans="1:13" x14ac:dyDescent="0.3">
      <c r="A433" s="548"/>
      <c r="B433" s="537"/>
      <c r="C433" s="537"/>
      <c r="D433" s="537"/>
      <c r="E433" s="595"/>
      <c r="F433" s="537" t="s">
        <v>1600</v>
      </c>
      <c r="G433" s="537" t="s">
        <v>153</v>
      </c>
      <c r="H433" s="537" t="s">
        <v>1085</v>
      </c>
      <c r="I433" s="537" t="s">
        <v>1485</v>
      </c>
      <c r="J433" s="537"/>
      <c r="K433" s="537" t="s">
        <v>1600</v>
      </c>
      <c r="L433" s="549" t="s">
        <v>153</v>
      </c>
      <c r="M433" s="542"/>
    </row>
    <row r="434" spans="1:13" x14ac:dyDescent="0.3">
      <c r="A434" s="548"/>
      <c r="B434" s="537"/>
      <c r="C434" s="537"/>
      <c r="D434" s="537"/>
      <c r="E434" s="595"/>
      <c r="F434" s="537" t="s">
        <v>1600</v>
      </c>
      <c r="G434" s="537" t="s">
        <v>153</v>
      </c>
      <c r="H434" s="537" t="s">
        <v>1085</v>
      </c>
      <c r="I434" s="537" t="s">
        <v>1298</v>
      </c>
      <c r="J434" s="537"/>
      <c r="K434" s="537" t="s">
        <v>1600</v>
      </c>
      <c r="L434" s="549" t="s">
        <v>153</v>
      </c>
      <c r="M434" s="542"/>
    </row>
    <row r="435" spans="1:13" x14ac:dyDescent="0.3">
      <c r="A435" s="548"/>
      <c r="B435" s="537"/>
      <c r="C435" s="537"/>
      <c r="D435" s="537"/>
      <c r="E435" s="595"/>
      <c r="F435" s="537" t="s">
        <v>1600</v>
      </c>
      <c r="G435" s="537" t="s">
        <v>153</v>
      </c>
      <c r="H435" s="537" t="s">
        <v>1085</v>
      </c>
      <c r="I435" s="537" t="s">
        <v>1302</v>
      </c>
      <c r="J435" s="537"/>
      <c r="K435" s="537" t="s">
        <v>1600</v>
      </c>
      <c r="L435" s="549" t="s">
        <v>153</v>
      </c>
      <c r="M435" s="542"/>
    </row>
    <row r="436" spans="1:13" x14ac:dyDescent="0.3">
      <c r="A436" s="548"/>
      <c r="B436" s="537"/>
      <c r="C436" s="537"/>
      <c r="D436" s="537"/>
      <c r="E436" s="595"/>
      <c r="F436" s="537" t="s">
        <v>1600</v>
      </c>
      <c r="G436" s="537" t="s">
        <v>153</v>
      </c>
      <c r="H436" s="537" t="s">
        <v>1085</v>
      </c>
      <c r="I436" s="537" t="s">
        <v>1486</v>
      </c>
      <c r="J436" s="537" t="s">
        <v>1866</v>
      </c>
      <c r="K436" s="537" t="s">
        <v>1600</v>
      </c>
      <c r="L436" s="549" t="s">
        <v>153</v>
      </c>
      <c r="M436" s="542"/>
    </row>
    <row r="437" spans="1:13" ht="15" thickBot="1" x14ac:dyDescent="0.35">
      <c r="A437" s="550"/>
      <c r="B437" s="551"/>
      <c r="C437" s="551"/>
      <c r="D437" s="551"/>
      <c r="E437" s="588"/>
      <c r="F437" s="551" t="s">
        <v>1600</v>
      </c>
      <c r="G437" s="551" t="s">
        <v>153</v>
      </c>
      <c r="H437" s="551" t="s">
        <v>1085</v>
      </c>
      <c r="I437" s="551" t="s">
        <v>1095</v>
      </c>
      <c r="J437" s="551"/>
      <c r="K437" s="551" t="s">
        <v>1600</v>
      </c>
      <c r="L437" s="552" t="s">
        <v>153</v>
      </c>
      <c r="M437" s="542"/>
    </row>
    <row r="438" spans="1:13" x14ac:dyDescent="0.3">
      <c r="A438" s="545"/>
      <c r="B438" s="546"/>
      <c r="C438" s="546"/>
      <c r="D438" s="546"/>
      <c r="E438" s="661" t="s">
        <v>1067</v>
      </c>
      <c r="F438" s="546" t="s">
        <v>1600</v>
      </c>
      <c r="G438" s="546" t="s">
        <v>153</v>
      </c>
      <c r="H438" s="546" t="s">
        <v>1067</v>
      </c>
      <c r="I438" s="546" t="s">
        <v>1459</v>
      </c>
      <c r="J438" s="546" t="s">
        <v>1867</v>
      </c>
      <c r="K438" s="546" t="s">
        <v>1600</v>
      </c>
      <c r="L438" s="547" t="s">
        <v>153</v>
      </c>
      <c r="M438" s="542"/>
    </row>
    <row r="439" spans="1:13" x14ac:dyDescent="0.3">
      <c r="A439" s="548"/>
      <c r="B439" s="537"/>
      <c r="C439" s="537"/>
      <c r="D439" s="537"/>
      <c r="E439" s="570"/>
      <c r="F439" s="537" t="s">
        <v>1600</v>
      </c>
      <c r="G439" s="537" t="s">
        <v>153</v>
      </c>
      <c r="H439" s="537" t="s">
        <v>1067</v>
      </c>
      <c r="I439" s="537" t="s">
        <v>1112</v>
      </c>
      <c r="J439" s="537" t="s">
        <v>1868</v>
      </c>
      <c r="K439" s="537" t="s">
        <v>1600</v>
      </c>
      <c r="L439" s="549" t="s">
        <v>153</v>
      </c>
      <c r="M439" s="542"/>
    </row>
    <row r="440" spans="1:13" x14ac:dyDescent="0.3">
      <c r="A440" s="548"/>
      <c r="B440" s="537"/>
      <c r="C440" s="537"/>
      <c r="D440" s="537"/>
      <c r="E440" s="570"/>
      <c r="F440" s="537" t="s">
        <v>1600</v>
      </c>
      <c r="G440" s="537" t="s">
        <v>153</v>
      </c>
      <c r="H440" s="537" t="s">
        <v>1067</v>
      </c>
      <c r="I440" s="537" t="s">
        <v>1131</v>
      </c>
      <c r="J440" s="537" t="s">
        <v>1766</v>
      </c>
      <c r="K440" s="537" t="s">
        <v>1600</v>
      </c>
      <c r="L440" s="549" t="s">
        <v>153</v>
      </c>
      <c r="M440" s="542"/>
    </row>
    <row r="441" spans="1:13" ht="15" thickBot="1" x14ac:dyDescent="0.35">
      <c r="A441" s="550"/>
      <c r="B441" s="551"/>
      <c r="C441" s="551"/>
      <c r="D441" s="551"/>
      <c r="E441" s="662"/>
      <c r="F441" s="551" t="s">
        <v>1600</v>
      </c>
      <c r="G441" s="551" t="s">
        <v>153</v>
      </c>
      <c r="H441" s="551" t="s">
        <v>1067</v>
      </c>
      <c r="I441" s="551" t="s">
        <v>1078</v>
      </c>
      <c r="J441" s="551" t="s">
        <v>1869</v>
      </c>
      <c r="K441" s="551" t="s">
        <v>1600</v>
      </c>
      <c r="L441" s="552" t="s">
        <v>153</v>
      </c>
      <c r="M441" s="542"/>
    </row>
    <row r="442" spans="1:13" ht="29.4" thickBot="1" x14ac:dyDescent="0.35">
      <c r="A442" s="608"/>
      <c r="B442" s="606"/>
      <c r="C442" s="606"/>
      <c r="D442" s="606"/>
      <c r="E442" s="576" t="s">
        <v>1400</v>
      </c>
      <c r="F442" s="554" t="s">
        <v>1332</v>
      </c>
      <c r="G442" s="554" t="s">
        <v>1549</v>
      </c>
      <c r="H442" s="606"/>
      <c r="I442" s="606"/>
      <c r="J442" s="606"/>
      <c r="K442" s="606"/>
      <c r="L442" s="607"/>
      <c r="M442" s="542"/>
    </row>
    <row r="443" spans="1:13" x14ac:dyDescent="0.3">
      <c r="A443" s="545"/>
      <c r="B443" s="546"/>
      <c r="C443" s="546"/>
      <c r="D443" s="546"/>
      <c r="E443" s="667" t="s">
        <v>1401</v>
      </c>
      <c r="F443" s="559" t="s">
        <v>1329</v>
      </c>
      <c r="G443" s="559" t="s">
        <v>1549</v>
      </c>
      <c r="H443" s="569" t="s">
        <v>1401</v>
      </c>
      <c r="I443" s="546" t="s">
        <v>1045</v>
      </c>
      <c r="J443" s="546" t="s">
        <v>1870</v>
      </c>
      <c r="K443" s="559" t="s">
        <v>1329</v>
      </c>
      <c r="L443" s="560" t="s">
        <v>1549</v>
      </c>
      <c r="M443" s="542"/>
    </row>
    <row r="444" spans="1:13" ht="15" thickBot="1" x14ac:dyDescent="0.35">
      <c r="A444" s="550"/>
      <c r="B444" s="551"/>
      <c r="C444" s="551"/>
      <c r="D444" s="551"/>
      <c r="E444" s="668"/>
      <c r="F444" s="562" t="s">
        <v>1329</v>
      </c>
      <c r="G444" s="562" t="s">
        <v>1549</v>
      </c>
      <c r="H444" s="551" t="s">
        <v>1401</v>
      </c>
      <c r="I444" s="551" t="s">
        <v>1085</v>
      </c>
      <c r="J444" s="551" t="s">
        <v>1870</v>
      </c>
      <c r="K444" s="562" t="s">
        <v>1329</v>
      </c>
      <c r="L444" s="563" t="s">
        <v>1549</v>
      </c>
      <c r="M444" s="542"/>
    </row>
    <row r="445" spans="1:13" ht="15" thickBot="1" x14ac:dyDescent="0.35">
      <c r="A445" s="608"/>
      <c r="B445" s="606"/>
      <c r="C445" s="606"/>
      <c r="D445" s="606"/>
      <c r="E445" s="576" t="s">
        <v>1402</v>
      </c>
      <c r="F445" s="554" t="s">
        <v>1329</v>
      </c>
      <c r="G445" s="554" t="s">
        <v>1549</v>
      </c>
      <c r="H445" s="606"/>
      <c r="I445" s="606"/>
      <c r="J445" s="606"/>
      <c r="K445" s="606"/>
      <c r="L445" s="607"/>
      <c r="M445" s="542"/>
    </row>
    <row r="446" spans="1:13" x14ac:dyDescent="0.3">
      <c r="A446" s="545" t="s">
        <v>1871</v>
      </c>
      <c r="B446" s="546" t="s">
        <v>1055</v>
      </c>
      <c r="C446" s="559" t="s">
        <v>1598</v>
      </c>
      <c r="D446" s="559" t="s">
        <v>124</v>
      </c>
      <c r="E446" s="604" t="s">
        <v>1240</v>
      </c>
      <c r="F446" s="559" t="s">
        <v>1598</v>
      </c>
      <c r="G446" s="559" t="s">
        <v>124</v>
      </c>
      <c r="H446" s="546"/>
      <c r="I446" s="546"/>
      <c r="J446" s="546"/>
      <c r="K446" s="559"/>
      <c r="L446" s="560"/>
      <c r="M446" s="542"/>
    </row>
    <row r="447" spans="1:13" x14ac:dyDescent="0.3">
      <c r="A447" s="548" t="s">
        <v>1872</v>
      </c>
      <c r="B447" s="537" t="s">
        <v>1085</v>
      </c>
      <c r="C447" s="538" t="s">
        <v>1598</v>
      </c>
      <c r="D447" s="538" t="s">
        <v>124</v>
      </c>
      <c r="E447" s="603"/>
      <c r="F447" s="538" t="s">
        <v>1598</v>
      </c>
      <c r="G447" s="538" t="s">
        <v>124</v>
      </c>
      <c r="H447" s="537"/>
      <c r="I447" s="537"/>
      <c r="J447" s="537"/>
      <c r="K447" s="538"/>
      <c r="L447" s="561"/>
      <c r="M447" s="542"/>
    </row>
    <row r="448" spans="1:13" ht="15" thickBot="1" x14ac:dyDescent="0.35">
      <c r="A448" s="550" t="s">
        <v>1873</v>
      </c>
      <c r="B448" s="551" t="s">
        <v>1131</v>
      </c>
      <c r="C448" s="562" t="s">
        <v>1598</v>
      </c>
      <c r="D448" s="562" t="s">
        <v>124</v>
      </c>
      <c r="E448" s="658"/>
      <c r="F448" s="562" t="s">
        <v>1598</v>
      </c>
      <c r="G448" s="562" t="s">
        <v>124</v>
      </c>
      <c r="H448" s="551"/>
      <c r="I448" s="551"/>
      <c r="J448" s="551"/>
      <c r="K448" s="562"/>
      <c r="L448" s="563"/>
      <c r="M448" s="542"/>
    </row>
    <row r="449" spans="1:13" ht="15" thickBot="1" x14ac:dyDescent="0.35">
      <c r="A449" s="553" t="s">
        <v>1874</v>
      </c>
      <c r="B449" s="554" t="s">
        <v>1055</v>
      </c>
      <c r="C449" s="554" t="s">
        <v>1260</v>
      </c>
      <c r="D449" s="554" t="s">
        <v>1585</v>
      </c>
      <c r="E449" s="576" t="s">
        <v>1241</v>
      </c>
      <c r="F449" s="554" t="s">
        <v>1260</v>
      </c>
      <c r="G449" s="554" t="s">
        <v>1585</v>
      </c>
      <c r="H449" s="554"/>
      <c r="I449" s="554"/>
      <c r="J449" s="554"/>
      <c r="K449" s="554"/>
      <c r="L449" s="555"/>
      <c r="M449" s="542"/>
    </row>
    <row r="450" spans="1:13" ht="15" thickBot="1" x14ac:dyDescent="0.35">
      <c r="A450" s="608"/>
      <c r="B450" s="606"/>
      <c r="C450" s="606"/>
      <c r="D450" s="606"/>
      <c r="E450" s="576" t="s">
        <v>1432</v>
      </c>
      <c r="F450" s="554" t="s">
        <v>1584</v>
      </c>
      <c r="G450" s="554" t="s">
        <v>100</v>
      </c>
      <c r="H450" s="606"/>
      <c r="I450" s="606"/>
      <c r="J450" s="606"/>
      <c r="K450" s="606"/>
      <c r="L450" s="607"/>
      <c r="M450" s="542"/>
    </row>
    <row r="451" spans="1:13" ht="15" thickBot="1" x14ac:dyDescent="0.35">
      <c r="A451" s="608"/>
      <c r="B451" s="606"/>
      <c r="C451" s="606"/>
      <c r="D451" s="606"/>
      <c r="E451" s="576" t="s">
        <v>1433</v>
      </c>
      <c r="F451" s="554" t="s">
        <v>1584</v>
      </c>
      <c r="G451" s="554" t="s">
        <v>100</v>
      </c>
      <c r="H451" s="606"/>
      <c r="I451" s="606"/>
      <c r="J451" s="606"/>
      <c r="K451" s="606"/>
      <c r="L451" s="607"/>
      <c r="M451" s="542"/>
    </row>
    <row r="452" spans="1:13" ht="15" thickBot="1" x14ac:dyDescent="0.35">
      <c r="A452" s="553"/>
      <c r="B452" s="554"/>
      <c r="C452" s="554"/>
      <c r="D452" s="554"/>
      <c r="E452" s="576" t="s">
        <v>1123</v>
      </c>
      <c r="F452" s="554" t="s">
        <v>1587</v>
      </c>
      <c r="G452" s="554" t="s">
        <v>1588</v>
      </c>
      <c r="H452" s="554" t="s">
        <v>1123</v>
      </c>
      <c r="I452" s="554" t="s">
        <v>1122</v>
      </c>
      <c r="J452" s="554"/>
      <c r="K452" s="554" t="s">
        <v>1587</v>
      </c>
      <c r="L452" s="555" t="s">
        <v>1588</v>
      </c>
      <c r="M452" s="542"/>
    </row>
    <row r="453" spans="1:13" x14ac:dyDescent="0.3">
      <c r="A453" s="545" t="s">
        <v>1875</v>
      </c>
      <c r="B453" s="546" t="s">
        <v>1079</v>
      </c>
      <c r="C453" s="559" t="s">
        <v>1559</v>
      </c>
      <c r="D453" s="559" t="s">
        <v>92</v>
      </c>
      <c r="E453" s="604" t="s">
        <v>1080</v>
      </c>
      <c r="F453" s="559" t="s">
        <v>1559</v>
      </c>
      <c r="G453" s="559" t="s">
        <v>92</v>
      </c>
      <c r="H453" s="546"/>
      <c r="I453" s="546"/>
      <c r="J453" s="546"/>
      <c r="K453" s="546"/>
      <c r="L453" s="547"/>
      <c r="M453" s="542"/>
    </row>
    <row r="454" spans="1:13" ht="15" thickBot="1" x14ac:dyDescent="0.35">
      <c r="A454" s="550" t="s">
        <v>1876</v>
      </c>
      <c r="B454" s="551" t="s">
        <v>1045</v>
      </c>
      <c r="C454" s="562" t="s">
        <v>1544</v>
      </c>
      <c r="D454" s="562" t="s">
        <v>47</v>
      </c>
      <c r="E454" s="658"/>
      <c r="F454" s="562" t="s">
        <v>1544</v>
      </c>
      <c r="G454" s="562" t="s">
        <v>47</v>
      </c>
      <c r="H454" s="551"/>
      <c r="I454" s="551"/>
      <c r="J454" s="551"/>
      <c r="K454" s="551"/>
      <c r="L454" s="552"/>
      <c r="M454" s="542"/>
    </row>
    <row r="455" spans="1:13" ht="15" thickBot="1" x14ac:dyDescent="0.35">
      <c r="A455" s="553" t="s">
        <v>1877</v>
      </c>
      <c r="B455" s="554" t="s">
        <v>1055</v>
      </c>
      <c r="C455" s="554" t="s">
        <v>1544</v>
      </c>
      <c r="D455" s="554" t="s">
        <v>47</v>
      </c>
      <c r="E455" s="576" t="s">
        <v>1527</v>
      </c>
      <c r="F455" s="554" t="s">
        <v>1544</v>
      </c>
      <c r="G455" s="554" t="s">
        <v>47</v>
      </c>
      <c r="H455" s="554"/>
      <c r="I455" s="554"/>
      <c r="J455" s="554"/>
      <c r="K455" s="554"/>
      <c r="L455" s="555"/>
      <c r="M455" s="542"/>
    </row>
    <row r="456" spans="1:13" ht="15" thickBot="1" x14ac:dyDescent="0.35">
      <c r="A456" s="608"/>
      <c r="B456" s="606"/>
      <c r="C456" s="606"/>
      <c r="D456" s="606"/>
      <c r="E456" s="576" t="s">
        <v>1124</v>
      </c>
      <c r="F456" s="554" t="s">
        <v>1587</v>
      </c>
      <c r="G456" s="554" t="s">
        <v>1588</v>
      </c>
      <c r="H456" s="606"/>
      <c r="I456" s="606"/>
      <c r="J456" s="606"/>
      <c r="K456" s="606"/>
      <c r="L456" s="607"/>
      <c r="M456" s="542"/>
    </row>
    <row r="457" spans="1:13" ht="15" thickBot="1" x14ac:dyDescent="0.35">
      <c r="A457" s="553" t="s">
        <v>1878</v>
      </c>
      <c r="B457" s="554" t="s">
        <v>1112</v>
      </c>
      <c r="C457" s="565" t="s">
        <v>1329</v>
      </c>
      <c r="D457" s="565" t="s">
        <v>1549</v>
      </c>
      <c r="E457" s="575" t="s">
        <v>1299</v>
      </c>
      <c r="F457" s="565" t="s">
        <v>1329</v>
      </c>
      <c r="G457" s="565" t="s">
        <v>1549</v>
      </c>
      <c r="H457" s="554"/>
      <c r="I457" s="554"/>
      <c r="J457" s="554"/>
      <c r="K457" s="554"/>
      <c r="L457" s="555"/>
      <c r="M457" s="542"/>
    </row>
    <row r="458" spans="1:13" ht="15" thickBot="1" x14ac:dyDescent="0.35">
      <c r="A458" s="553" t="s">
        <v>1879</v>
      </c>
      <c r="B458" s="554" t="s">
        <v>1045</v>
      </c>
      <c r="C458" s="565" t="s">
        <v>1544</v>
      </c>
      <c r="D458" s="565" t="s">
        <v>47</v>
      </c>
      <c r="E458" s="575" t="s">
        <v>1524</v>
      </c>
      <c r="F458" s="565" t="s">
        <v>1544</v>
      </c>
      <c r="G458" s="565" t="s">
        <v>47</v>
      </c>
      <c r="H458" s="554"/>
      <c r="I458" s="554"/>
      <c r="J458" s="554"/>
      <c r="K458" s="554"/>
      <c r="L458" s="555"/>
      <c r="M458" s="542"/>
    </row>
    <row r="459" spans="1:13" ht="15" thickBot="1" x14ac:dyDescent="0.35">
      <c r="A459" s="553" t="s">
        <v>1880</v>
      </c>
      <c r="B459" s="554" t="s">
        <v>1045</v>
      </c>
      <c r="C459" s="565" t="s">
        <v>1544</v>
      </c>
      <c r="D459" s="565" t="s">
        <v>47</v>
      </c>
      <c r="E459" s="575" t="s">
        <v>1525</v>
      </c>
      <c r="F459" s="565" t="s">
        <v>1544</v>
      </c>
      <c r="G459" s="565" t="s">
        <v>47</v>
      </c>
      <c r="H459" s="554"/>
      <c r="I459" s="554"/>
      <c r="J459" s="554"/>
      <c r="K459" s="554"/>
      <c r="L459" s="555"/>
      <c r="M459" s="542"/>
    </row>
    <row r="460" spans="1:13" x14ac:dyDescent="0.3">
      <c r="A460" s="624" t="s">
        <v>1561</v>
      </c>
      <c r="B460" s="546" t="s">
        <v>1079</v>
      </c>
      <c r="C460" s="559" t="s">
        <v>1559</v>
      </c>
      <c r="D460" s="559" t="s">
        <v>92</v>
      </c>
      <c r="E460" s="671" t="s">
        <v>1081</v>
      </c>
      <c r="F460" s="559" t="s">
        <v>1559</v>
      </c>
      <c r="G460" s="559" t="s">
        <v>92</v>
      </c>
      <c r="H460" s="546" t="s">
        <v>1081</v>
      </c>
      <c r="I460" s="546" t="s">
        <v>1079</v>
      </c>
      <c r="J460" s="546" t="s">
        <v>1881</v>
      </c>
      <c r="K460" s="559" t="s">
        <v>1559</v>
      </c>
      <c r="L460" s="559" t="s">
        <v>92</v>
      </c>
      <c r="M460" s="542"/>
    </row>
    <row r="461" spans="1:13" x14ac:dyDescent="0.3">
      <c r="A461" s="69" t="s">
        <v>1838</v>
      </c>
      <c r="B461" s="537" t="s">
        <v>1045</v>
      </c>
      <c r="C461" s="538" t="s">
        <v>1544</v>
      </c>
      <c r="D461" s="538" t="s">
        <v>1882</v>
      </c>
      <c r="E461" s="572"/>
      <c r="F461" s="538" t="s">
        <v>1559</v>
      </c>
      <c r="G461" s="538" t="s">
        <v>92</v>
      </c>
      <c r="H461" s="537" t="s">
        <v>1081</v>
      </c>
      <c r="I461" s="537" t="s">
        <v>1082</v>
      </c>
      <c r="J461" s="537"/>
      <c r="K461" s="538" t="s">
        <v>1559</v>
      </c>
      <c r="L461" s="538" t="s">
        <v>92</v>
      </c>
      <c r="M461" s="542"/>
    </row>
    <row r="462" spans="1:13" x14ac:dyDescent="0.3">
      <c r="A462" s="542" t="s">
        <v>1563</v>
      </c>
      <c r="B462" s="537" t="s">
        <v>1079</v>
      </c>
      <c r="C462" s="538" t="s">
        <v>1559</v>
      </c>
      <c r="D462" s="538" t="s">
        <v>92</v>
      </c>
      <c r="E462" s="572"/>
      <c r="F462" s="538" t="s">
        <v>1544</v>
      </c>
      <c r="G462" s="538" t="s">
        <v>47</v>
      </c>
      <c r="H462" s="537" t="s">
        <v>1081</v>
      </c>
      <c r="I462" s="537" t="s">
        <v>1045</v>
      </c>
      <c r="J462" s="537" t="s">
        <v>1881</v>
      </c>
      <c r="K462" s="538" t="s">
        <v>1544</v>
      </c>
      <c r="L462" s="561" t="s">
        <v>47</v>
      </c>
      <c r="M462" s="542"/>
    </row>
    <row r="463" spans="1:13" ht="15" thickBot="1" x14ac:dyDescent="0.35">
      <c r="A463" s="626"/>
      <c r="B463" s="551"/>
      <c r="C463" s="562"/>
      <c r="D463" s="562"/>
      <c r="E463" s="585"/>
      <c r="F463" s="562" t="s">
        <v>1556</v>
      </c>
      <c r="G463" s="562" t="s">
        <v>279</v>
      </c>
      <c r="H463" s="551" t="s">
        <v>1081</v>
      </c>
      <c r="I463" s="551" t="s">
        <v>1083</v>
      </c>
      <c r="J463" s="551"/>
      <c r="K463" s="562" t="s">
        <v>1556</v>
      </c>
      <c r="L463" s="563" t="s">
        <v>279</v>
      </c>
      <c r="M463" s="542"/>
    </row>
    <row r="464" spans="1:13" ht="15" thickBot="1" x14ac:dyDescent="0.35">
      <c r="A464" s="608"/>
      <c r="B464" s="606"/>
      <c r="C464" s="606"/>
      <c r="D464" s="606"/>
      <c r="E464" s="576" t="s">
        <v>1275</v>
      </c>
      <c r="F464" s="554" t="s">
        <v>1670</v>
      </c>
      <c r="G464" s="554" t="s">
        <v>1671</v>
      </c>
      <c r="H464" s="606"/>
      <c r="I464" s="606"/>
      <c r="J464" s="606"/>
      <c r="K464" s="606"/>
      <c r="L464" s="607"/>
      <c r="M464" s="542"/>
    </row>
    <row r="465" spans="1:13" ht="15" thickBot="1" x14ac:dyDescent="0.35">
      <c r="A465" s="608"/>
      <c r="B465" s="606"/>
      <c r="C465" s="606"/>
      <c r="D465" s="606"/>
      <c r="E465" s="576" t="s">
        <v>1276</v>
      </c>
      <c r="F465" s="554" t="s">
        <v>1670</v>
      </c>
      <c r="G465" s="554" t="s">
        <v>1671</v>
      </c>
      <c r="H465" s="606"/>
      <c r="I465" s="606"/>
      <c r="J465" s="606"/>
      <c r="K465" s="606"/>
      <c r="L465" s="607"/>
      <c r="M465" s="542"/>
    </row>
    <row r="466" spans="1:13" ht="15" thickBot="1" x14ac:dyDescent="0.35">
      <c r="A466" s="608"/>
      <c r="B466" s="606"/>
      <c r="C466" s="606"/>
      <c r="D466" s="606"/>
      <c r="E466" s="576" t="s">
        <v>1277</v>
      </c>
      <c r="F466" s="554" t="s">
        <v>1670</v>
      </c>
      <c r="G466" s="554" t="s">
        <v>1671</v>
      </c>
      <c r="H466" s="606"/>
      <c r="I466" s="606"/>
      <c r="J466" s="606"/>
      <c r="K466" s="606"/>
      <c r="L466" s="607"/>
      <c r="M466" s="542"/>
    </row>
    <row r="467" spans="1:13" x14ac:dyDescent="0.3">
      <c r="A467" s="545" t="s">
        <v>1883</v>
      </c>
      <c r="B467" s="546" t="s">
        <v>1045</v>
      </c>
      <c r="C467" s="546" t="s">
        <v>1769</v>
      </c>
      <c r="D467" s="546" t="s">
        <v>774</v>
      </c>
      <c r="E467" s="632" t="s">
        <v>1046</v>
      </c>
      <c r="F467" s="546" t="s">
        <v>1769</v>
      </c>
      <c r="G467" s="546" t="s">
        <v>774</v>
      </c>
      <c r="H467" s="546"/>
      <c r="I467" s="546"/>
      <c r="J467" s="546"/>
      <c r="K467" s="546"/>
      <c r="L467" s="547"/>
      <c r="M467" s="542"/>
    </row>
    <row r="468" spans="1:13" ht="15" thickBot="1" x14ac:dyDescent="0.35">
      <c r="A468" s="550" t="s">
        <v>1884</v>
      </c>
      <c r="B468" s="551" t="s">
        <v>1047</v>
      </c>
      <c r="C468" s="551" t="s">
        <v>1769</v>
      </c>
      <c r="D468" s="551" t="s">
        <v>774</v>
      </c>
      <c r="E468" s="588"/>
      <c r="F468" s="551" t="s">
        <v>1769</v>
      </c>
      <c r="G468" s="551" t="s">
        <v>774</v>
      </c>
      <c r="H468" s="551"/>
      <c r="I468" s="551"/>
      <c r="J468" s="551"/>
      <c r="K468" s="551"/>
      <c r="L468" s="552"/>
      <c r="M468" s="542"/>
    </row>
    <row r="469" spans="1:13" ht="15" thickBot="1" x14ac:dyDescent="0.35">
      <c r="A469" s="608"/>
      <c r="B469" s="606"/>
      <c r="C469" s="606"/>
      <c r="D469" s="606"/>
      <c r="E469" s="576" t="s">
        <v>1261</v>
      </c>
      <c r="F469" s="554" t="s">
        <v>1255</v>
      </c>
      <c r="G469" s="554" t="s">
        <v>1585</v>
      </c>
      <c r="H469" s="606"/>
      <c r="I469" s="606"/>
      <c r="J469" s="606"/>
      <c r="K469" s="606"/>
      <c r="L469" s="607"/>
      <c r="M469" s="542"/>
    </row>
    <row r="470" spans="1:13" ht="15" thickBot="1" x14ac:dyDescent="0.35">
      <c r="A470" s="608"/>
      <c r="B470" s="606"/>
      <c r="C470" s="606"/>
      <c r="D470" s="606"/>
      <c r="E470" s="576" t="s">
        <v>1278</v>
      </c>
      <c r="F470" s="554" t="s">
        <v>1670</v>
      </c>
      <c r="G470" s="554" t="s">
        <v>1671</v>
      </c>
      <c r="H470" s="606"/>
      <c r="I470" s="606"/>
      <c r="J470" s="606"/>
      <c r="K470" s="606"/>
      <c r="L470" s="607"/>
      <c r="M470" s="542"/>
    </row>
    <row r="471" spans="1:13" ht="29.4" thickBot="1" x14ac:dyDescent="0.35">
      <c r="A471" s="553" t="s">
        <v>1885</v>
      </c>
      <c r="B471" s="554" t="s">
        <v>1078</v>
      </c>
      <c r="C471" s="554" t="s">
        <v>1732</v>
      </c>
      <c r="D471" s="554" t="s">
        <v>1733</v>
      </c>
      <c r="E471" s="576" t="s">
        <v>1292</v>
      </c>
      <c r="F471" s="554" t="s">
        <v>1732</v>
      </c>
      <c r="G471" s="554" t="s">
        <v>1733</v>
      </c>
      <c r="H471" s="554" t="s">
        <v>1301</v>
      </c>
      <c r="I471" s="554" t="s">
        <v>1078</v>
      </c>
      <c r="J471" s="554" t="s">
        <v>1886</v>
      </c>
      <c r="K471" s="554" t="s">
        <v>1732</v>
      </c>
      <c r="L471" s="555" t="s">
        <v>1733</v>
      </c>
      <c r="M471" s="542"/>
    </row>
    <row r="472" spans="1:13" ht="15" thickBot="1" x14ac:dyDescent="0.35">
      <c r="A472" s="553"/>
      <c r="B472" s="554"/>
      <c r="C472" s="554"/>
      <c r="D472" s="554"/>
      <c r="E472" s="575" t="s">
        <v>1293</v>
      </c>
      <c r="F472" s="567" t="s">
        <v>1732</v>
      </c>
      <c r="G472" s="567" t="s">
        <v>1733</v>
      </c>
      <c r="H472" s="554"/>
      <c r="I472" s="554"/>
      <c r="J472" s="554"/>
      <c r="K472" s="554"/>
      <c r="L472" s="555"/>
      <c r="M472" s="542"/>
    </row>
    <row r="473" spans="1:13" ht="15" thickBot="1" x14ac:dyDescent="0.35">
      <c r="A473" s="608"/>
      <c r="B473" s="606"/>
      <c r="C473" s="606"/>
      <c r="D473" s="606"/>
      <c r="E473" s="576" t="s">
        <v>1294</v>
      </c>
      <c r="F473" s="554" t="s">
        <v>1732</v>
      </c>
      <c r="G473" s="554" t="s">
        <v>1733</v>
      </c>
      <c r="H473" s="606"/>
      <c r="I473" s="606"/>
      <c r="J473" s="606"/>
      <c r="K473" s="606"/>
      <c r="L473" s="607"/>
      <c r="M473" s="542"/>
    </row>
    <row r="474" spans="1:13" x14ac:dyDescent="0.3">
      <c r="A474" s="69" t="s">
        <v>1887</v>
      </c>
      <c r="B474" s="546" t="s">
        <v>1100</v>
      </c>
      <c r="C474" s="546" t="s">
        <v>1600</v>
      </c>
      <c r="D474" s="546" t="s">
        <v>153</v>
      </c>
      <c r="E474" s="577" t="s">
        <v>1102</v>
      </c>
      <c r="F474" s="546" t="s">
        <v>1600</v>
      </c>
      <c r="G474" s="546" t="s">
        <v>153</v>
      </c>
      <c r="H474" s="546" t="s">
        <v>1102</v>
      </c>
      <c r="I474" s="546" t="s">
        <v>1100</v>
      </c>
      <c r="J474" s="546"/>
      <c r="K474" s="546" t="s">
        <v>1600</v>
      </c>
      <c r="L474" s="547" t="s">
        <v>153</v>
      </c>
      <c r="M474" s="542"/>
    </row>
    <row r="475" spans="1:13" ht="15" thickBot="1" x14ac:dyDescent="0.35">
      <c r="A475" s="550" t="s">
        <v>1487</v>
      </c>
      <c r="B475" s="593" t="s">
        <v>1487</v>
      </c>
      <c r="C475" s="562" t="s">
        <v>1600</v>
      </c>
      <c r="D475" s="562" t="s">
        <v>153</v>
      </c>
      <c r="E475" s="579"/>
      <c r="F475" s="551" t="s">
        <v>1600</v>
      </c>
      <c r="G475" s="551" t="s">
        <v>153</v>
      </c>
      <c r="H475" s="593" t="s">
        <v>1487</v>
      </c>
      <c r="I475" s="593" t="s">
        <v>1074</v>
      </c>
      <c r="J475" s="551"/>
      <c r="K475" s="551" t="s">
        <v>1600</v>
      </c>
      <c r="L475" s="552" t="s">
        <v>153</v>
      </c>
      <c r="M475" s="542"/>
    </row>
    <row r="476" spans="1:13" ht="15" thickBot="1" x14ac:dyDescent="0.35">
      <c r="A476" s="608"/>
      <c r="B476" s="606"/>
      <c r="C476" s="606"/>
      <c r="D476" s="606"/>
      <c r="E476" s="576" t="s">
        <v>1434</v>
      </c>
      <c r="F476" s="554" t="s">
        <v>1584</v>
      </c>
      <c r="G476" s="554" t="s">
        <v>100</v>
      </c>
      <c r="H476" s="606"/>
      <c r="I476" s="606"/>
      <c r="J476" s="606"/>
      <c r="K476" s="606"/>
      <c r="L476" s="607"/>
      <c r="M476" s="542"/>
    </row>
    <row r="477" spans="1:13" ht="15" thickBot="1" x14ac:dyDescent="0.35">
      <c r="A477" s="553"/>
      <c r="B477" s="554"/>
      <c r="C477" s="554"/>
      <c r="D477" s="554"/>
      <c r="E477" s="576" t="s">
        <v>1306</v>
      </c>
      <c r="F477" s="602" t="s">
        <v>1606</v>
      </c>
      <c r="G477" s="602" t="s">
        <v>1607</v>
      </c>
      <c r="H477" s="554" t="s">
        <v>1456</v>
      </c>
      <c r="I477" s="554" t="s">
        <v>1090</v>
      </c>
      <c r="J477" s="554" t="s">
        <v>1888</v>
      </c>
      <c r="K477" s="554" t="s">
        <v>1606</v>
      </c>
      <c r="L477" s="555" t="s">
        <v>1607</v>
      </c>
      <c r="M477" s="542"/>
    </row>
    <row r="478" spans="1:13" ht="15" thickBot="1" x14ac:dyDescent="0.35">
      <c r="A478" s="608"/>
      <c r="B478" s="606"/>
      <c r="C478" s="606"/>
      <c r="D478" s="606"/>
      <c r="E478" s="576" t="s">
        <v>1403</v>
      </c>
      <c r="F478" s="554" t="s">
        <v>1336</v>
      </c>
      <c r="G478" s="554" t="s">
        <v>1549</v>
      </c>
      <c r="H478" s="606"/>
      <c r="I478" s="606"/>
      <c r="J478" s="606"/>
      <c r="K478" s="606"/>
      <c r="L478" s="607"/>
      <c r="M478" s="542"/>
    </row>
    <row r="479" spans="1:13" ht="15" thickBot="1" x14ac:dyDescent="0.35">
      <c r="A479" s="608"/>
      <c r="B479" s="606"/>
      <c r="C479" s="606"/>
      <c r="D479" s="606"/>
      <c r="E479" s="576" t="s">
        <v>1279</v>
      </c>
      <c r="F479" s="554" t="s">
        <v>1670</v>
      </c>
      <c r="G479" s="554" t="s">
        <v>1671</v>
      </c>
      <c r="H479" s="606"/>
      <c r="I479" s="606"/>
      <c r="J479" s="606"/>
      <c r="K479" s="606"/>
      <c r="L479" s="607"/>
      <c r="M479" s="542"/>
    </row>
    <row r="480" spans="1:13" ht="14.4" customHeight="1" x14ac:dyDescent="0.3">
      <c r="A480" s="545" t="s">
        <v>1676</v>
      </c>
      <c r="B480" s="546" t="s">
        <v>1066</v>
      </c>
      <c r="C480" s="546" t="s">
        <v>1670</v>
      </c>
      <c r="D480" s="546" t="s">
        <v>1671</v>
      </c>
      <c r="E480" s="632" t="s">
        <v>1280</v>
      </c>
      <c r="F480" s="546" t="s">
        <v>1670</v>
      </c>
      <c r="G480" s="546" t="s">
        <v>1671</v>
      </c>
      <c r="H480" s="546" t="s">
        <v>1300</v>
      </c>
      <c r="I480" s="546" t="s">
        <v>1066</v>
      </c>
      <c r="J480" s="546"/>
      <c r="K480" s="546" t="s">
        <v>1670</v>
      </c>
      <c r="L480" s="547" t="s">
        <v>1671</v>
      </c>
      <c r="M480" s="542"/>
    </row>
    <row r="481" spans="1:13" x14ac:dyDescent="0.3">
      <c r="A481" s="548" t="s">
        <v>1889</v>
      </c>
      <c r="B481" s="537" t="s">
        <v>1085</v>
      </c>
      <c r="C481" s="537" t="s">
        <v>1670</v>
      </c>
      <c r="D481" s="537" t="s">
        <v>1671</v>
      </c>
      <c r="E481" s="595"/>
      <c r="F481" s="537" t="s">
        <v>1670</v>
      </c>
      <c r="G481" s="537" t="s">
        <v>1671</v>
      </c>
      <c r="H481" s="537" t="s">
        <v>1300</v>
      </c>
      <c r="I481" s="537" t="s">
        <v>1281</v>
      </c>
      <c r="J481" s="537"/>
      <c r="K481" s="537" t="s">
        <v>1670</v>
      </c>
      <c r="L481" s="549" t="s">
        <v>1671</v>
      </c>
      <c r="M481" s="542"/>
    </row>
    <row r="482" spans="1:13" x14ac:dyDescent="0.3">
      <c r="A482" s="548"/>
      <c r="B482" s="537"/>
      <c r="C482" s="537"/>
      <c r="D482" s="537"/>
      <c r="E482" s="595"/>
      <c r="F482" s="537" t="s">
        <v>1670</v>
      </c>
      <c r="G482" s="537" t="s">
        <v>1671</v>
      </c>
      <c r="H482" s="537" t="s">
        <v>1300</v>
      </c>
      <c r="I482" s="537" t="s">
        <v>1282</v>
      </c>
      <c r="J482" s="537"/>
      <c r="K482" s="537" t="s">
        <v>1670</v>
      </c>
      <c r="L482" s="549" t="s">
        <v>1671</v>
      </c>
      <c r="M482" s="542"/>
    </row>
    <row r="483" spans="1:13" ht="15" thickBot="1" x14ac:dyDescent="0.35">
      <c r="A483" s="550"/>
      <c r="B483" s="551"/>
      <c r="C483" s="551"/>
      <c r="D483" s="551"/>
      <c r="E483" s="588"/>
      <c r="F483" s="551" t="s">
        <v>1670</v>
      </c>
      <c r="G483" s="551" t="s">
        <v>1671</v>
      </c>
      <c r="H483" s="551" t="s">
        <v>1300</v>
      </c>
      <c r="I483" s="551" t="s">
        <v>1283</v>
      </c>
      <c r="J483" s="551"/>
      <c r="K483" s="551" t="s">
        <v>1670</v>
      </c>
      <c r="L483" s="552" t="s">
        <v>1671</v>
      </c>
      <c r="M483" s="542"/>
    </row>
    <row r="484" spans="1:13" ht="15" thickBot="1" x14ac:dyDescent="0.35">
      <c r="A484" s="553" t="s">
        <v>1890</v>
      </c>
      <c r="B484" s="554" t="s">
        <v>1112</v>
      </c>
      <c r="C484" s="554" t="s">
        <v>1587</v>
      </c>
      <c r="D484" s="554" t="s">
        <v>1588</v>
      </c>
      <c r="E484" s="576" t="s">
        <v>1125</v>
      </c>
      <c r="F484" s="554" t="s">
        <v>1587</v>
      </c>
      <c r="G484" s="554" t="s">
        <v>1588</v>
      </c>
      <c r="H484" s="554"/>
      <c r="I484" s="554"/>
      <c r="J484" s="554"/>
      <c r="K484" s="554"/>
      <c r="L484" s="555"/>
      <c r="M484" s="542"/>
    </row>
    <row r="485" spans="1:13" ht="15" thickBot="1" x14ac:dyDescent="0.35">
      <c r="A485" s="608"/>
      <c r="B485" s="606"/>
      <c r="C485" s="606"/>
      <c r="D485" s="606"/>
      <c r="E485" s="576" t="s">
        <v>1216</v>
      </c>
      <c r="F485" s="554" t="s">
        <v>1559</v>
      </c>
      <c r="G485" s="554" t="s">
        <v>92</v>
      </c>
      <c r="H485" s="606"/>
      <c r="I485" s="606"/>
      <c r="J485" s="606"/>
      <c r="K485" s="606"/>
      <c r="L485" s="607"/>
      <c r="M485" s="542"/>
    </row>
    <row r="486" spans="1:13" ht="15" thickBot="1" x14ac:dyDescent="0.35">
      <c r="A486" s="545" t="s">
        <v>1891</v>
      </c>
      <c r="B486" s="546" t="s">
        <v>1404</v>
      </c>
      <c r="C486" s="559" t="s">
        <v>1332</v>
      </c>
      <c r="D486" s="559" t="s">
        <v>1549</v>
      </c>
      <c r="E486" s="604" t="s">
        <v>1405</v>
      </c>
      <c r="F486" s="675" t="s">
        <v>1332</v>
      </c>
      <c r="G486" s="675" t="s">
        <v>1549</v>
      </c>
      <c r="H486" s="546"/>
      <c r="I486" s="546"/>
      <c r="J486" s="546"/>
      <c r="K486" s="546"/>
      <c r="L486" s="547"/>
      <c r="M486" s="542"/>
    </row>
    <row r="487" spans="1:13" ht="15" thickBot="1" x14ac:dyDescent="0.35">
      <c r="A487" s="550" t="s">
        <v>1892</v>
      </c>
      <c r="B487" s="551" t="s">
        <v>1090</v>
      </c>
      <c r="C487" s="562" t="s">
        <v>1332</v>
      </c>
      <c r="D487" s="562" t="s">
        <v>1549</v>
      </c>
      <c r="E487" s="658"/>
      <c r="F487" s="675" t="s">
        <v>1332</v>
      </c>
      <c r="G487" s="675" t="s">
        <v>1549</v>
      </c>
      <c r="H487" s="551"/>
      <c r="I487" s="551"/>
      <c r="J487" s="551"/>
      <c r="K487" s="551"/>
      <c r="L487" s="552"/>
      <c r="M487" s="542"/>
    </row>
    <row r="488" spans="1:13" ht="15" thickBot="1" x14ac:dyDescent="0.35">
      <c r="A488" s="553" t="s">
        <v>1893</v>
      </c>
      <c r="B488" s="554" t="s">
        <v>1055</v>
      </c>
      <c r="C488" s="554" t="s">
        <v>1559</v>
      </c>
      <c r="D488" s="554" t="s">
        <v>92</v>
      </c>
      <c r="E488" s="576" t="s">
        <v>1164</v>
      </c>
      <c r="F488" s="554" t="s">
        <v>1559</v>
      </c>
      <c r="G488" s="554" t="s">
        <v>92</v>
      </c>
      <c r="H488" s="554"/>
      <c r="I488" s="554"/>
      <c r="J488" s="554"/>
      <c r="K488" s="554"/>
      <c r="L488" s="555"/>
      <c r="M488" s="542"/>
    </row>
    <row r="489" spans="1:13" ht="15" thickBot="1" x14ac:dyDescent="0.35">
      <c r="A489" s="608"/>
      <c r="B489" s="606"/>
      <c r="C489" s="606"/>
      <c r="D489" s="606"/>
      <c r="E489" s="576" t="s">
        <v>1168</v>
      </c>
      <c r="F489" s="554" t="s">
        <v>1559</v>
      </c>
      <c r="G489" s="554" t="s">
        <v>92</v>
      </c>
      <c r="H489" s="606"/>
      <c r="I489" s="606"/>
      <c r="J489" s="606"/>
      <c r="K489" s="606"/>
      <c r="L489" s="607"/>
      <c r="M489" s="542"/>
    </row>
    <row r="490" spans="1:13" ht="15" thickBot="1" x14ac:dyDescent="0.35">
      <c r="A490" s="553" t="s">
        <v>1894</v>
      </c>
      <c r="B490" s="554" t="s">
        <v>1112</v>
      </c>
      <c r="C490" s="554" t="s">
        <v>1587</v>
      </c>
      <c r="D490" s="554" t="s">
        <v>1588</v>
      </c>
      <c r="E490" s="576" t="s">
        <v>1126</v>
      </c>
      <c r="F490" s="554" t="s">
        <v>1587</v>
      </c>
      <c r="G490" s="554" t="s">
        <v>1588</v>
      </c>
      <c r="H490" s="554"/>
      <c r="I490" s="554"/>
      <c r="J490" s="554"/>
      <c r="K490" s="554"/>
      <c r="L490" s="555"/>
      <c r="M490" s="542"/>
    </row>
    <row r="491" spans="1:13" x14ac:dyDescent="0.3">
      <c r="A491" s="545" t="s">
        <v>1895</v>
      </c>
      <c r="B491" s="546" t="s">
        <v>1071</v>
      </c>
      <c r="C491" s="546" t="s">
        <v>1598</v>
      </c>
      <c r="D491" s="546" t="s">
        <v>124</v>
      </c>
      <c r="E491" s="632" t="s">
        <v>1315</v>
      </c>
      <c r="F491" s="546" t="s">
        <v>1598</v>
      </c>
      <c r="G491" s="546" t="s">
        <v>124</v>
      </c>
      <c r="H491" s="546" t="s">
        <v>1317</v>
      </c>
      <c r="I491" s="546" t="s">
        <v>1316</v>
      </c>
      <c r="J491" s="546" t="s">
        <v>1896</v>
      </c>
      <c r="K491" s="546" t="s">
        <v>1598</v>
      </c>
      <c r="L491" s="547" t="s">
        <v>124</v>
      </c>
      <c r="M491" s="542"/>
    </row>
    <row r="492" spans="1:13" x14ac:dyDescent="0.3">
      <c r="A492" s="548" t="s">
        <v>1897</v>
      </c>
      <c r="B492" s="537" t="s">
        <v>1045</v>
      </c>
      <c r="C492" s="537" t="s">
        <v>1598</v>
      </c>
      <c r="D492" s="537" t="s">
        <v>124</v>
      </c>
      <c r="E492" s="595"/>
      <c r="F492" s="537" t="s">
        <v>1598</v>
      </c>
      <c r="G492" s="537" t="s">
        <v>124</v>
      </c>
      <c r="H492" s="537"/>
      <c r="I492" s="537"/>
      <c r="J492" s="537"/>
      <c r="K492" s="537"/>
      <c r="L492" s="549"/>
      <c r="M492" s="542"/>
    </row>
    <row r="493" spans="1:13" ht="15" thickBot="1" x14ac:dyDescent="0.35">
      <c r="A493" s="550" t="s">
        <v>1898</v>
      </c>
      <c r="B493" s="551" t="s">
        <v>1317</v>
      </c>
      <c r="C493" s="551" t="s">
        <v>1598</v>
      </c>
      <c r="D493" s="551" t="s">
        <v>124</v>
      </c>
      <c r="E493" s="588"/>
      <c r="F493" s="551" t="s">
        <v>1598</v>
      </c>
      <c r="G493" s="551" t="s">
        <v>124</v>
      </c>
      <c r="H493" s="551"/>
      <c r="I493" s="551"/>
      <c r="J493" s="551"/>
      <c r="K493" s="551"/>
      <c r="L493" s="552"/>
      <c r="M493" s="542"/>
    </row>
    <row r="494" spans="1:13" ht="28.8" x14ac:dyDescent="0.3">
      <c r="A494" s="545" t="s">
        <v>1899</v>
      </c>
      <c r="B494" s="546" t="s">
        <v>1127</v>
      </c>
      <c r="C494" s="546" t="s">
        <v>1587</v>
      </c>
      <c r="D494" s="546" t="s">
        <v>1588</v>
      </c>
      <c r="E494" s="632" t="s">
        <v>1128</v>
      </c>
      <c r="F494" s="546" t="s">
        <v>1587</v>
      </c>
      <c r="G494" s="546" t="s">
        <v>1588</v>
      </c>
      <c r="H494" s="546" t="s">
        <v>1381</v>
      </c>
      <c r="I494" s="546" t="s">
        <v>1129</v>
      </c>
      <c r="J494" s="546" t="s">
        <v>1900</v>
      </c>
      <c r="K494" s="546" t="s">
        <v>1587</v>
      </c>
      <c r="L494" s="547" t="s">
        <v>1588</v>
      </c>
      <c r="M494" s="542"/>
    </row>
    <row r="495" spans="1:13" x14ac:dyDescent="0.3">
      <c r="A495" s="548" t="s">
        <v>1901</v>
      </c>
      <c r="B495" s="537" t="s">
        <v>1112</v>
      </c>
      <c r="C495" s="537" t="s">
        <v>1587</v>
      </c>
      <c r="D495" s="537" t="s">
        <v>1588</v>
      </c>
      <c r="E495" s="595"/>
      <c r="F495" s="537" t="s">
        <v>1587</v>
      </c>
      <c r="G495" s="537" t="s">
        <v>1588</v>
      </c>
      <c r="H495" s="537" t="s">
        <v>1381</v>
      </c>
      <c r="I495" s="537" t="s">
        <v>1130</v>
      </c>
      <c r="J495" s="537" t="s">
        <v>1902</v>
      </c>
      <c r="K495" s="537" t="s">
        <v>1587</v>
      </c>
      <c r="L495" s="549" t="s">
        <v>1588</v>
      </c>
      <c r="M495" s="542"/>
    </row>
    <row r="496" spans="1:13" x14ac:dyDescent="0.3">
      <c r="A496" s="548"/>
      <c r="B496" s="537"/>
      <c r="C496" s="537"/>
      <c r="D496" s="537"/>
      <c r="E496" s="595"/>
      <c r="F496" s="537" t="s">
        <v>1587</v>
      </c>
      <c r="G496" s="537" t="s">
        <v>1588</v>
      </c>
      <c r="H496" s="537" t="s">
        <v>1365</v>
      </c>
      <c r="I496" s="537" t="s">
        <v>1112</v>
      </c>
      <c r="J496" s="537" t="s">
        <v>1903</v>
      </c>
      <c r="K496" s="537" t="s">
        <v>1587</v>
      </c>
      <c r="L496" s="549" t="s">
        <v>1588</v>
      </c>
      <c r="M496" s="542"/>
    </row>
    <row r="497" spans="1:13" ht="15" thickBot="1" x14ac:dyDescent="0.35">
      <c r="A497" s="550"/>
      <c r="B497" s="551"/>
      <c r="C497" s="551"/>
      <c r="D497" s="551"/>
      <c r="E497" s="588"/>
      <c r="F497" s="551" t="s">
        <v>1587</v>
      </c>
      <c r="G497" s="551" t="s">
        <v>1588</v>
      </c>
      <c r="H497" s="551" t="s">
        <v>1365</v>
      </c>
      <c r="I497" s="551" t="s">
        <v>1131</v>
      </c>
      <c r="J497" s="551" t="s">
        <v>1904</v>
      </c>
      <c r="K497" s="551" t="s">
        <v>1587</v>
      </c>
      <c r="L497" s="552" t="s">
        <v>1588</v>
      </c>
      <c r="M497" s="542"/>
    </row>
    <row r="498" spans="1:13" x14ac:dyDescent="0.3">
      <c r="A498" s="545" t="s">
        <v>1905</v>
      </c>
      <c r="B498" s="546" t="s">
        <v>1045</v>
      </c>
      <c r="C498" s="559" t="s">
        <v>1544</v>
      </c>
      <c r="D498" s="559" t="s">
        <v>47</v>
      </c>
      <c r="E498" s="604" t="s">
        <v>1084</v>
      </c>
      <c r="F498" s="559" t="s">
        <v>1544</v>
      </c>
      <c r="G498" s="559" t="s">
        <v>47</v>
      </c>
      <c r="H498" s="546"/>
      <c r="I498" s="546"/>
      <c r="J498" s="546"/>
      <c r="K498" s="546"/>
      <c r="L498" s="547"/>
      <c r="M498" s="542"/>
    </row>
    <row r="499" spans="1:13" ht="15" thickBot="1" x14ac:dyDescent="0.35">
      <c r="A499" s="550" t="s">
        <v>1906</v>
      </c>
      <c r="B499" s="551" t="s">
        <v>1085</v>
      </c>
      <c r="C499" s="562" t="s">
        <v>1600</v>
      </c>
      <c r="D499" s="562" t="s">
        <v>153</v>
      </c>
      <c r="E499" s="658"/>
      <c r="F499" s="562" t="s">
        <v>1600</v>
      </c>
      <c r="G499" s="562" t="s">
        <v>153</v>
      </c>
      <c r="H499" s="551"/>
      <c r="I499" s="551"/>
      <c r="J499" s="551"/>
      <c r="K499" s="551"/>
      <c r="L499" s="552"/>
      <c r="M499" s="542"/>
    </row>
    <row r="500" spans="1:13" ht="15" thickBot="1" x14ac:dyDescent="0.35">
      <c r="A500" s="553"/>
      <c r="B500" s="554"/>
      <c r="C500" s="554"/>
      <c r="D500" s="554"/>
      <c r="E500" s="576" t="s">
        <v>1321</v>
      </c>
      <c r="F500" s="554" t="s">
        <v>1907</v>
      </c>
      <c r="G500" s="554" t="s">
        <v>1908</v>
      </c>
      <c r="H500" s="554" t="s">
        <v>1093</v>
      </c>
      <c r="I500" s="554" t="s">
        <v>1322</v>
      </c>
      <c r="J500" s="554" t="s">
        <v>1909</v>
      </c>
      <c r="K500" s="554" t="s">
        <v>1907</v>
      </c>
      <c r="L500" s="555" t="s">
        <v>1908</v>
      </c>
      <c r="M500" s="542"/>
    </row>
    <row r="501" spans="1:13" ht="15" thickBot="1" x14ac:dyDescent="0.35">
      <c r="A501" s="553"/>
      <c r="B501" s="554"/>
      <c r="C501" s="554"/>
      <c r="D501" s="554"/>
      <c r="E501" s="575" t="s">
        <v>1382</v>
      </c>
      <c r="F501" s="565" t="s">
        <v>1332</v>
      </c>
      <c r="G501" s="565" t="s">
        <v>1549</v>
      </c>
      <c r="H501" s="567" t="s">
        <v>1382</v>
      </c>
      <c r="I501" s="554" t="s">
        <v>1129</v>
      </c>
      <c r="J501" s="554" t="s">
        <v>1910</v>
      </c>
      <c r="K501" s="565" t="s">
        <v>1332</v>
      </c>
      <c r="L501" s="566" t="s">
        <v>1549</v>
      </c>
      <c r="M501" s="542"/>
    </row>
    <row r="502" spans="1:13" ht="15" thickBot="1" x14ac:dyDescent="0.35">
      <c r="A502" s="553"/>
      <c r="B502" s="554"/>
      <c r="C502" s="554"/>
      <c r="D502" s="554"/>
      <c r="E502" s="576" t="s">
        <v>1435</v>
      </c>
      <c r="F502" s="554" t="s">
        <v>1584</v>
      </c>
      <c r="G502" s="554" t="s">
        <v>100</v>
      </c>
      <c r="H502" s="554" t="s">
        <v>1359</v>
      </c>
      <c r="I502" s="554" t="s">
        <v>1066</v>
      </c>
      <c r="J502" s="554"/>
      <c r="K502" s="554" t="s">
        <v>1584</v>
      </c>
      <c r="L502" s="555" t="s">
        <v>100</v>
      </c>
      <c r="M502" s="542"/>
    </row>
    <row r="503" spans="1:13" ht="29.4" thickBot="1" x14ac:dyDescent="0.35">
      <c r="A503" s="553" t="s">
        <v>1911</v>
      </c>
      <c r="B503" s="554" t="s">
        <v>1071</v>
      </c>
      <c r="C503" s="554" t="s">
        <v>1670</v>
      </c>
      <c r="D503" s="554" t="s">
        <v>1671</v>
      </c>
      <c r="E503" s="576" t="s">
        <v>1284</v>
      </c>
      <c r="F503" s="554" t="s">
        <v>1670</v>
      </c>
      <c r="G503" s="554" t="s">
        <v>1671</v>
      </c>
      <c r="H503" s="554"/>
      <c r="I503" s="554"/>
      <c r="J503" s="554"/>
      <c r="K503" s="554"/>
      <c r="L503" s="555"/>
      <c r="M503" s="542"/>
    </row>
    <row r="504" spans="1:13" ht="15" thickBot="1" x14ac:dyDescent="0.35">
      <c r="A504" s="553" t="s">
        <v>1912</v>
      </c>
      <c r="B504" s="554" t="s">
        <v>1071</v>
      </c>
      <c r="C504" s="554" t="s">
        <v>1329</v>
      </c>
      <c r="D504" s="554" t="s">
        <v>1549</v>
      </c>
      <c r="E504" s="576" t="s">
        <v>1406</v>
      </c>
      <c r="F504" s="554" t="s">
        <v>1329</v>
      </c>
      <c r="G504" s="554" t="s">
        <v>1549</v>
      </c>
      <c r="H504" s="554"/>
      <c r="I504" s="554"/>
      <c r="J504" s="554"/>
      <c r="K504" s="554"/>
      <c r="L504" s="555"/>
      <c r="M504" s="542"/>
    </row>
    <row r="505" spans="1:13" ht="14.4" customHeight="1" x14ac:dyDescent="0.3">
      <c r="A505" s="545" t="s">
        <v>1555</v>
      </c>
      <c r="B505" s="546" t="s">
        <v>1443</v>
      </c>
      <c r="C505" s="546" t="s">
        <v>1556</v>
      </c>
      <c r="D505" s="546" t="s">
        <v>279</v>
      </c>
      <c r="E505" s="577" t="s">
        <v>1449</v>
      </c>
      <c r="F505" s="546" t="s">
        <v>1556</v>
      </c>
      <c r="G505" s="546" t="s">
        <v>279</v>
      </c>
      <c r="H505" s="546"/>
      <c r="I505" s="546"/>
      <c r="J505" s="546"/>
      <c r="K505" s="546"/>
      <c r="L505" s="547"/>
      <c r="M505" s="542"/>
    </row>
    <row r="506" spans="1:13" ht="14.4" customHeight="1" x14ac:dyDescent="0.3">
      <c r="A506" s="548" t="s">
        <v>1913</v>
      </c>
      <c r="B506" s="537" t="s">
        <v>1324</v>
      </c>
      <c r="C506" s="537" t="s">
        <v>1556</v>
      </c>
      <c r="D506" s="537" t="s">
        <v>279</v>
      </c>
      <c r="E506" s="578"/>
      <c r="F506" s="537" t="s">
        <v>1556</v>
      </c>
      <c r="G506" s="537" t="s">
        <v>279</v>
      </c>
      <c r="H506" s="537" t="s">
        <v>1083</v>
      </c>
      <c r="I506" s="537" t="s">
        <v>1443</v>
      </c>
      <c r="J506" s="537"/>
      <c r="K506" s="537" t="s">
        <v>1556</v>
      </c>
      <c r="L506" s="549" t="s">
        <v>279</v>
      </c>
      <c r="M506" s="542"/>
    </row>
    <row r="507" spans="1:13" x14ac:dyDescent="0.3">
      <c r="A507" s="548" t="s">
        <v>1914</v>
      </c>
      <c r="B507" s="537" t="s">
        <v>1312</v>
      </c>
      <c r="C507" s="537" t="s">
        <v>1556</v>
      </c>
      <c r="D507" s="537" t="s">
        <v>279</v>
      </c>
      <c r="E507" s="578"/>
      <c r="F507" s="537" t="s">
        <v>1556</v>
      </c>
      <c r="G507" s="537" t="s">
        <v>279</v>
      </c>
      <c r="H507" s="537" t="s">
        <v>1083</v>
      </c>
      <c r="I507" s="537" t="s">
        <v>1448</v>
      </c>
      <c r="J507" s="537"/>
      <c r="K507" s="537" t="s">
        <v>1556</v>
      </c>
      <c r="L507" s="549" t="s">
        <v>279</v>
      </c>
      <c r="M507" s="542"/>
    </row>
    <row r="508" spans="1:13" x14ac:dyDescent="0.3">
      <c r="A508" s="548" t="s">
        <v>1780</v>
      </c>
      <c r="B508" s="537" t="s">
        <v>1453</v>
      </c>
      <c r="C508" s="537" t="s">
        <v>1556</v>
      </c>
      <c r="D508" s="537" t="s">
        <v>279</v>
      </c>
      <c r="E508" s="578"/>
      <c r="F508" s="537" t="s">
        <v>1556</v>
      </c>
      <c r="G508" s="537" t="s">
        <v>279</v>
      </c>
      <c r="H508" s="537" t="s">
        <v>1083</v>
      </c>
      <c r="I508" s="537" t="s">
        <v>1454</v>
      </c>
      <c r="J508" s="537"/>
      <c r="K508" s="537" t="s">
        <v>1556</v>
      </c>
      <c r="L508" s="549" t="s">
        <v>279</v>
      </c>
      <c r="M508" s="542"/>
    </row>
    <row r="509" spans="1:13" x14ac:dyDescent="0.3">
      <c r="A509" s="548" t="s">
        <v>1915</v>
      </c>
      <c r="B509" s="537" t="s">
        <v>1092</v>
      </c>
      <c r="C509" s="537" t="s">
        <v>1556</v>
      </c>
      <c r="D509" s="537" t="s">
        <v>279</v>
      </c>
      <c r="E509" s="578"/>
      <c r="F509" s="537" t="s">
        <v>1556</v>
      </c>
      <c r="G509" s="537" t="s">
        <v>279</v>
      </c>
      <c r="H509" s="537"/>
      <c r="I509" s="537"/>
      <c r="J509" s="537"/>
      <c r="K509" s="537"/>
      <c r="L509" s="549"/>
      <c r="M509" s="542"/>
    </row>
    <row r="510" spans="1:13" x14ac:dyDescent="0.3">
      <c r="A510" s="548" t="s">
        <v>1916</v>
      </c>
      <c r="B510" s="537" t="s">
        <v>1081</v>
      </c>
      <c r="C510" s="537" t="s">
        <v>1556</v>
      </c>
      <c r="D510" s="537" t="s">
        <v>279</v>
      </c>
      <c r="E510" s="578"/>
      <c r="F510" s="537" t="s">
        <v>1556</v>
      </c>
      <c r="G510" s="537" t="s">
        <v>279</v>
      </c>
      <c r="H510" s="537"/>
      <c r="I510" s="537"/>
      <c r="J510" s="537"/>
      <c r="K510" s="537"/>
      <c r="L510" s="549"/>
      <c r="M510" s="542"/>
    </row>
    <row r="511" spans="1:13" x14ac:dyDescent="0.3">
      <c r="A511" s="548" t="s">
        <v>1917</v>
      </c>
      <c r="B511" s="537" t="s">
        <v>1098</v>
      </c>
      <c r="C511" s="537" t="s">
        <v>1556</v>
      </c>
      <c r="D511" s="537" t="s">
        <v>279</v>
      </c>
      <c r="E511" s="578"/>
      <c r="F511" s="537" t="s">
        <v>1556</v>
      </c>
      <c r="G511" s="537" t="s">
        <v>279</v>
      </c>
      <c r="H511" s="537"/>
      <c r="I511" s="537"/>
      <c r="J511" s="537"/>
      <c r="K511" s="537"/>
      <c r="L511" s="549"/>
      <c r="M511" s="542"/>
    </row>
    <row r="512" spans="1:13" x14ac:dyDescent="0.3">
      <c r="A512" s="548" t="s">
        <v>1918</v>
      </c>
      <c r="B512" s="537" t="s">
        <v>1090</v>
      </c>
      <c r="C512" s="537" t="s">
        <v>1556</v>
      </c>
      <c r="D512" s="537" t="s">
        <v>279</v>
      </c>
      <c r="E512" s="578"/>
      <c r="F512" s="537" t="s">
        <v>1556</v>
      </c>
      <c r="G512" s="537" t="s">
        <v>279</v>
      </c>
      <c r="H512" s="537"/>
      <c r="I512" s="537"/>
      <c r="J512" s="537"/>
      <c r="K512" s="537"/>
      <c r="L512" s="549"/>
      <c r="M512" s="542"/>
    </row>
    <row r="513" spans="1:13" x14ac:dyDescent="0.3">
      <c r="A513" s="548" t="s">
        <v>1919</v>
      </c>
      <c r="B513" s="537" t="s">
        <v>1450</v>
      </c>
      <c r="C513" s="537" t="s">
        <v>1556</v>
      </c>
      <c r="D513" s="537" t="s">
        <v>279</v>
      </c>
      <c r="E513" s="578"/>
      <c r="F513" s="537" t="s">
        <v>1556</v>
      </c>
      <c r="G513" s="537" t="s">
        <v>279</v>
      </c>
      <c r="H513" s="537"/>
      <c r="I513" s="537"/>
      <c r="J513" s="537"/>
      <c r="K513" s="537"/>
      <c r="L513" s="549"/>
      <c r="M513" s="542"/>
    </row>
    <row r="514" spans="1:13" ht="15" thickBot="1" x14ac:dyDescent="0.35">
      <c r="A514" s="550" t="s">
        <v>1920</v>
      </c>
      <c r="B514" s="551" t="s">
        <v>1083</v>
      </c>
      <c r="C514" s="551" t="s">
        <v>1556</v>
      </c>
      <c r="D514" s="551" t="s">
        <v>279</v>
      </c>
      <c r="E514" s="579"/>
      <c r="F514" s="551" t="s">
        <v>1556</v>
      </c>
      <c r="G514" s="551" t="s">
        <v>279</v>
      </c>
      <c r="H514" s="551"/>
      <c r="I514" s="551"/>
      <c r="J514" s="551"/>
      <c r="K514" s="551"/>
      <c r="L514" s="552"/>
      <c r="M514" s="542"/>
    </row>
    <row r="515" spans="1:13" ht="15" thickBot="1" x14ac:dyDescent="0.35">
      <c r="A515" s="553" t="s">
        <v>1921</v>
      </c>
      <c r="B515" s="554" t="s">
        <v>1089</v>
      </c>
      <c r="C515" s="554" t="s">
        <v>1587</v>
      </c>
      <c r="D515" s="554" t="s">
        <v>1588</v>
      </c>
      <c r="E515" s="576" t="s">
        <v>1132</v>
      </c>
      <c r="F515" s="554" t="s">
        <v>1587</v>
      </c>
      <c r="G515" s="554" t="s">
        <v>1588</v>
      </c>
      <c r="H515" s="554"/>
      <c r="I515" s="554"/>
      <c r="J515" s="554"/>
      <c r="K515" s="554"/>
      <c r="L515" s="555"/>
      <c r="M515" s="542"/>
    </row>
    <row r="516" spans="1:13" x14ac:dyDescent="0.3">
      <c r="A516" s="545" t="s">
        <v>1922</v>
      </c>
      <c r="B516" s="546" t="s">
        <v>1086</v>
      </c>
      <c r="C516" s="546" t="s">
        <v>1332</v>
      </c>
      <c r="D516" s="546" t="s">
        <v>1549</v>
      </c>
      <c r="E516" s="632" t="s">
        <v>1243</v>
      </c>
      <c r="F516" s="546" t="s">
        <v>1332</v>
      </c>
      <c r="G516" s="546" t="s">
        <v>1549</v>
      </c>
      <c r="H516" s="546"/>
      <c r="I516" s="546"/>
      <c r="J516" s="546"/>
      <c r="K516" s="546"/>
      <c r="L516" s="547"/>
      <c r="M516" s="542"/>
    </row>
    <row r="517" spans="1:13" x14ac:dyDescent="0.3">
      <c r="A517" s="548" t="s">
        <v>1923</v>
      </c>
      <c r="B517" s="537" t="s">
        <v>1071</v>
      </c>
      <c r="C517" s="537" t="s">
        <v>1332</v>
      </c>
      <c r="D517" s="537" t="s">
        <v>1549</v>
      </c>
      <c r="E517" s="595"/>
      <c r="F517" s="537" t="s">
        <v>1332</v>
      </c>
      <c r="G517" s="537" t="s">
        <v>1549</v>
      </c>
      <c r="H517" s="537"/>
      <c r="I517" s="537"/>
      <c r="J517" s="537"/>
      <c r="K517" s="537"/>
      <c r="L517" s="549"/>
      <c r="M517" s="542"/>
    </row>
    <row r="518" spans="1:13" x14ac:dyDescent="0.3">
      <c r="A518" s="548" t="s">
        <v>1924</v>
      </c>
      <c r="B518" s="537" t="s">
        <v>1055</v>
      </c>
      <c r="C518" s="537" t="s">
        <v>1332</v>
      </c>
      <c r="D518" s="537" t="s">
        <v>1549</v>
      </c>
      <c r="E518" s="595"/>
      <c r="F518" s="537" t="s">
        <v>1332</v>
      </c>
      <c r="G518" s="537" t="s">
        <v>1549</v>
      </c>
      <c r="H518" s="537"/>
      <c r="I518" s="537"/>
      <c r="J518" s="537"/>
      <c r="K518" s="537"/>
      <c r="L518" s="549"/>
      <c r="M518" s="542"/>
    </row>
    <row r="519" spans="1:13" x14ac:dyDescent="0.3">
      <c r="A519" s="548" t="s">
        <v>1925</v>
      </c>
      <c r="B519" s="537" t="s">
        <v>1045</v>
      </c>
      <c r="C519" s="537" t="s">
        <v>1332</v>
      </c>
      <c r="D519" s="537" t="s">
        <v>1549</v>
      </c>
      <c r="E519" s="595"/>
      <c r="F519" s="537" t="s">
        <v>1332</v>
      </c>
      <c r="G519" s="537" t="s">
        <v>1549</v>
      </c>
      <c r="H519" s="537"/>
      <c r="I519" s="537"/>
      <c r="J519" s="537"/>
      <c r="K519" s="537"/>
      <c r="L519" s="549"/>
      <c r="M519" s="542"/>
    </row>
    <row r="520" spans="1:13" ht="15" thickBot="1" x14ac:dyDescent="0.35">
      <c r="A520" s="550" t="s">
        <v>1926</v>
      </c>
      <c r="B520" s="551" t="s">
        <v>1085</v>
      </c>
      <c r="C520" s="551" t="s">
        <v>1332</v>
      </c>
      <c r="D520" s="551" t="s">
        <v>1549</v>
      </c>
      <c r="E520" s="588"/>
      <c r="F520" s="551" t="s">
        <v>1332</v>
      </c>
      <c r="G520" s="551" t="s">
        <v>1549</v>
      </c>
      <c r="H520" s="551"/>
      <c r="I520" s="551"/>
      <c r="J520" s="551"/>
      <c r="K520" s="551"/>
      <c r="L520" s="552"/>
      <c r="M520" s="542"/>
    </row>
    <row r="521" spans="1:13" ht="14.4" customHeight="1" x14ac:dyDescent="0.3">
      <c r="A521" s="545" t="s">
        <v>1927</v>
      </c>
      <c r="B521" s="546" t="s">
        <v>1086</v>
      </c>
      <c r="C521" s="546" t="s">
        <v>1332</v>
      </c>
      <c r="D521" s="546" t="s">
        <v>1549</v>
      </c>
      <c r="E521" s="632" t="s">
        <v>1407</v>
      </c>
      <c r="F521" s="546" t="s">
        <v>1332</v>
      </c>
      <c r="G521" s="546" t="s">
        <v>1549</v>
      </c>
      <c r="H521" s="546" t="s">
        <v>1404</v>
      </c>
      <c r="I521" s="546" t="s">
        <v>1405</v>
      </c>
      <c r="J521" s="546" t="s">
        <v>1928</v>
      </c>
      <c r="K521" s="546" t="s">
        <v>1332</v>
      </c>
      <c r="L521" s="547" t="s">
        <v>1549</v>
      </c>
      <c r="M521" s="542"/>
    </row>
    <row r="522" spans="1:13" x14ac:dyDescent="0.3">
      <c r="A522" s="548" t="s">
        <v>1929</v>
      </c>
      <c r="B522" s="537" t="s">
        <v>1112</v>
      </c>
      <c r="C522" s="537" t="s">
        <v>1332</v>
      </c>
      <c r="D522" s="537" t="s">
        <v>1549</v>
      </c>
      <c r="E522" s="595"/>
      <c r="F522" s="537" t="s">
        <v>1332</v>
      </c>
      <c r="G522" s="537" t="s">
        <v>1549</v>
      </c>
      <c r="H522" s="537" t="s">
        <v>1131</v>
      </c>
      <c r="I522" s="537" t="s">
        <v>1408</v>
      </c>
      <c r="J522" s="537" t="s">
        <v>1930</v>
      </c>
      <c r="K522" s="537" t="s">
        <v>1332</v>
      </c>
      <c r="L522" s="549" t="s">
        <v>1549</v>
      </c>
      <c r="M522" s="542"/>
    </row>
    <row r="523" spans="1:13" x14ac:dyDescent="0.3">
      <c r="A523" s="548" t="s">
        <v>1931</v>
      </c>
      <c r="B523" s="537" t="s">
        <v>1250</v>
      </c>
      <c r="C523" s="537" t="s">
        <v>1332</v>
      </c>
      <c r="D523" s="537" t="s">
        <v>1549</v>
      </c>
      <c r="E523" s="595"/>
      <c r="F523" s="537" t="s">
        <v>1332</v>
      </c>
      <c r="G523" s="537" t="s">
        <v>1549</v>
      </c>
      <c r="H523" s="537"/>
      <c r="I523" s="537"/>
      <c r="J523" s="537"/>
      <c r="K523" s="537"/>
      <c r="L523" s="549"/>
      <c r="M523" s="542"/>
    </row>
    <row r="524" spans="1:13" x14ac:dyDescent="0.3">
      <c r="A524" s="548" t="s">
        <v>1932</v>
      </c>
      <c r="B524" s="537" t="s">
        <v>1250</v>
      </c>
      <c r="C524" s="537" t="s">
        <v>1332</v>
      </c>
      <c r="D524" s="537" t="s">
        <v>1549</v>
      </c>
      <c r="E524" s="595"/>
      <c r="F524" s="537" t="s">
        <v>1332</v>
      </c>
      <c r="G524" s="537" t="s">
        <v>1549</v>
      </c>
      <c r="H524" s="537"/>
      <c r="I524" s="537"/>
      <c r="J524" s="537"/>
      <c r="K524" s="537"/>
      <c r="L524" s="549"/>
      <c r="M524" s="542"/>
    </row>
    <row r="525" spans="1:13" x14ac:dyDescent="0.3">
      <c r="A525" s="548" t="s">
        <v>1933</v>
      </c>
      <c r="B525" s="537" t="s">
        <v>1250</v>
      </c>
      <c r="C525" s="537" t="s">
        <v>1332</v>
      </c>
      <c r="D525" s="537" t="s">
        <v>1549</v>
      </c>
      <c r="E525" s="595"/>
      <c r="F525" s="537" t="s">
        <v>1332</v>
      </c>
      <c r="G525" s="537" t="s">
        <v>1549</v>
      </c>
      <c r="H525" s="537"/>
      <c r="I525" s="537"/>
      <c r="J525" s="537"/>
      <c r="K525" s="537"/>
      <c r="L525" s="549"/>
      <c r="M525" s="542"/>
    </row>
    <row r="526" spans="1:13" x14ac:dyDescent="0.3">
      <c r="A526" s="548" t="s">
        <v>1934</v>
      </c>
      <c r="B526" s="537" t="s">
        <v>1250</v>
      </c>
      <c r="C526" s="537" t="s">
        <v>1332</v>
      </c>
      <c r="D526" s="537" t="s">
        <v>1549</v>
      </c>
      <c r="E526" s="595"/>
      <c r="F526" s="537" t="s">
        <v>1332</v>
      </c>
      <c r="G526" s="537" t="s">
        <v>1549</v>
      </c>
      <c r="H526" s="537"/>
      <c r="I526" s="537"/>
      <c r="J526" s="537"/>
      <c r="K526" s="537"/>
      <c r="L526" s="549"/>
      <c r="M526" s="542"/>
    </row>
    <row r="527" spans="1:13" x14ac:dyDescent="0.3">
      <c r="A527" s="548" t="s">
        <v>1935</v>
      </c>
      <c r="B527" s="537" t="s">
        <v>1250</v>
      </c>
      <c r="C527" s="537" t="s">
        <v>1332</v>
      </c>
      <c r="D527" s="537" t="s">
        <v>1549</v>
      </c>
      <c r="E527" s="595"/>
      <c r="F527" s="537" t="s">
        <v>1332</v>
      </c>
      <c r="G527" s="537" t="s">
        <v>1549</v>
      </c>
      <c r="H527" s="537"/>
      <c r="I527" s="537"/>
      <c r="J527" s="537"/>
      <c r="K527" s="537"/>
      <c r="L527" s="549"/>
      <c r="M527" s="542"/>
    </row>
    <row r="528" spans="1:13" x14ac:dyDescent="0.3">
      <c r="A528" s="548" t="s">
        <v>1936</v>
      </c>
      <c r="B528" s="537" t="s">
        <v>1311</v>
      </c>
      <c r="C528" s="537" t="s">
        <v>1332</v>
      </c>
      <c r="D528" s="537" t="s">
        <v>1549</v>
      </c>
      <c r="E528" s="595"/>
      <c r="F528" s="537" t="s">
        <v>1332</v>
      </c>
      <c r="G528" s="537" t="s">
        <v>1549</v>
      </c>
      <c r="H528" s="537"/>
      <c r="I528" s="537"/>
      <c r="J528" s="537"/>
      <c r="K528" s="537"/>
      <c r="L528" s="549"/>
      <c r="M528" s="542"/>
    </row>
    <row r="529" spans="1:13" x14ac:dyDescent="0.3">
      <c r="A529" s="548" t="s">
        <v>1937</v>
      </c>
      <c r="B529" s="537" t="s">
        <v>1409</v>
      </c>
      <c r="C529" s="537" t="s">
        <v>1332</v>
      </c>
      <c r="D529" s="537" t="s">
        <v>1549</v>
      </c>
      <c r="E529" s="595"/>
      <c r="F529" s="537" t="s">
        <v>1332</v>
      </c>
      <c r="G529" s="537" t="s">
        <v>1549</v>
      </c>
      <c r="H529" s="537"/>
      <c r="I529" s="537"/>
      <c r="J529" s="537"/>
      <c r="K529" s="537"/>
      <c r="L529" s="549"/>
      <c r="M529" s="542"/>
    </row>
    <row r="530" spans="1:13" x14ac:dyDescent="0.3">
      <c r="A530" s="548" t="s">
        <v>1938</v>
      </c>
      <c r="B530" s="537" t="s">
        <v>1045</v>
      </c>
      <c r="C530" s="537" t="s">
        <v>1332</v>
      </c>
      <c r="D530" s="537" t="s">
        <v>1549</v>
      </c>
      <c r="E530" s="595"/>
      <c r="F530" s="537" t="s">
        <v>1332</v>
      </c>
      <c r="G530" s="537" t="s">
        <v>1549</v>
      </c>
      <c r="H530" s="537"/>
      <c r="I530" s="537"/>
      <c r="J530" s="537"/>
      <c r="K530" s="537"/>
      <c r="L530" s="549"/>
      <c r="M530" s="542"/>
    </row>
    <row r="531" spans="1:13" x14ac:dyDescent="0.3">
      <c r="A531" s="548" t="s">
        <v>1939</v>
      </c>
      <c r="B531" s="537" t="s">
        <v>1067</v>
      </c>
      <c r="C531" s="537" t="s">
        <v>1332</v>
      </c>
      <c r="D531" s="537" t="s">
        <v>1549</v>
      </c>
      <c r="E531" s="595"/>
      <c r="F531" s="537" t="s">
        <v>1332</v>
      </c>
      <c r="G531" s="537" t="s">
        <v>1549</v>
      </c>
      <c r="H531" s="537"/>
      <c r="I531" s="537"/>
      <c r="J531" s="537"/>
      <c r="K531" s="537"/>
      <c r="L531" s="549"/>
      <c r="M531" s="542"/>
    </row>
    <row r="532" spans="1:13" ht="15" thickBot="1" x14ac:dyDescent="0.35">
      <c r="A532" s="550" t="s">
        <v>1940</v>
      </c>
      <c r="B532" s="551" t="s">
        <v>1365</v>
      </c>
      <c r="C532" s="551" t="s">
        <v>1332</v>
      </c>
      <c r="D532" s="551" t="s">
        <v>1549</v>
      </c>
      <c r="E532" s="588"/>
      <c r="F532" s="551" t="s">
        <v>1332</v>
      </c>
      <c r="G532" s="551" t="s">
        <v>1549</v>
      </c>
      <c r="H532" s="551"/>
      <c r="I532" s="551"/>
      <c r="J532" s="551"/>
      <c r="K532" s="551"/>
      <c r="L532" s="552"/>
      <c r="M532" s="542"/>
    </row>
    <row r="533" spans="1:13" x14ac:dyDescent="0.3">
      <c r="A533" s="545" t="s">
        <v>1941</v>
      </c>
      <c r="B533" s="546" t="s">
        <v>1086</v>
      </c>
      <c r="C533" s="546" t="s">
        <v>1336</v>
      </c>
      <c r="D533" s="546" t="s">
        <v>1549</v>
      </c>
      <c r="E533" s="604" t="s">
        <v>1087</v>
      </c>
      <c r="F533" s="546" t="s">
        <v>1336</v>
      </c>
      <c r="G533" s="546" t="s">
        <v>1549</v>
      </c>
      <c r="H533" s="546" t="s">
        <v>1087</v>
      </c>
      <c r="I533" s="546" t="s">
        <v>1088</v>
      </c>
      <c r="J533" s="546" t="s">
        <v>1942</v>
      </c>
      <c r="K533" s="546" t="s">
        <v>1336</v>
      </c>
      <c r="L533" s="547" t="s">
        <v>1549</v>
      </c>
      <c r="M533" s="542"/>
    </row>
    <row r="534" spans="1:13" x14ac:dyDescent="0.3">
      <c r="A534" s="548" t="s">
        <v>1943</v>
      </c>
      <c r="B534" s="537" t="s">
        <v>1089</v>
      </c>
      <c r="C534" s="537" t="s">
        <v>1336</v>
      </c>
      <c r="D534" s="537" t="s">
        <v>1549</v>
      </c>
      <c r="E534" s="603"/>
      <c r="F534" s="537" t="s">
        <v>1336</v>
      </c>
      <c r="G534" s="537" t="s">
        <v>1549</v>
      </c>
      <c r="H534" s="537"/>
      <c r="I534" s="537"/>
      <c r="J534" s="537"/>
      <c r="K534" s="537"/>
      <c r="L534" s="549"/>
      <c r="M534" s="542"/>
    </row>
    <row r="535" spans="1:13" ht="15" thickBot="1" x14ac:dyDescent="0.35">
      <c r="A535" s="550" t="s">
        <v>1944</v>
      </c>
      <c r="B535" s="551" t="s">
        <v>1090</v>
      </c>
      <c r="C535" s="562" t="s">
        <v>1556</v>
      </c>
      <c r="D535" s="562" t="s">
        <v>279</v>
      </c>
      <c r="E535" s="658"/>
      <c r="F535" s="562" t="s">
        <v>1556</v>
      </c>
      <c r="G535" s="562" t="s">
        <v>279</v>
      </c>
      <c r="H535" s="551"/>
      <c r="I535" s="551"/>
      <c r="J535" s="551"/>
      <c r="K535" s="551"/>
      <c r="L535" s="552"/>
      <c r="M535" s="542"/>
    </row>
    <row r="536" spans="1:13" ht="15" thickBot="1" x14ac:dyDescent="0.35">
      <c r="A536" s="608"/>
      <c r="B536" s="606"/>
      <c r="C536" s="606"/>
      <c r="D536" s="606"/>
      <c r="E536" s="576" t="s">
        <v>1262</v>
      </c>
      <c r="F536" s="554" t="s">
        <v>1260</v>
      </c>
      <c r="G536" s="554" t="s">
        <v>1585</v>
      </c>
      <c r="H536" s="606"/>
      <c r="I536" s="606"/>
      <c r="J536" s="606"/>
      <c r="K536" s="606"/>
      <c r="L536" s="607"/>
      <c r="M536" s="542"/>
    </row>
    <row r="537" spans="1:13" ht="15" thickBot="1" x14ac:dyDescent="0.35">
      <c r="A537" s="608"/>
      <c r="B537" s="606"/>
      <c r="C537" s="606"/>
      <c r="D537" s="606"/>
      <c r="E537" s="576" t="s">
        <v>1410</v>
      </c>
      <c r="F537" s="554" t="s">
        <v>1332</v>
      </c>
      <c r="G537" s="554" t="s">
        <v>1549</v>
      </c>
      <c r="H537" s="606"/>
      <c r="I537" s="606"/>
      <c r="J537" s="606"/>
      <c r="K537" s="606"/>
      <c r="L537" s="607"/>
      <c r="M537" s="542"/>
    </row>
    <row r="538" spans="1:13" ht="15" thickBot="1" x14ac:dyDescent="0.35">
      <c r="A538" s="608"/>
      <c r="B538" s="606"/>
      <c r="C538" s="606"/>
      <c r="D538" s="606"/>
      <c r="E538" s="576" t="s">
        <v>1133</v>
      </c>
      <c r="F538" s="554" t="s">
        <v>1587</v>
      </c>
      <c r="G538" s="554" t="s">
        <v>1588</v>
      </c>
      <c r="H538" s="606"/>
      <c r="I538" s="606"/>
      <c r="J538" s="606"/>
      <c r="K538" s="606"/>
      <c r="L538" s="607"/>
      <c r="M538" s="542"/>
    </row>
    <row r="539" spans="1:13" ht="15" thickBot="1" x14ac:dyDescent="0.35">
      <c r="A539" s="608"/>
      <c r="B539" s="606"/>
      <c r="C539" s="606"/>
      <c r="D539" s="606"/>
      <c r="E539" s="576" t="s">
        <v>1528</v>
      </c>
      <c r="F539" s="602" t="s">
        <v>1544</v>
      </c>
      <c r="G539" s="602" t="s">
        <v>47</v>
      </c>
      <c r="H539" s="606"/>
      <c r="I539" s="606"/>
      <c r="J539" s="606"/>
      <c r="K539" s="606"/>
      <c r="L539" s="607"/>
      <c r="M539" s="542"/>
    </row>
    <row r="540" spans="1:13" ht="15" thickBot="1" x14ac:dyDescent="0.35">
      <c r="A540" s="608"/>
      <c r="B540" s="606"/>
      <c r="C540" s="606"/>
      <c r="D540" s="606"/>
      <c r="E540" s="576" t="s">
        <v>1263</v>
      </c>
      <c r="F540" s="554" t="s">
        <v>1255</v>
      </c>
      <c r="G540" s="554" t="s">
        <v>1585</v>
      </c>
      <c r="H540" s="606"/>
      <c r="I540" s="606"/>
      <c r="J540" s="606"/>
      <c r="K540" s="606"/>
      <c r="L540" s="607"/>
      <c r="M540" s="542"/>
    </row>
    <row r="541" spans="1:13" ht="15" thickBot="1" x14ac:dyDescent="0.35">
      <c r="A541" s="608"/>
      <c r="B541" s="606"/>
      <c r="C541" s="606"/>
      <c r="D541" s="606"/>
      <c r="E541" s="576" t="s">
        <v>1285</v>
      </c>
      <c r="F541" s="554" t="s">
        <v>1670</v>
      </c>
      <c r="G541" s="554" t="s">
        <v>1671</v>
      </c>
      <c r="H541" s="606"/>
      <c r="I541" s="606"/>
      <c r="J541" s="606"/>
      <c r="K541" s="606"/>
      <c r="L541" s="607"/>
      <c r="M541" s="542"/>
    </row>
    <row r="542" spans="1:13" ht="14.4" customHeight="1" x14ac:dyDescent="0.3">
      <c r="A542" s="545" t="s">
        <v>1945</v>
      </c>
      <c r="B542" s="546" t="s">
        <v>1063</v>
      </c>
      <c r="C542" s="546" t="s">
        <v>1602</v>
      </c>
      <c r="D542" s="546" t="s">
        <v>131</v>
      </c>
      <c r="E542" s="632" t="s">
        <v>1064</v>
      </c>
      <c r="F542" s="546" t="s">
        <v>1602</v>
      </c>
      <c r="G542" s="546" t="s">
        <v>131</v>
      </c>
      <c r="H542" s="546" t="s">
        <v>1053</v>
      </c>
      <c r="I542" s="546" t="s">
        <v>1065</v>
      </c>
      <c r="J542" s="546" t="s">
        <v>1946</v>
      </c>
      <c r="K542" s="546" t="s">
        <v>1602</v>
      </c>
      <c r="L542" s="547" t="s">
        <v>131</v>
      </c>
      <c r="M542" s="542"/>
    </row>
    <row r="543" spans="1:13" x14ac:dyDescent="0.3">
      <c r="A543" s="69" t="s">
        <v>1620</v>
      </c>
      <c r="B543" s="537" t="s">
        <v>1055</v>
      </c>
      <c r="C543" s="537" t="s">
        <v>1602</v>
      </c>
      <c r="D543" s="537" t="s">
        <v>131</v>
      </c>
      <c r="E543" s="595"/>
      <c r="F543" s="537" t="s">
        <v>1602</v>
      </c>
      <c r="G543" s="537" t="s">
        <v>131</v>
      </c>
      <c r="H543" s="537" t="s">
        <v>1053</v>
      </c>
      <c r="I543" s="537" t="s">
        <v>1055</v>
      </c>
      <c r="J543" s="537"/>
      <c r="K543" s="537" t="s">
        <v>1602</v>
      </c>
      <c r="L543" s="549" t="s">
        <v>131</v>
      </c>
      <c r="M543" s="542"/>
    </row>
    <row r="544" spans="1:13" x14ac:dyDescent="0.3">
      <c r="A544" s="548" t="s">
        <v>1947</v>
      </c>
      <c r="B544" s="537" t="s">
        <v>1066</v>
      </c>
      <c r="C544" s="537" t="s">
        <v>1602</v>
      </c>
      <c r="D544" s="537" t="s">
        <v>131</v>
      </c>
      <c r="E544" s="595"/>
      <c r="F544" s="537" t="s">
        <v>1602</v>
      </c>
      <c r="G544" s="537" t="s">
        <v>131</v>
      </c>
      <c r="H544" s="537" t="s">
        <v>1053</v>
      </c>
      <c r="I544" s="537" t="s">
        <v>1067</v>
      </c>
      <c r="J544" s="537"/>
      <c r="K544" s="537" t="s">
        <v>1602</v>
      </c>
      <c r="L544" s="549" t="s">
        <v>131</v>
      </c>
      <c r="M544" s="542"/>
    </row>
    <row r="545" spans="1:13" x14ac:dyDescent="0.3">
      <c r="A545" s="548" t="s">
        <v>1948</v>
      </c>
      <c r="B545" s="537" t="s">
        <v>1045</v>
      </c>
      <c r="C545" s="537" t="s">
        <v>1602</v>
      </c>
      <c r="D545" s="537" t="s">
        <v>131</v>
      </c>
      <c r="E545" s="595"/>
      <c r="F545" s="537" t="s">
        <v>1602</v>
      </c>
      <c r="G545" s="537" t="s">
        <v>131</v>
      </c>
      <c r="H545" s="537" t="s">
        <v>1053</v>
      </c>
      <c r="I545" s="537" t="s">
        <v>1068</v>
      </c>
      <c r="J545" s="537"/>
      <c r="K545" s="537" t="s">
        <v>1602</v>
      </c>
      <c r="L545" s="549" t="s">
        <v>131</v>
      </c>
      <c r="M545" s="542"/>
    </row>
    <row r="546" spans="1:13" ht="15" thickBot="1" x14ac:dyDescent="0.35">
      <c r="A546" s="550" t="s">
        <v>1949</v>
      </c>
      <c r="B546" s="551" t="s">
        <v>1069</v>
      </c>
      <c r="C546" s="551" t="s">
        <v>1602</v>
      </c>
      <c r="D546" s="551" t="s">
        <v>131</v>
      </c>
      <c r="E546" s="588"/>
      <c r="F546" s="551" t="s">
        <v>1602</v>
      </c>
      <c r="G546" s="551" t="s">
        <v>131</v>
      </c>
      <c r="H546" s="551"/>
      <c r="I546" s="551"/>
      <c r="J546" s="551"/>
      <c r="K546" s="551"/>
      <c r="L546" s="552"/>
      <c r="M546" s="542"/>
    </row>
    <row r="547" spans="1:13" ht="15" thickBot="1" x14ac:dyDescent="0.35">
      <c r="A547" s="608"/>
      <c r="B547" s="606"/>
      <c r="C547" s="606"/>
      <c r="D547" s="606"/>
      <c r="E547" s="576" t="s">
        <v>1411</v>
      </c>
      <c r="F547" s="554" t="s">
        <v>1329</v>
      </c>
      <c r="G547" s="554" t="s">
        <v>1549</v>
      </c>
      <c r="H547" s="606"/>
      <c r="I547" s="606"/>
      <c r="J547" s="606"/>
      <c r="K547" s="606"/>
      <c r="L547" s="607"/>
      <c r="M547" s="542"/>
    </row>
    <row r="548" spans="1:13" ht="15" thickBot="1" x14ac:dyDescent="0.35">
      <c r="A548" s="608"/>
      <c r="B548" s="606"/>
      <c r="C548" s="606"/>
      <c r="D548" s="606"/>
      <c r="E548" s="576" t="s">
        <v>1436</v>
      </c>
      <c r="F548" s="554" t="s">
        <v>1584</v>
      </c>
      <c r="G548" s="554" t="s">
        <v>100</v>
      </c>
      <c r="H548" s="606"/>
      <c r="I548" s="606"/>
      <c r="J548" s="606"/>
      <c r="K548" s="606"/>
      <c r="L548" s="607"/>
      <c r="M548" s="542"/>
    </row>
    <row r="549" spans="1:13" ht="29.4" thickBot="1" x14ac:dyDescent="0.35">
      <c r="A549" s="608"/>
      <c r="B549" s="606"/>
      <c r="C549" s="606"/>
      <c r="D549" s="606"/>
      <c r="E549" s="576" t="s">
        <v>1437</v>
      </c>
      <c r="F549" s="554" t="s">
        <v>1584</v>
      </c>
      <c r="G549" s="554" t="s">
        <v>100</v>
      </c>
      <c r="H549" s="606"/>
      <c r="I549" s="606"/>
      <c r="J549" s="606"/>
      <c r="K549" s="606"/>
      <c r="L549" s="607"/>
      <c r="M549" s="542"/>
    </row>
    <row r="550" spans="1:13" ht="15" thickBot="1" x14ac:dyDescent="0.35">
      <c r="A550" s="608"/>
      <c r="B550" s="606"/>
      <c r="C550" s="606"/>
      <c r="D550" s="606"/>
      <c r="E550" s="576" t="s">
        <v>1438</v>
      </c>
      <c r="F550" s="554" t="s">
        <v>1584</v>
      </c>
      <c r="G550" s="554" t="s">
        <v>100</v>
      </c>
      <c r="H550" s="606"/>
      <c r="I550" s="606"/>
      <c r="J550" s="606"/>
      <c r="K550" s="606"/>
      <c r="L550" s="607"/>
      <c r="M550" s="542"/>
    </row>
    <row r="551" spans="1:13" ht="15" thickBot="1" x14ac:dyDescent="0.35">
      <c r="A551" s="608"/>
      <c r="B551" s="606"/>
      <c r="C551" s="606"/>
      <c r="D551" s="606"/>
      <c r="E551" s="576" t="s">
        <v>1439</v>
      </c>
      <c r="F551" s="554" t="s">
        <v>1584</v>
      </c>
      <c r="G551" s="554" t="s">
        <v>100</v>
      </c>
      <c r="H551" s="606"/>
      <c r="I551" s="606"/>
      <c r="J551" s="606"/>
      <c r="K551" s="606"/>
      <c r="L551" s="607"/>
      <c r="M551" s="542"/>
    </row>
    <row r="552" spans="1:13" ht="15" thickBot="1" x14ac:dyDescent="0.35">
      <c r="A552" s="608"/>
      <c r="B552" s="606"/>
      <c r="C552" s="606"/>
      <c r="D552" s="606"/>
      <c r="E552" s="576" t="s">
        <v>1440</v>
      </c>
      <c r="F552" s="554" t="s">
        <v>1584</v>
      </c>
      <c r="G552" s="554" t="s">
        <v>100</v>
      </c>
      <c r="H552" s="606"/>
      <c r="I552" s="606"/>
      <c r="J552" s="606"/>
      <c r="K552" s="606"/>
      <c r="L552" s="607"/>
      <c r="M552" s="542"/>
    </row>
    <row r="553" spans="1:13" ht="15" thickBot="1" x14ac:dyDescent="0.35">
      <c r="A553" s="608"/>
      <c r="B553" s="606"/>
      <c r="C553" s="606"/>
      <c r="D553" s="606"/>
      <c r="E553" s="576" t="s">
        <v>1441</v>
      </c>
      <c r="F553" s="554" t="s">
        <v>1584</v>
      </c>
      <c r="G553" s="554" t="s">
        <v>100</v>
      </c>
      <c r="H553" s="606"/>
      <c r="I553" s="606"/>
      <c r="J553" s="606"/>
      <c r="K553" s="606"/>
      <c r="L553" s="607"/>
      <c r="M553" s="542"/>
    </row>
    <row r="554" spans="1:13" ht="15" thickBot="1" x14ac:dyDescent="0.35">
      <c r="A554" s="608"/>
      <c r="B554" s="606"/>
      <c r="C554" s="606"/>
      <c r="D554" s="606"/>
      <c r="E554" s="576" t="s">
        <v>1264</v>
      </c>
      <c r="F554" s="554" t="s">
        <v>1265</v>
      </c>
      <c r="G554" s="554" t="s">
        <v>1585</v>
      </c>
      <c r="H554" s="606"/>
      <c r="I554" s="606"/>
      <c r="J554" s="606"/>
      <c r="K554" s="606"/>
      <c r="L554" s="607"/>
      <c r="M554" s="542"/>
    </row>
    <row r="555" spans="1:13" x14ac:dyDescent="0.3">
      <c r="A555" s="545" t="s">
        <v>1950</v>
      </c>
      <c r="B555" s="546" t="s">
        <v>1505</v>
      </c>
      <c r="C555" s="546" t="s">
        <v>1544</v>
      </c>
      <c r="D555" s="546" t="s">
        <v>47</v>
      </c>
      <c r="E555" s="632" t="s">
        <v>1529</v>
      </c>
      <c r="F555" s="546" t="s">
        <v>1544</v>
      </c>
      <c r="G555" s="546" t="s">
        <v>47</v>
      </c>
      <c r="H555" s="546"/>
      <c r="I555" s="546"/>
      <c r="J555" s="546"/>
      <c r="K555" s="546"/>
      <c r="L555" s="547"/>
      <c r="M555" s="542"/>
    </row>
    <row r="556" spans="1:13" x14ac:dyDescent="0.3">
      <c r="A556" s="548" t="s">
        <v>1951</v>
      </c>
      <c r="B556" s="537" t="s">
        <v>1514</v>
      </c>
      <c r="C556" s="537" t="s">
        <v>1544</v>
      </c>
      <c r="D556" s="537" t="s">
        <v>47</v>
      </c>
      <c r="E556" s="595"/>
      <c r="F556" s="537" t="s">
        <v>1544</v>
      </c>
      <c r="G556" s="537" t="s">
        <v>47</v>
      </c>
      <c r="H556" s="537"/>
      <c r="I556" s="537"/>
      <c r="J556" s="537"/>
      <c r="K556" s="537"/>
      <c r="L556" s="549"/>
      <c r="M556" s="542"/>
    </row>
    <row r="557" spans="1:13" x14ac:dyDescent="0.3">
      <c r="A557" s="548" t="s">
        <v>1952</v>
      </c>
      <c r="B557" s="537" t="s">
        <v>1530</v>
      </c>
      <c r="C557" s="537" t="s">
        <v>1544</v>
      </c>
      <c r="D557" s="537" t="s">
        <v>47</v>
      </c>
      <c r="E557" s="595"/>
      <c r="F557" s="537" t="s">
        <v>1544</v>
      </c>
      <c r="G557" s="537" t="s">
        <v>47</v>
      </c>
      <c r="H557" s="537"/>
      <c r="I557" s="537"/>
      <c r="J557" s="537"/>
      <c r="K557" s="537"/>
      <c r="L557" s="549"/>
      <c r="M557" s="542"/>
    </row>
    <row r="558" spans="1:13" x14ac:dyDescent="0.3">
      <c r="A558" s="548" t="s">
        <v>1953</v>
      </c>
      <c r="B558" s="537" t="s">
        <v>1531</v>
      </c>
      <c r="C558" s="537" t="s">
        <v>1544</v>
      </c>
      <c r="D558" s="537" t="s">
        <v>47</v>
      </c>
      <c r="E558" s="595"/>
      <c r="F558" s="537" t="s">
        <v>1544</v>
      </c>
      <c r="G558" s="537" t="s">
        <v>47</v>
      </c>
      <c r="H558" s="537"/>
      <c r="I558" s="537"/>
      <c r="J558" s="537"/>
      <c r="K558" s="537"/>
      <c r="L558" s="549"/>
      <c r="M558" s="542"/>
    </row>
    <row r="559" spans="1:13" ht="15" thickBot="1" x14ac:dyDescent="0.35">
      <c r="A559" s="550" t="s">
        <v>1954</v>
      </c>
      <c r="B559" s="551" t="s">
        <v>1090</v>
      </c>
      <c r="C559" s="551" t="s">
        <v>1544</v>
      </c>
      <c r="D559" s="551" t="s">
        <v>47</v>
      </c>
      <c r="E559" s="588"/>
      <c r="F559" s="551" t="s">
        <v>1544</v>
      </c>
      <c r="G559" s="551" t="s">
        <v>47</v>
      </c>
      <c r="H559" s="551"/>
      <c r="I559" s="551"/>
      <c r="J559" s="551"/>
      <c r="K559" s="551"/>
      <c r="L559" s="552"/>
      <c r="M559" s="542"/>
    </row>
    <row r="560" spans="1:13" ht="15" thickBot="1" x14ac:dyDescent="0.35">
      <c r="A560" s="608"/>
      <c r="B560" s="606"/>
      <c r="C560" s="606"/>
      <c r="D560" s="606"/>
      <c r="E560" s="576" t="s">
        <v>1134</v>
      </c>
      <c r="F560" s="554" t="s">
        <v>1587</v>
      </c>
      <c r="G560" s="554" t="s">
        <v>1588</v>
      </c>
      <c r="H560" s="606"/>
      <c r="I560" s="606"/>
      <c r="J560" s="606"/>
      <c r="K560" s="606"/>
      <c r="L560" s="607"/>
      <c r="M560" s="542"/>
    </row>
    <row r="561" spans="1:13" x14ac:dyDescent="0.3">
      <c r="A561" s="545" t="s">
        <v>1955</v>
      </c>
      <c r="B561" s="546" t="s">
        <v>1085</v>
      </c>
      <c r="C561" s="559" t="s">
        <v>1600</v>
      </c>
      <c r="D561" s="559" t="s">
        <v>153</v>
      </c>
      <c r="E561" s="604" t="s">
        <v>1089</v>
      </c>
      <c r="F561" s="559" t="s">
        <v>1600</v>
      </c>
      <c r="G561" s="559" t="s">
        <v>153</v>
      </c>
      <c r="H561" s="546" t="s">
        <v>1089</v>
      </c>
      <c r="I561" s="546" t="s">
        <v>1488</v>
      </c>
      <c r="J561" s="546" t="s">
        <v>1956</v>
      </c>
      <c r="K561" s="559" t="s">
        <v>1600</v>
      </c>
      <c r="L561" s="560" t="s">
        <v>153</v>
      </c>
      <c r="M561" s="542"/>
    </row>
    <row r="562" spans="1:13" x14ac:dyDescent="0.3">
      <c r="A562" s="548" t="s">
        <v>1957</v>
      </c>
      <c r="B562" s="537" t="s">
        <v>1071</v>
      </c>
      <c r="C562" s="538" t="s">
        <v>1600</v>
      </c>
      <c r="D562" s="538" t="s">
        <v>153</v>
      </c>
      <c r="E562" s="603"/>
      <c r="F562" s="538" t="s">
        <v>1600</v>
      </c>
      <c r="G562" s="538" t="s">
        <v>153</v>
      </c>
      <c r="H562" s="537" t="s">
        <v>1089</v>
      </c>
      <c r="I562" s="537" t="s">
        <v>1087</v>
      </c>
      <c r="J562" s="537" t="s">
        <v>1958</v>
      </c>
      <c r="K562" s="538" t="s">
        <v>1600</v>
      </c>
      <c r="L562" s="561" t="s">
        <v>153</v>
      </c>
      <c r="M562" s="542"/>
    </row>
    <row r="563" spans="1:13" x14ac:dyDescent="0.3">
      <c r="A563" s="548"/>
      <c r="B563" s="537"/>
      <c r="C563" s="537"/>
      <c r="D563" s="537"/>
      <c r="E563" s="603"/>
      <c r="F563" s="538" t="s">
        <v>1600</v>
      </c>
      <c r="G563" s="538" t="s">
        <v>153</v>
      </c>
      <c r="H563" s="537" t="s">
        <v>1089</v>
      </c>
      <c r="I563" s="537" t="s">
        <v>1478</v>
      </c>
      <c r="J563" s="537" t="s">
        <v>1959</v>
      </c>
      <c r="K563" s="538" t="s">
        <v>1600</v>
      </c>
      <c r="L563" s="561" t="s">
        <v>153</v>
      </c>
      <c r="M563" s="542"/>
    </row>
    <row r="564" spans="1:13" ht="15" thickBot="1" x14ac:dyDescent="0.35">
      <c r="A564" s="550"/>
      <c r="B564" s="551"/>
      <c r="C564" s="551"/>
      <c r="D564" s="551"/>
      <c r="E564" s="658"/>
      <c r="F564" s="562" t="s">
        <v>1600</v>
      </c>
      <c r="G564" s="562" t="s">
        <v>153</v>
      </c>
      <c r="H564" s="551" t="s">
        <v>1089</v>
      </c>
      <c r="I564" s="551" t="s">
        <v>1090</v>
      </c>
      <c r="J564" s="551" t="s">
        <v>1485</v>
      </c>
      <c r="K564" s="562" t="s">
        <v>1600</v>
      </c>
      <c r="L564" s="563" t="s">
        <v>153</v>
      </c>
      <c r="M564" s="542"/>
    </row>
    <row r="565" spans="1:13" ht="15" thickBot="1" x14ac:dyDescent="0.35">
      <c r="A565" s="608"/>
      <c r="B565" s="606"/>
      <c r="C565" s="606"/>
      <c r="D565" s="606"/>
      <c r="E565" s="576" t="s">
        <v>1266</v>
      </c>
      <c r="F565" s="554" t="s">
        <v>1255</v>
      </c>
      <c r="G565" s="554" t="s">
        <v>1585</v>
      </c>
      <c r="H565" s="606"/>
      <c r="I565" s="606"/>
      <c r="J565" s="606"/>
      <c r="K565" s="606"/>
      <c r="L565" s="607"/>
      <c r="M565" s="542"/>
    </row>
    <row r="566" spans="1:13" ht="15" thickBot="1" x14ac:dyDescent="0.35">
      <c r="A566" s="608"/>
      <c r="B566" s="606"/>
      <c r="C566" s="606"/>
      <c r="D566" s="606"/>
      <c r="E566" s="576" t="s">
        <v>1451</v>
      </c>
      <c r="F566" s="554" t="s">
        <v>1556</v>
      </c>
      <c r="G566" s="554" t="s">
        <v>279</v>
      </c>
      <c r="H566" s="606"/>
      <c r="I566" s="606"/>
      <c r="J566" s="606"/>
      <c r="K566" s="606"/>
      <c r="L566" s="607"/>
      <c r="M566" s="542"/>
    </row>
    <row r="567" spans="1:13" ht="15" thickBot="1" x14ac:dyDescent="0.35">
      <c r="A567" s="545" t="s">
        <v>1960</v>
      </c>
      <c r="B567" s="546" t="s">
        <v>1055</v>
      </c>
      <c r="C567" s="546" t="s">
        <v>1544</v>
      </c>
      <c r="D567" s="546" t="s">
        <v>47</v>
      </c>
      <c r="E567" s="632" t="s">
        <v>1531</v>
      </c>
      <c r="F567" s="674" t="s">
        <v>1544</v>
      </c>
      <c r="G567" s="674" t="s">
        <v>47</v>
      </c>
      <c r="H567" s="546" t="s">
        <v>1531</v>
      </c>
      <c r="I567" s="546" t="s">
        <v>1391</v>
      </c>
      <c r="J567" s="546" t="s">
        <v>1961</v>
      </c>
      <c r="K567" s="546" t="s">
        <v>1544</v>
      </c>
      <c r="L567" s="547" t="s">
        <v>47</v>
      </c>
      <c r="M567" s="542"/>
    </row>
    <row r="568" spans="1:13" ht="15" thickBot="1" x14ac:dyDescent="0.35">
      <c r="A568" s="550" t="s">
        <v>1962</v>
      </c>
      <c r="B568" s="551" t="s">
        <v>1066</v>
      </c>
      <c r="C568" s="551" t="s">
        <v>1544</v>
      </c>
      <c r="D568" s="551" t="s">
        <v>1882</v>
      </c>
      <c r="E568" s="588"/>
      <c r="F568" s="674" t="s">
        <v>1544</v>
      </c>
      <c r="G568" s="674" t="s">
        <v>47</v>
      </c>
      <c r="H568" s="551"/>
      <c r="I568" s="551"/>
      <c r="J568" s="551"/>
      <c r="K568" s="551"/>
      <c r="L568" s="552"/>
      <c r="M568" s="542"/>
    </row>
    <row r="569" spans="1:13" ht="15" thickBot="1" x14ac:dyDescent="0.35">
      <c r="A569" s="553" t="s">
        <v>1963</v>
      </c>
      <c r="B569" s="554" t="s">
        <v>1055</v>
      </c>
      <c r="C569" s="554" t="s">
        <v>1544</v>
      </c>
      <c r="D569" s="554" t="s">
        <v>47</v>
      </c>
      <c r="E569" s="576" t="s">
        <v>1245</v>
      </c>
      <c r="F569" s="554" t="s">
        <v>1544</v>
      </c>
      <c r="G569" s="554" t="s">
        <v>47</v>
      </c>
      <c r="H569" s="554"/>
      <c r="I569" s="554"/>
      <c r="J569" s="554"/>
      <c r="K569" s="554"/>
      <c r="L569" s="555"/>
      <c r="M569" s="542"/>
    </row>
    <row r="570" spans="1:13" x14ac:dyDescent="0.3">
      <c r="A570" s="545" t="s">
        <v>1964</v>
      </c>
      <c r="B570" s="546" t="s">
        <v>1323</v>
      </c>
      <c r="C570" s="546" t="s">
        <v>1907</v>
      </c>
      <c r="D570" s="546" t="s">
        <v>1908</v>
      </c>
      <c r="E570" s="632" t="s">
        <v>1171</v>
      </c>
      <c r="F570" s="546" t="s">
        <v>1907</v>
      </c>
      <c r="G570" s="546" t="s">
        <v>1908</v>
      </c>
      <c r="H570" s="546" t="s">
        <v>1171</v>
      </c>
      <c r="I570" s="546" t="s">
        <v>1323</v>
      </c>
      <c r="J570" s="546"/>
      <c r="K570" s="546" t="s">
        <v>1907</v>
      </c>
      <c r="L570" s="547" t="s">
        <v>1908</v>
      </c>
      <c r="M570" s="542"/>
    </row>
    <row r="571" spans="1:13" x14ac:dyDescent="0.3">
      <c r="A571" s="548" t="s">
        <v>1965</v>
      </c>
      <c r="B571" s="537" t="s">
        <v>1079</v>
      </c>
      <c r="C571" s="537" t="s">
        <v>1907</v>
      </c>
      <c r="D571" s="537" t="s">
        <v>1908</v>
      </c>
      <c r="E571" s="595"/>
      <c r="F571" s="537" t="s">
        <v>1907</v>
      </c>
      <c r="G571" s="537" t="s">
        <v>1908</v>
      </c>
      <c r="H571" s="537" t="s">
        <v>1171</v>
      </c>
      <c r="I571" s="537" t="s">
        <v>1324</v>
      </c>
      <c r="J571" s="537"/>
      <c r="K571" s="537" t="s">
        <v>1907</v>
      </c>
      <c r="L571" s="549" t="s">
        <v>1908</v>
      </c>
      <c r="M571" s="542"/>
    </row>
    <row r="572" spans="1:13" x14ac:dyDescent="0.3">
      <c r="A572" s="548" t="s">
        <v>1966</v>
      </c>
      <c r="B572" s="537" t="s">
        <v>1218</v>
      </c>
      <c r="C572" s="537" t="s">
        <v>1907</v>
      </c>
      <c r="D572" s="537" t="s">
        <v>1908</v>
      </c>
      <c r="E572" s="595"/>
      <c r="F572" s="537" t="s">
        <v>1907</v>
      </c>
      <c r="G572" s="537" t="s">
        <v>1908</v>
      </c>
      <c r="H572" s="537" t="s">
        <v>1098</v>
      </c>
      <c r="I572" s="537" t="s">
        <v>1097</v>
      </c>
      <c r="J572" s="537" t="s">
        <v>1967</v>
      </c>
      <c r="K572" s="537" t="s">
        <v>1907</v>
      </c>
      <c r="L572" s="549" t="s">
        <v>1908</v>
      </c>
      <c r="M572" s="542"/>
    </row>
    <row r="573" spans="1:13" x14ac:dyDescent="0.3">
      <c r="A573" s="548" t="s">
        <v>1968</v>
      </c>
      <c r="B573" s="537" t="s">
        <v>1045</v>
      </c>
      <c r="C573" s="537" t="s">
        <v>1907</v>
      </c>
      <c r="D573" s="537" t="s">
        <v>1908</v>
      </c>
      <c r="E573" s="595"/>
      <c r="F573" s="537" t="s">
        <v>1907</v>
      </c>
      <c r="G573" s="537" t="s">
        <v>1908</v>
      </c>
      <c r="H573" s="537" t="s">
        <v>1098</v>
      </c>
      <c r="I573" s="537" t="s">
        <v>1326</v>
      </c>
      <c r="J573" s="537" t="s">
        <v>1969</v>
      </c>
      <c r="K573" s="537" t="s">
        <v>1907</v>
      </c>
      <c r="L573" s="549" t="s">
        <v>1908</v>
      </c>
      <c r="M573" s="542"/>
    </row>
    <row r="574" spans="1:13" x14ac:dyDescent="0.3">
      <c r="A574" s="548"/>
      <c r="B574" s="537"/>
      <c r="C574" s="537"/>
      <c r="D574" s="537"/>
      <c r="E574" s="595"/>
      <c r="F574" s="537" t="s">
        <v>1907</v>
      </c>
      <c r="G574" s="537" t="s">
        <v>1908</v>
      </c>
      <c r="H574" s="537" t="s">
        <v>1098</v>
      </c>
      <c r="I574" s="537" t="s">
        <v>1083</v>
      </c>
      <c r="J574" s="537"/>
      <c r="K574" s="537" t="s">
        <v>1907</v>
      </c>
      <c r="L574" s="549" t="s">
        <v>1908</v>
      </c>
      <c r="M574" s="542"/>
    </row>
    <row r="575" spans="1:13" ht="15" thickBot="1" x14ac:dyDescent="0.35">
      <c r="A575" s="550"/>
      <c r="B575" s="551"/>
      <c r="C575" s="551"/>
      <c r="D575" s="551"/>
      <c r="E575" s="588"/>
      <c r="F575" s="551" t="s">
        <v>1907</v>
      </c>
      <c r="G575" s="551" t="s">
        <v>1908</v>
      </c>
      <c r="H575" s="551" t="s">
        <v>1098</v>
      </c>
      <c r="I575" s="551" t="s">
        <v>1095</v>
      </c>
      <c r="J575" s="551" t="s">
        <v>1970</v>
      </c>
      <c r="K575" s="551" t="s">
        <v>1907</v>
      </c>
      <c r="L575" s="552" t="s">
        <v>1908</v>
      </c>
      <c r="M575" s="542"/>
    </row>
    <row r="576" spans="1:13" ht="15" thickBot="1" x14ac:dyDescent="0.35">
      <c r="A576" s="553" t="s">
        <v>1971</v>
      </c>
      <c r="B576" s="554" t="s">
        <v>1089</v>
      </c>
      <c r="C576" s="565" t="s">
        <v>1600</v>
      </c>
      <c r="D576" s="565" t="s">
        <v>153</v>
      </c>
      <c r="E576" s="575" t="s">
        <v>1478</v>
      </c>
      <c r="F576" s="565" t="s">
        <v>1600</v>
      </c>
      <c r="G576" s="565" t="s">
        <v>153</v>
      </c>
      <c r="H576" s="554"/>
      <c r="I576" s="554"/>
      <c r="J576" s="554"/>
      <c r="K576" s="554"/>
      <c r="L576" s="555"/>
      <c r="M576" s="542"/>
    </row>
    <row r="577" spans="1:13" ht="15" thickBot="1" x14ac:dyDescent="0.35">
      <c r="A577" s="608"/>
      <c r="B577" s="606"/>
      <c r="C577" s="606"/>
      <c r="D577" s="606"/>
      <c r="E577" s="576" t="s">
        <v>1295</v>
      </c>
      <c r="F577" s="554" t="s">
        <v>1732</v>
      </c>
      <c r="G577" s="554" t="s">
        <v>1733</v>
      </c>
      <c r="H577" s="606"/>
      <c r="I577" s="606"/>
      <c r="J577" s="606"/>
      <c r="K577" s="606"/>
      <c r="L577" s="607"/>
      <c r="M577" s="542"/>
    </row>
    <row r="578" spans="1:13" ht="15" thickBot="1" x14ac:dyDescent="0.35">
      <c r="A578" s="608"/>
      <c r="B578" s="606"/>
      <c r="C578" s="606"/>
      <c r="D578" s="606"/>
      <c r="E578" s="576" t="s">
        <v>1286</v>
      </c>
      <c r="F578" s="602" t="s">
        <v>1670</v>
      </c>
      <c r="G578" s="602" t="s">
        <v>1671</v>
      </c>
      <c r="H578" s="606"/>
      <c r="I578" s="606"/>
      <c r="J578" s="606"/>
      <c r="K578" s="606"/>
      <c r="L578" s="607"/>
      <c r="M578" s="542"/>
    </row>
    <row r="579" spans="1:13" ht="15" thickBot="1" x14ac:dyDescent="0.35">
      <c r="A579" s="553" t="s">
        <v>1972</v>
      </c>
      <c r="B579" s="554" t="s">
        <v>1045</v>
      </c>
      <c r="C579" s="539" t="s">
        <v>1544</v>
      </c>
      <c r="D579" s="539" t="s">
        <v>47</v>
      </c>
      <c r="E579" s="625" t="s">
        <v>1532</v>
      </c>
      <c r="F579" s="539" t="s">
        <v>1544</v>
      </c>
      <c r="G579" s="539" t="s">
        <v>47</v>
      </c>
      <c r="H579" s="554" t="s">
        <v>1045</v>
      </c>
      <c r="I579" s="554" t="s">
        <v>1532</v>
      </c>
      <c r="J579" s="554"/>
      <c r="K579" s="539" t="s">
        <v>1544</v>
      </c>
      <c r="L579" s="539" t="s">
        <v>47</v>
      </c>
      <c r="M579" s="542"/>
    </row>
    <row r="580" spans="1:13" ht="29.4" thickBot="1" x14ac:dyDescent="0.35">
      <c r="A580" s="608"/>
      <c r="B580" s="606"/>
      <c r="C580" s="606"/>
      <c r="D580" s="606"/>
      <c r="E580" s="576" t="s">
        <v>1479</v>
      </c>
      <c r="F580" s="554" t="s">
        <v>1600</v>
      </c>
      <c r="G580" s="554" t="s">
        <v>153</v>
      </c>
      <c r="H580" s="606"/>
      <c r="I580" s="606"/>
      <c r="J580" s="606"/>
      <c r="K580" s="606"/>
      <c r="L580" s="607"/>
      <c r="M580" s="542"/>
    </row>
    <row r="581" spans="1:13" ht="15" thickBot="1" x14ac:dyDescent="0.35">
      <c r="A581" s="608"/>
      <c r="B581" s="606"/>
      <c r="C581" s="606"/>
      <c r="D581" s="606"/>
      <c r="E581" s="576" t="s">
        <v>1307</v>
      </c>
      <c r="F581" s="602" t="s">
        <v>1606</v>
      </c>
      <c r="G581" s="602" t="s">
        <v>1607</v>
      </c>
      <c r="H581" s="606"/>
      <c r="I581" s="606"/>
      <c r="J581" s="606"/>
      <c r="K581" s="606"/>
      <c r="L581" s="607"/>
      <c r="M581" s="542"/>
    </row>
    <row r="582" spans="1:13" ht="15" thickBot="1" x14ac:dyDescent="0.35">
      <c r="A582" s="608"/>
      <c r="B582" s="606"/>
      <c r="C582" s="606"/>
      <c r="D582" s="606"/>
      <c r="E582" s="576" t="s">
        <v>1412</v>
      </c>
      <c r="F582" s="554" t="s">
        <v>1332</v>
      </c>
      <c r="G582" s="554" t="s">
        <v>1549</v>
      </c>
      <c r="H582" s="606"/>
      <c r="I582" s="606"/>
      <c r="J582" s="606"/>
      <c r="K582" s="606"/>
      <c r="L582" s="607"/>
      <c r="M582" s="542"/>
    </row>
    <row r="583" spans="1:13" x14ac:dyDescent="0.3">
      <c r="A583" s="545" t="s">
        <v>1973</v>
      </c>
      <c r="B583" s="546" t="s">
        <v>1318</v>
      </c>
      <c r="C583" s="546" t="s">
        <v>1598</v>
      </c>
      <c r="D583" s="546" t="s">
        <v>124</v>
      </c>
      <c r="E583" s="632" t="s">
        <v>1319</v>
      </c>
      <c r="F583" s="546" t="s">
        <v>1598</v>
      </c>
      <c r="G583" s="546" t="s">
        <v>124</v>
      </c>
      <c r="H583" s="546"/>
      <c r="I583" s="546"/>
      <c r="J583" s="546"/>
      <c r="K583" s="546"/>
      <c r="L583" s="547"/>
      <c r="M583" s="542"/>
    </row>
    <row r="584" spans="1:13" ht="15" thickBot="1" x14ac:dyDescent="0.35">
      <c r="A584" s="550" t="s">
        <v>1974</v>
      </c>
      <c r="B584" s="551" t="s">
        <v>1300</v>
      </c>
      <c r="C584" s="551" t="s">
        <v>1598</v>
      </c>
      <c r="D584" s="551" t="s">
        <v>124</v>
      </c>
      <c r="E584" s="588"/>
      <c r="F584" s="551" t="s">
        <v>1598</v>
      </c>
      <c r="G584" s="551" t="s">
        <v>124</v>
      </c>
      <c r="H584" s="551"/>
      <c r="I584" s="551"/>
      <c r="J584" s="551"/>
      <c r="K584" s="551"/>
      <c r="L584" s="552"/>
      <c r="M584" s="542"/>
    </row>
    <row r="585" spans="1:13" x14ac:dyDescent="0.3">
      <c r="A585" s="545" t="s">
        <v>1975</v>
      </c>
      <c r="B585" s="546" t="s">
        <v>1296</v>
      </c>
      <c r="C585" s="546" t="s">
        <v>1732</v>
      </c>
      <c r="D585" s="546" t="s">
        <v>1733</v>
      </c>
      <c r="E585" s="632" t="s">
        <v>1297</v>
      </c>
      <c r="F585" s="546" t="s">
        <v>1732</v>
      </c>
      <c r="G585" s="546" t="s">
        <v>1733</v>
      </c>
      <c r="H585" s="546" t="s">
        <v>1068</v>
      </c>
      <c r="I585" s="546" t="s">
        <v>1296</v>
      </c>
      <c r="J585" s="546" t="s">
        <v>1976</v>
      </c>
      <c r="K585" s="546" t="s">
        <v>1732</v>
      </c>
      <c r="L585" s="547" t="s">
        <v>1733</v>
      </c>
      <c r="M585" s="542"/>
    </row>
    <row r="586" spans="1:13" x14ac:dyDescent="0.3">
      <c r="A586" s="548" t="s">
        <v>1977</v>
      </c>
      <c r="B586" s="537" t="s">
        <v>1296</v>
      </c>
      <c r="C586" s="537" t="s">
        <v>1732</v>
      </c>
      <c r="D586" s="537" t="s">
        <v>1733</v>
      </c>
      <c r="E586" s="595"/>
      <c r="F586" s="537" t="s">
        <v>1732</v>
      </c>
      <c r="G586" s="537" t="s">
        <v>1733</v>
      </c>
      <c r="H586" s="537" t="s">
        <v>1078</v>
      </c>
      <c r="I586" s="537" t="s">
        <v>1112</v>
      </c>
      <c r="J586" s="537" t="s">
        <v>1978</v>
      </c>
      <c r="K586" s="537" t="s">
        <v>1732</v>
      </c>
      <c r="L586" s="549" t="s">
        <v>1733</v>
      </c>
      <c r="M586" s="542"/>
    </row>
    <row r="587" spans="1:13" x14ac:dyDescent="0.3">
      <c r="A587" s="548" t="s">
        <v>1979</v>
      </c>
      <c r="B587" s="537" t="s">
        <v>1053</v>
      </c>
      <c r="C587" s="537" t="s">
        <v>1732</v>
      </c>
      <c r="D587" s="537" t="s">
        <v>1733</v>
      </c>
      <c r="E587" s="595"/>
      <c r="F587" s="537" t="s">
        <v>1732</v>
      </c>
      <c r="G587" s="537" t="s">
        <v>1733</v>
      </c>
      <c r="H587" s="537" t="s">
        <v>1078</v>
      </c>
      <c r="I587" s="537" t="s">
        <v>1220</v>
      </c>
      <c r="J587" s="537" t="s">
        <v>1980</v>
      </c>
      <c r="K587" s="537" t="s">
        <v>1732</v>
      </c>
      <c r="L587" s="549" t="s">
        <v>1733</v>
      </c>
      <c r="M587" s="542"/>
    </row>
    <row r="588" spans="1:13" x14ac:dyDescent="0.3">
      <c r="A588" s="548" t="s">
        <v>1981</v>
      </c>
      <c r="B588" s="537" t="s">
        <v>1298</v>
      </c>
      <c r="C588" s="537" t="s">
        <v>1732</v>
      </c>
      <c r="D588" s="537" t="s">
        <v>1733</v>
      </c>
      <c r="E588" s="595"/>
      <c r="F588" s="537" t="s">
        <v>1732</v>
      </c>
      <c r="G588" s="537" t="s">
        <v>1733</v>
      </c>
      <c r="H588" s="537" t="s">
        <v>1078</v>
      </c>
      <c r="I588" s="537" t="s">
        <v>1085</v>
      </c>
      <c r="J588" s="537"/>
      <c r="K588" s="537" t="s">
        <v>1732</v>
      </c>
      <c r="L588" s="549" t="s">
        <v>1733</v>
      </c>
      <c r="M588" s="542"/>
    </row>
    <row r="589" spans="1:13" x14ac:dyDescent="0.3">
      <c r="A589" s="548" t="s">
        <v>1982</v>
      </c>
      <c r="B589" s="537" t="s">
        <v>1095</v>
      </c>
      <c r="C589" s="537" t="s">
        <v>1732</v>
      </c>
      <c r="D589" s="537" t="s">
        <v>1733</v>
      </c>
      <c r="E589" s="595"/>
      <c r="F589" s="537" t="s">
        <v>1732</v>
      </c>
      <c r="G589" s="537" t="s">
        <v>1733</v>
      </c>
      <c r="H589" s="537" t="s">
        <v>1078</v>
      </c>
      <c r="I589" s="537" t="s">
        <v>1299</v>
      </c>
      <c r="J589" s="537" t="s">
        <v>1983</v>
      </c>
      <c r="K589" s="537" t="s">
        <v>1732</v>
      </c>
      <c r="L589" s="549" t="s">
        <v>1733</v>
      </c>
      <c r="M589" s="542"/>
    </row>
    <row r="590" spans="1:13" x14ac:dyDescent="0.3">
      <c r="A590" s="548" t="s">
        <v>1984</v>
      </c>
      <c r="B590" s="537" t="s">
        <v>1300</v>
      </c>
      <c r="C590" s="537" t="s">
        <v>1732</v>
      </c>
      <c r="D590" s="537" t="s">
        <v>1733</v>
      </c>
      <c r="E590" s="595"/>
      <c r="F590" s="537" t="s">
        <v>1732</v>
      </c>
      <c r="G590" s="537" t="s">
        <v>1733</v>
      </c>
      <c r="H590" s="537" t="s">
        <v>1078</v>
      </c>
      <c r="I590" s="537" t="s">
        <v>1301</v>
      </c>
      <c r="J590" s="537" t="s">
        <v>1985</v>
      </c>
      <c r="K590" s="537" t="s">
        <v>1732</v>
      </c>
      <c r="L590" s="549" t="s">
        <v>1733</v>
      </c>
      <c r="M590" s="542"/>
    </row>
    <row r="591" spans="1:13" x14ac:dyDescent="0.3">
      <c r="A591" s="548" t="s">
        <v>1986</v>
      </c>
      <c r="B591" s="537" t="s">
        <v>1300</v>
      </c>
      <c r="C591" s="537" t="s">
        <v>1732</v>
      </c>
      <c r="D591" s="537" t="s">
        <v>1733</v>
      </c>
      <c r="E591" s="595"/>
      <c r="F591" s="537" t="s">
        <v>1732</v>
      </c>
      <c r="G591" s="537" t="s">
        <v>1733</v>
      </c>
      <c r="H591" s="537" t="s">
        <v>1078</v>
      </c>
      <c r="I591" s="537" t="s">
        <v>1302</v>
      </c>
      <c r="J591" s="537" t="s">
        <v>1987</v>
      </c>
      <c r="K591" s="537" t="s">
        <v>1732</v>
      </c>
      <c r="L591" s="549" t="s">
        <v>1733</v>
      </c>
      <c r="M591" s="542"/>
    </row>
    <row r="592" spans="1:13" x14ac:dyDescent="0.3">
      <c r="A592" s="548" t="s">
        <v>1988</v>
      </c>
      <c r="B592" s="537" t="s">
        <v>1112</v>
      </c>
      <c r="C592" s="537" t="s">
        <v>1732</v>
      </c>
      <c r="D592" s="537" t="s">
        <v>1733</v>
      </c>
      <c r="E592" s="595"/>
      <c r="F592" s="537" t="s">
        <v>1732</v>
      </c>
      <c r="G592" s="537" t="s">
        <v>1733</v>
      </c>
      <c r="H592" s="537"/>
      <c r="I592" s="537"/>
      <c r="J592" s="537"/>
      <c r="K592" s="537"/>
      <c r="L592" s="549"/>
      <c r="M592" s="542"/>
    </row>
    <row r="593" spans="1:13" x14ac:dyDescent="0.3">
      <c r="A593" s="548" t="s">
        <v>1989</v>
      </c>
      <c r="B593" s="537" t="s">
        <v>1075</v>
      </c>
      <c r="C593" s="537" t="s">
        <v>1732</v>
      </c>
      <c r="D593" s="537" t="s">
        <v>1733</v>
      </c>
      <c r="E593" s="595"/>
      <c r="F593" s="537" t="s">
        <v>1732</v>
      </c>
      <c r="G593" s="537" t="s">
        <v>1733</v>
      </c>
      <c r="H593" s="537"/>
      <c r="I593" s="537"/>
      <c r="J593" s="537"/>
      <c r="K593" s="537"/>
      <c r="L593" s="549"/>
      <c r="M593" s="542"/>
    </row>
    <row r="594" spans="1:13" x14ac:dyDescent="0.3">
      <c r="A594" s="548" t="s">
        <v>1990</v>
      </c>
      <c r="B594" s="537" t="s">
        <v>1045</v>
      </c>
      <c r="C594" s="537" t="s">
        <v>1732</v>
      </c>
      <c r="D594" s="537" t="s">
        <v>1733</v>
      </c>
      <c r="E594" s="595"/>
      <c r="F594" s="537" t="s">
        <v>1732</v>
      </c>
      <c r="G594" s="537" t="s">
        <v>1733</v>
      </c>
      <c r="H594" s="537"/>
      <c r="I594" s="537"/>
      <c r="J594" s="537"/>
      <c r="K594" s="537"/>
      <c r="L594" s="549"/>
      <c r="M594" s="542"/>
    </row>
    <row r="595" spans="1:13" x14ac:dyDescent="0.3">
      <c r="A595" s="548" t="s">
        <v>1991</v>
      </c>
      <c r="B595" s="539" t="s">
        <v>1067</v>
      </c>
      <c r="C595" s="537" t="s">
        <v>1732</v>
      </c>
      <c r="D595" s="537" t="s">
        <v>1733</v>
      </c>
      <c r="E595" s="595"/>
      <c r="F595" s="537" t="s">
        <v>1732</v>
      </c>
      <c r="G595" s="537" t="s">
        <v>1733</v>
      </c>
      <c r="H595" s="537"/>
      <c r="I595" s="537"/>
      <c r="J595" s="537"/>
      <c r="K595" s="537"/>
      <c r="L595" s="549"/>
      <c r="M595" s="542"/>
    </row>
    <row r="596" spans="1:13" ht="15" thickBot="1" x14ac:dyDescent="0.35">
      <c r="A596" s="550" t="s">
        <v>1992</v>
      </c>
      <c r="B596" s="551" t="s">
        <v>1301</v>
      </c>
      <c r="C596" s="551" t="s">
        <v>1732</v>
      </c>
      <c r="D596" s="551" t="s">
        <v>1733</v>
      </c>
      <c r="E596" s="588"/>
      <c r="F596" s="551" t="s">
        <v>1732</v>
      </c>
      <c r="G596" s="551" t="s">
        <v>1733</v>
      </c>
      <c r="H596" s="551"/>
      <c r="I596" s="551"/>
      <c r="J596" s="551"/>
      <c r="K596" s="551"/>
      <c r="L596" s="552"/>
      <c r="M596" s="542"/>
    </row>
    <row r="597" spans="1:13" x14ac:dyDescent="0.3">
      <c r="A597" s="69" t="s">
        <v>1565</v>
      </c>
      <c r="B597" s="546" t="s">
        <v>1079</v>
      </c>
      <c r="C597" s="546" t="s">
        <v>1732</v>
      </c>
      <c r="D597" s="546" t="s">
        <v>1733</v>
      </c>
      <c r="E597" s="671" t="s">
        <v>1091</v>
      </c>
      <c r="F597" s="546" t="s">
        <v>1732</v>
      </c>
      <c r="G597" s="546" t="s">
        <v>1733</v>
      </c>
      <c r="H597" s="569" t="s">
        <v>1091</v>
      </c>
      <c r="I597" s="546" t="s">
        <v>1079</v>
      </c>
      <c r="J597" s="546"/>
      <c r="K597" s="559" t="s">
        <v>1600</v>
      </c>
      <c r="L597" s="560" t="s">
        <v>153</v>
      </c>
      <c r="M597" s="542"/>
    </row>
    <row r="598" spans="1:13" ht="15" thickBot="1" x14ac:dyDescent="0.35">
      <c r="A598" s="69" t="s">
        <v>1993</v>
      </c>
      <c r="B598" s="551" t="s">
        <v>1092</v>
      </c>
      <c r="C598" s="562" t="s">
        <v>1600</v>
      </c>
      <c r="D598" s="562" t="s">
        <v>153</v>
      </c>
      <c r="E598" s="585"/>
      <c r="F598" s="562" t="s">
        <v>1600</v>
      </c>
      <c r="G598" s="562" t="s">
        <v>153</v>
      </c>
      <c r="H598" s="584" t="s">
        <v>1091</v>
      </c>
      <c r="I598" s="551" t="s">
        <v>1092</v>
      </c>
      <c r="J598" s="551"/>
      <c r="K598" s="562" t="s">
        <v>1600</v>
      </c>
      <c r="L598" s="563" t="s">
        <v>153</v>
      </c>
      <c r="M598" s="542"/>
    </row>
    <row r="599" spans="1:13" ht="29.4" thickBot="1" x14ac:dyDescent="0.35">
      <c r="A599" s="608"/>
      <c r="B599" s="606"/>
      <c r="C599" s="606"/>
      <c r="D599" s="606"/>
      <c r="E599" s="576" t="s">
        <v>1223</v>
      </c>
      <c r="F599" s="554" t="s">
        <v>1559</v>
      </c>
      <c r="G599" s="554" t="s">
        <v>92</v>
      </c>
      <c r="H599" s="606"/>
      <c r="I599" s="606"/>
      <c r="J599" s="606"/>
      <c r="K599" s="606"/>
      <c r="L599" s="607"/>
      <c r="M599" s="542"/>
    </row>
    <row r="600" spans="1:13" x14ac:dyDescent="0.3">
      <c r="A600" s="545" t="s">
        <v>1994</v>
      </c>
      <c r="B600" s="546" t="s">
        <v>1310</v>
      </c>
      <c r="C600" s="546" t="s">
        <v>1907</v>
      </c>
      <c r="D600" s="546" t="s">
        <v>1908</v>
      </c>
      <c r="E600" s="632" t="s">
        <v>1298</v>
      </c>
      <c r="F600" s="546" t="s">
        <v>1907</v>
      </c>
      <c r="G600" s="546" t="s">
        <v>1908</v>
      </c>
      <c r="H600" s="546" t="s">
        <v>1298</v>
      </c>
      <c r="I600" s="546" t="s">
        <v>1310</v>
      </c>
      <c r="J600" s="546"/>
      <c r="K600" s="546" t="s">
        <v>1907</v>
      </c>
      <c r="L600" s="547" t="s">
        <v>1908</v>
      </c>
      <c r="M600" s="542"/>
    </row>
    <row r="601" spans="1:13" x14ac:dyDescent="0.3">
      <c r="A601" s="548" t="s">
        <v>1995</v>
      </c>
      <c r="B601" s="537" t="s">
        <v>1045</v>
      </c>
      <c r="C601" s="537" t="s">
        <v>1907</v>
      </c>
      <c r="D601" s="537" t="s">
        <v>1908</v>
      </c>
      <c r="E601" s="595"/>
      <c r="F601" s="537" t="s">
        <v>1907</v>
      </c>
      <c r="G601" s="537" t="s">
        <v>1908</v>
      </c>
      <c r="H601" s="537" t="s">
        <v>1298</v>
      </c>
      <c r="I601" s="537" t="s">
        <v>1045</v>
      </c>
      <c r="J601" s="537"/>
      <c r="K601" s="537" t="s">
        <v>1907</v>
      </c>
      <c r="L601" s="549" t="s">
        <v>1908</v>
      </c>
      <c r="M601" s="542"/>
    </row>
    <row r="602" spans="1:13" ht="15" thickBot="1" x14ac:dyDescent="0.35">
      <c r="A602" s="548" t="s">
        <v>1996</v>
      </c>
      <c r="B602" s="537" t="s">
        <v>1085</v>
      </c>
      <c r="C602" s="537" t="s">
        <v>1907</v>
      </c>
      <c r="D602" s="537" t="s">
        <v>1908</v>
      </c>
      <c r="E602" s="588"/>
      <c r="F602" s="537" t="s">
        <v>1907</v>
      </c>
      <c r="G602" s="537" t="s">
        <v>1908</v>
      </c>
      <c r="H602" s="551" t="s">
        <v>1298</v>
      </c>
      <c r="I602" s="551" t="s">
        <v>1068</v>
      </c>
      <c r="J602" s="551"/>
      <c r="K602" s="551" t="s">
        <v>1907</v>
      </c>
      <c r="L602" s="552" t="s">
        <v>1908</v>
      </c>
      <c r="M602" s="542"/>
    </row>
    <row r="603" spans="1:13" x14ac:dyDescent="0.3">
      <c r="A603" s="545" t="s">
        <v>1997</v>
      </c>
      <c r="B603" s="546" t="s">
        <v>1145</v>
      </c>
      <c r="C603" s="546" t="s">
        <v>1544</v>
      </c>
      <c r="D603" s="546" t="s">
        <v>47</v>
      </c>
      <c r="E603" s="632" t="s">
        <v>1533</v>
      </c>
      <c r="F603" s="546" t="s">
        <v>1544</v>
      </c>
      <c r="G603" s="546" t="s">
        <v>47</v>
      </c>
      <c r="H603" s="546" t="s">
        <v>1222</v>
      </c>
      <c r="I603" s="546" t="s">
        <v>1127</v>
      </c>
      <c r="J603" s="546"/>
      <c r="K603" s="546" t="s">
        <v>1544</v>
      </c>
      <c r="L603" s="547" t="s">
        <v>47</v>
      </c>
      <c r="M603" s="542"/>
    </row>
    <row r="604" spans="1:13" x14ac:dyDescent="0.3">
      <c r="A604" s="548" t="s">
        <v>1998</v>
      </c>
      <c r="B604" s="537" t="s">
        <v>1071</v>
      </c>
      <c r="C604" s="537" t="s">
        <v>1544</v>
      </c>
      <c r="D604" s="537" t="s">
        <v>47</v>
      </c>
      <c r="E604" s="595"/>
      <c r="F604" s="537" t="s">
        <v>1544</v>
      </c>
      <c r="G604" s="537" t="s">
        <v>47</v>
      </c>
      <c r="H604" s="537"/>
      <c r="I604" s="537"/>
      <c r="J604" s="537"/>
      <c r="K604" s="537"/>
      <c r="L604" s="549"/>
      <c r="M604" s="542"/>
    </row>
    <row r="605" spans="1:13" x14ac:dyDescent="0.3">
      <c r="A605" s="548" t="s">
        <v>1999</v>
      </c>
      <c r="B605" s="537" t="s">
        <v>1112</v>
      </c>
      <c r="C605" s="537" t="s">
        <v>1544</v>
      </c>
      <c r="D605" s="537" t="s">
        <v>47</v>
      </c>
      <c r="E605" s="595"/>
      <c r="F605" s="537" t="s">
        <v>1544</v>
      </c>
      <c r="G605" s="537" t="s">
        <v>47</v>
      </c>
      <c r="H605" s="537"/>
      <c r="I605" s="537"/>
      <c r="J605" s="537"/>
      <c r="K605" s="537"/>
      <c r="L605" s="549"/>
      <c r="M605" s="542"/>
    </row>
    <row r="606" spans="1:13" ht="15" thickBot="1" x14ac:dyDescent="0.35">
      <c r="A606" s="550" t="s">
        <v>2000</v>
      </c>
      <c r="B606" s="551" t="s">
        <v>1534</v>
      </c>
      <c r="C606" s="551" t="s">
        <v>1544</v>
      </c>
      <c r="D606" s="551" t="s">
        <v>47</v>
      </c>
      <c r="E606" s="588"/>
      <c r="F606" s="551" t="s">
        <v>1544</v>
      </c>
      <c r="G606" s="551" t="s">
        <v>47</v>
      </c>
      <c r="H606" s="551"/>
      <c r="I606" s="551"/>
      <c r="J606" s="551"/>
      <c r="K606" s="551"/>
      <c r="L606" s="552"/>
      <c r="M606" s="542"/>
    </row>
    <row r="607" spans="1:13" ht="15" thickBot="1" x14ac:dyDescent="0.35">
      <c r="A607" s="608"/>
      <c r="B607" s="606"/>
      <c r="C607" s="606"/>
      <c r="D607" s="606"/>
      <c r="E607" s="576" t="s">
        <v>1070</v>
      </c>
      <c r="F607" s="554" t="s">
        <v>1602</v>
      </c>
      <c r="G607" s="554" t="s">
        <v>131</v>
      </c>
      <c r="H607" s="606"/>
      <c r="I607" s="606"/>
      <c r="J607" s="606"/>
      <c r="K607" s="606"/>
      <c r="L607" s="607"/>
      <c r="M607" s="542"/>
    </row>
    <row r="608" spans="1:13" ht="15" thickBot="1" x14ac:dyDescent="0.35">
      <c r="A608" s="608"/>
      <c r="B608" s="606"/>
      <c r="C608" s="606"/>
      <c r="D608" s="606"/>
      <c r="E608" s="576" t="s">
        <v>1135</v>
      </c>
      <c r="F608" s="554" t="s">
        <v>1587</v>
      </c>
      <c r="G608" s="554" t="s">
        <v>1588</v>
      </c>
      <c r="H608" s="606"/>
      <c r="I608" s="606"/>
      <c r="J608" s="606"/>
      <c r="K608" s="606"/>
      <c r="L608" s="607"/>
      <c r="M608" s="542"/>
    </row>
    <row r="609" spans="1:13" ht="15" thickBot="1" x14ac:dyDescent="0.35">
      <c r="A609" s="553" t="s">
        <v>2001</v>
      </c>
      <c r="B609" s="554" t="s">
        <v>1055</v>
      </c>
      <c r="C609" s="554" t="s">
        <v>1559</v>
      </c>
      <c r="D609" s="554" t="s">
        <v>92</v>
      </c>
      <c r="E609" s="576" t="s">
        <v>1165</v>
      </c>
      <c r="F609" s="554" t="s">
        <v>1559</v>
      </c>
      <c r="G609" s="554" t="s">
        <v>92</v>
      </c>
      <c r="H609" s="554"/>
      <c r="I609" s="554"/>
      <c r="J609" s="554"/>
      <c r="K609" s="554"/>
      <c r="L609" s="555"/>
      <c r="M609" s="542"/>
    </row>
    <row r="610" spans="1:13" ht="15" thickBot="1" x14ac:dyDescent="0.35">
      <c r="A610" s="608"/>
      <c r="B610" s="606"/>
      <c r="C610" s="606"/>
      <c r="D610" s="606"/>
      <c r="E610" s="576" t="s">
        <v>1452</v>
      </c>
      <c r="F610" s="554" t="s">
        <v>1556</v>
      </c>
      <c r="G610" s="554" t="s">
        <v>279</v>
      </c>
      <c r="H610" s="606"/>
      <c r="I610" s="606"/>
      <c r="J610" s="606"/>
      <c r="K610" s="606"/>
      <c r="L610" s="607"/>
      <c r="M610" s="542"/>
    </row>
    <row r="611" spans="1:13" x14ac:dyDescent="0.3">
      <c r="A611" s="545" t="s">
        <v>2002</v>
      </c>
      <c r="B611" s="546" t="s">
        <v>1071</v>
      </c>
      <c r="C611" s="546" t="s">
        <v>1556</v>
      </c>
      <c r="D611" s="546" t="s">
        <v>279</v>
      </c>
      <c r="E611" s="632" t="s">
        <v>1176</v>
      </c>
      <c r="F611" s="546" t="s">
        <v>1556</v>
      </c>
      <c r="G611" s="546" t="s">
        <v>279</v>
      </c>
      <c r="H611" s="546" t="s">
        <v>1090</v>
      </c>
      <c r="I611" s="546" t="s">
        <v>1405</v>
      </c>
      <c r="J611" s="546" t="s">
        <v>2003</v>
      </c>
      <c r="K611" s="546" t="s">
        <v>1556</v>
      </c>
      <c r="L611" s="547" t="s">
        <v>279</v>
      </c>
      <c r="M611" s="542"/>
    </row>
    <row r="612" spans="1:13" x14ac:dyDescent="0.3">
      <c r="A612" s="548" t="s">
        <v>2004</v>
      </c>
      <c r="B612" s="537" t="s">
        <v>1112</v>
      </c>
      <c r="C612" s="537" t="s">
        <v>1556</v>
      </c>
      <c r="D612" s="537" t="s">
        <v>279</v>
      </c>
      <c r="E612" s="595"/>
      <c r="F612" s="537" t="s">
        <v>1556</v>
      </c>
      <c r="G612" s="537" t="s">
        <v>279</v>
      </c>
      <c r="H612" s="537" t="s">
        <v>1090</v>
      </c>
      <c r="I612" s="537" t="s">
        <v>1083</v>
      </c>
      <c r="J612" s="537"/>
      <c r="K612" s="537" t="s">
        <v>1556</v>
      </c>
      <c r="L612" s="549" t="s">
        <v>279</v>
      </c>
      <c r="M612" s="542"/>
    </row>
    <row r="613" spans="1:13" x14ac:dyDescent="0.3">
      <c r="A613" s="548" t="s">
        <v>2005</v>
      </c>
      <c r="B613" s="537" t="s">
        <v>1455</v>
      </c>
      <c r="C613" s="537" t="s">
        <v>1556</v>
      </c>
      <c r="D613" s="537" t="s">
        <v>279</v>
      </c>
      <c r="E613" s="595"/>
      <c r="F613" s="537" t="s">
        <v>1556</v>
      </c>
      <c r="G613" s="537" t="s">
        <v>279</v>
      </c>
      <c r="H613" s="537" t="s">
        <v>1090</v>
      </c>
      <c r="I613" s="537" t="s">
        <v>1087</v>
      </c>
      <c r="J613" s="537" t="s">
        <v>2006</v>
      </c>
      <c r="K613" s="537" t="s">
        <v>1556</v>
      </c>
      <c r="L613" s="549" t="s">
        <v>279</v>
      </c>
      <c r="M613" s="542"/>
    </row>
    <row r="614" spans="1:13" x14ac:dyDescent="0.3">
      <c r="A614" s="548" t="s">
        <v>2007</v>
      </c>
      <c r="B614" s="537" t="s">
        <v>1045</v>
      </c>
      <c r="C614" s="537" t="s">
        <v>1556</v>
      </c>
      <c r="D614" s="537" t="s">
        <v>279</v>
      </c>
      <c r="E614" s="595"/>
      <c r="F614" s="537" t="s">
        <v>1556</v>
      </c>
      <c r="G614" s="537" t="s">
        <v>279</v>
      </c>
      <c r="H614" s="537" t="s">
        <v>1090</v>
      </c>
      <c r="I614" s="537" t="s">
        <v>1391</v>
      </c>
      <c r="J614" s="537" t="s">
        <v>2008</v>
      </c>
      <c r="K614" s="537" t="s">
        <v>1556</v>
      </c>
      <c r="L614" s="549" t="s">
        <v>279</v>
      </c>
      <c r="M614" s="542"/>
    </row>
    <row r="615" spans="1:13" x14ac:dyDescent="0.3">
      <c r="A615" s="548" t="s">
        <v>2009</v>
      </c>
      <c r="B615" s="537" t="s">
        <v>1456</v>
      </c>
      <c r="C615" s="537" t="s">
        <v>1556</v>
      </c>
      <c r="D615" s="537" t="s">
        <v>279</v>
      </c>
      <c r="E615" s="595"/>
      <c r="F615" s="537" t="s">
        <v>1556</v>
      </c>
      <c r="G615" s="537" t="s">
        <v>279</v>
      </c>
      <c r="H615" s="537"/>
      <c r="I615" s="537"/>
      <c r="J615" s="537"/>
      <c r="K615" s="537"/>
      <c r="L615" s="549"/>
      <c r="M615" s="542"/>
    </row>
    <row r="616" spans="1:13" x14ac:dyDescent="0.3">
      <c r="A616" s="548" t="s">
        <v>2010</v>
      </c>
      <c r="B616" s="537" t="s">
        <v>1089</v>
      </c>
      <c r="C616" s="537" t="s">
        <v>1556</v>
      </c>
      <c r="D616" s="537" t="s">
        <v>279</v>
      </c>
      <c r="E616" s="595"/>
      <c r="F616" s="537" t="s">
        <v>1556</v>
      </c>
      <c r="G616" s="537" t="s">
        <v>279</v>
      </c>
      <c r="H616" s="537"/>
      <c r="I616" s="537"/>
      <c r="J616" s="537"/>
      <c r="K616" s="537"/>
      <c r="L616" s="549"/>
      <c r="M616" s="542"/>
    </row>
    <row r="617" spans="1:13" x14ac:dyDescent="0.3">
      <c r="A617" s="548" t="s">
        <v>2011</v>
      </c>
      <c r="B617" s="537" t="s">
        <v>1079</v>
      </c>
      <c r="C617" s="537" t="s">
        <v>1556</v>
      </c>
      <c r="D617" s="537" t="s">
        <v>279</v>
      </c>
      <c r="E617" s="595"/>
      <c r="F617" s="537" t="s">
        <v>1556</v>
      </c>
      <c r="G617" s="537" t="s">
        <v>279</v>
      </c>
      <c r="H617" s="537"/>
      <c r="I617" s="537"/>
      <c r="J617" s="537"/>
      <c r="K617" s="537"/>
      <c r="L617" s="549"/>
      <c r="M617" s="542"/>
    </row>
    <row r="618" spans="1:13" x14ac:dyDescent="0.3">
      <c r="A618" s="548" t="s">
        <v>2012</v>
      </c>
      <c r="B618" s="537" t="s">
        <v>1127</v>
      </c>
      <c r="C618" s="537" t="s">
        <v>1556</v>
      </c>
      <c r="D618" s="537" t="s">
        <v>279</v>
      </c>
      <c r="E618" s="595"/>
      <c r="F618" s="537" t="s">
        <v>1556</v>
      </c>
      <c r="G618" s="537" t="s">
        <v>279</v>
      </c>
      <c r="H618" s="537"/>
      <c r="I618" s="537"/>
      <c r="J618" s="537"/>
      <c r="K618" s="537"/>
      <c r="L618" s="549"/>
      <c r="M618" s="542"/>
    </row>
    <row r="619" spans="1:13" x14ac:dyDescent="0.3">
      <c r="A619" s="548" t="s">
        <v>2013</v>
      </c>
      <c r="B619" s="537" t="s">
        <v>1149</v>
      </c>
      <c r="C619" s="537" t="s">
        <v>1556</v>
      </c>
      <c r="D619" s="537" t="s">
        <v>279</v>
      </c>
      <c r="E619" s="595"/>
      <c r="F619" s="537" t="s">
        <v>1556</v>
      </c>
      <c r="G619" s="537" t="s">
        <v>279</v>
      </c>
      <c r="H619" s="537"/>
      <c r="I619" s="537"/>
      <c r="J619" s="537"/>
      <c r="K619" s="537"/>
      <c r="L619" s="549"/>
      <c r="M619" s="542"/>
    </row>
    <row r="620" spans="1:13" x14ac:dyDescent="0.3">
      <c r="A620" s="548" t="s">
        <v>2014</v>
      </c>
      <c r="B620" s="537" t="s">
        <v>1444</v>
      </c>
      <c r="C620" s="537" t="s">
        <v>1556</v>
      </c>
      <c r="D620" s="537" t="s">
        <v>279</v>
      </c>
      <c r="E620" s="595"/>
      <c r="F620" s="537" t="s">
        <v>1556</v>
      </c>
      <c r="G620" s="537" t="s">
        <v>279</v>
      </c>
      <c r="H620" s="537"/>
      <c r="I620" s="537"/>
      <c r="J620" s="537"/>
      <c r="K620" s="537"/>
      <c r="L620" s="549"/>
      <c r="M620" s="542"/>
    </row>
    <row r="621" spans="1:13" ht="15" thickBot="1" x14ac:dyDescent="0.35">
      <c r="A621" s="550" t="s">
        <v>2015</v>
      </c>
      <c r="B621" s="551" t="s">
        <v>1079</v>
      </c>
      <c r="C621" s="551" t="s">
        <v>1556</v>
      </c>
      <c r="D621" s="551" t="s">
        <v>279</v>
      </c>
      <c r="E621" s="588"/>
      <c r="F621" s="551" t="s">
        <v>1556</v>
      </c>
      <c r="G621" s="551" t="s">
        <v>279</v>
      </c>
      <c r="H621" s="551"/>
      <c r="I621" s="551"/>
      <c r="J621" s="551"/>
      <c r="K621" s="551"/>
      <c r="L621" s="552"/>
      <c r="M621" s="542"/>
    </row>
    <row r="622" spans="1:13" x14ac:dyDescent="0.3">
      <c r="A622" s="545"/>
      <c r="B622" s="546"/>
      <c r="C622" s="546"/>
      <c r="D622" s="546"/>
      <c r="E622" s="632" t="s">
        <v>1450</v>
      </c>
      <c r="F622" s="546" t="s">
        <v>1556</v>
      </c>
      <c r="G622" s="546" t="s">
        <v>279</v>
      </c>
      <c r="H622" s="546" t="s">
        <v>1450</v>
      </c>
      <c r="I622" s="546" t="s">
        <v>1324</v>
      </c>
      <c r="J622" s="546"/>
      <c r="K622" s="546" t="s">
        <v>1556</v>
      </c>
      <c r="L622" s="547" t="s">
        <v>279</v>
      </c>
      <c r="M622" s="542"/>
    </row>
    <row r="623" spans="1:13" x14ac:dyDescent="0.3">
      <c r="A623" s="548"/>
      <c r="B623" s="537"/>
      <c r="C623" s="537"/>
      <c r="D623" s="537"/>
      <c r="E623" s="595"/>
      <c r="F623" s="537" t="s">
        <v>1556</v>
      </c>
      <c r="G623" s="537" t="s">
        <v>279</v>
      </c>
      <c r="H623" s="537" t="s">
        <v>1450</v>
      </c>
      <c r="I623" s="537" t="s">
        <v>1448</v>
      </c>
      <c r="J623" s="537"/>
      <c r="K623" s="537" t="s">
        <v>1556</v>
      </c>
      <c r="L623" s="549" t="s">
        <v>279</v>
      </c>
      <c r="M623" s="542"/>
    </row>
    <row r="624" spans="1:13" ht="15" thickBot="1" x14ac:dyDescent="0.35">
      <c r="A624" s="550"/>
      <c r="B624" s="551"/>
      <c r="C624" s="551"/>
      <c r="D624" s="551"/>
      <c r="E624" s="588"/>
      <c r="F624" s="551" t="s">
        <v>1556</v>
      </c>
      <c r="G624" s="551" t="s">
        <v>279</v>
      </c>
      <c r="H624" s="551" t="s">
        <v>1450</v>
      </c>
      <c r="I624" s="551" t="s">
        <v>1083</v>
      </c>
      <c r="J624" s="551"/>
      <c r="K624" s="551" t="s">
        <v>1556</v>
      </c>
      <c r="L624" s="552" t="s">
        <v>279</v>
      </c>
      <c r="M624" s="542"/>
    </row>
    <row r="625" spans="1:13" ht="15" thickBot="1" x14ac:dyDescent="0.35">
      <c r="A625" s="608"/>
      <c r="B625" s="606"/>
      <c r="C625" s="606"/>
      <c r="D625" s="606"/>
      <c r="E625" s="576" t="s">
        <v>1325</v>
      </c>
      <c r="F625" s="554" t="s">
        <v>1907</v>
      </c>
      <c r="G625" s="554" t="s">
        <v>1908</v>
      </c>
      <c r="H625" s="606"/>
      <c r="I625" s="606"/>
      <c r="J625" s="606"/>
      <c r="K625" s="606"/>
      <c r="L625" s="607"/>
      <c r="M625" s="542"/>
    </row>
    <row r="626" spans="1:13" x14ac:dyDescent="0.3">
      <c r="A626" s="545" t="s">
        <v>2016</v>
      </c>
      <c r="B626" s="546" t="s">
        <v>1093</v>
      </c>
      <c r="C626" s="559" t="s">
        <v>1907</v>
      </c>
      <c r="D626" s="559" t="s">
        <v>1908</v>
      </c>
      <c r="E626" s="604" t="s">
        <v>1094</v>
      </c>
      <c r="F626" s="559" t="s">
        <v>1907</v>
      </c>
      <c r="G626" s="559" t="s">
        <v>1908</v>
      </c>
      <c r="H626" s="546"/>
      <c r="I626" s="546"/>
      <c r="J626" s="546"/>
      <c r="K626" s="546"/>
      <c r="L626" s="547"/>
      <c r="M626" s="542"/>
    </row>
    <row r="627" spans="1:13" x14ac:dyDescent="0.3">
      <c r="A627" s="548" t="s">
        <v>2017</v>
      </c>
      <c r="B627" s="537" t="s">
        <v>1045</v>
      </c>
      <c r="C627" s="538" t="s">
        <v>1544</v>
      </c>
      <c r="D627" s="538" t="s">
        <v>47</v>
      </c>
      <c r="E627" s="603"/>
      <c r="F627" s="538" t="s">
        <v>1544</v>
      </c>
      <c r="G627" s="538" t="s">
        <v>47</v>
      </c>
      <c r="H627" s="537"/>
      <c r="I627" s="537"/>
      <c r="J627" s="537"/>
      <c r="K627" s="537"/>
      <c r="L627" s="549"/>
      <c r="M627" s="542"/>
    </row>
    <row r="628" spans="1:13" x14ac:dyDescent="0.3">
      <c r="A628" s="548" t="s">
        <v>2018</v>
      </c>
      <c r="B628" s="537" t="s">
        <v>1085</v>
      </c>
      <c r="C628" s="538" t="s">
        <v>1600</v>
      </c>
      <c r="D628" s="538" t="s">
        <v>153</v>
      </c>
      <c r="E628" s="603"/>
      <c r="F628" s="538" t="s">
        <v>1600</v>
      </c>
      <c r="G628" s="538" t="s">
        <v>153</v>
      </c>
      <c r="H628" s="537"/>
      <c r="I628" s="537"/>
      <c r="J628" s="537"/>
      <c r="K628" s="537"/>
      <c r="L628" s="549"/>
      <c r="M628" s="542"/>
    </row>
    <row r="629" spans="1:13" ht="15" thickBot="1" x14ac:dyDescent="0.35">
      <c r="A629" s="550" t="s">
        <v>2019</v>
      </c>
      <c r="B629" s="551" t="s">
        <v>1078</v>
      </c>
      <c r="C629" s="562" t="s">
        <v>1732</v>
      </c>
      <c r="D629" s="562" t="s">
        <v>1733</v>
      </c>
      <c r="E629" s="658"/>
      <c r="F629" s="562" t="s">
        <v>1732</v>
      </c>
      <c r="G629" s="562" t="s">
        <v>1733</v>
      </c>
      <c r="H629" s="551"/>
      <c r="I629" s="551"/>
      <c r="J629" s="551"/>
      <c r="K629" s="551"/>
      <c r="L629" s="552"/>
      <c r="M629" s="542"/>
    </row>
    <row r="630" spans="1:13" ht="15" thickBot="1" x14ac:dyDescent="0.35">
      <c r="A630" s="553"/>
      <c r="B630" s="554"/>
      <c r="C630" s="554"/>
      <c r="D630" s="554"/>
      <c r="E630" s="576" t="s">
        <v>1413</v>
      </c>
      <c r="F630" s="602" t="s">
        <v>1329</v>
      </c>
      <c r="G630" s="602" t="s">
        <v>1549</v>
      </c>
      <c r="H630" s="554" t="s">
        <v>1069</v>
      </c>
      <c r="I630" s="554" t="s">
        <v>1053</v>
      </c>
      <c r="J630" s="554" t="s">
        <v>2020</v>
      </c>
      <c r="K630" s="554" t="s">
        <v>1329</v>
      </c>
      <c r="L630" s="555" t="s">
        <v>1549</v>
      </c>
      <c r="M630" s="542"/>
    </row>
    <row r="631" spans="1:13" x14ac:dyDescent="0.3">
      <c r="A631" s="545"/>
      <c r="B631" s="546"/>
      <c r="C631" s="546"/>
      <c r="D631" s="546"/>
      <c r="E631" s="604" t="s">
        <v>1514</v>
      </c>
      <c r="F631" s="546" t="s">
        <v>1544</v>
      </c>
      <c r="G631" s="546" t="s">
        <v>47</v>
      </c>
      <c r="H631" s="569" t="s">
        <v>1514</v>
      </c>
      <c r="I631" s="546" t="s">
        <v>1324</v>
      </c>
      <c r="J631" s="546"/>
      <c r="K631" s="546" t="s">
        <v>1544</v>
      </c>
      <c r="L631" s="547" t="s">
        <v>47</v>
      </c>
      <c r="M631" s="542"/>
    </row>
    <row r="632" spans="1:13" ht="15" thickBot="1" x14ac:dyDescent="0.35">
      <c r="A632" s="550"/>
      <c r="B632" s="551"/>
      <c r="C632" s="551"/>
      <c r="D632" s="551"/>
      <c r="E632" s="658"/>
      <c r="F632" s="551" t="s">
        <v>1544</v>
      </c>
      <c r="G632" s="551" t="s">
        <v>47</v>
      </c>
      <c r="H632" s="551" t="s">
        <v>1514</v>
      </c>
      <c r="I632" s="551" t="s">
        <v>1506</v>
      </c>
      <c r="J632" s="551"/>
      <c r="K632" s="551" t="s">
        <v>1544</v>
      </c>
      <c r="L632" s="552" t="s">
        <v>47</v>
      </c>
      <c r="M632" s="542"/>
    </row>
    <row r="633" spans="1:13" ht="15" thickBot="1" x14ac:dyDescent="0.35">
      <c r="A633" s="608"/>
      <c r="B633" s="606"/>
      <c r="C633" s="606"/>
      <c r="D633" s="606"/>
      <c r="E633" s="576" t="s">
        <v>1287</v>
      </c>
      <c r="F633" s="602" t="s">
        <v>1670</v>
      </c>
      <c r="G633" s="602" t="s">
        <v>1671</v>
      </c>
      <c r="H633" s="606"/>
      <c r="I633" s="606"/>
      <c r="J633" s="606"/>
      <c r="K633" s="606"/>
      <c r="L633" s="607"/>
      <c r="M633" s="542"/>
    </row>
    <row r="634" spans="1:13" x14ac:dyDescent="0.3">
      <c r="A634" s="545" t="s">
        <v>2021</v>
      </c>
      <c r="B634" s="546" t="s">
        <v>1110</v>
      </c>
      <c r="C634" s="546" t="s">
        <v>1587</v>
      </c>
      <c r="D634" s="546" t="s">
        <v>1588</v>
      </c>
      <c r="E634" s="632" t="s">
        <v>1111</v>
      </c>
      <c r="F634" s="546" t="s">
        <v>1587</v>
      </c>
      <c r="G634" s="546" t="s">
        <v>1588</v>
      </c>
      <c r="H634" s="546" t="s">
        <v>1111</v>
      </c>
      <c r="I634" s="546" t="s">
        <v>1113</v>
      </c>
      <c r="J634" s="546"/>
      <c r="K634" s="546" t="s">
        <v>1587</v>
      </c>
      <c r="L634" s="547" t="s">
        <v>1588</v>
      </c>
      <c r="M634" s="542"/>
    </row>
    <row r="635" spans="1:13" ht="15" thickBot="1" x14ac:dyDescent="0.35">
      <c r="A635" s="550"/>
      <c r="B635" s="551"/>
      <c r="C635" s="551"/>
      <c r="D635" s="551"/>
      <c r="E635" s="588"/>
      <c r="F635" s="551" t="s">
        <v>1587</v>
      </c>
      <c r="G635" s="551" t="s">
        <v>1588</v>
      </c>
      <c r="H635" s="551" t="s">
        <v>1111</v>
      </c>
      <c r="I635" s="551" t="s">
        <v>1122</v>
      </c>
      <c r="J635" s="551"/>
      <c r="K635" s="551" t="s">
        <v>1587</v>
      </c>
      <c r="L635" s="552" t="s">
        <v>1588</v>
      </c>
      <c r="M635" s="542"/>
    </row>
    <row r="636" spans="1:13" x14ac:dyDescent="0.3">
      <c r="A636" s="545" t="s">
        <v>2022</v>
      </c>
      <c r="B636" s="546" t="s">
        <v>1045</v>
      </c>
      <c r="C636" s="559" t="s">
        <v>1544</v>
      </c>
      <c r="D636" s="559" t="s">
        <v>47</v>
      </c>
      <c r="E636" s="604" t="s">
        <v>1486</v>
      </c>
      <c r="F636" s="559" t="s">
        <v>1544</v>
      </c>
      <c r="G636" s="559" t="s">
        <v>47</v>
      </c>
      <c r="H636" s="546"/>
      <c r="I636" s="546"/>
      <c r="J636" s="546"/>
      <c r="K636" s="546"/>
      <c r="L636" s="547"/>
      <c r="M636" s="542"/>
    </row>
    <row r="637" spans="1:13" ht="15" thickBot="1" x14ac:dyDescent="0.35">
      <c r="A637" s="550" t="s">
        <v>2023</v>
      </c>
      <c r="B637" s="551" t="s">
        <v>1085</v>
      </c>
      <c r="C637" s="562" t="s">
        <v>1544</v>
      </c>
      <c r="D637" s="562" t="s">
        <v>47</v>
      </c>
      <c r="E637" s="658"/>
      <c r="F637" s="562" t="s">
        <v>1544</v>
      </c>
      <c r="G637" s="562" t="s">
        <v>47</v>
      </c>
      <c r="H637" s="551"/>
      <c r="I637" s="551"/>
      <c r="J637" s="551"/>
      <c r="K637" s="551"/>
      <c r="L637" s="552"/>
      <c r="M637" s="542"/>
    </row>
    <row r="638" spans="1:13" ht="15" thickBot="1" x14ac:dyDescent="0.35">
      <c r="A638" s="553"/>
      <c r="B638" s="554"/>
      <c r="C638" s="554"/>
      <c r="D638" s="554"/>
      <c r="E638" s="575" t="s">
        <v>1428</v>
      </c>
      <c r="F638" s="565" t="s">
        <v>1584</v>
      </c>
      <c r="G638" s="565" t="s">
        <v>100</v>
      </c>
      <c r="H638" s="567" t="s">
        <v>1428</v>
      </c>
      <c r="I638" s="567" t="s">
        <v>1429</v>
      </c>
      <c r="J638" s="554"/>
      <c r="K638" s="565" t="s">
        <v>1584</v>
      </c>
      <c r="L638" s="566" t="s">
        <v>100</v>
      </c>
      <c r="M638" s="542"/>
    </row>
    <row r="639" spans="1:13" x14ac:dyDescent="0.3">
      <c r="A639" s="545" t="s">
        <v>2024</v>
      </c>
      <c r="B639" s="546" t="s">
        <v>1071</v>
      </c>
      <c r="C639" s="559" t="s">
        <v>1329</v>
      </c>
      <c r="D639" s="559" t="s">
        <v>1549</v>
      </c>
      <c r="E639" s="672" t="s">
        <v>1095</v>
      </c>
      <c r="F639" s="559" t="s">
        <v>1329</v>
      </c>
      <c r="G639" s="559" t="s">
        <v>1549</v>
      </c>
      <c r="H639" s="569" t="s">
        <v>1095</v>
      </c>
      <c r="I639" s="546" t="s">
        <v>1096</v>
      </c>
      <c r="J639" s="546"/>
      <c r="K639" s="559" t="s">
        <v>1584</v>
      </c>
      <c r="L639" s="560" t="s">
        <v>100</v>
      </c>
      <c r="M639" s="542"/>
    </row>
    <row r="640" spans="1:13" x14ac:dyDescent="0.3">
      <c r="A640" s="548" t="s">
        <v>1863</v>
      </c>
      <c r="B640" s="537" t="s">
        <v>1085</v>
      </c>
      <c r="C640" s="538" t="s">
        <v>1600</v>
      </c>
      <c r="D640" s="538" t="s">
        <v>153</v>
      </c>
      <c r="E640" s="564"/>
      <c r="F640" s="538" t="s">
        <v>1600</v>
      </c>
      <c r="G640" s="538" t="s">
        <v>153</v>
      </c>
      <c r="H640" s="537" t="s">
        <v>1095</v>
      </c>
      <c r="I640" s="537" t="s">
        <v>1097</v>
      </c>
      <c r="J640" s="537" t="s">
        <v>2025</v>
      </c>
      <c r="K640" s="538" t="s">
        <v>1544</v>
      </c>
      <c r="L640" s="561" t="s">
        <v>1882</v>
      </c>
      <c r="M640" s="542"/>
    </row>
    <row r="641" spans="1:13" x14ac:dyDescent="0.3">
      <c r="A641" s="548" t="s">
        <v>2026</v>
      </c>
      <c r="B641" s="537" t="s">
        <v>1098</v>
      </c>
      <c r="C641" s="538" t="s">
        <v>1732</v>
      </c>
      <c r="D641" s="538" t="s">
        <v>1733</v>
      </c>
      <c r="E641" s="564"/>
      <c r="F641" s="538" t="s">
        <v>1584</v>
      </c>
      <c r="G641" s="538" t="s">
        <v>100</v>
      </c>
      <c r="H641" s="537" t="s">
        <v>1095</v>
      </c>
      <c r="I641" s="537" t="s">
        <v>1085</v>
      </c>
      <c r="J641" s="537"/>
      <c r="K641" s="538" t="s">
        <v>1600</v>
      </c>
      <c r="L641" s="561" t="s">
        <v>153</v>
      </c>
      <c r="M641" s="542"/>
    </row>
    <row r="642" spans="1:13" x14ac:dyDescent="0.3">
      <c r="A642" s="548"/>
      <c r="B642" s="537"/>
      <c r="C642" s="538"/>
      <c r="D642" s="538"/>
      <c r="E642" s="564"/>
      <c r="F642" s="538" t="s">
        <v>1544</v>
      </c>
      <c r="G642" s="538" t="s">
        <v>47</v>
      </c>
      <c r="H642" s="537"/>
      <c r="I642" s="537"/>
      <c r="J642" s="537"/>
      <c r="K642" s="538"/>
      <c r="L642" s="561"/>
      <c r="M642" s="542"/>
    </row>
    <row r="643" spans="1:13" ht="15" thickBot="1" x14ac:dyDescent="0.35">
      <c r="A643" s="550"/>
      <c r="B643" s="551"/>
      <c r="C643" s="562"/>
      <c r="D643" s="562"/>
      <c r="E643" s="673"/>
      <c r="F643" s="562" t="s">
        <v>1732</v>
      </c>
      <c r="G643" s="562" t="s">
        <v>1733</v>
      </c>
      <c r="H643" s="551" t="s">
        <v>1095</v>
      </c>
      <c r="I643" s="551" t="s">
        <v>1068</v>
      </c>
      <c r="J643" s="551" t="s">
        <v>2025</v>
      </c>
      <c r="K643" s="562" t="s">
        <v>1732</v>
      </c>
      <c r="L643" s="563" t="s">
        <v>1733</v>
      </c>
      <c r="M643" s="542"/>
    </row>
    <row r="644" spans="1:13" x14ac:dyDescent="0.3">
      <c r="A644" s="624" t="s">
        <v>1813</v>
      </c>
      <c r="B644" s="546" t="s">
        <v>1099</v>
      </c>
      <c r="C644" s="559" t="s">
        <v>1600</v>
      </c>
      <c r="D644" s="559" t="s">
        <v>153</v>
      </c>
      <c r="E644" s="672" t="s">
        <v>1100</v>
      </c>
      <c r="F644" s="559" t="s">
        <v>1600</v>
      </c>
      <c r="G644" s="559" t="s">
        <v>153</v>
      </c>
      <c r="H644" s="569" t="s">
        <v>1100</v>
      </c>
      <c r="I644" s="546" t="s">
        <v>1101</v>
      </c>
      <c r="J644" s="546"/>
      <c r="K644" s="559" t="s">
        <v>1600</v>
      </c>
      <c r="L644" s="560" t="s">
        <v>153</v>
      </c>
      <c r="M644" s="542"/>
    </row>
    <row r="645" spans="1:13" x14ac:dyDescent="0.3">
      <c r="A645" s="548" t="s">
        <v>1887</v>
      </c>
      <c r="B645" s="537" t="s">
        <v>1102</v>
      </c>
      <c r="C645" s="538" t="s">
        <v>1600</v>
      </c>
      <c r="D645" s="538" t="s">
        <v>153</v>
      </c>
      <c r="E645" s="564"/>
      <c r="F645" s="538" t="s">
        <v>1600</v>
      </c>
      <c r="G645" s="538" t="s">
        <v>153</v>
      </c>
      <c r="H645" s="537" t="s">
        <v>1100</v>
      </c>
      <c r="I645" s="537" t="s">
        <v>1099</v>
      </c>
      <c r="J645" s="537"/>
      <c r="K645" s="538" t="s">
        <v>1600</v>
      </c>
      <c r="L645" s="561" t="s">
        <v>153</v>
      </c>
      <c r="M645" s="542"/>
    </row>
    <row r="646" spans="1:13" ht="15" thickBot="1" x14ac:dyDescent="0.35">
      <c r="A646" s="550"/>
      <c r="B646" s="551"/>
      <c r="C646" s="562"/>
      <c r="D646" s="562"/>
      <c r="E646" s="673"/>
      <c r="F646" s="562" t="s">
        <v>1600</v>
      </c>
      <c r="G646" s="562" t="s">
        <v>153</v>
      </c>
      <c r="H646" s="551" t="s">
        <v>1100</v>
      </c>
      <c r="I646" s="551" t="s">
        <v>1102</v>
      </c>
      <c r="J646" s="551"/>
      <c r="K646" s="562" t="s">
        <v>1600</v>
      </c>
      <c r="L646" s="563" t="s">
        <v>153</v>
      </c>
      <c r="M646" s="542"/>
    </row>
    <row r="647" spans="1:13" ht="15" thickBot="1" x14ac:dyDescent="0.35">
      <c r="A647" s="623" t="s">
        <v>1621</v>
      </c>
      <c r="B647" s="554" t="s">
        <v>1055</v>
      </c>
      <c r="C647" s="565" t="s">
        <v>1332</v>
      </c>
      <c r="D647" s="565" t="s">
        <v>1549</v>
      </c>
      <c r="E647" s="575" t="s">
        <v>1234</v>
      </c>
      <c r="F647" s="565" t="s">
        <v>1332</v>
      </c>
      <c r="G647" s="565" t="s">
        <v>1549</v>
      </c>
      <c r="H647" s="554" t="s">
        <v>1234</v>
      </c>
      <c r="I647" s="554" t="s">
        <v>1055</v>
      </c>
      <c r="J647" s="554"/>
      <c r="K647" s="565" t="s">
        <v>1332</v>
      </c>
      <c r="L647" s="566" t="s">
        <v>1549</v>
      </c>
      <c r="M647" s="542"/>
    </row>
    <row r="648" spans="1:13" x14ac:dyDescent="0.3">
      <c r="A648" s="397"/>
      <c r="B648" s="397"/>
    </row>
    <row r="649" spans="1:13" ht="15" thickBot="1" x14ac:dyDescent="0.35"/>
    <row r="650" spans="1:13" ht="26.4" thickBot="1" x14ac:dyDescent="0.55000000000000004">
      <c r="A650" s="908" t="s">
        <v>2027</v>
      </c>
      <c r="B650" s="909"/>
      <c r="C650" s="909"/>
      <c r="D650" s="909"/>
      <c r="E650" s="910"/>
      <c r="F650" s="909"/>
      <c r="G650" s="911"/>
      <c r="H650" s="912"/>
      <c r="I650" s="909"/>
      <c r="J650" s="909"/>
      <c r="K650" s="909"/>
      <c r="L650" s="913"/>
    </row>
    <row r="651" spans="1:13" x14ac:dyDescent="0.3">
      <c r="A651" s="601" t="s">
        <v>1601</v>
      </c>
      <c r="B651" s="544" t="s">
        <v>1053</v>
      </c>
      <c r="C651" s="556" t="s">
        <v>1602</v>
      </c>
      <c r="D651" s="556" t="s">
        <v>131</v>
      </c>
      <c r="E651" s="603" t="s">
        <v>1054</v>
      </c>
      <c r="F651" s="556" t="s">
        <v>1602</v>
      </c>
      <c r="G651" s="556" t="s">
        <v>131</v>
      </c>
      <c r="H651" s="544" t="s">
        <v>1054</v>
      </c>
      <c r="I651" s="544" t="s">
        <v>1055</v>
      </c>
      <c r="J651" s="544" t="s">
        <v>1603</v>
      </c>
      <c r="K651" s="556" t="s">
        <v>1559</v>
      </c>
      <c r="L651" s="907" t="s">
        <v>92</v>
      </c>
    </row>
    <row r="652" spans="1:13" x14ac:dyDescent="0.3">
      <c r="A652" s="548" t="s">
        <v>1604</v>
      </c>
      <c r="B652" s="537" t="s">
        <v>1071</v>
      </c>
      <c r="C652" s="538" t="s">
        <v>1329</v>
      </c>
      <c r="D652" s="538" t="s">
        <v>1549</v>
      </c>
      <c r="E652" s="603"/>
      <c r="F652" s="538" t="s">
        <v>1329</v>
      </c>
      <c r="G652" s="538" t="s">
        <v>1549</v>
      </c>
      <c r="H652" s="537"/>
      <c r="I652" s="537"/>
      <c r="J652" s="537"/>
      <c r="K652" s="538"/>
      <c r="L652" s="561"/>
    </row>
    <row r="653" spans="1:13" x14ac:dyDescent="0.3">
      <c r="A653" s="548" t="s">
        <v>1605</v>
      </c>
      <c r="B653" s="537" t="s">
        <v>1055</v>
      </c>
      <c r="C653" s="538" t="s">
        <v>1559</v>
      </c>
      <c r="D653" s="538" t="s">
        <v>92</v>
      </c>
      <c r="E653" s="581" t="s">
        <v>1054</v>
      </c>
      <c r="F653" s="538" t="s">
        <v>1559</v>
      </c>
      <c r="G653" s="538" t="s">
        <v>92</v>
      </c>
      <c r="H653" s="537"/>
      <c r="I653" s="537"/>
      <c r="J653" s="537"/>
      <c r="K653" s="538"/>
      <c r="L653" s="561"/>
    </row>
    <row r="654" spans="1:13" ht="29.4" thickBot="1" x14ac:dyDescent="0.35">
      <c r="A654" s="550" t="s">
        <v>1072</v>
      </c>
      <c r="B654" s="584" t="s">
        <v>1072</v>
      </c>
      <c r="C654" s="562" t="s">
        <v>1329</v>
      </c>
      <c r="D654" s="562" t="s">
        <v>1549</v>
      </c>
      <c r="E654" s="585" t="s">
        <v>1073</v>
      </c>
      <c r="F654" s="562" t="s">
        <v>1329</v>
      </c>
      <c r="G654" s="562" t="s">
        <v>1549</v>
      </c>
      <c r="H654" s="551" t="s">
        <v>1072</v>
      </c>
      <c r="I654" s="551" t="s">
        <v>1074</v>
      </c>
      <c r="J654" s="551"/>
      <c r="K654" s="562" t="s">
        <v>1329</v>
      </c>
      <c r="L654" s="563" t="s">
        <v>1549</v>
      </c>
    </row>
    <row r="655" spans="1:13" ht="15" thickBot="1" x14ac:dyDescent="0.35">
      <c r="A655" s="553"/>
      <c r="B655" s="554"/>
      <c r="C655" s="554"/>
      <c r="D655" s="554"/>
      <c r="E655" s="571" t="s">
        <v>1075</v>
      </c>
      <c r="F655" s="565" t="s">
        <v>1732</v>
      </c>
      <c r="G655" s="565" t="s">
        <v>1733</v>
      </c>
      <c r="H655" s="567" t="s">
        <v>1075</v>
      </c>
      <c r="I655" s="554" t="s">
        <v>1076</v>
      </c>
      <c r="J655" s="554" t="s">
        <v>1801</v>
      </c>
      <c r="K655" s="565" t="s">
        <v>1732</v>
      </c>
      <c r="L655" s="566" t="s">
        <v>1733</v>
      </c>
    </row>
    <row r="656" spans="1:13" ht="15" thickBot="1" x14ac:dyDescent="0.35">
      <c r="A656" s="553"/>
      <c r="B656" s="554"/>
      <c r="C656" s="554"/>
      <c r="D656" s="554"/>
      <c r="E656" s="571" t="s">
        <v>1077</v>
      </c>
      <c r="F656" s="567" t="s">
        <v>1587</v>
      </c>
      <c r="G656" s="567" t="s">
        <v>1588</v>
      </c>
      <c r="H656" s="567" t="s">
        <v>1077</v>
      </c>
      <c r="I656" s="554" t="s">
        <v>1078</v>
      </c>
      <c r="J656" s="554"/>
      <c r="K656" s="567" t="s">
        <v>1587</v>
      </c>
      <c r="L656" s="592" t="s">
        <v>1588</v>
      </c>
    </row>
    <row r="657" spans="1:12" x14ac:dyDescent="0.3">
      <c r="A657" s="545" t="s">
        <v>1875</v>
      </c>
      <c r="B657" s="546" t="s">
        <v>1079</v>
      </c>
      <c r="C657" s="559" t="s">
        <v>1559</v>
      </c>
      <c r="D657" s="559" t="s">
        <v>92</v>
      </c>
      <c r="E657" s="604" t="s">
        <v>1080</v>
      </c>
      <c r="F657" s="559" t="s">
        <v>1559</v>
      </c>
      <c r="G657" s="559" t="s">
        <v>92</v>
      </c>
      <c r="H657" s="546"/>
      <c r="I657" s="546"/>
      <c r="J657" s="546"/>
      <c r="K657" s="546"/>
      <c r="L657" s="547"/>
    </row>
    <row r="658" spans="1:12" ht="15" thickBot="1" x14ac:dyDescent="0.35">
      <c r="A658" s="550" t="s">
        <v>1876</v>
      </c>
      <c r="B658" s="551" t="s">
        <v>1045</v>
      </c>
      <c r="C658" s="562" t="s">
        <v>1544</v>
      </c>
      <c r="D658" s="562" t="s">
        <v>47</v>
      </c>
      <c r="E658" s="658"/>
      <c r="F658" s="562" t="s">
        <v>1544</v>
      </c>
      <c r="G658" s="562" t="s">
        <v>47</v>
      </c>
      <c r="H658" s="551"/>
      <c r="I658" s="551"/>
      <c r="J658" s="551"/>
      <c r="K658" s="551"/>
      <c r="L658" s="552"/>
    </row>
    <row r="659" spans="1:12" x14ac:dyDescent="0.3">
      <c r="A659" s="624" t="s">
        <v>1561</v>
      </c>
      <c r="B659" s="546" t="s">
        <v>1079</v>
      </c>
      <c r="C659" s="559" t="s">
        <v>1559</v>
      </c>
      <c r="D659" s="559" t="s">
        <v>92</v>
      </c>
      <c r="E659" s="671" t="s">
        <v>1081</v>
      </c>
      <c r="F659" s="559" t="s">
        <v>1559</v>
      </c>
      <c r="G659" s="559" t="s">
        <v>92</v>
      </c>
      <c r="H659" s="546" t="s">
        <v>1081</v>
      </c>
      <c r="I659" s="546" t="s">
        <v>1079</v>
      </c>
      <c r="J659" s="546" t="s">
        <v>1881</v>
      </c>
      <c r="K659" s="559" t="s">
        <v>1559</v>
      </c>
      <c r="L659" s="559" t="s">
        <v>92</v>
      </c>
    </row>
    <row r="660" spans="1:12" x14ac:dyDescent="0.3">
      <c r="A660" s="69" t="s">
        <v>1838</v>
      </c>
      <c r="B660" s="537" t="s">
        <v>1045</v>
      </c>
      <c r="C660" s="538" t="s">
        <v>1544</v>
      </c>
      <c r="D660" s="538" t="s">
        <v>1882</v>
      </c>
      <c r="E660" s="572"/>
      <c r="F660" s="538" t="s">
        <v>1559</v>
      </c>
      <c r="G660" s="538" t="s">
        <v>92</v>
      </c>
      <c r="H660" s="537" t="s">
        <v>1081</v>
      </c>
      <c r="I660" s="537" t="s">
        <v>1082</v>
      </c>
      <c r="J660" s="537"/>
      <c r="K660" s="538" t="s">
        <v>1559</v>
      </c>
      <c r="L660" s="538" t="s">
        <v>92</v>
      </c>
    </row>
    <row r="661" spans="1:12" x14ac:dyDescent="0.3">
      <c r="A661" s="542" t="s">
        <v>1563</v>
      </c>
      <c r="B661" s="537" t="s">
        <v>1079</v>
      </c>
      <c r="C661" s="538" t="s">
        <v>1559</v>
      </c>
      <c r="D661" s="538" t="s">
        <v>92</v>
      </c>
      <c r="E661" s="572"/>
      <c r="F661" s="538" t="s">
        <v>1544</v>
      </c>
      <c r="G661" s="538" t="s">
        <v>47</v>
      </c>
      <c r="H661" s="537" t="s">
        <v>1081</v>
      </c>
      <c r="I661" s="537" t="s">
        <v>1045</v>
      </c>
      <c r="J661" s="537" t="s">
        <v>1881</v>
      </c>
      <c r="K661" s="538" t="s">
        <v>1544</v>
      </c>
      <c r="L661" s="561" t="s">
        <v>47</v>
      </c>
    </row>
    <row r="662" spans="1:12" ht="15" thickBot="1" x14ac:dyDescent="0.35">
      <c r="A662" s="626"/>
      <c r="B662" s="551"/>
      <c r="C662" s="562"/>
      <c r="D662" s="562"/>
      <c r="E662" s="585"/>
      <c r="F662" s="562" t="s">
        <v>1556</v>
      </c>
      <c r="G662" s="562" t="s">
        <v>279</v>
      </c>
      <c r="H662" s="551" t="s">
        <v>1081</v>
      </c>
      <c r="I662" s="551" t="s">
        <v>1083</v>
      </c>
      <c r="J662" s="551"/>
      <c r="K662" s="562" t="s">
        <v>1556</v>
      </c>
      <c r="L662" s="563" t="s">
        <v>279</v>
      </c>
    </row>
    <row r="663" spans="1:12" x14ac:dyDescent="0.3">
      <c r="A663" s="545" t="s">
        <v>1905</v>
      </c>
      <c r="B663" s="546" t="s">
        <v>1045</v>
      </c>
      <c r="C663" s="559" t="s">
        <v>1544</v>
      </c>
      <c r="D663" s="559" t="s">
        <v>47</v>
      </c>
      <c r="E663" s="604" t="s">
        <v>1084</v>
      </c>
      <c r="F663" s="559" t="s">
        <v>1544</v>
      </c>
      <c r="G663" s="559" t="s">
        <v>47</v>
      </c>
      <c r="H663" s="546"/>
      <c r="I663" s="546"/>
      <c r="J663" s="546"/>
      <c r="K663" s="546"/>
      <c r="L663" s="547"/>
    </row>
    <row r="664" spans="1:12" ht="15" thickBot="1" x14ac:dyDescent="0.35">
      <c r="A664" s="550" t="s">
        <v>1906</v>
      </c>
      <c r="B664" s="551" t="s">
        <v>1085</v>
      </c>
      <c r="C664" s="562" t="s">
        <v>1600</v>
      </c>
      <c r="D664" s="562" t="s">
        <v>153</v>
      </c>
      <c r="E664" s="658"/>
      <c r="F664" s="562" t="s">
        <v>1600</v>
      </c>
      <c r="G664" s="562" t="s">
        <v>153</v>
      </c>
      <c r="H664" s="551"/>
      <c r="I664" s="551"/>
      <c r="J664" s="551"/>
      <c r="K664" s="551"/>
      <c r="L664" s="552"/>
    </row>
    <row r="665" spans="1:12" x14ac:dyDescent="0.3">
      <c r="A665" s="545" t="s">
        <v>1941</v>
      </c>
      <c r="B665" s="546" t="s">
        <v>1086</v>
      </c>
      <c r="C665" s="546" t="s">
        <v>1336</v>
      </c>
      <c r="D665" s="546" t="s">
        <v>1549</v>
      </c>
      <c r="E665" s="604" t="s">
        <v>1087</v>
      </c>
      <c r="F665" s="546" t="s">
        <v>1336</v>
      </c>
      <c r="G665" s="546" t="s">
        <v>1549</v>
      </c>
      <c r="H665" s="546" t="s">
        <v>1087</v>
      </c>
      <c r="I665" s="546" t="s">
        <v>1088</v>
      </c>
      <c r="J665" s="546" t="s">
        <v>1942</v>
      </c>
      <c r="K665" s="546" t="s">
        <v>1336</v>
      </c>
      <c r="L665" s="547" t="s">
        <v>1549</v>
      </c>
    </row>
    <row r="666" spans="1:12" x14ac:dyDescent="0.3">
      <c r="A666" s="548" t="s">
        <v>1943</v>
      </c>
      <c r="B666" s="537" t="s">
        <v>1089</v>
      </c>
      <c r="C666" s="537" t="s">
        <v>1336</v>
      </c>
      <c r="D666" s="537" t="s">
        <v>1549</v>
      </c>
      <c r="E666" s="603"/>
      <c r="F666" s="537" t="s">
        <v>1336</v>
      </c>
      <c r="G666" s="537" t="s">
        <v>1549</v>
      </c>
      <c r="H666" s="537"/>
      <c r="I666" s="537"/>
      <c r="J666" s="537"/>
      <c r="K666" s="537"/>
      <c r="L666" s="549"/>
    </row>
    <row r="667" spans="1:12" ht="15" thickBot="1" x14ac:dyDescent="0.35">
      <c r="A667" s="550" t="s">
        <v>1944</v>
      </c>
      <c r="B667" s="551" t="s">
        <v>1090</v>
      </c>
      <c r="C667" s="562" t="s">
        <v>1556</v>
      </c>
      <c r="D667" s="562" t="s">
        <v>279</v>
      </c>
      <c r="E667" s="658"/>
      <c r="F667" s="562" t="s">
        <v>1556</v>
      </c>
      <c r="G667" s="562" t="s">
        <v>279</v>
      </c>
      <c r="H667" s="551"/>
      <c r="I667" s="551"/>
      <c r="J667" s="551"/>
      <c r="K667" s="551"/>
      <c r="L667" s="552"/>
    </row>
    <row r="668" spans="1:12" x14ac:dyDescent="0.3">
      <c r="A668" s="69" t="s">
        <v>1565</v>
      </c>
      <c r="B668" s="546" t="s">
        <v>1079</v>
      </c>
      <c r="C668" s="546" t="s">
        <v>1732</v>
      </c>
      <c r="D668" s="546" t="s">
        <v>1733</v>
      </c>
      <c r="E668" s="671" t="s">
        <v>1091</v>
      </c>
      <c r="F668" s="546" t="s">
        <v>1732</v>
      </c>
      <c r="G668" s="546" t="s">
        <v>1733</v>
      </c>
      <c r="H668" s="569" t="s">
        <v>1091</v>
      </c>
      <c r="I668" s="546" t="s">
        <v>1079</v>
      </c>
      <c r="J668" s="546"/>
      <c r="K668" s="559" t="s">
        <v>1600</v>
      </c>
      <c r="L668" s="560" t="s">
        <v>153</v>
      </c>
    </row>
    <row r="669" spans="1:12" ht="15" thickBot="1" x14ac:dyDescent="0.35">
      <c r="A669" s="69" t="s">
        <v>1993</v>
      </c>
      <c r="B669" s="551" t="s">
        <v>1092</v>
      </c>
      <c r="C669" s="562" t="s">
        <v>1600</v>
      </c>
      <c r="D669" s="562" t="s">
        <v>153</v>
      </c>
      <c r="E669" s="585"/>
      <c r="F669" s="562" t="s">
        <v>1600</v>
      </c>
      <c r="G669" s="562" t="s">
        <v>153</v>
      </c>
      <c r="H669" s="584" t="s">
        <v>1091</v>
      </c>
      <c r="I669" s="551" t="s">
        <v>1092</v>
      </c>
      <c r="J669" s="551"/>
      <c r="K669" s="562" t="s">
        <v>1600</v>
      </c>
      <c r="L669" s="563" t="s">
        <v>153</v>
      </c>
    </row>
    <row r="670" spans="1:12" x14ac:dyDescent="0.3">
      <c r="A670" s="545" t="s">
        <v>2016</v>
      </c>
      <c r="B670" s="546" t="s">
        <v>1093</v>
      </c>
      <c r="C670" s="559" t="s">
        <v>1907</v>
      </c>
      <c r="D670" s="559" t="s">
        <v>1908</v>
      </c>
      <c r="E670" s="604" t="s">
        <v>1094</v>
      </c>
      <c r="F670" s="559" t="s">
        <v>1907</v>
      </c>
      <c r="G670" s="559" t="s">
        <v>1908</v>
      </c>
      <c r="H670" s="546"/>
      <c r="I670" s="546"/>
      <c r="J670" s="546"/>
      <c r="K670" s="546"/>
      <c r="L670" s="547"/>
    </row>
    <row r="671" spans="1:12" x14ac:dyDescent="0.3">
      <c r="A671" s="548" t="s">
        <v>2017</v>
      </c>
      <c r="B671" s="537" t="s">
        <v>1045</v>
      </c>
      <c r="C671" s="538" t="s">
        <v>1544</v>
      </c>
      <c r="D671" s="538" t="s">
        <v>47</v>
      </c>
      <c r="E671" s="603"/>
      <c r="F671" s="538" t="s">
        <v>1544</v>
      </c>
      <c r="G671" s="538" t="s">
        <v>47</v>
      </c>
      <c r="H671" s="537"/>
      <c r="I671" s="537"/>
      <c r="J671" s="537"/>
      <c r="K671" s="537"/>
      <c r="L671" s="549"/>
    </row>
    <row r="672" spans="1:12" x14ac:dyDescent="0.3">
      <c r="A672" s="548" t="s">
        <v>2018</v>
      </c>
      <c r="B672" s="537" t="s">
        <v>1085</v>
      </c>
      <c r="C672" s="538" t="s">
        <v>1600</v>
      </c>
      <c r="D672" s="538" t="s">
        <v>153</v>
      </c>
      <c r="E672" s="603"/>
      <c r="F672" s="538" t="s">
        <v>1600</v>
      </c>
      <c r="G672" s="538" t="s">
        <v>153</v>
      </c>
      <c r="H672" s="537"/>
      <c r="I672" s="537"/>
      <c r="J672" s="537"/>
      <c r="K672" s="537"/>
      <c r="L672" s="549"/>
    </row>
    <row r="673" spans="1:12" ht="15" thickBot="1" x14ac:dyDescent="0.35">
      <c r="A673" s="550" t="s">
        <v>2019</v>
      </c>
      <c r="B673" s="551" t="s">
        <v>1078</v>
      </c>
      <c r="C673" s="562" t="s">
        <v>1732</v>
      </c>
      <c r="D673" s="562" t="s">
        <v>1733</v>
      </c>
      <c r="E673" s="658"/>
      <c r="F673" s="562" t="s">
        <v>1732</v>
      </c>
      <c r="G673" s="562" t="s">
        <v>1733</v>
      </c>
      <c r="H673" s="551"/>
      <c r="I673" s="551"/>
      <c r="J673" s="551"/>
      <c r="K673" s="551"/>
      <c r="L673" s="552"/>
    </row>
    <row r="674" spans="1:12" x14ac:dyDescent="0.3">
      <c r="A674" s="545" t="s">
        <v>2024</v>
      </c>
      <c r="B674" s="546" t="s">
        <v>1071</v>
      </c>
      <c r="C674" s="559" t="s">
        <v>1329</v>
      </c>
      <c r="D674" s="559" t="s">
        <v>1549</v>
      </c>
      <c r="E674" s="672" t="s">
        <v>1095</v>
      </c>
      <c r="F674" s="559" t="s">
        <v>1329</v>
      </c>
      <c r="G674" s="559" t="s">
        <v>1549</v>
      </c>
      <c r="H674" s="569" t="s">
        <v>1095</v>
      </c>
      <c r="I674" s="546" t="s">
        <v>1096</v>
      </c>
      <c r="J674" s="546"/>
      <c r="K674" s="559" t="s">
        <v>1584</v>
      </c>
      <c r="L674" s="560" t="s">
        <v>100</v>
      </c>
    </row>
    <row r="675" spans="1:12" x14ac:dyDescent="0.3">
      <c r="A675" s="548" t="s">
        <v>1863</v>
      </c>
      <c r="B675" s="537" t="s">
        <v>1085</v>
      </c>
      <c r="C675" s="538" t="s">
        <v>1600</v>
      </c>
      <c r="D675" s="538" t="s">
        <v>153</v>
      </c>
      <c r="E675" s="564"/>
      <c r="F675" s="538" t="s">
        <v>1600</v>
      </c>
      <c r="G675" s="538" t="s">
        <v>153</v>
      </c>
      <c r="H675" s="537" t="s">
        <v>1095</v>
      </c>
      <c r="I675" s="537" t="s">
        <v>1097</v>
      </c>
      <c r="J675" s="537" t="s">
        <v>2025</v>
      </c>
      <c r="K675" s="538" t="s">
        <v>1544</v>
      </c>
      <c r="L675" s="561" t="s">
        <v>1882</v>
      </c>
    </row>
    <row r="676" spans="1:12" x14ac:dyDescent="0.3">
      <c r="A676" s="548" t="s">
        <v>2026</v>
      </c>
      <c r="B676" s="537" t="s">
        <v>1098</v>
      </c>
      <c r="C676" s="538" t="s">
        <v>1732</v>
      </c>
      <c r="D676" s="538" t="s">
        <v>1733</v>
      </c>
      <c r="E676" s="564"/>
      <c r="F676" s="538" t="s">
        <v>1584</v>
      </c>
      <c r="G676" s="538" t="s">
        <v>100</v>
      </c>
      <c r="H676" s="537" t="s">
        <v>1095</v>
      </c>
      <c r="I676" s="537" t="s">
        <v>1085</v>
      </c>
      <c r="J676" s="537"/>
      <c r="K676" s="538" t="s">
        <v>1600</v>
      </c>
      <c r="L676" s="561" t="s">
        <v>153</v>
      </c>
    </row>
    <row r="677" spans="1:12" x14ac:dyDescent="0.3">
      <c r="A677" s="548"/>
      <c r="B677" s="537"/>
      <c r="C677" s="538"/>
      <c r="D677" s="538"/>
      <c r="E677" s="564"/>
      <c r="F677" s="538" t="s">
        <v>1544</v>
      </c>
      <c r="G677" s="538" t="s">
        <v>47</v>
      </c>
      <c r="H677" s="537"/>
      <c r="I677" s="537"/>
      <c r="J677" s="537"/>
      <c r="K677" s="538"/>
      <c r="L677" s="561"/>
    </row>
    <row r="678" spans="1:12" ht="15" thickBot="1" x14ac:dyDescent="0.35">
      <c r="A678" s="550"/>
      <c r="B678" s="551"/>
      <c r="C678" s="562"/>
      <c r="D678" s="562"/>
      <c r="E678" s="673"/>
      <c r="F678" s="562" t="s">
        <v>1732</v>
      </c>
      <c r="G678" s="562" t="s">
        <v>1733</v>
      </c>
      <c r="H678" s="551" t="s">
        <v>1095</v>
      </c>
      <c r="I678" s="551" t="s">
        <v>1068</v>
      </c>
      <c r="J678" s="551" t="s">
        <v>2025</v>
      </c>
      <c r="K678" s="562" t="s">
        <v>1732</v>
      </c>
      <c r="L678" s="563" t="s">
        <v>1733</v>
      </c>
    </row>
    <row r="679" spans="1:12" x14ac:dyDescent="0.3">
      <c r="A679" s="624" t="s">
        <v>1813</v>
      </c>
      <c r="B679" s="546" t="s">
        <v>1099</v>
      </c>
      <c r="C679" s="559" t="s">
        <v>1600</v>
      </c>
      <c r="D679" s="559" t="s">
        <v>153</v>
      </c>
      <c r="E679" s="672" t="s">
        <v>1100</v>
      </c>
      <c r="F679" s="559" t="s">
        <v>1600</v>
      </c>
      <c r="G679" s="559" t="s">
        <v>153</v>
      </c>
      <c r="H679" s="569" t="s">
        <v>1100</v>
      </c>
      <c r="I679" s="546" t="s">
        <v>1101</v>
      </c>
      <c r="J679" s="546"/>
      <c r="K679" s="559" t="s">
        <v>1600</v>
      </c>
      <c r="L679" s="560" t="s">
        <v>153</v>
      </c>
    </row>
    <row r="680" spans="1:12" x14ac:dyDescent="0.3">
      <c r="A680" s="548" t="s">
        <v>1887</v>
      </c>
      <c r="B680" s="537" t="s">
        <v>1102</v>
      </c>
      <c r="C680" s="538" t="s">
        <v>1600</v>
      </c>
      <c r="D680" s="538" t="s">
        <v>153</v>
      </c>
      <c r="E680" s="564"/>
      <c r="F680" s="538" t="s">
        <v>1600</v>
      </c>
      <c r="G680" s="538" t="s">
        <v>153</v>
      </c>
      <c r="H680" s="537" t="s">
        <v>1100</v>
      </c>
      <c r="I680" s="537" t="s">
        <v>1099</v>
      </c>
      <c r="J680" s="537"/>
      <c r="K680" s="538" t="s">
        <v>1600</v>
      </c>
      <c r="L680" s="561" t="s">
        <v>153</v>
      </c>
    </row>
    <row r="681" spans="1:12" ht="15" thickBot="1" x14ac:dyDescent="0.35">
      <c r="A681" s="550"/>
      <c r="B681" s="551"/>
      <c r="C681" s="562"/>
      <c r="D681" s="562"/>
      <c r="E681" s="673"/>
      <c r="F681" s="562" t="s">
        <v>1600</v>
      </c>
      <c r="G681" s="562" t="s">
        <v>153</v>
      </c>
      <c r="H681" s="551" t="s">
        <v>1100</v>
      </c>
      <c r="I681" s="551" t="s">
        <v>1102</v>
      </c>
      <c r="J681" s="551"/>
      <c r="K681" s="562" t="s">
        <v>1600</v>
      </c>
      <c r="L681" s="563" t="s">
        <v>153</v>
      </c>
    </row>
  </sheetData>
  <autoFilter ref="A1:L647" xr:uid="{1436746A-C28B-4D3A-AE4D-D62E3EB08411}"/>
  <conditionalFormatting sqref="B3">
    <cfRule type="cellIs" dxfId="3" priority="1" operator="equal">
      <formula>"biDirectional"</formula>
    </cfRule>
  </conditionalFormatting>
  <pageMargins left="0.19685039370078741" right="0.19685039370078741" top="0.19685039370078741" bottom="0.19685039370078741" header="0.19685039370078741" footer="0.19685039370078741"/>
  <pageSetup paperSize="9" scale="50" orientation="portrait" r:id="rId1"/>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005D018-8436-4A47-BE53-209B88B1C2C4}">
  <sheetPr>
    <tabColor theme="7" tint="0.39997558519241921"/>
  </sheetPr>
  <dimension ref="A1:H32"/>
  <sheetViews>
    <sheetView workbookViewId="0">
      <pane xSplit="3" ySplit="2" topLeftCell="D3" activePane="bottomRight" state="frozen"/>
      <selection pane="topRight" activeCell="E123" sqref="E123"/>
      <selection pane="bottomLeft" activeCell="E123" sqref="E123"/>
      <selection pane="bottomRight" activeCell="D4" sqref="D4"/>
    </sheetView>
  </sheetViews>
  <sheetFormatPr defaultColWidth="8.88671875" defaultRowHeight="14.4" x14ac:dyDescent="0.3"/>
  <cols>
    <col min="1" max="1" width="38" style="69" bestFit="1" customWidth="1"/>
    <col min="2" max="2" width="17.88671875" style="69" bestFit="1" customWidth="1"/>
    <col min="3" max="4" width="48.5546875" style="69" bestFit="1" customWidth="1"/>
    <col min="5" max="5" width="20.44140625" style="69" bestFit="1" customWidth="1"/>
    <col min="6" max="6" width="9.44140625" style="69" bestFit="1" customWidth="1"/>
    <col min="7" max="7" width="11.88671875" style="69" bestFit="1" customWidth="1"/>
    <col min="8" max="8" width="20.88671875" style="69" bestFit="1" customWidth="1"/>
    <col min="9" max="16384" width="8.88671875" style="69"/>
  </cols>
  <sheetData>
    <row r="1" spans="1:8" x14ac:dyDescent="0.3">
      <c r="A1" s="68" t="s">
        <v>2028</v>
      </c>
      <c r="B1" s="68" t="s">
        <v>2029</v>
      </c>
      <c r="C1" s="68" t="s">
        <v>2030</v>
      </c>
      <c r="D1" s="68" t="s">
        <v>2031</v>
      </c>
      <c r="E1" s="68" t="s">
        <v>2032</v>
      </c>
      <c r="F1" s="68" t="s">
        <v>2033</v>
      </c>
      <c r="G1" s="68" t="s">
        <v>2034</v>
      </c>
      <c r="H1" s="68" t="s">
        <v>2035</v>
      </c>
    </row>
    <row r="2" spans="1:8" x14ac:dyDescent="0.3">
      <c r="A2" s="68" t="s">
        <v>2036</v>
      </c>
      <c r="B2" s="68" t="s">
        <v>2037</v>
      </c>
      <c r="C2" s="68" t="s">
        <v>1539</v>
      </c>
      <c r="D2" s="68" t="s">
        <v>2038</v>
      </c>
      <c r="E2" s="68" t="s">
        <v>2039</v>
      </c>
      <c r="F2" s="68" t="s">
        <v>2040</v>
      </c>
      <c r="G2" s="68" t="s">
        <v>6</v>
      </c>
      <c r="H2" s="68" t="s">
        <v>2041</v>
      </c>
    </row>
    <row r="3" spans="1:8" x14ac:dyDescent="0.3">
      <c r="A3" s="69" t="s">
        <v>2042</v>
      </c>
      <c r="B3" s="69" t="s">
        <v>2043</v>
      </c>
      <c r="C3" s="69" t="s">
        <v>2044</v>
      </c>
      <c r="D3" s="69" t="s">
        <v>2044</v>
      </c>
      <c r="H3" s="69" t="s">
        <v>2045</v>
      </c>
    </row>
    <row r="4" spans="1:8" x14ac:dyDescent="0.3">
      <c r="A4" s="69" t="s">
        <v>2046</v>
      </c>
      <c r="B4" s="69" t="s">
        <v>2043</v>
      </c>
      <c r="C4" s="69" t="s">
        <v>2047</v>
      </c>
      <c r="D4" s="69" t="s">
        <v>2047</v>
      </c>
      <c r="H4" s="69" t="s">
        <v>2045</v>
      </c>
    </row>
    <row r="5" spans="1:8" x14ac:dyDescent="0.3">
      <c r="A5" s="69" t="s">
        <v>2048</v>
      </c>
      <c r="B5" s="69" t="s">
        <v>2043</v>
      </c>
      <c r="C5" s="69" t="s">
        <v>2049</v>
      </c>
      <c r="D5" s="69" t="s">
        <v>2049</v>
      </c>
      <c r="H5" s="69" t="s">
        <v>2045</v>
      </c>
    </row>
    <row r="6" spans="1:8" x14ac:dyDescent="0.3">
      <c r="A6" s="69" t="s">
        <v>2050</v>
      </c>
      <c r="B6" s="69" t="s">
        <v>2043</v>
      </c>
      <c r="C6" s="69" t="s">
        <v>2051</v>
      </c>
      <c r="D6" s="69" t="s">
        <v>2051</v>
      </c>
      <c r="H6" s="69" t="s">
        <v>2045</v>
      </c>
    </row>
    <row r="7" spans="1:8" x14ac:dyDescent="0.3">
      <c r="A7" s="69" t="s">
        <v>2052</v>
      </c>
      <c r="B7" s="69" t="s">
        <v>2043</v>
      </c>
      <c r="C7" s="69" t="s">
        <v>2053</v>
      </c>
      <c r="D7" s="69" t="s">
        <v>2053</v>
      </c>
      <c r="H7" s="69" t="s">
        <v>2045</v>
      </c>
    </row>
    <row r="8" spans="1:8" x14ac:dyDescent="0.3">
      <c r="A8" s="69" t="s">
        <v>2054</v>
      </c>
      <c r="B8" s="69" t="s">
        <v>2043</v>
      </c>
      <c r="C8" s="69" t="s">
        <v>2055</v>
      </c>
      <c r="D8" s="69" t="s">
        <v>2055</v>
      </c>
      <c r="H8" s="69" t="s">
        <v>2045</v>
      </c>
    </row>
    <row r="9" spans="1:8" x14ac:dyDescent="0.3">
      <c r="A9" s="69" t="s">
        <v>2056</v>
      </c>
      <c r="B9" s="69" t="s">
        <v>2043</v>
      </c>
      <c r="C9" s="69" t="s">
        <v>2057</v>
      </c>
      <c r="D9" s="69" t="s">
        <v>2057</v>
      </c>
      <c r="H9" s="69" t="s">
        <v>2045</v>
      </c>
    </row>
    <row r="10" spans="1:8" x14ac:dyDescent="0.3">
      <c r="A10" s="69" t="s">
        <v>2058</v>
      </c>
      <c r="B10" s="69" t="s">
        <v>2043</v>
      </c>
      <c r="C10" s="69" t="s">
        <v>2059</v>
      </c>
      <c r="D10" s="69" t="s">
        <v>2059</v>
      </c>
      <c r="H10" s="69" t="s">
        <v>2045</v>
      </c>
    </row>
    <row r="11" spans="1:8" x14ac:dyDescent="0.3">
      <c r="A11" s="69" t="s">
        <v>2060</v>
      </c>
      <c r="B11" s="69" t="s">
        <v>2043</v>
      </c>
      <c r="C11" s="69" t="s">
        <v>2061</v>
      </c>
      <c r="D11" s="69" t="s">
        <v>2061</v>
      </c>
      <c r="H11" s="69" t="s">
        <v>2045</v>
      </c>
    </row>
    <row r="12" spans="1:8" x14ac:dyDescent="0.3">
      <c r="A12" s="69" t="s">
        <v>2062</v>
      </c>
      <c r="B12" s="69" t="s">
        <v>2043</v>
      </c>
      <c r="C12" s="69" t="s">
        <v>2063</v>
      </c>
      <c r="D12" s="69" t="s">
        <v>2063</v>
      </c>
      <c r="H12" s="69" t="s">
        <v>2045</v>
      </c>
    </row>
    <row r="13" spans="1:8" x14ac:dyDescent="0.3">
      <c r="A13" s="69" t="s">
        <v>2064</v>
      </c>
      <c r="B13" s="69" t="s">
        <v>2043</v>
      </c>
      <c r="C13" s="69" t="s">
        <v>2065</v>
      </c>
      <c r="D13" s="69" t="s">
        <v>2065</v>
      </c>
      <c r="H13" s="69" t="s">
        <v>2045</v>
      </c>
    </row>
    <row r="14" spans="1:8" x14ac:dyDescent="0.3">
      <c r="A14" s="69" t="s">
        <v>2066</v>
      </c>
      <c r="B14" s="69" t="s">
        <v>2043</v>
      </c>
      <c r="C14" s="69" t="s">
        <v>2067</v>
      </c>
      <c r="D14" s="69" t="s">
        <v>2067</v>
      </c>
      <c r="H14" s="69" t="s">
        <v>2045</v>
      </c>
    </row>
    <row r="15" spans="1:8" x14ac:dyDescent="0.3">
      <c r="A15" s="69" t="s">
        <v>2068</v>
      </c>
      <c r="B15" s="69" t="s">
        <v>2043</v>
      </c>
      <c r="C15" s="69" t="s">
        <v>2069</v>
      </c>
      <c r="D15" s="69" t="s">
        <v>2069</v>
      </c>
      <c r="H15" s="69" t="s">
        <v>2045</v>
      </c>
    </row>
    <row r="16" spans="1:8" x14ac:dyDescent="0.3">
      <c r="A16" s="69" t="s">
        <v>2070</v>
      </c>
      <c r="B16" s="69" t="s">
        <v>2043</v>
      </c>
      <c r="C16" s="69" t="s">
        <v>2071</v>
      </c>
      <c r="D16" s="69" t="s">
        <v>2071</v>
      </c>
      <c r="H16" s="69" t="s">
        <v>2045</v>
      </c>
    </row>
    <row r="17" spans="1:8" x14ac:dyDescent="0.3">
      <c r="A17" s="69" t="s">
        <v>2072</v>
      </c>
      <c r="B17" s="69" t="s">
        <v>2043</v>
      </c>
      <c r="C17" s="69" t="s">
        <v>2073</v>
      </c>
      <c r="D17" s="69" t="s">
        <v>2073</v>
      </c>
      <c r="H17" s="69" t="s">
        <v>2045</v>
      </c>
    </row>
    <row r="18" spans="1:8" x14ac:dyDescent="0.3">
      <c r="A18" s="69" t="s">
        <v>2074</v>
      </c>
      <c r="B18" s="69" t="s">
        <v>2043</v>
      </c>
      <c r="C18" s="69" t="s">
        <v>2075</v>
      </c>
      <c r="D18" s="69" t="s">
        <v>2075</v>
      </c>
      <c r="H18" s="69" t="s">
        <v>2045</v>
      </c>
    </row>
    <row r="19" spans="1:8" x14ac:dyDescent="0.3">
      <c r="A19" s="69" t="s">
        <v>2076</v>
      </c>
      <c r="B19" s="69" t="s">
        <v>2043</v>
      </c>
      <c r="C19" s="69" t="s">
        <v>2077</v>
      </c>
      <c r="D19" s="69" t="s">
        <v>2077</v>
      </c>
      <c r="H19" s="69" t="s">
        <v>2045</v>
      </c>
    </row>
    <row r="20" spans="1:8" x14ac:dyDescent="0.3">
      <c r="A20" s="69" t="s">
        <v>2078</v>
      </c>
      <c r="B20" s="69" t="s">
        <v>2043</v>
      </c>
      <c r="C20" s="69" t="s">
        <v>2079</v>
      </c>
      <c r="D20" s="69" t="s">
        <v>2079</v>
      </c>
      <c r="H20" s="69" t="s">
        <v>2045</v>
      </c>
    </row>
    <row r="21" spans="1:8" x14ac:dyDescent="0.3">
      <c r="A21" s="69" t="s">
        <v>2080</v>
      </c>
      <c r="B21" s="69" t="s">
        <v>2043</v>
      </c>
      <c r="C21" s="69" t="s">
        <v>2081</v>
      </c>
      <c r="D21" s="69" t="s">
        <v>2081</v>
      </c>
      <c r="H21" s="69" t="s">
        <v>2045</v>
      </c>
    </row>
    <row r="22" spans="1:8" x14ac:dyDescent="0.3">
      <c r="A22" s="69" t="s">
        <v>2082</v>
      </c>
      <c r="B22" s="69" t="s">
        <v>2043</v>
      </c>
      <c r="C22" s="69" t="s">
        <v>2083</v>
      </c>
      <c r="D22" s="69" t="s">
        <v>2083</v>
      </c>
      <c r="H22" s="69" t="s">
        <v>2045</v>
      </c>
    </row>
    <row r="23" spans="1:8" x14ac:dyDescent="0.3">
      <c r="A23" s="69" t="s">
        <v>2084</v>
      </c>
      <c r="B23" s="69" t="s">
        <v>2043</v>
      </c>
      <c r="C23" s="69" t="s">
        <v>2085</v>
      </c>
      <c r="D23" s="69" t="s">
        <v>2085</v>
      </c>
      <c r="H23" s="69" t="s">
        <v>2045</v>
      </c>
    </row>
    <row r="24" spans="1:8" x14ac:dyDescent="0.3">
      <c r="A24" s="69" t="s">
        <v>2086</v>
      </c>
      <c r="B24" s="69" t="s">
        <v>2043</v>
      </c>
      <c r="C24" s="69" t="s">
        <v>2087</v>
      </c>
      <c r="D24" s="69" t="s">
        <v>2087</v>
      </c>
      <c r="H24" s="69" t="s">
        <v>2045</v>
      </c>
    </row>
    <row r="25" spans="1:8" x14ac:dyDescent="0.3">
      <c r="A25" s="69" t="s">
        <v>2088</v>
      </c>
      <c r="B25" s="69" t="s">
        <v>2043</v>
      </c>
      <c r="C25" s="69" t="s">
        <v>2089</v>
      </c>
      <c r="D25" s="69" t="s">
        <v>2089</v>
      </c>
      <c r="H25" s="69" t="s">
        <v>2045</v>
      </c>
    </row>
    <row r="26" spans="1:8" x14ac:dyDescent="0.3">
      <c r="A26" s="69" t="s">
        <v>2090</v>
      </c>
      <c r="B26" s="69" t="s">
        <v>2043</v>
      </c>
      <c r="C26" s="69" t="s">
        <v>2091</v>
      </c>
      <c r="D26" s="69" t="s">
        <v>2091</v>
      </c>
      <c r="H26" s="69" t="s">
        <v>2045</v>
      </c>
    </row>
    <row r="27" spans="1:8" x14ac:dyDescent="0.3">
      <c r="A27" s="69" t="s">
        <v>2092</v>
      </c>
      <c r="B27" s="69" t="s">
        <v>2043</v>
      </c>
      <c r="C27" s="69" t="s">
        <v>2093</v>
      </c>
      <c r="D27" s="69" t="s">
        <v>2093</v>
      </c>
      <c r="H27" s="69" t="s">
        <v>2045</v>
      </c>
    </row>
    <row r="28" spans="1:8" x14ac:dyDescent="0.3">
      <c r="A28" s="69" t="s">
        <v>2094</v>
      </c>
      <c r="B28" s="69" t="s">
        <v>2043</v>
      </c>
      <c r="C28" s="69" t="s">
        <v>2095</v>
      </c>
      <c r="D28" s="69" t="s">
        <v>2095</v>
      </c>
      <c r="H28" s="69" t="s">
        <v>2045</v>
      </c>
    </row>
    <row r="29" spans="1:8" x14ac:dyDescent="0.3">
      <c r="A29" s="69" t="s">
        <v>2096</v>
      </c>
      <c r="B29" s="69" t="s">
        <v>2043</v>
      </c>
      <c r="C29" s="69" t="s">
        <v>711</v>
      </c>
      <c r="D29" s="69" t="s">
        <v>711</v>
      </c>
      <c r="H29" s="69" t="s">
        <v>2045</v>
      </c>
    </row>
    <row r="30" spans="1:8" x14ac:dyDescent="0.3">
      <c r="A30" s="69" t="s">
        <v>2097</v>
      </c>
      <c r="B30" s="69" t="s">
        <v>2043</v>
      </c>
      <c r="C30" s="69" t="s">
        <v>2098</v>
      </c>
      <c r="D30" s="69" t="s">
        <v>2098</v>
      </c>
      <c r="H30" s="69" t="s">
        <v>2045</v>
      </c>
    </row>
    <row r="31" spans="1:8" x14ac:dyDescent="0.3">
      <c r="A31" s="69" t="s">
        <v>2099</v>
      </c>
      <c r="B31" s="69" t="s">
        <v>2043</v>
      </c>
      <c r="C31" s="69" t="s">
        <v>2100</v>
      </c>
      <c r="D31" s="69" t="s">
        <v>2100</v>
      </c>
      <c r="H31" s="69" t="s">
        <v>2045</v>
      </c>
    </row>
    <row r="32" spans="1:8" x14ac:dyDescent="0.3">
      <c r="A32" s="69" t="s">
        <v>2101</v>
      </c>
      <c r="B32" s="69" t="s">
        <v>2043</v>
      </c>
      <c r="C32" s="69" t="s">
        <v>2102</v>
      </c>
      <c r="D32" s="69" t="s">
        <v>2102</v>
      </c>
      <c r="H32" s="69" t="s">
        <v>2045</v>
      </c>
    </row>
  </sheetData>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3BBF7FD-7B42-4CD2-874C-A9357EFEB06B}">
  <sheetPr>
    <tabColor theme="7" tint="0.39997558519241921"/>
  </sheetPr>
  <dimension ref="A1:H158"/>
  <sheetViews>
    <sheetView workbookViewId="0">
      <pane xSplit="3" ySplit="2" topLeftCell="D3" activePane="bottomRight" state="frozen"/>
      <selection pane="topRight" activeCell="E123" sqref="E123"/>
      <selection pane="bottomLeft" activeCell="E123" sqref="E123"/>
      <selection pane="bottomRight" activeCell="D20" sqref="D20"/>
    </sheetView>
  </sheetViews>
  <sheetFormatPr defaultColWidth="8.88671875" defaultRowHeight="14.4" x14ac:dyDescent="0.3"/>
  <cols>
    <col min="1" max="1" width="8.88671875" style="69"/>
    <col min="2" max="2" width="17.88671875" style="69" bestFit="1" customWidth="1"/>
    <col min="3" max="3" width="43.33203125" style="69" bestFit="1" customWidth="1"/>
    <col min="4" max="4" width="82.5546875" style="69" bestFit="1" customWidth="1"/>
    <col min="5" max="5" width="20.44140625" style="69" bestFit="1" customWidth="1"/>
    <col min="6" max="6" width="9.44140625" style="69" bestFit="1" customWidth="1"/>
    <col min="7" max="7" width="11.88671875" style="69" bestFit="1" customWidth="1"/>
    <col min="8" max="8" width="20.88671875" style="69" bestFit="1" customWidth="1"/>
    <col min="9" max="16384" width="8.88671875" style="69"/>
  </cols>
  <sheetData>
    <row r="1" spans="1:8" x14ac:dyDescent="0.3">
      <c r="A1" s="68" t="s">
        <v>2028</v>
      </c>
      <c r="B1" s="68" t="s">
        <v>2029</v>
      </c>
      <c r="C1" s="68" t="s">
        <v>2030</v>
      </c>
      <c r="D1" s="68" t="s">
        <v>2031</v>
      </c>
      <c r="E1" s="68" t="s">
        <v>2032</v>
      </c>
      <c r="F1" s="68" t="s">
        <v>2033</v>
      </c>
      <c r="G1" s="68" t="s">
        <v>2034</v>
      </c>
      <c r="H1" s="68" t="s">
        <v>2035</v>
      </c>
    </row>
    <row r="2" spans="1:8" x14ac:dyDescent="0.3">
      <c r="A2" s="68" t="s">
        <v>2036</v>
      </c>
      <c r="B2" s="68" t="s">
        <v>2037</v>
      </c>
      <c r="C2" s="68" t="s">
        <v>1539</v>
      </c>
      <c r="D2" s="68" t="s">
        <v>2038</v>
      </c>
      <c r="E2" s="68" t="s">
        <v>2039</v>
      </c>
      <c r="F2" s="68" t="s">
        <v>2040</v>
      </c>
      <c r="G2" s="68" t="s">
        <v>6</v>
      </c>
      <c r="H2" s="68" t="s">
        <v>2041</v>
      </c>
    </row>
    <row r="3" spans="1:8" x14ac:dyDescent="0.3">
      <c r="A3" s="69" t="s">
        <v>2103</v>
      </c>
      <c r="B3" s="69" t="s">
        <v>2043</v>
      </c>
      <c r="C3" s="69" t="s">
        <v>2104</v>
      </c>
      <c r="D3" s="69" t="s">
        <v>2105</v>
      </c>
      <c r="H3" s="69" t="s">
        <v>2045</v>
      </c>
    </row>
    <row r="4" spans="1:8" x14ac:dyDescent="0.3">
      <c r="A4" s="69" t="s">
        <v>2106</v>
      </c>
      <c r="B4" s="69" t="s">
        <v>2043</v>
      </c>
      <c r="C4" s="69" t="s">
        <v>2107</v>
      </c>
      <c r="D4" s="69" t="s">
        <v>2108</v>
      </c>
      <c r="H4" s="69" t="s">
        <v>2045</v>
      </c>
    </row>
    <row r="5" spans="1:8" x14ac:dyDescent="0.3">
      <c r="A5" s="69" t="s">
        <v>2109</v>
      </c>
      <c r="B5" s="69" t="s">
        <v>2043</v>
      </c>
      <c r="C5" s="69" t="s">
        <v>2110</v>
      </c>
      <c r="D5" s="69" t="s">
        <v>2111</v>
      </c>
      <c r="H5" s="69" t="s">
        <v>2045</v>
      </c>
    </row>
    <row r="6" spans="1:8" x14ac:dyDescent="0.3">
      <c r="A6" s="69" t="s">
        <v>2112</v>
      </c>
      <c r="B6" s="69" t="s">
        <v>2043</v>
      </c>
      <c r="C6" s="69" t="s">
        <v>2113</v>
      </c>
      <c r="D6" s="69" t="s">
        <v>2114</v>
      </c>
      <c r="H6" s="69" t="s">
        <v>2045</v>
      </c>
    </row>
    <row r="7" spans="1:8" x14ac:dyDescent="0.3">
      <c r="A7" s="69" t="s">
        <v>2115</v>
      </c>
      <c r="B7" s="69" t="s">
        <v>2043</v>
      </c>
      <c r="C7" s="69" t="s">
        <v>2116</v>
      </c>
      <c r="D7" s="69" t="s">
        <v>2117</v>
      </c>
      <c r="H7" s="69" t="s">
        <v>2045</v>
      </c>
    </row>
    <row r="8" spans="1:8" x14ac:dyDescent="0.3">
      <c r="A8" s="69" t="s">
        <v>2118</v>
      </c>
      <c r="B8" s="69" t="s">
        <v>2043</v>
      </c>
      <c r="C8" s="69" t="s">
        <v>2119</v>
      </c>
      <c r="D8" s="69" t="s">
        <v>2120</v>
      </c>
      <c r="H8" s="69" t="s">
        <v>2045</v>
      </c>
    </row>
    <row r="9" spans="1:8" x14ac:dyDescent="0.3">
      <c r="A9" s="69" t="s">
        <v>2121</v>
      </c>
      <c r="B9" s="69" t="s">
        <v>2043</v>
      </c>
      <c r="C9" s="69" t="s">
        <v>929</v>
      </c>
      <c r="D9" s="69" t="s">
        <v>2122</v>
      </c>
      <c r="H9" s="69" t="s">
        <v>2045</v>
      </c>
    </row>
    <row r="10" spans="1:8" x14ac:dyDescent="0.3">
      <c r="A10" s="69" t="s">
        <v>2123</v>
      </c>
      <c r="B10" s="69" t="s">
        <v>2043</v>
      </c>
      <c r="C10" s="69" t="s">
        <v>2124</v>
      </c>
      <c r="D10" s="69" t="s">
        <v>2125</v>
      </c>
      <c r="H10" s="69" t="s">
        <v>2045</v>
      </c>
    </row>
    <row r="11" spans="1:8" x14ac:dyDescent="0.3">
      <c r="A11" s="69" t="s">
        <v>2126</v>
      </c>
      <c r="B11" s="69" t="s">
        <v>2043</v>
      </c>
      <c r="C11" s="69" t="s">
        <v>2127</v>
      </c>
      <c r="D11" s="69" t="s">
        <v>2128</v>
      </c>
      <c r="H11" s="69" t="s">
        <v>2045</v>
      </c>
    </row>
    <row r="12" spans="1:8" x14ac:dyDescent="0.3">
      <c r="A12" s="69" t="s">
        <v>2129</v>
      </c>
      <c r="B12" s="69" t="s">
        <v>2043</v>
      </c>
      <c r="C12" s="69" t="s">
        <v>2130</v>
      </c>
      <c r="D12" s="69" t="s">
        <v>2131</v>
      </c>
      <c r="H12" s="69" t="s">
        <v>2045</v>
      </c>
    </row>
    <row r="13" spans="1:8" x14ac:dyDescent="0.3">
      <c r="A13" s="69" t="s">
        <v>2132</v>
      </c>
      <c r="B13" s="69" t="s">
        <v>2043</v>
      </c>
      <c r="C13" s="69" t="s">
        <v>2133</v>
      </c>
      <c r="D13" s="69" t="s">
        <v>2134</v>
      </c>
      <c r="H13" s="69" t="s">
        <v>2045</v>
      </c>
    </row>
    <row r="14" spans="1:8" x14ac:dyDescent="0.3">
      <c r="A14" s="69" t="s">
        <v>2135</v>
      </c>
      <c r="B14" s="69" t="s">
        <v>2043</v>
      </c>
      <c r="C14" s="69" t="s">
        <v>2136</v>
      </c>
      <c r="D14" s="69" t="s">
        <v>2137</v>
      </c>
      <c r="H14" s="69" t="s">
        <v>2045</v>
      </c>
    </row>
    <row r="15" spans="1:8" x14ac:dyDescent="0.3">
      <c r="A15" s="69" t="s">
        <v>2138</v>
      </c>
      <c r="B15" s="69" t="s">
        <v>2043</v>
      </c>
      <c r="C15" s="69" t="s">
        <v>2139</v>
      </c>
      <c r="D15" s="69" t="s">
        <v>2140</v>
      </c>
      <c r="H15" s="69" t="s">
        <v>2045</v>
      </c>
    </row>
    <row r="16" spans="1:8" x14ac:dyDescent="0.3">
      <c r="A16" s="69" t="s">
        <v>2141</v>
      </c>
      <c r="B16" s="69" t="s">
        <v>2043</v>
      </c>
      <c r="C16" s="69" t="s">
        <v>2142</v>
      </c>
      <c r="D16" s="69" t="s">
        <v>2143</v>
      </c>
      <c r="H16" s="69" t="s">
        <v>2045</v>
      </c>
    </row>
    <row r="17" spans="1:8" x14ac:dyDescent="0.3">
      <c r="A17" s="69" t="s">
        <v>2144</v>
      </c>
      <c r="B17" s="69" t="s">
        <v>2043</v>
      </c>
      <c r="C17" s="69" t="s">
        <v>2145</v>
      </c>
      <c r="D17" s="69" t="s">
        <v>2146</v>
      </c>
      <c r="H17" s="69" t="s">
        <v>2045</v>
      </c>
    </row>
    <row r="18" spans="1:8" x14ac:dyDescent="0.3">
      <c r="A18" s="69" t="s">
        <v>2147</v>
      </c>
      <c r="B18" s="69" t="s">
        <v>2043</v>
      </c>
      <c r="C18" s="69" t="s">
        <v>2148</v>
      </c>
      <c r="D18" s="69" t="s">
        <v>2149</v>
      </c>
      <c r="H18" s="69" t="s">
        <v>2045</v>
      </c>
    </row>
    <row r="19" spans="1:8" x14ac:dyDescent="0.3">
      <c r="A19" s="69" t="s">
        <v>2150</v>
      </c>
      <c r="B19" s="69" t="s">
        <v>2043</v>
      </c>
      <c r="C19" s="69" t="s">
        <v>2151</v>
      </c>
      <c r="D19" s="69" t="s">
        <v>2152</v>
      </c>
      <c r="H19" s="69" t="s">
        <v>2045</v>
      </c>
    </row>
    <row r="20" spans="1:8" x14ac:dyDescent="0.3">
      <c r="A20" s="69" t="s">
        <v>2153</v>
      </c>
      <c r="B20" s="69" t="s">
        <v>2043</v>
      </c>
      <c r="C20" s="69" t="s">
        <v>2154</v>
      </c>
      <c r="D20" s="69" t="s">
        <v>2155</v>
      </c>
      <c r="H20" s="69" t="s">
        <v>2045</v>
      </c>
    </row>
    <row r="21" spans="1:8" x14ac:dyDescent="0.3">
      <c r="A21" s="69" t="s">
        <v>2156</v>
      </c>
      <c r="B21" s="69" t="s">
        <v>2043</v>
      </c>
      <c r="C21" s="69" t="s">
        <v>2157</v>
      </c>
      <c r="D21" s="69" t="s">
        <v>2158</v>
      </c>
      <c r="H21" s="69" t="s">
        <v>2045</v>
      </c>
    </row>
    <row r="22" spans="1:8" x14ac:dyDescent="0.3">
      <c r="A22" s="69" t="s">
        <v>2159</v>
      </c>
      <c r="B22" s="69" t="s">
        <v>2043</v>
      </c>
      <c r="C22" s="69" t="s">
        <v>2160</v>
      </c>
      <c r="D22" s="69" t="s">
        <v>2161</v>
      </c>
      <c r="H22" s="69" t="s">
        <v>2045</v>
      </c>
    </row>
    <row r="23" spans="1:8" x14ac:dyDescent="0.3">
      <c r="A23" s="69" t="s">
        <v>2162</v>
      </c>
      <c r="B23" s="69" t="s">
        <v>2043</v>
      </c>
      <c r="C23" s="69" t="s">
        <v>2163</v>
      </c>
      <c r="D23" s="69" t="s">
        <v>2164</v>
      </c>
      <c r="H23" s="69" t="s">
        <v>2045</v>
      </c>
    </row>
    <row r="24" spans="1:8" x14ac:dyDescent="0.3">
      <c r="A24" s="69" t="s">
        <v>2165</v>
      </c>
      <c r="B24" s="69" t="s">
        <v>2043</v>
      </c>
      <c r="C24" s="69" t="s">
        <v>2166</v>
      </c>
      <c r="D24" s="69" t="s">
        <v>2167</v>
      </c>
      <c r="H24" s="69" t="s">
        <v>2045</v>
      </c>
    </row>
    <row r="25" spans="1:8" x14ac:dyDescent="0.3">
      <c r="A25" s="69" t="s">
        <v>2168</v>
      </c>
      <c r="B25" s="69" t="s">
        <v>2043</v>
      </c>
      <c r="C25" s="69" t="s">
        <v>2169</v>
      </c>
      <c r="D25" s="69" t="s">
        <v>2170</v>
      </c>
      <c r="H25" s="69" t="s">
        <v>2045</v>
      </c>
    </row>
    <row r="26" spans="1:8" x14ac:dyDescent="0.3">
      <c r="A26" s="69" t="s">
        <v>2171</v>
      </c>
      <c r="B26" s="69" t="s">
        <v>2043</v>
      </c>
      <c r="C26" s="69" t="s">
        <v>2172</v>
      </c>
      <c r="D26" s="69" t="s">
        <v>2173</v>
      </c>
      <c r="H26" s="69" t="s">
        <v>2045</v>
      </c>
    </row>
    <row r="27" spans="1:8" x14ac:dyDescent="0.3">
      <c r="A27" s="69" t="s">
        <v>2174</v>
      </c>
      <c r="B27" s="69" t="s">
        <v>2043</v>
      </c>
      <c r="C27" s="69" t="s">
        <v>2175</v>
      </c>
      <c r="D27" s="69" t="s">
        <v>2176</v>
      </c>
      <c r="H27" s="69" t="s">
        <v>2045</v>
      </c>
    </row>
    <row r="28" spans="1:8" x14ac:dyDescent="0.3">
      <c r="A28" s="69" t="s">
        <v>2177</v>
      </c>
      <c r="B28" s="69" t="s">
        <v>2043</v>
      </c>
      <c r="C28" s="69" t="s">
        <v>2178</v>
      </c>
      <c r="D28" s="69" t="s">
        <v>2179</v>
      </c>
      <c r="H28" s="69" t="s">
        <v>2045</v>
      </c>
    </row>
    <row r="29" spans="1:8" x14ac:dyDescent="0.3">
      <c r="A29" s="69" t="s">
        <v>2180</v>
      </c>
      <c r="B29" s="69" t="s">
        <v>2043</v>
      </c>
      <c r="C29" s="69" t="s">
        <v>2181</v>
      </c>
      <c r="D29" s="69" t="s">
        <v>2182</v>
      </c>
      <c r="H29" s="69" t="s">
        <v>2045</v>
      </c>
    </row>
    <row r="30" spans="1:8" x14ac:dyDescent="0.3">
      <c r="A30" s="69" t="s">
        <v>2183</v>
      </c>
      <c r="B30" s="69" t="s">
        <v>2043</v>
      </c>
      <c r="C30" s="69" t="s">
        <v>2184</v>
      </c>
      <c r="D30" s="69" t="s">
        <v>2185</v>
      </c>
      <c r="H30" s="69" t="s">
        <v>2045</v>
      </c>
    </row>
    <row r="31" spans="1:8" x14ac:dyDescent="0.3">
      <c r="A31" s="69" t="s">
        <v>2186</v>
      </c>
      <c r="B31" s="69" t="s">
        <v>2043</v>
      </c>
      <c r="C31" s="69" t="s">
        <v>2187</v>
      </c>
      <c r="D31" s="69" t="s">
        <v>2188</v>
      </c>
      <c r="H31" s="69" t="s">
        <v>2045</v>
      </c>
    </row>
    <row r="32" spans="1:8" x14ac:dyDescent="0.3">
      <c r="A32" s="69" t="s">
        <v>2189</v>
      </c>
      <c r="B32" s="69" t="s">
        <v>2043</v>
      </c>
      <c r="C32" s="69" t="s">
        <v>2190</v>
      </c>
      <c r="D32" s="69" t="s">
        <v>2191</v>
      </c>
      <c r="H32" s="69" t="s">
        <v>2045</v>
      </c>
    </row>
    <row r="33" spans="1:8" x14ac:dyDescent="0.3">
      <c r="A33" s="69" t="s">
        <v>2192</v>
      </c>
      <c r="B33" s="69" t="s">
        <v>2043</v>
      </c>
      <c r="C33" s="69" t="s">
        <v>2193</v>
      </c>
      <c r="D33" s="69" t="s">
        <v>2194</v>
      </c>
      <c r="H33" s="69" t="s">
        <v>2045</v>
      </c>
    </row>
    <row r="34" spans="1:8" x14ac:dyDescent="0.3">
      <c r="A34" s="69" t="s">
        <v>2195</v>
      </c>
      <c r="B34" s="69" t="s">
        <v>2043</v>
      </c>
      <c r="C34" s="69" t="s">
        <v>2196</v>
      </c>
      <c r="D34" s="69" t="s">
        <v>2197</v>
      </c>
      <c r="H34" s="69" t="s">
        <v>2045</v>
      </c>
    </row>
    <row r="35" spans="1:8" x14ac:dyDescent="0.3">
      <c r="A35" s="69" t="s">
        <v>2198</v>
      </c>
      <c r="B35" s="69" t="s">
        <v>2043</v>
      </c>
      <c r="C35" s="69" t="s">
        <v>2199</v>
      </c>
      <c r="D35" s="69" t="s">
        <v>2200</v>
      </c>
      <c r="H35" s="69" t="s">
        <v>2045</v>
      </c>
    </row>
    <row r="36" spans="1:8" x14ac:dyDescent="0.3">
      <c r="A36" s="69" t="s">
        <v>2201</v>
      </c>
      <c r="B36" s="69" t="s">
        <v>2043</v>
      </c>
      <c r="C36" s="69" t="s">
        <v>2202</v>
      </c>
      <c r="D36" s="69" t="s">
        <v>2203</v>
      </c>
      <c r="H36" s="69" t="s">
        <v>2045</v>
      </c>
    </row>
    <row r="37" spans="1:8" x14ac:dyDescent="0.3">
      <c r="A37" s="69" t="s">
        <v>2204</v>
      </c>
      <c r="B37" s="69" t="s">
        <v>2043</v>
      </c>
      <c r="C37" s="69" t="s">
        <v>2205</v>
      </c>
      <c r="D37" s="69" t="s">
        <v>2206</v>
      </c>
      <c r="H37" s="69" t="s">
        <v>2045</v>
      </c>
    </row>
    <row r="38" spans="1:8" x14ac:dyDescent="0.3">
      <c r="A38" s="69" t="s">
        <v>2207</v>
      </c>
      <c r="B38" s="69" t="s">
        <v>2043</v>
      </c>
      <c r="C38" s="69" t="s">
        <v>2208</v>
      </c>
      <c r="D38" s="69" t="s">
        <v>2209</v>
      </c>
      <c r="H38" s="69" t="s">
        <v>2045</v>
      </c>
    </row>
    <row r="39" spans="1:8" x14ac:dyDescent="0.3">
      <c r="A39" s="69" t="s">
        <v>2210</v>
      </c>
      <c r="B39" s="69" t="s">
        <v>2043</v>
      </c>
      <c r="C39" s="69" t="s">
        <v>2211</v>
      </c>
      <c r="D39" s="69" t="s">
        <v>2212</v>
      </c>
      <c r="H39" s="69" t="s">
        <v>2045</v>
      </c>
    </row>
    <row r="40" spans="1:8" x14ac:dyDescent="0.3">
      <c r="A40" s="69" t="s">
        <v>2213</v>
      </c>
      <c r="B40" s="69" t="s">
        <v>2043</v>
      </c>
      <c r="C40" s="69" t="s">
        <v>2214</v>
      </c>
      <c r="D40" s="69" t="s">
        <v>2215</v>
      </c>
      <c r="H40" s="69" t="s">
        <v>2045</v>
      </c>
    </row>
    <row r="41" spans="1:8" x14ac:dyDescent="0.3">
      <c r="A41" s="69" t="s">
        <v>2216</v>
      </c>
      <c r="B41" s="69" t="s">
        <v>2043</v>
      </c>
      <c r="C41" s="69" t="s">
        <v>2217</v>
      </c>
      <c r="D41" s="69" t="s">
        <v>2218</v>
      </c>
      <c r="H41" s="69" t="s">
        <v>2045</v>
      </c>
    </row>
    <row r="42" spans="1:8" x14ac:dyDescent="0.3">
      <c r="A42" s="69" t="s">
        <v>2219</v>
      </c>
      <c r="B42" s="69" t="s">
        <v>2043</v>
      </c>
      <c r="C42" s="69" t="s">
        <v>2220</v>
      </c>
      <c r="D42" s="69" t="s">
        <v>2221</v>
      </c>
      <c r="H42" s="69" t="s">
        <v>2045</v>
      </c>
    </row>
    <row r="43" spans="1:8" x14ac:dyDescent="0.3">
      <c r="A43" s="69" t="s">
        <v>2222</v>
      </c>
      <c r="B43" s="69" t="s">
        <v>2043</v>
      </c>
      <c r="C43" s="69" t="s">
        <v>2223</v>
      </c>
      <c r="D43" s="69" t="s">
        <v>2224</v>
      </c>
      <c r="H43" s="69" t="s">
        <v>2045</v>
      </c>
    </row>
    <row r="44" spans="1:8" x14ac:dyDescent="0.3">
      <c r="A44" s="69" t="s">
        <v>2225</v>
      </c>
      <c r="B44" s="69" t="s">
        <v>2043</v>
      </c>
      <c r="C44" s="69" t="s">
        <v>2226</v>
      </c>
      <c r="D44" s="69" t="s">
        <v>2227</v>
      </c>
      <c r="H44" s="69" t="s">
        <v>2045</v>
      </c>
    </row>
    <row r="45" spans="1:8" x14ac:dyDescent="0.3">
      <c r="A45" s="69" t="s">
        <v>2228</v>
      </c>
      <c r="B45" s="69" t="s">
        <v>2043</v>
      </c>
      <c r="C45" s="69" t="s">
        <v>2229</v>
      </c>
      <c r="D45" s="69" t="s">
        <v>2230</v>
      </c>
      <c r="H45" s="69" t="s">
        <v>2045</v>
      </c>
    </row>
    <row r="46" spans="1:8" x14ac:dyDescent="0.3">
      <c r="A46" s="69" t="s">
        <v>2231</v>
      </c>
      <c r="B46" s="69" t="s">
        <v>2043</v>
      </c>
      <c r="C46" s="69" t="s">
        <v>2232</v>
      </c>
      <c r="D46" s="69" t="s">
        <v>2233</v>
      </c>
      <c r="H46" s="69" t="s">
        <v>2045</v>
      </c>
    </row>
    <row r="47" spans="1:8" x14ac:dyDescent="0.3">
      <c r="A47" s="69" t="s">
        <v>2234</v>
      </c>
      <c r="B47" s="69" t="s">
        <v>2043</v>
      </c>
      <c r="C47" s="69" t="s">
        <v>2235</v>
      </c>
      <c r="D47" s="69" t="s">
        <v>2236</v>
      </c>
      <c r="H47" s="69" t="s">
        <v>2045</v>
      </c>
    </row>
    <row r="48" spans="1:8" x14ac:dyDescent="0.3">
      <c r="A48" s="69" t="s">
        <v>2237</v>
      </c>
      <c r="B48" s="69" t="s">
        <v>2043</v>
      </c>
      <c r="C48" s="69" t="s">
        <v>2238</v>
      </c>
      <c r="D48" s="69" t="s">
        <v>2239</v>
      </c>
      <c r="H48" s="69" t="s">
        <v>2045</v>
      </c>
    </row>
    <row r="49" spans="1:8" x14ac:dyDescent="0.3">
      <c r="A49" s="69" t="s">
        <v>2240</v>
      </c>
      <c r="B49" s="69" t="s">
        <v>2043</v>
      </c>
      <c r="C49" s="69" t="s">
        <v>2241</v>
      </c>
      <c r="D49" s="69" t="s">
        <v>2242</v>
      </c>
      <c r="H49" s="69" t="s">
        <v>2045</v>
      </c>
    </row>
    <row r="50" spans="1:8" x14ac:dyDescent="0.3">
      <c r="A50" s="69" t="s">
        <v>2243</v>
      </c>
      <c r="B50" s="69" t="s">
        <v>2043</v>
      </c>
      <c r="C50" s="69" t="s">
        <v>2244</v>
      </c>
      <c r="D50" s="69" t="s">
        <v>2245</v>
      </c>
      <c r="H50" s="69" t="s">
        <v>2045</v>
      </c>
    </row>
    <row r="51" spans="1:8" x14ac:dyDescent="0.3">
      <c r="A51" s="69" t="s">
        <v>2246</v>
      </c>
      <c r="B51" s="69" t="s">
        <v>2043</v>
      </c>
      <c r="C51" s="69" t="s">
        <v>2247</v>
      </c>
      <c r="D51" s="69" t="s">
        <v>2248</v>
      </c>
      <c r="H51" s="69" t="s">
        <v>2045</v>
      </c>
    </row>
    <row r="52" spans="1:8" x14ac:dyDescent="0.3">
      <c r="A52" s="69" t="s">
        <v>2249</v>
      </c>
      <c r="B52" s="69" t="s">
        <v>2043</v>
      </c>
      <c r="C52" s="69" t="s">
        <v>2250</v>
      </c>
      <c r="D52" s="69" t="s">
        <v>2251</v>
      </c>
      <c r="H52" s="69" t="s">
        <v>2045</v>
      </c>
    </row>
    <row r="53" spans="1:8" x14ac:dyDescent="0.3">
      <c r="A53" s="69" t="s">
        <v>2252</v>
      </c>
      <c r="B53" s="69" t="s">
        <v>2043</v>
      </c>
      <c r="C53" s="69" t="s">
        <v>2253</v>
      </c>
      <c r="D53" s="69" t="s">
        <v>2254</v>
      </c>
      <c r="H53" s="69" t="s">
        <v>2045</v>
      </c>
    </row>
    <row r="54" spans="1:8" x14ac:dyDescent="0.3">
      <c r="A54" s="69" t="s">
        <v>2255</v>
      </c>
      <c r="B54" s="69" t="s">
        <v>2043</v>
      </c>
      <c r="C54" s="69" t="s">
        <v>2256</v>
      </c>
      <c r="D54" s="69" t="s">
        <v>2257</v>
      </c>
      <c r="H54" s="69" t="s">
        <v>2045</v>
      </c>
    </row>
    <row r="55" spans="1:8" x14ac:dyDescent="0.3">
      <c r="A55" s="69" t="s">
        <v>2258</v>
      </c>
      <c r="B55" s="69" t="s">
        <v>2043</v>
      </c>
      <c r="C55" s="69" t="s">
        <v>2259</v>
      </c>
      <c r="D55" s="69" t="s">
        <v>2260</v>
      </c>
      <c r="H55" s="69" t="s">
        <v>2045</v>
      </c>
    </row>
    <row r="56" spans="1:8" x14ac:dyDescent="0.3">
      <c r="A56" s="69" t="s">
        <v>2261</v>
      </c>
      <c r="B56" s="69" t="s">
        <v>2043</v>
      </c>
      <c r="C56" s="69" t="s">
        <v>2262</v>
      </c>
      <c r="D56" s="69" t="s">
        <v>2263</v>
      </c>
      <c r="H56" s="69" t="s">
        <v>2045</v>
      </c>
    </row>
    <row r="57" spans="1:8" x14ac:dyDescent="0.3">
      <c r="A57" s="69" t="s">
        <v>2264</v>
      </c>
      <c r="B57" s="69" t="s">
        <v>2043</v>
      </c>
      <c r="C57" s="69" t="s">
        <v>2265</v>
      </c>
      <c r="D57" s="69" t="s">
        <v>2266</v>
      </c>
      <c r="H57" s="69" t="s">
        <v>2045</v>
      </c>
    </row>
    <row r="58" spans="1:8" x14ac:dyDescent="0.3">
      <c r="A58" s="69" t="s">
        <v>2267</v>
      </c>
      <c r="B58" s="69" t="s">
        <v>2043</v>
      </c>
      <c r="C58" s="69" t="s">
        <v>2268</v>
      </c>
      <c r="D58" s="69" t="s">
        <v>2269</v>
      </c>
      <c r="H58" s="69" t="s">
        <v>2045</v>
      </c>
    </row>
    <row r="59" spans="1:8" x14ac:dyDescent="0.3">
      <c r="A59" s="69" t="s">
        <v>2270</v>
      </c>
      <c r="B59" s="69" t="s">
        <v>2043</v>
      </c>
      <c r="C59" s="69" t="s">
        <v>2271</v>
      </c>
      <c r="D59" s="69" t="s">
        <v>2272</v>
      </c>
      <c r="H59" s="69" t="s">
        <v>2045</v>
      </c>
    </row>
    <row r="60" spans="1:8" x14ac:dyDescent="0.3">
      <c r="A60" s="69" t="s">
        <v>2273</v>
      </c>
      <c r="B60" s="69" t="s">
        <v>2043</v>
      </c>
      <c r="C60" s="69" t="s">
        <v>2274</v>
      </c>
      <c r="D60" s="69" t="s">
        <v>2275</v>
      </c>
      <c r="H60" s="69" t="s">
        <v>2045</v>
      </c>
    </row>
    <row r="61" spans="1:8" x14ac:dyDescent="0.3">
      <c r="A61" s="69" t="s">
        <v>2276</v>
      </c>
      <c r="B61" s="69" t="s">
        <v>2043</v>
      </c>
      <c r="C61" s="69" t="s">
        <v>2277</v>
      </c>
      <c r="D61" s="69" t="s">
        <v>2278</v>
      </c>
      <c r="H61" s="69" t="s">
        <v>2045</v>
      </c>
    </row>
    <row r="62" spans="1:8" x14ac:dyDescent="0.3">
      <c r="A62" s="69" t="s">
        <v>2279</v>
      </c>
      <c r="B62" s="69" t="s">
        <v>2043</v>
      </c>
      <c r="C62" s="69" t="s">
        <v>2280</v>
      </c>
      <c r="D62" s="69" t="s">
        <v>2281</v>
      </c>
      <c r="H62" s="69" t="s">
        <v>2045</v>
      </c>
    </row>
    <row r="63" spans="1:8" x14ac:dyDescent="0.3">
      <c r="A63" s="69" t="s">
        <v>2282</v>
      </c>
      <c r="B63" s="69" t="s">
        <v>2043</v>
      </c>
      <c r="C63" s="69" t="s">
        <v>845</v>
      </c>
      <c r="D63" s="69" t="s">
        <v>2283</v>
      </c>
      <c r="H63" s="69" t="s">
        <v>2045</v>
      </c>
    </row>
    <row r="64" spans="1:8" x14ac:dyDescent="0.3">
      <c r="A64" s="69" t="s">
        <v>2284</v>
      </c>
      <c r="B64" s="69" t="s">
        <v>2043</v>
      </c>
      <c r="C64" s="69" t="s">
        <v>2285</v>
      </c>
      <c r="D64" s="69" t="s">
        <v>2286</v>
      </c>
      <c r="H64" s="69" t="s">
        <v>2045</v>
      </c>
    </row>
    <row r="65" spans="1:8" x14ac:dyDescent="0.3">
      <c r="A65" s="69" t="s">
        <v>2287</v>
      </c>
      <c r="B65" s="69" t="s">
        <v>2043</v>
      </c>
      <c r="C65" s="69" t="s">
        <v>2288</v>
      </c>
      <c r="D65" s="69" t="s">
        <v>2289</v>
      </c>
      <c r="H65" s="69" t="s">
        <v>2045</v>
      </c>
    </row>
    <row r="66" spans="1:8" x14ac:dyDescent="0.3">
      <c r="A66" s="69" t="s">
        <v>2290</v>
      </c>
      <c r="B66" s="69" t="s">
        <v>2043</v>
      </c>
      <c r="C66" s="69" t="s">
        <v>2291</v>
      </c>
      <c r="D66" s="69" t="s">
        <v>2292</v>
      </c>
      <c r="H66" s="69" t="s">
        <v>2045</v>
      </c>
    </row>
    <row r="67" spans="1:8" x14ac:dyDescent="0.3">
      <c r="A67" s="69" t="s">
        <v>2293</v>
      </c>
      <c r="B67" s="69" t="s">
        <v>2043</v>
      </c>
      <c r="C67" s="69" t="s">
        <v>2294</v>
      </c>
      <c r="D67" s="69" t="s">
        <v>2295</v>
      </c>
      <c r="H67" s="69" t="s">
        <v>2045</v>
      </c>
    </row>
    <row r="68" spans="1:8" x14ac:dyDescent="0.3">
      <c r="A68" s="69" t="s">
        <v>2296</v>
      </c>
      <c r="B68" s="69" t="s">
        <v>2043</v>
      </c>
      <c r="C68" s="69" t="s">
        <v>2297</v>
      </c>
      <c r="D68" s="69" t="s">
        <v>2298</v>
      </c>
      <c r="H68" s="69" t="s">
        <v>2045</v>
      </c>
    </row>
    <row r="69" spans="1:8" x14ac:dyDescent="0.3">
      <c r="A69" s="69" t="s">
        <v>2299</v>
      </c>
      <c r="B69" s="69" t="s">
        <v>2043</v>
      </c>
      <c r="C69" s="69" t="s">
        <v>2300</v>
      </c>
      <c r="D69" s="69" t="s">
        <v>2301</v>
      </c>
      <c r="H69" s="69" t="s">
        <v>2045</v>
      </c>
    </row>
    <row r="70" spans="1:8" x14ac:dyDescent="0.3">
      <c r="A70" s="69" t="s">
        <v>2302</v>
      </c>
      <c r="B70" s="69" t="s">
        <v>2043</v>
      </c>
      <c r="C70" s="69" t="s">
        <v>2303</v>
      </c>
      <c r="D70" s="69" t="s">
        <v>2304</v>
      </c>
      <c r="H70" s="69" t="s">
        <v>2045</v>
      </c>
    </row>
    <row r="71" spans="1:8" x14ac:dyDescent="0.3">
      <c r="A71" s="69" t="s">
        <v>2305</v>
      </c>
      <c r="B71" s="69" t="s">
        <v>2043</v>
      </c>
      <c r="C71" s="69" t="s">
        <v>2306</v>
      </c>
      <c r="D71" s="69" t="s">
        <v>2307</v>
      </c>
      <c r="H71" s="69" t="s">
        <v>2045</v>
      </c>
    </row>
    <row r="72" spans="1:8" x14ac:dyDescent="0.3">
      <c r="A72" s="69" t="s">
        <v>2308</v>
      </c>
      <c r="B72" s="69" t="s">
        <v>2043</v>
      </c>
      <c r="C72" s="69" t="s">
        <v>2309</v>
      </c>
      <c r="D72" s="69" t="s">
        <v>2310</v>
      </c>
      <c r="H72" s="69" t="s">
        <v>2045</v>
      </c>
    </row>
    <row r="73" spans="1:8" x14ac:dyDescent="0.3">
      <c r="A73" s="69" t="s">
        <v>2311</v>
      </c>
      <c r="B73" s="69" t="s">
        <v>2043</v>
      </c>
      <c r="C73" s="69" t="s">
        <v>2312</v>
      </c>
      <c r="D73" s="69" t="s">
        <v>2313</v>
      </c>
      <c r="H73" s="69" t="s">
        <v>2045</v>
      </c>
    </row>
    <row r="74" spans="1:8" x14ac:dyDescent="0.3">
      <c r="A74" s="69" t="s">
        <v>2314</v>
      </c>
      <c r="B74" s="69" t="s">
        <v>2043</v>
      </c>
      <c r="C74" s="69" t="s">
        <v>2315</v>
      </c>
      <c r="D74" s="69" t="s">
        <v>2316</v>
      </c>
      <c r="H74" s="69" t="s">
        <v>2045</v>
      </c>
    </row>
    <row r="75" spans="1:8" x14ac:dyDescent="0.3">
      <c r="A75" s="69" t="s">
        <v>2317</v>
      </c>
      <c r="B75" s="69" t="s">
        <v>2043</v>
      </c>
      <c r="C75" s="69" t="s">
        <v>2318</v>
      </c>
      <c r="D75" s="69" t="s">
        <v>2319</v>
      </c>
      <c r="H75" s="69" t="s">
        <v>2045</v>
      </c>
    </row>
    <row r="76" spans="1:8" x14ac:dyDescent="0.3">
      <c r="A76" s="69" t="s">
        <v>2320</v>
      </c>
      <c r="B76" s="69" t="s">
        <v>2043</v>
      </c>
      <c r="C76" s="69" t="s">
        <v>2321</v>
      </c>
      <c r="D76" s="69" t="s">
        <v>2322</v>
      </c>
      <c r="H76" s="69" t="s">
        <v>2045</v>
      </c>
    </row>
    <row r="77" spans="1:8" x14ac:dyDescent="0.3">
      <c r="A77" s="69" t="s">
        <v>2323</v>
      </c>
      <c r="B77" s="69" t="s">
        <v>2043</v>
      </c>
      <c r="C77" s="69" t="s">
        <v>2324</v>
      </c>
      <c r="D77" s="69" t="s">
        <v>2325</v>
      </c>
      <c r="H77" s="69" t="s">
        <v>2045</v>
      </c>
    </row>
    <row r="78" spans="1:8" x14ac:dyDescent="0.3">
      <c r="A78" s="69" t="s">
        <v>2326</v>
      </c>
      <c r="B78" s="69" t="s">
        <v>2043</v>
      </c>
      <c r="C78" s="69" t="s">
        <v>2327</v>
      </c>
      <c r="D78" s="69" t="s">
        <v>2328</v>
      </c>
      <c r="H78" s="69" t="s">
        <v>2045</v>
      </c>
    </row>
    <row r="79" spans="1:8" x14ac:dyDescent="0.3">
      <c r="A79" s="69" t="s">
        <v>2329</v>
      </c>
      <c r="B79" s="69" t="s">
        <v>2043</v>
      </c>
      <c r="C79" s="69" t="s">
        <v>2330</v>
      </c>
      <c r="D79" s="69" t="s">
        <v>2331</v>
      </c>
      <c r="H79" s="69" t="s">
        <v>2045</v>
      </c>
    </row>
    <row r="80" spans="1:8" x14ac:dyDescent="0.3">
      <c r="A80" s="69" t="s">
        <v>2332</v>
      </c>
      <c r="B80" s="69" t="s">
        <v>2043</v>
      </c>
      <c r="C80" s="69" t="s">
        <v>2333</v>
      </c>
      <c r="D80" s="69" t="s">
        <v>2334</v>
      </c>
      <c r="H80" s="69" t="s">
        <v>2045</v>
      </c>
    </row>
    <row r="81" spans="1:8" x14ac:dyDescent="0.3">
      <c r="A81" s="69" t="s">
        <v>2335</v>
      </c>
      <c r="B81" s="69" t="s">
        <v>2043</v>
      </c>
      <c r="C81" s="69" t="s">
        <v>2336</v>
      </c>
      <c r="D81" s="69" t="s">
        <v>2337</v>
      </c>
      <c r="H81" s="69" t="s">
        <v>2045</v>
      </c>
    </row>
    <row r="82" spans="1:8" x14ac:dyDescent="0.3">
      <c r="A82" s="69" t="s">
        <v>2338</v>
      </c>
      <c r="B82" s="69" t="s">
        <v>2043</v>
      </c>
      <c r="C82" s="69" t="s">
        <v>2339</v>
      </c>
      <c r="D82" s="69" t="s">
        <v>2340</v>
      </c>
      <c r="H82" s="69" t="s">
        <v>2045</v>
      </c>
    </row>
    <row r="83" spans="1:8" x14ac:dyDescent="0.3">
      <c r="A83" s="69" t="s">
        <v>2341</v>
      </c>
      <c r="B83" s="69" t="s">
        <v>2043</v>
      </c>
      <c r="C83" s="69" t="s">
        <v>2342</v>
      </c>
      <c r="D83" s="69" t="s">
        <v>2343</v>
      </c>
      <c r="H83" s="69" t="s">
        <v>2045</v>
      </c>
    </row>
    <row r="84" spans="1:8" x14ac:dyDescent="0.3">
      <c r="A84" s="69" t="s">
        <v>2344</v>
      </c>
      <c r="B84" s="69" t="s">
        <v>2043</v>
      </c>
      <c r="C84" s="69" t="s">
        <v>2345</v>
      </c>
      <c r="D84" s="69" t="s">
        <v>2346</v>
      </c>
      <c r="H84" s="69" t="s">
        <v>2045</v>
      </c>
    </row>
    <row r="85" spans="1:8" x14ac:dyDescent="0.3">
      <c r="A85" s="69" t="s">
        <v>2347</v>
      </c>
      <c r="B85" s="69" t="s">
        <v>2043</v>
      </c>
      <c r="C85" s="69" t="s">
        <v>2348</v>
      </c>
      <c r="D85" s="69" t="s">
        <v>2349</v>
      </c>
      <c r="H85" s="69" t="s">
        <v>2045</v>
      </c>
    </row>
    <row r="86" spans="1:8" x14ac:dyDescent="0.3">
      <c r="A86" s="69" t="s">
        <v>2350</v>
      </c>
      <c r="B86" s="69" t="s">
        <v>2043</v>
      </c>
      <c r="C86" s="69" t="s">
        <v>2351</v>
      </c>
      <c r="D86" s="69" t="s">
        <v>2352</v>
      </c>
      <c r="H86" s="69" t="s">
        <v>2045</v>
      </c>
    </row>
    <row r="87" spans="1:8" x14ac:dyDescent="0.3">
      <c r="A87" s="69" t="s">
        <v>2353</v>
      </c>
      <c r="B87" s="69" t="s">
        <v>2043</v>
      </c>
      <c r="C87" s="69" t="s">
        <v>2354</v>
      </c>
      <c r="D87" s="69" t="s">
        <v>2355</v>
      </c>
      <c r="H87" s="69" t="s">
        <v>2045</v>
      </c>
    </row>
    <row r="88" spans="1:8" x14ac:dyDescent="0.3">
      <c r="A88" s="69" t="s">
        <v>2356</v>
      </c>
      <c r="B88" s="69" t="s">
        <v>2043</v>
      </c>
      <c r="C88" s="69" t="s">
        <v>2357</v>
      </c>
      <c r="D88" s="69" t="s">
        <v>2358</v>
      </c>
      <c r="H88" s="69" t="s">
        <v>2045</v>
      </c>
    </row>
    <row r="89" spans="1:8" x14ac:dyDescent="0.3">
      <c r="A89" s="69" t="s">
        <v>2359</v>
      </c>
      <c r="B89" s="69" t="s">
        <v>2043</v>
      </c>
      <c r="C89" s="69" t="s">
        <v>2360</v>
      </c>
      <c r="D89" s="69" t="s">
        <v>2361</v>
      </c>
      <c r="H89" s="69" t="s">
        <v>2045</v>
      </c>
    </row>
    <row r="90" spans="1:8" x14ac:dyDescent="0.3">
      <c r="A90" s="69" t="s">
        <v>2362</v>
      </c>
      <c r="B90" s="69" t="s">
        <v>2043</v>
      </c>
      <c r="C90" s="69" t="s">
        <v>2363</v>
      </c>
      <c r="D90" s="69" t="s">
        <v>2364</v>
      </c>
      <c r="H90" s="69" t="s">
        <v>2045</v>
      </c>
    </row>
    <row r="91" spans="1:8" x14ac:dyDescent="0.3">
      <c r="A91" s="69" t="s">
        <v>2365</v>
      </c>
      <c r="B91" s="69" t="s">
        <v>2043</v>
      </c>
      <c r="C91" s="69" t="s">
        <v>2366</v>
      </c>
      <c r="D91" s="69" t="s">
        <v>2367</v>
      </c>
      <c r="H91" s="69" t="s">
        <v>2045</v>
      </c>
    </row>
    <row r="92" spans="1:8" x14ac:dyDescent="0.3">
      <c r="A92" s="69" t="s">
        <v>2368</v>
      </c>
      <c r="B92" s="69" t="s">
        <v>2043</v>
      </c>
      <c r="C92" s="69" t="s">
        <v>2369</v>
      </c>
      <c r="D92" s="69" t="s">
        <v>2370</v>
      </c>
      <c r="H92" s="69" t="s">
        <v>2045</v>
      </c>
    </row>
    <row r="93" spans="1:8" x14ac:dyDescent="0.3">
      <c r="A93" s="69" t="s">
        <v>2371</v>
      </c>
      <c r="B93" s="69" t="s">
        <v>2043</v>
      </c>
      <c r="C93" s="69" t="s">
        <v>2372</v>
      </c>
      <c r="D93" s="69" t="s">
        <v>2373</v>
      </c>
      <c r="H93" s="69" t="s">
        <v>2045</v>
      </c>
    </row>
    <row r="94" spans="1:8" x14ac:dyDescent="0.3">
      <c r="A94" s="69" t="s">
        <v>2374</v>
      </c>
      <c r="B94" s="69" t="s">
        <v>2043</v>
      </c>
      <c r="C94" s="69" t="s">
        <v>2375</v>
      </c>
      <c r="D94" s="69" t="s">
        <v>2376</v>
      </c>
      <c r="H94" s="69" t="s">
        <v>2045</v>
      </c>
    </row>
    <row r="95" spans="1:8" x14ac:dyDescent="0.3">
      <c r="A95" s="69" t="s">
        <v>2377</v>
      </c>
      <c r="B95" s="69" t="s">
        <v>2043</v>
      </c>
      <c r="C95" s="69" t="s">
        <v>2378</v>
      </c>
      <c r="D95" s="69" t="s">
        <v>2379</v>
      </c>
      <c r="H95" s="69" t="s">
        <v>2045</v>
      </c>
    </row>
    <row r="96" spans="1:8" x14ac:dyDescent="0.3">
      <c r="A96" s="69" t="s">
        <v>2380</v>
      </c>
      <c r="B96" s="69" t="s">
        <v>2043</v>
      </c>
      <c r="C96" s="69" t="s">
        <v>2381</v>
      </c>
      <c r="D96" s="69" t="s">
        <v>2382</v>
      </c>
      <c r="H96" s="69" t="s">
        <v>2045</v>
      </c>
    </row>
    <row r="97" spans="1:8" x14ac:dyDescent="0.3">
      <c r="A97" s="69" t="s">
        <v>2383</v>
      </c>
      <c r="B97" s="69" t="s">
        <v>2043</v>
      </c>
      <c r="C97" s="69" t="s">
        <v>2384</v>
      </c>
      <c r="D97" s="69" t="s">
        <v>2385</v>
      </c>
      <c r="H97" s="69" t="s">
        <v>2045</v>
      </c>
    </row>
    <row r="98" spans="1:8" x14ac:dyDescent="0.3">
      <c r="A98" s="69" t="s">
        <v>2386</v>
      </c>
      <c r="B98" s="69" t="s">
        <v>2043</v>
      </c>
      <c r="C98" s="69" t="s">
        <v>2387</v>
      </c>
      <c r="D98" s="69" t="s">
        <v>2388</v>
      </c>
      <c r="H98" s="69" t="s">
        <v>2045</v>
      </c>
    </row>
    <row r="99" spans="1:8" x14ac:dyDescent="0.3">
      <c r="A99" s="69" t="s">
        <v>2389</v>
      </c>
      <c r="B99" s="69" t="s">
        <v>2043</v>
      </c>
      <c r="C99" s="69" t="s">
        <v>2390</v>
      </c>
      <c r="D99" s="69" t="s">
        <v>2391</v>
      </c>
      <c r="H99" s="69" t="s">
        <v>2045</v>
      </c>
    </row>
    <row r="100" spans="1:8" x14ac:dyDescent="0.3">
      <c r="A100" s="69" t="s">
        <v>2392</v>
      </c>
      <c r="B100" s="69" t="s">
        <v>2043</v>
      </c>
      <c r="C100" s="69" t="s">
        <v>2393</v>
      </c>
      <c r="D100" s="69" t="s">
        <v>2394</v>
      </c>
      <c r="H100" s="69" t="s">
        <v>2045</v>
      </c>
    </row>
    <row r="101" spans="1:8" x14ac:dyDescent="0.3">
      <c r="A101" s="69" t="s">
        <v>2395</v>
      </c>
      <c r="B101" s="69" t="s">
        <v>2043</v>
      </c>
      <c r="C101" s="69" t="s">
        <v>2396</v>
      </c>
      <c r="D101" s="69" t="s">
        <v>2397</v>
      </c>
      <c r="H101" s="69" t="s">
        <v>2045</v>
      </c>
    </row>
    <row r="102" spans="1:8" x14ac:dyDescent="0.3">
      <c r="A102" s="69" t="s">
        <v>2398</v>
      </c>
      <c r="B102" s="69" t="s">
        <v>2043</v>
      </c>
      <c r="C102" s="69" t="s">
        <v>2399</v>
      </c>
      <c r="D102" s="69" t="s">
        <v>2400</v>
      </c>
      <c r="H102" s="69" t="s">
        <v>2045</v>
      </c>
    </row>
    <row r="103" spans="1:8" x14ac:dyDescent="0.3">
      <c r="A103" s="69" t="s">
        <v>2401</v>
      </c>
      <c r="B103" s="69" t="s">
        <v>2043</v>
      </c>
      <c r="C103" s="69" t="s">
        <v>2402</v>
      </c>
      <c r="D103" s="69" t="s">
        <v>2403</v>
      </c>
      <c r="H103" s="69" t="s">
        <v>2045</v>
      </c>
    </row>
    <row r="104" spans="1:8" x14ac:dyDescent="0.3">
      <c r="A104" s="69" t="s">
        <v>2404</v>
      </c>
      <c r="B104" s="69" t="s">
        <v>2043</v>
      </c>
      <c r="C104" s="69" t="s">
        <v>2405</v>
      </c>
      <c r="D104" s="69" t="s">
        <v>2406</v>
      </c>
      <c r="H104" s="69" t="s">
        <v>2045</v>
      </c>
    </row>
    <row r="105" spans="1:8" x14ac:dyDescent="0.3">
      <c r="A105" s="69" t="s">
        <v>2407</v>
      </c>
      <c r="B105" s="69" t="s">
        <v>2043</v>
      </c>
      <c r="C105" s="69" t="s">
        <v>2408</v>
      </c>
      <c r="D105" s="69" t="s">
        <v>2409</v>
      </c>
      <c r="H105" s="69" t="s">
        <v>2045</v>
      </c>
    </row>
    <row r="106" spans="1:8" x14ac:dyDescent="0.3">
      <c r="A106" s="69" t="s">
        <v>2410</v>
      </c>
      <c r="B106" s="69" t="s">
        <v>2043</v>
      </c>
      <c r="C106" s="69" t="s">
        <v>2411</v>
      </c>
      <c r="D106" s="69" t="s">
        <v>2412</v>
      </c>
      <c r="H106" s="69" t="s">
        <v>2045</v>
      </c>
    </row>
    <row r="107" spans="1:8" x14ac:dyDescent="0.3">
      <c r="A107" s="69" t="s">
        <v>2413</v>
      </c>
      <c r="B107" s="69" t="s">
        <v>2043</v>
      </c>
      <c r="C107" s="69" t="s">
        <v>2414</v>
      </c>
      <c r="D107" s="69" t="s">
        <v>2415</v>
      </c>
      <c r="H107" s="69" t="s">
        <v>2045</v>
      </c>
    </row>
    <row r="108" spans="1:8" x14ac:dyDescent="0.3">
      <c r="A108" s="69" t="s">
        <v>2416</v>
      </c>
      <c r="B108" s="69" t="s">
        <v>2043</v>
      </c>
      <c r="C108" s="69" t="s">
        <v>2417</v>
      </c>
      <c r="D108" s="69" t="s">
        <v>2418</v>
      </c>
      <c r="H108" s="69" t="s">
        <v>2045</v>
      </c>
    </row>
    <row r="109" spans="1:8" x14ac:dyDescent="0.3">
      <c r="A109" s="69" t="s">
        <v>2419</v>
      </c>
      <c r="B109" s="69" t="s">
        <v>2043</v>
      </c>
      <c r="C109" s="69" t="s">
        <v>2420</v>
      </c>
      <c r="D109" s="69" t="s">
        <v>2421</v>
      </c>
      <c r="H109" s="69" t="s">
        <v>2045</v>
      </c>
    </row>
    <row r="110" spans="1:8" x14ac:dyDescent="0.3">
      <c r="A110" s="69" t="s">
        <v>2422</v>
      </c>
      <c r="B110" s="69" t="s">
        <v>2043</v>
      </c>
      <c r="C110" s="69" t="s">
        <v>2423</v>
      </c>
      <c r="D110" s="69" t="s">
        <v>2424</v>
      </c>
      <c r="H110" s="69" t="s">
        <v>2045</v>
      </c>
    </row>
    <row r="111" spans="1:8" x14ac:dyDescent="0.3">
      <c r="A111" s="69" t="s">
        <v>2425</v>
      </c>
      <c r="B111" s="69" t="s">
        <v>2043</v>
      </c>
      <c r="C111" s="69" t="s">
        <v>2426</v>
      </c>
      <c r="D111" s="69" t="s">
        <v>2427</v>
      </c>
      <c r="H111" s="69" t="s">
        <v>2045</v>
      </c>
    </row>
    <row r="112" spans="1:8" x14ac:dyDescent="0.3">
      <c r="A112" s="69" t="s">
        <v>2428</v>
      </c>
      <c r="B112" s="69" t="s">
        <v>2043</v>
      </c>
      <c r="C112" s="69" t="s">
        <v>2429</v>
      </c>
      <c r="D112" s="69" t="s">
        <v>2430</v>
      </c>
      <c r="H112" s="69" t="s">
        <v>2045</v>
      </c>
    </row>
    <row r="113" spans="1:8" x14ac:dyDescent="0.3">
      <c r="A113" s="69" t="s">
        <v>2431</v>
      </c>
      <c r="B113" s="69" t="s">
        <v>2043</v>
      </c>
      <c r="C113" s="69" t="s">
        <v>2432</v>
      </c>
      <c r="D113" s="69" t="s">
        <v>2433</v>
      </c>
      <c r="H113" s="69" t="s">
        <v>2045</v>
      </c>
    </row>
    <row r="114" spans="1:8" x14ac:dyDescent="0.3">
      <c r="A114" s="69" t="s">
        <v>2434</v>
      </c>
      <c r="B114" s="69" t="s">
        <v>2043</v>
      </c>
      <c r="C114" s="69" t="s">
        <v>2435</v>
      </c>
      <c r="D114" s="69" t="s">
        <v>2436</v>
      </c>
      <c r="H114" s="69" t="s">
        <v>2045</v>
      </c>
    </row>
    <row r="115" spans="1:8" x14ac:dyDescent="0.3">
      <c r="A115" s="69" t="s">
        <v>2437</v>
      </c>
      <c r="B115" s="69" t="s">
        <v>2043</v>
      </c>
      <c r="C115" s="69" t="s">
        <v>2438</v>
      </c>
      <c r="D115" s="69" t="s">
        <v>2439</v>
      </c>
      <c r="H115" s="69" t="s">
        <v>2045</v>
      </c>
    </row>
    <row r="116" spans="1:8" x14ac:dyDescent="0.3">
      <c r="A116" s="69" t="s">
        <v>2440</v>
      </c>
      <c r="B116" s="69" t="s">
        <v>2043</v>
      </c>
      <c r="C116" s="69" t="s">
        <v>2441</v>
      </c>
      <c r="D116" s="69" t="s">
        <v>2442</v>
      </c>
      <c r="H116" s="69" t="s">
        <v>2045</v>
      </c>
    </row>
    <row r="117" spans="1:8" x14ac:dyDescent="0.3">
      <c r="A117" s="69" t="s">
        <v>2443</v>
      </c>
      <c r="B117" s="69" t="s">
        <v>2043</v>
      </c>
      <c r="C117" s="69" t="s">
        <v>2444</v>
      </c>
      <c r="D117" s="69" t="s">
        <v>2445</v>
      </c>
      <c r="H117" s="69" t="s">
        <v>2045</v>
      </c>
    </row>
    <row r="118" spans="1:8" x14ac:dyDescent="0.3">
      <c r="A118" s="69" t="s">
        <v>2446</v>
      </c>
      <c r="B118" s="69" t="s">
        <v>2043</v>
      </c>
      <c r="C118" s="69" t="s">
        <v>2447</v>
      </c>
      <c r="D118" s="69" t="s">
        <v>2448</v>
      </c>
      <c r="H118" s="69" t="s">
        <v>2045</v>
      </c>
    </row>
    <row r="119" spans="1:8" x14ac:dyDescent="0.3">
      <c r="A119" s="69" t="s">
        <v>2449</v>
      </c>
      <c r="B119" s="69" t="s">
        <v>2043</v>
      </c>
      <c r="C119" s="69" t="s">
        <v>2450</v>
      </c>
      <c r="D119" s="69" t="s">
        <v>2451</v>
      </c>
      <c r="H119" s="69" t="s">
        <v>2045</v>
      </c>
    </row>
    <row r="120" spans="1:8" x14ac:dyDescent="0.3">
      <c r="A120" s="69" t="s">
        <v>2452</v>
      </c>
      <c r="B120" s="69" t="s">
        <v>2043</v>
      </c>
      <c r="C120" s="69" t="s">
        <v>2453</v>
      </c>
      <c r="D120" s="69" t="s">
        <v>2454</v>
      </c>
      <c r="H120" s="69" t="s">
        <v>2045</v>
      </c>
    </row>
    <row r="121" spans="1:8" x14ac:dyDescent="0.3">
      <c r="A121" s="69" t="s">
        <v>2455</v>
      </c>
      <c r="B121" s="69" t="s">
        <v>2043</v>
      </c>
      <c r="C121" s="69" t="s">
        <v>2456</v>
      </c>
      <c r="D121" s="69" t="s">
        <v>2457</v>
      </c>
      <c r="H121" s="69" t="s">
        <v>2045</v>
      </c>
    </row>
    <row r="122" spans="1:8" x14ac:dyDescent="0.3">
      <c r="A122" s="69" t="s">
        <v>2458</v>
      </c>
      <c r="B122" s="69" t="s">
        <v>2043</v>
      </c>
      <c r="C122" s="69" t="s">
        <v>2459</v>
      </c>
      <c r="D122" s="69" t="s">
        <v>2460</v>
      </c>
      <c r="H122" s="69" t="s">
        <v>2045</v>
      </c>
    </row>
    <row r="123" spans="1:8" x14ac:dyDescent="0.3">
      <c r="A123" s="69" t="s">
        <v>2461</v>
      </c>
      <c r="B123" s="69" t="s">
        <v>2043</v>
      </c>
      <c r="C123" s="69" t="s">
        <v>2462</v>
      </c>
      <c r="D123" s="69" t="s">
        <v>2463</v>
      </c>
      <c r="H123" s="69" t="s">
        <v>2045</v>
      </c>
    </row>
    <row r="124" spans="1:8" x14ac:dyDescent="0.3">
      <c r="A124" s="69" t="s">
        <v>2464</v>
      </c>
      <c r="B124" s="69" t="s">
        <v>2043</v>
      </c>
      <c r="C124" s="69" t="s">
        <v>2465</v>
      </c>
      <c r="D124" s="69" t="s">
        <v>2466</v>
      </c>
      <c r="H124" s="69" t="s">
        <v>2045</v>
      </c>
    </row>
    <row r="125" spans="1:8" x14ac:dyDescent="0.3">
      <c r="A125" s="69" t="s">
        <v>2467</v>
      </c>
      <c r="B125" s="69" t="s">
        <v>2043</v>
      </c>
      <c r="C125" s="69" t="s">
        <v>2468</v>
      </c>
      <c r="D125" s="69" t="s">
        <v>2469</v>
      </c>
      <c r="H125" s="69" t="s">
        <v>2045</v>
      </c>
    </row>
    <row r="126" spans="1:8" x14ac:dyDescent="0.3">
      <c r="A126" s="69" t="s">
        <v>2470</v>
      </c>
      <c r="B126" s="69" t="s">
        <v>2043</v>
      </c>
      <c r="C126" s="69" t="s">
        <v>2471</v>
      </c>
      <c r="D126" s="69" t="s">
        <v>2472</v>
      </c>
      <c r="H126" s="69" t="s">
        <v>2045</v>
      </c>
    </row>
    <row r="127" spans="1:8" x14ac:dyDescent="0.3">
      <c r="A127" s="69" t="s">
        <v>2473</v>
      </c>
      <c r="B127" s="69" t="s">
        <v>2043</v>
      </c>
      <c r="C127" s="69" t="s">
        <v>2474</v>
      </c>
      <c r="D127" s="69" t="s">
        <v>2475</v>
      </c>
      <c r="H127" s="69" t="s">
        <v>2045</v>
      </c>
    </row>
    <row r="128" spans="1:8" x14ac:dyDescent="0.3">
      <c r="A128" s="69" t="s">
        <v>2476</v>
      </c>
      <c r="B128" s="69" t="s">
        <v>2043</v>
      </c>
      <c r="C128" s="69" t="s">
        <v>2477</v>
      </c>
      <c r="D128" s="69" t="s">
        <v>2478</v>
      </c>
      <c r="H128" s="69" t="s">
        <v>2045</v>
      </c>
    </row>
    <row r="129" spans="1:8" x14ac:dyDescent="0.3">
      <c r="A129" s="69" t="s">
        <v>2479</v>
      </c>
      <c r="B129" s="69" t="s">
        <v>2043</v>
      </c>
      <c r="C129" s="69" t="s">
        <v>2480</v>
      </c>
      <c r="D129" s="69" t="s">
        <v>2481</v>
      </c>
      <c r="H129" s="69" t="s">
        <v>2045</v>
      </c>
    </row>
    <row r="130" spans="1:8" x14ac:dyDescent="0.3">
      <c r="A130" s="69" t="s">
        <v>2482</v>
      </c>
      <c r="B130" s="69" t="s">
        <v>2043</v>
      </c>
      <c r="C130" s="69" t="s">
        <v>2483</v>
      </c>
      <c r="D130" s="69" t="s">
        <v>2484</v>
      </c>
      <c r="H130" s="69" t="s">
        <v>2045</v>
      </c>
    </row>
    <row r="131" spans="1:8" x14ac:dyDescent="0.3">
      <c r="A131" s="69" t="s">
        <v>2485</v>
      </c>
      <c r="B131" s="69" t="s">
        <v>2043</v>
      </c>
      <c r="C131" s="69" t="s">
        <v>2486</v>
      </c>
      <c r="D131" s="69" t="s">
        <v>2487</v>
      </c>
      <c r="H131" s="69" t="s">
        <v>2045</v>
      </c>
    </row>
    <row r="132" spans="1:8" x14ac:dyDescent="0.3">
      <c r="A132" s="69" t="s">
        <v>2488</v>
      </c>
      <c r="B132" s="69" t="s">
        <v>2043</v>
      </c>
      <c r="C132" s="69" t="s">
        <v>2489</v>
      </c>
      <c r="D132" s="69" t="s">
        <v>2490</v>
      </c>
      <c r="H132" s="69" t="s">
        <v>2045</v>
      </c>
    </row>
    <row r="133" spans="1:8" x14ac:dyDescent="0.3">
      <c r="A133" s="69" t="s">
        <v>2491</v>
      </c>
      <c r="B133" s="69" t="s">
        <v>2043</v>
      </c>
      <c r="C133" s="69" t="s">
        <v>2492</v>
      </c>
      <c r="D133" s="69" t="s">
        <v>2493</v>
      </c>
      <c r="H133" s="69" t="s">
        <v>2045</v>
      </c>
    </row>
    <row r="134" spans="1:8" x14ac:dyDescent="0.3">
      <c r="A134" s="69" t="s">
        <v>2494</v>
      </c>
      <c r="B134" s="69" t="s">
        <v>2043</v>
      </c>
      <c r="C134" s="69" t="s">
        <v>2495</v>
      </c>
      <c r="D134" s="69" t="s">
        <v>2496</v>
      </c>
      <c r="H134" s="69" t="s">
        <v>2045</v>
      </c>
    </row>
    <row r="135" spans="1:8" x14ac:dyDescent="0.3">
      <c r="A135" s="69" t="s">
        <v>2497</v>
      </c>
      <c r="B135" s="69" t="s">
        <v>2043</v>
      </c>
      <c r="C135" s="69" t="s">
        <v>2498</v>
      </c>
      <c r="D135" s="69" t="s">
        <v>2499</v>
      </c>
      <c r="H135" s="69" t="s">
        <v>2045</v>
      </c>
    </row>
    <row r="136" spans="1:8" x14ac:dyDescent="0.3">
      <c r="A136" s="69" t="s">
        <v>2500</v>
      </c>
      <c r="B136" s="69" t="s">
        <v>2043</v>
      </c>
      <c r="C136" s="69" t="s">
        <v>2501</v>
      </c>
      <c r="D136" s="69" t="s">
        <v>2502</v>
      </c>
      <c r="H136" s="69" t="s">
        <v>2045</v>
      </c>
    </row>
    <row r="137" spans="1:8" x14ac:dyDescent="0.3">
      <c r="A137" s="69" t="s">
        <v>2503</v>
      </c>
      <c r="B137" s="69" t="s">
        <v>2043</v>
      </c>
      <c r="C137" s="69" t="s">
        <v>2504</v>
      </c>
      <c r="D137" s="69" t="s">
        <v>2505</v>
      </c>
      <c r="H137" s="69" t="s">
        <v>2045</v>
      </c>
    </row>
    <row r="138" spans="1:8" x14ac:dyDescent="0.3">
      <c r="A138" s="69" t="s">
        <v>2506</v>
      </c>
      <c r="B138" s="69" t="s">
        <v>2043</v>
      </c>
      <c r="C138" s="69" t="s">
        <v>2507</v>
      </c>
      <c r="D138" s="69" t="s">
        <v>2508</v>
      </c>
      <c r="H138" s="69" t="s">
        <v>2045</v>
      </c>
    </row>
    <row r="139" spans="1:8" x14ac:dyDescent="0.3">
      <c r="A139" s="69" t="s">
        <v>2509</v>
      </c>
      <c r="B139" s="69" t="s">
        <v>2043</v>
      </c>
      <c r="C139" s="69" t="s">
        <v>2510</v>
      </c>
      <c r="D139" s="69" t="s">
        <v>2511</v>
      </c>
      <c r="H139" s="69" t="s">
        <v>2045</v>
      </c>
    </row>
    <row r="140" spans="1:8" x14ac:dyDescent="0.3">
      <c r="A140" s="69" t="s">
        <v>2512</v>
      </c>
      <c r="B140" s="69" t="s">
        <v>2043</v>
      </c>
      <c r="C140" s="69" t="s">
        <v>2513</v>
      </c>
      <c r="D140" s="69" t="s">
        <v>2514</v>
      </c>
      <c r="H140" s="69" t="s">
        <v>2045</v>
      </c>
    </row>
    <row r="141" spans="1:8" x14ac:dyDescent="0.3">
      <c r="A141" s="69" t="s">
        <v>2515</v>
      </c>
      <c r="B141" s="69" t="s">
        <v>2043</v>
      </c>
      <c r="C141" s="69" t="s">
        <v>2516</v>
      </c>
      <c r="D141" s="69" t="s">
        <v>2517</v>
      </c>
      <c r="H141" s="69" t="s">
        <v>2045</v>
      </c>
    </row>
    <row r="142" spans="1:8" x14ac:dyDescent="0.3">
      <c r="A142" s="69" t="s">
        <v>2518</v>
      </c>
      <c r="B142" s="69" t="s">
        <v>2043</v>
      </c>
      <c r="C142" s="69" t="s">
        <v>2519</v>
      </c>
      <c r="D142" s="69" t="s">
        <v>2520</v>
      </c>
      <c r="H142" s="69" t="s">
        <v>2045</v>
      </c>
    </row>
    <row r="143" spans="1:8" x14ac:dyDescent="0.3">
      <c r="A143" s="69" t="s">
        <v>2521</v>
      </c>
      <c r="B143" s="69" t="s">
        <v>2043</v>
      </c>
      <c r="C143" s="69" t="s">
        <v>2522</v>
      </c>
      <c r="D143" s="69" t="s">
        <v>2523</v>
      </c>
      <c r="H143" s="69" t="s">
        <v>2045</v>
      </c>
    </row>
    <row r="144" spans="1:8" x14ac:dyDescent="0.3">
      <c r="A144" s="69" t="s">
        <v>2524</v>
      </c>
      <c r="B144" s="69" t="s">
        <v>2043</v>
      </c>
      <c r="C144" s="69" t="s">
        <v>2525</v>
      </c>
      <c r="D144" s="69" t="s">
        <v>2526</v>
      </c>
      <c r="H144" s="69" t="s">
        <v>2045</v>
      </c>
    </row>
    <row r="145" spans="1:8" x14ac:dyDescent="0.3">
      <c r="A145" s="69" t="s">
        <v>2527</v>
      </c>
      <c r="B145" s="69" t="s">
        <v>2043</v>
      </c>
      <c r="C145" s="69" t="s">
        <v>2528</v>
      </c>
      <c r="D145" s="69" t="s">
        <v>2529</v>
      </c>
      <c r="H145" s="69" t="s">
        <v>2045</v>
      </c>
    </row>
    <row r="146" spans="1:8" x14ac:dyDescent="0.3">
      <c r="A146" s="69" t="s">
        <v>2530</v>
      </c>
      <c r="B146" s="69" t="s">
        <v>2043</v>
      </c>
      <c r="C146" s="69" t="s">
        <v>2531</v>
      </c>
      <c r="D146" s="69" t="s">
        <v>2532</v>
      </c>
      <c r="H146" s="69" t="s">
        <v>2045</v>
      </c>
    </row>
    <row r="147" spans="1:8" x14ac:dyDescent="0.3">
      <c r="A147" s="69" t="s">
        <v>2533</v>
      </c>
      <c r="B147" s="69" t="s">
        <v>2043</v>
      </c>
      <c r="C147" s="69" t="s">
        <v>2534</v>
      </c>
      <c r="D147" s="69" t="s">
        <v>2535</v>
      </c>
      <c r="H147" s="69" t="s">
        <v>2045</v>
      </c>
    </row>
    <row r="148" spans="1:8" x14ac:dyDescent="0.3">
      <c r="A148" s="69" t="s">
        <v>2536</v>
      </c>
      <c r="B148" s="69" t="s">
        <v>2043</v>
      </c>
      <c r="C148" s="69" t="s">
        <v>2537</v>
      </c>
      <c r="D148" s="69" t="s">
        <v>2538</v>
      </c>
      <c r="H148" s="69" t="s">
        <v>2045</v>
      </c>
    </row>
    <row r="149" spans="1:8" x14ac:dyDescent="0.3">
      <c r="A149" s="69" t="s">
        <v>2539</v>
      </c>
      <c r="B149" s="69" t="s">
        <v>2043</v>
      </c>
      <c r="C149" s="69" t="s">
        <v>2540</v>
      </c>
      <c r="D149" s="69" t="s">
        <v>2541</v>
      </c>
      <c r="H149" s="69" t="s">
        <v>2045</v>
      </c>
    </row>
    <row r="150" spans="1:8" x14ac:dyDescent="0.3">
      <c r="A150" s="69" t="s">
        <v>2542</v>
      </c>
      <c r="B150" s="69" t="s">
        <v>2043</v>
      </c>
      <c r="C150" s="69" t="s">
        <v>2543</v>
      </c>
      <c r="D150" s="69" t="s">
        <v>2544</v>
      </c>
      <c r="H150" s="69" t="s">
        <v>2045</v>
      </c>
    </row>
    <row r="151" spans="1:8" x14ac:dyDescent="0.3">
      <c r="A151" s="69" t="s">
        <v>2545</v>
      </c>
      <c r="B151" s="69" t="s">
        <v>2043</v>
      </c>
      <c r="C151" s="69" t="s">
        <v>2546</v>
      </c>
      <c r="D151" s="69" t="s">
        <v>2547</v>
      </c>
      <c r="H151" s="69" t="s">
        <v>2045</v>
      </c>
    </row>
    <row r="152" spans="1:8" x14ac:dyDescent="0.3">
      <c r="A152" s="69" t="s">
        <v>2548</v>
      </c>
      <c r="B152" s="69" t="s">
        <v>2043</v>
      </c>
      <c r="C152" s="69" t="s">
        <v>2549</v>
      </c>
      <c r="D152" s="69" t="s">
        <v>2550</v>
      </c>
      <c r="H152" s="69" t="s">
        <v>2045</v>
      </c>
    </row>
    <row r="153" spans="1:8" x14ac:dyDescent="0.3">
      <c r="A153" s="69" t="s">
        <v>2551</v>
      </c>
      <c r="B153" s="69" t="s">
        <v>2043</v>
      </c>
      <c r="C153" s="69" t="s">
        <v>2552</v>
      </c>
      <c r="D153" s="69" t="s">
        <v>2553</v>
      </c>
      <c r="H153" s="69" t="s">
        <v>2045</v>
      </c>
    </row>
    <row r="154" spans="1:8" x14ac:dyDescent="0.3">
      <c r="A154" s="69" t="s">
        <v>2554</v>
      </c>
      <c r="B154" s="69" t="s">
        <v>2043</v>
      </c>
      <c r="C154" s="69" t="s">
        <v>2555</v>
      </c>
      <c r="D154" s="69" t="s">
        <v>2556</v>
      </c>
      <c r="H154" s="69" t="s">
        <v>2045</v>
      </c>
    </row>
    <row r="155" spans="1:8" x14ac:dyDescent="0.3">
      <c r="A155" s="69" t="s">
        <v>2557</v>
      </c>
      <c r="B155" s="69" t="s">
        <v>2043</v>
      </c>
      <c r="C155" s="69" t="s">
        <v>2558</v>
      </c>
      <c r="D155" s="69" t="s">
        <v>2559</v>
      </c>
      <c r="H155" s="69" t="s">
        <v>2045</v>
      </c>
    </row>
    <row r="156" spans="1:8" x14ac:dyDescent="0.3">
      <c r="A156" s="69" t="s">
        <v>2560</v>
      </c>
      <c r="B156" s="69" t="s">
        <v>2043</v>
      </c>
      <c r="C156" s="69" t="s">
        <v>2561</v>
      </c>
      <c r="D156" s="69" t="s">
        <v>2562</v>
      </c>
      <c r="H156" s="69" t="s">
        <v>2045</v>
      </c>
    </row>
    <row r="157" spans="1:8" x14ac:dyDescent="0.3">
      <c r="A157" s="69" t="s">
        <v>2563</v>
      </c>
      <c r="B157" s="69" t="s">
        <v>2043</v>
      </c>
      <c r="C157" s="69" t="s">
        <v>2564</v>
      </c>
      <c r="D157" s="69" t="s">
        <v>2565</v>
      </c>
      <c r="H157" s="69" t="s">
        <v>2045</v>
      </c>
    </row>
    <row r="158" spans="1:8" x14ac:dyDescent="0.3">
      <c r="A158" s="69" t="s">
        <v>2566</v>
      </c>
      <c r="B158" s="69" t="s">
        <v>2043</v>
      </c>
      <c r="C158" s="69" t="s">
        <v>2567</v>
      </c>
      <c r="D158" s="69" t="s">
        <v>2568</v>
      </c>
      <c r="H158" s="69" t="s">
        <v>2045</v>
      </c>
    </row>
  </sheetData>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74F6B53-0719-408B-B279-21372BC266FA}">
  <sheetPr filterMode="1">
    <tabColor theme="7" tint="0.39997558519241921"/>
  </sheetPr>
  <dimension ref="A1:Q243"/>
  <sheetViews>
    <sheetView workbookViewId="0">
      <pane xSplit="3" ySplit="2" topLeftCell="E59" activePane="bottomRight" state="frozen"/>
      <selection pane="topRight" activeCell="C50" sqref="C50"/>
      <selection pane="bottomLeft" activeCell="C50" sqref="C50"/>
      <selection pane="bottomRight" activeCell="P261" sqref="P261"/>
    </sheetView>
  </sheetViews>
  <sheetFormatPr defaultColWidth="8.88671875" defaultRowHeight="14.4" x14ac:dyDescent="0.3"/>
  <cols>
    <col min="1" max="1" width="12.109375" style="69" customWidth="1"/>
    <col min="2" max="2" width="10.44140625" style="69" bestFit="1" customWidth="1"/>
    <col min="3" max="3" width="23.44140625" style="69" customWidth="1"/>
    <col min="4" max="4" width="39.109375" style="69" customWidth="1"/>
    <col min="5" max="5" width="130.88671875" style="69" customWidth="1"/>
    <col min="6" max="6" width="20.88671875" style="69" bestFit="1" customWidth="1"/>
    <col min="7" max="7" width="5" style="69" customWidth="1"/>
    <col min="8" max="8" width="6" style="69" customWidth="1"/>
    <col min="9" max="9" width="15.88671875" style="69" customWidth="1"/>
    <col min="10" max="10" width="13" style="69" customWidth="1"/>
    <col min="11" max="11" width="19.88671875" style="69" customWidth="1"/>
    <col min="12" max="16384" width="8.88671875" style="69"/>
  </cols>
  <sheetData>
    <row r="1" spans="1:11" x14ac:dyDescent="0.3">
      <c r="A1" s="68" t="s">
        <v>2028</v>
      </c>
      <c r="B1" s="68" t="s">
        <v>2029</v>
      </c>
      <c r="C1" s="68" t="s">
        <v>2030</v>
      </c>
      <c r="D1" s="68" t="s">
        <v>2031</v>
      </c>
      <c r="E1" s="68"/>
      <c r="F1" s="68" t="s">
        <v>2032</v>
      </c>
      <c r="G1" s="68" t="s">
        <v>2033</v>
      </c>
      <c r="H1" s="68" t="s">
        <v>2034</v>
      </c>
      <c r="I1" s="68"/>
      <c r="J1" s="68"/>
      <c r="K1" s="68" t="s">
        <v>2035</v>
      </c>
    </row>
    <row r="2" spans="1:11" x14ac:dyDescent="0.3">
      <c r="A2" s="68" t="s">
        <v>2036</v>
      </c>
      <c r="B2" s="68" t="s">
        <v>2037</v>
      </c>
      <c r="C2" s="68" t="s">
        <v>1539</v>
      </c>
      <c r="D2" s="68" t="s">
        <v>2038</v>
      </c>
      <c r="E2" s="68"/>
      <c r="F2" s="68" t="s">
        <v>2039</v>
      </c>
      <c r="G2" s="68" t="s">
        <v>2040</v>
      </c>
      <c r="H2" s="68" t="s">
        <v>6</v>
      </c>
      <c r="I2" s="68" t="s">
        <v>1537</v>
      </c>
      <c r="J2" s="68" t="s">
        <v>1540</v>
      </c>
      <c r="K2" s="68" t="s">
        <v>2041</v>
      </c>
    </row>
    <row r="3" spans="1:11" ht="158.4" hidden="1" x14ac:dyDescent="0.3">
      <c r="A3" s="69" t="s">
        <v>2569</v>
      </c>
      <c r="B3" s="69" t="s">
        <v>2570</v>
      </c>
      <c r="C3" s="69" t="s">
        <v>1494</v>
      </c>
      <c r="D3" s="69" t="s">
        <v>1494</v>
      </c>
      <c r="E3" s="9" t="s">
        <v>2571</v>
      </c>
      <c r="I3" s="69" t="s">
        <v>1544</v>
      </c>
      <c r="J3" s="69" t="s">
        <v>47</v>
      </c>
      <c r="K3" s="69" t="s">
        <v>2045</v>
      </c>
    </row>
    <row r="4" spans="1:11" ht="39.6" hidden="1" x14ac:dyDescent="0.3">
      <c r="A4" s="69" t="s">
        <v>2572</v>
      </c>
      <c r="B4" s="69" t="s">
        <v>2570</v>
      </c>
      <c r="C4" s="69" t="s">
        <v>1444</v>
      </c>
      <c r="D4" s="69" t="s">
        <v>2573</v>
      </c>
      <c r="E4" s="9" t="s">
        <v>2574</v>
      </c>
      <c r="I4" s="69" t="s">
        <v>1544</v>
      </c>
      <c r="J4" s="69" t="s">
        <v>47</v>
      </c>
      <c r="K4" s="69" t="s">
        <v>2045</v>
      </c>
    </row>
    <row r="5" spans="1:11" ht="39.6" hidden="1" x14ac:dyDescent="0.3">
      <c r="A5" s="69" t="s">
        <v>2575</v>
      </c>
      <c r="B5" s="69" t="s">
        <v>2570</v>
      </c>
      <c r="C5" s="69" t="s">
        <v>1497</v>
      </c>
      <c r="D5" s="69" t="s">
        <v>2576</v>
      </c>
      <c r="E5" s="9" t="s">
        <v>2577</v>
      </c>
      <c r="I5" s="69" t="s">
        <v>1544</v>
      </c>
      <c r="J5" s="69" t="s">
        <v>47</v>
      </c>
      <c r="K5" s="69" t="s">
        <v>2045</v>
      </c>
    </row>
    <row r="6" spans="1:11" hidden="1" x14ac:dyDescent="0.3">
      <c r="A6" s="69" t="s">
        <v>2578</v>
      </c>
      <c r="B6" s="69" t="s">
        <v>2570</v>
      </c>
      <c r="C6" s="69" t="s">
        <v>1498</v>
      </c>
      <c r="D6" s="69" t="s">
        <v>2579</v>
      </c>
      <c r="E6" s="9" t="s">
        <v>2580</v>
      </c>
      <c r="I6" s="69" t="s">
        <v>1544</v>
      </c>
      <c r="J6" s="69" t="s">
        <v>47</v>
      </c>
      <c r="K6" s="69" t="s">
        <v>2045</v>
      </c>
    </row>
    <row r="7" spans="1:11" hidden="1" x14ac:dyDescent="0.3">
      <c r="A7" s="69" t="s">
        <v>2581</v>
      </c>
      <c r="B7" s="69" t="s">
        <v>2570</v>
      </c>
      <c r="C7" s="69" t="s">
        <v>1499</v>
      </c>
      <c r="D7" s="69" t="s">
        <v>1499</v>
      </c>
      <c r="E7" s="9"/>
      <c r="I7" s="69" t="s">
        <v>1544</v>
      </c>
      <c r="J7" s="69" t="s">
        <v>47</v>
      </c>
      <c r="K7" s="69" t="s">
        <v>2045</v>
      </c>
    </row>
    <row r="8" spans="1:11" hidden="1" x14ac:dyDescent="0.3">
      <c r="A8" s="69" t="s">
        <v>2582</v>
      </c>
      <c r="B8" s="69" t="s">
        <v>2570</v>
      </c>
      <c r="C8" s="69" t="s">
        <v>1331</v>
      </c>
      <c r="D8" s="69" t="s">
        <v>1331</v>
      </c>
      <c r="E8" s="9" t="s">
        <v>2583</v>
      </c>
      <c r="I8" s="69" t="s">
        <v>1332</v>
      </c>
      <c r="J8" s="69" t="s">
        <v>1549</v>
      </c>
      <c r="K8" s="69" t="s">
        <v>2045</v>
      </c>
    </row>
    <row r="9" spans="1:11" hidden="1" x14ac:dyDescent="0.3">
      <c r="A9" s="69" t="s">
        <v>2584</v>
      </c>
      <c r="B9" s="69" t="s">
        <v>2570</v>
      </c>
      <c r="C9" s="69" t="s">
        <v>1333</v>
      </c>
      <c r="D9" s="69" t="s">
        <v>1333</v>
      </c>
      <c r="E9" s="9" t="s">
        <v>2585</v>
      </c>
      <c r="I9" s="69" t="s">
        <v>1332</v>
      </c>
      <c r="J9" s="69" t="s">
        <v>1549</v>
      </c>
      <c r="K9" s="69" t="s">
        <v>2045</v>
      </c>
    </row>
    <row r="10" spans="1:11" hidden="1" x14ac:dyDescent="0.3">
      <c r="A10" s="69" t="s">
        <v>2586</v>
      </c>
      <c r="B10" s="69" t="s">
        <v>2570</v>
      </c>
      <c r="C10" s="69" t="s">
        <v>1501</v>
      </c>
      <c r="D10" s="69" t="s">
        <v>1501</v>
      </c>
      <c r="E10" s="9" t="s">
        <v>2587</v>
      </c>
      <c r="I10" s="69" t="s">
        <v>1544</v>
      </c>
      <c r="J10" s="69" t="s">
        <v>47</v>
      </c>
      <c r="K10" s="69" t="s">
        <v>2045</v>
      </c>
    </row>
    <row r="11" spans="1:11" ht="26.4" hidden="1" x14ac:dyDescent="0.3">
      <c r="A11" s="69" t="s">
        <v>2588</v>
      </c>
      <c r="B11" s="69" t="s">
        <v>2570</v>
      </c>
      <c r="C11" s="69" t="s">
        <v>1079</v>
      </c>
      <c r="D11" s="69" t="s">
        <v>1079</v>
      </c>
      <c r="E11" s="9" t="s">
        <v>1141</v>
      </c>
      <c r="I11" s="69" t="s">
        <v>1559</v>
      </c>
      <c r="J11" s="69" t="s">
        <v>92</v>
      </c>
      <c r="K11" s="69" t="s">
        <v>2045</v>
      </c>
    </row>
    <row r="12" spans="1:11" ht="39.6" hidden="1" x14ac:dyDescent="0.3">
      <c r="A12" s="69" t="s">
        <v>2589</v>
      </c>
      <c r="B12" s="69" t="s">
        <v>2570</v>
      </c>
      <c r="C12" s="69" t="s">
        <v>1145</v>
      </c>
      <c r="D12" s="69" t="s">
        <v>2590</v>
      </c>
      <c r="E12" s="9" t="s">
        <v>1146</v>
      </c>
      <c r="I12" s="69" t="s">
        <v>1559</v>
      </c>
      <c r="J12" s="69" t="s">
        <v>92</v>
      </c>
      <c r="K12" s="69" t="s">
        <v>2045</v>
      </c>
    </row>
    <row r="13" spans="1:11" hidden="1" x14ac:dyDescent="0.3">
      <c r="A13" s="69" t="s">
        <v>2591</v>
      </c>
      <c r="B13" s="69" t="s">
        <v>2570</v>
      </c>
      <c r="C13" s="536" t="s">
        <v>1149</v>
      </c>
      <c r="D13" s="536" t="s">
        <v>2592</v>
      </c>
      <c r="E13" s="9" t="s">
        <v>1150</v>
      </c>
      <c r="I13" s="69" t="s">
        <v>1559</v>
      </c>
      <c r="J13" s="69" t="s">
        <v>92</v>
      </c>
      <c r="K13" s="69" t="s">
        <v>2045</v>
      </c>
    </row>
    <row r="14" spans="1:11" hidden="1" x14ac:dyDescent="0.3">
      <c r="A14" s="69" t="s">
        <v>2593</v>
      </c>
      <c r="B14" s="69" t="s">
        <v>2570</v>
      </c>
      <c r="C14" s="69" t="s">
        <v>1152</v>
      </c>
      <c r="D14" s="69" t="s">
        <v>1152</v>
      </c>
      <c r="E14" s="9" t="s">
        <v>1153</v>
      </c>
      <c r="I14" s="69" t="s">
        <v>1559</v>
      </c>
      <c r="J14" s="69" t="s">
        <v>92</v>
      </c>
      <c r="K14" s="69" t="s">
        <v>2045</v>
      </c>
    </row>
    <row r="15" spans="1:11" ht="39.6" hidden="1" x14ac:dyDescent="0.3">
      <c r="A15" s="69" t="s">
        <v>2594</v>
      </c>
      <c r="B15" s="69" t="s">
        <v>2570</v>
      </c>
      <c r="C15" s="69" t="s">
        <v>1363</v>
      </c>
      <c r="D15" s="69" t="s">
        <v>1363</v>
      </c>
      <c r="E15" s="9" t="s">
        <v>2595</v>
      </c>
      <c r="F15" s="169"/>
      <c r="I15" s="69" t="s">
        <v>1584</v>
      </c>
      <c r="J15" s="69" t="s">
        <v>100</v>
      </c>
      <c r="K15" s="69" t="s">
        <v>2045</v>
      </c>
    </row>
    <row r="16" spans="1:11" hidden="1" x14ac:dyDescent="0.3">
      <c r="A16" s="69" t="s">
        <v>2596</v>
      </c>
      <c r="B16" s="69" t="s">
        <v>2570</v>
      </c>
      <c r="C16" s="69" t="s">
        <v>1415</v>
      </c>
      <c r="D16" s="69" t="s">
        <v>2597</v>
      </c>
      <c r="E16" s="9"/>
      <c r="F16" s="169"/>
      <c r="I16" s="69" t="s">
        <v>1584</v>
      </c>
      <c r="J16" s="69" t="s">
        <v>100</v>
      </c>
      <c r="K16" s="69" t="s">
        <v>2045</v>
      </c>
    </row>
    <row r="17" spans="1:11" hidden="1" x14ac:dyDescent="0.3">
      <c r="A17" s="69" t="s">
        <v>2598</v>
      </c>
      <c r="B17" s="69" t="s">
        <v>2570</v>
      </c>
      <c r="C17" s="69" t="s">
        <v>1416</v>
      </c>
      <c r="D17" s="69" t="s">
        <v>2599</v>
      </c>
      <c r="E17" s="9"/>
      <c r="F17" s="169"/>
      <c r="I17" s="69" t="s">
        <v>1584</v>
      </c>
      <c r="J17" s="69" t="s">
        <v>100</v>
      </c>
      <c r="K17" s="69" t="s">
        <v>2045</v>
      </c>
    </row>
    <row r="18" spans="1:11" hidden="1" x14ac:dyDescent="0.3">
      <c r="A18" s="69" t="s">
        <v>2600</v>
      </c>
      <c r="B18" s="69" t="s">
        <v>2570</v>
      </c>
      <c r="C18" s="69" t="s">
        <v>1417</v>
      </c>
      <c r="D18" s="69" t="s">
        <v>2601</v>
      </c>
      <c r="E18" s="9"/>
      <c r="F18" s="169"/>
      <c r="I18" s="69" t="s">
        <v>1584</v>
      </c>
      <c r="J18" s="69" t="s">
        <v>100</v>
      </c>
      <c r="K18" s="69" t="s">
        <v>2045</v>
      </c>
    </row>
    <row r="19" spans="1:11" ht="39.6" hidden="1" x14ac:dyDescent="0.3">
      <c r="A19" s="69" t="s">
        <v>2602</v>
      </c>
      <c r="B19" s="69" t="s">
        <v>2570</v>
      </c>
      <c r="C19" s="69" t="s">
        <v>1254</v>
      </c>
      <c r="D19" s="69" t="s">
        <v>1254</v>
      </c>
      <c r="E19" s="9" t="s">
        <v>2603</v>
      </c>
      <c r="I19" s="69" t="s">
        <v>1255</v>
      </c>
      <c r="J19" s="69" t="s">
        <v>1585</v>
      </c>
      <c r="K19" s="69" t="s">
        <v>2045</v>
      </c>
    </row>
    <row r="20" spans="1:11" ht="39.6" hidden="1" x14ac:dyDescent="0.3">
      <c r="A20" s="69" t="s">
        <v>2604</v>
      </c>
      <c r="B20" s="69" t="s">
        <v>2570</v>
      </c>
      <c r="C20" s="69" t="s">
        <v>1256</v>
      </c>
      <c r="D20" s="69" t="s">
        <v>1256</v>
      </c>
      <c r="E20" s="9" t="s">
        <v>2605</v>
      </c>
      <c r="I20" s="69" t="s">
        <v>1255</v>
      </c>
      <c r="J20" s="69" t="s">
        <v>1585</v>
      </c>
      <c r="K20" s="69" t="s">
        <v>2045</v>
      </c>
    </row>
    <row r="21" spans="1:11" hidden="1" x14ac:dyDescent="0.3">
      <c r="A21" s="69" t="s">
        <v>2606</v>
      </c>
      <c r="B21" s="69" t="s">
        <v>2570</v>
      </c>
      <c r="C21" s="69" t="s">
        <v>1334</v>
      </c>
      <c r="D21" s="69" t="s">
        <v>1334</v>
      </c>
      <c r="E21" s="9" t="s">
        <v>2607</v>
      </c>
      <c r="I21" s="69" t="s">
        <v>1332</v>
      </c>
      <c r="J21" s="69" t="s">
        <v>1549</v>
      </c>
      <c r="K21" s="69" t="s">
        <v>2045</v>
      </c>
    </row>
    <row r="22" spans="1:11" ht="26.4" hidden="1" x14ac:dyDescent="0.3">
      <c r="A22" s="69" t="s">
        <v>2608</v>
      </c>
      <c r="B22" s="69" t="s">
        <v>2570</v>
      </c>
      <c r="C22" s="69" t="s">
        <v>1257</v>
      </c>
      <c r="D22" s="69" t="s">
        <v>1257</v>
      </c>
      <c r="E22" s="9" t="s">
        <v>2609</v>
      </c>
      <c r="I22" s="69" t="s">
        <v>1255</v>
      </c>
      <c r="J22" s="69" t="s">
        <v>1585</v>
      </c>
      <c r="K22" s="69" t="s">
        <v>2045</v>
      </c>
    </row>
    <row r="23" spans="1:11" ht="26.4" hidden="1" x14ac:dyDescent="0.3">
      <c r="A23" s="69" t="s">
        <v>2610</v>
      </c>
      <c r="B23" s="69" t="s">
        <v>2570</v>
      </c>
      <c r="C23" s="69" t="s">
        <v>1104</v>
      </c>
      <c r="D23" s="69" t="s">
        <v>1104</v>
      </c>
      <c r="E23" s="9" t="s">
        <v>2611</v>
      </c>
      <c r="I23" s="69" t="s">
        <v>1587</v>
      </c>
      <c r="J23" s="69" t="s">
        <v>1588</v>
      </c>
      <c r="K23" s="69" t="s">
        <v>2045</v>
      </c>
    </row>
    <row r="24" spans="1:11" ht="26.4" hidden="1" x14ac:dyDescent="0.3">
      <c r="A24" s="69" t="s">
        <v>2612</v>
      </c>
      <c r="B24" s="69" t="s">
        <v>2570</v>
      </c>
      <c r="C24" s="69" t="s">
        <v>1156</v>
      </c>
      <c r="D24" s="69" t="s">
        <v>1156</v>
      </c>
      <c r="E24" s="9" t="s">
        <v>1157</v>
      </c>
      <c r="I24" s="69" t="s">
        <v>1559</v>
      </c>
      <c r="J24" s="69" t="s">
        <v>92</v>
      </c>
      <c r="K24" s="69" t="s">
        <v>2045</v>
      </c>
    </row>
    <row r="25" spans="1:11" ht="26.4" hidden="1" x14ac:dyDescent="0.3">
      <c r="A25" s="69" t="s">
        <v>2613</v>
      </c>
      <c r="B25" s="69" t="s">
        <v>2570</v>
      </c>
      <c r="C25" s="69" t="s">
        <v>1335</v>
      </c>
      <c r="D25" s="69" t="s">
        <v>1335</v>
      </c>
      <c r="E25" s="9" t="s">
        <v>2614</v>
      </c>
      <c r="I25" s="69" t="s">
        <v>1336</v>
      </c>
      <c r="J25" s="69" t="s">
        <v>1549</v>
      </c>
      <c r="K25" s="69" t="s">
        <v>2045</v>
      </c>
    </row>
    <row r="26" spans="1:11" hidden="1" x14ac:dyDescent="0.3">
      <c r="A26" s="69" t="s">
        <v>2615</v>
      </c>
      <c r="B26" s="69" t="s">
        <v>2570</v>
      </c>
      <c r="C26" s="69" t="s">
        <v>1503</v>
      </c>
      <c r="D26" s="69" t="s">
        <v>1503</v>
      </c>
      <c r="E26" s="9" t="s">
        <v>2616</v>
      </c>
      <c r="I26" s="69" t="s">
        <v>1544</v>
      </c>
      <c r="J26" s="69" t="s">
        <v>47</v>
      </c>
      <c r="K26" s="69" t="s">
        <v>2045</v>
      </c>
    </row>
    <row r="27" spans="1:11" hidden="1" x14ac:dyDescent="0.3">
      <c r="A27" s="69" t="s">
        <v>2617</v>
      </c>
      <c r="B27" s="69" t="s">
        <v>2570</v>
      </c>
      <c r="C27" s="69" t="s">
        <v>1337</v>
      </c>
      <c r="D27" s="69" t="s">
        <v>1337</v>
      </c>
      <c r="E27" s="9" t="s">
        <v>2618</v>
      </c>
      <c r="I27" s="69" t="s">
        <v>1332</v>
      </c>
      <c r="J27" s="69" t="s">
        <v>1549</v>
      </c>
      <c r="K27" s="69" t="s">
        <v>2045</v>
      </c>
    </row>
    <row r="28" spans="1:11" ht="26.4" hidden="1" x14ac:dyDescent="0.3">
      <c r="A28" s="69" t="s">
        <v>2619</v>
      </c>
      <c r="B28" s="69" t="s">
        <v>2570</v>
      </c>
      <c r="C28" s="69" t="s">
        <v>1338</v>
      </c>
      <c r="D28" s="69" t="s">
        <v>1338</v>
      </c>
      <c r="E28" s="9" t="s">
        <v>2620</v>
      </c>
      <c r="I28" s="69" t="s">
        <v>1332</v>
      </c>
      <c r="J28" s="69" t="s">
        <v>1549</v>
      </c>
      <c r="K28" s="69" t="s">
        <v>2045</v>
      </c>
    </row>
    <row r="29" spans="1:11" ht="26.4" hidden="1" x14ac:dyDescent="0.3">
      <c r="A29" s="69" t="s">
        <v>2621</v>
      </c>
      <c r="B29" s="69" t="s">
        <v>2570</v>
      </c>
      <c r="C29" s="69" t="s">
        <v>1339</v>
      </c>
      <c r="D29" s="69" t="s">
        <v>1339</v>
      </c>
      <c r="E29" s="9" t="s">
        <v>2622</v>
      </c>
      <c r="I29" s="69" t="s">
        <v>1332</v>
      </c>
      <c r="J29" s="69" t="s">
        <v>1549</v>
      </c>
      <c r="K29" s="69" t="s">
        <v>2045</v>
      </c>
    </row>
    <row r="30" spans="1:11" ht="26.4" hidden="1" x14ac:dyDescent="0.3">
      <c r="A30" s="69" t="s">
        <v>2623</v>
      </c>
      <c r="B30" s="69" t="s">
        <v>2570</v>
      </c>
      <c r="C30" s="69" t="s">
        <v>1159</v>
      </c>
      <c r="D30" s="69" t="s">
        <v>1159</v>
      </c>
      <c r="E30" s="9" t="s">
        <v>1160</v>
      </c>
      <c r="I30" s="69" t="s">
        <v>1559</v>
      </c>
      <c r="J30" s="69" t="s">
        <v>92</v>
      </c>
      <c r="K30" s="69" t="s">
        <v>2045</v>
      </c>
    </row>
    <row r="31" spans="1:11" hidden="1" x14ac:dyDescent="0.3">
      <c r="A31" s="69" t="s">
        <v>2624</v>
      </c>
      <c r="B31" s="69" t="s">
        <v>2570</v>
      </c>
      <c r="C31" s="69" t="s">
        <v>1105</v>
      </c>
      <c r="D31" s="69" t="s">
        <v>1105</v>
      </c>
      <c r="E31" s="9" t="s">
        <v>2625</v>
      </c>
      <c r="I31" s="69" t="s">
        <v>1587</v>
      </c>
      <c r="J31" s="69" t="s">
        <v>1588</v>
      </c>
      <c r="K31" s="69" t="s">
        <v>2045</v>
      </c>
    </row>
    <row r="32" spans="1:11" ht="26.4" hidden="1" x14ac:dyDescent="0.3">
      <c r="A32" s="69" t="s">
        <v>2626</v>
      </c>
      <c r="B32" s="69" t="s">
        <v>2570</v>
      </c>
      <c r="C32" s="69" t="s">
        <v>1352</v>
      </c>
      <c r="D32" s="69" t="s">
        <v>1352</v>
      </c>
      <c r="E32" s="9" t="s">
        <v>2627</v>
      </c>
      <c r="I32" s="69" t="s">
        <v>1336</v>
      </c>
      <c r="J32" s="69" t="s">
        <v>1549</v>
      </c>
      <c r="K32" s="69" t="s">
        <v>2045</v>
      </c>
    </row>
    <row r="33" spans="1:11" ht="26.4" hidden="1" x14ac:dyDescent="0.3">
      <c r="A33" s="69" t="s">
        <v>2628</v>
      </c>
      <c r="B33" s="69" t="s">
        <v>2570</v>
      </c>
      <c r="C33" s="69" t="s">
        <v>1303</v>
      </c>
      <c r="D33" s="69" t="s">
        <v>1303</v>
      </c>
      <c r="E33" s="9" t="s">
        <v>2629</v>
      </c>
      <c r="I33" s="69" t="s">
        <v>1606</v>
      </c>
      <c r="J33" s="69" t="s">
        <v>1607</v>
      </c>
      <c r="K33" s="69" t="s">
        <v>2045</v>
      </c>
    </row>
    <row r="34" spans="1:11" ht="26.4" hidden="1" x14ac:dyDescent="0.3">
      <c r="A34" s="69" t="s">
        <v>2630</v>
      </c>
      <c r="B34" s="69" t="s">
        <v>2570</v>
      </c>
      <c r="C34" s="69" t="s">
        <v>1106</v>
      </c>
      <c r="D34" s="69" t="s">
        <v>1106</v>
      </c>
      <c r="E34" s="9" t="s">
        <v>2631</v>
      </c>
      <c r="I34" s="69" t="s">
        <v>1587</v>
      </c>
      <c r="J34" s="69" t="s">
        <v>1588</v>
      </c>
      <c r="K34" s="69" t="s">
        <v>2045</v>
      </c>
    </row>
    <row r="35" spans="1:11" ht="26.4" hidden="1" x14ac:dyDescent="0.3">
      <c r="A35" s="69" t="s">
        <v>2632</v>
      </c>
      <c r="B35" s="69" t="s">
        <v>2570</v>
      </c>
      <c r="C35" s="69" t="s">
        <v>1504</v>
      </c>
      <c r="D35" s="69" t="s">
        <v>1504</v>
      </c>
      <c r="E35" s="9" t="s">
        <v>2633</v>
      </c>
      <c r="I35" s="69" t="s">
        <v>1544</v>
      </c>
      <c r="J35" s="69" t="s">
        <v>47</v>
      </c>
      <c r="K35" s="69" t="s">
        <v>2045</v>
      </c>
    </row>
    <row r="36" spans="1:11" ht="26.4" x14ac:dyDescent="0.3">
      <c r="A36" s="69" t="s">
        <v>2634</v>
      </c>
      <c r="B36" s="69" t="s">
        <v>2570</v>
      </c>
      <c r="C36" s="69" t="s">
        <v>1460</v>
      </c>
      <c r="D36" s="69" t="s">
        <v>1460</v>
      </c>
      <c r="E36" s="9" t="s">
        <v>2635</v>
      </c>
      <c r="I36" s="69" t="s">
        <v>1600</v>
      </c>
      <c r="J36" s="69" t="s">
        <v>153</v>
      </c>
      <c r="K36" s="69" t="s">
        <v>2045</v>
      </c>
    </row>
    <row r="37" spans="1:11" hidden="1" x14ac:dyDescent="0.3">
      <c r="A37" s="69" t="s">
        <v>2636</v>
      </c>
      <c r="B37" s="69" t="s">
        <v>2570</v>
      </c>
      <c r="C37" s="69" t="s">
        <v>1144</v>
      </c>
      <c r="D37" s="69" t="s">
        <v>1144</v>
      </c>
      <c r="E37" s="9" t="s">
        <v>1163</v>
      </c>
      <c r="I37" s="69" t="s">
        <v>1559</v>
      </c>
      <c r="J37" s="69" t="s">
        <v>92</v>
      </c>
      <c r="K37" s="69" t="s">
        <v>2045</v>
      </c>
    </row>
    <row r="38" spans="1:11" ht="39.6" hidden="1" x14ac:dyDescent="0.3">
      <c r="A38" s="69" t="s">
        <v>2637</v>
      </c>
      <c r="B38" s="69" t="s">
        <v>2570</v>
      </c>
      <c r="C38" s="69" t="s">
        <v>1166</v>
      </c>
      <c r="D38" s="69" t="s">
        <v>1166</v>
      </c>
      <c r="E38" s="9" t="s">
        <v>1167</v>
      </c>
      <c r="I38" s="69" t="s">
        <v>1559</v>
      </c>
      <c r="J38" s="69" t="s">
        <v>92</v>
      </c>
      <c r="K38" s="69" t="s">
        <v>2045</v>
      </c>
    </row>
    <row r="39" spans="1:11" ht="39.6" hidden="1" x14ac:dyDescent="0.3">
      <c r="A39" s="69" t="s">
        <v>2638</v>
      </c>
      <c r="B39" s="69" t="s">
        <v>2570</v>
      </c>
      <c r="C39" s="69" t="s">
        <v>1169</v>
      </c>
      <c r="D39" s="69" t="s">
        <v>1169</v>
      </c>
      <c r="E39" s="9" t="s">
        <v>1170</v>
      </c>
      <c r="I39" s="69" t="s">
        <v>1559</v>
      </c>
      <c r="J39" s="69" t="s">
        <v>92</v>
      </c>
      <c r="K39" s="69" t="s">
        <v>2045</v>
      </c>
    </row>
    <row r="40" spans="1:11" ht="39.6" hidden="1" x14ac:dyDescent="0.3">
      <c r="A40" s="69" t="s">
        <v>2639</v>
      </c>
      <c r="B40" s="69" t="s">
        <v>2570</v>
      </c>
      <c r="C40" s="69" t="s">
        <v>1172</v>
      </c>
      <c r="D40" s="69" t="s">
        <v>1172</v>
      </c>
      <c r="E40" s="9" t="s">
        <v>1173</v>
      </c>
      <c r="I40" s="69" t="s">
        <v>1559</v>
      </c>
      <c r="J40" s="69" t="s">
        <v>92</v>
      </c>
      <c r="K40" s="69" t="s">
        <v>2045</v>
      </c>
    </row>
    <row r="41" spans="1:11" hidden="1" x14ac:dyDescent="0.3">
      <c r="A41" s="69" t="s">
        <v>2640</v>
      </c>
      <c r="B41" s="69" t="s">
        <v>2570</v>
      </c>
      <c r="C41" s="69" t="s">
        <v>1174</v>
      </c>
      <c r="D41" s="69" t="s">
        <v>2641</v>
      </c>
      <c r="E41" s="9" t="s">
        <v>1175</v>
      </c>
      <c r="I41" s="69" t="s">
        <v>1559</v>
      </c>
      <c r="J41" s="69" t="s">
        <v>92</v>
      </c>
      <c r="K41" s="69" t="s">
        <v>2045</v>
      </c>
    </row>
    <row r="42" spans="1:11" hidden="1" x14ac:dyDescent="0.3">
      <c r="A42" s="69" t="s">
        <v>2642</v>
      </c>
      <c r="B42" s="69" t="s">
        <v>2570</v>
      </c>
      <c r="C42" s="69" t="s">
        <v>1177</v>
      </c>
      <c r="D42" s="69" t="s">
        <v>2643</v>
      </c>
      <c r="E42" s="9" t="s">
        <v>1178</v>
      </c>
      <c r="I42" s="69" t="s">
        <v>1559</v>
      </c>
      <c r="J42" s="69" t="s">
        <v>92</v>
      </c>
      <c r="K42" s="69" t="s">
        <v>2045</v>
      </c>
    </row>
    <row r="43" spans="1:11" hidden="1" x14ac:dyDescent="0.3">
      <c r="A43" s="69" t="s">
        <v>2644</v>
      </c>
      <c r="B43" s="69" t="s">
        <v>2570</v>
      </c>
      <c r="C43" s="69" t="s">
        <v>1180</v>
      </c>
      <c r="D43" s="69" t="s">
        <v>2645</v>
      </c>
      <c r="E43" s="9" t="s">
        <v>1181</v>
      </c>
      <c r="I43" s="69" t="s">
        <v>1559</v>
      </c>
      <c r="J43" s="69" t="s">
        <v>92</v>
      </c>
      <c r="K43" s="69" t="s">
        <v>2045</v>
      </c>
    </row>
    <row r="44" spans="1:11" hidden="1" x14ac:dyDescent="0.3">
      <c r="A44" s="69" t="s">
        <v>2646</v>
      </c>
      <c r="B44" s="69" t="s">
        <v>2570</v>
      </c>
      <c r="C44" s="69" t="s">
        <v>1184</v>
      </c>
      <c r="D44" s="69" t="s">
        <v>2647</v>
      </c>
      <c r="E44" s="9" t="s">
        <v>1185</v>
      </c>
      <c r="I44" s="69" t="s">
        <v>1559</v>
      </c>
      <c r="J44" s="69" t="s">
        <v>92</v>
      </c>
      <c r="K44" s="69" t="s">
        <v>2045</v>
      </c>
    </row>
    <row r="45" spans="1:11" ht="26.4" hidden="1" x14ac:dyDescent="0.3">
      <c r="A45" s="69" t="s">
        <v>2648</v>
      </c>
      <c r="B45" s="69" t="s">
        <v>2570</v>
      </c>
      <c r="C45" s="69" t="s">
        <v>1187</v>
      </c>
      <c r="D45" s="69" t="s">
        <v>1187</v>
      </c>
      <c r="E45" s="9" t="s">
        <v>1188</v>
      </c>
      <c r="I45" s="69" t="s">
        <v>1559</v>
      </c>
      <c r="J45" s="69" t="s">
        <v>92</v>
      </c>
      <c r="K45" s="69" t="s">
        <v>2045</v>
      </c>
    </row>
    <row r="46" spans="1:11" ht="66" hidden="1" x14ac:dyDescent="0.3">
      <c r="A46" s="69" t="s">
        <v>2649</v>
      </c>
      <c r="B46" s="69" t="s">
        <v>2570</v>
      </c>
      <c r="C46" s="69" t="s">
        <v>1505</v>
      </c>
      <c r="D46" s="69" t="s">
        <v>1505</v>
      </c>
      <c r="E46" s="9" t="s">
        <v>2650</v>
      </c>
      <c r="I46" s="69" t="s">
        <v>1544</v>
      </c>
      <c r="J46" s="69" t="s">
        <v>47</v>
      </c>
      <c r="K46" s="69" t="s">
        <v>2045</v>
      </c>
    </row>
    <row r="47" spans="1:11" ht="39.6" hidden="1" x14ac:dyDescent="0.3">
      <c r="A47" s="69" t="s">
        <v>2651</v>
      </c>
      <c r="B47" s="69" t="s">
        <v>2570</v>
      </c>
      <c r="C47" s="69" t="s">
        <v>1127</v>
      </c>
      <c r="D47" s="69" t="s">
        <v>1127</v>
      </c>
      <c r="E47" s="9" t="s">
        <v>2652</v>
      </c>
      <c r="I47" s="69" t="s">
        <v>1544</v>
      </c>
      <c r="J47" s="69" t="s">
        <v>47</v>
      </c>
      <c r="K47" s="69" t="s">
        <v>2045</v>
      </c>
    </row>
    <row r="48" spans="1:11" hidden="1" x14ac:dyDescent="0.3">
      <c r="A48" s="69" t="s">
        <v>2653</v>
      </c>
      <c r="B48" s="69" t="s">
        <v>2570</v>
      </c>
      <c r="C48" s="69" t="s">
        <v>1392</v>
      </c>
      <c r="D48" s="69" t="s">
        <v>2654</v>
      </c>
      <c r="E48" s="9"/>
      <c r="I48" s="69" t="s">
        <v>1544</v>
      </c>
      <c r="J48" s="69" t="s">
        <v>47</v>
      </c>
      <c r="K48" s="69" t="s">
        <v>2045</v>
      </c>
    </row>
    <row r="49" spans="1:11" ht="26.4" hidden="1" x14ac:dyDescent="0.3">
      <c r="A49" s="69" t="s">
        <v>2655</v>
      </c>
      <c r="B49" s="69" t="s">
        <v>2570</v>
      </c>
      <c r="C49" s="69" t="s">
        <v>1508</v>
      </c>
      <c r="D49" s="69" t="s">
        <v>2656</v>
      </c>
      <c r="E49" s="9" t="s">
        <v>2657</v>
      </c>
      <c r="I49" s="69" t="s">
        <v>1544</v>
      </c>
      <c r="J49" s="69" t="s">
        <v>47</v>
      </c>
      <c r="K49" s="69" t="s">
        <v>2045</v>
      </c>
    </row>
    <row r="50" spans="1:11" ht="52.8" hidden="1" x14ac:dyDescent="0.3">
      <c r="A50" s="69" t="s">
        <v>2658</v>
      </c>
      <c r="B50" s="69" t="s">
        <v>2570</v>
      </c>
      <c r="C50" s="69" t="s">
        <v>1108</v>
      </c>
      <c r="D50" s="69" t="s">
        <v>1108</v>
      </c>
      <c r="E50" s="9" t="s">
        <v>2659</v>
      </c>
      <c r="I50" s="69" t="s">
        <v>1587</v>
      </c>
      <c r="J50" s="69" t="s">
        <v>1588</v>
      </c>
      <c r="K50" s="69" t="s">
        <v>2045</v>
      </c>
    </row>
    <row r="51" spans="1:11" ht="26.4" hidden="1" x14ac:dyDescent="0.3">
      <c r="A51" s="69" t="s">
        <v>2660</v>
      </c>
      <c r="B51" s="69" t="s">
        <v>2570</v>
      </c>
      <c r="C51" s="69" t="s">
        <v>1056</v>
      </c>
      <c r="D51" s="69" t="s">
        <v>1056</v>
      </c>
      <c r="E51" s="9" t="s">
        <v>2661</v>
      </c>
      <c r="I51" s="69" t="s">
        <v>1602</v>
      </c>
      <c r="J51" s="69" t="s">
        <v>131</v>
      </c>
      <c r="K51" s="69" t="s">
        <v>2045</v>
      </c>
    </row>
    <row r="52" spans="1:11" ht="79.2" hidden="1" x14ac:dyDescent="0.3">
      <c r="A52" s="69" t="s">
        <v>2662</v>
      </c>
      <c r="B52" s="69" t="s">
        <v>2570</v>
      </c>
      <c r="C52" s="69" t="s">
        <v>1057</v>
      </c>
      <c r="D52" s="69" t="s">
        <v>1057</v>
      </c>
      <c r="E52" s="9" t="s">
        <v>2663</v>
      </c>
      <c r="I52" s="69" t="s">
        <v>1602</v>
      </c>
      <c r="J52" s="69" t="s">
        <v>131</v>
      </c>
      <c r="K52" s="69" t="s">
        <v>2045</v>
      </c>
    </row>
    <row r="53" spans="1:11" hidden="1" x14ac:dyDescent="0.3">
      <c r="A53" s="69" t="s">
        <v>2664</v>
      </c>
      <c r="B53" s="69" t="s">
        <v>2570</v>
      </c>
      <c r="C53" s="69" t="s">
        <v>1143</v>
      </c>
      <c r="D53" s="69" t="s">
        <v>1143</v>
      </c>
      <c r="E53" s="9" t="s">
        <v>1190</v>
      </c>
      <c r="I53" s="69" t="s">
        <v>1559</v>
      </c>
      <c r="J53" s="69" t="s">
        <v>92</v>
      </c>
      <c r="K53" s="69" t="s">
        <v>2045</v>
      </c>
    </row>
    <row r="54" spans="1:11" ht="26.4" hidden="1" x14ac:dyDescent="0.3">
      <c r="A54" s="69" t="s">
        <v>2665</v>
      </c>
      <c r="B54" s="69" t="s">
        <v>2570</v>
      </c>
      <c r="C54" s="69" t="s">
        <v>1229</v>
      </c>
      <c r="D54" s="69" t="s">
        <v>1229</v>
      </c>
      <c r="E54" s="9" t="s">
        <v>2666</v>
      </c>
      <c r="F54" s="169" t="s">
        <v>2666</v>
      </c>
      <c r="I54" s="69" t="s">
        <v>1329</v>
      </c>
      <c r="J54" s="69" t="s">
        <v>1549</v>
      </c>
      <c r="K54" s="69" t="s">
        <v>2045</v>
      </c>
    </row>
    <row r="55" spans="1:11" hidden="1" x14ac:dyDescent="0.3">
      <c r="A55" s="69" t="s">
        <v>2667</v>
      </c>
      <c r="B55" s="69" t="s">
        <v>2570</v>
      </c>
      <c r="C55" s="69" t="s">
        <v>1358</v>
      </c>
      <c r="D55" s="69" t="s">
        <v>1358</v>
      </c>
      <c r="E55" s="9" t="s">
        <v>2668</v>
      </c>
      <c r="I55" s="69" t="s">
        <v>1332</v>
      </c>
      <c r="J55" s="69" t="s">
        <v>1549</v>
      </c>
      <c r="K55" s="69" t="s">
        <v>2045</v>
      </c>
    </row>
    <row r="56" spans="1:11" ht="26.4" hidden="1" x14ac:dyDescent="0.3">
      <c r="A56" s="69" t="s">
        <v>2669</v>
      </c>
      <c r="B56" s="69" t="s">
        <v>2570</v>
      </c>
      <c r="C56" s="69" t="s">
        <v>1419</v>
      </c>
      <c r="D56" s="69" t="s">
        <v>1419</v>
      </c>
      <c r="E56" s="170" t="s">
        <v>2670</v>
      </c>
      <c r="F56" s="169"/>
      <c r="I56" s="69" t="s">
        <v>1584</v>
      </c>
      <c r="J56" s="69" t="s">
        <v>100</v>
      </c>
      <c r="K56" s="69" t="s">
        <v>2045</v>
      </c>
    </row>
    <row r="57" spans="1:11" hidden="1" x14ac:dyDescent="0.3">
      <c r="A57" s="69" t="s">
        <v>2671</v>
      </c>
      <c r="B57" s="69" t="s">
        <v>2570</v>
      </c>
      <c r="C57" s="69" t="s">
        <v>1511</v>
      </c>
      <c r="D57" s="69" t="s">
        <v>1511</v>
      </c>
      <c r="E57" s="9"/>
      <c r="I57" s="69" t="s">
        <v>1544</v>
      </c>
      <c r="J57" s="69" t="s">
        <v>47</v>
      </c>
      <c r="K57" s="69" t="s">
        <v>2045</v>
      </c>
    </row>
    <row r="58" spans="1:11" hidden="1" x14ac:dyDescent="0.3">
      <c r="A58" s="69" t="s">
        <v>2672</v>
      </c>
      <c r="B58" s="69" t="s">
        <v>2570</v>
      </c>
      <c r="C58" s="69" t="s">
        <v>1268</v>
      </c>
      <c r="D58" s="69" t="s">
        <v>1268</v>
      </c>
      <c r="E58" s="9" t="s">
        <v>2673</v>
      </c>
      <c r="I58" s="69" t="s">
        <v>1670</v>
      </c>
      <c r="J58" s="69" t="s">
        <v>1671</v>
      </c>
      <c r="K58" s="69" t="s">
        <v>2045</v>
      </c>
    </row>
    <row r="59" spans="1:11" ht="26.4" x14ac:dyDescent="0.3">
      <c r="A59" s="69" t="s">
        <v>2674</v>
      </c>
      <c r="B59" s="69" t="s">
        <v>2570</v>
      </c>
      <c r="C59" s="69" t="s">
        <v>1367</v>
      </c>
      <c r="D59" s="69" t="s">
        <v>1367</v>
      </c>
      <c r="E59" s="9" t="s">
        <v>2675</v>
      </c>
      <c r="I59" s="69" t="s">
        <v>1600</v>
      </c>
      <c r="J59" s="69" t="s">
        <v>153</v>
      </c>
      <c r="K59" s="69" t="s">
        <v>2045</v>
      </c>
    </row>
    <row r="60" spans="1:11" x14ac:dyDescent="0.3">
      <c r="A60" s="69" t="s">
        <v>2676</v>
      </c>
      <c r="B60" s="69" t="s">
        <v>2570</v>
      </c>
      <c r="C60" s="69" t="s">
        <v>1464</v>
      </c>
      <c r="D60" s="69" t="s">
        <v>1464</v>
      </c>
      <c r="E60" s="9" t="s">
        <v>2677</v>
      </c>
      <c r="I60" s="69" t="s">
        <v>1600</v>
      </c>
      <c r="J60" s="69" t="s">
        <v>153</v>
      </c>
      <c r="K60" s="69" t="s">
        <v>2045</v>
      </c>
    </row>
    <row r="61" spans="1:11" ht="26.4" hidden="1" x14ac:dyDescent="0.3">
      <c r="A61" s="69" t="s">
        <v>2678</v>
      </c>
      <c r="B61" s="69" t="s">
        <v>2570</v>
      </c>
      <c r="C61" s="69" t="s">
        <v>1515</v>
      </c>
      <c r="D61" s="69" t="s">
        <v>1515</v>
      </c>
      <c r="E61" s="9" t="s">
        <v>2679</v>
      </c>
      <c r="I61" s="69" t="s">
        <v>1544</v>
      </c>
      <c r="J61" s="69" t="s">
        <v>47</v>
      </c>
      <c r="K61" s="69" t="s">
        <v>2045</v>
      </c>
    </row>
    <row r="62" spans="1:11" hidden="1" x14ac:dyDescent="0.3">
      <c r="A62" s="69" t="s">
        <v>2680</v>
      </c>
      <c r="B62" s="69" t="s">
        <v>2570</v>
      </c>
      <c r="C62" s="69" t="s">
        <v>1066</v>
      </c>
      <c r="D62" s="69" t="s">
        <v>1066</v>
      </c>
      <c r="E62" s="9" t="s">
        <v>2681</v>
      </c>
      <c r="I62" s="69" t="s">
        <v>1329</v>
      </c>
      <c r="J62" s="69" t="s">
        <v>1549</v>
      </c>
      <c r="K62" s="69" t="s">
        <v>2045</v>
      </c>
    </row>
    <row r="63" spans="1:11" ht="26.4" hidden="1" x14ac:dyDescent="0.3">
      <c r="A63" s="69" t="s">
        <v>2682</v>
      </c>
      <c r="B63" s="69" t="s">
        <v>2570</v>
      </c>
      <c r="C63" s="69" t="s">
        <v>1112</v>
      </c>
      <c r="D63" s="69" t="s">
        <v>2683</v>
      </c>
      <c r="E63" s="9" t="s">
        <v>2684</v>
      </c>
      <c r="I63" s="69" t="s">
        <v>1329</v>
      </c>
      <c r="J63" s="69" t="s">
        <v>1549</v>
      </c>
      <c r="K63" s="69" t="s">
        <v>2045</v>
      </c>
    </row>
    <row r="64" spans="1:11" ht="26.4" hidden="1" x14ac:dyDescent="0.3">
      <c r="A64" s="69" t="s">
        <v>2685</v>
      </c>
      <c r="B64" s="69" t="s">
        <v>2570</v>
      </c>
      <c r="C64" s="69" t="s">
        <v>1250</v>
      </c>
      <c r="D64" s="69" t="s">
        <v>2686</v>
      </c>
      <c r="E64" s="9" t="s">
        <v>2687</v>
      </c>
      <c r="I64" s="69" t="s">
        <v>1329</v>
      </c>
      <c r="J64" s="69" t="s">
        <v>1549</v>
      </c>
      <c r="K64" s="69" t="s">
        <v>2045</v>
      </c>
    </row>
    <row r="65" spans="1:11" ht="39.6" hidden="1" x14ac:dyDescent="0.3">
      <c r="A65" s="69" t="s">
        <v>2688</v>
      </c>
      <c r="B65" s="69" t="s">
        <v>2570</v>
      </c>
      <c r="C65" s="69" t="s">
        <v>1269</v>
      </c>
      <c r="D65" s="69" t="s">
        <v>1269</v>
      </c>
      <c r="E65" s="9" t="s">
        <v>2689</v>
      </c>
      <c r="I65" s="69" t="s">
        <v>1670</v>
      </c>
      <c r="J65" s="69" t="s">
        <v>1671</v>
      </c>
      <c r="K65" s="69" t="s">
        <v>2045</v>
      </c>
    </row>
    <row r="66" spans="1:11" hidden="1" x14ac:dyDescent="0.3">
      <c r="A66" s="69" t="s">
        <v>2690</v>
      </c>
      <c r="B66" s="69" t="s">
        <v>2570</v>
      </c>
      <c r="C66" s="69" t="s">
        <v>1445</v>
      </c>
      <c r="D66" s="69" t="s">
        <v>1445</v>
      </c>
      <c r="E66" s="9" t="s">
        <v>2691</v>
      </c>
      <c r="I66" s="69" t="s">
        <v>1556</v>
      </c>
      <c r="J66" s="69" t="s">
        <v>279</v>
      </c>
      <c r="K66" s="69" t="s">
        <v>2045</v>
      </c>
    </row>
    <row r="67" spans="1:11" ht="52.8" hidden="1" x14ac:dyDescent="0.3">
      <c r="A67" s="69" t="s">
        <v>2692</v>
      </c>
      <c r="B67" s="69" t="s">
        <v>2570</v>
      </c>
      <c r="C67" s="69" t="s">
        <v>1304</v>
      </c>
      <c r="D67" s="69" t="s">
        <v>1304</v>
      </c>
      <c r="E67" s="9" t="s">
        <v>2693</v>
      </c>
      <c r="I67" s="69" t="s">
        <v>1606</v>
      </c>
      <c r="J67" s="69" t="s">
        <v>1607</v>
      </c>
      <c r="K67" s="69" t="s">
        <v>2045</v>
      </c>
    </row>
    <row r="68" spans="1:11" ht="26.4" x14ac:dyDescent="0.3">
      <c r="A68" s="69" t="s">
        <v>2694</v>
      </c>
      <c r="B68" s="69" t="s">
        <v>2570</v>
      </c>
      <c r="C68" s="69" t="s">
        <v>1461</v>
      </c>
      <c r="D68" s="69" t="s">
        <v>1461</v>
      </c>
      <c r="E68" s="9" t="s">
        <v>2695</v>
      </c>
      <c r="I68" s="69" t="s">
        <v>1600</v>
      </c>
      <c r="J68" s="69" t="s">
        <v>153</v>
      </c>
      <c r="K68" s="69" t="s">
        <v>2045</v>
      </c>
    </row>
    <row r="69" spans="1:11" ht="39.6" x14ac:dyDescent="0.3">
      <c r="A69" s="69" t="s">
        <v>2696</v>
      </c>
      <c r="B69" s="69" t="s">
        <v>2570</v>
      </c>
      <c r="C69" s="69" t="s">
        <v>1463</v>
      </c>
      <c r="D69" s="69" t="s">
        <v>2697</v>
      </c>
      <c r="E69" s="9" t="s">
        <v>2698</v>
      </c>
      <c r="I69" s="69" t="s">
        <v>1600</v>
      </c>
      <c r="J69" s="69" t="s">
        <v>153</v>
      </c>
      <c r="K69" s="69" t="s">
        <v>2045</v>
      </c>
    </row>
    <row r="70" spans="1:11" x14ac:dyDescent="0.3">
      <c r="A70" s="69" t="s">
        <v>2699</v>
      </c>
      <c r="B70" s="69" t="s">
        <v>2570</v>
      </c>
      <c r="C70" s="69" t="s">
        <v>1369</v>
      </c>
      <c r="D70" s="69" t="s">
        <v>2700</v>
      </c>
      <c r="E70" s="9" t="s">
        <v>2701</v>
      </c>
      <c r="I70" s="69" t="s">
        <v>1600</v>
      </c>
      <c r="J70" s="69" t="s">
        <v>153</v>
      </c>
      <c r="K70" s="69" t="s">
        <v>2045</v>
      </c>
    </row>
    <row r="71" spans="1:11" ht="39.6" hidden="1" x14ac:dyDescent="0.3">
      <c r="A71" s="69" t="s">
        <v>2702</v>
      </c>
      <c r="B71" s="69" t="s">
        <v>2570</v>
      </c>
      <c r="C71" s="69" t="s">
        <v>1420</v>
      </c>
      <c r="D71" s="69" t="s">
        <v>1420</v>
      </c>
      <c r="E71" s="9" t="s">
        <v>2703</v>
      </c>
      <c r="F71" s="169" t="s">
        <v>2704</v>
      </c>
      <c r="I71" s="69" t="s">
        <v>1584</v>
      </c>
      <c r="J71" s="69" t="s">
        <v>100</v>
      </c>
      <c r="K71" s="69" t="s">
        <v>2045</v>
      </c>
    </row>
    <row r="72" spans="1:11" ht="26.4" hidden="1" x14ac:dyDescent="0.3">
      <c r="A72" s="69" t="s">
        <v>2705</v>
      </c>
      <c r="B72" s="69" t="s">
        <v>2570</v>
      </c>
      <c r="C72" s="69" t="s">
        <v>1376</v>
      </c>
      <c r="D72" s="69" t="s">
        <v>1376</v>
      </c>
      <c r="E72" s="9" t="s">
        <v>2706</v>
      </c>
      <c r="I72" s="69" t="s">
        <v>1332</v>
      </c>
      <c r="J72" s="69" t="s">
        <v>1549</v>
      </c>
      <c r="K72" s="69" t="s">
        <v>2045</v>
      </c>
    </row>
    <row r="73" spans="1:11" hidden="1" x14ac:dyDescent="0.3">
      <c r="A73" s="69" t="s">
        <v>2707</v>
      </c>
      <c r="B73" s="69" t="s">
        <v>2570</v>
      </c>
      <c r="C73" s="69" t="s">
        <v>1058</v>
      </c>
      <c r="D73" s="69" t="s">
        <v>1058</v>
      </c>
      <c r="E73" s="9" t="s">
        <v>2708</v>
      </c>
      <c r="I73" s="69" t="s">
        <v>1602</v>
      </c>
      <c r="J73" s="69" t="s">
        <v>131</v>
      </c>
      <c r="K73" s="69" t="s">
        <v>2045</v>
      </c>
    </row>
    <row r="74" spans="1:11" hidden="1" x14ac:dyDescent="0.3">
      <c r="A74" s="69" t="s">
        <v>2709</v>
      </c>
      <c r="B74" s="69" t="s">
        <v>2570</v>
      </c>
      <c r="C74" s="69" t="s">
        <v>1270</v>
      </c>
      <c r="D74" s="69" t="s">
        <v>1270</v>
      </c>
      <c r="E74" s="9" t="s">
        <v>2710</v>
      </c>
      <c r="I74" s="69" t="s">
        <v>1670</v>
      </c>
      <c r="J74" s="69" t="s">
        <v>1671</v>
      </c>
      <c r="K74" s="69" t="s">
        <v>2045</v>
      </c>
    </row>
    <row r="75" spans="1:11" hidden="1" x14ac:dyDescent="0.3">
      <c r="A75" s="69" t="s">
        <v>2711</v>
      </c>
      <c r="B75" s="69" t="s">
        <v>2570</v>
      </c>
      <c r="C75" s="69" t="s">
        <v>1271</v>
      </c>
      <c r="D75" s="69" t="s">
        <v>2712</v>
      </c>
      <c r="E75" s="9"/>
      <c r="F75" s="169" t="s">
        <v>2713</v>
      </c>
      <c r="I75" s="69" t="s">
        <v>1670</v>
      </c>
      <c r="J75" s="69" t="s">
        <v>1671</v>
      </c>
      <c r="K75" s="69" t="s">
        <v>2045</v>
      </c>
    </row>
    <row r="76" spans="1:11" hidden="1" x14ac:dyDescent="0.3">
      <c r="A76" s="69" t="s">
        <v>2714</v>
      </c>
      <c r="B76" s="69" t="s">
        <v>2570</v>
      </c>
      <c r="C76" s="69" t="s">
        <v>1272</v>
      </c>
      <c r="D76" s="69" t="s">
        <v>1272</v>
      </c>
      <c r="E76" s="9" t="s">
        <v>2715</v>
      </c>
      <c r="I76" s="69" t="s">
        <v>1670</v>
      </c>
      <c r="J76" s="69" t="s">
        <v>1671</v>
      </c>
      <c r="K76" s="69" t="s">
        <v>2045</v>
      </c>
    </row>
    <row r="77" spans="1:11" ht="39.6" hidden="1" x14ac:dyDescent="0.3">
      <c r="A77" s="69" t="s">
        <v>2716</v>
      </c>
      <c r="B77" s="69" t="s">
        <v>2570</v>
      </c>
      <c r="C77" s="69" t="s">
        <v>1361</v>
      </c>
      <c r="D77" s="69" t="s">
        <v>1361</v>
      </c>
      <c r="E77" s="9" t="s">
        <v>2717</v>
      </c>
      <c r="F77" s="169" t="s">
        <v>2718</v>
      </c>
      <c r="I77" s="69" t="s">
        <v>1584</v>
      </c>
      <c r="J77" s="69" t="s">
        <v>100</v>
      </c>
      <c r="K77" s="69" t="s">
        <v>2045</v>
      </c>
    </row>
    <row r="78" spans="1:11" hidden="1" x14ac:dyDescent="0.3">
      <c r="A78" s="69" t="s">
        <v>2719</v>
      </c>
      <c r="B78" s="69" t="s">
        <v>2570</v>
      </c>
      <c r="C78" s="69" t="s">
        <v>1059</v>
      </c>
      <c r="D78" s="69" t="s">
        <v>1059</v>
      </c>
      <c r="E78" s="9" t="s">
        <v>2720</v>
      </c>
      <c r="I78" s="69" t="s">
        <v>1602</v>
      </c>
      <c r="J78" s="69" t="s">
        <v>131</v>
      </c>
      <c r="K78" s="69" t="s">
        <v>2045</v>
      </c>
    </row>
    <row r="79" spans="1:11" ht="39.6" hidden="1" x14ac:dyDescent="0.3">
      <c r="A79" s="69" t="s">
        <v>2721</v>
      </c>
      <c r="B79" s="69" t="s">
        <v>2570</v>
      </c>
      <c r="C79" s="69" t="s">
        <v>1427</v>
      </c>
      <c r="D79" s="69" t="s">
        <v>1427</v>
      </c>
      <c r="E79" s="9" t="s">
        <v>2722</v>
      </c>
      <c r="I79" s="69" t="s">
        <v>1584</v>
      </c>
      <c r="J79" s="69" t="s">
        <v>100</v>
      </c>
      <c r="K79" s="69" t="s">
        <v>2045</v>
      </c>
    </row>
    <row r="80" spans="1:11" ht="26.4" hidden="1" x14ac:dyDescent="0.3">
      <c r="A80" s="69" t="s">
        <v>2723</v>
      </c>
      <c r="B80" s="69" t="s">
        <v>2570</v>
      </c>
      <c r="C80" s="69" t="s">
        <v>1446</v>
      </c>
      <c r="D80" s="69" t="s">
        <v>1446</v>
      </c>
      <c r="E80" s="9" t="s">
        <v>2724</v>
      </c>
      <c r="I80" s="69" t="s">
        <v>1556</v>
      </c>
      <c r="J80" s="69" t="s">
        <v>279</v>
      </c>
      <c r="K80" s="69" t="s">
        <v>2045</v>
      </c>
    </row>
    <row r="81" spans="1:11" ht="39.6" hidden="1" x14ac:dyDescent="0.3">
      <c r="A81" s="69" t="s">
        <v>2725</v>
      </c>
      <c r="B81" s="69" t="s">
        <v>2570</v>
      </c>
      <c r="C81" s="69" t="s">
        <v>1378</v>
      </c>
      <c r="D81" s="69" t="s">
        <v>1378</v>
      </c>
      <c r="E81" s="9" t="s">
        <v>2726</v>
      </c>
      <c r="I81" s="69" t="s">
        <v>1332</v>
      </c>
      <c r="J81" s="69" t="s">
        <v>1549</v>
      </c>
      <c r="K81" s="69" t="s">
        <v>2045</v>
      </c>
    </row>
    <row r="82" spans="1:11" ht="26.4" hidden="1" x14ac:dyDescent="0.3">
      <c r="A82" s="69" t="s">
        <v>2727</v>
      </c>
      <c r="B82" s="69" t="s">
        <v>2570</v>
      </c>
      <c r="C82" s="69" t="s">
        <v>1192</v>
      </c>
      <c r="D82" s="69" t="s">
        <v>1192</v>
      </c>
      <c r="E82" s="9" t="s">
        <v>1193</v>
      </c>
      <c r="I82" s="169" t="s">
        <v>1559</v>
      </c>
      <c r="J82" s="169" t="s">
        <v>92</v>
      </c>
      <c r="K82" s="69" t="s">
        <v>2045</v>
      </c>
    </row>
    <row r="83" spans="1:11" hidden="1" x14ac:dyDescent="0.3">
      <c r="A83" s="69" t="s">
        <v>2728</v>
      </c>
      <c r="B83" s="69" t="s">
        <v>2570</v>
      </c>
      <c r="C83" s="69" t="s">
        <v>1060</v>
      </c>
      <c r="D83" s="69" t="s">
        <v>1060</v>
      </c>
      <c r="E83" s="9" t="s">
        <v>587</v>
      </c>
      <c r="I83" s="69" t="s">
        <v>1602</v>
      </c>
      <c r="J83" s="69" t="s">
        <v>131</v>
      </c>
      <c r="K83" s="69" t="s">
        <v>2045</v>
      </c>
    </row>
    <row r="84" spans="1:11" hidden="1" x14ac:dyDescent="0.3">
      <c r="A84" s="69" t="s">
        <v>2729</v>
      </c>
      <c r="B84" s="69" t="s">
        <v>2570</v>
      </c>
      <c r="C84" s="69" t="s">
        <v>1343</v>
      </c>
      <c r="D84" s="69" t="s">
        <v>1343</v>
      </c>
      <c r="E84" s="9" t="s">
        <v>2730</v>
      </c>
      <c r="I84" s="69" t="s">
        <v>1584</v>
      </c>
      <c r="J84" s="69" t="s">
        <v>100</v>
      </c>
      <c r="K84" s="69" t="s">
        <v>2045</v>
      </c>
    </row>
    <row r="85" spans="1:11" ht="26.4" x14ac:dyDescent="0.3">
      <c r="A85" s="69" t="s">
        <v>2731</v>
      </c>
      <c r="B85" s="69" t="s">
        <v>2570</v>
      </c>
      <c r="C85" s="69" t="s">
        <v>1470</v>
      </c>
      <c r="D85" s="69" t="s">
        <v>1470</v>
      </c>
      <c r="E85" s="9" t="s">
        <v>2732</v>
      </c>
      <c r="I85" s="69" t="s">
        <v>1600</v>
      </c>
      <c r="J85" s="69" t="s">
        <v>153</v>
      </c>
      <c r="K85" s="69" t="s">
        <v>2045</v>
      </c>
    </row>
    <row r="86" spans="1:11" ht="26.4" hidden="1" x14ac:dyDescent="0.3">
      <c r="A86" s="69" t="s">
        <v>2733</v>
      </c>
      <c r="B86" s="69" t="s">
        <v>2570</v>
      </c>
      <c r="C86" s="69" t="s">
        <v>1289</v>
      </c>
      <c r="D86" s="69" t="s">
        <v>1289</v>
      </c>
      <c r="E86" s="9" t="s">
        <v>2734</v>
      </c>
      <c r="I86" s="69" t="s">
        <v>1732</v>
      </c>
      <c r="J86" s="69" t="s">
        <v>1733</v>
      </c>
      <c r="K86" s="69" t="s">
        <v>2045</v>
      </c>
    </row>
    <row r="87" spans="1:11" hidden="1" x14ac:dyDescent="0.3">
      <c r="A87" s="69" t="s">
        <v>2735</v>
      </c>
      <c r="B87" s="69" t="s">
        <v>2570</v>
      </c>
      <c r="C87" s="69" t="s">
        <v>1492</v>
      </c>
      <c r="D87" s="69" t="s">
        <v>1492</v>
      </c>
      <c r="E87" s="9" t="s">
        <v>2736</v>
      </c>
      <c r="I87" s="69" t="s">
        <v>1736</v>
      </c>
      <c r="J87" s="69" t="s">
        <v>1737</v>
      </c>
      <c r="K87" s="69" t="s">
        <v>2045</v>
      </c>
    </row>
    <row r="88" spans="1:11" ht="26.4" hidden="1" x14ac:dyDescent="0.3">
      <c r="A88" s="69" t="s">
        <v>2737</v>
      </c>
      <c r="B88" s="69" t="s">
        <v>2570</v>
      </c>
      <c r="C88" s="69" t="s">
        <v>1113</v>
      </c>
      <c r="D88" s="69" t="s">
        <v>1113</v>
      </c>
      <c r="E88" s="9" t="s">
        <v>2738</v>
      </c>
      <c r="I88" s="69" t="s">
        <v>1587</v>
      </c>
      <c r="J88" s="69" t="s">
        <v>1588</v>
      </c>
      <c r="K88" s="69" t="s">
        <v>2045</v>
      </c>
    </row>
    <row r="89" spans="1:11" ht="39.6" hidden="1" x14ac:dyDescent="0.3">
      <c r="A89" s="69" t="s">
        <v>2739</v>
      </c>
      <c r="B89" s="69" t="s">
        <v>2570</v>
      </c>
      <c r="C89" s="69" t="s">
        <v>1195</v>
      </c>
      <c r="D89" s="69" t="s">
        <v>1195</v>
      </c>
      <c r="E89" s="9" t="s">
        <v>1196</v>
      </c>
      <c r="I89" s="69" t="s">
        <v>1559</v>
      </c>
      <c r="J89" s="69" t="s">
        <v>92</v>
      </c>
      <c r="K89" s="69" t="s">
        <v>2045</v>
      </c>
    </row>
    <row r="90" spans="1:11" ht="26.4" hidden="1" x14ac:dyDescent="0.3">
      <c r="A90" s="69" t="s">
        <v>2740</v>
      </c>
      <c r="B90" s="69" t="s">
        <v>2570</v>
      </c>
      <c r="C90" s="69" t="s">
        <v>1383</v>
      </c>
      <c r="D90" s="69" t="s">
        <v>1383</v>
      </c>
      <c r="E90" s="9" t="s">
        <v>2741</v>
      </c>
      <c r="I90" s="69" t="s">
        <v>1329</v>
      </c>
      <c r="J90" s="69" t="s">
        <v>1549</v>
      </c>
      <c r="K90" s="69" t="s">
        <v>2045</v>
      </c>
    </row>
    <row r="91" spans="1:11" hidden="1" x14ac:dyDescent="0.3">
      <c r="A91" s="69" t="s">
        <v>2742</v>
      </c>
      <c r="B91" s="69" t="s">
        <v>2570</v>
      </c>
      <c r="C91" s="69" t="s">
        <v>1313</v>
      </c>
      <c r="D91" s="69" t="s">
        <v>1313</v>
      </c>
      <c r="E91" s="9"/>
      <c r="I91" s="69" t="s">
        <v>1598</v>
      </c>
      <c r="J91" s="69" t="s">
        <v>124</v>
      </c>
      <c r="K91" s="69" t="s">
        <v>2045</v>
      </c>
    </row>
    <row r="92" spans="1:11" ht="26.4" hidden="1" x14ac:dyDescent="0.3">
      <c r="A92" s="69" t="s">
        <v>2743</v>
      </c>
      <c r="B92" s="69" t="s">
        <v>2570</v>
      </c>
      <c r="C92" s="69" t="s">
        <v>1148</v>
      </c>
      <c r="D92" s="69" t="s">
        <v>1148</v>
      </c>
      <c r="E92" s="9" t="s">
        <v>1198</v>
      </c>
      <c r="I92" s="69" t="s">
        <v>1559</v>
      </c>
      <c r="J92" s="69" t="s">
        <v>92</v>
      </c>
      <c r="K92" s="69" t="s">
        <v>2045</v>
      </c>
    </row>
    <row r="93" spans="1:11" ht="26.4" hidden="1" x14ac:dyDescent="0.3">
      <c r="A93" s="69" t="s">
        <v>2744</v>
      </c>
      <c r="B93" s="69" t="s">
        <v>2570</v>
      </c>
      <c r="C93" s="69" t="s">
        <v>1200</v>
      </c>
      <c r="D93" s="69" t="s">
        <v>1200</v>
      </c>
      <c r="E93" s="9" t="s">
        <v>1201</v>
      </c>
      <c r="I93" s="69" t="s">
        <v>1559</v>
      </c>
      <c r="J93" s="69" t="s">
        <v>92</v>
      </c>
      <c r="K93" s="69" t="s">
        <v>2045</v>
      </c>
    </row>
    <row r="94" spans="1:11" ht="26.4" hidden="1" x14ac:dyDescent="0.3">
      <c r="A94" s="69" t="s">
        <v>2745</v>
      </c>
      <c r="B94" s="69" t="s">
        <v>2570</v>
      </c>
      <c r="C94" s="69" t="s">
        <v>1147</v>
      </c>
      <c r="D94" s="69" t="s">
        <v>1147</v>
      </c>
      <c r="E94" s="9" t="s">
        <v>1203</v>
      </c>
      <c r="I94" s="69" t="s">
        <v>1559</v>
      </c>
      <c r="J94" s="69" t="s">
        <v>92</v>
      </c>
      <c r="K94" s="69" t="s">
        <v>2045</v>
      </c>
    </row>
    <row r="95" spans="1:11" ht="26.4" hidden="1" x14ac:dyDescent="0.3">
      <c r="A95" s="69" t="s">
        <v>2746</v>
      </c>
      <c r="B95" s="69" t="s">
        <v>2570</v>
      </c>
      <c r="C95" s="69" t="s">
        <v>1115</v>
      </c>
      <c r="D95" s="69" t="s">
        <v>1115</v>
      </c>
      <c r="E95" s="9" t="s">
        <v>2747</v>
      </c>
      <c r="I95" s="69" t="s">
        <v>1587</v>
      </c>
      <c r="J95" s="69" t="s">
        <v>1588</v>
      </c>
      <c r="K95" s="69" t="s">
        <v>2045</v>
      </c>
    </row>
    <row r="96" spans="1:11" ht="26.4" hidden="1" x14ac:dyDescent="0.3">
      <c r="A96" s="69" t="s">
        <v>2748</v>
      </c>
      <c r="B96" s="69" t="s">
        <v>2570</v>
      </c>
      <c r="C96" s="69" t="s">
        <v>1385</v>
      </c>
      <c r="D96" s="69" t="s">
        <v>1385</v>
      </c>
      <c r="E96" s="9" t="s">
        <v>2749</v>
      </c>
      <c r="I96" s="69" t="s">
        <v>1329</v>
      </c>
      <c r="J96" s="69" t="s">
        <v>1549</v>
      </c>
      <c r="K96" s="69" t="s">
        <v>2045</v>
      </c>
    </row>
    <row r="97" spans="1:11" ht="26.4" hidden="1" x14ac:dyDescent="0.3">
      <c r="A97" s="69" t="s">
        <v>2750</v>
      </c>
      <c r="B97" s="69" t="s">
        <v>2570</v>
      </c>
      <c r="C97" s="69" t="s">
        <v>1061</v>
      </c>
      <c r="D97" s="69" t="s">
        <v>1061</v>
      </c>
      <c r="E97" s="9" t="s">
        <v>2751</v>
      </c>
      <c r="I97" s="69" t="s">
        <v>1602</v>
      </c>
      <c r="J97" s="69" t="s">
        <v>131</v>
      </c>
      <c r="K97" s="69" t="s">
        <v>2045</v>
      </c>
    </row>
    <row r="98" spans="1:11" hidden="1" x14ac:dyDescent="0.3">
      <c r="A98" s="69" t="s">
        <v>2752</v>
      </c>
      <c r="B98" s="69" t="s">
        <v>2570</v>
      </c>
      <c r="C98" s="69" t="s">
        <v>1062</v>
      </c>
      <c r="D98" s="69" t="s">
        <v>1062</v>
      </c>
      <c r="E98" s="9" t="s">
        <v>2753</v>
      </c>
      <c r="I98" s="69" t="s">
        <v>1602</v>
      </c>
      <c r="J98" s="69" t="s">
        <v>131</v>
      </c>
      <c r="K98" s="69" t="s">
        <v>2045</v>
      </c>
    </row>
    <row r="99" spans="1:11" hidden="1" x14ac:dyDescent="0.3">
      <c r="A99" s="69" t="s">
        <v>2754</v>
      </c>
      <c r="B99" s="69" t="s">
        <v>2570</v>
      </c>
      <c r="C99" s="69" t="s">
        <v>1386</v>
      </c>
      <c r="D99" s="69" t="s">
        <v>1386</v>
      </c>
      <c r="E99" s="9" t="s">
        <v>2755</v>
      </c>
      <c r="I99" s="69" t="s">
        <v>1332</v>
      </c>
      <c r="J99" s="69" t="s">
        <v>1549</v>
      </c>
      <c r="K99" s="69" t="s">
        <v>2045</v>
      </c>
    </row>
    <row r="100" spans="1:11" ht="26.4" hidden="1" x14ac:dyDescent="0.3">
      <c r="A100" s="69" t="s">
        <v>2756</v>
      </c>
      <c r="B100" s="69" t="s">
        <v>2570</v>
      </c>
      <c r="C100" s="69" t="s">
        <v>1305</v>
      </c>
      <c r="D100" s="69" t="s">
        <v>1305</v>
      </c>
      <c r="E100" s="9" t="s">
        <v>2757</v>
      </c>
      <c r="I100" s="69" t="s">
        <v>1606</v>
      </c>
      <c r="J100" s="69" t="s">
        <v>1607</v>
      </c>
      <c r="K100" s="69" t="s">
        <v>2045</v>
      </c>
    </row>
    <row r="101" spans="1:11" ht="26.4" hidden="1" x14ac:dyDescent="0.3">
      <c r="A101" s="69" t="s">
        <v>2758</v>
      </c>
      <c r="B101" s="69" t="s">
        <v>2570</v>
      </c>
      <c r="C101" s="69" t="s">
        <v>1387</v>
      </c>
      <c r="D101" s="69" t="s">
        <v>1387</v>
      </c>
      <c r="E101" s="9" t="s">
        <v>2759</v>
      </c>
      <c r="I101" s="69" t="s">
        <v>1336</v>
      </c>
      <c r="J101" s="69" t="s">
        <v>1549</v>
      </c>
      <c r="K101" s="69" t="s">
        <v>2045</v>
      </c>
    </row>
    <row r="102" spans="1:11" ht="26.4" hidden="1" x14ac:dyDescent="0.3">
      <c r="A102" s="69" t="s">
        <v>2760</v>
      </c>
      <c r="B102" s="69" t="s">
        <v>2570</v>
      </c>
      <c r="C102" s="69" t="s">
        <v>1236</v>
      </c>
      <c r="D102" s="69" t="s">
        <v>1236</v>
      </c>
      <c r="E102" s="9" t="s">
        <v>2761</v>
      </c>
      <c r="I102" s="69" t="s">
        <v>1584</v>
      </c>
      <c r="J102" s="69" t="s">
        <v>100</v>
      </c>
      <c r="K102" s="69" t="s">
        <v>2045</v>
      </c>
    </row>
    <row r="103" spans="1:11" hidden="1" x14ac:dyDescent="0.3">
      <c r="A103" s="69" t="s">
        <v>2762</v>
      </c>
      <c r="B103" s="69" t="s">
        <v>2570</v>
      </c>
      <c r="C103" s="69" t="s">
        <v>1118</v>
      </c>
      <c r="D103" s="69" t="s">
        <v>1118</v>
      </c>
      <c r="E103" s="9" t="s">
        <v>2763</v>
      </c>
      <c r="F103" s="169"/>
      <c r="I103" s="69" t="s">
        <v>1587</v>
      </c>
      <c r="J103" s="69" t="s">
        <v>1588</v>
      </c>
      <c r="K103" s="69" t="s">
        <v>2045</v>
      </c>
    </row>
    <row r="104" spans="1:11" ht="26.4" x14ac:dyDescent="0.3">
      <c r="A104" s="69" t="s">
        <v>2764</v>
      </c>
      <c r="B104" s="69" t="s">
        <v>2570</v>
      </c>
      <c r="C104" s="69" t="s">
        <v>1473</v>
      </c>
      <c r="D104" s="69" t="s">
        <v>1473</v>
      </c>
      <c r="E104" s="9" t="s">
        <v>2765</v>
      </c>
      <c r="I104" s="169" t="s">
        <v>1600</v>
      </c>
      <c r="J104" s="169" t="s">
        <v>153</v>
      </c>
      <c r="K104" s="69" t="s">
        <v>2045</v>
      </c>
    </row>
    <row r="105" spans="1:11" x14ac:dyDescent="0.3">
      <c r="A105" s="69" t="s">
        <v>2766</v>
      </c>
      <c r="B105" s="69" t="s">
        <v>2570</v>
      </c>
      <c r="C105" s="69" t="s">
        <v>1474</v>
      </c>
      <c r="D105" s="69" t="s">
        <v>2767</v>
      </c>
      <c r="E105" s="9" t="s">
        <v>2768</v>
      </c>
      <c r="I105" s="169" t="s">
        <v>1600</v>
      </c>
      <c r="J105" s="169" t="s">
        <v>153</v>
      </c>
      <c r="K105" s="69" t="s">
        <v>2045</v>
      </c>
    </row>
    <row r="106" spans="1:11" ht="26.4" hidden="1" x14ac:dyDescent="0.3">
      <c r="A106" s="69" t="s">
        <v>2769</v>
      </c>
      <c r="B106" s="69" t="s">
        <v>2570</v>
      </c>
      <c r="C106" s="69" t="s">
        <v>1119</v>
      </c>
      <c r="D106" s="69" t="s">
        <v>1119</v>
      </c>
      <c r="E106" s="9" t="s">
        <v>2770</v>
      </c>
      <c r="I106" s="69" t="s">
        <v>1587</v>
      </c>
      <c r="J106" s="69" t="s">
        <v>1588</v>
      </c>
      <c r="K106" s="69" t="s">
        <v>2045</v>
      </c>
    </row>
    <row r="107" spans="1:11" hidden="1" x14ac:dyDescent="0.3">
      <c r="A107" s="69" t="s">
        <v>2771</v>
      </c>
      <c r="B107" s="69" t="s">
        <v>2570</v>
      </c>
      <c r="C107" s="69" t="s">
        <v>1043</v>
      </c>
      <c r="D107" s="69" t="s">
        <v>1043</v>
      </c>
      <c r="E107" s="9" t="s">
        <v>2772</v>
      </c>
      <c r="I107" s="69" t="s">
        <v>1769</v>
      </c>
      <c r="J107" s="69" t="s">
        <v>774</v>
      </c>
      <c r="K107" s="69" t="s">
        <v>2045</v>
      </c>
    </row>
    <row r="108" spans="1:11" hidden="1" x14ac:dyDescent="0.3">
      <c r="A108" s="69" t="s">
        <v>2773</v>
      </c>
      <c r="B108" s="69" t="s">
        <v>2570</v>
      </c>
      <c r="C108" s="69" t="s">
        <v>1258</v>
      </c>
      <c r="D108" s="69" t="s">
        <v>1258</v>
      </c>
      <c r="E108" s="9" t="s">
        <v>2774</v>
      </c>
      <c r="I108" s="69" t="s">
        <v>1255</v>
      </c>
      <c r="J108" s="69" t="s">
        <v>1585</v>
      </c>
      <c r="K108" s="69" t="s">
        <v>2045</v>
      </c>
    </row>
    <row r="109" spans="1:11" ht="26.4" hidden="1" x14ac:dyDescent="0.3">
      <c r="A109" s="69" t="s">
        <v>2775</v>
      </c>
      <c r="B109" s="69" t="s">
        <v>2570</v>
      </c>
      <c r="C109" s="69" t="s">
        <v>1259</v>
      </c>
      <c r="D109" s="69" t="s">
        <v>1259</v>
      </c>
      <c r="E109" s="9" t="s">
        <v>2776</v>
      </c>
      <c r="I109" s="69" t="s">
        <v>1255</v>
      </c>
      <c r="J109" s="69" t="s">
        <v>1585</v>
      </c>
      <c r="K109" s="69" t="s">
        <v>2045</v>
      </c>
    </row>
    <row r="110" spans="1:11" ht="26.4" hidden="1" x14ac:dyDescent="0.3">
      <c r="A110" s="69" t="s">
        <v>2777</v>
      </c>
      <c r="B110" s="69" t="s">
        <v>2570</v>
      </c>
      <c r="C110" s="69" t="s">
        <v>1388</v>
      </c>
      <c r="D110" s="69" t="s">
        <v>1388</v>
      </c>
      <c r="E110" s="9" t="s">
        <v>2778</v>
      </c>
      <c r="I110" s="69" t="s">
        <v>1336</v>
      </c>
      <c r="J110" s="69" t="s">
        <v>1549</v>
      </c>
      <c r="K110" s="69" t="s">
        <v>2045</v>
      </c>
    </row>
    <row r="111" spans="1:11" hidden="1" x14ac:dyDescent="0.3">
      <c r="A111" s="69" t="s">
        <v>2779</v>
      </c>
      <c r="B111" s="69" t="s">
        <v>2570</v>
      </c>
      <c r="C111" s="69" t="s">
        <v>1151</v>
      </c>
      <c r="D111" s="69" t="s">
        <v>1151</v>
      </c>
      <c r="E111" s="9" t="s">
        <v>1205</v>
      </c>
      <c r="I111" s="69" t="s">
        <v>1559</v>
      </c>
      <c r="J111" s="69" t="s">
        <v>92</v>
      </c>
      <c r="K111" s="69" t="s">
        <v>2045</v>
      </c>
    </row>
    <row r="112" spans="1:11" ht="26.4" hidden="1" x14ac:dyDescent="0.3">
      <c r="A112" s="69" t="s">
        <v>2780</v>
      </c>
      <c r="B112" s="69" t="s">
        <v>2570</v>
      </c>
      <c r="C112" s="69" t="s">
        <v>1430</v>
      </c>
      <c r="D112" s="69" t="s">
        <v>1430</v>
      </c>
      <c r="E112" s="9" t="s">
        <v>2781</v>
      </c>
      <c r="I112" s="69" t="s">
        <v>1584</v>
      </c>
      <c r="J112" s="69" t="s">
        <v>100</v>
      </c>
      <c r="K112" s="69" t="s">
        <v>2045</v>
      </c>
    </row>
    <row r="113" spans="1:11" ht="26.4" hidden="1" x14ac:dyDescent="0.3">
      <c r="A113" s="69" t="s">
        <v>2782</v>
      </c>
      <c r="B113" s="69" t="s">
        <v>2570</v>
      </c>
      <c r="C113" s="69" t="s">
        <v>1447</v>
      </c>
      <c r="D113" s="69" t="s">
        <v>1447</v>
      </c>
      <c r="E113" s="9" t="s">
        <v>2783</v>
      </c>
      <c r="I113" s="69" t="s">
        <v>1556</v>
      </c>
      <c r="J113" s="69" t="s">
        <v>279</v>
      </c>
      <c r="K113" s="69" t="s">
        <v>2045</v>
      </c>
    </row>
    <row r="114" spans="1:11" hidden="1" x14ac:dyDescent="0.3">
      <c r="A114" s="69" t="s">
        <v>2784</v>
      </c>
      <c r="B114" s="69" t="s">
        <v>2570</v>
      </c>
      <c r="C114" s="69" t="s">
        <v>1207</v>
      </c>
      <c r="D114" s="69" t="s">
        <v>1207</v>
      </c>
      <c r="E114" s="9" t="s">
        <v>1208</v>
      </c>
      <c r="I114" s="69" t="s">
        <v>1559</v>
      </c>
      <c r="J114" s="69" t="s">
        <v>92</v>
      </c>
      <c r="K114" s="69" t="s">
        <v>2045</v>
      </c>
    </row>
    <row r="115" spans="1:11" hidden="1" x14ac:dyDescent="0.3">
      <c r="A115" s="69" t="s">
        <v>2785</v>
      </c>
      <c r="B115" s="69" t="s">
        <v>2570</v>
      </c>
      <c r="C115" s="69" t="s">
        <v>2786</v>
      </c>
      <c r="D115" s="69" t="s">
        <v>2786</v>
      </c>
      <c r="E115" s="9" t="s">
        <v>2787</v>
      </c>
      <c r="I115" s="69" t="s">
        <v>1332</v>
      </c>
      <c r="J115" s="69" t="s">
        <v>1549</v>
      </c>
      <c r="K115" s="69" t="s">
        <v>2045</v>
      </c>
    </row>
    <row r="116" spans="1:11" ht="26.4" hidden="1" x14ac:dyDescent="0.3">
      <c r="A116" s="69" t="s">
        <v>2788</v>
      </c>
      <c r="B116" s="69" t="s">
        <v>2570</v>
      </c>
      <c r="C116" s="69" t="s">
        <v>2789</v>
      </c>
      <c r="D116" s="69" t="s">
        <v>2789</v>
      </c>
      <c r="E116" s="9" t="s">
        <v>2790</v>
      </c>
      <c r="I116" s="69" t="s">
        <v>1332</v>
      </c>
      <c r="J116" s="69" t="s">
        <v>1549</v>
      </c>
      <c r="K116" s="69" t="s">
        <v>2045</v>
      </c>
    </row>
    <row r="117" spans="1:11" ht="26.4" hidden="1" x14ac:dyDescent="0.3">
      <c r="A117" s="69" t="s">
        <v>2791</v>
      </c>
      <c r="B117" s="69" t="s">
        <v>2570</v>
      </c>
      <c r="C117" s="69" t="s">
        <v>1347</v>
      </c>
      <c r="D117" s="69" t="s">
        <v>1347</v>
      </c>
      <c r="E117" s="9" t="s">
        <v>2792</v>
      </c>
      <c r="I117" s="69" t="s">
        <v>1329</v>
      </c>
      <c r="J117" s="69" t="s">
        <v>1549</v>
      </c>
      <c r="K117" s="69" t="s">
        <v>2045</v>
      </c>
    </row>
    <row r="118" spans="1:11" ht="39.6" hidden="1" x14ac:dyDescent="0.3">
      <c r="A118" s="69" t="s">
        <v>2793</v>
      </c>
      <c r="B118" s="69" t="s">
        <v>2570</v>
      </c>
      <c r="C118" s="69" t="s">
        <v>1390</v>
      </c>
      <c r="D118" s="69" t="s">
        <v>1390</v>
      </c>
      <c r="E118" s="9" t="s">
        <v>2794</v>
      </c>
      <c r="I118" s="69" t="s">
        <v>1329</v>
      </c>
      <c r="J118" s="69" t="s">
        <v>1549</v>
      </c>
      <c r="K118" s="69" t="s">
        <v>2045</v>
      </c>
    </row>
    <row r="119" spans="1:11" hidden="1" x14ac:dyDescent="0.3">
      <c r="A119" s="69" t="s">
        <v>2795</v>
      </c>
      <c r="B119" s="69" t="s">
        <v>2570</v>
      </c>
      <c r="C119" s="69" t="s">
        <v>1076</v>
      </c>
      <c r="D119" s="69" t="s">
        <v>1076</v>
      </c>
      <c r="E119" s="9" t="s">
        <v>2796</v>
      </c>
      <c r="I119" s="69" t="s">
        <v>1584</v>
      </c>
      <c r="J119" s="69" t="s">
        <v>100</v>
      </c>
      <c r="K119" s="69" t="s">
        <v>2045</v>
      </c>
    </row>
    <row r="120" spans="1:11" hidden="1" x14ac:dyDescent="0.3">
      <c r="A120" s="69" t="s">
        <v>2797</v>
      </c>
      <c r="B120" s="69" t="s">
        <v>2570</v>
      </c>
      <c r="C120" s="69" t="s">
        <v>1519</v>
      </c>
      <c r="D120" s="69" t="s">
        <v>1519</v>
      </c>
      <c r="E120" s="9" t="s">
        <v>2798</v>
      </c>
      <c r="I120" s="69" t="s">
        <v>1544</v>
      </c>
      <c r="J120" s="69" t="s">
        <v>47</v>
      </c>
      <c r="K120" s="69" t="s">
        <v>2045</v>
      </c>
    </row>
    <row r="121" spans="1:11" hidden="1" x14ac:dyDescent="0.3">
      <c r="A121" s="69" t="s">
        <v>2799</v>
      </c>
      <c r="B121" s="69" t="s">
        <v>2570</v>
      </c>
      <c r="C121" s="69" t="s">
        <v>1314</v>
      </c>
      <c r="D121" s="69" t="s">
        <v>1314</v>
      </c>
      <c r="E121" s="9" t="s">
        <v>2800</v>
      </c>
      <c r="I121" s="69" t="s">
        <v>1598</v>
      </c>
      <c r="J121" s="69" t="s">
        <v>124</v>
      </c>
      <c r="K121" s="69" t="s">
        <v>2045</v>
      </c>
    </row>
    <row r="122" spans="1:11" hidden="1" x14ac:dyDescent="0.3">
      <c r="A122" s="69" t="s">
        <v>2801</v>
      </c>
      <c r="B122" s="69" t="s">
        <v>2570</v>
      </c>
      <c r="C122" s="69" t="s">
        <v>1395</v>
      </c>
      <c r="D122" s="69" t="s">
        <v>1395</v>
      </c>
      <c r="E122" s="9" t="s">
        <v>2802</v>
      </c>
      <c r="I122" s="69" t="s">
        <v>1336</v>
      </c>
      <c r="J122" s="69" t="s">
        <v>1549</v>
      </c>
      <c r="K122" s="69" t="s">
        <v>2045</v>
      </c>
    </row>
    <row r="123" spans="1:11" ht="39.6" hidden="1" x14ac:dyDescent="0.3">
      <c r="A123" s="69" t="s">
        <v>2803</v>
      </c>
      <c r="B123" s="69" t="s">
        <v>2570</v>
      </c>
      <c r="C123" s="69" t="s">
        <v>1396</v>
      </c>
      <c r="D123" s="69" t="s">
        <v>1396</v>
      </c>
      <c r="E123" s="9" t="s">
        <v>2804</v>
      </c>
      <c r="I123" s="69" t="s">
        <v>1336</v>
      </c>
      <c r="J123" s="69" t="s">
        <v>1549</v>
      </c>
      <c r="K123" s="69" t="s">
        <v>2045</v>
      </c>
    </row>
    <row r="124" spans="1:11" ht="26.4" hidden="1" x14ac:dyDescent="0.3">
      <c r="A124" s="69" t="s">
        <v>2805</v>
      </c>
      <c r="B124" s="69" t="s">
        <v>2570</v>
      </c>
      <c r="C124" s="69" t="s">
        <v>1397</v>
      </c>
      <c r="D124" s="69" t="s">
        <v>1397</v>
      </c>
      <c r="E124" s="9" t="s">
        <v>2806</v>
      </c>
      <c r="I124" s="69" t="s">
        <v>1332</v>
      </c>
      <c r="J124" s="69" t="s">
        <v>1549</v>
      </c>
      <c r="K124" s="69" t="s">
        <v>2045</v>
      </c>
    </row>
    <row r="125" spans="1:11" ht="26.4" hidden="1" x14ac:dyDescent="0.3">
      <c r="A125" s="69" t="s">
        <v>2807</v>
      </c>
      <c r="B125" s="69" t="s">
        <v>2570</v>
      </c>
      <c r="C125" s="69" t="s">
        <v>1273</v>
      </c>
      <c r="D125" s="69" t="s">
        <v>1273</v>
      </c>
      <c r="E125" s="170" t="s">
        <v>2808</v>
      </c>
      <c r="F125" s="169"/>
      <c r="I125" s="69" t="s">
        <v>1670</v>
      </c>
      <c r="J125" s="69" t="s">
        <v>1671</v>
      </c>
      <c r="K125" s="69" t="s">
        <v>2045</v>
      </c>
    </row>
    <row r="126" spans="1:11" hidden="1" x14ac:dyDescent="0.3">
      <c r="A126" s="69" t="s">
        <v>2809</v>
      </c>
      <c r="B126" s="69" t="s">
        <v>2570</v>
      </c>
      <c r="C126" s="69" t="s">
        <v>1274</v>
      </c>
      <c r="D126" s="69" t="s">
        <v>1274</v>
      </c>
      <c r="E126" s="9" t="s">
        <v>2810</v>
      </c>
      <c r="I126" s="69" t="s">
        <v>1670</v>
      </c>
      <c r="J126" s="69" t="s">
        <v>1671</v>
      </c>
      <c r="K126" s="69" t="s">
        <v>2045</v>
      </c>
    </row>
    <row r="127" spans="1:11" hidden="1" x14ac:dyDescent="0.3">
      <c r="A127" s="69" t="s">
        <v>2811</v>
      </c>
      <c r="B127" s="69" t="s">
        <v>2570</v>
      </c>
      <c r="C127" s="69" t="s">
        <v>1120</v>
      </c>
      <c r="D127" s="69" t="s">
        <v>1120</v>
      </c>
      <c r="E127" s="9" t="s">
        <v>2812</v>
      </c>
      <c r="I127" s="69" t="s">
        <v>1587</v>
      </c>
      <c r="J127" s="69" t="s">
        <v>1588</v>
      </c>
      <c r="K127" s="69" t="s">
        <v>2045</v>
      </c>
    </row>
    <row r="128" spans="1:11" hidden="1" x14ac:dyDescent="0.3">
      <c r="A128" s="69" t="s">
        <v>2813</v>
      </c>
      <c r="B128" s="69" t="s">
        <v>2570</v>
      </c>
      <c r="C128" s="69" t="s">
        <v>1121</v>
      </c>
      <c r="D128" s="69" t="s">
        <v>2814</v>
      </c>
      <c r="E128" s="9" t="s">
        <v>2815</v>
      </c>
      <c r="I128" s="69" t="s">
        <v>1587</v>
      </c>
      <c r="J128" s="69" t="s">
        <v>1588</v>
      </c>
      <c r="K128" s="69" t="s">
        <v>2045</v>
      </c>
    </row>
    <row r="129" spans="1:11" hidden="1" x14ac:dyDescent="0.3">
      <c r="A129" s="69" t="s">
        <v>2816</v>
      </c>
      <c r="B129" s="69" t="s">
        <v>2570</v>
      </c>
      <c r="C129" s="69" t="s">
        <v>1448</v>
      </c>
      <c r="D129" s="69" t="s">
        <v>1448</v>
      </c>
      <c r="E129" s="9" t="s">
        <v>2817</v>
      </c>
      <c r="I129" s="69" t="s">
        <v>1556</v>
      </c>
      <c r="J129" s="69" t="s">
        <v>279</v>
      </c>
      <c r="K129" s="69" t="s">
        <v>2045</v>
      </c>
    </row>
    <row r="130" spans="1:11" ht="26.4" hidden="1" x14ac:dyDescent="0.3">
      <c r="A130" s="69" t="s">
        <v>2818</v>
      </c>
      <c r="B130" s="69" t="s">
        <v>2570</v>
      </c>
      <c r="C130" s="169" t="s">
        <v>2819</v>
      </c>
      <c r="D130" s="169" t="s">
        <v>2819</v>
      </c>
      <c r="E130" s="170" t="s">
        <v>2820</v>
      </c>
      <c r="F130" s="169"/>
      <c r="G130" s="169"/>
      <c r="H130" s="169"/>
      <c r="I130" s="169" t="s">
        <v>1544</v>
      </c>
      <c r="J130" s="169" t="s">
        <v>47</v>
      </c>
      <c r="K130" s="69" t="s">
        <v>2045</v>
      </c>
    </row>
    <row r="131" spans="1:11" ht="26.4" hidden="1" x14ac:dyDescent="0.3">
      <c r="A131" s="69" t="s">
        <v>2821</v>
      </c>
      <c r="B131" s="69" t="s">
        <v>2570</v>
      </c>
      <c r="C131" s="69" t="s">
        <v>1210</v>
      </c>
      <c r="D131" s="69" t="s">
        <v>1210</v>
      </c>
      <c r="E131" s="9" t="s">
        <v>1211</v>
      </c>
      <c r="I131" s="69" t="s">
        <v>1559</v>
      </c>
      <c r="J131" s="69" t="s">
        <v>92</v>
      </c>
      <c r="K131" s="69" t="s">
        <v>2045</v>
      </c>
    </row>
    <row r="132" spans="1:11" ht="26.4" x14ac:dyDescent="0.3">
      <c r="A132" s="69" t="s">
        <v>2822</v>
      </c>
      <c r="B132" s="69" t="s">
        <v>2570</v>
      </c>
      <c r="C132" s="69" t="s">
        <v>1101</v>
      </c>
      <c r="D132" s="69" t="s">
        <v>1101</v>
      </c>
      <c r="E132" s="9" t="s">
        <v>2823</v>
      </c>
      <c r="I132" s="69" t="s">
        <v>1600</v>
      </c>
      <c r="J132" s="69" t="s">
        <v>153</v>
      </c>
      <c r="K132" s="69" t="s">
        <v>2045</v>
      </c>
    </row>
    <row r="133" spans="1:11" hidden="1" x14ac:dyDescent="0.3">
      <c r="A133" s="69" t="s">
        <v>2824</v>
      </c>
      <c r="B133" s="69" t="s">
        <v>2570</v>
      </c>
      <c r="C133" s="69" t="s">
        <v>1109</v>
      </c>
      <c r="D133" s="69" t="s">
        <v>1109</v>
      </c>
      <c r="E133" s="9" t="s">
        <v>2825</v>
      </c>
      <c r="I133" s="69" t="s">
        <v>1587</v>
      </c>
      <c r="J133" s="69" t="s">
        <v>1588</v>
      </c>
      <c r="K133" s="69" t="s">
        <v>2045</v>
      </c>
    </row>
    <row r="134" spans="1:11" ht="26.4" hidden="1" x14ac:dyDescent="0.3">
      <c r="A134" s="69" t="s">
        <v>2826</v>
      </c>
      <c r="B134" s="69" t="s">
        <v>2570</v>
      </c>
      <c r="C134" s="69" t="s">
        <v>1162</v>
      </c>
      <c r="D134" s="69" t="s">
        <v>1162</v>
      </c>
      <c r="E134" s="9" t="s">
        <v>1213</v>
      </c>
      <c r="I134" s="69" t="s">
        <v>1559</v>
      </c>
      <c r="J134" s="69" t="s">
        <v>92</v>
      </c>
      <c r="K134" s="69" t="s">
        <v>2045</v>
      </c>
    </row>
    <row r="135" spans="1:11" ht="52.8" hidden="1" x14ac:dyDescent="0.3">
      <c r="A135" s="69" t="s">
        <v>2827</v>
      </c>
      <c r="B135" s="69" t="s">
        <v>2570</v>
      </c>
      <c r="C135" s="69" t="s">
        <v>1161</v>
      </c>
      <c r="D135" s="69" t="s">
        <v>1161</v>
      </c>
      <c r="E135" s="9" t="s">
        <v>1215</v>
      </c>
      <c r="I135" s="69" t="s">
        <v>1559</v>
      </c>
      <c r="J135" s="69" t="s">
        <v>92</v>
      </c>
      <c r="K135" s="69" t="s">
        <v>2045</v>
      </c>
    </row>
    <row r="136" spans="1:11" hidden="1" x14ac:dyDescent="0.3">
      <c r="A136" s="69" t="s">
        <v>2828</v>
      </c>
      <c r="B136" s="69" t="s">
        <v>2570</v>
      </c>
      <c r="C136" s="69" t="s">
        <v>1520</v>
      </c>
      <c r="D136" s="69" t="s">
        <v>1520</v>
      </c>
      <c r="E136" s="9" t="s">
        <v>2829</v>
      </c>
      <c r="I136" s="69" t="s">
        <v>1544</v>
      </c>
      <c r="J136" s="69" t="s">
        <v>47</v>
      </c>
      <c r="K136" s="69" t="s">
        <v>2045</v>
      </c>
    </row>
    <row r="137" spans="1:11" x14ac:dyDescent="0.3">
      <c r="A137" s="69" t="s">
        <v>2830</v>
      </c>
      <c r="B137" s="69" t="s">
        <v>2570</v>
      </c>
      <c r="C137" s="69" t="s">
        <v>1092</v>
      </c>
      <c r="D137" s="69" t="s">
        <v>1092</v>
      </c>
      <c r="E137" s="9"/>
      <c r="I137" s="69" t="s">
        <v>1600</v>
      </c>
      <c r="J137" s="69" t="s">
        <v>153</v>
      </c>
      <c r="K137" s="69" t="s">
        <v>2045</v>
      </c>
    </row>
    <row r="138" spans="1:11" hidden="1" x14ac:dyDescent="0.3">
      <c r="A138" s="69" t="s">
        <v>2831</v>
      </c>
      <c r="B138" s="69" t="s">
        <v>2570</v>
      </c>
      <c r="C138" s="69" t="s">
        <v>1158</v>
      </c>
      <c r="D138" s="69" t="s">
        <v>2832</v>
      </c>
      <c r="E138" s="9" t="s">
        <v>2833</v>
      </c>
      <c r="I138" s="69" t="s">
        <v>1544</v>
      </c>
      <c r="J138" s="69" t="s">
        <v>47</v>
      </c>
      <c r="K138" s="69" t="s">
        <v>2045</v>
      </c>
    </row>
    <row r="139" spans="1:11" hidden="1" x14ac:dyDescent="0.3">
      <c r="A139" s="69" t="s">
        <v>2834</v>
      </c>
      <c r="B139" s="69" t="s">
        <v>2570</v>
      </c>
      <c r="C139" s="69" t="s">
        <v>2835</v>
      </c>
      <c r="D139" s="69" t="s">
        <v>2836</v>
      </c>
      <c r="E139" s="9" t="s">
        <v>2837</v>
      </c>
      <c r="I139" s="69" t="s">
        <v>1544</v>
      </c>
      <c r="J139" s="69" t="s">
        <v>47</v>
      </c>
      <c r="K139" s="69" t="s">
        <v>2045</v>
      </c>
    </row>
    <row r="140" spans="1:11" hidden="1" x14ac:dyDescent="0.3">
      <c r="A140" s="69" t="s">
        <v>2838</v>
      </c>
      <c r="B140" s="69" t="s">
        <v>2570</v>
      </c>
      <c r="C140" s="69" t="s">
        <v>1514</v>
      </c>
      <c r="D140" s="69" t="s">
        <v>2839</v>
      </c>
      <c r="E140" s="9"/>
      <c r="I140" s="69" t="s">
        <v>1544</v>
      </c>
      <c r="J140" s="69" t="s">
        <v>47</v>
      </c>
      <c r="K140" s="69" t="s">
        <v>2045</v>
      </c>
    </row>
    <row r="141" spans="1:11" x14ac:dyDescent="0.3">
      <c r="A141" s="69" t="s">
        <v>2840</v>
      </c>
      <c r="B141" s="69" t="s">
        <v>2570</v>
      </c>
      <c r="C141" s="69" t="s">
        <v>2841</v>
      </c>
      <c r="D141" s="69" t="s">
        <v>2842</v>
      </c>
      <c r="E141" s="9" t="s">
        <v>2843</v>
      </c>
      <c r="I141" s="69" t="s">
        <v>1600</v>
      </c>
      <c r="J141" s="69" t="s">
        <v>153</v>
      </c>
      <c r="K141" s="69" t="s">
        <v>2045</v>
      </c>
    </row>
    <row r="142" spans="1:11" ht="26.4" x14ac:dyDescent="0.3">
      <c r="A142" s="69" t="s">
        <v>2844</v>
      </c>
      <c r="B142" s="69" t="s">
        <v>2570</v>
      </c>
      <c r="C142" s="69" t="s">
        <v>2845</v>
      </c>
      <c r="D142" s="69" t="s">
        <v>2846</v>
      </c>
      <c r="E142" s="9" t="s">
        <v>2847</v>
      </c>
      <c r="I142" s="69" t="s">
        <v>1600</v>
      </c>
      <c r="J142" s="69" t="s">
        <v>153</v>
      </c>
      <c r="K142" s="69" t="s">
        <v>2045</v>
      </c>
    </row>
    <row r="143" spans="1:11" x14ac:dyDescent="0.3">
      <c r="A143" s="69" t="s">
        <v>2848</v>
      </c>
      <c r="B143" s="69" t="s">
        <v>2570</v>
      </c>
      <c r="C143" s="69" t="s">
        <v>2849</v>
      </c>
      <c r="D143" s="69" t="s">
        <v>2850</v>
      </c>
      <c r="E143" s="9" t="s">
        <v>2851</v>
      </c>
      <c r="I143" s="69" t="s">
        <v>1600</v>
      </c>
      <c r="J143" s="69" t="s">
        <v>153</v>
      </c>
      <c r="K143" s="69" t="s">
        <v>2045</v>
      </c>
    </row>
    <row r="144" spans="1:11" x14ac:dyDescent="0.3">
      <c r="A144" s="69" t="s">
        <v>2852</v>
      </c>
      <c r="B144" s="69" t="s">
        <v>2570</v>
      </c>
      <c r="C144" s="69" t="s">
        <v>2853</v>
      </c>
      <c r="D144" s="69" t="s">
        <v>2854</v>
      </c>
      <c r="E144" s="9"/>
      <c r="I144" s="69" t="s">
        <v>1600</v>
      </c>
      <c r="J144" s="69" t="s">
        <v>153</v>
      </c>
      <c r="K144" s="69" t="s">
        <v>2045</v>
      </c>
    </row>
    <row r="145" spans="1:17" hidden="1" x14ac:dyDescent="0.3">
      <c r="A145" s="69" t="s">
        <v>2855</v>
      </c>
      <c r="B145" s="69" t="s">
        <v>2570</v>
      </c>
      <c r="C145" s="69" t="s">
        <v>1400</v>
      </c>
      <c r="D145" s="69" t="s">
        <v>1400</v>
      </c>
      <c r="E145" s="9"/>
      <c r="I145" s="69" t="s">
        <v>1332</v>
      </c>
      <c r="J145" s="69" t="s">
        <v>1549</v>
      </c>
      <c r="K145" s="69" t="s">
        <v>2045</v>
      </c>
    </row>
    <row r="146" spans="1:17" hidden="1" x14ac:dyDescent="0.3">
      <c r="A146" s="69" t="s">
        <v>2856</v>
      </c>
      <c r="B146" s="69" t="s">
        <v>2570</v>
      </c>
      <c r="C146" s="69" t="s">
        <v>1402</v>
      </c>
      <c r="D146" s="69" t="s">
        <v>1402</v>
      </c>
      <c r="E146" s="9" t="s">
        <v>2857</v>
      </c>
      <c r="I146" s="69" t="s">
        <v>1329</v>
      </c>
      <c r="J146" s="69" t="s">
        <v>1549</v>
      </c>
      <c r="K146" s="69" t="s">
        <v>2045</v>
      </c>
    </row>
    <row r="147" spans="1:17" hidden="1" x14ac:dyDescent="0.3">
      <c r="A147" s="69" t="s">
        <v>2858</v>
      </c>
      <c r="B147" s="69" t="s">
        <v>2570</v>
      </c>
      <c r="C147" s="69" t="s">
        <v>1241</v>
      </c>
      <c r="D147" s="69" t="s">
        <v>1241</v>
      </c>
      <c r="E147" s="9" t="s">
        <v>2859</v>
      </c>
      <c r="I147" s="69" t="s">
        <v>1260</v>
      </c>
      <c r="J147" s="69" t="s">
        <v>1585</v>
      </c>
      <c r="K147" s="69" t="s">
        <v>2045</v>
      </c>
    </row>
    <row r="148" spans="1:17" ht="39.6" hidden="1" x14ac:dyDescent="0.3">
      <c r="A148" s="69" t="s">
        <v>2860</v>
      </c>
      <c r="B148" s="69" t="s">
        <v>2570</v>
      </c>
      <c r="C148" s="69" t="s">
        <v>1432</v>
      </c>
      <c r="D148" s="69" t="s">
        <v>1432</v>
      </c>
      <c r="E148" s="9" t="s">
        <v>2861</v>
      </c>
      <c r="F148" s="169"/>
      <c r="I148" s="69" t="s">
        <v>1584</v>
      </c>
      <c r="J148" s="69" t="s">
        <v>100</v>
      </c>
      <c r="K148" s="69" t="s">
        <v>2045</v>
      </c>
    </row>
    <row r="149" spans="1:17" hidden="1" x14ac:dyDescent="0.3">
      <c r="A149" s="69" t="s">
        <v>2862</v>
      </c>
      <c r="B149" s="69" t="s">
        <v>2570</v>
      </c>
      <c r="C149" s="69" t="s">
        <v>1433</v>
      </c>
      <c r="D149" s="69" t="s">
        <v>2863</v>
      </c>
      <c r="E149" s="9"/>
      <c r="F149" s="169"/>
      <c r="I149" s="69" t="s">
        <v>1584</v>
      </c>
      <c r="J149" s="69" t="s">
        <v>100</v>
      </c>
      <c r="K149" s="69" t="s">
        <v>2045</v>
      </c>
    </row>
    <row r="150" spans="1:17" hidden="1" x14ac:dyDescent="0.3">
      <c r="A150" s="69" t="s">
        <v>2864</v>
      </c>
      <c r="B150" s="69" t="s">
        <v>2570</v>
      </c>
      <c r="C150" s="69" t="s">
        <v>1123</v>
      </c>
      <c r="D150" s="69" t="s">
        <v>1123</v>
      </c>
      <c r="E150" s="9"/>
      <c r="I150" s="69" t="s">
        <v>1587</v>
      </c>
      <c r="J150" s="69" t="s">
        <v>1588</v>
      </c>
      <c r="K150" s="69" t="s">
        <v>2045</v>
      </c>
    </row>
    <row r="151" spans="1:17" hidden="1" x14ac:dyDescent="0.3">
      <c r="A151" s="69" t="s">
        <v>2865</v>
      </c>
      <c r="B151" s="69" t="s">
        <v>2570</v>
      </c>
      <c r="C151" s="69" t="s">
        <v>1527</v>
      </c>
      <c r="D151" s="69" t="s">
        <v>1527</v>
      </c>
      <c r="E151" s="9" t="s">
        <v>2866</v>
      </c>
      <c r="I151" s="69" t="s">
        <v>1544</v>
      </c>
      <c r="J151" s="69" t="s">
        <v>47</v>
      </c>
      <c r="K151" s="69" t="s">
        <v>2045</v>
      </c>
    </row>
    <row r="152" spans="1:17" ht="26.4" hidden="1" x14ac:dyDescent="0.3">
      <c r="A152" s="69" t="s">
        <v>2867</v>
      </c>
      <c r="B152" s="69" t="s">
        <v>2570</v>
      </c>
      <c r="C152" s="69" t="s">
        <v>1124</v>
      </c>
      <c r="D152" s="69" t="s">
        <v>1124</v>
      </c>
      <c r="E152" s="9" t="s">
        <v>2868</v>
      </c>
      <c r="I152" s="69" t="s">
        <v>1587</v>
      </c>
      <c r="J152" s="69" t="s">
        <v>1588</v>
      </c>
      <c r="K152" s="69" t="s">
        <v>2045</v>
      </c>
    </row>
    <row r="153" spans="1:17" ht="26.4" hidden="1" x14ac:dyDescent="0.3">
      <c r="A153" s="69" t="s">
        <v>2869</v>
      </c>
      <c r="B153" s="69" t="s">
        <v>2570</v>
      </c>
      <c r="C153" s="69" t="s">
        <v>1275</v>
      </c>
      <c r="D153" s="69" t="s">
        <v>1275</v>
      </c>
      <c r="E153" s="9" t="s">
        <v>2870</v>
      </c>
      <c r="I153" s="69" t="s">
        <v>1670</v>
      </c>
      <c r="J153" s="69" t="s">
        <v>1671</v>
      </c>
      <c r="K153" s="69" t="s">
        <v>2045</v>
      </c>
      <c r="Q153" s="69" t="s">
        <v>1415</v>
      </c>
    </row>
    <row r="154" spans="1:17" ht="26.4" hidden="1" x14ac:dyDescent="0.3">
      <c r="A154" s="69" t="s">
        <v>2871</v>
      </c>
      <c r="B154" s="69" t="s">
        <v>2570</v>
      </c>
      <c r="C154" s="69" t="s">
        <v>1276</v>
      </c>
      <c r="D154" s="69" t="s">
        <v>2872</v>
      </c>
      <c r="E154" s="9" t="s">
        <v>2873</v>
      </c>
      <c r="I154" s="69" t="s">
        <v>1670</v>
      </c>
      <c r="J154" s="69" t="s">
        <v>1671</v>
      </c>
      <c r="K154" s="69" t="s">
        <v>2045</v>
      </c>
      <c r="Q154" s="69" t="s">
        <v>1416</v>
      </c>
    </row>
    <row r="155" spans="1:17" ht="26.4" hidden="1" x14ac:dyDescent="0.3">
      <c r="A155" s="69" t="s">
        <v>2874</v>
      </c>
      <c r="B155" s="69" t="s">
        <v>2570</v>
      </c>
      <c r="C155" s="69" t="s">
        <v>1277</v>
      </c>
      <c r="D155" s="69" t="s">
        <v>2875</v>
      </c>
      <c r="E155" s="9" t="s">
        <v>2873</v>
      </c>
      <c r="I155" s="69" t="s">
        <v>1670</v>
      </c>
      <c r="J155" s="69" t="s">
        <v>1671</v>
      </c>
      <c r="K155" s="69" t="s">
        <v>2045</v>
      </c>
      <c r="Q155" s="69" t="s">
        <v>1229</v>
      </c>
    </row>
    <row r="156" spans="1:17" ht="92.4" hidden="1" x14ac:dyDescent="0.3">
      <c r="A156" s="69" t="s">
        <v>2876</v>
      </c>
      <c r="B156" s="69" t="s">
        <v>2570</v>
      </c>
      <c r="C156" s="69" t="s">
        <v>1046</v>
      </c>
      <c r="D156" s="69" t="s">
        <v>1046</v>
      </c>
      <c r="E156" s="9" t="s">
        <v>2877</v>
      </c>
      <c r="I156" s="69" t="s">
        <v>1769</v>
      </c>
      <c r="J156" s="69" t="s">
        <v>774</v>
      </c>
      <c r="K156" s="69" t="s">
        <v>2045</v>
      </c>
      <c r="Q156" s="69" t="s">
        <v>1419</v>
      </c>
    </row>
    <row r="157" spans="1:17" hidden="1" x14ac:dyDescent="0.3">
      <c r="A157" s="69" t="s">
        <v>2878</v>
      </c>
      <c r="B157" s="69" t="s">
        <v>2570</v>
      </c>
      <c r="C157" s="69" t="s">
        <v>1261</v>
      </c>
      <c r="D157" s="69" t="s">
        <v>1261</v>
      </c>
      <c r="E157" s="9" t="s">
        <v>2879</v>
      </c>
      <c r="I157" s="69" t="s">
        <v>1255</v>
      </c>
      <c r="J157" s="69" t="s">
        <v>1585</v>
      </c>
      <c r="K157" s="69" t="s">
        <v>2045</v>
      </c>
      <c r="Q157" s="69" t="s">
        <v>1420</v>
      </c>
    </row>
    <row r="158" spans="1:17" ht="39.6" hidden="1" x14ac:dyDescent="0.3">
      <c r="A158" s="69" t="s">
        <v>2880</v>
      </c>
      <c r="B158" s="69" t="s">
        <v>2570</v>
      </c>
      <c r="C158" s="69" t="s">
        <v>1278</v>
      </c>
      <c r="D158" s="69" t="s">
        <v>1278</v>
      </c>
      <c r="E158" s="9" t="s">
        <v>2881</v>
      </c>
      <c r="I158" s="69" t="s">
        <v>1670</v>
      </c>
      <c r="J158" s="69" t="s">
        <v>1671</v>
      </c>
      <c r="K158" s="69" t="s">
        <v>2045</v>
      </c>
      <c r="Q158" s="69" t="s">
        <v>1271</v>
      </c>
    </row>
    <row r="159" spans="1:17" ht="26.4" hidden="1" x14ac:dyDescent="0.3">
      <c r="A159" s="69" t="s">
        <v>2882</v>
      </c>
      <c r="B159" s="69" t="s">
        <v>2570</v>
      </c>
      <c r="C159" s="69" t="s">
        <v>1292</v>
      </c>
      <c r="D159" s="69" t="s">
        <v>1292</v>
      </c>
      <c r="E159" s="9" t="s">
        <v>2883</v>
      </c>
      <c r="I159" s="69" t="s">
        <v>1732</v>
      </c>
      <c r="J159" s="69" t="s">
        <v>1733</v>
      </c>
      <c r="K159" s="69" t="s">
        <v>2045</v>
      </c>
      <c r="Q159" s="69" t="s">
        <v>1361</v>
      </c>
    </row>
    <row r="160" spans="1:17" ht="26.4" hidden="1" x14ac:dyDescent="0.3">
      <c r="A160" s="69" t="s">
        <v>2884</v>
      </c>
      <c r="B160" s="69" t="s">
        <v>2570</v>
      </c>
      <c r="C160" s="69" t="s">
        <v>1293</v>
      </c>
      <c r="D160" s="69" t="s">
        <v>2885</v>
      </c>
      <c r="E160" s="9" t="s">
        <v>2886</v>
      </c>
      <c r="I160" s="69" t="s">
        <v>1732</v>
      </c>
      <c r="J160" s="69" t="s">
        <v>1733</v>
      </c>
      <c r="K160" s="69" t="s">
        <v>2045</v>
      </c>
      <c r="Q160" s="69" t="s">
        <v>1118</v>
      </c>
    </row>
    <row r="161" spans="1:17" hidden="1" x14ac:dyDescent="0.3">
      <c r="A161" s="69" t="s">
        <v>2887</v>
      </c>
      <c r="B161" s="69" t="s">
        <v>2570</v>
      </c>
      <c r="C161" s="69" t="s">
        <v>1294</v>
      </c>
      <c r="D161" s="69" t="s">
        <v>2888</v>
      </c>
      <c r="E161" s="9"/>
      <c r="I161" s="69" t="s">
        <v>1732</v>
      </c>
      <c r="J161" s="69" t="s">
        <v>1733</v>
      </c>
      <c r="K161" s="69" t="s">
        <v>2045</v>
      </c>
      <c r="Q161" s="69" t="s">
        <v>1273</v>
      </c>
    </row>
    <row r="162" spans="1:17" ht="39.6" x14ac:dyDescent="0.3">
      <c r="A162" s="69" t="s">
        <v>2889</v>
      </c>
      <c r="B162" s="69" t="s">
        <v>2570</v>
      </c>
      <c r="C162" s="69" t="s">
        <v>1102</v>
      </c>
      <c r="D162" s="69" t="s">
        <v>1102</v>
      </c>
      <c r="E162" s="9" t="s">
        <v>2890</v>
      </c>
      <c r="I162" s="69" t="s">
        <v>1600</v>
      </c>
      <c r="J162" s="69" t="s">
        <v>153</v>
      </c>
      <c r="K162" s="69" t="s">
        <v>2045</v>
      </c>
      <c r="Q162" s="69" t="s">
        <v>1432</v>
      </c>
    </row>
    <row r="163" spans="1:17" ht="39.6" hidden="1" x14ac:dyDescent="0.3">
      <c r="A163" s="69" t="s">
        <v>2891</v>
      </c>
      <c r="B163" s="69" t="s">
        <v>2570</v>
      </c>
      <c r="C163" s="69" t="s">
        <v>1434</v>
      </c>
      <c r="D163" s="69" t="s">
        <v>1434</v>
      </c>
      <c r="E163" s="9" t="s">
        <v>2892</v>
      </c>
      <c r="F163" s="169" t="s">
        <v>2718</v>
      </c>
      <c r="I163" s="69" t="s">
        <v>1584</v>
      </c>
      <c r="J163" s="69" t="s">
        <v>100</v>
      </c>
      <c r="K163" s="69" t="s">
        <v>2045</v>
      </c>
      <c r="Q163" s="69" t="s">
        <v>1433</v>
      </c>
    </row>
    <row r="164" spans="1:17" hidden="1" x14ac:dyDescent="0.3">
      <c r="A164" s="69" t="s">
        <v>2893</v>
      </c>
      <c r="B164" s="69" t="s">
        <v>2570</v>
      </c>
      <c r="C164" s="69" t="s">
        <v>1306</v>
      </c>
      <c r="D164" s="69" t="s">
        <v>1306</v>
      </c>
      <c r="E164" s="9" t="s">
        <v>2894</v>
      </c>
      <c r="I164" s="169" t="s">
        <v>1606</v>
      </c>
      <c r="J164" s="169" t="s">
        <v>1607</v>
      </c>
      <c r="K164" s="69" t="s">
        <v>2045</v>
      </c>
      <c r="Q164" s="69" t="s">
        <v>1434</v>
      </c>
    </row>
    <row r="165" spans="1:17" hidden="1" x14ac:dyDescent="0.3">
      <c r="A165" s="69" t="s">
        <v>2895</v>
      </c>
      <c r="B165" s="69" t="s">
        <v>2570</v>
      </c>
      <c r="C165" s="69" t="s">
        <v>1403</v>
      </c>
      <c r="D165" s="69" t="s">
        <v>1403</v>
      </c>
      <c r="E165" s="9" t="s">
        <v>2896</v>
      </c>
      <c r="I165" s="69" t="s">
        <v>1336</v>
      </c>
      <c r="J165" s="69" t="s">
        <v>1549</v>
      </c>
      <c r="K165" s="69" t="s">
        <v>2045</v>
      </c>
      <c r="Q165" s="69" t="s">
        <v>1436</v>
      </c>
    </row>
    <row r="166" spans="1:17" hidden="1" x14ac:dyDescent="0.3">
      <c r="A166" s="69" t="s">
        <v>2897</v>
      </c>
      <c r="B166" s="69" t="s">
        <v>2570</v>
      </c>
      <c r="C166" s="69" t="s">
        <v>1279</v>
      </c>
      <c r="D166" s="69" t="s">
        <v>1279</v>
      </c>
      <c r="E166" s="9" t="s">
        <v>2898</v>
      </c>
      <c r="I166" s="69" t="s">
        <v>1670</v>
      </c>
      <c r="J166" s="69" t="s">
        <v>1671</v>
      </c>
      <c r="K166" s="69" t="s">
        <v>2045</v>
      </c>
      <c r="Q166" s="69" t="s">
        <v>1437</v>
      </c>
    </row>
    <row r="167" spans="1:17" ht="26.4" hidden="1" x14ac:dyDescent="0.3">
      <c r="A167" s="69" t="s">
        <v>2899</v>
      </c>
      <c r="B167" s="69" t="s">
        <v>2570</v>
      </c>
      <c r="C167" s="69" t="s">
        <v>2900</v>
      </c>
      <c r="D167" s="69" t="s">
        <v>2900</v>
      </c>
      <c r="E167" s="9" t="s">
        <v>2901</v>
      </c>
      <c r="I167" s="69" t="s">
        <v>1670</v>
      </c>
      <c r="J167" s="69" t="s">
        <v>1671</v>
      </c>
      <c r="K167" s="69" t="s">
        <v>2045</v>
      </c>
      <c r="Q167" s="69" t="s">
        <v>1438</v>
      </c>
    </row>
    <row r="168" spans="1:17" ht="26.4" hidden="1" x14ac:dyDescent="0.3">
      <c r="A168" s="69" t="s">
        <v>2902</v>
      </c>
      <c r="B168" s="69" t="s">
        <v>2570</v>
      </c>
      <c r="C168" s="69" t="s">
        <v>2903</v>
      </c>
      <c r="D168" s="69" t="s">
        <v>2904</v>
      </c>
      <c r="E168" s="9" t="s">
        <v>2905</v>
      </c>
      <c r="I168" s="69" t="s">
        <v>1670</v>
      </c>
      <c r="J168" s="69" t="s">
        <v>1671</v>
      </c>
      <c r="K168" s="69" t="s">
        <v>2045</v>
      </c>
      <c r="Q168" s="69" t="s">
        <v>1439</v>
      </c>
    </row>
    <row r="169" spans="1:17" ht="52.8" hidden="1" x14ac:dyDescent="0.3">
      <c r="A169" s="69" t="s">
        <v>2906</v>
      </c>
      <c r="B169" s="69" t="s">
        <v>2570</v>
      </c>
      <c r="C169" s="69" t="s">
        <v>1125</v>
      </c>
      <c r="D169" s="69" t="s">
        <v>1125</v>
      </c>
      <c r="E169" s="9" t="s">
        <v>2907</v>
      </c>
      <c r="I169" s="69" t="s">
        <v>1587</v>
      </c>
      <c r="J169" s="69" t="s">
        <v>1588</v>
      </c>
      <c r="K169" s="69" t="s">
        <v>2045</v>
      </c>
      <c r="Q169" s="69" t="s">
        <v>1440</v>
      </c>
    </row>
    <row r="170" spans="1:17" ht="26.4" hidden="1" x14ac:dyDescent="0.3">
      <c r="A170" s="69" t="s">
        <v>2908</v>
      </c>
      <c r="B170" s="69" t="s">
        <v>2570</v>
      </c>
      <c r="C170" s="69" t="s">
        <v>1216</v>
      </c>
      <c r="D170" s="69" t="s">
        <v>1216</v>
      </c>
      <c r="E170" s="9" t="s">
        <v>1217</v>
      </c>
      <c r="I170" s="69" t="s">
        <v>1559</v>
      </c>
      <c r="J170" s="69" t="s">
        <v>92</v>
      </c>
      <c r="K170" s="69" t="s">
        <v>2045</v>
      </c>
      <c r="Q170" s="69" t="s">
        <v>1441</v>
      </c>
    </row>
    <row r="171" spans="1:17" hidden="1" x14ac:dyDescent="0.3">
      <c r="A171" s="69" t="s">
        <v>2909</v>
      </c>
      <c r="B171" s="69" t="s">
        <v>2570</v>
      </c>
      <c r="C171" s="69" t="s">
        <v>1164</v>
      </c>
      <c r="D171" s="69" t="s">
        <v>1164</v>
      </c>
      <c r="E171" s="9" t="s">
        <v>1219</v>
      </c>
      <c r="I171" s="69" t="s">
        <v>1559</v>
      </c>
      <c r="J171" s="69" t="s">
        <v>92</v>
      </c>
      <c r="K171" s="69" t="s">
        <v>2045</v>
      </c>
    </row>
    <row r="172" spans="1:17" hidden="1" x14ac:dyDescent="0.3">
      <c r="A172" s="69" t="s">
        <v>2910</v>
      </c>
      <c r="B172" s="69" t="s">
        <v>2570</v>
      </c>
      <c r="C172" s="69" t="s">
        <v>1168</v>
      </c>
      <c r="D172" s="69" t="s">
        <v>1168</v>
      </c>
      <c r="E172" s="9" t="s">
        <v>1221</v>
      </c>
      <c r="I172" s="69" t="s">
        <v>1559</v>
      </c>
      <c r="J172" s="69" t="s">
        <v>92</v>
      </c>
      <c r="K172" s="69" t="s">
        <v>2045</v>
      </c>
    </row>
    <row r="173" spans="1:17" ht="52.8" hidden="1" x14ac:dyDescent="0.3">
      <c r="A173" s="69" t="s">
        <v>2911</v>
      </c>
      <c r="B173" s="69" t="s">
        <v>2570</v>
      </c>
      <c r="C173" s="69" t="s">
        <v>1126</v>
      </c>
      <c r="D173" s="69" t="s">
        <v>1126</v>
      </c>
      <c r="E173" s="9" t="s">
        <v>2912</v>
      </c>
      <c r="I173" s="69" t="s">
        <v>1587</v>
      </c>
      <c r="J173" s="69" t="s">
        <v>1588</v>
      </c>
      <c r="K173" s="69" t="s">
        <v>2045</v>
      </c>
    </row>
    <row r="174" spans="1:17" ht="26.4" hidden="1" x14ac:dyDescent="0.3">
      <c r="A174" s="69" t="s">
        <v>2913</v>
      </c>
      <c r="B174" s="69" t="s">
        <v>2570</v>
      </c>
      <c r="C174" s="69" t="s">
        <v>1315</v>
      </c>
      <c r="D174" s="69" t="s">
        <v>1315</v>
      </c>
      <c r="E174" s="9" t="s">
        <v>2914</v>
      </c>
      <c r="I174" s="69" t="s">
        <v>1598</v>
      </c>
      <c r="J174" s="69" t="s">
        <v>124</v>
      </c>
      <c r="K174" s="69" t="s">
        <v>2045</v>
      </c>
    </row>
    <row r="175" spans="1:17" ht="26.4" hidden="1" x14ac:dyDescent="0.3">
      <c r="A175" s="69" t="s">
        <v>2915</v>
      </c>
      <c r="B175" s="69" t="s">
        <v>2570</v>
      </c>
      <c r="C175" s="69" t="s">
        <v>1128</v>
      </c>
      <c r="D175" s="69" t="s">
        <v>1128</v>
      </c>
      <c r="E175" s="9" t="s">
        <v>2916</v>
      </c>
      <c r="I175" s="69" t="s">
        <v>1587</v>
      </c>
      <c r="J175" s="69" t="s">
        <v>1588</v>
      </c>
      <c r="K175" s="69" t="s">
        <v>2045</v>
      </c>
    </row>
    <row r="176" spans="1:17" ht="39.6" hidden="1" x14ac:dyDescent="0.3">
      <c r="A176" s="69" t="s">
        <v>2917</v>
      </c>
      <c r="B176" s="69" t="s">
        <v>2570</v>
      </c>
      <c r="C176" s="69" t="s">
        <v>1321</v>
      </c>
      <c r="D176" s="69" t="s">
        <v>1321</v>
      </c>
      <c r="E176" s="9" t="s">
        <v>2918</v>
      </c>
      <c r="I176" s="69" t="s">
        <v>1907</v>
      </c>
      <c r="J176" s="69" t="s">
        <v>1908</v>
      </c>
      <c r="K176" s="69" t="s">
        <v>2045</v>
      </c>
    </row>
    <row r="177" spans="1:11" ht="52.8" hidden="1" x14ac:dyDescent="0.3">
      <c r="A177" s="69" t="s">
        <v>2919</v>
      </c>
      <c r="B177" s="69" t="s">
        <v>2570</v>
      </c>
      <c r="C177" s="69" t="s">
        <v>1435</v>
      </c>
      <c r="D177" s="69" t="s">
        <v>1435</v>
      </c>
      <c r="E177" s="9" t="s">
        <v>2920</v>
      </c>
      <c r="I177" s="69" t="s">
        <v>1584</v>
      </c>
      <c r="J177" s="69" t="s">
        <v>100</v>
      </c>
      <c r="K177" s="69" t="s">
        <v>2045</v>
      </c>
    </row>
    <row r="178" spans="1:11" hidden="1" x14ac:dyDescent="0.3">
      <c r="A178" s="69" t="s">
        <v>2921</v>
      </c>
      <c r="B178" s="69" t="s">
        <v>2570</v>
      </c>
      <c r="C178" s="69" t="s">
        <v>1284</v>
      </c>
      <c r="D178" s="69" t="s">
        <v>1284</v>
      </c>
      <c r="E178" s="9" t="s">
        <v>1284</v>
      </c>
      <c r="I178" s="69" t="s">
        <v>1670</v>
      </c>
      <c r="J178" s="69" t="s">
        <v>1671</v>
      </c>
      <c r="K178" s="69" t="s">
        <v>2045</v>
      </c>
    </row>
    <row r="179" spans="1:11" hidden="1" x14ac:dyDescent="0.3">
      <c r="A179" s="69" t="s">
        <v>2922</v>
      </c>
      <c r="B179" s="69" t="s">
        <v>2570</v>
      </c>
      <c r="C179" s="69" t="s">
        <v>1406</v>
      </c>
      <c r="D179" s="69" t="s">
        <v>1406</v>
      </c>
      <c r="E179" s="9" t="s">
        <v>2923</v>
      </c>
      <c r="I179" s="69" t="s">
        <v>1329</v>
      </c>
      <c r="J179" s="69" t="s">
        <v>1549</v>
      </c>
      <c r="K179" s="69" t="s">
        <v>2045</v>
      </c>
    </row>
    <row r="180" spans="1:11" ht="26.4" hidden="1" x14ac:dyDescent="0.3">
      <c r="A180" s="69" t="s">
        <v>2924</v>
      </c>
      <c r="B180" s="69" t="s">
        <v>2570</v>
      </c>
      <c r="C180" s="69" t="s">
        <v>2925</v>
      </c>
      <c r="D180" s="69" t="s">
        <v>2925</v>
      </c>
      <c r="E180" s="9" t="s">
        <v>2926</v>
      </c>
      <c r="I180" s="69" t="s">
        <v>1556</v>
      </c>
      <c r="J180" s="69" t="s">
        <v>279</v>
      </c>
      <c r="K180" s="69" t="s">
        <v>2045</v>
      </c>
    </row>
    <row r="181" spans="1:11" hidden="1" x14ac:dyDescent="0.3">
      <c r="A181" s="69" t="s">
        <v>2927</v>
      </c>
      <c r="B181" s="69" t="s">
        <v>2570</v>
      </c>
      <c r="C181" s="69" t="s">
        <v>2928</v>
      </c>
      <c r="D181" s="69" t="s">
        <v>2929</v>
      </c>
      <c r="E181" s="9" t="s">
        <v>2930</v>
      </c>
      <c r="I181" s="69" t="s">
        <v>1556</v>
      </c>
      <c r="J181" s="69" t="s">
        <v>279</v>
      </c>
      <c r="K181" s="69" t="s">
        <v>2045</v>
      </c>
    </row>
    <row r="182" spans="1:11" ht="39.6" hidden="1" x14ac:dyDescent="0.3">
      <c r="A182" s="69" t="s">
        <v>2931</v>
      </c>
      <c r="B182" s="69" t="s">
        <v>2570</v>
      </c>
      <c r="C182" s="69" t="s">
        <v>1454</v>
      </c>
      <c r="D182" s="69" t="s">
        <v>2932</v>
      </c>
      <c r="E182" s="9" t="s">
        <v>2933</v>
      </c>
      <c r="I182" s="69" t="s">
        <v>1556</v>
      </c>
      <c r="J182" s="69" t="s">
        <v>279</v>
      </c>
      <c r="K182" s="69" t="s">
        <v>2045</v>
      </c>
    </row>
    <row r="183" spans="1:11" hidden="1" x14ac:dyDescent="0.3">
      <c r="A183" s="69" t="s">
        <v>2934</v>
      </c>
      <c r="B183" s="69" t="s">
        <v>2570</v>
      </c>
      <c r="C183" s="69" t="s">
        <v>1132</v>
      </c>
      <c r="D183" s="69" t="s">
        <v>1132</v>
      </c>
      <c r="E183" s="9" t="s">
        <v>2935</v>
      </c>
      <c r="I183" s="69" t="s">
        <v>1587</v>
      </c>
      <c r="J183" s="69" t="s">
        <v>1588</v>
      </c>
      <c r="K183" s="69" t="s">
        <v>2045</v>
      </c>
    </row>
    <row r="184" spans="1:11" ht="52.8" hidden="1" x14ac:dyDescent="0.3">
      <c r="A184" s="69" t="s">
        <v>2936</v>
      </c>
      <c r="B184" s="69" t="s">
        <v>2570</v>
      </c>
      <c r="C184" s="69" t="s">
        <v>1243</v>
      </c>
      <c r="D184" s="69" t="s">
        <v>1243</v>
      </c>
      <c r="E184" s="9" t="s">
        <v>2937</v>
      </c>
      <c r="I184" s="69" t="s">
        <v>1332</v>
      </c>
      <c r="J184" s="69" t="s">
        <v>1549</v>
      </c>
      <c r="K184" s="69" t="s">
        <v>2045</v>
      </c>
    </row>
    <row r="185" spans="1:11" ht="26.4" hidden="1" x14ac:dyDescent="0.3">
      <c r="A185" s="69" t="s">
        <v>2938</v>
      </c>
      <c r="B185" s="69" t="s">
        <v>2570</v>
      </c>
      <c r="C185" s="69" t="s">
        <v>1131</v>
      </c>
      <c r="D185" s="69" t="s">
        <v>1131</v>
      </c>
      <c r="E185" s="9" t="s">
        <v>2939</v>
      </c>
      <c r="I185" s="69" t="s">
        <v>1332</v>
      </c>
      <c r="J185" s="69" t="s">
        <v>1549</v>
      </c>
      <c r="K185" s="69" t="s">
        <v>2045</v>
      </c>
    </row>
    <row r="186" spans="1:11" ht="39.6" hidden="1" x14ac:dyDescent="0.3">
      <c r="A186" s="69" t="s">
        <v>2940</v>
      </c>
      <c r="B186" s="69" t="s">
        <v>2570</v>
      </c>
      <c r="C186" s="69" t="s">
        <v>2941</v>
      </c>
      <c r="D186" s="69" t="s">
        <v>2942</v>
      </c>
      <c r="E186" s="9" t="s">
        <v>2943</v>
      </c>
      <c r="I186" s="69" t="s">
        <v>1332</v>
      </c>
      <c r="J186" s="69" t="s">
        <v>1549</v>
      </c>
      <c r="K186" s="69" t="s">
        <v>2045</v>
      </c>
    </row>
    <row r="187" spans="1:11" ht="26.4" hidden="1" x14ac:dyDescent="0.3">
      <c r="A187" s="69" t="s">
        <v>2944</v>
      </c>
      <c r="B187" s="69" t="s">
        <v>2570</v>
      </c>
      <c r="C187" s="69" t="s">
        <v>2945</v>
      </c>
      <c r="D187" s="69" t="s">
        <v>2946</v>
      </c>
      <c r="E187" s="9" t="s">
        <v>2947</v>
      </c>
      <c r="I187" s="69" t="s">
        <v>1332</v>
      </c>
      <c r="J187" s="69" t="s">
        <v>1549</v>
      </c>
      <c r="K187" s="69" t="s">
        <v>2045</v>
      </c>
    </row>
    <row r="188" spans="1:11" ht="26.4" hidden="1" x14ac:dyDescent="0.3">
      <c r="A188" s="69" t="s">
        <v>2948</v>
      </c>
      <c r="B188" s="69" t="s">
        <v>2570</v>
      </c>
      <c r="C188" s="69" t="s">
        <v>2949</v>
      </c>
      <c r="D188" s="69" t="s">
        <v>2950</v>
      </c>
      <c r="E188" s="9" t="s">
        <v>2951</v>
      </c>
      <c r="I188" s="69" t="s">
        <v>1332</v>
      </c>
      <c r="J188" s="69" t="s">
        <v>1549</v>
      </c>
      <c r="K188" s="69" t="s">
        <v>2045</v>
      </c>
    </row>
    <row r="189" spans="1:11" ht="26.4" hidden="1" x14ac:dyDescent="0.3">
      <c r="A189" s="69" t="s">
        <v>2952</v>
      </c>
      <c r="B189" s="69" t="s">
        <v>2570</v>
      </c>
      <c r="C189" s="69" t="s">
        <v>1262</v>
      </c>
      <c r="D189" s="69" t="s">
        <v>1262</v>
      </c>
      <c r="E189" s="9" t="s">
        <v>2953</v>
      </c>
      <c r="I189" s="69" t="s">
        <v>1260</v>
      </c>
      <c r="J189" s="69" t="s">
        <v>1585</v>
      </c>
      <c r="K189" s="69" t="s">
        <v>2045</v>
      </c>
    </row>
    <row r="190" spans="1:11" hidden="1" x14ac:dyDescent="0.3">
      <c r="A190" s="69" t="s">
        <v>2954</v>
      </c>
      <c r="B190" s="69" t="s">
        <v>2570</v>
      </c>
      <c r="C190" s="69" t="s">
        <v>1410</v>
      </c>
      <c r="D190" s="69" t="s">
        <v>1410</v>
      </c>
      <c r="E190" s="9" t="s">
        <v>2955</v>
      </c>
      <c r="I190" s="69" t="s">
        <v>1332</v>
      </c>
      <c r="J190" s="69" t="s">
        <v>1549</v>
      </c>
      <c r="K190" s="69" t="s">
        <v>2045</v>
      </c>
    </row>
    <row r="191" spans="1:11" ht="26.4" hidden="1" x14ac:dyDescent="0.3">
      <c r="A191" s="69" t="s">
        <v>2956</v>
      </c>
      <c r="B191" s="69" t="s">
        <v>2570</v>
      </c>
      <c r="C191" s="69" t="s">
        <v>1133</v>
      </c>
      <c r="D191" s="69" t="s">
        <v>1133</v>
      </c>
      <c r="E191" s="9" t="s">
        <v>2957</v>
      </c>
      <c r="I191" s="69" t="s">
        <v>1587</v>
      </c>
      <c r="J191" s="69" t="s">
        <v>1588</v>
      </c>
      <c r="K191" s="69" t="s">
        <v>2045</v>
      </c>
    </row>
    <row r="192" spans="1:11" hidden="1" x14ac:dyDescent="0.3">
      <c r="A192" s="69" t="s">
        <v>2958</v>
      </c>
      <c r="B192" s="69" t="s">
        <v>2570</v>
      </c>
      <c r="C192" s="69" t="s">
        <v>1528</v>
      </c>
      <c r="D192" s="69" t="s">
        <v>1528</v>
      </c>
      <c r="E192" s="9" t="s">
        <v>2959</v>
      </c>
      <c r="I192" s="169" t="s">
        <v>1544</v>
      </c>
      <c r="J192" s="169" t="s">
        <v>47</v>
      </c>
      <c r="K192" s="69" t="s">
        <v>2045</v>
      </c>
    </row>
    <row r="193" spans="1:11" hidden="1" x14ac:dyDescent="0.3">
      <c r="A193" s="69" t="s">
        <v>2960</v>
      </c>
      <c r="B193" s="69" t="s">
        <v>2570</v>
      </c>
      <c r="C193" s="69" t="s">
        <v>1263</v>
      </c>
      <c r="D193" s="69" t="s">
        <v>1263</v>
      </c>
      <c r="E193" s="9" t="s">
        <v>2961</v>
      </c>
      <c r="I193" s="69" t="s">
        <v>1255</v>
      </c>
      <c r="J193" s="69" t="s">
        <v>1585</v>
      </c>
      <c r="K193" s="69" t="s">
        <v>2045</v>
      </c>
    </row>
    <row r="194" spans="1:11" ht="26.4" hidden="1" x14ac:dyDescent="0.3">
      <c r="A194" s="69" t="s">
        <v>2962</v>
      </c>
      <c r="B194" s="69" t="s">
        <v>2570</v>
      </c>
      <c r="C194" s="69" t="s">
        <v>1285</v>
      </c>
      <c r="D194" s="69" t="s">
        <v>1285</v>
      </c>
      <c r="E194" s="9" t="s">
        <v>2963</v>
      </c>
      <c r="I194" s="69" t="s">
        <v>1670</v>
      </c>
      <c r="J194" s="69" t="s">
        <v>1671</v>
      </c>
      <c r="K194" s="69" t="s">
        <v>2045</v>
      </c>
    </row>
    <row r="195" spans="1:11" ht="409.6" hidden="1" x14ac:dyDescent="0.3">
      <c r="A195" s="69" t="s">
        <v>2964</v>
      </c>
      <c r="B195" s="69" t="s">
        <v>2570</v>
      </c>
      <c r="C195" s="69" t="s">
        <v>1053</v>
      </c>
      <c r="D195" s="69" t="s">
        <v>1053</v>
      </c>
      <c r="E195" s="9" t="s">
        <v>2965</v>
      </c>
      <c r="I195" s="69" t="s">
        <v>1602</v>
      </c>
      <c r="J195" s="69" t="s">
        <v>131</v>
      </c>
      <c r="K195" s="69" t="s">
        <v>2045</v>
      </c>
    </row>
    <row r="196" spans="1:11" ht="118.8" hidden="1" x14ac:dyDescent="0.3">
      <c r="A196" s="69" t="s">
        <v>2966</v>
      </c>
      <c r="B196" s="69" t="s">
        <v>2570</v>
      </c>
      <c r="C196" s="69" t="s">
        <v>2967</v>
      </c>
      <c r="D196" s="69" t="s">
        <v>1064</v>
      </c>
      <c r="E196" s="9" t="s">
        <v>2968</v>
      </c>
      <c r="I196" s="69" t="s">
        <v>1602</v>
      </c>
      <c r="J196" s="69" t="s">
        <v>131</v>
      </c>
      <c r="K196" s="69" t="s">
        <v>2045</v>
      </c>
    </row>
    <row r="197" spans="1:11" hidden="1" x14ac:dyDescent="0.3">
      <c r="A197" s="69" t="s">
        <v>2969</v>
      </c>
      <c r="B197" s="69" t="s">
        <v>2570</v>
      </c>
      <c r="C197" s="69" t="s">
        <v>1411</v>
      </c>
      <c r="D197" s="69" t="s">
        <v>1411</v>
      </c>
      <c r="E197" s="9" t="s">
        <v>2970</v>
      </c>
      <c r="I197" s="69" t="s">
        <v>1329</v>
      </c>
      <c r="J197" s="69" t="s">
        <v>1549</v>
      </c>
      <c r="K197" s="69" t="s">
        <v>2045</v>
      </c>
    </row>
    <row r="198" spans="1:11" hidden="1" x14ac:dyDescent="0.3">
      <c r="A198" s="69" t="s">
        <v>2971</v>
      </c>
      <c r="B198" s="69" t="s">
        <v>2570</v>
      </c>
      <c r="C198" s="69" t="s">
        <v>1436</v>
      </c>
      <c r="D198" s="69" t="s">
        <v>1436</v>
      </c>
      <c r="E198" s="9" t="s">
        <v>2972</v>
      </c>
      <c r="F198" s="169"/>
      <c r="I198" s="69" t="s">
        <v>1584</v>
      </c>
      <c r="J198" s="69" t="s">
        <v>100</v>
      </c>
      <c r="K198" s="69" t="s">
        <v>2045</v>
      </c>
    </row>
    <row r="199" spans="1:11" ht="66" hidden="1" x14ac:dyDescent="0.3">
      <c r="A199" s="69" t="s">
        <v>2973</v>
      </c>
      <c r="B199" s="69" t="s">
        <v>2570</v>
      </c>
      <c r="C199" s="69" t="s">
        <v>1437</v>
      </c>
      <c r="D199" s="69" t="s">
        <v>2974</v>
      </c>
      <c r="E199" s="9" t="s">
        <v>2975</v>
      </c>
      <c r="F199" s="169" t="s">
        <v>587</v>
      </c>
      <c r="I199" s="69" t="s">
        <v>1584</v>
      </c>
      <c r="J199" s="69" t="s">
        <v>100</v>
      </c>
      <c r="K199" s="69" t="s">
        <v>2045</v>
      </c>
    </row>
    <row r="200" spans="1:11" ht="26.4" hidden="1" x14ac:dyDescent="0.3">
      <c r="A200" s="69" t="s">
        <v>2976</v>
      </c>
      <c r="B200" s="69" t="s">
        <v>2570</v>
      </c>
      <c r="C200" s="69" t="s">
        <v>1438</v>
      </c>
      <c r="D200" s="69" t="s">
        <v>2977</v>
      </c>
      <c r="E200" s="9" t="s">
        <v>2978</v>
      </c>
      <c r="F200" s="169"/>
      <c r="I200" s="69" t="s">
        <v>1584</v>
      </c>
      <c r="J200" s="69" t="s">
        <v>100</v>
      </c>
      <c r="K200" s="69" t="s">
        <v>2045</v>
      </c>
    </row>
    <row r="201" spans="1:11" ht="39.6" hidden="1" x14ac:dyDescent="0.3">
      <c r="A201" s="69" t="s">
        <v>2979</v>
      </c>
      <c r="B201" s="69" t="s">
        <v>2570</v>
      </c>
      <c r="C201" s="69" t="s">
        <v>1439</v>
      </c>
      <c r="D201" s="69" t="s">
        <v>2980</v>
      </c>
      <c r="E201" s="9" t="s">
        <v>2981</v>
      </c>
      <c r="F201" s="169"/>
      <c r="I201" s="69" t="s">
        <v>1584</v>
      </c>
      <c r="J201" s="69" t="s">
        <v>100</v>
      </c>
      <c r="K201" s="69" t="s">
        <v>2045</v>
      </c>
    </row>
    <row r="202" spans="1:11" ht="26.4" hidden="1" x14ac:dyDescent="0.3">
      <c r="A202" s="69" t="s">
        <v>2982</v>
      </c>
      <c r="B202" s="69" t="s">
        <v>2570</v>
      </c>
      <c r="C202" s="69" t="s">
        <v>1440</v>
      </c>
      <c r="D202" s="69" t="s">
        <v>2983</v>
      </c>
      <c r="E202" s="9" t="s">
        <v>2984</v>
      </c>
      <c r="F202" s="169"/>
      <c r="I202" s="69" t="s">
        <v>1584</v>
      </c>
      <c r="J202" s="69" t="s">
        <v>100</v>
      </c>
      <c r="K202" s="69" t="s">
        <v>2045</v>
      </c>
    </row>
    <row r="203" spans="1:11" ht="26.4" hidden="1" x14ac:dyDescent="0.3">
      <c r="A203" s="69" t="s">
        <v>2985</v>
      </c>
      <c r="B203" s="69" t="s">
        <v>2570</v>
      </c>
      <c r="C203" s="69" t="s">
        <v>1441</v>
      </c>
      <c r="D203" s="69" t="s">
        <v>2986</v>
      </c>
      <c r="E203" s="9" t="s">
        <v>2987</v>
      </c>
      <c r="F203" s="169"/>
      <c r="I203" s="69" t="s">
        <v>1584</v>
      </c>
      <c r="J203" s="69" t="s">
        <v>100</v>
      </c>
      <c r="K203" s="69" t="s">
        <v>2045</v>
      </c>
    </row>
    <row r="204" spans="1:11" hidden="1" x14ac:dyDescent="0.3">
      <c r="A204" s="69" t="s">
        <v>2988</v>
      </c>
      <c r="B204" s="69" t="s">
        <v>2570</v>
      </c>
      <c r="C204" s="69" t="s">
        <v>1264</v>
      </c>
      <c r="D204" s="69" t="s">
        <v>1264</v>
      </c>
      <c r="E204" s="9" t="s">
        <v>2989</v>
      </c>
      <c r="I204" s="69" t="s">
        <v>1265</v>
      </c>
      <c r="J204" s="69" t="s">
        <v>1585</v>
      </c>
      <c r="K204" s="69" t="s">
        <v>2045</v>
      </c>
    </row>
    <row r="205" spans="1:11" ht="66" hidden="1" x14ac:dyDescent="0.3">
      <c r="A205" s="69" t="s">
        <v>2990</v>
      </c>
      <c r="B205" s="69" t="s">
        <v>2570</v>
      </c>
      <c r="C205" s="69" t="s">
        <v>1529</v>
      </c>
      <c r="D205" s="69" t="s">
        <v>1529</v>
      </c>
      <c r="E205" s="9" t="s">
        <v>2991</v>
      </c>
      <c r="I205" s="69" t="s">
        <v>1544</v>
      </c>
      <c r="J205" s="69" t="s">
        <v>47</v>
      </c>
      <c r="K205" s="69" t="s">
        <v>2045</v>
      </c>
    </row>
    <row r="206" spans="1:11" ht="26.4" hidden="1" x14ac:dyDescent="0.3">
      <c r="A206" s="69" t="s">
        <v>2992</v>
      </c>
      <c r="B206" s="69" t="s">
        <v>2570</v>
      </c>
      <c r="C206" s="69" t="s">
        <v>1134</v>
      </c>
      <c r="D206" s="69" t="s">
        <v>1134</v>
      </c>
      <c r="E206" s="9" t="s">
        <v>2993</v>
      </c>
      <c r="I206" s="69" t="s">
        <v>1587</v>
      </c>
      <c r="J206" s="69" t="s">
        <v>1588</v>
      </c>
      <c r="K206" s="69" t="s">
        <v>2045</v>
      </c>
    </row>
    <row r="207" spans="1:11" hidden="1" x14ac:dyDescent="0.3">
      <c r="A207" s="69" t="s">
        <v>2994</v>
      </c>
      <c r="B207" s="69" t="s">
        <v>2570</v>
      </c>
      <c r="C207" s="69" t="s">
        <v>1266</v>
      </c>
      <c r="D207" s="69" t="s">
        <v>1266</v>
      </c>
      <c r="E207" s="9" t="s">
        <v>2995</v>
      </c>
      <c r="I207" s="69" t="s">
        <v>1255</v>
      </c>
      <c r="J207" s="69" t="s">
        <v>1585</v>
      </c>
      <c r="K207" s="69" t="s">
        <v>2045</v>
      </c>
    </row>
    <row r="208" spans="1:11" ht="26.4" hidden="1" x14ac:dyDescent="0.3">
      <c r="A208" s="69" t="s">
        <v>2996</v>
      </c>
      <c r="B208" s="69" t="s">
        <v>2570</v>
      </c>
      <c r="C208" s="69" t="s">
        <v>1451</v>
      </c>
      <c r="D208" s="69" t="s">
        <v>1451</v>
      </c>
      <c r="E208" s="9" t="s">
        <v>2997</v>
      </c>
      <c r="I208" s="69" t="s">
        <v>1556</v>
      </c>
      <c r="J208" s="69" t="s">
        <v>279</v>
      </c>
      <c r="K208" s="69" t="s">
        <v>2045</v>
      </c>
    </row>
    <row r="209" spans="1:11" ht="237.6" hidden="1" x14ac:dyDescent="0.3">
      <c r="A209" s="69" t="s">
        <v>2998</v>
      </c>
      <c r="B209" s="69" t="s">
        <v>2570</v>
      </c>
      <c r="C209" s="69" t="s">
        <v>1496</v>
      </c>
      <c r="D209" s="69" t="s">
        <v>1496</v>
      </c>
      <c r="E209" s="9" t="s">
        <v>2999</v>
      </c>
      <c r="I209" s="69" t="s">
        <v>1544</v>
      </c>
      <c r="J209" s="69" t="s">
        <v>47</v>
      </c>
      <c r="K209" s="69" t="s">
        <v>2045</v>
      </c>
    </row>
    <row r="210" spans="1:11" hidden="1" x14ac:dyDescent="0.3">
      <c r="A210" s="69" t="s">
        <v>3000</v>
      </c>
      <c r="B210" s="69" t="s">
        <v>2570</v>
      </c>
      <c r="C210" s="69" t="s">
        <v>1531</v>
      </c>
      <c r="D210" s="69" t="s">
        <v>1531</v>
      </c>
      <c r="E210" s="9"/>
      <c r="I210" s="169" t="s">
        <v>1544</v>
      </c>
      <c r="J210" s="169" t="s">
        <v>47</v>
      </c>
      <c r="K210" s="69" t="s">
        <v>2045</v>
      </c>
    </row>
    <row r="211" spans="1:11" ht="26.4" hidden="1" x14ac:dyDescent="0.3">
      <c r="A211" s="69" t="s">
        <v>3001</v>
      </c>
      <c r="B211" s="69" t="s">
        <v>2570</v>
      </c>
      <c r="C211" s="69" t="s">
        <v>1245</v>
      </c>
      <c r="D211" s="69" t="s">
        <v>1245</v>
      </c>
      <c r="E211" s="9" t="s">
        <v>3002</v>
      </c>
      <c r="I211" s="69" t="s">
        <v>1544</v>
      </c>
      <c r="J211" s="69" t="s">
        <v>47</v>
      </c>
      <c r="K211" s="69" t="s">
        <v>2045</v>
      </c>
    </row>
    <row r="212" spans="1:11" hidden="1" x14ac:dyDescent="0.3">
      <c r="A212" s="69" t="s">
        <v>3003</v>
      </c>
      <c r="B212" s="69" t="s">
        <v>2570</v>
      </c>
      <c r="C212" s="69" t="s">
        <v>1171</v>
      </c>
      <c r="D212" s="69" t="s">
        <v>1171</v>
      </c>
      <c r="E212" s="9" t="s">
        <v>3004</v>
      </c>
      <c r="I212" s="69" t="s">
        <v>1907</v>
      </c>
      <c r="J212" s="69" t="s">
        <v>1908</v>
      </c>
      <c r="K212" s="69" t="s">
        <v>2045</v>
      </c>
    </row>
    <row r="213" spans="1:11" hidden="1" x14ac:dyDescent="0.3">
      <c r="A213" s="69" t="s">
        <v>3005</v>
      </c>
      <c r="B213" s="69" t="s">
        <v>2570</v>
      </c>
      <c r="C213" s="69" t="s">
        <v>1295</v>
      </c>
      <c r="D213" s="69" t="s">
        <v>1295</v>
      </c>
      <c r="E213" s="9" t="s">
        <v>3006</v>
      </c>
      <c r="I213" s="69" t="s">
        <v>1732</v>
      </c>
      <c r="J213" s="69" t="s">
        <v>1733</v>
      </c>
      <c r="K213" s="69" t="s">
        <v>2045</v>
      </c>
    </row>
    <row r="214" spans="1:11" ht="92.4" hidden="1" x14ac:dyDescent="0.3">
      <c r="A214" s="69" t="s">
        <v>3007</v>
      </c>
      <c r="B214" s="69" t="s">
        <v>2570</v>
      </c>
      <c r="C214" s="69" t="s">
        <v>1286</v>
      </c>
      <c r="D214" s="69" t="s">
        <v>1286</v>
      </c>
      <c r="E214" s="9" t="s">
        <v>3008</v>
      </c>
      <c r="I214" s="169" t="s">
        <v>1670</v>
      </c>
      <c r="J214" s="169" t="s">
        <v>1671</v>
      </c>
      <c r="K214" s="69" t="s">
        <v>2045</v>
      </c>
    </row>
    <row r="215" spans="1:11" x14ac:dyDescent="0.3">
      <c r="A215" s="69" t="s">
        <v>3009</v>
      </c>
      <c r="B215" s="69" t="s">
        <v>2570</v>
      </c>
      <c r="C215" s="69" t="s">
        <v>1479</v>
      </c>
      <c r="D215" s="69" t="s">
        <v>1479</v>
      </c>
      <c r="E215" s="9"/>
      <c r="I215" s="69" t="s">
        <v>1600</v>
      </c>
      <c r="J215" s="69" t="s">
        <v>153</v>
      </c>
      <c r="K215" s="69" t="s">
        <v>2045</v>
      </c>
    </row>
    <row r="216" spans="1:11" ht="26.4" hidden="1" x14ac:dyDescent="0.3">
      <c r="A216" s="69" t="s">
        <v>3010</v>
      </c>
      <c r="B216" s="69" t="s">
        <v>2570</v>
      </c>
      <c r="C216" s="69" t="s">
        <v>1307</v>
      </c>
      <c r="D216" s="69" t="s">
        <v>1307</v>
      </c>
      <c r="E216" s="9" t="s">
        <v>3011</v>
      </c>
      <c r="I216" s="169" t="s">
        <v>1606</v>
      </c>
      <c r="J216" s="169" t="s">
        <v>1607</v>
      </c>
      <c r="K216" s="69" t="s">
        <v>2045</v>
      </c>
    </row>
    <row r="217" spans="1:11" ht="26.4" hidden="1" x14ac:dyDescent="0.3">
      <c r="A217" s="69" t="s">
        <v>3012</v>
      </c>
      <c r="B217" s="69" t="s">
        <v>2570</v>
      </c>
      <c r="C217" s="69" t="s">
        <v>1412</v>
      </c>
      <c r="D217" s="69" t="s">
        <v>1412</v>
      </c>
      <c r="E217" s="9" t="s">
        <v>3013</v>
      </c>
      <c r="I217" s="69" t="s">
        <v>1332</v>
      </c>
      <c r="J217" s="69" t="s">
        <v>1549</v>
      </c>
      <c r="K217" s="69" t="s">
        <v>2045</v>
      </c>
    </row>
    <row r="218" spans="1:11" hidden="1" x14ac:dyDescent="0.3">
      <c r="A218" s="69" t="s">
        <v>3014</v>
      </c>
      <c r="B218" s="69" t="s">
        <v>2570</v>
      </c>
      <c r="C218" s="69" t="s">
        <v>3015</v>
      </c>
      <c r="D218" s="69" t="s">
        <v>3015</v>
      </c>
      <c r="E218" s="9" t="s">
        <v>3016</v>
      </c>
      <c r="I218" s="69" t="s">
        <v>1732</v>
      </c>
      <c r="J218" s="69" t="s">
        <v>1733</v>
      </c>
      <c r="K218" s="69" t="s">
        <v>2045</v>
      </c>
    </row>
    <row r="219" spans="1:11" hidden="1" x14ac:dyDescent="0.3">
      <c r="B219" s="69" t="s">
        <v>2570</v>
      </c>
      <c r="C219" s="69" t="s">
        <v>3015</v>
      </c>
      <c r="D219" s="169" t="s">
        <v>1319</v>
      </c>
      <c r="E219" s="9" t="s">
        <v>3017</v>
      </c>
      <c r="I219" s="69" t="s">
        <v>1598</v>
      </c>
      <c r="J219" s="69" t="s">
        <v>124</v>
      </c>
    </row>
    <row r="220" spans="1:11" hidden="1" x14ac:dyDescent="0.3">
      <c r="A220" s="69" t="s">
        <v>3018</v>
      </c>
      <c r="B220" s="69" t="s">
        <v>2570</v>
      </c>
      <c r="C220" s="69" t="s">
        <v>1223</v>
      </c>
      <c r="D220" s="69" t="s">
        <v>1223</v>
      </c>
      <c r="E220" s="9" t="s">
        <v>1224</v>
      </c>
      <c r="I220" s="69" t="s">
        <v>1559</v>
      </c>
      <c r="J220" s="69" t="s">
        <v>92</v>
      </c>
      <c r="K220" s="69" t="s">
        <v>2045</v>
      </c>
    </row>
    <row r="221" spans="1:11" ht="39.6" hidden="1" x14ac:dyDescent="0.3">
      <c r="A221" s="69" t="s">
        <v>3019</v>
      </c>
      <c r="B221" s="69" t="s">
        <v>2570</v>
      </c>
      <c r="C221" s="69" t="s">
        <v>1298</v>
      </c>
      <c r="D221" s="69" t="s">
        <v>1298</v>
      </c>
      <c r="E221" s="9" t="s">
        <v>3020</v>
      </c>
      <c r="I221" s="69" t="s">
        <v>1907</v>
      </c>
      <c r="J221" s="69" t="s">
        <v>1908</v>
      </c>
      <c r="K221" s="69" t="s">
        <v>2045</v>
      </c>
    </row>
    <row r="222" spans="1:11" ht="26.4" hidden="1" x14ac:dyDescent="0.3">
      <c r="A222" s="69" t="s">
        <v>3021</v>
      </c>
      <c r="B222" s="69" t="s">
        <v>2570</v>
      </c>
      <c r="C222" s="69" t="s">
        <v>1533</v>
      </c>
      <c r="D222" s="69" t="s">
        <v>1533</v>
      </c>
      <c r="E222" s="9" t="s">
        <v>3022</v>
      </c>
      <c r="I222" s="69" t="s">
        <v>1544</v>
      </c>
      <c r="J222" s="69" t="s">
        <v>47</v>
      </c>
      <c r="K222" s="69" t="s">
        <v>2045</v>
      </c>
    </row>
    <row r="223" spans="1:11" ht="26.4" hidden="1" x14ac:dyDescent="0.3">
      <c r="A223" s="69" t="s">
        <v>3023</v>
      </c>
      <c r="B223" s="69" t="s">
        <v>2570</v>
      </c>
      <c r="C223" s="69" t="s">
        <v>1070</v>
      </c>
      <c r="D223" s="69" t="s">
        <v>1070</v>
      </c>
      <c r="E223" s="9" t="s">
        <v>3024</v>
      </c>
      <c r="I223" s="69" t="s">
        <v>1602</v>
      </c>
      <c r="J223" s="69" t="s">
        <v>131</v>
      </c>
      <c r="K223" s="69" t="s">
        <v>2045</v>
      </c>
    </row>
    <row r="224" spans="1:11" hidden="1" x14ac:dyDescent="0.3">
      <c r="A224" s="69" t="s">
        <v>3025</v>
      </c>
      <c r="B224" s="69" t="s">
        <v>2570</v>
      </c>
      <c r="C224" s="69" t="s">
        <v>1135</v>
      </c>
      <c r="D224" s="69" t="s">
        <v>1135</v>
      </c>
      <c r="E224" s="9" t="s">
        <v>3026</v>
      </c>
      <c r="I224" s="69" t="s">
        <v>1587</v>
      </c>
      <c r="J224" s="69" t="s">
        <v>1588</v>
      </c>
      <c r="K224" s="69" t="s">
        <v>2045</v>
      </c>
    </row>
    <row r="225" spans="1:11" ht="26.4" hidden="1" x14ac:dyDescent="0.3">
      <c r="A225" s="69" t="s">
        <v>3027</v>
      </c>
      <c r="B225" s="69" t="s">
        <v>2570</v>
      </c>
      <c r="C225" s="69" t="s">
        <v>1165</v>
      </c>
      <c r="D225" s="69" t="s">
        <v>1165</v>
      </c>
      <c r="E225" s="9" t="s">
        <v>1225</v>
      </c>
      <c r="I225" s="69" t="s">
        <v>1559</v>
      </c>
      <c r="J225" s="69" t="s">
        <v>92</v>
      </c>
      <c r="K225" s="69" t="s">
        <v>2045</v>
      </c>
    </row>
    <row r="226" spans="1:11" hidden="1" x14ac:dyDescent="0.3">
      <c r="A226" s="69" t="s">
        <v>3028</v>
      </c>
      <c r="B226" s="69" t="s">
        <v>2570</v>
      </c>
      <c r="C226" s="69" t="s">
        <v>1452</v>
      </c>
      <c r="D226" s="69" t="s">
        <v>1452</v>
      </c>
      <c r="E226" s="9" t="s">
        <v>3029</v>
      </c>
      <c r="I226" s="69" t="s">
        <v>1556</v>
      </c>
      <c r="J226" s="69" t="s">
        <v>279</v>
      </c>
      <c r="K226" s="69" t="s">
        <v>2045</v>
      </c>
    </row>
    <row r="227" spans="1:11" ht="39.6" hidden="1" x14ac:dyDescent="0.3">
      <c r="A227" s="69" t="s">
        <v>3030</v>
      </c>
      <c r="B227" s="69" t="s">
        <v>2570</v>
      </c>
      <c r="C227" s="69" t="s">
        <v>1176</v>
      </c>
      <c r="D227" s="69" t="s">
        <v>1176</v>
      </c>
      <c r="E227" s="9" t="s">
        <v>3031</v>
      </c>
      <c r="I227" s="69" t="s">
        <v>1556</v>
      </c>
      <c r="J227" s="69" t="s">
        <v>279</v>
      </c>
      <c r="K227" s="69" t="s">
        <v>2045</v>
      </c>
    </row>
    <row r="228" spans="1:11" ht="26.4" hidden="1" x14ac:dyDescent="0.3">
      <c r="A228" s="69" t="s">
        <v>3032</v>
      </c>
      <c r="B228" s="69" t="s">
        <v>2570</v>
      </c>
      <c r="C228" s="69" t="s">
        <v>1450</v>
      </c>
      <c r="D228" s="69" t="s">
        <v>3033</v>
      </c>
      <c r="E228" s="9" t="s">
        <v>3034</v>
      </c>
      <c r="I228" s="69" t="s">
        <v>1556</v>
      </c>
      <c r="J228" s="69" t="s">
        <v>279</v>
      </c>
      <c r="K228" s="69" t="s">
        <v>2045</v>
      </c>
    </row>
    <row r="229" spans="1:11" ht="26.4" hidden="1" x14ac:dyDescent="0.3">
      <c r="A229" s="69" t="s">
        <v>3035</v>
      </c>
      <c r="B229" s="69" t="s">
        <v>2570</v>
      </c>
      <c r="C229" s="69" t="s">
        <v>1325</v>
      </c>
      <c r="D229" s="69" t="s">
        <v>1325</v>
      </c>
      <c r="E229" s="9" t="s">
        <v>3036</v>
      </c>
      <c r="I229" s="69" t="s">
        <v>1907</v>
      </c>
      <c r="J229" s="69" t="s">
        <v>1908</v>
      </c>
      <c r="K229" s="69" t="s">
        <v>2045</v>
      </c>
    </row>
    <row r="230" spans="1:11" hidden="1" x14ac:dyDescent="0.3">
      <c r="A230" s="69" t="s">
        <v>3037</v>
      </c>
      <c r="B230" s="69" t="s">
        <v>2570</v>
      </c>
      <c r="C230" s="69" t="s">
        <v>1413</v>
      </c>
      <c r="D230" s="69" t="s">
        <v>1413</v>
      </c>
      <c r="E230" s="9" t="s">
        <v>3038</v>
      </c>
      <c r="I230" s="169" t="s">
        <v>1329</v>
      </c>
      <c r="J230" s="169" t="s">
        <v>1549</v>
      </c>
      <c r="K230" s="69" t="s">
        <v>2045</v>
      </c>
    </row>
    <row r="231" spans="1:11" hidden="1" x14ac:dyDescent="0.3">
      <c r="A231" s="69" t="s">
        <v>3039</v>
      </c>
      <c r="B231" s="69" t="s">
        <v>2570</v>
      </c>
      <c r="C231" s="69" t="s">
        <v>1287</v>
      </c>
      <c r="D231" s="69" t="s">
        <v>1287</v>
      </c>
      <c r="E231" s="9" t="s">
        <v>3040</v>
      </c>
      <c r="I231" s="169" t="s">
        <v>1670</v>
      </c>
      <c r="J231" s="169" t="s">
        <v>1671</v>
      </c>
      <c r="K231" s="69" t="s">
        <v>2045</v>
      </c>
    </row>
    <row r="232" spans="1:11" ht="39.6" hidden="1" x14ac:dyDescent="0.3">
      <c r="A232" s="69" t="s">
        <v>3041</v>
      </c>
      <c r="B232" s="69" t="s">
        <v>2570</v>
      </c>
      <c r="C232" s="69" t="s">
        <v>1111</v>
      </c>
      <c r="D232" s="69" t="s">
        <v>1111</v>
      </c>
      <c r="E232" s="9" t="s">
        <v>3042</v>
      </c>
      <c r="I232" s="69" t="s">
        <v>1587</v>
      </c>
      <c r="J232" s="69" t="s">
        <v>1588</v>
      </c>
      <c r="K232" s="69" t="s">
        <v>2045</v>
      </c>
    </row>
    <row r="238" spans="1:11" x14ac:dyDescent="0.3">
      <c r="E238" s="69" t="s">
        <v>587</v>
      </c>
    </row>
    <row r="243" spans="5:5" x14ac:dyDescent="0.3">
      <c r="E243" s="69" t="s">
        <v>816</v>
      </c>
    </row>
  </sheetData>
  <autoFilter ref="A2:K232" xr:uid="{474F6B53-0719-408B-B279-21372BC266FA}">
    <filterColumn colId="9">
      <filters>
        <filter val="People &amp; Culture"/>
      </filters>
    </filterColumn>
  </autoFilter>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2A0E609-6589-48E1-8969-99A2FB41ECE5}">
  <sheetPr>
    <tabColor theme="7" tint="0.39997558519241921"/>
  </sheetPr>
  <dimension ref="A1:H113"/>
  <sheetViews>
    <sheetView workbookViewId="0">
      <pane xSplit="3" ySplit="2" topLeftCell="D54" activePane="bottomRight" state="frozen"/>
      <selection pane="topRight" activeCell="E123" sqref="E123"/>
      <selection pane="bottomLeft" activeCell="E123" sqref="E123"/>
      <selection pane="bottomRight" activeCell="E123" sqref="E123"/>
    </sheetView>
  </sheetViews>
  <sheetFormatPr defaultColWidth="8.88671875" defaultRowHeight="14.4" x14ac:dyDescent="0.3"/>
  <cols>
    <col min="1" max="1" width="8.88671875" style="69"/>
    <col min="2" max="2" width="10.88671875" style="69" bestFit="1" customWidth="1"/>
    <col min="3" max="3" width="32.109375" style="69" bestFit="1" customWidth="1"/>
    <col min="4" max="4" width="57.109375" style="69" bestFit="1" customWidth="1"/>
    <col min="5" max="5" width="20.44140625" style="69" bestFit="1" customWidth="1"/>
    <col min="6" max="6" width="9.44140625" style="69" bestFit="1" customWidth="1"/>
    <col min="7" max="7" width="11.88671875" style="69" bestFit="1" customWidth="1"/>
    <col min="8" max="8" width="20.88671875" style="69" bestFit="1" customWidth="1"/>
    <col min="9" max="16384" width="8.88671875" style="69"/>
  </cols>
  <sheetData>
    <row r="1" spans="1:8" x14ac:dyDescent="0.3">
      <c r="A1" s="68" t="s">
        <v>2028</v>
      </c>
      <c r="B1" s="68" t="s">
        <v>2029</v>
      </c>
      <c r="C1" s="68" t="s">
        <v>2030</v>
      </c>
      <c r="D1" s="68" t="s">
        <v>2031</v>
      </c>
      <c r="E1" s="68" t="s">
        <v>2032</v>
      </c>
      <c r="F1" s="68" t="s">
        <v>2033</v>
      </c>
      <c r="G1" s="68" t="s">
        <v>2034</v>
      </c>
      <c r="H1" s="68" t="s">
        <v>2035</v>
      </c>
    </row>
    <row r="2" spans="1:8" x14ac:dyDescent="0.3">
      <c r="A2" s="68" t="s">
        <v>2036</v>
      </c>
      <c r="B2" s="68" t="s">
        <v>2037</v>
      </c>
      <c r="C2" s="68" t="s">
        <v>1539</v>
      </c>
      <c r="D2" s="68" t="s">
        <v>2038</v>
      </c>
      <c r="E2" s="68" t="s">
        <v>2039</v>
      </c>
      <c r="F2" s="68" t="s">
        <v>2040</v>
      </c>
      <c r="G2" s="68" t="s">
        <v>6</v>
      </c>
      <c r="H2" s="68" t="s">
        <v>2041</v>
      </c>
    </row>
    <row r="3" spans="1:8" x14ac:dyDescent="0.3">
      <c r="A3" s="69" t="s">
        <v>3043</v>
      </c>
      <c r="B3" s="69" t="s">
        <v>3044</v>
      </c>
      <c r="C3" s="69" t="s">
        <v>774</v>
      </c>
      <c r="D3" s="69" t="s">
        <v>774</v>
      </c>
      <c r="H3" s="69" t="s">
        <v>2045</v>
      </c>
    </row>
    <row r="4" spans="1:8" x14ac:dyDescent="0.3">
      <c r="A4" s="69" t="s">
        <v>3045</v>
      </c>
      <c r="B4" s="69" t="s">
        <v>3044</v>
      </c>
      <c r="C4" s="69" t="s">
        <v>3046</v>
      </c>
      <c r="D4" s="69" t="s">
        <v>3047</v>
      </c>
      <c r="H4" s="69" t="s">
        <v>2045</v>
      </c>
    </row>
    <row r="5" spans="1:8" x14ac:dyDescent="0.3">
      <c r="A5" s="69" t="s">
        <v>3048</v>
      </c>
      <c r="B5" s="69" t="s">
        <v>3044</v>
      </c>
      <c r="C5" s="69" t="s">
        <v>3049</v>
      </c>
      <c r="D5" s="69" t="s">
        <v>3049</v>
      </c>
      <c r="H5" s="69" t="s">
        <v>2045</v>
      </c>
    </row>
    <row r="6" spans="1:8" x14ac:dyDescent="0.3">
      <c r="A6" s="69" t="s">
        <v>3050</v>
      </c>
      <c r="B6" s="69" t="s">
        <v>3044</v>
      </c>
      <c r="C6" s="69" t="s">
        <v>3051</v>
      </c>
      <c r="D6" s="69" t="s">
        <v>3052</v>
      </c>
      <c r="H6" s="69" t="s">
        <v>2045</v>
      </c>
    </row>
    <row r="7" spans="1:8" x14ac:dyDescent="0.3">
      <c r="A7" s="69" t="s">
        <v>3053</v>
      </c>
      <c r="B7" s="69" t="s">
        <v>3044</v>
      </c>
      <c r="C7" s="69" t="s">
        <v>3054</v>
      </c>
      <c r="D7" s="69" t="s">
        <v>3055</v>
      </c>
      <c r="H7" s="69" t="s">
        <v>2045</v>
      </c>
    </row>
    <row r="8" spans="1:8" x14ac:dyDescent="0.3">
      <c r="A8" s="69" t="s">
        <v>3056</v>
      </c>
      <c r="B8" s="69" t="s">
        <v>3044</v>
      </c>
      <c r="C8" s="69" t="s">
        <v>3057</v>
      </c>
      <c r="D8" s="69" t="s">
        <v>3058</v>
      </c>
      <c r="H8" s="69" t="s">
        <v>2045</v>
      </c>
    </row>
    <row r="9" spans="1:8" x14ac:dyDescent="0.3">
      <c r="A9" s="69" t="s">
        <v>3059</v>
      </c>
      <c r="B9" s="69" t="s">
        <v>3044</v>
      </c>
      <c r="C9" s="69" t="s">
        <v>3060</v>
      </c>
      <c r="D9" s="69" t="s">
        <v>3060</v>
      </c>
      <c r="H9" s="69" t="s">
        <v>2045</v>
      </c>
    </row>
    <row r="10" spans="1:8" x14ac:dyDescent="0.3">
      <c r="A10" s="69" t="s">
        <v>3061</v>
      </c>
      <c r="B10" s="69" t="s">
        <v>3044</v>
      </c>
      <c r="C10" s="69" t="s">
        <v>3062</v>
      </c>
      <c r="D10" s="69" t="s">
        <v>3063</v>
      </c>
      <c r="H10" s="69" t="s">
        <v>2045</v>
      </c>
    </row>
    <row r="11" spans="1:8" x14ac:dyDescent="0.3">
      <c r="A11" s="69" t="s">
        <v>3064</v>
      </c>
      <c r="B11" s="69" t="s">
        <v>3044</v>
      </c>
      <c r="C11" s="69" t="s">
        <v>3065</v>
      </c>
      <c r="D11" s="69" t="s">
        <v>3065</v>
      </c>
      <c r="H11" s="69" t="s">
        <v>2045</v>
      </c>
    </row>
    <row r="12" spans="1:8" x14ac:dyDescent="0.3">
      <c r="A12" s="69" t="s">
        <v>3066</v>
      </c>
      <c r="B12" s="69" t="s">
        <v>3044</v>
      </c>
      <c r="C12" s="69" t="s">
        <v>3067</v>
      </c>
      <c r="D12" s="69" t="s">
        <v>3068</v>
      </c>
      <c r="H12" s="69" t="s">
        <v>2045</v>
      </c>
    </row>
    <row r="13" spans="1:8" x14ac:dyDescent="0.3">
      <c r="A13" s="69" t="s">
        <v>3069</v>
      </c>
      <c r="B13" s="69" t="s">
        <v>3044</v>
      </c>
      <c r="C13" s="69" t="s">
        <v>3070</v>
      </c>
      <c r="D13" s="69" t="s">
        <v>3071</v>
      </c>
      <c r="H13" s="69" t="s">
        <v>2045</v>
      </c>
    </row>
    <row r="14" spans="1:8" x14ac:dyDescent="0.3">
      <c r="A14" s="69" t="s">
        <v>3072</v>
      </c>
      <c r="B14" s="69" t="s">
        <v>3044</v>
      </c>
      <c r="C14" s="69" t="s">
        <v>3073</v>
      </c>
      <c r="D14" s="69" t="s">
        <v>3074</v>
      </c>
      <c r="H14" s="69" t="s">
        <v>2045</v>
      </c>
    </row>
    <row r="15" spans="1:8" x14ac:dyDescent="0.3">
      <c r="A15" s="69" t="s">
        <v>3075</v>
      </c>
      <c r="B15" s="69" t="s">
        <v>3044</v>
      </c>
      <c r="C15" s="69" t="s">
        <v>3076</v>
      </c>
      <c r="D15" s="69" t="s">
        <v>3077</v>
      </c>
      <c r="H15" s="69" t="s">
        <v>2045</v>
      </c>
    </row>
    <row r="16" spans="1:8" x14ac:dyDescent="0.3">
      <c r="A16" s="69" t="s">
        <v>3078</v>
      </c>
      <c r="B16" s="69" t="s">
        <v>3044</v>
      </c>
      <c r="C16" s="69" t="s">
        <v>3079</v>
      </c>
      <c r="D16" s="69" t="s">
        <v>3080</v>
      </c>
      <c r="H16" s="69" t="s">
        <v>2045</v>
      </c>
    </row>
    <row r="17" spans="1:8" x14ac:dyDescent="0.3">
      <c r="A17" s="69" t="s">
        <v>3081</v>
      </c>
      <c r="B17" s="69" t="s">
        <v>3044</v>
      </c>
      <c r="C17" s="69" t="s">
        <v>3082</v>
      </c>
      <c r="D17" s="69" t="s">
        <v>3083</v>
      </c>
      <c r="H17" s="69" t="s">
        <v>2045</v>
      </c>
    </row>
    <row r="18" spans="1:8" x14ac:dyDescent="0.3">
      <c r="A18" s="69" t="s">
        <v>3084</v>
      </c>
      <c r="B18" s="69" t="s">
        <v>3044</v>
      </c>
      <c r="C18" s="69" t="s">
        <v>771</v>
      </c>
      <c r="D18" s="69" t="s">
        <v>771</v>
      </c>
      <c r="H18" s="69" t="s">
        <v>2045</v>
      </c>
    </row>
    <row r="19" spans="1:8" x14ac:dyDescent="0.3">
      <c r="A19" s="69" t="s">
        <v>3085</v>
      </c>
      <c r="B19" s="69" t="s">
        <v>3044</v>
      </c>
      <c r="C19" s="69" t="s">
        <v>3086</v>
      </c>
      <c r="D19" s="69" t="s">
        <v>3087</v>
      </c>
      <c r="H19" s="69" t="s">
        <v>2045</v>
      </c>
    </row>
    <row r="20" spans="1:8" x14ac:dyDescent="0.3">
      <c r="A20" s="69" t="s">
        <v>3088</v>
      </c>
      <c r="B20" s="69" t="s">
        <v>3044</v>
      </c>
      <c r="C20" s="69" t="s">
        <v>3089</v>
      </c>
      <c r="D20" s="69" t="s">
        <v>3090</v>
      </c>
      <c r="H20" s="69" t="s">
        <v>2045</v>
      </c>
    </row>
    <row r="21" spans="1:8" x14ac:dyDescent="0.3">
      <c r="A21" s="69" t="s">
        <v>3091</v>
      </c>
      <c r="B21" s="69" t="s">
        <v>3044</v>
      </c>
      <c r="C21" s="69" t="s">
        <v>754</v>
      </c>
      <c r="D21" s="69" t="s">
        <v>754</v>
      </c>
      <c r="H21" s="69" t="s">
        <v>2045</v>
      </c>
    </row>
    <row r="22" spans="1:8" x14ac:dyDescent="0.3">
      <c r="A22" s="69" t="s">
        <v>3092</v>
      </c>
      <c r="B22" s="69" t="s">
        <v>3044</v>
      </c>
      <c r="C22" s="69" t="s">
        <v>3093</v>
      </c>
      <c r="D22" s="69" t="s">
        <v>3094</v>
      </c>
      <c r="H22" s="69" t="s">
        <v>2045</v>
      </c>
    </row>
    <row r="23" spans="1:8" x14ac:dyDescent="0.3">
      <c r="A23" s="69" t="s">
        <v>3095</v>
      </c>
      <c r="B23" s="69" t="s">
        <v>3044</v>
      </c>
      <c r="C23" s="69" t="s">
        <v>3096</v>
      </c>
      <c r="D23" s="69" t="s">
        <v>3097</v>
      </c>
      <c r="H23" s="69" t="s">
        <v>2045</v>
      </c>
    </row>
    <row r="24" spans="1:8" x14ac:dyDescent="0.3">
      <c r="A24" s="69" t="s">
        <v>3098</v>
      </c>
      <c r="B24" s="69" t="s">
        <v>3044</v>
      </c>
      <c r="C24" s="69" t="s">
        <v>3099</v>
      </c>
      <c r="D24" s="69" t="s">
        <v>3100</v>
      </c>
      <c r="H24" s="69" t="s">
        <v>2045</v>
      </c>
    </row>
    <row r="25" spans="1:8" x14ac:dyDescent="0.3">
      <c r="A25" s="69" t="s">
        <v>3101</v>
      </c>
      <c r="B25" s="69" t="s">
        <v>3044</v>
      </c>
      <c r="C25" s="69" t="s">
        <v>3102</v>
      </c>
      <c r="D25" s="69" t="s">
        <v>3103</v>
      </c>
      <c r="H25" s="69" t="s">
        <v>2045</v>
      </c>
    </row>
    <row r="26" spans="1:8" x14ac:dyDescent="0.3">
      <c r="A26" s="69" t="s">
        <v>3104</v>
      </c>
      <c r="B26" s="69" t="s">
        <v>3044</v>
      </c>
      <c r="C26" s="69" t="s">
        <v>3105</v>
      </c>
      <c r="D26" s="69" t="s">
        <v>3106</v>
      </c>
      <c r="H26" s="69" t="s">
        <v>2045</v>
      </c>
    </row>
    <row r="27" spans="1:8" x14ac:dyDescent="0.3">
      <c r="A27" s="69" t="s">
        <v>3107</v>
      </c>
      <c r="B27" s="69" t="s">
        <v>3044</v>
      </c>
      <c r="C27" s="69" t="s">
        <v>3108</v>
      </c>
      <c r="D27" s="69" t="s">
        <v>3109</v>
      </c>
      <c r="H27" s="69" t="s">
        <v>2045</v>
      </c>
    </row>
    <row r="28" spans="1:8" x14ac:dyDescent="0.3">
      <c r="A28" s="69" t="s">
        <v>3110</v>
      </c>
      <c r="B28" s="69" t="s">
        <v>3044</v>
      </c>
      <c r="C28" s="69" t="s">
        <v>740</v>
      </c>
      <c r="D28" s="69" t="s">
        <v>740</v>
      </c>
      <c r="H28" s="69" t="s">
        <v>2045</v>
      </c>
    </row>
    <row r="29" spans="1:8" x14ac:dyDescent="0.3">
      <c r="A29" s="69" t="s">
        <v>3111</v>
      </c>
      <c r="B29" s="69" t="s">
        <v>3044</v>
      </c>
      <c r="C29" s="69" t="s">
        <v>3112</v>
      </c>
      <c r="D29" s="69" t="s">
        <v>3113</v>
      </c>
      <c r="H29" s="69" t="s">
        <v>2045</v>
      </c>
    </row>
    <row r="30" spans="1:8" x14ac:dyDescent="0.3">
      <c r="A30" s="69" t="s">
        <v>3114</v>
      </c>
      <c r="B30" s="69" t="s">
        <v>3044</v>
      </c>
      <c r="C30" s="69" t="s">
        <v>3115</v>
      </c>
      <c r="D30" s="69" t="s">
        <v>3116</v>
      </c>
      <c r="H30" s="69" t="s">
        <v>2045</v>
      </c>
    </row>
    <row r="31" spans="1:8" x14ac:dyDescent="0.3">
      <c r="A31" s="69" t="s">
        <v>3117</v>
      </c>
      <c r="B31" s="69" t="s">
        <v>3044</v>
      </c>
      <c r="C31" s="69" t="s">
        <v>3118</v>
      </c>
      <c r="D31" s="69" t="s">
        <v>3119</v>
      </c>
      <c r="H31" s="69" t="s">
        <v>2045</v>
      </c>
    </row>
    <row r="32" spans="1:8" x14ac:dyDescent="0.3">
      <c r="A32" s="69" t="s">
        <v>3120</v>
      </c>
      <c r="B32" s="69" t="s">
        <v>3044</v>
      </c>
      <c r="C32" s="69" t="s">
        <v>793</v>
      </c>
      <c r="D32" s="69" t="s">
        <v>793</v>
      </c>
      <c r="H32" s="69" t="s">
        <v>2045</v>
      </c>
    </row>
    <row r="33" spans="1:8" x14ac:dyDescent="0.3">
      <c r="A33" s="69" t="s">
        <v>3121</v>
      </c>
      <c r="B33" s="69" t="s">
        <v>3044</v>
      </c>
      <c r="C33" s="69" t="s">
        <v>3122</v>
      </c>
      <c r="D33" s="69" t="s">
        <v>3123</v>
      </c>
      <c r="H33" s="69" t="s">
        <v>2045</v>
      </c>
    </row>
    <row r="34" spans="1:8" x14ac:dyDescent="0.3">
      <c r="A34" s="69" t="s">
        <v>3124</v>
      </c>
      <c r="B34" s="69" t="s">
        <v>3044</v>
      </c>
      <c r="C34" s="69" t="s">
        <v>3125</v>
      </c>
      <c r="D34" s="69" t="s">
        <v>3126</v>
      </c>
      <c r="H34" s="69" t="s">
        <v>2045</v>
      </c>
    </row>
    <row r="35" spans="1:8" x14ac:dyDescent="0.3">
      <c r="A35" s="69" t="s">
        <v>3127</v>
      </c>
      <c r="B35" s="69" t="s">
        <v>3044</v>
      </c>
      <c r="C35" s="69" t="s">
        <v>3128</v>
      </c>
      <c r="D35" s="69" t="s">
        <v>3129</v>
      </c>
      <c r="H35" s="69" t="s">
        <v>2045</v>
      </c>
    </row>
    <row r="36" spans="1:8" x14ac:dyDescent="0.3">
      <c r="A36" s="69" t="s">
        <v>3130</v>
      </c>
      <c r="B36" s="69" t="s">
        <v>3044</v>
      </c>
      <c r="C36" s="69" t="s">
        <v>3131</v>
      </c>
      <c r="D36" s="69" t="s">
        <v>3132</v>
      </c>
      <c r="H36" s="69" t="s">
        <v>2045</v>
      </c>
    </row>
    <row r="37" spans="1:8" x14ac:dyDescent="0.3">
      <c r="A37" s="69" t="s">
        <v>3133</v>
      </c>
      <c r="B37" s="69" t="s">
        <v>3044</v>
      </c>
      <c r="C37" s="69" t="s">
        <v>766</v>
      </c>
      <c r="D37" s="69" t="s">
        <v>766</v>
      </c>
      <c r="H37" s="69" t="s">
        <v>2045</v>
      </c>
    </row>
    <row r="38" spans="1:8" x14ac:dyDescent="0.3">
      <c r="A38" s="69" t="s">
        <v>3134</v>
      </c>
      <c r="B38" s="69" t="s">
        <v>3044</v>
      </c>
      <c r="C38" s="69" t="s">
        <v>3135</v>
      </c>
      <c r="D38" s="69" t="s">
        <v>3136</v>
      </c>
      <c r="H38" s="69" t="s">
        <v>2045</v>
      </c>
    </row>
    <row r="39" spans="1:8" x14ac:dyDescent="0.3">
      <c r="A39" s="69" t="s">
        <v>3137</v>
      </c>
      <c r="B39" s="69" t="s">
        <v>3044</v>
      </c>
      <c r="C39" s="69" t="s">
        <v>3138</v>
      </c>
      <c r="D39" s="69" t="s">
        <v>3139</v>
      </c>
      <c r="H39" s="69" t="s">
        <v>2045</v>
      </c>
    </row>
    <row r="40" spans="1:8" x14ac:dyDescent="0.3">
      <c r="A40" s="69" t="s">
        <v>3140</v>
      </c>
      <c r="B40" s="69" t="s">
        <v>3044</v>
      </c>
      <c r="C40" s="69" t="s">
        <v>3141</v>
      </c>
      <c r="D40" s="69" t="s">
        <v>3142</v>
      </c>
      <c r="H40" s="69" t="s">
        <v>2045</v>
      </c>
    </row>
    <row r="41" spans="1:8" x14ac:dyDescent="0.3">
      <c r="A41" s="69" t="s">
        <v>3143</v>
      </c>
      <c r="B41" s="69" t="s">
        <v>3044</v>
      </c>
      <c r="C41" s="69" t="s">
        <v>3144</v>
      </c>
      <c r="D41" s="69" t="s">
        <v>3145</v>
      </c>
      <c r="H41" s="69" t="s">
        <v>2045</v>
      </c>
    </row>
    <row r="42" spans="1:8" x14ac:dyDescent="0.3">
      <c r="A42" s="69" t="s">
        <v>3146</v>
      </c>
      <c r="B42" s="69" t="s">
        <v>3044</v>
      </c>
      <c r="C42" s="69" t="s">
        <v>777</v>
      </c>
      <c r="D42" s="69" t="s">
        <v>777</v>
      </c>
      <c r="H42" s="69" t="s">
        <v>2045</v>
      </c>
    </row>
    <row r="43" spans="1:8" x14ac:dyDescent="0.3">
      <c r="A43" s="69" t="s">
        <v>3147</v>
      </c>
      <c r="B43" s="69" t="s">
        <v>3044</v>
      </c>
      <c r="C43" s="69" t="s">
        <v>3148</v>
      </c>
      <c r="D43" s="69" t="s">
        <v>3149</v>
      </c>
      <c r="H43" s="69" t="s">
        <v>2045</v>
      </c>
    </row>
    <row r="44" spans="1:8" x14ac:dyDescent="0.3">
      <c r="A44" s="69" t="s">
        <v>3150</v>
      </c>
      <c r="B44" s="69" t="s">
        <v>3044</v>
      </c>
      <c r="C44" s="69" t="s">
        <v>3151</v>
      </c>
      <c r="D44" s="69" t="s">
        <v>3152</v>
      </c>
      <c r="H44" s="69" t="s">
        <v>2045</v>
      </c>
    </row>
    <row r="45" spans="1:8" x14ac:dyDescent="0.3">
      <c r="A45" s="69" t="s">
        <v>3153</v>
      </c>
      <c r="B45" s="69" t="s">
        <v>3044</v>
      </c>
      <c r="C45" s="69" t="s">
        <v>3154</v>
      </c>
      <c r="D45" s="69" t="s">
        <v>3154</v>
      </c>
      <c r="H45" s="69" t="s">
        <v>2045</v>
      </c>
    </row>
    <row r="46" spans="1:8" x14ac:dyDescent="0.3">
      <c r="A46" s="69" t="s">
        <v>3155</v>
      </c>
      <c r="B46" s="69" t="s">
        <v>3044</v>
      </c>
      <c r="C46" s="69" t="s">
        <v>3156</v>
      </c>
      <c r="D46" s="69" t="s">
        <v>3157</v>
      </c>
      <c r="H46" s="69" t="s">
        <v>2045</v>
      </c>
    </row>
    <row r="47" spans="1:8" x14ac:dyDescent="0.3">
      <c r="A47" s="69" t="s">
        <v>3158</v>
      </c>
      <c r="B47" s="69" t="s">
        <v>3044</v>
      </c>
      <c r="C47" s="69" t="s">
        <v>3159</v>
      </c>
      <c r="D47" s="69" t="s">
        <v>3160</v>
      </c>
      <c r="H47" s="69" t="s">
        <v>2045</v>
      </c>
    </row>
    <row r="48" spans="1:8" x14ac:dyDescent="0.3">
      <c r="A48" s="69" t="s">
        <v>3161</v>
      </c>
      <c r="B48" s="69" t="s">
        <v>3044</v>
      </c>
      <c r="C48" s="69" t="s">
        <v>3162</v>
      </c>
      <c r="D48" s="69" t="s">
        <v>3163</v>
      </c>
      <c r="H48" s="69" t="s">
        <v>2045</v>
      </c>
    </row>
    <row r="49" spans="1:8" x14ac:dyDescent="0.3">
      <c r="A49" s="69" t="s">
        <v>3164</v>
      </c>
      <c r="B49" s="69" t="s">
        <v>3044</v>
      </c>
      <c r="C49" s="69" t="s">
        <v>3165</v>
      </c>
      <c r="D49" s="69" t="s">
        <v>3166</v>
      </c>
      <c r="H49" s="69" t="s">
        <v>2045</v>
      </c>
    </row>
    <row r="50" spans="1:8" x14ac:dyDescent="0.3">
      <c r="A50" s="69" t="s">
        <v>3167</v>
      </c>
      <c r="B50" s="69" t="s">
        <v>3044</v>
      </c>
      <c r="C50" s="69" t="s">
        <v>3168</v>
      </c>
      <c r="D50" s="69" t="s">
        <v>3169</v>
      </c>
      <c r="H50" s="69" t="s">
        <v>2045</v>
      </c>
    </row>
    <row r="51" spans="1:8" x14ac:dyDescent="0.3">
      <c r="A51" s="69" t="s">
        <v>3170</v>
      </c>
      <c r="B51" s="69" t="s">
        <v>3044</v>
      </c>
      <c r="C51" s="69" t="s">
        <v>719</v>
      </c>
      <c r="D51" s="69" t="s">
        <v>719</v>
      </c>
      <c r="H51" s="69" t="s">
        <v>2045</v>
      </c>
    </row>
    <row r="52" spans="1:8" x14ac:dyDescent="0.3">
      <c r="A52" s="69" t="s">
        <v>3171</v>
      </c>
      <c r="B52" s="69" t="s">
        <v>3044</v>
      </c>
      <c r="C52" s="69" t="s">
        <v>3172</v>
      </c>
      <c r="D52" s="69" t="s">
        <v>3173</v>
      </c>
      <c r="H52" s="69" t="s">
        <v>2045</v>
      </c>
    </row>
    <row r="53" spans="1:8" x14ac:dyDescent="0.3">
      <c r="A53" s="69" t="s">
        <v>3174</v>
      </c>
      <c r="B53" s="69" t="s">
        <v>3044</v>
      </c>
      <c r="C53" s="69" t="s">
        <v>3175</v>
      </c>
      <c r="D53" s="69" t="s">
        <v>3176</v>
      </c>
      <c r="H53" s="69" t="s">
        <v>2045</v>
      </c>
    </row>
    <row r="54" spans="1:8" x14ac:dyDescent="0.3">
      <c r="A54" s="69" t="s">
        <v>3177</v>
      </c>
      <c r="B54" s="69" t="s">
        <v>3044</v>
      </c>
      <c r="C54" s="69" t="s">
        <v>3178</v>
      </c>
      <c r="D54" s="69" t="s">
        <v>3179</v>
      </c>
      <c r="H54" s="69" t="s">
        <v>2045</v>
      </c>
    </row>
    <row r="55" spans="1:8" x14ac:dyDescent="0.3">
      <c r="A55" s="69" t="s">
        <v>3180</v>
      </c>
      <c r="B55" s="69" t="s">
        <v>3044</v>
      </c>
      <c r="C55" s="69" t="s">
        <v>3181</v>
      </c>
      <c r="D55" s="69" t="s">
        <v>3182</v>
      </c>
      <c r="H55" s="69" t="s">
        <v>2045</v>
      </c>
    </row>
    <row r="56" spans="1:8" x14ac:dyDescent="0.3">
      <c r="A56" s="69" t="s">
        <v>3183</v>
      </c>
      <c r="B56" s="69" t="s">
        <v>3044</v>
      </c>
      <c r="C56" s="69" t="s">
        <v>744</v>
      </c>
      <c r="D56" s="69" t="s">
        <v>744</v>
      </c>
      <c r="H56" s="69" t="s">
        <v>2045</v>
      </c>
    </row>
    <row r="57" spans="1:8" x14ac:dyDescent="0.3">
      <c r="A57" s="69" t="s">
        <v>3184</v>
      </c>
      <c r="B57" s="69" t="s">
        <v>3044</v>
      </c>
      <c r="C57" s="69" t="s">
        <v>3185</v>
      </c>
      <c r="D57" s="69" t="s">
        <v>3186</v>
      </c>
      <c r="H57" s="69" t="s">
        <v>2045</v>
      </c>
    </row>
    <row r="58" spans="1:8" x14ac:dyDescent="0.3">
      <c r="A58" s="69" t="s">
        <v>3187</v>
      </c>
      <c r="B58" s="69" t="s">
        <v>3044</v>
      </c>
      <c r="C58" s="69" t="s">
        <v>3188</v>
      </c>
      <c r="D58" s="69" t="s">
        <v>3189</v>
      </c>
      <c r="H58" s="69" t="s">
        <v>2045</v>
      </c>
    </row>
    <row r="59" spans="1:8" x14ac:dyDescent="0.3">
      <c r="A59" s="69" t="s">
        <v>3190</v>
      </c>
      <c r="B59" s="69" t="s">
        <v>3044</v>
      </c>
      <c r="C59" s="69" t="s">
        <v>3191</v>
      </c>
      <c r="D59" s="69" t="s">
        <v>3192</v>
      </c>
      <c r="H59" s="69" t="s">
        <v>2045</v>
      </c>
    </row>
    <row r="60" spans="1:8" x14ac:dyDescent="0.3">
      <c r="A60" s="69" t="s">
        <v>3193</v>
      </c>
      <c r="B60" s="69" t="s">
        <v>3044</v>
      </c>
      <c r="C60" s="69" t="s">
        <v>3194</v>
      </c>
      <c r="D60" s="69" t="s">
        <v>3194</v>
      </c>
      <c r="H60" s="69" t="s">
        <v>2045</v>
      </c>
    </row>
    <row r="61" spans="1:8" x14ac:dyDescent="0.3">
      <c r="A61" s="69" t="s">
        <v>3195</v>
      </c>
      <c r="B61" s="69" t="s">
        <v>3044</v>
      </c>
      <c r="C61" s="69" t="s">
        <v>3196</v>
      </c>
      <c r="D61" s="69" t="s">
        <v>3197</v>
      </c>
      <c r="H61" s="69" t="s">
        <v>2045</v>
      </c>
    </row>
    <row r="62" spans="1:8" x14ac:dyDescent="0.3">
      <c r="A62" s="69" t="s">
        <v>3198</v>
      </c>
      <c r="B62" s="69" t="s">
        <v>3044</v>
      </c>
      <c r="C62" s="69" t="s">
        <v>3199</v>
      </c>
      <c r="D62" s="69" t="s">
        <v>3200</v>
      </c>
      <c r="H62" s="69" t="s">
        <v>2045</v>
      </c>
    </row>
    <row r="63" spans="1:8" x14ac:dyDescent="0.3">
      <c r="A63" s="69" t="s">
        <v>3201</v>
      </c>
      <c r="B63" s="69" t="s">
        <v>3044</v>
      </c>
      <c r="C63" s="69" t="s">
        <v>3202</v>
      </c>
      <c r="D63" s="69" t="s">
        <v>3203</v>
      </c>
      <c r="H63" s="69" t="s">
        <v>2045</v>
      </c>
    </row>
    <row r="64" spans="1:8" x14ac:dyDescent="0.3">
      <c r="A64" s="69" t="s">
        <v>3204</v>
      </c>
      <c r="B64" s="69" t="s">
        <v>3044</v>
      </c>
      <c r="C64" s="69" t="s">
        <v>3205</v>
      </c>
      <c r="D64" s="69" t="s">
        <v>3206</v>
      </c>
      <c r="H64" s="69" t="s">
        <v>2045</v>
      </c>
    </row>
    <row r="65" spans="1:8" x14ac:dyDescent="0.3">
      <c r="A65" s="69" t="s">
        <v>3207</v>
      </c>
      <c r="B65" s="69" t="s">
        <v>3044</v>
      </c>
      <c r="C65" s="69" t="s">
        <v>735</v>
      </c>
      <c r="D65" s="69" t="s">
        <v>735</v>
      </c>
      <c r="H65" s="69" t="s">
        <v>2045</v>
      </c>
    </row>
    <row r="66" spans="1:8" x14ac:dyDescent="0.3">
      <c r="A66" s="69" t="s">
        <v>3208</v>
      </c>
      <c r="B66" s="69" t="s">
        <v>3044</v>
      </c>
      <c r="C66" s="69" t="s">
        <v>3209</v>
      </c>
      <c r="D66" s="69" t="s">
        <v>3210</v>
      </c>
      <c r="H66" s="69" t="s">
        <v>2045</v>
      </c>
    </row>
    <row r="67" spans="1:8" x14ac:dyDescent="0.3">
      <c r="A67" s="69" t="s">
        <v>3211</v>
      </c>
      <c r="B67" s="69" t="s">
        <v>3044</v>
      </c>
      <c r="C67" s="69" t="s">
        <v>3212</v>
      </c>
      <c r="D67" s="69" t="s">
        <v>3213</v>
      </c>
      <c r="H67" s="69" t="s">
        <v>2045</v>
      </c>
    </row>
    <row r="68" spans="1:8" x14ac:dyDescent="0.3">
      <c r="A68" s="69" t="s">
        <v>3214</v>
      </c>
      <c r="B68" s="69" t="s">
        <v>3044</v>
      </c>
      <c r="C68" s="69" t="s">
        <v>3215</v>
      </c>
      <c r="D68" s="69" t="s">
        <v>3216</v>
      </c>
      <c r="H68" s="69" t="s">
        <v>2045</v>
      </c>
    </row>
    <row r="69" spans="1:8" x14ac:dyDescent="0.3">
      <c r="A69" s="69" t="s">
        <v>3217</v>
      </c>
      <c r="B69" s="69" t="s">
        <v>3044</v>
      </c>
      <c r="C69" s="69" t="s">
        <v>3218</v>
      </c>
      <c r="D69" s="69" t="s">
        <v>3219</v>
      </c>
      <c r="H69" s="69" t="s">
        <v>2045</v>
      </c>
    </row>
    <row r="70" spans="1:8" x14ac:dyDescent="0.3">
      <c r="A70" s="69" t="s">
        <v>3220</v>
      </c>
      <c r="B70" s="69" t="s">
        <v>3044</v>
      </c>
      <c r="C70" s="69" t="s">
        <v>724</v>
      </c>
      <c r="D70" s="69" t="s">
        <v>724</v>
      </c>
      <c r="H70" s="69" t="s">
        <v>2045</v>
      </c>
    </row>
    <row r="71" spans="1:8" x14ac:dyDescent="0.3">
      <c r="A71" s="69" t="s">
        <v>3221</v>
      </c>
      <c r="B71" s="69" t="s">
        <v>3044</v>
      </c>
      <c r="C71" s="69" t="s">
        <v>3222</v>
      </c>
      <c r="D71" s="69" t="s">
        <v>3223</v>
      </c>
      <c r="H71" s="69" t="s">
        <v>2045</v>
      </c>
    </row>
    <row r="72" spans="1:8" x14ac:dyDescent="0.3">
      <c r="A72" s="69" t="s">
        <v>3224</v>
      </c>
      <c r="B72" s="69" t="s">
        <v>3044</v>
      </c>
      <c r="C72" s="69" t="s">
        <v>3225</v>
      </c>
      <c r="D72" s="69" t="s">
        <v>3226</v>
      </c>
      <c r="H72" s="69" t="s">
        <v>2045</v>
      </c>
    </row>
    <row r="73" spans="1:8" x14ac:dyDescent="0.3">
      <c r="A73" s="69" t="s">
        <v>3227</v>
      </c>
      <c r="B73" s="69" t="s">
        <v>3044</v>
      </c>
      <c r="C73" s="69" t="s">
        <v>3228</v>
      </c>
      <c r="D73" s="69" t="s">
        <v>3229</v>
      </c>
      <c r="H73" s="69" t="s">
        <v>2045</v>
      </c>
    </row>
    <row r="74" spans="1:8" x14ac:dyDescent="0.3">
      <c r="A74" s="69" t="s">
        <v>3230</v>
      </c>
      <c r="B74" s="69" t="s">
        <v>3044</v>
      </c>
      <c r="C74" s="69" t="s">
        <v>3231</v>
      </c>
      <c r="D74" s="69" t="s">
        <v>3232</v>
      </c>
      <c r="H74" s="69" t="s">
        <v>2045</v>
      </c>
    </row>
    <row r="75" spans="1:8" x14ac:dyDescent="0.3">
      <c r="A75" s="69" t="s">
        <v>3233</v>
      </c>
      <c r="B75" s="69" t="s">
        <v>3044</v>
      </c>
      <c r="C75" s="69" t="s">
        <v>3234</v>
      </c>
      <c r="D75" s="69" t="s">
        <v>3235</v>
      </c>
      <c r="H75" s="69" t="s">
        <v>2045</v>
      </c>
    </row>
    <row r="76" spans="1:8" x14ac:dyDescent="0.3">
      <c r="A76" s="69" t="s">
        <v>3236</v>
      </c>
      <c r="B76" s="69" t="s">
        <v>3044</v>
      </c>
      <c r="C76" s="69" t="s">
        <v>3237</v>
      </c>
      <c r="D76" s="69" t="s">
        <v>3238</v>
      </c>
      <c r="H76" s="69" t="s">
        <v>2045</v>
      </c>
    </row>
    <row r="77" spans="1:8" x14ac:dyDescent="0.3">
      <c r="A77" s="69" t="s">
        <v>3239</v>
      </c>
      <c r="B77" s="69" t="s">
        <v>3044</v>
      </c>
      <c r="C77" s="69" t="s">
        <v>3240</v>
      </c>
      <c r="D77" s="69" t="s">
        <v>3241</v>
      </c>
      <c r="H77" s="69" t="s">
        <v>2045</v>
      </c>
    </row>
    <row r="78" spans="1:8" x14ac:dyDescent="0.3">
      <c r="A78" s="69" t="s">
        <v>3242</v>
      </c>
      <c r="B78" s="69" t="s">
        <v>3044</v>
      </c>
      <c r="C78" s="69" t="s">
        <v>3243</v>
      </c>
      <c r="D78" s="69" t="s">
        <v>3244</v>
      </c>
      <c r="H78" s="69" t="s">
        <v>2045</v>
      </c>
    </row>
    <row r="79" spans="1:8" x14ac:dyDescent="0.3">
      <c r="A79" s="69" t="s">
        <v>3245</v>
      </c>
      <c r="B79" s="69" t="s">
        <v>3044</v>
      </c>
      <c r="C79" s="69" t="s">
        <v>3246</v>
      </c>
      <c r="D79" s="69" t="s">
        <v>3247</v>
      </c>
      <c r="H79" s="69" t="s">
        <v>2045</v>
      </c>
    </row>
    <row r="80" spans="1:8" x14ac:dyDescent="0.3">
      <c r="A80" s="69" t="s">
        <v>3248</v>
      </c>
      <c r="B80" s="69" t="s">
        <v>3044</v>
      </c>
      <c r="C80" s="69" t="s">
        <v>781</v>
      </c>
      <c r="D80" s="69" t="s">
        <v>781</v>
      </c>
      <c r="H80" s="69" t="s">
        <v>2045</v>
      </c>
    </row>
    <row r="81" spans="1:8" x14ac:dyDescent="0.3">
      <c r="A81" s="69" t="s">
        <v>3249</v>
      </c>
      <c r="B81" s="69" t="s">
        <v>3044</v>
      </c>
      <c r="C81" s="69" t="s">
        <v>3250</v>
      </c>
      <c r="D81" s="69" t="s">
        <v>3251</v>
      </c>
      <c r="H81" s="69" t="s">
        <v>2045</v>
      </c>
    </row>
    <row r="82" spans="1:8" x14ac:dyDescent="0.3">
      <c r="A82" s="69" t="s">
        <v>3252</v>
      </c>
      <c r="B82" s="69" t="s">
        <v>3044</v>
      </c>
      <c r="C82" s="69" t="s">
        <v>3253</v>
      </c>
      <c r="D82" s="69" t="s">
        <v>3254</v>
      </c>
      <c r="H82" s="69" t="s">
        <v>2045</v>
      </c>
    </row>
    <row r="83" spans="1:8" x14ac:dyDescent="0.3">
      <c r="A83" s="69" t="s">
        <v>3255</v>
      </c>
      <c r="B83" s="69" t="s">
        <v>3044</v>
      </c>
      <c r="C83" s="69" t="s">
        <v>3256</v>
      </c>
      <c r="D83" s="69" t="s">
        <v>3257</v>
      </c>
      <c r="H83" s="69" t="s">
        <v>2045</v>
      </c>
    </row>
    <row r="84" spans="1:8" x14ac:dyDescent="0.3">
      <c r="A84" s="69" t="s">
        <v>3258</v>
      </c>
      <c r="B84" s="69" t="s">
        <v>3044</v>
      </c>
      <c r="C84" s="69" t="s">
        <v>3259</v>
      </c>
      <c r="D84" s="69" t="s">
        <v>3260</v>
      </c>
      <c r="H84" s="69" t="s">
        <v>2045</v>
      </c>
    </row>
    <row r="85" spans="1:8" x14ac:dyDescent="0.3">
      <c r="A85" s="69" t="s">
        <v>3261</v>
      </c>
      <c r="B85" s="69" t="s">
        <v>3044</v>
      </c>
      <c r="C85" s="69" t="s">
        <v>3262</v>
      </c>
      <c r="D85" s="69" t="s">
        <v>3263</v>
      </c>
      <c r="H85" s="69" t="s">
        <v>2045</v>
      </c>
    </row>
    <row r="86" spans="1:8" x14ac:dyDescent="0.3">
      <c r="A86" s="69" t="s">
        <v>3264</v>
      </c>
      <c r="B86" s="69" t="s">
        <v>3044</v>
      </c>
      <c r="C86" s="69" t="s">
        <v>3265</v>
      </c>
      <c r="D86" s="69" t="s">
        <v>3266</v>
      </c>
      <c r="H86" s="69" t="s">
        <v>2045</v>
      </c>
    </row>
    <row r="87" spans="1:8" x14ac:dyDescent="0.3">
      <c r="A87" s="69" t="s">
        <v>3267</v>
      </c>
      <c r="B87" s="69" t="s">
        <v>3044</v>
      </c>
      <c r="C87" s="69" t="s">
        <v>3268</v>
      </c>
      <c r="D87" s="69" t="s">
        <v>3269</v>
      </c>
      <c r="H87" s="69" t="s">
        <v>2045</v>
      </c>
    </row>
    <row r="88" spans="1:8" x14ac:dyDescent="0.3">
      <c r="A88" s="69" t="s">
        <v>3270</v>
      </c>
      <c r="B88" s="69" t="s">
        <v>3044</v>
      </c>
      <c r="C88" s="69" t="s">
        <v>3271</v>
      </c>
      <c r="D88" s="69" t="s">
        <v>3272</v>
      </c>
      <c r="H88" s="69" t="s">
        <v>2045</v>
      </c>
    </row>
    <row r="89" spans="1:8" x14ac:dyDescent="0.3">
      <c r="A89" s="69" t="s">
        <v>3273</v>
      </c>
      <c r="B89" s="69" t="s">
        <v>3044</v>
      </c>
      <c r="C89" s="69" t="s">
        <v>3274</v>
      </c>
      <c r="D89" s="69" t="s">
        <v>3275</v>
      </c>
      <c r="H89" s="69" t="s">
        <v>2045</v>
      </c>
    </row>
    <row r="90" spans="1:8" x14ac:dyDescent="0.3">
      <c r="A90" s="69" t="s">
        <v>3276</v>
      </c>
      <c r="B90" s="69" t="s">
        <v>3044</v>
      </c>
      <c r="C90" s="69" t="s">
        <v>3277</v>
      </c>
      <c r="D90" s="69" t="s">
        <v>3278</v>
      </c>
      <c r="H90" s="69" t="s">
        <v>2045</v>
      </c>
    </row>
    <row r="91" spans="1:8" x14ac:dyDescent="0.3">
      <c r="A91" s="69" t="s">
        <v>3279</v>
      </c>
      <c r="B91" s="69" t="s">
        <v>3044</v>
      </c>
      <c r="C91" s="69" t="s">
        <v>3280</v>
      </c>
      <c r="D91" s="69" t="s">
        <v>3281</v>
      </c>
      <c r="H91" s="69" t="s">
        <v>2045</v>
      </c>
    </row>
    <row r="92" spans="1:8" x14ac:dyDescent="0.3">
      <c r="A92" s="69" t="s">
        <v>3282</v>
      </c>
      <c r="B92" s="69" t="s">
        <v>3044</v>
      </c>
      <c r="C92" s="69" t="s">
        <v>3283</v>
      </c>
      <c r="D92" s="69" t="s">
        <v>3284</v>
      </c>
      <c r="H92" s="69" t="s">
        <v>2045</v>
      </c>
    </row>
    <row r="93" spans="1:8" x14ac:dyDescent="0.3">
      <c r="A93" s="69" t="s">
        <v>3285</v>
      </c>
      <c r="B93" s="69" t="s">
        <v>3044</v>
      </c>
      <c r="C93" s="69" t="s">
        <v>748</v>
      </c>
      <c r="D93" s="69" t="s">
        <v>748</v>
      </c>
      <c r="H93" s="69" t="s">
        <v>2045</v>
      </c>
    </row>
    <row r="94" spans="1:8" x14ac:dyDescent="0.3">
      <c r="A94" s="69" t="s">
        <v>3286</v>
      </c>
      <c r="B94" s="69" t="s">
        <v>3044</v>
      </c>
      <c r="C94" s="69" t="s">
        <v>3287</v>
      </c>
      <c r="D94" s="69" t="s">
        <v>3288</v>
      </c>
      <c r="H94" s="69" t="s">
        <v>2045</v>
      </c>
    </row>
    <row r="95" spans="1:8" x14ac:dyDescent="0.3">
      <c r="A95" s="69" t="s">
        <v>3289</v>
      </c>
      <c r="B95" s="69" t="s">
        <v>3044</v>
      </c>
      <c r="C95" s="69" t="s">
        <v>3290</v>
      </c>
      <c r="D95" s="69" t="s">
        <v>3291</v>
      </c>
      <c r="H95" s="69" t="s">
        <v>2045</v>
      </c>
    </row>
    <row r="96" spans="1:8" x14ac:dyDescent="0.3">
      <c r="A96" s="69" t="s">
        <v>3292</v>
      </c>
      <c r="B96" s="69" t="s">
        <v>3044</v>
      </c>
      <c r="C96" s="69" t="s">
        <v>3293</v>
      </c>
      <c r="D96" s="69" t="s">
        <v>3294</v>
      </c>
      <c r="H96" s="69" t="s">
        <v>2045</v>
      </c>
    </row>
    <row r="97" spans="1:8" x14ac:dyDescent="0.3">
      <c r="A97" s="69" t="s">
        <v>3295</v>
      </c>
      <c r="B97" s="69" t="s">
        <v>3044</v>
      </c>
      <c r="C97" s="69" t="s">
        <v>3296</v>
      </c>
      <c r="D97" s="69" t="s">
        <v>3297</v>
      </c>
      <c r="H97" s="69" t="s">
        <v>2045</v>
      </c>
    </row>
    <row r="98" spans="1:8" x14ac:dyDescent="0.3">
      <c r="A98" s="69" t="s">
        <v>3298</v>
      </c>
      <c r="B98" s="69" t="s">
        <v>3044</v>
      </c>
      <c r="C98" s="69" t="s">
        <v>711</v>
      </c>
      <c r="D98" s="69" t="s">
        <v>711</v>
      </c>
      <c r="H98" s="69" t="s">
        <v>2045</v>
      </c>
    </row>
    <row r="99" spans="1:8" x14ac:dyDescent="0.3">
      <c r="A99" s="69" t="s">
        <v>3299</v>
      </c>
      <c r="B99" s="69" t="s">
        <v>3044</v>
      </c>
      <c r="C99" s="69" t="s">
        <v>3300</v>
      </c>
      <c r="D99" s="69" t="s">
        <v>3301</v>
      </c>
      <c r="H99" s="69" t="s">
        <v>2045</v>
      </c>
    </row>
    <row r="100" spans="1:8" x14ac:dyDescent="0.3">
      <c r="A100" s="69" t="s">
        <v>3302</v>
      </c>
      <c r="B100" s="69" t="s">
        <v>3044</v>
      </c>
      <c r="C100" s="69" t="s">
        <v>3303</v>
      </c>
      <c r="D100" s="69" t="s">
        <v>3304</v>
      </c>
      <c r="H100" s="69" t="s">
        <v>2045</v>
      </c>
    </row>
    <row r="101" spans="1:8" x14ac:dyDescent="0.3">
      <c r="A101" s="69" t="s">
        <v>3305</v>
      </c>
      <c r="B101" s="69" t="s">
        <v>3044</v>
      </c>
      <c r="C101" s="69" t="s">
        <v>705</v>
      </c>
      <c r="D101" s="69" t="s">
        <v>3306</v>
      </c>
      <c r="H101" s="69" t="s">
        <v>2045</v>
      </c>
    </row>
    <row r="102" spans="1:8" x14ac:dyDescent="0.3">
      <c r="A102" s="69" t="s">
        <v>3307</v>
      </c>
      <c r="B102" s="69" t="s">
        <v>3044</v>
      </c>
      <c r="C102" s="69" t="s">
        <v>3308</v>
      </c>
      <c r="D102" s="69" t="s">
        <v>3309</v>
      </c>
      <c r="H102" s="69" t="s">
        <v>2045</v>
      </c>
    </row>
    <row r="103" spans="1:8" x14ac:dyDescent="0.3">
      <c r="A103" s="69" t="s">
        <v>3310</v>
      </c>
      <c r="B103" s="69" t="s">
        <v>3044</v>
      </c>
      <c r="C103" s="69" t="s">
        <v>3311</v>
      </c>
      <c r="D103" s="69" t="s">
        <v>3312</v>
      </c>
      <c r="H103" s="69" t="s">
        <v>2045</v>
      </c>
    </row>
    <row r="104" spans="1:8" x14ac:dyDescent="0.3">
      <c r="A104" s="69" t="s">
        <v>3313</v>
      </c>
      <c r="B104" s="69" t="s">
        <v>3044</v>
      </c>
      <c r="C104" s="69" t="s">
        <v>3314</v>
      </c>
      <c r="D104" s="69" t="s">
        <v>3315</v>
      </c>
      <c r="H104" s="69" t="s">
        <v>2045</v>
      </c>
    </row>
    <row r="105" spans="1:8" x14ac:dyDescent="0.3">
      <c r="A105" s="69" t="s">
        <v>3316</v>
      </c>
      <c r="B105" s="69" t="s">
        <v>3044</v>
      </c>
      <c r="C105" s="69" t="s">
        <v>3317</v>
      </c>
      <c r="D105" s="69" t="s">
        <v>3318</v>
      </c>
      <c r="H105" s="69" t="s">
        <v>2045</v>
      </c>
    </row>
    <row r="106" spans="1:8" x14ac:dyDescent="0.3">
      <c r="A106" s="69" t="s">
        <v>3319</v>
      </c>
      <c r="B106" s="69" t="s">
        <v>3044</v>
      </c>
      <c r="C106" s="69" t="s">
        <v>3320</v>
      </c>
      <c r="D106" s="69" t="s">
        <v>3321</v>
      </c>
      <c r="H106" s="69" t="s">
        <v>2045</v>
      </c>
    </row>
    <row r="107" spans="1:8" x14ac:dyDescent="0.3">
      <c r="A107" s="69" t="s">
        <v>3322</v>
      </c>
      <c r="B107" s="69" t="s">
        <v>3044</v>
      </c>
      <c r="C107" s="69" t="s">
        <v>3323</v>
      </c>
      <c r="D107" s="69" t="s">
        <v>3324</v>
      </c>
      <c r="H107" s="69" t="s">
        <v>2045</v>
      </c>
    </row>
    <row r="108" spans="1:8" x14ac:dyDescent="0.3">
      <c r="A108" s="69" t="s">
        <v>3325</v>
      </c>
      <c r="B108" s="69" t="s">
        <v>3044</v>
      </c>
      <c r="C108" s="69" t="s">
        <v>3326</v>
      </c>
      <c r="D108" s="69" t="s">
        <v>3327</v>
      </c>
      <c r="H108" s="69" t="s">
        <v>2045</v>
      </c>
    </row>
    <row r="109" spans="1:8" x14ac:dyDescent="0.3">
      <c r="A109" s="69" t="s">
        <v>3328</v>
      </c>
      <c r="B109" s="69" t="s">
        <v>3044</v>
      </c>
      <c r="C109" s="69" t="s">
        <v>3329</v>
      </c>
      <c r="D109" s="69" t="s">
        <v>3330</v>
      </c>
      <c r="H109" s="69" t="s">
        <v>2045</v>
      </c>
    </row>
    <row r="110" spans="1:8" x14ac:dyDescent="0.3">
      <c r="A110" s="69" t="s">
        <v>3331</v>
      </c>
      <c r="B110" s="69" t="s">
        <v>3044</v>
      </c>
      <c r="C110" s="69" t="s">
        <v>3332</v>
      </c>
      <c r="D110" s="69" t="s">
        <v>3333</v>
      </c>
      <c r="H110" s="69" t="s">
        <v>2045</v>
      </c>
    </row>
    <row r="111" spans="1:8" x14ac:dyDescent="0.3">
      <c r="A111" s="69" t="s">
        <v>3334</v>
      </c>
      <c r="B111" s="69" t="s">
        <v>3044</v>
      </c>
      <c r="C111" s="69" t="s">
        <v>3335</v>
      </c>
      <c r="D111" s="69" t="s">
        <v>3336</v>
      </c>
      <c r="H111" s="69" t="s">
        <v>2045</v>
      </c>
    </row>
    <row r="112" spans="1:8" x14ac:dyDescent="0.3">
      <c r="A112" s="69" t="s">
        <v>3337</v>
      </c>
      <c r="B112" s="69" t="s">
        <v>3044</v>
      </c>
      <c r="C112" s="69" t="s">
        <v>804</v>
      </c>
      <c r="D112" s="69" t="s">
        <v>804</v>
      </c>
      <c r="H112" s="69" t="s">
        <v>2045</v>
      </c>
    </row>
    <row r="113" spans="1:8" x14ac:dyDescent="0.3">
      <c r="A113" s="69" t="s">
        <v>3338</v>
      </c>
      <c r="B113" s="69" t="s">
        <v>3044</v>
      </c>
      <c r="C113" s="69" t="s">
        <v>3339</v>
      </c>
      <c r="D113" s="69" t="s">
        <v>3340</v>
      </c>
      <c r="H113" s="69" t="s">
        <v>2045</v>
      </c>
    </row>
  </sheetData>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C105198-F4E8-4EAB-A0E2-C787D1F0F9E8}">
  <sheetPr>
    <tabColor theme="7" tint="0.39997558519241921"/>
  </sheetPr>
  <dimension ref="A1:N337"/>
  <sheetViews>
    <sheetView workbookViewId="0">
      <pane xSplit="3" ySplit="2" topLeftCell="D266" activePane="bottomRight" state="frozen"/>
      <selection pane="topRight" activeCell="E123" sqref="E123"/>
      <selection pane="bottomLeft" activeCell="E123" sqref="E123"/>
      <selection pane="bottomRight" activeCell="E123" sqref="E123"/>
    </sheetView>
  </sheetViews>
  <sheetFormatPr defaultColWidth="8.88671875" defaultRowHeight="14.4" x14ac:dyDescent="0.3"/>
  <cols>
    <col min="1" max="1" width="8.88671875" style="69"/>
    <col min="2" max="2" width="8.109375" style="69" bestFit="1" customWidth="1"/>
    <col min="3" max="4" width="85" style="69" bestFit="1" customWidth="1"/>
    <col min="5" max="7" width="18" customWidth="1"/>
    <col min="8" max="8" width="20.44140625" style="69" bestFit="1" customWidth="1"/>
    <col min="9" max="9" width="9.44140625" style="69" bestFit="1" customWidth="1"/>
    <col min="10" max="10" width="11.88671875" style="69" bestFit="1" customWidth="1"/>
    <col min="11" max="11" width="20.88671875" style="69" bestFit="1" customWidth="1"/>
    <col min="12" max="12" width="8.88671875" style="69"/>
    <col min="13" max="13" width="22.5546875" style="69" customWidth="1"/>
    <col min="14" max="14" width="16" style="69" customWidth="1"/>
    <col min="15" max="16384" width="8.88671875" style="69"/>
  </cols>
  <sheetData>
    <row r="1" spans="1:14" x14ac:dyDescent="0.3">
      <c r="A1" s="68" t="s">
        <v>2028</v>
      </c>
      <c r="B1" s="68" t="s">
        <v>2029</v>
      </c>
      <c r="C1" s="68" t="s">
        <v>2030</v>
      </c>
      <c r="D1" s="68" t="s">
        <v>2031</v>
      </c>
      <c r="E1" s="616" t="s">
        <v>3341</v>
      </c>
      <c r="F1" s="616"/>
      <c r="G1" s="616"/>
      <c r="H1" s="68" t="s">
        <v>2032</v>
      </c>
      <c r="I1" s="68" t="s">
        <v>2033</v>
      </c>
      <c r="J1" s="68" t="s">
        <v>2034</v>
      </c>
      <c r="K1" s="68" t="s">
        <v>2035</v>
      </c>
    </row>
    <row r="2" spans="1:14" x14ac:dyDescent="0.3">
      <c r="A2" s="68" t="s">
        <v>2036</v>
      </c>
      <c r="B2" s="68" t="s">
        <v>2037</v>
      </c>
      <c r="C2" s="68" t="s">
        <v>1539</v>
      </c>
      <c r="D2" s="68" t="s">
        <v>2038</v>
      </c>
      <c r="E2" s="616" t="s">
        <v>3342</v>
      </c>
      <c r="F2" s="616" t="s">
        <v>1536</v>
      </c>
      <c r="G2" s="616" t="s">
        <v>1541</v>
      </c>
      <c r="H2" s="68" t="s">
        <v>2039</v>
      </c>
      <c r="I2" s="68" t="s">
        <v>2040</v>
      </c>
      <c r="J2" s="68" t="s">
        <v>6</v>
      </c>
      <c r="K2" s="68" t="s">
        <v>2041</v>
      </c>
    </row>
    <row r="3" spans="1:14" x14ac:dyDescent="0.3">
      <c r="A3" s="69" t="s">
        <v>3343</v>
      </c>
      <c r="B3" s="69" t="s">
        <v>3344</v>
      </c>
      <c r="C3" s="69" t="s">
        <v>1817</v>
      </c>
      <c r="D3" s="69" t="s">
        <v>1817</v>
      </c>
      <c r="E3" t="s">
        <v>3345</v>
      </c>
      <c r="K3" s="69" t="s">
        <v>2045</v>
      </c>
      <c r="M3" s="69" t="s">
        <v>1081</v>
      </c>
      <c r="N3" s="69" t="s">
        <v>1079</v>
      </c>
    </row>
    <row r="4" spans="1:14" x14ac:dyDescent="0.3">
      <c r="A4" s="69" t="s">
        <v>3346</v>
      </c>
      <c r="B4" s="69" t="s">
        <v>3344</v>
      </c>
      <c r="C4" s="69" t="s">
        <v>1669</v>
      </c>
      <c r="D4" s="69" t="s">
        <v>1669</v>
      </c>
      <c r="E4" t="s">
        <v>3347</v>
      </c>
      <c r="K4" s="69" t="s">
        <v>2045</v>
      </c>
      <c r="M4" s="69" t="s">
        <v>1154</v>
      </c>
      <c r="N4" s="69" t="s">
        <v>1079</v>
      </c>
    </row>
    <row r="5" spans="1:14" x14ac:dyDescent="0.3">
      <c r="A5" s="69" t="s">
        <v>3348</v>
      </c>
      <c r="B5" s="69" t="s">
        <v>3344</v>
      </c>
      <c r="C5" s="69" t="s">
        <v>1964</v>
      </c>
      <c r="D5" s="69" t="s">
        <v>1964</v>
      </c>
      <c r="E5" t="s">
        <v>3345</v>
      </c>
      <c r="K5" s="69" t="s">
        <v>2045</v>
      </c>
      <c r="M5" s="69" t="s">
        <v>1091</v>
      </c>
      <c r="N5" s="69" t="s">
        <v>1079</v>
      </c>
    </row>
    <row r="6" spans="1:14" x14ac:dyDescent="0.3">
      <c r="A6" s="69" t="s">
        <v>3349</v>
      </c>
      <c r="B6" s="69" t="s">
        <v>3344</v>
      </c>
      <c r="C6" s="69" t="s">
        <v>1789</v>
      </c>
      <c r="D6" s="69" t="s">
        <v>1789</v>
      </c>
      <c r="E6" t="s">
        <v>3347</v>
      </c>
      <c r="K6" s="69" t="s">
        <v>2045</v>
      </c>
      <c r="M6" t="s">
        <v>1310</v>
      </c>
      <c r="N6" t="s">
        <v>1229</v>
      </c>
    </row>
    <row r="7" spans="1:14" x14ac:dyDescent="0.3">
      <c r="A7" s="69" t="s">
        <v>3350</v>
      </c>
      <c r="B7" s="69" t="s">
        <v>3344</v>
      </c>
      <c r="C7" s="69" t="s">
        <v>1793</v>
      </c>
      <c r="D7" s="69" t="s">
        <v>1793</v>
      </c>
      <c r="E7" t="s">
        <v>3345</v>
      </c>
      <c r="K7" s="69" t="s">
        <v>2045</v>
      </c>
      <c r="M7" t="s">
        <v>1348</v>
      </c>
      <c r="N7" t="s">
        <v>1229</v>
      </c>
    </row>
    <row r="8" spans="1:14" x14ac:dyDescent="0.3">
      <c r="A8" s="69" t="s">
        <v>3351</v>
      </c>
      <c r="B8" s="69" t="s">
        <v>3344</v>
      </c>
      <c r="C8" s="69" t="s">
        <v>1922</v>
      </c>
      <c r="D8" s="69" t="s">
        <v>1922</v>
      </c>
      <c r="E8" t="s">
        <v>3345</v>
      </c>
      <c r="K8" s="69" t="s">
        <v>2045</v>
      </c>
      <c r="M8" t="s">
        <v>1229</v>
      </c>
      <c r="N8" t="s">
        <v>1348</v>
      </c>
    </row>
    <row r="9" spans="1:14" x14ac:dyDescent="0.3">
      <c r="A9" s="69" t="s">
        <v>3352</v>
      </c>
      <c r="B9" s="69" t="s">
        <v>3344</v>
      </c>
      <c r="C9" s="69" t="s">
        <v>1927</v>
      </c>
      <c r="D9" s="69" t="s">
        <v>1927</v>
      </c>
      <c r="E9" t="s">
        <v>3345</v>
      </c>
      <c r="K9" s="69" t="s">
        <v>2045</v>
      </c>
      <c r="M9" t="s">
        <v>1354</v>
      </c>
      <c r="N9" t="s">
        <v>1229</v>
      </c>
    </row>
    <row r="10" spans="1:14" x14ac:dyDescent="0.3">
      <c r="A10" s="69" t="s">
        <v>3353</v>
      </c>
      <c r="B10" s="69" t="s">
        <v>3344</v>
      </c>
      <c r="C10" s="69" t="s">
        <v>1941</v>
      </c>
      <c r="D10" s="69" t="s">
        <v>1941</v>
      </c>
      <c r="E10" t="s">
        <v>3345</v>
      </c>
      <c r="K10" s="69" t="s">
        <v>2045</v>
      </c>
      <c r="M10" t="s">
        <v>1351</v>
      </c>
      <c r="N10" t="s">
        <v>1229</v>
      </c>
    </row>
    <row r="11" spans="1:14" x14ac:dyDescent="0.3">
      <c r="A11" s="69" t="s">
        <v>3354</v>
      </c>
      <c r="B11" s="69" t="s">
        <v>3344</v>
      </c>
      <c r="C11" s="69" t="s">
        <v>1182</v>
      </c>
      <c r="D11" s="69" t="s">
        <v>1182</v>
      </c>
      <c r="E11" t="s">
        <v>3347</v>
      </c>
      <c r="K11" s="69" t="s">
        <v>2045</v>
      </c>
      <c r="M11" t="s">
        <v>1172</v>
      </c>
      <c r="N11" t="s">
        <v>1229</v>
      </c>
    </row>
    <row r="12" spans="1:14" x14ac:dyDescent="0.3">
      <c r="A12" s="69" t="s">
        <v>3355</v>
      </c>
      <c r="B12" s="69" t="s">
        <v>3344</v>
      </c>
      <c r="C12" s="69" t="s">
        <v>1183</v>
      </c>
      <c r="D12" s="69" t="s">
        <v>3356</v>
      </c>
      <c r="E12" t="s">
        <v>3347</v>
      </c>
      <c r="K12" s="69" t="s">
        <v>2045</v>
      </c>
      <c r="M12" s="69" t="s">
        <v>1144</v>
      </c>
      <c r="N12" s="69" t="s">
        <v>1055</v>
      </c>
    </row>
    <row r="13" spans="1:14" x14ac:dyDescent="0.3">
      <c r="A13" s="69" t="s">
        <v>3357</v>
      </c>
      <c r="B13" s="69" t="s">
        <v>3344</v>
      </c>
      <c r="C13" s="69" t="s">
        <v>1186</v>
      </c>
      <c r="D13" s="69" t="s">
        <v>3358</v>
      </c>
      <c r="E13" t="s">
        <v>3347</v>
      </c>
      <c r="K13" s="69" t="s">
        <v>2045</v>
      </c>
      <c r="M13" s="69" t="s">
        <v>1149</v>
      </c>
      <c r="N13" s="69" t="s">
        <v>1055</v>
      </c>
    </row>
    <row r="14" spans="1:14" x14ac:dyDescent="0.3">
      <c r="A14" s="69" t="s">
        <v>3359</v>
      </c>
      <c r="B14" s="69" t="s">
        <v>3344</v>
      </c>
      <c r="C14" s="69" t="s">
        <v>1189</v>
      </c>
      <c r="D14" s="69" t="s">
        <v>3360</v>
      </c>
      <c r="E14" t="s">
        <v>3347</v>
      </c>
      <c r="K14" s="69" t="s">
        <v>2045</v>
      </c>
      <c r="M14" s="69" t="s">
        <v>1232</v>
      </c>
      <c r="N14" s="69" t="s">
        <v>1055</v>
      </c>
    </row>
    <row r="15" spans="1:14" x14ac:dyDescent="0.3">
      <c r="A15" s="69" t="s">
        <v>3361</v>
      </c>
      <c r="B15" s="69" t="s">
        <v>3344</v>
      </c>
      <c r="C15" s="69" t="s">
        <v>1191</v>
      </c>
      <c r="D15" s="69" t="s">
        <v>3362</v>
      </c>
      <c r="E15" t="s">
        <v>3347</v>
      </c>
      <c r="K15" s="69" t="s">
        <v>2045</v>
      </c>
      <c r="M15" s="69" t="s">
        <v>1053</v>
      </c>
      <c r="N15" s="69" t="s">
        <v>1055</v>
      </c>
    </row>
    <row r="16" spans="1:14" x14ac:dyDescent="0.3">
      <c r="A16" s="69" t="s">
        <v>3363</v>
      </c>
      <c r="B16" s="69" t="s">
        <v>3344</v>
      </c>
      <c r="C16" s="69" t="s">
        <v>1194</v>
      </c>
      <c r="D16" s="69" t="s">
        <v>3364</v>
      </c>
      <c r="E16" t="s">
        <v>3347</v>
      </c>
      <c r="K16" s="69" t="s">
        <v>2045</v>
      </c>
      <c r="M16" s="69" t="s">
        <v>1234</v>
      </c>
      <c r="N16" s="69" t="s">
        <v>1055</v>
      </c>
    </row>
    <row r="17" spans="1:14" x14ac:dyDescent="0.3">
      <c r="A17" s="69" t="s">
        <v>3365</v>
      </c>
      <c r="B17" s="69" t="s">
        <v>3344</v>
      </c>
      <c r="C17" s="69" t="s">
        <v>1197</v>
      </c>
      <c r="D17" s="69" t="s">
        <v>3366</v>
      </c>
      <c r="E17" t="s">
        <v>3347</v>
      </c>
      <c r="K17" s="69" t="s">
        <v>2045</v>
      </c>
      <c r="M17" s="69" t="s">
        <v>1324</v>
      </c>
      <c r="N17" t="s">
        <v>1505</v>
      </c>
    </row>
    <row r="18" spans="1:14" x14ac:dyDescent="0.3">
      <c r="A18" s="69" t="s">
        <v>3367</v>
      </c>
      <c r="B18" s="69" t="s">
        <v>3344</v>
      </c>
      <c r="C18" s="69" t="s">
        <v>1199</v>
      </c>
      <c r="D18" s="69" t="s">
        <v>3368</v>
      </c>
      <c r="E18" t="s">
        <v>3347</v>
      </c>
      <c r="K18" s="69" t="s">
        <v>2045</v>
      </c>
      <c r="M18" t="s">
        <v>1509</v>
      </c>
      <c r="N18" t="s">
        <v>1510</v>
      </c>
    </row>
    <row r="19" spans="1:14" x14ac:dyDescent="0.3">
      <c r="A19" s="69" t="s">
        <v>3369</v>
      </c>
      <c r="B19" s="69" t="s">
        <v>3344</v>
      </c>
      <c r="C19" s="69" t="s">
        <v>1202</v>
      </c>
      <c r="D19" s="69" t="s">
        <v>3370</v>
      </c>
      <c r="E19" t="s">
        <v>3347</v>
      </c>
      <c r="K19" s="69" t="s">
        <v>2045</v>
      </c>
      <c r="M19" t="s">
        <v>1229</v>
      </c>
      <c r="N19" t="s">
        <v>1349</v>
      </c>
    </row>
    <row r="20" spans="1:14" x14ac:dyDescent="0.3">
      <c r="A20" s="69" t="s">
        <v>3371</v>
      </c>
      <c r="B20" s="69" t="s">
        <v>3344</v>
      </c>
      <c r="C20" s="69" t="s">
        <v>1204</v>
      </c>
      <c r="D20" s="69" t="s">
        <v>3372</v>
      </c>
      <c r="E20" t="s">
        <v>3347</v>
      </c>
      <c r="K20" s="69" t="s">
        <v>2045</v>
      </c>
      <c r="M20" t="s">
        <v>1229</v>
      </c>
      <c r="N20" t="s">
        <v>1356</v>
      </c>
    </row>
    <row r="21" spans="1:14" x14ac:dyDescent="0.3">
      <c r="A21" s="69" t="s">
        <v>3373</v>
      </c>
      <c r="B21" s="69" t="s">
        <v>3344</v>
      </c>
      <c r="C21" s="69" t="s">
        <v>1206</v>
      </c>
      <c r="D21" s="69" t="s">
        <v>3374</v>
      </c>
      <c r="E21" t="s">
        <v>3347</v>
      </c>
      <c r="K21" s="69" t="s">
        <v>2045</v>
      </c>
      <c r="M21" t="s">
        <v>1356</v>
      </c>
      <c r="N21" t="s">
        <v>1229</v>
      </c>
    </row>
    <row r="22" spans="1:14" x14ac:dyDescent="0.3">
      <c r="A22" s="69" t="s">
        <v>3375</v>
      </c>
      <c r="B22" s="69" t="s">
        <v>3344</v>
      </c>
      <c r="C22" s="69" t="s">
        <v>1209</v>
      </c>
      <c r="D22" s="69" t="s">
        <v>3376</v>
      </c>
      <c r="E22" t="s">
        <v>3347</v>
      </c>
      <c r="K22" s="69" t="s">
        <v>2045</v>
      </c>
      <c r="M22" t="s">
        <v>1247</v>
      </c>
      <c r="N22" t="s">
        <v>1172</v>
      </c>
    </row>
    <row r="23" spans="1:14" x14ac:dyDescent="0.3">
      <c r="A23" s="69" t="s">
        <v>3377</v>
      </c>
      <c r="B23" s="69" t="s">
        <v>3344</v>
      </c>
      <c r="C23" s="69" t="s">
        <v>1212</v>
      </c>
      <c r="D23" s="69" t="s">
        <v>3378</v>
      </c>
      <c r="E23" t="s">
        <v>3347</v>
      </c>
      <c r="K23" s="69" t="s">
        <v>2045</v>
      </c>
      <c r="M23" t="s">
        <v>1495</v>
      </c>
      <c r="N23" t="s">
        <v>1323</v>
      </c>
    </row>
    <row r="24" spans="1:14" x14ac:dyDescent="0.3">
      <c r="A24" s="69" t="s">
        <v>3379</v>
      </c>
      <c r="B24" s="69" t="s">
        <v>3344</v>
      </c>
      <c r="C24" s="69" t="s">
        <v>1214</v>
      </c>
      <c r="D24" s="69" t="s">
        <v>3380</v>
      </c>
      <c r="E24" t="s">
        <v>3347</v>
      </c>
      <c r="K24" s="69" t="s">
        <v>2045</v>
      </c>
      <c r="M24" t="s">
        <v>1362</v>
      </c>
      <c r="N24" t="s">
        <v>1112</v>
      </c>
    </row>
    <row r="25" spans="1:14" x14ac:dyDescent="0.3">
      <c r="A25" s="69" t="s">
        <v>3381</v>
      </c>
      <c r="B25" s="69" t="s">
        <v>3344</v>
      </c>
      <c r="C25" s="69" t="s">
        <v>1580</v>
      </c>
      <c r="D25" s="69" t="s">
        <v>1580</v>
      </c>
      <c r="E25" t="s">
        <v>3345</v>
      </c>
      <c r="K25" s="69" t="s">
        <v>2045</v>
      </c>
      <c r="M25" t="s">
        <v>1355</v>
      </c>
      <c r="N25" t="s">
        <v>1229</v>
      </c>
    </row>
    <row r="26" spans="1:14" x14ac:dyDescent="0.3">
      <c r="A26" s="69" t="s">
        <v>3382</v>
      </c>
      <c r="B26" s="69" t="s">
        <v>3344</v>
      </c>
      <c r="C26" s="69" t="s">
        <v>1635</v>
      </c>
      <c r="D26" s="69" t="s">
        <v>1635</v>
      </c>
      <c r="E26" t="s">
        <v>3347</v>
      </c>
      <c r="K26" s="69" t="s">
        <v>2045</v>
      </c>
      <c r="M26" t="s">
        <v>1229</v>
      </c>
      <c r="N26" t="s">
        <v>1355</v>
      </c>
    </row>
    <row r="27" spans="1:14" x14ac:dyDescent="0.3">
      <c r="A27" s="69" t="s">
        <v>3383</v>
      </c>
      <c r="B27" s="69" t="s">
        <v>3344</v>
      </c>
      <c r="C27" s="69" t="s">
        <v>1647</v>
      </c>
      <c r="D27" s="69" t="s">
        <v>1647</v>
      </c>
      <c r="E27" t="s">
        <v>3345</v>
      </c>
      <c r="K27" s="69" t="s">
        <v>2045</v>
      </c>
      <c r="M27" s="69" t="s">
        <v>1347</v>
      </c>
      <c r="N27" s="69" t="s">
        <v>1341</v>
      </c>
    </row>
    <row r="28" spans="1:14" x14ac:dyDescent="0.3">
      <c r="A28" s="69" t="s">
        <v>3384</v>
      </c>
      <c r="B28" s="69" t="s">
        <v>3344</v>
      </c>
      <c r="C28" s="69" t="s">
        <v>1753</v>
      </c>
      <c r="D28" s="69" t="s">
        <v>1753</v>
      </c>
      <c r="E28" t="s">
        <v>3345</v>
      </c>
      <c r="K28" s="69" t="s">
        <v>2045</v>
      </c>
      <c r="M28" s="69" t="s">
        <v>1310</v>
      </c>
      <c r="N28" s="69" t="s">
        <v>1347</v>
      </c>
    </row>
    <row r="29" spans="1:14" x14ac:dyDescent="0.3">
      <c r="A29" s="69" t="s">
        <v>3385</v>
      </c>
      <c r="B29" s="69" t="s">
        <v>3344</v>
      </c>
      <c r="C29" s="69" t="s">
        <v>3386</v>
      </c>
      <c r="D29" s="69" t="s">
        <v>3386</v>
      </c>
      <c r="E29" t="s">
        <v>3345</v>
      </c>
      <c r="K29" s="69" t="s">
        <v>2045</v>
      </c>
      <c r="M29" s="69" t="s">
        <v>1393</v>
      </c>
      <c r="N29" s="69" t="s">
        <v>1347</v>
      </c>
    </row>
    <row r="30" spans="1:14" x14ac:dyDescent="0.3">
      <c r="A30" s="69" t="s">
        <v>3387</v>
      </c>
      <c r="B30" s="69" t="s">
        <v>3344</v>
      </c>
      <c r="C30" s="69" t="s">
        <v>1875</v>
      </c>
      <c r="D30" s="69" t="s">
        <v>1875</v>
      </c>
      <c r="E30" t="s">
        <v>3347</v>
      </c>
      <c r="K30" s="69" t="s">
        <v>2045</v>
      </c>
      <c r="M30" t="s">
        <v>1357</v>
      </c>
      <c r="N30" t="s">
        <v>1229</v>
      </c>
    </row>
    <row r="31" spans="1:14" x14ac:dyDescent="0.3">
      <c r="A31" s="69" t="s">
        <v>3388</v>
      </c>
      <c r="B31" s="69" t="s">
        <v>3344</v>
      </c>
      <c r="C31" s="69" t="s">
        <v>1561</v>
      </c>
      <c r="D31" s="69" t="s">
        <v>3389</v>
      </c>
      <c r="E31" t="s">
        <v>3390</v>
      </c>
      <c r="F31" s="69" t="s">
        <v>1081</v>
      </c>
      <c r="G31" s="69" t="s">
        <v>1079</v>
      </c>
      <c r="K31" s="69" t="s">
        <v>2045</v>
      </c>
      <c r="M31" t="s">
        <v>1229</v>
      </c>
      <c r="N31" t="s">
        <v>1357</v>
      </c>
    </row>
    <row r="32" spans="1:14" x14ac:dyDescent="0.3">
      <c r="A32" s="69" t="s">
        <v>3391</v>
      </c>
      <c r="B32" s="69" t="s">
        <v>3344</v>
      </c>
      <c r="C32" s="69" t="s">
        <v>1563</v>
      </c>
      <c r="D32" s="69" t="s">
        <v>3392</v>
      </c>
      <c r="E32" t="s">
        <v>3390</v>
      </c>
      <c r="F32" s="69" t="s">
        <v>1154</v>
      </c>
      <c r="G32" s="69" t="s">
        <v>1079</v>
      </c>
      <c r="K32" s="69" t="s">
        <v>2045</v>
      </c>
      <c r="M32" s="69" t="s">
        <v>1324</v>
      </c>
      <c r="N32" t="s">
        <v>1448</v>
      </c>
    </row>
    <row r="33" spans="1:14" x14ac:dyDescent="0.3">
      <c r="A33" s="69" t="s">
        <v>3393</v>
      </c>
      <c r="B33" s="69" t="s">
        <v>3344</v>
      </c>
      <c r="C33" s="69" t="s">
        <v>1965</v>
      </c>
      <c r="D33" s="69" t="s">
        <v>1965</v>
      </c>
      <c r="E33" t="s">
        <v>3345</v>
      </c>
      <c r="K33" s="69" t="s">
        <v>2045</v>
      </c>
      <c r="M33" s="69" t="s">
        <v>1470</v>
      </c>
      <c r="N33" s="69" t="s">
        <v>3394</v>
      </c>
    </row>
    <row r="34" spans="1:14" x14ac:dyDescent="0.3">
      <c r="A34" s="69" t="s">
        <v>3395</v>
      </c>
      <c r="B34" s="69" t="s">
        <v>3344</v>
      </c>
      <c r="C34" s="69" t="s">
        <v>1565</v>
      </c>
      <c r="D34" s="69" t="s">
        <v>3396</v>
      </c>
      <c r="E34" t="s">
        <v>3390</v>
      </c>
      <c r="F34" s="69" t="s">
        <v>1091</v>
      </c>
      <c r="G34" s="69" t="s">
        <v>1079</v>
      </c>
      <c r="K34" s="69" t="s">
        <v>2045</v>
      </c>
      <c r="M34" s="69" t="s">
        <v>1462</v>
      </c>
      <c r="N34" s="69" t="s">
        <v>1099</v>
      </c>
    </row>
    <row r="35" spans="1:14" x14ac:dyDescent="0.3">
      <c r="A35" s="69" t="s">
        <v>3397</v>
      </c>
      <c r="B35" s="69" t="s">
        <v>3344</v>
      </c>
      <c r="C35" s="69" t="s">
        <v>2011</v>
      </c>
      <c r="D35" s="69" t="s">
        <v>2011</v>
      </c>
      <c r="E35" t="s">
        <v>3345</v>
      </c>
      <c r="K35" s="69" t="s">
        <v>2045</v>
      </c>
      <c r="M35" s="69" t="s">
        <v>1471</v>
      </c>
      <c r="N35" s="69" t="s">
        <v>1099</v>
      </c>
    </row>
    <row r="36" spans="1:14" x14ac:dyDescent="0.3">
      <c r="A36" s="69" t="s">
        <v>3398</v>
      </c>
      <c r="B36" s="69" t="s">
        <v>3344</v>
      </c>
      <c r="C36" s="69" t="s">
        <v>2015</v>
      </c>
      <c r="D36" s="69" t="s">
        <v>2015</v>
      </c>
      <c r="E36" t="s">
        <v>3345</v>
      </c>
      <c r="K36" s="69" t="s">
        <v>2045</v>
      </c>
      <c r="M36" s="69" t="s">
        <v>1100</v>
      </c>
      <c r="N36" s="69" t="s">
        <v>1099</v>
      </c>
    </row>
    <row r="37" spans="1:14" x14ac:dyDescent="0.3">
      <c r="A37" s="69" t="s">
        <v>3399</v>
      </c>
      <c r="B37" s="69" t="s">
        <v>3344</v>
      </c>
      <c r="C37" s="69" t="s">
        <v>1646</v>
      </c>
      <c r="D37" s="69" t="s">
        <v>1646</v>
      </c>
      <c r="E37" t="s">
        <v>3347</v>
      </c>
      <c r="K37" s="69" t="s">
        <v>2045</v>
      </c>
      <c r="M37" s="69" t="s">
        <v>1079</v>
      </c>
      <c r="N37" s="69" t="s">
        <v>1045</v>
      </c>
    </row>
    <row r="38" spans="1:14" x14ac:dyDescent="0.3">
      <c r="A38" s="69" t="s">
        <v>3400</v>
      </c>
      <c r="B38" s="69" t="s">
        <v>3344</v>
      </c>
      <c r="C38" s="69" t="s">
        <v>1749</v>
      </c>
      <c r="D38" s="69" t="s">
        <v>1749</v>
      </c>
      <c r="E38" t="s">
        <v>3345</v>
      </c>
      <c r="K38" s="69" t="s">
        <v>2045</v>
      </c>
      <c r="M38" s="69" t="s">
        <v>1522</v>
      </c>
      <c r="N38" s="69" t="s">
        <v>1045</v>
      </c>
    </row>
    <row r="39" spans="1:14" x14ac:dyDescent="0.3">
      <c r="A39" s="69" t="s">
        <v>3401</v>
      </c>
      <c r="B39" s="69" t="s">
        <v>3344</v>
      </c>
      <c r="C39" s="69" t="s">
        <v>1997</v>
      </c>
      <c r="D39" s="69" t="s">
        <v>1997</v>
      </c>
      <c r="E39" t="s">
        <v>3345</v>
      </c>
      <c r="K39" s="69" t="s">
        <v>2045</v>
      </c>
      <c r="M39" t="s">
        <v>1045</v>
      </c>
      <c r="N39" t="s">
        <v>1298</v>
      </c>
    </row>
    <row r="40" spans="1:14" x14ac:dyDescent="0.3">
      <c r="A40" s="69" t="s">
        <v>3402</v>
      </c>
      <c r="B40" s="69" t="s">
        <v>3344</v>
      </c>
      <c r="C40" s="69" t="s">
        <v>1777</v>
      </c>
      <c r="D40" s="69" t="s">
        <v>1777</v>
      </c>
      <c r="E40" t="s">
        <v>3345</v>
      </c>
      <c r="K40" s="69" t="s">
        <v>2045</v>
      </c>
      <c r="M40" s="69" t="s">
        <v>1045</v>
      </c>
      <c r="N40" t="s">
        <v>1085</v>
      </c>
    </row>
    <row r="41" spans="1:14" x14ac:dyDescent="0.3">
      <c r="A41" t="s">
        <v>3403</v>
      </c>
      <c r="B41" t="s">
        <v>3344</v>
      </c>
      <c r="C41" t="s">
        <v>1653</v>
      </c>
      <c r="D41" s="172" t="s">
        <v>1653</v>
      </c>
      <c r="E41" t="s">
        <v>3347</v>
      </c>
      <c r="F41" t="s">
        <v>1310</v>
      </c>
      <c r="G41" t="s">
        <v>1229</v>
      </c>
      <c r="M41" s="69" t="s">
        <v>1095</v>
      </c>
      <c r="N41" t="s">
        <v>1085</v>
      </c>
    </row>
    <row r="42" spans="1:14" x14ac:dyDescent="0.3">
      <c r="A42" t="s">
        <v>3404</v>
      </c>
      <c r="B42" t="s">
        <v>3344</v>
      </c>
      <c r="C42" t="s">
        <v>1594</v>
      </c>
      <c r="D42" s="172" t="s">
        <v>3405</v>
      </c>
      <c r="E42" t="s">
        <v>3390</v>
      </c>
      <c r="F42" t="s">
        <v>1348</v>
      </c>
      <c r="G42" t="s">
        <v>1229</v>
      </c>
      <c r="M42" s="69" t="s">
        <v>1066</v>
      </c>
      <c r="N42" t="s">
        <v>1300</v>
      </c>
    </row>
    <row r="43" spans="1:14" x14ac:dyDescent="0.3">
      <c r="A43"/>
      <c r="B43"/>
      <c r="C43" t="s">
        <v>1594</v>
      </c>
      <c r="D43" s="172"/>
      <c r="F43" t="s">
        <v>1229</v>
      </c>
      <c r="G43" t="s">
        <v>1348</v>
      </c>
      <c r="M43" s="69" t="s">
        <v>1443</v>
      </c>
      <c r="N43" t="s">
        <v>1083</v>
      </c>
    </row>
    <row r="44" spans="1:14" x14ac:dyDescent="0.3">
      <c r="A44" t="s">
        <v>3406</v>
      </c>
      <c r="B44" t="s">
        <v>3344</v>
      </c>
      <c r="C44" t="s">
        <v>1596</v>
      </c>
      <c r="D44" s="172" t="s">
        <v>1596</v>
      </c>
      <c r="E44" t="s">
        <v>3345</v>
      </c>
      <c r="F44" t="s">
        <v>1354</v>
      </c>
      <c r="G44" t="s">
        <v>1229</v>
      </c>
      <c r="M44" t="s">
        <v>1532</v>
      </c>
      <c r="N44" t="s">
        <v>1045</v>
      </c>
    </row>
    <row r="45" spans="1:14" x14ac:dyDescent="0.3">
      <c r="A45" t="s">
        <v>3407</v>
      </c>
      <c r="B45" t="s">
        <v>3344</v>
      </c>
      <c r="C45" t="s">
        <v>1597</v>
      </c>
      <c r="D45" s="172" t="s">
        <v>1597</v>
      </c>
      <c r="E45" t="s">
        <v>3345</v>
      </c>
      <c r="F45" t="s">
        <v>1351</v>
      </c>
      <c r="G45" t="s">
        <v>1229</v>
      </c>
      <c r="M45" s="69" t="s">
        <v>3408</v>
      </c>
      <c r="N45" t="s">
        <v>3409</v>
      </c>
    </row>
    <row r="46" spans="1:14" x14ac:dyDescent="0.3">
      <c r="A46" s="69" t="s">
        <v>3410</v>
      </c>
      <c r="B46" s="69" t="s">
        <v>3344</v>
      </c>
      <c r="C46" s="69" t="s">
        <v>1604</v>
      </c>
      <c r="D46" s="69" t="s">
        <v>1604</v>
      </c>
      <c r="E46" t="s">
        <v>3345</v>
      </c>
      <c r="K46" s="69" t="s">
        <v>2045</v>
      </c>
      <c r="M46" s="69" t="s">
        <v>1310</v>
      </c>
      <c r="N46" t="s">
        <v>1298</v>
      </c>
    </row>
    <row r="47" spans="1:14" x14ac:dyDescent="0.3">
      <c r="A47" s="69" t="s">
        <v>3411</v>
      </c>
      <c r="B47" s="69" t="s">
        <v>3344</v>
      </c>
      <c r="C47" s="69" t="s">
        <v>1628</v>
      </c>
      <c r="D47" s="69" t="s">
        <v>1628</v>
      </c>
      <c r="E47" t="s">
        <v>3345</v>
      </c>
      <c r="K47" s="69" t="s">
        <v>2045</v>
      </c>
      <c r="M47" s="69" t="s">
        <v>1102</v>
      </c>
      <c r="N47" s="69" t="s">
        <v>1100</v>
      </c>
    </row>
    <row r="48" spans="1:14" x14ac:dyDescent="0.3">
      <c r="A48" s="69" t="s">
        <v>3412</v>
      </c>
      <c r="B48" s="69" t="s">
        <v>3344</v>
      </c>
      <c r="C48" s="69" t="s">
        <v>1648</v>
      </c>
      <c r="D48" s="69" t="s">
        <v>1648</v>
      </c>
      <c r="E48" t="s">
        <v>3345</v>
      </c>
      <c r="K48" s="69" t="s">
        <v>2045</v>
      </c>
      <c r="M48"/>
      <c r="N48"/>
    </row>
    <row r="49" spans="1:11" x14ac:dyDescent="0.3">
      <c r="A49" s="69" t="s">
        <v>3413</v>
      </c>
      <c r="B49" s="69" t="s">
        <v>3344</v>
      </c>
      <c r="C49" s="69" t="s">
        <v>1700</v>
      </c>
      <c r="D49" s="69" t="s">
        <v>1700</v>
      </c>
      <c r="E49" t="s">
        <v>3345</v>
      </c>
      <c r="K49" s="69" t="s">
        <v>2045</v>
      </c>
    </row>
    <row r="50" spans="1:11" x14ac:dyDescent="0.3">
      <c r="A50" s="69" t="s">
        <v>3414</v>
      </c>
      <c r="B50" s="69" t="s">
        <v>3344</v>
      </c>
      <c r="C50" s="69" t="s">
        <v>1725</v>
      </c>
      <c r="D50" s="69" t="s">
        <v>1725</v>
      </c>
      <c r="E50" t="s">
        <v>3345</v>
      </c>
      <c r="K50" s="69" t="s">
        <v>2045</v>
      </c>
    </row>
    <row r="51" spans="1:11" x14ac:dyDescent="0.3">
      <c r="A51" s="69" t="s">
        <v>3415</v>
      </c>
      <c r="B51" s="69" t="s">
        <v>3344</v>
      </c>
      <c r="C51" s="69" t="s">
        <v>1726</v>
      </c>
      <c r="D51" s="69" t="s">
        <v>1726</v>
      </c>
      <c r="E51" t="s">
        <v>3345</v>
      </c>
      <c r="K51" s="69" t="s">
        <v>2045</v>
      </c>
    </row>
    <row r="52" spans="1:11" x14ac:dyDescent="0.3">
      <c r="A52" s="69" t="s">
        <v>3416</v>
      </c>
      <c r="B52" s="69" t="s">
        <v>3344</v>
      </c>
      <c r="C52" s="69" t="s">
        <v>1755</v>
      </c>
      <c r="D52" s="69" t="s">
        <v>1755</v>
      </c>
      <c r="E52" t="s">
        <v>3345</v>
      </c>
      <c r="K52" s="69" t="s">
        <v>2045</v>
      </c>
    </row>
    <row r="53" spans="1:11" x14ac:dyDescent="0.3">
      <c r="A53" s="69" t="s">
        <v>3417</v>
      </c>
      <c r="B53" s="69" t="s">
        <v>3344</v>
      </c>
      <c r="C53" s="69" t="s">
        <v>1895</v>
      </c>
      <c r="D53" s="69" t="s">
        <v>1895</v>
      </c>
      <c r="E53" t="s">
        <v>3345</v>
      </c>
      <c r="K53" s="69" t="s">
        <v>2045</v>
      </c>
    </row>
    <row r="54" spans="1:11" x14ac:dyDescent="0.3">
      <c r="A54" s="69" t="s">
        <v>3418</v>
      </c>
      <c r="B54" s="69" t="s">
        <v>3344</v>
      </c>
      <c r="C54" s="69" t="s">
        <v>1911</v>
      </c>
      <c r="D54" s="69" t="s">
        <v>1911</v>
      </c>
      <c r="E54" t="s">
        <v>3345</v>
      </c>
      <c r="K54" s="69" t="s">
        <v>2045</v>
      </c>
    </row>
    <row r="55" spans="1:11" x14ac:dyDescent="0.3">
      <c r="A55" s="69" t="s">
        <v>3419</v>
      </c>
      <c r="B55" s="69" t="s">
        <v>3344</v>
      </c>
      <c r="C55" s="69" t="s">
        <v>1912</v>
      </c>
      <c r="D55" s="69" t="s">
        <v>1912</v>
      </c>
      <c r="E55" t="s">
        <v>3345</v>
      </c>
      <c r="K55" s="69" t="s">
        <v>2045</v>
      </c>
    </row>
    <row r="56" spans="1:11" x14ac:dyDescent="0.3">
      <c r="A56" s="69" t="s">
        <v>3420</v>
      </c>
      <c r="B56" s="69" t="s">
        <v>3344</v>
      </c>
      <c r="C56" s="69" t="s">
        <v>1923</v>
      </c>
      <c r="D56" s="69" t="s">
        <v>1923</v>
      </c>
      <c r="E56" t="s">
        <v>3345</v>
      </c>
      <c r="K56" s="69" t="s">
        <v>2045</v>
      </c>
    </row>
    <row r="57" spans="1:11" x14ac:dyDescent="0.3">
      <c r="A57" s="69" t="s">
        <v>3421</v>
      </c>
      <c r="B57" s="69" t="s">
        <v>3344</v>
      </c>
      <c r="C57" s="69" t="s">
        <v>1957</v>
      </c>
      <c r="D57" s="69" t="s">
        <v>1957</v>
      </c>
      <c r="E57" t="s">
        <v>3345</v>
      </c>
      <c r="K57" s="69" t="s">
        <v>2045</v>
      </c>
    </row>
    <row r="58" spans="1:11" x14ac:dyDescent="0.3">
      <c r="A58" s="69" t="s">
        <v>3422</v>
      </c>
      <c r="B58" s="69" t="s">
        <v>3344</v>
      </c>
      <c r="C58" s="69" t="s">
        <v>1998</v>
      </c>
      <c r="D58" s="69" t="s">
        <v>1998</v>
      </c>
      <c r="E58" t="s">
        <v>3345</v>
      </c>
      <c r="K58" s="69" t="s">
        <v>2045</v>
      </c>
    </row>
    <row r="59" spans="1:11" x14ac:dyDescent="0.3">
      <c r="A59" s="69" t="s">
        <v>3423</v>
      </c>
      <c r="B59" s="69" t="s">
        <v>3344</v>
      </c>
      <c r="C59" s="69" t="s">
        <v>2002</v>
      </c>
      <c r="D59" s="69" t="s">
        <v>2002</v>
      </c>
      <c r="E59" t="s">
        <v>3345</v>
      </c>
      <c r="K59" s="69" t="s">
        <v>2045</v>
      </c>
    </row>
    <row r="60" spans="1:11" x14ac:dyDescent="0.3">
      <c r="A60" s="69" t="s">
        <v>3424</v>
      </c>
      <c r="B60" s="69" t="s">
        <v>3344</v>
      </c>
      <c r="C60" s="69" t="s">
        <v>2024</v>
      </c>
      <c r="D60" s="69" t="s">
        <v>2024</v>
      </c>
      <c r="E60" t="s">
        <v>3345</v>
      </c>
      <c r="K60" s="69" t="s">
        <v>2045</v>
      </c>
    </row>
    <row r="61" spans="1:11" x14ac:dyDescent="0.3">
      <c r="A61" s="69" t="s">
        <v>3425</v>
      </c>
      <c r="B61" s="69" t="s">
        <v>3344</v>
      </c>
      <c r="C61" s="69" t="s">
        <v>1591</v>
      </c>
      <c r="D61" s="69" t="s">
        <v>1591</v>
      </c>
      <c r="E61" t="s">
        <v>3347</v>
      </c>
      <c r="K61" s="69" t="s">
        <v>2045</v>
      </c>
    </row>
    <row r="62" spans="1:11" x14ac:dyDescent="0.3">
      <c r="A62" s="69" t="s">
        <v>3426</v>
      </c>
      <c r="B62" s="69" t="s">
        <v>3344</v>
      </c>
      <c r="C62" s="69" t="s">
        <v>1764</v>
      </c>
      <c r="D62" s="69" t="s">
        <v>1764</v>
      </c>
      <c r="E62" t="s">
        <v>3347</v>
      </c>
      <c r="K62" s="69" t="s">
        <v>2045</v>
      </c>
    </row>
    <row r="63" spans="1:11" x14ac:dyDescent="0.3">
      <c r="A63" s="69" t="s">
        <v>3427</v>
      </c>
      <c r="B63" s="69" t="s">
        <v>3344</v>
      </c>
      <c r="C63" s="69" t="s">
        <v>1794</v>
      </c>
      <c r="D63" s="69" t="s">
        <v>1794</v>
      </c>
      <c r="E63" t="s">
        <v>3347</v>
      </c>
      <c r="K63" s="69" t="s">
        <v>2045</v>
      </c>
    </row>
    <row r="64" spans="1:11" x14ac:dyDescent="0.3">
      <c r="A64" s="69" t="s">
        <v>3428</v>
      </c>
      <c r="B64" s="69" t="s">
        <v>3344</v>
      </c>
      <c r="C64" s="69" t="s">
        <v>1821</v>
      </c>
      <c r="D64" s="69" t="s">
        <v>1821</v>
      </c>
      <c r="E64" t="s">
        <v>3347</v>
      </c>
      <c r="K64" s="69" t="s">
        <v>2045</v>
      </c>
    </row>
    <row r="65" spans="1:11" x14ac:dyDescent="0.3">
      <c r="A65" s="69" t="s">
        <v>3429</v>
      </c>
      <c r="B65" s="69" t="s">
        <v>3344</v>
      </c>
      <c r="C65" s="69" t="s">
        <v>1855</v>
      </c>
      <c r="D65" s="69" t="s">
        <v>1855</v>
      </c>
      <c r="E65" t="s">
        <v>3347</v>
      </c>
      <c r="K65" s="69" t="s">
        <v>2045</v>
      </c>
    </row>
    <row r="66" spans="1:11" x14ac:dyDescent="0.3">
      <c r="A66" s="69" t="s">
        <v>3430</v>
      </c>
      <c r="B66" s="69" t="s">
        <v>3344</v>
      </c>
      <c r="C66" s="69" t="s">
        <v>1945</v>
      </c>
      <c r="D66" s="69" t="s">
        <v>1945</v>
      </c>
      <c r="E66" t="s">
        <v>3347</v>
      </c>
      <c r="K66" s="69" t="s">
        <v>2045</v>
      </c>
    </row>
    <row r="67" spans="1:11" x14ac:dyDescent="0.3">
      <c r="A67" s="69" t="s">
        <v>3431</v>
      </c>
      <c r="B67" s="69" t="s">
        <v>3344</v>
      </c>
      <c r="C67" s="69" t="s">
        <v>1609</v>
      </c>
      <c r="D67" s="69" t="s">
        <v>1609</v>
      </c>
      <c r="E67" t="s">
        <v>3345</v>
      </c>
      <c r="K67" s="69" t="s">
        <v>2045</v>
      </c>
    </row>
    <row r="68" spans="1:11" x14ac:dyDescent="0.3">
      <c r="A68" s="69" t="s">
        <v>3432</v>
      </c>
      <c r="B68" s="69" t="s">
        <v>3344</v>
      </c>
      <c r="C68" s="69" t="s">
        <v>1072</v>
      </c>
      <c r="D68" s="69" t="s">
        <v>1072</v>
      </c>
      <c r="E68" t="s">
        <v>3347</v>
      </c>
      <c r="K68" s="69" t="s">
        <v>2045</v>
      </c>
    </row>
    <row r="69" spans="1:11" x14ac:dyDescent="0.3">
      <c r="A69" t="s">
        <v>3433</v>
      </c>
      <c r="B69" t="s">
        <v>3344</v>
      </c>
      <c r="C69" t="s">
        <v>1654</v>
      </c>
      <c r="D69" s="172" t="s">
        <v>3434</v>
      </c>
      <c r="E69" t="s">
        <v>3390</v>
      </c>
      <c r="F69" t="s">
        <v>1172</v>
      </c>
      <c r="G69" t="s">
        <v>1229</v>
      </c>
    </row>
    <row r="70" spans="1:11" x14ac:dyDescent="0.3">
      <c r="A70" s="69" t="s">
        <v>3435</v>
      </c>
      <c r="B70" s="69" t="s">
        <v>3344</v>
      </c>
      <c r="C70" s="69" t="s">
        <v>1610</v>
      </c>
      <c r="D70" s="69" t="s">
        <v>1610</v>
      </c>
      <c r="E70" t="s">
        <v>3345</v>
      </c>
      <c r="K70" s="69" t="s">
        <v>2045</v>
      </c>
    </row>
    <row r="71" spans="1:11" x14ac:dyDescent="0.3">
      <c r="A71" s="69" t="s">
        <v>3436</v>
      </c>
      <c r="B71" s="69" t="s">
        <v>3344</v>
      </c>
      <c r="C71" s="69" t="s">
        <v>1612</v>
      </c>
      <c r="D71" s="69" t="s">
        <v>1612</v>
      </c>
      <c r="E71" t="s">
        <v>3345</v>
      </c>
      <c r="K71" s="69" t="s">
        <v>2045</v>
      </c>
    </row>
    <row r="72" spans="1:11" x14ac:dyDescent="0.3">
      <c r="A72" s="69" t="s">
        <v>3437</v>
      </c>
      <c r="B72" s="69" t="s">
        <v>3344</v>
      </c>
      <c r="C72" s="69" t="s">
        <v>1613</v>
      </c>
      <c r="D72" s="69" t="s">
        <v>1613</v>
      </c>
      <c r="E72" t="s">
        <v>3345</v>
      </c>
      <c r="K72" s="69" t="s">
        <v>2045</v>
      </c>
    </row>
    <row r="73" spans="1:11" x14ac:dyDescent="0.3">
      <c r="A73" s="69" t="s">
        <v>3438</v>
      </c>
      <c r="B73" s="69" t="s">
        <v>3344</v>
      </c>
      <c r="C73" s="69" t="s">
        <v>1582</v>
      </c>
      <c r="D73" s="69" t="s">
        <v>1582</v>
      </c>
      <c r="E73" t="s">
        <v>3345</v>
      </c>
      <c r="K73" s="69" t="s">
        <v>2045</v>
      </c>
    </row>
    <row r="74" spans="1:11" x14ac:dyDescent="0.3">
      <c r="A74" s="69" t="s">
        <v>3439</v>
      </c>
      <c r="B74" s="69" t="s">
        <v>3344</v>
      </c>
      <c r="C74" s="69" t="s">
        <v>1589</v>
      </c>
      <c r="D74" s="69" t="s">
        <v>1589</v>
      </c>
      <c r="E74" t="s">
        <v>3345</v>
      </c>
      <c r="K74" s="69" t="s">
        <v>2045</v>
      </c>
    </row>
    <row r="75" spans="1:11" x14ac:dyDescent="0.3">
      <c r="A75" s="69" t="s">
        <v>3440</v>
      </c>
      <c r="B75" s="69" t="s">
        <v>3344</v>
      </c>
      <c r="C75" s="69" t="s">
        <v>1605</v>
      </c>
      <c r="D75" s="69" t="s">
        <v>1605</v>
      </c>
      <c r="E75" t="s">
        <v>3345</v>
      </c>
      <c r="K75" s="69" t="s">
        <v>2045</v>
      </c>
    </row>
    <row r="76" spans="1:11" x14ac:dyDescent="0.3">
      <c r="A76" s="69" t="s">
        <v>3441</v>
      </c>
      <c r="B76" s="69" t="s">
        <v>3344</v>
      </c>
      <c r="C76" s="69" t="s">
        <v>1608</v>
      </c>
      <c r="D76" s="69" t="s">
        <v>3442</v>
      </c>
      <c r="E76" t="s">
        <v>3390</v>
      </c>
      <c r="F76" s="69" t="s">
        <v>1144</v>
      </c>
      <c r="G76" s="69" t="s">
        <v>1055</v>
      </c>
      <c r="K76" s="69" t="s">
        <v>2045</v>
      </c>
    </row>
    <row r="77" spans="1:11" x14ac:dyDescent="0.3">
      <c r="A77" s="69" t="s">
        <v>3443</v>
      </c>
      <c r="B77" s="69" t="s">
        <v>3344</v>
      </c>
      <c r="C77" s="69" t="s">
        <v>1625</v>
      </c>
      <c r="D77" s="69" t="s">
        <v>1625</v>
      </c>
      <c r="E77" t="s">
        <v>3345</v>
      </c>
      <c r="K77" s="69" t="s">
        <v>2045</v>
      </c>
    </row>
    <row r="78" spans="1:11" x14ac:dyDescent="0.3">
      <c r="A78" s="69" t="s">
        <v>3444</v>
      </c>
      <c r="B78" s="69" t="s">
        <v>3344</v>
      </c>
      <c r="C78" s="69" t="s">
        <v>1645</v>
      </c>
      <c r="D78" s="69" t="s">
        <v>1645</v>
      </c>
      <c r="E78" t="s">
        <v>3345</v>
      </c>
      <c r="K78" s="69" t="s">
        <v>2045</v>
      </c>
    </row>
    <row r="79" spans="1:11" x14ac:dyDescent="0.3">
      <c r="A79" s="69" t="s">
        <v>3445</v>
      </c>
      <c r="B79" s="69" t="s">
        <v>3344</v>
      </c>
      <c r="C79" s="69" t="s">
        <v>1615</v>
      </c>
      <c r="D79" s="69" t="s">
        <v>1649</v>
      </c>
      <c r="E79" t="s">
        <v>3390</v>
      </c>
      <c r="F79" s="69" t="s">
        <v>1149</v>
      </c>
      <c r="G79" s="69" t="s">
        <v>1055</v>
      </c>
      <c r="K79" s="69" t="s">
        <v>2045</v>
      </c>
    </row>
    <row r="80" spans="1:11" x14ac:dyDescent="0.3">
      <c r="A80" s="69" t="s">
        <v>3446</v>
      </c>
      <c r="B80" s="69" t="s">
        <v>3344</v>
      </c>
      <c r="C80" s="69" t="s">
        <v>1716</v>
      </c>
      <c r="D80" s="69" t="s">
        <v>1716</v>
      </c>
      <c r="E80" t="s">
        <v>3347</v>
      </c>
      <c r="K80" s="69" t="s">
        <v>2045</v>
      </c>
    </row>
    <row r="81" spans="1:11" x14ac:dyDescent="0.3">
      <c r="A81" s="69" t="s">
        <v>3447</v>
      </c>
      <c r="B81" s="69" t="s">
        <v>3344</v>
      </c>
      <c r="C81" s="69" t="s">
        <v>1724</v>
      </c>
      <c r="D81" s="69" t="s">
        <v>1724</v>
      </c>
      <c r="E81" t="s">
        <v>3345</v>
      </c>
      <c r="K81" s="69" t="s">
        <v>2045</v>
      </c>
    </row>
    <row r="82" spans="1:11" x14ac:dyDescent="0.3">
      <c r="A82" s="69" t="s">
        <v>3448</v>
      </c>
      <c r="B82" s="69" t="s">
        <v>3344</v>
      </c>
      <c r="C82" s="69" t="s">
        <v>1745</v>
      </c>
      <c r="D82" s="69" t="s">
        <v>1745</v>
      </c>
      <c r="E82" t="s">
        <v>3345</v>
      </c>
      <c r="K82" s="69" t="s">
        <v>2045</v>
      </c>
    </row>
    <row r="83" spans="1:11" x14ac:dyDescent="0.3">
      <c r="A83" s="69" t="s">
        <v>3449</v>
      </c>
      <c r="B83" s="69" t="s">
        <v>3344</v>
      </c>
      <c r="C83" s="69" t="s">
        <v>1748</v>
      </c>
      <c r="D83" s="69" t="s">
        <v>1748</v>
      </c>
      <c r="E83" t="s">
        <v>3345</v>
      </c>
      <c r="K83" s="69" t="s">
        <v>2045</v>
      </c>
    </row>
    <row r="84" spans="1:11" x14ac:dyDescent="0.3">
      <c r="A84" s="69" t="s">
        <v>3450</v>
      </c>
      <c r="B84" s="69" t="s">
        <v>3344</v>
      </c>
      <c r="C84" s="69" t="s">
        <v>1756</v>
      </c>
      <c r="D84" s="69" t="s">
        <v>1756</v>
      </c>
      <c r="E84" t="s">
        <v>3345</v>
      </c>
      <c r="K84" s="69" t="s">
        <v>2045</v>
      </c>
    </row>
    <row r="85" spans="1:11" x14ac:dyDescent="0.3">
      <c r="A85" s="69" t="s">
        <v>3451</v>
      </c>
      <c r="B85" s="69" t="s">
        <v>3344</v>
      </c>
      <c r="C85" s="69" t="s">
        <v>1758</v>
      </c>
      <c r="D85" s="69" t="s">
        <v>1758</v>
      </c>
      <c r="E85" t="s">
        <v>3345</v>
      </c>
      <c r="K85" s="69" t="s">
        <v>2045</v>
      </c>
    </row>
    <row r="86" spans="1:11" x14ac:dyDescent="0.3">
      <c r="A86" s="69" t="s">
        <v>3452</v>
      </c>
      <c r="B86" s="69" t="s">
        <v>3344</v>
      </c>
      <c r="C86" s="69" t="s">
        <v>1767</v>
      </c>
      <c r="D86" s="69" t="s">
        <v>1767</v>
      </c>
      <c r="E86" t="s">
        <v>3345</v>
      </c>
      <c r="K86" s="69" t="s">
        <v>2045</v>
      </c>
    </row>
    <row r="87" spans="1:11" x14ac:dyDescent="0.3">
      <c r="A87" s="69" t="s">
        <v>3453</v>
      </c>
      <c r="B87" s="69" t="s">
        <v>3344</v>
      </c>
      <c r="C87" s="69" t="s">
        <v>1768</v>
      </c>
      <c r="D87" s="69" t="s">
        <v>1768</v>
      </c>
      <c r="E87" t="s">
        <v>3345</v>
      </c>
      <c r="K87" s="69" t="s">
        <v>2045</v>
      </c>
    </row>
    <row r="88" spans="1:11" x14ac:dyDescent="0.3">
      <c r="A88" s="69" t="s">
        <v>3454</v>
      </c>
      <c r="B88" s="69" t="s">
        <v>3344</v>
      </c>
      <c r="C88" s="69" t="s">
        <v>1771</v>
      </c>
      <c r="D88" s="69" t="s">
        <v>1771</v>
      </c>
      <c r="E88" t="s">
        <v>3345</v>
      </c>
      <c r="K88" s="69" t="s">
        <v>2045</v>
      </c>
    </row>
    <row r="89" spans="1:11" x14ac:dyDescent="0.3">
      <c r="A89" s="69" t="s">
        <v>3455</v>
      </c>
      <c r="B89" s="69" t="s">
        <v>3344</v>
      </c>
      <c r="C89" s="69" t="s">
        <v>1772</v>
      </c>
      <c r="D89" s="69" t="s">
        <v>1772</v>
      </c>
      <c r="E89" t="s">
        <v>3345</v>
      </c>
      <c r="K89" s="69" t="s">
        <v>2045</v>
      </c>
    </row>
    <row r="90" spans="1:11" x14ac:dyDescent="0.3">
      <c r="A90" s="69" t="s">
        <v>3456</v>
      </c>
      <c r="B90" s="69" t="s">
        <v>3344</v>
      </c>
      <c r="C90" s="69" t="s">
        <v>1619</v>
      </c>
      <c r="D90" s="69" t="s">
        <v>3457</v>
      </c>
      <c r="E90" t="s">
        <v>3390</v>
      </c>
      <c r="F90" s="69" t="s">
        <v>1232</v>
      </c>
      <c r="G90" s="69" t="s">
        <v>1055</v>
      </c>
      <c r="K90" s="69" t="s">
        <v>2045</v>
      </c>
    </row>
    <row r="91" spans="1:11" x14ac:dyDescent="0.3">
      <c r="A91" s="69" t="s">
        <v>3458</v>
      </c>
      <c r="B91" s="69" t="s">
        <v>3344</v>
      </c>
      <c r="C91" s="69" t="s">
        <v>1815</v>
      </c>
      <c r="D91" s="69" t="s">
        <v>1815</v>
      </c>
      <c r="E91" t="s">
        <v>3345</v>
      </c>
      <c r="K91" s="69" t="s">
        <v>2045</v>
      </c>
    </row>
    <row r="92" spans="1:11" x14ac:dyDescent="0.3">
      <c r="A92" s="69" t="s">
        <v>3459</v>
      </c>
      <c r="B92" s="69" t="s">
        <v>3344</v>
      </c>
      <c r="C92" s="69" t="s">
        <v>1871</v>
      </c>
      <c r="D92" s="69" t="s">
        <v>1871</v>
      </c>
      <c r="E92" t="s">
        <v>3345</v>
      </c>
      <c r="K92" s="69" t="s">
        <v>2045</v>
      </c>
    </row>
    <row r="93" spans="1:11" x14ac:dyDescent="0.3">
      <c r="A93" s="69" t="s">
        <v>3460</v>
      </c>
      <c r="B93" s="69" t="s">
        <v>3344</v>
      </c>
      <c r="C93" s="69" t="s">
        <v>1874</v>
      </c>
      <c r="D93" s="69" t="s">
        <v>1874</v>
      </c>
      <c r="E93" t="s">
        <v>3345</v>
      </c>
      <c r="K93" s="69" t="s">
        <v>2045</v>
      </c>
    </row>
    <row r="94" spans="1:11" x14ac:dyDescent="0.3">
      <c r="A94" s="69" t="s">
        <v>3461</v>
      </c>
      <c r="B94" s="69" t="s">
        <v>3344</v>
      </c>
      <c r="C94" s="69" t="s">
        <v>1877</v>
      </c>
      <c r="D94" s="69" t="s">
        <v>1877</v>
      </c>
      <c r="E94" t="s">
        <v>3345</v>
      </c>
      <c r="K94" s="69" t="s">
        <v>2045</v>
      </c>
    </row>
    <row r="95" spans="1:11" x14ac:dyDescent="0.3">
      <c r="A95" s="69" t="s">
        <v>3462</v>
      </c>
      <c r="B95" s="69" t="s">
        <v>3344</v>
      </c>
      <c r="C95" s="69" t="s">
        <v>1893</v>
      </c>
      <c r="D95" s="69" t="s">
        <v>1893</v>
      </c>
      <c r="E95" t="s">
        <v>3345</v>
      </c>
      <c r="K95" s="69" t="s">
        <v>2045</v>
      </c>
    </row>
    <row r="96" spans="1:11" x14ac:dyDescent="0.3">
      <c r="A96" s="69" t="s">
        <v>3463</v>
      </c>
      <c r="B96" s="69" t="s">
        <v>3344</v>
      </c>
      <c r="C96" s="69" t="s">
        <v>1924</v>
      </c>
      <c r="D96" s="69" t="s">
        <v>1924</v>
      </c>
      <c r="E96" t="s">
        <v>3345</v>
      </c>
      <c r="K96" s="69" t="s">
        <v>2045</v>
      </c>
    </row>
    <row r="97" spans="1:11" x14ac:dyDescent="0.3">
      <c r="A97" s="69" t="s">
        <v>3464</v>
      </c>
      <c r="B97" s="69" t="s">
        <v>3344</v>
      </c>
      <c r="C97" s="69" t="s">
        <v>1620</v>
      </c>
      <c r="D97" s="69" t="s">
        <v>3465</v>
      </c>
      <c r="E97" t="s">
        <v>3390</v>
      </c>
      <c r="F97" s="69" t="s">
        <v>1053</v>
      </c>
      <c r="G97" s="69" t="s">
        <v>1055</v>
      </c>
      <c r="K97" s="69" t="s">
        <v>2045</v>
      </c>
    </row>
    <row r="98" spans="1:11" x14ac:dyDescent="0.3">
      <c r="A98" s="69" t="s">
        <v>3466</v>
      </c>
      <c r="B98" s="69" t="s">
        <v>3344</v>
      </c>
      <c r="C98" s="69" t="s">
        <v>1960</v>
      </c>
      <c r="D98" s="69" t="s">
        <v>1960</v>
      </c>
      <c r="E98" t="s">
        <v>3345</v>
      </c>
      <c r="K98" s="69" t="s">
        <v>2045</v>
      </c>
    </row>
    <row r="99" spans="1:11" x14ac:dyDescent="0.3">
      <c r="A99" s="69" t="s">
        <v>3467</v>
      </c>
      <c r="B99" s="69" t="s">
        <v>3344</v>
      </c>
      <c r="C99" s="69" t="s">
        <v>1963</v>
      </c>
      <c r="D99" s="69" t="s">
        <v>1963</v>
      </c>
      <c r="E99" t="s">
        <v>3345</v>
      </c>
      <c r="K99" s="69" t="s">
        <v>2045</v>
      </c>
    </row>
    <row r="100" spans="1:11" x14ac:dyDescent="0.3">
      <c r="A100" s="69" t="s">
        <v>3468</v>
      </c>
      <c r="B100" s="69" t="s">
        <v>3344</v>
      </c>
      <c r="C100" s="69" t="s">
        <v>2001</v>
      </c>
      <c r="D100" s="69" t="s">
        <v>2001</v>
      </c>
      <c r="E100" t="s">
        <v>3345</v>
      </c>
      <c r="K100" s="69" t="s">
        <v>2045</v>
      </c>
    </row>
    <row r="101" spans="1:11" x14ac:dyDescent="0.3">
      <c r="A101" s="69" t="s">
        <v>3469</v>
      </c>
      <c r="B101" s="69" t="s">
        <v>3344</v>
      </c>
      <c r="C101" s="69" t="s">
        <v>1621</v>
      </c>
      <c r="D101" s="69" t="s">
        <v>3470</v>
      </c>
      <c r="E101" t="s">
        <v>3390</v>
      </c>
      <c r="F101" s="69" t="s">
        <v>1234</v>
      </c>
      <c r="G101" s="69" t="s">
        <v>1055</v>
      </c>
      <c r="K101" s="69" t="s">
        <v>2045</v>
      </c>
    </row>
    <row r="102" spans="1:11" x14ac:dyDescent="0.3">
      <c r="A102" s="69" t="s">
        <v>3471</v>
      </c>
      <c r="B102" s="69" t="s">
        <v>3344</v>
      </c>
      <c r="C102" s="69" t="s">
        <v>1633</v>
      </c>
      <c r="D102" s="69" t="s">
        <v>3472</v>
      </c>
      <c r="E102" t="s">
        <v>3390</v>
      </c>
      <c r="F102" s="69" t="s">
        <v>1324</v>
      </c>
      <c r="G102" t="s">
        <v>1505</v>
      </c>
      <c r="K102" s="69" t="s">
        <v>2045</v>
      </c>
    </row>
    <row r="103" spans="1:11" x14ac:dyDescent="0.3">
      <c r="A103" s="69" t="s">
        <v>3473</v>
      </c>
      <c r="B103" s="69" t="s">
        <v>3344</v>
      </c>
      <c r="C103" s="69" t="s">
        <v>1950</v>
      </c>
      <c r="D103" s="69" t="s">
        <v>1950</v>
      </c>
      <c r="E103" t="s">
        <v>3345</v>
      </c>
      <c r="K103" s="69" t="s">
        <v>2045</v>
      </c>
    </row>
    <row r="104" spans="1:11" x14ac:dyDescent="0.3">
      <c r="A104" s="69" t="s">
        <v>3474</v>
      </c>
      <c r="B104" s="69" t="s">
        <v>3344</v>
      </c>
      <c r="C104" s="69" t="s">
        <v>1785</v>
      </c>
      <c r="D104" s="69" t="s">
        <v>1785</v>
      </c>
      <c r="E104" t="s">
        <v>3347</v>
      </c>
      <c r="K104" s="69" t="s">
        <v>2045</v>
      </c>
    </row>
    <row r="105" spans="1:11" x14ac:dyDescent="0.3">
      <c r="A105" s="69" t="s">
        <v>3475</v>
      </c>
      <c r="B105" s="69" t="s">
        <v>3344</v>
      </c>
      <c r="C105" s="69" t="s">
        <v>1728</v>
      </c>
      <c r="D105" s="69" t="s">
        <v>1728</v>
      </c>
      <c r="E105" t="s">
        <v>3345</v>
      </c>
      <c r="K105" s="69" t="s">
        <v>2045</v>
      </c>
    </row>
    <row r="106" spans="1:11" x14ac:dyDescent="0.3">
      <c r="A106" s="69" t="s">
        <v>3476</v>
      </c>
      <c r="B106" s="69" t="s">
        <v>3344</v>
      </c>
      <c r="C106" s="69" t="s">
        <v>1822</v>
      </c>
      <c r="D106" s="69" t="s">
        <v>1822</v>
      </c>
      <c r="E106" t="s">
        <v>3345</v>
      </c>
      <c r="K106" s="69" t="s">
        <v>2045</v>
      </c>
    </row>
    <row r="107" spans="1:11" x14ac:dyDescent="0.3">
      <c r="A107" s="69" t="s">
        <v>3477</v>
      </c>
      <c r="B107" s="69" t="s">
        <v>3344</v>
      </c>
      <c r="C107" s="69" t="s">
        <v>1899</v>
      </c>
      <c r="D107" s="69" t="s">
        <v>1899</v>
      </c>
      <c r="E107" t="s">
        <v>3345</v>
      </c>
      <c r="K107" s="69" t="s">
        <v>2045</v>
      </c>
    </row>
    <row r="108" spans="1:11" x14ac:dyDescent="0.3">
      <c r="A108" s="69" t="s">
        <v>3478</v>
      </c>
      <c r="B108" s="69" t="s">
        <v>3344</v>
      </c>
      <c r="C108" s="69" t="s">
        <v>2012</v>
      </c>
      <c r="D108" s="69" t="s">
        <v>2012</v>
      </c>
      <c r="E108" t="s">
        <v>3345</v>
      </c>
      <c r="K108" s="69" t="s">
        <v>2045</v>
      </c>
    </row>
    <row r="109" spans="1:11" x14ac:dyDescent="0.3">
      <c r="A109" s="69" t="s">
        <v>3479</v>
      </c>
      <c r="B109" s="69" t="s">
        <v>3344</v>
      </c>
      <c r="C109" s="69" t="s">
        <v>1642</v>
      </c>
      <c r="D109" s="69" t="s">
        <v>3480</v>
      </c>
      <c r="E109" t="s">
        <v>3390</v>
      </c>
      <c r="F109" t="s">
        <v>1509</v>
      </c>
      <c r="G109" t="s">
        <v>1510</v>
      </c>
      <c r="K109" s="69" t="s">
        <v>2045</v>
      </c>
    </row>
    <row r="110" spans="1:11" x14ac:dyDescent="0.3">
      <c r="A110" s="69" t="s">
        <v>3481</v>
      </c>
      <c r="B110" s="69" t="s">
        <v>3344</v>
      </c>
      <c r="C110" s="69" t="s">
        <v>1966</v>
      </c>
      <c r="D110" s="69" t="s">
        <v>1966</v>
      </c>
      <c r="E110" t="s">
        <v>3345</v>
      </c>
      <c r="K110" s="69" t="s">
        <v>2045</v>
      </c>
    </row>
    <row r="111" spans="1:11" x14ac:dyDescent="0.3">
      <c r="A111" s="69" t="s">
        <v>3482</v>
      </c>
      <c r="B111" s="69" t="s">
        <v>3344</v>
      </c>
      <c r="C111" s="69" t="s">
        <v>2013</v>
      </c>
      <c r="D111" s="69" t="s">
        <v>2013</v>
      </c>
      <c r="E111" t="s">
        <v>3345</v>
      </c>
      <c r="K111" s="69" t="s">
        <v>2045</v>
      </c>
    </row>
    <row r="112" spans="1:11" x14ac:dyDescent="0.3">
      <c r="A112" t="s">
        <v>3483</v>
      </c>
      <c r="B112" t="s">
        <v>3344</v>
      </c>
      <c r="C112" t="s">
        <v>1595</v>
      </c>
      <c r="D112" s="172" t="s">
        <v>1595</v>
      </c>
      <c r="E112" t="s">
        <v>3345</v>
      </c>
      <c r="F112" t="s">
        <v>1229</v>
      </c>
      <c r="G112" t="s">
        <v>1349</v>
      </c>
    </row>
    <row r="113" spans="1:11" x14ac:dyDescent="0.3">
      <c r="A113" t="s">
        <v>3484</v>
      </c>
      <c r="B113" t="s">
        <v>3344</v>
      </c>
      <c r="C113" t="s">
        <v>1656</v>
      </c>
      <c r="D113" s="172" t="s">
        <v>3485</v>
      </c>
      <c r="E113" t="s">
        <v>3390</v>
      </c>
      <c r="F113" t="s">
        <v>1229</v>
      </c>
      <c r="G113" t="s">
        <v>1356</v>
      </c>
    </row>
    <row r="114" spans="1:11" x14ac:dyDescent="0.3">
      <c r="A114"/>
      <c r="B114"/>
      <c r="C114" t="s">
        <v>1656</v>
      </c>
      <c r="D114" s="172"/>
      <c r="F114" t="s">
        <v>1356</v>
      </c>
      <c r="G114" t="s">
        <v>1229</v>
      </c>
    </row>
    <row r="115" spans="1:11" x14ac:dyDescent="0.3">
      <c r="A115" s="69" t="s">
        <v>3486</v>
      </c>
      <c r="B115" s="69" t="s">
        <v>3344</v>
      </c>
      <c r="C115" s="69" t="s">
        <v>1616</v>
      </c>
      <c r="D115" s="69" t="s">
        <v>1616</v>
      </c>
      <c r="E115" t="s">
        <v>3347</v>
      </c>
      <c r="K115" s="69" t="s">
        <v>2045</v>
      </c>
    </row>
    <row r="116" spans="1:11" x14ac:dyDescent="0.3">
      <c r="A116" t="s">
        <v>3487</v>
      </c>
      <c r="B116" t="s">
        <v>3344</v>
      </c>
      <c r="C116" t="s">
        <v>1626</v>
      </c>
      <c r="D116" s="172" t="s">
        <v>1626</v>
      </c>
      <c r="E116" t="s">
        <v>3345</v>
      </c>
      <c r="F116" t="s">
        <v>1247</v>
      </c>
      <c r="G116" t="s">
        <v>1172</v>
      </c>
    </row>
    <row r="117" spans="1:11" x14ac:dyDescent="0.3">
      <c r="A117" s="69" t="s">
        <v>3488</v>
      </c>
      <c r="B117" s="69" t="s">
        <v>3344</v>
      </c>
      <c r="C117" s="69" t="s">
        <v>2014</v>
      </c>
      <c r="D117" s="69" t="s">
        <v>2014</v>
      </c>
      <c r="E117" t="s">
        <v>3347</v>
      </c>
      <c r="K117" s="69" t="s">
        <v>2045</v>
      </c>
    </row>
    <row r="118" spans="1:11" x14ac:dyDescent="0.3">
      <c r="A118" s="69" t="s">
        <v>3489</v>
      </c>
      <c r="B118" s="69" t="s">
        <v>3344</v>
      </c>
      <c r="C118" s="69" t="s">
        <v>1820</v>
      </c>
      <c r="D118" s="69" t="s">
        <v>1820</v>
      </c>
      <c r="E118" t="s">
        <v>3347</v>
      </c>
      <c r="K118" s="69" t="s">
        <v>2045</v>
      </c>
    </row>
    <row r="119" spans="1:11" x14ac:dyDescent="0.3">
      <c r="A119" s="69" t="s">
        <v>3490</v>
      </c>
      <c r="B119" s="69" t="s">
        <v>3344</v>
      </c>
      <c r="C119" s="69" t="s">
        <v>1913</v>
      </c>
      <c r="D119" s="69" t="s">
        <v>1913</v>
      </c>
      <c r="E119" t="s">
        <v>3345</v>
      </c>
      <c r="K119" s="69" t="s">
        <v>2045</v>
      </c>
    </row>
    <row r="120" spans="1:11" x14ac:dyDescent="0.3">
      <c r="A120" t="s">
        <v>3491</v>
      </c>
      <c r="B120" t="s">
        <v>3344</v>
      </c>
      <c r="C120" t="s">
        <v>1545</v>
      </c>
      <c r="D120" s="172" t="s">
        <v>1545</v>
      </c>
      <c r="E120" t="s">
        <v>3345</v>
      </c>
      <c r="F120" t="s">
        <v>1495</v>
      </c>
      <c r="G120" t="s">
        <v>1323</v>
      </c>
    </row>
    <row r="121" spans="1:11" x14ac:dyDescent="0.3">
      <c r="A121" s="69" t="s">
        <v>3492</v>
      </c>
      <c r="B121" s="69" t="s">
        <v>3344</v>
      </c>
      <c r="C121" s="69" t="s">
        <v>1823</v>
      </c>
      <c r="D121" s="69" t="s">
        <v>1823</v>
      </c>
      <c r="E121" t="s">
        <v>3345</v>
      </c>
      <c r="K121" s="69" t="s">
        <v>2045</v>
      </c>
    </row>
    <row r="122" spans="1:11" x14ac:dyDescent="0.3">
      <c r="A122" s="69" t="s">
        <v>3493</v>
      </c>
      <c r="B122" s="69" t="s">
        <v>3344</v>
      </c>
      <c r="C122" s="69" t="s">
        <v>1627</v>
      </c>
      <c r="D122" s="69" t="s">
        <v>1627</v>
      </c>
      <c r="E122" t="s">
        <v>3345</v>
      </c>
      <c r="K122" s="69" t="s">
        <v>2045</v>
      </c>
    </row>
    <row r="123" spans="1:11" x14ac:dyDescent="0.3">
      <c r="A123" s="69" t="s">
        <v>3494</v>
      </c>
      <c r="B123" s="69" t="s">
        <v>3344</v>
      </c>
      <c r="C123" s="69" t="s">
        <v>1543</v>
      </c>
      <c r="D123" s="69" t="s">
        <v>1543</v>
      </c>
      <c r="E123" t="s">
        <v>3345</v>
      </c>
      <c r="K123" s="69" t="s">
        <v>2045</v>
      </c>
    </row>
    <row r="124" spans="1:11" x14ac:dyDescent="0.3">
      <c r="A124" s="69" t="s">
        <v>3495</v>
      </c>
      <c r="B124" s="69" t="s">
        <v>3344</v>
      </c>
      <c r="C124" s="69" t="s">
        <v>1617</v>
      </c>
      <c r="D124" s="69" t="s">
        <v>1617</v>
      </c>
      <c r="E124" t="s">
        <v>3345</v>
      </c>
      <c r="K124" s="69" t="s">
        <v>2045</v>
      </c>
    </row>
    <row r="125" spans="1:11" x14ac:dyDescent="0.3">
      <c r="A125" s="69" t="s">
        <v>3496</v>
      </c>
      <c r="B125" s="69" t="s">
        <v>3344</v>
      </c>
      <c r="C125" s="69" t="s">
        <v>1708</v>
      </c>
      <c r="D125" s="69" t="s">
        <v>1708</v>
      </c>
      <c r="E125" t="s">
        <v>3345</v>
      </c>
      <c r="K125" s="69" t="s">
        <v>2045</v>
      </c>
    </row>
    <row r="126" spans="1:11" x14ac:dyDescent="0.3">
      <c r="A126" s="69" t="s">
        <v>3497</v>
      </c>
      <c r="B126" s="69" t="s">
        <v>3344</v>
      </c>
      <c r="C126" s="69" t="s">
        <v>1751</v>
      </c>
      <c r="D126" s="69" t="s">
        <v>1751</v>
      </c>
      <c r="E126" t="s">
        <v>3345</v>
      </c>
      <c r="K126" s="69" t="s">
        <v>2045</v>
      </c>
    </row>
    <row r="127" spans="1:11" x14ac:dyDescent="0.3">
      <c r="A127" s="69" t="s">
        <v>3498</v>
      </c>
      <c r="B127" s="69" t="s">
        <v>3344</v>
      </c>
      <c r="C127" s="69" t="s">
        <v>1947</v>
      </c>
      <c r="D127" s="69" t="s">
        <v>1947</v>
      </c>
      <c r="E127" t="s">
        <v>3345</v>
      </c>
      <c r="K127" s="69" t="s">
        <v>2045</v>
      </c>
    </row>
    <row r="128" spans="1:11" x14ac:dyDescent="0.3">
      <c r="A128" s="69" t="s">
        <v>3499</v>
      </c>
      <c r="B128" s="69" t="s">
        <v>3344</v>
      </c>
      <c r="C128" s="69" t="s">
        <v>1962</v>
      </c>
      <c r="D128" s="69" t="s">
        <v>1962</v>
      </c>
      <c r="E128" t="s">
        <v>3345</v>
      </c>
      <c r="K128" s="69" t="s">
        <v>2045</v>
      </c>
    </row>
    <row r="129" spans="1:11" x14ac:dyDescent="0.3">
      <c r="A129" s="69" t="s">
        <v>3500</v>
      </c>
      <c r="B129" s="69" t="s">
        <v>3344</v>
      </c>
      <c r="C129" s="69" t="s">
        <v>1630</v>
      </c>
      <c r="D129" s="69" t="s">
        <v>1630</v>
      </c>
      <c r="E129" t="s">
        <v>3347</v>
      </c>
      <c r="K129" s="69" t="s">
        <v>2045</v>
      </c>
    </row>
    <row r="130" spans="1:11" x14ac:dyDescent="0.3">
      <c r="A130" s="69" t="s">
        <v>3501</v>
      </c>
      <c r="B130" s="69" t="s">
        <v>3344</v>
      </c>
      <c r="C130" s="69" t="s">
        <v>1931</v>
      </c>
      <c r="D130" s="69" t="s">
        <v>1931</v>
      </c>
      <c r="E130" t="s">
        <v>3345</v>
      </c>
      <c r="K130" s="69" t="s">
        <v>2045</v>
      </c>
    </row>
    <row r="131" spans="1:11" x14ac:dyDescent="0.3">
      <c r="A131" s="69" t="s">
        <v>3502</v>
      </c>
      <c r="B131" s="69" t="s">
        <v>3344</v>
      </c>
      <c r="C131" s="69" t="s">
        <v>1932</v>
      </c>
      <c r="D131" s="69" t="s">
        <v>1932</v>
      </c>
      <c r="E131" t="s">
        <v>3345</v>
      </c>
      <c r="K131" s="69" t="s">
        <v>2045</v>
      </c>
    </row>
    <row r="132" spans="1:11" x14ac:dyDescent="0.3">
      <c r="A132" s="69" t="s">
        <v>3503</v>
      </c>
      <c r="B132" s="69" t="s">
        <v>3344</v>
      </c>
      <c r="C132" s="69" t="s">
        <v>1933</v>
      </c>
      <c r="D132" s="69" t="s">
        <v>1933</v>
      </c>
      <c r="E132" t="s">
        <v>3345</v>
      </c>
      <c r="K132" s="69" t="s">
        <v>2045</v>
      </c>
    </row>
    <row r="133" spans="1:11" x14ac:dyDescent="0.3">
      <c r="A133" s="69" t="s">
        <v>3504</v>
      </c>
      <c r="B133" s="69" t="s">
        <v>3344</v>
      </c>
      <c r="C133" s="69" t="s">
        <v>1934</v>
      </c>
      <c r="D133" s="69" t="s">
        <v>1934</v>
      </c>
      <c r="E133" t="s">
        <v>3345</v>
      </c>
      <c r="K133" s="69" t="s">
        <v>2045</v>
      </c>
    </row>
    <row r="134" spans="1:11" x14ac:dyDescent="0.3">
      <c r="A134" s="69" t="s">
        <v>3505</v>
      </c>
      <c r="B134" s="69" t="s">
        <v>3344</v>
      </c>
      <c r="C134" s="69" t="s">
        <v>1935</v>
      </c>
      <c r="D134" s="69" t="s">
        <v>1935</v>
      </c>
      <c r="E134" t="s">
        <v>3345</v>
      </c>
      <c r="K134" s="69" t="s">
        <v>2045</v>
      </c>
    </row>
    <row r="135" spans="1:11" x14ac:dyDescent="0.3">
      <c r="A135" s="69" t="s">
        <v>3506</v>
      </c>
      <c r="B135" s="69" t="s">
        <v>3344</v>
      </c>
      <c r="C135" s="69" t="s">
        <v>1583</v>
      </c>
      <c r="D135" s="69" t="s">
        <v>1583</v>
      </c>
      <c r="E135" t="s">
        <v>3345</v>
      </c>
      <c r="K135" s="69" t="s">
        <v>2045</v>
      </c>
    </row>
    <row r="136" spans="1:11" x14ac:dyDescent="0.3">
      <c r="A136" s="69" t="s">
        <v>3507</v>
      </c>
      <c r="B136" s="69" t="s">
        <v>3344</v>
      </c>
      <c r="C136" s="69" t="s">
        <v>1650</v>
      </c>
      <c r="D136" s="69" t="s">
        <v>1650</v>
      </c>
      <c r="E136" t="s">
        <v>3345</v>
      </c>
      <c r="K136" s="69" t="s">
        <v>2045</v>
      </c>
    </row>
    <row r="137" spans="1:11" x14ac:dyDescent="0.3">
      <c r="A137" s="69" t="s">
        <v>3508</v>
      </c>
      <c r="B137" s="69" t="s">
        <v>3344</v>
      </c>
      <c r="C137" s="69" t="s">
        <v>1651</v>
      </c>
      <c r="D137" s="69" t="s">
        <v>1651</v>
      </c>
      <c r="E137" t="s">
        <v>3345</v>
      </c>
      <c r="K137" s="69" t="s">
        <v>2045</v>
      </c>
    </row>
    <row r="138" spans="1:11" x14ac:dyDescent="0.3">
      <c r="A138" s="69" t="s">
        <v>3509</v>
      </c>
      <c r="B138" s="69" t="s">
        <v>3344</v>
      </c>
      <c r="C138" s="69" t="s">
        <v>3510</v>
      </c>
      <c r="D138" s="69" t="s">
        <v>3510</v>
      </c>
      <c r="E138" t="s">
        <v>3345</v>
      </c>
      <c r="K138" s="69" t="s">
        <v>2045</v>
      </c>
    </row>
    <row r="139" spans="1:11" x14ac:dyDescent="0.3">
      <c r="A139" s="69" t="s">
        <v>3511</v>
      </c>
      <c r="B139" s="69" t="s">
        <v>3344</v>
      </c>
      <c r="C139" s="69" t="s">
        <v>1672</v>
      </c>
      <c r="D139" s="69" t="s">
        <v>1672</v>
      </c>
      <c r="E139" t="s">
        <v>3345</v>
      </c>
      <c r="K139" s="69" t="s">
        <v>2045</v>
      </c>
    </row>
    <row r="140" spans="1:11" x14ac:dyDescent="0.3">
      <c r="A140" s="69" t="s">
        <v>3512</v>
      </c>
      <c r="B140" s="69" t="s">
        <v>3344</v>
      </c>
      <c r="C140" s="69" t="s">
        <v>1673</v>
      </c>
      <c r="D140" s="69" t="s">
        <v>1673</v>
      </c>
      <c r="E140" t="s">
        <v>3345</v>
      </c>
      <c r="K140" s="69" t="s">
        <v>2045</v>
      </c>
    </row>
    <row r="141" spans="1:11" x14ac:dyDescent="0.3">
      <c r="A141" s="69" t="s">
        <v>3513</v>
      </c>
      <c r="B141" s="69" t="s">
        <v>3344</v>
      </c>
      <c r="C141" s="69" t="s">
        <v>1738</v>
      </c>
      <c r="D141" s="69" t="s">
        <v>1738</v>
      </c>
      <c r="E141" t="s">
        <v>3345</v>
      </c>
      <c r="K141" s="69" t="s">
        <v>2045</v>
      </c>
    </row>
    <row r="142" spans="1:11" x14ac:dyDescent="0.3">
      <c r="A142" s="69" t="s">
        <v>3514</v>
      </c>
      <c r="B142" s="69" t="s">
        <v>3344</v>
      </c>
      <c r="C142" s="69" t="s">
        <v>1680</v>
      </c>
      <c r="D142" s="69" t="s">
        <v>3515</v>
      </c>
      <c r="E142" t="s">
        <v>3390</v>
      </c>
      <c r="F142" t="s">
        <v>1362</v>
      </c>
      <c r="G142" t="s">
        <v>1112</v>
      </c>
      <c r="K142" s="69" t="s">
        <v>2045</v>
      </c>
    </row>
    <row r="143" spans="1:11" x14ac:dyDescent="0.3">
      <c r="A143" s="69" t="s">
        <v>3516</v>
      </c>
      <c r="B143" s="69" t="s">
        <v>3344</v>
      </c>
      <c r="C143" s="69" t="s">
        <v>1792</v>
      </c>
      <c r="D143" s="69" t="s">
        <v>1792</v>
      </c>
      <c r="E143" t="s">
        <v>3345</v>
      </c>
      <c r="K143" s="69" t="s">
        <v>2045</v>
      </c>
    </row>
    <row r="144" spans="1:11" x14ac:dyDescent="0.3">
      <c r="A144" s="69" t="s">
        <v>3517</v>
      </c>
      <c r="B144" s="69" t="s">
        <v>3344</v>
      </c>
      <c r="C144" s="69" t="s">
        <v>1795</v>
      </c>
      <c r="D144" s="69" t="s">
        <v>1795</v>
      </c>
      <c r="E144" t="s">
        <v>3345</v>
      </c>
      <c r="K144" s="69" t="s">
        <v>2045</v>
      </c>
    </row>
    <row r="145" spans="1:11" x14ac:dyDescent="0.3">
      <c r="A145" s="69" t="s">
        <v>3518</v>
      </c>
      <c r="B145" s="69" t="s">
        <v>3344</v>
      </c>
      <c r="C145" s="69" t="s">
        <v>1878</v>
      </c>
      <c r="D145" s="69" t="s">
        <v>1878</v>
      </c>
      <c r="E145" t="s">
        <v>3345</v>
      </c>
      <c r="K145" s="69" t="s">
        <v>2045</v>
      </c>
    </row>
    <row r="146" spans="1:11" x14ac:dyDescent="0.3">
      <c r="A146" s="69" t="s">
        <v>3519</v>
      </c>
      <c r="B146" s="69" t="s">
        <v>3344</v>
      </c>
      <c r="C146" s="69" t="s">
        <v>1707</v>
      </c>
      <c r="D146" s="69" t="s">
        <v>1707</v>
      </c>
      <c r="E146" t="s">
        <v>3345</v>
      </c>
      <c r="K146" s="69" t="s">
        <v>2045</v>
      </c>
    </row>
    <row r="147" spans="1:11" x14ac:dyDescent="0.3">
      <c r="A147" s="69" t="s">
        <v>3520</v>
      </c>
      <c r="B147" s="69" t="s">
        <v>3344</v>
      </c>
      <c r="C147" s="69" t="s">
        <v>1890</v>
      </c>
      <c r="D147" s="69" t="s">
        <v>1890</v>
      </c>
      <c r="E147" t="s">
        <v>3347</v>
      </c>
      <c r="K147" s="69" t="s">
        <v>2045</v>
      </c>
    </row>
    <row r="148" spans="1:11" x14ac:dyDescent="0.3">
      <c r="A148" s="69" t="s">
        <v>3521</v>
      </c>
      <c r="B148" s="69" t="s">
        <v>3344</v>
      </c>
      <c r="C148" s="69" t="s">
        <v>1894</v>
      </c>
      <c r="D148" s="69" t="s">
        <v>1894</v>
      </c>
      <c r="E148" t="s">
        <v>3347</v>
      </c>
      <c r="K148" s="69" t="s">
        <v>2045</v>
      </c>
    </row>
    <row r="149" spans="1:11" x14ac:dyDescent="0.3">
      <c r="A149" s="69" t="s">
        <v>3522</v>
      </c>
      <c r="B149" s="69" t="s">
        <v>3344</v>
      </c>
      <c r="C149" s="69" t="s">
        <v>1929</v>
      </c>
      <c r="D149" s="69" t="s">
        <v>1929</v>
      </c>
      <c r="E149" t="s">
        <v>3345</v>
      </c>
      <c r="K149" s="69" t="s">
        <v>2045</v>
      </c>
    </row>
    <row r="150" spans="1:11" x14ac:dyDescent="0.3">
      <c r="A150" s="69" t="s">
        <v>3523</v>
      </c>
      <c r="B150" s="69" t="s">
        <v>3344</v>
      </c>
      <c r="C150" s="69" t="s">
        <v>1901</v>
      </c>
      <c r="D150" s="69" t="s">
        <v>1901</v>
      </c>
      <c r="E150" t="s">
        <v>3345</v>
      </c>
      <c r="K150" s="69" t="s">
        <v>2045</v>
      </c>
    </row>
    <row r="151" spans="1:11" x14ac:dyDescent="0.3">
      <c r="A151" s="69" t="s">
        <v>3524</v>
      </c>
      <c r="B151" s="69" t="s">
        <v>3344</v>
      </c>
      <c r="C151" s="69" t="s">
        <v>1988</v>
      </c>
      <c r="D151" s="69" t="s">
        <v>1988</v>
      </c>
      <c r="E151" t="s">
        <v>3345</v>
      </c>
      <c r="K151" s="69" t="s">
        <v>2045</v>
      </c>
    </row>
    <row r="152" spans="1:11" x14ac:dyDescent="0.3">
      <c r="A152" s="69" t="s">
        <v>3525</v>
      </c>
      <c r="B152" s="69" t="s">
        <v>3344</v>
      </c>
      <c r="C152" s="69" t="s">
        <v>1999</v>
      </c>
      <c r="D152" s="69" t="s">
        <v>1999</v>
      </c>
      <c r="E152" t="s">
        <v>3345</v>
      </c>
      <c r="K152" s="69" t="s">
        <v>2045</v>
      </c>
    </row>
    <row r="153" spans="1:11" x14ac:dyDescent="0.3">
      <c r="A153" s="69" t="s">
        <v>3526</v>
      </c>
      <c r="B153" s="69" t="s">
        <v>3344</v>
      </c>
      <c r="C153" s="69" t="s">
        <v>2004</v>
      </c>
      <c r="D153" s="69" t="s">
        <v>2004</v>
      </c>
      <c r="E153" t="s">
        <v>3345</v>
      </c>
      <c r="K153" s="69" t="s">
        <v>2045</v>
      </c>
    </row>
    <row r="154" spans="1:11" x14ac:dyDescent="0.3">
      <c r="A154" s="69" t="s">
        <v>3527</v>
      </c>
      <c r="B154" s="69" t="s">
        <v>3344</v>
      </c>
      <c r="C154" s="69" t="s">
        <v>1914</v>
      </c>
      <c r="D154" s="69" t="s">
        <v>1914</v>
      </c>
      <c r="E154" t="s">
        <v>3345</v>
      </c>
      <c r="K154" s="69" t="s">
        <v>2045</v>
      </c>
    </row>
    <row r="155" spans="1:11" x14ac:dyDescent="0.3">
      <c r="A155" s="69" t="s">
        <v>3528</v>
      </c>
      <c r="B155" s="69" t="s">
        <v>3344</v>
      </c>
      <c r="C155" s="69" t="s">
        <v>1679</v>
      </c>
      <c r="D155" s="69" t="s">
        <v>1679</v>
      </c>
      <c r="E155" t="s">
        <v>3345</v>
      </c>
      <c r="K155" s="69" t="s">
        <v>2045</v>
      </c>
    </row>
    <row r="156" spans="1:11" x14ac:dyDescent="0.3">
      <c r="A156" s="69" t="s">
        <v>3529</v>
      </c>
      <c r="B156" s="69" t="s">
        <v>3344</v>
      </c>
      <c r="C156" s="69" t="s">
        <v>1799</v>
      </c>
      <c r="D156" s="69" t="s">
        <v>1799</v>
      </c>
      <c r="E156" t="s">
        <v>3345</v>
      </c>
      <c r="K156" s="69" t="s">
        <v>2045</v>
      </c>
    </row>
    <row r="157" spans="1:11" x14ac:dyDescent="0.3">
      <c r="A157" s="69" t="s">
        <v>3530</v>
      </c>
      <c r="B157" s="69" t="s">
        <v>3344</v>
      </c>
      <c r="C157" s="69" t="s">
        <v>1825</v>
      </c>
      <c r="D157" s="69" t="s">
        <v>1825</v>
      </c>
      <c r="E157" t="s">
        <v>3345</v>
      </c>
      <c r="K157" s="69" t="s">
        <v>2045</v>
      </c>
    </row>
    <row r="158" spans="1:11" x14ac:dyDescent="0.3">
      <c r="A158" s="69" t="s">
        <v>3531</v>
      </c>
      <c r="B158" s="69" t="s">
        <v>3344</v>
      </c>
      <c r="C158" s="69" t="s">
        <v>1779</v>
      </c>
      <c r="D158" s="69" t="s">
        <v>1779</v>
      </c>
      <c r="E158" t="s">
        <v>3345</v>
      </c>
      <c r="K158" s="69" t="s">
        <v>2045</v>
      </c>
    </row>
    <row r="159" spans="1:11" x14ac:dyDescent="0.3">
      <c r="A159" s="69" t="s">
        <v>3532</v>
      </c>
      <c r="B159" s="69" t="s">
        <v>3344</v>
      </c>
      <c r="C159" s="69" t="s">
        <v>1827</v>
      </c>
      <c r="D159" s="69" t="s">
        <v>1827</v>
      </c>
      <c r="E159" t="s">
        <v>3345</v>
      </c>
      <c r="K159" s="69" t="s">
        <v>2045</v>
      </c>
    </row>
    <row r="160" spans="1:11" x14ac:dyDescent="0.3">
      <c r="A160" s="69" t="s">
        <v>3533</v>
      </c>
      <c r="B160" s="69" t="s">
        <v>3344</v>
      </c>
      <c r="C160" s="69" t="s">
        <v>2021</v>
      </c>
      <c r="D160" s="69" t="s">
        <v>2021</v>
      </c>
      <c r="E160" t="s">
        <v>3347</v>
      </c>
      <c r="K160" s="69" t="s">
        <v>2045</v>
      </c>
    </row>
    <row r="161" spans="1:11" x14ac:dyDescent="0.3">
      <c r="A161" s="69" t="s">
        <v>3534</v>
      </c>
      <c r="B161" s="69" t="s">
        <v>3344</v>
      </c>
      <c r="C161" s="69" t="s">
        <v>1977</v>
      </c>
      <c r="D161" s="69" t="s">
        <v>1977</v>
      </c>
      <c r="E161" t="s">
        <v>3345</v>
      </c>
      <c r="K161" s="69" t="s">
        <v>2045</v>
      </c>
    </row>
    <row r="162" spans="1:11" x14ac:dyDescent="0.3">
      <c r="A162" s="69" t="s">
        <v>3535</v>
      </c>
      <c r="B162" s="69" t="s">
        <v>3344</v>
      </c>
      <c r="C162" s="69" t="s">
        <v>1975</v>
      </c>
      <c r="D162" s="69" t="s">
        <v>1975</v>
      </c>
      <c r="E162" t="s">
        <v>3345</v>
      </c>
      <c r="K162" s="69" t="s">
        <v>2045</v>
      </c>
    </row>
    <row r="163" spans="1:11" x14ac:dyDescent="0.3">
      <c r="A163" s="69" t="s">
        <v>3536</v>
      </c>
      <c r="B163" s="69" t="s">
        <v>3344</v>
      </c>
      <c r="C163" s="69" t="s">
        <v>1761</v>
      </c>
      <c r="D163" s="69" t="s">
        <v>1761</v>
      </c>
      <c r="E163" t="s">
        <v>3345</v>
      </c>
      <c r="K163" s="69" t="s">
        <v>2045</v>
      </c>
    </row>
    <row r="164" spans="1:11" x14ac:dyDescent="0.3">
      <c r="A164" s="69" t="s">
        <v>3537</v>
      </c>
      <c r="B164" s="69" t="s">
        <v>3344</v>
      </c>
      <c r="C164" s="69" t="s">
        <v>1828</v>
      </c>
      <c r="D164" s="69" t="s">
        <v>1828</v>
      </c>
      <c r="E164" t="s">
        <v>3345</v>
      </c>
      <c r="K164" s="69" t="s">
        <v>2045</v>
      </c>
    </row>
    <row r="165" spans="1:11" x14ac:dyDescent="0.3">
      <c r="A165" s="69" t="s">
        <v>3538</v>
      </c>
      <c r="B165" s="69" t="s">
        <v>3344</v>
      </c>
      <c r="C165" s="69" t="s">
        <v>1857</v>
      </c>
      <c r="D165" s="69" t="s">
        <v>1857</v>
      </c>
      <c r="E165" t="s">
        <v>3345</v>
      </c>
      <c r="K165" s="69" t="s">
        <v>2045</v>
      </c>
    </row>
    <row r="166" spans="1:11" x14ac:dyDescent="0.3">
      <c r="A166" t="s">
        <v>3539</v>
      </c>
      <c r="B166" t="s">
        <v>3344</v>
      </c>
      <c r="C166" t="s">
        <v>1655</v>
      </c>
      <c r="D166" s="172" t="s">
        <v>3540</v>
      </c>
      <c r="E166" t="s">
        <v>3390</v>
      </c>
      <c r="F166" t="s">
        <v>1355</v>
      </c>
      <c r="G166" t="s">
        <v>1229</v>
      </c>
    </row>
    <row r="167" spans="1:11" x14ac:dyDescent="0.3">
      <c r="A167"/>
      <c r="B167"/>
      <c r="C167" t="s">
        <v>1655</v>
      </c>
      <c r="D167" s="172"/>
      <c r="F167" t="s">
        <v>1229</v>
      </c>
      <c r="G167" t="s">
        <v>1355</v>
      </c>
    </row>
    <row r="168" spans="1:11" x14ac:dyDescent="0.3">
      <c r="A168" s="69" t="s">
        <v>3541</v>
      </c>
      <c r="B168" s="69" t="s">
        <v>3344</v>
      </c>
      <c r="C168" s="69" t="s">
        <v>1709</v>
      </c>
      <c r="D168" s="69" t="s">
        <v>1709</v>
      </c>
      <c r="E168" t="s">
        <v>3347</v>
      </c>
      <c r="K168" s="69" t="s">
        <v>2045</v>
      </c>
    </row>
    <row r="169" spans="1:11" x14ac:dyDescent="0.3">
      <c r="A169" s="69" t="s">
        <v>3542</v>
      </c>
      <c r="B169" s="69" t="s">
        <v>3344</v>
      </c>
      <c r="C169" s="69" t="s">
        <v>1641</v>
      </c>
      <c r="D169" s="69" t="s">
        <v>1641</v>
      </c>
      <c r="E169" t="s">
        <v>3347</v>
      </c>
      <c r="K169" s="69" t="s">
        <v>2045</v>
      </c>
    </row>
    <row r="170" spans="1:11" x14ac:dyDescent="0.3">
      <c r="A170" s="69" t="s">
        <v>3543</v>
      </c>
      <c r="B170" s="69" t="s">
        <v>3344</v>
      </c>
      <c r="C170" s="69" t="s">
        <v>3544</v>
      </c>
      <c r="D170" s="69" t="s">
        <v>3544</v>
      </c>
      <c r="E170" t="s">
        <v>3345</v>
      </c>
      <c r="K170" s="69" t="s">
        <v>2045</v>
      </c>
    </row>
    <row r="171" spans="1:11" x14ac:dyDescent="0.3">
      <c r="A171" s="69" t="s">
        <v>3545</v>
      </c>
      <c r="B171" s="69" t="s">
        <v>3344</v>
      </c>
      <c r="C171" s="69" t="s">
        <v>1809</v>
      </c>
      <c r="D171" s="69" t="s">
        <v>1809</v>
      </c>
      <c r="E171" t="s">
        <v>3347</v>
      </c>
      <c r="K171" s="69" t="s">
        <v>2045</v>
      </c>
    </row>
    <row r="172" spans="1:11" x14ac:dyDescent="0.3">
      <c r="A172" s="69" t="s">
        <v>3546</v>
      </c>
      <c r="B172" s="69" t="s">
        <v>3344</v>
      </c>
      <c r="C172" s="69" t="s">
        <v>1746</v>
      </c>
      <c r="D172" s="69" t="s">
        <v>1746</v>
      </c>
      <c r="E172" t="s">
        <v>3345</v>
      </c>
      <c r="K172" s="69" t="s">
        <v>2045</v>
      </c>
    </row>
    <row r="173" spans="1:11" x14ac:dyDescent="0.3">
      <c r="A173" s="69" t="s">
        <v>3547</v>
      </c>
      <c r="B173" s="69" t="s">
        <v>3344</v>
      </c>
      <c r="C173" s="69" t="s">
        <v>1727</v>
      </c>
      <c r="D173" s="69" t="s">
        <v>1727</v>
      </c>
      <c r="E173" t="s">
        <v>3345</v>
      </c>
      <c r="K173" s="69" t="s">
        <v>2045</v>
      </c>
    </row>
    <row r="174" spans="1:11" x14ac:dyDescent="0.3">
      <c r="A174" s="69" t="s">
        <v>3548</v>
      </c>
      <c r="B174" s="69" t="s">
        <v>3344</v>
      </c>
      <c r="C174" s="69" t="s">
        <v>1936</v>
      </c>
      <c r="D174" s="69" t="s">
        <v>1936</v>
      </c>
      <c r="E174" t="s">
        <v>3345</v>
      </c>
      <c r="K174" s="69" t="s">
        <v>2045</v>
      </c>
    </row>
    <row r="175" spans="1:11" x14ac:dyDescent="0.3">
      <c r="A175" s="69" t="s">
        <v>3549</v>
      </c>
      <c r="B175" s="69" t="s">
        <v>3344</v>
      </c>
      <c r="C175" s="69" t="s">
        <v>1937</v>
      </c>
      <c r="D175" s="69" t="s">
        <v>1937</v>
      </c>
      <c r="E175" t="s">
        <v>3347</v>
      </c>
      <c r="K175" s="69" t="s">
        <v>2045</v>
      </c>
    </row>
    <row r="176" spans="1:11" x14ac:dyDescent="0.3">
      <c r="A176" s="69" t="s">
        <v>3550</v>
      </c>
      <c r="B176" s="69" t="s">
        <v>3344</v>
      </c>
      <c r="C176" s="69" t="s">
        <v>1884</v>
      </c>
      <c r="D176" s="69" t="s">
        <v>1884</v>
      </c>
      <c r="E176" t="s">
        <v>3347</v>
      </c>
      <c r="K176" s="69" t="s">
        <v>2045</v>
      </c>
    </row>
    <row r="177" spans="1:11" x14ac:dyDescent="0.3">
      <c r="A177" s="69" t="s">
        <v>3551</v>
      </c>
      <c r="B177" s="69" t="s">
        <v>3344</v>
      </c>
      <c r="C177" s="69" t="s">
        <v>1711</v>
      </c>
      <c r="D177" s="69" t="s">
        <v>1711</v>
      </c>
      <c r="E177" t="s">
        <v>3347</v>
      </c>
      <c r="K177" s="69" t="s">
        <v>2045</v>
      </c>
    </row>
    <row r="178" spans="1:11" x14ac:dyDescent="0.3">
      <c r="A178" s="69" t="s">
        <v>3552</v>
      </c>
      <c r="B178" s="69" t="s">
        <v>3344</v>
      </c>
      <c r="C178" s="69" t="s">
        <v>1773</v>
      </c>
      <c r="D178" s="69" t="s">
        <v>1773</v>
      </c>
      <c r="E178" t="s">
        <v>3345</v>
      </c>
      <c r="K178" s="69" t="s">
        <v>2045</v>
      </c>
    </row>
    <row r="179" spans="1:11" x14ac:dyDescent="0.3">
      <c r="A179" s="69" t="s">
        <v>3553</v>
      </c>
      <c r="B179" s="69" t="s">
        <v>3344</v>
      </c>
      <c r="C179" s="69" t="s">
        <v>1831</v>
      </c>
      <c r="D179" s="69" t="s">
        <v>1831</v>
      </c>
      <c r="E179" t="s">
        <v>3554</v>
      </c>
      <c r="K179" s="69" t="s">
        <v>2045</v>
      </c>
    </row>
    <row r="180" spans="1:11" x14ac:dyDescent="0.3">
      <c r="A180" s="69" t="s">
        <v>3555</v>
      </c>
      <c r="B180" s="69" t="s">
        <v>3344</v>
      </c>
      <c r="C180" s="69" t="s">
        <v>1783</v>
      </c>
      <c r="D180" s="69" t="s">
        <v>1778</v>
      </c>
      <c r="E180" t="s">
        <v>3390</v>
      </c>
      <c r="F180" s="69" t="s">
        <v>1347</v>
      </c>
      <c r="G180" s="69" t="s">
        <v>1341</v>
      </c>
      <c r="K180" s="69" t="s">
        <v>2045</v>
      </c>
    </row>
    <row r="181" spans="1:11" x14ac:dyDescent="0.3">
      <c r="A181" s="69" t="s">
        <v>3556</v>
      </c>
      <c r="B181" s="69" t="s">
        <v>3344</v>
      </c>
      <c r="C181" s="69" t="s">
        <v>1780</v>
      </c>
      <c r="D181" s="69" t="s">
        <v>1780</v>
      </c>
      <c r="E181" t="s">
        <v>3347</v>
      </c>
      <c r="K181" s="69" t="s">
        <v>2045</v>
      </c>
    </row>
    <row r="182" spans="1:11" x14ac:dyDescent="0.3">
      <c r="A182" s="69" t="s">
        <v>3557</v>
      </c>
      <c r="B182" s="69" t="s">
        <v>3344</v>
      </c>
      <c r="C182" s="69" t="s">
        <v>2005</v>
      </c>
      <c r="D182" s="69" t="s">
        <v>2005</v>
      </c>
      <c r="E182" t="s">
        <v>3345</v>
      </c>
      <c r="K182" s="69" t="s">
        <v>2045</v>
      </c>
    </row>
    <row r="183" spans="1:11" x14ac:dyDescent="0.3">
      <c r="A183" s="69" t="s">
        <v>3558</v>
      </c>
      <c r="B183" s="69" t="s">
        <v>3344</v>
      </c>
      <c r="C183" s="69" t="s">
        <v>1952</v>
      </c>
      <c r="D183" s="69" t="s">
        <v>1952</v>
      </c>
      <c r="E183" t="s">
        <v>3345</v>
      </c>
      <c r="K183" s="69" t="s">
        <v>2045</v>
      </c>
    </row>
    <row r="184" spans="1:11" x14ac:dyDescent="0.3">
      <c r="A184" s="69" t="s">
        <v>3559</v>
      </c>
      <c r="B184" s="69" t="s">
        <v>3344</v>
      </c>
      <c r="C184" s="69" t="s">
        <v>1790</v>
      </c>
      <c r="D184" s="69" t="s">
        <v>1790</v>
      </c>
      <c r="E184" t="s">
        <v>3345</v>
      </c>
      <c r="K184" s="69" t="s">
        <v>2045</v>
      </c>
    </row>
    <row r="185" spans="1:11" x14ac:dyDescent="0.3">
      <c r="A185" s="69" t="s">
        <v>3560</v>
      </c>
      <c r="B185" s="69" t="s">
        <v>3344</v>
      </c>
      <c r="C185" s="69" t="s">
        <v>1548</v>
      </c>
      <c r="D185" s="69" t="s">
        <v>1548</v>
      </c>
      <c r="E185" t="s">
        <v>3347</v>
      </c>
      <c r="K185" s="69" t="s">
        <v>2045</v>
      </c>
    </row>
    <row r="186" spans="1:11" x14ac:dyDescent="0.3">
      <c r="A186" s="69" t="s">
        <v>3561</v>
      </c>
      <c r="B186" s="69" t="s">
        <v>3344</v>
      </c>
      <c r="C186" s="69" t="s">
        <v>1791</v>
      </c>
      <c r="D186" s="69" t="s">
        <v>1791</v>
      </c>
      <c r="E186" t="s">
        <v>3345</v>
      </c>
      <c r="K186" s="69" t="s">
        <v>2045</v>
      </c>
    </row>
    <row r="187" spans="1:11" x14ac:dyDescent="0.3">
      <c r="A187" s="69" t="s">
        <v>3562</v>
      </c>
      <c r="B187" s="69" t="s">
        <v>3344</v>
      </c>
      <c r="C187" s="69" t="s">
        <v>1787</v>
      </c>
      <c r="D187" s="69" t="s">
        <v>1592</v>
      </c>
      <c r="E187" t="s">
        <v>3390</v>
      </c>
      <c r="F187" s="69" t="s">
        <v>1310</v>
      </c>
      <c r="G187" s="69" t="s">
        <v>1347</v>
      </c>
      <c r="K187" s="69" t="s">
        <v>2045</v>
      </c>
    </row>
    <row r="188" spans="1:11" x14ac:dyDescent="0.3">
      <c r="A188" s="69" t="s">
        <v>3563</v>
      </c>
      <c r="B188" s="69" t="s">
        <v>3344</v>
      </c>
      <c r="C188" s="69" t="s">
        <v>1765</v>
      </c>
      <c r="D188" s="69" t="s">
        <v>3564</v>
      </c>
      <c r="E188" t="s">
        <v>3390</v>
      </c>
      <c r="F188" s="69" t="s">
        <v>1393</v>
      </c>
      <c r="G188" s="69" t="s">
        <v>1347</v>
      </c>
      <c r="K188" s="69" t="s">
        <v>2045</v>
      </c>
    </row>
    <row r="189" spans="1:11" x14ac:dyDescent="0.3">
      <c r="A189" s="69" t="s">
        <v>3565</v>
      </c>
      <c r="B189" s="69" t="s">
        <v>3344</v>
      </c>
      <c r="C189" s="69" t="s">
        <v>1781</v>
      </c>
      <c r="D189" s="69" t="s">
        <v>1781</v>
      </c>
      <c r="E189" t="s">
        <v>3345</v>
      </c>
      <c r="K189" s="69" t="s">
        <v>2045</v>
      </c>
    </row>
    <row r="190" spans="1:11" x14ac:dyDescent="0.3">
      <c r="A190" s="69" t="s">
        <v>3566</v>
      </c>
      <c r="B190" s="69" t="s">
        <v>3344</v>
      </c>
      <c r="C190" s="69" t="s">
        <v>1682</v>
      </c>
      <c r="D190" s="69" t="s">
        <v>1682</v>
      </c>
      <c r="E190" t="s">
        <v>3347</v>
      </c>
      <c r="K190" s="69" t="s">
        <v>2045</v>
      </c>
    </row>
    <row r="191" spans="1:11" x14ac:dyDescent="0.3">
      <c r="A191" s="69" t="s">
        <v>3567</v>
      </c>
      <c r="B191" s="69" t="s">
        <v>3344</v>
      </c>
      <c r="C191" s="69" t="s">
        <v>1796</v>
      </c>
      <c r="D191" s="69" t="s">
        <v>1796</v>
      </c>
      <c r="E191" t="s">
        <v>3347</v>
      </c>
      <c r="K191" s="69" t="s">
        <v>2045</v>
      </c>
    </row>
    <row r="192" spans="1:11" x14ac:dyDescent="0.3">
      <c r="A192" s="69" t="s">
        <v>3568</v>
      </c>
      <c r="B192" s="69" t="s">
        <v>3344</v>
      </c>
      <c r="C192" s="69" t="s">
        <v>1989</v>
      </c>
      <c r="D192" s="69" t="s">
        <v>1989</v>
      </c>
      <c r="E192" t="s">
        <v>3345</v>
      </c>
      <c r="K192" s="69" t="s">
        <v>2045</v>
      </c>
    </row>
    <row r="193" spans="1:11" x14ac:dyDescent="0.3">
      <c r="A193" s="69" t="s">
        <v>3569</v>
      </c>
      <c r="B193" s="69" t="s">
        <v>3344</v>
      </c>
      <c r="C193" s="69" t="s">
        <v>1814</v>
      </c>
      <c r="D193" s="69" t="s">
        <v>1814</v>
      </c>
      <c r="E193" t="s">
        <v>3347</v>
      </c>
      <c r="K193" s="69" t="s">
        <v>2045</v>
      </c>
    </row>
    <row r="194" spans="1:11" x14ac:dyDescent="0.3">
      <c r="A194" t="s">
        <v>3570</v>
      </c>
      <c r="B194" t="s">
        <v>3344</v>
      </c>
      <c r="C194" t="s">
        <v>1657</v>
      </c>
      <c r="D194" s="172" t="s">
        <v>3571</v>
      </c>
      <c r="E194" t="s">
        <v>3390</v>
      </c>
      <c r="F194" t="s">
        <v>1357</v>
      </c>
      <c r="G194" t="s">
        <v>1229</v>
      </c>
    </row>
    <row r="195" spans="1:11" x14ac:dyDescent="0.3">
      <c r="A195"/>
      <c r="B195"/>
      <c r="C195" t="s">
        <v>1657</v>
      </c>
      <c r="D195" s="172"/>
      <c r="F195" t="s">
        <v>1229</v>
      </c>
      <c r="G195" t="s">
        <v>1357</v>
      </c>
    </row>
    <row r="196" spans="1:11" x14ac:dyDescent="0.3">
      <c r="A196" s="69" t="s">
        <v>3572</v>
      </c>
      <c r="B196" s="69" t="s">
        <v>3344</v>
      </c>
      <c r="C196" s="69" t="s">
        <v>1662</v>
      </c>
      <c r="D196" s="69" t="s">
        <v>3573</v>
      </c>
      <c r="E196" t="s">
        <v>3390</v>
      </c>
      <c r="F196" s="69" t="s">
        <v>1324</v>
      </c>
      <c r="G196" t="s">
        <v>1448</v>
      </c>
      <c r="K196" s="69" t="s">
        <v>2045</v>
      </c>
    </row>
    <row r="197" spans="1:11" x14ac:dyDescent="0.3">
      <c r="A197" s="69" t="s">
        <v>3574</v>
      </c>
      <c r="B197" s="69" t="s">
        <v>3344</v>
      </c>
      <c r="C197" s="69" t="s">
        <v>1973</v>
      </c>
      <c r="D197" s="69" t="s">
        <v>1973</v>
      </c>
      <c r="E197" t="s">
        <v>3347</v>
      </c>
      <c r="K197" s="69" t="s">
        <v>2045</v>
      </c>
    </row>
    <row r="198" spans="1:11" x14ac:dyDescent="0.3">
      <c r="A198" s="69" t="s">
        <v>3575</v>
      </c>
      <c r="B198" s="69" t="s">
        <v>3344</v>
      </c>
      <c r="C198" s="69" t="s">
        <v>1759</v>
      </c>
      <c r="D198" s="69" t="s">
        <v>1759</v>
      </c>
      <c r="E198" t="s">
        <v>3347</v>
      </c>
      <c r="K198" s="69" t="s">
        <v>2045</v>
      </c>
    </row>
    <row r="199" spans="1:11" x14ac:dyDescent="0.3">
      <c r="A199" s="69" t="s">
        <v>3576</v>
      </c>
      <c r="B199" s="69" t="s">
        <v>3344</v>
      </c>
      <c r="C199" s="69" t="s">
        <v>1618</v>
      </c>
      <c r="D199" s="69" t="s">
        <v>1618</v>
      </c>
      <c r="E199" t="s">
        <v>3347</v>
      </c>
      <c r="K199" s="69" t="s">
        <v>2045</v>
      </c>
    </row>
    <row r="200" spans="1:11" x14ac:dyDescent="0.3">
      <c r="A200" s="69" t="s">
        <v>3577</v>
      </c>
      <c r="B200" s="69" t="s">
        <v>3344</v>
      </c>
      <c r="C200" s="69" t="s">
        <v>1731</v>
      </c>
      <c r="D200" s="69" t="s">
        <v>3578</v>
      </c>
      <c r="E200" t="s">
        <v>3390</v>
      </c>
      <c r="F200" s="69" t="s">
        <v>1470</v>
      </c>
      <c r="G200" s="69" t="s">
        <v>3394</v>
      </c>
      <c r="K200" s="69" t="s">
        <v>2045</v>
      </c>
    </row>
    <row r="201" spans="1:11" x14ac:dyDescent="0.3">
      <c r="A201" s="69" t="s">
        <v>3579</v>
      </c>
      <c r="B201" s="69" t="s">
        <v>3344</v>
      </c>
      <c r="C201" s="69" t="s">
        <v>1659</v>
      </c>
      <c r="D201" s="69" t="s">
        <v>3580</v>
      </c>
      <c r="E201" t="s">
        <v>3390</v>
      </c>
      <c r="F201" s="69" t="s">
        <v>1462</v>
      </c>
      <c r="G201" s="69" t="s">
        <v>1099</v>
      </c>
      <c r="K201" s="69" t="s">
        <v>2045</v>
      </c>
    </row>
    <row r="202" spans="1:11" x14ac:dyDescent="0.3">
      <c r="A202" s="69" t="s">
        <v>3581</v>
      </c>
      <c r="B202" s="69" t="s">
        <v>3344</v>
      </c>
      <c r="C202" s="69" t="s">
        <v>1812</v>
      </c>
      <c r="D202" s="69" t="s">
        <v>1760</v>
      </c>
      <c r="E202" t="s">
        <v>3390</v>
      </c>
      <c r="F202" s="69" t="s">
        <v>1471</v>
      </c>
      <c r="G202" s="69" t="s">
        <v>1099</v>
      </c>
      <c r="K202" s="69" t="s">
        <v>2045</v>
      </c>
    </row>
    <row r="203" spans="1:11" x14ac:dyDescent="0.3">
      <c r="A203" s="69" t="s">
        <v>3582</v>
      </c>
      <c r="B203" s="69" t="s">
        <v>3344</v>
      </c>
      <c r="C203" s="69" t="s">
        <v>1813</v>
      </c>
      <c r="D203" s="69" t="s">
        <v>3583</v>
      </c>
      <c r="E203" t="s">
        <v>3390</v>
      </c>
      <c r="F203" s="69" t="s">
        <v>1100</v>
      </c>
      <c r="G203" s="69" t="s">
        <v>1099</v>
      </c>
      <c r="K203" s="69" t="s">
        <v>2045</v>
      </c>
    </row>
    <row r="204" spans="1:11" x14ac:dyDescent="0.3">
      <c r="A204" s="69" t="s">
        <v>3584</v>
      </c>
      <c r="B204" s="69" t="s">
        <v>3344</v>
      </c>
      <c r="C204" s="69" t="s">
        <v>1723</v>
      </c>
      <c r="D204" s="69" t="s">
        <v>1723</v>
      </c>
      <c r="E204" t="s">
        <v>3347</v>
      </c>
      <c r="K204" s="69" t="s">
        <v>2045</v>
      </c>
    </row>
    <row r="205" spans="1:11" x14ac:dyDescent="0.3">
      <c r="A205" s="69" t="s">
        <v>3585</v>
      </c>
      <c r="B205" s="69" t="s">
        <v>3344</v>
      </c>
      <c r="C205" s="69" t="s">
        <v>1804</v>
      </c>
      <c r="D205" s="69" t="s">
        <v>1804</v>
      </c>
      <c r="E205" t="s">
        <v>3345</v>
      </c>
      <c r="F205" s="69"/>
      <c r="K205" s="69" t="s">
        <v>2045</v>
      </c>
    </row>
    <row r="206" spans="1:11" x14ac:dyDescent="0.3">
      <c r="A206" s="69" t="s">
        <v>3586</v>
      </c>
      <c r="B206" s="69" t="s">
        <v>3344</v>
      </c>
      <c r="C206" s="69" t="s">
        <v>2000</v>
      </c>
      <c r="D206" s="69" t="s">
        <v>2000</v>
      </c>
      <c r="E206" t="s">
        <v>3345</v>
      </c>
      <c r="F206" s="69"/>
      <c r="K206" s="69" t="s">
        <v>2045</v>
      </c>
    </row>
    <row r="207" spans="1:11" x14ac:dyDescent="0.3">
      <c r="A207" s="69" t="s">
        <v>3491</v>
      </c>
      <c r="B207" s="69" t="s">
        <v>3344</v>
      </c>
      <c r="C207" s="69" t="s">
        <v>1546</v>
      </c>
      <c r="D207" s="389" t="s">
        <v>1546</v>
      </c>
      <c r="E207" s="617"/>
      <c r="F207" s="69"/>
      <c r="K207" s="69" t="s">
        <v>2045</v>
      </c>
    </row>
    <row r="208" spans="1:11" x14ac:dyDescent="0.3">
      <c r="A208" s="69" t="s">
        <v>3587</v>
      </c>
      <c r="B208" s="69" t="s">
        <v>3344</v>
      </c>
      <c r="C208" s="69" t="s">
        <v>1557</v>
      </c>
      <c r="D208" s="69" t="s">
        <v>1557</v>
      </c>
      <c r="E208" t="s">
        <v>3345</v>
      </c>
      <c r="F208" s="69"/>
      <c r="K208" s="69" t="s">
        <v>2045</v>
      </c>
    </row>
    <row r="209" spans="1:11" x14ac:dyDescent="0.3">
      <c r="A209" s="69" t="s">
        <v>3588</v>
      </c>
      <c r="B209" s="69" t="s">
        <v>3344</v>
      </c>
      <c r="C209" s="69" t="s">
        <v>1558</v>
      </c>
      <c r="D209" s="69" t="s">
        <v>3589</v>
      </c>
      <c r="E209" t="s">
        <v>3390</v>
      </c>
      <c r="F209" s="69" t="s">
        <v>1079</v>
      </c>
      <c r="G209" s="69" t="s">
        <v>1045</v>
      </c>
      <c r="K209" s="69" t="s">
        <v>2045</v>
      </c>
    </row>
    <row r="210" spans="1:11" x14ac:dyDescent="0.3">
      <c r="A210" s="69" t="s">
        <v>3590</v>
      </c>
      <c r="B210" s="69" t="s">
        <v>3344</v>
      </c>
      <c r="C210" s="69" t="s">
        <v>1586</v>
      </c>
      <c r="D210" s="69" t="s">
        <v>1586</v>
      </c>
      <c r="E210" t="s">
        <v>3345</v>
      </c>
      <c r="F210" s="69"/>
      <c r="K210" s="69" t="s">
        <v>2045</v>
      </c>
    </row>
    <row r="211" spans="1:11" x14ac:dyDescent="0.3">
      <c r="A211" s="69" t="s">
        <v>3591</v>
      </c>
      <c r="B211" s="69" t="s">
        <v>3344</v>
      </c>
      <c r="C211" s="69" t="s">
        <v>1634</v>
      </c>
      <c r="D211" s="69" t="s">
        <v>1634</v>
      </c>
      <c r="E211" t="s">
        <v>3345</v>
      </c>
      <c r="F211" s="69"/>
      <c r="K211" s="69" t="s">
        <v>2045</v>
      </c>
    </row>
    <row r="212" spans="1:11" x14ac:dyDescent="0.3">
      <c r="A212" s="69" t="s">
        <v>3592</v>
      </c>
      <c r="B212" s="69" t="s">
        <v>3344</v>
      </c>
      <c r="C212" s="69" t="s">
        <v>1637</v>
      </c>
      <c r="D212" s="69" t="s">
        <v>1637</v>
      </c>
      <c r="E212" t="s">
        <v>3345</v>
      </c>
      <c r="F212" s="69"/>
      <c r="K212" s="69" t="s">
        <v>2045</v>
      </c>
    </row>
    <row r="213" spans="1:11" x14ac:dyDescent="0.3">
      <c r="A213" s="69" t="s">
        <v>3593</v>
      </c>
      <c r="B213" s="69" t="s">
        <v>3344</v>
      </c>
      <c r="C213" s="69" t="s">
        <v>1652</v>
      </c>
      <c r="D213" s="69" t="s">
        <v>1652</v>
      </c>
      <c r="E213" t="s">
        <v>3345</v>
      </c>
      <c r="F213" s="69"/>
      <c r="K213" s="69" t="s">
        <v>2045</v>
      </c>
    </row>
    <row r="214" spans="1:11" x14ac:dyDescent="0.3">
      <c r="A214" s="69" t="s">
        <v>3594</v>
      </c>
      <c r="B214" s="69" t="s">
        <v>3344</v>
      </c>
      <c r="C214" s="69" t="s">
        <v>1683</v>
      </c>
      <c r="D214" s="69" t="s">
        <v>1683</v>
      </c>
      <c r="E214" t="s">
        <v>3345</v>
      </c>
      <c r="F214" s="69"/>
      <c r="K214" s="69" t="s">
        <v>2045</v>
      </c>
    </row>
    <row r="215" spans="1:11" x14ac:dyDescent="0.3">
      <c r="A215" s="69" t="s">
        <v>3595</v>
      </c>
      <c r="B215" s="69" t="s">
        <v>3344</v>
      </c>
      <c r="C215" s="69" t="s">
        <v>1718</v>
      </c>
      <c r="D215" s="69" t="s">
        <v>1718</v>
      </c>
      <c r="E215" t="s">
        <v>3345</v>
      </c>
      <c r="F215" s="69"/>
      <c r="K215" s="69" t="s">
        <v>2045</v>
      </c>
    </row>
    <row r="216" spans="1:11" x14ac:dyDescent="0.3">
      <c r="A216" s="69" t="s">
        <v>3596</v>
      </c>
      <c r="B216" s="69" t="s">
        <v>3344</v>
      </c>
      <c r="C216" s="69" t="s">
        <v>1721</v>
      </c>
      <c r="D216" s="69" t="s">
        <v>1721</v>
      </c>
      <c r="E216" t="s">
        <v>3345</v>
      </c>
      <c r="F216" s="69"/>
      <c r="K216" s="69" t="s">
        <v>2045</v>
      </c>
    </row>
    <row r="217" spans="1:11" x14ac:dyDescent="0.3">
      <c r="A217" s="69" t="s">
        <v>3597</v>
      </c>
      <c r="B217" s="69" t="s">
        <v>3344</v>
      </c>
      <c r="C217" s="69" t="s">
        <v>1740</v>
      </c>
      <c r="D217" s="69" t="s">
        <v>1740</v>
      </c>
      <c r="E217" t="s">
        <v>3345</v>
      </c>
      <c r="F217" s="69"/>
      <c r="K217" s="69" t="s">
        <v>2045</v>
      </c>
    </row>
    <row r="218" spans="1:11" x14ac:dyDescent="0.3">
      <c r="A218" s="69" t="s">
        <v>3598</v>
      </c>
      <c r="B218" s="69" t="s">
        <v>3344</v>
      </c>
      <c r="C218" s="69" t="s">
        <v>1747</v>
      </c>
      <c r="D218" s="69" t="s">
        <v>1747</v>
      </c>
      <c r="E218" t="s">
        <v>3345</v>
      </c>
      <c r="F218" s="69"/>
      <c r="K218" s="69" t="s">
        <v>2045</v>
      </c>
    </row>
    <row r="219" spans="1:11" x14ac:dyDescent="0.3">
      <c r="A219" s="69" t="s">
        <v>3599</v>
      </c>
      <c r="B219" s="69" t="s">
        <v>3344</v>
      </c>
      <c r="C219" s="69" t="s">
        <v>1757</v>
      </c>
      <c r="D219" s="69" t="s">
        <v>1757</v>
      </c>
      <c r="E219" t="s">
        <v>3345</v>
      </c>
      <c r="F219" s="69"/>
      <c r="K219" s="69" t="s">
        <v>2045</v>
      </c>
    </row>
    <row r="220" spans="1:11" x14ac:dyDescent="0.3">
      <c r="A220" s="69" t="s">
        <v>3600</v>
      </c>
      <c r="B220" s="69" t="s">
        <v>3344</v>
      </c>
      <c r="C220" s="69" t="s">
        <v>1797</v>
      </c>
      <c r="D220" s="69" t="s">
        <v>1797</v>
      </c>
      <c r="E220" t="s">
        <v>3345</v>
      </c>
      <c r="F220" s="69"/>
      <c r="K220" s="69" t="s">
        <v>2045</v>
      </c>
    </row>
    <row r="221" spans="1:11" x14ac:dyDescent="0.3">
      <c r="A221" s="69" t="s">
        <v>3601</v>
      </c>
      <c r="B221" s="69" t="s">
        <v>3344</v>
      </c>
      <c r="C221" s="69" t="s">
        <v>1816</v>
      </c>
      <c r="D221" s="69" t="s">
        <v>1816</v>
      </c>
      <c r="E221" t="s">
        <v>3345</v>
      </c>
      <c r="F221" s="69"/>
      <c r="K221" s="69" t="s">
        <v>2045</v>
      </c>
    </row>
    <row r="222" spans="1:11" x14ac:dyDescent="0.3">
      <c r="A222" s="69" t="s">
        <v>3602</v>
      </c>
      <c r="B222" s="69" t="s">
        <v>3344</v>
      </c>
      <c r="C222" s="69" t="s">
        <v>1876</v>
      </c>
      <c r="D222" s="69" t="s">
        <v>1876</v>
      </c>
      <c r="E222" t="s">
        <v>3345</v>
      </c>
      <c r="F222" s="69"/>
      <c r="K222" s="69" t="s">
        <v>2045</v>
      </c>
    </row>
    <row r="223" spans="1:11" x14ac:dyDescent="0.3">
      <c r="A223" s="69" t="s">
        <v>3603</v>
      </c>
      <c r="B223" s="69" t="s">
        <v>3344</v>
      </c>
      <c r="C223" s="69" t="s">
        <v>1879</v>
      </c>
      <c r="D223" s="69" t="s">
        <v>1879</v>
      </c>
      <c r="E223" t="s">
        <v>3345</v>
      </c>
      <c r="F223" s="69"/>
      <c r="K223" s="69" t="s">
        <v>2045</v>
      </c>
    </row>
    <row r="224" spans="1:11" x14ac:dyDescent="0.3">
      <c r="A224" s="69" t="s">
        <v>3604</v>
      </c>
      <c r="B224" s="69" t="s">
        <v>3344</v>
      </c>
      <c r="C224" s="69" t="s">
        <v>1880</v>
      </c>
      <c r="D224" s="69" t="s">
        <v>1880</v>
      </c>
      <c r="E224" t="s">
        <v>3345</v>
      </c>
      <c r="F224" s="69"/>
      <c r="K224" s="69" t="s">
        <v>2045</v>
      </c>
    </row>
    <row r="225" spans="1:11" x14ac:dyDescent="0.3">
      <c r="A225" s="69" t="s">
        <v>3605</v>
      </c>
      <c r="B225" s="69" t="s">
        <v>3344</v>
      </c>
      <c r="C225" s="69" t="s">
        <v>1838</v>
      </c>
      <c r="D225" s="69" t="s">
        <v>3606</v>
      </c>
      <c r="E225" t="s">
        <v>3390</v>
      </c>
      <c r="F225" s="69" t="s">
        <v>1522</v>
      </c>
      <c r="G225" s="69" t="s">
        <v>1045</v>
      </c>
      <c r="K225" s="69" t="s">
        <v>2045</v>
      </c>
    </row>
    <row r="226" spans="1:11" x14ac:dyDescent="0.3">
      <c r="A226" s="69" t="s">
        <v>3607</v>
      </c>
      <c r="B226" s="69" t="s">
        <v>3344</v>
      </c>
      <c r="C226" s="69" t="s">
        <v>1883</v>
      </c>
      <c r="D226" s="69" t="s">
        <v>1883</v>
      </c>
      <c r="E226" t="s">
        <v>3345</v>
      </c>
      <c r="F226" s="69"/>
      <c r="K226" s="69" t="s">
        <v>2045</v>
      </c>
    </row>
    <row r="227" spans="1:11" x14ac:dyDescent="0.3">
      <c r="A227" s="69" t="s">
        <v>3608</v>
      </c>
      <c r="B227" s="69" t="s">
        <v>3344</v>
      </c>
      <c r="C227" s="69" t="s">
        <v>1897</v>
      </c>
      <c r="D227" s="69" t="s">
        <v>1897</v>
      </c>
      <c r="E227" t="s">
        <v>3345</v>
      </c>
      <c r="F227" s="69"/>
      <c r="K227" s="69" t="s">
        <v>2045</v>
      </c>
    </row>
    <row r="228" spans="1:11" x14ac:dyDescent="0.3">
      <c r="A228" s="69" t="s">
        <v>3609</v>
      </c>
      <c r="B228" s="69" t="s">
        <v>3344</v>
      </c>
      <c r="C228" s="69" t="s">
        <v>1905</v>
      </c>
      <c r="D228" s="69" t="s">
        <v>1905</v>
      </c>
      <c r="E228" t="s">
        <v>3345</v>
      </c>
      <c r="F228" s="69"/>
      <c r="K228" s="69" t="s">
        <v>2045</v>
      </c>
    </row>
    <row r="229" spans="1:11" x14ac:dyDescent="0.3">
      <c r="A229" s="69" t="s">
        <v>3610</v>
      </c>
      <c r="B229" s="69" t="s">
        <v>3344</v>
      </c>
      <c r="C229" s="69" t="s">
        <v>3611</v>
      </c>
      <c r="D229" s="69" t="s">
        <v>3611</v>
      </c>
      <c r="E229" t="s">
        <v>3345</v>
      </c>
      <c r="F229" s="69"/>
      <c r="K229" s="69" t="s">
        <v>2045</v>
      </c>
    </row>
    <row r="230" spans="1:11" x14ac:dyDescent="0.3">
      <c r="A230" s="69" t="s">
        <v>3612</v>
      </c>
      <c r="B230" s="69" t="s">
        <v>3344</v>
      </c>
      <c r="C230" s="69" t="s">
        <v>1938</v>
      </c>
      <c r="D230" s="69" t="s">
        <v>1938</v>
      </c>
      <c r="E230" t="s">
        <v>3345</v>
      </c>
      <c r="F230" s="69"/>
      <c r="K230" s="69" t="s">
        <v>2045</v>
      </c>
    </row>
    <row r="231" spans="1:11" x14ac:dyDescent="0.3">
      <c r="A231" s="69" t="s">
        <v>3613</v>
      </c>
      <c r="B231" s="69" t="s">
        <v>3344</v>
      </c>
      <c r="C231" s="69" t="s">
        <v>1948</v>
      </c>
      <c r="D231" s="69" t="s">
        <v>1948</v>
      </c>
      <c r="E231" t="s">
        <v>3345</v>
      </c>
      <c r="F231" s="69"/>
      <c r="K231" s="69" t="s">
        <v>2045</v>
      </c>
    </row>
    <row r="232" spans="1:11" x14ac:dyDescent="0.3">
      <c r="A232" s="69" t="s">
        <v>3614</v>
      </c>
      <c r="B232" s="69" t="s">
        <v>3344</v>
      </c>
      <c r="C232" s="69" t="s">
        <v>3615</v>
      </c>
      <c r="D232" s="69" t="s">
        <v>3615</v>
      </c>
      <c r="E232" t="s">
        <v>3345</v>
      </c>
      <c r="F232" s="69"/>
      <c r="K232" s="69" t="s">
        <v>2045</v>
      </c>
    </row>
    <row r="233" spans="1:11" x14ac:dyDescent="0.3">
      <c r="A233" s="69" t="s">
        <v>3616</v>
      </c>
      <c r="B233" s="69" t="s">
        <v>3344</v>
      </c>
      <c r="C233" s="69" t="s">
        <v>1990</v>
      </c>
      <c r="D233" s="69" t="s">
        <v>1990</v>
      </c>
      <c r="E233" t="s">
        <v>3345</v>
      </c>
      <c r="F233" s="69"/>
      <c r="K233" s="69" t="s">
        <v>2045</v>
      </c>
    </row>
    <row r="234" spans="1:11" x14ac:dyDescent="0.3">
      <c r="A234" t="s">
        <v>3617</v>
      </c>
      <c r="B234" t="s">
        <v>3344</v>
      </c>
      <c r="C234" t="s">
        <v>3618</v>
      </c>
      <c r="D234" s="172" t="s">
        <v>3619</v>
      </c>
      <c r="E234" t="s">
        <v>3390</v>
      </c>
      <c r="F234" t="s">
        <v>1045</v>
      </c>
      <c r="G234" t="s">
        <v>1298</v>
      </c>
    </row>
    <row r="235" spans="1:11" x14ac:dyDescent="0.3">
      <c r="A235" s="69" t="s">
        <v>3620</v>
      </c>
      <c r="B235" s="69" t="s">
        <v>3344</v>
      </c>
      <c r="C235" s="69" t="s">
        <v>2007</v>
      </c>
      <c r="D235" s="69" t="s">
        <v>2007</v>
      </c>
      <c r="E235" t="s">
        <v>3345</v>
      </c>
      <c r="F235" s="69"/>
      <c r="K235" s="69" t="s">
        <v>2045</v>
      </c>
    </row>
    <row r="236" spans="1:11" x14ac:dyDescent="0.3">
      <c r="A236" s="69" t="s">
        <v>3621</v>
      </c>
      <c r="B236" s="69" t="s">
        <v>3344</v>
      </c>
      <c r="C236" s="69" t="s">
        <v>2017</v>
      </c>
      <c r="D236" s="69" t="s">
        <v>2017</v>
      </c>
      <c r="E236" t="s">
        <v>3345</v>
      </c>
      <c r="F236" s="69"/>
      <c r="K236" s="69" t="s">
        <v>2045</v>
      </c>
    </row>
    <row r="237" spans="1:11" x14ac:dyDescent="0.3">
      <c r="A237" s="69" t="s">
        <v>3622</v>
      </c>
      <c r="B237" s="69" t="s">
        <v>3344</v>
      </c>
      <c r="C237" s="69" t="s">
        <v>2022</v>
      </c>
      <c r="D237" s="69" t="s">
        <v>2022</v>
      </c>
      <c r="E237" t="s">
        <v>3345</v>
      </c>
      <c r="F237" s="69"/>
      <c r="K237" s="69" t="s">
        <v>2045</v>
      </c>
    </row>
    <row r="238" spans="1:11" x14ac:dyDescent="0.3">
      <c r="A238" s="69" t="s">
        <v>3623</v>
      </c>
      <c r="B238" s="69" t="s">
        <v>3344</v>
      </c>
      <c r="C238" s="69" t="s">
        <v>1599</v>
      </c>
      <c r="D238" s="69" t="s">
        <v>1599</v>
      </c>
      <c r="E238" t="s">
        <v>3345</v>
      </c>
      <c r="F238" s="69"/>
      <c r="K238" s="69" t="s">
        <v>2045</v>
      </c>
    </row>
    <row r="239" spans="1:11" x14ac:dyDescent="0.3">
      <c r="A239" s="69" t="s">
        <v>3624</v>
      </c>
      <c r="B239" s="69" t="s">
        <v>3344</v>
      </c>
      <c r="C239" s="69" t="s">
        <v>1685</v>
      </c>
      <c r="D239" s="69" t="s">
        <v>1685</v>
      </c>
      <c r="E239" t="s">
        <v>3345</v>
      </c>
      <c r="F239" s="69"/>
      <c r="K239" s="69" t="s">
        <v>2045</v>
      </c>
    </row>
    <row r="240" spans="1:11" x14ac:dyDescent="0.3">
      <c r="A240" s="69" t="s">
        <v>3625</v>
      </c>
      <c r="B240" s="69" t="s">
        <v>3344</v>
      </c>
      <c r="C240" s="69" t="s">
        <v>1939</v>
      </c>
      <c r="D240" s="69" t="s">
        <v>1939</v>
      </c>
      <c r="E240" t="s">
        <v>3345</v>
      </c>
      <c r="F240" s="69"/>
      <c r="K240" s="69" t="s">
        <v>2045</v>
      </c>
    </row>
    <row r="241" spans="1:11" x14ac:dyDescent="0.3">
      <c r="A241" s="69" t="s">
        <v>3626</v>
      </c>
      <c r="B241" s="69" t="s">
        <v>3344</v>
      </c>
      <c r="C241" s="69" t="s">
        <v>1560</v>
      </c>
      <c r="D241" s="69" t="s">
        <v>1560</v>
      </c>
      <c r="E241" t="s">
        <v>3345</v>
      </c>
      <c r="F241" s="69"/>
      <c r="K241" s="69" t="s">
        <v>2045</v>
      </c>
    </row>
    <row r="242" spans="1:11" x14ac:dyDescent="0.3">
      <c r="A242" s="69" t="s">
        <v>3627</v>
      </c>
      <c r="B242" s="69" t="s">
        <v>3344</v>
      </c>
      <c r="C242" s="69" t="s">
        <v>1664</v>
      </c>
      <c r="D242" s="69" t="s">
        <v>1664</v>
      </c>
      <c r="E242" t="s">
        <v>3345</v>
      </c>
      <c r="F242" s="69"/>
      <c r="K242" s="69" t="s">
        <v>2045</v>
      </c>
    </row>
    <row r="243" spans="1:11" x14ac:dyDescent="0.3">
      <c r="A243" s="69" t="s">
        <v>3628</v>
      </c>
      <c r="B243" s="69" t="s">
        <v>3344</v>
      </c>
      <c r="C243" s="69" t="s">
        <v>1706</v>
      </c>
      <c r="D243" s="69" t="s">
        <v>1706</v>
      </c>
      <c r="E243" t="s">
        <v>3345</v>
      </c>
      <c r="F243" s="69"/>
      <c r="K243" s="69" t="s">
        <v>2045</v>
      </c>
    </row>
    <row r="244" spans="1:11" x14ac:dyDescent="0.3">
      <c r="A244" s="69" t="s">
        <v>3629</v>
      </c>
      <c r="B244" s="69" t="s">
        <v>3344</v>
      </c>
      <c r="C244" s="69" t="s">
        <v>1752</v>
      </c>
      <c r="D244" s="69" t="s">
        <v>1752</v>
      </c>
      <c r="E244" t="s">
        <v>3345</v>
      </c>
      <c r="F244" s="69"/>
      <c r="K244" s="69" t="s">
        <v>2045</v>
      </c>
    </row>
    <row r="245" spans="1:11" x14ac:dyDescent="0.3">
      <c r="A245" s="69" t="s">
        <v>3630</v>
      </c>
      <c r="B245" s="69" t="s">
        <v>3344</v>
      </c>
      <c r="C245" s="69" t="s">
        <v>1775</v>
      </c>
      <c r="D245" s="69" t="s">
        <v>1775</v>
      </c>
      <c r="E245" t="s">
        <v>3345</v>
      </c>
      <c r="F245" s="69"/>
      <c r="K245" s="69" t="s">
        <v>2045</v>
      </c>
    </row>
    <row r="246" spans="1:11" x14ac:dyDescent="0.3">
      <c r="A246" s="69" t="s">
        <v>3631</v>
      </c>
      <c r="B246" s="69" t="s">
        <v>3344</v>
      </c>
      <c r="C246" s="69" t="s">
        <v>1833</v>
      </c>
      <c r="D246" s="69" t="s">
        <v>3632</v>
      </c>
      <c r="E246" t="s">
        <v>3390</v>
      </c>
      <c r="F246" s="69" t="s">
        <v>1045</v>
      </c>
      <c r="G246" t="s">
        <v>1085</v>
      </c>
      <c r="K246" s="69" t="s">
        <v>2045</v>
      </c>
    </row>
    <row r="247" spans="1:11" x14ac:dyDescent="0.3">
      <c r="A247" s="69" t="s">
        <v>3633</v>
      </c>
      <c r="B247" s="69" t="s">
        <v>3344</v>
      </c>
      <c r="C247" s="69" t="s">
        <v>1872</v>
      </c>
      <c r="D247" s="69" t="s">
        <v>1872</v>
      </c>
      <c r="E247" t="s">
        <v>3345</v>
      </c>
      <c r="F247" s="69"/>
      <c r="K247" s="69" t="s">
        <v>2045</v>
      </c>
    </row>
    <row r="248" spans="1:11" x14ac:dyDescent="0.3">
      <c r="A248" s="69" t="s">
        <v>3634</v>
      </c>
      <c r="B248" s="69" t="s">
        <v>3344</v>
      </c>
      <c r="C248" s="69" t="s">
        <v>1889</v>
      </c>
      <c r="D248" s="69" t="s">
        <v>1889</v>
      </c>
      <c r="E248" t="s">
        <v>3345</v>
      </c>
      <c r="F248" s="69"/>
      <c r="K248" s="69" t="s">
        <v>2045</v>
      </c>
    </row>
    <row r="249" spans="1:11" x14ac:dyDescent="0.3">
      <c r="A249" s="69" t="s">
        <v>3635</v>
      </c>
      <c r="B249" s="69" t="s">
        <v>3344</v>
      </c>
      <c r="C249" s="69" t="s">
        <v>1926</v>
      </c>
      <c r="D249" s="69" t="s">
        <v>1926</v>
      </c>
      <c r="E249" t="s">
        <v>3345</v>
      </c>
      <c r="F249" s="69"/>
      <c r="K249" s="69" t="s">
        <v>2045</v>
      </c>
    </row>
    <row r="250" spans="1:11" x14ac:dyDescent="0.3">
      <c r="A250" s="69" t="s">
        <v>3636</v>
      </c>
      <c r="B250" s="69" t="s">
        <v>3344</v>
      </c>
      <c r="C250" s="69" t="s">
        <v>1906</v>
      </c>
      <c r="D250" s="69" t="s">
        <v>1906</v>
      </c>
      <c r="E250" t="s">
        <v>3345</v>
      </c>
      <c r="F250" s="69"/>
      <c r="K250" s="69" t="s">
        <v>2045</v>
      </c>
    </row>
    <row r="251" spans="1:11" x14ac:dyDescent="0.3">
      <c r="A251" s="69" t="s">
        <v>3637</v>
      </c>
      <c r="B251" s="69" t="s">
        <v>3344</v>
      </c>
      <c r="C251" s="69" t="s">
        <v>1955</v>
      </c>
      <c r="D251" s="69" t="s">
        <v>1955</v>
      </c>
      <c r="E251" t="s">
        <v>3345</v>
      </c>
      <c r="F251" s="69"/>
      <c r="K251" s="69" t="s">
        <v>2045</v>
      </c>
    </row>
    <row r="252" spans="1:11" x14ac:dyDescent="0.3">
      <c r="A252" s="69" t="s">
        <v>3638</v>
      </c>
      <c r="B252" s="69" t="s">
        <v>3344</v>
      </c>
      <c r="C252" s="69" t="s">
        <v>1991</v>
      </c>
      <c r="D252" s="69" t="s">
        <v>1991</v>
      </c>
      <c r="E252" t="s">
        <v>3345</v>
      </c>
      <c r="F252" s="69"/>
      <c r="K252" s="69" t="s">
        <v>2045</v>
      </c>
    </row>
    <row r="253" spans="1:11" x14ac:dyDescent="0.3">
      <c r="A253" s="69" t="s">
        <v>3639</v>
      </c>
      <c r="B253" s="69" t="s">
        <v>3344</v>
      </c>
      <c r="C253" s="69" t="s">
        <v>1996</v>
      </c>
      <c r="D253" s="69" t="s">
        <v>1996</v>
      </c>
      <c r="E253" t="s">
        <v>3345</v>
      </c>
      <c r="F253" s="69"/>
      <c r="K253" s="69" t="s">
        <v>2045</v>
      </c>
    </row>
    <row r="254" spans="1:11" x14ac:dyDescent="0.3">
      <c r="A254" s="69" t="s">
        <v>3640</v>
      </c>
      <c r="B254" s="69" t="s">
        <v>3344</v>
      </c>
      <c r="C254" s="69" t="s">
        <v>2018</v>
      </c>
      <c r="D254" s="69" t="s">
        <v>2018</v>
      </c>
      <c r="E254" t="s">
        <v>3345</v>
      </c>
      <c r="F254" s="69"/>
      <c r="K254" s="69" t="s">
        <v>2045</v>
      </c>
    </row>
    <row r="255" spans="1:11" x14ac:dyDescent="0.3">
      <c r="A255" s="69" t="s">
        <v>3641</v>
      </c>
      <c r="B255" s="69" t="s">
        <v>3344</v>
      </c>
      <c r="C255" s="69" t="s">
        <v>2023</v>
      </c>
      <c r="D255" s="69" t="s">
        <v>2023</v>
      </c>
      <c r="E255" t="s">
        <v>3345</v>
      </c>
      <c r="F255" s="69"/>
      <c r="K255" s="69" t="s">
        <v>2045</v>
      </c>
    </row>
    <row r="256" spans="1:11" x14ac:dyDescent="0.3">
      <c r="A256" s="69" t="s">
        <v>3642</v>
      </c>
      <c r="B256" s="69" t="s">
        <v>3344</v>
      </c>
      <c r="C256" s="69" t="s">
        <v>1863</v>
      </c>
      <c r="D256" s="69" t="s">
        <v>3643</v>
      </c>
      <c r="E256" t="s">
        <v>3390</v>
      </c>
      <c r="F256" s="69" t="s">
        <v>1095</v>
      </c>
      <c r="G256" t="s">
        <v>1085</v>
      </c>
      <c r="K256" s="69" t="s">
        <v>2045</v>
      </c>
    </row>
    <row r="257" spans="1:11" x14ac:dyDescent="0.3">
      <c r="A257" s="69" t="s">
        <v>3644</v>
      </c>
      <c r="B257" s="69" t="s">
        <v>3344</v>
      </c>
      <c r="C257" s="69" t="s">
        <v>1810</v>
      </c>
      <c r="D257" s="69" t="s">
        <v>1810</v>
      </c>
      <c r="E257" t="s">
        <v>3345</v>
      </c>
      <c r="F257" s="69"/>
      <c r="K257" s="69" t="s">
        <v>2045</v>
      </c>
    </row>
    <row r="258" spans="1:11" x14ac:dyDescent="0.3">
      <c r="A258" s="69" t="s">
        <v>3645</v>
      </c>
      <c r="B258" s="69" t="s">
        <v>3344</v>
      </c>
      <c r="C258" s="69" t="s">
        <v>1663</v>
      </c>
      <c r="D258" s="69" t="s">
        <v>1663</v>
      </c>
      <c r="E258" t="s">
        <v>3347</v>
      </c>
      <c r="K258" s="69" t="s">
        <v>2045</v>
      </c>
    </row>
    <row r="259" spans="1:11" x14ac:dyDescent="0.3">
      <c r="A259" s="69" t="s">
        <v>3646</v>
      </c>
      <c r="B259" s="69" t="s">
        <v>3344</v>
      </c>
      <c r="C259" s="69" t="s">
        <v>1668</v>
      </c>
      <c r="D259" s="69" t="s">
        <v>1668</v>
      </c>
      <c r="E259" t="s">
        <v>3345</v>
      </c>
      <c r="F259" s="69"/>
      <c r="K259" s="69" t="s">
        <v>2045</v>
      </c>
    </row>
    <row r="260" spans="1:11" x14ac:dyDescent="0.3">
      <c r="A260" s="69" t="s">
        <v>3647</v>
      </c>
      <c r="B260" s="69" t="s">
        <v>3344</v>
      </c>
      <c r="C260" s="69" t="s">
        <v>1675</v>
      </c>
      <c r="D260" s="69" t="s">
        <v>1675</v>
      </c>
      <c r="E260" t="s">
        <v>3345</v>
      </c>
      <c r="K260" s="69" t="s">
        <v>2045</v>
      </c>
    </row>
    <row r="261" spans="1:11" x14ac:dyDescent="0.3">
      <c r="A261" s="69" t="s">
        <v>3648</v>
      </c>
      <c r="B261" s="69" t="s">
        <v>3344</v>
      </c>
      <c r="C261" s="69" t="s">
        <v>1915</v>
      </c>
      <c r="D261" s="69" t="s">
        <v>1915</v>
      </c>
      <c r="E261" t="s">
        <v>3345</v>
      </c>
      <c r="F261" s="69"/>
      <c r="K261" s="69" t="s">
        <v>2045</v>
      </c>
    </row>
    <row r="262" spans="1:11" x14ac:dyDescent="0.3">
      <c r="A262" s="69" t="s">
        <v>3649</v>
      </c>
      <c r="B262" s="69" t="s">
        <v>3344</v>
      </c>
      <c r="C262" s="69" t="s">
        <v>1835</v>
      </c>
      <c r="D262" s="69" t="s">
        <v>1835</v>
      </c>
      <c r="E262" t="s">
        <v>3345</v>
      </c>
      <c r="F262" s="69"/>
      <c r="K262" s="69" t="s">
        <v>2045</v>
      </c>
    </row>
    <row r="263" spans="1:11" x14ac:dyDescent="0.3">
      <c r="A263" s="69" t="s">
        <v>3650</v>
      </c>
      <c r="B263" s="69" t="s">
        <v>3344</v>
      </c>
      <c r="C263" s="69" t="s">
        <v>1859</v>
      </c>
      <c r="D263" s="69" t="s">
        <v>1859</v>
      </c>
      <c r="E263" t="s">
        <v>3347</v>
      </c>
      <c r="F263" s="69"/>
      <c r="K263" s="69" t="s">
        <v>2045</v>
      </c>
    </row>
    <row r="264" spans="1:11" x14ac:dyDescent="0.3">
      <c r="A264" s="69" t="s">
        <v>3651</v>
      </c>
      <c r="B264" s="69" t="s">
        <v>3344</v>
      </c>
      <c r="C264" s="69" t="s">
        <v>1660</v>
      </c>
      <c r="D264" s="69" t="s">
        <v>1660</v>
      </c>
      <c r="E264" t="s">
        <v>3347</v>
      </c>
      <c r="F264" s="69"/>
      <c r="K264" s="69" t="s">
        <v>2045</v>
      </c>
    </row>
    <row r="265" spans="1:11" x14ac:dyDescent="0.3">
      <c r="A265" s="69" t="s">
        <v>3652</v>
      </c>
      <c r="B265" s="69" t="s">
        <v>3344</v>
      </c>
      <c r="C265" s="69" t="s">
        <v>1805</v>
      </c>
      <c r="D265" s="69" t="s">
        <v>1805</v>
      </c>
      <c r="E265" t="s">
        <v>3345</v>
      </c>
      <c r="F265" s="69"/>
      <c r="K265" s="69" t="s">
        <v>2045</v>
      </c>
    </row>
    <row r="266" spans="1:11" x14ac:dyDescent="0.3">
      <c r="A266" s="69" t="s">
        <v>3653</v>
      </c>
      <c r="B266" s="69" t="s">
        <v>3344</v>
      </c>
      <c r="C266" s="69" t="s">
        <v>1837</v>
      </c>
      <c r="D266" s="69" t="s">
        <v>1837</v>
      </c>
      <c r="E266" t="s">
        <v>3345</v>
      </c>
      <c r="F266" s="69"/>
      <c r="K266" s="69" t="s">
        <v>2045</v>
      </c>
    </row>
    <row r="267" spans="1:11" x14ac:dyDescent="0.3">
      <c r="A267" s="69" t="s">
        <v>3654</v>
      </c>
      <c r="B267" s="69" t="s">
        <v>3344</v>
      </c>
      <c r="C267" s="69" t="s">
        <v>1916</v>
      </c>
      <c r="D267" s="69" t="s">
        <v>1916</v>
      </c>
      <c r="E267" t="s">
        <v>3345</v>
      </c>
      <c r="F267" s="69"/>
      <c r="K267" s="69" t="s">
        <v>2045</v>
      </c>
    </row>
    <row r="268" spans="1:11" x14ac:dyDescent="0.3">
      <c r="A268" s="69" t="s">
        <v>3655</v>
      </c>
      <c r="B268" s="69" t="s">
        <v>3344</v>
      </c>
      <c r="C268" s="69" t="s">
        <v>1992</v>
      </c>
      <c r="D268" s="69" t="s">
        <v>1992</v>
      </c>
      <c r="E268" t="s">
        <v>3347</v>
      </c>
      <c r="F268" s="69"/>
      <c r="K268" s="69" t="s">
        <v>2045</v>
      </c>
    </row>
    <row r="269" spans="1:11" x14ac:dyDescent="0.3">
      <c r="A269" s="69" t="s">
        <v>3656</v>
      </c>
      <c r="B269" s="69" t="s">
        <v>3344</v>
      </c>
      <c r="C269" s="69" t="s">
        <v>1487</v>
      </c>
      <c r="D269" s="69" t="s">
        <v>1487</v>
      </c>
      <c r="E269" t="s">
        <v>3345</v>
      </c>
      <c r="K269" s="69" t="s">
        <v>2045</v>
      </c>
    </row>
    <row r="270" spans="1:11" x14ac:dyDescent="0.3">
      <c r="A270" s="69" t="s">
        <v>3657</v>
      </c>
      <c r="B270" s="69" t="s">
        <v>3344</v>
      </c>
      <c r="C270" s="69" t="s">
        <v>2009</v>
      </c>
      <c r="D270" s="69" t="s">
        <v>2009</v>
      </c>
      <c r="E270" t="s">
        <v>3347</v>
      </c>
      <c r="F270" s="69"/>
      <c r="K270" s="69" t="s">
        <v>2045</v>
      </c>
    </row>
    <row r="271" spans="1:11" x14ac:dyDescent="0.3">
      <c r="A271" s="69" t="s">
        <v>3658</v>
      </c>
      <c r="B271" s="69" t="s">
        <v>3344</v>
      </c>
      <c r="C271" s="69" t="s">
        <v>1713</v>
      </c>
      <c r="D271" s="69" t="s">
        <v>1713</v>
      </c>
      <c r="E271" t="s">
        <v>3347</v>
      </c>
      <c r="F271" s="69"/>
      <c r="K271" s="69" t="s">
        <v>2045</v>
      </c>
    </row>
    <row r="272" spans="1:11" x14ac:dyDescent="0.3">
      <c r="A272" s="69" t="s">
        <v>3659</v>
      </c>
      <c r="B272" s="69" t="s">
        <v>3344</v>
      </c>
      <c r="C272" s="69" t="s">
        <v>1714</v>
      </c>
      <c r="D272" s="69" t="s">
        <v>1714</v>
      </c>
      <c r="E272" t="s">
        <v>3345</v>
      </c>
      <c r="F272" s="69"/>
      <c r="K272" s="69" t="s">
        <v>2045</v>
      </c>
    </row>
    <row r="273" spans="1:11" x14ac:dyDescent="0.3">
      <c r="A273" s="69" t="s">
        <v>3660</v>
      </c>
      <c r="B273" s="69" t="s">
        <v>3344</v>
      </c>
      <c r="C273" s="69" t="s">
        <v>1676</v>
      </c>
      <c r="D273" s="69" t="s">
        <v>3661</v>
      </c>
      <c r="E273" t="s">
        <v>3390</v>
      </c>
      <c r="F273" s="69" t="s">
        <v>1066</v>
      </c>
      <c r="G273" t="s">
        <v>1300</v>
      </c>
      <c r="K273" s="69" t="s">
        <v>2045</v>
      </c>
    </row>
    <row r="274" spans="1:11" x14ac:dyDescent="0.3">
      <c r="A274" s="69" t="s">
        <v>3662</v>
      </c>
      <c r="B274" s="69" t="s">
        <v>3344</v>
      </c>
      <c r="C274" s="69" t="s">
        <v>1984</v>
      </c>
      <c r="D274" s="69" t="s">
        <v>1984</v>
      </c>
      <c r="E274" t="s">
        <v>3345</v>
      </c>
      <c r="F274" s="69"/>
      <c r="K274" s="69" t="s">
        <v>2045</v>
      </c>
    </row>
    <row r="275" spans="1:11" x14ac:dyDescent="0.3">
      <c r="A275" s="69" t="s">
        <v>3663</v>
      </c>
      <c r="B275" s="69" t="s">
        <v>3344</v>
      </c>
      <c r="C275" s="69" t="s">
        <v>1986</v>
      </c>
      <c r="D275" s="69" t="s">
        <v>1986</v>
      </c>
      <c r="E275" t="s">
        <v>3345</v>
      </c>
      <c r="F275" s="69"/>
      <c r="K275" s="69" t="s">
        <v>2045</v>
      </c>
    </row>
    <row r="276" spans="1:11" x14ac:dyDescent="0.3">
      <c r="A276" s="69" t="s">
        <v>3664</v>
      </c>
      <c r="B276" s="69" t="s">
        <v>3344</v>
      </c>
      <c r="C276" s="69" t="s">
        <v>1974</v>
      </c>
      <c r="D276" s="69" t="s">
        <v>1974</v>
      </c>
      <c r="E276" t="s">
        <v>3347</v>
      </c>
      <c r="F276" s="69"/>
      <c r="K276" s="69" t="s">
        <v>2045</v>
      </c>
    </row>
    <row r="277" spans="1:11" x14ac:dyDescent="0.3">
      <c r="A277" s="69" t="s">
        <v>3665</v>
      </c>
      <c r="B277" s="69" t="s">
        <v>3344</v>
      </c>
      <c r="C277" s="69" t="s">
        <v>1898</v>
      </c>
      <c r="D277" s="69" t="s">
        <v>1898</v>
      </c>
      <c r="E277" t="s">
        <v>3345</v>
      </c>
      <c r="F277" s="69"/>
      <c r="K277" s="69" t="s">
        <v>2045</v>
      </c>
    </row>
    <row r="278" spans="1:11" x14ac:dyDescent="0.3">
      <c r="A278" s="69" t="s">
        <v>3666</v>
      </c>
      <c r="B278" s="69" t="s">
        <v>3344</v>
      </c>
      <c r="C278" s="69" t="s">
        <v>1729</v>
      </c>
      <c r="D278" s="69" t="s">
        <v>1729</v>
      </c>
      <c r="E278" t="s">
        <v>3345</v>
      </c>
      <c r="F278" s="69"/>
      <c r="K278" s="69" t="s">
        <v>2045</v>
      </c>
    </row>
    <row r="279" spans="1:11" x14ac:dyDescent="0.3">
      <c r="A279" s="69" t="s">
        <v>3667</v>
      </c>
      <c r="B279" s="69" t="s">
        <v>3344</v>
      </c>
      <c r="C279" s="69" t="s">
        <v>1819</v>
      </c>
      <c r="D279" s="69" t="s">
        <v>1819</v>
      </c>
      <c r="E279" t="s">
        <v>3345</v>
      </c>
      <c r="F279" s="69"/>
      <c r="K279" s="69" t="s">
        <v>2045</v>
      </c>
    </row>
    <row r="280" spans="1:11" x14ac:dyDescent="0.3">
      <c r="A280" s="69" t="s">
        <v>3668</v>
      </c>
      <c r="B280" s="69" t="s">
        <v>3344</v>
      </c>
      <c r="C280" s="69" t="s">
        <v>2016</v>
      </c>
      <c r="D280" s="69" t="s">
        <v>2016</v>
      </c>
      <c r="E280" t="s">
        <v>3345</v>
      </c>
      <c r="F280" s="69"/>
      <c r="K280" s="69" t="s">
        <v>2045</v>
      </c>
    </row>
    <row r="281" spans="1:11" x14ac:dyDescent="0.3">
      <c r="A281" s="69" t="s">
        <v>3669</v>
      </c>
      <c r="B281" s="69" t="s">
        <v>3344</v>
      </c>
      <c r="C281" s="69" t="s">
        <v>1730</v>
      </c>
      <c r="D281" s="69" t="s">
        <v>1730</v>
      </c>
      <c r="E281" t="s">
        <v>3347</v>
      </c>
      <c r="F281" s="69"/>
      <c r="K281" s="69" t="s">
        <v>2045</v>
      </c>
    </row>
    <row r="282" spans="1:11" x14ac:dyDescent="0.3">
      <c r="A282" s="69" t="s">
        <v>3670</v>
      </c>
      <c r="B282" s="69" t="s">
        <v>3344</v>
      </c>
      <c r="C282" s="69" t="s">
        <v>1677</v>
      </c>
      <c r="D282" s="69" t="s">
        <v>1677</v>
      </c>
      <c r="E282" t="s">
        <v>3345</v>
      </c>
      <c r="F282" s="69"/>
      <c r="K282" s="69" t="s">
        <v>2045</v>
      </c>
    </row>
    <row r="283" spans="1:11" x14ac:dyDescent="0.3">
      <c r="A283" s="69" t="s">
        <v>3671</v>
      </c>
      <c r="B283" s="69" t="s">
        <v>3344</v>
      </c>
      <c r="C283" s="69" t="s">
        <v>1555</v>
      </c>
      <c r="D283" s="69" t="s">
        <v>3672</v>
      </c>
      <c r="E283" t="s">
        <v>3390</v>
      </c>
      <c r="F283" s="69" t="s">
        <v>1443</v>
      </c>
      <c r="G283" t="s">
        <v>1083</v>
      </c>
      <c r="K283" s="69" t="s">
        <v>2045</v>
      </c>
    </row>
    <row r="284" spans="1:11" x14ac:dyDescent="0.3">
      <c r="A284" s="69" t="s">
        <v>3673</v>
      </c>
      <c r="B284" s="69" t="s">
        <v>3344</v>
      </c>
      <c r="C284" s="69" t="s">
        <v>1802</v>
      </c>
      <c r="D284" s="69" t="s">
        <v>1802</v>
      </c>
      <c r="E284" t="s">
        <v>3345</v>
      </c>
      <c r="F284" s="69"/>
      <c r="K284" s="69" t="s">
        <v>2045</v>
      </c>
    </row>
    <row r="285" spans="1:11" x14ac:dyDescent="0.3">
      <c r="A285" s="69" t="s">
        <v>3674</v>
      </c>
      <c r="B285" s="69" t="s">
        <v>3344</v>
      </c>
      <c r="C285" s="69" t="s">
        <v>1920</v>
      </c>
      <c r="D285" s="69" t="s">
        <v>1920</v>
      </c>
      <c r="E285" t="s">
        <v>3345</v>
      </c>
      <c r="F285" s="69"/>
      <c r="K285" s="69" t="s">
        <v>2045</v>
      </c>
    </row>
    <row r="286" spans="1:11" x14ac:dyDescent="0.3">
      <c r="A286" s="69" t="s">
        <v>3675</v>
      </c>
      <c r="B286" s="69" t="s">
        <v>3344</v>
      </c>
      <c r="C286" s="69" t="s">
        <v>1891</v>
      </c>
      <c r="D286" s="69" t="s">
        <v>1891</v>
      </c>
      <c r="E286" t="s">
        <v>3345</v>
      </c>
      <c r="F286" s="69"/>
      <c r="K286" s="69" t="s">
        <v>2045</v>
      </c>
    </row>
    <row r="287" spans="1:11" x14ac:dyDescent="0.3">
      <c r="A287" s="69" t="s">
        <v>3676</v>
      </c>
      <c r="B287" s="69" t="s">
        <v>3344</v>
      </c>
      <c r="C287" s="69" t="s">
        <v>1873</v>
      </c>
      <c r="D287" s="69" t="s">
        <v>1873</v>
      </c>
      <c r="E287" t="s">
        <v>3345</v>
      </c>
      <c r="F287" s="69"/>
      <c r="K287" s="69" t="s">
        <v>2045</v>
      </c>
    </row>
    <row r="288" spans="1:11" x14ac:dyDescent="0.3">
      <c r="A288" s="69" t="s">
        <v>3677</v>
      </c>
      <c r="B288" s="69" t="s">
        <v>3344</v>
      </c>
      <c r="C288" s="69" t="s">
        <v>1678</v>
      </c>
      <c r="D288" s="69" t="s">
        <v>1678</v>
      </c>
      <c r="E288" t="s">
        <v>3345</v>
      </c>
      <c r="F288" s="69"/>
      <c r="K288" s="69" t="s">
        <v>2045</v>
      </c>
    </row>
    <row r="289" spans="1:11" x14ac:dyDescent="0.3">
      <c r="A289" s="69" t="s">
        <v>3678</v>
      </c>
      <c r="B289" s="69" t="s">
        <v>3344</v>
      </c>
      <c r="C289" s="69" t="s">
        <v>1601</v>
      </c>
      <c r="D289" s="69" t="s">
        <v>1601</v>
      </c>
      <c r="E289" t="s">
        <v>3345</v>
      </c>
      <c r="F289" s="69"/>
      <c r="K289" s="69" t="s">
        <v>2045</v>
      </c>
    </row>
    <row r="290" spans="1:11" x14ac:dyDescent="0.3">
      <c r="A290" s="69" t="s">
        <v>3679</v>
      </c>
      <c r="B290" s="69" t="s">
        <v>3344</v>
      </c>
      <c r="C290" s="69" t="s">
        <v>1862</v>
      </c>
      <c r="D290" s="69" t="s">
        <v>1862</v>
      </c>
      <c r="E290" t="s">
        <v>3345</v>
      </c>
      <c r="F290" s="69"/>
      <c r="K290" s="69" t="s">
        <v>2045</v>
      </c>
    </row>
    <row r="291" spans="1:11" x14ac:dyDescent="0.3">
      <c r="A291" s="69" t="s">
        <v>3680</v>
      </c>
      <c r="B291" s="69" t="s">
        <v>3344</v>
      </c>
      <c r="C291" s="69" t="s">
        <v>1979</v>
      </c>
      <c r="D291" s="69" t="s">
        <v>1979</v>
      </c>
      <c r="E291" t="s">
        <v>3347</v>
      </c>
      <c r="K291" s="69" t="s">
        <v>2045</v>
      </c>
    </row>
    <row r="292" spans="1:11" x14ac:dyDescent="0.3">
      <c r="A292" s="69" t="s">
        <v>3681</v>
      </c>
      <c r="B292" s="69" t="s">
        <v>3344</v>
      </c>
      <c r="C292" s="69" t="s">
        <v>1686</v>
      </c>
      <c r="D292" s="69" t="s">
        <v>1686</v>
      </c>
      <c r="E292" t="s">
        <v>3345</v>
      </c>
      <c r="F292" s="69"/>
      <c r="K292" s="69" t="s">
        <v>2045</v>
      </c>
    </row>
    <row r="293" spans="1:11" x14ac:dyDescent="0.3">
      <c r="A293" s="69" t="s">
        <v>3682</v>
      </c>
      <c r="B293" s="69" t="s">
        <v>3344</v>
      </c>
      <c r="C293" s="69" t="s">
        <v>1940</v>
      </c>
      <c r="D293" s="69" t="s">
        <v>1940</v>
      </c>
      <c r="E293" t="s">
        <v>3345</v>
      </c>
      <c r="F293" s="69"/>
      <c r="K293" s="69" t="s">
        <v>2045</v>
      </c>
    </row>
    <row r="294" spans="1:11" x14ac:dyDescent="0.3">
      <c r="A294" s="69" t="s">
        <v>3683</v>
      </c>
      <c r="B294" s="69" t="s">
        <v>3344</v>
      </c>
      <c r="C294" s="69" t="s">
        <v>1921</v>
      </c>
      <c r="D294" s="69" t="s">
        <v>1921</v>
      </c>
      <c r="E294" t="s">
        <v>3345</v>
      </c>
      <c r="F294" s="69"/>
      <c r="K294" s="69" t="s">
        <v>2045</v>
      </c>
    </row>
    <row r="295" spans="1:11" x14ac:dyDescent="0.3">
      <c r="A295" s="69" t="s">
        <v>3684</v>
      </c>
      <c r="B295" s="69" t="s">
        <v>3344</v>
      </c>
      <c r="C295" s="69" t="s">
        <v>1943</v>
      </c>
      <c r="D295" s="69" t="s">
        <v>1943</v>
      </c>
      <c r="E295" t="s">
        <v>3345</v>
      </c>
      <c r="F295" s="69"/>
      <c r="K295" s="69" t="s">
        <v>2045</v>
      </c>
    </row>
    <row r="296" spans="1:11" x14ac:dyDescent="0.3">
      <c r="A296" s="69" t="s">
        <v>3685</v>
      </c>
      <c r="B296" s="69" t="s">
        <v>3344</v>
      </c>
      <c r="C296" s="69" t="s">
        <v>1971</v>
      </c>
      <c r="D296" s="69" t="s">
        <v>1971</v>
      </c>
      <c r="E296" t="s">
        <v>3345</v>
      </c>
      <c r="F296" s="69"/>
      <c r="K296" s="69" t="s">
        <v>2045</v>
      </c>
    </row>
    <row r="297" spans="1:11" x14ac:dyDescent="0.3">
      <c r="A297" s="69" t="s">
        <v>3686</v>
      </c>
      <c r="B297" s="69" t="s">
        <v>3344</v>
      </c>
      <c r="C297" s="69" t="s">
        <v>2010</v>
      </c>
      <c r="D297" s="69" t="s">
        <v>2010</v>
      </c>
      <c r="E297" t="s">
        <v>3345</v>
      </c>
      <c r="F297" s="69"/>
      <c r="K297" s="69" t="s">
        <v>2045</v>
      </c>
    </row>
    <row r="298" spans="1:11" x14ac:dyDescent="0.3">
      <c r="A298" s="69" t="s">
        <v>3687</v>
      </c>
      <c r="B298" s="69" t="s">
        <v>3344</v>
      </c>
      <c r="C298" s="69" t="s">
        <v>1953</v>
      </c>
      <c r="D298" s="69" t="s">
        <v>1953</v>
      </c>
      <c r="E298" t="s">
        <v>3345</v>
      </c>
      <c r="F298" s="69"/>
      <c r="K298" s="69" t="s">
        <v>2045</v>
      </c>
    </row>
    <row r="299" spans="1:11" x14ac:dyDescent="0.3">
      <c r="A299" s="69" t="s">
        <v>3688</v>
      </c>
      <c r="B299" s="69" t="s">
        <v>3344</v>
      </c>
      <c r="C299" s="69" t="s">
        <v>1547</v>
      </c>
      <c r="D299" s="69" t="s">
        <v>1547</v>
      </c>
      <c r="E299" t="s">
        <v>3347</v>
      </c>
      <c r="K299" s="69" t="s">
        <v>2045</v>
      </c>
    </row>
    <row r="300" spans="1:11" x14ac:dyDescent="0.3">
      <c r="A300" s="69" t="s">
        <v>3689</v>
      </c>
      <c r="B300" s="69" t="s">
        <v>3344</v>
      </c>
      <c r="C300" s="69" t="s">
        <v>1665</v>
      </c>
      <c r="D300" s="69" t="s">
        <v>1665</v>
      </c>
      <c r="E300" t="s">
        <v>3345</v>
      </c>
      <c r="K300" s="69" t="s">
        <v>2045</v>
      </c>
    </row>
    <row r="301" spans="1:11" x14ac:dyDescent="0.3">
      <c r="A301" s="69" t="s">
        <v>3690</v>
      </c>
      <c r="B301" s="69" t="s">
        <v>3344</v>
      </c>
      <c r="C301" s="69" t="s">
        <v>1843</v>
      </c>
      <c r="D301" s="69" t="s">
        <v>1843</v>
      </c>
      <c r="E301" t="s">
        <v>3345</v>
      </c>
      <c r="F301" s="69"/>
      <c r="K301" s="69" t="s">
        <v>2045</v>
      </c>
    </row>
    <row r="302" spans="1:11" x14ac:dyDescent="0.3">
      <c r="A302" s="69" t="s">
        <v>3691</v>
      </c>
      <c r="B302" s="69" t="s">
        <v>3344</v>
      </c>
      <c r="C302" s="69" t="s">
        <v>3692</v>
      </c>
      <c r="D302" s="69" t="s">
        <v>3692</v>
      </c>
      <c r="E302" t="s">
        <v>3345</v>
      </c>
      <c r="F302" s="69"/>
      <c r="K302" s="69" t="s">
        <v>2045</v>
      </c>
    </row>
    <row r="303" spans="1:11" x14ac:dyDescent="0.3">
      <c r="A303" s="69" t="s">
        <v>3693</v>
      </c>
      <c r="B303" s="69" t="s">
        <v>3344</v>
      </c>
      <c r="C303" s="69" t="s">
        <v>1917</v>
      </c>
      <c r="D303" s="69" t="s">
        <v>1917</v>
      </c>
      <c r="E303" t="s">
        <v>3345</v>
      </c>
      <c r="F303" s="69"/>
      <c r="K303" s="69" t="s">
        <v>2045</v>
      </c>
    </row>
    <row r="304" spans="1:11" x14ac:dyDescent="0.3">
      <c r="A304" s="69" t="s">
        <v>3694</v>
      </c>
      <c r="B304" s="69" t="s">
        <v>3344</v>
      </c>
      <c r="C304" s="69" t="s">
        <v>2026</v>
      </c>
      <c r="D304" s="69" t="s">
        <v>2026</v>
      </c>
      <c r="E304" t="s">
        <v>3345</v>
      </c>
      <c r="F304" s="69"/>
      <c r="K304" s="69" t="s">
        <v>2045</v>
      </c>
    </row>
    <row r="305" spans="1:11" x14ac:dyDescent="0.3">
      <c r="A305" t="s">
        <v>3695</v>
      </c>
      <c r="B305" t="s">
        <v>3344</v>
      </c>
      <c r="C305" t="s">
        <v>1972</v>
      </c>
      <c r="D305" s="172" t="s">
        <v>3696</v>
      </c>
      <c r="E305" t="s">
        <v>3390</v>
      </c>
      <c r="F305" t="s">
        <v>1532</v>
      </c>
      <c r="G305" t="s">
        <v>1045</v>
      </c>
    </row>
    <row r="306" spans="1:11" x14ac:dyDescent="0.3">
      <c r="A306" s="69" t="s">
        <v>3697</v>
      </c>
      <c r="B306" s="69" t="s">
        <v>3344</v>
      </c>
      <c r="C306" s="69" t="s">
        <v>3698</v>
      </c>
      <c r="D306" s="69" t="s">
        <v>3698</v>
      </c>
      <c r="E306" t="s">
        <v>3347</v>
      </c>
      <c r="F306" s="69"/>
      <c r="K306" s="69" t="s">
        <v>2045</v>
      </c>
    </row>
    <row r="307" spans="1:11" x14ac:dyDescent="0.3">
      <c r="A307" s="69" t="s">
        <v>3699</v>
      </c>
      <c r="B307" s="69" t="s">
        <v>3344</v>
      </c>
      <c r="C307" s="69" t="s">
        <v>1715</v>
      </c>
      <c r="D307" s="69" t="s">
        <v>1715</v>
      </c>
      <c r="E307" t="s">
        <v>3347</v>
      </c>
      <c r="F307" s="69"/>
      <c r="K307" s="69" t="s">
        <v>2045</v>
      </c>
    </row>
    <row r="308" spans="1:11" x14ac:dyDescent="0.3">
      <c r="A308" s="69" t="s">
        <v>3700</v>
      </c>
      <c r="B308" s="69" t="s">
        <v>3344</v>
      </c>
      <c r="C308" s="69" t="s">
        <v>1688</v>
      </c>
      <c r="D308" s="69" t="s">
        <v>1688</v>
      </c>
      <c r="E308" t="s">
        <v>3345</v>
      </c>
      <c r="F308" s="69"/>
      <c r="K308" s="69" t="s">
        <v>2045</v>
      </c>
    </row>
    <row r="309" spans="1:11" x14ac:dyDescent="0.3">
      <c r="A309" s="69" t="s">
        <v>3701</v>
      </c>
      <c r="B309" s="69" t="s">
        <v>3344</v>
      </c>
      <c r="C309" s="69" t="s">
        <v>1750</v>
      </c>
      <c r="D309" s="69" t="s">
        <v>1750</v>
      </c>
      <c r="E309" t="s">
        <v>3345</v>
      </c>
      <c r="F309" s="69"/>
      <c r="K309" s="69" t="s">
        <v>2045</v>
      </c>
    </row>
    <row r="310" spans="1:11" x14ac:dyDescent="0.3">
      <c r="A310" s="69" t="s">
        <v>3702</v>
      </c>
      <c r="B310" s="69" t="s">
        <v>3344</v>
      </c>
      <c r="C310" s="69" t="s">
        <v>1860</v>
      </c>
      <c r="D310" s="69" t="s">
        <v>1860</v>
      </c>
      <c r="E310" t="s">
        <v>3345</v>
      </c>
      <c r="F310" s="69"/>
      <c r="K310" s="69" t="s">
        <v>2045</v>
      </c>
    </row>
    <row r="311" spans="1:11" x14ac:dyDescent="0.3">
      <c r="A311" s="69" t="s">
        <v>3703</v>
      </c>
      <c r="B311" s="69" t="s">
        <v>3344</v>
      </c>
      <c r="C311" s="69" t="s">
        <v>3704</v>
      </c>
      <c r="D311" s="69" t="s">
        <v>3704</v>
      </c>
      <c r="E311" t="s">
        <v>3345</v>
      </c>
      <c r="F311" s="69"/>
      <c r="K311" s="69" t="s">
        <v>2045</v>
      </c>
    </row>
    <row r="312" spans="1:11" x14ac:dyDescent="0.3">
      <c r="A312" s="69" t="s">
        <v>3705</v>
      </c>
      <c r="B312" s="69" t="s">
        <v>3344</v>
      </c>
      <c r="C312" s="69" t="s">
        <v>1885</v>
      </c>
      <c r="D312" s="69" t="s">
        <v>1885</v>
      </c>
      <c r="E312" t="s">
        <v>3345</v>
      </c>
      <c r="F312" s="69"/>
      <c r="K312" s="69" t="s">
        <v>2045</v>
      </c>
    </row>
    <row r="313" spans="1:11" x14ac:dyDescent="0.3">
      <c r="A313" s="69" t="s">
        <v>3706</v>
      </c>
      <c r="B313" s="69" t="s">
        <v>3344</v>
      </c>
      <c r="C313" s="69" t="s">
        <v>2019</v>
      </c>
      <c r="D313" s="69" t="s">
        <v>2019</v>
      </c>
      <c r="E313" t="s">
        <v>3345</v>
      </c>
      <c r="F313" s="69"/>
      <c r="K313" s="69" t="s">
        <v>2045</v>
      </c>
    </row>
    <row r="314" spans="1:11" x14ac:dyDescent="0.3">
      <c r="A314" s="69" t="s">
        <v>3707</v>
      </c>
      <c r="B314" s="69" t="s">
        <v>3344</v>
      </c>
      <c r="C314" s="69" t="s">
        <v>3708</v>
      </c>
      <c r="D314" s="69" t="s">
        <v>3708</v>
      </c>
      <c r="E314" t="s">
        <v>3345</v>
      </c>
      <c r="F314" s="69"/>
      <c r="K314" s="69" t="s">
        <v>2045</v>
      </c>
    </row>
    <row r="315" spans="1:11" x14ac:dyDescent="0.3">
      <c r="A315" s="69" t="s">
        <v>3709</v>
      </c>
      <c r="B315" s="69" t="s">
        <v>3344</v>
      </c>
      <c r="C315" s="69" t="s">
        <v>1993</v>
      </c>
      <c r="D315" s="69" t="s">
        <v>1818</v>
      </c>
      <c r="E315" t="s">
        <v>3390</v>
      </c>
      <c r="F315" s="69" t="s">
        <v>1092</v>
      </c>
      <c r="G315" t="s">
        <v>3409</v>
      </c>
      <c r="K315" s="69" t="s">
        <v>2045</v>
      </c>
    </row>
    <row r="316" spans="1:11" x14ac:dyDescent="0.3">
      <c r="A316" s="69" t="s">
        <v>3710</v>
      </c>
      <c r="B316" s="69" t="s">
        <v>3344</v>
      </c>
      <c r="C316" s="69" t="s">
        <v>1994</v>
      </c>
      <c r="D316" s="69" t="s">
        <v>1593</v>
      </c>
      <c r="E316" t="s">
        <v>3390</v>
      </c>
      <c r="F316" s="69" t="s">
        <v>1310</v>
      </c>
      <c r="G316" t="s">
        <v>1298</v>
      </c>
      <c r="K316" s="69" t="s">
        <v>2045</v>
      </c>
    </row>
    <row r="317" spans="1:11" x14ac:dyDescent="0.3">
      <c r="A317" s="69" t="s">
        <v>3617</v>
      </c>
      <c r="B317" s="69" t="s">
        <v>3344</v>
      </c>
      <c r="C317" s="69" t="s">
        <v>1839</v>
      </c>
      <c r="D317" s="69" t="s">
        <v>1839</v>
      </c>
      <c r="E317" t="s">
        <v>3554</v>
      </c>
      <c r="F317" s="69"/>
      <c r="K317" s="69" t="s">
        <v>2045</v>
      </c>
    </row>
    <row r="318" spans="1:11" x14ac:dyDescent="0.3">
      <c r="A318" s="69" t="s">
        <v>3711</v>
      </c>
      <c r="B318" s="69" t="s">
        <v>3344</v>
      </c>
      <c r="C318" s="69" t="s">
        <v>1981</v>
      </c>
      <c r="D318" s="69" t="s">
        <v>1981</v>
      </c>
      <c r="E318" t="s">
        <v>3345</v>
      </c>
      <c r="F318" s="69"/>
      <c r="K318" s="69" t="s">
        <v>2045</v>
      </c>
    </row>
    <row r="319" spans="1:11" x14ac:dyDescent="0.3">
      <c r="A319" s="69" t="s">
        <v>3712</v>
      </c>
      <c r="B319" s="69" t="s">
        <v>3344</v>
      </c>
      <c r="C319" s="69" t="s">
        <v>1639</v>
      </c>
      <c r="D319" s="69" t="s">
        <v>1639</v>
      </c>
      <c r="E319" t="s">
        <v>3347</v>
      </c>
      <c r="F319" s="69"/>
      <c r="K319" s="69" t="s">
        <v>2045</v>
      </c>
    </row>
    <row r="320" spans="1:11" x14ac:dyDescent="0.3">
      <c r="A320" s="69" t="s">
        <v>3713</v>
      </c>
      <c r="B320" s="69" t="s">
        <v>3344</v>
      </c>
      <c r="C320" s="69" t="s">
        <v>1666</v>
      </c>
      <c r="D320" s="69" t="s">
        <v>1666</v>
      </c>
      <c r="E320" t="s">
        <v>3345</v>
      </c>
      <c r="F320" s="69"/>
      <c r="K320" s="69" t="s">
        <v>2045</v>
      </c>
    </row>
    <row r="321" spans="1:11" x14ac:dyDescent="0.3">
      <c r="A321" s="69" t="s">
        <v>3714</v>
      </c>
      <c r="B321" s="69" t="s">
        <v>3344</v>
      </c>
      <c r="C321" s="69" t="s">
        <v>1803</v>
      </c>
      <c r="D321" s="69" t="s">
        <v>1803</v>
      </c>
      <c r="E321" t="s">
        <v>3345</v>
      </c>
      <c r="F321" s="69"/>
      <c r="K321" s="69" t="s">
        <v>2045</v>
      </c>
    </row>
    <row r="322" spans="1:11" x14ac:dyDescent="0.3">
      <c r="A322" s="69" t="s">
        <v>3715</v>
      </c>
      <c r="B322" s="69" t="s">
        <v>3344</v>
      </c>
      <c r="C322" s="69" t="s">
        <v>1919</v>
      </c>
      <c r="D322" s="69" t="s">
        <v>1919</v>
      </c>
      <c r="E322" t="s">
        <v>3345</v>
      </c>
      <c r="F322" s="69"/>
      <c r="K322" s="69" t="s">
        <v>2045</v>
      </c>
    </row>
    <row r="323" spans="1:11" x14ac:dyDescent="0.3">
      <c r="A323" s="69" t="s">
        <v>3716</v>
      </c>
      <c r="B323" s="69" t="s">
        <v>3344</v>
      </c>
      <c r="C323" s="69" t="s">
        <v>1892</v>
      </c>
      <c r="D323" s="69" t="s">
        <v>1892</v>
      </c>
      <c r="E323" t="s">
        <v>3345</v>
      </c>
      <c r="F323" s="69"/>
      <c r="K323" s="69" t="s">
        <v>2045</v>
      </c>
    </row>
    <row r="324" spans="1:11" x14ac:dyDescent="0.3">
      <c r="A324" s="69" t="s">
        <v>3717</v>
      </c>
      <c r="B324" s="69" t="s">
        <v>3344</v>
      </c>
      <c r="C324" s="69" t="s">
        <v>1918</v>
      </c>
      <c r="D324" s="69" t="s">
        <v>1918</v>
      </c>
      <c r="E324" t="s">
        <v>3345</v>
      </c>
      <c r="F324" s="69"/>
      <c r="K324" s="69" t="s">
        <v>2045</v>
      </c>
    </row>
    <row r="325" spans="1:11" x14ac:dyDescent="0.3">
      <c r="A325" s="69" t="s">
        <v>3718</v>
      </c>
      <c r="B325" s="69" t="s">
        <v>3344</v>
      </c>
      <c r="C325" s="69" t="s">
        <v>1944</v>
      </c>
      <c r="D325" s="69" t="s">
        <v>1944</v>
      </c>
      <c r="E325" t="s">
        <v>3345</v>
      </c>
      <c r="F325" s="69"/>
      <c r="K325" s="69" t="s">
        <v>2045</v>
      </c>
    </row>
    <row r="326" spans="1:11" x14ac:dyDescent="0.3">
      <c r="A326" s="69" t="s">
        <v>3719</v>
      </c>
      <c r="B326" s="69" t="s">
        <v>3344</v>
      </c>
      <c r="C326" s="69" t="s">
        <v>1954</v>
      </c>
      <c r="D326" s="69" t="s">
        <v>1954</v>
      </c>
      <c r="E326" t="s">
        <v>3345</v>
      </c>
      <c r="F326" s="69"/>
      <c r="K326" s="69" t="s">
        <v>2045</v>
      </c>
    </row>
    <row r="327" spans="1:11" x14ac:dyDescent="0.3">
      <c r="A327" s="69" t="s">
        <v>3720</v>
      </c>
      <c r="B327" s="69" t="s">
        <v>3344</v>
      </c>
      <c r="C327" s="69" t="s">
        <v>1949</v>
      </c>
      <c r="D327" s="69" t="s">
        <v>1949</v>
      </c>
      <c r="E327" t="s">
        <v>3347</v>
      </c>
      <c r="F327" s="69"/>
      <c r="K327" s="69" t="s">
        <v>2045</v>
      </c>
    </row>
    <row r="328" spans="1:11" x14ac:dyDescent="0.3">
      <c r="A328" s="69" t="s">
        <v>3721</v>
      </c>
      <c r="B328" s="69" t="s">
        <v>3344</v>
      </c>
      <c r="C328" s="69" t="s">
        <v>1667</v>
      </c>
      <c r="D328" s="69" t="s">
        <v>1667</v>
      </c>
      <c r="E328" t="s">
        <v>3345</v>
      </c>
      <c r="F328" s="69"/>
      <c r="K328" s="69" t="s">
        <v>2045</v>
      </c>
    </row>
    <row r="329" spans="1:11" x14ac:dyDescent="0.3">
      <c r="A329" s="69" t="s">
        <v>3722</v>
      </c>
      <c r="B329" s="69" t="s">
        <v>3344</v>
      </c>
      <c r="C329" s="69" t="s">
        <v>1951</v>
      </c>
      <c r="D329" s="69" t="s">
        <v>1951</v>
      </c>
      <c r="E329" t="s">
        <v>3345</v>
      </c>
      <c r="F329" s="69"/>
      <c r="K329" s="69" t="s">
        <v>2045</v>
      </c>
    </row>
    <row r="330" spans="1:11" x14ac:dyDescent="0.3">
      <c r="A330" s="69" t="s">
        <v>3723</v>
      </c>
      <c r="B330" s="69" t="s">
        <v>3344</v>
      </c>
      <c r="C330" s="69" t="s">
        <v>1742</v>
      </c>
      <c r="D330" s="69" t="s">
        <v>1742</v>
      </c>
      <c r="E330" t="s">
        <v>3347</v>
      </c>
      <c r="K330" s="69" t="s">
        <v>2045</v>
      </c>
    </row>
    <row r="331" spans="1:11" x14ac:dyDescent="0.3">
      <c r="A331" s="69" t="s">
        <v>3724</v>
      </c>
      <c r="B331" s="69" t="s">
        <v>3344</v>
      </c>
      <c r="C331" s="69" t="s">
        <v>1806</v>
      </c>
      <c r="D331" s="69" t="s">
        <v>1806</v>
      </c>
      <c r="E331" t="s">
        <v>3347</v>
      </c>
      <c r="F331" s="69"/>
      <c r="K331" s="69" t="s">
        <v>2045</v>
      </c>
    </row>
    <row r="332" spans="1:11" x14ac:dyDescent="0.3">
      <c r="A332" s="69" t="s">
        <v>3725</v>
      </c>
      <c r="B332" s="69" t="s">
        <v>3344</v>
      </c>
      <c r="C332" s="69" t="s">
        <v>1744</v>
      </c>
      <c r="D332" s="69" t="s">
        <v>1744</v>
      </c>
      <c r="E332" t="s">
        <v>3345</v>
      </c>
      <c r="F332" s="69"/>
      <c r="K332" s="69" t="s">
        <v>2045</v>
      </c>
    </row>
    <row r="333" spans="1:11" x14ac:dyDescent="0.3">
      <c r="A333" s="69" t="s">
        <v>3726</v>
      </c>
      <c r="B333" s="69" t="s">
        <v>3344</v>
      </c>
      <c r="C333" s="69" t="s">
        <v>1798</v>
      </c>
      <c r="D333" s="69" t="s">
        <v>1798</v>
      </c>
      <c r="E333" t="s">
        <v>3345</v>
      </c>
      <c r="F333" s="69"/>
      <c r="K333" s="69" t="s">
        <v>2045</v>
      </c>
    </row>
    <row r="334" spans="1:11" x14ac:dyDescent="0.3">
      <c r="A334" s="69" t="s">
        <v>3727</v>
      </c>
      <c r="B334" s="69" t="s">
        <v>3344</v>
      </c>
      <c r="C334" s="69" t="s">
        <v>1842</v>
      </c>
      <c r="D334" s="69" t="s">
        <v>1842</v>
      </c>
      <c r="E334" t="s">
        <v>3345</v>
      </c>
      <c r="F334" s="69"/>
      <c r="K334" s="69" t="s">
        <v>2045</v>
      </c>
    </row>
    <row r="335" spans="1:11" x14ac:dyDescent="0.3">
      <c r="A335" s="69" t="s">
        <v>3728</v>
      </c>
      <c r="B335" s="69" t="s">
        <v>3344</v>
      </c>
      <c r="C335" s="69" t="s">
        <v>1982</v>
      </c>
      <c r="D335" s="69" t="s">
        <v>1982</v>
      </c>
      <c r="E335" t="s">
        <v>3345</v>
      </c>
      <c r="F335" s="69"/>
      <c r="K335" s="69" t="s">
        <v>2045</v>
      </c>
    </row>
    <row r="336" spans="1:11" x14ac:dyDescent="0.3">
      <c r="A336" s="69" t="s">
        <v>3729</v>
      </c>
      <c r="B336" s="69" t="s">
        <v>3344</v>
      </c>
      <c r="C336" s="69" t="s">
        <v>1811</v>
      </c>
      <c r="D336" s="69" t="s">
        <v>1811</v>
      </c>
      <c r="E336" t="s">
        <v>3347</v>
      </c>
      <c r="K336" s="69" t="s">
        <v>2045</v>
      </c>
    </row>
    <row r="337" spans="1:11" x14ac:dyDescent="0.3">
      <c r="A337" s="69" t="s">
        <v>3730</v>
      </c>
      <c r="B337" s="69" t="s">
        <v>3344</v>
      </c>
      <c r="C337" s="69" t="s">
        <v>1887</v>
      </c>
      <c r="D337" s="69" t="s">
        <v>3731</v>
      </c>
      <c r="E337" t="s">
        <v>3390</v>
      </c>
      <c r="F337" s="69" t="s">
        <v>1102</v>
      </c>
      <c r="G337" s="69" t="s">
        <v>1100</v>
      </c>
      <c r="K337" s="69" t="s">
        <v>2045</v>
      </c>
    </row>
  </sheetData>
  <conditionalFormatting sqref="E1:G1048576 M3:N48">
    <cfRule type="cellIs" dxfId="2" priority="2" operator="equal">
      <formula>"biDirectional"</formula>
    </cfRule>
  </conditionalFormatting>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8EBDEAA-61E2-4063-9CEE-335C2C4051CC}">
  <sheetPr>
    <tabColor theme="7" tint="0.39997558519241921"/>
  </sheetPr>
  <dimension ref="A1:M364"/>
  <sheetViews>
    <sheetView zoomScaleNormal="100" workbookViewId="0">
      <pane xSplit="2" ySplit="1" topLeftCell="C158" activePane="bottomRight" state="frozen"/>
      <selection pane="topRight" activeCell="E123" sqref="E123"/>
      <selection pane="bottomLeft" activeCell="E123" sqref="E123"/>
      <selection pane="bottomRight" activeCell="E123" sqref="E123"/>
    </sheetView>
  </sheetViews>
  <sheetFormatPr defaultColWidth="8.88671875" defaultRowHeight="14.4" x14ac:dyDescent="0.3"/>
  <cols>
    <col min="1" max="1" width="8.88671875" style="69"/>
    <col min="2" max="2" width="8.109375" style="69" bestFit="1" customWidth="1"/>
    <col min="3" max="3" width="54.88671875" style="69" customWidth="1"/>
    <col min="4" max="4" width="55.109375" style="69" customWidth="1"/>
    <col min="5" max="5" width="27.109375" style="69" bestFit="1" customWidth="1"/>
    <col min="6" max="6" width="25.44140625" style="69" bestFit="1" customWidth="1"/>
    <col min="7" max="7" width="46.88671875" style="69" hidden="1" customWidth="1"/>
    <col min="8" max="8" width="20.44140625" style="69" hidden="1" customWidth="1"/>
    <col min="9" max="9" width="5.88671875" style="69" hidden="1" customWidth="1"/>
    <col min="10" max="10" width="11.88671875" style="69" hidden="1" customWidth="1"/>
    <col min="11" max="11" width="15.6640625" style="69" bestFit="1" customWidth="1"/>
    <col min="12" max="12" width="11.88671875" style="69" customWidth="1"/>
    <col min="13" max="13" width="20.88671875" style="69" bestFit="1" customWidth="1"/>
    <col min="14" max="16384" width="8.88671875" style="69"/>
  </cols>
  <sheetData>
    <row r="1" spans="1:13" x14ac:dyDescent="0.3">
      <c r="A1" s="121" t="s">
        <v>2036</v>
      </c>
      <c r="B1" s="121" t="s">
        <v>2037</v>
      </c>
      <c r="C1" s="121" t="s">
        <v>1535</v>
      </c>
      <c r="D1" s="121" t="s">
        <v>1539</v>
      </c>
      <c r="E1" s="121" t="s">
        <v>1536</v>
      </c>
      <c r="F1" s="121" t="s">
        <v>1541</v>
      </c>
      <c r="G1" s="121" t="s">
        <v>1542</v>
      </c>
      <c r="H1" s="121" t="s">
        <v>2039</v>
      </c>
      <c r="I1" s="121" t="s">
        <v>3732</v>
      </c>
      <c r="J1" s="121" t="s">
        <v>6</v>
      </c>
      <c r="K1" s="121" t="s">
        <v>1537</v>
      </c>
      <c r="L1" s="121" t="s">
        <v>1538</v>
      </c>
      <c r="M1" s="121" t="s">
        <v>2041</v>
      </c>
    </row>
    <row r="2" spans="1:13" x14ac:dyDescent="0.3">
      <c r="A2" s="119"/>
      <c r="B2" s="119"/>
      <c r="C2" t="s">
        <v>1545</v>
      </c>
      <c r="D2" s="119"/>
      <c r="E2" s="620" t="s">
        <v>1495</v>
      </c>
      <c r="F2" s="620" t="s">
        <v>1323</v>
      </c>
      <c r="G2" s="119"/>
      <c r="H2" s="119"/>
      <c r="I2" s="119"/>
      <c r="J2" s="119"/>
      <c r="M2" s="119"/>
    </row>
    <row r="3" spans="1:13" x14ac:dyDescent="0.3">
      <c r="A3" s="119" t="s">
        <v>3494</v>
      </c>
      <c r="B3" s="119" t="s">
        <v>3344</v>
      </c>
      <c r="C3" s="119" t="s">
        <v>1543</v>
      </c>
      <c r="D3" s="119" t="s">
        <v>1543</v>
      </c>
      <c r="E3" s="119" t="s">
        <v>1066</v>
      </c>
      <c r="F3" s="119" t="s">
        <v>1323</v>
      </c>
      <c r="G3" s="119"/>
      <c r="H3" s="119"/>
      <c r="I3" s="119"/>
      <c r="J3" s="119"/>
      <c r="K3" s="69" t="s">
        <v>1544</v>
      </c>
      <c r="L3" s="69" t="s">
        <v>47</v>
      </c>
      <c r="M3" s="119" t="s">
        <v>2045</v>
      </c>
    </row>
    <row r="4" spans="1:13" x14ac:dyDescent="0.3">
      <c r="A4" s="119" t="s">
        <v>3491</v>
      </c>
      <c r="B4" s="119" t="s">
        <v>3344</v>
      </c>
      <c r="C4" s="119" t="s">
        <v>1546</v>
      </c>
      <c r="D4" s="119" t="s">
        <v>1546</v>
      </c>
      <c r="E4" s="119" t="s">
        <v>1045</v>
      </c>
      <c r="F4" s="119" t="s">
        <v>1323</v>
      </c>
      <c r="G4" s="119"/>
      <c r="H4" s="119"/>
      <c r="I4" s="119"/>
      <c r="J4" s="119"/>
      <c r="K4" s="69" t="s">
        <v>1544</v>
      </c>
      <c r="L4" s="69" t="s">
        <v>47</v>
      </c>
      <c r="M4" s="119" t="s">
        <v>2045</v>
      </c>
    </row>
    <row r="5" spans="1:13" x14ac:dyDescent="0.3">
      <c r="A5" s="119" t="s">
        <v>3688</v>
      </c>
      <c r="B5" s="119" t="s">
        <v>3344</v>
      </c>
      <c r="C5" s="119" t="s">
        <v>1547</v>
      </c>
      <c r="D5" s="119" t="s">
        <v>1547</v>
      </c>
      <c r="E5" s="119" t="s">
        <v>1171</v>
      </c>
      <c r="F5" s="119" t="s">
        <v>1323</v>
      </c>
      <c r="G5" s="119"/>
      <c r="H5" s="119"/>
      <c r="I5" s="119">
        <f>COUNTA(F3:F5)</f>
        <v>3</v>
      </c>
      <c r="J5" s="119"/>
      <c r="K5" s="69" t="s">
        <v>1544</v>
      </c>
      <c r="L5" s="69" t="s">
        <v>47</v>
      </c>
      <c r="M5" s="119" t="s">
        <v>2045</v>
      </c>
    </row>
    <row r="6" spans="1:13" x14ac:dyDescent="0.3">
      <c r="A6" s="119" t="s">
        <v>3560</v>
      </c>
      <c r="B6" s="119" t="s">
        <v>3344</v>
      </c>
      <c r="C6" s="119" t="s">
        <v>1548</v>
      </c>
      <c r="D6" s="119" t="s">
        <v>1548</v>
      </c>
      <c r="E6" s="119" t="s">
        <v>1328</v>
      </c>
      <c r="F6" s="119" t="s">
        <v>1086</v>
      </c>
      <c r="G6" s="119" t="s">
        <v>1548</v>
      </c>
      <c r="H6" s="119"/>
      <c r="I6" s="119">
        <f>COUNTA(F6)</f>
        <v>1</v>
      </c>
      <c r="J6" s="119"/>
      <c r="K6" s="508" t="s">
        <v>1329</v>
      </c>
      <c r="L6" s="508" t="s">
        <v>1549</v>
      </c>
      <c r="M6" s="119" t="s">
        <v>2045</v>
      </c>
    </row>
    <row r="7" spans="1:13" x14ac:dyDescent="0.3">
      <c r="A7" s="119" t="s">
        <v>3671</v>
      </c>
      <c r="B7" s="119" t="s">
        <v>3344</v>
      </c>
      <c r="C7" s="119" t="s">
        <v>3672</v>
      </c>
      <c r="D7" s="119" t="s">
        <v>3672</v>
      </c>
      <c r="E7" s="119" t="s">
        <v>1083</v>
      </c>
      <c r="F7" s="119" t="s">
        <v>1443</v>
      </c>
      <c r="G7" s="119"/>
      <c r="H7" s="119"/>
      <c r="I7" s="119">
        <f>COUNTA(F7)</f>
        <v>1</v>
      </c>
      <c r="J7" s="119"/>
      <c r="K7" s="508" t="s">
        <v>1556</v>
      </c>
      <c r="L7" s="508" t="s">
        <v>279</v>
      </c>
      <c r="M7" s="119" t="s">
        <v>2045</v>
      </c>
    </row>
    <row r="8" spans="1:13" x14ac:dyDescent="0.3">
      <c r="A8" s="119" t="s">
        <v>3587</v>
      </c>
      <c r="B8" s="119" t="s">
        <v>3344</v>
      </c>
      <c r="C8" s="119" t="s">
        <v>1557</v>
      </c>
      <c r="D8" s="119" t="s">
        <v>1557</v>
      </c>
      <c r="E8" s="119" t="s">
        <v>1045</v>
      </c>
      <c r="F8" s="119" t="s">
        <v>1500</v>
      </c>
      <c r="G8" s="119"/>
      <c r="H8" s="119"/>
      <c r="I8" s="119">
        <f>COUNTA(F8)</f>
        <v>1</v>
      </c>
      <c r="J8" s="119"/>
      <c r="K8" s="508" t="s">
        <v>1544</v>
      </c>
      <c r="L8" s="508" t="s">
        <v>47</v>
      </c>
      <c r="M8" s="119" t="s">
        <v>2045</v>
      </c>
    </row>
    <row r="9" spans="1:13" x14ac:dyDescent="0.3">
      <c r="A9" s="119" t="s">
        <v>3588</v>
      </c>
      <c r="B9" s="119" t="s">
        <v>3344</v>
      </c>
      <c r="C9" s="119" t="s">
        <v>3589</v>
      </c>
      <c r="D9" s="119" t="s">
        <v>3589</v>
      </c>
      <c r="E9" s="119" t="s">
        <v>1045</v>
      </c>
      <c r="F9" s="119" t="s">
        <v>1079</v>
      </c>
      <c r="G9" s="119"/>
      <c r="H9" s="119"/>
      <c r="I9" s="119"/>
      <c r="J9" s="119"/>
      <c r="K9" s="69" t="s">
        <v>1559</v>
      </c>
      <c r="L9" s="69" t="s">
        <v>92</v>
      </c>
      <c r="M9" s="119" t="s">
        <v>2045</v>
      </c>
    </row>
    <row r="10" spans="1:13" x14ac:dyDescent="0.3">
      <c r="A10" s="119" t="s">
        <v>3626</v>
      </c>
      <c r="B10" s="119" t="s">
        <v>3344</v>
      </c>
      <c r="C10" s="119" t="s">
        <v>1560</v>
      </c>
      <c r="D10" s="119" t="s">
        <v>1560</v>
      </c>
      <c r="E10" s="119" t="s">
        <v>1085</v>
      </c>
      <c r="F10" s="119" t="s">
        <v>1079</v>
      </c>
      <c r="G10" s="119" t="s">
        <v>1856</v>
      </c>
      <c r="H10" s="119"/>
      <c r="I10" s="119">
        <f>COUNTA(F9:F10)</f>
        <v>2</v>
      </c>
      <c r="J10" s="119"/>
      <c r="K10" s="69" t="s">
        <v>1559</v>
      </c>
      <c r="L10" s="69" t="s">
        <v>92</v>
      </c>
      <c r="M10" s="119" t="s">
        <v>2045</v>
      </c>
    </row>
    <row r="11" spans="1:13" x14ac:dyDescent="0.3">
      <c r="A11" s="119"/>
      <c r="B11" s="119"/>
      <c r="C11" s="69" t="s">
        <v>1561</v>
      </c>
      <c r="D11" s="119"/>
      <c r="E11" s="621" t="s">
        <v>1081</v>
      </c>
      <c r="F11" s="621" t="s">
        <v>1079</v>
      </c>
      <c r="G11" s="119"/>
      <c r="H11" s="119"/>
      <c r="I11" s="119"/>
      <c r="J11" s="119"/>
      <c r="M11" s="119"/>
    </row>
    <row r="12" spans="1:13" x14ac:dyDescent="0.3">
      <c r="A12" s="119"/>
      <c r="B12" s="119"/>
      <c r="C12" s="69" t="s">
        <v>1563</v>
      </c>
      <c r="D12" s="119"/>
      <c r="E12" s="621" t="s">
        <v>1154</v>
      </c>
      <c r="F12" s="621" t="s">
        <v>1079</v>
      </c>
      <c r="G12" s="119"/>
      <c r="H12" s="119"/>
      <c r="I12" s="119"/>
      <c r="J12" s="119"/>
      <c r="M12" s="119"/>
    </row>
    <row r="13" spans="1:13" x14ac:dyDescent="0.3">
      <c r="A13" s="119"/>
      <c r="B13" s="119"/>
      <c r="C13" s="69" t="s">
        <v>1565</v>
      </c>
      <c r="D13" s="119"/>
      <c r="E13" s="621" t="s">
        <v>1091</v>
      </c>
      <c r="F13" s="621" t="s">
        <v>1079</v>
      </c>
      <c r="G13" s="119"/>
      <c r="H13" s="119"/>
      <c r="I13" s="119"/>
      <c r="J13" s="119"/>
      <c r="M13" s="119"/>
    </row>
    <row r="14" spans="1:13" x14ac:dyDescent="0.3">
      <c r="A14" s="119" t="s">
        <v>3381</v>
      </c>
      <c r="B14" s="119" t="s">
        <v>3344</v>
      </c>
      <c r="C14" s="119" t="s">
        <v>1580</v>
      </c>
      <c r="D14" s="119" t="s">
        <v>1580</v>
      </c>
      <c r="E14" s="119" t="s">
        <v>1079</v>
      </c>
      <c r="F14" s="119" t="s">
        <v>1142</v>
      </c>
      <c r="G14" s="119"/>
      <c r="H14" s="119"/>
      <c r="I14" s="119">
        <f>COUNTA(F14)</f>
        <v>1</v>
      </c>
      <c r="J14" s="119"/>
      <c r="K14" s="69" t="s">
        <v>1559</v>
      </c>
      <c r="L14" s="69" t="s">
        <v>92</v>
      </c>
      <c r="M14" s="119" t="s">
        <v>2045</v>
      </c>
    </row>
    <row r="15" spans="1:13" x14ac:dyDescent="0.3">
      <c r="A15" s="119" t="s">
        <v>3438</v>
      </c>
      <c r="B15" s="119" t="s">
        <v>3344</v>
      </c>
      <c r="C15" s="119" t="s">
        <v>1582</v>
      </c>
      <c r="D15" s="119" t="s">
        <v>1582</v>
      </c>
      <c r="E15" s="119" t="s">
        <v>1055</v>
      </c>
      <c r="F15" s="119" t="s">
        <v>1152</v>
      </c>
      <c r="G15" s="119"/>
      <c r="H15" s="119"/>
      <c r="I15" s="119">
        <f>COUNTA(F15)</f>
        <v>1</v>
      </c>
      <c r="J15" s="119"/>
      <c r="K15" s="69" t="s">
        <v>1559</v>
      </c>
      <c r="L15" s="69" t="s">
        <v>92</v>
      </c>
      <c r="M15" s="119" t="s">
        <v>2045</v>
      </c>
    </row>
    <row r="16" spans="1:13" x14ac:dyDescent="0.3">
      <c r="A16" s="119" t="s">
        <v>3506</v>
      </c>
      <c r="B16" s="119" t="s">
        <v>3344</v>
      </c>
      <c r="C16" s="119" t="s">
        <v>1583</v>
      </c>
      <c r="D16" s="119" t="s">
        <v>1583</v>
      </c>
      <c r="E16" s="119" t="s">
        <v>1112</v>
      </c>
      <c r="F16" s="119" t="s">
        <v>1363</v>
      </c>
      <c r="G16" s="119" t="s">
        <v>1681</v>
      </c>
      <c r="H16" s="119"/>
      <c r="I16" s="119">
        <f>COUNTA(F16)</f>
        <v>1</v>
      </c>
      <c r="J16" s="119"/>
      <c r="K16" s="69" t="s">
        <v>1584</v>
      </c>
      <c r="L16" s="69" t="s">
        <v>100</v>
      </c>
      <c r="M16" s="119" t="s">
        <v>2045</v>
      </c>
    </row>
    <row r="17" spans="1:13" x14ac:dyDescent="0.3">
      <c r="A17" s="119" t="s">
        <v>3590</v>
      </c>
      <c r="B17" s="119" t="s">
        <v>3344</v>
      </c>
      <c r="C17" s="119" t="s">
        <v>1586</v>
      </c>
      <c r="D17" s="119" t="s">
        <v>1586</v>
      </c>
      <c r="E17" s="119" t="s">
        <v>1045</v>
      </c>
      <c r="F17" s="119" t="s">
        <v>1502</v>
      </c>
      <c r="G17" s="119"/>
      <c r="H17" s="119"/>
      <c r="I17" s="119">
        <f>COUNTA(F17)</f>
        <v>1</v>
      </c>
      <c r="J17" s="119"/>
      <c r="K17" s="508" t="s">
        <v>1544</v>
      </c>
      <c r="L17" s="508" t="s">
        <v>47</v>
      </c>
      <c r="M17" s="119" t="s">
        <v>2045</v>
      </c>
    </row>
    <row r="18" spans="1:13" x14ac:dyDescent="0.3">
      <c r="A18" s="119" t="s">
        <v>3439</v>
      </c>
      <c r="B18" s="119" t="s">
        <v>3344</v>
      </c>
      <c r="C18" s="119" t="s">
        <v>1589</v>
      </c>
      <c r="D18" s="119" t="s">
        <v>1589</v>
      </c>
      <c r="E18" s="119" t="s">
        <v>1055</v>
      </c>
      <c r="F18" s="119" t="s">
        <v>1159</v>
      </c>
      <c r="G18" s="119"/>
      <c r="H18" s="119"/>
      <c r="I18" s="119">
        <f>COUNTA(F18)</f>
        <v>1</v>
      </c>
      <c r="J18" s="119"/>
      <c r="K18" s="69" t="s">
        <v>1559</v>
      </c>
      <c r="L18" s="69" t="s">
        <v>92</v>
      </c>
      <c r="M18" s="119" t="s">
        <v>2045</v>
      </c>
    </row>
    <row r="19" spans="1:13" x14ac:dyDescent="0.3">
      <c r="A19" s="119" t="s">
        <v>3425</v>
      </c>
      <c r="B19" s="119" t="s">
        <v>3344</v>
      </c>
      <c r="C19" s="119" t="s">
        <v>1591</v>
      </c>
      <c r="D19" s="119" t="s">
        <v>1591</v>
      </c>
      <c r="E19" s="119" t="s">
        <v>1063</v>
      </c>
      <c r="F19" s="119" t="s">
        <v>1310</v>
      </c>
      <c r="G19" s="119"/>
      <c r="H19" s="119"/>
      <c r="I19" s="119"/>
      <c r="J19" s="119"/>
      <c r="K19" s="508" t="s">
        <v>1329</v>
      </c>
      <c r="L19" s="508" t="s">
        <v>1549</v>
      </c>
      <c r="M19" s="119" t="s">
        <v>2045</v>
      </c>
    </row>
    <row r="20" spans="1:13" x14ac:dyDescent="0.3">
      <c r="A20" s="119" t="s">
        <v>3562</v>
      </c>
      <c r="B20" s="119" t="s">
        <v>3344</v>
      </c>
      <c r="C20" s="119" t="s">
        <v>1592</v>
      </c>
      <c r="D20" s="119" t="s">
        <v>1592</v>
      </c>
      <c r="E20" s="119" t="s">
        <v>1347</v>
      </c>
      <c r="F20" s="119" t="s">
        <v>1310</v>
      </c>
      <c r="G20" s="119"/>
      <c r="H20" s="119"/>
      <c r="I20" s="119"/>
      <c r="J20" s="119"/>
      <c r="K20" s="508" t="s">
        <v>1329</v>
      </c>
      <c r="L20" s="508" t="s">
        <v>1549</v>
      </c>
      <c r="M20" s="119" t="s">
        <v>2045</v>
      </c>
    </row>
    <row r="21" spans="1:13" x14ac:dyDescent="0.3">
      <c r="A21" s="119" t="s">
        <v>3710</v>
      </c>
      <c r="B21" s="119" t="s">
        <v>3344</v>
      </c>
      <c r="C21" s="119" t="s">
        <v>1593</v>
      </c>
      <c r="D21" s="119" t="s">
        <v>1593</v>
      </c>
      <c r="E21" s="119" t="s">
        <v>1298</v>
      </c>
      <c r="F21" s="119" t="s">
        <v>1310</v>
      </c>
      <c r="G21" s="119"/>
      <c r="H21" s="119"/>
      <c r="I21" s="119">
        <f>COUNTA(F19:F21)</f>
        <v>3</v>
      </c>
      <c r="J21" s="119"/>
      <c r="K21" s="508" t="s">
        <v>1329</v>
      </c>
      <c r="L21" s="508" t="s">
        <v>1549</v>
      </c>
      <c r="M21" s="119" t="s">
        <v>2045</v>
      </c>
    </row>
    <row r="22" spans="1:13" x14ac:dyDescent="0.3">
      <c r="A22" s="119"/>
      <c r="B22" s="119"/>
      <c r="C22" s="119" t="s">
        <v>1653</v>
      </c>
      <c r="D22" s="119"/>
      <c r="E22" s="620" t="s">
        <v>1229</v>
      </c>
      <c r="F22" s="620" t="s">
        <v>1348</v>
      </c>
      <c r="G22" s="119"/>
      <c r="H22" s="119"/>
      <c r="I22" s="119"/>
      <c r="J22" s="119"/>
      <c r="M22" s="119"/>
    </row>
    <row r="23" spans="1:13" x14ac:dyDescent="0.3">
      <c r="A23" s="119"/>
      <c r="B23" s="119"/>
      <c r="C23" s="119" t="s">
        <v>1594</v>
      </c>
      <c r="D23" s="119"/>
      <c r="E23" s="620" t="s">
        <v>1229</v>
      </c>
      <c r="F23" s="620" t="s">
        <v>1349</v>
      </c>
      <c r="G23" s="119"/>
      <c r="H23" s="119"/>
      <c r="I23" s="119"/>
      <c r="J23" s="119"/>
      <c r="M23" s="119"/>
    </row>
    <row r="24" spans="1:13" x14ac:dyDescent="0.3">
      <c r="A24" s="119" t="s">
        <v>3623</v>
      </c>
      <c r="B24" s="119" t="s">
        <v>3344</v>
      </c>
      <c r="C24" s="119" t="s">
        <v>1599</v>
      </c>
      <c r="D24" s="119" t="s">
        <v>1599</v>
      </c>
      <c r="E24" s="511" t="s">
        <v>1067</v>
      </c>
      <c r="F24" s="119" t="s">
        <v>1459</v>
      </c>
      <c r="G24" s="119" t="s">
        <v>1867</v>
      </c>
      <c r="H24" s="119"/>
      <c r="I24" s="119">
        <f>COUNTA(F24)</f>
        <v>1</v>
      </c>
      <c r="J24" s="119"/>
      <c r="K24" s="508" t="s">
        <v>1600</v>
      </c>
      <c r="L24" s="508" t="s">
        <v>153</v>
      </c>
      <c r="M24" s="119" t="s">
        <v>2045</v>
      </c>
    </row>
    <row r="25" spans="1:13" x14ac:dyDescent="0.3">
      <c r="A25" s="119" t="s">
        <v>3410</v>
      </c>
      <c r="B25" s="119" t="s">
        <v>3344</v>
      </c>
      <c r="C25" s="119" t="s">
        <v>1604</v>
      </c>
      <c r="D25" s="119" t="s">
        <v>1604</v>
      </c>
      <c r="E25" s="119" t="s">
        <v>1071</v>
      </c>
      <c r="F25" s="119" t="s">
        <v>1054</v>
      </c>
      <c r="G25" s="119" t="s">
        <v>1590</v>
      </c>
      <c r="H25" s="119"/>
      <c r="I25" s="119"/>
      <c r="J25" s="119"/>
      <c r="K25" s="508" t="s">
        <v>1329</v>
      </c>
      <c r="L25" s="508" t="s">
        <v>1549</v>
      </c>
      <c r="M25" s="119" t="s">
        <v>2045</v>
      </c>
    </row>
    <row r="26" spans="1:13" x14ac:dyDescent="0.3">
      <c r="A26" s="119" t="s">
        <v>3440</v>
      </c>
      <c r="B26" s="119" t="s">
        <v>3344</v>
      </c>
      <c r="C26" s="119" t="s">
        <v>1605</v>
      </c>
      <c r="D26" s="119" t="s">
        <v>1605</v>
      </c>
      <c r="E26" s="119" t="s">
        <v>1055</v>
      </c>
      <c r="F26" s="119" t="s">
        <v>1054</v>
      </c>
      <c r="G26" s="119" t="s">
        <v>1611</v>
      </c>
      <c r="H26" s="119"/>
      <c r="I26" s="119">
        <f>COUNTA(F24:F26)</f>
        <v>3</v>
      </c>
      <c r="J26" s="119"/>
      <c r="K26" s="508" t="s">
        <v>1559</v>
      </c>
      <c r="L26" s="508" t="s">
        <v>92</v>
      </c>
      <c r="M26" s="119" t="s">
        <v>2045</v>
      </c>
    </row>
    <row r="27" spans="1:13" x14ac:dyDescent="0.3">
      <c r="A27" s="119" t="s">
        <v>3678</v>
      </c>
      <c r="B27" s="119" t="s">
        <v>3344</v>
      </c>
      <c r="C27" s="119" t="s">
        <v>1601</v>
      </c>
      <c r="D27" s="119" t="s">
        <v>1601</v>
      </c>
      <c r="E27" s="119" t="s">
        <v>1053</v>
      </c>
      <c r="F27" s="119" t="s">
        <v>1054</v>
      </c>
      <c r="G27" s="119" t="s">
        <v>1946</v>
      </c>
      <c r="H27" s="119"/>
      <c r="I27" s="119"/>
      <c r="J27" s="119"/>
      <c r="K27" s="508" t="s">
        <v>1602</v>
      </c>
      <c r="L27" s="508" t="s">
        <v>131</v>
      </c>
      <c r="M27" s="119" t="s">
        <v>2045</v>
      </c>
    </row>
    <row r="28" spans="1:13" x14ac:dyDescent="0.3">
      <c r="A28" s="119" t="s">
        <v>3441</v>
      </c>
      <c r="B28" s="119" t="s">
        <v>3344</v>
      </c>
      <c r="C28" s="119" t="s">
        <v>3442</v>
      </c>
      <c r="D28" s="119" t="s">
        <v>3442</v>
      </c>
      <c r="E28" s="119" t="s">
        <v>1055</v>
      </c>
      <c r="F28" s="119" t="s">
        <v>1144</v>
      </c>
      <c r="G28" s="119"/>
      <c r="H28" s="119"/>
      <c r="I28" s="119">
        <f>COUNTA(F28)</f>
        <v>1</v>
      </c>
      <c r="J28" s="119"/>
      <c r="K28" s="69" t="s">
        <v>1559</v>
      </c>
      <c r="L28" s="69" t="s">
        <v>92</v>
      </c>
      <c r="M28" s="119" t="s">
        <v>2045</v>
      </c>
    </row>
    <row r="29" spans="1:13" x14ac:dyDescent="0.3">
      <c r="A29" s="119" t="s">
        <v>3431</v>
      </c>
      <c r="B29" s="119" t="s">
        <v>3344</v>
      </c>
      <c r="C29" s="119" t="s">
        <v>1609</v>
      </c>
      <c r="D29" s="119" t="s">
        <v>1609</v>
      </c>
      <c r="E29" s="119" t="s">
        <v>1054</v>
      </c>
      <c r="F29" s="119" t="s">
        <v>1055</v>
      </c>
      <c r="G29" s="119" t="s">
        <v>3733</v>
      </c>
      <c r="H29" s="119"/>
      <c r="I29" s="119"/>
      <c r="J29" s="119"/>
      <c r="K29" s="69" t="s">
        <v>1559</v>
      </c>
      <c r="L29" s="69" t="s">
        <v>92</v>
      </c>
      <c r="M29" s="119" t="s">
        <v>2045</v>
      </c>
    </row>
    <row r="30" spans="1:13" x14ac:dyDescent="0.3">
      <c r="A30" s="119"/>
      <c r="B30" s="119"/>
      <c r="C30" s="119" t="s">
        <v>1608</v>
      </c>
      <c r="D30" s="119"/>
      <c r="E30" s="621" t="s">
        <v>1144</v>
      </c>
      <c r="F30" s="621" t="s">
        <v>1055</v>
      </c>
      <c r="G30" s="119"/>
      <c r="H30" s="119"/>
      <c r="I30" s="119"/>
      <c r="J30" s="119"/>
      <c r="K30" s="69" t="s">
        <v>1559</v>
      </c>
      <c r="L30" s="69" t="s">
        <v>92</v>
      </c>
      <c r="M30" s="119"/>
    </row>
    <row r="31" spans="1:13" x14ac:dyDescent="0.3">
      <c r="A31" s="119" t="s">
        <v>3435</v>
      </c>
      <c r="B31" s="119" t="s">
        <v>3344</v>
      </c>
      <c r="C31" s="119" t="s">
        <v>1610</v>
      </c>
      <c r="D31" s="119" t="s">
        <v>1610</v>
      </c>
      <c r="E31" s="119" t="s">
        <v>1226</v>
      </c>
      <c r="F31" s="119" t="s">
        <v>1055</v>
      </c>
      <c r="G31" s="119" t="s">
        <v>3734</v>
      </c>
      <c r="H31" s="119"/>
      <c r="I31" s="119"/>
      <c r="J31" s="119"/>
      <c r="K31" s="69" t="s">
        <v>1559</v>
      </c>
      <c r="L31" s="69" t="s">
        <v>92</v>
      </c>
      <c r="M31" s="119" t="s">
        <v>2045</v>
      </c>
    </row>
    <row r="32" spans="1:13" x14ac:dyDescent="0.3">
      <c r="A32" s="119" t="s">
        <v>3436</v>
      </c>
      <c r="B32" s="119" t="s">
        <v>3344</v>
      </c>
      <c r="C32" s="119" t="s">
        <v>1612</v>
      </c>
      <c r="D32" s="119" t="s">
        <v>1612</v>
      </c>
      <c r="E32" s="119" t="s">
        <v>1226</v>
      </c>
      <c r="F32" s="119" t="s">
        <v>1055</v>
      </c>
      <c r="G32" s="119" t="s">
        <v>3735</v>
      </c>
      <c r="H32" s="119"/>
      <c r="I32" s="119"/>
      <c r="J32" s="119"/>
      <c r="K32" s="69" t="s">
        <v>1559</v>
      </c>
      <c r="L32" s="69" t="s">
        <v>92</v>
      </c>
      <c r="M32" s="119" t="s">
        <v>2045</v>
      </c>
    </row>
    <row r="33" spans="1:13" x14ac:dyDescent="0.3">
      <c r="A33" s="119" t="s">
        <v>3437</v>
      </c>
      <c r="B33" s="119" t="s">
        <v>3344</v>
      </c>
      <c r="C33" s="119" t="s">
        <v>1613</v>
      </c>
      <c r="D33" s="119" t="s">
        <v>1613</v>
      </c>
      <c r="E33" s="119" t="s">
        <v>1226</v>
      </c>
      <c r="F33" s="119" t="s">
        <v>1055</v>
      </c>
      <c r="G33" s="119" t="s">
        <v>1370</v>
      </c>
      <c r="H33" s="119"/>
      <c r="I33" s="119"/>
      <c r="J33" s="119"/>
      <c r="K33" s="69" t="s">
        <v>1559</v>
      </c>
      <c r="L33" s="69" t="s">
        <v>92</v>
      </c>
      <c r="M33" s="119" t="s">
        <v>2045</v>
      </c>
    </row>
    <row r="34" spans="1:13" x14ac:dyDescent="0.3">
      <c r="A34" s="119"/>
      <c r="B34" s="119"/>
      <c r="C34" s="119" t="s">
        <v>1615</v>
      </c>
      <c r="D34" s="119"/>
      <c r="E34" s="621" t="s">
        <v>1149</v>
      </c>
      <c r="F34" s="621" t="s">
        <v>1055</v>
      </c>
      <c r="G34" s="119"/>
      <c r="H34" s="119"/>
      <c r="I34" s="119"/>
      <c r="J34" s="119"/>
      <c r="K34" s="69" t="s">
        <v>1559</v>
      </c>
      <c r="L34" s="69" t="s">
        <v>92</v>
      </c>
      <c r="M34" s="119"/>
    </row>
    <row r="35" spans="1:13" x14ac:dyDescent="0.3">
      <c r="A35" s="119" t="s">
        <v>3486</v>
      </c>
      <c r="B35" s="119" t="s">
        <v>3344</v>
      </c>
      <c r="C35" s="119" t="s">
        <v>1616</v>
      </c>
      <c r="D35" s="119" t="s">
        <v>1616</v>
      </c>
      <c r="E35" s="119" t="s">
        <v>1228</v>
      </c>
      <c r="F35" s="119" t="s">
        <v>1055</v>
      </c>
      <c r="G35" s="119"/>
      <c r="H35" s="119"/>
      <c r="I35" s="119"/>
      <c r="J35" s="119"/>
      <c r="K35" s="69" t="s">
        <v>1559</v>
      </c>
      <c r="L35" s="69" t="s">
        <v>92</v>
      </c>
      <c r="M35" s="119" t="s">
        <v>2045</v>
      </c>
    </row>
    <row r="36" spans="1:13" x14ac:dyDescent="0.3">
      <c r="A36" s="119" t="s">
        <v>3495</v>
      </c>
      <c r="B36" s="119" t="s">
        <v>3344</v>
      </c>
      <c r="C36" s="119" t="s">
        <v>1617</v>
      </c>
      <c r="D36" s="119" t="s">
        <v>1617</v>
      </c>
      <c r="E36" s="119" t="s">
        <v>1066</v>
      </c>
      <c r="F36" s="119" t="s">
        <v>1055</v>
      </c>
      <c r="G36" s="119"/>
      <c r="H36" s="119"/>
      <c r="I36" s="119"/>
      <c r="J36" s="119"/>
      <c r="K36" s="69" t="s">
        <v>1559</v>
      </c>
      <c r="L36" s="69" t="s">
        <v>92</v>
      </c>
      <c r="M36" s="119" t="s">
        <v>2045</v>
      </c>
    </row>
    <row r="37" spans="1:13" x14ac:dyDescent="0.3">
      <c r="A37" s="119" t="s">
        <v>3576</v>
      </c>
      <c r="B37" s="119" t="s">
        <v>3344</v>
      </c>
      <c r="C37" s="119" t="s">
        <v>1618</v>
      </c>
      <c r="D37" s="119" t="s">
        <v>1618</v>
      </c>
      <c r="E37" s="119" t="s">
        <v>1230</v>
      </c>
      <c r="F37" s="119" t="s">
        <v>1055</v>
      </c>
      <c r="G37" s="119"/>
      <c r="H37" s="119"/>
      <c r="I37" s="119">
        <f>COUNTA(F31:F37)</f>
        <v>7</v>
      </c>
      <c r="J37" s="119"/>
      <c r="K37" s="69" t="s">
        <v>1559</v>
      </c>
      <c r="L37" s="69" t="s">
        <v>92</v>
      </c>
      <c r="M37" s="119" t="s">
        <v>2045</v>
      </c>
    </row>
    <row r="38" spans="1:13" x14ac:dyDescent="0.3">
      <c r="A38" s="119"/>
      <c r="B38" s="119"/>
      <c r="C38" s="119" t="s">
        <v>1619</v>
      </c>
      <c r="D38" s="119"/>
      <c r="E38" s="621" t="s">
        <v>1232</v>
      </c>
      <c r="F38" s="621" t="s">
        <v>1055</v>
      </c>
      <c r="G38" s="119"/>
      <c r="H38" s="119"/>
      <c r="I38" s="119"/>
      <c r="J38" s="119"/>
      <c r="K38" s="69" t="s">
        <v>1559</v>
      </c>
      <c r="L38" s="69" t="s">
        <v>92</v>
      </c>
      <c r="M38" s="119"/>
    </row>
    <row r="39" spans="1:13" x14ac:dyDescent="0.3">
      <c r="A39" s="119"/>
      <c r="B39" s="119"/>
      <c r="C39" s="119" t="s">
        <v>1620</v>
      </c>
      <c r="D39" s="119"/>
      <c r="E39" s="621" t="s">
        <v>1053</v>
      </c>
      <c r="F39" s="621" t="s">
        <v>1055</v>
      </c>
      <c r="G39" s="119"/>
      <c r="H39" s="119"/>
      <c r="I39" s="119"/>
      <c r="J39" s="119"/>
      <c r="K39" s="69" t="s">
        <v>1559</v>
      </c>
      <c r="L39" s="69" t="s">
        <v>92</v>
      </c>
      <c r="M39" s="119"/>
    </row>
    <row r="40" spans="1:13" x14ac:dyDescent="0.3">
      <c r="A40" s="119"/>
      <c r="B40" s="119"/>
      <c r="C40" s="119" t="s">
        <v>1621</v>
      </c>
      <c r="D40" s="119"/>
      <c r="E40" s="621" t="s">
        <v>1234</v>
      </c>
      <c r="F40" s="621" t="s">
        <v>1055</v>
      </c>
      <c r="G40" s="119"/>
      <c r="H40" s="119"/>
      <c r="I40" s="119"/>
      <c r="J40" s="119"/>
      <c r="K40" s="69" t="s">
        <v>1559</v>
      </c>
      <c r="L40" s="69" t="s">
        <v>92</v>
      </c>
      <c r="M40" s="119"/>
    </row>
    <row r="41" spans="1:13" x14ac:dyDescent="0.3">
      <c r="A41" s="119" t="s">
        <v>3443</v>
      </c>
      <c r="B41" s="119" t="s">
        <v>3344</v>
      </c>
      <c r="C41" s="119" t="s">
        <v>1625</v>
      </c>
      <c r="D41" s="119" t="s">
        <v>1625</v>
      </c>
      <c r="E41" s="119" t="s">
        <v>1055</v>
      </c>
      <c r="F41" s="119" t="s">
        <v>1177</v>
      </c>
      <c r="G41" s="119" t="s">
        <v>1614</v>
      </c>
      <c r="H41" s="119"/>
      <c r="I41" s="119">
        <f>COUNTA(F41)</f>
        <v>1</v>
      </c>
      <c r="J41" s="119"/>
      <c r="K41" s="69" t="s">
        <v>1559</v>
      </c>
      <c r="L41" s="69" t="s">
        <v>92</v>
      </c>
      <c r="M41" s="119" t="s">
        <v>2045</v>
      </c>
    </row>
    <row r="42" spans="1:13" x14ac:dyDescent="0.3">
      <c r="A42" s="119"/>
      <c r="B42" s="119"/>
      <c r="C42" s="119" t="s">
        <v>1626</v>
      </c>
      <c r="D42" s="119"/>
      <c r="E42" s="620" t="s">
        <v>1247</v>
      </c>
      <c r="F42" s="620" t="s">
        <v>1172</v>
      </c>
      <c r="G42" s="119"/>
      <c r="H42" s="119"/>
      <c r="I42" s="119"/>
      <c r="J42" s="119"/>
      <c r="K42" s="69" t="s">
        <v>1559</v>
      </c>
      <c r="L42" s="69" t="s">
        <v>92</v>
      </c>
      <c r="M42" s="119"/>
    </row>
    <row r="43" spans="1:13" x14ac:dyDescent="0.3">
      <c r="A43" s="119" t="s">
        <v>3493</v>
      </c>
      <c r="B43" s="119" t="s">
        <v>3344</v>
      </c>
      <c r="C43" s="119" t="s">
        <v>1627</v>
      </c>
      <c r="D43" s="119" t="s">
        <v>1627</v>
      </c>
      <c r="E43" s="119" t="s">
        <v>1248</v>
      </c>
      <c r="F43" s="119" t="s">
        <v>1172</v>
      </c>
      <c r="G43" s="119"/>
      <c r="H43" s="119"/>
      <c r="I43" s="119">
        <f>COUNTA(F43)</f>
        <v>1</v>
      </c>
      <c r="J43" s="119"/>
      <c r="K43" s="69" t="s">
        <v>1559</v>
      </c>
      <c r="L43" s="69" t="s">
        <v>92</v>
      </c>
      <c r="M43" s="119" t="s">
        <v>2045</v>
      </c>
    </row>
    <row r="44" spans="1:13" x14ac:dyDescent="0.3">
      <c r="A44" s="119" t="s">
        <v>3411</v>
      </c>
      <c r="B44" s="119" t="s">
        <v>3344</v>
      </c>
      <c r="C44" s="119" t="s">
        <v>1628</v>
      </c>
      <c r="D44" s="119" t="s">
        <v>1628</v>
      </c>
      <c r="E44" s="119" t="s">
        <v>1071</v>
      </c>
      <c r="F44" s="119" t="s">
        <v>1226</v>
      </c>
      <c r="G44" s="119" t="s">
        <v>1590</v>
      </c>
      <c r="H44" s="119"/>
      <c r="I44" s="119"/>
      <c r="J44" s="119"/>
      <c r="K44" s="69" t="s">
        <v>1559</v>
      </c>
      <c r="L44" s="69" t="s">
        <v>92</v>
      </c>
      <c r="M44" s="119" t="s">
        <v>2045</v>
      </c>
    </row>
    <row r="45" spans="1:13" x14ac:dyDescent="0.3">
      <c r="A45" s="119" t="s">
        <v>3500</v>
      </c>
      <c r="B45" s="119" t="s">
        <v>3344</v>
      </c>
      <c r="C45" s="119" t="s">
        <v>1630</v>
      </c>
      <c r="D45" s="119" t="s">
        <v>1630</v>
      </c>
      <c r="E45" s="119" t="s">
        <v>1250</v>
      </c>
      <c r="F45" s="119" t="s">
        <v>1226</v>
      </c>
      <c r="G45" s="119" t="s">
        <v>1632</v>
      </c>
      <c r="H45" s="119"/>
      <c r="I45" s="119">
        <f>COUNTA(F44:F45)</f>
        <v>2</v>
      </c>
      <c r="J45" s="119"/>
      <c r="K45" s="69" t="s">
        <v>1559</v>
      </c>
      <c r="L45" s="69" t="s">
        <v>92</v>
      </c>
      <c r="M45" s="119" t="s">
        <v>2045</v>
      </c>
    </row>
    <row r="46" spans="1:13" x14ac:dyDescent="0.3">
      <c r="A46" s="119"/>
      <c r="B46" s="119"/>
      <c r="C46" s="119" t="s">
        <v>1633</v>
      </c>
      <c r="D46" s="119"/>
      <c r="E46" s="621" t="s">
        <v>1324</v>
      </c>
      <c r="F46" s="620" t="s">
        <v>1505</v>
      </c>
      <c r="G46" s="119"/>
      <c r="H46" s="119"/>
      <c r="I46" s="119"/>
      <c r="J46" s="119"/>
      <c r="K46" s="69" t="s">
        <v>1544</v>
      </c>
      <c r="L46" s="69" t="s">
        <v>47</v>
      </c>
      <c r="M46" s="119"/>
    </row>
    <row r="47" spans="1:13" x14ac:dyDescent="0.3">
      <c r="A47" s="119" t="s">
        <v>3591</v>
      </c>
      <c r="B47" s="119" t="s">
        <v>3344</v>
      </c>
      <c r="C47" s="119" t="s">
        <v>1634</v>
      </c>
      <c r="D47" s="119" t="s">
        <v>1634</v>
      </c>
      <c r="E47" s="119" t="s">
        <v>1045</v>
      </c>
      <c r="F47" s="119" t="s">
        <v>1505</v>
      </c>
      <c r="G47" s="119" t="s">
        <v>1824</v>
      </c>
      <c r="H47" s="119"/>
      <c r="I47" s="119">
        <f>COUNTA(F47)</f>
        <v>1</v>
      </c>
      <c r="J47" s="119"/>
      <c r="K47" s="69" t="s">
        <v>1544</v>
      </c>
      <c r="L47" s="69" t="s">
        <v>47</v>
      </c>
      <c r="M47" s="119" t="s">
        <v>2045</v>
      </c>
    </row>
    <row r="48" spans="1:13" x14ac:dyDescent="0.3">
      <c r="A48" s="119" t="s">
        <v>3382</v>
      </c>
      <c r="B48" s="119" t="s">
        <v>3344</v>
      </c>
      <c r="C48" s="119" t="s">
        <v>1635</v>
      </c>
      <c r="D48" s="119" t="s">
        <v>1635</v>
      </c>
      <c r="E48" s="119" t="s">
        <v>1079</v>
      </c>
      <c r="F48" s="119" t="s">
        <v>1127</v>
      </c>
      <c r="G48" s="119"/>
      <c r="H48" s="119"/>
      <c r="I48" s="119"/>
      <c r="J48" s="119"/>
      <c r="K48" s="69" t="s">
        <v>1544</v>
      </c>
      <c r="L48" s="69" t="s">
        <v>47</v>
      </c>
      <c r="M48" s="119" t="s">
        <v>2045</v>
      </c>
    </row>
    <row r="49" spans="1:13" x14ac:dyDescent="0.3">
      <c r="A49" s="119" t="s">
        <v>3592</v>
      </c>
      <c r="B49" s="119" t="s">
        <v>3344</v>
      </c>
      <c r="C49" s="119" t="s">
        <v>1637</v>
      </c>
      <c r="D49" s="119" t="s">
        <v>1637</v>
      </c>
      <c r="E49" s="119" t="s">
        <v>1045</v>
      </c>
      <c r="F49" s="119" t="s">
        <v>1127</v>
      </c>
      <c r="G49" s="119" t="s">
        <v>1826</v>
      </c>
      <c r="H49" s="119"/>
      <c r="I49" s="119"/>
      <c r="J49" s="119"/>
      <c r="K49" s="69" t="s">
        <v>1544</v>
      </c>
      <c r="L49" s="69" t="s">
        <v>47</v>
      </c>
      <c r="M49" s="119" t="s">
        <v>2045</v>
      </c>
    </row>
    <row r="50" spans="1:13" x14ac:dyDescent="0.3">
      <c r="A50" s="119" t="s">
        <v>3712</v>
      </c>
      <c r="B50" s="119" t="s">
        <v>3344</v>
      </c>
      <c r="C50" s="119" t="s">
        <v>1639</v>
      </c>
      <c r="D50" s="119" t="s">
        <v>1639</v>
      </c>
      <c r="E50" s="119" t="s">
        <v>1222</v>
      </c>
      <c r="F50" s="119" t="s">
        <v>1127</v>
      </c>
      <c r="G50" s="119"/>
      <c r="H50" s="119"/>
      <c r="I50" s="119">
        <f>COUNTA(F48:F50)</f>
        <v>3</v>
      </c>
      <c r="J50" s="119"/>
      <c r="K50" s="69" t="s">
        <v>1544</v>
      </c>
      <c r="L50" s="69" t="s">
        <v>47</v>
      </c>
      <c r="M50" s="119" t="s">
        <v>2045</v>
      </c>
    </row>
    <row r="51" spans="1:13" x14ac:dyDescent="0.3">
      <c r="A51" s="119" t="s">
        <v>3542</v>
      </c>
      <c r="B51" s="119" t="s">
        <v>3344</v>
      </c>
      <c r="C51" s="119" t="s">
        <v>1641</v>
      </c>
      <c r="D51" s="119" t="s">
        <v>1641</v>
      </c>
      <c r="E51" s="119" t="s">
        <v>1107</v>
      </c>
      <c r="F51" s="119" t="s">
        <v>1117</v>
      </c>
      <c r="G51" s="119" t="s">
        <v>1117</v>
      </c>
      <c r="H51" s="119"/>
      <c r="I51" s="119">
        <f>COUNTA(F51)</f>
        <v>1</v>
      </c>
      <c r="J51" s="119"/>
      <c r="K51" s="69" t="s">
        <v>1587</v>
      </c>
      <c r="L51" s="69" t="s">
        <v>1588</v>
      </c>
      <c r="M51" s="119" t="s">
        <v>2045</v>
      </c>
    </row>
    <row r="52" spans="1:13" x14ac:dyDescent="0.3">
      <c r="A52" s="119" t="s">
        <v>3444</v>
      </c>
      <c r="B52" s="119" t="s">
        <v>3344</v>
      </c>
      <c r="C52" s="119" t="s">
        <v>1645</v>
      </c>
      <c r="D52" s="119" t="s">
        <v>1645</v>
      </c>
      <c r="E52" s="119" t="s">
        <v>1055</v>
      </c>
      <c r="F52" s="119" t="s">
        <v>1227</v>
      </c>
      <c r="G52" s="119"/>
      <c r="H52" s="119"/>
      <c r="I52" s="119">
        <f>COUNTA(F52)</f>
        <v>1</v>
      </c>
      <c r="J52" s="119"/>
      <c r="K52" s="508" t="s">
        <v>1559</v>
      </c>
      <c r="L52" s="508" t="s">
        <v>92</v>
      </c>
      <c r="M52" s="119" t="s">
        <v>2045</v>
      </c>
    </row>
    <row r="53" spans="1:13" x14ac:dyDescent="0.3">
      <c r="A53" s="119"/>
      <c r="B53" s="119"/>
      <c r="C53" s="119" t="s">
        <v>1642</v>
      </c>
      <c r="D53" s="119"/>
      <c r="E53" s="620" t="s">
        <v>1509</v>
      </c>
      <c r="F53" s="620" t="s">
        <v>1510</v>
      </c>
      <c r="G53" s="119"/>
      <c r="H53" s="119"/>
      <c r="I53" s="119"/>
      <c r="J53" s="119"/>
      <c r="K53" s="69" t="s">
        <v>1544</v>
      </c>
      <c r="L53" s="69" t="s">
        <v>47</v>
      </c>
      <c r="M53" s="119"/>
    </row>
    <row r="54" spans="1:13" x14ac:dyDescent="0.3">
      <c r="A54" s="119" t="s">
        <v>3399</v>
      </c>
      <c r="B54" s="119" t="s">
        <v>3344</v>
      </c>
      <c r="C54" s="119" t="s">
        <v>1646</v>
      </c>
      <c r="D54" s="119" t="s">
        <v>1646</v>
      </c>
      <c r="E54" s="119" t="s">
        <v>1145</v>
      </c>
      <c r="F54" s="119" t="s">
        <v>1218</v>
      </c>
      <c r="G54" s="119"/>
      <c r="H54" s="119"/>
      <c r="I54" s="119">
        <f>COUNTA(F54)</f>
        <v>1</v>
      </c>
      <c r="J54" s="119"/>
      <c r="K54" s="69" t="s">
        <v>1559</v>
      </c>
      <c r="L54" s="69" t="s">
        <v>92</v>
      </c>
      <c r="M54" s="119" t="s">
        <v>2045</v>
      </c>
    </row>
    <row r="55" spans="1:13" x14ac:dyDescent="0.3">
      <c r="A55" s="119" t="s">
        <v>3383</v>
      </c>
      <c r="B55" s="119" t="s">
        <v>3344</v>
      </c>
      <c r="C55" s="119" t="s">
        <v>1647</v>
      </c>
      <c r="D55" s="119" t="s">
        <v>1647</v>
      </c>
      <c r="E55" s="119" t="s">
        <v>1079</v>
      </c>
      <c r="F55" s="119" t="s">
        <v>1149</v>
      </c>
      <c r="G55" s="119" t="s">
        <v>1562</v>
      </c>
      <c r="H55" s="119"/>
      <c r="I55" s="119"/>
      <c r="J55" s="119"/>
      <c r="K55" s="69" t="s">
        <v>1559</v>
      </c>
      <c r="L55" s="69" t="s">
        <v>92</v>
      </c>
      <c r="M55" s="119" t="s">
        <v>2045</v>
      </c>
    </row>
    <row r="56" spans="1:13" x14ac:dyDescent="0.3">
      <c r="A56" s="119" t="s">
        <v>3412</v>
      </c>
      <c r="B56" s="119" t="s">
        <v>3344</v>
      </c>
      <c r="C56" s="119" t="s">
        <v>1648</v>
      </c>
      <c r="D56" s="119" t="s">
        <v>1648</v>
      </c>
      <c r="E56" s="119" t="s">
        <v>1071</v>
      </c>
      <c r="F56" s="119" t="s">
        <v>1149</v>
      </c>
      <c r="G56" s="119" t="s">
        <v>1590</v>
      </c>
      <c r="H56" s="119"/>
      <c r="I56" s="119"/>
      <c r="J56" s="119"/>
      <c r="K56" s="69" t="s">
        <v>1559</v>
      </c>
      <c r="L56" s="69" t="s">
        <v>92</v>
      </c>
      <c r="M56" s="119" t="s">
        <v>2045</v>
      </c>
    </row>
    <row r="57" spans="1:13" x14ac:dyDescent="0.3">
      <c r="A57" s="119" t="s">
        <v>3445</v>
      </c>
      <c r="B57" s="119" t="s">
        <v>3344</v>
      </c>
      <c r="C57" s="119" t="s">
        <v>1649</v>
      </c>
      <c r="D57" s="119" t="s">
        <v>1649</v>
      </c>
      <c r="E57" s="119" t="s">
        <v>1055</v>
      </c>
      <c r="F57" s="119" t="s">
        <v>1149</v>
      </c>
      <c r="G57" s="119"/>
      <c r="H57" s="119"/>
      <c r="I57" s="119"/>
      <c r="J57" s="119"/>
      <c r="K57" s="69" t="s">
        <v>1559</v>
      </c>
      <c r="L57" s="69" t="s">
        <v>92</v>
      </c>
      <c r="M57" s="119" t="s">
        <v>2045</v>
      </c>
    </row>
    <row r="58" spans="1:13" x14ac:dyDescent="0.3">
      <c r="A58" s="119" t="s">
        <v>3507</v>
      </c>
      <c r="B58" s="119" t="s">
        <v>3344</v>
      </c>
      <c r="C58" s="119" t="s">
        <v>1650</v>
      </c>
      <c r="D58" s="119" t="s">
        <v>1650</v>
      </c>
      <c r="E58" s="119" t="s">
        <v>1112</v>
      </c>
      <c r="F58" s="119" t="s">
        <v>1149</v>
      </c>
      <c r="G58" s="119" t="s">
        <v>1684</v>
      </c>
      <c r="H58" s="119"/>
      <c r="I58" s="119">
        <f>COUNTA(F55:F58)</f>
        <v>4</v>
      </c>
      <c r="J58" s="119"/>
      <c r="K58" s="69" t="s">
        <v>1559</v>
      </c>
      <c r="L58" s="69" t="s">
        <v>92</v>
      </c>
      <c r="M58" s="119" t="s">
        <v>2045</v>
      </c>
    </row>
    <row r="59" spans="1:13" x14ac:dyDescent="0.3">
      <c r="A59" s="119" t="s">
        <v>3508</v>
      </c>
      <c r="B59" s="119" t="s">
        <v>3344</v>
      </c>
      <c r="C59" s="119" t="s">
        <v>1651</v>
      </c>
      <c r="D59" s="119" t="s">
        <v>1651</v>
      </c>
      <c r="E59" s="119" t="s">
        <v>1112</v>
      </c>
      <c r="F59" s="119" t="s">
        <v>1353</v>
      </c>
      <c r="G59" s="119" t="s">
        <v>1353</v>
      </c>
      <c r="H59" s="119"/>
      <c r="I59" s="119">
        <f>COUNTA(F59)</f>
        <v>1</v>
      </c>
      <c r="J59" s="119"/>
      <c r="K59" s="508" t="s">
        <v>1329</v>
      </c>
      <c r="L59" s="508" t="s">
        <v>1549</v>
      </c>
      <c r="M59" s="119" t="s">
        <v>2045</v>
      </c>
    </row>
    <row r="60" spans="1:13" x14ac:dyDescent="0.3">
      <c r="A60" s="119" t="s">
        <v>3593</v>
      </c>
      <c r="B60" s="119" t="s">
        <v>3344</v>
      </c>
      <c r="C60" s="119" t="s">
        <v>1652</v>
      </c>
      <c r="D60" s="119" t="s">
        <v>1652</v>
      </c>
      <c r="E60" s="119" t="s">
        <v>1045</v>
      </c>
      <c r="F60" s="119" t="s">
        <v>1418</v>
      </c>
      <c r="G60" s="119" t="s">
        <v>1829</v>
      </c>
      <c r="H60" s="119"/>
      <c r="I60" s="119">
        <f>COUNTA(F60)</f>
        <v>1</v>
      </c>
      <c r="J60" s="119"/>
      <c r="K60" s="508" t="s">
        <v>1584</v>
      </c>
      <c r="L60" s="508" t="s">
        <v>100</v>
      </c>
      <c r="M60" s="119" t="s">
        <v>2045</v>
      </c>
    </row>
    <row r="61" spans="1:13" x14ac:dyDescent="0.3">
      <c r="A61" s="119"/>
      <c r="B61" s="119"/>
      <c r="C61" s="119" t="s">
        <v>1653</v>
      </c>
      <c r="D61" s="119"/>
      <c r="E61" s="620" t="s">
        <v>1310</v>
      </c>
      <c r="F61" s="620" t="s">
        <v>1229</v>
      </c>
      <c r="G61" s="119"/>
      <c r="H61" s="119"/>
      <c r="I61" s="119"/>
      <c r="J61" s="119"/>
      <c r="M61" s="119"/>
    </row>
    <row r="62" spans="1:13" x14ac:dyDescent="0.3">
      <c r="A62" s="119"/>
      <c r="B62" s="119"/>
      <c r="C62" s="119" t="s">
        <v>1594</v>
      </c>
      <c r="D62" s="119"/>
      <c r="E62" s="620" t="s">
        <v>1348</v>
      </c>
      <c r="F62" s="620" t="s">
        <v>1229</v>
      </c>
      <c r="G62" s="119"/>
      <c r="H62" s="119"/>
      <c r="I62" s="119"/>
      <c r="J62" s="119"/>
      <c r="M62" s="119"/>
    </row>
    <row r="63" spans="1:13" x14ac:dyDescent="0.3">
      <c r="A63" s="119"/>
      <c r="B63" s="119"/>
      <c r="C63" s="119" t="s">
        <v>1596</v>
      </c>
      <c r="D63" s="119"/>
      <c r="E63" s="620" t="s">
        <v>1354</v>
      </c>
      <c r="F63" s="620" t="s">
        <v>1229</v>
      </c>
      <c r="G63" s="119"/>
      <c r="H63" s="119"/>
      <c r="I63" s="119"/>
      <c r="J63" s="119"/>
      <c r="M63" s="119"/>
    </row>
    <row r="64" spans="1:13" x14ac:dyDescent="0.3">
      <c r="A64" s="119"/>
      <c r="B64" s="119"/>
      <c r="C64" s="119" t="s">
        <v>1597</v>
      </c>
      <c r="D64" s="119"/>
      <c r="E64" s="620" t="s">
        <v>1351</v>
      </c>
      <c r="F64" s="620" t="s">
        <v>1229</v>
      </c>
      <c r="G64" s="119"/>
      <c r="H64" s="119"/>
      <c r="I64" s="119"/>
      <c r="J64" s="119"/>
      <c r="M64" s="119"/>
    </row>
    <row r="65" spans="1:13" x14ac:dyDescent="0.3">
      <c r="A65" s="119"/>
      <c r="B65" s="119"/>
      <c r="C65" s="119" t="s">
        <v>1654</v>
      </c>
      <c r="D65" s="119"/>
      <c r="E65" s="620" t="s">
        <v>1172</v>
      </c>
      <c r="F65" s="620" t="s">
        <v>1229</v>
      </c>
      <c r="G65" s="119"/>
      <c r="H65" s="119"/>
      <c r="I65" s="119"/>
      <c r="J65" s="119"/>
      <c r="M65" s="119"/>
    </row>
    <row r="66" spans="1:13" x14ac:dyDescent="0.3">
      <c r="A66" s="119"/>
      <c r="B66" s="119"/>
      <c r="C66" t="s">
        <v>1655</v>
      </c>
      <c r="D66" s="119"/>
      <c r="E66" s="620" t="s">
        <v>1355</v>
      </c>
      <c r="F66" s="620" t="s">
        <v>1229</v>
      </c>
      <c r="G66" s="119"/>
      <c r="H66" s="119"/>
      <c r="I66" s="119"/>
      <c r="J66" s="119"/>
      <c r="M66" s="119"/>
    </row>
    <row r="67" spans="1:13" x14ac:dyDescent="0.3">
      <c r="A67" s="119"/>
      <c r="B67" s="119"/>
      <c r="C67" s="119" t="s">
        <v>1656</v>
      </c>
      <c r="D67" s="119"/>
      <c r="E67" s="620" t="s">
        <v>1356</v>
      </c>
      <c r="F67" s="620" t="s">
        <v>1229</v>
      </c>
      <c r="G67" s="119"/>
      <c r="H67" s="119"/>
      <c r="I67" s="119"/>
      <c r="J67" s="119"/>
      <c r="M67" s="119"/>
    </row>
    <row r="68" spans="1:13" x14ac:dyDescent="0.3">
      <c r="A68" s="119"/>
      <c r="B68" s="119"/>
      <c r="C68" t="s">
        <v>1657</v>
      </c>
      <c r="D68" s="119"/>
      <c r="E68" s="620" t="s">
        <v>1357</v>
      </c>
      <c r="F68" s="620" t="s">
        <v>1229</v>
      </c>
      <c r="G68" s="119"/>
      <c r="H68" s="119"/>
      <c r="I68" s="119"/>
      <c r="J68" s="119"/>
      <c r="M68" s="119"/>
    </row>
    <row r="69" spans="1:13" x14ac:dyDescent="0.3">
      <c r="A69" s="119" t="s">
        <v>3509</v>
      </c>
      <c r="B69" s="119" t="s">
        <v>3344</v>
      </c>
      <c r="C69" s="119" t="s">
        <v>1658</v>
      </c>
      <c r="D69" s="119" t="s">
        <v>3510</v>
      </c>
      <c r="E69" s="119" t="s">
        <v>1112</v>
      </c>
      <c r="F69" s="119" t="s">
        <v>1366</v>
      </c>
      <c r="G69" s="119" t="s">
        <v>1687</v>
      </c>
      <c r="H69" s="119"/>
      <c r="I69" s="119">
        <f>COUNTA(F69)</f>
        <v>1</v>
      </c>
      <c r="J69" s="119"/>
      <c r="K69" s="508" t="s">
        <v>1544</v>
      </c>
      <c r="L69" s="508" t="s">
        <v>47</v>
      </c>
      <c r="M69" s="119" t="s">
        <v>2045</v>
      </c>
    </row>
    <row r="70" spans="1:13" x14ac:dyDescent="0.3">
      <c r="A70" s="119" t="s">
        <v>3471</v>
      </c>
      <c r="B70" s="119" t="s">
        <v>3344</v>
      </c>
      <c r="C70" s="119" t="s">
        <v>3472</v>
      </c>
      <c r="D70" s="119" t="s">
        <v>3472</v>
      </c>
      <c r="E70" s="119" t="s">
        <v>1505</v>
      </c>
      <c r="F70" s="119" t="s">
        <v>1324</v>
      </c>
      <c r="G70" s="119"/>
      <c r="H70" s="119"/>
      <c r="I70" s="119"/>
      <c r="J70" s="119"/>
      <c r="K70" s="69" t="s">
        <v>1544</v>
      </c>
      <c r="L70" s="69" t="s">
        <v>47</v>
      </c>
      <c r="M70" s="119" t="s">
        <v>2045</v>
      </c>
    </row>
    <row r="71" spans="1:13" x14ac:dyDescent="0.3">
      <c r="A71" s="119" t="s">
        <v>3651</v>
      </c>
      <c r="B71" s="119" t="s">
        <v>3344</v>
      </c>
      <c r="C71" s="119" t="s">
        <v>1660</v>
      </c>
      <c r="D71" s="119" t="s">
        <v>1660</v>
      </c>
      <c r="E71" s="120" t="s">
        <v>1466</v>
      </c>
      <c r="F71" s="119" t="s">
        <v>1324</v>
      </c>
      <c r="G71" s="119" t="s">
        <v>1719</v>
      </c>
      <c r="H71" s="119"/>
      <c r="I71" s="119"/>
      <c r="J71" s="119"/>
      <c r="K71" s="69" t="s">
        <v>1544</v>
      </c>
      <c r="L71" s="69" t="s">
        <v>47</v>
      </c>
      <c r="M71" s="119" t="s">
        <v>2045</v>
      </c>
    </row>
    <row r="72" spans="1:13" x14ac:dyDescent="0.3">
      <c r="A72" s="119" t="s">
        <v>3697</v>
      </c>
      <c r="B72" s="119" t="s">
        <v>3344</v>
      </c>
      <c r="C72" s="119" t="s">
        <v>1661</v>
      </c>
      <c r="D72" s="119" t="s">
        <v>3698</v>
      </c>
      <c r="E72" s="120" t="s">
        <v>1466</v>
      </c>
      <c r="F72" s="119" t="s">
        <v>1324</v>
      </c>
      <c r="G72" s="119" t="s">
        <v>1720</v>
      </c>
      <c r="H72" s="119"/>
      <c r="I72" s="119"/>
      <c r="J72" s="119"/>
      <c r="K72" s="69" t="s">
        <v>1544</v>
      </c>
      <c r="L72" s="69" t="s">
        <v>47</v>
      </c>
      <c r="M72" s="119" t="s">
        <v>2045</v>
      </c>
    </row>
    <row r="73" spans="1:13" x14ac:dyDescent="0.3">
      <c r="A73" s="119" t="s">
        <v>3572</v>
      </c>
      <c r="B73" s="119" t="s">
        <v>3344</v>
      </c>
      <c r="C73" s="119" t="s">
        <v>3573</v>
      </c>
      <c r="D73" s="119" t="s">
        <v>3573</v>
      </c>
      <c r="E73" s="119" t="s">
        <v>1448</v>
      </c>
      <c r="F73" s="119" t="s">
        <v>1324</v>
      </c>
      <c r="G73" s="119"/>
      <c r="H73" s="119"/>
      <c r="I73" s="119"/>
      <c r="J73" s="119"/>
      <c r="K73" s="69" t="s">
        <v>1544</v>
      </c>
      <c r="L73" s="69" t="s">
        <v>47</v>
      </c>
      <c r="M73" s="119" t="s">
        <v>2045</v>
      </c>
    </row>
    <row r="74" spans="1:13" x14ac:dyDescent="0.3">
      <c r="A74" s="119" t="s">
        <v>3645</v>
      </c>
      <c r="B74" s="119" t="s">
        <v>3344</v>
      </c>
      <c r="C74" s="119" t="s">
        <v>1663</v>
      </c>
      <c r="D74" s="119" t="s">
        <v>1663</v>
      </c>
      <c r="E74" s="119" t="s">
        <v>1092</v>
      </c>
      <c r="F74" s="119" t="s">
        <v>1324</v>
      </c>
      <c r="G74" s="119"/>
      <c r="H74" s="119"/>
      <c r="I74" s="119"/>
      <c r="J74" s="119"/>
      <c r="K74" s="69" t="s">
        <v>1544</v>
      </c>
      <c r="L74" s="69" t="s">
        <v>47</v>
      </c>
      <c r="M74" s="119" t="s">
        <v>2045</v>
      </c>
    </row>
    <row r="75" spans="1:13" x14ac:dyDescent="0.3">
      <c r="A75" s="119" t="s">
        <v>3627</v>
      </c>
      <c r="B75" s="119" t="s">
        <v>3344</v>
      </c>
      <c r="C75" s="119" t="s">
        <v>1664</v>
      </c>
      <c r="D75" s="119" t="s">
        <v>1664</v>
      </c>
      <c r="E75" s="119" t="s">
        <v>1085</v>
      </c>
      <c r="F75" s="119" t="s">
        <v>1324</v>
      </c>
      <c r="G75" s="119"/>
      <c r="H75" s="119"/>
      <c r="I75" s="119"/>
      <c r="J75" s="119"/>
      <c r="K75" s="69" t="s">
        <v>1544</v>
      </c>
      <c r="L75" s="69" t="s">
        <v>47</v>
      </c>
      <c r="M75" s="119" t="s">
        <v>2045</v>
      </c>
    </row>
    <row r="76" spans="1:13" x14ac:dyDescent="0.3">
      <c r="A76" s="119" t="s">
        <v>3689</v>
      </c>
      <c r="B76" s="119" t="s">
        <v>3344</v>
      </c>
      <c r="C76" s="119" t="s">
        <v>1665</v>
      </c>
      <c r="D76" s="119" t="s">
        <v>1665</v>
      </c>
      <c r="E76" s="119" t="s">
        <v>1171</v>
      </c>
      <c r="F76" s="119" t="s">
        <v>1324</v>
      </c>
      <c r="G76" s="119"/>
      <c r="H76" s="119"/>
      <c r="I76" s="119"/>
      <c r="J76" s="119"/>
      <c r="K76" s="69" t="s">
        <v>1544</v>
      </c>
      <c r="L76" s="69" t="s">
        <v>47</v>
      </c>
      <c r="M76" s="119" t="s">
        <v>2045</v>
      </c>
    </row>
    <row r="77" spans="1:13" x14ac:dyDescent="0.3">
      <c r="A77" s="119" t="s">
        <v>3713</v>
      </c>
      <c r="B77" s="119" t="s">
        <v>3344</v>
      </c>
      <c r="C77" s="119" t="s">
        <v>1666</v>
      </c>
      <c r="D77" s="119" t="s">
        <v>1666</v>
      </c>
      <c r="E77" s="119" t="s">
        <v>1450</v>
      </c>
      <c r="F77" s="119" t="s">
        <v>1324</v>
      </c>
      <c r="G77" s="119"/>
      <c r="H77" s="119"/>
      <c r="I77" s="119"/>
      <c r="J77" s="119"/>
      <c r="K77" s="69" t="s">
        <v>1544</v>
      </c>
      <c r="L77" s="69" t="s">
        <v>47</v>
      </c>
      <c r="M77" s="119" t="s">
        <v>2045</v>
      </c>
    </row>
    <row r="78" spans="1:13" x14ac:dyDescent="0.3">
      <c r="A78" s="119" t="s">
        <v>3721</v>
      </c>
      <c r="B78" s="119" t="s">
        <v>3344</v>
      </c>
      <c r="C78" s="119" t="s">
        <v>1667</v>
      </c>
      <c r="D78" s="119" t="s">
        <v>1667</v>
      </c>
      <c r="E78" s="119" t="s">
        <v>1514</v>
      </c>
      <c r="F78" s="119" t="s">
        <v>1324</v>
      </c>
      <c r="G78" s="119"/>
      <c r="H78" s="119"/>
      <c r="I78" s="119"/>
      <c r="J78" s="119"/>
      <c r="K78" s="69" t="s">
        <v>1544</v>
      </c>
      <c r="L78" s="69" t="s">
        <v>47</v>
      </c>
      <c r="M78" s="119" t="s">
        <v>2045</v>
      </c>
    </row>
    <row r="79" spans="1:13" x14ac:dyDescent="0.3">
      <c r="A79" s="119" t="s">
        <v>3646</v>
      </c>
      <c r="B79" s="119" t="s">
        <v>3344</v>
      </c>
      <c r="C79" s="119" t="s">
        <v>1668</v>
      </c>
      <c r="D79" s="119" t="s">
        <v>1668</v>
      </c>
      <c r="E79" s="119" t="s">
        <v>1092</v>
      </c>
      <c r="F79" s="119" t="s">
        <v>1476</v>
      </c>
      <c r="G79" s="119"/>
      <c r="H79" s="119"/>
      <c r="I79" s="119">
        <f>COUNTA(F70:F79)</f>
        <v>10</v>
      </c>
      <c r="J79" s="119"/>
      <c r="K79" s="69" t="s">
        <v>1544</v>
      </c>
      <c r="L79" s="69" t="s">
        <v>47</v>
      </c>
      <c r="M79" s="119" t="s">
        <v>2045</v>
      </c>
    </row>
    <row r="80" spans="1:13" x14ac:dyDescent="0.3">
      <c r="A80" s="119" t="s">
        <v>3579</v>
      </c>
      <c r="B80" s="119" t="s">
        <v>3344</v>
      </c>
      <c r="C80" s="119" t="s">
        <v>3580</v>
      </c>
      <c r="D80" s="119" t="s">
        <v>3580</v>
      </c>
      <c r="E80" s="119" t="s">
        <v>1099</v>
      </c>
      <c r="F80" s="119" t="s">
        <v>1462</v>
      </c>
      <c r="G80" s="119"/>
      <c r="H80" s="119"/>
      <c r="I80" s="119">
        <f>COUNTA(F80)</f>
        <v>1</v>
      </c>
      <c r="J80" s="119"/>
      <c r="K80" s="508" t="s">
        <v>1600</v>
      </c>
      <c r="L80" s="508" t="s">
        <v>153</v>
      </c>
      <c r="M80" s="119" t="s">
        <v>2045</v>
      </c>
    </row>
    <row r="81" spans="1:13" x14ac:dyDescent="0.3">
      <c r="A81" s="119" t="s">
        <v>3511</v>
      </c>
      <c r="B81" s="119" t="s">
        <v>3344</v>
      </c>
      <c r="C81" s="119" t="s">
        <v>1672</v>
      </c>
      <c r="D81" s="119" t="s">
        <v>1672</v>
      </c>
      <c r="E81" s="119" t="s">
        <v>1112</v>
      </c>
      <c r="F81" s="119" t="s">
        <v>1367</v>
      </c>
      <c r="G81" s="119"/>
      <c r="H81" s="119"/>
      <c r="I81" s="119">
        <f>COUNTA(F81)</f>
        <v>1</v>
      </c>
      <c r="J81" s="119"/>
      <c r="K81" s="69" t="s">
        <v>1600</v>
      </c>
      <c r="L81" s="69" t="s">
        <v>153</v>
      </c>
      <c r="M81" s="119" t="s">
        <v>2045</v>
      </c>
    </row>
    <row r="82" spans="1:13" x14ac:dyDescent="0.3">
      <c r="A82" s="119" t="s">
        <v>3512</v>
      </c>
      <c r="B82" s="119" t="s">
        <v>3344</v>
      </c>
      <c r="C82" s="119" t="s">
        <v>1673</v>
      </c>
      <c r="D82" s="119" t="s">
        <v>1673</v>
      </c>
      <c r="E82" s="119" t="s">
        <v>1112</v>
      </c>
      <c r="F82" s="119" t="s">
        <v>1368</v>
      </c>
      <c r="G82" s="119" t="s">
        <v>1689</v>
      </c>
      <c r="H82" s="119"/>
      <c r="I82" s="119"/>
      <c r="J82" s="119"/>
      <c r="K82" s="69" t="s">
        <v>1544</v>
      </c>
      <c r="L82" s="69" t="s">
        <v>47</v>
      </c>
      <c r="M82" s="119" t="s">
        <v>2045</v>
      </c>
    </row>
    <row r="83" spans="1:13" x14ac:dyDescent="0.3">
      <c r="A83" s="119" t="s">
        <v>3647</v>
      </c>
      <c r="B83" s="119" t="s">
        <v>3344</v>
      </c>
      <c r="C83" s="119" t="s">
        <v>1675</v>
      </c>
      <c r="D83" s="119" t="s">
        <v>1675</v>
      </c>
      <c r="E83" s="119" t="s">
        <v>1092</v>
      </c>
      <c r="F83" s="119" t="s">
        <v>1477</v>
      </c>
      <c r="G83" s="119"/>
      <c r="H83" s="119"/>
      <c r="I83" s="119">
        <f>COUNTA(F82:F83)</f>
        <v>2</v>
      </c>
      <c r="J83" s="119"/>
      <c r="K83" s="69" t="s">
        <v>1544</v>
      </c>
      <c r="L83" s="69" t="s">
        <v>47</v>
      </c>
      <c r="M83" s="119" t="s">
        <v>2045</v>
      </c>
    </row>
    <row r="84" spans="1:13" x14ac:dyDescent="0.3">
      <c r="A84" s="119" t="s">
        <v>3660</v>
      </c>
      <c r="B84" s="119" t="s">
        <v>3344</v>
      </c>
      <c r="C84" s="119" t="s">
        <v>3661</v>
      </c>
      <c r="D84" s="119" t="s">
        <v>3661</v>
      </c>
      <c r="E84" s="119" t="s">
        <v>1300</v>
      </c>
      <c r="F84" s="119" t="s">
        <v>1066</v>
      </c>
      <c r="G84" s="119"/>
      <c r="H84" s="119"/>
      <c r="I84" s="119"/>
      <c r="J84" s="119"/>
      <c r="K84" s="69" t="s">
        <v>1329</v>
      </c>
      <c r="L84" s="69" t="s">
        <v>1549</v>
      </c>
      <c r="M84" s="119" t="s">
        <v>2045</v>
      </c>
    </row>
    <row r="85" spans="1:13" x14ac:dyDescent="0.3">
      <c r="A85" s="119" t="s">
        <v>3670</v>
      </c>
      <c r="B85" s="119" t="s">
        <v>3344</v>
      </c>
      <c r="C85" s="119" t="s">
        <v>1677</v>
      </c>
      <c r="D85" s="119" t="s">
        <v>1677</v>
      </c>
      <c r="E85" s="119" t="s">
        <v>1359</v>
      </c>
      <c r="F85" s="119" t="s">
        <v>1066</v>
      </c>
      <c r="G85" s="119"/>
      <c r="H85" s="119"/>
      <c r="I85" s="119"/>
      <c r="J85" s="119"/>
      <c r="K85" s="69" t="s">
        <v>1329</v>
      </c>
      <c r="L85" s="69" t="s">
        <v>1549</v>
      </c>
      <c r="M85" s="119" t="s">
        <v>2045</v>
      </c>
    </row>
    <row r="86" spans="1:13" x14ac:dyDescent="0.3">
      <c r="A86" s="119" t="s">
        <v>3677</v>
      </c>
      <c r="B86" s="119" t="s">
        <v>3344</v>
      </c>
      <c r="C86" s="119" t="s">
        <v>1678</v>
      </c>
      <c r="D86" s="119" t="s">
        <v>1678</v>
      </c>
      <c r="E86" s="119" t="s">
        <v>1087</v>
      </c>
      <c r="F86" s="119" t="s">
        <v>1088</v>
      </c>
      <c r="G86" s="119" t="s">
        <v>1942</v>
      </c>
      <c r="H86" s="119"/>
      <c r="I86" s="119">
        <f>COUNTA(F84:F86)</f>
        <v>3</v>
      </c>
      <c r="J86" s="119"/>
      <c r="K86" s="69" t="s">
        <v>1329</v>
      </c>
      <c r="L86" s="69" t="s">
        <v>1549</v>
      </c>
      <c r="M86" s="119" t="s">
        <v>2045</v>
      </c>
    </row>
    <row r="87" spans="1:13" x14ac:dyDescent="0.3">
      <c r="A87" s="119" t="s">
        <v>3528</v>
      </c>
      <c r="B87" s="119" t="s">
        <v>3344</v>
      </c>
      <c r="C87" s="119" t="s">
        <v>1679</v>
      </c>
      <c r="D87" s="119" t="s">
        <v>1679</v>
      </c>
      <c r="E87" s="119" t="s">
        <v>1361</v>
      </c>
      <c r="F87" s="119" t="s">
        <v>1112</v>
      </c>
      <c r="G87" s="119" t="s">
        <v>1710</v>
      </c>
      <c r="H87" s="119"/>
      <c r="I87" s="119"/>
      <c r="J87" s="119"/>
      <c r="K87" s="69" t="s">
        <v>1329</v>
      </c>
      <c r="L87" s="69" t="s">
        <v>1549</v>
      </c>
      <c r="M87" s="119" t="s">
        <v>2045</v>
      </c>
    </row>
    <row r="88" spans="1:13" x14ac:dyDescent="0.3">
      <c r="A88" s="119"/>
      <c r="B88" s="119"/>
      <c r="C88" s="119" t="s">
        <v>1680</v>
      </c>
      <c r="D88" s="119"/>
      <c r="E88" s="620" t="s">
        <v>1362</v>
      </c>
      <c r="F88" s="620" t="s">
        <v>1112</v>
      </c>
      <c r="G88" s="119"/>
      <c r="H88" s="119"/>
      <c r="I88" s="119"/>
      <c r="J88" s="119"/>
      <c r="M88" s="119"/>
    </row>
    <row r="89" spans="1:13" x14ac:dyDescent="0.3">
      <c r="A89" s="119" t="s">
        <v>3566</v>
      </c>
      <c r="B89" s="119" t="s">
        <v>3344</v>
      </c>
      <c r="C89" s="119" t="s">
        <v>1682</v>
      </c>
      <c r="D89" s="119" t="s">
        <v>1682</v>
      </c>
      <c r="E89" s="119" t="s">
        <v>1364</v>
      </c>
      <c r="F89" s="119" t="s">
        <v>1112</v>
      </c>
      <c r="G89" s="119" t="s">
        <v>1800</v>
      </c>
      <c r="H89" s="119"/>
      <c r="I89" s="119"/>
      <c r="J89" s="119"/>
      <c r="K89" s="69" t="s">
        <v>1329</v>
      </c>
      <c r="L89" s="69" t="s">
        <v>1549</v>
      </c>
      <c r="M89" s="119" t="s">
        <v>2045</v>
      </c>
    </row>
    <row r="90" spans="1:13" x14ac:dyDescent="0.3">
      <c r="A90" s="119" t="s">
        <v>3594</v>
      </c>
      <c r="B90" s="119" t="s">
        <v>3344</v>
      </c>
      <c r="C90" s="119" t="s">
        <v>1683</v>
      </c>
      <c r="D90" s="119" t="s">
        <v>1683</v>
      </c>
      <c r="E90" s="119" t="s">
        <v>1045</v>
      </c>
      <c r="F90" s="119" t="s">
        <v>1112</v>
      </c>
      <c r="G90" s="119" t="s">
        <v>1832</v>
      </c>
      <c r="H90" s="119"/>
      <c r="I90" s="119"/>
      <c r="J90" s="119"/>
      <c r="K90" s="69" t="s">
        <v>1329</v>
      </c>
      <c r="L90" s="69" t="s">
        <v>1549</v>
      </c>
      <c r="M90" s="119" t="s">
        <v>2045</v>
      </c>
    </row>
    <row r="91" spans="1:13" x14ac:dyDescent="0.3">
      <c r="A91" s="119" t="s">
        <v>3624</v>
      </c>
      <c r="B91" s="119" t="s">
        <v>3344</v>
      </c>
      <c r="C91" s="119" t="s">
        <v>1685</v>
      </c>
      <c r="D91" s="119" t="s">
        <v>1685</v>
      </c>
      <c r="E91" s="511" t="s">
        <v>1067</v>
      </c>
      <c r="F91" s="119" t="s">
        <v>1112</v>
      </c>
      <c r="G91" s="119" t="s">
        <v>1868</v>
      </c>
      <c r="H91" s="119"/>
      <c r="I91" s="119"/>
      <c r="J91" s="119"/>
      <c r="K91" s="69" t="s">
        <v>1329</v>
      </c>
      <c r="L91" s="69" t="s">
        <v>1549</v>
      </c>
      <c r="M91" s="119" t="s">
        <v>2045</v>
      </c>
    </row>
    <row r="92" spans="1:13" x14ac:dyDescent="0.3">
      <c r="A92" s="119" t="s">
        <v>3681</v>
      </c>
      <c r="B92" s="119" t="s">
        <v>3344</v>
      </c>
      <c r="C92" s="119" t="s">
        <v>1686</v>
      </c>
      <c r="D92" s="119" t="s">
        <v>1686</v>
      </c>
      <c r="E92" s="119" t="s">
        <v>1365</v>
      </c>
      <c r="F92" s="119" t="s">
        <v>1112</v>
      </c>
      <c r="G92" s="119" t="s">
        <v>1903</v>
      </c>
      <c r="H92" s="119"/>
      <c r="I92" s="119"/>
      <c r="J92" s="119"/>
      <c r="K92" s="69" t="s">
        <v>1329</v>
      </c>
      <c r="L92" s="69" t="s">
        <v>1549</v>
      </c>
      <c r="M92" s="119" t="s">
        <v>2045</v>
      </c>
    </row>
    <row r="93" spans="1:13" x14ac:dyDescent="0.3">
      <c r="A93" s="119" t="s">
        <v>3700</v>
      </c>
      <c r="B93" s="119" t="s">
        <v>3344</v>
      </c>
      <c r="C93" s="119" t="s">
        <v>1688</v>
      </c>
      <c r="D93" s="119" t="s">
        <v>1688</v>
      </c>
      <c r="E93" s="119" t="s">
        <v>1078</v>
      </c>
      <c r="F93" s="119" t="s">
        <v>1112</v>
      </c>
      <c r="G93" s="119" t="s">
        <v>1980</v>
      </c>
      <c r="H93" s="119"/>
      <c r="I93" s="119">
        <f>COUNTA(F88:F93)</f>
        <v>6</v>
      </c>
      <c r="J93" s="119"/>
      <c r="K93" s="69" t="s">
        <v>1329</v>
      </c>
      <c r="L93" s="69" t="s">
        <v>1549</v>
      </c>
      <c r="M93" s="119" t="s">
        <v>2045</v>
      </c>
    </row>
    <row r="94" spans="1:13" x14ac:dyDescent="0.3">
      <c r="A94" s="119" t="s">
        <v>3413</v>
      </c>
      <c r="B94" s="119" t="s">
        <v>3344</v>
      </c>
      <c r="C94" s="119" t="s">
        <v>1700</v>
      </c>
      <c r="D94" s="119" t="s">
        <v>1700</v>
      </c>
      <c r="E94" s="119" t="s">
        <v>1071</v>
      </c>
      <c r="F94" s="119" t="s">
        <v>1342</v>
      </c>
      <c r="G94" s="119" t="s">
        <v>1590</v>
      </c>
      <c r="H94" s="119"/>
      <c r="I94" s="119">
        <f>COUNTA(F94)</f>
        <v>1</v>
      </c>
      <c r="J94" s="119"/>
      <c r="K94" s="69" t="s">
        <v>1329</v>
      </c>
      <c r="L94" s="69" t="s">
        <v>1549</v>
      </c>
      <c r="M94" s="119" t="s">
        <v>2045</v>
      </c>
    </row>
    <row r="95" spans="1:13" x14ac:dyDescent="0.3">
      <c r="A95" s="119" t="s">
        <v>3628</v>
      </c>
      <c r="B95" s="119" t="s">
        <v>3344</v>
      </c>
      <c r="C95" s="119" t="s">
        <v>1706</v>
      </c>
      <c r="D95" s="119" t="s">
        <v>1706</v>
      </c>
      <c r="E95" s="119" t="s">
        <v>1085</v>
      </c>
      <c r="F95" s="119" t="s">
        <v>1480</v>
      </c>
      <c r="G95" s="119" t="s">
        <v>1858</v>
      </c>
      <c r="H95" s="119"/>
      <c r="I95" s="119">
        <f>COUNTA(F95)</f>
        <v>1</v>
      </c>
      <c r="J95" s="119"/>
      <c r="K95" s="508" t="s">
        <v>1600</v>
      </c>
      <c r="L95" s="508" t="s">
        <v>153</v>
      </c>
      <c r="M95" s="119" t="s">
        <v>2045</v>
      </c>
    </row>
    <row r="96" spans="1:13" x14ac:dyDescent="0.3">
      <c r="A96" s="119" t="s">
        <v>3574</v>
      </c>
      <c r="B96" s="119" t="s">
        <v>3344</v>
      </c>
      <c r="C96" s="119" t="s">
        <v>1973</v>
      </c>
      <c r="D96" s="119" t="s">
        <v>1973</v>
      </c>
      <c r="E96" s="119" t="s">
        <v>1318</v>
      </c>
      <c r="F96" s="119" t="s">
        <v>1398</v>
      </c>
      <c r="G96" s="119" t="s">
        <v>1807</v>
      </c>
      <c r="H96" s="119"/>
      <c r="I96" s="119">
        <f>COUNTA(F96)</f>
        <v>1</v>
      </c>
      <c r="J96" s="119"/>
      <c r="K96" s="69" t="s">
        <v>1598</v>
      </c>
      <c r="L96" s="69" t="s">
        <v>124</v>
      </c>
      <c r="M96" s="119" t="s">
        <v>2045</v>
      </c>
    </row>
    <row r="97" spans="1:13" x14ac:dyDescent="0.3">
      <c r="A97" s="119" t="s">
        <v>3496</v>
      </c>
      <c r="B97" s="119" t="s">
        <v>3344</v>
      </c>
      <c r="C97" s="119" t="s">
        <v>1708</v>
      </c>
      <c r="D97" s="119" t="s">
        <v>1708</v>
      </c>
      <c r="E97" s="119" t="s">
        <v>1066</v>
      </c>
      <c r="F97" s="119" t="s">
        <v>1360</v>
      </c>
      <c r="G97" s="119"/>
      <c r="H97" s="119"/>
      <c r="I97" s="119">
        <f>COUNTA(F97)</f>
        <v>1</v>
      </c>
      <c r="J97" s="119"/>
      <c r="K97" s="69" t="s">
        <v>1670</v>
      </c>
      <c r="L97" s="69" t="s">
        <v>1671</v>
      </c>
      <c r="M97" s="119" t="s">
        <v>2045</v>
      </c>
    </row>
    <row r="98" spans="1:13" x14ac:dyDescent="0.3">
      <c r="A98" s="119" t="s">
        <v>3446</v>
      </c>
      <c r="B98" s="119" t="s">
        <v>3344</v>
      </c>
      <c r="C98" s="119" t="s">
        <v>1716</v>
      </c>
      <c r="D98" s="119" t="s">
        <v>1716</v>
      </c>
      <c r="E98" s="119" t="s">
        <v>1055</v>
      </c>
      <c r="F98" s="119" t="s">
        <v>1231</v>
      </c>
      <c r="G98" s="119"/>
      <c r="H98" s="119"/>
      <c r="I98" s="119"/>
      <c r="J98" s="119"/>
      <c r="K98" s="69" t="s">
        <v>1602</v>
      </c>
      <c r="L98" s="69" t="s">
        <v>131</v>
      </c>
      <c r="M98" s="119" t="s">
        <v>2045</v>
      </c>
    </row>
    <row r="99" spans="1:13" x14ac:dyDescent="0.3">
      <c r="A99" s="119" t="s">
        <v>3595</v>
      </c>
      <c r="B99" s="119" t="s">
        <v>3344</v>
      </c>
      <c r="C99" s="119" t="s">
        <v>1718</v>
      </c>
      <c r="D99" s="119" t="s">
        <v>1718</v>
      </c>
      <c r="E99" s="119" t="s">
        <v>1045</v>
      </c>
      <c r="F99" s="119" t="s">
        <v>1059</v>
      </c>
      <c r="G99" s="119" t="s">
        <v>1834</v>
      </c>
      <c r="H99" s="119"/>
      <c r="I99" s="119">
        <f>COUNTA(F98:F99)</f>
        <v>2</v>
      </c>
      <c r="J99" s="119"/>
      <c r="K99" s="69" t="s">
        <v>1602</v>
      </c>
      <c r="L99" s="69" t="s">
        <v>131</v>
      </c>
      <c r="M99" s="119" t="s">
        <v>2045</v>
      </c>
    </row>
    <row r="100" spans="1:13" x14ac:dyDescent="0.3">
      <c r="A100" s="119" t="s">
        <v>3596</v>
      </c>
      <c r="B100" s="119" t="s">
        <v>3344</v>
      </c>
      <c r="C100" s="119" t="s">
        <v>1721</v>
      </c>
      <c r="D100" s="119" t="s">
        <v>1721</v>
      </c>
      <c r="E100" s="119" t="s">
        <v>1045</v>
      </c>
      <c r="F100" s="119" t="s">
        <v>1516</v>
      </c>
      <c r="G100" s="119" t="s">
        <v>1836</v>
      </c>
      <c r="H100" s="119"/>
      <c r="I100" s="119">
        <f>COUNTA(F100)</f>
        <v>1</v>
      </c>
      <c r="J100" s="119"/>
      <c r="K100" s="508" t="s">
        <v>1544</v>
      </c>
      <c r="L100" s="508" t="s">
        <v>47</v>
      </c>
      <c r="M100" s="119" t="s">
        <v>2045</v>
      </c>
    </row>
    <row r="101" spans="1:13" x14ac:dyDescent="0.3">
      <c r="A101" s="119" t="s">
        <v>3584</v>
      </c>
      <c r="B101" s="119" t="s">
        <v>3344</v>
      </c>
      <c r="C101" s="119" t="s">
        <v>1723</v>
      </c>
      <c r="D101" s="119" t="s">
        <v>1723</v>
      </c>
      <c r="E101" s="119" t="s">
        <v>1109</v>
      </c>
      <c r="F101" s="119" t="s">
        <v>1110</v>
      </c>
      <c r="G101" s="119"/>
      <c r="H101" s="119"/>
      <c r="I101" s="119">
        <f>COUNTA(F101)</f>
        <v>1</v>
      </c>
      <c r="J101" s="119"/>
      <c r="K101" s="508" t="s">
        <v>1587</v>
      </c>
      <c r="L101" s="508" t="s">
        <v>1588</v>
      </c>
      <c r="M101" s="119" t="s">
        <v>2045</v>
      </c>
    </row>
    <row r="102" spans="1:13" x14ac:dyDescent="0.3">
      <c r="A102" s="119" t="s">
        <v>3447</v>
      </c>
      <c r="B102" s="119" t="s">
        <v>3344</v>
      </c>
      <c r="C102" s="119" t="s">
        <v>1724</v>
      </c>
      <c r="D102" s="119" t="s">
        <v>1724</v>
      </c>
      <c r="E102" s="119" t="s">
        <v>1055</v>
      </c>
      <c r="F102" s="119" t="s">
        <v>1192</v>
      </c>
      <c r="G102" s="119"/>
      <c r="H102" s="119"/>
      <c r="I102" s="119">
        <f>COUNTA(F102)</f>
        <v>1</v>
      </c>
      <c r="J102" s="119"/>
      <c r="K102" s="69" t="s">
        <v>1559</v>
      </c>
      <c r="L102" s="69" t="s">
        <v>92</v>
      </c>
      <c r="M102" s="119" t="s">
        <v>2045</v>
      </c>
    </row>
    <row r="103" spans="1:13" x14ac:dyDescent="0.3">
      <c r="A103" s="119" t="s">
        <v>3414</v>
      </c>
      <c r="B103" s="119" t="s">
        <v>3344</v>
      </c>
      <c r="C103" s="119" t="s">
        <v>1725</v>
      </c>
      <c r="D103" s="119" t="s">
        <v>1725</v>
      </c>
      <c r="E103" s="119" t="s">
        <v>1071</v>
      </c>
      <c r="F103" s="119" t="s">
        <v>1343</v>
      </c>
      <c r="G103" s="119" t="s">
        <v>1590</v>
      </c>
      <c r="H103" s="119"/>
      <c r="I103" s="119">
        <f>COUNTA(F103)</f>
        <v>1</v>
      </c>
      <c r="J103" s="119"/>
      <c r="K103" s="69" t="s">
        <v>1584</v>
      </c>
      <c r="L103" s="69" t="s">
        <v>100</v>
      </c>
      <c r="M103" s="119" t="s">
        <v>2045</v>
      </c>
    </row>
    <row r="104" spans="1:13" x14ac:dyDescent="0.3">
      <c r="A104" s="119" t="s">
        <v>3415</v>
      </c>
      <c r="B104" s="119" t="s">
        <v>3344</v>
      </c>
      <c r="C104" s="119" t="s">
        <v>1726</v>
      </c>
      <c r="D104" s="119" t="s">
        <v>1726</v>
      </c>
      <c r="E104" s="119" t="s">
        <v>1071</v>
      </c>
      <c r="F104" s="119" t="s">
        <v>1344</v>
      </c>
      <c r="G104" s="119" t="s">
        <v>1590</v>
      </c>
      <c r="H104" s="119"/>
      <c r="I104" s="119"/>
      <c r="J104" s="119"/>
      <c r="K104" s="508" t="s">
        <v>1332</v>
      </c>
      <c r="L104" s="508" t="s">
        <v>1549</v>
      </c>
      <c r="M104" s="119" t="s">
        <v>2045</v>
      </c>
    </row>
    <row r="105" spans="1:13" x14ac:dyDescent="0.3">
      <c r="A105" s="119" t="s">
        <v>3547</v>
      </c>
      <c r="B105" s="119" t="s">
        <v>3344</v>
      </c>
      <c r="C105" s="119" t="s">
        <v>1727</v>
      </c>
      <c r="D105" s="119" t="s">
        <v>1727</v>
      </c>
      <c r="E105" s="119" t="s">
        <v>1380</v>
      </c>
      <c r="F105" s="119" t="s">
        <v>1344</v>
      </c>
      <c r="G105" s="119" t="s">
        <v>1763</v>
      </c>
      <c r="H105" s="119"/>
      <c r="I105" s="119"/>
      <c r="J105" s="119"/>
      <c r="K105" s="508" t="s">
        <v>1332</v>
      </c>
      <c r="L105" s="508" t="s">
        <v>1549</v>
      </c>
      <c r="M105" s="119" t="s">
        <v>2045</v>
      </c>
    </row>
    <row r="106" spans="1:13" x14ac:dyDescent="0.3">
      <c r="A106" s="119" t="s">
        <v>3475</v>
      </c>
      <c r="B106" s="119" t="s">
        <v>3344</v>
      </c>
      <c r="C106" s="119" t="s">
        <v>1728</v>
      </c>
      <c r="D106" s="119" t="s">
        <v>1728</v>
      </c>
      <c r="E106" s="119" t="s">
        <v>1127</v>
      </c>
      <c r="F106" s="119" t="s">
        <v>1129</v>
      </c>
      <c r="G106" s="119" t="s">
        <v>1636</v>
      </c>
      <c r="H106" s="119"/>
      <c r="I106" s="119"/>
      <c r="J106" s="119"/>
      <c r="K106" s="508" t="s">
        <v>1332</v>
      </c>
      <c r="L106" s="508" t="s">
        <v>1549</v>
      </c>
      <c r="M106" s="119" t="s">
        <v>2045</v>
      </c>
    </row>
    <row r="107" spans="1:13" x14ac:dyDescent="0.3">
      <c r="A107" s="119" t="s">
        <v>3666</v>
      </c>
      <c r="B107" s="119" t="s">
        <v>3344</v>
      </c>
      <c r="C107" s="119" t="s">
        <v>1729</v>
      </c>
      <c r="D107" s="119" t="s">
        <v>1729</v>
      </c>
      <c r="E107" s="119" t="s">
        <v>1381</v>
      </c>
      <c r="F107" s="119" t="s">
        <v>1129</v>
      </c>
      <c r="G107" s="119" t="s">
        <v>1900</v>
      </c>
      <c r="H107" s="119"/>
      <c r="I107" s="119"/>
      <c r="J107" s="119"/>
      <c r="K107" s="508" t="s">
        <v>1332</v>
      </c>
      <c r="L107" s="508" t="s">
        <v>1549</v>
      </c>
      <c r="M107" s="119" t="s">
        <v>2045</v>
      </c>
    </row>
    <row r="108" spans="1:13" x14ac:dyDescent="0.3">
      <c r="A108" s="119" t="s">
        <v>3669</v>
      </c>
      <c r="B108" s="119" t="s">
        <v>3344</v>
      </c>
      <c r="C108" s="119" t="s">
        <v>1730</v>
      </c>
      <c r="D108" s="119" t="s">
        <v>1730</v>
      </c>
      <c r="E108" s="119" t="s">
        <v>1382</v>
      </c>
      <c r="F108" s="119" t="s">
        <v>1129</v>
      </c>
      <c r="G108" s="119" t="s">
        <v>1910</v>
      </c>
      <c r="H108" s="119"/>
      <c r="I108" s="119">
        <f>COUNTA(F104:F108)</f>
        <v>5</v>
      </c>
      <c r="J108" s="119"/>
      <c r="K108" s="508" t="s">
        <v>1332</v>
      </c>
      <c r="L108" s="508" t="s">
        <v>1549</v>
      </c>
      <c r="M108" s="119" t="s">
        <v>2045</v>
      </c>
    </row>
    <row r="109" spans="1:13" x14ac:dyDescent="0.3">
      <c r="A109" s="119" t="s">
        <v>3577</v>
      </c>
      <c r="B109" s="119" t="s">
        <v>3344</v>
      </c>
      <c r="C109" s="119" t="s">
        <v>3578</v>
      </c>
      <c r="D109" s="119" t="s">
        <v>3578</v>
      </c>
      <c r="E109" s="119" t="s">
        <v>1469</v>
      </c>
      <c r="F109" s="119" t="s">
        <v>1470</v>
      </c>
      <c r="G109" s="119"/>
      <c r="H109" s="119"/>
      <c r="I109" s="119">
        <f>COUNTA(F109)</f>
        <v>1</v>
      </c>
      <c r="J109" s="119"/>
      <c r="K109" s="69" t="s">
        <v>1600</v>
      </c>
      <c r="L109" s="69" t="s">
        <v>153</v>
      </c>
      <c r="M109" s="119" t="s">
        <v>2045</v>
      </c>
    </row>
    <row r="110" spans="1:13" x14ac:dyDescent="0.3">
      <c r="A110" s="119" t="s">
        <v>3513</v>
      </c>
      <c r="B110" s="119" t="s">
        <v>3344</v>
      </c>
      <c r="C110" s="119" t="s">
        <v>1738</v>
      </c>
      <c r="D110" s="119" t="s">
        <v>1738</v>
      </c>
      <c r="E110" s="119" t="s">
        <v>1112</v>
      </c>
      <c r="F110" s="119" t="s">
        <v>1113</v>
      </c>
      <c r="G110" s="119" t="s">
        <v>1690</v>
      </c>
      <c r="H110" s="119"/>
      <c r="I110" s="119"/>
      <c r="J110" s="119"/>
      <c r="K110" s="69" t="s">
        <v>1587</v>
      </c>
      <c r="L110" s="69" t="s">
        <v>1588</v>
      </c>
      <c r="M110" s="119" t="s">
        <v>2045</v>
      </c>
    </row>
    <row r="111" spans="1:13" x14ac:dyDescent="0.3">
      <c r="A111" s="119" t="s">
        <v>3514</v>
      </c>
      <c r="B111" s="119" t="s">
        <v>3344</v>
      </c>
      <c r="C111" s="119" t="s">
        <v>3515</v>
      </c>
      <c r="D111" s="119" t="s">
        <v>3515</v>
      </c>
      <c r="E111" s="119" t="s">
        <v>1112</v>
      </c>
      <c r="F111" s="119" t="s">
        <v>1113</v>
      </c>
      <c r="G111" s="119" t="s">
        <v>1691</v>
      </c>
      <c r="H111" s="119"/>
      <c r="I111" s="119"/>
      <c r="J111" s="119"/>
      <c r="K111" s="69" t="s">
        <v>1587</v>
      </c>
      <c r="L111" s="69" t="s">
        <v>1588</v>
      </c>
      <c r="M111" s="119" t="s">
        <v>2045</v>
      </c>
    </row>
    <row r="112" spans="1:13" x14ac:dyDescent="0.3">
      <c r="A112" s="119" t="s">
        <v>3597</v>
      </c>
      <c r="B112" s="119" t="s">
        <v>3344</v>
      </c>
      <c r="C112" s="119" t="s">
        <v>1740</v>
      </c>
      <c r="D112" s="119" t="s">
        <v>1740</v>
      </c>
      <c r="E112" s="119" t="s">
        <v>1045</v>
      </c>
      <c r="F112" s="119" t="s">
        <v>1113</v>
      </c>
      <c r="G112" s="119"/>
      <c r="H112" s="119"/>
      <c r="I112" s="119"/>
      <c r="J112" s="119"/>
      <c r="K112" s="69" t="s">
        <v>1587</v>
      </c>
      <c r="L112" s="69" t="s">
        <v>1588</v>
      </c>
      <c r="M112" s="119" t="s">
        <v>2045</v>
      </c>
    </row>
    <row r="113" spans="1:13" x14ac:dyDescent="0.3">
      <c r="A113" s="119" t="s">
        <v>3723</v>
      </c>
      <c r="B113" s="119" t="s">
        <v>3344</v>
      </c>
      <c r="C113" s="119" t="s">
        <v>1742</v>
      </c>
      <c r="D113" s="119" t="s">
        <v>1742</v>
      </c>
      <c r="E113" s="119" t="s">
        <v>1111</v>
      </c>
      <c r="F113" s="119" t="s">
        <v>1113</v>
      </c>
      <c r="G113" s="119"/>
      <c r="H113" s="119"/>
      <c r="I113" s="119">
        <f>COUNTA(F110:F113)</f>
        <v>4</v>
      </c>
      <c r="J113" s="119"/>
      <c r="K113" s="69" t="s">
        <v>1587</v>
      </c>
      <c r="L113" s="69" t="s">
        <v>1588</v>
      </c>
      <c r="M113" s="119" t="s">
        <v>2045</v>
      </c>
    </row>
    <row r="114" spans="1:13" x14ac:dyDescent="0.3">
      <c r="A114" s="119" t="s">
        <v>3725</v>
      </c>
      <c r="B114" s="119" t="s">
        <v>3344</v>
      </c>
      <c r="C114" s="119" t="s">
        <v>1744</v>
      </c>
      <c r="D114" s="119" t="s">
        <v>1744</v>
      </c>
      <c r="E114" s="119" t="s">
        <v>1428</v>
      </c>
      <c r="F114" s="119" t="s">
        <v>1429</v>
      </c>
      <c r="G114" s="119"/>
      <c r="H114" s="119"/>
      <c r="I114" s="119">
        <f>COUNTA(F114)</f>
        <v>1</v>
      </c>
      <c r="J114" s="119"/>
      <c r="K114" s="508" t="s">
        <v>1584</v>
      </c>
      <c r="L114" s="508" t="s">
        <v>100</v>
      </c>
      <c r="M114" s="119" t="s">
        <v>2045</v>
      </c>
    </row>
    <row r="115" spans="1:13" x14ac:dyDescent="0.3">
      <c r="A115" s="119"/>
      <c r="B115" s="119"/>
      <c r="C115" s="119" t="s">
        <v>1655</v>
      </c>
      <c r="D115" s="119"/>
      <c r="E115" s="620" t="s">
        <v>1229</v>
      </c>
      <c r="F115" s="620" t="s">
        <v>1355</v>
      </c>
      <c r="G115" s="119"/>
      <c r="H115" s="119"/>
      <c r="I115" s="119"/>
      <c r="J115" s="119"/>
      <c r="M115" s="119"/>
    </row>
    <row r="116" spans="1:13" x14ac:dyDescent="0.3">
      <c r="A116" s="119" t="s">
        <v>3448</v>
      </c>
      <c r="B116" s="119" t="s">
        <v>3344</v>
      </c>
      <c r="C116" s="119" t="s">
        <v>1745</v>
      </c>
      <c r="D116" s="119" t="s">
        <v>1745</v>
      </c>
      <c r="E116" s="119" t="s">
        <v>1055</v>
      </c>
      <c r="F116" s="119" t="s">
        <v>1233</v>
      </c>
      <c r="G116" s="119"/>
      <c r="H116" s="119"/>
      <c r="I116" s="119">
        <f>COUNTA(F116)</f>
        <v>1</v>
      </c>
      <c r="J116" s="119"/>
      <c r="K116" s="69" t="s">
        <v>1559</v>
      </c>
      <c r="L116" s="69" t="s">
        <v>92</v>
      </c>
      <c r="M116" s="119" t="s">
        <v>2045</v>
      </c>
    </row>
    <row r="117" spans="1:13" x14ac:dyDescent="0.3">
      <c r="A117" s="119" t="s">
        <v>3546</v>
      </c>
      <c r="B117" s="119" t="s">
        <v>3344</v>
      </c>
      <c r="C117" s="119" t="s">
        <v>1746</v>
      </c>
      <c r="D117" s="119" t="s">
        <v>1746</v>
      </c>
      <c r="E117" s="119" t="s">
        <v>1115</v>
      </c>
      <c r="F117" s="119" t="s">
        <v>1116</v>
      </c>
      <c r="G117" s="119" t="s">
        <v>1762</v>
      </c>
      <c r="H117" s="119"/>
      <c r="I117" s="119">
        <f>COUNTA(F117)</f>
        <v>1</v>
      </c>
      <c r="J117" s="119"/>
      <c r="K117" s="508" t="s">
        <v>1587</v>
      </c>
      <c r="L117" s="508" t="s">
        <v>1588</v>
      </c>
      <c r="M117" s="119" t="s">
        <v>2045</v>
      </c>
    </row>
    <row r="118" spans="1:13" x14ac:dyDescent="0.3">
      <c r="A118" s="119" t="s">
        <v>3598</v>
      </c>
      <c r="B118" s="119" t="s">
        <v>3344</v>
      </c>
      <c r="C118" s="119" t="s">
        <v>1747</v>
      </c>
      <c r="D118" s="119" t="s">
        <v>1747</v>
      </c>
      <c r="E118" s="119" t="s">
        <v>1045</v>
      </c>
      <c r="F118" s="119" t="s">
        <v>1517</v>
      </c>
      <c r="G118" s="119"/>
      <c r="H118" s="119"/>
      <c r="I118" s="119">
        <f>COUNTA(F118)</f>
        <v>1</v>
      </c>
      <c r="J118" s="119"/>
      <c r="K118" s="508" t="s">
        <v>1544</v>
      </c>
      <c r="L118" s="508" t="s">
        <v>47</v>
      </c>
      <c r="M118" s="119" t="s">
        <v>2045</v>
      </c>
    </row>
    <row r="119" spans="1:13" x14ac:dyDescent="0.3">
      <c r="A119" s="119" t="s">
        <v>3449</v>
      </c>
      <c r="B119" s="119" t="s">
        <v>3344</v>
      </c>
      <c r="C119" s="119" t="s">
        <v>1748</v>
      </c>
      <c r="D119" s="119" t="s">
        <v>1748</v>
      </c>
      <c r="E119" s="119" t="s">
        <v>1055</v>
      </c>
      <c r="F119" s="119" t="s">
        <v>1246</v>
      </c>
      <c r="G119" s="119" t="s">
        <v>1180</v>
      </c>
      <c r="H119" s="119"/>
      <c r="I119" s="119">
        <f>COUNTA(F119)</f>
        <v>1</v>
      </c>
      <c r="J119" s="119"/>
      <c r="K119" s="69" t="s">
        <v>1598</v>
      </c>
      <c r="L119" s="69" t="s">
        <v>124</v>
      </c>
      <c r="M119" s="119" t="s">
        <v>2045</v>
      </c>
    </row>
    <row r="120" spans="1:13" x14ac:dyDescent="0.3">
      <c r="A120" s="119" t="s">
        <v>3400</v>
      </c>
      <c r="B120" s="119" t="s">
        <v>3344</v>
      </c>
      <c r="C120" s="119" t="s">
        <v>1749</v>
      </c>
      <c r="D120" s="119" t="s">
        <v>1749</v>
      </c>
      <c r="E120" s="119" t="s">
        <v>1145</v>
      </c>
      <c r="F120" s="119" t="s">
        <v>1220</v>
      </c>
      <c r="G120" s="119"/>
      <c r="H120" s="119"/>
      <c r="I120" s="119"/>
      <c r="J120" s="119"/>
      <c r="K120" s="69" t="s">
        <v>1598</v>
      </c>
      <c r="L120" s="69" t="s">
        <v>124</v>
      </c>
      <c r="M120" s="119" t="s">
        <v>2045</v>
      </c>
    </row>
    <row r="121" spans="1:13" x14ac:dyDescent="0.3">
      <c r="A121" s="119" t="s">
        <v>3701</v>
      </c>
      <c r="B121" s="119" t="s">
        <v>3344</v>
      </c>
      <c r="C121" s="119" t="s">
        <v>1750</v>
      </c>
      <c r="D121" s="119" t="s">
        <v>1750</v>
      </c>
      <c r="E121" s="119" t="s">
        <v>1078</v>
      </c>
      <c r="F121" s="119" t="s">
        <v>1220</v>
      </c>
      <c r="G121" s="119"/>
      <c r="H121" s="119"/>
      <c r="I121" s="119">
        <f>COUNTA(F120:F121)</f>
        <v>2</v>
      </c>
      <c r="J121" s="119"/>
      <c r="K121" s="69" t="s">
        <v>1598</v>
      </c>
      <c r="L121" s="69" t="s">
        <v>124</v>
      </c>
      <c r="M121" s="119" t="s">
        <v>2045</v>
      </c>
    </row>
    <row r="122" spans="1:13" x14ac:dyDescent="0.3">
      <c r="A122" s="119" t="s">
        <v>3497</v>
      </c>
      <c r="B122" s="119" t="s">
        <v>3344</v>
      </c>
      <c r="C122" s="119" t="s">
        <v>1751</v>
      </c>
      <c r="D122" s="119" t="s">
        <v>1751</v>
      </c>
      <c r="E122" s="119" t="s">
        <v>1066</v>
      </c>
      <c r="F122" s="119" t="s">
        <v>1313</v>
      </c>
      <c r="G122" s="119"/>
      <c r="H122" s="119"/>
      <c r="I122" s="119">
        <f>COUNTA(F122)</f>
        <v>1</v>
      </c>
      <c r="J122" s="119"/>
      <c r="K122" s="69" t="s">
        <v>1598</v>
      </c>
      <c r="L122" s="69" t="s">
        <v>124</v>
      </c>
      <c r="M122" s="119" t="s">
        <v>2045</v>
      </c>
    </row>
    <row r="123" spans="1:13" x14ac:dyDescent="0.3">
      <c r="A123" s="119" t="s">
        <v>3629</v>
      </c>
      <c r="B123" s="119" t="s">
        <v>3344</v>
      </c>
      <c r="C123" s="119" t="s">
        <v>1752</v>
      </c>
      <c r="D123" s="119" t="s">
        <v>1752</v>
      </c>
      <c r="E123" s="119" t="s">
        <v>1085</v>
      </c>
      <c r="F123" s="119" t="s">
        <v>1481</v>
      </c>
      <c r="G123" s="119"/>
      <c r="H123" s="119"/>
      <c r="I123" s="119">
        <f>COUNTA(F123)</f>
        <v>1</v>
      </c>
      <c r="J123" s="119"/>
      <c r="K123" s="69" t="s">
        <v>1598</v>
      </c>
      <c r="L123" s="69" t="s">
        <v>124</v>
      </c>
      <c r="M123" s="119" t="s">
        <v>2045</v>
      </c>
    </row>
    <row r="124" spans="1:13" x14ac:dyDescent="0.3">
      <c r="A124" s="119" t="s">
        <v>3384</v>
      </c>
      <c r="B124" s="119" t="s">
        <v>3344</v>
      </c>
      <c r="C124" s="119" t="s">
        <v>1753</v>
      </c>
      <c r="D124" s="119" t="s">
        <v>1753</v>
      </c>
      <c r="E124" s="119" t="s">
        <v>1079</v>
      </c>
      <c r="F124" s="119" t="s">
        <v>1148</v>
      </c>
      <c r="G124" s="119" t="s">
        <v>1564</v>
      </c>
      <c r="H124" s="119"/>
      <c r="I124" s="119"/>
      <c r="J124" s="119"/>
      <c r="K124" s="69" t="s">
        <v>1559</v>
      </c>
      <c r="L124" s="69" t="s">
        <v>92</v>
      </c>
      <c r="M124" s="119" t="s">
        <v>2045</v>
      </c>
    </row>
    <row r="125" spans="1:13" x14ac:dyDescent="0.3">
      <c r="A125" s="119" t="s">
        <v>3416</v>
      </c>
      <c r="B125" s="119" t="s">
        <v>3344</v>
      </c>
      <c r="C125" s="119" t="s">
        <v>1755</v>
      </c>
      <c r="D125" s="119" t="s">
        <v>1755</v>
      </c>
      <c r="E125" s="119" t="s">
        <v>1071</v>
      </c>
      <c r="F125" s="119" t="s">
        <v>1148</v>
      </c>
      <c r="G125" s="119" t="s">
        <v>1590</v>
      </c>
      <c r="H125" s="119"/>
      <c r="I125" s="119"/>
      <c r="J125" s="119"/>
      <c r="K125" s="69" t="s">
        <v>1559</v>
      </c>
      <c r="L125" s="69" t="s">
        <v>92</v>
      </c>
      <c r="M125" s="119" t="s">
        <v>2045</v>
      </c>
    </row>
    <row r="126" spans="1:13" x14ac:dyDescent="0.3">
      <c r="A126" s="119" t="s">
        <v>3450</v>
      </c>
      <c r="B126" s="119" t="s">
        <v>3344</v>
      </c>
      <c r="C126" s="119" t="s">
        <v>1756</v>
      </c>
      <c r="D126" s="119" t="s">
        <v>1756</v>
      </c>
      <c r="E126" s="119" t="s">
        <v>1055</v>
      </c>
      <c r="F126" s="119" t="s">
        <v>1148</v>
      </c>
      <c r="G126" s="119" t="s">
        <v>1622</v>
      </c>
      <c r="H126" s="119"/>
      <c r="I126" s="119"/>
      <c r="J126" s="119"/>
      <c r="K126" s="69" t="s">
        <v>1559</v>
      </c>
      <c r="L126" s="69" t="s">
        <v>92</v>
      </c>
      <c r="M126" s="119" t="s">
        <v>2045</v>
      </c>
    </row>
    <row r="127" spans="1:13" x14ac:dyDescent="0.3">
      <c r="A127" s="119" t="s">
        <v>3599</v>
      </c>
      <c r="B127" s="119" t="s">
        <v>3344</v>
      </c>
      <c r="C127" s="119" t="s">
        <v>1757</v>
      </c>
      <c r="D127" s="119" t="s">
        <v>1757</v>
      </c>
      <c r="E127" s="119" t="s">
        <v>1045</v>
      </c>
      <c r="F127" s="119" t="s">
        <v>1148</v>
      </c>
      <c r="G127" s="119" t="s">
        <v>1840</v>
      </c>
      <c r="H127" s="119"/>
      <c r="I127" s="119">
        <f>COUNTA(F124:F127)</f>
        <v>4</v>
      </c>
      <c r="J127" s="119"/>
      <c r="K127" s="69" t="s">
        <v>1559</v>
      </c>
      <c r="L127" s="69" t="s">
        <v>92</v>
      </c>
      <c r="M127" s="119" t="s">
        <v>2045</v>
      </c>
    </row>
    <row r="128" spans="1:13" x14ac:dyDescent="0.3">
      <c r="A128" s="119" t="s">
        <v>3451</v>
      </c>
      <c r="B128" s="119" t="s">
        <v>3344</v>
      </c>
      <c r="C128" s="119" t="s">
        <v>1758</v>
      </c>
      <c r="D128" s="119" t="s">
        <v>1758</v>
      </c>
      <c r="E128" s="119" t="s">
        <v>1055</v>
      </c>
      <c r="F128" s="119" t="s">
        <v>1235</v>
      </c>
      <c r="G128" s="119"/>
      <c r="H128" s="119"/>
      <c r="I128" s="119">
        <f>COUNTA(F128)</f>
        <v>1</v>
      </c>
      <c r="J128" s="119"/>
      <c r="K128" s="508" t="s">
        <v>1559</v>
      </c>
      <c r="L128" s="508" t="s">
        <v>92</v>
      </c>
      <c r="M128" s="119" t="s">
        <v>2045</v>
      </c>
    </row>
    <row r="129" spans="1:13" x14ac:dyDescent="0.3">
      <c r="A129" s="119" t="s">
        <v>3575</v>
      </c>
      <c r="B129" s="119" t="s">
        <v>3344</v>
      </c>
      <c r="C129" s="119" t="s">
        <v>1759</v>
      </c>
      <c r="D129" s="119" t="s">
        <v>1759</v>
      </c>
      <c r="E129" s="119" t="s">
        <v>1318</v>
      </c>
      <c r="F129" s="119" t="s">
        <v>1384</v>
      </c>
      <c r="G129" s="119" t="s">
        <v>1808</v>
      </c>
      <c r="H129" s="119"/>
      <c r="I129" s="119">
        <f>COUNTA(F129)</f>
        <v>1</v>
      </c>
      <c r="J129" s="119"/>
      <c r="K129" s="69" t="s">
        <v>1332</v>
      </c>
      <c r="L129" s="69" t="s">
        <v>1549</v>
      </c>
      <c r="M129" s="119" t="s">
        <v>2045</v>
      </c>
    </row>
    <row r="130" spans="1:13" x14ac:dyDescent="0.3">
      <c r="A130" s="119" t="s">
        <v>3581</v>
      </c>
      <c r="B130" s="119" t="s">
        <v>3344</v>
      </c>
      <c r="C130" s="119" t="s">
        <v>1760</v>
      </c>
      <c r="D130" s="119" t="s">
        <v>1760</v>
      </c>
      <c r="E130" s="119" t="s">
        <v>1099</v>
      </c>
      <c r="F130" s="119" t="s">
        <v>1471</v>
      </c>
      <c r="G130" s="119"/>
      <c r="H130" s="119"/>
      <c r="I130" s="119">
        <f>COUNTA(F130)</f>
        <v>1</v>
      </c>
      <c r="J130" s="119"/>
      <c r="K130" s="508" t="s">
        <v>1600</v>
      </c>
      <c r="L130" s="508" t="s">
        <v>153</v>
      </c>
      <c r="M130" s="119" t="s">
        <v>2045</v>
      </c>
    </row>
    <row r="131" spans="1:13" x14ac:dyDescent="0.3">
      <c r="A131" s="119" t="s">
        <v>3536</v>
      </c>
      <c r="B131" s="119" t="s">
        <v>3344</v>
      </c>
      <c r="C131" s="119" t="s">
        <v>1761</v>
      </c>
      <c r="D131" s="119" t="s">
        <v>1761</v>
      </c>
      <c r="E131" s="119" t="s">
        <v>1113</v>
      </c>
      <c r="F131" s="119" t="s">
        <v>1115</v>
      </c>
      <c r="G131" s="119" t="s">
        <v>1739</v>
      </c>
      <c r="H131" s="119"/>
      <c r="I131" s="119">
        <f>COUNTA(F131)</f>
        <v>1</v>
      </c>
      <c r="J131" s="119"/>
      <c r="K131" s="69" t="s">
        <v>1587</v>
      </c>
      <c r="L131" s="69" t="s">
        <v>1588</v>
      </c>
      <c r="M131" s="119" t="s">
        <v>2045</v>
      </c>
    </row>
    <row r="132" spans="1:13" x14ac:dyDescent="0.3">
      <c r="A132" s="119" t="s">
        <v>3426</v>
      </c>
      <c r="B132" s="119" t="s">
        <v>3344</v>
      </c>
      <c r="C132" s="119" t="s">
        <v>1764</v>
      </c>
      <c r="D132" s="119" t="s">
        <v>1764</v>
      </c>
      <c r="E132" s="119" t="s">
        <v>1063</v>
      </c>
      <c r="F132" s="119" t="s">
        <v>1311</v>
      </c>
      <c r="G132" s="119"/>
      <c r="H132" s="119"/>
      <c r="I132" s="119"/>
      <c r="J132" s="119"/>
      <c r="K132" s="508" t="s">
        <v>1329</v>
      </c>
      <c r="L132" s="508" t="s">
        <v>1549</v>
      </c>
      <c r="M132" s="119" t="s">
        <v>2045</v>
      </c>
    </row>
    <row r="133" spans="1:13" x14ac:dyDescent="0.3">
      <c r="A133" s="119" t="s">
        <v>3563</v>
      </c>
      <c r="B133" s="119" t="s">
        <v>3344</v>
      </c>
      <c r="C133" s="119" t="s">
        <v>3564</v>
      </c>
      <c r="D133" s="119" t="s">
        <v>3564</v>
      </c>
      <c r="E133" s="119" t="s">
        <v>1347</v>
      </c>
      <c r="F133" s="119" t="s">
        <v>1311</v>
      </c>
      <c r="G133" s="119" t="s">
        <v>1788</v>
      </c>
      <c r="H133" s="119"/>
      <c r="I133" s="119">
        <f>COUNTA(F132:F133)</f>
        <v>2</v>
      </c>
      <c r="J133" s="119"/>
      <c r="K133" s="508" t="s">
        <v>1329</v>
      </c>
      <c r="L133" s="508" t="s">
        <v>1549</v>
      </c>
      <c r="M133" s="119" t="s">
        <v>2045</v>
      </c>
    </row>
    <row r="134" spans="1:13" x14ac:dyDescent="0.3">
      <c r="A134" s="119" t="s">
        <v>3452</v>
      </c>
      <c r="B134" s="119" t="s">
        <v>3344</v>
      </c>
      <c r="C134" s="119" t="s">
        <v>1767</v>
      </c>
      <c r="D134" s="119" t="s">
        <v>1767</v>
      </c>
      <c r="E134" s="119" t="s">
        <v>1055</v>
      </c>
      <c r="F134" s="119" t="s">
        <v>1236</v>
      </c>
      <c r="G134" s="119"/>
      <c r="H134" s="119"/>
      <c r="I134" s="119">
        <f>COUNTA(F134)</f>
        <v>1</v>
      </c>
      <c r="J134" s="119"/>
      <c r="K134" s="69" t="s">
        <v>1584</v>
      </c>
      <c r="L134" s="69" t="s">
        <v>100</v>
      </c>
      <c r="M134" s="119" t="s">
        <v>2045</v>
      </c>
    </row>
    <row r="135" spans="1:13" x14ac:dyDescent="0.3">
      <c r="A135" s="119" t="s">
        <v>3453</v>
      </c>
      <c r="B135" s="119" t="s">
        <v>3344</v>
      </c>
      <c r="C135" s="119" t="s">
        <v>1768</v>
      </c>
      <c r="D135" s="119" t="s">
        <v>1768</v>
      </c>
      <c r="E135" s="119" t="s">
        <v>1055</v>
      </c>
      <c r="F135" s="119" t="s">
        <v>1237</v>
      </c>
      <c r="G135" s="119"/>
      <c r="H135" s="119"/>
      <c r="I135" s="119">
        <f>COUNTA(F135)</f>
        <v>1</v>
      </c>
      <c r="J135" s="119"/>
      <c r="K135" s="69" t="s">
        <v>1600</v>
      </c>
      <c r="L135" s="69" t="s">
        <v>153</v>
      </c>
      <c r="M135" s="119" t="s">
        <v>2045</v>
      </c>
    </row>
    <row r="136" spans="1:13" x14ac:dyDescent="0.3">
      <c r="A136" s="119" t="s">
        <v>3454</v>
      </c>
      <c r="B136" s="119" t="s">
        <v>3344</v>
      </c>
      <c r="C136" s="119" t="s">
        <v>1771</v>
      </c>
      <c r="D136" s="119" t="s">
        <v>1771</v>
      </c>
      <c r="E136" s="119" t="s">
        <v>1055</v>
      </c>
      <c r="F136" s="119" t="s">
        <v>1238</v>
      </c>
      <c r="G136" s="119"/>
      <c r="H136" s="119"/>
      <c r="I136" s="119">
        <f>COUNTA(F136)</f>
        <v>1</v>
      </c>
      <c r="J136" s="119"/>
      <c r="K136" s="69" t="s">
        <v>1255</v>
      </c>
      <c r="L136" s="69" t="s">
        <v>1585</v>
      </c>
      <c r="M136" s="119" t="s">
        <v>2045</v>
      </c>
    </row>
    <row r="137" spans="1:13" x14ac:dyDescent="0.3">
      <c r="A137" s="119" t="s">
        <v>3455</v>
      </c>
      <c r="B137" s="119" t="s">
        <v>3344</v>
      </c>
      <c r="C137" s="119" t="s">
        <v>1772</v>
      </c>
      <c r="D137" s="119" t="s">
        <v>1772</v>
      </c>
      <c r="E137" s="119" t="s">
        <v>1055</v>
      </c>
      <c r="F137" s="119" t="s">
        <v>1151</v>
      </c>
      <c r="G137" s="119"/>
      <c r="H137" s="119"/>
      <c r="I137" s="119"/>
      <c r="J137" s="119"/>
      <c r="K137" s="69" t="s">
        <v>1559</v>
      </c>
      <c r="L137" s="69" t="s">
        <v>92</v>
      </c>
      <c r="M137" s="119" t="s">
        <v>2045</v>
      </c>
    </row>
    <row r="138" spans="1:13" x14ac:dyDescent="0.3">
      <c r="A138" s="119" t="s">
        <v>3552</v>
      </c>
      <c r="B138" s="119" t="s">
        <v>3344</v>
      </c>
      <c r="C138" s="119" t="s">
        <v>3736</v>
      </c>
      <c r="D138" s="119" t="s">
        <v>1773</v>
      </c>
      <c r="E138" s="119" t="s">
        <v>1155</v>
      </c>
      <c r="F138" s="119" t="s">
        <v>1151</v>
      </c>
      <c r="G138" s="119" t="s">
        <v>1774</v>
      </c>
      <c r="H138" s="119"/>
      <c r="I138" s="119">
        <f>COUNTA(F137:F138)</f>
        <v>2</v>
      </c>
      <c r="J138" s="119"/>
      <c r="K138" s="69" t="s">
        <v>1559</v>
      </c>
      <c r="L138" s="69" t="s">
        <v>92</v>
      </c>
      <c r="M138" s="119" t="s">
        <v>2045</v>
      </c>
    </row>
    <row r="139" spans="1:13" x14ac:dyDescent="0.3">
      <c r="A139" s="119" t="s">
        <v>3630</v>
      </c>
      <c r="B139" s="119" t="s">
        <v>3344</v>
      </c>
      <c r="C139" s="119" t="s">
        <v>1775</v>
      </c>
      <c r="D139" s="119" t="s">
        <v>1775</v>
      </c>
      <c r="E139" s="119" t="s">
        <v>1085</v>
      </c>
      <c r="F139" s="119" t="s">
        <v>1482</v>
      </c>
      <c r="G139" s="119" t="s">
        <v>1861</v>
      </c>
      <c r="H139" s="119"/>
      <c r="I139" s="119">
        <f>COUNTA(F139)</f>
        <v>1</v>
      </c>
      <c r="J139" s="119"/>
      <c r="K139" s="508" t="s">
        <v>1600</v>
      </c>
      <c r="L139" s="508" t="s">
        <v>153</v>
      </c>
      <c r="M139" s="119" t="s">
        <v>2045</v>
      </c>
    </row>
    <row r="140" spans="1:13" x14ac:dyDescent="0.3">
      <c r="A140" s="119" t="s">
        <v>3402</v>
      </c>
      <c r="B140" s="119" t="s">
        <v>3344</v>
      </c>
      <c r="C140" s="119" t="s">
        <v>1777</v>
      </c>
      <c r="D140" s="119" t="s">
        <v>1777</v>
      </c>
      <c r="E140" s="119" t="s">
        <v>1340</v>
      </c>
      <c r="F140" s="119" t="s">
        <v>1341</v>
      </c>
      <c r="G140" s="119"/>
      <c r="H140" s="119"/>
      <c r="I140" s="119"/>
      <c r="J140" s="119"/>
      <c r="K140" s="69" t="s">
        <v>1332</v>
      </c>
      <c r="L140" s="69" t="s">
        <v>1549</v>
      </c>
      <c r="M140" s="119" t="s">
        <v>2045</v>
      </c>
    </row>
    <row r="141" spans="1:13" x14ac:dyDescent="0.3">
      <c r="A141" s="119" t="s">
        <v>3531</v>
      </c>
      <c r="B141" s="119" t="s">
        <v>3344</v>
      </c>
      <c r="C141" s="119" t="s">
        <v>1779</v>
      </c>
      <c r="D141" s="119" t="s">
        <v>1779</v>
      </c>
      <c r="E141" s="119" t="s">
        <v>1377</v>
      </c>
      <c r="F141" s="119" t="s">
        <v>1341</v>
      </c>
      <c r="G141" s="119"/>
      <c r="H141" s="119"/>
      <c r="I141" s="119"/>
      <c r="J141" s="119"/>
      <c r="K141" s="69" t="s">
        <v>1332</v>
      </c>
      <c r="L141" s="69" t="s">
        <v>1549</v>
      </c>
      <c r="M141" s="119" t="s">
        <v>2045</v>
      </c>
    </row>
    <row r="142" spans="1:13" x14ac:dyDescent="0.3">
      <c r="A142" s="119"/>
      <c r="B142" s="119"/>
      <c r="C142" s="119" t="s">
        <v>1783</v>
      </c>
      <c r="D142" s="119"/>
      <c r="E142" s="621" t="s">
        <v>1347</v>
      </c>
      <c r="F142" s="621" t="s">
        <v>1341</v>
      </c>
      <c r="G142" s="119"/>
      <c r="H142" s="119"/>
      <c r="I142" s="119"/>
      <c r="J142" s="119"/>
      <c r="M142" s="119"/>
    </row>
    <row r="143" spans="1:13" x14ac:dyDescent="0.3">
      <c r="A143" s="119" t="s">
        <v>3565</v>
      </c>
      <c r="B143" s="119" t="s">
        <v>3344</v>
      </c>
      <c r="C143" s="119" t="s">
        <v>1781</v>
      </c>
      <c r="D143" s="119" t="s">
        <v>1781</v>
      </c>
      <c r="E143" s="119" t="s">
        <v>1390</v>
      </c>
      <c r="F143" s="119" t="s">
        <v>1341</v>
      </c>
      <c r="G143" s="119"/>
      <c r="H143" s="119"/>
      <c r="I143" s="119">
        <f>COUNTA(F141:F143)</f>
        <v>3</v>
      </c>
      <c r="J143" s="119"/>
      <c r="K143" s="69" t="s">
        <v>1332</v>
      </c>
      <c r="L143" s="69" t="s">
        <v>1549</v>
      </c>
      <c r="M143" s="119" t="s">
        <v>2045</v>
      </c>
    </row>
    <row r="144" spans="1:13" x14ac:dyDescent="0.3">
      <c r="A144" s="119"/>
      <c r="B144" s="119"/>
      <c r="C144" s="119" t="s">
        <v>1787</v>
      </c>
      <c r="D144" s="119"/>
      <c r="E144" s="621" t="s">
        <v>1310</v>
      </c>
      <c r="F144" s="621" t="s">
        <v>1347</v>
      </c>
      <c r="G144" s="119"/>
      <c r="H144" s="119"/>
      <c r="I144" s="119"/>
      <c r="J144" s="119"/>
      <c r="M144" s="119"/>
    </row>
    <row r="145" spans="1:13" x14ac:dyDescent="0.3">
      <c r="A145" s="119"/>
      <c r="B145" s="119"/>
      <c r="C145" s="119" t="s">
        <v>1765</v>
      </c>
      <c r="D145" s="119"/>
      <c r="E145" s="621" t="s">
        <v>1393</v>
      </c>
      <c r="F145" s="621" t="s">
        <v>1347</v>
      </c>
      <c r="G145" s="119"/>
      <c r="H145" s="119"/>
      <c r="I145" s="119"/>
      <c r="J145" s="119"/>
      <c r="M145" s="119"/>
    </row>
    <row r="146" spans="1:13" x14ac:dyDescent="0.3">
      <c r="A146" s="119" t="s">
        <v>3555</v>
      </c>
      <c r="B146" s="119" t="s">
        <v>3344</v>
      </c>
      <c r="C146" s="119" t="s">
        <v>1778</v>
      </c>
      <c r="D146" s="119" t="s">
        <v>1778</v>
      </c>
      <c r="E146" s="119" t="s">
        <v>1341</v>
      </c>
      <c r="F146" s="119" t="s">
        <v>1347</v>
      </c>
      <c r="G146" s="119" t="s">
        <v>1778</v>
      </c>
      <c r="H146" s="119"/>
      <c r="I146" s="119">
        <f>COUNTA(F146)</f>
        <v>1</v>
      </c>
      <c r="J146" s="119"/>
      <c r="K146" s="69" t="s">
        <v>1329</v>
      </c>
      <c r="L146" s="69" t="s">
        <v>1549</v>
      </c>
      <c r="M146" s="119" t="s">
        <v>2045</v>
      </c>
    </row>
    <row r="147" spans="1:13" x14ac:dyDescent="0.3">
      <c r="A147" s="119" t="s">
        <v>3349</v>
      </c>
      <c r="B147" s="119" t="s">
        <v>3344</v>
      </c>
      <c r="C147" s="119" t="s">
        <v>1789</v>
      </c>
      <c r="D147" s="119" t="s">
        <v>1789</v>
      </c>
      <c r="E147" s="119" t="s">
        <v>1086</v>
      </c>
      <c r="F147" s="119" t="s">
        <v>1330</v>
      </c>
      <c r="G147" s="119" t="s">
        <v>1550</v>
      </c>
      <c r="H147" s="119"/>
      <c r="I147" s="119"/>
      <c r="J147" s="119"/>
      <c r="K147" s="69" t="s">
        <v>1329</v>
      </c>
      <c r="L147" s="69" t="s">
        <v>1549</v>
      </c>
      <c r="M147" s="119" t="s">
        <v>2045</v>
      </c>
    </row>
    <row r="148" spans="1:13" x14ac:dyDescent="0.3">
      <c r="A148" s="119" t="s">
        <v>3561</v>
      </c>
      <c r="B148" s="119" t="s">
        <v>3344</v>
      </c>
      <c r="C148" s="119" t="s">
        <v>1791</v>
      </c>
      <c r="D148" s="119" t="s">
        <v>1791</v>
      </c>
      <c r="E148" s="119" t="s">
        <v>1328</v>
      </c>
      <c r="F148" s="119" t="s">
        <v>1330</v>
      </c>
      <c r="G148" s="119" t="s">
        <v>1791</v>
      </c>
      <c r="H148" s="119"/>
      <c r="I148" s="119">
        <f>COUNTA(F147:F148)</f>
        <v>2</v>
      </c>
      <c r="J148" s="119"/>
      <c r="K148" s="69" t="s">
        <v>1329</v>
      </c>
      <c r="L148" s="69" t="s">
        <v>1549</v>
      </c>
      <c r="M148" s="119" t="s">
        <v>2045</v>
      </c>
    </row>
    <row r="149" spans="1:13" x14ac:dyDescent="0.3">
      <c r="A149" s="119" t="s">
        <v>3516</v>
      </c>
      <c r="B149" s="119" t="s">
        <v>3344</v>
      </c>
      <c r="C149" s="119" t="s">
        <v>1792</v>
      </c>
      <c r="D149" s="119" t="s">
        <v>1792</v>
      </c>
      <c r="E149" s="119" t="s">
        <v>1112</v>
      </c>
      <c r="F149" s="119" t="s">
        <v>1328</v>
      </c>
      <c r="G149" s="119" t="s">
        <v>1692</v>
      </c>
      <c r="H149" s="119"/>
      <c r="I149" s="119">
        <f>COUNTA(F149)</f>
        <v>1</v>
      </c>
      <c r="J149" s="119"/>
      <c r="K149" s="69" t="s">
        <v>1329</v>
      </c>
      <c r="L149" s="69" t="s">
        <v>1549</v>
      </c>
      <c r="M149" s="119" t="s">
        <v>2045</v>
      </c>
    </row>
    <row r="150" spans="1:13" x14ac:dyDescent="0.3">
      <c r="A150" s="119"/>
      <c r="B150" s="119"/>
      <c r="C150" s="119" t="s">
        <v>1656</v>
      </c>
      <c r="D150" s="119"/>
      <c r="E150" s="620" t="s">
        <v>1229</v>
      </c>
      <c r="F150" s="620" t="s">
        <v>1356</v>
      </c>
      <c r="G150" s="119"/>
      <c r="H150" s="119"/>
      <c r="I150" s="119"/>
      <c r="J150" s="119"/>
      <c r="K150" s="69" t="s">
        <v>1329</v>
      </c>
      <c r="L150" s="69" t="s">
        <v>1549</v>
      </c>
      <c r="M150" s="119"/>
    </row>
    <row r="151" spans="1:13" x14ac:dyDescent="0.3">
      <c r="A151" s="119" t="s">
        <v>3350</v>
      </c>
      <c r="B151" s="119" t="s">
        <v>3344</v>
      </c>
      <c r="C151" s="119" t="s">
        <v>1793</v>
      </c>
      <c r="D151" s="119" t="s">
        <v>1793</v>
      </c>
      <c r="E151" s="119" t="s">
        <v>1086</v>
      </c>
      <c r="F151" s="119" t="s">
        <v>1076</v>
      </c>
      <c r="G151" s="119" t="s">
        <v>1551</v>
      </c>
      <c r="H151" s="119"/>
      <c r="I151" s="119"/>
      <c r="J151" s="119"/>
      <c r="K151" s="69" t="s">
        <v>1584</v>
      </c>
      <c r="L151" s="69" t="s">
        <v>100</v>
      </c>
      <c r="M151" s="119" t="s">
        <v>2045</v>
      </c>
    </row>
    <row r="152" spans="1:13" x14ac:dyDescent="0.3">
      <c r="A152" s="119" t="s">
        <v>3427</v>
      </c>
      <c r="B152" s="119" t="s">
        <v>3344</v>
      </c>
      <c r="C152" s="119" t="s">
        <v>1794</v>
      </c>
      <c r="D152" s="119" t="s">
        <v>1794</v>
      </c>
      <c r="E152" s="119" t="s">
        <v>1063</v>
      </c>
      <c r="F152" s="119" t="s">
        <v>1076</v>
      </c>
      <c r="G152" s="119"/>
      <c r="H152" s="119"/>
      <c r="I152" s="119"/>
      <c r="J152" s="119"/>
      <c r="K152" s="69" t="s">
        <v>1584</v>
      </c>
      <c r="L152" s="69" t="s">
        <v>100</v>
      </c>
      <c r="M152" s="119" t="s">
        <v>2045</v>
      </c>
    </row>
    <row r="153" spans="1:13" x14ac:dyDescent="0.3">
      <c r="A153" s="119" t="s">
        <v>3517</v>
      </c>
      <c r="B153" s="119" t="s">
        <v>3344</v>
      </c>
      <c r="C153" s="119" t="s">
        <v>1795</v>
      </c>
      <c r="D153" s="119" t="s">
        <v>1795</v>
      </c>
      <c r="E153" s="119" t="s">
        <v>1112</v>
      </c>
      <c r="F153" s="119" t="s">
        <v>1076</v>
      </c>
      <c r="G153" s="119" t="s">
        <v>1693</v>
      </c>
      <c r="H153" s="119"/>
      <c r="I153" s="119"/>
      <c r="J153" s="119"/>
      <c r="K153" s="69" t="s">
        <v>1584</v>
      </c>
      <c r="L153" s="69" t="s">
        <v>100</v>
      </c>
      <c r="M153" s="119" t="s">
        <v>2045</v>
      </c>
    </row>
    <row r="154" spans="1:13" x14ac:dyDescent="0.3">
      <c r="A154" s="119" t="s">
        <v>3567</v>
      </c>
      <c r="B154" s="119" t="s">
        <v>3344</v>
      </c>
      <c r="C154" s="119" t="s">
        <v>1796</v>
      </c>
      <c r="D154" s="119" t="s">
        <v>1796</v>
      </c>
      <c r="E154" s="119" t="s">
        <v>1431</v>
      </c>
      <c r="F154" s="119" t="s">
        <v>1076</v>
      </c>
      <c r="G154" s="119" t="s">
        <v>1786</v>
      </c>
      <c r="H154" s="119"/>
      <c r="I154" s="119">
        <f>COUNTA(F151:F154)</f>
        <v>4</v>
      </c>
      <c r="J154" s="119"/>
      <c r="K154" s="69" t="s">
        <v>1584</v>
      </c>
      <c r="L154" s="69" t="s">
        <v>100</v>
      </c>
      <c r="M154" s="119" t="s">
        <v>2045</v>
      </c>
    </row>
    <row r="155" spans="1:13" x14ac:dyDescent="0.3">
      <c r="A155" s="119" t="s">
        <v>3600</v>
      </c>
      <c r="B155" s="119" t="s">
        <v>3344</v>
      </c>
      <c r="C155" s="119" t="s">
        <v>1797</v>
      </c>
      <c r="D155" s="119" t="s">
        <v>1797</v>
      </c>
      <c r="E155" s="119" t="s">
        <v>1045</v>
      </c>
      <c r="F155" s="119" t="s">
        <v>3737</v>
      </c>
      <c r="G155" s="119" t="s">
        <v>1841</v>
      </c>
      <c r="H155" s="119"/>
      <c r="I155" s="119">
        <f>COUNTA(F155)</f>
        <v>1</v>
      </c>
      <c r="J155" s="119"/>
      <c r="K155" s="69" t="s">
        <v>1544</v>
      </c>
      <c r="L155" s="69" t="s">
        <v>47</v>
      </c>
      <c r="M155" s="119" t="s">
        <v>2045</v>
      </c>
    </row>
    <row r="156" spans="1:13" x14ac:dyDescent="0.3">
      <c r="A156" s="119" t="s">
        <v>3726</v>
      </c>
      <c r="B156" s="119" t="s">
        <v>3344</v>
      </c>
      <c r="C156" s="119" t="s">
        <v>1798</v>
      </c>
      <c r="D156" s="119" t="s">
        <v>1798</v>
      </c>
      <c r="E156" s="119" t="s">
        <v>1095</v>
      </c>
      <c r="F156" s="119" t="s">
        <v>1096</v>
      </c>
      <c r="G156" s="119"/>
      <c r="H156" s="119"/>
      <c r="I156" s="119">
        <f>COUNTA(F156)</f>
        <v>1</v>
      </c>
      <c r="J156" s="119"/>
      <c r="K156" s="389" t="s">
        <v>1584</v>
      </c>
      <c r="L156" s="389" t="s">
        <v>100</v>
      </c>
      <c r="M156" s="119" t="s">
        <v>2045</v>
      </c>
    </row>
    <row r="157" spans="1:13" x14ac:dyDescent="0.3">
      <c r="A157" s="119" t="s">
        <v>3529</v>
      </c>
      <c r="B157" s="119" t="s">
        <v>3344</v>
      </c>
      <c r="C157" s="119" t="s">
        <v>1799</v>
      </c>
      <c r="D157" s="119" t="s">
        <v>1799</v>
      </c>
      <c r="E157" s="119" t="s">
        <v>1361</v>
      </c>
      <c r="F157" s="119" t="s">
        <v>1421</v>
      </c>
      <c r="G157" s="119" t="s">
        <v>1712</v>
      </c>
      <c r="H157" s="119"/>
      <c r="I157" s="119">
        <f>COUNTA(F157)</f>
        <v>1</v>
      </c>
      <c r="J157" s="119"/>
      <c r="K157" s="389" t="s">
        <v>1584</v>
      </c>
      <c r="L157" s="389" t="s">
        <v>100</v>
      </c>
      <c r="M157" s="119" t="s">
        <v>2045</v>
      </c>
    </row>
    <row r="158" spans="1:13" x14ac:dyDescent="0.3">
      <c r="A158" s="119" t="s">
        <v>3474</v>
      </c>
      <c r="B158" s="119" t="s">
        <v>3344</v>
      </c>
      <c r="C158" s="119" t="s">
        <v>1785</v>
      </c>
      <c r="D158" s="119" t="s">
        <v>1785</v>
      </c>
      <c r="E158" s="119" t="s">
        <v>1392</v>
      </c>
      <c r="F158" s="119" t="s">
        <v>1507</v>
      </c>
      <c r="G158" s="119" t="s">
        <v>1640</v>
      </c>
      <c r="H158" s="119"/>
      <c r="I158" s="119">
        <f>COUNTA(F158)</f>
        <v>1</v>
      </c>
      <c r="J158" s="119"/>
      <c r="K158" s="69" t="s">
        <v>1332</v>
      </c>
      <c r="L158" s="69" t="s">
        <v>1549</v>
      </c>
      <c r="M158" s="119" t="s">
        <v>2045</v>
      </c>
    </row>
    <row r="159" spans="1:13" x14ac:dyDescent="0.3">
      <c r="A159" s="119"/>
      <c r="B159" s="119"/>
      <c r="C159" s="119" t="s">
        <v>1657</v>
      </c>
      <c r="D159" s="119"/>
      <c r="E159" s="620" t="s">
        <v>1229</v>
      </c>
      <c r="F159" s="620" t="s">
        <v>1357</v>
      </c>
      <c r="G159" s="119"/>
      <c r="H159" s="119"/>
      <c r="I159" s="119"/>
      <c r="J159" s="119"/>
      <c r="M159" s="119"/>
    </row>
    <row r="160" spans="1:13" x14ac:dyDescent="0.3">
      <c r="A160" s="119"/>
      <c r="B160" s="119"/>
      <c r="C160" s="119" t="s">
        <v>1662</v>
      </c>
      <c r="D160" s="119"/>
      <c r="E160" s="621" t="s">
        <v>1324</v>
      </c>
      <c r="F160" s="620" t="s">
        <v>1448</v>
      </c>
      <c r="G160" s="119"/>
      <c r="H160" s="119"/>
      <c r="I160" s="119"/>
      <c r="J160" s="119"/>
      <c r="M160" s="119"/>
    </row>
    <row r="161" spans="1:13" x14ac:dyDescent="0.3">
      <c r="A161" s="119" t="s">
        <v>3673</v>
      </c>
      <c r="B161" s="119" t="s">
        <v>3344</v>
      </c>
      <c r="C161" s="119" t="s">
        <v>1802</v>
      </c>
      <c r="D161" s="119" t="s">
        <v>1802</v>
      </c>
      <c r="E161" s="119" t="s">
        <v>1083</v>
      </c>
      <c r="F161" s="119" t="s">
        <v>1448</v>
      </c>
      <c r="G161" s="119"/>
      <c r="H161" s="119"/>
      <c r="I161" s="119"/>
      <c r="J161" s="119"/>
      <c r="K161" s="69" t="s">
        <v>1556</v>
      </c>
      <c r="L161" s="69" t="s">
        <v>279</v>
      </c>
      <c r="M161" s="119" t="s">
        <v>2045</v>
      </c>
    </row>
    <row r="162" spans="1:13" x14ac:dyDescent="0.3">
      <c r="A162" s="119" t="s">
        <v>3714</v>
      </c>
      <c r="B162" s="119" t="s">
        <v>3344</v>
      </c>
      <c r="C162" s="119" t="s">
        <v>1803</v>
      </c>
      <c r="D162" s="119" t="s">
        <v>1803</v>
      </c>
      <c r="E162" s="119" t="s">
        <v>1450</v>
      </c>
      <c r="F162" s="119" t="s">
        <v>1448</v>
      </c>
      <c r="G162" s="119"/>
      <c r="H162" s="119"/>
      <c r="I162" s="119">
        <f>COUNTA(F160:F162)</f>
        <v>3</v>
      </c>
      <c r="J162" s="119"/>
      <c r="K162" s="69" t="s">
        <v>1556</v>
      </c>
      <c r="L162" s="69" t="s">
        <v>279</v>
      </c>
      <c r="M162" s="119" t="s">
        <v>2045</v>
      </c>
    </row>
    <row r="163" spans="1:13" x14ac:dyDescent="0.3">
      <c r="A163" s="119" t="s">
        <v>3585</v>
      </c>
      <c r="B163" s="119" t="s">
        <v>3344</v>
      </c>
      <c r="C163" s="119" t="s">
        <v>1804</v>
      </c>
      <c r="D163" s="119" t="s">
        <v>1804</v>
      </c>
      <c r="E163" s="119" t="s">
        <v>1109</v>
      </c>
      <c r="F163" s="119" t="s">
        <v>1122</v>
      </c>
      <c r="G163" s="119"/>
      <c r="H163" s="119"/>
      <c r="I163" s="119"/>
      <c r="J163" s="119"/>
      <c r="K163" s="389" t="s">
        <v>1587</v>
      </c>
      <c r="L163" s="389" t="s">
        <v>1588</v>
      </c>
      <c r="M163" s="119" t="s">
        <v>2045</v>
      </c>
    </row>
    <row r="164" spans="1:13" x14ac:dyDescent="0.3">
      <c r="A164" s="119" t="s">
        <v>3652</v>
      </c>
      <c r="B164" s="119" t="s">
        <v>3344</v>
      </c>
      <c r="C164" s="119" t="s">
        <v>1805</v>
      </c>
      <c r="D164" s="119" t="s">
        <v>1805</v>
      </c>
      <c r="E164" s="119" t="s">
        <v>1123</v>
      </c>
      <c r="F164" s="119" t="s">
        <v>1122</v>
      </c>
      <c r="G164" s="119"/>
      <c r="H164" s="119"/>
      <c r="I164" s="119"/>
      <c r="J164" s="119"/>
      <c r="K164" s="389" t="s">
        <v>1587</v>
      </c>
      <c r="L164" s="389" t="s">
        <v>1588</v>
      </c>
      <c r="M164" s="119" t="s">
        <v>2045</v>
      </c>
    </row>
    <row r="165" spans="1:13" x14ac:dyDescent="0.3">
      <c r="A165" s="119" t="s">
        <v>3724</v>
      </c>
      <c r="B165" s="119" t="s">
        <v>3344</v>
      </c>
      <c r="C165" s="119" t="s">
        <v>1806</v>
      </c>
      <c r="D165" s="119" t="s">
        <v>1806</v>
      </c>
      <c r="E165" s="119" t="s">
        <v>1111</v>
      </c>
      <c r="F165" s="119" t="s">
        <v>1122</v>
      </c>
      <c r="G165" s="119"/>
      <c r="H165" s="119"/>
      <c r="I165" s="119">
        <f>COUNTA(F163:F165)</f>
        <v>3</v>
      </c>
      <c r="J165" s="119"/>
      <c r="K165" s="389" t="s">
        <v>1587</v>
      </c>
      <c r="L165" s="389" t="s">
        <v>1588</v>
      </c>
      <c r="M165" s="119" t="s">
        <v>2045</v>
      </c>
    </row>
    <row r="166" spans="1:13" x14ac:dyDescent="0.3">
      <c r="A166" s="119" t="s">
        <v>3545</v>
      </c>
      <c r="B166" s="119" t="s">
        <v>3344</v>
      </c>
      <c r="C166" s="119" t="s">
        <v>1809</v>
      </c>
      <c r="D166" s="119" t="s">
        <v>1809</v>
      </c>
      <c r="E166" s="119" t="s">
        <v>1472</v>
      </c>
      <c r="F166" s="119" t="s">
        <v>1101</v>
      </c>
      <c r="G166" s="119"/>
      <c r="H166" s="119"/>
      <c r="I166" s="119"/>
      <c r="J166" s="119"/>
      <c r="K166" s="69" t="s">
        <v>1600</v>
      </c>
      <c r="L166" s="69" t="s">
        <v>153</v>
      </c>
      <c r="M166" s="119" t="s">
        <v>2045</v>
      </c>
    </row>
    <row r="167" spans="1:13" x14ac:dyDescent="0.3">
      <c r="A167" s="119" t="s">
        <v>3644</v>
      </c>
      <c r="B167" s="119" t="s">
        <v>3344</v>
      </c>
      <c r="C167" s="119" t="s">
        <v>1810</v>
      </c>
      <c r="D167" s="119" t="s">
        <v>1810</v>
      </c>
      <c r="E167" s="119" t="s">
        <v>1085</v>
      </c>
      <c r="F167" s="119" t="s">
        <v>1101</v>
      </c>
      <c r="G167" s="119"/>
      <c r="H167" s="119"/>
      <c r="I167" s="119"/>
      <c r="J167" s="119"/>
      <c r="K167" s="69" t="s">
        <v>1600</v>
      </c>
      <c r="L167" s="69" t="s">
        <v>153</v>
      </c>
      <c r="M167" s="119" t="s">
        <v>2045</v>
      </c>
    </row>
    <row r="168" spans="1:13" x14ac:dyDescent="0.3">
      <c r="A168" s="119" t="s">
        <v>3729</v>
      </c>
      <c r="B168" s="119" t="s">
        <v>3344</v>
      </c>
      <c r="C168" s="119" t="s">
        <v>1811</v>
      </c>
      <c r="D168" s="119" t="s">
        <v>1811</v>
      </c>
      <c r="E168" s="119" t="s">
        <v>1100</v>
      </c>
      <c r="F168" s="119" t="s">
        <v>1101</v>
      </c>
      <c r="G168" s="119"/>
      <c r="H168" s="119"/>
      <c r="I168" s="119">
        <f>COUNTA(F166:F168)</f>
        <v>3</v>
      </c>
      <c r="J168" s="119"/>
      <c r="K168" s="69" t="s">
        <v>1600</v>
      </c>
      <c r="L168" s="69" t="s">
        <v>153</v>
      </c>
      <c r="M168" s="119" t="s">
        <v>2045</v>
      </c>
    </row>
    <row r="169" spans="1:13" x14ac:dyDescent="0.3">
      <c r="A169" s="119"/>
      <c r="B169" s="119"/>
      <c r="C169" s="69" t="s">
        <v>1731</v>
      </c>
      <c r="D169" s="119"/>
      <c r="E169" s="621" t="s">
        <v>1470</v>
      </c>
      <c r="F169" s="621" t="s">
        <v>3394</v>
      </c>
      <c r="G169" s="119"/>
      <c r="H169" s="119"/>
      <c r="I169" s="119"/>
      <c r="J169" s="119"/>
      <c r="M169" s="119"/>
    </row>
    <row r="170" spans="1:13" x14ac:dyDescent="0.3">
      <c r="A170" s="119"/>
      <c r="B170" s="119"/>
      <c r="C170" s="69" t="s">
        <v>1659</v>
      </c>
      <c r="D170" s="119"/>
      <c r="E170" s="621" t="s">
        <v>1462</v>
      </c>
      <c r="F170" s="621" t="s">
        <v>1099</v>
      </c>
      <c r="G170" s="119"/>
      <c r="H170" s="119"/>
      <c r="I170" s="119"/>
      <c r="J170" s="119"/>
      <c r="M170" s="119"/>
    </row>
    <row r="171" spans="1:13" x14ac:dyDescent="0.3">
      <c r="A171" s="119"/>
      <c r="B171" s="119"/>
      <c r="C171" s="69" t="s">
        <v>1812</v>
      </c>
      <c r="D171" s="119"/>
      <c r="E171" s="621" t="s">
        <v>1471</v>
      </c>
      <c r="F171" s="621" t="s">
        <v>1099</v>
      </c>
      <c r="G171" s="119"/>
      <c r="H171" s="119"/>
      <c r="I171" s="119"/>
      <c r="J171" s="119"/>
      <c r="M171" s="119"/>
    </row>
    <row r="172" spans="1:13" x14ac:dyDescent="0.3">
      <c r="A172" s="119"/>
      <c r="B172" s="119"/>
      <c r="C172" s="69" t="s">
        <v>1813</v>
      </c>
      <c r="D172" s="119"/>
      <c r="E172" s="621" t="s">
        <v>1100</v>
      </c>
      <c r="F172" s="621" t="s">
        <v>1099</v>
      </c>
      <c r="G172" s="119"/>
      <c r="H172" s="119"/>
      <c r="I172" s="119"/>
      <c r="J172" s="119"/>
      <c r="M172" s="119"/>
    </row>
    <row r="173" spans="1:13" x14ac:dyDescent="0.3">
      <c r="A173" s="119" t="s">
        <v>3569</v>
      </c>
      <c r="B173" s="119" t="s">
        <v>3344</v>
      </c>
      <c r="C173" s="119" t="s">
        <v>1814</v>
      </c>
      <c r="D173" s="119" t="s">
        <v>1814</v>
      </c>
      <c r="E173" s="119" t="s">
        <v>1077</v>
      </c>
      <c r="F173" s="119" t="s">
        <v>1109</v>
      </c>
      <c r="G173" s="119"/>
      <c r="H173" s="119"/>
      <c r="I173" s="119">
        <f>COUNTA(F173)</f>
        <v>1</v>
      </c>
      <c r="J173" s="119"/>
      <c r="K173" s="69" t="s">
        <v>1587</v>
      </c>
      <c r="L173" s="69" t="s">
        <v>1588</v>
      </c>
      <c r="M173" s="119" t="s">
        <v>2045</v>
      </c>
    </row>
    <row r="174" spans="1:13" x14ac:dyDescent="0.3">
      <c r="A174" s="119" t="s">
        <v>3559</v>
      </c>
      <c r="B174" s="119" t="s">
        <v>3344</v>
      </c>
      <c r="C174" s="119" t="s">
        <v>1790</v>
      </c>
      <c r="D174" s="119" t="s">
        <v>1790</v>
      </c>
      <c r="E174" s="119" t="s">
        <v>1330</v>
      </c>
      <c r="F174" s="119" t="s">
        <v>1399</v>
      </c>
      <c r="G174" s="119" t="s">
        <v>3738</v>
      </c>
      <c r="H174" s="119"/>
      <c r="I174" s="119">
        <f>COUNTA(F174)</f>
        <v>1</v>
      </c>
      <c r="J174" s="119"/>
      <c r="K174" s="508" t="s">
        <v>1329</v>
      </c>
      <c r="L174" s="508" t="s">
        <v>1549</v>
      </c>
      <c r="M174" s="119" t="s">
        <v>2045</v>
      </c>
    </row>
    <row r="175" spans="1:13" x14ac:dyDescent="0.3">
      <c r="A175" s="119" t="s">
        <v>3456</v>
      </c>
      <c r="B175" s="119" t="s">
        <v>3344</v>
      </c>
      <c r="C175" s="119" t="s">
        <v>3457</v>
      </c>
      <c r="D175" s="119" t="s">
        <v>3457</v>
      </c>
      <c r="E175" s="119" t="s">
        <v>1055</v>
      </c>
      <c r="F175" s="119" t="s">
        <v>1232</v>
      </c>
      <c r="G175" s="119"/>
      <c r="H175" s="119"/>
      <c r="I175" s="119">
        <f>COUNTA(F175)</f>
        <v>1</v>
      </c>
      <c r="J175" s="119"/>
      <c r="K175" s="69" t="s">
        <v>1559</v>
      </c>
      <c r="L175" s="69" t="s">
        <v>92</v>
      </c>
      <c r="M175" s="119" t="s">
        <v>2045</v>
      </c>
    </row>
    <row r="176" spans="1:13" x14ac:dyDescent="0.3">
      <c r="A176" s="119" t="s">
        <v>3458</v>
      </c>
      <c r="B176" s="119" t="s">
        <v>3344</v>
      </c>
      <c r="C176" s="119" t="s">
        <v>1815</v>
      </c>
      <c r="D176" s="119" t="s">
        <v>1815</v>
      </c>
      <c r="E176" s="119" t="s">
        <v>1055</v>
      </c>
      <c r="F176" s="119" t="s">
        <v>1239</v>
      </c>
      <c r="G176" s="119"/>
      <c r="H176" s="119"/>
      <c r="I176" s="119">
        <f>COUNTA(F176)</f>
        <v>1</v>
      </c>
      <c r="J176" s="119"/>
      <c r="K176" s="69" t="s">
        <v>1559</v>
      </c>
      <c r="L176" s="69" t="s">
        <v>92</v>
      </c>
      <c r="M176" s="119" t="s">
        <v>2045</v>
      </c>
    </row>
    <row r="177" spans="1:13" x14ac:dyDescent="0.3">
      <c r="A177" s="119" t="s">
        <v>3601</v>
      </c>
      <c r="B177" s="119" t="s">
        <v>3344</v>
      </c>
      <c r="C177" s="119" t="s">
        <v>1816</v>
      </c>
      <c r="D177" s="119" t="s">
        <v>1816</v>
      </c>
      <c r="E177" s="119" t="s">
        <v>1045</v>
      </c>
      <c r="F177" s="119" t="s">
        <v>1520</v>
      </c>
      <c r="G177" s="119"/>
      <c r="H177" s="119"/>
      <c r="I177" s="119">
        <f>COUNTA(F177)</f>
        <v>1</v>
      </c>
      <c r="J177" s="119"/>
      <c r="K177" s="69" t="s">
        <v>1544</v>
      </c>
      <c r="L177" s="69" t="s">
        <v>47</v>
      </c>
      <c r="M177" s="119" t="s">
        <v>2045</v>
      </c>
    </row>
    <row r="178" spans="1:13" x14ac:dyDescent="0.3">
      <c r="A178" s="119" t="s">
        <v>3343</v>
      </c>
      <c r="B178" s="119" t="s">
        <v>3344</v>
      </c>
      <c r="C178" s="119" t="s">
        <v>1817</v>
      </c>
      <c r="D178" s="119" t="s">
        <v>1817</v>
      </c>
      <c r="E178" s="119" t="s">
        <v>1323</v>
      </c>
      <c r="F178" s="119" t="s">
        <v>1092</v>
      </c>
      <c r="G178" s="119"/>
      <c r="H178" s="119"/>
      <c r="I178" s="119"/>
      <c r="J178" s="119"/>
      <c r="K178" s="69" t="s">
        <v>1600</v>
      </c>
      <c r="L178" s="69" t="s">
        <v>153</v>
      </c>
      <c r="M178" s="119" t="s">
        <v>2045</v>
      </c>
    </row>
    <row r="179" spans="1:13" x14ac:dyDescent="0.3">
      <c r="A179" s="119" t="s">
        <v>3709</v>
      </c>
      <c r="B179" s="119" t="s">
        <v>3344</v>
      </c>
      <c r="C179" s="119" t="s">
        <v>1818</v>
      </c>
      <c r="D179" s="119" t="s">
        <v>1818</v>
      </c>
      <c r="E179" s="119" t="s">
        <v>1091</v>
      </c>
      <c r="F179" s="119" t="s">
        <v>1092</v>
      </c>
      <c r="G179" s="119"/>
      <c r="H179" s="119"/>
      <c r="I179" s="119"/>
      <c r="J179" s="119"/>
      <c r="K179" s="69" t="s">
        <v>1600</v>
      </c>
      <c r="L179" s="69" t="s">
        <v>153</v>
      </c>
      <c r="M179" s="119" t="s">
        <v>2045</v>
      </c>
    </row>
    <row r="180" spans="1:13" x14ac:dyDescent="0.3">
      <c r="A180" s="119" t="s">
        <v>3667</v>
      </c>
      <c r="B180" s="119" t="s">
        <v>3344</v>
      </c>
      <c r="C180" s="119" t="s">
        <v>1819</v>
      </c>
      <c r="D180" s="119" t="s">
        <v>1819</v>
      </c>
      <c r="E180" s="119" t="s">
        <v>1381</v>
      </c>
      <c r="F180" s="119" t="s">
        <v>1130</v>
      </c>
      <c r="G180" s="119" t="s">
        <v>1902</v>
      </c>
      <c r="H180" s="119"/>
      <c r="I180" s="119"/>
      <c r="J180" s="119"/>
      <c r="K180" s="69" t="s">
        <v>1600</v>
      </c>
      <c r="L180" s="69" t="s">
        <v>153</v>
      </c>
      <c r="M180" s="119" t="s">
        <v>2045</v>
      </c>
    </row>
    <row r="181" spans="1:13" x14ac:dyDescent="0.3">
      <c r="A181" s="119" t="s">
        <v>3489</v>
      </c>
      <c r="B181" s="119" t="s">
        <v>3344</v>
      </c>
      <c r="C181" s="119" t="s">
        <v>1820</v>
      </c>
      <c r="D181" s="119" t="s">
        <v>1820</v>
      </c>
      <c r="E181" s="119" t="s">
        <v>1324</v>
      </c>
      <c r="F181" s="119" t="s">
        <v>1489</v>
      </c>
      <c r="G181" s="119"/>
      <c r="H181" s="119"/>
      <c r="I181" s="119">
        <f>COUNTA(F178:F181)</f>
        <v>4</v>
      </c>
      <c r="J181" s="119"/>
      <c r="K181" s="69" t="s">
        <v>1600</v>
      </c>
      <c r="L181" s="69" t="s">
        <v>153</v>
      </c>
      <c r="M181" s="119" t="s">
        <v>2045</v>
      </c>
    </row>
    <row r="182" spans="1:13" x14ac:dyDescent="0.3">
      <c r="A182" s="119" t="s">
        <v>3385</v>
      </c>
      <c r="B182" s="119" t="s">
        <v>3344</v>
      </c>
      <c r="C182" s="119" t="s">
        <v>3386</v>
      </c>
      <c r="D182" s="119" t="s">
        <v>3386</v>
      </c>
      <c r="E182" s="119" t="s">
        <v>1079</v>
      </c>
      <c r="F182" s="119" t="s">
        <v>1158</v>
      </c>
      <c r="G182" s="119"/>
      <c r="H182" s="119"/>
      <c r="I182" s="119"/>
      <c r="J182" s="119"/>
      <c r="K182" s="69" t="s">
        <v>1544</v>
      </c>
      <c r="L182" s="69" t="s">
        <v>47</v>
      </c>
      <c r="M182" s="119" t="s">
        <v>2045</v>
      </c>
    </row>
    <row r="183" spans="1:13" x14ac:dyDescent="0.3">
      <c r="A183" s="119"/>
      <c r="B183" s="119"/>
      <c r="C183" s="119"/>
      <c r="D183" s="119"/>
      <c r="E183" s="621" t="s">
        <v>1079</v>
      </c>
      <c r="F183" s="621" t="s">
        <v>1045</v>
      </c>
      <c r="G183" s="119"/>
      <c r="H183" s="119"/>
      <c r="I183" s="119"/>
      <c r="J183" s="119"/>
      <c r="M183" s="119"/>
    </row>
    <row r="184" spans="1:13" x14ac:dyDescent="0.3">
      <c r="A184" s="119" t="s">
        <v>3428</v>
      </c>
      <c r="B184" s="119" t="s">
        <v>3344</v>
      </c>
      <c r="C184" s="119" t="s">
        <v>1821</v>
      </c>
      <c r="D184" s="119" t="s">
        <v>1821</v>
      </c>
      <c r="E184" s="119" t="s">
        <v>1063</v>
      </c>
      <c r="F184" s="119" t="s">
        <v>1045</v>
      </c>
      <c r="G184" s="119"/>
      <c r="H184" s="119"/>
      <c r="I184" s="119"/>
      <c r="J184" s="119"/>
      <c r="K184" s="69" t="s">
        <v>1544</v>
      </c>
      <c r="L184" s="69" t="s">
        <v>47</v>
      </c>
      <c r="M184" s="119" t="s">
        <v>2045</v>
      </c>
    </row>
    <row r="185" spans="1:13" x14ac:dyDescent="0.3">
      <c r="A185" s="119" t="s">
        <v>3476</v>
      </c>
      <c r="B185" s="119" t="s">
        <v>3344</v>
      </c>
      <c r="C185" s="119" t="s">
        <v>1822</v>
      </c>
      <c r="D185" s="119" t="s">
        <v>1822</v>
      </c>
      <c r="E185" s="119" t="s">
        <v>1127</v>
      </c>
      <c r="F185" s="119" t="s">
        <v>1045</v>
      </c>
      <c r="G185" s="119" t="s">
        <v>1638</v>
      </c>
      <c r="H185" s="119"/>
      <c r="I185" s="119"/>
      <c r="J185" s="119"/>
      <c r="K185" s="69" t="s">
        <v>1544</v>
      </c>
      <c r="L185" s="69" t="s">
        <v>47</v>
      </c>
      <c r="M185" s="119" t="s">
        <v>2045</v>
      </c>
    </row>
    <row r="186" spans="1:13" x14ac:dyDescent="0.3">
      <c r="A186" s="119" t="s">
        <v>3479</v>
      </c>
      <c r="B186" s="119" t="s">
        <v>3344</v>
      </c>
      <c r="C186" s="119" t="s">
        <v>3480</v>
      </c>
      <c r="D186" s="119" t="s">
        <v>3480</v>
      </c>
      <c r="E186" s="119" t="s">
        <v>1510</v>
      </c>
      <c r="F186" s="119" t="s">
        <v>1045</v>
      </c>
      <c r="G186" s="119" t="s">
        <v>1644</v>
      </c>
      <c r="H186" s="119"/>
      <c r="I186" s="119"/>
      <c r="J186" s="119"/>
      <c r="K186" s="69" t="s">
        <v>1544</v>
      </c>
      <c r="L186" s="69" t="s">
        <v>47</v>
      </c>
      <c r="M186" s="119" t="s">
        <v>2045</v>
      </c>
    </row>
    <row r="187" spans="1:13" x14ac:dyDescent="0.3">
      <c r="A187" s="119" t="s">
        <v>3492</v>
      </c>
      <c r="B187" s="119" t="s">
        <v>3344</v>
      </c>
      <c r="C187" s="119" t="s">
        <v>1823</v>
      </c>
      <c r="D187" s="119" t="s">
        <v>1823</v>
      </c>
      <c r="E187" s="119" t="s">
        <v>1477</v>
      </c>
      <c r="F187" s="119" t="s">
        <v>1045</v>
      </c>
      <c r="G187" s="119" t="s">
        <v>1674</v>
      </c>
      <c r="H187" s="119"/>
      <c r="I187" s="119"/>
      <c r="J187" s="119"/>
      <c r="K187" s="69" t="s">
        <v>1544</v>
      </c>
      <c r="L187" s="69" t="s">
        <v>47</v>
      </c>
      <c r="M187" s="119" t="s">
        <v>2045</v>
      </c>
    </row>
    <row r="188" spans="1:13" x14ac:dyDescent="0.3">
      <c r="A188" s="119" t="s">
        <v>3530</v>
      </c>
      <c r="B188" s="119" t="s">
        <v>3344</v>
      </c>
      <c r="C188" s="119" t="s">
        <v>1825</v>
      </c>
      <c r="D188" s="119" t="s">
        <v>1825</v>
      </c>
      <c r="E188" s="119" t="s">
        <v>1059</v>
      </c>
      <c r="F188" s="119" t="s">
        <v>1045</v>
      </c>
      <c r="G188" s="119" t="s">
        <v>1717</v>
      </c>
      <c r="H188" s="119"/>
      <c r="I188" s="119"/>
      <c r="J188" s="119"/>
      <c r="K188" s="69" t="s">
        <v>1544</v>
      </c>
      <c r="L188" s="69" t="s">
        <v>47</v>
      </c>
      <c r="M188" s="119" t="s">
        <v>2045</v>
      </c>
    </row>
    <row r="189" spans="1:13" x14ac:dyDescent="0.3">
      <c r="A189" s="119" t="s">
        <v>3532</v>
      </c>
      <c r="B189" s="119" t="s">
        <v>3344</v>
      </c>
      <c r="C189" s="119" t="s">
        <v>1827</v>
      </c>
      <c r="D189" s="119" t="s">
        <v>1827</v>
      </c>
      <c r="E189" s="119" t="s">
        <v>1516</v>
      </c>
      <c r="F189" s="119" t="s">
        <v>1045</v>
      </c>
      <c r="G189" s="119" t="s">
        <v>1722</v>
      </c>
      <c r="H189" s="119"/>
      <c r="I189" s="119"/>
      <c r="J189" s="119"/>
      <c r="K189" s="69" t="s">
        <v>1544</v>
      </c>
      <c r="L189" s="69" t="s">
        <v>47</v>
      </c>
      <c r="M189" s="119" t="s">
        <v>2045</v>
      </c>
    </row>
    <row r="190" spans="1:13" x14ac:dyDescent="0.3">
      <c r="A190" s="119" t="s">
        <v>3537</v>
      </c>
      <c r="B190" s="119" t="s">
        <v>3344</v>
      </c>
      <c r="C190" s="119" t="s">
        <v>1828</v>
      </c>
      <c r="D190" s="119" t="s">
        <v>1828</v>
      </c>
      <c r="E190" s="119" t="s">
        <v>1113</v>
      </c>
      <c r="F190" s="119" t="s">
        <v>1045</v>
      </c>
      <c r="G190" s="119" t="s">
        <v>1741</v>
      </c>
      <c r="H190" s="119"/>
      <c r="I190" s="119"/>
      <c r="J190" s="119"/>
      <c r="K190" s="69" t="s">
        <v>1544</v>
      </c>
      <c r="L190" s="69" t="s">
        <v>47</v>
      </c>
      <c r="M190" s="119" t="s">
        <v>2045</v>
      </c>
    </row>
    <row r="191" spans="1:13" x14ac:dyDescent="0.3">
      <c r="A191" s="119" t="s">
        <v>3543</v>
      </c>
      <c r="B191" s="119" t="s">
        <v>3344</v>
      </c>
      <c r="C191" s="119" t="s">
        <v>1830</v>
      </c>
      <c r="D191" s="119" t="s">
        <v>3544</v>
      </c>
      <c r="E191" s="119" t="s">
        <v>1148</v>
      </c>
      <c r="F191" s="119" t="s">
        <v>1045</v>
      </c>
      <c r="G191" s="119" t="s">
        <v>1754</v>
      </c>
      <c r="H191" s="119"/>
      <c r="I191" s="119"/>
      <c r="J191" s="119"/>
      <c r="K191" s="69" t="s">
        <v>1544</v>
      </c>
      <c r="L191" s="69" t="s">
        <v>47</v>
      </c>
      <c r="M191" s="119" t="s">
        <v>2045</v>
      </c>
    </row>
    <row r="192" spans="1:13" x14ac:dyDescent="0.3">
      <c r="A192" s="119" t="s">
        <v>3553</v>
      </c>
      <c r="B192" s="119" t="s">
        <v>3344</v>
      </c>
      <c r="C192" s="119" t="s">
        <v>1831</v>
      </c>
      <c r="D192" s="119" t="s">
        <v>1831</v>
      </c>
      <c r="E192" s="119" t="s">
        <v>1482</v>
      </c>
      <c r="F192" s="119" t="s">
        <v>1045</v>
      </c>
      <c r="G192" s="119" t="s">
        <v>1776</v>
      </c>
      <c r="H192" s="119"/>
      <c r="I192" s="119"/>
      <c r="J192" s="119"/>
      <c r="K192" s="69" t="s">
        <v>1544</v>
      </c>
      <c r="L192" s="69" t="s">
        <v>47</v>
      </c>
      <c r="M192" s="119" t="s">
        <v>2045</v>
      </c>
    </row>
    <row r="193" spans="1:13" x14ac:dyDescent="0.3">
      <c r="A193" s="119" t="s">
        <v>3631</v>
      </c>
      <c r="B193" s="119" t="s">
        <v>3344</v>
      </c>
      <c r="C193" s="119" t="s">
        <v>3632</v>
      </c>
      <c r="D193" s="119" t="s">
        <v>3632</v>
      </c>
      <c r="E193" s="119" t="s">
        <v>1085</v>
      </c>
      <c r="F193" s="119" t="s">
        <v>1045</v>
      </c>
      <c r="G193" s="119"/>
      <c r="H193" s="119"/>
      <c r="I193" s="119"/>
      <c r="J193" s="119"/>
      <c r="K193" s="69" t="s">
        <v>1544</v>
      </c>
      <c r="L193" s="69" t="s">
        <v>47</v>
      </c>
      <c r="M193" s="119" t="s">
        <v>2045</v>
      </c>
    </row>
    <row r="194" spans="1:13" x14ac:dyDescent="0.3">
      <c r="A194" s="119" t="s">
        <v>3649</v>
      </c>
      <c r="B194" s="119" t="s">
        <v>3344</v>
      </c>
      <c r="C194" s="119" t="s">
        <v>1835</v>
      </c>
      <c r="D194" s="119" t="s">
        <v>1835</v>
      </c>
      <c r="E194" s="119" t="s">
        <v>1401</v>
      </c>
      <c r="F194" s="119" t="s">
        <v>1045</v>
      </c>
      <c r="G194" s="119" t="s">
        <v>1870</v>
      </c>
      <c r="H194" s="119"/>
      <c r="I194" s="119"/>
      <c r="J194" s="119"/>
      <c r="K194" s="69" t="s">
        <v>1544</v>
      </c>
      <c r="L194" s="69" t="s">
        <v>47</v>
      </c>
      <c r="M194" s="119" t="s">
        <v>2045</v>
      </c>
    </row>
    <row r="195" spans="1:13" x14ac:dyDescent="0.3">
      <c r="A195" s="119" t="s">
        <v>3653</v>
      </c>
      <c r="B195" s="119" t="s">
        <v>3344</v>
      </c>
      <c r="C195" s="119" t="s">
        <v>1837</v>
      </c>
      <c r="D195" s="119" t="s">
        <v>1837</v>
      </c>
      <c r="E195" s="119" t="s">
        <v>1081</v>
      </c>
      <c r="F195" s="119" t="s">
        <v>1045</v>
      </c>
      <c r="G195" s="119" t="s">
        <v>1881</v>
      </c>
      <c r="H195" s="119"/>
      <c r="I195" s="119"/>
      <c r="J195" s="119"/>
      <c r="K195" s="69" t="s">
        <v>1544</v>
      </c>
      <c r="L195" s="69" t="s">
        <v>47</v>
      </c>
      <c r="M195" s="119" t="s">
        <v>2045</v>
      </c>
    </row>
    <row r="196" spans="1:13" x14ac:dyDescent="0.3">
      <c r="A196" s="119"/>
      <c r="B196" s="119"/>
      <c r="C196" s="119"/>
      <c r="D196" s="119"/>
      <c r="E196" s="621" t="s">
        <v>1522</v>
      </c>
      <c r="F196" s="621" t="s">
        <v>1045</v>
      </c>
      <c r="G196" s="119"/>
      <c r="H196" s="119"/>
      <c r="I196" s="119"/>
      <c r="J196" s="119"/>
      <c r="M196" s="119"/>
    </row>
    <row r="197" spans="1:13" x14ac:dyDescent="0.3">
      <c r="A197" s="119"/>
      <c r="B197" s="119"/>
      <c r="C197" s="119"/>
      <c r="D197" s="119"/>
      <c r="E197" s="620" t="s">
        <v>1532</v>
      </c>
      <c r="F197" s="620" t="s">
        <v>1045</v>
      </c>
      <c r="G197" s="119"/>
      <c r="H197" s="119"/>
      <c r="I197" s="119"/>
      <c r="J197" s="119"/>
      <c r="M197" s="119"/>
    </row>
    <row r="198" spans="1:13" x14ac:dyDescent="0.3">
      <c r="A198" s="119" t="s">
        <v>3617</v>
      </c>
      <c r="B198" s="119" t="s">
        <v>3344</v>
      </c>
      <c r="C198" s="119" t="s">
        <v>1839</v>
      </c>
      <c r="D198" s="119" t="s">
        <v>1839</v>
      </c>
      <c r="E198" s="119" t="s">
        <v>1298</v>
      </c>
      <c r="F198" s="119" t="s">
        <v>1045</v>
      </c>
      <c r="G198" s="119"/>
      <c r="H198" s="119"/>
      <c r="I198" s="119"/>
      <c r="J198" s="119"/>
      <c r="K198" s="69" t="s">
        <v>1544</v>
      </c>
      <c r="L198" s="69" t="s">
        <v>47</v>
      </c>
      <c r="M198" s="119" t="s">
        <v>2045</v>
      </c>
    </row>
    <row r="199" spans="1:13" x14ac:dyDescent="0.3">
      <c r="A199" s="119" t="s">
        <v>3691</v>
      </c>
      <c r="B199" s="119" t="s">
        <v>3344</v>
      </c>
      <c r="C199" s="119" t="s">
        <v>3692</v>
      </c>
      <c r="D199" s="119" t="s">
        <v>3692</v>
      </c>
      <c r="E199" s="119" t="s">
        <v>1098</v>
      </c>
      <c r="F199" s="119" t="s">
        <v>1097</v>
      </c>
      <c r="G199" s="119" t="s">
        <v>1967</v>
      </c>
      <c r="H199" s="119"/>
      <c r="I199" s="119"/>
      <c r="J199" s="119"/>
      <c r="K199" s="69" t="s">
        <v>1544</v>
      </c>
      <c r="L199" s="69" t="s">
        <v>47</v>
      </c>
      <c r="M199" s="119" t="s">
        <v>2045</v>
      </c>
    </row>
    <row r="200" spans="1:13" x14ac:dyDescent="0.3">
      <c r="A200" s="119" t="s">
        <v>3727</v>
      </c>
      <c r="B200" s="119" t="s">
        <v>3344</v>
      </c>
      <c r="C200" s="119" t="s">
        <v>1842</v>
      </c>
      <c r="D200" s="119" t="s">
        <v>1842</v>
      </c>
      <c r="E200" s="119" t="s">
        <v>1095</v>
      </c>
      <c r="F200" s="119" t="s">
        <v>1097</v>
      </c>
      <c r="G200" s="119" t="s">
        <v>2025</v>
      </c>
      <c r="H200" s="119"/>
      <c r="I200" s="119">
        <f>COUNTA(F185:F200)</f>
        <v>16</v>
      </c>
      <c r="J200" s="119"/>
      <c r="K200" s="69" t="s">
        <v>1544</v>
      </c>
      <c r="L200" s="69" t="s">
        <v>47</v>
      </c>
      <c r="M200" s="119" t="s">
        <v>2045</v>
      </c>
    </row>
    <row r="201" spans="1:13" x14ac:dyDescent="0.3">
      <c r="A201" s="119" t="s">
        <v>3690</v>
      </c>
      <c r="B201" s="119" t="s">
        <v>3344</v>
      </c>
      <c r="C201" s="119" t="s">
        <v>1843</v>
      </c>
      <c r="D201" s="119" t="s">
        <v>1843</v>
      </c>
      <c r="E201" s="119" t="s">
        <v>1098</v>
      </c>
      <c r="F201" s="119" t="s">
        <v>1326</v>
      </c>
      <c r="G201" s="119" t="s">
        <v>1969</v>
      </c>
      <c r="H201" s="119"/>
      <c r="I201" s="119">
        <f>COUNTA(F201)</f>
        <v>1</v>
      </c>
      <c r="J201" s="119"/>
      <c r="K201" s="69" t="s">
        <v>1544</v>
      </c>
      <c r="L201" s="69" t="s">
        <v>47</v>
      </c>
      <c r="M201" s="119" t="s">
        <v>2045</v>
      </c>
    </row>
    <row r="202" spans="1:13" x14ac:dyDescent="0.3">
      <c r="A202" s="119" t="s">
        <v>3429</v>
      </c>
      <c r="B202" s="119" t="s">
        <v>3344</v>
      </c>
      <c r="C202" s="119" t="s">
        <v>1855</v>
      </c>
      <c r="D202" s="119" t="s">
        <v>1855</v>
      </c>
      <c r="E202" s="119" t="s">
        <v>1063</v>
      </c>
      <c r="F202" s="119" t="s">
        <v>1085</v>
      </c>
      <c r="G202" s="119"/>
      <c r="H202" s="119"/>
      <c r="I202" s="119"/>
      <c r="J202" s="119"/>
      <c r="K202" s="69" t="s">
        <v>1600</v>
      </c>
      <c r="L202" s="69" t="s">
        <v>153</v>
      </c>
      <c r="M202" s="119" t="s">
        <v>2045</v>
      </c>
    </row>
    <row r="203" spans="1:13" x14ac:dyDescent="0.3">
      <c r="A203" s="119" t="s">
        <v>3538</v>
      </c>
      <c r="B203" s="119" t="s">
        <v>3344</v>
      </c>
      <c r="C203" s="119" t="s">
        <v>1857</v>
      </c>
      <c r="D203" s="119" t="s">
        <v>1857</v>
      </c>
      <c r="E203" s="119" t="s">
        <v>1113</v>
      </c>
      <c r="F203" s="119" t="s">
        <v>1085</v>
      </c>
      <c r="G203" s="119" t="s">
        <v>1743</v>
      </c>
      <c r="H203" s="119"/>
      <c r="I203" s="119"/>
      <c r="J203" s="119"/>
      <c r="K203" s="69" t="s">
        <v>1600</v>
      </c>
      <c r="L203" s="69" t="s">
        <v>153</v>
      </c>
      <c r="M203" s="119" t="s">
        <v>2045</v>
      </c>
    </row>
    <row r="204" spans="1:13" x14ac:dyDescent="0.3">
      <c r="A204" s="119"/>
      <c r="B204" s="119"/>
      <c r="C204" s="119"/>
      <c r="D204" s="119"/>
      <c r="E204" s="621" t="s">
        <v>1045</v>
      </c>
      <c r="F204" s="620" t="s">
        <v>1085</v>
      </c>
      <c r="G204" s="119"/>
      <c r="H204" s="119"/>
      <c r="I204" s="119"/>
      <c r="J204" s="119"/>
      <c r="M204" s="119"/>
    </row>
    <row r="205" spans="1:13" x14ac:dyDescent="0.3">
      <c r="A205" s="119" t="s">
        <v>3650</v>
      </c>
      <c r="B205" s="119" t="s">
        <v>3344</v>
      </c>
      <c r="C205" s="119" t="s">
        <v>1859</v>
      </c>
      <c r="D205" s="119" t="s">
        <v>1859</v>
      </c>
      <c r="E205" s="119" t="s">
        <v>1401</v>
      </c>
      <c r="F205" s="119" t="s">
        <v>1085</v>
      </c>
      <c r="G205" s="119" t="s">
        <v>1870</v>
      </c>
      <c r="H205" s="119"/>
      <c r="I205" s="119"/>
      <c r="J205" s="119"/>
      <c r="K205" s="69" t="s">
        <v>1600</v>
      </c>
      <c r="L205" s="69" t="s">
        <v>153</v>
      </c>
      <c r="M205" s="119" t="s">
        <v>2045</v>
      </c>
    </row>
    <row r="206" spans="1:13" x14ac:dyDescent="0.3">
      <c r="A206" s="119" t="s">
        <v>3702</v>
      </c>
      <c r="B206" s="119" t="s">
        <v>3344</v>
      </c>
      <c r="C206" s="119" t="s">
        <v>1860</v>
      </c>
      <c r="D206" s="119" t="s">
        <v>1860</v>
      </c>
      <c r="E206" s="119" t="s">
        <v>1078</v>
      </c>
      <c r="F206" s="119" t="s">
        <v>1085</v>
      </c>
      <c r="G206" s="119" t="s">
        <v>1983</v>
      </c>
      <c r="H206" s="119"/>
      <c r="I206" s="119"/>
      <c r="J206" s="119"/>
      <c r="K206" s="69" t="s">
        <v>1600</v>
      </c>
      <c r="L206" s="69" t="s">
        <v>153</v>
      </c>
      <c r="M206" s="119" t="s">
        <v>2045</v>
      </c>
    </row>
    <row r="207" spans="1:13" x14ac:dyDescent="0.3">
      <c r="A207" s="119"/>
      <c r="B207" s="119"/>
      <c r="C207" s="119"/>
      <c r="D207" s="119"/>
      <c r="E207" s="621" t="s">
        <v>1095</v>
      </c>
      <c r="F207" s="620" t="s">
        <v>1085</v>
      </c>
      <c r="G207" s="119"/>
      <c r="H207" s="119"/>
      <c r="I207" s="119"/>
      <c r="J207" s="119"/>
      <c r="M207" s="119"/>
    </row>
    <row r="208" spans="1:13" x14ac:dyDescent="0.3">
      <c r="A208" s="119" t="s">
        <v>3679</v>
      </c>
      <c r="B208" s="119" t="s">
        <v>3344</v>
      </c>
      <c r="C208" s="119" t="s">
        <v>1862</v>
      </c>
      <c r="D208" s="119" t="s">
        <v>1862</v>
      </c>
      <c r="E208" s="119" t="s">
        <v>1053</v>
      </c>
      <c r="F208" s="511" t="s">
        <v>1067</v>
      </c>
      <c r="G208" s="119"/>
      <c r="H208" s="119"/>
      <c r="I208" s="119">
        <f>COUNTA(F204:F208)</f>
        <v>5</v>
      </c>
      <c r="J208" s="119"/>
      <c r="K208" s="69" t="s">
        <v>1600</v>
      </c>
      <c r="L208" s="69" t="s">
        <v>153</v>
      </c>
      <c r="M208" s="119" t="s">
        <v>2045</v>
      </c>
    </row>
    <row r="209" spans="1:13" x14ac:dyDescent="0.3">
      <c r="A209" s="119" t="s">
        <v>3459</v>
      </c>
      <c r="B209" s="119" t="s">
        <v>3344</v>
      </c>
      <c r="C209" s="119" t="s">
        <v>1871</v>
      </c>
      <c r="D209" s="119" t="s">
        <v>1871</v>
      </c>
      <c r="E209" s="119" t="s">
        <v>1055</v>
      </c>
      <c r="F209" s="119" t="s">
        <v>1240</v>
      </c>
      <c r="G209" s="119" t="s">
        <v>1623</v>
      </c>
      <c r="H209" s="119"/>
      <c r="I209" s="119"/>
      <c r="J209" s="119"/>
      <c r="K209" s="508" t="s">
        <v>1598</v>
      </c>
      <c r="L209" s="508" t="s">
        <v>124</v>
      </c>
      <c r="M209" s="119" t="s">
        <v>2045</v>
      </c>
    </row>
    <row r="210" spans="1:13" x14ac:dyDescent="0.3">
      <c r="A210" s="119" t="s">
        <v>3633</v>
      </c>
      <c r="B210" s="119" t="s">
        <v>3344</v>
      </c>
      <c r="C210" s="119" t="s">
        <v>1872</v>
      </c>
      <c r="D210" s="119" t="s">
        <v>1872</v>
      </c>
      <c r="E210" s="119" t="s">
        <v>1085</v>
      </c>
      <c r="F210" s="119" t="s">
        <v>1240</v>
      </c>
      <c r="G210" s="119"/>
      <c r="H210" s="119"/>
      <c r="I210" s="119"/>
      <c r="J210" s="119"/>
      <c r="K210" s="508" t="s">
        <v>1598</v>
      </c>
      <c r="L210" s="508" t="s">
        <v>124</v>
      </c>
      <c r="M210" s="119" t="s">
        <v>2045</v>
      </c>
    </row>
    <row r="211" spans="1:13" x14ac:dyDescent="0.3">
      <c r="A211" s="119" t="s">
        <v>3676</v>
      </c>
      <c r="B211" s="119" t="s">
        <v>3344</v>
      </c>
      <c r="C211" s="119" t="s">
        <v>1873</v>
      </c>
      <c r="D211" s="119" t="s">
        <v>1873</v>
      </c>
      <c r="E211" s="119" t="s">
        <v>1131</v>
      </c>
      <c r="F211" s="119" t="s">
        <v>1408</v>
      </c>
      <c r="G211" s="119" t="s">
        <v>1930</v>
      </c>
      <c r="H211" s="119"/>
      <c r="I211" s="119">
        <f>COUNTA(F209:F211)</f>
        <v>3</v>
      </c>
      <c r="J211" s="119"/>
      <c r="K211" s="508" t="s">
        <v>1598</v>
      </c>
      <c r="L211" s="508" t="s">
        <v>124</v>
      </c>
      <c r="M211" s="119" t="s">
        <v>2045</v>
      </c>
    </row>
    <row r="212" spans="1:13" x14ac:dyDescent="0.3">
      <c r="A212" s="119" t="s">
        <v>3460</v>
      </c>
      <c r="B212" s="119" t="s">
        <v>3344</v>
      </c>
      <c r="C212" s="119" t="s">
        <v>1874</v>
      </c>
      <c r="D212" s="119" t="s">
        <v>1874</v>
      </c>
      <c r="E212" s="119" t="s">
        <v>1055</v>
      </c>
      <c r="F212" s="119" t="s">
        <v>1241</v>
      </c>
      <c r="G212" s="119"/>
      <c r="H212" s="119"/>
      <c r="I212" s="119">
        <f>COUNTA(F212)</f>
        <v>1</v>
      </c>
      <c r="J212" s="119"/>
      <c r="K212" s="69" t="s">
        <v>1260</v>
      </c>
      <c r="L212" s="69" t="s">
        <v>1585</v>
      </c>
      <c r="M212" s="119" t="s">
        <v>2045</v>
      </c>
    </row>
    <row r="213" spans="1:13" x14ac:dyDescent="0.3">
      <c r="A213" s="119" t="s">
        <v>3387</v>
      </c>
      <c r="B213" s="119" t="s">
        <v>3344</v>
      </c>
      <c r="C213" s="119" t="s">
        <v>1875</v>
      </c>
      <c r="D213" s="119" t="s">
        <v>1875</v>
      </c>
      <c r="E213" s="119" t="s">
        <v>1079</v>
      </c>
      <c r="F213" s="119" t="s">
        <v>1080</v>
      </c>
      <c r="G213" s="119"/>
      <c r="H213" s="119"/>
      <c r="I213" s="119"/>
      <c r="J213" s="119"/>
      <c r="K213" s="508" t="s">
        <v>1559</v>
      </c>
      <c r="L213" s="508" t="s">
        <v>92</v>
      </c>
      <c r="M213" s="119" t="s">
        <v>2045</v>
      </c>
    </row>
    <row r="214" spans="1:13" x14ac:dyDescent="0.3">
      <c r="A214" s="119" t="s">
        <v>3602</v>
      </c>
      <c r="B214" s="119" t="s">
        <v>3344</v>
      </c>
      <c r="C214" s="119" t="s">
        <v>1876</v>
      </c>
      <c r="D214" s="119" t="s">
        <v>1876</v>
      </c>
      <c r="E214" s="119" t="s">
        <v>1045</v>
      </c>
      <c r="F214" s="119" t="s">
        <v>1080</v>
      </c>
      <c r="G214" s="119"/>
      <c r="H214" s="119"/>
      <c r="I214" s="119">
        <f>COUNTA(F213:F214)</f>
        <v>2</v>
      </c>
      <c r="J214" s="119"/>
      <c r="K214" s="508" t="s">
        <v>1544</v>
      </c>
      <c r="L214" s="508" t="s">
        <v>47</v>
      </c>
      <c r="M214" s="119" t="s">
        <v>2045</v>
      </c>
    </row>
    <row r="215" spans="1:13" x14ac:dyDescent="0.3">
      <c r="A215" s="119" t="s">
        <v>3461</v>
      </c>
      <c r="B215" s="119" t="s">
        <v>3344</v>
      </c>
      <c r="C215" s="119" t="s">
        <v>1877</v>
      </c>
      <c r="D215" s="119" t="s">
        <v>1877</v>
      </c>
      <c r="E215" s="119" t="s">
        <v>1055</v>
      </c>
      <c r="F215" s="119" t="s">
        <v>1242</v>
      </c>
      <c r="G215" s="119"/>
      <c r="H215" s="119"/>
      <c r="I215" s="119">
        <f>COUNTA(F215)</f>
        <v>1</v>
      </c>
      <c r="J215" s="119"/>
      <c r="K215" s="69" t="s">
        <v>1544</v>
      </c>
      <c r="L215" s="69" t="s">
        <v>47</v>
      </c>
      <c r="M215" s="119" t="s">
        <v>2045</v>
      </c>
    </row>
    <row r="216" spans="1:13" x14ac:dyDescent="0.3">
      <c r="A216" s="119" t="s">
        <v>3518</v>
      </c>
      <c r="B216" s="119" t="s">
        <v>3344</v>
      </c>
      <c r="C216" s="119" t="s">
        <v>1878</v>
      </c>
      <c r="D216" s="119" t="s">
        <v>1878</v>
      </c>
      <c r="E216" s="119" t="s">
        <v>1112</v>
      </c>
      <c r="F216" s="119" t="s">
        <v>1299</v>
      </c>
      <c r="G216" s="119" t="s">
        <v>1694</v>
      </c>
      <c r="H216" s="119"/>
      <c r="I216" s="119">
        <f>COUNTA(F216)</f>
        <v>1</v>
      </c>
      <c r="J216" s="119"/>
      <c r="K216" s="508" t="s">
        <v>1329</v>
      </c>
      <c r="L216" s="508" t="s">
        <v>1549</v>
      </c>
      <c r="M216" s="119" t="s">
        <v>2045</v>
      </c>
    </row>
    <row r="217" spans="1:13" x14ac:dyDescent="0.3">
      <c r="A217" s="119" t="s">
        <v>3603</v>
      </c>
      <c r="B217" s="119" t="s">
        <v>3344</v>
      </c>
      <c r="C217" s="119" t="s">
        <v>1879</v>
      </c>
      <c r="D217" s="119" t="s">
        <v>1879</v>
      </c>
      <c r="E217" s="119" t="s">
        <v>1045</v>
      </c>
      <c r="F217" s="119" t="s">
        <v>1524</v>
      </c>
      <c r="G217" s="119"/>
      <c r="H217" s="119"/>
      <c r="I217" s="119">
        <f>COUNTA(F217)</f>
        <v>1</v>
      </c>
      <c r="J217" s="119"/>
      <c r="K217" s="508" t="s">
        <v>1544</v>
      </c>
      <c r="L217" s="508" t="s">
        <v>47</v>
      </c>
      <c r="M217" s="119" t="s">
        <v>2045</v>
      </c>
    </row>
    <row r="218" spans="1:13" x14ac:dyDescent="0.3">
      <c r="A218" s="119" t="s">
        <v>3604</v>
      </c>
      <c r="B218" s="119" t="s">
        <v>3344</v>
      </c>
      <c r="C218" s="119" t="s">
        <v>1880</v>
      </c>
      <c r="D218" s="119" t="s">
        <v>1880</v>
      </c>
      <c r="E218" s="119" t="s">
        <v>1045</v>
      </c>
      <c r="F218" s="119" t="s">
        <v>1525</v>
      </c>
      <c r="G218" s="119"/>
      <c r="H218" s="119"/>
      <c r="I218" s="119">
        <f>COUNTA(F218)</f>
        <v>1</v>
      </c>
      <c r="J218" s="119"/>
      <c r="K218" s="508" t="s">
        <v>1544</v>
      </c>
      <c r="L218" s="508" t="s">
        <v>47</v>
      </c>
      <c r="M218" s="119" t="s">
        <v>2045</v>
      </c>
    </row>
    <row r="219" spans="1:13" x14ac:dyDescent="0.3">
      <c r="A219" s="119" t="s">
        <v>3388</v>
      </c>
      <c r="B219" s="119" t="s">
        <v>3344</v>
      </c>
      <c r="C219" s="119" t="s">
        <v>3389</v>
      </c>
      <c r="D219" s="119" t="s">
        <v>3389</v>
      </c>
      <c r="E219" s="119" t="s">
        <v>1079</v>
      </c>
      <c r="F219" s="119" t="s">
        <v>1081</v>
      </c>
      <c r="G219" s="119"/>
      <c r="H219" s="119"/>
      <c r="I219" s="119"/>
      <c r="J219" s="119"/>
      <c r="K219" s="508" t="s">
        <v>1559</v>
      </c>
      <c r="L219" s="508" t="s">
        <v>92</v>
      </c>
      <c r="M219" s="119" t="s">
        <v>2045</v>
      </c>
    </row>
    <row r="220" spans="1:13" x14ac:dyDescent="0.3">
      <c r="A220" s="119" t="s">
        <v>3605</v>
      </c>
      <c r="B220" s="119" t="s">
        <v>3344</v>
      </c>
      <c r="C220" s="119" t="s">
        <v>3606</v>
      </c>
      <c r="D220" s="119" t="s">
        <v>3606</v>
      </c>
      <c r="E220" s="119" t="s">
        <v>1045</v>
      </c>
      <c r="F220" s="119" t="s">
        <v>1081</v>
      </c>
      <c r="G220" s="119" t="s">
        <v>1844</v>
      </c>
      <c r="H220" s="119"/>
      <c r="I220" s="119">
        <f>COUNTA(F219:F220)</f>
        <v>2</v>
      </c>
      <c r="J220" s="119"/>
      <c r="K220" s="508" t="s">
        <v>1544</v>
      </c>
      <c r="L220" s="508" t="s">
        <v>47</v>
      </c>
      <c r="M220" s="119" t="s">
        <v>2045</v>
      </c>
    </row>
    <row r="221" spans="1:13" x14ac:dyDescent="0.3">
      <c r="A221" s="119" t="s">
        <v>3391</v>
      </c>
      <c r="B221" s="119" t="s">
        <v>3344</v>
      </c>
      <c r="C221" s="119" t="s">
        <v>3392</v>
      </c>
      <c r="D221" s="119" t="s">
        <v>3392</v>
      </c>
      <c r="E221" s="119" t="s">
        <v>1079</v>
      </c>
      <c r="F221" s="119" t="s">
        <v>1154</v>
      </c>
      <c r="G221" s="119"/>
      <c r="H221" s="119"/>
      <c r="I221" s="119">
        <f>COUNTA(F221)</f>
        <v>1</v>
      </c>
      <c r="J221" s="119"/>
      <c r="K221" s="508" t="s">
        <v>1559</v>
      </c>
      <c r="L221" s="508" t="s">
        <v>92</v>
      </c>
      <c r="M221" s="119" t="s">
        <v>2045</v>
      </c>
    </row>
    <row r="222" spans="1:13" x14ac:dyDescent="0.3">
      <c r="A222" s="119" t="s">
        <v>3519</v>
      </c>
      <c r="B222" s="119" t="s">
        <v>3344</v>
      </c>
      <c r="C222" s="119" t="s">
        <v>1707</v>
      </c>
      <c r="D222" s="119" t="s">
        <v>1707</v>
      </c>
      <c r="E222" s="119" t="s">
        <v>1112</v>
      </c>
      <c r="F222" s="119" t="s">
        <v>1369</v>
      </c>
      <c r="G222" s="119" t="s">
        <v>1695</v>
      </c>
      <c r="H222" s="119"/>
      <c r="I222" s="119">
        <f>COUNTA(F222)</f>
        <v>1</v>
      </c>
      <c r="J222" s="119"/>
      <c r="K222" s="69" t="s">
        <v>1600</v>
      </c>
      <c r="L222" s="69" t="s">
        <v>153</v>
      </c>
      <c r="M222" s="119" t="s">
        <v>2045</v>
      </c>
    </row>
    <row r="223" spans="1:13" x14ac:dyDescent="0.3">
      <c r="A223" s="119" t="s">
        <v>3607</v>
      </c>
      <c r="B223" s="119" t="s">
        <v>3344</v>
      </c>
      <c r="C223" s="119" t="s">
        <v>1883</v>
      </c>
      <c r="D223" s="119" t="s">
        <v>1883</v>
      </c>
      <c r="E223" s="119" t="s">
        <v>1045</v>
      </c>
      <c r="F223" s="119" t="s">
        <v>1526</v>
      </c>
      <c r="G223" s="119" t="s">
        <v>1845</v>
      </c>
      <c r="H223" s="119"/>
      <c r="I223" s="119"/>
      <c r="J223" s="119"/>
      <c r="K223" s="69" t="s">
        <v>1769</v>
      </c>
      <c r="L223" s="69" t="s">
        <v>774</v>
      </c>
      <c r="M223" s="119" t="s">
        <v>2045</v>
      </c>
    </row>
    <row r="224" spans="1:13" x14ac:dyDescent="0.3">
      <c r="A224" s="119" t="s">
        <v>3550</v>
      </c>
      <c r="B224" s="119" t="s">
        <v>3344</v>
      </c>
      <c r="C224" s="119" t="s">
        <v>1884</v>
      </c>
      <c r="D224" s="119" t="s">
        <v>1884</v>
      </c>
      <c r="E224" s="119" t="s">
        <v>1047</v>
      </c>
      <c r="F224" s="119" t="s">
        <v>1044</v>
      </c>
      <c r="G224" s="119" t="s">
        <v>1770</v>
      </c>
      <c r="H224" s="119"/>
      <c r="I224" s="119">
        <f>COUNTA(F223:F224)</f>
        <v>2</v>
      </c>
      <c r="J224" s="119"/>
      <c r="K224" s="69" t="s">
        <v>1769</v>
      </c>
      <c r="L224" s="69" t="s">
        <v>774</v>
      </c>
      <c r="M224" s="119" t="s">
        <v>2045</v>
      </c>
    </row>
    <row r="225" spans="1:13" x14ac:dyDescent="0.3">
      <c r="A225" s="119" t="s">
        <v>3705</v>
      </c>
      <c r="B225" s="119" t="s">
        <v>3344</v>
      </c>
      <c r="C225" s="119" t="s">
        <v>1885</v>
      </c>
      <c r="D225" s="119" t="s">
        <v>1885</v>
      </c>
      <c r="E225" s="119" t="s">
        <v>1078</v>
      </c>
      <c r="F225" s="119" t="s">
        <v>1301</v>
      </c>
      <c r="G225" s="119" t="s">
        <v>1978</v>
      </c>
      <c r="H225" s="119"/>
      <c r="I225" s="119">
        <f>COUNTA(F225)</f>
        <v>1</v>
      </c>
      <c r="J225" s="119"/>
      <c r="K225" s="69" t="s">
        <v>1732</v>
      </c>
      <c r="L225" s="69" t="s">
        <v>1733</v>
      </c>
      <c r="M225" s="119" t="s">
        <v>2045</v>
      </c>
    </row>
    <row r="226" spans="1:13" x14ac:dyDescent="0.3">
      <c r="A226" s="119" t="s">
        <v>3730</v>
      </c>
      <c r="B226" s="119" t="s">
        <v>3344</v>
      </c>
      <c r="C226" s="119" t="s">
        <v>3731</v>
      </c>
      <c r="D226" s="119" t="s">
        <v>3731</v>
      </c>
      <c r="E226" s="119" t="s">
        <v>1100</v>
      </c>
      <c r="F226" s="119" t="s">
        <v>1102</v>
      </c>
      <c r="G226" s="119"/>
      <c r="H226" s="119"/>
      <c r="I226" s="119">
        <f>COUNTA(F226)</f>
        <v>1</v>
      </c>
      <c r="J226" s="119"/>
      <c r="K226" s="69" t="s">
        <v>1600</v>
      </c>
      <c r="L226" s="69" t="s">
        <v>153</v>
      </c>
      <c r="M226" s="119" t="s">
        <v>2045</v>
      </c>
    </row>
    <row r="227" spans="1:13" x14ac:dyDescent="0.3">
      <c r="A227" s="119"/>
      <c r="B227" s="119"/>
      <c r="C227" s="119"/>
      <c r="D227" s="119"/>
      <c r="E227" s="621" t="s">
        <v>1066</v>
      </c>
      <c r="F227" s="620" t="s">
        <v>1300</v>
      </c>
      <c r="G227" s="119"/>
      <c r="H227" s="119"/>
      <c r="I227" s="119"/>
      <c r="J227" s="119"/>
      <c r="M227" s="119"/>
    </row>
    <row r="228" spans="1:13" x14ac:dyDescent="0.3">
      <c r="A228" s="119" t="s">
        <v>3634</v>
      </c>
      <c r="B228" s="119" t="s">
        <v>3344</v>
      </c>
      <c r="C228" s="119" t="s">
        <v>1889</v>
      </c>
      <c r="D228" s="119" t="s">
        <v>1889</v>
      </c>
      <c r="E228" s="119" t="s">
        <v>1085</v>
      </c>
      <c r="F228" s="119" t="s">
        <v>1300</v>
      </c>
      <c r="G228" s="119" t="s">
        <v>1864</v>
      </c>
      <c r="H228" s="119"/>
      <c r="I228" s="119">
        <f>COUNTA(F228)</f>
        <v>1</v>
      </c>
      <c r="J228" s="119"/>
      <c r="K228" s="69" t="s">
        <v>1670</v>
      </c>
      <c r="L228" s="69" t="s">
        <v>1671</v>
      </c>
      <c r="M228" s="119" t="s">
        <v>2045</v>
      </c>
    </row>
    <row r="229" spans="1:13" x14ac:dyDescent="0.3">
      <c r="A229" s="119" t="s">
        <v>3520</v>
      </c>
      <c r="B229" s="119" t="s">
        <v>3344</v>
      </c>
      <c r="C229" s="119" t="s">
        <v>1890</v>
      </c>
      <c r="D229" s="119" t="s">
        <v>1890</v>
      </c>
      <c r="E229" s="119" t="s">
        <v>1112</v>
      </c>
      <c r="F229" s="119" t="s">
        <v>1125</v>
      </c>
      <c r="G229" s="119"/>
      <c r="H229" s="119"/>
      <c r="I229" s="119">
        <f>COUNTA(F229)</f>
        <v>1</v>
      </c>
      <c r="J229" s="119"/>
      <c r="K229" s="69" t="s">
        <v>1587</v>
      </c>
      <c r="L229" s="69" t="s">
        <v>1588</v>
      </c>
      <c r="M229" s="119" t="s">
        <v>2045</v>
      </c>
    </row>
    <row r="230" spans="1:13" x14ac:dyDescent="0.3">
      <c r="A230" s="119" t="s">
        <v>3675</v>
      </c>
      <c r="B230" s="119" t="s">
        <v>3344</v>
      </c>
      <c r="C230" s="119" t="s">
        <v>1891</v>
      </c>
      <c r="D230" s="119" t="s">
        <v>1891</v>
      </c>
      <c r="E230" s="119" t="s">
        <v>1404</v>
      </c>
      <c r="F230" s="119" t="s">
        <v>1405</v>
      </c>
      <c r="G230" s="119" t="s">
        <v>1928</v>
      </c>
      <c r="H230" s="119"/>
      <c r="I230" s="119"/>
      <c r="J230" s="119"/>
      <c r="K230" s="508" t="s">
        <v>1332</v>
      </c>
      <c r="L230" s="508" t="s">
        <v>1549</v>
      </c>
      <c r="M230" s="119" t="s">
        <v>2045</v>
      </c>
    </row>
    <row r="231" spans="1:13" x14ac:dyDescent="0.3">
      <c r="A231" s="119" t="s">
        <v>3716</v>
      </c>
      <c r="B231" s="119" t="s">
        <v>3344</v>
      </c>
      <c r="C231" s="119" t="s">
        <v>1892</v>
      </c>
      <c r="D231" s="119" t="s">
        <v>1892</v>
      </c>
      <c r="E231" s="119" t="s">
        <v>1090</v>
      </c>
      <c r="F231" s="119" t="s">
        <v>1405</v>
      </c>
      <c r="G231" s="119" t="s">
        <v>2003</v>
      </c>
      <c r="H231" s="119"/>
      <c r="I231" s="119">
        <f>COUNTA(F230:F231)</f>
        <v>2</v>
      </c>
      <c r="J231" s="119"/>
      <c r="K231" s="508" t="s">
        <v>1332</v>
      </c>
      <c r="L231" s="508" t="s">
        <v>1549</v>
      </c>
      <c r="M231" s="119" t="s">
        <v>2045</v>
      </c>
    </row>
    <row r="232" spans="1:13" x14ac:dyDescent="0.3">
      <c r="A232" s="119" t="s">
        <v>3462</v>
      </c>
      <c r="B232" s="119" t="s">
        <v>3344</v>
      </c>
      <c r="C232" s="119" t="s">
        <v>1893</v>
      </c>
      <c r="D232" s="119" t="s">
        <v>1893</v>
      </c>
      <c r="E232" s="119" t="s">
        <v>1055</v>
      </c>
      <c r="F232" s="119" t="s">
        <v>1164</v>
      </c>
      <c r="G232" s="119" t="s">
        <v>1614</v>
      </c>
      <c r="H232" s="119"/>
      <c r="I232" s="119">
        <f>COUNTA(F232)</f>
        <v>1</v>
      </c>
      <c r="J232" s="119"/>
      <c r="K232" s="69" t="s">
        <v>1559</v>
      </c>
      <c r="L232" s="69" t="s">
        <v>92</v>
      </c>
      <c r="M232" s="119" t="s">
        <v>2045</v>
      </c>
    </row>
    <row r="233" spans="1:13" x14ac:dyDescent="0.3">
      <c r="A233" s="119" t="s">
        <v>3521</v>
      </c>
      <c r="B233" s="119" t="s">
        <v>3344</v>
      </c>
      <c r="C233" s="119" t="s">
        <v>1894</v>
      </c>
      <c r="D233" s="119" t="s">
        <v>1894</v>
      </c>
      <c r="E233" s="119" t="s">
        <v>1112</v>
      </c>
      <c r="F233" s="119" t="s">
        <v>1126</v>
      </c>
      <c r="G233" s="119"/>
      <c r="H233" s="119"/>
      <c r="I233" s="119">
        <f>COUNTA(F233)</f>
        <v>1</v>
      </c>
      <c r="J233" s="119"/>
      <c r="K233" s="69" t="s">
        <v>1587</v>
      </c>
      <c r="L233" s="69" t="s">
        <v>1588</v>
      </c>
      <c r="M233" s="119" t="s">
        <v>2045</v>
      </c>
    </row>
    <row r="234" spans="1:13" x14ac:dyDescent="0.3">
      <c r="A234" s="119" t="s">
        <v>3417</v>
      </c>
      <c r="B234" s="119" t="s">
        <v>3344</v>
      </c>
      <c r="C234" s="119" t="s">
        <v>1895</v>
      </c>
      <c r="D234" s="119" t="s">
        <v>1895</v>
      </c>
      <c r="E234" s="119" t="s">
        <v>1071</v>
      </c>
      <c r="F234" s="119" t="s">
        <v>1315</v>
      </c>
      <c r="G234" s="119" t="s">
        <v>1590</v>
      </c>
      <c r="H234" s="119"/>
      <c r="I234" s="119"/>
      <c r="J234" s="119"/>
      <c r="K234" s="69" t="s">
        <v>1598</v>
      </c>
      <c r="L234" s="69" t="s">
        <v>124</v>
      </c>
      <c r="M234" s="119" t="s">
        <v>2045</v>
      </c>
    </row>
    <row r="235" spans="1:13" x14ac:dyDescent="0.3">
      <c r="A235" s="119" t="s">
        <v>3608</v>
      </c>
      <c r="B235" s="119" t="s">
        <v>3344</v>
      </c>
      <c r="C235" s="119" t="s">
        <v>1897</v>
      </c>
      <c r="D235" s="119" t="s">
        <v>1897</v>
      </c>
      <c r="E235" s="119" t="s">
        <v>1045</v>
      </c>
      <c r="F235" s="119" t="s">
        <v>1317</v>
      </c>
      <c r="G235" s="119" t="s">
        <v>1846</v>
      </c>
      <c r="H235" s="119"/>
      <c r="I235" s="119">
        <f>COUNTA(F234:F235)</f>
        <v>2</v>
      </c>
      <c r="J235" s="119"/>
      <c r="K235" s="69" t="s">
        <v>1598</v>
      </c>
      <c r="L235" s="69" t="s">
        <v>124</v>
      </c>
      <c r="M235" s="119" t="s">
        <v>2045</v>
      </c>
    </row>
    <row r="236" spans="1:13" x14ac:dyDescent="0.3">
      <c r="A236" s="119" t="s">
        <v>3665</v>
      </c>
      <c r="B236" s="119" t="s">
        <v>3344</v>
      </c>
      <c r="C236" s="119" t="s">
        <v>1898</v>
      </c>
      <c r="D236" s="119" t="s">
        <v>1898</v>
      </c>
      <c r="E236" s="119" t="s">
        <v>1317</v>
      </c>
      <c r="F236" s="119" t="s">
        <v>1316</v>
      </c>
      <c r="G236" s="119" t="s">
        <v>1896</v>
      </c>
      <c r="H236" s="119"/>
      <c r="I236" s="119">
        <f>COUNTA(F236)</f>
        <v>1</v>
      </c>
      <c r="J236" s="119"/>
      <c r="K236" s="69" t="s">
        <v>1598</v>
      </c>
      <c r="L236" s="69" t="s">
        <v>124</v>
      </c>
      <c r="M236" s="119" t="s">
        <v>2045</v>
      </c>
    </row>
    <row r="237" spans="1:13" x14ac:dyDescent="0.3">
      <c r="A237" s="119" t="s">
        <v>3477</v>
      </c>
      <c r="B237" s="119" t="s">
        <v>3344</v>
      </c>
      <c r="C237" s="119" t="s">
        <v>1899</v>
      </c>
      <c r="D237" s="119" t="s">
        <v>1899</v>
      </c>
      <c r="E237" s="119" t="s">
        <v>1127</v>
      </c>
      <c r="F237" s="119" t="s">
        <v>1381</v>
      </c>
      <c r="G237" s="119"/>
      <c r="H237" s="119"/>
      <c r="I237" s="119"/>
      <c r="J237" s="119"/>
      <c r="K237" s="69" t="s">
        <v>1587</v>
      </c>
      <c r="L237" s="69" t="s">
        <v>1588</v>
      </c>
      <c r="M237" s="119" t="s">
        <v>2045</v>
      </c>
    </row>
    <row r="238" spans="1:13" x14ac:dyDescent="0.3">
      <c r="A238" s="119" t="s">
        <v>3635</v>
      </c>
      <c r="B238" s="119" t="s">
        <v>3344</v>
      </c>
      <c r="C238" s="119" t="s">
        <v>1926</v>
      </c>
      <c r="D238" s="119" t="s">
        <v>1926</v>
      </c>
      <c r="E238" s="119" t="s">
        <v>1085</v>
      </c>
      <c r="F238" s="119" t="s">
        <v>1484</v>
      </c>
      <c r="G238" s="119" t="s">
        <v>1865</v>
      </c>
      <c r="H238" s="119"/>
      <c r="I238" s="119">
        <f>COUNTA(F238)</f>
        <v>1</v>
      </c>
      <c r="J238" s="119"/>
      <c r="K238" s="69" t="s">
        <v>1332</v>
      </c>
      <c r="L238" s="69" t="s">
        <v>1549</v>
      </c>
      <c r="M238" s="119" t="s">
        <v>2045</v>
      </c>
    </row>
    <row r="239" spans="1:13" x14ac:dyDescent="0.3">
      <c r="A239" s="119" t="s">
        <v>3609</v>
      </c>
      <c r="B239" s="119" t="s">
        <v>3344</v>
      </c>
      <c r="C239" s="119" t="s">
        <v>1905</v>
      </c>
      <c r="D239" s="119" t="s">
        <v>1905</v>
      </c>
      <c r="E239" s="119" t="s">
        <v>1045</v>
      </c>
      <c r="F239" s="119" t="s">
        <v>1084</v>
      </c>
      <c r="G239" s="119" t="s">
        <v>1847</v>
      </c>
      <c r="H239" s="119"/>
      <c r="I239" s="119"/>
      <c r="J239" s="119"/>
      <c r="K239" s="508" t="s">
        <v>1544</v>
      </c>
      <c r="L239" s="508" t="s">
        <v>47</v>
      </c>
      <c r="M239" s="119" t="s">
        <v>2045</v>
      </c>
    </row>
    <row r="240" spans="1:13" x14ac:dyDescent="0.3">
      <c r="A240" s="119" t="s">
        <v>3636</v>
      </c>
      <c r="B240" s="119" t="s">
        <v>3344</v>
      </c>
      <c r="C240" s="119" t="s">
        <v>1906</v>
      </c>
      <c r="D240" s="119" t="s">
        <v>1906</v>
      </c>
      <c r="E240" s="119" t="s">
        <v>1085</v>
      </c>
      <c r="F240" s="119" t="s">
        <v>1084</v>
      </c>
      <c r="G240" s="119"/>
      <c r="H240" s="119"/>
      <c r="I240" s="119">
        <f>COUNTA(F239:F240)</f>
        <v>2</v>
      </c>
      <c r="J240" s="119"/>
      <c r="K240" s="508" t="s">
        <v>1600</v>
      </c>
      <c r="L240" s="508" t="s">
        <v>153</v>
      </c>
      <c r="M240" s="119" t="s">
        <v>2045</v>
      </c>
    </row>
    <row r="241" spans="1:13" x14ac:dyDescent="0.3">
      <c r="A241" s="119" t="s">
        <v>3418</v>
      </c>
      <c r="B241" s="119" t="s">
        <v>3344</v>
      </c>
      <c r="C241" s="119" t="s">
        <v>1911</v>
      </c>
      <c r="D241" s="119" t="s">
        <v>1911</v>
      </c>
      <c r="E241" s="119" t="s">
        <v>1071</v>
      </c>
      <c r="F241" s="119" t="s">
        <v>1345</v>
      </c>
      <c r="G241" s="119" t="s">
        <v>1590</v>
      </c>
      <c r="H241" s="119"/>
      <c r="I241" s="119">
        <f>COUNTA(F241)</f>
        <v>1</v>
      </c>
      <c r="J241" s="119"/>
      <c r="K241" s="69" t="s">
        <v>1670</v>
      </c>
      <c r="L241" s="69" t="s">
        <v>1671</v>
      </c>
      <c r="M241" s="119" t="s">
        <v>2045</v>
      </c>
    </row>
    <row r="242" spans="1:13" x14ac:dyDescent="0.3">
      <c r="A242" s="119" t="s">
        <v>3419</v>
      </c>
      <c r="B242" s="119" t="s">
        <v>3344</v>
      </c>
      <c r="C242" s="119" t="s">
        <v>1912</v>
      </c>
      <c r="D242" s="119" t="s">
        <v>1912</v>
      </c>
      <c r="E242" s="119" t="s">
        <v>1071</v>
      </c>
      <c r="F242" s="119" t="s">
        <v>1346</v>
      </c>
      <c r="G242" s="119" t="s">
        <v>1590</v>
      </c>
      <c r="H242" s="119"/>
      <c r="I242" s="119">
        <f>COUNTA(F242)</f>
        <v>1</v>
      </c>
      <c r="J242" s="119"/>
      <c r="K242" s="69" t="s">
        <v>1329</v>
      </c>
      <c r="L242" s="69" t="s">
        <v>1549</v>
      </c>
      <c r="M242" s="119" t="s">
        <v>2045</v>
      </c>
    </row>
    <row r="243" spans="1:13" x14ac:dyDescent="0.3">
      <c r="A243" s="119"/>
      <c r="B243" s="119"/>
      <c r="C243" s="119"/>
      <c r="D243" s="119"/>
      <c r="E243" s="621" t="s">
        <v>1443</v>
      </c>
      <c r="F243" s="620" t="s">
        <v>1083</v>
      </c>
      <c r="G243" s="119"/>
      <c r="H243" s="119"/>
      <c r="I243" s="119"/>
      <c r="J243" s="119"/>
      <c r="M243" s="119"/>
    </row>
    <row r="244" spans="1:13" x14ac:dyDescent="0.3">
      <c r="A244" s="119" t="s">
        <v>3490</v>
      </c>
      <c r="B244" s="119" t="s">
        <v>3344</v>
      </c>
      <c r="C244" s="119" t="s">
        <v>1913</v>
      </c>
      <c r="D244" s="119" t="s">
        <v>1913</v>
      </c>
      <c r="E244" s="119" t="s">
        <v>1324</v>
      </c>
      <c r="F244" s="119" t="s">
        <v>1083</v>
      </c>
      <c r="G244" s="119"/>
      <c r="H244" s="119"/>
      <c r="I244" s="119"/>
      <c r="J244" s="119"/>
      <c r="K244" s="69" t="s">
        <v>1556</v>
      </c>
      <c r="L244" s="69" t="s">
        <v>279</v>
      </c>
      <c r="M244" s="119" t="s">
        <v>2045</v>
      </c>
    </row>
    <row r="245" spans="1:13" x14ac:dyDescent="0.3">
      <c r="A245" s="119" t="s">
        <v>3527</v>
      </c>
      <c r="B245" s="119" t="s">
        <v>3344</v>
      </c>
      <c r="C245" s="119" t="s">
        <v>1914</v>
      </c>
      <c r="D245" s="119" t="s">
        <v>1914</v>
      </c>
      <c r="E245" s="119" t="s">
        <v>1312</v>
      </c>
      <c r="F245" s="119" t="s">
        <v>1083</v>
      </c>
      <c r="G245" s="119"/>
      <c r="H245" s="119"/>
      <c r="I245" s="119"/>
      <c r="J245" s="119"/>
      <c r="K245" s="69" t="s">
        <v>1556</v>
      </c>
      <c r="L245" s="69" t="s">
        <v>279</v>
      </c>
      <c r="M245" s="119" t="s">
        <v>2045</v>
      </c>
    </row>
    <row r="246" spans="1:13" x14ac:dyDescent="0.3">
      <c r="A246" s="119" t="s">
        <v>3556</v>
      </c>
      <c r="B246" s="119" t="s">
        <v>3344</v>
      </c>
      <c r="C246" s="119" t="s">
        <v>1780</v>
      </c>
      <c r="D246" s="119" t="s">
        <v>1780</v>
      </c>
      <c r="E246" s="119" t="s">
        <v>1453</v>
      </c>
      <c r="F246" s="119" t="s">
        <v>1083</v>
      </c>
      <c r="G246" s="119" t="s">
        <v>1780</v>
      </c>
      <c r="H246" s="119"/>
      <c r="I246" s="119"/>
      <c r="J246" s="119"/>
      <c r="K246" s="69" t="s">
        <v>1556</v>
      </c>
      <c r="L246" s="69" t="s">
        <v>279</v>
      </c>
      <c r="M246" s="119" t="s">
        <v>2045</v>
      </c>
    </row>
    <row r="247" spans="1:13" x14ac:dyDescent="0.3">
      <c r="A247" s="119" t="s">
        <v>3648</v>
      </c>
      <c r="B247" s="119" t="s">
        <v>3344</v>
      </c>
      <c r="C247" s="119" t="s">
        <v>1915</v>
      </c>
      <c r="D247" s="119" t="s">
        <v>1915</v>
      </c>
      <c r="E247" s="119" t="s">
        <v>1092</v>
      </c>
      <c r="F247" s="119" t="s">
        <v>1083</v>
      </c>
      <c r="G247" s="119"/>
      <c r="H247" s="119"/>
      <c r="I247" s="119"/>
      <c r="J247" s="119"/>
      <c r="K247" s="69" t="s">
        <v>1556</v>
      </c>
      <c r="L247" s="69" t="s">
        <v>279</v>
      </c>
      <c r="M247" s="119" t="s">
        <v>2045</v>
      </c>
    </row>
    <row r="248" spans="1:13" x14ac:dyDescent="0.3">
      <c r="A248" s="119" t="s">
        <v>3654</v>
      </c>
      <c r="B248" s="119" t="s">
        <v>3344</v>
      </c>
      <c r="C248" s="119" t="s">
        <v>1916</v>
      </c>
      <c r="D248" s="119" t="s">
        <v>1916</v>
      </c>
      <c r="E248" s="119" t="s">
        <v>1081</v>
      </c>
      <c r="F248" s="119" t="s">
        <v>1083</v>
      </c>
      <c r="G248" s="119"/>
      <c r="H248" s="119"/>
      <c r="I248" s="119"/>
      <c r="J248" s="119"/>
      <c r="K248" s="69" t="s">
        <v>1556</v>
      </c>
      <c r="L248" s="69" t="s">
        <v>279</v>
      </c>
      <c r="M248" s="119" t="s">
        <v>2045</v>
      </c>
    </row>
    <row r="249" spans="1:13" x14ac:dyDescent="0.3">
      <c r="A249" s="119" t="s">
        <v>3693</v>
      </c>
      <c r="B249" s="119" t="s">
        <v>3344</v>
      </c>
      <c r="C249" s="119" t="s">
        <v>1917</v>
      </c>
      <c r="D249" s="119" t="s">
        <v>1917</v>
      </c>
      <c r="E249" s="119" t="s">
        <v>1098</v>
      </c>
      <c r="F249" s="119" t="s">
        <v>1083</v>
      </c>
      <c r="G249" s="119"/>
      <c r="H249" s="119"/>
      <c r="I249" s="119"/>
      <c r="J249" s="119"/>
      <c r="K249" s="69" t="s">
        <v>1556</v>
      </c>
      <c r="L249" s="69" t="s">
        <v>279</v>
      </c>
      <c r="M249" s="119" t="s">
        <v>2045</v>
      </c>
    </row>
    <row r="250" spans="1:13" x14ac:dyDescent="0.3">
      <c r="A250" s="119" t="s">
        <v>3717</v>
      </c>
      <c r="B250" s="119" t="s">
        <v>3344</v>
      </c>
      <c r="C250" s="119" t="s">
        <v>1918</v>
      </c>
      <c r="D250" s="119" t="s">
        <v>1918</v>
      </c>
      <c r="E250" s="119" t="s">
        <v>1090</v>
      </c>
      <c r="F250" s="119" t="s">
        <v>1083</v>
      </c>
      <c r="G250" s="119"/>
      <c r="H250" s="119"/>
      <c r="I250" s="119"/>
      <c r="J250" s="119"/>
      <c r="K250" s="69" t="s">
        <v>1556</v>
      </c>
      <c r="L250" s="69" t="s">
        <v>279</v>
      </c>
      <c r="M250" s="119" t="s">
        <v>2045</v>
      </c>
    </row>
    <row r="251" spans="1:13" x14ac:dyDescent="0.3">
      <c r="A251" s="119" t="s">
        <v>3715</v>
      </c>
      <c r="B251" s="119" t="s">
        <v>3344</v>
      </c>
      <c r="C251" s="119" t="s">
        <v>1919</v>
      </c>
      <c r="D251" s="119" t="s">
        <v>1919</v>
      </c>
      <c r="E251" s="119" t="s">
        <v>1450</v>
      </c>
      <c r="F251" s="119" t="s">
        <v>1083</v>
      </c>
      <c r="G251" s="119"/>
      <c r="H251" s="119"/>
      <c r="I251" s="119">
        <f>COUNTA(F244:F251)</f>
        <v>8</v>
      </c>
      <c r="J251" s="119"/>
      <c r="K251" s="69" t="s">
        <v>1556</v>
      </c>
      <c r="L251" s="69" t="s">
        <v>279</v>
      </c>
      <c r="M251" s="119" t="s">
        <v>2045</v>
      </c>
    </row>
    <row r="252" spans="1:13" x14ac:dyDescent="0.3">
      <c r="A252" s="119" t="s">
        <v>3674</v>
      </c>
      <c r="B252" s="119" t="s">
        <v>3344</v>
      </c>
      <c r="C252" s="119" t="s">
        <v>1920</v>
      </c>
      <c r="D252" s="119" t="s">
        <v>1920</v>
      </c>
      <c r="E252" s="119" t="s">
        <v>1083</v>
      </c>
      <c r="F252" s="119" t="s">
        <v>1454</v>
      </c>
      <c r="G252" s="119"/>
      <c r="H252" s="119"/>
      <c r="I252" s="119">
        <f>COUNTA(F252)</f>
        <v>1</v>
      </c>
      <c r="J252" s="119"/>
      <c r="K252" s="69" t="s">
        <v>1556</v>
      </c>
      <c r="L252" s="69" t="s">
        <v>279</v>
      </c>
      <c r="M252" s="119" t="s">
        <v>2045</v>
      </c>
    </row>
    <row r="253" spans="1:13" x14ac:dyDescent="0.3">
      <c r="A253" s="119" t="s">
        <v>3683</v>
      </c>
      <c r="B253" s="119" t="s">
        <v>3344</v>
      </c>
      <c r="C253" s="119" t="s">
        <v>1921</v>
      </c>
      <c r="D253" s="119" t="s">
        <v>1921</v>
      </c>
      <c r="E253" s="119" t="s">
        <v>1089</v>
      </c>
      <c r="F253" s="119" t="s">
        <v>1488</v>
      </c>
      <c r="G253" s="119" t="s">
        <v>1956</v>
      </c>
      <c r="H253" s="119"/>
      <c r="I253" s="119">
        <f>COUNTA(F253)</f>
        <v>1</v>
      </c>
      <c r="J253" s="119"/>
      <c r="K253" s="69" t="s">
        <v>1587</v>
      </c>
      <c r="L253" s="69" t="s">
        <v>1588</v>
      </c>
      <c r="M253" s="119" t="s">
        <v>2045</v>
      </c>
    </row>
    <row r="254" spans="1:13" x14ac:dyDescent="0.3">
      <c r="A254" s="119" t="s">
        <v>3351</v>
      </c>
      <c r="B254" s="119" t="s">
        <v>3344</v>
      </c>
      <c r="C254" s="119" t="s">
        <v>1922</v>
      </c>
      <c r="D254" s="119" t="s">
        <v>1922</v>
      </c>
      <c r="E254" s="119" t="s">
        <v>1086</v>
      </c>
      <c r="F254" s="119" t="s">
        <v>1243</v>
      </c>
      <c r="G254" s="119" t="s">
        <v>1552</v>
      </c>
      <c r="H254" s="119"/>
      <c r="I254" s="119"/>
      <c r="J254" s="119"/>
      <c r="K254" s="69" t="s">
        <v>1332</v>
      </c>
      <c r="L254" s="69" t="s">
        <v>1549</v>
      </c>
      <c r="M254" s="119" t="s">
        <v>2045</v>
      </c>
    </row>
    <row r="255" spans="1:13" x14ac:dyDescent="0.3">
      <c r="A255" s="119" t="s">
        <v>3420</v>
      </c>
      <c r="B255" s="119" t="s">
        <v>3344</v>
      </c>
      <c r="C255" s="119" t="s">
        <v>1923</v>
      </c>
      <c r="D255" s="119" t="s">
        <v>1923</v>
      </c>
      <c r="E255" s="119" t="s">
        <v>1071</v>
      </c>
      <c r="F255" s="119" t="s">
        <v>1243</v>
      </c>
      <c r="G255" s="119" t="s">
        <v>1590</v>
      </c>
      <c r="H255" s="119"/>
      <c r="I255" s="119"/>
      <c r="J255" s="119"/>
      <c r="K255" s="69" t="s">
        <v>1332</v>
      </c>
      <c r="L255" s="69" t="s">
        <v>1549</v>
      </c>
      <c r="M255" s="119" t="s">
        <v>2045</v>
      </c>
    </row>
    <row r="256" spans="1:13" x14ac:dyDescent="0.3">
      <c r="A256" s="119" t="s">
        <v>3463</v>
      </c>
      <c r="B256" s="119" t="s">
        <v>3344</v>
      </c>
      <c r="C256" s="119" t="s">
        <v>1924</v>
      </c>
      <c r="D256" s="119" t="s">
        <v>1924</v>
      </c>
      <c r="E256" s="119" t="s">
        <v>1055</v>
      </c>
      <c r="F256" s="119" t="s">
        <v>1243</v>
      </c>
      <c r="G256" s="119" t="s">
        <v>1624</v>
      </c>
      <c r="H256" s="119"/>
      <c r="I256" s="119"/>
      <c r="J256" s="119"/>
      <c r="K256" s="69" t="s">
        <v>1332</v>
      </c>
      <c r="L256" s="69" t="s">
        <v>1549</v>
      </c>
      <c r="M256" s="119" t="s">
        <v>2045</v>
      </c>
    </row>
    <row r="257" spans="1:13" x14ac:dyDescent="0.3">
      <c r="A257" s="119" t="s">
        <v>3610</v>
      </c>
      <c r="B257" s="119" t="s">
        <v>3344</v>
      </c>
      <c r="C257" s="119" t="s">
        <v>1925</v>
      </c>
      <c r="D257" s="119" t="s">
        <v>3611</v>
      </c>
      <c r="E257" s="119" t="s">
        <v>1045</v>
      </c>
      <c r="F257" s="119" t="s">
        <v>1243</v>
      </c>
      <c r="G257" s="119" t="s">
        <v>1848</v>
      </c>
      <c r="H257" s="119"/>
      <c r="I257" s="119">
        <f>COUNTA(F254:F257)</f>
        <v>4</v>
      </c>
      <c r="J257" s="119"/>
      <c r="K257" s="69" t="s">
        <v>1332</v>
      </c>
      <c r="L257" s="69" t="s">
        <v>1549</v>
      </c>
      <c r="M257" s="119" t="s">
        <v>2045</v>
      </c>
    </row>
    <row r="258" spans="1:13" x14ac:dyDescent="0.3">
      <c r="A258" s="119" t="s">
        <v>3352</v>
      </c>
      <c r="B258" s="119" t="s">
        <v>3344</v>
      </c>
      <c r="C258" s="119" t="s">
        <v>1927</v>
      </c>
      <c r="D258" s="119" t="s">
        <v>1927</v>
      </c>
      <c r="E258" s="119" t="s">
        <v>1086</v>
      </c>
      <c r="F258" s="119" t="s">
        <v>1131</v>
      </c>
      <c r="G258" s="119" t="s">
        <v>1553</v>
      </c>
      <c r="H258" s="119"/>
      <c r="I258" s="119"/>
      <c r="J258" s="119"/>
      <c r="K258" s="69" t="s">
        <v>1332</v>
      </c>
      <c r="L258" s="69" t="s">
        <v>1549</v>
      </c>
      <c r="M258" s="119" t="s">
        <v>2045</v>
      </c>
    </row>
    <row r="259" spans="1:13" x14ac:dyDescent="0.3">
      <c r="A259" s="119" t="s">
        <v>3522</v>
      </c>
      <c r="B259" s="119" t="s">
        <v>3344</v>
      </c>
      <c r="C259" s="119" t="s">
        <v>1929</v>
      </c>
      <c r="D259" s="119" t="s">
        <v>1929</v>
      </c>
      <c r="E259" s="119" t="s">
        <v>1112</v>
      </c>
      <c r="F259" s="119" t="s">
        <v>1131</v>
      </c>
      <c r="G259" s="119" t="s">
        <v>1696</v>
      </c>
      <c r="H259" s="119"/>
      <c r="I259" s="119"/>
      <c r="J259" s="119"/>
      <c r="K259" s="69" t="s">
        <v>1332</v>
      </c>
      <c r="L259" s="69" t="s">
        <v>1549</v>
      </c>
      <c r="M259" s="119" t="s">
        <v>2045</v>
      </c>
    </row>
    <row r="260" spans="1:13" x14ac:dyDescent="0.3">
      <c r="A260" s="119" t="s">
        <v>3501</v>
      </c>
      <c r="B260" s="119" t="s">
        <v>3344</v>
      </c>
      <c r="C260" s="119" t="s">
        <v>1931</v>
      </c>
      <c r="D260" s="119" t="s">
        <v>1931</v>
      </c>
      <c r="E260" s="119" t="s">
        <v>1250</v>
      </c>
      <c r="F260" s="119" t="s">
        <v>1131</v>
      </c>
      <c r="G260" s="119" t="s">
        <v>1701</v>
      </c>
      <c r="H260" s="119"/>
      <c r="I260" s="119"/>
      <c r="J260" s="119"/>
      <c r="K260" s="69" t="s">
        <v>1332</v>
      </c>
      <c r="L260" s="69" t="s">
        <v>1549</v>
      </c>
      <c r="M260" s="119" t="s">
        <v>2045</v>
      </c>
    </row>
    <row r="261" spans="1:13" x14ac:dyDescent="0.3">
      <c r="A261" s="119" t="s">
        <v>3502</v>
      </c>
      <c r="B261" s="119" t="s">
        <v>3344</v>
      </c>
      <c r="C261" s="119" t="s">
        <v>1932</v>
      </c>
      <c r="D261" s="119" t="s">
        <v>1932</v>
      </c>
      <c r="E261" s="119" t="s">
        <v>1250</v>
      </c>
      <c r="F261" s="119" t="s">
        <v>1131</v>
      </c>
      <c r="G261" s="119" t="s">
        <v>1702</v>
      </c>
      <c r="H261" s="119"/>
      <c r="I261" s="119"/>
      <c r="J261" s="119"/>
      <c r="K261" s="69" t="s">
        <v>1332</v>
      </c>
      <c r="L261" s="69" t="s">
        <v>1549</v>
      </c>
      <c r="M261" s="119" t="s">
        <v>2045</v>
      </c>
    </row>
    <row r="262" spans="1:13" x14ac:dyDescent="0.3">
      <c r="A262" s="119" t="s">
        <v>3503</v>
      </c>
      <c r="B262" s="119" t="s">
        <v>3344</v>
      </c>
      <c r="C262" s="119" t="s">
        <v>1933</v>
      </c>
      <c r="D262" s="119" t="s">
        <v>1933</v>
      </c>
      <c r="E262" s="119" t="s">
        <v>1250</v>
      </c>
      <c r="F262" s="119" t="s">
        <v>1131</v>
      </c>
      <c r="G262" s="119" t="s">
        <v>1703</v>
      </c>
      <c r="H262" s="119"/>
      <c r="I262" s="119"/>
      <c r="J262" s="119"/>
      <c r="K262" s="69" t="s">
        <v>1332</v>
      </c>
      <c r="L262" s="69" t="s">
        <v>1549</v>
      </c>
      <c r="M262" s="119" t="s">
        <v>2045</v>
      </c>
    </row>
    <row r="263" spans="1:13" x14ac:dyDescent="0.3">
      <c r="A263" s="119" t="s">
        <v>3504</v>
      </c>
      <c r="B263" s="119" t="s">
        <v>3344</v>
      </c>
      <c r="C263" s="119" t="s">
        <v>1934</v>
      </c>
      <c r="D263" s="119" t="s">
        <v>1934</v>
      </c>
      <c r="E263" s="119" t="s">
        <v>1250</v>
      </c>
      <c r="F263" s="119" t="s">
        <v>1131</v>
      </c>
      <c r="G263" s="119" t="s">
        <v>1704</v>
      </c>
      <c r="H263" s="119"/>
      <c r="I263" s="119"/>
      <c r="J263" s="119"/>
      <c r="K263" s="69" t="s">
        <v>1332</v>
      </c>
      <c r="L263" s="69" t="s">
        <v>1549</v>
      </c>
      <c r="M263" s="119" t="s">
        <v>2045</v>
      </c>
    </row>
    <row r="264" spans="1:13" x14ac:dyDescent="0.3">
      <c r="A264" s="119" t="s">
        <v>3505</v>
      </c>
      <c r="B264" s="119" t="s">
        <v>3344</v>
      </c>
      <c r="C264" s="119" t="s">
        <v>1935</v>
      </c>
      <c r="D264" s="119" t="s">
        <v>1935</v>
      </c>
      <c r="E264" s="119" t="s">
        <v>1250</v>
      </c>
      <c r="F264" s="119" t="s">
        <v>1131</v>
      </c>
      <c r="G264" s="119" t="s">
        <v>1705</v>
      </c>
      <c r="H264" s="119"/>
      <c r="I264" s="119"/>
      <c r="J264" s="119"/>
      <c r="K264" s="69" t="s">
        <v>1332</v>
      </c>
      <c r="L264" s="69" t="s">
        <v>1549</v>
      </c>
      <c r="M264" s="119" t="s">
        <v>2045</v>
      </c>
    </row>
    <row r="265" spans="1:13" x14ac:dyDescent="0.3">
      <c r="A265" s="119" t="s">
        <v>3548</v>
      </c>
      <c r="B265" s="119" t="s">
        <v>3344</v>
      </c>
      <c r="C265" s="119" t="s">
        <v>1936</v>
      </c>
      <c r="D265" s="119" t="s">
        <v>1936</v>
      </c>
      <c r="E265" s="119" t="s">
        <v>1311</v>
      </c>
      <c r="F265" s="119" t="s">
        <v>1131</v>
      </c>
      <c r="G265" s="119" t="s">
        <v>1766</v>
      </c>
      <c r="H265" s="119"/>
      <c r="I265" s="119"/>
      <c r="J265" s="119"/>
      <c r="K265" s="69" t="s">
        <v>1332</v>
      </c>
      <c r="L265" s="69" t="s">
        <v>1549</v>
      </c>
      <c r="M265" s="119" t="s">
        <v>2045</v>
      </c>
    </row>
    <row r="266" spans="1:13" x14ac:dyDescent="0.3">
      <c r="A266" s="119" t="s">
        <v>3549</v>
      </c>
      <c r="B266" s="119" t="s">
        <v>3344</v>
      </c>
      <c r="C266" s="119" t="s">
        <v>1937</v>
      </c>
      <c r="D266" s="119" t="s">
        <v>1937</v>
      </c>
      <c r="E266" s="119" t="s">
        <v>1409</v>
      </c>
      <c r="F266" s="119" t="s">
        <v>1131</v>
      </c>
      <c r="G266" s="119"/>
      <c r="H266" s="119"/>
      <c r="I266" s="119"/>
      <c r="J266" s="119"/>
      <c r="K266" s="69" t="s">
        <v>1332</v>
      </c>
      <c r="L266" s="69" t="s">
        <v>1549</v>
      </c>
      <c r="M266" s="119" t="s">
        <v>2045</v>
      </c>
    </row>
    <row r="267" spans="1:13" x14ac:dyDescent="0.3">
      <c r="A267" s="119" t="s">
        <v>3612</v>
      </c>
      <c r="B267" s="119" t="s">
        <v>3344</v>
      </c>
      <c r="C267" s="119" t="s">
        <v>1938</v>
      </c>
      <c r="D267" s="119" t="s">
        <v>1938</v>
      </c>
      <c r="E267" s="119" t="s">
        <v>1045</v>
      </c>
      <c r="F267" s="119" t="s">
        <v>1131</v>
      </c>
      <c r="G267" s="119" t="s">
        <v>1849</v>
      </c>
      <c r="H267" s="119"/>
      <c r="I267" s="119"/>
      <c r="J267" s="119"/>
      <c r="K267" s="69" t="s">
        <v>1332</v>
      </c>
      <c r="L267" s="69" t="s">
        <v>1549</v>
      </c>
      <c r="M267" s="119" t="s">
        <v>2045</v>
      </c>
    </row>
    <row r="268" spans="1:13" x14ac:dyDescent="0.3">
      <c r="A268" s="119" t="s">
        <v>3625</v>
      </c>
      <c r="B268" s="119" t="s">
        <v>3344</v>
      </c>
      <c r="C268" s="119" t="s">
        <v>1939</v>
      </c>
      <c r="D268" s="119" t="s">
        <v>1939</v>
      </c>
      <c r="E268" s="511" t="s">
        <v>1067</v>
      </c>
      <c r="F268" s="119" t="s">
        <v>1131</v>
      </c>
      <c r="G268" s="119" t="s">
        <v>1766</v>
      </c>
      <c r="H268" s="119"/>
      <c r="I268" s="119"/>
      <c r="J268" s="119"/>
      <c r="K268" s="69" t="s">
        <v>1332</v>
      </c>
      <c r="L268" s="69" t="s">
        <v>1549</v>
      </c>
      <c r="M268" s="119" t="s">
        <v>2045</v>
      </c>
    </row>
    <row r="269" spans="1:13" x14ac:dyDescent="0.3">
      <c r="A269" s="119" t="s">
        <v>3682</v>
      </c>
      <c r="B269" s="119" t="s">
        <v>3344</v>
      </c>
      <c r="C269" s="119" t="s">
        <v>1940</v>
      </c>
      <c r="D269" s="119" t="s">
        <v>1940</v>
      </c>
      <c r="E269" s="119" t="s">
        <v>1365</v>
      </c>
      <c r="F269" s="119" t="s">
        <v>1131</v>
      </c>
      <c r="G269" s="119" t="s">
        <v>1904</v>
      </c>
      <c r="H269" s="119"/>
      <c r="I269" s="119">
        <f>COUNTA(F258:F269)</f>
        <v>12</v>
      </c>
      <c r="J269" s="119"/>
      <c r="K269" s="69" t="s">
        <v>1332</v>
      </c>
      <c r="L269" s="69" t="s">
        <v>1549</v>
      </c>
      <c r="M269" s="119" t="s">
        <v>2045</v>
      </c>
    </row>
    <row r="270" spans="1:13" x14ac:dyDescent="0.3">
      <c r="A270" s="119" t="s">
        <v>3353</v>
      </c>
      <c r="B270" s="119" t="s">
        <v>3344</v>
      </c>
      <c r="C270" s="119" t="s">
        <v>1941</v>
      </c>
      <c r="D270" s="119" t="s">
        <v>1941</v>
      </c>
      <c r="E270" s="119" t="s">
        <v>1086</v>
      </c>
      <c r="F270" s="119" t="s">
        <v>1087</v>
      </c>
      <c r="G270" s="119" t="s">
        <v>1554</v>
      </c>
      <c r="H270" s="119"/>
      <c r="I270" s="119"/>
      <c r="J270" s="119"/>
      <c r="K270" s="69" t="s">
        <v>1336</v>
      </c>
      <c r="L270" s="69" t="s">
        <v>1549</v>
      </c>
      <c r="M270" s="119" t="s">
        <v>2045</v>
      </c>
    </row>
    <row r="271" spans="1:13" x14ac:dyDescent="0.3">
      <c r="A271" s="119" t="s">
        <v>3684</v>
      </c>
      <c r="B271" s="119" t="s">
        <v>3344</v>
      </c>
      <c r="C271" s="119" t="s">
        <v>1943</v>
      </c>
      <c r="D271" s="119" t="s">
        <v>1943</v>
      </c>
      <c r="E271" s="119" t="s">
        <v>1089</v>
      </c>
      <c r="F271" s="119" t="s">
        <v>1087</v>
      </c>
      <c r="G271" s="119" t="s">
        <v>1958</v>
      </c>
      <c r="H271" s="119"/>
      <c r="I271" s="119">
        <f>COUNTA(F270:F271)</f>
        <v>2</v>
      </c>
      <c r="J271" s="119"/>
      <c r="K271" s="69" t="s">
        <v>1336</v>
      </c>
      <c r="L271" s="69" t="s">
        <v>1549</v>
      </c>
      <c r="M271" s="119" t="s">
        <v>2045</v>
      </c>
    </row>
    <row r="272" spans="1:13" x14ac:dyDescent="0.3">
      <c r="A272" s="119" t="s">
        <v>3430</v>
      </c>
      <c r="B272" s="119" t="s">
        <v>3344</v>
      </c>
      <c r="C272" s="119" t="s">
        <v>1945</v>
      </c>
      <c r="D272" s="119" t="s">
        <v>1945</v>
      </c>
      <c r="E272" s="119" t="s">
        <v>1063</v>
      </c>
      <c r="F272" s="119" t="s">
        <v>1053</v>
      </c>
      <c r="G272" s="119"/>
      <c r="H272" s="119"/>
      <c r="I272" s="119"/>
      <c r="J272" s="119"/>
      <c r="K272" s="69" t="s">
        <v>1602</v>
      </c>
      <c r="L272" s="69" t="s">
        <v>131</v>
      </c>
      <c r="M272" s="119" t="s">
        <v>2045</v>
      </c>
    </row>
    <row r="273" spans="1:13" x14ac:dyDescent="0.3">
      <c r="A273" s="119" t="s">
        <v>3464</v>
      </c>
      <c r="B273" s="119" t="s">
        <v>3344</v>
      </c>
      <c r="C273" s="119" t="s">
        <v>3465</v>
      </c>
      <c r="D273" s="119" t="s">
        <v>3465</v>
      </c>
      <c r="E273" s="119" t="s">
        <v>1055</v>
      </c>
      <c r="F273" s="119" t="s">
        <v>1053</v>
      </c>
      <c r="G273" s="119"/>
      <c r="H273" s="119"/>
      <c r="I273" s="119"/>
      <c r="J273" s="119"/>
      <c r="K273" s="69" t="s">
        <v>1602</v>
      </c>
      <c r="L273" s="69" t="s">
        <v>131</v>
      </c>
      <c r="M273" s="119" t="s">
        <v>2045</v>
      </c>
    </row>
    <row r="274" spans="1:13" x14ac:dyDescent="0.3">
      <c r="A274" s="119" t="s">
        <v>3498</v>
      </c>
      <c r="B274" s="119" t="s">
        <v>3344</v>
      </c>
      <c r="C274" s="119" t="s">
        <v>1947</v>
      </c>
      <c r="D274" s="119" t="s">
        <v>1947</v>
      </c>
      <c r="E274" s="119" t="s">
        <v>1066</v>
      </c>
      <c r="F274" s="119" t="s">
        <v>1053</v>
      </c>
      <c r="G274" s="119"/>
      <c r="H274" s="119"/>
      <c r="I274" s="119"/>
      <c r="J274" s="119"/>
      <c r="K274" s="69" t="s">
        <v>1602</v>
      </c>
      <c r="L274" s="69" t="s">
        <v>131</v>
      </c>
      <c r="M274" s="119" t="s">
        <v>2045</v>
      </c>
    </row>
    <row r="275" spans="1:13" x14ac:dyDescent="0.3">
      <c r="A275" s="119" t="s">
        <v>3613</v>
      </c>
      <c r="B275" s="119" t="s">
        <v>3344</v>
      </c>
      <c r="C275" s="119" t="s">
        <v>1948</v>
      </c>
      <c r="D275" s="119" t="s">
        <v>1948</v>
      </c>
      <c r="E275" s="119" t="s">
        <v>1045</v>
      </c>
      <c r="F275" s="119" t="s">
        <v>1053</v>
      </c>
      <c r="G275" s="119"/>
      <c r="H275" s="119"/>
      <c r="I275" s="119"/>
      <c r="J275" s="119"/>
      <c r="K275" s="69" t="s">
        <v>1602</v>
      </c>
      <c r="L275" s="69" t="s">
        <v>131</v>
      </c>
      <c r="M275" s="119" t="s">
        <v>2045</v>
      </c>
    </row>
    <row r="276" spans="1:13" x14ac:dyDescent="0.3">
      <c r="A276" s="119" t="s">
        <v>3720</v>
      </c>
      <c r="B276" s="119" t="s">
        <v>3344</v>
      </c>
      <c r="C276" s="119" t="s">
        <v>1949</v>
      </c>
      <c r="D276" s="119" t="s">
        <v>1949</v>
      </c>
      <c r="E276" s="119" t="s">
        <v>1069</v>
      </c>
      <c r="F276" s="119" t="s">
        <v>1053</v>
      </c>
      <c r="G276" s="119" t="s">
        <v>2020</v>
      </c>
      <c r="H276" s="119"/>
      <c r="I276" s="119">
        <f>COUNTA(F272:F276)</f>
        <v>5</v>
      </c>
      <c r="J276" s="119"/>
      <c r="K276" s="69" t="s">
        <v>1602</v>
      </c>
      <c r="L276" s="69" t="s">
        <v>131</v>
      </c>
      <c r="M276" s="119" t="s">
        <v>2045</v>
      </c>
    </row>
    <row r="277" spans="1:13" x14ac:dyDescent="0.3">
      <c r="A277" s="119" t="s">
        <v>3523</v>
      </c>
      <c r="B277" s="119" t="s">
        <v>3344</v>
      </c>
      <c r="C277" s="119" t="s">
        <v>1901</v>
      </c>
      <c r="D277" s="119" t="s">
        <v>1901</v>
      </c>
      <c r="E277" s="119" t="s">
        <v>1112</v>
      </c>
      <c r="F277" s="119" t="s">
        <v>1365</v>
      </c>
      <c r="G277" s="119" t="s">
        <v>1697</v>
      </c>
      <c r="H277" s="119"/>
      <c r="I277" s="119">
        <f>COUNTA(F276:F277)</f>
        <v>2</v>
      </c>
      <c r="J277" s="119"/>
      <c r="K277" s="69" t="s">
        <v>1587</v>
      </c>
      <c r="L277" s="69" t="s">
        <v>1588</v>
      </c>
      <c r="M277" s="119" t="s">
        <v>2045</v>
      </c>
    </row>
    <row r="278" spans="1:13" x14ac:dyDescent="0.3">
      <c r="A278" s="119" t="s">
        <v>3473</v>
      </c>
      <c r="B278" s="119" t="s">
        <v>3344</v>
      </c>
      <c r="C278" s="119" t="s">
        <v>1950</v>
      </c>
      <c r="D278" s="119" t="s">
        <v>1950</v>
      </c>
      <c r="E278" s="119" t="s">
        <v>1505</v>
      </c>
      <c r="F278" s="119" t="s">
        <v>1506</v>
      </c>
      <c r="G278" s="119"/>
      <c r="H278" s="119"/>
      <c r="I278" s="119"/>
      <c r="J278" s="119"/>
      <c r="K278" s="69" t="s">
        <v>1544</v>
      </c>
      <c r="L278" s="69" t="s">
        <v>47</v>
      </c>
      <c r="M278" s="119" t="s">
        <v>2045</v>
      </c>
    </row>
    <row r="279" spans="1:13" x14ac:dyDescent="0.3">
      <c r="A279" s="119" t="s">
        <v>3722</v>
      </c>
      <c r="B279" s="119" t="s">
        <v>3344</v>
      </c>
      <c r="C279" s="119" t="s">
        <v>1951</v>
      </c>
      <c r="D279" s="119" t="s">
        <v>1951</v>
      </c>
      <c r="E279" s="119" t="s">
        <v>1514</v>
      </c>
      <c r="F279" s="119" t="s">
        <v>1506</v>
      </c>
      <c r="G279" s="119"/>
      <c r="H279" s="119"/>
      <c r="I279" s="119"/>
      <c r="J279" s="119"/>
      <c r="K279" s="69" t="s">
        <v>1544</v>
      </c>
      <c r="L279" s="69" t="s">
        <v>47</v>
      </c>
      <c r="M279" s="119" t="s">
        <v>2045</v>
      </c>
    </row>
    <row r="280" spans="1:13" x14ac:dyDescent="0.3">
      <c r="A280" s="119" t="s">
        <v>3558</v>
      </c>
      <c r="B280" s="119" t="s">
        <v>3344</v>
      </c>
      <c r="C280" s="119" t="s">
        <v>1952</v>
      </c>
      <c r="D280" s="119" t="s">
        <v>1952</v>
      </c>
      <c r="E280" s="119" t="s">
        <v>1530</v>
      </c>
      <c r="F280" s="119" t="s">
        <v>1391</v>
      </c>
      <c r="G280" s="119" t="s">
        <v>1784</v>
      </c>
      <c r="H280" s="119"/>
      <c r="I280" s="119"/>
      <c r="J280" s="119"/>
      <c r="K280" s="69" t="s">
        <v>1544</v>
      </c>
      <c r="L280" s="69" t="s">
        <v>47</v>
      </c>
      <c r="M280" s="119" t="s">
        <v>2045</v>
      </c>
    </row>
    <row r="281" spans="1:13" x14ac:dyDescent="0.3">
      <c r="A281" s="119" t="s">
        <v>3687</v>
      </c>
      <c r="B281" s="119" t="s">
        <v>3344</v>
      </c>
      <c r="C281" s="119" t="s">
        <v>1953</v>
      </c>
      <c r="D281" s="119" t="s">
        <v>1953</v>
      </c>
      <c r="E281" s="119" t="s">
        <v>1531</v>
      </c>
      <c r="F281" s="119" t="s">
        <v>1391</v>
      </c>
      <c r="G281" s="119" t="s">
        <v>1961</v>
      </c>
      <c r="H281" s="119"/>
      <c r="I281" s="119"/>
      <c r="J281" s="119"/>
      <c r="K281" s="69" t="s">
        <v>1544</v>
      </c>
      <c r="L281" s="69" t="s">
        <v>47</v>
      </c>
      <c r="M281" s="119" t="s">
        <v>2045</v>
      </c>
    </row>
    <row r="282" spans="1:13" x14ac:dyDescent="0.3">
      <c r="A282" s="119" t="s">
        <v>3719</v>
      </c>
      <c r="B282" s="119" t="s">
        <v>3344</v>
      </c>
      <c r="C282" s="119" t="s">
        <v>1954</v>
      </c>
      <c r="D282" s="119" t="s">
        <v>1954</v>
      </c>
      <c r="E282" s="119" t="s">
        <v>1090</v>
      </c>
      <c r="F282" s="119" t="s">
        <v>1391</v>
      </c>
      <c r="G282" s="119" t="s">
        <v>2008</v>
      </c>
      <c r="H282" s="119"/>
      <c r="I282" s="119">
        <f>COUNTA(F278:F282)</f>
        <v>5</v>
      </c>
      <c r="J282" s="119"/>
      <c r="K282" s="69" t="s">
        <v>1544</v>
      </c>
      <c r="L282" s="69" t="s">
        <v>47</v>
      </c>
      <c r="M282" s="119" t="s">
        <v>2045</v>
      </c>
    </row>
    <row r="283" spans="1:13" x14ac:dyDescent="0.3">
      <c r="A283" s="119" t="s">
        <v>3637</v>
      </c>
      <c r="B283" s="119" t="s">
        <v>3344</v>
      </c>
      <c r="C283" s="119" t="s">
        <v>1955</v>
      </c>
      <c r="D283" s="119" t="s">
        <v>1955</v>
      </c>
      <c r="E283" s="119" t="s">
        <v>1085</v>
      </c>
      <c r="F283" s="119" t="s">
        <v>1485</v>
      </c>
      <c r="G283" s="119"/>
      <c r="H283" s="119"/>
      <c r="I283" s="119">
        <f>COUNTA(F283)</f>
        <v>1</v>
      </c>
      <c r="J283" s="119"/>
      <c r="K283" s="508" t="s">
        <v>1600</v>
      </c>
      <c r="L283" s="508" t="s">
        <v>153</v>
      </c>
      <c r="M283" s="119" t="s">
        <v>2045</v>
      </c>
    </row>
    <row r="284" spans="1:13" x14ac:dyDescent="0.3">
      <c r="A284" s="119" t="s">
        <v>3421</v>
      </c>
      <c r="B284" s="119" t="s">
        <v>3344</v>
      </c>
      <c r="C284" s="119" t="s">
        <v>1957</v>
      </c>
      <c r="D284" s="119" t="s">
        <v>1957</v>
      </c>
      <c r="E284" s="119" t="s">
        <v>1071</v>
      </c>
      <c r="F284" s="119" t="s">
        <v>1089</v>
      </c>
      <c r="G284" s="119" t="s">
        <v>1590</v>
      </c>
      <c r="H284" s="119"/>
      <c r="I284" s="119">
        <f>COUNTA(F284)</f>
        <v>1</v>
      </c>
      <c r="J284" s="119"/>
      <c r="K284" s="508" t="s">
        <v>1600</v>
      </c>
      <c r="L284" s="508" t="s">
        <v>153</v>
      </c>
      <c r="M284" s="119" t="s">
        <v>2045</v>
      </c>
    </row>
    <row r="285" spans="1:13" x14ac:dyDescent="0.3">
      <c r="A285" s="119" t="s">
        <v>3346</v>
      </c>
      <c r="B285" s="119" t="s">
        <v>3344</v>
      </c>
      <c r="C285" s="119" t="s">
        <v>1669</v>
      </c>
      <c r="D285" s="119" t="s">
        <v>1669</v>
      </c>
      <c r="E285" s="119" t="s">
        <v>1323</v>
      </c>
      <c r="F285" s="119" t="s">
        <v>1496</v>
      </c>
      <c r="G285" s="119"/>
      <c r="H285" s="119"/>
      <c r="I285" s="119">
        <f>COUNTA(F285)</f>
        <v>1</v>
      </c>
      <c r="J285" s="119"/>
      <c r="K285" s="69" t="s">
        <v>1544</v>
      </c>
      <c r="L285" s="69" t="s">
        <v>47</v>
      </c>
      <c r="M285" s="119" t="s">
        <v>2045</v>
      </c>
    </row>
    <row r="286" spans="1:13" x14ac:dyDescent="0.3">
      <c r="A286" s="119" t="s">
        <v>3466</v>
      </c>
      <c r="B286" s="119" t="s">
        <v>3344</v>
      </c>
      <c r="C286" s="119" t="s">
        <v>1960</v>
      </c>
      <c r="D286" s="119" t="s">
        <v>1960</v>
      </c>
      <c r="E286" s="119" t="s">
        <v>1055</v>
      </c>
      <c r="F286" s="119" t="s">
        <v>1244</v>
      </c>
      <c r="G286" s="119"/>
      <c r="H286" s="119"/>
      <c r="I286" s="119"/>
      <c r="J286" s="119"/>
      <c r="K286" s="69" t="s">
        <v>1544</v>
      </c>
      <c r="L286" s="69" t="s">
        <v>47</v>
      </c>
      <c r="M286" s="119" t="s">
        <v>2045</v>
      </c>
    </row>
    <row r="287" spans="1:13" x14ac:dyDescent="0.3">
      <c r="A287" s="119" t="s">
        <v>3499</v>
      </c>
      <c r="B287" s="119" t="s">
        <v>3344</v>
      </c>
      <c r="C287" s="119" t="s">
        <v>1962</v>
      </c>
      <c r="D287" s="119" t="s">
        <v>1962</v>
      </c>
      <c r="E287" s="119" t="s">
        <v>1066</v>
      </c>
      <c r="F287" s="119" t="s">
        <v>1244</v>
      </c>
      <c r="G287" s="119"/>
      <c r="H287" s="119"/>
      <c r="I287" s="119">
        <f>COUNTA(F286:F287)</f>
        <v>2</v>
      </c>
      <c r="J287" s="119"/>
      <c r="K287" s="69" t="s">
        <v>1544</v>
      </c>
      <c r="L287" s="69" t="s">
        <v>47</v>
      </c>
      <c r="M287" s="119" t="s">
        <v>2045</v>
      </c>
    </row>
    <row r="288" spans="1:13" x14ac:dyDescent="0.3">
      <c r="A288" s="119" t="s">
        <v>3467</v>
      </c>
      <c r="B288" s="119" t="s">
        <v>3344</v>
      </c>
      <c r="C288" s="119" t="s">
        <v>1963</v>
      </c>
      <c r="D288" s="119" t="s">
        <v>1963</v>
      </c>
      <c r="E288" s="119" t="s">
        <v>1055</v>
      </c>
      <c r="F288" s="119" t="s">
        <v>1245</v>
      </c>
      <c r="G288" s="119"/>
      <c r="H288" s="119"/>
      <c r="I288" s="119">
        <f>COUNTA(F288)</f>
        <v>1</v>
      </c>
      <c r="J288" s="119"/>
      <c r="K288" s="69" t="s">
        <v>1544</v>
      </c>
      <c r="L288" s="69" t="s">
        <v>47</v>
      </c>
      <c r="M288" s="119" t="s">
        <v>2045</v>
      </c>
    </row>
    <row r="289" spans="1:13" x14ac:dyDescent="0.3">
      <c r="A289" s="119" t="s">
        <v>3348</v>
      </c>
      <c r="B289" s="119" t="s">
        <v>3344</v>
      </c>
      <c r="C289" s="119" t="s">
        <v>1964</v>
      </c>
      <c r="D289" s="119" t="s">
        <v>1964</v>
      </c>
      <c r="E289" s="119" t="s">
        <v>1323</v>
      </c>
      <c r="F289" s="119" t="s">
        <v>1171</v>
      </c>
      <c r="G289" s="119"/>
      <c r="H289" s="119"/>
      <c r="I289" s="119"/>
      <c r="J289" s="119"/>
      <c r="K289" s="69" t="s">
        <v>1907</v>
      </c>
      <c r="L289" s="69" t="s">
        <v>1908</v>
      </c>
      <c r="M289" s="119" t="s">
        <v>2045</v>
      </c>
    </row>
    <row r="290" spans="1:13" x14ac:dyDescent="0.3">
      <c r="A290" s="119" t="s">
        <v>3393</v>
      </c>
      <c r="B290" s="119" t="s">
        <v>3344</v>
      </c>
      <c r="C290" s="119" t="s">
        <v>1965</v>
      </c>
      <c r="D290" s="119" t="s">
        <v>1965</v>
      </c>
      <c r="E290" s="119" t="s">
        <v>1079</v>
      </c>
      <c r="F290" s="119" t="s">
        <v>1171</v>
      </c>
      <c r="G290" s="119"/>
      <c r="H290" s="119"/>
      <c r="I290" s="119"/>
      <c r="J290" s="119"/>
      <c r="K290" s="69" t="s">
        <v>1907</v>
      </c>
      <c r="L290" s="69" t="s">
        <v>1908</v>
      </c>
      <c r="M290" s="119" t="s">
        <v>2045</v>
      </c>
    </row>
    <row r="291" spans="1:13" x14ac:dyDescent="0.3">
      <c r="A291" s="119" t="s">
        <v>3481</v>
      </c>
      <c r="B291" s="119" t="s">
        <v>3344</v>
      </c>
      <c r="C291" s="119" t="s">
        <v>1966</v>
      </c>
      <c r="D291" s="119" t="s">
        <v>1966</v>
      </c>
      <c r="E291" s="119" t="s">
        <v>1218</v>
      </c>
      <c r="F291" s="119" t="s">
        <v>1171</v>
      </c>
      <c r="G291" s="119"/>
      <c r="H291" s="119"/>
      <c r="I291" s="119"/>
      <c r="J291" s="119"/>
      <c r="K291" s="69" t="s">
        <v>1907</v>
      </c>
      <c r="L291" s="69" t="s">
        <v>1908</v>
      </c>
      <c r="M291" s="119" t="s">
        <v>2045</v>
      </c>
    </row>
    <row r="292" spans="1:13" x14ac:dyDescent="0.3">
      <c r="A292" s="119" t="s">
        <v>3614</v>
      </c>
      <c r="B292" s="119" t="s">
        <v>3344</v>
      </c>
      <c r="C292" s="119" t="s">
        <v>1968</v>
      </c>
      <c r="D292" s="119" t="s">
        <v>3615</v>
      </c>
      <c r="E292" s="119" t="s">
        <v>1045</v>
      </c>
      <c r="F292" s="119" t="s">
        <v>1098</v>
      </c>
      <c r="G292" s="119" t="s">
        <v>1850</v>
      </c>
      <c r="H292" s="119"/>
      <c r="I292" s="119">
        <f>COUNTA(F289:F292)</f>
        <v>4</v>
      </c>
      <c r="J292" s="119"/>
      <c r="K292" s="69" t="s">
        <v>1907</v>
      </c>
      <c r="L292" s="69" t="s">
        <v>1908</v>
      </c>
      <c r="M292" s="119" t="s">
        <v>2045</v>
      </c>
    </row>
    <row r="293" spans="1:13" x14ac:dyDescent="0.3">
      <c r="A293" s="119" t="s">
        <v>3685</v>
      </c>
      <c r="B293" s="119" t="s">
        <v>3344</v>
      </c>
      <c r="C293" s="119" t="s">
        <v>1971</v>
      </c>
      <c r="D293" s="119" t="s">
        <v>1971</v>
      </c>
      <c r="E293" s="119" t="s">
        <v>1089</v>
      </c>
      <c r="F293" s="119" t="s">
        <v>1478</v>
      </c>
      <c r="G293" s="119" t="s">
        <v>1959</v>
      </c>
      <c r="H293" s="119"/>
      <c r="I293" s="119">
        <f>COUNTA(F293)</f>
        <v>1</v>
      </c>
      <c r="J293" s="119"/>
      <c r="K293" s="508" t="s">
        <v>1600</v>
      </c>
      <c r="L293" s="508" t="s">
        <v>153</v>
      </c>
      <c r="M293" s="119" t="s">
        <v>2045</v>
      </c>
    </row>
    <row r="294" spans="1:13" x14ac:dyDescent="0.3">
      <c r="A294" s="119" t="s">
        <v>3535</v>
      </c>
      <c r="B294" s="119" t="s">
        <v>3344</v>
      </c>
      <c r="C294" s="119" t="s">
        <v>1975</v>
      </c>
      <c r="D294" s="119" t="s">
        <v>1975</v>
      </c>
      <c r="E294" s="119" t="s">
        <v>1296</v>
      </c>
      <c r="F294" s="119" t="s">
        <v>1068</v>
      </c>
      <c r="G294" s="119" t="s">
        <v>1734</v>
      </c>
      <c r="H294" s="119"/>
      <c r="I294" s="119">
        <f>COUNTA(F294)</f>
        <v>1</v>
      </c>
      <c r="J294" s="119"/>
      <c r="K294" s="69" t="s">
        <v>1732</v>
      </c>
      <c r="L294" s="69" t="s">
        <v>1733</v>
      </c>
      <c r="M294" s="119" t="s">
        <v>2045</v>
      </c>
    </row>
    <row r="295" spans="1:13" x14ac:dyDescent="0.3">
      <c r="A295" s="119" t="s">
        <v>3534</v>
      </c>
      <c r="B295" s="119" t="s">
        <v>3344</v>
      </c>
      <c r="C295" s="119" t="s">
        <v>1977</v>
      </c>
      <c r="D295" s="119" t="s">
        <v>1977</v>
      </c>
      <c r="E295" s="119" t="s">
        <v>1296</v>
      </c>
      <c r="F295" s="119" t="s">
        <v>1068</v>
      </c>
      <c r="G295" s="119" t="s">
        <v>1735</v>
      </c>
      <c r="H295" s="119"/>
      <c r="I295" s="119"/>
      <c r="J295" s="119"/>
      <c r="K295" s="69" t="s">
        <v>1732</v>
      </c>
      <c r="L295" s="69" t="s">
        <v>1733</v>
      </c>
      <c r="M295" s="119" t="s">
        <v>2045</v>
      </c>
    </row>
    <row r="296" spans="1:13" x14ac:dyDescent="0.3">
      <c r="A296" s="119" t="s">
        <v>3680</v>
      </c>
      <c r="B296" s="119" t="s">
        <v>3344</v>
      </c>
      <c r="C296" s="119" t="s">
        <v>1979</v>
      </c>
      <c r="D296" s="119" t="s">
        <v>1979</v>
      </c>
      <c r="E296" s="119" t="s">
        <v>1053</v>
      </c>
      <c r="F296" s="119" t="s">
        <v>1068</v>
      </c>
      <c r="G296" s="119"/>
      <c r="H296" s="119"/>
      <c r="I296" s="119"/>
      <c r="J296" s="119"/>
      <c r="K296" s="69" t="s">
        <v>1732</v>
      </c>
      <c r="L296" s="69" t="s">
        <v>1733</v>
      </c>
      <c r="M296" s="119" t="s">
        <v>2045</v>
      </c>
    </row>
    <row r="297" spans="1:13" x14ac:dyDescent="0.3">
      <c r="A297" s="119" t="s">
        <v>3711</v>
      </c>
      <c r="B297" s="119" t="s">
        <v>3344</v>
      </c>
      <c r="C297" s="119" t="s">
        <v>1981</v>
      </c>
      <c r="D297" s="119" t="s">
        <v>1981</v>
      </c>
      <c r="E297" s="119" t="s">
        <v>1298</v>
      </c>
      <c r="F297" s="119" t="s">
        <v>1068</v>
      </c>
      <c r="G297" s="119"/>
      <c r="H297" s="119"/>
      <c r="I297" s="119"/>
      <c r="J297" s="119"/>
      <c r="K297" s="69" t="s">
        <v>1732</v>
      </c>
      <c r="L297" s="69" t="s">
        <v>1733</v>
      </c>
      <c r="M297" s="119" t="s">
        <v>2045</v>
      </c>
    </row>
    <row r="298" spans="1:13" x14ac:dyDescent="0.3">
      <c r="A298" s="119" t="s">
        <v>3728</v>
      </c>
      <c r="B298" s="119" t="s">
        <v>3344</v>
      </c>
      <c r="C298" s="119" t="s">
        <v>1982</v>
      </c>
      <c r="D298" s="119" t="s">
        <v>1982</v>
      </c>
      <c r="E298" s="119" t="s">
        <v>1095</v>
      </c>
      <c r="F298" s="119" t="s">
        <v>1068</v>
      </c>
      <c r="G298" s="119" t="s">
        <v>2025</v>
      </c>
      <c r="H298" s="119"/>
      <c r="I298" s="119">
        <f>COUNTA(F294:F298)</f>
        <v>5</v>
      </c>
      <c r="J298" s="119"/>
      <c r="K298" s="69" t="s">
        <v>1732</v>
      </c>
      <c r="L298" s="69" t="s">
        <v>1733</v>
      </c>
      <c r="M298" s="119" t="s">
        <v>2045</v>
      </c>
    </row>
    <row r="299" spans="1:13" x14ac:dyDescent="0.3">
      <c r="A299" s="119" t="s">
        <v>3662</v>
      </c>
      <c r="B299" s="119" t="s">
        <v>3344</v>
      </c>
      <c r="C299" s="119" t="s">
        <v>1984</v>
      </c>
      <c r="D299" s="119" t="s">
        <v>1984</v>
      </c>
      <c r="E299" s="119" t="s">
        <v>1300</v>
      </c>
      <c r="F299" s="119" t="s">
        <v>1281</v>
      </c>
      <c r="G299" s="119"/>
      <c r="H299" s="119"/>
      <c r="I299" s="119">
        <f>COUNTA(F299)</f>
        <v>1</v>
      </c>
      <c r="J299" s="119"/>
      <c r="K299" s="69" t="s">
        <v>1732</v>
      </c>
      <c r="L299" s="69" t="s">
        <v>1733</v>
      </c>
      <c r="M299" s="119" t="s">
        <v>2045</v>
      </c>
    </row>
    <row r="300" spans="1:13" x14ac:dyDescent="0.3">
      <c r="A300" s="119" t="s">
        <v>3663</v>
      </c>
      <c r="B300" s="119" t="s">
        <v>3344</v>
      </c>
      <c r="C300" s="119" t="s">
        <v>1986</v>
      </c>
      <c r="D300" s="119" t="s">
        <v>1986</v>
      </c>
      <c r="E300" s="119" t="s">
        <v>1300</v>
      </c>
      <c r="F300" s="119" t="s">
        <v>1282</v>
      </c>
      <c r="G300" s="119"/>
      <c r="H300" s="119"/>
      <c r="I300" s="119">
        <f>COUNTA(F300)</f>
        <v>1</v>
      </c>
      <c r="J300" s="119"/>
      <c r="K300" s="69" t="s">
        <v>1732</v>
      </c>
      <c r="L300" s="69" t="s">
        <v>1733</v>
      </c>
      <c r="M300" s="119" t="s">
        <v>2045</v>
      </c>
    </row>
    <row r="301" spans="1:13" x14ac:dyDescent="0.3">
      <c r="A301" s="119" t="s">
        <v>3664</v>
      </c>
      <c r="B301" s="119" t="s">
        <v>3344</v>
      </c>
      <c r="C301" s="119" t="s">
        <v>1974</v>
      </c>
      <c r="D301" s="119" t="s">
        <v>1974</v>
      </c>
      <c r="E301" s="119" t="s">
        <v>1300</v>
      </c>
      <c r="F301" s="119" t="s">
        <v>1283</v>
      </c>
      <c r="G301" s="119"/>
      <c r="H301" s="119"/>
      <c r="I301" s="119">
        <f>COUNTA(F301)</f>
        <v>1</v>
      </c>
      <c r="J301" s="119"/>
      <c r="K301" s="69" t="s">
        <v>1598</v>
      </c>
      <c r="L301" s="69" t="s">
        <v>124</v>
      </c>
      <c r="M301" s="119" t="s">
        <v>2045</v>
      </c>
    </row>
    <row r="302" spans="1:13" x14ac:dyDescent="0.3">
      <c r="A302" s="119" t="s">
        <v>3524</v>
      </c>
      <c r="B302" s="119" t="s">
        <v>3344</v>
      </c>
      <c r="C302" s="119" t="s">
        <v>1988</v>
      </c>
      <c r="D302" s="119" t="s">
        <v>1988</v>
      </c>
      <c r="E302" s="119" t="s">
        <v>1112</v>
      </c>
      <c r="F302" s="119" t="s">
        <v>1078</v>
      </c>
      <c r="G302" s="119" t="s">
        <v>1698</v>
      </c>
      <c r="H302" s="119"/>
      <c r="I302" s="119"/>
      <c r="J302" s="119"/>
      <c r="K302" s="69" t="s">
        <v>1732</v>
      </c>
      <c r="L302" s="69" t="s">
        <v>1733</v>
      </c>
      <c r="M302" s="119" t="s">
        <v>2045</v>
      </c>
    </row>
    <row r="303" spans="1:13" x14ac:dyDescent="0.3">
      <c r="A303" s="119" t="s">
        <v>3568</v>
      </c>
      <c r="B303" s="119" t="s">
        <v>3344</v>
      </c>
      <c r="C303" s="119" t="s">
        <v>1989</v>
      </c>
      <c r="D303" s="119" t="s">
        <v>1989</v>
      </c>
      <c r="E303" s="119" t="s">
        <v>1075</v>
      </c>
      <c r="F303" s="119" t="s">
        <v>1078</v>
      </c>
      <c r="G303" s="119" t="s">
        <v>1801</v>
      </c>
      <c r="H303" s="119"/>
      <c r="I303" s="119"/>
      <c r="J303" s="119"/>
      <c r="K303" s="69" t="s">
        <v>1732</v>
      </c>
      <c r="L303" s="69" t="s">
        <v>1733</v>
      </c>
      <c r="M303" s="119" t="s">
        <v>2045</v>
      </c>
    </row>
    <row r="304" spans="1:13" x14ac:dyDescent="0.3">
      <c r="A304" s="119" t="s">
        <v>3616</v>
      </c>
      <c r="B304" s="119" t="s">
        <v>3344</v>
      </c>
      <c r="C304" s="119" t="s">
        <v>1990</v>
      </c>
      <c r="D304" s="119" t="s">
        <v>1990</v>
      </c>
      <c r="E304" s="119" t="s">
        <v>1045</v>
      </c>
      <c r="F304" s="119" t="s">
        <v>1078</v>
      </c>
      <c r="G304" s="119" t="s">
        <v>1851</v>
      </c>
      <c r="H304" s="119"/>
      <c r="I304" s="119"/>
      <c r="J304" s="119"/>
      <c r="K304" s="69" t="s">
        <v>1732</v>
      </c>
      <c r="L304" s="69" t="s">
        <v>1733</v>
      </c>
      <c r="M304" s="119" t="s">
        <v>2045</v>
      </c>
    </row>
    <row r="305" spans="1:13" x14ac:dyDescent="0.3">
      <c r="A305" s="119" t="s">
        <v>3638</v>
      </c>
      <c r="B305" s="119" t="s">
        <v>3344</v>
      </c>
      <c r="C305" s="119" t="s">
        <v>1991</v>
      </c>
      <c r="D305" s="119" t="s">
        <v>1991</v>
      </c>
      <c r="E305" s="511" t="s">
        <v>1067</v>
      </c>
      <c r="F305" s="119" t="s">
        <v>1078</v>
      </c>
      <c r="G305" s="119" t="s">
        <v>1869</v>
      </c>
      <c r="H305" s="119"/>
      <c r="I305" s="119"/>
      <c r="J305" s="119"/>
      <c r="K305" s="69" t="s">
        <v>1732</v>
      </c>
      <c r="L305" s="69" t="s">
        <v>1733</v>
      </c>
      <c r="M305" s="119" t="s">
        <v>2045</v>
      </c>
    </row>
    <row r="306" spans="1:13" x14ac:dyDescent="0.3">
      <c r="A306" s="119" t="s">
        <v>3655</v>
      </c>
      <c r="B306" s="119" t="s">
        <v>3344</v>
      </c>
      <c r="C306" s="119" t="s">
        <v>1992</v>
      </c>
      <c r="D306" s="119" t="s">
        <v>1992</v>
      </c>
      <c r="E306" s="119" t="s">
        <v>1301</v>
      </c>
      <c r="F306" s="119" t="s">
        <v>1078</v>
      </c>
      <c r="G306" s="119" t="s">
        <v>1886</v>
      </c>
      <c r="H306" s="119"/>
      <c r="I306" s="119">
        <f>COUNTA(F302:F306)</f>
        <v>5</v>
      </c>
      <c r="J306" s="119"/>
      <c r="K306" s="69" t="s">
        <v>1732</v>
      </c>
      <c r="L306" s="69" t="s">
        <v>1733</v>
      </c>
      <c r="M306" s="119" t="s">
        <v>2045</v>
      </c>
    </row>
    <row r="307" spans="1:13" x14ac:dyDescent="0.3">
      <c r="A307" s="119" t="s">
        <v>3395</v>
      </c>
      <c r="B307" s="119" t="s">
        <v>3344</v>
      </c>
      <c r="C307" s="119" t="s">
        <v>3396</v>
      </c>
      <c r="D307" s="119" t="s">
        <v>3396</v>
      </c>
      <c r="E307" s="119" t="s">
        <v>1079</v>
      </c>
      <c r="F307" s="119" t="s">
        <v>1091</v>
      </c>
      <c r="G307" s="119"/>
      <c r="H307" s="119"/>
      <c r="I307" s="119">
        <f>COUNTA(F307)</f>
        <v>1</v>
      </c>
      <c r="J307" s="119"/>
      <c r="K307" s="69" t="s">
        <v>1732</v>
      </c>
      <c r="L307" s="69" t="s">
        <v>1733</v>
      </c>
      <c r="M307" s="119" t="s">
        <v>2045</v>
      </c>
    </row>
    <row r="308" spans="1:13" x14ac:dyDescent="0.3">
      <c r="A308" s="119"/>
      <c r="B308" s="119"/>
      <c r="C308" s="119"/>
      <c r="D308" s="119"/>
      <c r="E308" s="621" t="s">
        <v>3408</v>
      </c>
      <c r="F308" s="620" t="s">
        <v>3409</v>
      </c>
      <c r="G308" s="119"/>
      <c r="H308" s="119"/>
      <c r="I308" s="119"/>
      <c r="J308" s="119"/>
      <c r="M308" s="119"/>
    </row>
    <row r="309" spans="1:13" x14ac:dyDescent="0.3">
      <c r="A309" s="119"/>
      <c r="B309" s="119"/>
      <c r="C309" s="119"/>
      <c r="D309" s="119"/>
      <c r="E309" s="621" t="s">
        <v>1310</v>
      </c>
      <c r="F309" s="620" t="s">
        <v>1298</v>
      </c>
      <c r="G309" s="119"/>
      <c r="H309" s="119"/>
      <c r="I309" s="119"/>
      <c r="J309" s="119"/>
      <c r="M309" s="119"/>
    </row>
    <row r="310" spans="1:13" x14ac:dyDescent="0.3">
      <c r="A310" s="119"/>
      <c r="B310" s="119"/>
      <c r="C310" s="119"/>
      <c r="D310" s="119"/>
      <c r="E310" s="620" t="s">
        <v>1045</v>
      </c>
      <c r="F310" s="620" t="s">
        <v>1298</v>
      </c>
      <c r="G310" s="119"/>
      <c r="H310" s="119"/>
      <c r="I310" s="119"/>
      <c r="J310" s="119"/>
      <c r="M310" s="119"/>
    </row>
    <row r="311" spans="1:13" x14ac:dyDescent="0.3">
      <c r="A311" s="119" t="s">
        <v>3639</v>
      </c>
      <c r="B311" s="119" t="s">
        <v>3344</v>
      </c>
      <c r="C311" s="119" t="s">
        <v>1996</v>
      </c>
      <c r="D311" s="119" t="s">
        <v>1996</v>
      </c>
      <c r="E311" s="119" t="s">
        <v>1085</v>
      </c>
      <c r="F311" s="119" t="s">
        <v>1298</v>
      </c>
      <c r="G311" s="119"/>
      <c r="H311" s="119"/>
      <c r="I311" s="119">
        <f>COUNTA(F311)</f>
        <v>1</v>
      </c>
      <c r="J311" s="119"/>
      <c r="K311" s="69" t="s">
        <v>1907</v>
      </c>
      <c r="L311" s="69" t="s">
        <v>1908</v>
      </c>
      <c r="M311" s="119" t="s">
        <v>2045</v>
      </c>
    </row>
    <row r="312" spans="1:13" x14ac:dyDescent="0.3">
      <c r="A312" s="119" t="s">
        <v>3401</v>
      </c>
      <c r="B312" s="119" t="s">
        <v>3344</v>
      </c>
      <c r="C312" s="119" t="s">
        <v>1997</v>
      </c>
      <c r="D312" s="119" t="s">
        <v>1997</v>
      </c>
      <c r="E312" s="119" t="s">
        <v>1145</v>
      </c>
      <c r="F312" s="119" t="s">
        <v>1222</v>
      </c>
      <c r="G312" s="119" t="s">
        <v>3739</v>
      </c>
      <c r="H312" s="119"/>
      <c r="I312" s="119"/>
      <c r="J312" s="119"/>
      <c r="K312" s="69" t="s">
        <v>1544</v>
      </c>
      <c r="L312" s="69" t="s">
        <v>47</v>
      </c>
      <c r="M312" s="119" t="s">
        <v>2045</v>
      </c>
    </row>
    <row r="313" spans="1:13" x14ac:dyDescent="0.3">
      <c r="A313" s="119" t="s">
        <v>3422</v>
      </c>
      <c r="B313" s="119" t="s">
        <v>3344</v>
      </c>
      <c r="C313" s="119" t="s">
        <v>1998</v>
      </c>
      <c r="D313" s="119" t="s">
        <v>1998</v>
      </c>
      <c r="E313" s="119" t="s">
        <v>1071</v>
      </c>
      <c r="F313" s="119" t="s">
        <v>1222</v>
      </c>
      <c r="G313" s="119" t="s">
        <v>1590</v>
      </c>
      <c r="H313" s="119"/>
      <c r="I313" s="119"/>
      <c r="J313" s="119"/>
      <c r="K313" s="69" t="s">
        <v>1544</v>
      </c>
      <c r="L313" s="69" t="s">
        <v>47</v>
      </c>
      <c r="M313" s="119" t="s">
        <v>2045</v>
      </c>
    </row>
    <row r="314" spans="1:13" x14ac:dyDescent="0.3">
      <c r="A314" s="119" t="s">
        <v>3525</v>
      </c>
      <c r="B314" s="119" t="s">
        <v>3344</v>
      </c>
      <c r="C314" s="119" t="s">
        <v>1999</v>
      </c>
      <c r="D314" s="119" t="s">
        <v>1999</v>
      </c>
      <c r="E314" s="119" t="s">
        <v>1112</v>
      </c>
      <c r="F314" s="119" t="s">
        <v>1222</v>
      </c>
      <c r="G314" s="119" t="s">
        <v>1691</v>
      </c>
      <c r="H314" s="119"/>
      <c r="I314" s="119"/>
      <c r="J314" s="119"/>
      <c r="K314" s="69" t="s">
        <v>1544</v>
      </c>
      <c r="L314" s="69" t="s">
        <v>47</v>
      </c>
      <c r="M314" s="119" t="s">
        <v>2045</v>
      </c>
    </row>
    <row r="315" spans="1:13" x14ac:dyDescent="0.3">
      <c r="A315" s="119" t="s">
        <v>3586</v>
      </c>
      <c r="B315" s="119" t="s">
        <v>3344</v>
      </c>
      <c r="C315" s="119" t="s">
        <v>2000</v>
      </c>
      <c r="D315" s="119" t="s">
        <v>2000</v>
      </c>
      <c r="E315" s="119" t="s">
        <v>1534</v>
      </c>
      <c r="F315" s="119" t="s">
        <v>1222</v>
      </c>
      <c r="G315" s="119" t="s">
        <v>1854</v>
      </c>
      <c r="H315" s="119"/>
      <c r="I315" s="119">
        <f>COUNTA(F312:F315)</f>
        <v>4</v>
      </c>
      <c r="J315" s="119"/>
      <c r="K315" s="69" t="s">
        <v>1544</v>
      </c>
      <c r="L315" s="69" t="s">
        <v>47</v>
      </c>
      <c r="M315" s="119" t="s">
        <v>2045</v>
      </c>
    </row>
    <row r="316" spans="1:13" x14ac:dyDescent="0.3">
      <c r="A316" s="119" t="s">
        <v>3468</v>
      </c>
      <c r="B316" s="119" t="s">
        <v>3344</v>
      </c>
      <c r="C316" s="119" t="s">
        <v>2001</v>
      </c>
      <c r="D316" s="119" t="s">
        <v>2001</v>
      </c>
      <c r="E316" s="119" t="s">
        <v>1055</v>
      </c>
      <c r="F316" s="119" t="s">
        <v>1165</v>
      </c>
      <c r="G316" s="119"/>
      <c r="H316" s="119"/>
      <c r="I316" s="119">
        <f>COUNTA(F316)</f>
        <v>1</v>
      </c>
      <c r="J316" s="119"/>
      <c r="K316" s="69" t="s">
        <v>1559</v>
      </c>
      <c r="L316" s="69" t="s">
        <v>92</v>
      </c>
      <c r="M316" s="119" t="s">
        <v>2045</v>
      </c>
    </row>
    <row r="317" spans="1:13" x14ac:dyDescent="0.3">
      <c r="A317" s="119" t="s">
        <v>3423</v>
      </c>
      <c r="B317" s="119" t="s">
        <v>3344</v>
      </c>
      <c r="C317" s="119" t="s">
        <v>2002</v>
      </c>
      <c r="D317" s="119" t="s">
        <v>2002</v>
      </c>
      <c r="E317" s="119" t="s">
        <v>1071</v>
      </c>
      <c r="F317" s="119" t="s">
        <v>1090</v>
      </c>
      <c r="G317" s="119" t="s">
        <v>1590</v>
      </c>
      <c r="H317" s="119"/>
      <c r="I317" s="119"/>
      <c r="J317" s="119"/>
      <c r="K317" s="69" t="s">
        <v>1556</v>
      </c>
      <c r="L317" s="69" t="s">
        <v>279</v>
      </c>
      <c r="M317" s="119" t="s">
        <v>2045</v>
      </c>
    </row>
    <row r="318" spans="1:13" x14ac:dyDescent="0.3">
      <c r="A318" s="119" t="s">
        <v>3526</v>
      </c>
      <c r="B318" s="119" t="s">
        <v>3344</v>
      </c>
      <c r="C318" s="119" t="s">
        <v>2004</v>
      </c>
      <c r="D318" s="119" t="s">
        <v>2004</v>
      </c>
      <c r="E318" s="119" t="s">
        <v>1112</v>
      </c>
      <c r="F318" s="119" t="s">
        <v>1090</v>
      </c>
      <c r="G318" s="119" t="s">
        <v>1699</v>
      </c>
      <c r="H318" s="119"/>
      <c r="I318" s="119"/>
      <c r="J318" s="119"/>
      <c r="K318" s="69" t="s">
        <v>1556</v>
      </c>
      <c r="L318" s="69" t="s">
        <v>279</v>
      </c>
      <c r="M318" s="119" t="s">
        <v>2045</v>
      </c>
    </row>
    <row r="319" spans="1:13" x14ac:dyDescent="0.3">
      <c r="A319" s="119" t="s">
        <v>3557</v>
      </c>
      <c r="B319" s="119" t="s">
        <v>3344</v>
      </c>
      <c r="C319" s="119" t="s">
        <v>2005</v>
      </c>
      <c r="D319" s="119" t="s">
        <v>2005</v>
      </c>
      <c r="E319" s="119" t="s">
        <v>1455</v>
      </c>
      <c r="F319" s="119" t="s">
        <v>1090</v>
      </c>
      <c r="G319" s="119" t="s">
        <v>1782</v>
      </c>
      <c r="H319" s="119"/>
      <c r="I319" s="119"/>
      <c r="J319" s="119"/>
      <c r="K319" s="69" t="s">
        <v>1556</v>
      </c>
      <c r="L319" s="69" t="s">
        <v>279</v>
      </c>
      <c r="M319" s="119" t="s">
        <v>2045</v>
      </c>
    </row>
    <row r="320" spans="1:13" x14ac:dyDescent="0.3">
      <c r="A320" s="69" t="s">
        <v>3620</v>
      </c>
      <c r="B320" s="69" t="s">
        <v>3344</v>
      </c>
      <c r="C320" s="69" t="s">
        <v>2007</v>
      </c>
      <c r="D320" s="69" t="s">
        <v>2007</v>
      </c>
      <c r="E320" s="69" t="s">
        <v>1045</v>
      </c>
      <c r="F320" s="69" t="s">
        <v>1090</v>
      </c>
      <c r="G320" s="69" t="s">
        <v>1183</v>
      </c>
      <c r="K320" s="69" t="s">
        <v>1556</v>
      </c>
      <c r="L320" s="69" t="s">
        <v>279</v>
      </c>
      <c r="M320" s="69" t="s">
        <v>2045</v>
      </c>
    </row>
    <row r="321" spans="1:13" x14ac:dyDescent="0.3">
      <c r="A321" s="69" t="s">
        <v>3657</v>
      </c>
      <c r="B321" s="69" t="s">
        <v>3344</v>
      </c>
      <c r="C321" s="69" t="s">
        <v>2009</v>
      </c>
      <c r="D321" s="69" t="s">
        <v>2009</v>
      </c>
      <c r="E321" s="69" t="s">
        <v>1456</v>
      </c>
      <c r="F321" s="69" t="s">
        <v>1090</v>
      </c>
      <c r="G321" s="69" t="s">
        <v>1888</v>
      </c>
      <c r="K321" s="69" t="s">
        <v>1556</v>
      </c>
      <c r="L321" s="69" t="s">
        <v>279</v>
      </c>
      <c r="M321" s="69" t="s">
        <v>2045</v>
      </c>
    </row>
    <row r="322" spans="1:13" x14ac:dyDescent="0.3">
      <c r="A322" s="69" t="s">
        <v>3686</v>
      </c>
      <c r="B322" s="69" t="s">
        <v>3344</v>
      </c>
      <c r="C322" s="69" t="s">
        <v>2010</v>
      </c>
      <c r="D322" s="69" t="s">
        <v>2010</v>
      </c>
      <c r="E322" s="69" t="s">
        <v>1089</v>
      </c>
      <c r="F322" s="69" t="s">
        <v>1090</v>
      </c>
      <c r="G322" s="69" t="s">
        <v>1485</v>
      </c>
      <c r="I322" s="69">
        <f>COUNTA(F317:F322)</f>
        <v>6</v>
      </c>
      <c r="K322" s="69" t="s">
        <v>1556</v>
      </c>
      <c r="L322" s="69" t="s">
        <v>279</v>
      </c>
      <c r="M322" s="69" t="s">
        <v>2045</v>
      </c>
    </row>
    <row r="323" spans="1:13" x14ac:dyDescent="0.3">
      <c r="A323" s="69" t="s">
        <v>3397</v>
      </c>
      <c r="B323" s="69" t="s">
        <v>3344</v>
      </c>
      <c r="C323" s="69" t="s">
        <v>2011</v>
      </c>
      <c r="D323" s="69" t="s">
        <v>2011</v>
      </c>
      <c r="E323" s="69" t="s">
        <v>1079</v>
      </c>
      <c r="F323" s="69" t="s">
        <v>1176</v>
      </c>
      <c r="K323" s="69" t="s">
        <v>1556</v>
      </c>
      <c r="L323" s="69" t="s">
        <v>279</v>
      </c>
      <c r="M323" s="69" t="s">
        <v>2045</v>
      </c>
    </row>
    <row r="324" spans="1:13" x14ac:dyDescent="0.3">
      <c r="A324" s="69" t="s">
        <v>3478</v>
      </c>
      <c r="B324" s="69" t="s">
        <v>3344</v>
      </c>
      <c r="C324" s="69" t="s">
        <v>2012</v>
      </c>
      <c r="D324" s="69" t="s">
        <v>2012</v>
      </c>
      <c r="E324" s="69" t="s">
        <v>1127</v>
      </c>
      <c r="F324" s="69" t="s">
        <v>1176</v>
      </c>
      <c r="K324" s="69" t="s">
        <v>1556</v>
      </c>
      <c r="L324" s="69" t="s">
        <v>279</v>
      </c>
      <c r="M324" s="69" t="s">
        <v>2045</v>
      </c>
    </row>
    <row r="325" spans="1:13" x14ac:dyDescent="0.3">
      <c r="A325" s="69" t="s">
        <v>3482</v>
      </c>
      <c r="B325" s="69" t="s">
        <v>3344</v>
      </c>
      <c r="C325" s="69" t="s">
        <v>2013</v>
      </c>
      <c r="D325" s="69" t="s">
        <v>2013</v>
      </c>
      <c r="E325" s="69" t="s">
        <v>1149</v>
      </c>
      <c r="F325" s="69" t="s">
        <v>1176</v>
      </c>
      <c r="K325" s="69" t="s">
        <v>1556</v>
      </c>
      <c r="L325" s="69" t="s">
        <v>279</v>
      </c>
      <c r="M325" s="69" t="s">
        <v>2045</v>
      </c>
    </row>
    <row r="326" spans="1:13" x14ac:dyDescent="0.3">
      <c r="A326" s="69" t="s">
        <v>3488</v>
      </c>
      <c r="B326" s="69" t="s">
        <v>3344</v>
      </c>
      <c r="C326" s="69" t="s">
        <v>2014</v>
      </c>
      <c r="D326" s="69" t="s">
        <v>2014</v>
      </c>
      <c r="E326" s="69" t="s">
        <v>1444</v>
      </c>
      <c r="F326" s="69" t="s">
        <v>1176</v>
      </c>
      <c r="K326" s="69" t="s">
        <v>1556</v>
      </c>
      <c r="L326" s="69" t="s">
        <v>279</v>
      </c>
      <c r="M326" s="69" t="s">
        <v>2045</v>
      </c>
    </row>
    <row r="327" spans="1:13" x14ac:dyDescent="0.3">
      <c r="A327" s="69" t="s">
        <v>3398</v>
      </c>
      <c r="B327" s="69" t="s">
        <v>3344</v>
      </c>
      <c r="C327" s="69" t="s">
        <v>2015</v>
      </c>
      <c r="D327" s="69" t="s">
        <v>2015</v>
      </c>
      <c r="E327" s="69" t="s">
        <v>1079</v>
      </c>
      <c r="F327" s="69" t="s">
        <v>1179</v>
      </c>
      <c r="I327" s="69">
        <f>COUNTA(F323:F327)</f>
        <v>5</v>
      </c>
      <c r="K327" s="69" t="s">
        <v>1556</v>
      </c>
      <c r="L327" s="69" t="s">
        <v>279</v>
      </c>
      <c r="M327" s="69" t="s">
        <v>2045</v>
      </c>
    </row>
    <row r="328" spans="1:13" x14ac:dyDescent="0.3">
      <c r="A328" s="69" t="s">
        <v>3668</v>
      </c>
      <c r="B328" s="69" t="s">
        <v>3344</v>
      </c>
      <c r="C328" s="69" t="s">
        <v>2016</v>
      </c>
      <c r="D328" s="69" t="s">
        <v>2016</v>
      </c>
      <c r="E328" s="69" t="s">
        <v>1093</v>
      </c>
      <c r="F328" s="69" t="s">
        <v>1322</v>
      </c>
      <c r="G328" s="69" t="s">
        <v>1909</v>
      </c>
      <c r="K328" s="508" t="s">
        <v>1907</v>
      </c>
      <c r="L328" s="508" t="s">
        <v>1908</v>
      </c>
      <c r="M328" s="69" t="s">
        <v>2045</v>
      </c>
    </row>
    <row r="329" spans="1:13" x14ac:dyDescent="0.3">
      <c r="A329" s="69" t="s">
        <v>3621</v>
      </c>
      <c r="B329" s="69" t="s">
        <v>3344</v>
      </c>
      <c r="C329" s="69" t="s">
        <v>2017</v>
      </c>
      <c r="D329" s="69" t="s">
        <v>2017</v>
      </c>
      <c r="E329" s="69" t="s">
        <v>1045</v>
      </c>
      <c r="F329" s="69" t="s">
        <v>1094</v>
      </c>
      <c r="G329" s="69" t="s">
        <v>1852</v>
      </c>
      <c r="K329" s="508" t="s">
        <v>1544</v>
      </c>
      <c r="L329" s="508" t="s">
        <v>47</v>
      </c>
      <c r="M329" s="69" t="s">
        <v>2045</v>
      </c>
    </row>
    <row r="330" spans="1:13" x14ac:dyDescent="0.3">
      <c r="A330" s="69" t="s">
        <v>3640</v>
      </c>
      <c r="B330" s="69" t="s">
        <v>3344</v>
      </c>
      <c r="C330" s="69" t="s">
        <v>2018</v>
      </c>
      <c r="D330" s="69" t="s">
        <v>2018</v>
      </c>
      <c r="E330" s="69" t="s">
        <v>1085</v>
      </c>
      <c r="F330" s="69" t="s">
        <v>1302</v>
      </c>
      <c r="K330" s="508" t="s">
        <v>1600</v>
      </c>
      <c r="L330" s="508" t="s">
        <v>153</v>
      </c>
      <c r="M330" s="69" t="s">
        <v>2045</v>
      </c>
    </row>
    <row r="331" spans="1:13" x14ac:dyDescent="0.3">
      <c r="A331" s="69" t="s">
        <v>3706</v>
      </c>
      <c r="B331" s="69" t="s">
        <v>3344</v>
      </c>
      <c r="C331" s="69" t="s">
        <v>2019</v>
      </c>
      <c r="D331" s="69" t="s">
        <v>2019</v>
      </c>
      <c r="E331" s="69" t="s">
        <v>1078</v>
      </c>
      <c r="F331" s="69" t="s">
        <v>1302</v>
      </c>
      <c r="G331" s="69" t="s">
        <v>1987</v>
      </c>
      <c r="I331" s="69">
        <f>COUNTA(F328:F331)</f>
        <v>4</v>
      </c>
      <c r="K331" s="508" t="s">
        <v>1732</v>
      </c>
      <c r="L331" s="508" t="s">
        <v>1733</v>
      </c>
      <c r="M331" s="69" t="s">
        <v>2045</v>
      </c>
    </row>
    <row r="332" spans="1:13" x14ac:dyDescent="0.3">
      <c r="A332" s="69" t="s">
        <v>3533</v>
      </c>
      <c r="B332" s="69" t="s">
        <v>3344</v>
      </c>
      <c r="C332" s="69" t="s">
        <v>2021</v>
      </c>
      <c r="D332" s="69" t="s">
        <v>2021</v>
      </c>
      <c r="E332" s="69" t="s">
        <v>1110</v>
      </c>
      <c r="F332" s="69" t="s">
        <v>1111</v>
      </c>
      <c r="I332" s="69">
        <f>COUNTA(F332)</f>
        <v>1</v>
      </c>
      <c r="K332" s="69" t="s">
        <v>1587</v>
      </c>
      <c r="L332" s="69" t="s">
        <v>1588</v>
      </c>
      <c r="M332" s="69" t="s">
        <v>2045</v>
      </c>
    </row>
    <row r="333" spans="1:13" x14ac:dyDescent="0.3">
      <c r="A333" s="69" t="s">
        <v>3622</v>
      </c>
      <c r="B333" s="69" t="s">
        <v>3344</v>
      </c>
      <c r="C333" s="69" t="s">
        <v>2022</v>
      </c>
      <c r="D333" s="69" t="s">
        <v>2022</v>
      </c>
      <c r="E333" s="69" t="s">
        <v>1045</v>
      </c>
      <c r="F333" s="69" t="s">
        <v>1486</v>
      </c>
      <c r="G333" s="69" t="s">
        <v>1853</v>
      </c>
      <c r="K333" s="508" t="s">
        <v>1544</v>
      </c>
      <c r="L333" s="508" t="s">
        <v>47</v>
      </c>
      <c r="M333" s="69" t="s">
        <v>2045</v>
      </c>
    </row>
    <row r="334" spans="1:13" x14ac:dyDescent="0.3">
      <c r="A334" s="69" t="s">
        <v>3641</v>
      </c>
      <c r="B334" s="69" t="s">
        <v>3344</v>
      </c>
      <c r="C334" s="69" t="s">
        <v>2023</v>
      </c>
      <c r="D334" s="69" t="s">
        <v>2023</v>
      </c>
      <c r="E334" s="69" t="s">
        <v>1085</v>
      </c>
      <c r="F334" s="69" t="s">
        <v>1486</v>
      </c>
      <c r="G334" s="69" t="s">
        <v>1866</v>
      </c>
      <c r="I334" s="69">
        <f>COUNTA(F333:F334)</f>
        <v>2</v>
      </c>
      <c r="K334" s="508"/>
      <c r="L334" s="508"/>
      <c r="M334" s="69" t="s">
        <v>2045</v>
      </c>
    </row>
    <row r="335" spans="1:13" x14ac:dyDescent="0.3">
      <c r="A335" s="69" t="s">
        <v>3424</v>
      </c>
      <c r="B335" s="69" t="s">
        <v>3344</v>
      </c>
      <c r="C335" s="69" t="s">
        <v>2024</v>
      </c>
      <c r="D335" s="69" t="s">
        <v>2024</v>
      </c>
      <c r="E335" s="69" t="s">
        <v>1071</v>
      </c>
      <c r="F335" s="69" t="s">
        <v>1095</v>
      </c>
      <c r="G335" s="69" t="s">
        <v>1590</v>
      </c>
      <c r="K335" s="508" t="s">
        <v>1329</v>
      </c>
      <c r="L335" s="508" t="s">
        <v>1549</v>
      </c>
      <c r="M335" s="69" t="s">
        <v>2045</v>
      </c>
    </row>
    <row r="336" spans="1:13" x14ac:dyDescent="0.3">
      <c r="A336" s="69" t="s">
        <v>3642</v>
      </c>
      <c r="B336" s="69" t="s">
        <v>3344</v>
      </c>
      <c r="C336" s="69" t="s">
        <v>3643</v>
      </c>
      <c r="D336" s="69" t="s">
        <v>3643</v>
      </c>
      <c r="E336" s="69" t="s">
        <v>1085</v>
      </c>
      <c r="F336" s="69" t="s">
        <v>1095</v>
      </c>
      <c r="K336" s="508" t="s">
        <v>1600</v>
      </c>
      <c r="L336" s="508" t="s">
        <v>153</v>
      </c>
      <c r="M336" s="69" t="s">
        <v>2045</v>
      </c>
    </row>
    <row r="337" spans="1:13" x14ac:dyDescent="0.3">
      <c r="A337" s="69" t="s">
        <v>3694</v>
      </c>
      <c r="B337" s="69" t="s">
        <v>3344</v>
      </c>
      <c r="C337" s="69" t="s">
        <v>2026</v>
      </c>
      <c r="D337" s="69" t="s">
        <v>2026</v>
      </c>
      <c r="E337" s="69" t="s">
        <v>1098</v>
      </c>
      <c r="F337" s="69" t="s">
        <v>1095</v>
      </c>
      <c r="G337" s="69" t="s">
        <v>1970</v>
      </c>
      <c r="I337" s="69">
        <f>COUNTA(F335:F337)</f>
        <v>3</v>
      </c>
      <c r="K337" s="508" t="s">
        <v>1732</v>
      </c>
      <c r="L337" s="508" t="s">
        <v>1733</v>
      </c>
      <c r="M337" s="69" t="s">
        <v>2045</v>
      </c>
    </row>
    <row r="338" spans="1:13" x14ac:dyDescent="0.3">
      <c r="A338" s="69" t="s">
        <v>3582</v>
      </c>
      <c r="B338" s="69" t="s">
        <v>3344</v>
      </c>
      <c r="C338" s="69" t="s">
        <v>3583</v>
      </c>
      <c r="D338" s="69" t="s">
        <v>3583</v>
      </c>
      <c r="E338" s="69" t="s">
        <v>1099</v>
      </c>
      <c r="F338" s="69" t="s">
        <v>1100</v>
      </c>
      <c r="I338" s="69">
        <f>COUNTA(F338)</f>
        <v>1</v>
      </c>
      <c r="K338" s="508" t="s">
        <v>1600</v>
      </c>
      <c r="L338" s="508" t="s">
        <v>153</v>
      </c>
      <c r="M338" s="69" t="s">
        <v>2045</v>
      </c>
    </row>
    <row r="339" spans="1:13" x14ac:dyDescent="0.3">
      <c r="E339" s="619" t="s">
        <v>1102</v>
      </c>
      <c r="F339" s="619" t="s">
        <v>1100</v>
      </c>
    </row>
    <row r="340" spans="1:13" x14ac:dyDescent="0.3">
      <c r="A340" s="69" t="s">
        <v>3469</v>
      </c>
      <c r="B340" s="69" t="s">
        <v>3344</v>
      </c>
      <c r="C340" s="69" t="s">
        <v>3470</v>
      </c>
      <c r="D340" s="69" t="s">
        <v>3470</v>
      </c>
      <c r="E340" s="69" t="s">
        <v>1055</v>
      </c>
      <c r="F340" s="69" t="s">
        <v>1234</v>
      </c>
      <c r="I340" s="69">
        <f>COUNTA(F340)</f>
        <v>1</v>
      </c>
      <c r="K340" s="508" t="s">
        <v>1332</v>
      </c>
      <c r="L340" s="508" t="s">
        <v>1549</v>
      </c>
      <c r="M340" s="69" t="s">
        <v>2045</v>
      </c>
    </row>
    <row r="341" spans="1:13" x14ac:dyDescent="0.3">
      <c r="A341" s="69" t="s">
        <v>3355</v>
      </c>
      <c r="B341" s="69" t="s">
        <v>3344</v>
      </c>
      <c r="C341" s="69" t="s">
        <v>1566</v>
      </c>
      <c r="D341" s="69" t="s">
        <v>1183</v>
      </c>
      <c r="E341" s="69" t="s">
        <v>1182</v>
      </c>
      <c r="G341" s="69" t="s">
        <v>1567</v>
      </c>
      <c r="K341" s="508" t="s">
        <v>1559</v>
      </c>
      <c r="L341" s="508" t="s">
        <v>92</v>
      </c>
      <c r="M341" s="69" t="s">
        <v>2045</v>
      </c>
    </row>
    <row r="342" spans="1:13" x14ac:dyDescent="0.3">
      <c r="A342" s="69" t="s">
        <v>3357</v>
      </c>
      <c r="B342" s="69" t="s">
        <v>3344</v>
      </c>
      <c r="C342" s="69" t="s">
        <v>1566</v>
      </c>
      <c r="D342" s="69" t="s">
        <v>1186</v>
      </c>
      <c r="E342" s="69" t="s">
        <v>1182</v>
      </c>
      <c r="G342" s="69" t="s">
        <v>1568</v>
      </c>
      <c r="K342" s="508" t="s">
        <v>1559</v>
      </c>
      <c r="L342" s="508" t="s">
        <v>92</v>
      </c>
      <c r="M342" s="69" t="s">
        <v>2045</v>
      </c>
    </row>
    <row r="343" spans="1:13" x14ac:dyDescent="0.3">
      <c r="A343" s="69" t="s">
        <v>3359</v>
      </c>
      <c r="B343" s="69" t="s">
        <v>3344</v>
      </c>
      <c r="C343" s="69" t="s">
        <v>1566</v>
      </c>
      <c r="D343" s="69" t="s">
        <v>1189</v>
      </c>
      <c r="E343" s="69" t="s">
        <v>1182</v>
      </c>
      <c r="G343" s="69" t="s">
        <v>1569</v>
      </c>
      <c r="K343" s="508" t="s">
        <v>1559</v>
      </c>
      <c r="L343" s="508" t="s">
        <v>92</v>
      </c>
      <c r="M343" s="69" t="s">
        <v>2045</v>
      </c>
    </row>
    <row r="344" spans="1:13" x14ac:dyDescent="0.3">
      <c r="A344" s="69" t="s">
        <v>3361</v>
      </c>
      <c r="B344" s="69" t="s">
        <v>3344</v>
      </c>
      <c r="C344" s="69" t="s">
        <v>1566</v>
      </c>
      <c r="D344" s="69" t="s">
        <v>1191</v>
      </c>
      <c r="E344" s="69" t="s">
        <v>1182</v>
      </c>
      <c r="G344" s="69" t="s">
        <v>1570</v>
      </c>
      <c r="K344" s="508" t="s">
        <v>1559</v>
      </c>
      <c r="L344" s="508" t="s">
        <v>92</v>
      </c>
      <c r="M344" s="69" t="s">
        <v>2045</v>
      </c>
    </row>
    <row r="345" spans="1:13" x14ac:dyDescent="0.3">
      <c r="A345" s="69" t="s">
        <v>3363</v>
      </c>
      <c r="B345" s="69" t="s">
        <v>3344</v>
      </c>
      <c r="C345" s="69" t="s">
        <v>1566</v>
      </c>
      <c r="D345" s="69" t="s">
        <v>1194</v>
      </c>
      <c r="E345" s="69" t="s">
        <v>1182</v>
      </c>
      <c r="G345" s="69" t="s">
        <v>1571</v>
      </c>
      <c r="K345" s="508" t="s">
        <v>1559</v>
      </c>
      <c r="L345" s="508" t="s">
        <v>92</v>
      </c>
      <c r="M345" s="69" t="s">
        <v>2045</v>
      </c>
    </row>
    <row r="346" spans="1:13" x14ac:dyDescent="0.3">
      <c r="A346" s="69" t="s">
        <v>3365</v>
      </c>
      <c r="B346" s="69" t="s">
        <v>3344</v>
      </c>
      <c r="C346" s="69" t="s">
        <v>1566</v>
      </c>
      <c r="D346" s="69" t="s">
        <v>1197</v>
      </c>
      <c r="E346" s="69" t="s">
        <v>1182</v>
      </c>
      <c r="G346" s="69" t="s">
        <v>1572</v>
      </c>
      <c r="K346" s="508" t="s">
        <v>1559</v>
      </c>
      <c r="L346" s="508" t="s">
        <v>92</v>
      </c>
      <c r="M346" s="69" t="s">
        <v>2045</v>
      </c>
    </row>
    <row r="347" spans="1:13" x14ac:dyDescent="0.3">
      <c r="A347" s="69" t="s">
        <v>3367</v>
      </c>
      <c r="B347" s="69" t="s">
        <v>3344</v>
      </c>
      <c r="C347" s="69" t="s">
        <v>1566</v>
      </c>
      <c r="D347" s="69" t="s">
        <v>1199</v>
      </c>
      <c r="E347" s="69" t="s">
        <v>1182</v>
      </c>
      <c r="G347" s="69" t="s">
        <v>1573</v>
      </c>
      <c r="K347" s="508" t="s">
        <v>1559</v>
      </c>
      <c r="L347" s="508" t="s">
        <v>92</v>
      </c>
      <c r="M347" s="69" t="s">
        <v>2045</v>
      </c>
    </row>
    <row r="348" spans="1:13" x14ac:dyDescent="0.3">
      <c r="A348" s="69" t="s">
        <v>3369</v>
      </c>
      <c r="B348" s="69" t="s">
        <v>3344</v>
      </c>
      <c r="C348" s="69" t="s">
        <v>1566</v>
      </c>
      <c r="D348" s="69" t="s">
        <v>1202</v>
      </c>
      <c r="E348" s="69" t="s">
        <v>1182</v>
      </c>
      <c r="G348" s="69" t="s">
        <v>1574</v>
      </c>
      <c r="K348" s="508" t="s">
        <v>1559</v>
      </c>
      <c r="L348" s="508" t="s">
        <v>92</v>
      </c>
      <c r="M348" s="69" t="s">
        <v>2045</v>
      </c>
    </row>
    <row r="349" spans="1:13" x14ac:dyDescent="0.3">
      <c r="A349" s="69" t="s">
        <v>3371</v>
      </c>
      <c r="B349" s="69" t="s">
        <v>3344</v>
      </c>
      <c r="C349" s="69" t="s">
        <v>1566</v>
      </c>
      <c r="D349" s="69" t="s">
        <v>1204</v>
      </c>
      <c r="E349" s="69" t="s">
        <v>1182</v>
      </c>
      <c r="G349" s="69" t="s">
        <v>1575</v>
      </c>
      <c r="K349" s="508" t="s">
        <v>1559</v>
      </c>
      <c r="L349" s="508" t="s">
        <v>92</v>
      </c>
      <c r="M349" s="69" t="s">
        <v>2045</v>
      </c>
    </row>
    <row r="350" spans="1:13" x14ac:dyDescent="0.3">
      <c r="A350" s="69" t="s">
        <v>3373</v>
      </c>
      <c r="B350" s="69" t="s">
        <v>3344</v>
      </c>
      <c r="C350" s="69" t="s">
        <v>1566</v>
      </c>
      <c r="D350" s="69" t="s">
        <v>1206</v>
      </c>
      <c r="E350" s="69" t="s">
        <v>1182</v>
      </c>
      <c r="G350" s="69" t="s">
        <v>1576</v>
      </c>
      <c r="K350" s="508" t="s">
        <v>1559</v>
      </c>
      <c r="L350" s="508" t="s">
        <v>92</v>
      </c>
      <c r="M350" s="69" t="s">
        <v>2045</v>
      </c>
    </row>
    <row r="351" spans="1:13" x14ac:dyDescent="0.3">
      <c r="A351" s="69" t="s">
        <v>3375</v>
      </c>
      <c r="B351" s="69" t="s">
        <v>3344</v>
      </c>
      <c r="C351" s="69" t="s">
        <v>1566</v>
      </c>
      <c r="D351" s="69" t="s">
        <v>1209</v>
      </c>
      <c r="E351" s="69" t="s">
        <v>1182</v>
      </c>
      <c r="G351" s="69" t="s">
        <v>1577</v>
      </c>
      <c r="K351" s="508" t="s">
        <v>1559</v>
      </c>
      <c r="L351" s="508" t="s">
        <v>92</v>
      </c>
      <c r="M351" s="69" t="s">
        <v>2045</v>
      </c>
    </row>
    <row r="352" spans="1:13" x14ac:dyDescent="0.3">
      <c r="A352" s="69" t="s">
        <v>3377</v>
      </c>
      <c r="B352" s="69" t="s">
        <v>3344</v>
      </c>
      <c r="C352" s="69" t="s">
        <v>1566</v>
      </c>
      <c r="D352" s="69" t="s">
        <v>1212</v>
      </c>
      <c r="E352" s="69" t="s">
        <v>1182</v>
      </c>
      <c r="G352" s="69" t="s">
        <v>1578</v>
      </c>
      <c r="K352" s="508" t="s">
        <v>1559</v>
      </c>
      <c r="L352" s="508" t="s">
        <v>92</v>
      </c>
      <c r="M352" s="69" t="s">
        <v>2045</v>
      </c>
    </row>
    <row r="353" spans="1:13" x14ac:dyDescent="0.3">
      <c r="A353" s="69" t="s">
        <v>3379</v>
      </c>
      <c r="B353" s="69" t="s">
        <v>3344</v>
      </c>
      <c r="C353" s="69" t="s">
        <v>1566</v>
      </c>
      <c r="D353" s="69" t="s">
        <v>1214</v>
      </c>
      <c r="E353" s="69" t="s">
        <v>1182</v>
      </c>
      <c r="G353" s="69" t="s">
        <v>1579</v>
      </c>
      <c r="K353" s="508" t="s">
        <v>1559</v>
      </c>
      <c r="L353" s="508" t="s">
        <v>92</v>
      </c>
      <c r="M353" s="69" t="s">
        <v>2045</v>
      </c>
    </row>
    <row r="354" spans="1:13" x14ac:dyDescent="0.3">
      <c r="A354" s="69" t="s">
        <v>3354</v>
      </c>
      <c r="B354" s="69" t="s">
        <v>3344</v>
      </c>
      <c r="C354" s="69" t="s">
        <v>1182</v>
      </c>
      <c r="D354" s="69" t="s">
        <v>1182</v>
      </c>
      <c r="E354" s="69" t="s">
        <v>1182</v>
      </c>
      <c r="K354" s="508" t="s">
        <v>1559</v>
      </c>
      <c r="L354" s="508" t="s">
        <v>92</v>
      </c>
      <c r="M354" s="69" t="s">
        <v>2045</v>
      </c>
    </row>
    <row r="355" spans="1:13" x14ac:dyDescent="0.3">
      <c r="A355" s="69" t="s">
        <v>3432</v>
      </c>
      <c r="B355" s="69" t="s">
        <v>3344</v>
      </c>
      <c r="C355" s="69" t="s">
        <v>1072</v>
      </c>
      <c r="D355" s="69" t="s">
        <v>1072</v>
      </c>
      <c r="E355" s="69" t="s">
        <v>1072</v>
      </c>
      <c r="K355" s="508" t="s">
        <v>1329</v>
      </c>
      <c r="L355" s="508" t="s">
        <v>1549</v>
      </c>
      <c r="M355" s="69" t="s">
        <v>2045</v>
      </c>
    </row>
    <row r="356" spans="1:13" x14ac:dyDescent="0.3">
      <c r="A356" s="69" t="s">
        <v>3541</v>
      </c>
      <c r="B356" s="69" t="s">
        <v>3344</v>
      </c>
      <c r="C356" s="69" t="s">
        <v>1709</v>
      </c>
      <c r="D356" s="69" t="s">
        <v>1709</v>
      </c>
      <c r="E356" s="618" t="s">
        <v>1361</v>
      </c>
      <c r="F356" s="618"/>
      <c r="G356" s="618" t="s">
        <v>1709</v>
      </c>
      <c r="K356" s="508" t="s">
        <v>1584</v>
      </c>
      <c r="L356" s="508" t="s">
        <v>100</v>
      </c>
      <c r="M356" s="69" t="s">
        <v>2045</v>
      </c>
    </row>
    <row r="357" spans="1:13" x14ac:dyDescent="0.3">
      <c r="A357" s="69" t="s">
        <v>3551</v>
      </c>
      <c r="B357" s="69" t="s">
        <v>3344</v>
      </c>
      <c r="C357" s="69" t="s">
        <v>1711</v>
      </c>
      <c r="D357" s="69" t="s">
        <v>1711</v>
      </c>
      <c r="E357" s="618" t="s">
        <v>1361</v>
      </c>
      <c r="F357" s="618"/>
      <c r="G357" s="618" t="s">
        <v>1711</v>
      </c>
      <c r="K357" s="508" t="s">
        <v>1584</v>
      </c>
      <c r="L357" s="508" t="s">
        <v>100</v>
      </c>
      <c r="M357" s="69" t="s">
        <v>2045</v>
      </c>
    </row>
    <row r="358" spans="1:13" x14ac:dyDescent="0.3">
      <c r="A358" s="69" t="s">
        <v>3658</v>
      </c>
      <c r="B358" s="69" t="s">
        <v>3344</v>
      </c>
      <c r="C358" s="69" t="s">
        <v>1713</v>
      </c>
      <c r="D358" s="69" t="s">
        <v>1713</v>
      </c>
      <c r="E358" s="618" t="s">
        <v>1361</v>
      </c>
      <c r="F358" s="618"/>
      <c r="G358" s="618" t="s">
        <v>1713</v>
      </c>
      <c r="K358" s="508" t="s">
        <v>1584</v>
      </c>
      <c r="L358" s="508" t="s">
        <v>100</v>
      </c>
      <c r="M358" s="69" t="s">
        <v>2045</v>
      </c>
    </row>
    <row r="359" spans="1:13" x14ac:dyDescent="0.3">
      <c r="A359" s="69" t="s">
        <v>3659</v>
      </c>
      <c r="B359" s="69" t="s">
        <v>3344</v>
      </c>
      <c r="C359" s="69" t="s">
        <v>1714</v>
      </c>
      <c r="D359" s="69" t="s">
        <v>1714</v>
      </c>
      <c r="E359" s="618" t="s">
        <v>1361</v>
      </c>
      <c r="F359" s="618"/>
      <c r="G359" s="618" t="s">
        <v>1714</v>
      </c>
      <c r="K359" s="508" t="s">
        <v>1584</v>
      </c>
      <c r="L359" s="508" t="s">
        <v>100</v>
      </c>
      <c r="M359" s="69" t="s">
        <v>2045</v>
      </c>
    </row>
    <row r="360" spans="1:13" x14ac:dyDescent="0.3">
      <c r="A360" s="69" t="s">
        <v>3699</v>
      </c>
      <c r="B360" s="69" t="s">
        <v>3344</v>
      </c>
      <c r="C360" s="69" t="s">
        <v>1715</v>
      </c>
      <c r="D360" s="69" t="s">
        <v>1715</v>
      </c>
      <c r="E360" s="618" t="s">
        <v>1361</v>
      </c>
      <c r="F360" s="618"/>
      <c r="G360" s="618" t="s">
        <v>1715</v>
      </c>
      <c r="K360" s="508" t="s">
        <v>1584</v>
      </c>
      <c r="L360" s="508" t="s">
        <v>100</v>
      </c>
      <c r="M360" s="69" t="s">
        <v>2045</v>
      </c>
    </row>
    <row r="361" spans="1:13" x14ac:dyDescent="0.3">
      <c r="A361" s="69" t="s">
        <v>3656</v>
      </c>
      <c r="B361" s="69" t="s">
        <v>3344</v>
      </c>
      <c r="C361" s="69" t="s">
        <v>1487</v>
      </c>
      <c r="D361" s="69" t="s">
        <v>1487</v>
      </c>
      <c r="E361" s="618" t="s">
        <v>1487</v>
      </c>
      <c r="K361" s="508" t="s">
        <v>1600</v>
      </c>
      <c r="L361" s="508" t="s">
        <v>153</v>
      </c>
      <c r="M361" s="69" t="s">
        <v>2045</v>
      </c>
    </row>
    <row r="362" spans="1:13" x14ac:dyDescent="0.3">
      <c r="A362" s="69" t="s">
        <v>3707</v>
      </c>
      <c r="B362" s="69" t="s">
        <v>3344</v>
      </c>
      <c r="C362" s="69" t="s">
        <v>3708</v>
      </c>
      <c r="D362" s="69" t="s">
        <v>3708</v>
      </c>
      <c r="E362" s="69" t="s">
        <v>1068</v>
      </c>
      <c r="G362" s="69" t="s">
        <v>1976</v>
      </c>
      <c r="K362" s="508" t="s">
        <v>1732</v>
      </c>
      <c r="L362" s="508" t="s">
        <v>1733</v>
      </c>
      <c r="M362" s="69" t="s">
        <v>2045</v>
      </c>
    </row>
    <row r="363" spans="1:13" x14ac:dyDescent="0.3">
      <c r="A363" s="69" t="s">
        <v>3703</v>
      </c>
      <c r="B363" s="69" t="s">
        <v>3344</v>
      </c>
      <c r="C363" s="69" t="s">
        <v>3704</v>
      </c>
      <c r="D363" s="69" t="s">
        <v>3704</v>
      </c>
      <c r="E363" s="69" t="s">
        <v>1078</v>
      </c>
      <c r="G363" s="69" t="s">
        <v>1985</v>
      </c>
      <c r="K363" s="508" t="s">
        <v>1732</v>
      </c>
      <c r="L363" s="508" t="s">
        <v>1733</v>
      </c>
      <c r="M363" s="69" t="s">
        <v>2045</v>
      </c>
    </row>
    <row r="364" spans="1:13" x14ac:dyDescent="0.3">
      <c r="A364" s="69" t="s">
        <v>3718</v>
      </c>
      <c r="B364" s="69" t="s">
        <v>3344</v>
      </c>
      <c r="C364" s="69" t="s">
        <v>1944</v>
      </c>
      <c r="D364" s="69" t="s">
        <v>1944</v>
      </c>
      <c r="E364" s="69" t="s">
        <v>1090</v>
      </c>
      <c r="G364" s="69" t="s">
        <v>2006</v>
      </c>
      <c r="K364" s="508" t="s">
        <v>1556</v>
      </c>
      <c r="L364" s="508" t="s">
        <v>279</v>
      </c>
      <c r="M364" s="69" t="s">
        <v>2045</v>
      </c>
    </row>
  </sheetData>
  <autoFilter ref="A1:M319" xr:uid="{2DF6B2BE-C9C5-44B2-9800-9922FB78D0DA}"/>
  <conditionalFormatting sqref="E320:F364">
    <cfRule type="cellIs" dxfId="1" priority="1" operator="equal">
      <formula>"biDirectional"</formula>
    </cfRule>
  </conditionalFormatting>
  <pageMargins left="0.19685039370078741" right="0.19685039370078741" top="0.19685039370078741" bottom="0.19685039370078741" header="0.19685039370078741" footer="0.19685039370078741"/>
  <pageSetup paperSize="9" scale="50" orientation="portrait" r:id="rId1"/>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340CF9F-0CD9-42CE-8C31-F7A785876112}">
  <sheetPr>
    <tabColor theme="7" tint="0.39997558519241921"/>
  </sheetPr>
  <dimension ref="A1:M362"/>
  <sheetViews>
    <sheetView tabSelected="1" workbookViewId="0">
      <pane xSplit="2" ySplit="1" topLeftCell="F2" activePane="bottomRight" state="frozen"/>
      <selection pane="topRight" activeCell="E123" sqref="E123"/>
      <selection pane="bottomLeft" activeCell="E123" sqref="E123"/>
      <selection pane="bottomRight" activeCell="E123" sqref="E123"/>
    </sheetView>
  </sheetViews>
  <sheetFormatPr defaultColWidth="8.88671875" defaultRowHeight="14.4" x14ac:dyDescent="0.3"/>
  <cols>
    <col min="1" max="1" width="8.88671875" style="69"/>
    <col min="2" max="2" width="8.109375" style="69" bestFit="1" customWidth="1"/>
    <col min="3" max="3" width="54.88671875" style="69" customWidth="1"/>
    <col min="4" max="4" width="55.109375" style="69" customWidth="1"/>
    <col min="5" max="5" width="27.109375" style="69" bestFit="1" customWidth="1"/>
    <col min="6" max="6" width="29.109375" style="69" bestFit="1" customWidth="1"/>
    <col min="7" max="7" width="46.88671875" style="69" customWidth="1"/>
    <col min="8" max="8" width="20.44140625" style="69" hidden="1" customWidth="1"/>
    <col min="9" max="9" width="5.88671875" style="69" bestFit="1" customWidth="1"/>
    <col min="10" max="10" width="11.88671875" style="69" bestFit="1" customWidth="1"/>
    <col min="11" max="11" width="15.6640625" style="69" bestFit="1" customWidth="1"/>
    <col min="12" max="12" width="11.88671875" style="69" customWidth="1"/>
    <col min="13" max="13" width="20.88671875" style="69" bestFit="1" customWidth="1"/>
    <col min="14" max="16384" width="8.88671875" style="69"/>
  </cols>
  <sheetData>
    <row r="1" spans="1:13" x14ac:dyDescent="0.3">
      <c r="A1" s="121" t="s">
        <v>2036</v>
      </c>
      <c r="B1" s="121" t="s">
        <v>2037</v>
      </c>
      <c r="C1" s="121" t="s">
        <v>1535</v>
      </c>
      <c r="D1" s="121" t="s">
        <v>1539</v>
      </c>
      <c r="E1" s="121" t="s">
        <v>1536</v>
      </c>
      <c r="F1" s="121" t="s">
        <v>1541</v>
      </c>
      <c r="G1" s="121" t="s">
        <v>1542</v>
      </c>
      <c r="H1" s="121" t="s">
        <v>2039</v>
      </c>
      <c r="I1" s="121" t="s">
        <v>3732</v>
      </c>
      <c r="J1" s="121" t="s">
        <v>6</v>
      </c>
      <c r="K1" s="121" t="s">
        <v>1537</v>
      </c>
      <c r="L1" s="121" t="s">
        <v>1540</v>
      </c>
      <c r="M1" s="121" t="s">
        <v>2041</v>
      </c>
    </row>
    <row r="2" spans="1:13" x14ac:dyDescent="0.3">
      <c r="A2" s="119" t="s">
        <v>3343</v>
      </c>
      <c r="B2" s="119" t="s">
        <v>3344</v>
      </c>
      <c r="C2" s="119" t="s">
        <v>1817</v>
      </c>
      <c r="D2" s="119" t="s">
        <v>1817</v>
      </c>
      <c r="E2" s="119" t="s">
        <v>1323</v>
      </c>
      <c r="F2" s="119" t="s">
        <v>1092</v>
      </c>
      <c r="G2" s="119"/>
      <c r="H2" s="119"/>
      <c r="I2" s="119"/>
      <c r="J2" s="119"/>
      <c r="K2" s="69" t="s">
        <v>1544</v>
      </c>
      <c r="L2" s="69" t="s">
        <v>47</v>
      </c>
      <c r="M2" s="119" t="s">
        <v>2045</v>
      </c>
    </row>
    <row r="3" spans="1:13" x14ac:dyDescent="0.3">
      <c r="A3" s="119" t="s">
        <v>3346</v>
      </c>
      <c r="B3" s="119" t="s">
        <v>3344</v>
      </c>
      <c r="C3" s="119" t="s">
        <v>1669</v>
      </c>
      <c r="D3" s="119" t="s">
        <v>1669</v>
      </c>
      <c r="E3" s="119" t="s">
        <v>1323</v>
      </c>
      <c r="F3" s="119" t="s">
        <v>1496</v>
      </c>
      <c r="G3" s="119"/>
      <c r="H3" s="119"/>
      <c r="I3" s="119"/>
      <c r="J3" s="119"/>
      <c r="K3" s="69" t="s">
        <v>1544</v>
      </c>
      <c r="L3" s="69" t="s">
        <v>47</v>
      </c>
      <c r="M3" s="119" t="s">
        <v>2045</v>
      </c>
    </row>
    <row r="4" spans="1:13" x14ac:dyDescent="0.3">
      <c r="A4" s="119" t="s">
        <v>3348</v>
      </c>
      <c r="B4" s="119" t="s">
        <v>3344</v>
      </c>
      <c r="C4" s="119" t="s">
        <v>1964</v>
      </c>
      <c r="D4" s="119" t="s">
        <v>1964</v>
      </c>
      <c r="E4" s="119" t="s">
        <v>1323</v>
      </c>
      <c r="F4" s="119" t="s">
        <v>1171</v>
      </c>
      <c r="G4" s="119"/>
      <c r="H4" s="119"/>
      <c r="I4" s="119">
        <f>COUNTA(E2:E4)</f>
        <v>3</v>
      </c>
      <c r="J4" s="119"/>
      <c r="K4" s="69" t="s">
        <v>1544</v>
      </c>
      <c r="L4" s="69" t="s">
        <v>47</v>
      </c>
      <c r="M4" s="119" t="s">
        <v>2045</v>
      </c>
    </row>
    <row r="5" spans="1:13" x14ac:dyDescent="0.3">
      <c r="A5" s="119" t="s">
        <v>3349</v>
      </c>
      <c r="B5" s="119" t="s">
        <v>3344</v>
      </c>
      <c r="C5" s="119" t="s">
        <v>1789</v>
      </c>
      <c r="D5" s="119" t="s">
        <v>1789</v>
      </c>
      <c r="E5" s="119" t="s">
        <v>1086</v>
      </c>
      <c r="F5" s="119" t="s">
        <v>1330</v>
      </c>
      <c r="G5" s="119" t="s">
        <v>1550</v>
      </c>
      <c r="H5" s="119"/>
      <c r="I5" s="119"/>
      <c r="J5" s="119"/>
      <c r="K5" s="508" t="s">
        <v>1329</v>
      </c>
      <c r="L5" s="508" t="s">
        <v>1549</v>
      </c>
      <c r="M5" s="119" t="s">
        <v>2045</v>
      </c>
    </row>
    <row r="6" spans="1:13" x14ac:dyDescent="0.3">
      <c r="A6" s="119" t="s">
        <v>3350</v>
      </c>
      <c r="B6" s="119" t="s">
        <v>3344</v>
      </c>
      <c r="C6" s="119" t="s">
        <v>1793</v>
      </c>
      <c r="D6" s="119" t="s">
        <v>1793</v>
      </c>
      <c r="E6" s="119" t="s">
        <v>1086</v>
      </c>
      <c r="F6" s="119" t="s">
        <v>1076</v>
      </c>
      <c r="G6" s="119" t="s">
        <v>1551</v>
      </c>
      <c r="H6" s="119"/>
      <c r="I6" s="119">
        <f>COUNTA(E2:E6)</f>
        <v>5</v>
      </c>
      <c r="J6" s="119"/>
      <c r="K6" s="508" t="s">
        <v>1329</v>
      </c>
      <c r="L6" s="508" t="s">
        <v>1549</v>
      </c>
      <c r="M6" s="119" t="s">
        <v>2045</v>
      </c>
    </row>
    <row r="7" spans="1:13" x14ac:dyDescent="0.3">
      <c r="A7" s="119" t="s">
        <v>3351</v>
      </c>
      <c r="B7" s="119" t="s">
        <v>3344</v>
      </c>
      <c r="C7" s="119" t="s">
        <v>1922</v>
      </c>
      <c r="D7" s="119" t="s">
        <v>1922</v>
      </c>
      <c r="E7" s="119" t="s">
        <v>1086</v>
      </c>
      <c r="F7" s="119" t="s">
        <v>1243</v>
      </c>
      <c r="G7" s="119" t="s">
        <v>1552</v>
      </c>
      <c r="H7" s="119"/>
      <c r="I7" s="119"/>
      <c r="J7" s="119"/>
      <c r="K7" s="508" t="s">
        <v>1329</v>
      </c>
      <c r="L7" s="508" t="s">
        <v>1549</v>
      </c>
      <c r="M7" s="119" t="s">
        <v>2045</v>
      </c>
    </row>
    <row r="8" spans="1:13" x14ac:dyDescent="0.3">
      <c r="A8" s="119" t="s">
        <v>3352</v>
      </c>
      <c r="B8" s="119" t="s">
        <v>3344</v>
      </c>
      <c r="C8" s="119" t="s">
        <v>1927</v>
      </c>
      <c r="D8" s="119" t="s">
        <v>1927</v>
      </c>
      <c r="E8" s="119" t="s">
        <v>1086</v>
      </c>
      <c r="F8" s="119" t="s">
        <v>1131</v>
      </c>
      <c r="G8" s="119" t="s">
        <v>1553</v>
      </c>
      <c r="H8" s="119"/>
      <c r="I8" s="119"/>
      <c r="J8" s="119"/>
      <c r="K8" s="508" t="s">
        <v>1329</v>
      </c>
      <c r="L8" s="508" t="s">
        <v>1549</v>
      </c>
      <c r="M8" s="119" t="s">
        <v>2045</v>
      </c>
    </row>
    <row r="9" spans="1:13" x14ac:dyDescent="0.3">
      <c r="A9" s="119" t="s">
        <v>3353</v>
      </c>
      <c r="B9" s="119" t="s">
        <v>3344</v>
      </c>
      <c r="C9" s="119" t="s">
        <v>1941</v>
      </c>
      <c r="D9" s="119" t="s">
        <v>1941</v>
      </c>
      <c r="E9" s="119" t="s">
        <v>1086</v>
      </c>
      <c r="F9" s="119" t="s">
        <v>1087</v>
      </c>
      <c r="G9" s="119" t="s">
        <v>1554</v>
      </c>
      <c r="H9" s="119"/>
      <c r="I9" s="119"/>
      <c r="J9" s="119"/>
      <c r="K9" s="508" t="s">
        <v>1329</v>
      </c>
      <c r="L9" s="508" t="s">
        <v>1549</v>
      </c>
      <c r="M9" s="119" t="s">
        <v>2045</v>
      </c>
    </row>
    <row r="10" spans="1:13" x14ac:dyDescent="0.3">
      <c r="A10" s="119"/>
      <c r="B10" s="119"/>
      <c r="C10" s="119"/>
      <c r="D10" s="119"/>
      <c r="E10" s="621" t="s">
        <v>1443</v>
      </c>
      <c r="F10" s="620" t="s">
        <v>1083</v>
      </c>
      <c r="G10" s="119"/>
      <c r="H10" s="119"/>
      <c r="I10" s="119"/>
      <c r="J10" s="119"/>
      <c r="M10" s="119"/>
    </row>
    <row r="11" spans="1:13" x14ac:dyDescent="0.3">
      <c r="A11" s="119" t="s">
        <v>3381</v>
      </c>
      <c r="B11" s="119" t="s">
        <v>3344</v>
      </c>
      <c r="C11" s="119" t="s">
        <v>1580</v>
      </c>
      <c r="D11" s="119" t="s">
        <v>1580</v>
      </c>
      <c r="E11" s="119" t="s">
        <v>1079</v>
      </c>
      <c r="F11" s="119" t="s">
        <v>1142</v>
      </c>
      <c r="G11" s="119"/>
      <c r="H11" s="119"/>
      <c r="I11" s="119"/>
      <c r="J11" s="119"/>
      <c r="K11" s="69" t="s">
        <v>1559</v>
      </c>
      <c r="L11" s="69" t="s">
        <v>92</v>
      </c>
      <c r="M11" s="119" t="s">
        <v>2045</v>
      </c>
    </row>
    <row r="12" spans="1:13" x14ac:dyDescent="0.3">
      <c r="A12" s="119" t="s">
        <v>3382</v>
      </c>
      <c r="B12" s="119" t="s">
        <v>3344</v>
      </c>
      <c r="C12" s="119" t="s">
        <v>1635</v>
      </c>
      <c r="D12" s="119" t="s">
        <v>1635</v>
      </c>
      <c r="E12" s="119" t="s">
        <v>1079</v>
      </c>
      <c r="F12" s="119" t="s">
        <v>1127</v>
      </c>
      <c r="G12" s="119"/>
      <c r="H12" s="119"/>
      <c r="I12" s="119"/>
      <c r="J12" s="119"/>
      <c r="K12" s="69" t="s">
        <v>1559</v>
      </c>
      <c r="L12" s="69" t="s">
        <v>92</v>
      </c>
      <c r="M12" s="119" t="s">
        <v>2045</v>
      </c>
    </row>
    <row r="13" spans="1:13" x14ac:dyDescent="0.3">
      <c r="A13" s="119" t="s">
        <v>3383</v>
      </c>
      <c r="B13" s="119" t="s">
        <v>3344</v>
      </c>
      <c r="C13" s="119" t="s">
        <v>1647</v>
      </c>
      <c r="D13" s="119" t="s">
        <v>1647</v>
      </c>
      <c r="E13" s="119" t="s">
        <v>1079</v>
      </c>
      <c r="F13" s="119" t="s">
        <v>1149</v>
      </c>
      <c r="G13" s="119" t="s">
        <v>1562</v>
      </c>
      <c r="H13" s="119"/>
      <c r="I13" s="119"/>
      <c r="J13" s="119"/>
      <c r="K13" s="69" t="s">
        <v>1559</v>
      </c>
      <c r="L13" s="69" t="s">
        <v>92</v>
      </c>
      <c r="M13" s="119" t="s">
        <v>2045</v>
      </c>
    </row>
    <row r="14" spans="1:13" x14ac:dyDescent="0.3">
      <c r="A14" s="119" t="s">
        <v>3384</v>
      </c>
      <c r="B14" s="119" t="s">
        <v>3344</v>
      </c>
      <c r="C14" s="119" t="s">
        <v>1753</v>
      </c>
      <c r="D14" s="119" t="s">
        <v>1753</v>
      </c>
      <c r="E14" s="119" t="s">
        <v>1079</v>
      </c>
      <c r="F14" s="119" t="s">
        <v>1148</v>
      </c>
      <c r="G14" s="119" t="s">
        <v>1564</v>
      </c>
      <c r="H14" s="119"/>
      <c r="I14" s="119"/>
      <c r="J14" s="119"/>
      <c r="K14" s="69" t="s">
        <v>1559</v>
      </c>
      <c r="L14" s="69" t="s">
        <v>92</v>
      </c>
      <c r="M14" s="119" t="s">
        <v>2045</v>
      </c>
    </row>
    <row r="15" spans="1:13" x14ac:dyDescent="0.3">
      <c r="A15" s="119" t="s">
        <v>3385</v>
      </c>
      <c r="B15" s="119" t="s">
        <v>3344</v>
      </c>
      <c r="C15" s="119" t="s">
        <v>3386</v>
      </c>
      <c r="D15" s="119" t="s">
        <v>3386</v>
      </c>
      <c r="E15" s="119" t="s">
        <v>1079</v>
      </c>
      <c r="F15" s="119" t="s">
        <v>1158</v>
      </c>
      <c r="G15" s="119"/>
      <c r="H15" s="119"/>
      <c r="I15" s="119"/>
      <c r="J15" s="119"/>
      <c r="K15" s="69" t="s">
        <v>1559</v>
      </c>
      <c r="L15" s="69" t="s">
        <v>92</v>
      </c>
      <c r="M15" s="119" t="s">
        <v>2045</v>
      </c>
    </row>
    <row r="16" spans="1:13" x14ac:dyDescent="0.3">
      <c r="A16" s="119"/>
      <c r="B16" s="119"/>
      <c r="C16" s="119"/>
      <c r="D16" s="119"/>
      <c r="E16" s="621" t="s">
        <v>1079</v>
      </c>
      <c r="F16" s="621" t="s">
        <v>1045</v>
      </c>
      <c r="G16" s="119"/>
      <c r="H16" s="119"/>
      <c r="I16" s="119"/>
      <c r="J16" s="119"/>
      <c r="M16" s="119"/>
    </row>
    <row r="17" spans="1:13" x14ac:dyDescent="0.3">
      <c r="A17" s="119" t="s">
        <v>3387</v>
      </c>
      <c r="B17" s="119" t="s">
        <v>3344</v>
      </c>
      <c r="C17" s="119" t="s">
        <v>1875</v>
      </c>
      <c r="D17" s="119" t="s">
        <v>1875</v>
      </c>
      <c r="E17" s="119" t="s">
        <v>1079</v>
      </c>
      <c r="F17" s="119" t="s">
        <v>1080</v>
      </c>
      <c r="G17" s="119"/>
      <c r="H17" s="119"/>
      <c r="I17" s="119"/>
      <c r="J17" s="119"/>
      <c r="K17" s="69" t="s">
        <v>1559</v>
      </c>
      <c r="L17" s="69" t="s">
        <v>92</v>
      </c>
      <c r="M17" s="119" t="s">
        <v>2045</v>
      </c>
    </row>
    <row r="18" spans="1:13" x14ac:dyDescent="0.3">
      <c r="A18" s="119" t="s">
        <v>3388</v>
      </c>
      <c r="B18" s="119" t="s">
        <v>3344</v>
      </c>
      <c r="C18" s="119" t="s">
        <v>3389</v>
      </c>
      <c r="D18" s="119" t="s">
        <v>3389</v>
      </c>
      <c r="E18" s="119" t="s">
        <v>1079</v>
      </c>
      <c r="F18" s="119" t="s">
        <v>1081</v>
      </c>
      <c r="G18" s="119"/>
      <c r="H18" s="119"/>
      <c r="I18" s="119"/>
      <c r="J18" s="119"/>
      <c r="K18" s="69" t="s">
        <v>1559</v>
      </c>
      <c r="L18" s="69" t="s">
        <v>92</v>
      </c>
      <c r="M18" s="119" t="s">
        <v>2045</v>
      </c>
    </row>
    <row r="19" spans="1:13" x14ac:dyDescent="0.3">
      <c r="A19" s="119" t="s">
        <v>3391</v>
      </c>
      <c r="B19" s="119" t="s">
        <v>3344</v>
      </c>
      <c r="C19" s="119" t="s">
        <v>3392</v>
      </c>
      <c r="D19" s="119" t="s">
        <v>3392</v>
      </c>
      <c r="E19" s="119" t="s">
        <v>1079</v>
      </c>
      <c r="F19" s="119" t="s">
        <v>1154</v>
      </c>
      <c r="G19" s="119"/>
      <c r="H19" s="119"/>
      <c r="I19" s="119"/>
      <c r="J19" s="119"/>
      <c r="K19" s="69" t="s">
        <v>1559</v>
      </c>
      <c r="L19" s="69" t="s">
        <v>92</v>
      </c>
      <c r="M19" s="119" t="s">
        <v>2045</v>
      </c>
    </row>
    <row r="20" spans="1:13" x14ac:dyDescent="0.3">
      <c r="A20" s="119" t="s">
        <v>3393</v>
      </c>
      <c r="B20" s="119" t="s">
        <v>3344</v>
      </c>
      <c r="C20" s="119" t="s">
        <v>1965</v>
      </c>
      <c r="D20" s="119" t="s">
        <v>1965</v>
      </c>
      <c r="E20" s="119" t="s">
        <v>1079</v>
      </c>
      <c r="F20" s="119" t="s">
        <v>1171</v>
      </c>
      <c r="G20" s="119"/>
      <c r="H20" s="119"/>
      <c r="I20" s="119"/>
      <c r="J20" s="119"/>
      <c r="K20" s="69" t="s">
        <v>1559</v>
      </c>
      <c r="L20" s="69" t="s">
        <v>92</v>
      </c>
      <c r="M20" s="119" t="s">
        <v>2045</v>
      </c>
    </row>
    <row r="21" spans="1:13" x14ac:dyDescent="0.3">
      <c r="A21" s="119" t="s">
        <v>3395</v>
      </c>
      <c r="B21" s="119" t="s">
        <v>3344</v>
      </c>
      <c r="C21" s="119" t="s">
        <v>3396</v>
      </c>
      <c r="D21" s="119" t="s">
        <v>3396</v>
      </c>
      <c r="E21" s="119" t="s">
        <v>1079</v>
      </c>
      <c r="F21" s="119" t="s">
        <v>1091</v>
      </c>
      <c r="G21" s="119"/>
      <c r="H21" s="119"/>
      <c r="I21" s="119"/>
      <c r="J21" s="119"/>
      <c r="K21" s="69" t="s">
        <v>1559</v>
      </c>
      <c r="L21" s="69" t="s">
        <v>92</v>
      </c>
      <c r="M21" s="119" t="s">
        <v>2045</v>
      </c>
    </row>
    <row r="22" spans="1:13" x14ac:dyDescent="0.3">
      <c r="A22" s="119" t="s">
        <v>3397</v>
      </c>
      <c r="B22" s="119" t="s">
        <v>3344</v>
      </c>
      <c r="C22" s="119" t="s">
        <v>2011</v>
      </c>
      <c r="D22" s="119" t="s">
        <v>2011</v>
      </c>
      <c r="E22" s="119" t="s">
        <v>1079</v>
      </c>
      <c r="F22" s="119" t="s">
        <v>1176</v>
      </c>
      <c r="G22" s="119"/>
      <c r="H22" s="119"/>
      <c r="I22" s="119"/>
      <c r="J22" s="119"/>
      <c r="K22" s="69" t="s">
        <v>1559</v>
      </c>
      <c r="L22" s="69" t="s">
        <v>92</v>
      </c>
      <c r="M22" s="119" t="s">
        <v>2045</v>
      </c>
    </row>
    <row r="23" spans="1:13" x14ac:dyDescent="0.3">
      <c r="A23" s="119" t="s">
        <v>3398</v>
      </c>
      <c r="B23" s="119" t="s">
        <v>3344</v>
      </c>
      <c r="C23" s="119" t="s">
        <v>2015</v>
      </c>
      <c r="D23" s="119" t="s">
        <v>2015</v>
      </c>
      <c r="E23" s="119" t="s">
        <v>1079</v>
      </c>
      <c r="F23" s="119" t="s">
        <v>1179</v>
      </c>
      <c r="G23" s="119"/>
      <c r="H23" s="119"/>
      <c r="I23" s="119">
        <f>COUNTA(E12:E23)</f>
        <v>12</v>
      </c>
      <c r="J23" s="119"/>
      <c r="K23" s="69" t="s">
        <v>1559</v>
      </c>
      <c r="L23" s="69" t="s">
        <v>92</v>
      </c>
      <c r="M23" s="119" t="s">
        <v>2045</v>
      </c>
    </row>
    <row r="24" spans="1:13" x14ac:dyDescent="0.3">
      <c r="A24" s="119" t="s">
        <v>3355</v>
      </c>
      <c r="B24" s="119" t="s">
        <v>3344</v>
      </c>
      <c r="C24" s="119" t="s">
        <v>1566</v>
      </c>
      <c r="D24" s="119" t="s">
        <v>1183</v>
      </c>
      <c r="E24" s="119" t="s">
        <v>1182</v>
      </c>
      <c r="F24" s="119"/>
      <c r="G24" s="119" t="s">
        <v>1567</v>
      </c>
      <c r="H24" s="119"/>
      <c r="I24" s="119"/>
      <c r="J24" s="119"/>
      <c r="K24" s="69" t="s">
        <v>1559</v>
      </c>
      <c r="L24" s="69" t="s">
        <v>92</v>
      </c>
      <c r="M24" s="119" t="s">
        <v>2045</v>
      </c>
    </row>
    <row r="25" spans="1:13" x14ac:dyDescent="0.3">
      <c r="A25" s="119" t="s">
        <v>3357</v>
      </c>
      <c r="B25" s="119" t="s">
        <v>3344</v>
      </c>
      <c r="C25" s="119" t="s">
        <v>1566</v>
      </c>
      <c r="D25" s="119" t="s">
        <v>1186</v>
      </c>
      <c r="E25" s="119" t="s">
        <v>1182</v>
      </c>
      <c r="F25" s="119"/>
      <c r="G25" s="119" t="s">
        <v>1568</v>
      </c>
      <c r="H25" s="119"/>
      <c r="I25" s="119"/>
      <c r="J25" s="119"/>
      <c r="K25" s="69" t="s">
        <v>1559</v>
      </c>
      <c r="L25" s="69" t="s">
        <v>92</v>
      </c>
      <c r="M25" s="119" t="s">
        <v>2045</v>
      </c>
    </row>
    <row r="26" spans="1:13" x14ac:dyDescent="0.3">
      <c r="A26" s="119" t="s">
        <v>3359</v>
      </c>
      <c r="B26" s="119" t="s">
        <v>3344</v>
      </c>
      <c r="C26" s="119" t="s">
        <v>1566</v>
      </c>
      <c r="D26" s="119" t="s">
        <v>1189</v>
      </c>
      <c r="E26" s="119" t="s">
        <v>1182</v>
      </c>
      <c r="F26" s="119"/>
      <c r="G26" s="119" t="s">
        <v>1569</v>
      </c>
      <c r="H26" s="119"/>
      <c r="I26" s="119"/>
      <c r="J26" s="119"/>
      <c r="K26" s="69" t="s">
        <v>1559</v>
      </c>
      <c r="L26" s="69" t="s">
        <v>92</v>
      </c>
      <c r="M26" s="119" t="s">
        <v>2045</v>
      </c>
    </row>
    <row r="27" spans="1:13" x14ac:dyDescent="0.3">
      <c r="A27" s="119" t="s">
        <v>3361</v>
      </c>
      <c r="B27" s="119" t="s">
        <v>3344</v>
      </c>
      <c r="C27" s="119" t="s">
        <v>1566</v>
      </c>
      <c r="D27" s="119" t="s">
        <v>1191</v>
      </c>
      <c r="E27" s="119" t="s">
        <v>1182</v>
      </c>
      <c r="F27" s="119"/>
      <c r="G27" s="119" t="s">
        <v>1570</v>
      </c>
      <c r="H27" s="119"/>
      <c r="I27" s="119"/>
      <c r="J27" s="119"/>
      <c r="K27" s="69" t="s">
        <v>1559</v>
      </c>
      <c r="L27" s="69" t="s">
        <v>92</v>
      </c>
      <c r="M27" s="119" t="s">
        <v>2045</v>
      </c>
    </row>
    <row r="28" spans="1:13" x14ac:dyDescent="0.3">
      <c r="A28" s="119" t="s">
        <v>3363</v>
      </c>
      <c r="B28" s="119" t="s">
        <v>3344</v>
      </c>
      <c r="C28" s="119" t="s">
        <v>1566</v>
      </c>
      <c r="D28" s="119" t="s">
        <v>1194</v>
      </c>
      <c r="E28" s="119" t="s">
        <v>1182</v>
      </c>
      <c r="F28" s="119"/>
      <c r="G28" s="119" t="s">
        <v>1571</v>
      </c>
      <c r="H28" s="119"/>
      <c r="I28" s="119"/>
      <c r="J28" s="119"/>
      <c r="K28" s="69" t="s">
        <v>1559</v>
      </c>
      <c r="L28" s="69" t="s">
        <v>92</v>
      </c>
      <c r="M28" s="119" t="s">
        <v>2045</v>
      </c>
    </row>
    <row r="29" spans="1:13" x14ac:dyDescent="0.3">
      <c r="A29" s="119" t="s">
        <v>3365</v>
      </c>
      <c r="B29" s="119" t="s">
        <v>3344</v>
      </c>
      <c r="C29" s="119" t="s">
        <v>1566</v>
      </c>
      <c r="D29" s="119" t="s">
        <v>1197</v>
      </c>
      <c r="E29" s="119" t="s">
        <v>1182</v>
      </c>
      <c r="F29" s="119"/>
      <c r="G29" s="119" t="s">
        <v>1572</v>
      </c>
      <c r="H29" s="119"/>
      <c r="I29" s="119"/>
      <c r="J29" s="119"/>
      <c r="K29" s="69" t="s">
        <v>1559</v>
      </c>
      <c r="L29" s="69" t="s">
        <v>92</v>
      </c>
      <c r="M29" s="119" t="s">
        <v>2045</v>
      </c>
    </row>
    <row r="30" spans="1:13" x14ac:dyDescent="0.3">
      <c r="A30" s="119" t="s">
        <v>3367</v>
      </c>
      <c r="B30" s="119" t="s">
        <v>3344</v>
      </c>
      <c r="C30" s="119" t="s">
        <v>1566</v>
      </c>
      <c r="D30" s="119" t="s">
        <v>1199</v>
      </c>
      <c r="E30" s="119" t="s">
        <v>1182</v>
      </c>
      <c r="F30" s="119"/>
      <c r="G30" s="119" t="s">
        <v>1573</v>
      </c>
      <c r="H30" s="119"/>
      <c r="I30" s="119"/>
      <c r="J30" s="119"/>
      <c r="K30" s="69" t="s">
        <v>1559</v>
      </c>
      <c r="L30" s="69" t="s">
        <v>92</v>
      </c>
      <c r="M30" s="119" t="s">
        <v>2045</v>
      </c>
    </row>
    <row r="31" spans="1:13" x14ac:dyDescent="0.3">
      <c r="A31" s="119" t="s">
        <v>3369</v>
      </c>
      <c r="B31" s="119" t="s">
        <v>3344</v>
      </c>
      <c r="C31" s="119" t="s">
        <v>1566</v>
      </c>
      <c r="D31" s="119" t="s">
        <v>1202</v>
      </c>
      <c r="E31" s="119" t="s">
        <v>1182</v>
      </c>
      <c r="F31" s="119"/>
      <c r="G31" s="119" t="s">
        <v>1574</v>
      </c>
      <c r="H31" s="119"/>
      <c r="I31" s="119"/>
      <c r="J31" s="119"/>
      <c r="K31" s="69" t="s">
        <v>1559</v>
      </c>
      <c r="L31" s="69" t="s">
        <v>92</v>
      </c>
      <c r="M31" s="119" t="s">
        <v>2045</v>
      </c>
    </row>
    <row r="32" spans="1:13" x14ac:dyDescent="0.3">
      <c r="A32" s="119" t="s">
        <v>3371</v>
      </c>
      <c r="B32" s="119" t="s">
        <v>3344</v>
      </c>
      <c r="C32" s="119" t="s">
        <v>1566</v>
      </c>
      <c r="D32" s="119" t="s">
        <v>1204</v>
      </c>
      <c r="E32" s="119" t="s">
        <v>1182</v>
      </c>
      <c r="F32" s="119"/>
      <c r="G32" s="119" t="s">
        <v>1575</v>
      </c>
      <c r="H32" s="119"/>
      <c r="I32" s="119"/>
      <c r="J32" s="119"/>
      <c r="K32" s="69" t="s">
        <v>1559</v>
      </c>
      <c r="L32" s="69" t="s">
        <v>92</v>
      </c>
      <c r="M32" s="119" t="s">
        <v>2045</v>
      </c>
    </row>
    <row r="33" spans="1:13" x14ac:dyDescent="0.3">
      <c r="A33" s="119" t="s">
        <v>3373</v>
      </c>
      <c r="B33" s="119" t="s">
        <v>3344</v>
      </c>
      <c r="C33" s="119" t="s">
        <v>1566</v>
      </c>
      <c r="D33" s="119" t="s">
        <v>1206</v>
      </c>
      <c r="E33" s="119" t="s">
        <v>1182</v>
      </c>
      <c r="F33" s="119"/>
      <c r="G33" s="119" t="s">
        <v>1576</v>
      </c>
      <c r="H33" s="119"/>
      <c r="I33" s="119"/>
      <c r="J33" s="119"/>
      <c r="K33" s="69" t="s">
        <v>1559</v>
      </c>
      <c r="L33" s="69" t="s">
        <v>92</v>
      </c>
      <c r="M33" s="119" t="s">
        <v>2045</v>
      </c>
    </row>
    <row r="34" spans="1:13" x14ac:dyDescent="0.3">
      <c r="A34" s="119" t="s">
        <v>3375</v>
      </c>
      <c r="B34" s="119" t="s">
        <v>3344</v>
      </c>
      <c r="C34" s="119" t="s">
        <v>1566</v>
      </c>
      <c r="D34" s="119" t="s">
        <v>1209</v>
      </c>
      <c r="E34" s="119" t="s">
        <v>1182</v>
      </c>
      <c r="F34" s="119"/>
      <c r="G34" s="119" t="s">
        <v>1577</v>
      </c>
      <c r="H34" s="119"/>
      <c r="I34" s="119"/>
      <c r="J34" s="119"/>
      <c r="K34" s="69" t="s">
        <v>1559</v>
      </c>
      <c r="L34" s="69" t="s">
        <v>92</v>
      </c>
      <c r="M34" s="119" t="s">
        <v>2045</v>
      </c>
    </row>
    <row r="35" spans="1:13" x14ac:dyDescent="0.3">
      <c r="A35" s="119" t="s">
        <v>3377</v>
      </c>
      <c r="B35" s="119" t="s">
        <v>3344</v>
      </c>
      <c r="C35" s="119" t="s">
        <v>1566</v>
      </c>
      <c r="D35" s="119" t="s">
        <v>1212</v>
      </c>
      <c r="E35" s="119" t="s">
        <v>1182</v>
      </c>
      <c r="F35" s="119"/>
      <c r="G35" s="119" t="s">
        <v>1578</v>
      </c>
      <c r="H35" s="119"/>
      <c r="I35" s="119"/>
      <c r="J35" s="119"/>
      <c r="K35" s="69" t="s">
        <v>1559</v>
      </c>
      <c r="L35" s="69" t="s">
        <v>92</v>
      </c>
      <c r="M35" s="119" t="s">
        <v>2045</v>
      </c>
    </row>
    <row r="36" spans="1:13" x14ac:dyDescent="0.3">
      <c r="A36" s="119" t="s">
        <v>3379</v>
      </c>
      <c r="B36" s="119" t="s">
        <v>3344</v>
      </c>
      <c r="C36" s="119" t="s">
        <v>1566</v>
      </c>
      <c r="D36" s="119" t="s">
        <v>1214</v>
      </c>
      <c r="E36" s="119" t="s">
        <v>1182</v>
      </c>
      <c r="F36" s="119"/>
      <c r="G36" s="119" t="s">
        <v>1579</v>
      </c>
      <c r="H36" s="119"/>
      <c r="I36" s="119"/>
      <c r="J36" s="119"/>
      <c r="K36" s="69" t="s">
        <v>1559</v>
      </c>
      <c r="L36" s="69" t="s">
        <v>92</v>
      </c>
      <c r="M36" s="119" t="s">
        <v>2045</v>
      </c>
    </row>
    <row r="37" spans="1:13" x14ac:dyDescent="0.3">
      <c r="A37" s="119" t="s">
        <v>3354</v>
      </c>
      <c r="B37" s="119" t="s">
        <v>3344</v>
      </c>
      <c r="C37" s="119" t="s">
        <v>1182</v>
      </c>
      <c r="D37" s="119" t="s">
        <v>1182</v>
      </c>
      <c r="E37" s="119" t="s">
        <v>1182</v>
      </c>
      <c r="F37" s="119"/>
      <c r="G37" s="119"/>
      <c r="H37" s="119"/>
      <c r="I37" s="119">
        <f>COUNTA(E24:E37)</f>
        <v>14</v>
      </c>
      <c r="J37" s="119"/>
      <c r="K37" s="69" t="s">
        <v>1559</v>
      </c>
      <c r="L37" s="69" t="s">
        <v>92</v>
      </c>
      <c r="M37" s="119" t="s">
        <v>2045</v>
      </c>
    </row>
    <row r="38" spans="1:13" x14ac:dyDescent="0.3">
      <c r="A38" s="119" t="s">
        <v>3399</v>
      </c>
      <c r="B38" s="119" t="s">
        <v>3344</v>
      </c>
      <c r="C38" s="119" t="s">
        <v>1646</v>
      </c>
      <c r="D38" s="119" t="s">
        <v>1646</v>
      </c>
      <c r="E38" s="119" t="s">
        <v>1145</v>
      </c>
      <c r="F38" s="119" t="s">
        <v>1218</v>
      </c>
      <c r="G38" s="119"/>
      <c r="H38" s="119"/>
      <c r="I38" s="119"/>
      <c r="J38" s="119"/>
      <c r="K38" s="69" t="s">
        <v>1559</v>
      </c>
      <c r="L38" s="69" t="s">
        <v>92</v>
      </c>
      <c r="M38" s="119" t="s">
        <v>2045</v>
      </c>
    </row>
    <row r="39" spans="1:13" x14ac:dyDescent="0.3">
      <c r="A39" s="119" t="s">
        <v>3400</v>
      </c>
      <c r="B39" s="119" t="s">
        <v>3344</v>
      </c>
      <c r="C39" s="119" t="s">
        <v>1749</v>
      </c>
      <c r="D39" s="119" t="s">
        <v>1749</v>
      </c>
      <c r="E39" s="119" t="s">
        <v>1145</v>
      </c>
      <c r="F39" s="119" t="s">
        <v>1220</v>
      </c>
      <c r="G39" s="119"/>
      <c r="H39" s="119"/>
      <c r="I39" s="119"/>
      <c r="J39" s="119"/>
      <c r="K39" s="69" t="s">
        <v>1559</v>
      </c>
      <c r="L39" s="69" t="s">
        <v>92</v>
      </c>
      <c r="M39" s="119" t="s">
        <v>2045</v>
      </c>
    </row>
    <row r="40" spans="1:13" x14ac:dyDescent="0.3">
      <c r="A40" s="119" t="s">
        <v>3401</v>
      </c>
      <c r="B40" s="119" t="s">
        <v>3344</v>
      </c>
      <c r="C40" s="119" t="s">
        <v>1997</v>
      </c>
      <c r="D40" s="119" t="s">
        <v>1997</v>
      </c>
      <c r="E40" s="119" t="s">
        <v>1145</v>
      </c>
      <c r="F40" s="119" t="s">
        <v>1222</v>
      </c>
      <c r="G40" s="119" t="s">
        <v>1581</v>
      </c>
      <c r="H40" s="119"/>
      <c r="I40" s="119">
        <f>COUNTA(E38:E40)</f>
        <v>3</v>
      </c>
      <c r="J40" s="119"/>
      <c r="K40" s="69" t="s">
        <v>1559</v>
      </c>
      <c r="L40" s="69" t="s">
        <v>92</v>
      </c>
      <c r="M40" s="119" t="s">
        <v>2045</v>
      </c>
    </row>
    <row r="41" spans="1:13" x14ac:dyDescent="0.3">
      <c r="A41" s="119" t="s">
        <v>3402</v>
      </c>
      <c r="B41" s="119" t="s">
        <v>3344</v>
      </c>
      <c r="C41" s="119" t="s">
        <v>1777</v>
      </c>
      <c r="D41" s="119" t="s">
        <v>1777</v>
      </c>
      <c r="E41" s="119" t="s">
        <v>1340</v>
      </c>
      <c r="F41" s="119" t="s">
        <v>1341</v>
      </c>
      <c r="G41" s="119"/>
      <c r="H41" s="119"/>
      <c r="I41" s="119">
        <f>COUNTA(E41)</f>
        <v>1</v>
      </c>
      <c r="J41" s="119"/>
      <c r="K41" s="508" t="s">
        <v>1329</v>
      </c>
      <c r="L41" s="508" t="s">
        <v>1549</v>
      </c>
      <c r="M41" s="119" t="s">
        <v>2045</v>
      </c>
    </row>
    <row r="42" spans="1:13" x14ac:dyDescent="0.3">
      <c r="A42" s="119"/>
      <c r="B42" s="119"/>
      <c r="C42" s="119" t="s">
        <v>1653</v>
      </c>
      <c r="D42" s="119"/>
      <c r="E42" s="620" t="s">
        <v>1310</v>
      </c>
      <c r="F42" s="620" t="s">
        <v>1229</v>
      </c>
      <c r="G42" s="119"/>
      <c r="H42" s="119"/>
      <c r="I42" s="119"/>
      <c r="J42" s="119"/>
      <c r="M42" s="119"/>
    </row>
    <row r="43" spans="1:13" x14ac:dyDescent="0.3">
      <c r="A43" s="119"/>
      <c r="B43" s="119"/>
      <c r="C43" s="119"/>
      <c r="D43" s="119"/>
      <c r="E43" s="621" t="s">
        <v>1310</v>
      </c>
      <c r="F43" s="621" t="s">
        <v>1347</v>
      </c>
      <c r="G43" s="119"/>
      <c r="H43" s="119"/>
      <c r="I43" s="119"/>
      <c r="J43" s="119"/>
      <c r="M43" s="119"/>
    </row>
    <row r="44" spans="1:13" x14ac:dyDescent="0.3">
      <c r="A44" s="119"/>
      <c r="B44" s="119"/>
      <c r="C44" s="119"/>
      <c r="D44" s="119"/>
      <c r="E44" s="621" t="s">
        <v>1310</v>
      </c>
      <c r="F44" s="620" t="s">
        <v>1298</v>
      </c>
      <c r="G44" s="119"/>
      <c r="H44" s="119"/>
      <c r="I44" s="119"/>
      <c r="J44" s="119"/>
      <c r="M44" s="119"/>
    </row>
    <row r="45" spans="1:13" x14ac:dyDescent="0.3">
      <c r="A45" s="119"/>
      <c r="B45" s="119"/>
      <c r="C45" s="119" t="s">
        <v>1594</v>
      </c>
      <c r="D45" s="119"/>
      <c r="E45" s="620" t="s">
        <v>1348</v>
      </c>
      <c r="F45" s="620" t="s">
        <v>1229</v>
      </c>
      <c r="G45" s="119"/>
      <c r="H45" s="119"/>
      <c r="I45" s="119"/>
      <c r="J45" s="119"/>
      <c r="M45" s="119"/>
    </row>
    <row r="46" spans="1:13" x14ac:dyDescent="0.3">
      <c r="A46" s="119"/>
      <c r="B46" s="119"/>
      <c r="C46" s="119" t="s">
        <v>1596</v>
      </c>
      <c r="D46" s="119"/>
      <c r="E46" s="620" t="s">
        <v>1350</v>
      </c>
      <c r="F46" s="620" t="s">
        <v>1229</v>
      </c>
      <c r="G46" s="119"/>
      <c r="H46" s="119"/>
      <c r="I46" s="119"/>
      <c r="J46" s="119"/>
      <c r="M46" s="119"/>
    </row>
    <row r="47" spans="1:13" x14ac:dyDescent="0.3">
      <c r="A47" s="119"/>
      <c r="B47" s="119"/>
      <c r="C47" s="119" t="s">
        <v>1597</v>
      </c>
      <c r="D47" s="119"/>
      <c r="E47" s="620" t="s">
        <v>1351</v>
      </c>
      <c r="F47" s="620" t="s">
        <v>1229</v>
      </c>
      <c r="G47" s="119"/>
      <c r="H47" s="119"/>
      <c r="I47" s="119"/>
      <c r="J47" s="119"/>
      <c r="M47" s="119"/>
    </row>
    <row r="48" spans="1:13" x14ac:dyDescent="0.3">
      <c r="A48" s="119" t="s">
        <v>3410</v>
      </c>
      <c r="B48" s="119" t="s">
        <v>3344</v>
      </c>
      <c r="C48" s="119" t="s">
        <v>1604</v>
      </c>
      <c r="D48" s="119" t="s">
        <v>1604</v>
      </c>
      <c r="E48" s="119" t="s">
        <v>1071</v>
      </c>
      <c r="F48" s="119" t="s">
        <v>1054</v>
      </c>
      <c r="G48" s="119" t="s">
        <v>1590</v>
      </c>
      <c r="H48" s="119"/>
      <c r="I48" s="119"/>
      <c r="J48" s="119"/>
      <c r="K48" s="508" t="s">
        <v>1329</v>
      </c>
      <c r="L48" s="508" t="s">
        <v>1549</v>
      </c>
      <c r="M48" s="119" t="s">
        <v>2045</v>
      </c>
    </row>
    <row r="49" spans="1:13" x14ac:dyDescent="0.3">
      <c r="A49" s="119" t="s">
        <v>3411</v>
      </c>
      <c r="B49" s="119" t="s">
        <v>3344</v>
      </c>
      <c r="C49" s="119" t="s">
        <v>1628</v>
      </c>
      <c r="D49" s="119" t="s">
        <v>1628</v>
      </c>
      <c r="E49" s="119" t="s">
        <v>1071</v>
      </c>
      <c r="F49" s="119" t="s">
        <v>1226</v>
      </c>
      <c r="G49" s="119" t="s">
        <v>1590</v>
      </c>
      <c r="H49" s="119"/>
      <c r="I49" s="119"/>
      <c r="J49" s="119"/>
      <c r="K49" s="508" t="s">
        <v>1329</v>
      </c>
      <c r="L49" s="508" t="s">
        <v>1549</v>
      </c>
      <c r="M49" s="119" t="s">
        <v>2045</v>
      </c>
    </row>
    <row r="50" spans="1:13" x14ac:dyDescent="0.3">
      <c r="A50" s="119" t="s">
        <v>3412</v>
      </c>
      <c r="B50" s="119" t="s">
        <v>3344</v>
      </c>
      <c r="C50" s="119" t="s">
        <v>1648</v>
      </c>
      <c r="D50" s="119" t="s">
        <v>1648</v>
      </c>
      <c r="E50" s="119" t="s">
        <v>1071</v>
      </c>
      <c r="F50" s="119" t="s">
        <v>1149</v>
      </c>
      <c r="G50" s="119" t="s">
        <v>1590</v>
      </c>
      <c r="H50" s="119"/>
      <c r="I50" s="119"/>
      <c r="J50" s="119"/>
      <c r="K50" s="508" t="s">
        <v>1329</v>
      </c>
      <c r="L50" s="508" t="s">
        <v>1549</v>
      </c>
      <c r="M50" s="119" t="s">
        <v>2045</v>
      </c>
    </row>
    <row r="51" spans="1:13" x14ac:dyDescent="0.3">
      <c r="A51" s="119" t="s">
        <v>3413</v>
      </c>
      <c r="B51" s="119" t="s">
        <v>3344</v>
      </c>
      <c r="C51" s="119" t="s">
        <v>1700</v>
      </c>
      <c r="D51" s="119" t="s">
        <v>1700</v>
      </c>
      <c r="E51" s="119" t="s">
        <v>1071</v>
      </c>
      <c r="F51" s="119" t="s">
        <v>1342</v>
      </c>
      <c r="G51" s="119" t="s">
        <v>1590</v>
      </c>
      <c r="H51" s="119"/>
      <c r="I51" s="119"/>
      <c r="J51" s="119"/>
      <c r="K51" s="508" t="s">
        <v>1329</v>
      </c>
      <c r="L51" s="508" t="s">
        <v>1549</v>
      </c>
      <c r="M51" s="119" t="s">
        <v>2045</v>
      </c>
    </row>
    <row r="52" spans="1:13" x14ac:dyDescent="0.3">
      <c r="A52" s="119" t="s">
        <v>3414</v>
      </c>
      <c r="B52" s="119" t="s">
        <v>3344</v>
      </c>
      <c r="C52" s="119" t="s">
        <v>1725</v>
      </c>
      <c r="D52" s="119" t="s">
        <v>1725</v>
      </c>
      <c r="E52" s="119" t="s">
        <v>1071</v>
      </c>
      <c r="F52" s="119" t="s">
        <v>1343</v>
      </c>
      <c r="G52" s="119" t="s">
        <v>1590</v>
      </c>
      <c r="H52" s="119"/>
      <c r="I52" s="119"/>
      <c r="J52" s="119"/>
      <c r="K52" s="508" t="s">
        <v>1329</v>
      </c>
      <c r="L52" s="508" t="s">
        <v>1549</v>
      </c>
      <c r="M52" s="119" t="s">
        <v>2045</v>
      </c>
    </row>
    <row r="53" spans="1:13" x14ac:dyDescent="0.3">
      <c r="A53" s="119" t="s">
        <v>3415</v>
      </c>
      <c r="B53" s="119" t="s">
        <v>3344</v>
      </c>
      <c r="C53" s="119" t="s">
        <v>1726</v>
      </c>
      <c r="D53" s="119" t="s">
        <v>1726</v>
      </c>
      <c r="E53" s="119" t="s">
        <v>1071</v>
      </c>
      <c r="F53" s="119" t="s">
        <v>1344</v>
      </c>
      <c r="G53" s="119" t="s">
        <v>1590</v>
      </c>
      <c r="H53" s="119"/>
      <c r="I53" s="119"/>
      <c r="J53" s="119"/>
      <c r="K53" s="508" t="s">
        <v>1329</v>
      </c>
      <c r="L53" s="508" t="s">
        <v>1549</v>
      </c>
      <c r="M53" s="119" t="s">
        <v>2045</v>
      </c>
    </row>
    <row r="54" spans="1:13" x14ac:dyDescent="0.3">
      <c r="A54" s="119" t="s">
        <v>3416</v>
      </c>
      <c r="B54" s="119" t="s">
        <v>3344</v>
      </c>
      <c r="C54" s="119" t="s">
        <v>1755</v>
      </c>
      <c r="D54" s="119" t="s">
        <v>1755</v>
      </c>
      <c r="E54" s="119" t="s">
        <v>1071</v>
      </c>
      <c r="F54" s="119" t="s">
        <v>1148</v>
      </c>
      <c r="G54" s="119" t="s">
        <v>1590</v>
      </c>
      <c r="H54" s="119"/>
      <c r="I54" s="119"/>
      <c r="J54" s="119"/>
      <c r="K54" s="508" t="s">
        <v>1329</v>
      </c>
      <c r="L54" s="508" t="s">
        <v>1549</v>
      </c>
      <c r="M54" s="119" t="s">
        <v>2045</v>
      </c>
    </row>
    <row r="55" spans="1:13" x14ac:dyDescent="0.3">
      <c r="A55" s="119" t="s">
        <v>3417</v>
      </c>
      <c r="B55" s="119" t="s">
        <v>3344</v>
      </c>
      <c r="C55" s="119" t="s">
        <v>1895</v>
      </c>
      <c r="D55" s="119" t="s">
        <v>1895</v>
      </c>
      <c r="E55" s="119" t="s">
        <v>1071</v>
      </c>
      <c r="F55" s="119" t="s">
        <v>1315</v>
      </c>
      <c r="G55" s="119" t="s">
        <v>1590</v>
      </c>
      <c r="H55" s="119"/>
      <c r="I55" s="119"/>
      <c r="J55" s="119"/>
      <c r="K55" s="508" t="s">
        <v>1329</v>
      </c>
      <c r="L55" s="508" t="s">
        <v>1549</v>
      </c>
      <c r="M55" s="119" t="s">
        <v>2045</v>
      </c>
    </row>
    <row r="56" spans="1:13" x14ac:dyDescent="0.3">
      <c r="A56" s="119" t="s">
        <v>3418</v>
      </c>
      <c r="B56" s="119" t="s">
        <v>3344</v>
      </c>
      <c r="C56" s="119" t="s">
        <v>1911</v>
      </c>
      <c r="D56" s="119" t="s">
        <v>1911</v>
      </c>
      <c r="E56" s="119" t="s">
        <v>1071</v>
      </c>
      <c r="F56" s="119" t="s">
        <v>1345</v>
      </c>
      <c r="G56" s="119" t="s">
        <v>1590</v>
      </c>
      <c r="H56" s="119"/>
      <c r="I56" s="119"/>
      <c r="J56" s="119"/>
      <c r="K56" s="508" t="s">
        <v>1329</v>
      </c>
      <c r="L56" s="508" t="s">
        <v>1549</v>
      </c>
      <c r="M56" s="119" t="s">
        <v>2045</v>
      </c>
    </row>
    <row r="57" spans="1:13" x14ac:dyDescent="0.3">
      <c r="A57" s="119" t="s">
        <v>3419</v>
      </c>
      <c r="B57" s="119" t="s">
        <v>3344</v>
      </c>
      <c r="C57" s="119" t="s">
        <v>1912</v>
      </c>
      <c r="D57" s="119" t="s">
        <v>1912</v>
      </c>
      <c r="E57" s="119" t="s">
        <v>1071</v>
      </c>
      <c r="F57" s="119" t="s">
        <v>1346</v>
      </c>
      <c r="G57" s="119" t="s">
        <v>1590</v>
      </c>
      <c r="H57" s="119"/>
      <c r="I57" s="119"/>
      <c r="J57" s="119"/>
      <c r="K57" s="508" t="s">
        <v>1329</v>
      </c>
      <c r="L57" s="508" t="s">
        <v>1549</v>
      </c>
      <c r="M57" s="119" t="s">
        <v>2045</v>
      </c>
    </row>
    <row r="58" spans="1:13" x14ac:dyDescent="0.3">
      <c r="A58" s="119" t="s">
        <v>3420</v>
      </c>
      <c r="B58" s="119" t="s">
        <v>3344</v>
      </c>
      <c r="C58" s="119" t="s">
        <v>1923</v>
      </c>
      <c r="D58" s="119" t="s">
        <v>1923</v>
      </c>
      <c r="E58" s="119" t="s">
        <v>1071</v>
      </c>
      <c r="F58" s="119" t="s">
        <v>1243</v>
      </c>
      <c r="G58" s="119" t="s">
        <v>1590</v>
      </c>
      <c r="H58" s="119"/>
      <c r="I58" s="119"/>
      <c r="J58" s="119"/>
      <c r="K58" s="508" t="s">
        <v>1329</v>
      </c>
      <c r="L58" s="508" t="s">
        <v>1549</v>
      </c>
      <c r="M58" s="119" t="s">
        <v>2045</v>
      </c>
    </row>
    <row r="59" spans="1:13" x14ac:dyDescent="0.3">
      <c r="A59" s="119" t="s">
        <v>3421</v>
      </c>
      <c r="B59" s="119" t="s">
        <v>3344</v>
      </c>
      <c r="C59" s="119" t="s">
        <v>1957</v>
      </c>
      <c r="D59" s="119" t="s">
        <v>1957</v>
      </c>
      <c r="E59" s="119" t="s">
        <v>1071</v>
      </c>
      <c r="F59" s="119" t="s">
        <v>1089</v>
      </c>
      <c r="G59" s="119" t="s">
        <v>1590</v>
      </c>
      <c r="H59" s="119"/>
      <c r="I59" s="119"/>
      <c r="J59" s="119"/>
      <c r="K59" s="508" t="s">
        <v>1329</v>
      </c>
      <c r="L59" s="508" t="s">
        <v>1549</v>
      </c>
      <c r="M59" s="119" t="s">
        <v>2045</v>
      </c>
    </row>
    <row r="60" spans="1:13" x14ac:dyDescent="0.3">
      <c r="A60" s="119" t="s">
        <v>3422</v>
      </c>
      <c r="B60" s="119" t="s">
        <v>3344</v>
      </c>
      <c r="C60" s="119" t="s">
        <v>1998</v>
      </c>
      <c r="D60" s="119" t="s">
        <v>1998</v>
      </c>
      <c r="E60" s="119" t="s">
        <v>1071</v>
      </c>
      <c r="F60" s="119" t="s">
        <v>1222</v>
      </c>
      <c r="G60" s="119" t="s">
        <v>1590</v>
      </c>
      <c r="H60" s="119"/>
      <c r="I60" s="119"/>
      <c r="J60" s="119"/>
      <c r="K60" s="508" t="s">
        <v>1329</v>
      </c>
      <c r="L60" s="508" t="s">
        <v>1549</v>
      </c>
      <c r="M60" s="119" t="s">
        <v>2045</v>
      </c>
    </row>
    <row r="61" spans="1:13" x14ac:dyDescent="0.3">
      <c r="A61" s="119" t="s">
        <v>3423</v>
      </c>
      <c r="B61" s="119" t="s">
        <v>3344</v>
      </c>
      <c r="C61" s="119" t="s">
        <v>2002</v>
      </c>
      <c r="D61" s="119" t="s">
        <v>2002</v>
      </c>
      <c r="E61" s="119" t="s">
        <v>1071</v>
      </c>
      <c r="F61" s="119" t="s">
        <v>1090</v>
      </c>
      <c r="G61" s="119" t="s">
        <v>1590</v>
      </c>
      <c r="H61" s="119"/>
      <c r="I61" s="119"/>
      <c r="J61" s="119"/>
      <c r="K61" s="508" t="s">
        <v>1329</v>
      </c>
      <c r="L61" s="508" t="s">
        <v>1549</v>
      </c>
      <c r="M61" s="119" t="s">
        <v>2045</v>
      </c>
    </row>
    <row r="62" spans="1:13" x14ac:dyDescent="0.3">
      <c r="A62" s="119" t="s">
        <v>3424</v>
      </c>
      <c r="B62" s="119" t="s">
        <v>3344</v>
      </c>
      <c r="C62" s="119" t="s">
        <v>2024</v>
      </c>
      <c r="D62" s="119" t="s">
        <v>2024</v>
      </c>
      <c r="E62" s="119" t="s">
        <v>1071</v>
      </c>
      <c r="F62" s="119" t="s">
        <v>1095</v>
      </c>
      <c r="G62" s="119" t="s">
        <v>1590</v>
      </c>
      <c r="H62" s="119"/>
      <c r="I62" s="119">
        <f>COUNTA(E48:E62)</f>
        <v>15</v>
      </c>
      <c r="J62" s="119"/>
      <c r="K62" s="508" t="s">
        <v>1329</v>
      </c>
      <c r="L62" s="508" t="s">
        <v>1549</v>
      </c>
      <c r="M62" s="119" t="s">
        <v>2045</v>
      </c>
    </row>
    <row r="63" spans="1:13" x14ac:dyDescent="0.3">
      <c r="A63" s="119" t="s">
        <v>3425</v>
      </c>
      <c r="B63" s="119" t="s">
        <v>3344</v>
      </c>
      <c r="C63" s="119" t="s">
        <v>1591</v>
      </c>
      <c r="D63" s="119" t="s">
        <v>1591</v>
      </c>
      <c r="E63" s="119" t="s">
        <v>1063</v>
      </c>
      <c r="F63" s="119" t="s">
        <v>1310</v>
      </c>
      <c r="G63" s="119"/>
      <c r="H63" s="119"/>
      <c r="I63" s="119"/>
      <c r="J63" s="119"/>
      <c r="K63" s="508" t="s">
        <v>1329</v>
      </c>
      <c r="L63" s="508" t="s">
        <v>1549</v>
      </c>
      <c r="M63" s="119" t="s">
        <v>2045</v>
      </c>
    </row>
    <row r="64" spans="1:13" x14ac:dyDescent="0.3">
      <c r="A64" s="119" t="s">
        <v>3426</v>
      </c>
      <c r="B64" s="119" t="s">
        <v>3344</v>
      </c>
      <c r="C64" s="119" t="s">
        <v>1764</v>
      </c>
      <c r="D64" s="119" t="s">
        <v>1764</v>
      </c>
      <c r="E64" s="119" t="s">
        <v>1063</v>
      </c>
      <c r="F64" s="119" t="s">
        <v>1311</v>
      </c>
      <c r="G64" s="119"/>
      <c r="H64" s="119"/>
      <c r="I64" s="119"/>
      <c r="J64" s="119"/>
      <c r="K64" s="508" t="s">
        <v>1329</v>
      </c>
      <c r="L64" s="508" t="s">
        <v>1549</v>
      </c>
      <c r="M64" s="119" t="s">
        <v>2045</v>
      </c>
    </row>
    <row r="65" spans="1:13" x14ac:dyDescent="0.3">
      <c r="A65" s="119" t="s">
        <v>3427</v>
      </c>
      <c r="B65" s="119" t="s">
        <v>3344</v>
      </c>
      <c r="C65" s="119" t="s">
        <v>1794</v>
      </c>
      <c r="D65" s="119" t="s">
        <v>1794</v>
      </c>
      <c r="E65" s="119" t="s">
        <v>1063</v>
      </c>
      <c r="F65" s="119" t="s">
        <v>1076</v>
      </c>
      <c r="G65" s="119"/>
      <c r="H65" s="119"/>
      <c r="I65" s="119"/>
      <c r="J65" s="119"/>
      <c r="K65" s="508" t="s">
        <v>1329</v>
      </c>
      <c r="L65" s="508" t="s">
        <v>1549</v>
      </c>
      <c r="M65" s="119" t="s">
        <v>2045</v>
      </c>
    </row>
    <row r="66" spans="1:13" x14ac:dyDescent="0.3">
      <c r="A66" s="119" t="s">
        <v>3428</v>
      </c>
      <c r="B66" s="119" t="s">
        <v>3344</v>
      </c>
      <c r="C66" s="119" t="s">
        <v>1821</v>
      </c>
      <c r="D66" s="119" t="s">
        <v>1821</v>
      </c>
      <c r="E66" s="119" t="s">
        <v>1063</v>
      </c>
      <c r="F66" s="119" t="s">
        <v>1045</v>
      </c>
      <c r="G66" s="119"/>
      <c r="H66" s="119"/>
      <c r="I66" s="119"/>
      <c r="J66" s="119"/>
      <c r="K66" s="508" t="s">
        <v>1329</v>
      </c>
      <c r="L66" s="508" t="s">
        <v>1549</v>
      </c>
      <c r="M66" s="119" t="s">
        <v>2045</v>
      </c>
    </row>
    <row r="67" spans="1:13" x14ac:dyDescent="0.3">
      <c r="A67" s="119" t="s">
        <v>3429</v>
      </c>
      <c r="B67" s="119" t="s">
        <v>3344</v>
      </c>
      <c r="C67" s="119" t="s">
        <v>1855</v>
      </c>
      <c r="D67" s="119" t="s">
        <v>1855</v>
      </c>
      <c r="E67" s="119" t="s">
        <v>1063</v>
      </c>
      <c r="F67" s="119" t="s">
        <v>1085</v>
      </c>
      <c r="G67" s="119"/>
      <c r="H67" s="119"/>
      <c r="I67" s="119"/>
      <c r="J67" s="119"/>
      <c r="K67" s="508" t="s">
        <v>1329</v>
      </c>
      <c r="L67" s="508" t="s">
        <v>1549</v>
      </c>
      <c r="M67" s="119" t="s">
        <v>2045</v>
      </c>
    </row>
    <row r="68" spans="1:13" x14ac:dyDescent="0.3">
      <c r="A68" s="119" t="s">
        <v>3430</v>
      </c>
      <c r="B68" s="119" t="s">
        <v>3344</v>
      </c>
      <c r="C68" s="119" t="s">
        <v>1945</v>
      </c>
      <c r="D68" s="119" t="s">
        <v>1945</v>
      </c>
      <c r="E68" s="119" t="s">
        <v>1063</v>
      </c>
      <c r="F68" s="119" t="s">
        <v>1053</v>
      </c>
      <c r="G68" s="119"/>
      <c r="H68" s="119"/>
      <c r="I68" s="119">
        <f>COUNTA(E63:E68)</f>
        <v>6</v>
      </c>
      <c r="J68" s="119"/>
      <c r="K68" s="508" t="s">
        <v>1329</v>
      </c>
      <c r="L68" s="508" t="s">
        <v>1549</v>
      </c>
      <c r="M68" s="119" t="s">
        <v>2045</v>
      </c>
    </row>
    <row r="69" spans="1:13" x14ac:dyDescent="0.3">
      <c r="A69" s="119" t="s">
        <v>3431</v>
      </c>
      <c r="B69" s="119" t="s">
        <v>3344</v>
      </c>
      <c r="C69" s="119" t="s">
        <v>1609</v>
      </c>
      <c r="D69" s="119" t="s">
        <v>1609</v>
      </c>
      <c r="E69" s="119" t="s">
        <v>1054</v>
      </c>
      <c r="F69" s="119" t="s">
        <v>1055</v>
      </c>
      <c r="G69" s="119" t="s">
        <v>1603</v>
      </c>
      <c r="H69" s="119"/>
      <c r="I69" s="119">
        <f>COUNTA(E69)</f>
        <v>1</v>
      </c>
      <c r="J69" s="119"/>
      <c r="K69" s="508" t="s">
        <v>1559</v>
      </c>
      <c r="L69" s="508" t="s">
        <v>92</v>
      </c>
      <c r="M69" s="119" t="s">
        <v>2045</v>
      </c>
    </row>
    <row r="70" spans="1:13" x14ac:dyDescent="0.3">
      <c r="A70" s="119" t="s">
        <v>3432</v>
      </c>
      <c r="B70" s="119" t="s">
        <v>3344</v>
      </c>
      <c r="C70" s="119" t="s">
        <v>1072</v>
      </c>
      <c r="D70" s="119" t="s">
        <v>1072</v>
      </c>
      <c r="E70" s="119" t="s">
        <v>1072</v>
      </c>
      <c r="F70" s="119"/>
      <c r="G70" s="119"/>
      <c r="H70" s="119"/>
      <c r="I70" s="119">
        <f>COUNTA(E70)</f>
        <v>1</v>
      </c>
      <c r="J70" s="119"/>
      <c r="K70" s="508" t="s">
        <v>1329</v>
      </c>
      <c r="L70" s="508" t="s">
        <v>1549</v>
      </c>
      <c r="M70" s="119" t="s">
        <v>2045</v>
      </c>
    </row>
    <row r="71" spans="1:13" x14ac:dyDescent="0.3">
      <c r="A71" s="119"/>
      <c r="B71" s="119"/>
      <c r="C71" s="69" t="s">
        <v>1608</v>
      </c>
      <c r="D71" s="119"/>
      <c r="E71" s="621" t="s">
        <v>1144</v>
      </c>
      <c r="F71" s="621" t="s">
        <v>1055</v>
      </c>
      <c r="G71" s="119"/>
      <c r="H71" s="119"/>
      <c r="I71" s="119"/>
      <c r="J71" s="119"/>
      <c r="M71" s="119"/>
    </row>
    <row r="72" spans="1:13" x14ac:dyDescent="0.3">
      <c r="A72" s="119" t="s">
        <v>3438</v>
      </c>
      <c r="B72" s="119" t="s">
        <v>3344</v>
      </c>
      <c r="C72" s="119" t="s">
        <v>1582</v>
      </c>
      <c r="D72" s="119" t="s">
        <v>1582</v>
      </c>
      <c r="E72" s="119" t="s">
        <v>1055</v>
      </c>
      <c r="F72" s="119" t="s">
        <v>1152</v>
      </c>
      <c r="G72" s="119"/>
      <c r="H72" s="119"/>
      <c r="I72" s="119"/>
      <c r="J72" s="119"/>
      <c r="K72" s="69" t="s">
        <v>1559</v>
      </c>
      <c r="L72" s="69" t="s">
        <v>92</v>
      </c>
      <c r="M72" s="119" t="s">
        <v>2045</v>
      </c>
    </row>
    <row r="73" spans="1:13" x14ac:dyDescent="0.3">
      <c r="A73" s="119" t="s">
        <v>3439</v>
      </c>
      <c r="B73" s="119" t="s">
        <v>3344</v>
      </c>
      <c r="C73" s="119" t="s">
        <v>1589</v>
      </c>
      <c r="D73" s="119" t="s">
        <v>1589</v>
      </c>
      <c r="E73" s="119" t="s">
        <v>1055</v>
      </c>
      <c r="F73" s="119" t="s">
        <v>1159</v>
      </c>
      <c r="G73" s="119"/>
      <c r="H73" s="119"/>
      <c r="I73" s="119"/>
      <c r="J73" s="119"/>
      <c r="K73" s="69" t="s">
        <v>1559</v>
      </c>
      <c r="L73" s="69" t="s">
        <v>92</v>
      </c>
      <c r="M73" s="119" t="s">
        <v>2045</v>
      </c>
    </row>
    <row r="74" spans="1:13" x14ac:dyDescent="0.3">
      <c r="A74" s="119" t="s">
        <v>3440</v>
      </c>
      <c r="B74" s="119" t="s">
        <v>3344</v>
      </c>
      <c r="C74" s="119" t="s">
        <v>1605</v>
      </c>
      <c r="D74" s="119" t="s">
        <v>1605</v>
      </c>
      <c r="E74" s="119" t="s">
        <v>1055</v>
      </c>
      <c r="F74" s="119" t="s">
        <v>1054</v>
      </c>
      <c r="G74" s="119" t="s">
        <v>1611</v>
      </c>
      <c r="H74" s="119"/>
      <c r="I74" s="119"/>
      <c r="J74" s="119"/>
      <c r="K74" s="69" t="s">
        <v>1559</v>
      </c>
      <c r="L74" s="69" t="s">
        <v>92</v>
      </c>
      <c r="M74" s="119" t="s">
        <v>2045</v>
      </c>
    </row>
    <row r="75" spans="1:13" x14ac:dyDescent="0.3">
      <c r="A75" s="119" t="s">
        <v>3441</v>
      </c>
      <c r="B75" s="119" t="s">
        <v>3344</v>
      </c>
      <c r="C75" s="119" t="s">
        <v>3442</v>
      </c>
      <c r="D75" s="119" t="s">
        <v>3442</v>
      </c>
      <c r="E75" s="119" t="s">
        <v>1055</v>
      </c>
      <c r="F75" s="119" t="s">
        <v>1144</v>
      </c>
      <c r="G75" s="119"/>
      <c r="H75" s="119"/>
      <c r="I75" s="119"/>
      <c r="J75" s="119"/>
      <c r="K75" s="69" t="s">
        <v>1559</v>
      </c>
      <c r="L75" s="69" t="s">
        <v>92</v>
      </c>
      <c r="M75" s="119" t="s">
        <v>2045</v>
      </c>
    </row>
    <row r="76" spans="1:13" x14ac:dyDescent="0.3">
      <c r="A76" s="119" t="s">
        <v>3443</v>
      </c>
      <c r="B76" s="119" t="s">
        <v>3344</v>
      </c>
      <c r="C76" s="119" t="s">
        <v>1625</v>
      </c>
      <c r="D76" s="119" t="s">
        <v>1625</v>
      </c>
      <c r="E76" s="119" t="s">
        <v>1055</v>
      </c>
      <c r="F76" s="119" t="s">
        <v>1177</v>
      </c>
      <c r="G76" s="119" t="s">
        <v>1614</v>
      </c>
      <c r="H76" s="119"/>
      <c r="I76" s="119"/>
      <c r="J76" s="119"/>
      <c r="K76" s="69" t="s">
        <v>1559</v>
      </c>
      <c r="L76" s="69" t="s">
        <v>92</v>
      </c>
      <c r="M76" s="119" t="s">
        <v>2045</v>
      </c>
    </row>
    <row r="77" spans="1:13" x14ac:dyDescent="0.3">
      <c r="A77" s="119" t="s">
        <v>3444</v>
      </c>
      <c r="B77" s="119" t="s">
        <v>3344</v>
      </c>
      <c r="C77" s="119" t="s">
        <v>1645</v>
      </c>
      <c r="D77" s="119" t="s">
        <v>1645</v>
      </c>
      <c r="E77" s="119" t="s">
        <v>1055</v>
      </c>
      <c r="F77" s="119" t="s">
        <v>1227</v>
      </c>
      <c r="G77" s="119"/>
      <c r="H77" s="119"/>
      <c r="I77" s="119"/>
      <c r="J77" s="119"/>
      <c r="K77" s="69" t="s">
        <v>1559</v>
      </c>
      <c r="L77" s="69" t="s">
        <v>92</v>
      </c>
      <c r="M77" s="119" t="s">
        <v>2045</v>
      </c>
    </row>
    <row r="78" spans="1:13" x14ac:dyDescent="0.3">
      <c r="A78" s="119" t="s">
        <v>3445</v>
      </c>
      <c r="B78" s="119" t="s">
        <v>3344</v>
      </c>
      <c r="C78" s="119" t="s">
        <v>1649</v>
      </c>
      <c r="D78" s="119" t="s">
        <v>1649</v>
      </c>
      <c r="E78" s="119" t="s">
        <v>1055</v>
      </c>
      <c r="F78" s="119" t="s">
        <v>1149</v>
      </c>
      <c r="G78" s="119"/>
      <c r="H78" s="119"/>
      <c r="I78" s="119"/>
      <c r="J78" s="119"/>
      <c r="K78" s="69" t="s">
        <v>1559</v>
      </c>
      <c r="L78" s="69" t="s">
        <v>92</v>
      </c>
      <c r="M78" s="119" t="s">
        <v>2045</v>
      </c>
    </row>
    <row r="79" spans="1:13" x14ac:dyDescent="0.3">
      <c r="A79" s="119" t="s">
        <v>3446</v>
      </c>
      <c r="B79" s="119" t="s">
        <v>3344</v>
      </c>
      <c r="C79" s="119" t="s">
        <v>1716</v>
      </c>
      <c r="D79" s="119" t="s">
        <v>1716</v>
      </c>
      <c r="E79" s="119" t="s">
        <v>1055</v>
      </c>
      <c r="F79" s="119" t="s">
        <v>1231</v>
      </c>
      <c r="G79" s="119"/>
      <c r="H79" s="119"/>
      <c r="I79" s="119"/>
      <c r="J79" s="119"/>
      <c r="K79" s="69" t="s">
        <v>1559</v>
      </c>
      <c r="L79" s="69" t="s">
        <v>92</v>
      </c>
      <c r="M79" s="119" t="s">
        <v>2045</v>
      </c>
    </row>
    <row r="80" spans="1:13" x14ac:dyDescent="0.3">
      <c r="A80" s="119" t="s">
        <v>3447</v>
      </c>
      <c r="B80" s="119" t="s">
        <v>3344</v>
      </c>
      <c r="C80" s="119" t="s">
        <v>1724</v>
      </c>
      <c r="D80" s="119" t="s">
        <v>1724</v>
      </c>
      <c r="E80" s="119" t="s">
        <v>1055</v>
      </c>
      <c r="F80" s="119" t="s">
        <v>1192</v>
      </c>
      <c r="G80" s="119"/>
      <c r="H80" s="119"/>
      <c r="I80" s="119"/>
      <c r="J80" s="119"/>
      <c r="K80" s="69" t="s">
        <v>1559</v>
      </c>
      <c r="L80" s="69" t="s">
        <v>92</v>
      </c>
      <c r="M80" s="119" t="s">
        <v>2045</v>
      </c>
    </row>
    <row r="81" spans="1:13" x14ac:dyDescent="0.3">
      <c r="A81" s="119" t="s">
        <v>3448</v>
      </c>
      <c r="B81" s="119" t="s">
        <v>3344</v>
      </c>
      <c r="C81" s="119" t="s">
        <v>1745</v>
      </c>
      <c r="D81" s="119" t="s">
        <v>1745</v>
      </c>
      <c r="E81" s="119" t="s">
        <v>1055</v>
      </c>
      <c r="F81" s="119" t="s">
        <v>1233</v>
      </c>
      <c r="G81" s="119"/>
      <c r="H81" s="119"/>
      <c r="I81" s="119"/>
      <c r="J81" s="119"/>
      <c r="K81" s="69" t="s">
        <v>1559</v>
      </c>
      <c r="L81" s="69" t="s">
        <v>92</v>
      </c>
      <c r="M81" s="119" t="s">
        <v>2045</v>
      </c>
    </row>
    <row r="82" spans="1:13" x14ac:dyDescent="0.3">
      <c r="A82" s="119" t="s">
        <v>3449</v>
      </c>
      <c r="B82" s="119" t="s">
        <v>3344</v>
      </c>
      <c r="C82" s="119" t="s">
        <v>1748</v>
      </c>
      <c r="D82" s="119" t="s">
        <v>1748</v>
      </c>
      <c r="E82" s="119" t="s">
        <v>1055</v>
      </c>
      <c r="F82" s="119" t="s">
        <v>1246</v>
      </c>
      <c r="G82" s="119" t="s">
        <v>1180</v>
      </c>
      <c r="H82" s="119"/>
      <c r="I82" s="119"/>
      <c r="J82" s="119"/>
      <c r="K82" s="69" t="s">
        <v>1559</v>
      </c>
      <c r="L82" s="69" t="s">
        <v>92</v>
      </c>
      <c r="M82" s="119" t="s">
        <v>2045</v>
      </c>
    </row>
    <row r="83" spans="1:13" x14ac:dyDescent="0.3">
      <c r="A83" s="119" t="s">
        <v>3450</v>
      </c>
      <c r="B83" s="119" t="s">
        <v>3344</v>
      </c>
      <c r="C83" s="119" t="s">
        <v>1756</v>
      </c>
      <c r="D83" s="119" t="s">
        <v>1756</v>
      </c>
      <c r="E83" s="119" t="s">
        <v>1055</v>
      </c>
      <c r="F83" s="119" t="s">
        <v>1148</v>
      </c>
      <c r="G83" s="119" t="s">
        <v>1622</v>
      </c>
      <c r="H83" s="119"/>
      <c r="I83" s="119"/>
      <c r="J83" s="119"/>
      <c r="K83" s="69" t="s">
        <v>1559</v>
      </c>
      <c r="L83" s="69" t="s">
        <v>92</v>
      </c>
      <c r="M83" s="119" t="s">
        <v>2045</v>
      </c>
    </row>
    <row r="84" spans="1:13" x14ac:dyDescent="0.3">
      <c r="A84" s="119" t="s">
        <v>3451</v>
      </c>
      <c r="B84" s="119" t="s">
        <v>3344</v>
      </c>
      <c r="C84" s="119" t="s">
        <v>1758</v>
      </c>
      <c r="D84" s="119" t="s">
        <v>1758</v>
      </c>
      <c r="E84" s="119" t="s">
        <v>1055</v>
      </c>
      <c r="F84" s="119" t="s">
        <v>1235</v>
      </c>
      <c r="G84" s="119"/>
      <c r="H84" s="119"/>
      <c r="I84" s="119"/>
      <c r="J84" s="119"/>
      <c r="K84" s="69" t="s">
        <v>1559</v>
      </c>
      <c r="L84" s="69" t="s">
        <v>92</v>
      </c>
      <c r="M84" s="119" t="s">
        <v>2045</v>
      </c>
    </row>
    <row r="85" spans="1:13" x14ac:dyDescent="0.3">
      <c r="A85" s="119" t="s">
        <v>3452</v>
      </c>
      <c r="B85" s="119" t="s">
        <v>3344</v>
      </c>
      <c r="C85" s="119" t="s">
        <v>1767</v>
      </c>
      <c r="D85" s="119" t="s">
        <v>1767</v>
      </c>
      <c r="E85" s="119" t="s">
        <v>1055</v>
      </c>
      <c r="F85" s="119" t="s">
        <v>1236</v>
      </c>
      <c r="G85" s="119"/>
      <c r="H85" s="119"/>
      <c r="I85" s="119"/>
      <c r="J85" s="119"/>
      <c r="K85" s="69" t="s">
        <v>1559</v>
      </c>
      <c r="L85" s="69" t="s">
        <v>92</v>
      </c>
      <c r="M85" s="119" t="s">
        <v>2045</v>
      </c>
    </row>
    <row r="86" spans="1:13" x14ac:dyDescent="0.3">
      <c r="A86" s="119" t="s">
        <v>3453</v>
      </c>
      <c r="B86" s="119" t="s">
        <v>3344</v>
      </c>
      <c r="C86" s="119" t="s">
        <v>1768</v>
      </c>
      <c r="D86" s="119" t="s">
        <v>1768</v>
      </c>
      <c r="E86" s="119" t="s">
        <v>1055</v>
      </c>
      <c r="F86" s="119" t="s">
        <v>1237</v>
      </c>
      <c r="G86" s="119"/>
      <c r="H86" s="119"/>
      <c r="I86" s="119"/>
      <c r="J86" s="119"/>
      <c r="K86" s="69" t="s">
        <v>1559</v>
      </c>
      <c r="L86" s="69" t="s">
        <v>92</v>
      </c>
      <c r="M86" s="119" t="s">
        <v>2045</v>
      </c>
    </row>
    <row r="87" spans="1:13" x14ac:dyDescent="0.3">
      <c r="A87" s="119" t="s">
        <v>3454</v>
      </c>
      <c r="B87" s="119" t="s">
        <v>3344</v>
      </c>
      <c r="C87" s="119" t="s">
        <v>1771</v>
      </c>
      <c r="D87" s="119" t="s">
        <v>1771</v>
      </c>
      <c r="E87" s="119" t="s">
        <v>1055</v>
      </c>
      <c r="F87" s="119" t="s">
        <v>1238</v>
      </c>
      <c r="G87" s="119"/>
      <c r="H87" s="119"/>
      <c r="I87" s="119"/>
      <c r="J87" s="119"/>
      <c r="K87" s="69" t="s">
        <v>1559</v>
      </c>
      <c r="L87" s="69" t="s">
        <v>92</v>
      </c>
      <c r="M87" s="119" t="s">
        <v>2045</v>
      </c>
    </row>
    <row r="88" spans="1:13" x14ac:dyDescent="0.3">
      <c r="A88" s="119" t="s">
        <v>3455</v>
      </c>
      <c r="B88" s="119" t="s">
        <v>3344</v>
      </c>
      <c r="C88" s="119" t="s">
        <v>1772</v>
      </c>
      <c r="D88" s="119" t="s">
        <v>1772</v>
      </c>
      <c r="E88" s="119" t="s">
        <v>1055</v>
      </c>
      <c r="F88" s="119" t="s">
        <v>1151</v>
      </c>
      <c r="G88" s="119"/>
      <c r="H88" s="119"/>
      <c r="I88" s="119"/>
      <c r="J88" s="119"/>
      <c r="K88" s="69" t="s">
        <v>1559</v>
      </c>
      <c r="L88" s="69" t="s">
        <v>92</v>
      </c>
      <c r="M88" s="119" t="s">
        <v>2045</v>
      </c>
    </row>
    <row r="89" spans="1:13" x14ac:dyDescent="0.3">
      <c r="A89" s="119" t="s">
        <v>3456</v>
      </c>
      <c r="B89" s="119" t="s">
        <v>3344</v>
      </c>
      <c r="C89" s="119" t="s">
        <v>3457</v>
      </c>
      <c r="D89" s="119" t="s">
        <v>3457</v>
      </c>
      <c r="E89" s="119" t="s">
        <v>1055</v>
      </c>
      <c r="F89" s="119" t="s">
        <v>1232</v>
      </c>
      <c r="G89" s="119"/>
      <c r="H89" s="119"/>
      <c r="I89" s="119"/>
      <c r="J89" s="119"/>
      <c r="K89" s="69" t="s">
        <v>1559</v>
      </c>
      <c r="L89" s="69" t="s">
        <v>92</v>
      </c>
      <c r="M89" s="119" t="s">
        <v>2045</v>
      </c>
    </row>
    <row r="90" spans="1:13" x14ac:dyDescent="0.3">
      <c r="A90" s="119" t="s">
        <v>3458</v>
      </c>
      <c r="B90" s="119" t="s">
        <v>3344</v>
      </c>
      <c r="C90" s="119" t="s">
        <v>1815</v>
      </c>
      <c r="D90" s="119" t="s">
        <v>1815</v>
      </c>
      <c r="E90" s="119" t="s">
        <v>1055</v>
      </c>
      <c r="F90" s="119" t="s">
        <v>1239</v>
      </c>
      <c r="G90" s="119"/>
      <c r="H90" s="119"/>
      <c r="I90" s="119"/>
      <c r="J90" s="119"/>
      <c r="K90" s="69" t="s">
        <v>1559</v>
      </c>
      <c r="L90" s="69" t="s">
        <v>92</v>
      </c>
      <c r="M90" s="119" t="s">
        <v>2045</v>
      </c>
    </row>
    <row r="91" spans="1:13" x14ac:dyDescent="0.3">
      <c r="A91" s="119" t="s">
        <v>3459</v>
      </c>
      <c r="B91" s="119" t="s">
        <v>3344</v>
      </c>
      <c r="C91" s="119" t="s">
        <v>1871</v>
      </c>
      <c r="D91" s="119" t="s">
        <v>1871</v>
      </c>
      <c r="E91" s="119" t="s">
        <v>1055</v>
      </c>
      <c r="F91" s="119" t="s">
        <v>1240</v>
      </c>
      <c r="G91" s="119" t="s">
        <v>1623</v>
      </c>
      <c r="H91" s="119"/>
      <c r="I91" s="119"/>
      <c r="J91" s="119"/>
      <c r="K91" s="69" t="s">
        <v>1559</v>
      </c>
      <c r="L91" s="69" t="s">
        <v>92</v>
      </c>
      <c r="M91" s="119" t="s">
        <v>2045</v>
      </c>
    </row>
    <row r="92" spans="1:13" x14ac:dyDescent="0.3">
      <c r="A92" s="119" t="s">
        <v>3460</v>
      </c>
      <c r="B92" s="119" t="s">
        <v>3344</v>
      </c>
      <c r="C92" s="119" t="s">
        <v>1874</v>
      </c>
      <c r="D92" s="119" t="s">
        <v>1874</v>
      </c>
      <c r="E92" s="119" t="s">
        <v>1055</v>
      </c>
      <c r="F92" s="119" t="s">
        <v>1241</v>
      </c>
      <c r="G92" s="119"/>
      <c r="H92" s="119"/>
      <c r="I92" s="119"/>
      <c r="J92" s="119"/>
      <c r="K92" s="69" t="s">
        <v>1559</v>
      </c>
      <c r="L92" s="69" t="s">
        <v>92</v>
      </c>
      <c r="M92" s="119" t="s">
        <v>2045</v>
      </c>
    </row>
    <row r="93" spans="1:13" x14ac:dyDescent="0.3">
      <c r="A93" s="119" t="s">
        <v>3461</v>
      </c>
      <c r="B93" s="119" t="s">
        <v>3344</v>
      </c>
      <c r="C93" s="119" t="s">
        <v>1877</v>
      </c>
      <c r="D93" s="119" t="s">
        <v>1877</v>
      </c>
      <c r="E93" s="119" t="s">
        <v>1055</v>
      </c>
      <c r="F93" s="119" t="s">
        <v>1242</v>
      </c>
      <c r="G93" s="119"/>
      <c r="H93" s="119"/>
      <c r="I93" s="119"/>
      <c r="J93" s="119"/>
      <c r="K93" s="69" t="s">
        <v>1559</v>
      </c>
      <c r="L93" s="69" t="s">
        <v>92</v>
      </c>
      <c r="M93" s="119" t="s">
        <v>2045</v>
      </c>
    </row>
    <row r="94" spans="1:13" x14ac:dyDescent="0.3">
      <c r="A94" s="119" t="s">
        <v>3462</v>
      </c>
      <c r="B94" s="119" t="s">
        <v>3344</v>
      </c>
      <c r="C94" s="119" t="s">
        <v>1893</v>
      </c>
      <c r="D94" s="119" t="s">
        <v>1893</v>
      </c>
      <c r="E94" s="119" t="s">
        <v>1055</v>
      </c>
      <c r="F94" s="119" t="s">
        <v>1164</v>
      </c>
      <c r="G94" s="119" t="s">
        <v>1614</v>
      </c>
      <c r="H94" s="119"/>
      <c r="I94" s="119"/>
      <c r="J94" s="119"/>
      <c r="K94" s="69" t="s">
        <v>1559</v>
      </c>
      <c r="L94" s="69" t="s">
        <v>92</v>
      </c>
      <c r="M94" s="119" t="s">
        <v>2045</v>
      </c>
    </row>
    <row r="95" spans="1:13" x14ac:dyDescent="0.3">
      <c r="A95" s="119" t="s">
        <v>3463</v>
      </c>
      <c r="B95" s="119" t="s">
        <v>3344</v>
      </c>
      <c r="C95" s="119" t="s">
        <v>1924</v>
      </c>
      <c r="D95" s="119" t="s">
        <v>1924</v>
      </c>
      <c r="E95" s="119" t="s">
        <v>1055</v>
      </c>
      <c r="F95" s="119" t="s">
        <v>1243</v>
      </c>
      <c r="G95" s="119" t="s">
        <v>1624</v>
      </c>
      <c r="H95" s="119"/>
      <c r="I95" s="119"/>
      <c r="J95" s="119"/>
      <c r="K95" s="69" t="s">
        <v>1559</v>
      </c>
      <c r="L95" s="69" t="s">
        <v>92</v>
      </c>
      <c r="M95" s="119" t="s">
        <v>2045</v>
      </c>
    </row>
    <row r="96" spans="1:13" x14ac:dyDescent="0.3">
      <c r="A96" s="119" t="s">
        <v>3464</v>
      </c>
      <c r="B96" s="119" t="s">
        <v>3344</v>
      </c>
      <c r="C96" s="119" t="s">
        <v>3465</v>
      </c>
      <c r="D96" s="119" t="s">
        <v>3465</v>
      </c>
      <c r="E96" s="119" t="s">
        <v>1055</v>
      </c>
      <c r="F96" s="119" t="s">
        <v>1053</v>
      </c>
      <c r="G96" s="119"/>
      <c r="H96" s="119"/>
      <c r="I96" s="119"/>
      <c r="J96" s="119"/>
      <c r="K96" s="69" t="s">
        <v>1559</v>
      </c>
      <c r="L96" s="69" t="s">
        <v>92</v>
      </c>
      <c r="M96" s="119" t="s">
        <v>2045</v>
      </c>
    </row>
    <row r="97" spans="1:13" x14ac:dyDescent="0.3">
      <c r="A97" s="119" t="s">
        <v>3466</v>
      </c>
      <c r="B97" s="119" t="s">
        <v>3344</v>
      </c>
      <c r="C97" s="119" t="s">
        <v>1960</v>
      </c>
      <c r="D97" s="119" t="s">
        <v>1960</v>
      </c>
      <c r="E97" s="119" t="s">
        <v>1055</v>
      </c>
      <c r="F97" s="119" t="s">
        <v>1244</v>
      </c>
      <c r="G97" s="119"/>
      <c r="H97" s="119"/>
      <c r="I97" s="119"/>
      <c r="J97" s="119"/>
      <c r="K97" s="69" t="s">
        <v>1559</v>
      </c>
      <c r="L97" s="69" t="s">
        <v>92</v>
      </c>
      <c r="M97" s="119" t="s">
        <v>2045</v>
      </c>
    </row>
    <row r="98" spans="1:13" x14ac:dyDescent="0.3">
      <c r="A98" s="119" t="s">
        <v>3467</v>
      </c>
      <c r="B98" s="119" t="s">
        <v>3344</v>
      </c>
      <c r="C98" s="119" t="s">
        <v>1963</v>
      </c>
      <c r="D98" s="119" t="s">
        <v>1963</v>
      </c>
      <c r="E98" s="119" t="s">
        <v>1055</v>
      </c>
      <c r="F98" s="119" t="s">
        <v>1245</v>
      </c>
      <c r="G98" s="119"/>
      <c r="H98" s="119"/>
      <c r="I98" s="119"/>
      <c r="J98" s="119"/>
      <c r="K98" s="69" t="s">
        <v>1559</v>
      </c>
      <c r="L98" s="69" t="s">
        <v>92</v>
      </c>
      <c r="M98" s="119" t="s">
        <v>2045</v>
      </c>
    </row>
    <row r="99" spans="1:13" x14ac:dyDescent="0.3">
      <c r="A99" s="119" t="s">
        <v>3468</v>
      </c>
      <c r="B99" s="119" t="s">
        <v>3344</v>
      </c>
      <c r="C99" s="119" t="s">
        <v>2001</v>
      </c>
      <c r="D99" s="119" t="s">
        <v>2001</v>
      </c>
      <c r="E99" s="119" t="s">
        <v>1055</v>
      </c>
      <c r="F99" s="119" t="s">
        <v>1165</v>
      </c>
      <c r="G99" s="119"/>
      <c r="H99" s="119"/>
      <c r="I99" s="119"/>
      <c r="J99" s="119"/>
      <c r="K99" s="69" t="s">
        <v>1559</v>
      </c>
      <c r="L99" s="69" t="s">
        <v>92</v>
      </c>
      <c r="M99" s="119" t="s">
        <v>2045</v>
      </c>
    </row>
    <row r="100" spans="1:13" x14ac:dyDescent="0.3">
      <c r="A100" s="119" t="s">
        <v>3469</v>
      </c>
      <c r="B100" s="119" t="s">
        <v>3344</v>
      </c>
      <c r="C100" s="119" t="s">
        <v>3470</v>
      </c>
      <c r="D100" s="119" t="s">
        <v>3470</v>
      </c>
      <c r="E100" s="119" t="s">
        <v>1055</v>
      </c>
      <c r="F100" s="119" t="s">
        <v>1234</v>
      </c>
      <c r="G100" s="119"/>
      <c r="H100" s="119"/>
      <c r="I100" s="119">
        <f>COUNTA(E72:E100)</f>
        <v>29</v>
      </c>
      <c r="J100" s="119"/>
      <c r="K100" s="69" t="s">
        <v>1559</v>
      </c>
      <c r="L100" s="69" t="s">
        <v>92</v>
      </c>
      <c r="M100" s="119" t="s">
        <v>2045</v>
      </c>
    </row>
    <row r="101" spans="1:13" x14ac:dyDescent="0.3">
      <c r="A101" s="119"/>
      <c r="B101" s="119"/>
      <c r="C101" t="s">
        <v>1654</v>
      </c>
      <c r="D101" s="119"/>
      <c r="E101" s="620" t="s">
        <v>1172</v>
      </c>
      <c r="F101" s="620" t="s">
        <v>1229</v>
      </c>
      <c r="G101" s="119"/>
      <c r="H101" s="119"/>
      <c r="I101" s="119"/>
      <c r="J101" s="119"/>
      <c r="M101" s="119"/>
    </row>
    <row r="102" spans="1:13" x14ac:dyDescent="0.3">
      <c r="A102" s="119" t="s">
        <v>3435</v>
      </c>
      <c r="B102" s="119" t="s">
        <v>3344</v>
      </c>
      <c r="C102" s="119" t="s">
        <v>1610</v>
      </c>
      <c r="D102" s="119" t="s">
        <v>1610</v>
      </c>
      <c r="E102" s="119" t="s">
        <v>1226</v>
      </c>
      <c r="F102" s="119" t="s">
        <v>1055</v>
      </c>
      <c r="G102" s="119" t="s">
        <v>1629</v>
      </c>
      <c r="H102" s="119"/>
      <c r="I102" s="119"/>
      <c r="J102" s="119"/>
      <c r="K102" s="69" t="s">
        <v>1559</v>
      </c>
      <c r="L102" s="69" t="s">
        <v>92</v>
      </c>
      <c r="M102" s="119" t="s">
        <v>2045</v>
      </c>
    </row>
    <row r="103" spans="1:13" x14ac:dyDescent="0.3">
      <c r="A103" s="119" t="s">
        <v>3436</v>
      </c>
      <c r="B103" s="119" t="s">
        <v>3344</v>
      </c>
      <c r="C103" s="119" t="s">
        <v>1612</v>
      </c>
      <c r="D103" s="119" t="s">
        <v>1612</v>
      </c>
      <c r="E103" s="119" t="s">
        <v>1226</v>
      </c>
      <c r="F103" s="119" t="s">
        <v>1055</v>
      </c>
      <c r="G103" s="119" t="s">
        <v>1631</v>
      </c>
      <c r="H103" s="119"/>
      <c r="I103" s="119"/>
      <c r="J103" s="119"/>
      <c r="K103" s="69" t="s">
        <v>1559</v>
      </c>
      <c r="L103" s="69" t="s">
        <v>92</v>
      </c>
      <c r="M103" s="119" t="s">
        <v>2045</v>
      </c>
    </row>
    <row r="104" spans="1:13" x14ac:dyDescent="0.3">
      <c r="A104" s="119" t="s">
        <v>3437</v>
      </c>
      <c r="B104" s="119" t="s">
        <v>3344</v>
      </c>
      <c r="C104" s="119" t="s">
        <v>1613</v>
      </c>
      <c r="D104" s="119" t="s">
        <v>1613</v>
      </c>
      <c r="E104" s="119" t="s">
        <v>1226</v>
      </c>
      <c r="F104" s="119" t="s">
        <v>1055</v>
      </c>
      <c r="G104" s="119" t="s">
        <v>1632</v>
      </c>
      <c r="H104" s="119"/>
      <c r="I104" s="119">
        <f>COUNTA(E102:E104)</f>
        <v>3</v>
      </c>
      <c r="J104" s="119"/>
      <c r="K104" s="69" t="s">
        <v>1559</v>
      </c>
      <c r="L104" s="69" t="s">
        <v>92</v>
      </c>
      <c r="M104" s="119" t="s">
        <v>2045</v>
      </c>
    </row>
    <row r="105" spans="1:13" x14ac:dyDescent="0.3">
      <c r="A105" s="119" t="s">
        <v>3471</v>
      </c>
      <c r="B105" s="119" t="s">
        <v>3344</v>
      </c>
      <c r="C105" s="119" t="s">
        <v>3472</v>
      </c>
      <c r="D105" s="119" t="s">
        <v>3472</v>
      </c>
      <c r="E105" s="119" t="s">
        <v>1505</v>
      </c>
      <c r="F105" s="119" t="s">
        <v>1324</v>
      </c>
      <c r="G105" s="119"/>
      <c r="H105" s="119"/>
      <c r="I105" s="119"/>
      <c r="J105" s="119"/>
      <c r="K105" s="69" t="s">
        <v>1544</v>
      </c>
      <c r="L105" s="69" t="s">
        <v>47</v>
      </c>
      <c r="M105" s="119" t="s">
        <v>2045</v>
      </c>
    </row>
    <row r="106" spans="1:13" x14ac:dyDescent="0.3">
      <c r="A106" s="119" t="s">
        <v>3473</v>
      </c>
      <c r="B106" s="119" t="s">
        <v>3344</v>
      </c>
      <c r="C106" s="119" t="s">
        <v>1950</v>
      </c>
      <c r="D106" s="119" t="s">
        <v>1950</v>
      </c>
      <c r="E106" s="119" t="s">
        <v>1505</v>
      </c>
      <c r="F106" s="119" t="s">
        <v>1506</v>
      </c>
      <c r="G106" s="119"/>
      <c r="H106" s="119"/>
      <c r="I106" s="119">
        <f>COUNTA(E105:E106)</f>
        <v>2</v>
      </c>
      <c r="J106" s="119"/>
      <c r="K106" s="69" t="s">
        <v>1544</v>
      </c>
      <c r="L106" s="69" t="s">
        <v>47</v>
      </c>
      <c r="M106" s="119" t="s">
        <v>2045</v>
      </c>
    </row>
    <row r="107" spans="1:13" x14ac:dyDescent="0.3">
      <c r="A107" s="119" t="s">
        <v>3475</v>
      </c>
      <c r="B107" s="119" t="s">
        <v>3344</v>
      </c>
      <c r="C107" s="119" t="s">
        <v>1728</v>
      </c>
      <c r="D107" s="119" t="s">
        <v>1728</v>
      </c>
      <c r="E107" s="119" t="s">
        <v>1127</v>
      </c>
      <c r="F107" s="119" t="s">
        <v>1129</v>
      </c>
      <c r="G107" s="119" t="s">
        <v>1636</v>
      </c>
      <c r="H107" s="119"/>
      <c r="I107" s="119"/>
      <c r="J107" s="119"/>
      <c r="K107" s="69" t="s">
        <v>1544</v>
      </c>
      <c r="L107" s="69" t="s">
        <v>47</v>
      </c>
      <c r="M107" s="119" t="s">
        <v>2045</v>
      </c>
    </row>
    <row r="108" spans="1:13" x14ac:dyDescent="0.3">
      <c r="A108" s="119" t="s">
        <v>3476</v>
      </c>
      <c r="B108" s="119" t="s">
        <v>3344</v>
      </c>
      <c r="C108" s="119" t="s">
        <v>1822</v>
      </c>
      <c r="D108" s="119" t="s">
        <v>1822</v>
      </c>
      <c r="E108" s="119" t="s">
        <v>1127</v>
      </c>
      <c r="F108" s="119" t="s">
        <v>1045</v>
      </c>
      <c r="G108" s="119" t="s">
        <v>1638</v>
      </c>
      <c r="H108" s="119"/>
      <c r="I108" s="119"/>
      <c r="J108" s="119"/>
      <c r="K108" s="69" t="s">
        <v>1544</v>
      </c>
      <c r="L108" s="69" t="s">
        <v>47</v>
      </c>
      <c r="M108" s="119" t="s">
        <v>2045</v>
      </c>
    </row>
    <row r="109" spans="1:13" x14ac:dyDescent="0.3">
      <c r="A109" s="119" t="s">
        <v>3477</v>
      </c>
      <c r="B109" s="119" t="s">
        <v>3344</v>
      </c>
      <c r="C109" s="119" t="s">
        <v>1899</v>
      </c>
      <c r="D109" s="119" t="s">
        <v>1899</v>
      </c>
      <c r="E109" s="119" t="s">
        <v>1127</v>
      </c>
      <c r="F109" s="119" t="s">
        <v>1381</v>
      </c>
      <c r="G109" s="119"/>
      <c r="H109" s="119"/>
      <c r="I109" s="119"/>
      <c r="J109" s="119"/>
      <c r="K109" s="69" t="s">
        <v>1544</v>
      </c>
      <c r="L109" s="69" t="s">
        <v>47</v>
      </c>
      <c r="M109" s="119" t="s">
        <v>2045</v>
      </c>
    </row>
    <row r="110" spans="1:13" x14ac:dyDescent="0.3">
      <c r="A110" s="119" t="s">
        <v>3478</v>
      </c>
      <c r="B110" s="119" t="s">
        <v>3344</v>
      </c>
      <c r="C110" s="119" t="s">
        <v>2012</v>
      </c>
      <c r="D110" s="119" t="s">
        <v>2012</v>
      </c>
      <c r="E110" s="119" t="s">
        <v>1127</v>
      </c>
      <c r="F110" s="119" t="s">
        <v>1176</v>
      </c>
      <c r="G110" s="119"/>
      <c r="H110" s="119"/>
      <c r="I110" s="119">
        <f>COUNTA(E107:E110)</f>
        <v>4</v>
      </c>
      <c r="J110" s="119"/>
      <c r="K110" s="69" t="s">
        <v>1544</v>
      </c>
      <c r="L110" s="69" t="s">
        <v>47</v>
      </c>
      <c r="M110" s="119" t="s">
        <v>2045</v>
      </c>
    </row>
    <row r="111" spans="1:13" x14ac:dyDescent="0.3">
      <c r="A111" s="119" t="s">
        <v>3474</v>
      </c>
      <c r="B111" s="119" t="s">
        <v>3344</v>
      </c>
      <c r="C111" s="119" t="s">
        <v>1785</v>
      </c>
      <c r="D111" s="119" t="s">
        <v>1785</v>
      </c>
      <c r="E111" s="119" t="s">
        <v>1392</v>
      </c>
      <c r="F111" s="119" t="s">
        <v>1507</v>
      </c>
      <c r="G111" s="119" t="s">
        <v>1640</v>
      </c>
      <c r="H111" s="119"/>
      <c r="I111" s="119">
        <f>COUNTA(E111)</f>
        <v>1</v>
      </c>
      <c r="J111" s="119"/>
      <c r="K111" s="69" t="s">
        <v>1544</v>
      </c>
      <c r="L111" s="69" t="s">
        <v>47</v>
      </c>
      <c r="M111" s="119" t="s">
        <v>2045</v>
      </c>
    </row>
    <row r="112" spans="1:13" x14ac:dyDescent="0.3">
      <c r="A112" s="119" t="s">
        <v>3479</v>
      </c>
      <c r="B112" s="119" t="s">
        <v>3344</v>
      </c>
      <c r="C112" s="119" t="s">
        <v>3480</v>
      </c>
      <c r="D112" s="119" t="s">
        <v>3480</v>
      </c>
      <c r="E112" s="119" t="s">
        <v>1510</v>
      </c>
      <c r="F112" s="119" t="s">
        <v>1045</v>
      </c>
      <c r="G112" s="119" t="s">
        <v>1644</v>
      </c>
      <c r="H112" s="119"/>
      <c r="I112" s="119">
        <f>COUNTA(E112)</f>
        <v>1</v>
      </c>
      <c r="J112" s="119"/>
      <c r="K112" s="508" t="s">
        <v>1544</v>
      </c>
      <c r="L112" s="508" t="s">
        <v>47</v>
      </c>
      <c r="M112" s="119" t="s">
        <v>2045</v>
      </c>
    </row>
    <row r="113" spans="1:13" x14ac:dyDescent="0.3">
      <c r="A113" s="119" t="s">
        <v>3481</v>
      </c>
      <c r="B113" s="119" t="s">
        <v>3344</v>
      </c>
      <c r="C113" s="119" t="s">
        <v>1966</v>
      </c>
      <c r="D113" s="119" t="s">
        <v>1966</v>
      </c>
      <c r="E113" s="119" t="s">
        <v>1218</v>
      </c>
      <c r="F113" s="119" t="s">
        <v>1171</v>
      </c>
      <c r="G113" s="119"/>
      <c r="H113" s="119"/>
      <c r="I113" s="119">
        <f>COUNTA(E113)</f>
        <v>1</v>
      </c>
      <c r="J113" s="119"/>
      <c r="K113" s="69" t="s">
        <v>1559</v>
      </c>
      <c r="L113" s="69" t="s">
        <v>92</v>
      </c>
      <c r="M113" s="119" t="s">
        <v>2045</v>
      </c>
    </row>
    <row r="114" spans="1:13" x14ac:dyDescent="0.3">
      <c r="A114" s="119"/>
      <c r="B114" s="119"/>
      <c r="C114" s="69" t="s">
        <v>1615</v>
      </c>
      <c r="D114" s="119"/>
      <c r="E114" s="621" t="s">
        <v>1149</v>
      </c>
      <c r="F114" s="621" t="s">
        <v>1055</v>
      </c>
      <c r="G114" s="119"/>
      <c r="H114" s="119"/>
      <c r="I114" s="119"/>
      <c r="J114" s="119"/>
      <c r="M114" s="119"/>
    </row>
    <row r="115" spans="1:13" x14ac:dyDescent="0.3">
      <c r="A115" s="119" t="s">
        <v>3482</v>
      </c>
      <c r="B115" s="119" t="s">
        <v>3344</v>
      </c>
      <c r="C115" s="119" t="s">
        <v>2013</v>
      </c>
      <c r="D115" s="119" t="s">
        <v>2013</v>
      </c>
      <c r="E115" s="119" t="s">
        <v>1149</v>
      </c>
      <c r="F115" s="119" t="s">
        <v>1176</v>
      </c>
      <c r="G115" s="119"/>
      <c r="H115" s="119"/>
      <c r="I115" s="119">
        <f>COUNTA(E115)</f>
        <v>1</v>
      </c>
      <c r="J115" s="119"/>
      <c r="K115" s="69" t="s">
        <v>1559</v>
      </c>
      <c r="L115" s="69" t="s">
        <v>92</v>
      </c>
      <c r="M115" s="119" t="s">
        <v>2045</v>
      </c>
    </row>
    <row r="116" spans="1:13" x14ac:dyDescent="0.3">
      <c r="A116" s="119"/>
      <c r="B116" s="119"/>
      <c r="C116" s="119"/>
      <c r="D116" s="119"/>
      <c r="E116" s="620" t="s">
        <v>1229</v>
      </c>
      <c r="F116" s="620" t="s">
        <v>1348</v>
      </c>
      <c r="G116" s="119"/>
      <c r="H116" s="119"/>
      <c r="I116" s="119"/>
      <c r="J116" s="119"/>
      <c r="M116" s="119"/>
    </row>
    <row r="117" spans="1:13" x14ac:dyDescent="0.3">
      <c r="A117" s="119"/>
      <c r="B117" s="119"/>
      <c r="C117" t="s">
        <v>1595</v>
      </c>
      <c r="D117" s="119"/>
      <c r="E117" s="620" t="s">
        <v>1229</v>
      </c>
      <c r="F117" s="620" t="s">
        <v>1349</v>
      </c>
      <c r="G117" s="119"/>
      <c r="H117" s="119"/>
      <c r="I117" s="119"/>
      <c r="J117" s="119"/>
      <c r="M117" s="119"/>
    </row>
    <row r="118" spans="1:13" x14ac:dyDescent="0.3">
      <c r="A118" s="119"/>
      <c r="B118" s="119"/>
      <c r="D118" s="119"/>
      <c r="E118" s="620" t="s">
        <v>1229</v>
      </c>
      <c r="F118" s="620" t="s">
        <v>1355</v>
      </c>
      <c r="G118" s="119"/>
      <c r="H118" s="119"/>
      <c r="I118" s="119"/>
      <c r="J118" s="119"/>
      <c r="M118" s="119"/>
    </row>
    <row r="119" spans="1:13" x14ac:dyDescent="0.3">
      <c r="A119" s="119"/>
      <c r="B119" s="119"/>
      <c r="C119" t="s">
        <v>1656</v>
      </c>
      <c r="D119" s="119"/>
      <c r="E119" s="620" t="s">
        <v>1229</v>
      </c>
      <c r="F119" s="620" t="s">
        <v>1356</v>
      </c>
      <c r="G119" s="119"/>
      <c r="H119" s="119"/>
      <c r="I119" s="119"/>
      <c r="J119" s="119"/>
      <c r="M119" s="119"/>
    </row>
    <row r="120" spans="1:13" x14ac:dyDescent="0.3">
      <c r="A120" s="119"/>
      <c r="B120" s="119"/>
      <c r="C120" s="119"/>
      <c r="D120" s="119"/>
      <c r="E120" s="620" t="s">
        <v>1229</v>
      </c>
      <c r="F120" s="620" t="s">
        <v>1357</v>
      </c>
      <c r="G120" s="119"/>
      <c r="H120" s="119"/>
      <c r="I120" s="119"/>
      <c r="J120" s="119"/>
      <c r="M120" s="119"/>
    </row>
    <row r="121" spans="1:13" x14ac:dyDescent="0.3">
      <c r="A121" s="119" t="s">
        <v>3486</v>
      </c>
      <c r="B121" s="119" t="s">
        <v>3344</v>
      </c>
      <c r="C121" s="119" t="s">
        <v>1616</v>
      </c>
      <c r="D121" s="119" t="s">
        <v>1616</v>
      </c>
      <c r="E121" s="119" t="s">
        <v>1228</v>
      </c>
      <c r="F121" s="119" t="s">
        <v>1055</v>
      </c>
      <c r="G121" s="119"/>
      <c r="H121" s="119"/>
      <c r="I121" s="119">
        <f>COUNTA(E121)</f>
        <v>1</v>
      </c>
      <c r="J121" s="119"/>
      <c r="K121" s="508" t="s">
        <v>1559</v>
      </c>
      <c r="L121" s="508" t="s">
        <v>92</v>
      </c>
      <c r="M121" s="119" t="s">
        <v>2045</v>
      </c>
    </row>
    <row r="122" spans="1:13" x14ac:dyDescent="0.3">
      <c r="A122" s="119"/>
      <c r="B122" s="119"/>
      <c r="C122" t="s">
        <v>1626</v>
      </c>
      <c r="D122" s="119"/>
      <c r="E122" s="620" t="s">
        <v>1247</v>
      </c>
      <c r="F122" s="620" t="s">
        <v>1172</v>
      </c>
      <c r="G122" s="119"/>
      <c r="H122" s="119"/>
      <c r="I122" s="119"/>
      <c r="J122" s="119"/>
      <c r="M122" s="119"/>
    </row>
    <row r="123" spans="1:13" x14ac:dyDescent="0.3">
      <c r="A123" s="119" t="s">
        <v>3488</v>
      </c>
      <c r="B123" s="119" t="s">
        <v>3344</v>
      </c>
      <c r="C123" s="119" t="s">
        <v>2014</v>
      </c>
      <c r="D123" s="119" t="s">
        <v>2014</v>
      </c>
      <c r="E123" s="119" t="s">
        <v>1444</v>
      </c>
      <c r="F123" s="119" t="s">
        <v>1176</v>
      </c>
      <c r="G123" s="119"/>
      <c r="H123" s="119"/>
      <c r="I123" s="119">
        <f>COUNTA(E123)</f>
        <v>1</v>
      </c>
      <c r="J123" s="119"/>
      <c r="K123" s="508" t="s">
        <v>1556</v>
      </c>
      <c r="L123" s="508" t="s">
        <v>279</v>
      </c>
      <c r="M123" s="119" t="s">
        <v>2045</v>
      </c>
    </row>
    <row r="124" spans="1:13" x14ac:dyDescent="0.3">
      <c r="A124" s="119"/>
      <c r="B124" s="119"/>
      <c r="C124" s="69" t="s">
        <v>1633</v>
      </c>
      <c r="D124" s="119"/>
      <c r="E124" s="621" t="s">
        <v>1324</v>
      </c>
      <c r="F124" s="620" t="s">
        <v>1505</v>
      </c>
      <c r="G124" s="119"/>
      <c r="H124" s="119"/>
      <c r="I124" s="119"/>
      <c r="J124" s="119"/>
      <c r="M124" s="119"/>
    </row>
    <row r="125" spans="1:13" x14ac:dyDescent="0.3">
      <c r="A125" s="119"/>
      <c r="B125" s="119"/>
      <c r="C125" s="119" t="s">
        <v>1662</v>
      </c>
      <c r="D125" s="119"/>
      <c r="E125" s="621" t="s">
        <v>1324</v>
      </c>
      <c r="F125" s="620" t="s">
        <v>1448</v>
      </c>
      <c r="G125" s="119"/>
      <c r="H125" s="119"/>
      <c r="I125" s="119"/>
      <c r="J125" s="119"/>
      <c r="M125" s="119"/>
    </row>
    <row r="126" spans="1:13" x14ac:dyDescent="0.3">
      <c r="A126" s="119" t="s">
        <v>3489</v>
      </c>
      <c r="B126" s="119" t="s">
        <v>3344</v>
      </c>
      <c r="C126" s="119" t="s">
        <v>1820</v>
      </c>
      <c r="D126" s="119" t="s">
        <v>1820</v>
      </c>
      <c r="E126" s="119" t="s">
        <v>1324</v>
      </c>
      <c r="F126" s="119" t="s">
        <v>1489</v>
      </c>
      <c r="G126" s="119"/>
      <c r="H126" s="119"/>
      <c r="I126" s="119"/>
      <c r="J126" s="119"/>
      <c r="K126" s="69" t="s">
        <v>1544</v>
      </c>
      <c r="L126" s="69" t="s">
        <v>47</v>
      </c>
      <c r="M126" s="119" t="s">
        <v>2045</v>
      </c>
    </row>
    <row r="127" spans="1:13" x14ac:dyDescent="0.3">
      <c r="A127" s="119" t="s">
        <v>3490</v>
      </c>
      <c r="B127" s="119" t="s">
        <v>3344</v>
      </c>
      <c r="C127" s="119" t="s">
        <v>1913</v>
      </c>
      <c r="D127" s="119" t="s">
        <v>1913</v>
      </c>
      <c r="E127" s="119" t="s">
        <v>1324</v>
      </c>
      <c r="F127" s="119" t="s">
        <v>1083</v>
      </c>
      <c r="G127" s="119"/>
      <c r="H127" s="119"/>
      <c r="I127" s="119">
        <f>COUNTA(E126:E127)</f>
        <v>2</v>
      </c>
      <c r="J127" s="119"/>
      <c r="K127" s="69" t="s">
        <v>1544</v>
      </c>
      <c r="L127" s="69" t="s">
        <v>47</v>
      </c>
      <c r="M127" s="119" t="s">
        <v>2045</v>
      </c>
    </row>
    <row r="128" spans="1:13" x14ac:dyDescent="0.3">
      <c r="A128" s="119"/>
      <c r="B128" s="119"/>
      <c r="C128" s="69" t="s">
        <v>1659</v>
      </c>
      <c r="D128" s="119"/>
      <c r="E128" s="621" t="s">
        <v>1462</v>
      </c>
      <c r="F128" s="621" t="s">
        <v>1099</v>
      </c>
      <c r="G128" s="119"/>
      <c r="H128" s="119"/>
      <c r="I128" s="119"/>
      <c r="J128" s="119"/>
      <c r="M128" s="119"/>
    </row>
    <row r="129" spans="1:13" x14ac:dyDescent="0.3">
      <c r="A129" s="119"/>
      <c r="B129" s="119"/>
      <c r="C129" t="s">
        <v>1545</v>
      </c>
      <c r="D129" s="119"/>
      <c r="E129" s="620" t="s">
        <v>1495</v>
      </c>
      <c r="F129" s="620" t="s">
        <v>1323</v>
      </c>
      <c r="G129" s="119"/>
      <c r="H129" s="119"/>
      <c r="I129" s="119"/>
      <c r="J129" s="119"/>
      <c r="M129" s="119"/>
    </row>
    <row r="130" spans="1:13" x14ac:dyDescent="0.3">
      <c r="A130" s="119" t="s">
        <v>3492</v>
      </c>
      <c r="B130" s="119" t="s">
        <v>3344</v>
      </c>
      <c r="C130" s="119" t="s">
        <v>1823</v>
      </c>
      <c r="D130" s="119" t="s">
        <v>1823</v>
      </c>
      <c r="E130" s="119" t="s">
        <v>1477</v>
      </c>
      <c r="F130" s="119" t="s">
        <v>1045</v>
      </c>
      <c r="G130" s="119" t="s">
        <v>1674</v>
      </c>
      <c r="H130" s="119"/>
      <c r="I130" s="119">
        <f>COUNTA(E130)</f>
        <v>1</v>
      </c>
      <c r="J130" s="119"/>
      <c r="K130" s="69" t="s">
        <v>1544</v>
      </c>
      <c r="L130" s="69" t="s">
        <v>47</v>
      </c>
      <c r="M130" s="119" t="s">
        <v>2045</v>
      </c>
    </row>
    <row r="131" spans="1:13" x14ac:dyDescent="0.3">
      <c r="A131" s="119" t="s">
        <v>3494</v>
      </c>
      <c r="B131" s="119" t="s">
        <v>3344</v>
      </c>
      <c r="C131" s="119" t="s">
        <v>1543</v>
      </c>
      <c r="D131" s="119" t="s">
        <v>1543</v>
      </c>
      <c r="E131" s="119" t="s">
        <v>1066</v>
      </c>
      <c r="F131" s="119" t="s">
        <v>1323</v>
      </c>
      <c r="G131" s="119"/>
      <c r="H131" s="119"/>
      <c r="I131" s="119"/>
      <c r="J131" s="119"/>
      <c r="K131" s="69" t="s">
        <v>1329</v>
      </c>
      <c r="L131" s="69" t="s">
        <v>1549</v>
      </c>
      <c r="M131" s="119" t="s">
        <v>2045</v>
      </c>
    </row>
    <row r="132" spans="1:13" x14ac:dyDescent="0.3">
      <c r="A132" s="119" t="s">
        <v>3495</v>
      </c>
      <c r="B132" s="119" t="s">
        <v>3344</v>
      </c>
      <c r="C132" s="119" t="s">
        <v>1617</v>
      </c>
      <c r="D132" s="119" t="s">
        <v>1617</v>
      </c>
      <c r="E132" s="119" t="s">
        <v>1066</v>
      </c>
      <c r="F132" s="119" t="s">
        <v>1055</v>
      </c>
      <c r="G132" s="119"/>
      <c r="H132" s="119"/>
      <c r="I132" s="119"/>
      <c r="J132" s="119"/>
      <c r="K132" s="69" t="s">
        <v>1329</v>
      </c>
      <c r="L132" s="69" t="s">
        <v>1549</v>
      </c>
      <c r="M132" s="119" t="s">
        <v>2045</v>
      </c>
    </row>
    <row r="133" spans="1:13" x14ac:dyDescent="0.3">
      <c r="A133" s="119" t="s">
        <v>3496</v>
      </c>
      <c r="B133" s="119" t="s">
        <v>3344</v>
      </c>
      <c r="C133" s="119" t="s">
        <v>1708</v>
      </c>
      <c r="D133" s="119" t="s">
        <v>1708</v>
      </c>
      <c r="E133" s="119" t="s">
        <v>1066</v>
      </c>
      <c r="F133" s="119" t="s">
        <v>1360</v>
      </c>
      <c r="G133" s="119"/>
      <c r="H133" s="119"/>
      <c r="I133" s="119"/>
      <c r="J133" s="119"/>
      <c r="K133" s="69" t="s">
        <v>1329</v>
      </c>
      <c r="L133" s="69" t="s">
        <v>1549</v>
      </c>
      <c r="M133" s="119" t="s">
        <v>2045</v>
      </c>
    </row>
    <row r="134" spans="1:13" x14ac:dyDescent="0.3">
      <c r="A134" s="119" t="s">
        <v>3497</v>
      </c>
      <c r="B134" s="119" t="s">
        <v>3344</v>
      </c>
      <c r="C134" s="119" t="s">
        <v>1751</v>
      </c>
      <c r="D134" s="119" t="s">
        <v>1751</v>
      </c>
      <c r="E134" s="119" t="s">
        <v>1066</v>
      </c>
      <c r="F134" s="119" t="s">
        <v>1313</v>
      </c>
      <c r="G134" s="119"/>
      <c r="H134" s="119"/>
      <c r="I134" s="119"/>
      <c r="J134" s="119"/>
      <c r="K134" s="69" t="s">
        <v>1329</v>
      </c>
      <c r="L134" s="69" t="s">
        <v>1549</v>
      </c>
      <c r="M134" s="119" t="s">
        <v>2045</v>
      </c>
    </row>
    <row r="135" spans="1:13" x14ac:dyDescent="0.3">
      <c r="A135" s="119"/>
      <c r="B135" s="119"/>
      <c r="C135" s="69" t="s">
        <v>1676</v>
      </c>
      <c r="D135" s="119"/>
      <c r="E135" s="621" t="s">
        <v>1066</v>
      </c>
      <c r="F135" s="620" t="s">
        <v>1300</v>
      </c>
      <c r="G135" s="119"/>
      <c r="H135" s="119"/>
      <c r="I135" s="119"/>
      <c r="J135" s="119"/>
      <c r="M135" s="119"/>
    </row>
    <row r="136" spans="1:13" x14ac:dyDescent="0.3">
      <c r="A136" s="119" t="s">
        <v>3498</v>
      </c>
      <c r="B136" s="119" t="s">
        <v>3344</v>
      </c>
      <c r="C136" s="119" t="s">
        <v>1947</v>
      </c>
      <c r="D136" s="119" t="s">
        <v>1947</v>
      </c>
      <c r="E136" s="119" t="s">
        <v>1066</v>
      </c>
      <c r="F136" s="119" t="s">
        <v>1053</v>
      </c>
      <c r="G136" s="119"/>
      <c r="H136" s="119"/>
      <c r="I136" s="119"/>
      <c r="J136" s="119"/>
      <c r="K136" s="69" t="s">
        <v>1329</v>
      </c>
      <c r="L136" s="69" t="s">
        <v>1549</v>
      </c>
      <c r="M136" s="119" t="s">
        <v>2045</v>
      </c>
    </row>
    <row r="137" spans="1:13" x14ac:dyDescent="0.3">
      <c r="A137" s="119" t="s">
        <v>3499</v>
      </c>
      <c r="B137" s="119" t="s">
        <v>3344</v>
      </c>
      <c r="C137" s="119" t="s">
        <v>1962</v>
      </c>
      <c r="D137" s="119" t="s">
        <v>1962</v>
      </c>
      <c r="E137" s="119" t="s">
        <v>1066</v>
      </c>
      <c r="F137" s="119" t="s">
        <v>1244</v>
      </c>
      <c r="G137" s="119"/>
      <c r="H137" s="119"/>
      <c r="I137" s="119">
        <f>COUNTA(E132:E137)</f>
        <v>6</v>
      </c>
      <c r="J137" s="119"/>
      <c r="K137" s="69" t="s">
        <v>1329</v>
      </c>
      <c r="L137" s="69" t="s">
        <v>1549</v>
      </c>
      <c r="M137" s="119" t="s">
        <v>2045</v>
      </c>
    </row>
    <row r="138" spans="1:13" x14ac:dyDescent="0.3">
      <c r="A138" s="119" t="s">
        <v>3493</v>
      </c>
      <c r="B138" s="119" t="s">
        <v>3344</v>
      </c>
      <c r="C138" s="119" t="s">
        <v>1627</v>
      </c>
      <c r="D138" s="119" t="s">
        <v>1627</v>
      </c>
      <c r="E138" s="119" t="s">
        <v>1248</v>
      </c>
      <c r="F138" s="119" t="s">
        <v>1172</v>
      </c>
      <c r="G138" s="119"/>
      <c r="H138" s="119"/>
      <c r="I138" s="119"/>
      <c r="J138" s="119"/>
      <c r="K138" s="69" t="s">
        <v>1329</v>
      </c>
      <c r="L138" s="69" t="s">
        <v>1549</v>
      </c>
      <c r="M138" s="119" t="s">
        <v>2045</v>
      </c>
    </row>
    <row r="139" spans="1:13" x14ac:dyDescent="0.3">
      <c r="A139" s="119" t="s">
        <v>3506</v>
      </c>
      <c r="B139" s="119" t="s">
        <v>3344</v>
      </c>
      <c r="C139" s="119" t="s">
        <v>1583</v>
      </c>
      <c r="D139" s="119" t="s">
        <v>1583</v>
      </c>
      <c r="E139" s="119" t="s">
        <v>1112</v>
      </c>
      <c r="F139" s="119" t="s">
        <v>1363</v>
      </c>
      <c r="G139" s="119" t="s">
        <v>1681</v>
      </c>
      <c r="H139" s="119"/>
      <c r="I139" s="119"/>
      <c r="J139" s="119"/>
      <c r="K139" s="69" t="s">
        <v>1329</v>
      </c>
      <c r="L139" s="69" t="s">
        <v>1549</v>
      </c>
      <c r="M139" s="119" t="s">
        <v>2045</v>
      </c>
    </row>
    <row r="140" spans="1:13" x14ac:dyDescent="0.3">
      <c r="A140" s="119" t="s">
        <v>3507</v>
      </c>
      <c r="B140" s="119" t="s">
        <v>3344</v>
      </c>
      <c r="C140" s="119" t="s">
        <v>1650</v>
      </c>
      <c r="D140" s="119" t="s">
        <v>1650</v>
      </c>
      <c r="E140" s="119" t="s">
        <v>1112</v>
      </c>
      <c r="F140" s="119" t="s">
        <v>1149</v>
      </c>
      <c r="G140" s="119" t="s">
        <v>1684</v>
      </c>
      <c r="H140" s="119"/>
      <c r="I140" s="119"/>
      <c r="J140" s="119"/>
      <c r="K140" s="69" t="s">
        <v>1329</v>
      </c>
      <c r="L140" s="69" t="s">
        <v>1549</v>
      </c>
      <c r="M140" s="119" t="s">
        <v>2045</v>
      </c>
    </row>
    <row r="141" spans="1:13" x14ac:dyDescent="0.3">
      <c r="A141" s="119" t="s">
        <v>3508</v>
      </c>
      <c r="B141" s="119" t="s">
        <v>3344</v>
      </c>
      <c r="C141" s="119" t="s">
        <v>1651</v>
      </c>
      <c r="D141" s="119" t="s">
        <v>1651</v>
      </c>
      <c r="E141" s="119" t="s">
        <v>1112</v>
      </c>
      <c r="F141" s="119" t="s">
        <v>1353</v>
      </c>
      <c r="G141" s="119" t="s">
        <v>1353</v>
      </c>
      <c r="H141" s="119"/>
      <c r="I141" s="119"/>
      <c r="J141" s="119"/>
      <c r="K141" s="69" t="s">
        <v>1329</v>
      </c>
      <c r="L141" s="69" t="s">
        <v>1549</v>
      </c>
      <c r="M141" s="119" t="s">
        <v>2045</v>
      </c>
    </row>
    <row r="142" spans="1:13" x14ac:dyDescent="0.3">
      <c r="A142" s="119" t="s">
        <v>3509</v>
      </c>
      <c r="B142" s="119" t="s">
        <v>3344</v>
      </c>
      <c r="C142" s="119" t="s">
        <v>1658</v>
      </c>
      <c r="D142" s="119" t="s">
        <v>3510</v>
      </c>
      <c r="E142" s="119" t="s">
        <v>1112</v>
      </c>
      <c r="F142" s="119" t="s">
        <v>1366</v>
      </c>
      <c r="G142" s="119" t="s">
        <v>1687</v>
      </c>
      <c r="H142" s="119"/>
      <c r="I142" s="119"/>
      <c r="J142" s="119"/>
      <c r="K142" s="69" t="s">
        <v>1329</v>
      </c>
      <c r="L142" s="69" t="s">
        <v>1549</v>
      </c>
      <c r="M142" s="119" t="s">
        <v>2045</v>
      </c>
    </row>
    <row r="143" spans="1:13" x14ac:dyDescent="0.3">
      <c r="A143" s="119" t="s">
        <v>3511</v>
      </c>
      <c r="B143" s="119" t="s">
        <v>3344</v>
      </c>
      <c r="C143" s="119" t="s">
        <v>1672</v>
      </c>
      <c r="D143" s="119" t="s">
        <v>1672</v>
      </c>
      <c r="E143" s="119" t="s">
        <v>1112</v>
      </c>
      <c r="F143" s="119" t="s">
        <v>1367</v>
      </c>
      <c r="G143" s="119"/>
      <c r="H143" s="119"/>
      <c r="I143" s="119"/>
      <c r="J143" s="119"/>
      <c r="K143" s="69" t="s">
        <v>1329</v>
      </c>
      <c r="L143" s="69" t="s">
        <v>1549</v>
      </c>
      <c r="M143" s="119" t="s">
        <v>2045</v>
      </c>
    </row>
    <row r="144" spans="1:13" x14ac:dyDescent="0.3">
      <c r="A144" s="119" t="s">
        <v>3512</v>
      </c>
      <c r="B144" s="119" t="s">
        <v>3344</v>
      </c>
      <c r="C144" s="119" t="s">
        <v>1673</v>
      </c>
      <c r="D144" s="119" t="s">
        <v>1673</v>
      </c>
      <c r="E144" s="119" t="s">
        <v>1112</v>
      </c>
      <c r="F144" s="119" t="s">
        <v>1368</v>
      </c>
      <c r="G144" s="119" t="s">
        <v>1689</v>
      </c>
      <c r="H144" s="119"/>
      <c r="I144" s="119"/>
      <c r="J144" s="119"/>
      <c r="K144" s="69" t="s">
        <v>1329</v>
      </c>
      <c r="L144" s="69" t="s">
        <v>1549</v>
      </c>
      <c r="M144" s="119" t="s">
        <v>2045</v>
      </c>
    </row>
    <row r="145" spans="1:13" x14ac:dyDescent="0.3">
      <c r="A145" s="119" t="s">
        <v>3513</v>
      </c>
      <c r="B145" s="119" t="s">
        <v>3344</v>
      </c>
      <c r="C145" s="119" t="s">
        <v>1738</v>
      </c>
      <c r="D145" s="119" t="s">
        <v>1738</v>
      </c>
      <c r="E145" s="119" t="s">
        <v>1112</v>
      </c>
      <c r="F145" s="119" t="s">
        <v>1113</v>
      </c>
      <c r="G145" s="119" t="s">
        <v>1690</v>
      </c>
      <c r="H145" s="119"/>
      <c r="I145" s="119"/>
      <c r="J145" s="119"/>
      <c r="K145" s="69" t="s">
        <v>1329</v>
      </c>
      <c r="L145" s="69" t="s">
        <v>1549</v>
      </c>
      <c r="M145" s="119" t="s">
        <v>2045</v>
      </c>
    </row>
    <row r="146" spans="1:13" x14ac:dyDescent="0.3">
      <c r="A146" s="119" t="s">
        <v>3514</v>
      </c>
      <c r="B146" s="119" t="s">
        <v>3344</v>
      </c>
      <c r="C146" s="119" t="s">
        <v>3515</v>
      </c>
      <c r="D146" s="119" t="s">
        <v>3515</v>
      </c>
      <c r="E146" s="119" t="s">
        <v>1112</v>
      </c>
      <c r="F146" s="119" t="s">
        <v>1113</v>
      </c>
      <c r="G146" s="119" t="s">
        <v>1691</v>
      </c>
      <c r="H146" s="119"/>
      <c r="I146" s="119"/>
      <c r="J146" s="119"/>
      <c r="K146" s="69" t="s">
        <v>1329</v>
      </c>
      <c r="L146" s="69" t="s">
        <v>1549</v>
      </c>
      <c r="M146" s="119" t="s">
        <v>2045</v>
      </c>
    </row>
    <row r="147" spans="1:13" x14ac:dyDescent="0.3">
      <c r="A147" s="119" t="s">
        <v>3516</v>
      </c>
      <c r="B147" s="119" t="s">
        <v>3344</v>
      </c>
      <c r="C147" s="119" t="s">
        <v>1792</v>
      </c>
      <c r="D147" s="119" t="s">
        <v>1792</v>
      </c>
      <c r="E147" s="119" t="s">
        <v>1112</v>
      </c>
      <c r="F147" s="119" t="s">
        <v>1328</v>
      </c>
      <c r="G147" s="119" t="s">
        <v>1692</v>
      </c>
      <c r="H147" s="119"/>
      <c r="I147" s="119"/>
      <c r="J147" s="119"/>
      <c r="K147" s="69" t="s">
        <v>1329</v>
      </c>
      <c r="L147" s="69" t="s">
        <v>1549</v>
      </c>
      <c r="M147" s="119" t="s">
        <v>2045</v>
      </c>
    </row>
    <row r="148" spans="1:13" x14ac:dyDescent="0.3">
      <c r="A148" s="119" t="s">
        <v>3517</v>
      </c>
      <c r="B148" s="119" t="s">
        <v>3344</v>
      </c>
      <c r="C148" s="119" t="s">
        <v>1795</v>
      </c>
      <c r="D148" s="119" t="s">
        <v>1795</v>
      </c>
      <c r="E148" s="119" t="s">
        <v>1112</v>
      </c>
      <c r="F148" s="119" t="s">
        <v>1076</v>
      </c>
      <c r="G148" s="119" t="s">
        <v>1693</v>
      </c>
      <c r="H148" s="119"/>
      <c r="I148" s="119"/>
      <c r="J148" s="119"/>
      <c r="K148" s="69" t="s">
        <v>1329</v>
      </c>
      <c r="L148" s="69" t="s">
        <v>1549</v>
      </c>
      <c r="M148" s="119" t="s">
        <v>2045</v>
      </c>
    </row>
    <row r="149" spans="1:13" x14ac:dyDescent="0.3">
      <c r="A149" s="119" t="s">
        <v>3518</v>
      </c>
      <c r="B149" s="119" t="s">
        <v>3344</v>
      </c>
      <c r="C149" s="119" t="s">
        <v>1878</v>
      </c>
      <c r="D149" s="119" t="s">
        <v>1878</v>
      </c>
      <c r="E149" s="119" t="s">
        <v>1112</v>
      </c>
      <c r="F149" s="119" t="s">
        <v>1299</v>
      </c>
      <c r="G149" s="119" t="s">
        <v>1694</v>
      </c>
      <c r="H149" s="119"/>
      <c r="I149" s="119"/>
      <c r="J149" s="119"/>
      <c r="K149" s="69" t="s">
        <v>1329</v>
      </c>
      <c r="L149" s="69" t="s">
        <v>1549</v>
      </c>
      <c r="M149" s="119" t="s">
        <v>2045</v>
      </c>
    </row>
    <row r="150" spans="1:13" x14ac:dyDescent="0.3">
      <c r="A150" s="119" t="s">
        <v>3519</v>
      </c>
      <c r="B150" s="119" t="s">
        <v>3344</v>
      </c>
      <c r="C150" s="119" t="s">
        <v>1707</v>
      </c>
      <c r="D150" s="119" t="s">
        <v>1707</v>
      </c>
      <c r="E150" s="119" t="s">
        <v>1112</v>
      </c>
      <c r="F150" s="119" t="s">
        <v>1369</v>
      </c>
      <c r="G150" s="119" t="s">
        <v>1695</v>
      </c>
      <c r="H150" s="119"/>
      <c r="I150" s="119"/>
      <c r="J150" s="119"/>
      <c r="K150" s="69" t="s">
        <v>1329</v>
      </c>
      <c r="L150" s="69" t="s">
        <v>1549</v>
      </c>
      <c r="M150" s="119" t="s">
        <v>2045</v>
      </c>
    </row>
    <row r="151" spans="1:13" x14ac:dyDescent="0.3">
      <c r="A151" s="119" t="s">
        <v>3520</v>
      </c>
      <c r="B151" s="119" t="s">
        <v>3344</v>
      </c>
      <c r="C151" s="119" t="s">
        <v>1890</v>
      </c>
      <c r="D151" s="119" t="s">
        <v>1890</v>
      </c>
      <c r="E151" s="119" t="s">
        <v>1112</v>
      </c>
      <c r="F151" s="119" t="s">
        <v>1125</v>
      </c>
      <c r="G151" s="119"/>
      <c r="H151" s="119"/>
      <c r="I151" s="119"/>
      <c r="J151" s="119"/>
      <c r="K151" s="69" t="s">
        <v>1329</v>
      </c>
      <c r="L151" s="69" t="s">
        <v>1549</v>
      </c>
      <c r="M151" s="119" t="s">
        <v>2045</v>
      </c>
    </row>
    <row r="152" spans="1:13" x14ac:dyDescent="0.3">
      <c r="A152" s="119" t="s">
        <v>3521</v>
      </c>
      <c r="B152" s="119" t="s">
        <v>3344</v>
      </c>
      <c r="C152" s="119" t="s">
        <v>1894</v>
      </c>
      <c r="D152" s="119" t="s">
        <v>1894</v>
      </c>
      <c r="E152" s="119" t="s">
        <v>1112</v>
      </c>
      <c r="F152" s="119" t="s">
        <v>1126</v>
      </c>
      <c r="G152" s="119"/>
      <c r="H152" s="119"/>
      <c r="I152" s="119">
        <f>COUNTA(E133:E152)</f>
        <v>20</v>
      </c>
      <c r="J152" s="119"/>
      <c r="K152" s="69" t="s">
        <v>1329</v>
      </c>
      <c r="L152" s="69" t="s">
        <v>1549</v>
      </c>
      <c r="M152" s="119" t="s">
        <v>2045</v>
      </c>
    </row>
    <row r="153" spans="1:13" x14ac:dyDescent="0.3">
      <c r="A153" s="119" t="s">
        <v>3522</v>
      </c>
      <c r="B153" s="119" t="s">
        <v>3344</v>
      </c>
      <c r="C153" s="119" t="s">
        <v>1929</v>
      </c>
      <c r="D153" s="119" t="s">
        <v>1929</v>
      </c>
      <c r="E153" s="119" t="s">
        <v>1112</v>
      </c>
      <c r="F153" s="119" t="s">
        <v>1131</v>
      </c>
      <c r="G153" s="119" t="s">
        <v>1696</v>
      </c>
      <c r="H153" s="119"/>
      <c r="I153" s="119"/>
      <c r="J153" s="119"/>
      <c r="K153" s="69" t="s">
        <v>1329</v>
      </c>
      <c r="L153" s="69" t="s">
        <v>1549</v>
      </c>
      <c r="M153" s="119" t="s">
        <v>2045</v>
      </c>
    </row>
    <row r="154" spans="1:13" x14ac:dyDescent="0.3">
      <c r="A154" s="119" t="s">
        <v>3523</v>
      </c>
      <c r="B154" s="119" t="s">
        <v>3344</v>
      </c>
      <c r="C154" s="119" t="s">
        <v>1901</v>
      </c>
      <c r="D154" s="119" t="s">
        <v>1901</v>
      </c>
      <c r="E154" s="119" t="s">
        <v>1112</v>
      </c>
      <c r="F154" s="119" t="s">
        <v>1365</v>
      </c>
      <c r="G154" s="119" t="s">
        <v>1697</v>
      </c>
      <c r="H154" s="119"/>
      <c r="I154" s="119"/>
      <c r="J154" s="119"/>
      <c r="K154" s="69" t="s">
        <v>1329</v>
      </c>
      <c r="L154" s="69" t="s">
        <v>1549</v>
      </c>
      <c r="M154" s="119" t="s">
        <v>2045</v>
      </c>
    </row>
    <row r="155" spans="1:13" x14ac:dyDescent="0.3">
      <c r="A155" s="119" t="s">
        <v>3524</v>
      </c>
      <c r="B155" s="119" t="s">
        <v>3344</v>
      </c>
      <c r="C155" s="119" t="s">
        <v>1988</v>
      </c>
      <c r="D155" s="119" t="s">
        <v>1988</v>
      </c>
      <c r="E155" s="119" t="s">
        <v>1112</v>
      </c>
      <c r="F155" s="119" t="s">
        <v>1078</v>
      </c>
      <c r="G155" s="119" t="s">
        <v>1698</v>
      </c>
      <c r="H155" s="119"/>
      <c r="I155" s="119"/>
      <c r="J155" s="119"/>
      <c r="K155" s="69" t="s">
        <v>1329</v>
      </c>
      <c r="L155" s="69" t="s">
        <v>1549</v>
      </c>
      <c r="M155" s="119" t="s">
        <v>2045</v>
      </c>
    </row>
    <row r="156" spans="1:13" x14ac:dyDescent="0.3">
      <c r="A156" s="119" t="s">
        <v>3525</v>
      </c>
      <c r="B156" s="119" t="s">
        <v>3344</v>
      </c>
      <c r="C156" s="119" t="s">
        <v>1999</v>
      </c>
      <c r="D156" s="119" t="s">
        <v>1999</v>
      </c>
      <c r="E156" s="119" t="s">
        <v>1112</v>
      </c>
      <c r="F156" s="119" t="s">
        <v>1222</v>
      </c>
      <c r="G156" s="119" t="s">
        <v>1691</v>
      </c>
      <c r="H156" s="119"/>
      <c r="I156" s="119"/>
      <c r="J156" s="119"/>
      <c r="K156" s="69" t="s">
        <v>1329</v>
      </c>
      <c r="L156" s="69" t="s">
        <v>1549</v>
      </c>
      <c r="M156" s="119" t="s">
        <v>2045</v>
      </c>
    </row>
    <row r="157" spans="1:13" x14ac:dyDescent="0.3">
      <c r="A157" s="119" t="s">
        <v>3526</v>
      </c>
      <c r="B157" s="119" t="s">
        <v>3344</v>
      </c>
      <c r="C157" s="119" t="s">
        <v>2004</v>
      </c>
      <c r="D157" s="119" t="s">
        <v>2004</v>
      </c>
      <c r="E157" s="119" t="s">
        <v>1112</v>
      </c>
      <c r="F157" s="119" t="s">
        <v>1090</v>
      </c>
      <c r="G157" s="119" t="s">
        <v>1699</v>
      </c>
      <c r="H157" s="119"/>
      <c r="I157" s="119"/>
      <c r="J157" s="119"/>
      <c r="K157" s="69" t="s">
        <v>1329</v>
      </c>
      <c r="L157" s="69" t="s">
        <v>1549</v>
      </c>
      <c r="M157" s="119" t="s">
        <v>2045</v>
      </c>
    </row>
    <row r="158" spans="1:13" x14ac:dyDescent="0.3">
      <c r="A158" s="119" t="s">
        <v>3500</v>
      </c>
      <c r="B158" s="119" t="s">
        <v>3344</v>
      </c>
      <c r="C158" s="119" t="s">
        <v>1630</v>
      </c>
      <c r="D158" s="119" t="s">
        <v>1630</v>
      </c>
      <c r="E158" s="119" t="s">
        <v>1250</v>
      </c>
      <c r="F158" s="119" t="s">
        <v>1226</v>
      </c>
      <c r="G158" s="119" t="s">
        <v>1632</v>
      </c>
      <c r="H158" s="119"/>
      <c r="I158" s="119">
        <f>COUNTA(E153:E158)</f>
        <v>6</v>
      </c>
      <c r="J158" s="119"/>
      <c r="K158" s="69" t="s">
        <v>1329</v>
      </c>
      <c r="L158" s="69" t="s">
        <v>1549</v>
      </c>
      <c r="M158" s="119" t="s">
        <v>2045</v>
      </c>
    </row>
    <row r="159" spans="1:13" x14ac:dyDescent="0.3">
      <c r="A159" s="119" t="s">
        <v>3501</v>
      </c>
      <c r="B159" s="119" t="s">
        <v>3344</v>
      </c>
      <c r="C159" s="119" t="s">
        <v>1931</v>
      </c>
      <c r="D159" s="119" t="s">
        <v>1931</v>
      </c>
      <c r="E159" s="119" t="s">
        <v>1250</v>
      </c>
      <c r="F159" s="119" t="s">
        <v>1131</v>
      </c>
      <c r="G159" s="119" t="s">
        <v>1701</v>
      </c>
      <c r="H159" s="119"/>
      <c r="I159" s="119"/>
      <c r="J159" s="119"/>
      <c r="K159" s="69" t="s">
        <v>1329</v>
      </c>
      <c r="L159" s="69" t="s">
        <v>1549</v>
      </c>
      <c r="M159" s="119" t="s">
        <v>2045</v>
      </c>
    </row>
    <row r="160" spans="1:13" x14ac:dyDescent="0.3">
      <c r="A160" s="119" t="s">
        <v>3502</v>
      </c>
      <c r="B160" s="119" t="s">
        <v>3344</v>
      </c>
      <c r="C160" s="119" t="s">
        <v>1932</v>
      </c>
      <c r="D160" s="119" t="s">
        <v>1932</v>
      </c>
      <c r="E160" s="119" t="s">
        <v>1250</v>
      </c>
      <c r="F160" s="119" t="s">
        <v>1131</v>
      </c>
      <c r="G160" s="119" t="s">
        <v>1702</v>
      </c>
      <c r="H160" s="119"/>
      <c r="I160" s="119"/>
      <c r="J160" s="119"/>
      <c r="K160" s="69" t="s">
        <v>1329</v>
      </c>
      <c r="L160" s="69" t="s">
        <v>1549</v>
      </c>
      <c r="M160" s="119" t="s">
        <v>2045</v>
      </c>
    </row>
    <row r="161" spans="1:13" x14ac:dyDescent="0.3">
      <c r="A161" s="119" t="s">
        <v>3503</v>
      </c>
      <c r="B161" s="119" t="s">
        <v>3344</v>
      </c>
      <c r="C161" s="119" t="s">
        <v>1933</v>
      </c>
      <c r="D161" s="119" t="s">
        <v>1933</v>
      </c>
      <c r="E161" s="119" t="s">
        <v>1250</v>
      </c>
      <c r="F161" s="119" t="s">
        <v>1131</v>
      </c>
      <c r="G161" s="119" t="s">
        <v>1703</v>
      </c>
      <c r="H161" s="119"/>
      <c r="I161" s="119"/>
      <c r="J161" s="119"/>
      <c r="K161" s="69" t="s">
        <v>1329</v>
      </c>
      <c r="L161" s="69" t="s">
        <v>1549</v>
      </c>
      <c r="M161" s="119" t="s">
        <v>2045</v>
      </c>
    </row>
    <row r="162" spans="1:13" x14ac:dyDescent="0.3">
      <c r="A162" s="119" t="s">
        <v>3504</v>
      </c>
      <c r="B162" s="119" t="s">
        <v>3344</v>
      </c>
      <c r="C162" s="119" t="s">
        <v>1934</v>
      </c>
      <c r="D162" s="119" t="s">
        <v>1934</v>
      </c>
      <c r="E162" s="119" t="s">
        <v>1250</v>
      </c>
      <c r="F162" s="119" t="s">
        <v>1131</v>
      </c>
      <c r="G162" s="119" t="s">
        <v>1704</v>
      </c>
      <c r="H162" s="119"/>
      <c r="I162" s="119"/>
      <c r="J162" s="119"/>
      <c r="K162" s="69" t="s">
        <v>1329</v>
      </c>
      <c r="L162" s="69" t="s">
        <v>1549</v>
      </c>
      <c r="M162" s="119" t="s">
        <v>2045</v>
      </c>
    </row>
    <row r="163" spans="1:13" x14ac:dyDescent="0.3">
      <c r="A163" s="119" t="s">
        <v>3505</v>
      </c>
      <c r="B163" s="119" t="s">
        <v>3344</v>
      </c>
      <c r="C163" s="119" t="s">
        <v>1935</v>
      </c>
      <c r="D163" s="119" t="s">
        <v>1935</v>
      </c>
      <c r="E163" s="119" t="s">
        <v>1250</v>
      </c>
      <c r="F163" s="119" t="s">
        <v>1131</v>
      </c>
      <c r="G163" s="119" t="s">
        <v>1705</v>
      </c>
      <c r="H163" s="119"/>
      <c r="I163" s="119"/>
      <c r="J163" s="119"/>
      <c r="K163" s="69" t="s">
        <v>1329</v>
      </c>
      <c r="L163" s="69" t="s">
        <v>1549</v>
      </c>
      <c r="M163" s="119" t="s">
        <v>2045</v>
      </c>
    </row>
    <row r="164" spans="1:13" x14ac:dyDescent="0.3">
      <c r="A164" s="119" t="s">
        <v>3527</v>
      </c>
      <c r="B164" s="119" t="s">
        <v>3344</v>
      </c>
      <c r="C164" s="119" t="s">
        <v>1914</v>
      </c>
      <c r="D164" s="119" t="s">
        <v>1914</v>
      </c>
      <c r="E164" s="119" t="s">
        <v>1312</v>
      </c>
      <c r="F164" s="119" t="s">
        <v>1083</v>
      </c>
      <c r="G164" s="119"/>
      <c r="H164" s="119"/>
      <c r="I164" s="119">
        <f>COUNTA(E164)</f>
        <v>1</v>
      </c>
      <c r="J164" s="119"/>
      <c r="K164" s="389" t="s">
        <v>1598</v>
      </c>
      <c r="L164" s="389" t="s">
        <v>124</v>
      </c>
      <c r="M164" s="119" t="s">
        <v>2045</v>
      </c>
    </row>
    <row r="165" spans="1:13" x14ac:dyDescent="0.3">
      <c r="A165" s="119" t="s">
        <v>3528</v>
      </c>
      <c r="B165" s="119" t="s">
        <v>3344</v>
      </c>
      <c r="C165" s="119" t="s">
        <v>1679</v>
      </c>
      <c r="D165" s="119" t="s">
        <v>1679</v>
      </c>
      <c r="E165" s="119" t="s">
        <v>1361</v>
      </c>
      <c r="F165" s="119" t="s">
        <v>1112</v>
      </c>
      <c r="G165" s="119" t="s">
        <v>1710</v>
      </c>
      <c r="H165" s="119"/>
      <c r="I165" s="119"/>
      <c r="J165" s="119"/>
      <c r="K165" s="69" t="s">
        <v>1584</v>
      </c>
      <c r="L165" s="69" t="s">
        <v>100</v>
      </c>
      <c r="M165" s="119" t="s">
        <v>2045</v>
      </c>
    </row>
    <row r="166" spans="1:13" x14ac:dyDescent="0.3">
      <c r="A166" s="119" t="s">
        <v>3529</v>
      </c>
      <c r="B166" s="119" t="s">
        <v>3344</v>
      </c>
      <c r="C166" s="119" t="s">
        <v>1799</v>
      </c>
      <c r="D166" s="119" t="s">
        <v>1799</v>
      </c>
      <c r="E166" s="119" t="s">
        <v>1361</v>
      </c>
      <c r="F166" s="119" t="s">
        <v>1421</v>
      </c>
      <c r="G166" s="119" t="s">
        <v>1712</v>
      </c>
      <c r="H166" s="119"/>
      <c r="I166" s="119"/>
      <c r="J166" s="119"/>
      <c r="K166" s="69" t="s">
        <v>1584</v>
      </c>
      <c r="L166" s="69" t="s">
        <v>100</v>
      </c>
      <c r="M166" s="119" t="s">
        <v>2045</v>
      </c>
    </row>
    <row r="167" spans="1:13" x14ac:dyDescent="0.3">
      <c r="A167" s="119" t="s">
        <v>3541</v>
      </c>
      <c r="B167" s="119" t="s">
        <v>3344</v>
      </c>
      <c r="C167" s="119" t="s">
        <v>1709</v>
      </c>
      <c r="D167" s="119" t="s">
        <v>1709</v>
      </c>
      <c r="E167" s="120" t="s">
        <v>1361</v>
      </c>
      <c r="F167" s="120"/>
      <c r="G167" s="120" t="s">
        <v>1709</v>
      </c>
      <c r="H167" s="119"/>
      <c r="I167" s="119"/>
      <c r="J167" s="119"/>
      <c r="K167" s="69" t="s">
        <v>1584</v>
      </c>
      <c r="L167" s="69" t="s">
        <v>100</v>
      </c>
      <c r="M167" s="119" t="s">
        <v>2045</v>
      </c>
    </row>
    <row r="168" spans="1:13" x14ac:dyDescent="0.3">
      <c r="A168" s="119" t="s">
        <v>3551</v>
      </c>
      <c r="B168" s="119" t="s">
        <v>3344</v>
      </c>
      <c r="C168" s="119" t="s">
        <v>1711</v>
      </c>
      <c r="D168" s="119" t="s">
        <v>1711</v>
      </c>
      <c r="E168" s="120" t="s">
        <v>1361</v>
      </c>
      <c r="F168" s="120"/>
      <c r="G168" s="120" t="s">
        <v>1711</v>
      </c>
      <c r="H168" s="119"/>
      <c r="I168" s="119"/>
      <c r="J168" s="119"/>
      <c r="K168" s="69" t="s">
        <v>1584</v>
      </c>
      <c r="L168" s="69" t="s">
        <v>100</v>
      </c>
      <c r="M168" s="119" t="s">
        <v>2045</v>
      </c>
    </row>
    <row r="169" spans="1:13" x14ac:dyDescent="0.3">
      <c r="A169" s="119" t="s">
        <v>3658</v>
      </c>
      <c r="B169" s="119" t="s">
        <v>3344</v>
      </c>
      <c r="C169" s="119" t="s">
        <v>1713</v>
      </c>
      <c r="D169" s="119" t="s">
        <v>1713</v>
      </c>
      <c r="E169" s="120" t="s">
        <v>1361</v>
      </c>
      <c r="F169" s="120"/>
      <c r="G169" s="120" t="s">
        <v>1713</v>
      </c>
      <c r="H169" s="119"/>
      <c r="I169" s="119"/>
      <c r="J169" s="119"/>
      <c r="K169" s="69" t="s">
        <v>1584</v>
      </c>
      <c r="L169" s="69" t="s">
        <v>100</v>
      </c>
      <c r="M169" s="119" t="s">
        <v>2045</v>
      </c>
    </row>
    <row r="170" spans="1:13" x14ac:dyDescent="0.3">
      <c r="A170" s="119" t="s">
        <v>3659</v>
      </c>
      <c r="B170" s="119" t="s">
        <v>3344</v>
      </c>
      <c r="C170" s="119" t="s">
        <v>1714</v>
      </c>
      <c r="D170" s="119" t="s">
        <v>1714</v>
      </c>
      <c r="E170" s="120" t="s">
        <v>1361</v>
      </c>
      <c r="F170" s="120"/>
      <c r="G170" s="120" t="s">
        <v>1714</v>
      </c>
      <c r="H170" s="119"/>
      <c r="I170" s="119"/>
      <c r="J170" s="119"/>
      <c r="K170" s="69" t="s">
        <v>1584</v>
      </c>
      <c r="L170" s="69" t="s">
        <v>100</v>
      </c>
      <c r="M170" s="119" t="s">
        <v>2045</v>
      </c>
    </row>
    <row r="171" spans="1:13" x14ac:dyDescent="0.3">
      <c r="A171" s="119" t="s">
        <v>3699</v>
      </c>
      <c r="B171" s="119" t="s">
        <v>3344</v>
      </c>
      <c r="C171" s="119" t="s">
        <v>1715</v>
      </c>
      <c r="D171" s="119" t="s">
        <v>1715</v>
      </c>
      <c r="E171" s="120" t="s">
        <v>1361</v>
      </c>
      <c r="F171" s="120"/>
      <c r="G171" s="120" t="s">
        <v>1715</v>
      </c>
      <c r="H171" s="119"/>
      <c r="I171" s="119">
        <f>COUNTA(E165:E171)</f>
        <v>7</v>
      </c>
      <c r="J171" s="119"/>
      <c r="K171" s="69" t="s">
        <v>1584</v>
      </c>
      <c r="L171" s="69" t="s">
        <v>100</v>
      </c>
      <c r="M171" s="119" t="s">
        <v>2045</v>
      </c>
    </row>
    <row r="172" spans="1:13" x14ac:dyDescent="0.3">
      <c r="A172" s="119" t="s">
        <v>3530</v>
      </c>
      <c r="B172" s="119" t="s">
        <v>3344</v>
      </c>
      <c r="C172" s="119" t="s">
        <v>1825</v>
      </c>
      <c r="D172" s="119" t="s">
        <v>1825</v>
      </c>
      <c r="E172" s="119" t="s">
        <v>1059</v>
      </c>
      <c r="F172" s="119" t="s">
        <v>1045</v>
      </c>
      <c r="G172" s="119" t="s">
        <v>1717</v>
      </c>
      <c r="H172" s="119"/>
      <c r="I172" s="119">
        <f>COUNTA(E172)</f>
        <v>1</v>
      </c>
      <c r="J172" s="119"/>
      <c r="K172" s="69" t="s">
        <v>1602</v>
      </c>
      <c r="L172" s="69" t="s">
        <v>131</v>
      </c>
      <c r="M172" s="119" t="s">
        <v>2045</v>
      </c>
    </row>
    <row r="173" spans="1:13" x14ac:dyDescent="0.3">
      <c r="A173" s="119" t="s">
        <v>3651</v>
      </c>
      <c r="B173" s="119" t="s">
        <v>3344</v>
      </c>
      <c r="C173" s="119" t="s">
        <v>1660</v>
      </c>
      <c r="D173" s="119" t="s">
        <v>1660</v>
      </c>
      <c r="E173" s="120" t="s">
        <v>1466</v>
      </c>
      <c r="F173" s="119" t="s">
        <v>1324</v>
      </c>
      <c r="G173" s="119" t="s">
        <v>1719</v>
      </c>
      <c r="H173" s="119"/>
      <c r="I173" s="119"/>
      <c r="J173" s="119"/>
      <c r="K173" s="69" t="s">
        <v>1544</v>
      </c>
      <c r="L173" s="69" t="s">
        <v>47</v>
      </c>
      <c r="M173" s="119" t="s">
        <v>2045</v>
      </c>
    </row>
    <row r="174" spans="1:13" x14ac:dyDescent="0.3">
      <c r="A174" s="119" t="s">
        <v>3697</v>
      </c>
      <c r="B174" s="119" t="s">
        <v>3344</v>
      </c>
      <c r="C174" s="119" t="s">
        <v>1661</v>
      </c>
      <c r="D174" s="119" t="s">
        <v>3698</v>
      </c>
      <c r="E174" s="120" t="s">
        <v>1466</v>
      </c>
      <c r="F174" s="119" t="s">
        <v>1324</v>
      </c>
      <c r="G174" s="119" t="s">
        <v>1720</v>
      </c>
      <c r="H174" s="119"/>
      <c r="I174" s="119">
        <f>COUNTA(E173:E174)</f>
        <v>2</v>
      </c>
      <c r="J174" s="119"/>
      <c r="K174" s="69" t="s">
        <v>1600</v>
      </c>
      <c r="L174" s="69" t="s">
        <v>153</v>
      </c>
      <c r="M174" s="119" t="s">
        <v>2045</v>
      </c>
    </row>
    <row r="175" spans="1:13" x14ac:dyDescent="0.3">
      <c r="A175" s="119" t="s">
        <v>3531</v>
      </c>
      <c r="B175" s="119" t="s">
        <v>3344</v>
      </c>
      <c r="C175" s="119" t="s">
        <v>1779</v>
      </c>
      <c r="D175" s="119" t="s">
        <v>1779</v>
      </c>
      <c r="E175" s="119" t="s">
        <v>1377</v>
      </c>
      <c r="F175" s="119" t="s">
        <v>1341</v>
      </c>
      <c r="G175" s="119"/>
      <c r="H175" s="119"/>
      <c r="I175" s="119">
        <f>COUNTA(E175)</f>
        <v>1</v>
      </c>
      <c r="J175" s="119"/>
      <c r="K175" s="508" t="s">
        <v>1332</v>
      </c>
      <c r="L175" s="508" t="s">
        <v>1549</v>
      </c>
      <c r="M175" s="119" t="s">
        <v>2045</v>
      </c>
    </row>
    <row r="176" spans="1:13" x14ac:dyDescent="0.3">
      <c r="A176" s="119" t="s">
        <v>3532</v>
      </c>
      <c r="B176" s="119" t="s">
        <v>3344</v>
      </c>
      <c r="C176" s="119" t="s">
        <v>1827</v>
      </c>
      <c r="D176" s="119" t="s">
        <v>1827</v>
      </c>
      <c r="E176" s="119" t="s">
        <v>1516</v>
      </c>
      <c r="F176" s="119" t="s">
        <v>1045</v>
      </c>
      <c r="G176" s="119" t="s">
        <v>1722</v>
      </c>
      <c r="H176" s="119"/>
      <c r="I176" s="119">
        <f>COUNTA(E176)</f>
        <v>1</v>
      </c>
      <c r="J176" s="119"/>
      <c r="K176" s="508" t="s">
        <v>1544</v>
      </c>
      <c r="L176" s="508" t="s">
        <v>47</v>
      </c>
      <c r="M176" s="119" t="s">
        <v>2045</v>
      </c>
    </row>
    <row r="177" spans="1:13" x14ac:dyDescent="0.3">
      <c r="A177" s="119" t="s">
        <v>3533</v>
      </c>
      <c r="B177" s="119" t="s">
        <v>3344</v>
      </c>
      <c r="C177" s="119" t="s">
        <v>2021</v>
      </c>
      <c r="D177" s="119" t="s">
        <v>2021</v>
      </c>
      <c r="E177" s="119" t="s">
        <v>1110</v>
      </c>
      <c r="F177" s="119" t="s">
        <v>1111</v>
      </c>
      <c r="G177" s="119"/>
      <c r="H177" s="119"/>
      <c r="I177" s="119">
        <f>COUNTA(E177)</f>
        <v>1</v>
      </c>
      <c r="J177" s="119"/>
      <c r="K177" s="508" t="s">
        <v>1587</v>
      </c>
      <c r="L177" s="508" t="s">
        <v>1588</v>
      </c>
      <c r="M177" s="119" t="s">
        <v>2045</v>
      </c>
    </row>
    <row r="178" spans="1:13" x14ac:dyDescent="0.3">
      <c r="A178" s="119"/>
      <c r="B178" s="119"/>
      <c r="C178" s="69" t="s">
        <v>1731</v>
      </c>
      <c r="D178" s="119"/>
      <c r="E178" s="621" t="s">
        <v>1470</v>
      </c>
      <c r="F178" s="621" t="s">
        <v>3394</v>
      </c>
      <c r="G178" s="119"/>
      <c r="H178" s="119"/>
      <c r="I178" s="119"/>
      <c r="J178" s="119"/>
      <c r="M178" s="119"/>
    </row>
    <row r="179" spans="1:13" x14ac:dyDescent="0.3">
      <c r="A179" s="119" t="s">
        <v>3535</v>
      </c>
      <c r="B179" s="119" t="s">
        <v>3344</v>
      </c>
      <c r="C179" s="119" t="s">
        <v>1975</v>
      </c>
      <c r="D179" s="119" t="s">
        <v>1975</v>
      </c>
      <c r="E179" s="119" t="s">
        <v>1296</v>
      </c>
      <c r="F179" s="119" t="s">
        <v>1068</v>
      </c>
      <c r="G179" s="119" t="s">
        <v>1734</v>
      </c>
      <c r="H179" s="119"/>
      <c r="I179" s="119"/>
      <c r="J179" s="119"/>
      <c r="K179" s="69" t="s">
        <v>1732</v>
      </c>
      <c r="L179" s="69" t="s">
        <v>1733</v>
      </c>
      <c r="M179" s="119" t="s">
        <v>2045</v>
      </c>
    </row>
    <row r="180" spans="1:13" x14ac:dyDescent="0.3">
      <c r="A180" s="119" t="s">
        <v>3534</v>
      </c>
      <c r="B180" s="119" t="s">
        <v>3344</v>
      </c>
      <c r="C180" s="119" t="s">
        <v>1977</v>
      </c>
      <c r="D180" s="119" t="s">
        <v>1977</v>
      </c>
      <c r="E180" s="119" t="s">
        <v>1296</v>
      </c>
      <c r="F180" s="119" t="s">
        <v>1068</v>
      </c>
      <c r="G180" s="119" t="s">
        <v>1735</v>
      </c>
      <c r="H180" s="119"/>
      <c r="I180" s="119">
        <f>COUNTA(E179:E180)</f>
        <v>2</v>
      </c>
      <c r="J180" s="119"/>
      <c r="K180" s="69" t="s">
        <v>1732</v>
      </c>
      <c r="L180" s="69" t="s">
        <v>1733</v>
      </c>
      <c r="M180" s="119" t="s">
        <v>2045</v>
      </c>
    </row>
    <row r="181" spans="1:13" x14ac:dyDescent="0.3">
      <c r="A181" s="119" t="s">
        <v>3536</v>
      </c>
      <c r="B181" s="119" t="s">
        <v>3344</v>
      </c>
      <c r="C181" s="119" t="s">
        <v>1761</v>
      </c>
      <c r="D181" s="119" t="s">
        <v>1761</v>
      </c>
      <c r="E181" s="119" t="s">
        <v>1113</v>
      </c>
      <c r="F181" s="119" t="s">
        <v>1115</v>
      </c>
      <c r="G181" s="119" t="s">
        <v>1739</v>
      </c>
      <c r="H181" s="119"/>
      <c r="I181" s="119"/>
      <c r="J181" s="119"/>
      <c r="K181" s="69" t="s">
        <v>1587</v>
      </c>
      <c r="L181" s="69" t="s">
        <v>1588</v>
      </c>
      <c r="M181" s="119" t="s">
        <v>2045</v>
      </c>
    </row>
    <row r="182" spans="1:13" x14ac:dyDescent="0.3">
      <c r="A182" s="119" t="s">
        <v>3537</v>
      </c>
      <c r="B182" s="119" t="s">
        <v>3344</v>
      </c>
      <c r="C182" s="119" t="s">
        <v>1828</v>
      </c>
      <c r="D182" s="119" t="s">
        <v>1828</v>
      </c>
      <c r="E182" s="119" t="s">
        <v>1113</v>
      </c>
      <c r="F182" s="119" t="s">
        <v>1045</v>
      </c>
      <c r="G182" s="119" t="s">
        <v>1741</v>
      </c>
      <c r="H182" s="119"/>
      <c r="I182" s="119">
        <f>COUNTA(E180:E182)</f>
        <v>3</v>
      </c>
      <c r="J182" s="119"/>
      <c r="K182" s="69" t="s">
        <v>1587</v>
      </c>
      <c r="L182" s="69" t="s">
        <v>1588</v>
      </c>
      <c r="M182" s="119" t="s">
        <v>2045</v>
      </c>
    </row>
    <row r="183" spans="1:13" x14ac:dyDescent="0.3">
      <c r="A183" s="119" t="s">
        <v>3538</v>
      </c>
      <c r="B183" s="119" t="s">
        <v>3344</v>
      </c>
      <c r="C183" s="119" t="s">
        <v>1857</v>
      </c>
      <c r="D183" s="119" t="s">
        <v>1857</v>
      </c>
      <c r="E183" s="119" t="s">
        <v>1113</v>
      </c>
      <c r="F183" s="119" t="s">
        <v>1085</v>
      </c>
      <c r="G183" s="119" t="s">
        <v>1743</v>
      </c>
      <c r="H183" s="119"/>
      <c r="I183" s="119"/>
      <c r="J183" s="119"/>
      <c r="K183" s="69" t="s">
        <v>1587</v>
      </c>
      <c r="L183" s="69" t="s">
        <v>1588</v>
      </c>
      <c r="M183" s="119" t="s">
        <v>2045</v>
      </c>
    </row>
    <row r="184" spans="1:13" x14ac:dyDescent="0.3">
      <c r="A184" s="119"/>
      <c r="B184" s="119"/>
      <c r="C184" s="69" t="s">
        <v>1680</v>
      </c>
      <c r="D184" s="119"/>
      <c r="E184" s="620" t="s">
        <v>1362</v>
      </c>
      <c r="F184" s="620" t="s">
        <v>1112</v>
      </c>
      <c r="G184" s="119"/>
      <c r="H184" s="119"/>
      <c r="I184" s="119"/>
      <c r="J184" s="119"/>
      <c r="M184" s="119"/>
    </row>
    <row r="185" spans="1:13" x14ac:dyDescent="0.3">
      <c r="A185" s="119"/>
      <c r="B185" s="119"/>
      <c r="C185" t="s">
        <v>1655</v>
      </c>
      <c r="D185" s="119"/>
      <c r="E185" s="620" t="s">
        <v>1355</v>
      </c>
      <c r="F185" s="620" t="s">
        <v>1229</v>
      </c>
      <c r="G185" s="119"/>
      <c r="H185" s="119"/>
      <c r="I185" s="119"/>
      <c r="J185" s="119"/>
      <c r="M185" s="119"/>
    </row>
    <row r="186" spans="1:13" x14ac:dyDescent="0.3">
      <c r="A186" s="119" t="s">
        <v>3542</v>
      </c>
      <c r="B186" s="119" t="s">
        <v>3344</v>
      </c>
      <c r="C186" s="119" t="s">
        <v>1641</v>
      </c>
      <c r="D186" s="119" t="s">
        <v>1641</v>
      </c>
      <c r="E186" s="119" t="s">
        <v>1107</v>
      </c>
      <c r="F186" s="119" t="s">
        <v>1117</v>
      </c>
      <c r="G186" s="119" t="s">
        <v>1117</v>
      </c>
      <c r="H186" s="119"/>
      <c r="I186" s="119">
        <f>COUNTA(E186)</f>
        <v>1</v>
      </c>
      <c r="J186" s="119"/>
      <c r="K186" s="508" t="s">
        <v>1587</v>
      </c>
      <c r="L186" s="508" t="s">
        <v>1588</v>
      </c>
      <c r="M186" s="119" t="s">
        <v>2045</v>
      </c>
    </row>
    <row r="187" spans="1:13" x14ac:dyDescent="0.3">
      <c r="A187" s="119" t="s">
        <v>3543</v>
      </c>
      <c r="B187" s="119" t="s">
        <v>3344</v>
      </c>
      <c r="C187" s="119" t="s">
        <v>1830</v>
      </c>
      <c r="D187" s="119" t="s">
        <v>3544</v>
      </c>
      <c r="E187" s="119" t="s">
        <v>1148</v>
      </c>
      <c r="F187" s="119" t="s">
        <v>1045</v>
      </c>
      <c r="G187" s="119" t="s">
        <v>1754</v>
      </c>
      <c r="H187" s="119"/>
      <c r="I187" s="119">
        <f>COUNTA(E187)</f>
        <v>1</v>
      </c>
      <c r="J187" s="119"/>
      <c r="K187" s="69" t="s">
        <v>1559</v>
      </c>
      <c r="L187" s="69" t="s">
        <v>92</v>
      </c>
      <c r="M187" s="119" t="s">
        <v>2045</v>
      </c>
    </row>
    <row r="188" spans="1:13" x14ac:dyDescent="0.3">
      <c r="A188" s="119"/>
      <c r="B188" s="119"/>
      <c r="C188" s="69" t="s">
        <v>1812</v>
      </c>
      <c r="D188" s="119"/>
      <c r="E188" s="621" t="s">
        <v>1471</v>
      </c>
      <c r="F188" s="621" t="s">
        <v>1099</v>
      </c>
      <c r="G188" s="119"/>
      <c r="H188" s="119"/>
      <c r="I188" s="119"/>
      <c r="J188" s="119"/>
      <c r="M188" s="119"/>
    </row>
    <row r="189" spans="1:13" x14ac:dyDescent="0.3">
      <c r="A189" s="119" t="s">
        <v>3545</v>
      </c>
      <c r="B189" s="119" t="s">
        <v>3344</v>
      </c>
      <c r="C189" s="119" t="s">
        <v>1809</v>
      </c>
      <c r="D189" s="119" t="s">
        <v>1809</v>
      </c>
      <c r="E189" s="119" t="s">
        <v>1472</v>
      </c>
      <c r="F189" s="119" t="s">
        <v>1101</v>
      </c>
      <c r="G189" s="119"/>
      <c r="H189" s="119"/>
      <c r="I189" s="119">
        <f>COUNTA(E189)</f>
        <v>1</v>
      </c>
      <c r="J189" s="119"/>
      <c r="K189" s="508" t="s">
        <v>1600</v>
      </c>
      <c r="L189" s="508" t="s">
        <v>153</v>
      </c>
      <c r="M189" s="119" t="s">
        <v>2045</v>
      </c>
    </row>
    <row r="190" spans="1:13" x14ac:dyDescent="0.3">
      <c r="A190" s="119" t="s">
        <v>3546</v>
      </c>
      <c r="B190" s="119" t="s">
        <v>3344</v>
      </c>
      <c r="C190" s="119" t="s">
        <v>1746</v>
      </c>
      <c r="D190" s="119" t="s">
        <v>1746</v>
      </c>
      <c r="E190" s="119" t="s">
        <v>1115</v>
      </c>
      <c r="F190" s="119" t="s">
        <v>1116</v>
      </c>
      <c r="G190" s="119" t="s">
        <v>1762</v>
      </c>
      <c r="H190" s="119"/>
      <c r="I190" s="119">
        <f>COUNTA(E190)</f>
        <v>1</v>
      </c>
      <c r="J190" s="119"/>
      <c r="K190" s="69" t="s">
        <v>1587</v>
      </c>
      <c r="L190" s="69" t="s">
        <v>1588</v>
      </c>
      <c r="M190" s="119" t="s">
        <v>2045</v>
      </c>
    </row>
    <row r="191" spans="1:13" x14ac:dyDescent="0.3">
      <c r="A191" s="119" t="s">
        <v>3547</v>
      </c>
      <c r="B191" s="119" t="s">
        <v>3344</v>
      </c>
      <c r="C191" s="119" t="s">
        <v>1727</v>
      </c>
      <c r="D191" s="119" t="s">
        <v>1727</v>
      </c>
      <c r="E191" s="119" t="s">
        <v>1380</v>
      </c>
      <c r="F191" s="119" t="s">
        <v>1344</v>
      </c>
      <c r="G191" s="119" t="s">
        <v>1763</v>
      </c>
      <c r="H191" s="119"/>
      <c r="I191" s="119">
        <f>COUNTA(E191)</f>
        <v>1</v>
      </c>
      <c r="J191" s="119"/>
      <c r="K191" s="508" t="s">
        <v>1332</v>
      </c>
      <c r="L191" s="508" t="s">
        <v>1549</v>
      </c>
      <c r="M191" s="119" t="s">
        <v>2045</v>
      </c>
    </row>
    <row r="192" spans="1:13" x14ac:dyDescent="0.3">
      <c r="A192" s="119" t="s">
        <v>3548</v>
      </c>
      <c r="B192" s="119" t="s">
        <v>3344</v>
      </c>
      <c r="C192" s="119" t="s">
        <v>1936</v>
      </c>
      <c r="D192" s="119" t="s">
        <v>1936</v>
      </c>
      <c r="E192" s="119" t="s">
        <v>1311</v>
      </c>
      <c r="F192" s="119" t="s">
        <v>1131</v>
      </c>
      <c r="G192" s="119" t="s">
        <v>1766</v>
      </c>
      <c r="H192" s="119"/>
      <c r="I192" s="119">
        <f>COUNTA(E192)</f>
        <v>1</v>
      </c>
      <c r="J192" s="119"/>
      <c r="K192" s="508" t="s">
        <v>1329</v>
      </c>
      <c r="L192" s="508" t="s">
        <v>1549</v>
      </c>
      <c r="M192" s="119" t="s">
        <v>2045</v>
      </c>
    </row>
    <row r="193" spans="1:13" x14ac:dyDescent="0.3">
      <c r="A193" s="119"/>
      <c r="B193" s="119"/>
      <c r="C193" s="69" t="s">
        <v>1765</v>
      </c>
      <c r="D193" s="119"/>
      <c r="E193" s="621" t="s">
        <v>1393</v>
      </c>
      <c r="F193" s="621" t="s">
        <v>1347</v>
      </c>
      <c r="G193" s="119"/>
      <c r="H193" s="119"/>
      <c r="I193" s="119"/>
      <c r="J193" s="119"/>
      <c r="M193" s="119"/>
    </row>
    <row r="194" spans="1:13" x14ac:dyDescent="0.3">
      <c r="A194" s="119" t="s">
        <v>3549</v>
      </c>
      <c r="B194" s="119" t="s">
        <v>3344</v>
      </c>
      <c r="C194" s="119" t="s">
        <v>1937</v>
      </c>
      <c r="D194" s="119" t="s">
        <v>1937</v>
      </c>
      <c r="E194" s="119" t="s">
        <v>1409</v>
      </c>
      <c r="F194" s="119" t="s">
        <v>1131</v>
      </c>
      <c r="G194" s="119"/>
      <c r="H194" s="119"/>
      <c r="I194" s="119">
        <f>COUNTA(E194)</f>
        <v>1</v>
      </c>
      <c r="J194" s="119"/>
      <c r="K194" s="69" t="s">
        <v>1336</v>
      </c>
      <c r="L194" s="69" t="s">
        <v>1549</v>
      </c>
      <c r="M194" s="119" t="s">
        <v>2045</v>
      </c>
    </row>
    <row r="195" spans="1:13" x14ac:dyDescent="0.3">
      <c r="A195" s="119" t="s">
        <v>3550</v>
      </c>
      <c r="B195" s="119" t="s">
        <v>3344</v>
      </c>
      <c r="C195" s="119" t="s">
        <v>1884</v>
      </c>
      <c r="D195" s="119" t="s">
        <v>1884</v>
      </c>
      <c r="E195" s="119" t="s">
        <v>1047</v>
      </c>
      <c r="F195" s="119" t="s">
        <v>1044</v>
      </c>
      <c r="G195" s="119" t="s">
        <v>1770</v>
      </c>
      <c r="H195" s="119"/>
      <c r="I195" s="119">
        <f>COUNTA(E195)</f>
        <v>1</v>
      </c>
      <c r="J195" s="119"/>
      <c r="K195" s="69" t="s">
        <v>1769</v>
      </c>
      <c r="L195" s="69" t="s">
        <v>774</v>
      </c>
      <c r="M195" s="119" t="s">
        <v>2045</v>
      </c>
    </row>
    <row r="196" spans="1:13" x14ac:dyDescent="0.3">
      <c r="A196" s="119" t="s">
        <v>3552</v>
      </c>
      <c r="B196" s="119" t="s">
        <v>3344</v>
      </c>
      <c r="C196" s="119" t="s">
        <v>3736</v>
      </c>
      <c r="D196" s="119" t="s">
        <v>1773</v>
      </c>
      <c r="E196" s="119" t="s">
        <v>1155</v>
      </c>
      <c r="F196" s="119" t="s">
        <v>1151</v>
      </c>
      <c r="G196" s="119" t="s">
        <v>1774</v>
      </c>
      <c r="H196" s="119"/>
      <c r="I196" s="119">
        <f>COUNTA(E196)</f>
        <v>1</v>
      </c>
      <c r="J196" s="119"/>
      <c r="K196" s="69" t="s">
        <v>1559</v>
      </c>
      <c r="L196" s="69" t="s">
        <v>92</v>
      </c>
      <c r="M196" s="119" t="s">
        <v>2045</v>
      </c>
    </row>
    <row r="197" spans="1:13" x14ac:dyDescent="0.3">
      <c r="A197" s="119" t="s">
        <v>3553</v>
      </c>
      <c r="B197" s="119" t="s">
        <v>3344</v>
      </c>
      <c r="C197" s="119" t="s">
        <v>1831</v>
      </c>
      <c r="D197" s="119" t="s">
        <v>1831</v>
      </c>
      <c r="E197" s="119" t="s">
        <v>1482</v>
      </c>
      <c r="F197" s="119" t="s">
        <v>1045</v>
      </c>
      <c r="G197" s="119" t="s">
        <v>1776</v>
      </c>
      <c r="H197" s="119"/>
      <c r="I197" s="119">
        <f>COUNTA(E197)</f>
        <v>1</v>
      </c>
      <c r="J197" s="119"/>
      <c r="K197" s="508" t="s">
        <v>1544</v>
      </c>
      <c r="L197" s="508" t="s">
        <v>47</v>
      </c>
      <c r="M197" s="119" t="s">
        <v>2045</v>
      </c>
    </row>
    <row r="198" spans="1:13" x14ac:dyDescent="0.3">
      <c r="A198" s="119" t="s">
        <v>3555</v>
      </c>
      <c r="B198" s="119" t="s">
        <v>3344</v>
      </c>
      <c r="C198" s="119" t="s">
        <v>1778</v>
      </c>
      <c r="D198" s="119" t="s">
        <v>1778</v>
      </c>
      <c r="E198" s="119" t="s">
        <v>1341</v>
      </c>
      <c r="F198" s="119" t="s">
        <v>1347</v>
      </c>
      <c r="G198" s="119" t="s">
        <v>1778</v>
      </c>
      <c r="H198" s="119"/>
      <c r="I198" s="119"/>
      <c r="J198" s="119"/>
      <c r="K198" s="508" t="s">
        <v>1332</v>
      </c>
      <c r="L198" s="508" t="s">
        <v>1549</v>
      </c>
      <c r="M198" s="119" t="s">
        <v>2045</v>
      </c>
    </row>
    <row r="199" spans="1:13" x14ac:dyDescent="0.3">
      <c r="A199" s="119" t="s">
        <v>3556</v>
      </c>
      <c r="B199" s="119" t="s">
        <v>3344</v>
      </c>
      <c r="C199" s="119" t="s">
        <v>1780</v>
      </c>
      <c r="D199" s="119" t="s">
        <v>1780</v>
      </c>
      <c r="E199" s="119" t="s">
        <v>1453</v>
      </c>
      <c r="F199" s="119" t="s">
        <v>1083</v>
      </c>
      <c r="G199" s="119" t="s">
        <v>1780</v>
      </c>
      <c r="H199" s="119"/>
      <c r="I199" s="119">
        <f>COUNTA(E198:E199)</f>
        <v>2</v>
      </c>
      <c r="J199" s="119"/>
      <c r="K199" s="508" t="s">
        <v>1332</v>
      </c>
      <c r="L199" s="508" t="s">
        <v>1549</v>
      </c>
      <c r="M199" s="119" t="s">
        <v>2045</v>
      </c>
    </row>
    <row r="200" spans="1:13" x14ac:dyDescent="0.3">
      <c r="A200" s="119" t="s">
        <v>3557</v>
      </c>
      <c r="B200" s="119" t="s">
        <v>3344</v>
      </c>
      <c r="C200" s="119" t="s">
        <v>2005</v>
      </c>
      <c r="D200" s="119" t="s">
        <v>2005</v>
      </c>
      <c r="E200" s="119" t="s">
        <v>1455</v>
      </c>
      <c r="F200" s="119" t="s">
        <v>1090</v>
      </c>
      <c r="G200" s="119" t="s">
        <v>1782</v>
      </c>
      <c r="H200" s="119"/>
      <c r="I200" s="119"/>
      <c r="J200" s="119"/>
      <c r="K200" s="508" t="s">
        <v>1332</v>
      </c>
      <c r="L200" s="508" t="s">
        <v>1549</v>
      </c>
      <c r="M200" s="119" t="s">
        <v>2045</v>
      </c>
    </row>
    <row r="201" spans="1:13" x14ac:dyDescent="0.3">
      <c r="A201" s="119" t="s">
        <v>3558</v>
      </c>
      <c r="B201" s="119" t="s">
        <v>3344</v>
      </c>
      <c r="C201" s="119" t="s">
        <v>1952</v>
      </c>
      <c r="D201" s="119" t="s">
        <v>1952</v>
      </c>
      <c r="E201" s="119" t="s">
        <v>1530</v>
      </c>
      <c r="F201" s="119" t="s">
        <v>1391</v>
      </c>
      <c r="G201" s="119" t="s">
        <v>1784</v>
      </c>
      <c r="H201" s="119"/>
      <c r="I201" s="119">
        <f>COUNTA(E200:E201)</f>
        <v>2</v>
      </c>
      <c r="J201" s="119"/>
      <c r="K201" s="508" t="s">
        <v>1332</v>
      </c>
      <c r="L201" s="508" t="s">
        <v>1549</v>
      </c>
      <c r="M201" s="119" t="s">
        <v>2045</v>
      </c>
    </row>
    <row r="202" spans="1:13" x14ac:dyDescent="0.3">
      <c r="A202" s="119" t="s">
        <v>3562</v>
      </c>
      <c r="B202" s="119" t="s">
        <v>3344</v>
      </c>
      <c r="C202" s="119" t="s">
        <v>1592</v>
      </c>
      <c r="D202" s="119" t="s">
        <v>1592</v>
      </c>
      <c r="E202" s="119" t="s">
        <v>1347</v>
      </c>
      <c r="F202" s="119" t="s">
        <v>1310</v>
      </c>
      <c r="G202" s="119"/>
      <c r="H202" s="119"/>
      <c r="I202" s="119">
        <f>COUNTA(E201:E202)</f>
        <v>2</v>
      </c>
      <c r="J202" s="119"/>
      <c r="K202" s="69" t="s">
        <v>1329</v>
      </c>
      <c r="L202" s="69" t="s">
        <v>1549</v>
      </c>
      <c r="M202" s="119" t="s">
        <v>2045</v>
      </c>
    </row>
    <row r="203" spans="1:13" x14ac:dyDescent="0.3">
      <c r="A203" s="119" t="s">
        <v>3563</v>
      </c>
      <c r="B203" s="119" t="s">
        <v>3344</v>
      </c>
      <c r="C203" s="119" t="s">
        <v>3564</v>
      </c>
      <c r="D203" s="119" t="s">
        <v>3564</v>
      </c>
      <c r="E203" s="119" t="s">
        <v>1347</v>
      </c>
      <c r="F203" s="119" t="s">
        <v>1311</v>
      </c>
      <c r="G203" s="119" t="s">
        <v>1788</v>
      </c>
      <c r="H203" s="119"/>
      <c r="I203" s="119"/>
      <c r="J203" s="119"/>
      <c r="K203" s="69" t="s">
        <v>1329</v>
      </c>
      <c r="L203" s="69" t="s">
        <v>1549</v>
      </c>
      <c r="M203" s="119" t="s">
        <v>2045</v>
      </c>
    </row>
    <row r="204" spans="1:13" x14ac:dyDescent="0.3">
      <c r="A204" s="119"/>
      <c r="B204" s="119"/>
      <c r="C204" s="119"/>
      <c r="D204" s="119"/>
      <c r="E204" s="621" t="s">
        <v>1347</v>
      </c>
      <c r="F204" s="621" t="s">
        <v>1341</v>
      </c>
      <c r="G204" s="119"/>
      <c r="H204" s="119"/>
      <c r="I204" s="119"/>
      <c r="J204" s="119"/>
      <c r="M204" s="119"/>
    </row>
    <row r="205" spans="1:13" x14ac:dyDescent="0.3">
      <c r="A205" s="119" t="s">
        <v>3559</v>
      </c>
      <c r="B205" s="119" t="s">
        <v>3344</v>
      </c>
      <c r="C205" s="119" t="s">
        <v>1790</v>
      </c>
      <c r="D205" s="119" t="s">
        <v>1790</v>
      </c>
      <c r="E205" s="119" t="s">
        <v>1330</v>
      </c>
      <c r="F205" s="119" t="s">
        <v>1394</v>
      </c>
      <c r="G205" s="119" t="s">
        <v>1790</v>
      </c>
      <c r="H205" s="119"/>
      <c r="I205" s="119">
        <f>COUNTA(E205)</f>
        <v>1</v>
      </c>
      <c r="J205" s="119"/>
      <c r="K205" s="69" t="s">
        <v>1329</v>
      </c>
      <c r="L205" s="69" t="s">
        <v>1549</v>
      </c>
      <c r="M205" s="119" t="s">
        <v>2045</v>
      </c>
    </row>
    <row r="206" spans="1:13" x14ac:dyDescent="0.3">
      <c r="A206" s="119" t="s">
        <v>3560</v>
      </c>
      <c r="B206" s="119" t="s">
        <v>3344</v>
      </c>
      <c r="C206" s="119" t="s">
        <v>1548</v>
      </c>
      <c r="D206" s="119" t="s">
        <v>1548</v>
      </c>
      <c r="E206" s="119" t="s">
        <v>1328</v>
      </c>
      <c r="F206" s="119" t="s">
        <v>1086</v>
      </c>
      <c r="G206" s="119" t="s">
        <v>1548</v>
      </c>
      <c r="H206" s="119"/>
      <c r="I206" s="119"/>
      <c r="J206" s="119"/>
      <c r="K206" s="69" t="s">
        <v>1329</v>
      </c>
      <c r="L206" s="69" t="s">
        <v>1549</v>
      </c>
      <c r="M206" s="119" t="s">
        <v>2045</v>
      </c>
    </row>
    <row r="207" spans="1:13" x14ac:dyDescent="0.3">
      <c r="A207" s="119" t="s">
        <v>3561</v>
      </c>
      <c r="B207" s="119" t="s">
        <v>3344</v>
      </c>
      <c r="C207" s="119" t="s">
        <v>1791</v>
      </c>
      <c r="D207" s="119" t="s">
        <v>1791</v>
      </c>
      <c r="E207" s="119" t="s">
        <v>1328</v>
      </c>
      <c r="F207" s="119" t="s">
        <v>1330</v>
      </c>
      <c r="G207" s="119" t="s">
        <v>1791</v>
      </c>
      <c r="H207" s="119"/>
      <c r="I207" s="119">
        <f>COUNTA(E206:E207)</f>
        <v>2</v>
      </c>
      <c r="J207" s="119"/>
      <c r="K207" s="69" t="s">
        <v>1329</v>
      </c>
      <c r="L207" s="69" t="s">
        <v>1549</v>
      </c>
      <c r="M207" s="119" t="s">
        <v>2045</v>
      </c>
    </row>
    <row r="208" spans="1:13" x14ac:dyDescent="0.3">
      <c r="A208" s="119" t="s">
        <v>3565</v>
      </c>
      <c r="B208" s="119" t="s">
        <v>3344</v>
      </c>
      <c r="C208" s="119" t="s">
        <v>1781</v>
      </c>
      <c r="D208" s="119" t="s">
        <v>1781</v>
      </c>
      <c r="E208" s="119" t="s">
        <v>1390</v>
      </c>
      <c r="F208" s="119" t="s">
        <v>1341</v>
      </c>
      <c r="G208" s="119"/>
      <c r="H208" s="119"/>
      <c r="I208" s="119">
        <f>COUNTA(E208)</f>
        <v>1</v>
      </c>
      <c r="J208" s="119"/>
      <c r="K208" s="69" t="s">
        <v>1329</v>
      </c>
      <c r="L208" s="69" t="s">
        <v>1549</v>
      </c>
      <c r="M208" s="119" t="s">
        <v>2045</v>
      </c>
    </row>
    <row r="209" spans="1:13" x14ac:dyDescent="0.3">
      <c r="A209" s="119"/>
      <c r="B209" s="119"/>
      <c r="C209" t="s">
        <v>1656</v>
      </c>
      <c r="D209" s="119"/>
      <c r="E209" s="620" t="s">
        <v>1356</v>
      </c>
      <c r="F209" s="620" t="s">
        <v>1229</v>
      </c>
      <c r="G209" s="119"/>
      <c r="H209" s="119"/>
      <c r="I209" s="119"/>
      <c r="J209" s="119"/>
      <c r="M209" s="119"/>
    </row>
    <row r="210" spans="1:13" x14ac:dyDescent="0.3">
      <c r="A210" s="119" t="s">
        <v>3566</v>
      </c>
      <c r="B210" s="119" t="s">
        <v>3344</v>
      </c>
      <c r="C210" s="119" t="s">
        <v>1682</v>
      </c>
      <c r="D210" s="119" t="s">
        <v>1682</v>
      </c>
      <c r="E210" s="119" t="s">
        <v>1364</v>
      </c>
      <c r="F210" s="119" t="s">
        <v>1112</v>
      </c>
      <c r="G210" s="119" t="s">
        <v>1800</v>
      </c>
      <c r="H210" s="119"/>
      <c r="I210" s="119">
        <f>COUNTA(E210)</f>
        <v>1</v>
      </c>
      <c r="J210" s="119"/>
      <c r="K210" s="508" t="s">
        <v>1329</v>
      </c>
      <c r="L210" s="508" t="s">
        <v>1549</v>
      </c>
      <c r="M210" s="119" t="s">
        <v>2045</v>
      </c>
    </row>
    <row r="211" spans="1:13" x14ac:dyDescent="0.3">
      <c r="A211" s="119" t="s">
        <v>3567</v>
      </c>
      <c r="B211" s="119" t="s">
        <v>3344</v>
      </c>
      <c r="C211" s="119" t="s">
        <v>1796</v>
      </c>
      <c r="D211" s="119" t="s">
        <v>1796</v>
      </c>
      <c r="E211" s="119" t="s">
        <v>1431</v>
      </c>
      <c r="F211" s="119" t="s">
        <v>1076</v>
      </c>
      <c r="G211" s="119" t="s">
        <v>1786</v>
      </c>
      <c r="H211" s="119"/>
      <c r="I211" s="119">
        <f>COUNTA(E211)</f>
        <v>1</v>
      </c>
      <c r="J211" s="119"/>
      <c r="K211" s="508" t="s">
        <v>1332</v>
      </c>
      <c r="L211" s="508" t="s">
        <v>1549</v>
      </c>
      <c r="M211" s="119" t="s">
        <v>2045</v>
      </c>
    </row>
    <row r="212" spans="1:13" x14ac:dyDescent="0.3">
      <c r="A212" s="119" t="s">
        <v>3568</v>
      </c>
      <c r="B212" s="119" t="s">
        <v>3344</v>
      </c>
      <c r="C212" s="119" t="s">
        <v>1989</v>
      </c>
      <c r="D212" s="119" t="s">
        <v>1989</v>
      </c>
      <c r="E212" s="119" t="s">
        <v>1075</v>
      </c>
      <c r="F212" s="119" t="s">
        <v>1078</v>
      </c>
      <c r="G212" s="119" t="s">
        <v>1801</v>
      </c>
      <c r="H212" s="119"/>
      <c r="I212" s="119">
        <f>COUNTA(E212)</f>
        <v>1</v>
      </c>
      <c r="J212" s="119"/>
      <c r="K212" s="508" t="s">
        <v>1732</v>
      </c>
      <c r="L212" s="508" t="s">
        <v>1733</v>
      </c>
      <c r="M212" s="119" t="s">
        <v>2045</v>
      </c>
    </row>
    <row r="213" spans="1:13" x14ac:dyDescent="0.3">
      <c r="A213" s="119" t="s">
        <v>3569</v>
      </c>
      <c r="B213" s="119" t="s">
        <v>3344</v>
      </c>
      <c r="C213" s="119" t="s">
        <v>1814</v>
      </c>
      <c r="D213" s="119" t="s">
        <v>1814</v>
      </c>
      <c r="E213" s="119" t="s">
        <v>1077</v>
      </c>
      <c r="F213" s="119" t="s">
        <v>1109</v>
      </c>
      <c r="G213" s="119"/>
      <c r="H213" s="119"/>
      <c r="I213" s="119">
        <f>COUNTA(E213)</f>
        <v>1</v>
      </c>
      <c r="J213" s="119"/>
      <c r="K213" s="389" t="s">
        <v>1587</v>
      </c>
      <c r="L213" s="389" t="s">
        <v>1588</v>
      </c>
      <c r="M213" s="119" t="s">
        <v>2045</v>
      </c>
    </row>
    <row r="214" spans="1:13" x14ac:dyDescent="0.3">
      <c r="A214" s="119"/>
      <c r="B214" s="119"/>
      <c r="C214" t="s">
        <v>1657</v>
      </c>
      <c r="D214" s="119"/>
      <c r="E214" s="620" t="s">
        <v>1357</v>
      </c>
      <c r="F214" s="620" t="s">
        <v>1229</v>
      </c>
      <c r="G214" s="119"/>
      <c r="H214" s="119"/>
      <c r="I214" s="119"/>
      <c r="J214" s="119"/>
      <c r="M214" s="119"/>
    </row>
    <row r="215" spans="1:13" x14ac:dyDescent="0.3">
      <c r="A215" s="119" t="s">
        <v>3572</v>
      </c>
      <c r="B215" s="119" t="s">
        <v>3344</v>
      </c>
      <c r="C215" s="119" t="s">
        <v>3573</v>
      </c>
      <c r="D215" s="119" t="s">
        <v>3573</v>
      </c>
      <c r="E215" s="119" t="s">
        <v>1448</v>
      </c>
      <c r="F215" s="119" t="s">
        <v>1324</v>
      </c>
      <c r="G215" s="119"/>
      <c r="H215" s="119"/>
      <c r="I215" s="119">
        <f>COUNTA(E215)</f>
        <v>1</v>
      </c>
      <c r="J215" s="119"/>
      <c r="K215" s="69" t="s">
        <v>1556</v>
      </c>
      <c r="L215" s="69" t="s">
        <v>279</v>
      </c>
      <c r="M215" s="119" t="s">
        <v>2045</v>
      </c>
    </row>
    <row r="216" spans="1:13" x14ac:dyDescent="0.3">
      <c r="A216" s="119" t="s">
        <v>3574</v>
      </c>
      <c r="B216" s="119" t="s">
        <v>3344</v>
      </c>
      <c r="C216" s="119" t="s">
        <v>1973</v>
      </c>
      <c r="D216" s="119" t="s">
        <v>1973</v>
      </c>
      <c r="E216" s="119" t="s">
        <v>1318</v>
      </c>
      <c r="F216" s="119" t="s">
        <v>1398</v>
      </c>
      <c r="G216" s="119" t="s">
        <v>1807</v>
      </c>
      <c r="H216" s="119"/>
      <c r="I216" s="119">
        <f>COUNTA(E215:E216)</f>
        <v>2</v>
      </c>
      <c r="J216" s="119"/>
      <c r="K216" s="69" t="s">
        <v>1332</v>
      </c>
      <c r="L216" s="69" t="s">
        <v>1549</v>
      </c>
      <c r="M216" s="119" t="s">
        <v>2045</v>
      </c>
    </row>
    <row r="217" spans="1:13" x14ac:dyDescent="0.3">
      <c r="A217" s="119" t="s">
        <v>3575</v>
      </c>
      <c r="B217" s="119" t="s">
        <v>3344</v>
      </c>
      <c r="C217" s="119" t="s">
        <v>1759</v>
      </c>
      <c r="D217" s="119" t="s">
        <v>1759</v>
      </c>
      <c r="E217" s="119" t="s">
        <v>1318</v>
      </c>
      <c r="F217" s="119" t="s">
        <v>1384</v>
      </c>
      <c r="G217" s="119" t="s">
        <v>1808</v>
      </c>
      <c r="H217" s="119"/>
      <c r="I217" s="119"/>
      <c r="J217" s="119"/>
      <c r="K217" s="69" t="s">
        <v>1332</v>
      </c>
      <c r="L217" s="69" t="s">
        <v>1549</v>
      </c>
      <c r="M217" s="119" t="s">
        <v>2045</v>
      </c>
    </row>
    <row r="218" spans="1:13" x14ac:dyDescent="0.3">
      <c r="A218" s="119" t="s">
        <v>3576</v>
      </c>
      <c r="B218" s="119" t="s">
        <v>3344</v>
      </c>
      <c r="C218" s="119" t="s">
        <v>1618</v>
      </c>
      <c r="D218" s="119" t="s">
        <v>1618</v>
      </c>
      <c r="E218" s="119" t="s">
        <v>1230</v>
      </c>
      <c r="F218" s="119" t="s">
        <v>1055</v>
      </c>
      <c r="G218" s="119"/>
      <c r="H218" s="119"/>
      <c r="I218" s="119">
        <f>COUNTA(E218)</f>
        <v>1</v>
      </c>
      <c r="J218" s="119"/>
      <c r="K218" s="69" t="s">
        <v>1600</v>
      </c>
      <c r="L218" s="69" t="s">
        <v>153</v>
      </c>
      <c r="M218" s="119" t="s">
        <v>2045</v>
      </c>
    </row>
    <row r="219" spans="1:13" x14ac:dyDescent="0.3">
      <c r="A219" s="119" t="s">
        <v>3577</v>
      </c>
      <c r="B219" s="119" t="s">
        <v>3344</v>
      </c>
      <c r="C219" s="119" t="s">
        <v>3578</v>
      </c>
      <c r="D219" s="119" t="s">
        <v>3578</v>
      </c>
      <c r="E219" s="119" t="s">
        <v>1469</v>
      </c>
      <c r="F219" s="119" t="s">
        <v>1470</v>
      </c>
      <c r="G219" s="119"/>
      <c r="H219" s="119"/>
      <c r="I219" s="119">
        <f>COUNTA(E219)</f>
        <v>1</v>
      </c>
      <c r="J219" s="119"/>
      <c r="K219" s="69" t="s">
        <v>1600</v>
      </c>
      <c r="L219" s="69" t="s">
        <v>153</v>
      </c>
      <c r="M219" s="119" t="s">
        <v>2045</v>
      </c>
    </row>
    <row r="220" spans="1:13" x14ac:dyDescent="0.3">
      <c r="A220" s="119" t="s">
        <v>3579</v>
      </c>
      <c r="B220" s="119" t="s">
        <v>3344</v>
      </c>
      <c r="C220" s="119" t="s">
        <v>3580</v>
      </c>
      <c r="D220" s="119" t="s">
        <v>3580</v>
      </c>
      <c r="E220" s="119" t="s">
        <v>1099</v>
      </c>
      <c r="F220" s="119" t="s">
        <v>1462</v>
      </c>
      <c r="G220" s="119"/>
      <c r="H220" s="119"/>
      <c r="I220" s="119"/>
      <c r="J220" s="119"/>
      <c r="K220" s="69" t="s">
        <v>1600</v>
      </c>
      <c r="L220" s="69" t="s">
        <v>153</v>
      </c>
      <c r="M220" s="119" t="s">
        <v>2045</v>
      </c>
    </row>
    <row r="221" spans="1:13" x14ac:dyDescent="0.3">
      <c r="A221" s="119" t="s">
        <v>3581</v>
      </c>
      <c r="B221" s="119" t="s">
        <v>3344</v>
      </c>
      <c r="C221" s="119" t="s">
        <v>1760</v>
      </c>
      <c r="D221" s="119" t="s">
        <v>1760</v>
      </c>
      <c r="E221" s="119" t="s">
        <v>1099</v>
      </c>
      <c r="F221" s="119" t="s">
        <v>1471</v>
      </c>
      <c r="G221" s="119"/>
      <c r="H221" s="119"/>
      <c r="I221" s="119"/>
      <c r="J221" s="119"/>
      <c r="K221" s="69" t="s">
        <v>1600</v>
      </c>
      <c r="L221" s="69" t="s">
        <v>153</v>
      </c>
      <c r="M221" s="119" t="s">
        <v>2045</v>
      </c>
    </row>
    <row r="222" spans="1:13" x14ac:dyDescent="0.3">
      <c r="A222" s="119" t="s">
        <v>3582</v>
      </c>
      <c r="B222" s="119" t="s">
        <v>3344</v>
      </c>
      <c r="C222" s="119" t="s">
        <v>3583</v>
      </c>
      <c r="D222" s="119" t="s">
        <v>3583</v>
      </c>
      <c r="E222" s="119" t="s">
        <v>1099</v>
      </c>
      <c r="F222" s="119" t="s">
        <v>1100</v>
      </c>
      <c r="G222" s="119"/>
      <c r="H222" s="119"/>
      <c r="I222" s="119">
        <f>COUNTA(E221:E222)</f>
        <v>2</v>
      </c>
      <c r="J222" s="119"/>
      <c r="K222" s="69" t="s">
        <v>1600</v>
      </c>
      <c r="L222" s="69" t="s">
        <v>153</v>
      </c>
      <c r="M222" s="119" t="s">
        <v>2045</v>
      </c>
    </row>
    <row r="223" spans="1:13" x14ac:dyDescent="0.3">
      <c r="A223" s="119" t="s">
        <v>3584</v>
      </c>
      <c r="B223" s="119" t="s">
        <v>3344</v>
      </c>
      <c r="C223" s="119" t="s">
        <v>1723</v>
      </c>
      <c r="D223" s="119" t="s">
        <v>1723</v>
      </c>
      <c r="E223" s="119" t="s">
        <v>1109</v>
      </c>
      <c r="F223" s="119" t="s">
        <v>1110</v>
      </c>
      <c r="G223" s="119"/>
      <c r="H223" s="119"/>
      <c r="I223" s="119"/>
      <c r="J223" s="119"/>
      <c r="K223" s="69" t="s">
        <v>1587</v>
      </c>
      <c r="L223" s="69" t="s">
        <v>1588</v>
      </c>
      <c r="M223" s="119" t="s">
        <v>2045</v>
      </c>
    </row>
    <row r="224" spans="1:13" x14ac:dyDescent="0.3">
      <c r="A224" s="119" t="s">
        <v>3585</v>
      </c>
      <c r="B224" s="119" t="s">
        <v>3344</v>
      </c>
      <c r="C224" s="119" t="s">
        <v>1804</v>
      </c>
      <c r="D224" s="119" t="s">
        <v>1804</v>
      </c>
      <c r="E224" s="119" t="s">
        <v>1109</v>
      </c>
      <c r="F224" s="119" t="s">
        <v>1122</v>
      </c>
      <c r="G224" s="119"/>
      <c r="H224" s="119"/>
      <c r="I224" s="119">
        <f>COUNTA(E223:E224)</f>
        <v>2</v>
      </c>
      <c r="J224" s="119"/>
      <c r="K224" s="69" t="s">
        <v>1587</v>
      </c>
      <c r="L224" s="69" t="s">
        <v>1588</v>
      </c>
      <c r="M224" s="119" t="s">
        <v>2045</v>
      </c>
    </row>
    <row r="225" spans="1:13" x14ac:dyDescent="0.3">
      <c r="A225" s="119"/>
      <c r="B225" s="119"/>
      <c r="C225" s="69" t="s">
        <v>1619</v>
      </c>
      <c r="D225" s="119"/>
      <c r="E225" s="621" t="s">
        <v>1232</v>
      </c>
      <c r="F225" s="621" t="s">
        <v>1055</v>
      </c>
      <c r="G225" s="119"/>
      <c r="H225" s="119"/>
      <c r="I225" s="119"/>
      <c r="J225" s="119"/>
      <c r="M225" s="119"/>
    </row>
    <row r="226" spans="1:13" x14ac:dyDescent="0.3">
      <c r="A226" s="119" t="s">
        <v>3645</v>
      </c>
      <c r="B226" s="119" t="s">
        <v>3344</v>
      </c>
      <c r="C226" s="119" t="s">
        <v>1663</v>
      </c>
      <c r="D226" s="119" t="s">
        <v>1663</v>
      </c>
      <c r="E226" s="119" t="s">
        <v>1092</v>
      </c>
      <c r="F226" s="119" t="s">
        <v>1324</v>
      </c>
      <c r="G226" s="119"/>
      <c r="H226" s="119"/>
      <c r="I226" s="119"/>
      <c r="J226" s="119"/>
      <c r="K226" s="69" t="s">
        <v>1600</v>
      </c>
      <c r="L226" s="69" t="s">
        <v>153</v>
      </c>
      <c r="M226" s="119" t="s">
        <v>2045</v>
      </c>
    </row>
    <row r="227" spans="1:13" x14ac:dyDescent="0.3">
      <c r="A227" s="119" t="s">
        <v>3646</v>
      </c>
      <c r="B227" s="119" t="s">
        <v>3344</v>
      </c>
      <c r="C227" s="119" t="s">
        <v>1668</v>
      </c>
      <c r="D227" s="119" t="s">
        <v>1668</v>
      </c>
      <c r="E227" s="119" t="s">
        <v>1092</v>
      </c>
      <c r="F227" s="119" t="s">
        <v>1476</v>
      </c>
      <c r="G227" s="119"/>
      <c r="H227" s="119"/>
      <c r="I227" s="119"/>
      <c r="J227" s="119"/>
      <c r="K227" s="69" t="s">
        <v>1600</v>
      </c>
      <c r="L227" s="69" t="s">
        <v>153</v>
      </c>
      <c r="M227" s="119" t="s">
        <v>2045</v>
      </c>
    </row>
    <row r="228" spans="1:13" x14ac:dyDescent="0.3">
      <c r="A228" s="119" t="s">
        <v>3647</v>
      </c>
      <c r="B228" s="119" t="s">
        <v>3344</v>
      </c>
      <c r="C228" s="119" t="s">
        <v>1675</v>
      </c>
      <c r="D228" s="119" t="s">
        <v>1675</v>
      </c>
      <c r="E228" s="119" t="s">
        <v>1092</v>
      </c>
      <c r="F228" s="119" t="s">
        <v>1477</v>
      </c>
      <c r="G228" s="119"/>
      <c r="H228" s="119"/>
      <c r="I228" s="119"/>
      <c r="J228" s="119"/>
      <c r="K228" s="69" t="s">
        <v>1600</v>
      </c>
      <c r="L228" s="69" t="s">
        <v>153</v>
      </c>
      <c r="M228" s="119" t="s">
        <v>2045</v>
      </c>
    </row>
    <row r="229" spans="1:13" x14ac:dyDescent="0.3">
      <c r="A229" s="119" t="s">
        <v>3648</v>
      </c>
      <c r="B229" s="119" t="s">
        <v>3344</v>
      </c>
      <c r="C229" s="119" t="s">
        <v>1915</v>
      </c>
      <c r="D229" s="119" t="s">
        <v>1915</v>
      </c>
      <c r="E229" s="119" t="s">
        <v>1092</v>
      </c>
      <c r="F229" s="119" t="s">
        <v>1083</v>
      </c>
      <c r="G229" s="119"/>
      <c r="H229" s="119"/>
      <c r="I229" s="119">
        <f>COUNTA(E226:E229)</f>
        <v>4</v>
      </c>
      <c r="J229" s="119"/>
      <c r="K229" s="69" t="s">
        <v>1600</v>
      </c>
      <c r="L229" s="69" t="s">
        <v>153</v>
      </c>
      <c r="M229" s="119" t="s">
        <v>2045</v>
      </c>
    </row>
    <row r="230" spans="1:13" x14ac:dyDescent="0.3">
      <c r="A230" s="119" t="s">
        <v>3491</v>
      </c>
      <c r="B230" s="119" t="s">
        <v>3344</v>
      </c>
      <c r="C230" s="119" t="s">
        <v>1546</v>
      </c>
      <c r="D230" s="119" t="s">
        <v>1546</v>
      </c>
      <c r="E230" s="119" t="s">
        <v>1045</v>
      </c>
      <c r="F230" s="119" t="s">
        <v>1323</v>
      </c>
      <c r="G230" s="119"/>
      <c r="H230" s="119"/>
      <c r="I230" s="119"/>
      <c r="J230" s="119"/>
      <c r="K230" s="69" t="s">
        <v>1544</v>
      </c>
      <c r="L230" s="69" t="s">
        <v>47</v>
      </c>
      <c r="M230" s="119" t="s">
        <v>2045</v>
      </c>
    </row>
    <row r="231" spans="1:13" x14ac:dyDescent="0.3">
      <c r="A231" s="119" t="s">
        <v>3587</v>
      </c>
      <c r="B231" s="119" t="s">
        <v>3344</v>
      </c>
      <c r="C231" s="119" t="s">
        <v>1557</v>
      </c>
      <c r="D231" s="119" t="s">
        <v>1557</v>
      </c>
      <c r="E231" s="119" t="s">
        <v>1045</v>
      </c>
      <c r="F231" s="119" t="s">
        <v>1500</v>
      </c>
      <c r="G231" s="119"/>
      <c r="H231" s="119"/>
      <c r="I231" s="119"/>
      <c r="J231" s="119"/>
      <c r="K231" s="69" t="s">
        <v>1544</v>
      </c>
      <c r="L231" s="69" t="s">
        <v>47</v>
      </c>
      <c r="M231" s="119" t="s">
        <v>2045</v>
      </c>
    </row>
    <row r="232" spans="1:13" x14ac:dyDescent="0.3">
      <c r="A232" s="119" t="s">
        <v>3588</v>
      </c>
      <c r="B232" s="119" t="s">
        <v>3344</v>
      </c>
      <c r="C232" s="119" t="s">
        <v>3589</v>
      </c>
      <c r="D232" s="119" t="s">
        <v>3589</v>
      </c>
      <c r="E232" s="119" t="s">
        <v>1045</v>
      </c>
      <c r="F232" s="119" t="s">
        <v>1079</v>
      </c>
      <c r="G232" s="119"/>
      <c r="H232" s="119"/>
      <c r="I232" s="119"/>
      <c r="J232" s="119"/>
      <c r="K232" s="69" t="s">
        <v>1544</v>
      </c>
      <c r="L232" s="69" t="s">
        <v>47</v>
      </c>
      <c r="M232" s="119" t="s">
        <v>2045</v>
      </c>
    </row>
    <row r="233" spans="1:13" x14ac:dyDescent="0.3">
      <c r="A233" s="119" t="s">
        <v>3590</v>
      </c>
      <c r="B233" s="119" t="s">
        <v>3344</v>
      </c>
      <c r="C233" s="119" t="s">
        <v>1586</v>
      </c>
      <c r="D233" s="119" t="s">
        <v>1586</v>
      </c>
      <c r="E233" s="119" t="s">
        <v>1045</v>
      </c>
      <c r="F233" s="119" t="s">
        <v>1502</v>
      </c>
      <c r="G233" s="119"/>
      <c r="H233" s="119"/>
      <c r="I233" s="119"/>
      <c r="J233" s="119"/>
      <c r="K233" s="69" t="s">
        <v>1544</v>
      </c>
      <c r="L233" s="69" t="s">
        <v>47</v>
      </c>
      <c r="M233" s="119" t="s">
        <v>2045</v>
      </c>
    </row>
    <row r="234" spans="1:13" x14ac:dyDescent="0.3">
      <c r="A234" s="119" t="s">
        <v>3591</v>
      </c>
      <c r="B234" s="119" t="s">
        <v>3344</v>
      </c>
      <c r="C234" s="119" t="s">
        <v>1634</v>
      </c>
      <c r="D234" s="119" t="s">
        <v>1634</v>
      </c>
      <c r="E234" s="119" t="s">
        <v>1045</v>
      </c>
      <c r="F234" s="119" t="s">
        <v>1505</v>
      </c>
      <c r="G234" s="119" t="s">
        <v>1824</v>
      </c>
      <c r="H234" s="119"/>
      <c r="I234" s="119"/>
      <c r="J234" s="119"/>
      <c r="K234" s="69" t="s">
        <v>1544</v>
      </c>
      <c r="L234" s="69" t="s">
        <v>47</v>
      </c>
      <c r="M234" s="119" t="s">
        <v>2045</v>
      </c>
    </row>
    <row r="235" spans="1:13" x14ac:dyDescent="0.3">
      <c r="A235" s="119" t="s">
        <v>3592</v>
      </c>
      <c r="B235" s="119" t="s">
        <v>3344</v>
      </c>
      <c r="C235" s="119" t="s">
        <v>1637</v>
      </c>
      <c r="D235" s="119" t="s">
        <v>1637</v>
      </c>
      <c r="E235" s="119" t="s">
        <v>1045</v>
      </c>
      <c r="F235" s="119" t="s">
        <v>1127</v>
      </c>
      <c r="G235" s="119" t="s">
        <v>1826</v>
      </c>
      <c r="H235" s="119"/>
      <c r="I235" s="119"/>
      <c r="J235" s="119"/>
      <c r="K235" s="69" t="s">
        <v>1544</v>
      </c>
      <c r="L235" s="69" t="s">
        <v>47</v>
      </c>
      <c r="M235" s="119" t="s">
        <v>2045</v>
      </c>
    </row>
    <row r="236" spans="1:13" x14ac:dyDescent="0.3">
      <c r="A236" s="119" t="s">
        <v>3593</v>
      </c>
      <c r="B236" s="119" t="s">
        <v>3344</v>
      </c>
      <c r="C236" s="119" t="s">
        <v>1652</v>
      </c>
      <c r="D236" s="119" t="s">
        <v>1652</v>
      </c>
      <c r="E236" s="119" t="s">
        <v>1045</v>
      </c>
      <c r="F236" s="119" t="s">
        <v>1418</v>
      </c>
      <c r="G236" s="119" t="s">
        <v>1829</v>
      </c>
      <c r="H236" s="119"/>
      <c r="I236" s="119"/>
      <c r="J236" s="119"/>
      <c r="K236" s="69" t="s">
        <v>1544</v>
      </c>
      <c r="L236" s="69" t="s">
        <v>47</v>
      </c>
      <c r="M236" s="119" t="s">
        <v>2045</v>
      </c>
    </row>
    <row r="237" spans="1:13" x14ac:dyDescent="0.3">
      <c r="A237" s="119" t="s">
        <v>3594</v>
      </c>
      <c r="B237" s="119" t="s">
        <v>3344</v>
      </c>
      <c r="C237" s="119" t="s">
        <v>1683</v>
      </c>
      <c r="D237" s="119" t="s">
        <v>1683</v>
      </c>
      <c r="E237" s="119" t="s">
        <v>1045</v>
      </c>
      <c r="F237" s="119" t="s">
        <v>1112</v>
      </c>
      <c r="G237" s="119" t="s">
        <v>1832</v>
      </c>
      <c r="H237" s="119"/>
      <c r="I237" s="119"/>
      <c r="J237" s="119"/>
      <c r="K237" s="69" t="s">
        <v>1544</v>
      </c>
      <c r="L237" s="69" t="s">
        <v>47</v>
      </c>
      <c r="M237" s="119" t="s">
        <v>2045</v>
      </c>
    </row>
    <row r="238" spans="1:13" x14ac:dyDescent="0.3">
      <c r="A238" s="119" t="s">
        <v>3595</v>
      </c>
      <c r="B238" s="119" t="s">
        <v>3344</v>
      </c>
      <c r="C238" s="119" t="s">
        <v>1718</v>
      </c>
      <c r="D238" s="119" t="s">
        <v>1718</v>
      </c>
      <c r="E238" s="119" t="s">
        <v>1045</v>
      </c>
      <c r="F238" s="119" t="s">
        <v>1059</v>
      </c>
      <c r="G238" s="119" t="s">
        <v>1834</v>
      </c>
      <c r="H238" s="119"/>
      <c r="I238" s="119"/>
      <c r="J238" s="119"/>
      <c r="K238" s="69" t="s">
        <v>1544</v>
      </c>
      <c r="L238" s="69" t="s">
        <v>47</v>
      </c>
      <c r="M238" s="119" t="s">
        <v>2045</v>
      </c>
    </row>
    <row r="239" spans="1:13" x14ac:dyDescent="0.3">
      <c r="A239" s="119" t="s">
        <v>3596</v>
      </c>
      <c r="B239" s="119" t="s">
        <v>3344</v>
      </c>
      <c r="C239" s="119" t="s">
        <v>1721</v>
      </c>
      <c r="D239" s="119" t="s">
        <v>1721</v>
      </c>
      <c r="E239" s="119" t="s">
        <v>1045</v>
      </c>
      <c r="F239" s="119" t="s">
        <v>1516</v>
      </c>
      <c r="G239" s="119" t="s">
        <v>1836</v>
      </c>
      <c r="H239" s="119"/>
      <c r="I239" s="119"/>
      <c r="J239" s="119"/>
      <c r="K239" s="69" t="s">
        <v>1544</v>
      </c>
      <c r="L239" s="69" t="s">
        <v>47</v>
      </c>
      <c r="M239" s="119" t="s">
        <v>2045</v>
      </c>
    </row>
    <row r="240" spans="1:13" x14ac:dyDescent="0.3">
      <c r="A240" s="119" t="s">
        <v>3597</v>
      </c>
      <c r="B240" s="119" t="s">
        <v>3344</v>
      </c>
      <c r="C240" s="119" t="s">
        <v>1740</v>
      </c>
      <c r="D240" s="119" t="s">
        <v>1740</v>
      </c>
      <c r="E240" s="119" t="s">
        <v>1045</v>
      </c>
      <c r="F240" s="119" t="s">
        <v>1113</v>
      </c>
      <c r="G240" s="119"/>
      <c r="H240" s="119"/>
      <c r="I240" s="119"/>
      <c r="J240" s="119"/>
      <c r="K240" s="69" t="s">
        <v>1544</v>
      </c>
      <c r="L240" s="69" t="s">
        <v>47</v>
      </c>
      <c r="M240" s="119" t="s">
        <v>2045</v>
      </c>
    </row>
    <row r="241" spans="1:13" x14ac:dyDescent="0.3">
      <c r="A241" s="119" t="s">
        <v>3598</v>
      </c>
      <c r="B241" s="119" t="s">
        <v>3344</v>
      </c>
      <c r="C241" s="119" t="s">
        <v>1747</v>
      </c>
      <c r="D241" s="119" t="s">
        <v>1747</v>
      </c>
      <c r="E241" s="119" t="s">
        <v>1045</v>
      </c>
      <c r="F241" s="119" t="s">
        <v>1517</v>
      </c>
      <c r="G241" s="119"/>
      <c r="H241" s="119"/>
      <c r="I241" s="119"/>
      <c r="J241" s="119"/>
      <c r="K241" s="69" t="s">
        <v>1544</v>
      </c>
      <c r="L241" s="69" t="s">
        <v>47</v>
      </c>
      <c r="M241" s="119" t="s">
        <v>2045</v>
      </c>
    </row>
    <row r="242" spans="1:13" x14ac:dyDescent="0.3">
      <c r="A242" s="119" t="s">
        <v>3599</v>
      </c>
      <c r="B242" s="119" t="s">
        <v>3344</v>
      </c>
      <c r="C242" s="119" t="s">
        <v>1757</v>
      </c>
      <c r="D242" s="119" t="s">
        <v>1757</v>
      </c>
      <c r="E242" s="119" t="s">
        <v>1045</v>
      </c>
      <c r="F242" s="119" t="s">
        <v>1148</v>
      </c>
      <c r="G242" s="119" t="s">
        <v>1840</v>
      </c>
      <c r="H242" s="119"/>
      <c r="I242" s="119"/>
      <c r="J242" s="119"/>
      <c r="K242" s="69" t="s">
        <v>1544</v>
      </c>
      <c r="L242" s="69" t="s">
        <v>47</v>
      </c>
      <c r="M242" s="119" t="s">
        <v>2045</v>
      </c>
    </row>
    <row r="243" spans="1:13" x14ac:dyDescent="0.3">
      <c r="A243" s="119" t="s">
        <v>3600</v>
      </c>
      <c r="B243" s="119" t="s">
        <v>3344</v>
      </c>
      <c r="C243" s="119" t="s">
        <v>1797</v>
      </c>
      <c r="D243" s="119" t="s">
        <v>1797</v>
      </c>
      <c r="E243" s="119" t="s">
        <v>1045</v>
      </c>
      <c r="F243" s="119" t="s">
        <v>1523</v>
      </c>
      <c r="G243" s="119" t="s">
        <v>1841</v>
      </c>
      <c r="H243" s="119"/>
      <c r="I243" s="119"/>
      <c r="J243" s="119"/>
      <c r="K243" s="69" t="s">
        <v>1544</v>
      </c>
      <c r="L243" s="69" t="s">
        <v>47</v>
      </c>
      <c r="M243" s="119" t="s">
        <v>2045</v>
      </c>
    </row>
    <row r="244" spans="1:13" x14ac:dyDescent="0.3">
      <c r="A244" s="119" t="s">
        <v>3601</v>
      </c>
      <c r="B244" s="119" t="s">
        <v>3344</v>
      </c>
      <c r="C244" s="119" t="s">
        <v>1816</v>
      </c>
      <c r="D244" s="119" t="s">
        <v>1816</v>
      </c>
      <c r="E244" s="119" t="s">
        <v>1045</v>
      </c>
      <c r="F244" s="119" t="s">
        <v>1520</v>
      </c>
      <c r="G244" s="119"/>
      <c r="H244" s="119"/>
      <c r="I244" s="119"/>
      <c r="J244" s="119"/>
      <c r="K244" s="69" t="s">
        <v>1544</v>
      </c>
      <c r="L244" s="69" t="s">
        <v>47</v>
      </c>
      <c r="M244" s="119" t="s">
        <v>2045</v>
      </c>
    </row>
    <row r="245" spans="1:13" x14ac:dyDescent="0.3">
      <c r="A245" s="119"/>
      <c r="B245" s="119"/>
      <c r="C245" s="69" t="s">
        <v>1833</v>
      </c>
      <c r="D245" s="119"/>
      <c r="E245" s="621" t="s">
        <v>1045</v>
      </c>
      <c r="F245" s="620" t="s">
        <v>1085</v>
      </c>
      <c r="G245" s="119"/>
      <c r="H245" s="119"/>
      <c r="I245" s="119"/>
      <c r="J245" s="119"/>
      <c r="M245" s="119"/>
    </row>
    <row r="246" spans="1:13" x14ac:dyDescent="0.3">
      <c r="A246" s="119" t="s">
        <v>3602</v>
      </c>
      <c r="B246" s="119" t="s">
        <v>3344</v>
      </c>
      <c r="C246" s="119" t="s">
        <v>1876</v>
      </c>
      <c r="D246" s="119" t="s">
        <v>1876</v>
      </c>
      <c r="E246" s="119" t="s">
        <v>1045</v>
      </c>
      <c r="F246" s="119" t="s">
        <v>1080</v>
      </c>
      <c r="G246" s="119"/>
      <c r="H246" s="119"/>
      <c r="I246" s="119"/>
      <c r="J246" s="119"/>
      <c r="K246" s="69" t="s">
        <v>1544</v>
      </c>
      <c r="L246" s="69" t="s">
        <v>47</v>
      </c>
      <c r="M246" s="119" t="s">
        <v>2045</v>
      </c>
    </row>
    <row r="247" spans="1:13" x14ac:dyDescent="0.3">
      <c r="A247" s="119" t="s">
        <v>3603</v>
      </c>
      <c r="B247" s="119" t="s">
        <v>3344</v>
      </c>
      <c r="C247" s="119" t="s">
        <v>1879</v>
      </c>
      <c r="D247" s="119" t="s">
        <v>1879</v>
      </c>
      <c r="E247" s="119" t="s">
        <v>1045</v>
      </c>
      <c r="F247" s="119" t="s">
        <v>1524</v>
      </c>
      <c r="G247" s="119"/>
      <c r="H247" s="119"/>
      <c r="I247" s="119"/>
      <c r="J247" s="119"/>
      <c r="K247" s="69" t="s">
        <v>1544</v>
      </c>
      <c r="L247" s="69" t="s">
        <v>47</v>
      </c>
      <c r="M247" s="119" t="s">
        <v>2045</v>
      </c>
    </row>
    <row r="248" spans="1:13" x14ac:dyDescent="0.3">
      <c r="A248" s="119" t="s">
        <v>3604</v>
      </c>
      <c r="B248" s="119" t="s">
        <v>3344</v>
      </c>
      <c r="C248" s="119" t="s">
        <v>1880</v>
      </c>
      <c r="D248" s="119" t="s">
        <v>1880</v>
      </c>
      <c r="E248" s="119" t="s">
        <v>1045</v>
      </c>
      <c r="F248" s="119" t="s">
        <v>1525</v>
      </c>
      <c r="G248" s="119"/>
      <c r="H248" s="119"/>
      <c r="I248" s="119"/>
      <c r="J248" s="119"/>
      <c r="K248" s="69" t="s">
        <v>1544</v>
      </c>
      <c r="L248" s="69" t="s">
        <v>47</v>
      </c>
      <c r="M248" s="119" t="s">
        <v>2045</v>
      </c>
    </row>
    <row r="249" spans="1:13" x14ac:dyDescent="0.3">
      <c r="A249" s="119" t="s">
        <v>3605</v>
      </c>
      <c r="B249" s="119" t="s">
        <v>3344</v>
      </c>
      <c r="C249" s="119" t="s">
        <v>3606</v>
      </c>
      <c r="D249" s="119" t="s">
        <v>3606</v>
      </c>
      <c r="E249" s="119" t="s">
        <v>1045</v>
      </c>
      <c r="F249" s="119" t="s">
        <v>1081</v>
      </c>
      <c r="G249" s="119" t="s">
        <v>1844</v>
      </c>
      <c r="H249" s="119"/>
      <c r="I249" s="119"/>
      <c r="J249" s="119"/>
      <c r="K249" s="69" t="s">
        <v>1544</v>
      </c>
      <c r="L249" s="69" t="s">
        <v>47</v>
      </c>
      <c r="M249" s="119" t="s">
        <v>2045</v>
      </c>
    </row>
    <row r="250" spans="1:13" x14ac:dyDescent="0.3">
      <c r="A250" s="119" t="s">
        <v>3607</v>
      </c>
      <c r="B250" s="119" t="s">
        <v>3344</v>
      </c>
      <c r="C250" s="119" t="s">
        <v>1883</v>
      </c>
      <c r="D250" s="119" t="s">
        <v>1883</v>
      </c>
      <c r="E250" s="119" t="s">
        <v>1045</v>
      </c>
      <c r="F250" s="119" t="s">
        <v>1526</v>
      </c>
      <c r="G250" s="119" t="s">
        <v>1845</v>
      </c>
      <c r="H250" s="119"/>
      <c r="I250" s="119"/>
      <c r="J250" s="119"/>
      <c r="K250" s="69" t="s">
        <v>1544</v>
      </c>
      <c r="L250" s="69" t="s">
        <v>47</v>
      </c>
      <c r="M250" s="119" t="s">
        <v>2045</v>
      </c>
    </row>
    <row r="251" spans="1:13" x14ac:dyDescent="0.3">
      <c r="A251" s="119" t="s">
        <v>3608</v>
      </c>
      <c r="B251" s="119" t="s">
        <v>3344</v>
      </c>
      <c r="C251" s="119" t="s">
        <v>1897</v>
      </c>
      <c r="D251" s="119" t="s">
        <v>1897</v>
      </c>
      <c r="E251" s="119" t="s">
        <v>1045</v>
      </c>
      <c r="F251" s="119" t="s">
        <v>1317</v>
      </c>
      <c r="G251" s="119" t="s">
        <v>1846</v>
      </c>
      <c r="H251" s="119"/>
      <c r="I251" s="119"/>
      <c r="J251" s="119"/>
      <c r="K251" s="69" t="s">
        <v>1544</v>
      </c>
      <c r="L251" s="69" t="s">
        <v>47</v>
      </c>
      <c r="M251" s="119" t="s">
        <v>2045</v>
      </c>
    </row>
    <row r="252" spans="1:13" x14ac:dyDescent="0.3">
      <c r="A252" s="119" t="s">
        <v>3609</v>
      </c>
      <c r="B252" s="119" t="s">
        <v>3344</v>
      </c>
      <c r="C252" s="119" t="s">
        <v>1905</v>
      </c>
      <c r="D252" s="119" t="s">
        <v>1905</v>
      </c>
      <c r="E252" s="119" t="s">
        <v>1045</v>
      </c>
      <c r="F252" s="119" t="s">
        <v>1084</v>
      </c>
      <c r="G252" s="119" t="s">
        <v>1847</v>
      </c>
      <c r="H252" s="119"/>
      <c r="I252" s="119"/>
      <c r="J252" s="119"/>
      <c r="K252" s="69" t="s">
        <v>1544</v>
      </c>
      <c r="L252" s="69" t="s">
        <v>47</v>
      </c>
      <c r="M252" s="119" t="s">
        <v>2045</v>
      </c>
    </row>
    <row r="253" spans="1:13" x14ac:dyDescent="0.3">
      <c r="A253" s="119" t="s">
        <v>3610</v>
      </c>
      <c r="B253" s="119" t="s">
        <v>3344</v>
      </c>
      <c r="C253" s="119" t="s">
        <v>1925</v>
      </c>
      <c r="D253" s="119" t="s">
        <v>3611</v>
      </c>
      <c r="E253" s="119" t="s">
        <v>1045</v>
      </c>
      <c r="F253" s="119" t="s">
        <v>1243</v>
      </c>
      <c r="G253" s="119" t="s">
        <v>1848</v>
      </c>
      <c r="H253" s="119"/>
      <c r="I253" s="119"/>
      <c r="J253" s="119"/>
      <c r="K253" s="69" t="s">
        <v>1544</v>
      </c>
      <c r="L253" s="69" t="s">
        <v>47</v>
      </c>
      <c r="M253" s="119" t="s">
        <v>2045</v>
      </c>
    </row>
    <row r="254" spans="1:13" x14ac:dyDescent="0.3">
      <c r="A254" s="119" t="s">
        <v>3612</v>
      </c>
      <c r="B254" s="119" t="s">
        <v>3344</v>
      </c>
      <c r="C254" s="119" t="s">
        <v>1938</v>
      </c>
      <c r="D254" s="119" t="s">
        <v>1938</v>
      </c>
      <c r="E254" s="119" t="s">
        <v>1045</v>
      </c>
      <c r="F254" s="119" t="s">
        <v>1131</v>
      </c>
      <c r="G254" s="119" t="s">
        <v>1849</v>
      </c>
      <c r="H254" s="119"/>
      <c r="I254" s="119"/>
      <c r="J254" s="119"/>
      <c r="K254" s="69" t="s">
        <v>1544</v>
      </c>
      <c r="L254" s="69" t="s">
        <v>47</v>
      </c>
      <c r="M254" s="119" t="s">
        <v>2045</v>
      </c>
    </row>
    <row r="255" spans="1:13" x14ac:dyDescent="0.3">
      <c r="A255" s="119" t="s">
        <v>3613</v>
      </c>
      <c r="B255" s="119" t="s">
        <v>3344</v>
      </c>
      <c r="C255" s="119" t="s">
        <v>1948</v>
      </c>
      <c r="D255" s="119" t="s">
        <v>1948</v>
      </c>
      <c r="E255" s="119" t="s">
        <v>1045</v>
      </c>
      <c r="F255" s="119" t="s">
        <v>1053</v>
      </c>
      <c r="G255" s="119"/>
      <c r="H255" s="119"/>
      <c r="I255" s="119">
        <f>COUNTA(E226:E255)</f>
        <v>30</v>
      </c>
      <c r="J255" s="119"/>
      <c r="K255" s="69" t="s">
        <v>1544</v>
      </c>
      <c r="L255" s="69" t="s">
        <v>47</v>
      </c>
      <c r="M255" s="119" t="s">
        <v>2045</v>
      </c>
    </row>
    <row r="256" spans="1:13" x14ac:dyDescent="0.3">
      <c r="A256" s="119" t="s">
        <v>3614</v>
      </c>
      <c r="B256" s="119" t="s">
        <v>3344</v>
      </c>
      <c r="C256" s="119" t="s">
        <v>1968</v>
      </c>
      <c r="D256" s="119" t="s">
        <v>3615</v>
      </c>
      <c r="E256" s="119" t="s">
        <v>1045</v>
      </c>
      <c r="F256" s="119" t="s">
        <v>1098</v>
      </c>
      <c r="G256" s="119" t="s">
        <v>1850</v>
      </c>
      <c r="H256" s="119"/>
      <c r="I256" s="119"/>
      <c r="J256" s="119"/>
      <c r="K256" s="69" t="s">
        <v>1544</v>
      </c>
      <c r="L256" s="69" t="s">
        <v>47</v>
      </c>
      <c r="M256" s="119" t="s">
        <v>2045</v>
      </c>
    </row>
    <row r="257" spans="1:13" x14ac:dyDescent="0.3">
      <c r="A257" s="119" t="s">
        <v>3616</v>
      </c>
      <c r="B257" s="119" t="s">
        <v>3344</v>
      </c>
      <c r="C257" s="119" t="s">
        <v>1990</v>
      </c>
      <c r="D257" s="119" t="s">
        <v>1990</v>
      </c>
      <c r="E257" s="119" t="s">
        <v>1045</v>
      </c>
      <c r="F257" s="119" t="s">
        <v>1078</v>
      </c>
      <c r="G257" s="119" t="s">
        <v>1851</v>
      </c>
      <c r="H257" s="119"/>
      <c r="I257" s="119"/>
      <c r="J257" s="119"/>
      <c r="K257" s="69" t="s">
        <v>1544</v>
      </c>
      <c r="L257" s="69" t="s">
        <v>47</v>
      </c>
      <c r="M257" s="119" t="s">
        <v>2045</v>
      </c>
    </row>
    <row r="258" spans="1:13" x14ac:dyDescent="0.3">
      <c r="A258" s="119" t="s">
        <v>3620</v>
      </c>
      <c r="B258" s="119" t="s">
        <v>3344</v>
      </c>
      <c r="C258" s="119" t="s">
        <v>2007</v>
      </c>
      <c r="D258" s="119" t="s">
        <v>2007</v>
      </c>
      <c r="E258" s="119" t="s">
        <v>1045</v>
      </c>
      <c r="F258" s="119" t="s">
        <v>1090</v>
      </c>
      <c r="G258" s="119" t="s">
        <v>1183</v>
      </c>
      <c r="H258" s="119"/>
      <c r="I258" s="119"/>
      <c r="J258" s="119"/>
      <c r="K258" s="69" t="s">
        <v>1544</v>
      </c>
      <c r="L258" s="69" t="s">
        <v>47</v>
      </c>
      <c r="M258" s="119" t="s">
        <v>2045</v>
      </c>
    </row>
    <row r="259" spans="1:13" x14ac:dyDescent="0.3">
      <c r="A259" s="119" t="s">
        <v>3621</v>
      </c>
      <c r="B259" s="119" t="s">
        <v>3344</v>
      </c>
      <c r="C259" s="119" t="s">
        <v>2017</v>
      </c>
      <c r="D259" s="119" t="s">
        <v>2017</v>
      </c>
      <c r="E259" s="119" t="s">
        <v>1045</v>
      </c>
      <c r="F259" s="119" t="s">
        <v>1094</v>
      </c>
      <c r="G259" s="119" t="s">
        <v>1852</v>
      </c>
      <c r="H259" s="119"/>
      <c r="I259" s="119"/>
      <c r="J259" s="119"/>
      <c r="K259" s="69" t="s">
        <v>1544</v>
      </c>
      <c r="L259" s="69" t="s">
        <v>47</v>
      </c>
      <c r="M259" s="119" t="s">
        <v>2045</v>
      </c>
    </row>
    <row r="260" spans="1:13" x14ac:dyDescent="0.3">
      <c r="A260" s="119" t="s">
        <v>3622</v>
      </c>
      <c r="B260" s="119" t="s">
        <v>3344</v>
      </c>
      <c r="C260" s="119" t="s">
        <v>2022</v>
      </c>
      <c r="D260" s="119" t="s">
        <v>2022</v>
      </c>
      <c r="E260" s="119" t="s">
        <v>1045</v>
      </c>
      <c r="F260" s="119" t="s">
        <v>1486</v>
      </c>
      <c r="G260" s="119" t="s">
        <v>1853</v>
      </c>
      <c r="H260" s="119"/>
      <c r="I260" s="119"/>
      <c r="J260" s="119"/>
      <c r="K260" s="69" t="s">
        <v>1544</v>
      </c>
      <c r="L260" s="69" t="s">
        <v>47</v>
      </c>
      <c r="M260" s="119" t="s">
        <v>2045</v>
      </c>
    </row>
    <row r="261" spans="1:13" x14ac:dyDescent="0.3">
      <c r="A261" s="119"/>
      <c r="B261" s="119"/>
      <c r="C261" s="69" t="s">
        <v>1642</v>
      </c>
      <c r="D261" s="119"/>
      <c r="E261" s="620" t="s">
        <v>1509</v>
      </c>
      <c r="F261" s="620" t="s">
        <v>1510</v>
      </c>
      <c r="G261" s="119"/>
      <c r="H261" s="119"/>
      <c r="I261" s="119"/>
      <c r="J261" s="119"/>
      <c r="M261" s="119"/>
    </row>
    <row r="262" spans="1:13" x14ac:dyDescent="0.3">
      <c r="A262" s="119" t="s">
        <v>3586</v>
      </c>
      <c r="B262" s="119" t="s">
        <v>3344</v>
      </c>
      <c r="C262" s="119" t="s">
        <v>2000</v>
      </c>
      <c r="D262" s="119" t="s">
        <v>2000</v>
      </c>
      <c r="E262" s="119" t="s">
        <v>1534</v>
      </c>
      <c r="F262" s="119" t="s">
        <v>1222</v>
      </c>
      <c r="G262" s="119" t="s">
        <v>1854</v>
      </c>
      <c r="H262" s="119"/>
      <c r="I262" s="119">
        <f>COUNTA(E262)</f>
        <v>1</v>
      </c>
      <c r="J262" s="119"/>
      <c r="K262" s="69" t="s">
        <v>1544</v>
      </c>
      <c r="L262" s="69" t="s">
        <v>47</v>
      </c>
      <c r="M262" s="119" t="s">
        <v>2045</v>
      </c>
    </row>
    <row r="263" spans="1:13" x14ac:dyDescent="0.3">
      <c r="A263" s="119" t="s">
        <v>3626</v>
      </c>
      <c r="B263" s="119" t="s">
        <v>3344</v>
      </c>
      <c r="C263" s="119" t="s">
        <v>1560</v>
      </c>
      <c r="D263" s="119" t="s">
        <v>1560</v>
      </c>
      <c r="E263" s="119" t="s">
        <v>1085</v>
      </c>
      <c r="F263" s="119" t="s">
        <v>1079</v>
      </c>
      <c r="G263" s="119" t="s">
        <v>1856</v>
      </c>
      <c r="H263" s="119"/>
      <c r="I263" s="119"/>
      <c r="J263" s="119"/>
      <c r="K263" s="69" t="s">
        <v>1600</v>
      </c>
      <c r="L263" s="69" t="s">
        <v>153</v>
      </c>
      <c r="M263" s="119" t="s">
        <v>2045</v>
      </c>
    </row>
    <row r="264" spans="1:13" x14ac:dyDescent="0.3">
      <c r="A264" s="119" t="s">
        <v>3627</v>
      </c>
      <c r="B264" s="119" t="s">
        <v>3344</v>
      </c>
      <c r="C264" s="119" t="s">
        <v>1664</v>
      </c>
      <c r="D264" s="119" t="s">
        <v>1664</v>
      </c>
      <c r="E264" s="119" t="s">
        <v>1085</v>
      </c>
      <c r="F264" s="119" t="s">
        <v>1324</v>
      </c>
      <c r="G264" s="119"/>
      <c r="H264" s="119"/>
      <c r="I264" s="119"/>
      <c r="J264" s="119"/>
      <c r="K264" s="69" t="s">
        <v>1600</v>
      </c>
      <c r="L264" s="69" t="s">
        <v>153</v>
      </c>
      <c r="M264" s="119" t="s">
        <v>2045</v>
      </c>
    </row>
    <row r="265" spans="1:13" x14ac:dyDescent="0.3">
      <c r="A265" s="119" t="s">
        <v>3628</v>
      </c>
      <c r="B265" s="119" t="s">
        <v>3344</v>
      </c>
      <c r="C265" s="119" t="s">
        <v>1706</v>
      </c>
      <c r="D265" s="119" t="s">
        <v>1706</v>
      </c>
      <c r="E265" s="119" t="s">
        <v>1085</v>
      </c>
      <c r="F265" s="119" t="s">
        <v>1480</v>
      </c>
      <c r="G265" s="119" t="s">
        <v>1858</v>
      </c>
      <c r="H265" s="119"/>
      <c r="I265" s="119"/>
      <c r="J265" s="119"/>
      <c r="K265" s="69" t="s">
        <v>1600</v>
      </c>
      <c r="L265" s="69" t="s">
        <v>153</v>
      </c>
      <c r="M265" s="119" t="s">
        <v>2045</v>
      </c>
    </row>
    <row r="266" spans="1:13" x14ac:dyDescent="0.3">
      <c r="A266" s="119" t="s">
        <v>3629</v>
      </c>
      <c r="B266" s="119" t="s">
        <v>3344</v>
      </c>
      <c r="C266" s="119" t="s">
        <v>1752</v>
      </c>
      <c r="D266" s="119" t="s">
        <v>1752</v>
      </c>
      <c r="E266" s="119" t="s">
        <v>1085</v>
      </c>
      <c r="F266" s="119" t="s">
        <v>1481</v>
      </c>
      <c r="G266" s="119"/>
      <c r="H266" s="119"/>
      <c r="I266" s="119"/>
      <c r="J266" s="119"/>
      <c r="K266" s="69" t="s">
        <v>1600</v>
      </c>
      <c r="L266" s="69" t="s">
        <v>153</v>
      </c>
      <c r="M266" s="119" t="s">
        <v>2045</v>
      </c>
    </row>
    <row r="267" spans="1:13" x14ac:dyDescent="0.3">
      <c r="A267" s="119" t="s">
        <v>3630</v>
      </c>
      <c r="B267" s="119" t="s">
        <v>3344</v>
      </c>
      <c r="C267" s="119" t="s">
        <v>1775</v>
      </c>
      <c r="D267" s="119" t="s">
        <v>1775</v>
      </c>
      <c r="E267" s="119" t="s">
        <v>1085</v>
      </c>
      <c r="F267" s="119" t="s">
        <v>1482</v>
      </c>
      <c r="G267" s="119" t="s">
        <v>1861</v>
      </c>
      <c r="H267" s="119"/>
      <c r="I267" s="119"/>
      <c r="J267" s="119"/>
      <c r="K267" s="69" t="s">
        <v>1600</v>
      </c>
      <c r="L267" s="69" t="s">
        <v>153</v>
      </c>
      <c r="M267" s="119" t="s">
        <v>2045</v>
      </c>
    </row>
    <row r="268" spans="1:13" x14ac:dyDescent="0.3">
      <c r="A268" s="119" t="s">
        <v>3644</v>
      </c>
      <c r="B268" s="119" t="s">
        <v>3344</v>
      </c>
      <c r="C268" s="119" t="s">
        <v>1810</v>
      </c>
      <c r="D268" s="119" t="s">
        <v>1810</v>
      </c>
      <c r="E268" s="119" t="s">
        <v>1085</v>
      </c>
      <c r="F268" s="119" t="s">
        <v>1101</v>
      </c>
      <c r="G268" s="119"/>
      <c r="H268" s="119"/>
      <c r="I268" s="119">
        <f>COUNTA(E268)</f>
        <v>1</v>
      </c>
      <c r="J268" s="119"/>
      <c r="K268" s="69" t="s">
        <v>1600</v>
      </c>
      <c r="L268" s="69" t="s">
        <v>153</v>
      </c>
      <c r="M268" s="119" t="s">
        <v>2045</v>
      </c>
    </row>
    <row r="269" spans="1:13" x14ac:dyDescent="0.3">
      <c r="A269" s="119" t="s">
        <v>3631</v>
      </c>
      <c r="B269" s="119" t="s">
        <v>3344</v>
      </c>
      <c r="C269" s="119" t="s">
        <v>3632</v>
      </c>
      <c r="D269" s="119" t="s">
        <v>3632</v>
      </c>
      <c r="E269" s="119" t="s">
        <v>1085</v>
      </c>
      <c r="F269" s="119" t="s">
        <v>1045</v>
      </c>
      <c r="G269" s="119"/>
      <c r="H269" s="119"/>
      <c r="I269" s="119"/>
      <c r="J269" s="119"/>
      <c r="K269" s="69" t="s">
        <v>1600</v>
      </c>
      <c r="L269" s="69" t="s">
        <v>153</v>
      </c>
      <c r="M269" s="119" t="s">
        <v>2045</v>
      </c>
    </row>
    <row r="270" spans="1:13" x14ac:dyDescent="0.3">
      <c r="A270" s="119" t="s">
        <v>3633</v>
      </c>
      <c r="B270" s="119" t="s">
        <v>3344</v>
      </c>
      <c r="C270" s="119" t="s">
        <v>1872</v>
      </c>
      <c r="D270" s="119" t="s">
        <v>1872</v>
      </c>
      <c r="E270" s="119" t="s">
        <v>1085</v>
      </c>
      <c r="F270" s="119" t="s">
        <v>1240</v>
      </c>
      <c r="G270" s="119"/>
      <c r="H270" s="119"/>
      <c r="I270" s="119"/>
      <c r="J270" s="119"/>
      <c r="K270" s="69" t="s">
        <v>1600</v>
      </c>
      <c r="L270" s="69" t="s">
        <v>153</v>
      </c>
      <c r="M270" s="119" t="s">
        <v>2045</v>
      </c>
    </row>
    <row r="271" spans="1:13" x14ac:dyDescent="0.3">
      <c r="A271" s="119" t="s">
        <v>3634</v>
      </c>
      <c r="B271" s="119" t="s">
        <v>3344</v>
      </c>
      <c r="C271" s="119" t="s">
        <v>1889</v>
      </c>
      <c r="D271" s="119" t="s">
        <v>1889</v>
      </c>
      <c r="E271" s="119" t="s">
        <v>1085</v>
      </c>
      <c r="F271" s="119" t="s">
        <v>1300</v>
      </c>
      <c r="G271" s="119" t="s">
        <v>1864</v>
      </c>
      <c r="H271" s="119"/>
      <c r="I271" s="119"/>
      <c r="J271" s="119"/>
      <c r="K271" s="69" t="s">
        <v>1600</v>
      </c>
      <c r="L271" s="69" t="s">
        <v>153</v>
      </c>
      <c r="M271" s="119" t="s">
        <v>2045</v>
      </c>
    </row>
    <row r="272" spans="1:13" x14ac:dyDescent="0.3">
      <c r="A272" s="119" t="s">
        <v>3635</v>
      </c>
      <c r="B272" s="119" t="s">
        <v>3344</v>
      </c>
      <c r="C272" s="119" t="s">
        <v>1926</v>
      </c>
      <c r="D272" s="119" t="s">
        <v>1926</v>
      </c>
      <c r="E272" s="119" t="s">
        <v>1085</v>
      </c>
      <c r="F272" s="119" t="s">
        <v>1484</v>
      </c>
      <c r="G272" s="119" t="s">
        <v>1865</v>
      </c>
      <c r="H272" s="119"/>
      <c r="I272" s="119"/>
      <c r="J272" s="119"/>
      <c r="K272" s="69" t="s">
        <v>1600</v>
      </c>
      <c r="L272" s="69" t="s">
        <v>153</v>
      </c>
      <c r="M272" s="119" t="s">
        <v>2045</v>
      </c>
    </row>
    <row r="273" spans="1:13" x14ac:dyDescent="0.3">
      <c r="A273" s="119" t="s">
        <v>3636</v>
      </c>
      <c r="B273" s="119" t="s">
        <v>3344</v>
      </c>
      <c r="C273" s="119" t="s">
        <v>1906</v>
      </c>
      <c r="D273" s="119" t="s">
        <v>1906</v>
      </c>
      <c r="E273" s="119" t="s">
        <v>1085</v>
      </c>
      <c r="F273" s="119" t="s">
        <v>1084</v>
      </c>
      <c r="G273" s="119"/>
      <c r="H273" s="119"/>
      <c r="I273" s="119"/>
      <c r="J273" s="119"/>
      <c r="K273" s="69" t="s">
        <v>1600</v>
      </c>
      <c r="L273" s="69" t="s">
        <v>153</v>
      </c>
      <c r="M273" s="119" t="s">
        <v>2045</v>
      </c>
    </row>
    <row r="274" spans="1:13" x14ac:dyDescent="0.3">
      <c r="A274" s="119" t="s">
        <v>3637</v>
      </c>
      <c r="B274" s="119" t="s">
        <v>3344</v>
      </c>
      <c r="C274" s="119" t="s">
        <v>1955</v>
      </c>
      <c r="D274" s="119" t="s">
        <v>1955</v>
      </c>
      <c r="E274" s="119" t="s">
        <v>1085</v>
      </c>
      <c r="F274" s="119" t="s">
        <v>1485</v>
      </c>
      <c r="G274" s="119"/>
      <c r="H274" s="119"/>
      <c r="I274" s="119"/>
      <c r="J274" s="119"/>
      <c r="K274" s="69" t="s">
        <v>1600</v>
      </c>
      <c r="L274" s="69" t="s">
        <v>153</v>
      </c>
      <c r="M274" s="119" t="s">
        <v>2045</v>
      </c>
    </row>
    <row r="275" spans="1:13" x14ac:dyDescent="0.3">
      <c r="A275" s="119" t="s">
        <v>3639</v>
      </c>
      <c r="B275" s="119" t="s">
        <v>3344</v>
      </c>
      <c r="C275" s="119" t="s">
        <v>1996</v>
      </c>
      <c r="D275" s="119" t="s">
        <v>1996</v>
      </c>
      <c r="E275" s="119" t="s">
        <v>1085</v>
      </c>
      <c r="F275" s="119" t="s">
        <v>1298</v>
      </c>
      <c r="G275" s="119"/>
      <c r="H275" s="119"/>
      <c r="I275" s="119"/>
      <c r="J275" s="119"/>
      <c r="K275" s="69" t="s">
        <v>1600</v>
      </c>
      <c r="L275" s="69" t="s">
        <v>153</v>
      </c>
      <c r="M275" s="119" t="s">
        <v>2045</v>
      </c>
    </row>
    <row r="276" spans="1:13" x14ac:dyDescent="0.3">
      <c r="A276" s="119" t="s">
        <v>3640</v>
      </c>
      <c r="B276" s="119" t="s">
        <v>3344</v>
      </c>
      <c r="C276" s="119" t="s">
        <v>2018</v>
      </c>
      <c r="D276" s="119" t="s">
        <v>2018</v>
      </c>
      <c r="E276" s="119" t="s">
        <v>1085</v>
      </c>
      <c r="F276" s="119" t="s">
        <v>1302</v>
      </c>
      <c r="G276" s="119"/>
      <c r="H276" s="119"/>
      <c r="I276" s="119"/>
      <c r="J276" s="119"/>
      <c r="K276" s="69" t="s">
        <v>1600</v>
      </c>
      <c r="L276" s="69" t="s">
        <v>153</v>
      </c>
      <c r="M276" s="119" t="s">
        <v>2045</v>
      </c>
    </row>
    <row r="277" spans="1:13" x14ac:dyDescent="0.3">
      <c r="A277" s="119" t="s">
        <v>3641</v>
      </c>
      <c r="B277" s="119" t="s">
        <v>3344</v>
      </c>
      <c r="C277" s="119" t="s">
        <v>2023</v>
      </c>
      <c r="D277" s="119" t="s">
        <v>2023</v>
      </c>
      <c r="E277" s="119" t="s">
        <v>1085</v>
      </c>
      <c r="F277" s="119" t="s">
        <v>1486</v>
      </c>
      <c r="G277" s="119" t="s">
        <v>1866</v>
      </c>
      <c r="H277" s="119"/>
      <c r="I277" s="119"/>
      <c r="J277" s="119"/>
      <c r="K277" s="69" t="s">
        <v>1600</v>
      </c>
      <c r="L277" s="69" t="s">
        <v>153</v>
      </c>
      <c r="M277" s="119" t="s">
        <v>2045</v>
      </c>
    </row>
    <row r="278" spans="1:13" x14ac:dyDescent="0.3">
      <c r="A278" s="119" t="s">
        <v>3642</v>
      </c>
      <c r="B278" s="119" t="s">
        <v>3344</v>
      </c>
      <c r="C278" s="119" t="s">
        <v>3643</v>
      </c>
      <c r="D278" s="119" t="s">
        <v>3643</v>
      </c>
      <c r="E278" s="119" t="s">
        <v>1085</v>
      </c>
      <c r="F278" s="119" t="s">
        <v>1095</v>
      </c>
      <c r="G278" s="119"/>
      <c r="H278" s="119"/>
      <c r="I278" s="119">
        <f>COUNTA(E260:E278)</f>
        <v>19</v>
      </c>
      <c r="J278" s="119"/>
      <c r="K278" s="69" t="s">
        <v>1600</v>
      </c>
      <c r="L278" s="69" t="s">
        <v>153</v>
      </c>
      <c r="M278" s="119" t="s">
        <v>2045</v>
      </c>
    </row>
    <row r="279" spans="1:13" x14ac:dyDescent="0.3">
      <c r="A279" s="119" t="s">
        <v>3623</v>
      </c>
      <c r="B279" s="119" t="s">
        <v>3344</v>
      </c>
      <c r="C279" s="119" t="s">
        <v>1599</v>
      </c>
      <c r="D279" s="119" t="s">
        <v>1599</v>
      </c>
      <c r="E279" s="119" t="s">
        <v>1067</v>
      </c>
      <c r="F279" s="119" t="s">
        <v>1459</v>
      </c>
      <c r="G279" s="119" t="s">
        <v>1867</v>
      </c>
      <c r="H279" s="119"/>
      <c r="I279" s="119"/>
      <c r="J279" s="119"/>
      <c r="K279" s="69" t="s">
        <v>1600</v>
      </c>
      <c r="L279" s="69" t="s">
        <v>153</v>
      </c>
      <c r="M279" s="119" t="s">
        <v>2045</v>
      </c>
    </row>
    <row r="280" spans="1:13" x14ac:dyDescent="0.3">
      <c r="A280" s="119" t="s">
        <v>3624</v>
      </c>
      <c r="B280" s="119" t="s">
        <v>3344</v>
      </c>
      <c r="C280" s="119" t="s">
        <v>1685</v>
      </c>
      <c r="D280" s="119" t="s">
        <v>1685</v>
      </c>
      <c r="E280" s="119" t="s">
        <v>1067</v>
      </c>
      <c r="F280" s="119" t="s">
        <v>1112</v>
      </c>
      <c r="G280" s="119" t="s">
        <v>1868</v>
      </c>
      <c r="H280" s="119"/>
      <c r="I280" s="119"/>
      <c r="J280" s="119"/>
      <c r="K280" s="69" t="s">
        <v>1600</v>
      </c>
      <c r="L280" s="69" t="s">
        <v>153</v>
      </c>
      <c r="M280" s="119" t="s">
        <v>2045</v>
      </c>
    </row>
    <row r="281" spans="1:13" x14ac:dyDescent="0.3">
      <c r="A281" s="119" t="s">
        <v>3625</v>
      </c>
      <c r="B281" s="119" t="s">
        <v>3344</v>
      </c>
      <c r="C281" s="119" t="s">
        <v>1939</v>
      </c>
      <c r="D281" s="119" t="s">
        <v>1939</v>
      </c>
      <c r="E281" s="119" t="s">
        <v>1067</v>
      </c>
      <c r="F281" s="119" t="s">
        <v>1131</v>
      </c>
      <c r="G281" s="119" t="s">
        <v>1766</v>
      </c>
      <c r="H281" s="119"/>
      <c r="I281" s="119"/>
      <c r="J281" s="119"/>
      <c r="K281" s="69" t="s">
        <v>1600</v>
      </c>
      <c r="L281" s="69" t="s">
        <v>153</v>
      </c>
      <c r="M281" s="119" t="s">
        <v>2045</v>
      </c>
    </row>
    <row r="282" spans="1:13" x14ac:dyDescent="0.3">
      <c r="A282" s="119" t="s">
        <v>3638</v>
      </c>
      <c r="B282" s="119" t="s">
        <v>3344</v>
      </c>
      <c r="C282" s="119" t="s">
        <v>1991</v>
      </c>
      <c r="D282" s="119" t="s">
        <v>1991</v>
      </c>
      <c r="E282" s="119" t="s">
        <v>1067</v>
      </c>
      <c r="F282" s="119" t="s">
        <v>1078</v>
      </c>
      <c r="G282" s="119" t="s">
        <v>1869</v>
      </c>
      <c r="H282" s="119"/>
      <c r="I282" s="119"/>
      <c r="J282" s="119"/>
      <c r="K282" s="69" t="s">
        <v>1600</v>
      </c>
      <c r="L282" s="69" t="s">
        <v>153</v>
      </c>
      <c r="M282" s="119" t="s">
        <v>2045</v>
      </c>
    </row>
    <row r="283" spans="1:13" x14ac:dyDescent="0.3">
      <c r="A283" s="119" t="s">
        <v>3649</v>
      </c>
      <c r="B283" s="119" t="s">
        <v>3344</v>
      </c>
      <c r="C283" s="119" t="s">
        <v>1835</v>
      </c>
      <c r="D283" s="119" t="s">
        <v>1835</v>
      </c>
      <c r="E283" s="119" t="s">
        <v>1401</v>
      </c>
      <c r="F283" s="119" t="s">
        <v>1045</v>
      </c>
      <c r="G283" s="119" t="s">
        <v>1870</v>
      </c>
      <c r="H283" s="119"/>
      <c r="I283" s="119"/>
      <c r="J283" s="119"/>
      <c r="K283" s="508" t="s">
        <v>1329</v>
      </c>
      <c r="L283" s="508" t="s">
        <v>1549</v>
      </c>
      <c r="M283" s="119" t="s">
        <v>2045</v>
      </c>
    </row>
    <row r="284" spans="1:13" x14ac:dyDescent="0.3">
      <c r="A284" s="119" t="s">
        <v>3650</v>
      </c>
      <c r="B284" s="119" t="s">
        <v>3344</v>
      </c>
      <c r="C284" s="119" t="s">
        <v>1859</v>
      </c>
      <c r="D284" s="119" t="s">
        <v>1859</v>
      </c>
      <c r="E284" s="119" t="s">
        <v>1401</v>
      </c>
      <c r="F284" s="119" t="s">
        <v>1085</v>
      </c>
      <c r="G284" s="119" t="s">
        <v>1870</v>
      </c>
      <c r="H284" s="119"/>
      <c r="I284" s="119">
        <f>COUNTA(E283:E284)</f>
        <v>2</v>
      </c>
      <c r="J284" s="119"/>
      <c r="K284" s="508" t="s">
        <v>1329</v>
      </c>
      <c r="L284" s="508" t="s">
        <v>1549</v>
      </c>
      <c r="M284" s="119" t="s">
        <v>2045</v>
      </c>
    </row>
    <row r="285" spans="1:13" x14ac:dyDescent="0.3">
      <c r="A285" s="119" t="s">
        <v>3652</v>
      </c>
      <c r="B285" s="119" t="s">
        <v>3344</v>
      </c>
      <c r="C285" s="119" t="s">
        <v>1805</v>
      </c>
      <c r="D285" s="119" t="s">
        <v>1805</v>
      </c>
      <c r="E285" s="119" t="s">
        <v>1123</v>
      </c>
      <c r="F285" s="119" t="s">
        <v>1122</v>
      </c>
      <c r="G285" s="119"/>
      <c r="H285" s="119"/>
      <c r="I285" s="119">
        <f>COUNTA(E285)</f>
        <v>1</v>
      </c>
      <c r="J285" s="119"/>
      <c r="K285" s="69" t="s">
        <v>1587</v>
      </c>
      <c r="L285" s="69" t="s">
        <v>1588</v>
      </c>
      <c r="M285" s="119" t="s">
        <v>2045</v>
      </c>
    </row>
    <row r="286" spans="1:13" x14ac:dyDescent="0.3">
      <c r="A286" s="119"/>
      <c r="B286" s="119"/>
      <c r="C286" s="69" t="s">
        <v>1561</v>
      </c>
      <c r="D286" s="119"/>
      <c r="E286" s="621" t="s">
        <v>1081</v>
      </c>
      <c r="F286" s="621" t="s">
        <v>1079</v>
      </c>
      <c r="G286" s="119"/>
      <c r="H286" s="119"/>
      <c r="I286" s="119"/>
      <c r="J286" s="119"/>
      <c r="M286" s="119"/>
    </row>
    <row r="287" spans="1:13" x14ac:dyDescent="0.3">
      <c r="A287" s="119" t="s">
        <v>3653</v>
      </c>
      <c r="B287" s="119" t="s">
        <v>3344</v>
      </c>
      <c r="C287" s="119" t="s">
        <v>1837</v>
      </c>
      <c r="D287" s="119" t="s">
        <v>1837</v>
      </c>
      <c r="E287" s="119" t="s">
        <v>1081</v>
      </c>
      <c r="F287" s="119" t="s">
        <v>1045</v>
      </c>
      <c r="G287" s="119" t="s">
        <v>1881</v>
      </c>
      <c r="H287" s="119"/>
      <c r="I287" s="119"/>
      <c r="J287" s="119"/>
      <c r="K287" s="508" t="s">
        <v>1544</v>
      </c>
      <c r="L287" s="508" t="s">
        <v>47</v>
      </c>
      <c r="M287" s="119" t="s">
        <v>2045</v>
      </c>
    </row>
    <row r="288" spans="1:13" x14ac:dyDescent="0.3">
      <c r="A288" s="119" t="s">
        <v>3654</v>
      </c>
      <c r="B288" s="119" t="s">
        <v>3344</v>
      </c>
      <c r="C288" s="119" t="s">
        <v>1916</v>
      </c>
      <c r="D288" s="119" t="s">
        <v>1916</v>
      </c>
      <c r="E288" s="119" t="s">
        <v>1081</v>
      </c>
      <c r="F288" s="119" t="s">
        <v>1083</v>
      </c>
      <c r="G288" s="119"/>
      <c r="H288" s="119"/>
      <c r="I288" s="119">
        <f>COUNTA(E287:E288)</f>
        <v>2</v>
      </c>
      <c r="J288" s="119"/>
      <c r="K288" s="508" t="s">
        <v>1556</v>
      </c>
      <c r="L288" s="508" t="s">
        <v>279</v>
      </c>
      <c r="M288" s="119" t="s">
        <v>2045</v>
      </c>
    </row>
    <row r="289" spans="1:13" x14ac:dyDescent="0.3">
      <c r="A289" s="119"/>
      <c r="B289" s="119"/>
      <c r="C289" s="69" t="s">
        <v>1838</v>
      </c>
      <c r="D289" s="119"/>
      <c r="E289" s="621" t="s">
        <v>1522</v>
      </c>
      <c r="F289" s="621" t="s">
        <v>1045</v>
      </c>
      <c r="G289" s="119"/>
      <c r="H289" s="119"/>
      <c r="I289" s="119"/>
      <c r="J289" s="119"/>
      <c r="M289" s="119"/>
    </row>
    <row r="290" spans="1:13" x14ac:dyDescent="0.3">
      <c r="A290" s="119"/>
      <c r="B290" s="119"/>
      <c r="C290" s="69" t="s">
        <v>1563</v>
      </c>
      <c r="D290" s="119"/>
      <c r="E290" s="621" t="s">
        <v>1154</v>
      </c>
      <c r="F290" s="621" t="s">
        <v>1079</v>
      </c>
      <c r="G290" s="119"/>
      <c r="H290" s="119"/>
      <c r="I290" s="119"/>
      <c r="J290" s="119"/>
      <c r="M290" s="119"/>
    </row>
    <row r="291" spans="1:13" x14ac:dyDescent="0.3">
      <c r="A291" s="119" t="s">
        <v>3655</v>
      </c>
      <c r="B291" s="119" t="s">
        <v>3344</v>
      </c>
      <c r="C291" s="119" t="s">
        <v>1992</v>
      </c>
      <c r="D291" s="119" t="s">
        <v>1992</v>
      </c>
      <c r="E291" s="119" t="s">
        <v>1301</v>
      </c>
      <c r="F291" s="119" t="s">
        <v>1078</v>
      </c>
      <c r="G291" s="119" t="s">
        <v>1886</v>
      </c>
      <c r="H291" s="119"/>
      <c r="I291" s="119">
        <f>COUNTA(E291)</f>
        <v>1</v>
      </c>
      <c r="J291" s="119"/>
      <c r="K291" s="69" t="s">
        <v>1732</v>
      </c>
      <c r="L291" s="69" t="s">
        <v>1733</v>
      </c>
      <c r="M291" s="119" t="s">
        <v>2045</v>
      </c>
    </row>
    <row r="292" spans="1:13" x14ac:dyDescent="0.3">
      <c r="A292" s="119"/>
      <c r="B292" s="119"/>
      <c r="C292" s="69" t="s">
        <v>1887</v>
      </c>
      <c r="D292" s="119"/>
      <c r="E292" s="621" t="s">
        <v>1102</v>
      </c>
      <c r="F292" s="621" t="s">
        <v>1100</v>
      </c>
      <c r="G292" s="119"/>
      <c r="H292" s="119"/>
      <c r="I292" s="119"/>
      <c r="J292" s="119"/>
      <c r="M292" s="119"/>
    </row>
    <row r="293" spans="1:13" x14ac:dyDescent="0.3">
      <c r="A293" s="119" t="s">
        <v>3656</v>
      </c>
      <c r="B293" s="119" t="s">
        <v>3344</v>
      </c>
      <c r="C293" s="119" t="s">
        <v>1487</v>
      </c>
      <c r="D293" s="119" t="s">
        <v>1487</v>
      </c>
      <c r="E293" s="120" t="s">
        <v>1487</v>
      </c>
      <c r="F293" s="119"/>
      <c r="G293" s="119"/>
      <c r="H293" s="119"/>
      <c r="I293" s="119">
        <f>COUNTA(E293)</f>
        <v>1</v>
      </c>
      <c r="J293" s="119"/>
      <c r="K293" s="69" t="s">
        <v>1600</v>
      </c>
      <c r="L293" s="69" t="s">
        <v>153</v>
      </c>
      <c r="M293" s="119" t="s">
        <v>2045</v>
      </c>
    </row>
    <row r="294" spans="1:13" x14ac:dyDescent="0.3">
      <c r="A294" s="119" t="s">
        <v>3657</v>
      </c>
      <c r="B294" s="119" t="s">
        <v>3344</v>
      </c>
      <c r="C294" s="119" t="s">
        <v>2009</v>
      </c>
      <c r="D294" s="119" t="s">
        <v>2009</v>
      </c>
      <c r="E294" s="119" t="s">
        <v>1456</v>
      </c>
      <c r="F294" s="119" t="s">
        <v>1090</v>
      </c>
      <c r="G294" s="119" t="s">
        <v>1888</v>
      </c>
      <c r="H294" s="119"/>
      <c r="I294" s="119">
        <f>COUNTA(E294)</f>
        <v>1</v>
      </c>
      <c r="J294" s="119"/>
      <c r="K294" s="69" t="s">
        <v>1606</v>
      </c>
      <c r="L294" s="69" t="s">
        <v>1607</v>
      </c>
      <c r="M294" s="119" t="s">
        <v>2045</v>
      </c>
    </row>
    <row r="295" spans="1:13" x14ac:dyDescent="0.3">
      <c r="A295" s="119" t="s">
        <v>3660</v>
      </c>
      <c r="B295" s="119" t="s">
        <v>3344</v>
      </c>
      <c r="C295" s="119" t="s">
        <v>3661</v>
      </c>
      <c r="D295" s="119" t="s">
        <v>3661</v>
      </c>
      <c r="E295" s="119" t="s">
        <v>1300</v>
      </c>
      <c r="F295" s="119" t="s">
        <v>1066</v>
      </c>
      <c r="G295" s="119"/>
      <c r="H295" s="119"/>
      <c r="I295" s="119"/>
      <c r="J295" s="119"/>
      <c r="K295" s="69" t="s">
        <v>1670</v>
      </c>
      <c r="L295" s="69" t="s">
        <v>1671</v>
      </c>
      <c r="M295" s="119" t="s">
        <v>2045</v>
      </c>
    </row>
    <row r="296" spans="1:13" x14ac:dyDescent="0.3">
      <c r="A296" s="119" t="s">
        <v>3662</v>
      </c>
      <c r="B296" s="119" t="s">
        <v>3344</v>
      </c>
      <c r="C296" s="119" t="s">
        <v>1984</v>
      </c>
      <c r="D296" s="119" t="s">
        <v>1984</v>
      </c>
      <c r="E296" s="119" t="s">
        <v>1300</v>
      </c>
      <c r="F296" s="119" t="s">
        <v>1281</v>
      </c>
      <c r="G296" s="119"/>
      <c r="H296" s="119"/>
      <c r="I296" s="119"/>
      <c r="J296" s="119"/>
      <c r="K296" s="69" t="s">
        <v>1670</v>
      </c>
      <c r="L296" s="69" t="s">
        <v>1671</v>
      </c>
      <c r="M296" s="119" t="s">
        <v>2045</v>
      </c>
    </row>
    <row r="297" spans="1:13" x14ac:dyDescent="0.3">
      <c r="A297" s="119" t="s">
        <v>3663</v>
      </c>
      <c r="B297" s="119" t="s">
        <v>3344</v>
      </c>
      <c r="C297" s="119" t="s">
        <v>1986</v>
      </c>
      <c r="D297" s="119" t="s">
        <v>1986</v>
      </c>
      <c r="E297" s="119" t="s">
        <v>1300</v>
      </c>
      <c r="F297" s="119" t="s">
        <v>1282</v>
      </c>
      <c r="G297" s="119"/>
      <c r="H297" s="119"/>
      <c r="I297" s="119"/>
      <c r="J297" s="119"/>
      <c r="K297" s="69" t="s">
        <v>1670</v>
      </c>
      <c r="L297" s="69" t="s">
        <v>1671</v>
      </c>
      <c r="M297" s="119" t="s">
        <v>2045</v>
      </c>
    </row>
    <row r="298" spans="1:13" x14ac:dyDescent="0.3">
      <c r="A298" s="119" t="s">
        <v>3664</v>
      </c>
      <c r="B298" s="119" t="s">
        <v>3344</v>
      </c>
      <c r="C298" s="119" t="s">
        <v>1974</v>
      </c>
      <c r="D298" s="119" t="s">
        <v>1974</v>
      </c>
      <c r="E298" s="119" t="s">
        <v>1300</v>
      </c>
      <c r="F298" s="119" t="s">
        <v>1283</v>
      </c>
      <c r="G298" s="119"/>
      <c r="H298" s="119"/>
      <c r="I298" s="119">
        <f>COUNTA(E295:E298)</f>
        <v>4</v>
      </c>
      <c r="J298" s="119"/>
      <c r="K298" s="69" t="s">
        <v>1670</v>
      </c>
      <c r="L298" s="69" t="s">
        <v>1671</v>
      </c>
      <c r="M298" s="119" t="s">
        <v>2045</v>
      </c>
    </row>
    <row r="299" spans="1:13" x14ac:dyDescent="0.3">
      <c r="A299" s="119" t="s">
        <v>3665</v>
      </c>
      <c r="B299" s="119" t="s">
        <v>3344</v>
      </c>
      <c r="C299" s="119" t="s">
        <v>1898</v>
      </c>
      <c r="D299" s="119" t="s">
        <v>1898</v>
      </c>
      <c r="E299" s="119" t="s">
        <v>1317</v>
      </c>
      <c r="F299" s="119" t="s">
        <v>1316</v>
      </c>
      <c r="G299" s="119" t="s">
        <v>1896</v>
      </c>
      <c r="H299" s="119"/>
      <c r="I299" s="119">
        <f>COUNTA(E299)</f>
        <v>1</v>
      </c>
      <c r="J299" s="119"/>
      <c r="K299" s="69" t="s">
        <v>1598</v>
      </c>
      <c r="L299" s="69" t="s">
        <v>124</v>
      </c>
      <c r="M299" s="119" t="s">
        <v>2045</v>
      </c>
    </row>
    <row r="300" spans="1:13" x14ac:dyDescent="0.3">
      <c r="A300" s="119" t="s">
        <v>3666</v>
      </c>
      <c r="B300" s="119" t="s">
        <v>3344</v>
      </c>
      <c r="C300" s="119" t="s">
        <v>1729</v>
      </c>
      <c r="D300" s="119" t="s">
        <v>1729</v>
      </c>
      <c r="E300" s="119" t="s">
        <v>1381</v>
      </c>
      <c r="F300" s="119" t="s">
        <v>1129</v>
      </c>
      <c r="G300" s="119" t="s">
        <v>1900</v>
      </c>
      <c r="H300" s="119"/>
      <c r="I300" s="119"/>
      <c r="J300" s="119"/>
      <c r="K300" s="69" t="s">
        <v>1587</v>
      </c>
      <c r="L300" s="69" t="s">
        <v>1588</v>
      </c>
      <c r="M300" s="119" t="s">
        <v>2045</v>
      </c>
    </row>
    <row r="301" spans="1:13" x14ac:dyDescent="0.3">
      <c r="A301" s="119" t="s">
        <v>3667</v>
      </c>
      <c r="B301" s="119" t="s">
        <v>3344</v>
      </c>
      <c r="C301" s="119" t="s">
        <v>1819</v>
      </c>
      <c r="D301" s="119" t="s">
        <v>1819</v>
      </c>
      <c r="E301" s="119" t="s">
        <v>1381</v>
      </c>
      <c r="F301" s="119" t="s">
        <v>1130</v>
      </c>
      <c r="G301" s="119" t="s">
        <v>1902</v>
      </c>
      <c r="H301" s="119"/>
      <c r="I301" s="119">
        <f>COUNTA(E300:E301)</f>
        <v>2</v>
      </c>
      <c r="J301" s="119"/>
      <c r="K301" s="69" t="s">
        <v>1587</v>
      </c>
      <c r="L301" s="69" t="s">
        <v>1588</v>
      </c>
      <c r="M301" s="119" t="s">
        <v>2045</v>
      </c>
    </row>
    <row r="302" spans="1:13" x14ac:dyDescent="0.3">
      <c r="A302" s="119" t="s">
        <v>3668</v>
      </c>
      <c r="B302" s="119" t="s">
        <v>3344</v>
      </c>
      <c r="C302" s="119" t="s">
        <v>2016</v>
      </c>
      <c r="D302" s="119" t="s">
        <v>2016</v>
      </c>
      <c r="E302" s="119" t="s">
        <v>1093</v>
      </c>
      <c r="F302" s="119" t="s">
        <v>1322</v>
      </c>
      <c r="G302" s="119" t="s">
        <v>1909</v>
      </c>
      <c r="H302" s="119"/>
      <c r="I302" s="119">
        <f>COUNTA(E302)</f>
        <v>1</v>
      </c>
      <c r="J302" s="119"/>
      <c r="K302" s="69" t="s">
        <v>1907</v>
      </c>
      <c r="L302" s="69" t="s">
        <v>1908</v>
      </c>
      <c r="M302" s="119" t="s">
        <v>2045</v>
      </c>
    </row>
    <row r="303" spans="1:13" x14ac:dyDescent="0.3">
      <c r="A303" s="119" t="s">
        <v>3669</v>
      </c>
      <c r="B303" s="119" t="s">
        <v>3344</v>
      </c>
      <c r="C303" s="119" t="s">
        <v>1730</v>
      </c>
      <c r="D303" s="119" t="s">
        <v>1730</v>
      </c>
      <c r="E303" s="119" t="s">
        <v>1382</v>
      </c>
      <c r="F303" s="119" t="s">
        <v>1129</v>
      </c>
      <c r="G303" s="119" t="s">
        <v>1910</v>
      </c>
      <c r="H303" s="119"/>
      <c r="I303" s="119">
        <f>COUNTA(E303)</f>
        <v>1</v>
      </c>
      <c r="J303" s="119"/>
      <c r="K303" s="508" t="s">
        <v>1332</v>
      </c>
      <c r="L303" s="508" t="s">
        <v>1549</v>
      </c>
      <c r="M303" s="119" t="s">
        <v>2045</v>
      </c>
    </row>
    <row r="304" spans="1:13" x14ac:dyDescent="0.3">
      <c r="A304" s="119" t="s">
        <v>3670</v>
      </c>
      <c r="B304" s="119" t="s">
        <v>3344</v>
      </c>
      <c r="C304" s="119" t="s">
        <v>1677</v>
      </c>
      <c r="D304" s="119" t="s">
        <v>1677</v>
      </c>
      <c r="E304" s="119" t="s">
        <v>1359</v>
      </c>
      <c r="F304" s="119" t="s">
        <v>1066</v>
      </c>
      <c r="G304" s="119"/>
      <c r="H304" s="119"/>
      <c r="I304" s="119">
        <f>COUNTA(E304)</f>
        <v>1</v>
      </c>
      <c r="J304" s="119"/>
      <c r="K304" s="69" t="s">
        <v>1584</v>
      </c>
      <c r="L304" s="69" t="s">
        <v>100</v>
      </c>
      <c r="M304" s="119" t="s">
        <v>2045</v>
      </c>
    </row>
    <row r="305" spans="1:13" x14ac:dyDescent="0.3">
      <c r="A305" s="119" t="s">
        <v>3671</v>
      </c>
      <c r="B305" s="119" t="s">
        <v>3344</v>
      </c>
      <c r="C305" s="119" t="s">
        <v>3672</v>
      </c>
      <c r="D305" s="119" t="s">
        <v>3672</v>
      </c>
      <c r="E305" s="119" t="s">
        <v>1083</v>
      </c>
      <c r="F305" s="119" t="s">
        <v>1443</v>
      </c>
      <c r="G305" s="119"/>
      <c r="H305" s="119"/>
      <c r="I305" s="119"/>
      <c r="J305" s="119"/>
      <c r="K305" s="69" t="s">
        <v>1556</v>
      </c>
      <c r="L305" s="69" t="s">
        <v>279</v>
      </c>
      <c r="M305" s="119" t="s">
        <v>2045</v>
      </c>
    </row>
    <row r="306" spans="1:13" x14ac:dyDescent="0.3">
      <c r="A306" s="119" t="s">
        <v>3673</v>
      </c>
      <c r="B306" s="119" t="s">
        <v>3344</v>
      </c>
      <c r="C306" s="119" t="s">
        <v>1802</v>
      </c>
      <c r="D306" s="119" t="s">
        <v>1802</v>
      </c>
      <c r="E306" s="119" t="s">
        <v>1083</v>
      </c>
      <c r="F306" s="119" t="s">
        <v>1448</v>
      </c>
      <c r="G306" s="119"/>
      <c r="H306" s="119"/>
      <c r="I306" s="119"/>
      <c r="J306" s="119"/>
      <c r="K306" s="69" t="s">
        <v>1556</v>
      </c>
      <c r="L306" s="69" t="s">
        <v>279</v>
      </c>
      <c r="M306" s="119" t="s">
        <v>2045</v>
      </c>
    </row>
    <row r="307" spans="1:13" x14ac:dyDescent="0.3">
      <c r="A307" s="119" t="s">
        <v>3674</v>
      </c>
      <c r="B307" s="119" t="s">
        <v>3344</v>
      </c>
      <c r="C307" s="119" t="s">
        <v>1920</v>
      </c>
      <c r="D307" s="119" t="s">
        <v>1920</v>
      </c>
      <c r="E307" s="119" t="s">
        <v>1083</v>
      </c>
      <c r="F307" s="119" t="s">
        <v>1454</v>
      </c>
      <c r="G307" s="119"/>
      <c r="H307" s="119"/>
      <c r="I307" s="119">
        <f>COUNTA(E305:E307)</f>
        <v>3</v>
      </c>
      <c r="J307" s="119"/>
      <c r="K307" s="69" t="s">
        <v>1556</v>
      </c>
      <c r="L307" s="69" t="s">
        <v>279</v>
      </c>
      <c r="M307" s="119" t="s">
        <v>2045</v>
      </c>
    </row>
    <row r="308" spans="1:13" x14ac:dyDescent="0.3">
      <c r="A308" s="119" t="s">
        <v>3675</v>
      </c>
      <c r="B308" s="119" t="s">
        <v>3344</v>
      </c>
      <c r="C308" s="119" t="s">
        <v>1891</v>
      </c>
      <c r="D308" s="119" t="s">
        <v>1891</v>
      </c>
      <c r="E308" s="119" t="s">
        <v>1404</v>
      </c>
      <c r="F308" s="119" t="s">
        <v>1405</v>
      </c>
      <c r="G308" s="119" t="s">
        <v>1928</v>
      </c>
      <c r="H308" s="119"/>
      <c r="I308" s="119"/>
      <c r="J308" s="119"/>
      <c r="K308" s="69" t="s">
        <v>1332</v>
      </c>
      <c r="L308" s="69" t="s">
        <v>1549</v>
      </c>
      <c r="M308" s="119" t="s">
        <v>2045</v>
      </c>
    </row>
    <row r="309" spans="1:13" x14ac:dyDescent="0.3">
      <c r="A309" s="119" t="s">
        <v>3676</v>
      </c>
      <c r="B309" s="119" t="s">
        <v>3344</v>
      </c>
      <c r="C309" s="119" t="s">
        <v>1873</v>
      </c>
      <c r="D309" s="119" t="s">
        <v>1873</v>
      </c>
      <c r="E309" s="119" t="s">
        <v>1131</v>
      </c>
      <c r="F309" s="119" t="s">
        <v>1408</v>
      </c>
      <c r="G309" s="119" t="s">
        <v>1930</v>
      </c>
      <c r="H309" s="119"/>
      <c r="I309" s="119">
        <f>COUNTA(E308:E309)</f>
        <v>2</v>
      </c>
      <c r="J309" s="119"/>
      <c r="K309" s="69" t="s">
        <v>1332</v>
      </c>
      <c r="L309" s="69" t="s">
        <v>1549</v>
      </c>
      <c r="M309" s="119" t="s">
        <v>2045</v>
      </c>
    </row>
    <row r="310" spans="1:13" x14ac:dyDescent="0.3">
      <c r="A310" s="119" t="s">
        <v>3677</v>
      </c>
      <c r="B310" s="119" t="s">
        <v>3344</v>
      </c>
      <c r="C310" s="119" t="s">
        <v>1678</v>
      </c>
      <c r="D310" s="119" t="s">
        <v>1678</v>
      </c>
      <c r="E310" s="119" t="s">
        <v>1087</v>
      </c>
      <c r="F310" s="119" t="s">
        <v>1088</v>
      </c>
      <c r="G310" s="119" t="s">
        <v>1942</v>
      </c>
      <c r="H310" s="119"/>
      <c r="I310" s="119">
        <f>COUNTA(E310)</f>
        <v>1</v>
      </c>
      <c r="J310" s="119"/>
      <c r="K310" s="69" t="s">
        <v>1336</v>
      </c>
      <c r="L310" s="69" t="s">
        <v>1549</v>
      </c>
      <c r="M310" s="119" t="s">
        <v>2045</v>
      </c>
    </row>
    <row r="311" spans="1:13" x14ac:dyDescent="0.3">
      <c r="A311" s="119" t="s">
        <v>3678</v>
      </c>
      <c r="B311" s="119" t="s">
        <v>3344</v>
      </c>
      <c r="C311" s="119" t="s">
        <v>1601</v>
      </c>
      <c r="D311" s="119" t="s">
        <v>1601</v>
      </c>
      <c r="E311" s="119" t="s">
        <v>1053</v>
      </c>
      <c r="F311" s="119" t="s">
        <v>1065</v>
      </c>
      <c r="G311" s="119" t="s">
        <v>1946</v>
      </c>
      <c r="H311" s="119"/>
      <c r="I311" s="119"/>
      <c r="J311" s="119"/>
      <c r="K311" s="69" t="s">
        <v>1602</v>
      </c>
      <c r="L311" s="69" t="s">
        <v>131</v>
      </c>
      <c r="M311" s="119" t="s">
        <v>2045</v>
      </c>
    </row>
    <row r="312" spans="1:13" x14ac:dyDescent="0.3">
      <c r="A312" s="119"/>
      <c r="B312" s="119"/>
      <c r="C312" s="69" t="s">
        <v>1620</v>
      </c>
      <c r="D312" s="119"/>
      <c r="E312" s="621" t="s">
        <v>1053</v>
      </c>
      <c r="F312" s="621" t="s">
        <v>1055</v>
      </c>
      <c r="G312" s="119"/>
      <c r="H312" s="119"/>
      <c r="I312" s="119"/>
      <c r="J312" s="119"/>
      <c r="M312" s="119"/>
    </row>
    <row r="313" spans="1:13" x14ac:dyDescent="0.3">
      <c r="A313" s="119" t="s">
        <v>3679</v>
      </c>
      <c r="B313" s="119" t="s">
        <v>3344</v>
      </c>
      <c r="C313" s="119" t="s">
        <v>1862</v>
      </c>
      <c r="D313" s="119" t="s">
        <v>1862</v>
      </c>
      <c r="E313" s="119" t="s">
        <v>1053</v>
      </c>
      <c r="F313" s="119" t="s">
        <v>1067</v>
      </c>
      <c r="G313" s="119"/>
      <c r="H313" s="119"/>
      <c r="I313" s="119"/>
      <c r="J313" s="119"/>
      <c r="K313" s="69" t="s">
        <v>1602</v>
      </c>
      <c r="L313" s="69" t="s">
        <v>131</v>
      </c>
      <c r="M313" s="119" t="s">
        <v>2045</v>
      </c>
    </row>
    <row r="314" spans="1:13" x14ac:dyDescent="0.3">
      <c r="A314" s="119" t="s">
        <v>3680</v>
      </c>
      <c r="B314" s="119" t="s">
        <v>3344</v>
      </c>
      <c r="C314" s="119" t="s">
        <v>1979</v>
      </c>
      <c r="D314" s="119" t="s">
        <v>1979</v>
      </c>
      <c r="E314" s="119" t="s">
        <v>1053</v>
      </c>
      <c r="F314" s="119" t="s">
        <v>1068</v>
      </c>
      <c r="G314" s="119"/>
      <c r="H314" s="119"/>
      <c r="I314" s="119">
        <f>COUNTA(E312:E314)</f>
        <v>3</v>
      </c>
      <c r="J314" s="119"/>
      <c r="K314" s="69" t="s">
        <v>1602</v>
      </c>
      <c r="L314" s="69" t="s">
        <v>131</v>
      </c>
      <c r="M314" s="119" t="s">
        <v>2045</v>
      </c>
    </row>
    <row r="315" spans="1:13" x14ac:dyDescent="0.3">
      <c r="A315" s="119" t="s">
        <v>3681</v>
      </c>
      <c r="B315" s="119" t="s">
        <v>3344</v>
      </c>
      <c r="C315" s="119" t="s">
        <v>1686</v>
      </c>
      <c r="D315" s="119" t="s">
        <v>1686</v>
      </c>
      <c r="E315" s="119" t="s">
        <v>1365</v>
      </c>
      <c r="F315" s="119" t="s">
        <v>1112</v>
      </c>
      <c r="G315" s="119" t="s">
        <v>1903</v>
      </c>
      <c r="H315" s="119"/>
      <c r="I315" s="119">
        <f>COUNTA(E314:E315)</f>
        <v>2</v>
      </c>
      <c r="J315" s="119"/>
      <c r="K315" s="69" t="s">
        <v>1587</v>
      </c>
      <c r="L315" s="69" t="s">
        <v>1588</v>
      </c>
      <c r="M315" s="119" t="s">
        <v>2045</v>
      </c>
    </row>
    <row r="316" spans="1:13" x14ac:dyDescent="0.3">
      <c r="A316" s="119" t="s">
        <v>3682</v>
      </c>
      <c r="B316" s="119" t="s">
        <v>3344</v>
      </c>
      <c r="C316" s="119" t="s">
        <v>1940</v>
      </c>
      <c r="D316" s="119" t="s">
        <v>1940</v>
      </c>
      <c r="E316" s="119" t="s">
        <v>1365</v>
      </c>
      <c r="F316" s="119" t="s">
        <v>1131</v>
      </c>
      <c r="G316" s="119" t="s">
        <v>1904</v>
      </c>
      <c r="H316" s="119"/>
      <c r="I316" s="119"/>
      <c r="J316" s="119"/>
      <c r="K316" s="69" t="s">
        <v>1587</v>
      </c>
      <c r="L316" s="69" t="s">
        <v>1588</v>
      </c>
      <c r="M316" s="119" t="s">
        <v>2045</v>
      </c>
    </row>
    <row r="317" spans="1:13" x14ac:dyDescent="0.3">
      <c r="A317" s="119" t="s">
        <v>3683</v>
      </c>
      <c r="B317" s="119" t="s">
        <v>3344</v>
      </c>
      <c r="C317" s="119" t="s">
        <v>1921</v>
      </c>
      <c r="D317" s="119" t="s">
        <v>1921</v>
      </c>
      <c r="E317" s="119" t="s">
        <v>1089</v>
      </c>
      <c r="F317" s="119" t="s">
        <v>1488</v>
      </c>
      <c r="G317" s="119" t="s">
        <v>1956</v>
      </c>
      <c r="H317" s="119"/>
      <c r="I317" s="119"/>
      <c r="J317" s="119"/>
      <c r="K317" s="508" t="s">
        <v>1600</v>
      </c>
      <c r="L317" s="508" t="s">
        <v>153</v>
      </c>
      <c r="M317" s="119" t="s">
        <v>2045</v>
      </c>
    </row>
    <row r="318" spans="1:13" x14ac:dyDescent="0.3">
      <c r="A318" s="119" t="s">
        <v>3684</v>
      </c>
      <c r="B318" s="119" t="s">
        <v>3344</v>
      </c>
      <c r="C318" s="119" t="s">
        <v>1943</v>
      </c>
      <c r="D318" s="119" t="s">
        <v>1943</v>
      </c>
      <c r="E318" s="119" t="s">
        <v>1089</v>
      </c>
      <c r="F318" s="119" t="s">
        <v>1087</v>
      </c>
      <c r="G318" s="119" t="s">
        <v>1958</v>
      </c>
      <c r="H318" s="119"/>
      <c r="I318" s="119">
        <f>COUNTA(E315:E318)</f>
        <v>4</v>
      </c>
      <c r="J318" s="119"/>
      <c r="K318" s="508" t="s">
        <v>1600</v>
      </c>
      <c r="L318" s="508" t="s">
        <v>153</v>
      </c>
      <c r="M318" s="119" t="s">
        <v>2045</v>
      </c>
    </row>
    <row r="319" spans="1:13" x14ac:dyDescent="0.3">
      <c r="A319" s="69" t="s">
        <v>3685</v>
      </c>
      <c r="B319" s="69" t="s">
        <v>3344</v>
      </c>
      <c r="C319" s="69" t="s">
        <v>1971</v>
      </c>
      <c r="D319" s="69" t="s">
        <v>1971</v>
      </c>
      <c r="E319" s="69" t="s">
        <v>1089</v>
      </c>
      <c r="F319" s="69" t="s">
        <v>1478</v>
      </c>
      <c r="G319" s="69" t="s">
        <v>1959</v>
      </c>
      <c r="K319" s="508" t="s">
        <v>1600</v>
      </c>
      <c r="L319" s="508" t="s">
        <v>153</v>
      </c>
      <c r="M319" s="69" t="s">
        <v>2045</v>
      </c>
    </row>
    <row r="320" spans="1:13" x14ac:dyDescent="0.3">
      <c r="A320" s="69" t="s">
        <v>3686</v>
      </c>
      <c r="B320" s="69" t="s">
        <v>3344</v>
      </c>
      <c r="C320" s="69" t="s">
        <v>2010</v>
      </c>
      <c r="D320" s="69" t="s">
        <v>2010</v>
      </c>
      <c r="E320" s="69" t="s">
        <v>1089</v>
      </c>
      <c r="F320" s="69" t="s">
        <v>1090</v>
      </c>
      <c r="G320" s="69" t="s">
        <v>1485</v>
      </c>
      <c r="K320" s="508" t="s">
        <v>1600</v>
      </c>
      <c r="L320" s="508" t="s">
        <v>153</v>
      </c>
      <c r="M320" s="69" t="s">
        <v>2045</v>
      </c>
    </row>
    <row r="321" spans="1:13" x14ac:dyDescent="0.3">
      <c r="A321" s="69" t="s">
        <v>3687</v>
      </c>
      <c r="B321" s="69" t="s">
        <v>3344</v>
      </c>
      <c r="C321" s="69" t="s">
        <v>1953</v>
      </c>
      <c r="D321" s="69" t="s">
        <v>1953</v>
      </c>
      <c r="E321" s="69" t="s">
        <v>1531</v>
      </c>
      <c r="F321" s="69" t="s">
        <v>1391</v>
      </c>
      <c r="G321" s="69" t="s">
        <v>1961</v>
      </c>
      <c r="I321" s="69">
        <f>COUNTA(E321)</f>
        <v>1</v>
      </c>
      <c r="K321" s="69" t="s">
        <v>1544</v>
      </c>
      <c r="L321" s="69" t="s">
        <v>47</v>
      </c>
      <c r="M321" s="69" t="s">
        <v>2045</v>
      </c>
    </row>
    <row r="322" spans="1:13" x14ac:dyDescent="0.3">
      <c r="A322" s="69" t="s">
        <v>3688</v>
      </c>
      <c r="B322" s="69" t="s">
        <v>3344</v>
      </c>
      <c r="C322" s="69" t="s">
        <v>1547</v>
      </c>
      <c r="D322" s="69" t="s">
        <v>1547</v>
      </c>
      <c r="E322" s="69" t="s">
        <v>1171</v>
      </c>
      <c r="F322" s="69" t="s">
        <v>1323</v>
      </c>
      <c r="K322" s="69" t="s">
        <v>1907</v>
      </c>
      <c r="L322" s="69" t="s">
        <v>1908</v>
      </c>
      <c r="M322" s="69" t="s">
        <v>2045</v>
      </c>
    </row>
    <row r="323" spans="1:13" x14ac:dyDescent="0.3">
      <c r="A323" s="69" t="s">
        <v>3689</v>
      </c>
      <c r="B323" s="69" t="s">
        <v>3344</v>
      </c>
      <c r="C323" s="69" t="s">
        <v>1665</v>
      </c>
      <c r="D323" s="69" t="s">
        <v>1665</v>
      </c>
      <c r="E323" s="69" t="s">
        <v>1171</v>
      </c>
      <c r="F323" s="69" t="s">
        <v>1324</v>
      </c>
      <c r="K323" s="69" t="s">
        <v>1907</v>
      </c>
      <c r="L323" s="69" t="s">
        <v>1908</v>
      </c>
      <c r="M323" s="69" t="s">
        <v>2045</v>
      </c>
    </row>
    <row r="324" spans="1:13" x14ac:dyDescent="0.3">
      <c r="A324" s="69" t="s">
        <v>3691</v>
      </c>
      <c r="B324" s="69" t="s">
        <v>3344</v>
      </c>
      <c r="C324" s="69" t="s">
        <v>3692</v>
      </c>
      <c r="D324" s="69" t="s">
        <v>3692</v>
      </c>
      <c r="E324" s="69" t="s">
        <v>1098</v>
      </c>
      <c r="F324" s="69" t="s">
        <v>1097</v>
      </c>
      <c r="G324" s="69" t="s">
        <v>1967</v>
      </c>
      <c r="K324" s="69" t="s">
        <v>1907</v>
      </c>
      <c r="L324" s="69" t="s">
        <v>1908</v>
      </c>
      <c r="M324" s="69" t="s">
        <v>2045</v>
      </c>
    </row>
    <row r="325" spans="1:13" x14ac:dyDescent="0.3">
      <c r="A325" s="69" t="s">
        <v>3690</v>
      </c>
      <c r="B325" s="69" t="s">
        <v>3344</v>
      </c>
      <c r="C325" s="69" t="s">
        <v>1843</v>
      </c>
      <c r="D325" s="69" t="s">
        <v>1843</v>
      </c>
      <c r="E325" s="69" t="s">
        <v>1098</v>
      </c>
      <c r="F325" s="69" t="s">
        <v>1326</v>
      </c>
      <c r="G325" s="69" t="s">
        <v>1969</v>
      </c>
      <c r="K325" s="69" t="s">
        <v>1907</v>
      </c>
      <c r="L325" s="69" t="s">
        <v>1908</v>
      </c>
      <c r="M325" s="69" t="s">
        <v>2045</v>
      </c>
    </row>
    <row r="326" spans="1:13" x14ac:dyDescent="0.3">
      <c r="A326" s="69" t="s">
        <v>3693</v>
      </c>
      <c r="B326" s="69" t="s">
        <v>3344</v>
      </c>
      <c r="C326" s="69" t="s">
        <v>1917</v>
      </c>
      <c r="D326" s="69" t="s">
        <v>1917</v>
      </c>
      <c r="E326" s="69" t="s">
        <v>1098</v>
      </c>
      <c r="F326" s="69" t="s">
        <v>1083</v>
      </c>
      <c r="I326" s="69">
        <f>COUNTA(E321:E326)</f>
        <v>6</v>
      </c>
      <c r="K326" s="69" t="s">
        <v>1907</v>
      </c>
      <c r="L326" s="69" t="s">
        <v>1908</v>
      </c>
      <c r="M326" s="69" t="s">
        <v>2045</v>
      </c>
    </row>
    <row r="327" spans="1:13" x14ac:dyDescent="0.3">
      <c r="A327" s="69" t="s">
        <v>3694</v>
      </c>
      <c r="B327" s="69" t="s">
        <v>3344</v>
      </c>
      <c r="C327" s="69" t="s">
        <v>2026</v>
      </c>
      <c r="D327" s="69" t="s">
        <v>2026</v>
      </c>
      <c r="E327" s="69" t="s">
        <v>1098</v>
      </c>
      <c r="F327" s="69" t="s">
        <v>1095</v>
      </c>
      <c r="G327" s="69" t="s">
        <v>1970</v>
      </c>
      <c r="K327" s="69" t="s">
        <v>1907</v>
      </c>
      <c r="L327" s="69" t="s">
        <v>1908</v>
      </c>
      <c r="M327" s="69" t="s">
        <v>2045</v>
      </c>
    </row>
    <row r="328" spans="1:13" x14ac:dyDescent="0.3">
      <c r="C328" t="s">
        <v>1972</v>
      </c>
      <c r="E328" s="622" t="s">
        <v>1532</v>
      </c>
      <c r="F328" s="622" t="s">
        <v>1045</v>
      </c>
    </row>
    <row r="329" spans="1:13" x14ac:dyDescent="0.3">
      <c r="A329" s="69" t="s">
        <v>3707</v>
      </c>
      <c r="B329" s="69" t="s">
        <v>3344</v>
      </c>
      <c r="C329" s="69" t="s">
        <v>3708</v>
      </c>
      <c r="D329" s="69" t="s">
        <v>3708</v>
      </c>
      <c r="E329" s="69" t="s">
        <v>1068</v>
      </c>
      <c r="F329" s="69" t="s">
        <v>1296</v>
      </c>
      <c r="G329" s="69" t="s">
        <v>1976</v>
      </c>
      <c r="I329" s="69">
        <f>COUNTA(E329)</f>
        <v>1</v>
      </c>
      <c r="K329" s="69" t="s">
        <v>1732</v>
      </c>
      <c r="L329" s="69" t="s">
        <v>1733</v>
      </c>
      <c r="M329" s="69" t="s">
        <v>2045</v>
      </c>
    </row>
    <row r="330" spans="1:13" x14ac:dyDescent="0.3">
      <c r="A330" s="69" t="s">
        <v>3700</v>
      </c>
      <c r="B330" s="69" t="s">
        <v>3344</v>
      </c>
      <c r="C330" s="69" t="s">
        <v>1688</v>
      </c>
      <c r="D330" s="69" t="s">
        <v>1688</v>
      </c>
      <c r="E330" s="69" t="s">
        <v>1078</v>
      </c>
      <c r="F330" s="69" t="s">
        <v>1112</v>
      </c>
      <c r="G330" s="69" t="s">
        <v>1980</v>
      </c>
      <c r="K330" s="69" t="s">
        <v>1732</v>
      </c>
      <c r="L330" s="69" t="s">
        <v>1733</v>
      </c>
      <c r="M330" s="69" t="s">
        <v>2045</v>
      </c>
    </row>
    <row r="331" spans="1:13" x14ac:dyDescent="0.3">
      <c r="A331" s="69" t="s">
        <v>3701</v>
      </c>
      <c r="B331" s="69" t="s">
        <v>3344</v>
      </c>
      <c r="C331" s="69" t="s">
        <v>1750</v>
      </c>
      <c r="D331" s="69" t="s">
        <v>1750</v>
      </c>
      <c r="E331" s="69" t="s">
        <v>1078</v>
      </c>
      <c r="F331" s="69" t="s">
        <v>1220</v>
      </c>
      <c r="I331" s="69">
        <f>COUNTA(E326:E331)</f>
        <v>6</v>
      </c>
      <c r="K331" s="69" t="s">
        <v>1732</v>
      </c>
      <c r="L331" s="69" t="s">
        <v>1733</v>
      </c>
      <c r="M331" s="69" t="s">
        <v>2045</v>
      </c>
    </row>
    <row r="332" spans="1:13" x14ac:dyDescent="0.3">
      <c r="A332" s="69" t="s">
        <v>3702</v>
      </c>
      <c r="B332" s="69" t="s">
        <v>3344</v>
      </c>
      <c r="C332" s="69" t="s">
        <v>1860</v>
      </c>
      <c r="D332" s="69" t="s">
        <v>1860</v>
      </c>
      <c r="E332" s="69" t="s">
        <v>1078</v>
      </c>
      <c r="F332" s="69" t="s">
        <v>1085</v>
      </c>
      <c r="G332" s="69" t="s">
        <v>1983</v>
      </c>
      <c r="K332" s="69" t="s">
        <v>1732</v>
      </c>
      <c r="L332" s="69" t="s">
        <v>1733</v>
      </c>
      <c r="M332" s="69" t="s">
        <v>2045</v>
      </c>
    </row>
    <row r="333" spans="1:13" x14ac:dyDescent="0.3">
      <c r="A333" s="69" t="s">
        <v>3703</v>
      </c>
      <c r="B333" s="69" t="s">
        <v>3344</v>
      </c>
      <c r="C333" s="69" t="s">
        <v>3704</v>
      </c>
      <c r="D333" s="69" t="s">
        <v>3704</v>
      </c>
      <c r="E333" s="69" t="s">
        <v>1078</v>
      </c>
      <c r="F333" s="69" t="s">
        <v>1299</v>
      </c>
      <c r="G333" s="69" t="s">
        <v>1985</v>
      </c>
      <c r="K333" s="69" t="s">
        <v>1732</v>
      </c>
      <c r="L333" s="69" t="s">
        <v>1733</v>
      </c>
      <c r="M333" s="69" t="s">
        <v>2045</v>
      </c>
    </row>
    <row r="334" spans="1:13" x14ac:dyDescent="0.3">
      <c r="A334" s="69" t="s">
        <v>3705</v>
      </c>
      <c r="B334" s="69" t="s">
        <v>3344</v>
      </c>
      <c r="C334" s="69" t="s">
        <v>1885</v>
      </c>
      <c r="D334" s="69" t="s">
        <v>1885</v>
      </c>
      <c r="E334" s="69" t="s">
        <v>1078</v>
      </c>
      <c r="F334" s="69" t="s">
        <v>1301</v>
      </c>
      <c r="G334" s="69" t="s">
        <v>1978</v>
      </c>
      <c r="K334" s="69" t="s">
        <v>1732</v>
      </c>
      <c r="L334" s="69" t="s">
        <v>1733</v>
      </c>
      <c r="M334" s="69" t="s">
        <v>2045</v>
      </c>
    </row>
    <row r="335" spans="1:13" x14ac:dyDescent="0.3">
      <c r="A335" s="69" t="s">
        <v>3706</v>
      </c>
      <c r="B335" s="69" t="s">
        <v>3344</v>
      </c>
      <c r="C335" s="69" t="s">
        <v>2019</v>
      </c>
      <c r="D335" s="69" t="s">
        <v>2019</v>
      </c>
      <c r="E335" s="69" t="s">
        <v>1078</v>
      </c>
      <c r="F335" s="69" t="s">
        <v>1302</v>
      </c>
      <c r="G335" s="69" t="s">
        <v>1987</v>
      </c>
      <c r="K335" s="69" t="s">
        <v>1732</v>
      </c>
      <c r="L335" s="69" t="s">
        <v>1733</v>
      </c>
      <c r="M335" s="69" t="s">
        <v>2045</v>
      </c>
    </row>
    <row r="336" spans="1:13" x14ac:dyDescent="0.3">
      <c r="C336" s="69" t="s">
        <v>1565</v>
      </c>
      <c r="E336" s="619" t="s">
        <v>1091</v>
      </c>
      <c r="F336" s="619" t="s">
        <v>1079</v>
      </c>
    </row>
    <row r="337" spans="1:13" x14ac:dyDescent="0.3">
      <c r="A337" s="69" t="s">
        <v>3709</v>
      </c>
      <c r="B337" s="69" t="s">
        <v>3344</v>
      </c>
      <c r="C337" s="69" t="s">
        <v>1818</v>
      </c>
      <c r="D337" s="69" t="s">
        <v>1818</v>
      </c>
      <c r="E337" s="69" t="s">
        <v>1091</v>
      </c>
      <c r="F337" s="69" t="s">
        <v>1092</v>
      </c>
      <c r="I337" s="69">
        <f>COUNTA(E337)</f>
        <v>1</v>
      </c>
      <c r="K337" s="508" t="s">
        <v>1600</v>
      </c>
      <c r="L337" s="508" t="s">
        <v>153</v>
      </c>
      <c r="M337" s="69" t="s">
        <v>2045</v>
      </c>
    </row>
    <row r="338" spans="1:13" x14ac:dyDescent="0.3">
      <c r="A338" s="69" t="s">
        <v>3710</v>
      </c>
      <c r="B338" s="69" t="s">
        <v>3344</v>
      </c>
      <c r="C338" s="69" t="s">
        <v>1593</v>
      </c>
      <c r="D338" s="69" t="s">
        <v>1593</v>
      </c>
      <c r="E338" s="69" t="s">
        <v>1298</v>
      </c>
      <c r="F338" s="69" t="s">
        <v>1310</v>
      </c>
      <c r="K338" s="69" t="s">
        <v>1907</v>
      </c>
      <c r="L338" s="69" t="s">
        <v>1908</v>
      </c>
      <c r="M338" s="69" t="s">
        <v>2045</v>
      </c>
    </row>
    <row r="339" spans="1:13" x14ac:dyDescent="0.3">
      <c r="A339" s="69" t="s">
        <v>3617</v>
      </c>
      <c r="B339" s="69" t="s">
        <v>3344</v>
      </c>
      <c r="C339" s="69" t="s">
        <v>1839</v>
      </c>
      <c r="D339" s="69" t="s">
        <v>1839</v>
      </c>
      <c r="E339" s="69" t="s">
        <v>1298</v>
      </c>
      <c r="F339" s="69" t="s">
        <v>1045</v>
      </c>
      <c r="K339" s="69" t="s">
        <v>1907</v>
      </c>
      <c r="L339" s="69" t="s">
        <v>1908</v>
      </c>
      <c r="M339" s="69" t="s">
        <v>2045</v>
      </c>
    </row>
    <row r="340" spans="1:13" x14ac:dyDescent="0.3">
      <c r="A340" s="69" t="s">
        <v>3711</v>
      </c>
      <c r="B340" s="69" t="s">
        <v>3344</v>
      </c>
      <c r="C340" s="69" t="s">
        <v>1981</v>
      </c>
      <c r="D340" s="69" t="s">
        <v>1981</v>
      </c>
      <c r="E340" s="69" t="s">
        <v>1298</v>
      </c>
      <c r="F340" s="69" t="s">
        <v>1068</v>
      </c>
      <c r="I340" s="69">
        <f>COUNTA(E338:E340)</f>
        <v>3</v>
      </c>
      <c r="K340" s="69" t="s">
        <v>1907</v>
      </c>
      <c r="L340" s="69" t="s">
        <v>1908</v>
      </c>
      <c r="M340" s="69" t="s">
        <v>2045</v>
      </c>
    </row>
    <row r="341" spans="1:13" x14ac:dyDescent="0.3">
      <c r="A341" s="69" t="s">
        <v>3712</v>
      </c>
      <c r="B341" s="69" t="s">
        <v>3344</v>
      </c>
      <c r="C341" s="69" t="s">
        <v>1639</v>
      </c>
      <c r="D341" s="69" t="s">
        <v>1639</v>
      </c>
      <c r="E341" s="69" t="s">
        <v>1222</v>
      </c>
      <c r="F341" s="69" t="s">
        <v>1127</v>
      </c>
      <c r="I341" s="69">
        <f>COUNTA(E341)</f>
        <v>1</v>
      </c>
      <c r="K341" s="69" t="s">
        <v>1544</v>
      </c>
      <c r="L341" s="69" t="s">
        <v>47</v>
      </c>
      <c r="M341" s="69" t="s">
        <v>2045</v>
      </c>
    </row>
    <row r="342" spans="1:13" x14ac:dyDescent="0.3">
      <c r="A342" s="69" t="s">
        <v>3716</v>
      </c>
      <c r="B342" s="69" t="s">
        <v>3344</v>
      </c>
      <c r="C342" s="69" t="s">
        <v>1892</v>
      </c>
      <c r="D342" s="69" t="s">
        <v>1892</v>
      </c>
      <c r="E342" s="69" t="s">
        <v>1090</v>
      </c>
      <c r="F342" s="69" t="s">
        <v>1405</v>
      </c>
      <c r="G342" s="69" t="s">
        <v>2003</v>
      </c>
      <c r="K342" s="69" t="s">
        <v>1556</v>
      </c>
      <c r="L342" s="69" t="s">
        <v>279</v>
      </c>
      <c r="M342" s="69" t="s">
        <v>2045</v>
      </c>
    </row>
    <row r="343" spans="1:13" x14ac:dyDescent="0.3">
      <c r="A343" s="69" t="s">
        <v>3717</v>
      </c>
      <c r="B343" s="69" t="s">
        <v>3344</v>
      </c>
      <c r="C343" s="69" t="s">
        <v>1918</v>
      </c>
      <c r="D343" s="69" t="s">
        <v>1918</v>
      </c>
      <c r="E343" s="69" t="s">
        <v>1090</v>
      </c>
      <c r="F343" s="69" t="s">
        <v>1083</v>
      </c>
      <c r="I343" s="69">
        <f>COUNTA(E341:E343)</f>
        <v>3</v>
      </c>
      <c r="K343" s="69" t="s">
        <v>1556</v>
      </c>
      <c r="L343" s="69" t="s">
        <v>279</v>
      </c>
      <c r="M343" s="69" t="s">
        <v>2045</v>
      </c>
    </row>
    <row r="344" spans="1:13" x14ac:dyDescent="0.3">
      <c r="A344" s="69" t="s">
        <v>3718</v>
      </c>
      <c r="B344" s="69" t="s">
        <v>3344</v>
      </c>
      <c r="C344" s="69" t="s">
        <v>1944</v>
      </c>
      <c r="D344" s="69" t="s">
        <v>1944</v>
      </c>
      <c r="E344" s="69" t="s">
        <v>1090</v>
      </c>
      <c r="F344" s="69" t="s">
        <v>1087</v>
      </c>
      <c r="G344" s="69" t="s">
        <v>2006</v>
      </c>
      <c r="K344" s="69" t="s">
        <v>1556</v>
      </c>
      <c r="L344" s="69" t="s">
        <v>279</v>
      </c>
      <c r="M344" s="69" t="s">
        <v>2045</v>
      </c>
    </row>
    <row r="345" spans="1:13" x14ac:dyDescent="0.3">
      <c r="A345" s="69" t="s">
        <v>3719</v>
      </c>
      <c r="B345" s="69" t="s">
        <v>3344</v>
      </c>
      <c r="C345" s="69" t="s">
        <v>1954</v>
      </c>
      <c r="D345" s="69" t="s">
        <v>1954</v>
      </c>
      <c r="E345" s="69" t="s">
        <v>1090</v>
      </c>
      <c r="F345" s="69" t="s">
        <v>1391</v>
      </c>
      <c r="G345" s="69" t="s">
        <v>2008</v>
      </c>
      <c r="K345" s="69" t="s">
        <v>1556</v>
      </c>
      <c r="L345" s="69" t="s">
        <v>279</v>
      </c>
      <c r="M345" s="69" t="s">
        <v>2045</v>
      </c>
    </row>
    <row r="346" spans="1:13" x14ac:dyDescent="0.3">
      <c r="A346" s="69" t="s">
        <v>3713</v>
      </c>
      <c r="B346" s="69" t="s">
        <v>3344</v>
      </c>
      <c r="C346" s="69" t="s">
        <v>1666</v>
      </c>
      <c r="D346" s="69" t="s">
        <v>1666</v>
      </c>
      <c r="E346" s="69" t="s">
        <v>1450</v>
      </c>
      <c r="F346" s="69" t="s">
        <v>1324</v>
      </c>
      <c r="K346" s="69" t="s">
        <v>1556</v>
      </c>
      <c r="L346" s="69" t="s">
        <v>279</v>
      </c>
      <c r="M346" s="69" t="s">
        <v>2045</v>
      </c>
    </row>
    <row r="347" spans="1:13" x14ac:dyDescent="0.3">
      <c r="A347" s="69" t="s">
        <v>3714</v>
      </c>
      <c r="B347" s="69" t="s">
        <v>3344</v>
      </c>
      <c r="C347" s="69" t="s">
        <v>1803</v>
      </c>
      <c r="D347" s="69" t="s">
        <v>1803</v>
      </c>
      <c r="E347" s="69" t="s">
        <v>1450</v>
      </c>
      <c r="F347" s="69" t="s">
        <v>1448</v>
      </c>
      <c r="K347" s="69" t="s">
        <v>1556</v>
      </c>
      <c r="L347" s="69" t="s">
        <v>279</v>
      </c>
      <c r="M347" s="69" t="s">
        <v>2045</v>
      </c>
    </row>
    <row r="348" spans="1:13" x14ac:dyDescent="0.3">
      <c r="A348" s="69" t="s">
        <v>3715</v>
      </c>
      <c r="B348" s="69" t="s">
        <v>3344</v>
      </c>
      <c r="C348" s="69" t="s">
        <v>1919</v>
      </c>
      <c r="D348" s="69" t="s">
        <v>1919</v>
      </c>
      <c r="E348" s="69" t="s">
        <v>1450</v>
      </c>
      <c r="F348" s="69" t="s">
        <v>1083</v>
      </c>
      <c r="I348" s="69">
        <f>COUNTA(E346:E348)</f>
        <v>3</v>
      </c>
      <c r="K348" s="69" t="s">
        <v>1556</v>
      </c>
      <c r="L348" s="69" t="s">
        <v>279</v>
      </c>
      <c r="M348" s="69" t="s">
        <v>2045</v>
      </c>
    </row>
    <row r="349" spans="1:13" x14ac:dyDescent="0.3">
      <c r="A349" s="69" t="s">
        <v>3720</v>
      </c>
      <c r="B349" s="69" t="s">
        <v>3344</v>
      </c>
      <c r="C349" s="69" t="s">
        <v>1949</v>
      </c>
      <c r="D349" s="69" t="s">
        <v>1949</v>
      </c>
      <c r="E349" s="69" t="s">
        <v>1069</v>
      </c>
      <c r="F349" s="69" t="s">
        <v>1053</v>
      </c>
      <c r="G349" s="69" t="s">
        <v>2020</v>
      </c>
      <c r="I349" s="69">
        <f>COUNTA(E349)</f>
        <v>1</v>
      </c>
      <c r="K349" s="69" t="s">
        <v>1329</v>
      </c>
      <c r="L349" s="69" t="s">
        <v>1549</v>
      </c>
      <c r="M349" s="69" t="s">
        <v>2045</v>
      </c>
    </row>
    <row r="350" spans="1:13" x14ac:dyDescent="0.3">
      <c r="A350" s="69" t="s">
        <v>3721</v>
      </c>
      <c r="B350" s="69" t="s">
        <v>3344</v>
      </c>
      <c r="C350" s="69" t="s">
        <v>1667</v>
      </c>
      <c r="D350" s="69" t="s">
        <v>1667</v>
      </c>
      <c r="E350" s="69" t="s">
        <v>1514</v>
      </c>
      <c r="F350" s="69" t="s">
        <v>1324</v>
      </c>
      <c r="K350" s="69" t="s">
        <v>1544</v>
      </c>
      <c r="L350" s="69" t="s">
        <v>47</v>
      </c>
      <c r="M350" s="69" t="s">
        <v>2045</v>
      </c>
    </row>
    <row r="351" spans="1:13" x14ac:dyDescent="0.3">
      <c r="A351" s="69" t="s">
        <v>3722</v>
      </c>
      <c r="B351" s="69" t="s">
        <v>3344</v>
      </c>
      <c r="C351" s="69" t="s">
        <v>1951</v>
      </c>
      <c r="D351" s="69" t="s">
        <v>1951</v>
      </c>
      <c r="E351" s="69" t="s">
        <v>1514</v>
      </c>
      <c r="F351" s="69" t="s">
        <v>1506</v>
      </c>
      <c r="I351" s="69">
        <f>COUNTA(E350:E351)</f>
        <v>2</v>
      </c>
      <c r="K351" s="69" t="s">
        <v>1544</v>
      </c>
      <c r="L351" s="69" t="s">
        <v>47</v>
      </c>
      <c r="M351" s="69" t="s">
        <v>2045</v>
      </c>
    </row>
    <row r="352" spans="1:13" x14ac:dyDescent="0.3">
      <c r="A352" s="69" t="s">
        <v>3723</v>
      </c>
      <c r="B352" s="69" t="s">
        <v>3344</v>
      </c>
      <c r="C352" s="69" t="s">
        <v>1742</v>
      </c>
      <c r="D352" s="69" t="s">
        <v>1742</v>
      </c>
      <c r="E352" s="69" t="s">
        <v>1111</v>
      </c>
      <c r="F352" s="69" t="s">
        <v>1113</v>
      </c>
      <c r="K352" s="69" t="s">
        <v>1587</v>
      </c>
      <c r="L352" s="69" t="s">
        <v>1588</v>
      </c>
      <c r="M352" s="69" t="s">
        <v>2045</v>
      </c>
    </row>
    <row r="353" spans="1:13" x14ac:dyDescent="0.3">
      <c r="A353" s="69" t="s">
        <v>3724</v>
      </c>
      <c r="B353" s="69" t="s">
        <v>3344</v>
      </c>
      <c r="C353" s="69" t="s">
        <v>1806</v>
      </c>
      <c r="D353" s="69" t="s">
        <v>1806</v>
      </c>
      <c r="E353" s="69" t="s">
        <v>1111</v>
      </c>
      <c r="F353" s="69" t="s">
        <v>1122</v>
      </c>
      <c r="I353" s="69">
        <f>COUNTA(E352:E353)</f>
        <v>2</v>
      </c>
      <c r="K353" s="69" t="s">
        <v>1587</v>
      </c>
      <c r="L353" s="69" t="s">
        <v>1588</v>
      </c>
      <c r="M353" s="69" t="s">
        <v>2045</v>
      </c>
    </row>
    <row r="354" spans="1:13" x14ac:dyDescent="0.3">
      <c r="A354" s="69" t="s">
        <v>3725</v>
      </c>
      <c r="B354" s="69" t="s">
        <v>3344</v>
      </c>
      <c r="C354" s="69" t="s">
        <v>1744</v>
      </c>
      <c r="D354" s="69" t="s">
        <v>1744</v>
      </c>
      <c r="E354" s="69" t="s">
        <v>1428</v>
      </c>
      <c r="F354" s="69" t="s">
        <v>1429</v>
      </c>
      <c r="I354" s="69">
        <f>COUNTA(E354)</f>
        <v>1</v>
      </c>
      <c r="K354" s="508" t="s">
        <v>1584</v>
      </c>
      <c r="L354" s="508" t="s">
        <v>100</v>
      </c>
      <c r="M354" s="69" t="s">
        <v>2045</v>
      </c>
    </row>
    <row r="355" spans="1:13" x14ac:dyDescent="0.3">
      <c r="A355" s="69" t="s">
        <v>3726</v>
      </c>
      <c r="B355" s="69" t="s">
        <v>3344</v>
      </c>
      <c r="C355" s="69" t="s">
        <v>1798</v>
      </c>
      <c r="D355" s="69" t="s">
        <v>1798</v>
      </c>
      <c r="E355" s="69" t="s">
        <v>1095</v>
      </c>
      <c r="F355" s="69" t="s">
        <v>1096</v>
      </c>
      <c r="I355" s="69">
        <f>COUNTA(E353:E355)</f>
        <v>3</v>
      </c>
      <c r="K355" s="508" t="s">
        <v>1584</v>
      </c>
      <c r="L355" s="508" t="s">
        <v>100</v>
      </c>
      <c r="M355" s="69" t="s">
        <v>2045</v>
      </c>
    </row>
    <row r="356" spans="1:13" x14ac:dyDescent="0.3">
      <c r="A356" s="69" t="s">
        <v>3727</v>
      </c>
      <c r="B356" s="69" t="s">
        <v>3344</v>
      </c>
      <c r="C356" s="69" t="s">
        <v>1842</v>
      </c>
      <c r="D356" s="69" t="s">
        <v>1842</v>
      </c>
      <c r="E356" s="69" t="s">
        <v>1095</v>
      </c>
      <c r="F356" s="69" t="s">
        <v>1097</v>
      </c>
      <c r="G356" s="69" t="s">
        <v>2025</v>
      </c>
      <c r="K356" s="508" t="s">
        <v>1544</v>
      </c>
      <c r="L356" s="508" t="s">
        <v>47</v>
      </c>
      <c r="M356" s="69" t="s">
        <v>2045</v>
      </c>
    </row>
    <row r="357" spans="1:13" x14ac:dyDescent="0.3">
      <c r="C357" s="69" t="s">
        <v>1863</v>
      </c>
      <c r="E357" s="619" t="s">
        <v>1095</v>
      </c>
      <c r="F357" s="622" t="s">
        <v>1085</v>
      </c>
    </row>
    <row r="358" spans="1:13" x14ac:dyDescent="0.3">
      <c r="A358" s="69" t="s">
        <v>3728</v>
      </c>
      <c r="B358" s="69" t="s">
        <v>3344</v>
      </c>
      <c r="C358" s="69" t="s">
        <v>1982</v>
      </c>
      <c r="D358" s="69" t="s">
        <v>1982</v>
      </c>
      <c r="E358" s="69" t="s">
        <v>1095</v>
      </c>
      <c r="F358" s="69" t="s">
        <v>1068</v>
      </c>
      <c r="G358" s="69" t="s">
        <v>2025</v>
      </c>
      <c r="K358" s="508" t="s">
        <v>1732</v>
      </c>
      <c r="L358" s="508" t="s">
        <v>1733</v>
      </c>
      <c r="M358" s="69" t="s">
        <v>2045</v>
      </c>
    </row>
    <row r="359" spans="1:13" x14ac:dyDescent="0.3">
      <c r="A359" s="69" t="s">
        <v>3729</v>
      </c>
      <c r="B359" s="69" t="s">
        <v>3344</v>
      </c>
      <c r="C359" s="69" t="s">
        <v>1811</v>
      </c>
      <c r="D359" s="69" t="s">
        <v>1811</v>
      </c>
      <c r="E359" s="69" t="s">
        <v>1100</v>
      </c>
      <c r="F359" s="69" t="s">
        <v>1101</v>
      </c>
      <c r="K359" s="508" t="s">
        <v>1600</v>
      </c>
      <c r="L359" s="508" t="s">
        <v>153</v>
      </c>
      <c r="M359" s="69" t="s">
        <v>2045</v>
      </c>
    </row>
    <row r="360" spans="1:13" x14ac:dyDescent="0.3">
      <c r="C360" s="69" t="s">
        <v>1813</v>
      </c>
      <c r="E360" s="619" t="s">
        <v>1100</v>
      </c>
      <c r="F360" s="619" t="s">
        <v>1099</v>
      </c>
    </row>
    <row r="361" spans="1:13" x14ac:dyDescent="0.3">
      <c r="A361" s="69" t="s">
        <v>3730</v>
      </c>
      <c r="B361" s="69" t="s">
        <v>3344</v>
      </c>
      <c r="C361" s="69" t="s">
        <v>3731</v>
      </c>
      <c r="D361" s="69" t="s">
        <v>3731</v>
      </c>
      <c r="E361" s="69" t="s">
        <v>1100</v>
      </c>
      <c r="F361" s="69" t="s">
        <v>1102</v>
      </c>
      <c r="I361" s="69">
        <f>COUNTA(E360:E361)</f>
        <v>2</v>
      </c>
      <c r="K361" s="508" t="s">
        <v>1600</v>
      </c>
      <c r="L361" s="508" t="s">
        <v>153</v>
      </c>
      <c r="M361" s="69" t="s">
        <v>2045</v>
      </c>
    </row>
    <row r="362" spans="1:13" x14ac:dyDescent="0.3">
      <c r="C362" s="69" t="s">
        <v>1621</v>
      </c>
      <c r="E362" s="619" t="s">
        <v>1234</v>
      </c>
      <c r="F362" s="619" t="s">
        <v>1055</v>
      </c>
    </row>
  </sheetData>
  <autoFilter ref="A1:M318" xr:uid="{0ABD3D79-9333-4F77-B26B-63E55FFE616E}">
    <sortState xmlns:xlrd2="http://schemas.microsoft.com/office/spreadsheetml/2017/richdata2" ref="A2:M318">
      <sortCondition ref="E2:E318"/>
      <sortCondition ref="F2:F318"/>
    </sortState>
  </autoFilter>
  <conditionalFormatting sqref="E319:F362">
    <cfRule type="cellIs" dxfId="0" priority="1" operator="equal">
      <formula>"biDirectional"</formula>
    </cfRule>
  </conditionalFormatting>
  <pageMargins left="0.19685039370078741" right="0.19685039370078741" top="0.19685039370078741" bottom="0.19685039370078741" header="0.19685039370078741" footer="0.19685039370078741"/>
  <pageSetup paperSize="9" scale="50" fitToHeight="0" orientation="portrait" r:id="rId1"/>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E59C1A3-1166-4849-8E4A-0A1948D30BDF}">
  <sheetPr>
    <tabColor theme="0" tint="-0.249977111117893"/>
  </sheetPr>
  <dimension ref="A1:H52"/>
  <sheetViews>
    <sheetView workbookViewId="0">
      <pane xSplit="3" ySplit="2" topLeftCell="D14" activePane="bottomRight" state="frozen"/>
      <selection pane="topRight" activeCell="O51" sqref="O51"/>
      <selection pane="bottomLeft" activeCell="O51" sqref="O51"/>
      <selection pane="bottomRight" activeCell="O51" sqref="O51"/>
    </sheetView>
  </sheetViews>
  <sheetFormatPr defaultColWidth="8.88671875" defaultRowHeight="14.4" x14ac:dyDescent="0.3"/>
  <cols>
    <col min="1" max="1" width="8.88671875" style="69"/>
    <col min="2" max="2" width="8.5546875" style="69" bestFit="1" customWidth="1"/>
    <col min="3" max="4" width="199" style="69" bestFit="1" customWidth="1"/>
    <col min="5" max="5" width="20.44140625" style="69" bestFit="1" customWidth="1"/>
    <col min="6" max="6" width="9.44140625" style="69" bestFit="1" customWidth="1"/>
    <col min="7" max="7" width="11.88671875" style="69" bestFit="1" customWidth="1"/>
    <col min="8" max="8" width="20.88671875" style="69" bestFit="1" customWidth="1"/>
    <col min="9" max="16384" width="8.88671875" style="69"/>
  </cols>
  <sheetData>
    <row r="1" spans="1:8" x14ac:dyDescent="0.3">
      <c r="A1" s="68" t="s">
        <v>2028</v>
      </c>
      <c r="B1" s="68" t="s">
        <v>2029</v>
      </c>
      <c r="C1" s="68" t="s">
        <v>2030</v>
      </c>
      <c r="D1" s="68" t="s">
        <v>2031</v>
      </c>
      <c r="E1" s="68" t="s">
        <v>2032</v>
      </c>
      <c r="F1" s="68" t="s">
        <v>2033</v>
      </c>
      <c r="G1" s="68" t="s">
        <v>2034</v>
      </c>
      <c r="H1" s="68" t="s">
        <v>2035</v>
      </c>
    </row>
    <row r="2" spans="1:8" x14ac:dyDescent="0.3">
      <c r="A2" s="68" t="s">
        <v>2036</v>
      </c>
      <c r="B2" s="68" t="s">
        <v>2037</v>
      </c>
      <c r="C2" s="68" t="s">
        <v>1539</v>
      </c>
      <c r="D2" s="68" t="s">
        <v>2038</v>
      </c>
      <c r="E2" s="68" t="s">
        <v>2039</v>
      </c>
      <c r="F2" s="68" t="s">
        <v>2040</v>
      </c>
      <c r="G2" s="68" t="s">
        <v>6</v>
      </c>
      <c r="H2" s="68" t="s">
        <v>2041</v>
      </c>
    </row>
    <row r="3" spans="1:8" x14ac:dyDescent="0.3">
      <c r="A3" s="69" t="s">
        <v>3740</v>
      </c>
      <c r="B3" s="69" t="s">
        <v>3741</v>
      </c>
      <c r="C3" s="69" t="s">
        <v>3742</v>
      </c>
      <c r="D3" s="69" t="s">
        <v>3742</v>
      </c>
      <c r="H3" s="69" t="s">
        <v>2045</v>
      </c>
    </row>
    <row r="4" spans="1:8" x14ac:dyDescent="0.3">
      <c r="A4" s="69" t="s">
        <v>3743</v>
      </c>
      <c r="B4" s="69" t="s">
        <v>3741</v>
      </c>
      <c r="C4" s="69" t="s">
        <v>3744</v>
      </c>
      <c r="D4" s="69" t="s">
        <v>3744</v>
      </c>
      <c r="H4" s="69" t="s">
        <v>2045</v>
      </c>
    </row>
    <row r="5" spans="1:8" x14ac:dyDescent="0.3">
      <c r="A5" s="69" t="s">
        <v>3745</v>
      </c>
      <c r="B5" s="69" t="s">
        <v>3741</v>
      </c>
      <c r="C5" s="69" t="s">
        <v>3746</v>
      </c>
      <c r="D5" s="69" t="s">
        <v>3746</v>
      </c>
      <c r="H5" s="69" t="s">
        <v>2045</v>
      </c>
    </row>
    <row r="6" spans="1:8" x14ac:dyDescent="0.3">
      <c r="A6" s="69" t="s">
        <v>3747</v>
      </c>
      <c r="B6" s="69" t="s">
        <v>3741</v>
      </c>
      <c r="C6" s="69" t="s">
        <v>3748</v>
      </c>
      <c r="D6" s="69" t="s">
        <v>3748</v>
      </c>
      <c r="H6" s="69" t="s">
        <v>2045</v>
      </c>
    </row>
    <row r="7" spans="1:8" x14ac:dyDescent="0.3">
      <c r="A7" s="69" t="s">
        <v>3749</v>
      </c>
      <c r="B7" s="69" t="s">
        <v>3741</v>
      </c>
      <c r="C7" s="69" t="s">
        <v>3750</v>
      </c>
      <c r="D7" s="69" t="s">
        <v>3750</v>
      </c>
      <c r="H7" s="69" t="s">
        <v>2045</v>
      </c>
    </row>
    <row r="8" spans="1:8" x14ac:dyDescent="0.3">
      <c r="A8" s="69" t="s">
        <v>3751</v>
      </c>
      <c r="B8" s="69" t="s">
        <v>3741</v>
      </c>
      <c r="C8" s="69" t="s">
        <v>3752</v>
      </c>
      <c r="D8" s="69" t="s">
        <v>3752</v>
      </c>
      <c r="H8" s="69" t="s">
        <v>2045</v>
      </c>
    </row>
    <row r="9" spans="1:8" x14ac:dyDescent="0.3">
      <c r="A9" s="69" t="s">
        <v>3753</v>
      </c>
      <c r="B9" s="69" t="s">
        <v>3741</v>
      </c>
      <c r="C9" s="69" t="s">
        <v>3754</v>
      </c>
      <c r="D9" s="69" t="s">
        <v>3754</v>
      </c>
      <c r="H9" s="69" t="s">
        <v>2045</v>
      </c>
    </row>
    <row r="10" spans="1:8" x14ac:dyDescent="0.3">
      <c r="A10" s="69" t="s">
        <v>3755</v>
      </c>
      <c r="B10" s="69" t="s">
        <v>3741</v>
      </c>
      <c r="C10" s="69" t="s">
        <v>3756</v>
      </c>
      <c r="D10" s="69" t="s">
        <v>3756</v>
      </c>
      <c r="H10" s="69" t="s">
        <v>2045</v>
      </c>
    </row>
    <row r="11" spans="1:8" x14ac:dyDescent="0.3">
      <c r="A11" s="69" t="s">
        <v>3757</v>
      </c>
      <c r="B11" s="69" t="s">
        <v>3741</v>
      </c>
      <c r="C11" s="69" t="s">
        <v>3758</v>
      </c>
      <c r="D11" s="69" t="s">
        <v>3758</v>
      </c>
      <c r="H11" s="69" t="s">
        <v>2045</v>
      </c>
    </row>
    <row r="12" spans="1:8" x14ac:dyDescent="0.3">
      <c r="A12" s="69" t="s">
        <v>3759</v>
      </c>
      <c r="B12" s="69" t="s">
        <v>3741</v>
      </c>
      <c r="C12" s="69" t="s">
        <v>3760</v>
      </c>
      <c r="D12" s="69" t="s">
        <v>3760</v>
      </c>
      <c r="H12" s="69" t="s">
        <v>2045</v>
      </c>
    </row>
    <row r="13" spans="1:8" x14ac:dyDescent="0.3">
      <c r="A13" s="69" t="s">
        <v>3761</v>
      </c>
      <c r="B13" s="69" t="s">
        <v>3741</v>
      </c>
      <c r="C13" s="69" t="s">
        <v>3762</v>
      </c>
      <c r="D13" s="69" t="s">
        <v>3762</v>
      </c>
      <c r="H13" s="69" t="s">
        <v>2045</v>
      </c>
    </row>
    <row r="14" spans="1:8" x14ac:dyDescent="0.3">
      <c r="A14" s="69" t="s">
        <v>3763</v>
      </c>
      <c r="B14" s="69" t="s">
        <v>3741</v>
      </c>
      <c r="C14" s="69" t="s">
        <v>3764</v>
      </c>
      <c r="D14" s="69" t="s">
        <v>3764</v>
      </c>
      <c r="H14" s="69" t="s">
        <v>2045</v>
      </c>
    </row>
    <row r="15" spans="1:8" x14ac:dyDescent="0.3">
      <c r="A15" s="69" t="s">
        <v>3765</v>
      </c>
      <c r="B15" s="69" t="s">
        <v>3741</v>
      </c>
      <c r="C15" s="69" t="s">
        <v>3766</v>
      </c>
      <c r="D15" s="69" t="s">
        <v>3766</v>
      </c>
      <c r="H15" s="69" t="s">
        <v>2045</v>
      </c>
    </row>
    <row r="16" spans="1:8" x14ac:dyDescent="0.3">
      <c r="A16" s="69" t="s">
        <v>3767</v>
      </c>
      <c r="B16" s="69" t="s">
        <v>3741</v>
      </c>
      <c r="C16" s="69" t="s">
        <v>3768</v>
      </c>
      <c r="D16" s="69" t="s">
        <v>3768</v>
      </c>
      <c r="H16" s="69" t="s">
        <v>2045</v>
      </c>
    </row>
    <row r="17" spans="1:8" x14ac:dyDescent="0.3">
      <c r="A17" s="69" t="s">
        <v>3769</v>
      </c>
      <c r="B17" s="69" t="s">
        <v>3741</v>
      </c>
      <c r="C17" s="69" t="s">
        <v>3770</v>
      </c>
      <c r="D17" s="69" t="s">
        <v>3770</v>
      </c>
      <c r="H17" s="69" t="s">
        <v>2045</v>
      </c>
    </row>
    <row r="18" spans="1:8" x14ac:dyDescent="0.3">
      <c r="A18" s="69" t="s">
        <v>3771</v>
      </c>
      <c r="B18" s="69" t="s">
        <v>3741</v>
      </c>
      <c r="C18" s="69" t="s">
        <v>3772</v>
      </c>
      <c r="D18" s="69" t="s">
        <v>3772</v>
      </c>
      <c r="H18" s="69" t="s">
        <v>2045</v>
      </c>
    </row>
    <row r="19" spans="1:8" x14ac:dyDescent="0.3">
      <c r="A19" s="69" t="s">
        <v>3773</v>
      </c>
      <c r="B19" s="69" t="s">
        <v>3741</v>
      </c>
      <c r="C19" s="69" t="s">
        <v>3774</v>
      </c>
      <c r="D19" s="69" t="s">
        <v>3774</v>
      </c>
      <c r="H19" s="69" t="s">
        <v>2045</v>
      </c>
    </row>
    <row r="20" spans="1:8" x14ac:dyDescent="0.3">
      <c r="A20" s="69" t="s">
        <v>3775</v>
      </c>
      <c r="B20" s="69" t="s">
        <v>3741</v>
      </c>
      <c r="C20" s="69" t="s">
        <v>3776</v>
      </c>
      <c r="D20" s="69" t="s">
        <v>3776</v>
      </c>
      <c r="H20" s="69" t="s">
        <v>2045</v>
      </c>
    </row>
    <row r="21" spans="1:8" x14ac:dyDescent="0.3">
      <c r="A21" s="69" t="s">
        <v>3777</v>
      </c>
      <c r="B21" s="69" t="s">
        <v>3741</v>
      </c>
      <c r="C21" s="69" t="s">
        <v>3778</v>
      </c>
      <c r="D21" s="69" t="s">
        <v>3778</v>
      </c>
      <c r="H21" s="69" t="s">
        <v>2045</v>
      </c>
    </row>
    <row r="22" spans="1:8" x14ac:dyDescent="0.3">
      <c r="A22" s="69" t="s">
        <v>3779</v>
      </c>
      <c r="B22" s="69" t="s">
        <v>3741</v>
      </c>
      <c r="C22" s="69" t="s">
        <v>3780</v>
      </c>
      <c r="D22" s="69" t="s">
        <v>3780</v>
      </c>
      <c r="H22" s="69" t="s">
        <v>2045</v>
      </c>
    </row>
    <row r="23" spans="1:8" x14ac:dyDescent="0.3">
      <c r="A23" s="69" t="s">
        <v>3781</v>
      </c>
      <c r="B23" s="69" t="s">
        <v>3741</v>
      </c>
      <c r="C23" s="69" t="s">
        <v>3782</v>
      </c>
      <c r="D23" s="69" t="s">
        <v>3782</v>
      </c>
      <c r="H23" s="69" t="s">
        <v>2045</v>
      </c>
    </row>
    <row r="24" spans="1:8" x14ac:dyDescent="0.3">
      <c r="A24" s="69" t="s">
        <v>3783</v>
      </c>
      <c r="B24" s="69" t="s">
        <v>3741</v>
      </c>
      <c r="C24" s="69" t="s">
        <v>3784</v>
      </c>
      <c r="D24" s="69" t="s">
        <v>3784</v>
      </c>
      <c r="H24" s="69" t="s">
        <v>2045</v>
      </c>
    </row>
    <row r="25" spans="1:8" x14ac:dyDescent="0.3">
      <c r="A25" s="69" t="s">
        <v>3785</v>
      </c>
      <c r="B25" s="69" t="s">
        <v>3741</v>
      </c>
      <c r="C25" s="69" t="s">
        <v>3786</v>
      </c>
      <c r="D25" s="69" t="s">
        <v>3786</v>
      </c>
      <c r="H25" s="69" t="s">
        <v>2045</v>
      </c>
    </row>
    <row r="26" spans="1:8" x14ac:dyDescent="0.3">
      <c r="A26" s="69" t="s">
        <v>3787</v>
      </c>
      <c r="B26" s="69" t="s">
        <v>3741</v>
      </c>
      <c r="C26" s="69" t="s">
        <v>3788</v>
      </c>
      <c r="D26" s="69" t="s">
        <v>3788</v>
      </c>
      <c r="H26" s="69" t="s">
        <v>2045</v>
      </c>
    </row>
    <row r="27" spans="1:8" x14ac:dyDescent="0.3">
      <c r="A27" s="69" t="s">
        <v>3789</v>
      </c>
      <c r="B27" s="69" t="s">
        <v>3741</v>
      </c>
      <c r="C27" s="69" t="s">
        <v>3790</v>
      </c>
      <c r="D27" s="69" t="s">
        <v>3790</v>
      </c>
      <c r="H27" s="69" t="s">
        <v>2045</v>
      </c>
    </row>
    <row r="28" spans="1:8" x14ac:dyDescent="0.3">
      <c r="A28" s="69" t="s">
        <v>3791</v>
      </c>
      <c r="B28" s="69" t="s">
        <v>3741</v>
      </c>
      <c r="C28" s="69" t="s">
        <v>3792</v>
      </c>
      <c r="D28" s="69" t="s">
        <v>3792</v>
      </c>
      <c r="H28" s="69" t="s">
        <v>2045</v>
      </c>
    </row>
    <row r="29" spans="1:8" x14ac:dyDescent="0.3">
      <c r="A29" s="69" t="s">
        <v>3793</v>
      </c>
      <c r="B29" s="69" t="s">
        <v>3741</v>
      </c>
      <c r="C29" s="69" t="s">
        <v>3794</v>
      </c>
      <c r="D29" s="69" t="s">
        <v>3794</v>
      </c>
      <c r="H29" s="69" t="s">
        <v>2045</v>
      </c>
    </row>
    <row r="30" spans="1:8" x14ac:dyDescent="0.3">
      <c r="A30" s="69" t="s">
        <v>3795</v>
      </c>
      <c r="B30" s="69" t="s">
        <v>3741</v>
      </c>
      <c r="C30" s="69" t="s">
        <v>3796</v>
      </c>
      <c r="D30" s="69" t="s">
        <v>3796</v>
      </c>
      <c r="H30" s="69" t="s">
        <v>2045</v>
      </c>
    </row>
    <row r="31" spans="1:8" x14ac:dyDescent="0.3">
      <c r="A31" s="69" t="s">
        <v>3797</v>
      </c>
      <c r="B31" s="69" t="s">
        <v>3741</v>
      </c>
      <c r="C31" s="69" t="s">
        <v>3798</v>
      </c>
      <c r="D31" s="69" t="s">
        <v>3798</v>
      </c>
      <c r="H31" s="69" t="s">
        <v>2045</v>
      </c>
    </row>
    <row r="32" spans="1:8" x14ac:dyDescent="0.3">
      <c r="A32" s="69" t="s">
        <v>3799</v>
      </c>
      <c r="B32" s="69" t="s">
        <v>3741</v>
      </c>
      <c r="C32" s="69" t="s">
        <v>3800</v>
      </c>
      <c r="D32" s="69" t="s">
        <v>3800</v>
      </c>
      <c r="H32" s="69" t="s">
        <v>2045</v>
      </c>
    </row>
    <row r="33" spans="1:8" x14ac:dyDescent="0.3">
      <c r="A33" s="69" t="s">
        <v>3801</v>
      </c>
      <c r="B33" s="69" t="s">
        <v>3741</v>
      </c>
      <c r="C33" s="69" t="s">
        <v>3802</v>
      </c>
      <c r="D33" s="69" t="s">
        <v>3802</v>
      </c>
      <c r="H33" s="69" t="s">
        <v>2045</v>
      </c>
    </row>
    <row r="34" spans="1:8" x14ac:dyDescent="0.3">
      <c r="A34" s="69" t="s">
        <v>3803</v>
      </c>
      <c r="B34" s="69" t="s">
        <v>3741</v>
      </c>
      <c r="C34" s="69" t="s">
        <v>3804</v>
      </c>
      <c r="D34" s="69" t="s">
        <v>3804</v>
      </c>
      <c r="H34" s="69" t="s">
        <v>2045</v>
      </c>
    </row>
    <row r="35" spans="1:8" x14ac:dyDescent="0.3">
      <c r="A35" s="69" t="s">
        <v>3805</v>
      </c>
      <c r="B35" s="69" t="s">
        <v>3741</v>
      </c>
      <c r="C35" s="69" t="s">
        <v>3806</v>
      </c>
      <c r="D35" s="69" t="s">
        <v>3806</v>
      </c>
      <c r="H35" s="69" t="s">
        <v>2045</v>
      </c>
    </row>
    <row r="36" spans="1:8" x14ac:dyDescent="0.3">
      <c r="A36" s="69" t="s">
        <v>3807</v>
      </c>
      <c r="B36" s="69" t="s">
        <v>3741</v>
      </c>
      <c r="C36" s="69" t="s">
        <v>3808</v>
      </c>
      <c r="D36" s="69" t="s">
        <v>3808</v>
      </c>
      <c r="H36" s="69" t="s">
        <v>2045</v>
      </c>
    </row>
    <row r="37" spans="1:8" x14ac:dyDescent="0.3">
      <c r="A37" s="69" t="s">
        <v>3809</v>
      </c>
      <c r="B37" s="69" t="s">
        <v>3741</v>
      </c>
      <c r="C37" s="69" t="s">
        <v>3810</v>
      </c>
      <c r="D37" s="69" t="s">
        <v>3810</v>
      </c>
      <c r="H37" s="69" t="s">
        <v>2045</v>
      </c>
    </row>
    <row r="38" spans="1:8" x14ac:dyDescent="0.3">
      <c r="A38" s="69" t="s">
        <v>3811</v>
      </c>
      <c r="B38" s="69" t="s">
        <v>3741</v>
      </c>
      <c r="C38" s="69" t="s">
        <v>3812</v>
      </c>
      <c r="D38" s="69" t="s">
        <v>3812</v>
      </c>
      <c r="H38" s="69" t="s">
        <v>2045</v>
      </c>
    </row>
    <row r="39" spans="1:8" x14ac:dyDescent="0.3">
      <c r="A39" s="69" t="s">
        <v>3813</v>
      </c>
      <c r="B39" s="69" t="s">
        <v>3741</v>
      </c>
      <c r="C39" s="69" t="s">
        <v>3814</v>
      </c>
      <c r="D39" s="69" t="s">
        <v>3814</v>
      </c>
      <c r="H39" s="69" t="s">
        <v>2045</v>
      </c>
    </row>
    <row r="40" spans="1:8" x14ac:dyDescent="0.3">
      <c r="A40" s="69" t="s">
        <v>3815</v>
      </c>
      <c r="B40" s="69" t="s">
        <v>3741</v>
      </c>
      <c r="C40" s="69" t="s">
        <v>3816</v>
      </c>
      <c r="D40" s="69" t="s">
        <v>3816</v>
      </c>
      <c r="H40" s="69" t="s">
        <v>2045</v>
      </c>
    </row>
    <row r="41" spans="1:8" x14ac:dyDescent="0.3">
      <c r="A41" s="69" t="s">
        <v>3817</v>
      </c>
      <c r="B41" s="69" t="s">
        <v>3741</v>
      </c>
      <c r="C41" s="69" t="s">
        <v>3818</v>
      </c>
      <c r="D41" s="69" t="s">
        <v>3818</v>
      </c>
      <c r="H41" s="69" t="s">
        <v>2045</v>
      </c>
    </row>
    <row r="42" spans="1:8" x14ac:dyDescent="0.3">
      <c r="A42" s="69" t="s">
        <v>3819</v>
      </c>
      <c r="B42" s="69" t="s">
        <v>3741</v>
      </c>
      <c r="C42" s="69" t="s">
        <v>3820</v>
      </c>
      <c r="D42" s="69" t="s">
        <v>3820</v>
      </c>
      <c r="H42" s="69" t="s">
        <v>2045</v>
      </c>
    </row>
    <row r="43" spans="1:8" x14ac:dyDescent="0.3">
      <c r="A43" s="69" t="s">
        <v>3821</v>
      </c>
      <c r="B43" s="69" t="s">
        <v>3741</v>
      </c>
      <c r="C43" s="69" t="s">
        <v>3822</v>
      </c>
      <c r="D43" s="69" t="s">
        <v>3822</v>
      </c>
      <c r="H43" s="69" t="s">
        <v>2045</v>
      </c>
    </row>
    <row r="44" spans="1:8" x14ac:dyDescent="0.3">
      <c r="A44" s="69" t="s">
        <v>3823</v>
      </c>
      <c r="B44" s="69" t="s">
        <v>3741</v>
      </c>
      <c r="C44" s="69" t="s">
        <v>3824</v>
      </c>
      <c r="D44" s="69" t="s">
        <v>3824</v>
      </c>
      <c r="H44" s="69" t="s">
        <v>2045</v>
      </c>
    </row>
    <row r="45" spans="1:8" x14ac:dyDescent="0.3">
      <c r="A45" s="69" t="s">
        <v>3825</v>
      </c>
      <c r="B45" s="69" t="s">
        <v>3741</v>
      </c>
      <c r="C45" s="69" t="s">
        <v>3826</v>
      </c>
      <c r="D45" s="69" t="s">
        <v>3826</v>
      </c>
      <c r="H45" s="69" t="s">
        <v>2045</v>
      </c>
    </row>
    <row r="46" spans="1:8" x14ac:dyDescent="0.3">
      <c r="A46" s="69" t="s">
        <v>3827</v>
      </c>
      <c r="B46" s="69" t="s">
        <v>3741</v>
      </c>
      <c r="C46" s="69" t="s">
        <v>3828</v>
      </c>
      <c r="D46" s="69" t="s">
        <v>3828</v>
      </c>
      <c r="H46" s="69" t="s">
        <v>2045</v>
      </c>
    </row>
    <row r="47" spans="1:8" x14ac:dyDescent="0.3">
      <c r="A47" s="69" t="s">
        <v>3829</v>
      </c>
      <c r="B47" s="69" t="s">
        <v>3741</v>
      </c>
      <c r="C47" s="69" t="s">
        <v>3830</v>
      </c>
      <c r="D47" s="69" t="s">
        <v>3830</v>
      </c>
      <c r="H47" s="69" t="s">
        <v>2045</v>
      </c>
    </row>
    <row r="48" spans="1:8" x14ac:dyDescent="0.3">
      <c r="A48" s="69" t="s">
        <v>3831</v>
      </c>
      <c r="B48" s="69" t="s">
        <v>3741</v>
      </c>
      <c r="C48" s="69" t="s">
        <v>3832</v>
      </c>
      <c r="D48" s="69" t="s">
        <v>3832</v>
      </c>
      <c r="H48" s="69" t="s">
        <v>2045</v>
      </c>
    </row>
    <row r="49" spans="1:8" x14ac:dyDescent="0.3">
      <c r="A49" s="69" t="s">
        <v>3833</v>
      </c>
      <c r="B49" s="69" t="s">
        <v>3741</v>
      </c>
      <c r="C49" s="69" t="s">
        <v>3834</v>
      </c>
      <c r="D49" s="69" t="s">
        <v>3834</v>
      </c>
      <c r="H49" s="69" t="s">
        <v>2045</v>
      </c>
    </row>
    <row r="50" spans="1:8" x14ac:dyDescent="0.3">
      <c r="A50" s="69" t="s">
        <v>3835</v>
      </c>
      <c r="B50" s="69" t="s">
        <v>3741</v>
      </c>
      <c r="C50" s="69" t="s">
        <v>3836</v>
      </c>
      <c r="D50" s="69" t="s">
        <v>3836</v>
      </c>
      <c r="H50" s="69" t="s">
        <v>2045</v>
      </c>
    </row>
    <row r="51" spans="1:8" x14ac:dyDescent="0.3">
      <c r="A51" s="69" t="s">
        <v>3837</v>
      </c>
      <c r="B51" s="69" t="s">
        <v>3741</v>
      </c>
      <c r="C51" s="69" t="s">
        <v>3838</v>
      </c>
      <c r="D51" s="69" t="s">
        <v>3838</v>
      </c>
      <c r="H51" s="69" t="s">
        <v>2045</v>
      </c>
    </row>
    <row r="52" spans="1:8" x14ac:dyDescent="0.3">
      <c r="A52" s="69" t="s">
        <v>3839</v>
      </c>
      <c r="B52" s="69" t="s">
        <v>3741</v>
      </c>
      <c r="C52" s="69" t="s">
        <v>3840</v>
      </c>
      <c r="D52" s="69" t="s">
        <v>3840</v>
      </c>
      <c r="H52" s="69" t="s">
        <v>2045</v>
      </c>
    </row>
  </sheetData>
  <pageMargins left="0.7" right="0.7" top="0.75" bottom="0.75" header="0.3" footer="0.3"/>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C6C5B03-F51C-4E65-B888-784ECB26F936}">
  <sheetPr>
    <tabColor theme="0" tint="-0.249977111117893"/>
  </sheetPr>
  <dimension ref="A1:H15"/>
  <sheetViews>
    <sheetView workbookViewId="0">
      <pane xSplit="3" ySplit="2" topLeftCell="D3" activePane="bottomRight" state="frozen"/>
      <selection pane="topRight" activeCell="O51" sqref="O51"/>
      <selection pane="bottomLeft" activeCell="O51" sqref="O51"/>
      <selection pane="bottomRight" activeCell="O51" sqref="O51"/>
    </sheetView>
  </sheetViews>
  <sheetFormatPr defaultColWidth="8.88671875" defaultRowHeight="14.4" x14ac:dyDescent="0.3"/>
  <cols>
    <col min="1" max="1" width="8.88671875" style="69"/>
    <col min="2" max="2" width="14.5546875" style="69" bestFit="1" customWidth="1"/>
    <col min="3" max="4" width="33" style="69" bestFit="1" customWidth="1"/>
    <col min="5" max="5" width="20.44140625" style="69" bestFit="1" customWidth="1"/>
    <col min="6" max="6" width="9.44140625" style="69" bestFit="1" customWidth="1"/>
    <col min="7" max="7" width="11.88671875" style="69" bestFit="1" customWidth="1"/>
    <col min="8" max="8" width="20.88671875" style="69" bestFit="1" customWidth="1"/>
    <col min="9" max="16384" width="8.88671875" style="69"/>
  </cols>
  <sheetData>
    <row r="1" spans="1:8" x14ac:dyDescent="0.3">
      <c r="A1" s="68" t="s">
        <v>2028</v>
      </c>
      <c r="B1" s="68" t="s">
        <v>2029</v>
      </c>
      <c r="C1" s="68" t="s">
        <v>2030</v>
      </c>
      <c r="D1" s="68" t="s">
        <v>2031</v>
      </c>
      <c r="E1" s="68" t="s">
        <v>2032</v>
      </c>
      <c r="F1" s="68" t="s">
        <v>2033</v>
      </c>
      <c r="G1" s="68" t="s">
        <v>2034</v>
      </c>
      <c r="H1" s="68" t="s">
        <v>2035</v>
      </c>
    </row>
    <row r="2" spans="1:8" x14ac:dyDescent="0.3">
      <c r="A2" s="68" t="s">
        <v>2036</v>
      </c>
      <c r="B2" s="68" t="s">
        <v>2037</v>
      </c>
      <c r="C2" s="68" t="s">
        <v>1539</v>
      </c>
      <c r="D2" s="68" t="s">
        <v>2038</v>
      </c>
      <c r="E2" s="68" t="s">
        <v>2039</v>
      </c>
      <c r="F2" s="68" t="s">
        <v>2040</v>
      </c>
      <c r="G2" s="68" t="s">
        <v>6</v>
      </c>
      <c r="H2" s="68" t="s">
        <v>2041</v>
      </c>
    </row>
    <row r="3" spans="1:8" x14ac:dyDescent="0.3">
      <c r="A3" s="69" t="s">
        <v>3841</v>
      </c>
      <c r="B3" s="69" t="s">
        <v>3842</v>
      </c>
      <c r="C3" s="69" t="s">
        <v>3843</v>
      </c>
      <c r="D3" s="69" t="s">
        <v>3843</v>
      </c>
      <c r="H3" s="69" t="s">
        <v>2045</v>
      </c>
    </row>
    <row r="4" spans="1:8" x14ac:dyDescent="0.3">
      <c r="A4" s="69" t="s">
        <v>3844</v>
      </c>
      <c r="B4" s="69" t="s">
        <v>3842</v>
      </c>
      <c r="C4" s="69" t="s">
        <v>3845</v>
      </c>
      <c r="D4" s="69" t="s">
        <v>3845</v>
      </c>
      <c r="H4" s="69" t="s">
        <v>2045</v>
      </c>
    </row>
    <row r="5" spans="1:8" x14ac:dyDescent="0.3">
      <c r="A5" s="69" t="s">
        <v>3846</v>
      </c>
      <c r="B5" s="69" t="s">
        <v>3842</v>
      </c>
      <c r="C5" s="69" t="s">
        <v>3847</v>
      </c>
      <c r="D5" s="69" t="s">
        <v>3847</v>
      </c>
      <c r="H5" s="69" t="s">
        <v>2045</v>
      </c>
    </row>
    <row r="6" spans="1:8" x14ac:dyDescent="0.3">
      <c r="A6" s="69" t="s">
        <v>3848</v>
      </c>
      <c r="B6" s="69" t="s">
        <v>3842</v>
      </c>
      <c r="C6" s="69" t="s">
        <v>3849</v>
      </c>
      <c r="D6" s="69" t="s">
        <v>3849</v>
      </c>
      <c r="H6" s="69" t="s">
        <v>2045</v>
      </c>
    </row>
    <row r="7" spans="1:8" x14ac:dyDescent="0.3">
      <c r="A7" s="69" t="s">
        <v>3850</v>
      </c>
      <c r="B7" s="69" t="s">
        <v>3842</v>
      </c>
      <c r="C7" s="69" t="s">
        <v>3851</v>
      </c>
      <c r="D7" s="69" t="s">
        <v>3851</v>
      </c>
      <c r="H7" s="69" t="s">
        <v>2045</v>
      </c>
    </row>
    <row r="8" spans="1:8" x14ac:dyDescent="0.3">
      <c r="A8" s="69" t="s">
        <v>3852</v>
      </c>
      <c r="B8" s="69" t="s">
        <v>3842</v>
      </c>
      <c r="C8" s="69" t="s">
        <v>3853</v>
      </c>
      <c r="D8" s="69" t="s">
        <v>3853</v>
      </c>
      <c r="H8" s="69" t="s">
        <v>2045</v>
      </c>
    </row>
    <row r="9" spans="1:8" x14ac:dyDescent="0.3">
      <c r="A9" s="69" t="s">
        <v>3854</v>
      </c>
      <c r="B9" s="69" t="s">
        <v>3842</v>
      </c>
      <c r="C9" s="69" t="s">
        <v>3855</v>
      </c>
      <c r="D9" s="69" t="s">
        <v>3855</v>
      </c>
      <c r="H9" s="69" t="s">
        <v>2045</v>
      </c>
    </row>
    <row r="10" spans="1:8" x14ac:dyDescent="0.3">
      <c r="A10" s="69" t="s">
        <v>3856</v>
      </c>
      <c r="B10" s="69" t="s">
        <v>3842</v>
      </c>
      <c r="C10" s="69" t="s">
        <v>3857</v>
      </c>
      <c r="D10" s="69" t="s">
        <v>3857</v>
      </c>
      <c r="H10" s="69" t="s">
        <v>2045</v>
      </c>
    </row>
    <row r="11" spans="1:8" x14ac:dyDescent="0.3">
      <c r="A11" s="69" t="s">
        <v>3858</v>
      </c>
      <c r="B11" s="69" t="s">
        <v>3842</v>
      </c>
      <c r="C11" s="69" t="s">
        <v>3859</v>
      </c>
      <c r="D11" s="69" t="s">
        <v>3859</v>
      </c>
      <c r="H11" s="69" t="s">
        <v>2045</v>
      </c>
    </row>
    <row r="12" spans="1:8" x14ac:dyDescent="0.3">
      <c r="A12" s="69" t="s">
        <v>3860</v>
      </c>
      <c r="B12" s="69" t="s">
        <v>3842</v>
      </c>
      <c r="C12" s="69" t="s">
        <v>3861</v>
      </c>
      <c r="D12" s="69" t="s">
        <v>3861</v>
      </c>
      <c r="H12" s="69" t="s">
        <v>2045</v>
      </c>
    </row>
    <row r="13" spans="1:8" x14ac:dyDescent="0.3">
      <c r="A13" s="69" t="s">
        <v>3862</v>
      </c>
      <c r="B13" s="69" t="s">
        <v>3842</v>
      </c>
      <c r="C13" s="69" t="s">
        <v>3863</v>
      </c>
      <c r="D13" s="69" t="s">
        <v>3863</v>
      </c>
      <c r="H13" s="69" t="s">
        <v>2045</v>
      </c>
    </row>
    <row r="14" spans="1:8" x14ac:dyDescent="0.3">
      <c r="A14" s="69" t="s">
        <v>3864</v>
      </c>
      <c r="B14" s="69" t="s">
        <v>3842</v>
      </c>
      <c r="C14" s="69" t="s">
        <v>3865</v>
      </c>
      <c r="D14" s="69" t="s">
        <v>3865</v>
      </c>
      <c r="H14" s="69" t="s">
        <v>2045</v>
      </c>
    </row>
    <row r="15" spans="1:8" x14ac:dyDescent="0.3">
      <c r="A15" s="69" t="s">
        <v>3866</v>
      </c>
      <c r="B15" s="69" t="s">
        <v>3842</v>
      </c>
      <c r="C15" s="69" t="s">
        <v>3867</v>
      </c>
      <c r="D15" s="69" t="s">
        <v>3867</v>
      </c>
      <c r="H15" s="69" t="s">
        <v>2045</v>
      </c>
    </row>
  </sheetData>
  <pageMargins left="0.7" right="0.7" top="0.75" bottom="0.75" header="0.3" footer="0.3"/>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13F801C-C089-4989-BA9C-23C1DA8F9897}">
  <sheetPr>
    <tabColor theme="0" tint="-0.249977111117893"/>
  </sheetPr>
  <dimension ref="A1:H451"/>
  <sheetViews>
    <sheetView workbookViewId="0">
      <pane xSplit="3" ySplit="2" topLeftCell="D3" activePane="bottomRight" state="frozen"/>
      <selection pane="topRight" activeCell="O51" sqref="O51"/>
      <selection pane="bottomLeft" activeCell="O51" sqref="O51"/>
      <selection pane="bottomRight" activeCell="O51" sqref="O51"/>
    </sheetView>
  </sheetViews>
  <sheetFormatPr defaultColWidth="8.88671875" defaultRowHeight="14.4" x14ac:dyDescent="0.3"/>
  <cols>
    <col min="1" max="1" width="8.88671875" style="69"/>
    <col min="2" max="2" width="14.5546875" style="69" bestFit="1" customWidth="1"/>
    <col min="3" max="3" width="97.5546875" style="69" bestFit="1" customWidth="1"/>
    <col min="4" max="4" width="196.88671875" style="69" bestFit="1" customWidth="1"/>
    <col min="5" max="5" width="20.44140625" style="69" bestFit="1" customWidth="1"/>
    <col min="6" max="6" width="9.44140625" style="69" bestFit="1" customWidth="1"/>
    <col min="7" max="7" width="11.88671875" style="69" bestFit="1" customWidth="1"/>
    <col min="8" max="8" width="20.88671875" style="69" bestFit="1" customWidth="1"/>
    <col min="9" max="16384" width="8.88671875" style="69"/>
  </cols>
  <sheetData>
    <row r="1" spans="1:8" x14ac:dyDescent="0.3">
      <c r="A1" s="68" t="s">
        <v>2028</v>
      </c>
      <c r="B1" s="68" t="s">
        <v>2029</v>
      </c>
      <c r="C1" s="68" t="s">
        <v>2030</v>
      </c>
      <c r="D1" s="68" t="s">
        <v>2031</v>
      </c>
      <c r="E1" s="68" t="s">
        <v>2032</v>
      </c>
      <c r="F1" s="68" t="s">
        <v>2033</v>
      </c>
      <c r="G1" s="68" t="s">
        <v>2034</v>
      </c>
      <c r="H1" s="68" t="s">
        <v>2035</v>
      </c>
    </row>
    <row r="2" spans="1:8" x14ac:dyDescent="0.3">
      <c r="A2" s="68" t="s">
        <v>2036</v>
      </c>
      <c r="B2" s="68" t="s">
        <v>2037</v>
      </c>
      <c r="C2" s="68" t="s">
        <v>1539</v>
      </c>
      <c r="D2" s="68" t="s">
        <v>2038</v>
      </c>
      <c r="E2" s="68" t="s">
        <v>2039</v>
      </c>
      <c r="F2" s="68" t="s">
        <v>2040</v>
      </c>
      <c r="G2" s="68" t="s">
        <v>6</v>
      </c>
      <c r="H2" s="68" t="s">
        <v>2041</v>
      </c>
    </row>
    <row r="3" spans="1:8" x14ac:dyDescent="0.3">
      <c r="A3" s="69" t="s">
        <v>3868</v>
      </c>
      <c r="B3" s="69" t="s">
        <v>3842</v>
      </c>
      <c r="C3" s="69" t="s">
        <v>3869</v>
      </c>
      <c r="D3" s="69" t="s">
        <v>3869</v>
      </c>
      <c r="H3" s="69" t="s">
        <v>2045</v>
      </c>
    </row>
    <row r="4" spans="1:8" x14ac:dyDescent="0.3">
      <c r="A4" s="69" t="s">
        <v>3870</v>
      </c>
      <c r="B4" s="69" t="s">
        <v>3842</v>
      </c>
      <c r="C4" s="69" t="s">
        <v>3871</v>
      </c>
      <c r="D4" s="69" t="s">
        <v>3871</v>
      </c>
      <c r="H4" s="69" t="s">
        <v>2045</v>
      </c>
    </row>
    <row r="5" spans="1:8" x14ac:dyDescent="0.3">
      <c r="A5" s="69" t="s">
        <v>3872</v>
      </c>
      <c r="B5" s="69" t="s">
        <v>3842</v>
      </c>
      <c r="C5" s="69" t="s">
        <v>3873</v>
      </c>
      <c r="D5" s="69" t="s">
        <v>3874</v>
      </c>
      <c r="H5" s="69" t="s">
        <v>2045</v>
      </c>
    </row>
    <row r="6" spans="1:8" x14ac:dyDescent="0.3">
      <c r="A6" s="69" t="s">
        <v>3875</v>
      </c>
      <c r="B6" s="69" t="s">
        <v>3842</v>
      </c>
      <c r="C6" s="69" t="s">
        <v>3876</v>
      </c>
      <c r="D6" s="69" t="s">
        <v>3877</v>
      </c>
      <c r="H6" s="69" t="s">
        <v>2045</v>
      </c>
    </row>
    <row r="7" spans="1:8" x14ac:dyDescent="0.3">
      <c r="A7" s="69" t="s">
        <v>3878</v>
      </c>
      <c r="B7" s="69" t="s">
        <v>3842</v>
      </c>
      <c r="C7" s="69" t="s">
        <v>3879</v>
      </c>
      <c r="D7" s="69" t="s">
        <v>3880</v>
      </c>
      <c r="H7" s="69" t="s">
        <v>2045</v>
      </c>
    </row>
    <row r="8" spans="1:8" x14ac:dyDescent="0.3">
      <c r="A8" s="69" t="s">
        <v>3881</v>
      </c>
      <c r="B8" s="69" t="s">
        <v>3842</v>
      </c>
      <c r="C8" s="69" t="s">
        <v>3882</v>
      </c>
      <c r="D8" s="69" t="s">
        <v>3883</v>
      </c>
      <c r="H8" s="69" t="s">
        <v>2045</v>
      </c>
    </row>
    <row r="9" spans="1:8" x14ac:dyDescent="0.3">
      <c r="A9" s="69" t="s">
        <v>3884</v>
      </c>
      <c r="B9" s="69" t="s">
        <v>3842</v>
      </c>
      <c r="C9" s="69" t="s">
        <v>3885</v>
      </c>
      <c r="D9" s="69" t="s">
        <v>3886</v>
      </c>
      <c r="H9" s="69" t="s">
        <v>2045</v>
      </c>
    </row>
    <row r="10" spans="1:8" x14ac:dyDescent="0.3">
      <c r="A10" s="69" t="s">
        <v>3887</v>
      </c>
      <c r="B10" s="69" t="s">
        <v>3842</v>
      </c>
      <c r="C10" s="69" t="s">
        <v>3888</v>
      </c>
      <c r="D10" s="69" t="s">
        <v>3889</v>
      </c>
      <c r="H10" s="69" t="s">
        <v>2045</v>
      </c>
    </row>
    <row r="11" spans="1:8" x14ac:dyDescent="0.3">
      <c r="A11" s="69" t="s">
        <v>3890</v>
      </c>
      <c r="B11" s="69" t="s">
        <v>3842</v>
      </c>
      <c r="C11" s="69" t="s">
        <v>3891</v>
      </c>
      <c r="D11" s="69" t="s">
        <v>3892</v>
      </c>
      <c r="H11" s="69" t="s">
        <v>2045</v>
      </c>
    </row>
    <row r="12" spans="1:8" x14ac:dyDescent="0.3">
      <c r="A12" s="69" t="s">
        <v>3893</v>
      </c>
      <c r="B12" s="69" t="s">
        <v>3842</v>
      </c>
      <c r="C12" s="69" t="s">
        <v>3894</v>
      </c>
      <c r="D12" s="69" t="s">
        <v>3895</v>
      </c>
      <c r="H12" s="69" t="s">
        <v>2045</v>
      </c>
    </row>
    <row r="13" spans="1:8" x14ac:dyDescent="0.3">
      <c r="A13" s="69" t="s">
        <v>3896</v>
      </c>
      <c r="B13" s="69" t="s">
        <v>3842</v>
      </c>
      <c r="C13" s="69" t="s">
        <v>3897</v>
      </c>
      <c r="D13" s="69" t="s">
        <v>3898</v>
      </c>
      <c r="H13" s="69" t="s">
        <v>2045</v>
      </c>
    </row>
    <row r="14" spans="1:8" x14ac:dyDescent="0.3">
      <c r="A14" s="69" t="s">
        <v>3899</v>
      </c>
      <c r="B14" s="69" t="s">
        <v>3842</v>
      </c>
      <c r="C14" s="69" t="s">
        <v>3900</v>
      </c>
      <c r="D14" s="69" t="s">
        <v>3901</v>
      </c>
      <c r="H14" s="69" t="s">
        <v>2045</v>
      </c>
    </row>
    <row r="15" spans="1:8" x14ac:dyDescent="0.3">
      <c r="A15" s="69" t="s">
        <v>3902</v>
      </c>
      <c r="B15" s="69" t="s">
        <v>3842</v>
      </c>
      <c r="C15" s="69" t="s">
        <v>3903</v>
      </c>
      <c r="D15" s="69" t="s">
        <v>3904</v>
      </c>
      <c r="H15" s="69" t="s">
        <v>2045</v>
      </c>
    </row>
    <row r="16" spans="1:8" x14ac:dyDescent="0.3">
      <c r="A16" s="69" t="s">
        <v>3905</v>
      </c>
      <c r="B16" s="69" t="s">
        <v>3842</v>
      </c>
      <c r="C16" s="69" t="s">
        <v>3906</v>
      </c>
      <c r="D16" s="69" t="s">
        <v>3907</v>
      </c>
      <c r="H16" s="69" t="s">
        <v>2045</v>
      </c>
    </row>
    <row r="17" spans="1:8" x14ac:dyDescent="0.3">
      <c r="A17" s="69" t="s">
        <v>3908</v>
      </c>
      <c r="B17" s="69" t="s">
        <v>3842</v>
      </c>
      <c r="C17" s="69" t="s">
        <v>3909</v>
      </c>
      <c r="D17" s="69" t="s">
        <v>3910</v>
      </c>
      <c r="H17" s="69" t="s">
        <v>2045</v>
      </c>
    </row>
    <row r="18" spans="1:8" x14ac:dyDescent="0.3">
      <c r="A18" s="69" t="s">
        <v>3911</v>
      </c>
      <c r="B18" s="69" t="s">
        <v>3842</v>
      </c>
      <c r="C18" s="69" t="s">
        <v>3912</v>
      </c>
      <c r="D18" s="69" t="s">
        <v>3913</v>
      </c>
      <c r="H18" s="69" t="s">
        <v>2045</v>
      </c>
    </row>
    <row r="19" spans="1:8" x14ac:dyDescent="0.3">
      <c r="A19" s="69" t="s">
        <v>3914</v>
      </c>
      <c r="B19" s="69" t="s">
        <v>3842</v>
      </c>
      <c r="C19" s="69" t="s">
        <v>3915</v>
      </c>
      <c r="D19" s="69" t="s">
        <v>3916</v>
      </c>
      <c r="H19" s="69" t="s">
        <v>2045</v>
      </c>
    </row>
    <row r="20" spans="1:8" x14ac:dyDescent="0.3">
      <c r="A20" s="69" t="s">
        <v>3917</v>
      </c>
      <c r="B20" s="69" t="s">
        <v>3842</v>
      </c>
      <c r="C20" s="69" t="s">
        <v>3918</v>
      </c>
      <c r="D20" s="69" t="s">
        <v>3919</v>
      </c>
      <c r="H20" s="69" t="s">
        <v>2045</v>
      </c>
    </row>
    <row r="21" spans="1:8" x14ac:dyDescent="0.3">
      <c r="A21" s="69" t="s">
        <v>3920</v>
      </c>
      <c r="B21" s="69" t="s">
        <v>3842</v>
      </c>
      <c r="C21" s="69" t="s">
        <v>3921</v>
      </c>
      <c r="D21" s="69" t="s">
        <v>3922</v>
      </c>
      <c r="H21" s="69" t="s">
        <v>2045</v>
      </c>
    </row>
    <row r="22" spans="1:8" x14ac:dyDescent="0.3">
      <c r="A22" s="69" t="s">
        <v>3923</v>
      </c>
      <c r="B22" s="69" t="s">
        <v>3842</v>
      </c>
      <c r="C22" s="69" t="s">
        <v>3924</v>
      </c>
      <c r="D22" s="69" t="s">
        <v>3925</v>
      </c>
      <c r="H22" s="69" t="s">
        <v>2045</v>
      </c>
    </row>
    <row r="23" spans="1:8" x14ac:dyDescent="0.3">
      <c r="A23" s="69" t="s">
        <v>3926</v>
      </c>
      <c r="B23" s="69" t="s">
        <v>3842</v>
      </c>
      <c r="C23" s="69" t="s">
        <v>3927</v>
      </c>
      <c r="D23" s="69" t="s">
        <v>3928</v>
      </c>
      <c r="H23" s="69" t="s">
        <v>2045</v>
      </c>
    </row>
    <row r="24" spans="1:8" x14ac:dyDescent="0.3">
      <c r="A24" s="69" t="s">
        <v>3929</v>
      </c>
      <c r="B24" s="69" t="s">
        <v>3842</v>
      </c>
      <c r="C24" s="69" t="s">
        <v>3930</v>
      </c>
      <c r="D24" s="69" t="s">
        <v>3931</v>
      </c>
      <c r="H24" s="69" t="s">
        <v>2045</v>
      </c>
    </row>
    <row r="25" spans="1:8" x14ac:dyDescent="0.3">
      <c r="A25" s="69" t="s">
        <v>3932</v>
      </c>
      <c r="B25" s="69" t="s">
        <v>3842</v>
      </c>
      <c r="C25" s="69" t="s">
        <v>3933</v>
      </c>
      <c r="D25" s="69" t="s">
        <v>3934</v>
      </c>
      <c r="H25" s="69" t="s">
        <v>2045</v>
      </c>
    </row>
    <row r="26" spans="1:8" x14ac:dyDescent="0.3">
      <c r="A26" s="69" t="s">
        <v>3935</v>
      </c>
      <c r="B26" s="69" t="s">
        <v>3842</v>
      </c>
      <c r="C26" s="69" t="s">
        <v>3936</v>
      </c>
      <c r="D26" s="69" t="s">
        <v>3937</v>
      </c>
      <c r="H26" s="69" t="s">
        <v>2045</v>
      </c>
    </row>
    <row r="27" spans="1:8" x14ac:dyDescent="0.3">
      <c r="A27" s="69" t="s">
        <v>3938</v>
      </c>
      <c r="B27" s="69" t="s">
        <v>3842</v>
      </c>
      <c r="C27" s="69" t="s">
        <v>3939</v>
      </c>
      <c r="D27" s="69" t="s">
        <v>3940</v>
      </c>
      <c r="H27" s="69" t="s">
        <v>2045</v>
      </c>
    </row>
    <row r="28" spans="1:8" x14ac:dyDescent="0.3">
      <c r="A28" s="69" t="s">
        <v>3941</v>
      </c>
      <c r="B28" s="69" t="s">
        <v>3842</v>
      </c>
      <c r="C28" s="69" t="s">
        <v>3942</v>
      </c>
      <c r="D28" s="69" t="s">
        <v>3943</v>
      </c>
      <c r="H28" s="69" t="s">
        <v>2045</v>
      </c>
    </row>
    <row r="29" spans="1:8" x14ac:dyDescent="0.3">
      <c r="A29" s="69" t="s">
        <v>3944</v>
      </c>
      <c r="B29" s="69" t="s">
        <v>3842</v>
      </c>
      <c r="C29" s="69" t="s">
        <v>3945</v>
      </c>
      <c r="D29" s="69" t="s">
        <v>3946</v>
      </c>
      <c r="H29" s="69" t="s">
        <v>2045</v>
      </c>
    </row>
    <row r="30" spans="1:8" x14ac:dyDescent="0.3">
      <c r="A30" s="69" t="s">
        <v>3947</v>
      </c>
      <c r="B30" s="69" t="s">
        <v>3842</v>
      </c>
      <c r="C30" s="69" t="s">
        <v>3948</v>
      </c>
      <c r="D30" s="69" t="s">
        <v>3949</v>
      </c>
      <c r="H30" s="69" t="s">
        <v>2045</v>
      </c>
    </row>
    <row r="31" spans="1:8" x14ac:dyDescent="0.3">
      <c r="A31" s="69" t="s">
        <v>3950</v>
      </c>
      <c r="B31" s="69" t="s">
        <v>3842</v>
      </c>
      <c r="C31" s="69" t="s">
        <v>3951</v>
      </c>
      <c r="D31" s="69" t="s">
        <v>3951</v>
      </c>
      <c r="H31" s="69" t="s">
        <v>2045</v>
      </c>
    </row>
    <row r="32" spans="1:8" x14ac:dyDescent="0.3">
      <c r="A32" s="69" t="s">
        <v>3952</v>
      </c>
      <c r="B32" s="69" t="s">
        <v>3842</v>
      </c>
      <c r="C32" s="69" t="s">
        <v>3953</v>
      </c>
      <c r="D32" s="69" t="s">
        <v>3954</v>
      </c>
      <c r="H32" s="69" t="s">
        <v>2045</v>
      </c>
    </row>
    <row r="33" spans="1:8" x14ac:dyDescent="0.3">
      <c r="A33" s="69" t="s">
        <v>3955</v>
      </c>
      <c r="B33" s="69" t="s">
        <v>3842</v>
      </c>
      <c r="C33" s="69" t="s">
        <v>3956</v>
      </c>
      <c r="D33" s="69" t="s">
        <v>3957</v>
      </c>
      <c r="H33" s="69" t="s">
        <v>2045</v>
      </c>
    </row>
    <row r="34" spans="1:8" x14ac:dyDescent="0.3">
      <c r="A34" s="69" t="s">
        <v>3958</v>
      </c>
      <c r="B34" s="69" t="s">
        <v>3842</v>
      </c>
      <c r="C34" s="69" t="s">
        <v>3959</v>
      </c>
      <c r="D34" s="69" t="s">
        <v>3960</v>
      </c>
      <c r="H34" s="69" t="s">
        <v>2045</v>
      </c>
    </row>
    <row r="35" spans="1:8" x14ac:dyDescent="0.3">
      <c r="A35" s="69" t="s">
        <v>3961</v>
      </c>
      <c r="B35" s="69" t="s">
        <v>3842</v>
      </c>
      <c r="C35" s="69" t="s">
        <v>3962</v>
      </c>
      <c r="D35" s="69" t="s">
        <v>3963</v>
      </c>
      <c r="H35" s="69" t="s">
        <v>2045</v>
      </c>
    </row>
    <row r="36" spans="1:8" x14ac:dyDescent="0.3">
      <c r="A36" s="69" t="s">
        <v>3964</v>
      </c>
      <c r="B36" s="69" t="s">
        <v>3842</v>
      </c>
      <c r="C36" s="69" t="s">
        <v>3965</v>
      </c>
      <c r="D36" s="69" t="s">
        <v>3966</v>
      </c>
      <c r="H36" s="69" t="s">
        <v>2045</v>
      </c>
    </row>
    <row r="37" spans="1:8" x14ac:dyDescent="0.3">
      <c r="A37" s="69" t="s">
        <v>3967</v>
      </c>
      <c r="B37" s="69" t="s">
        <v>3842</v>
      </c>
      <c r="C37" s="69" t="s">
        <v>3968</v>
      </c>
      <c r="D37" s="69" t="s">
        <v>3968</v>
      </c>
      <c r="H37" s="69" t="s">
        <v>2045</v>
      </c>
    </row>
    <row r="38" spans="1:8" x14ac:dyDescent="0.3">
      <c r="A38" s="69" t="s">
        <v>3969</v>
      </c>
      <c r="B38" s="69" t="s">
        <v>3842</v>
      </c>
      <c r="C38" s="69" t="s">
        <v>3970</v>
      </c>
      <c r="D38" s="69" t="s">
        <v>3971</v>
      </c>
      <c r="H38" s="69" t="s">
        <v>2045</v>
      </c>
    </row>
    <row r="39" spans="1:8" x14ac:dyDescent="0.3">
      <c r="A39" s="69" t="s">
        <v>3972</v>
      </c>
      <c r="B39" s="69" t="s">
        <v>3842</v>
      </c>
      <c r="C39" s="69" t="s">
        <v>3973</v>
      </c>
      <c r="D39" s="69" t="s">
        <v>3974</v>
      </c>
      <c r="H39" s="69" t="s">
        <v>2045</v>
      </c>
    </row>
    <row r="40" spans="1:8" x14ac:dyDescent="0.3">
      <c r="A40" s="69" t="s">
        <v>3975</v>
      </c>
      <c r="B40" s="69" t="s">
        <v>3842</v>
      </c>
      <c r="C40" s="69" t="s">
        <v>3976</v>
      </c>
      <c r="D40" s="69" t="s">
        <v>3977</v>
      </c>
      <c r="H40" s="69" t="s">
        <v>2045</v>
      </c>
    </row>
    <row r="41" spans="1:8" x14ac:dyDescent="0.3">
      <c r="A41" s="69" t="s">
        <v>3978</v>
      </c>
      <c r="B41" s="69" t="s">
        <v>3842</v>
      </c>
      <c r="C41" s="69" t="s">
        <v>3979</v>
      </c>
      <c r="D41" s="69" t="s">
        <v>3980</v>
      </c>
      <c r="H41" s="69" t="s">
        <v>2045</v>
      </c>
    </row>
    <row r="42" spans="1:8" x14ac:dyDescent="0.3">
      <c r="A42" s="69" t="s">
        <v>3981</v>
      </c>
      <c r="B42" s="69" t="s">
        <v>3842</v>
      </c>
      <c r="C42" s="69" t="s">
        <v>3982</v>
      </c>
      <c r="D42" s="69" t="s">
        <v>3983</v>
      </c>
      <c r="H42" s="69" t="s">
        <v>2045</v>
      </c>
    </row>
    <row r="43" spans="1:8" x14ac:dyDescent="0.3">
      <c r="A43" s="69" t="s">
        <v>3984</v>
      </c>
      <c r="B43" s="69" t="s">
        <v>3842</v>
      </c>
      <c r="C43" s="69" t="s">
        <v>3985</v>
      </c>
      <c r="D43" s="69" t="s">
        <v>3986</v>
      </c>
      <c r="H43" s="69" t="s">
        <v>2045</v>
      </c>
    </row>
    <row r="44" spans="1:8" x14ac:dyDescent="0.3">
      <c r="A44" s="69" t="s">
        <v>3987</v>
      </c>
      <c r="B44" s="69" t="s">
        <v>3842</v>
      </c>
      <c r="C44" s="69" t="s">
        <v>3988</v>
      </c>
      <c r="D44" s="69" t="s">
        <v>3989</v>
      </c>
      <c r="H44" s="69" t="s">
        <v>2045</v>
      </c>
    </row>
    <row r="45" spans="1:8" x14ac:dyDescent="0.3">
      <c r="A45" s="69" t="s">
        <v>3990</v>
      </c>
      <c r="B45" s="69" t="s">
        <v>3842</v>
      </c>
      <c r="C45" s="69" t="s">
        <v>3991</v>
      </c>
      <c r="D45" s="69" t="s">
        <v>3992</v>
      </c>
      <c r="H45" s="69" t="s">
        <v>2045</v>
      </c>
    </row>
    <row r="46" spans="1:8" x14ac:dyDescent="0.3">
      <c r="A46" s="69" t="s">
        <v>3993</v>
      </c>
      <c r="B46" s="69" t="s">
        <v>3842</v>
      </c>
      <c r="C46" s="69" t="s">
        <v>3994</v>
      </c>
      <c r="D46" s="69" t="s">
        <v>3995</v>
      </c>
      <c r="H46" s="69" t="s">
        <v>2045</v>
      </c>
    </row>
    <row r="47" spans="1:8" x14ac:dyDescent="0.3">
      <c r="A47" s="69" t="s">
        <v>3996</v>
      </c>
      <c r="B47" s="69" t="s">
        <v>3842</v>
      </c>
      <c r="C47" s="69" t="s">
        <v>3997</v>
      </c>
      <c r="D47" s="69" t="s">
        <v>3998</v>
      </c>
      <c r="H47" s="69" t="s">
        <v>2045</v>
      </c>
    </row>
    <row r="48" spans="1:8" x14ac:dyDescent="0.3">
      <c r="A48" s="69" t="s">
        <v>3999</v>
      </c>
      <c r="B48" s="69" t="s">
        <v>3842</v>
      </c>
      <c r="C48" s="69" t="s">
        <v>4000</v>
      </c>
      <c r="D48" s="69" t="s">
        <v>4001</v>
      </c>
      <c r="H48" s="69" t="s">
        <v>2045</v>
      </c>
    </row>
    <row r="49" spans="1:8" x14ac:dyDescent="0.3">
      <c r="A49" s="69" t="s">
        <v>4002</v>
      </c>
      <c r="B49" s="69" t="s">
        <v>3842</v>
      </c>
      <c r="C49" s="69" t="s">
        <v>4003</v>
      </c>
      <c r="D49" s="69" t="s">
        <v>4004</v>
      </c>
      <c r="H49" s="69" t="s">
        <v>2045</v>
      </c>
    </row>
    <row r="50" spans="1:8" x14ac:dyDescent="0.3">
      <c r="A50" s="69" t="s">
        <v>4005</v>
      </c>
      <c r="B50" s="69" t="s">
        <v>3842</v>
      </c>
      <c r="C50" s="69" t="s">
        <v>4006</v>
      </c>
      <c r="D50" s="69" t="s">
        <v>4007</v>
      </c>
      <c r="H50" s="69" t="s">
        <v>2045</v>
      </c>
    </row>
    <row r="51" spans="1:8" x14ac:dyDescent="0.3">
      <c r="A51" s="69" t="s">
        <v>4008</v>
      </c>
      <c r="B51" s="69" t="s">
        <v>3842</v>
      </c>
      <c r="C51" s="69" t="s">
        <v>4009</v>
      </c>
      <c r="D51" s="69" t="s">
        <v>4010</v>
      </c>
      <c r="H51" s="69" t="s">
        <v>2045</v>
      </c>
    </row>
    <row r="52" spans="1:8" x14ac:dyDescent="0.3">
      <c r="A52" s="69" t="s">
        <v>4011</v>
      </c>
      <c r="B52" s="69" t="s">
        <v>3842</v>
      </c>
      <c r="C52" s="69" t="s">
        <v>4012</v>
      </c>
      <c r="D52" s="69" t="s">
        <v>4013</v>
      </c>
      <c r="H52" s="69" t="s">
        <v>2045</v>
      </c>
    </row>
    <row r="53" spans="1:8" x14ac:dyDescent="0.3">
      <c r="A53" s="69" t="s">
        <v>4014</v>
      </c>
      <c r="B53" s="69" t="s">
        <v>3842</v>
      </c>
      <c r="C53" s="69" t="s">
        <v>4015</v>
      </c>
      <c r="D53" s="69" t="s">
        <v>4016</v>
      </c>
      <c r="H53" s="69" t="s">
        <v>2045</v>
      </c>
    </row>
    <row r="54" spans="1:8" x14ac:dyDescent="0.3">
      <c r="A54" s="69" t="s">
        <v>4017</v>
      </c>
      <c r="B54" s="69" t="s">
        <v>3842</v>
      </c>
      <c r="C54" s="69" t="s">
        <v>4018</v>
      </c>
      <c r="D54" s="69" t="s">
        <v>4019</v>
      </c>
      <c r="H54" s="69" t="s">
        <v>2045</v>
      </c>
    </row>
    <row r="55" spans="1:8" x14ac:dyDescent="0.3">
      <c r="A55" s="69" t="s">
        <v>4020</v>
      </c>
      <c r="B55" s="69" t="s">
        <v>3842</v>
      </c>
      <c r="C55" s="69" t="s">
        <v>4021</v>
      </c>
      <c r="D55" s="69" t="s">
        <v>4022</v>
      </c>
      <c r="H55" s="69" t="s">
        <v>2045</v>
      </c>
    </row>
    <row r="56" spans="1:8" x14ac:dyDescent="0.3">
      <c r="A56" s="69" t="s">
        <v>4023</v>
      </c>
      <c r="B56" s="69" t="s">
        <v>3842</v>
      </c>
      <c r="C56" s="69" t="s">
        <v>4024</v>
      </c>
      <c r="D56" s="69" t="s">
        <v>4025</v>
      </c>
      <c r="H56" s="69" t="s">
        <v>2045</v>
      </c>
    </row>
    <row r="57" spans="1:8" x14ac:dyDescent="0.3">
      <c r="A57" s="69" t="s">
        <v>4026</v>
      </c>
      <c r="B57" s="69" t="s">
        <v>3842</v>
      </c>
      <c r="C57" s="69" t="s">
        <v>4027</v>
      </c>
      <c r="D57" s="69" t="s">
        <v>4028</v>
      </c>
      <c r="H57" s="69" t="s">
        <v>2045</v>
      </c>
    </row>
    <row r="58" spans="1:8" x14ac:dyDescent="0.3">
      <c r="A58" s="69" t="s">
        <v>4029</v>
      </c>
      <c r="B58" s="69" t="s">
        <v>3842</v>
      </c>
      <c r="C58" s="69" t="s">
        <v>4030</v>
      </c>
      <c r="D58" s="69" t="s">
        <v>4031</v>
      </c>
      <c r="H58" s="69" t="s">
        <v>2045</v>
      </c>
    </row>
    <row r="59" spans="1:8" x14ac:dyDescent="0.3">
      <c r="A59" s="69" t="s">
        <v>4032</v>
      </c>
      <c r="B59" s="69" t="s">
        <v>3842</v>
      </c>
      <c r="C59" s="69" t="s">
        <v>4033</v>
      </c>
      <c r="D59" s="69" t="s">
        <v>4034</v>
      </c>
      <c r="H59" s="69" t="s">
        <v>2045</v>
      </c>
    </row>
    <row r="60" spans="1:8" x14ac:dyDescent="0.3">
      <c r="A60" s="69" t="s">
        <v>4035</v>
      </c>
      <c r="B60" s="69" t="s">
        <v>3842</v>
      </c>
      <c r="C60" s="69" t="s">
        <v>4036</v>
      </c>
      <c r="D60" s="69" t="s">
        <v>4037</v>
      </c>
      <c r="H60" s="69" t="s">
        <v>2045</v>
      </c>
    </row>
    <row r="61" spans="1:8" x14ac:dyDescent="0.3">
      <c r="A61" s="69" t="s">
        <v>4038</v>
      </c>
      <c r="B61" s="69" t="s">
        <v>3842</v>
      </c>
      <c r="C61" s="69" t="s">
        <v>4039</v>
      </c>
      <c r="D61" s="69" t="s">
        <v>4040</v>
      </c>
      <c r="H61" s="69" t="s">
        <v>2045</v>
      </c>
    </row>
    <row r="62" spans="1:8" x14ac:dyDescent="0.3">
      <c r="A62" s="69" t="s">
        <v>4041</v>
      </c>
      <c r="B62" s="69" t="s">
        <v>3842</v>
      </c>
      <c r="C62" s="69" t="s">
        <v>4042</v>
      </c>
      <c r="D62" s="69" t="s">
        <v>4043</v>
      </c>
      <c r="H62" s="69" t="s">
        <v>2045</v>
      </c>
    </row>
    <row r="63" spans="1:8" x14ac:dyDescent="0.3">
      <c r="A63" s="69" t="s">
        <v>4044</v>
      </c>
      <c r="B63" s="69" t="s">
        <v>3842</v>
      </c>
      <c r="C63" s="69" t="s">
        <v>4045</v>
      </c>
      <c r="D63" s="69" t="s">
        <v>4046</v>
      </c>
      <c r="H63" s="69" t="s">
        <v>2045</v>
      </c>
    </row>
    <row r="64" spans="1:8" x14ac:dyDescent="0.3">
      <c r="A64" s="69" t="s">
        <v>4047</v>
      </c>
      <c r="B64" s="69" t="s">
        <v>3842</v>
      </c>
      <c r="C64" s="69" t="s">
        <v>4048</v>
      </c>
      <c r="D64" s="69" t="s">
        <v>4049</v>
      </c>
      <c r="H64" s="69" t="s">
        <v>2045</v>
      </c>
    </row>
    <row r="65" spans="1:8" x14ac:dyDescent="0.3">
      <c r="A65" s="69" t="s">
        <v>4050</v>
      </c>
      <c r="B65" s="69" t="s">
        <v>3842</v>
      </c>
      <c r="C65" s="69" t="s">
        <v>4051</v>
      </c>
      <c r="D65" s="69" t="s">
        <v>4052</v>
      </c>
      <c r="H65" s="69" t="s">
        <v>2045</v>
      </c>
    </row>
    <row r="66" spans="1:8" x14ac:dyDescent="0.3">
      <c r="A66" s="69" t="s">
        <v>4053</v>
      </c>
      <c r="B66" s="69" t="s">
        <v>3842</v>
      </c>
      <c r="C66" s="69" t="s">
        <v>4054</v>
      </c>
      <c r="D66" s="69" t="s">
        <v>4055</v>
      </c>
      <c r="H66" s="69" t="s">
        <v>2045</v>
      </c>
    </row>
    <row r="67" spans="1:8" x14ac:dyDescent="0.3">
      <c r="A67" s="69" t="s">
        <v>4056</v>
      </c>
      <c r="B67" s="69" t="s">
        <v>3842</v>
      </c>
      <c r="C67" s="69" t="s">
        <v>4057</v>
      </c>
      <c r="D67" s="69" t="s">
        <v>4058</v>
      </c>
      <c r="H67" s="69" t="s">
        <v>2045</v>
      </c>
    </row>
    <row r="68" spans="1:8" x14ac:dyDescent="0.3">
      <c r="A68" s="69" t="s">
        <v>4059</v>
      </c>
      <c r="B68" s="69" t="s">
        <v>3842</v>
      </c>
      <c r="C68" s="69" t="s">
        <v>4060</v>
      </c>
      <c r="D68" s="69" t="s">
        <v>4061</v>
      </c>
      <c r="H68" s="69" t="s">
        <v>2045</v>
      </c>
    </row>
    <row r="69" spans="1:8" x14ac:dyDescent="0.3">
      <c r="A69" s="69" t="s">
        <v>4062</v>
      </c>
      <c r="B69" s="69" t="s">
        <v>3842</v>
      </c>
      <c r="C69" s="69" t="s">
        <v>4063</v>
      </c>
      <c r="D69" s="69" t="s">
        <v>4064</v>
      </c>
      <c r="H69" s="69" t="s">
        <v>2045</v>
      </c>
    </row>
    <row r="70" spans="1:8" x14ac:dyDescent="0.3">
      <c r="A70" s="69" t="s">
        <v>4065</v>
      </c>
      <c r="B70" s="69" t="s">
        <v>3842</v>
      </c>
      <c r="C70" s="69" t="s">
        <v>4066</v>
      </c>
      <c r="D70" s="69" t="s">
        <v>4067</v>
      </c>
      <c r="H70" s="69" t="s">
        <v>2045</v>
      </c>
    </row>
    <row r="71" spans="1:8" x14ac:dyDescent="0.3">
      <c r="A71" s="69" t="s">
        <v>4068</v>
      </c>
      <c r="B71" s="69" t="s">
        <v>3842</v>
      </c>
      <c r="C71" s="69" t="s">
        <v>4069</v>
      </c>
      <c r="D71" s="69" t="s">
        <v>4070</v>
      </c>
      <c r="H71" s="69" t="s">
        <v>2045</v>
      </c>
    </row>
    <row r="72" spans="1:8" x14ac:dyDescent="0.3">
      <c r="A72" s="69" t="s">
        <v>4071</v>
      </c>
      <c r="B72" s="69" t="s">
        <v>3842</v>
      </c>
      <c r="C72" s="69" t="s">
        <v>4072</v>
      </c>
      <c r="D72" s="69" t="s">
        <v>4073</v>
      </c>
      <c r="H72" s="69" t="s">
        <v>2045</v>
      </c>
    </row>
    <row r="73" spans="1:8" x14ac:dyDescent="0.3">
      <c r="A73" s="69" t="s">
        <v>4074</v>
      </c>
      <c r="B73" s="69" t="s">
        <v>3842</v>
      </c>
      <c r="C73" s="69" t="s">
        <v>4075</v>
      </c>
      <c r="D73" s="69" t="s">
        <v>4076</v>
      </c>
      <c r="H73" s="69" t="s">
        <v>2045</v>
      </c>
    </row>
    <row r="74" spans="1:8" x14ac:dyDescent="0.3">
      <c r="A74" s="69" t="s">
        <v>4077</v>
      </c>
      <c r="B74" s="69" t="s">
        <v>3842</v>
      </c>
      <c r="C74" s="69" t="s">
        <v>4078</v>
      </c>
      <c r="D74" s="69" t="s">
        <v>4079</v>
      </c>
      <c r="H74" s="69" t="s">
        <v>2045</v>
      </c>
    </row>
    <row r="75" spans="1:8" x14ac:dyDescent="0.3">
      <c r="A75" s="69" t="s">
        <v>4080</v>
      </c>
      <c r="B75" s="69" t="s">
        <v>3842</v>
      </c>
      <c r="C75" s="69" t="s">
        <v>4081</v>
      </c>
      <c r="D75" s="69" t="s">
        <v>4082</v>
      </c>
      <c r="H75" s="69" t="s">
        <v>2045</v>
      </c>
    </row>
    <row r="76" spans="1:8" x14ac:dyDescent="0.3">
      <c r="A76" s="69" t="s">
        <v>4083</v>
      </c>
      <c r="B76" s="69" t="s">
        <v>3842</v>
      </c>
      <c r="C76" s="69" t="s">
        <v>4084</v>
      </c>
      <c r="D76" s="69" t="s">
        <v>4085</v>
      </c>
      <c r="H76" s="69" t="s">
        <v>2045</v>
      </c>
    </row>
    <row r="77" spans="1:8" x14ac:dyDescent="0.3">
      <c r="A77" s="69" t="s">
        <v>4086</v>
      </c>
      <c r="B77" s="69" t="s">
        <v>3842</v>
      </c>
      <c r="C77" s="69" t="s">
        <v>4087</v>
      </c>
      <c r="D77" s="69" t="s">
        <v>4088</v>
      </c>
      <c r="H77" s="69" t="s">
        <v>2045</v>
      </c>
    </row>
    <row r="78" spans="1:8" x14ac:dyDescent="0.3">
      <c r="A78" s="69" t="s">
        <v>4089</v>
      </c>
      <c r="B78" s="69" t="s">
        <v>3842</v>
      </c>
      <c r="C78" s="69" t="s">
        <v>4090</v>
      </c>
      <c r="D78" s="69" t="s">
        <v>4091</v>
      </c>
      <c r="H78" s="69" t="s">
        <v>2045</v>
      </c>
    </row>
    <row r="79" spans="1:8" x14ac:dyDescent="0.3">
      <c r="A79" s="69" t="s">
        <v>4092</v>
      </c>
      <c r="B79" s="69" t="s">
        <v>3842</v>
      </c>
      <c r="C79" s="69" t="s">
        <v>4093</v>
      </c>
      <c r="D79" s="69" t="s">
        <v>4094</v>
      </c>
      <c r="H79" s="69" t="s">
        <v>2045</v>
      </c>
    </row>
    <row r="80" spans="1:8" x14ac:dyDescent="0.3">
      <c r="A80" s="69" t="s">
        <v>4095</v>
      </c>
      <c r="B80" s="69" t="s">
        <v>3842</v>
      </c>
      <c r="C80" s="69" t="s">
        <v>4096</v>
      </c>
      <c r="D80" s="69" t="s">
        <v>4097</v>
      </c>
      <c r="H80" s="69" t="s">
        <v>2045</v>
      </c>
    </row>
    <row r="81" spans="1:8" x14ac:dyDescent="0.3">
      <c r="A81" s="69" t="s">
        <v>4098</v>
      </c>
      <c r="B81" s="69" t="s">
        <v>3842</v>
      </c>
      <c r="C81" s="69" t="s">
        <v>4099</v>
      </c>
      <c r="D81" s="69" t="s">
        <v>4100</v>
      </c>
      <c r="H81" s="69" t="s">
        <v>2045</v>
      </c>
    </row>
    <row r="82" spans="1:8" x14ac:dyDescent="0.3">
      <c r="A82" s="69" t="s">
        <v>4101</v>
      </c>
      <c r="B82" s="69" t="s">
        <v>3842</v>
      </c>
      <c r="C82" s="69" t="s">
        <v>4102</v>
      </c>
      <c r="D82" s="69" t="s">
        <v>4103</v>
      </c>
      <c r="H82" s="69" t="s">
        <v>2045</v>
      </c>
    </row>
    <row r="83" spans="1:8" x14ac:dyDescent="0.3">
      <c r="A83" s="69" t="s">
        <v>4104</v>
      </c>
      <c r="B83" s="69" t="s">
        <v>3842</v>
      </c>
      <c r="C83" s="69" t="s">
        <v>4105</v>
      </c>
      <c r="D83" s="69" t="s">
        <v>4105</v>
      </c>
      <c r="H83" s="69" t="s">
        <v>2045</v>
      </c>
    </row>
    <row r="84" spans="1:8" x14ac:dyDescent="0.3">
      <c r="A84" s="69" t="s">
        <v>4106</v>
      </c>
      <c r="B84" s="69" t="s">
        <v>3842</v>
      </c>
      <c r="C84" s="69" t="s">
        <v>4107</v>
      </c>
      <c r="D84" s="69" t="s">
        <v>4108</v>
      </c>
      <c r="H84" s="69" t="s">
        <v>2045</v>
      </c>
    </row>
    <row r="85" spans="1:8" x14ac:dyDescent="0.3">
      <c r="A85" s="69" t="s">
        <v>4109</v>
      </c>
      <c r="B85" s="69" t="s">
        <v>3842</v>
      </c>
      <c r="C85" s="69" t="s">
        <v>4110</v>
      </c>
      <c r="D85" s="69" t="s">
        <v>4111</v>
      </c>
      <c r="H85" s="69" t="s">
        <v>2045</v>
      </c>
    </row>
    <row r="86" spans="1:8" x14ac:dyDescent="0.3">
      <c r="A86" s="69" t="s">
        <v>4112</v>
      </c>
      <c r="B86" s="69" t="s">
        <v>3842</v>
      </c>
      <c r="C86" s="69" t="s">
        <v>4113</v>
      </c>
      <c r="D86" s="69" t="s">
        <v>4114</v>
      </c>
      <c r="H86" s="69" t="s">
        <v>2045</v>
      </c>
    </row>
    <row r="87" spans="1:8" x14ac:dyDescent="0.3">
      <c r="A87" s="69" t="s">
        <v>4115</v>
      </c>
      <c r="B87" s="69" t="s">
        <v>3842</v>
      </c>
      <c r="C87" s="69" t="s">
        <v>4116</v>
      </c>
      <c r="D87" s="69" t="s">
        <v>4117</v>
      </c>
      <c r="H87" s="69" t="s">
        <v>2045</v>
      </c>
    </row>
    <row r="88" spans="1:8" x14ac:dyDescent="0.3">
      <c r="A88" s="69" t="s">
        <v>4118</v>
      </c>
      <c r="B88" s="69" t="s">
        <v>3842</v>
      </c>
      <c r="C88" s="69" t="s">
        <v>4119</v>
      </c>
      <c r="D88" s="69" t="s">
        <v>4120</v>
      </c>
      <c r="H88" s="69" t="s">
        <v>2045</v>
      </c>
    </row>
    <row r="89" spans="1:8" x14ac:dyDescent="0.3">
      <c r="A89" s="69" t="s">
        <v>4121</v>
      </c>
      <c r="B89" s="69" t="s">
        <v>3842</v>
      </c>
      <c r="C89" s="69" t="s">
        <v>4122</v>
      </c>
      <c r="D89" s="69" t="s">
        <v>4123</v>
      </c>
      <c r="H89" s="69" t="s">
        <v>2045</v>
      </c>
    </row>
    <row r="90" spans="1:8" x14ac:dyDescent="0.3">
      <c r="A90" s="69" t="s">
        <v>4124</v>
      </c>
      <c r="B90" s="69" t="s">
        <v>3842</v>
      </c>
      <c r="C90" s="69" t="s">
        <v>4125</v>
      </c>
      <c r="D90" s="69" t="s">
        <v>4126</v>
      </c>
      <c r="H90" s="69" t="s">
        <v>2045</v>
      </c>
    </row>
    <row r="91" spans="1:8" x14ac:dyDescent="0.3">
      <c r="A91" s="69" t="s">
        <v>4127</v>
      </c>
      <c r="B91" s="69" t="s">
        <v>3842</v>
      </c>
      <c r="C91" s="69" t="s">
        <v>4128</v>
      </c>
      <c r="D91" s="69" t="s">
        <v>4129</v>
      </c>
      <c r="H91" s="69" t="s">
        <v>2045</v>
      </c>
    </row>
    <row r="92" spans="1:8" x14ac:dyDescent="0.3">
      <c r="A92" s="69" t="s">
        <v>4130</v>
      </c>
      <c r="B92" s="69" t="s">
        <v>3842</v>
      </c>
      <c r="C92" s="69" t="s">
        <v>4131</v>
      </c>
      <c r="D92" s="69" t="s">
        <v>4132</v>
      </c>
      <c r="H92" s="69" t="s">
        <v>2045</v>
      </c>
    </row>
    <row r="93" spans="1:8" x14ac:dyDescent="0.3">
      <c r="A93" s="69" t="s">
        <v>4133</v>
      </c>
      <c r="B93" s="69" t="s">
        <v>3842</v>
      </c>
      <c r="C93" s="69" t="s">
        <v>4134</v>
      </c>
      <c r="D93" s="69" t="s">
        <v>4135</v>
      </c>
      <c r="H93" s="69" t="s">
        <v>2045</v>
      </c>
    </row>
    <row r="94" spans="1:8" x14ac:dyDescent="0.3">
      <c r="A94" s="69" t="s">
        <v>4136</v>
      </c>
      <c r="B94" s="69" t="s">
        <v>3842</v>
      </c>
      <c r="C94" s="69" t="s">
        <v>4137</v>
      </c>
      <c r="D94" s="69" t="s">
        <v>4138</v>
      </c>
      <c r="H94" s="69" t="s">
        <v>2045</v>
      </c>
    </row>
    <row r="95" spans="1:8" x14ac:dyDescent="0.3">
      <c r="A95" s="69" t="s">
        <v>4139</v>
      </c>
      <c r="B95" s="69" t="s">
        <v>3842</v>
      </c>
      <c r="C95" s="69" t="s">
        <v>4140</v>
      </c>
      <c r="D95" s="69" t="s">
        <v>4141</v>
      </c>
      <c r="H95" s="69" t="s">
        <v>2045</v>
      </c>
    </row>
    <row r="96" spans="1:8" x14ac:dyDescent="0.3">
      <c r="A96" s="69" t="s">
        <v>4142</v>
      </c>
      <c r="B96" s="69" t="s">
        <v>3842</v>
      </c>
      <c r="C96" s="69" t="s">
        <v>4143</v>
      </c>
      <c r="D96" s="69" t="s">
        <v>4144</v>
      </c>
      <c r="H96" s="69" t="s">
        <v>2045</v>
      </c>
    </row>
    <row r="97" spans="1:8" x14ac:dyDescent="0.3">
      <c r="A97" s="69" t="s">
        <v>4145</v>
      </c>
      <c r="B97" s="69" t="s">
        <v>3842</v>
      </c>
      <c r="C97" s="69" t="s">
        <v>4146</v>
      </c>
      <c r="D97" s="69" t="s">
        <v>4147</v>
      </c>
      <c r="H97" s="69" t="s">
        <v>2045</v>
      </c>
    </row>
    <row r="98" spans="1:8" x14ac:dyDescent="0.3">
      <c r="A98" s="69" t="s">
        <v>4148</v>
      </c>
      <c r="B98" s="69" t="s">
        <v>3842</v>
      </c>
      <c r="C98" s="69" t="s">
        <v>4149</v>
      </c>
      <c r="D98" s="69" t="s">
        <v>4150</v>
      </c>
      <c r="H98" s="69" t="s">
        <v>2045</v>
      </c>
    </row>
    <row r="99" spans="1:8" x14ac:dyDescent="0.3">
      <c r="A99" s="69" t="s">
        <v>4151</v>
      </c>
      <c r="B99" s="69" t="s">
        <v>3842</v>
      </c>
      <c r="C99" s="69" t="s">
        <v>4152</v>
      </c>
      <c r="D99" s="69" t="s">
        <v>4153</v>
      </c>
      <c r="H99" s="69" t="s">
        <v>2045</v>
      </c>
    </row>
    <row r="100" spans="1:8" x14ac:dyDescent="0.3">
      <c r="A100" s="69" t="s">
        <v>4154</v>
      </c>
      <c r="B100" s="69" t="s">
        <v>3842</v>
      </c>
      <c r="C100" s="69" t="s">
        <v>4155</v>
      </c>
      <c r="D100" s="69" t="s">
        <v>4156</v>
      </c>
      <c r="H100" s="69" t="s">
        <v>2045</v>
      </c>
    </row>
    <row r="101" spans="1:8" x14ac:dyDescent="0.3">
      <c r="A101" s="69" t="s">
        <v>4157</v>
      </c>
      <c r="B101" s="69" t="s">
        <v>3842</v>
      </c>
      <c r="C101" s="69" t="s">
        <v>4158</v>
      </c>
      <c r="D101" s="69" t="s">
        <v>4159</v>
      </c>
      <c r="H101" s="69" t="s">
        <v>2045</v>
      </c>
    </row>
    <row r="102" spans="1:8" x14ac:dyDescent="0.3">
      <c r="A102" s="69" t="s">
        <v>4160</v>
      </c>
      <c r="B102" s="69" t="s">
        <v>3842</v>
      </c>
      <c r="C102" s="69" t="s">
        <v>4161</v>
      </c>
      <c r="D102" s="69" t="s">
        <v>4162</v>
      </c>
      <c r="H102" s="69" t="s">
        <v>2045</v>
      </c>
    </row>
    <row r="103" spans="1:8" x14ac:dyDescent="0.3">
      <c r="A103" s="69" t="s">
        <v>4163</v>
      </c>
      <c r="B103" s="69" t="s">
        <v>3842</v>
      </c>
      <c r="C103" s="69" t="s">
        <v>4164</v>
      </c>
      <c r="D103" s="69" t="s">
        <v>4165</v>
      </c>
      <c r="H103" s="69" t="s">
        <v>2045</v>
      </c>
    </row>
    <row r="104" spans="1:8" x14ac:dyDescent="0.3">
      <c r="A104" s="69" t="s">
        <v>4166</v>
      </c>
      <c r="B104" s="69" t="s">
        <v>3842</v>
      </c>
      <c r="C104" s="69" t="s">
        <v>4167</v>
      </c>
      <c r="D104" s="69" t="s">
        <v>4168</v>
      </c>
      <c r="H104" s="69" t="s">
        <v>2045</v>
      </c>
    </row>
    <row r="105" spans="1:8" x14ac:dyDescent="0.3">
      <c r="A105" s="69" t="s">
        <v>4169</v>
      </c>
      <c r="B105" s="69" t="s">
        <v>3842</v>
      </c>
      <c r="C105" s="69" t="s">
        <v>4170</v>
      </c>
      <c r="D105" s="69" t="s">
        <v>4171</v>
      </c>
      <c r="H105" s="69" t="s">
        <v>2045</v>
      </c>
    </row>
    <row r="106" spans="1:8" x14ac:dyDescent="0.3">
      <c r="A106" s="69" t="s">
        <v>4172</v>
      </c>
      <c r="B106" s="69" t="s">
        <v>3842</v>
      </c>
      <c r="C106" s="69" t="s">
        <v>4173</v>
      </c>
      <c r="D106" s="69" t="s">
        <v>4174</v>
      </c>
      <c r="H106" s="69" t="s">
        <v>2045</v>
      </c>
    </row>
    <row r="107" spans="1:8" x14ac:dyDescent="0.3">
      <c r="A107" s="69" t="s">
        <v>4175</v>
      </c>
      <c r="B107" s="69" t="s">
        <v>3842</v>
      </c>
      <c r="C107" s="69" t="s">
        <v>4176</v>
      </c>
      <c r="D107" s="69" t="s">
        <v>4177</v>
      </c>
      <c r="H107" s="69" t="s">
        <v>2045</v>
      </c>
    </row>
    <row r="108" spans="1:8" x14ac:dyDescent="0.3">
      <c r="A108" s="69" t="s">
        <v>4178</v>
      </c>
      <c r="B108" s="69" t="s">
        <v>3842</v>
      </c>
      <c r="C108" s="69" t="s">
        <v>4179</v>
      </c>
      <c r="D108" s="69" t="s">
        <v>4180</v>
      </c>
      <c r="H108" s="69" t="s">
        <v>2045</v>
      </c>
    </row>
    <row r="109" spans="1:8" x14ac:dyDescent="0.3">
      <c r="A109" s="69" t="s">
        <v>4181</v>
      </c>
      <c r="B109" s="69" t="s">
        <v>3842</v>
      </c>
      <c r="C109" s="69" t="s">
        <v>4182</v>
      </c>
      <c r="D109" s="69" t="s">
        <v>4183</v>
      </c>
      <c r="H109" s="69" t="s">
        <v>2045</v>
      </c>
    </row>
    <row r="110" spans="1:8" x14ac:dyDescent="0.3">
      <c r="A110" s="69" t="s">
        <v>4184</v>
      </c>
      <c r="B110" s="69" t="s">
        <v>3842</v>
      </c>
      <c r="C110" s="69" t="s">
        <v>4185</v>
      </c>
      <c r="D110" s="69" t="s">
        <v>4186</v>
      </c>
      <c r="H110" s="69" t="s">
        <v>2045</v>
      </c>
    </row>
    <row r="111" spans="1:8" x14ac:dyDescent="0.3">
      <c r="A111" s="69" t="s">
        <v>4187</v>
      </c>
      <c r="B111" s="69" t="s">
        <v>3842</v>
      </c>
      <c r="C111" s="69" t="s">
        <v>4188</v>
      </c>
      <c r="D111" s="69" t="s">
        <v>4189</v>
      </c>
      <c r="H111" s="69" t="s">
        <v>2045</v>
      </c>
    </row>
    <row r="112" spans="1:8" x14ac:dyDescent="0.3">
      <c r="A112" s="69" t="s">
        <v>4190</v>
      </c>
      <c r="B112" s="69" t="s">
        <v>3842</v>
      </c>
      <c r="C112" s="69" t="s">
        <v>4191</v>
      </c>
      <c r="D112" s="69" t="s">
        <v>4192</v>
      </c>
      <c r="H112" s="69" t="s">
        <v>2045</v>
      </c>
    </row>
    <row r="113" spans="1:8" x14ac:dyDescent="0.3">
      <c r="A113" s="69" t="s">
        <v>4193</v>
      </c>
      <c r="B113" s="69" t="s">
        <v>3842</v>
      </c>
      <c r="C113" s="69" t="s">
        <v>4194</v>
      </c>
      <c r="D113" s="69" t="s">
        <v>4195</v>
      </c>
      <c r="H113" s="69" t="s">
        <v>2045</v>
      </c>
    </row>
    <row r="114" spans="1:8" x14ac:dyDescent="0.3">
      <c r="A114" s="69" t="s">
        <v>4196</v>
      </c>
      <c r="B114" s="69" t="s">
        <v>3842</v>
      </c>
      <c r="C114" s="69" t="s">
        <v>4197</v>
      </c>
      <c r="D114" s="69" t="s">
        <v>4198</v>
      </c>
      <c r="H114" s="69" t="s">
        <v>2045</v>
      </c>
    </row>
    <row r="115" spans="1:8" x14ac:dyDescent="0.3">
      <c r="A115" s="69" t="s">
        <v>4199</v>
      </c>
      <c r="B115" s="69" t="s">
        <v>3842</v>
      </c>
      <c r="C115" s="69" t="s">
        <v>4200</v>
      </c>
      <c r="D115" s="69" t="s">
        <v>4201</v>
      </c>
      <c r="H115" s="69" t="s">
        <v>2045</v>
      </c>
    </row>
    <row r="116" spans="1:8" x14ac:dyDescent="0.3">
      <c r="A116" s="69" t="s">
        <v>4202</v>
      </c>
      <c r="B116" s="69" t="s">
        <v>3842</v>
      </c>
      <c r="C116" s="69" t="s">
        <v>4203</v>
      </c>
      <c r="D116" s="69" t="s">
        <v>4203</v>
      </c>
      <c r="H116" s="69" t="s">
        <v>2045</v>
      </c>
    </row>
    <row r="117" spans="1:8" x14ac:dyDescent="0.3">
      <c r="A117" s="69" t="s">
        <v>4204</v>
      </c>
      <c r="B117" s="69" t="s">
        <v>3842</v>
      </c>
      <c r="C117" s="69" t="s">
        <v>4205</v>
      </c>
      <c r="D117" s="69" t="s">
        <v>4206</v>
      </c>
      <c r="H117" s="69" t="s">
        <v>2045</v>
      </c>
    </row>
    <row r="118" spans="1:8" x14ac:dyDescent="0.3">
      <c r="A118" s="69" t="s">
        <v>4207</v>
      </c>
      <c r="B118" s="69" t="s">
        <v>3842</v>
      </c>
      <c r="C118" s="69" t="s">
        <v>4208</v>
      </c>
      <c r="D118" s="69" t="s">
        <v>4209</v>
      </c>
      <c r="H118" s="69" t="s">
        <v>2045</v>
      </c>
    </row>
    <row r="119" spans="1:8" x14ac:dyDescent="0.3">
      <c r="A119" s="69" t="s">
        <v>4210</v>
      </c>
      <c r="B119" s="69" t="s">
        <v>3842</v>
      </c>
      <c r="C119" s="69" t="s">
        <v>4211</v>
      </c>
      <c r="D119" s="69" t="s">
        <v>4212</v>
      </c>
      <c r="H119" s="69" t="s">
        <v>2045</v>
      </c>
    </row>
    <row r="120" spans="1:8" x14ac:dyDescent="0.3">
      <c r="A120" s="69" t="s">
        <v>4213</v>
      </c>
      <c r="B120" s="69" t="s">
        <v>3842</v>
      </c>
      <c r="C120" s="69" t="s">
        <v>4214</v>
      </c>
      <c r="D120" s="69" t="s">
        <v>4215</v>
      </c>
      <c r="H120" s="69" t="s">
        <v>2045</v>
      </c>
    </row>
    <row r="121" spans="1:8" x14ac:dyDescent="0.3">
      <c r="A121" s="69" t="s">
        <v>4216</v>
      </c>
      <c r="B121" s="69" t="s">
        <v>3842</v>
      </c>
      <c r="C121" s="69" t="s">
        <v>4217</v>
      </c>
      <c r="D121" s="69" t="s">
        <v>4218</v>
      </c>
      <c r="H121" s="69" t="s">
        <v>2045</v>
      </c>
    </row>
    <row r="122" spans="1:8" x14ac:dyDescent="0.3">
      <c r="A122" s="69" t="s">
        <v>4219</v>
      </c>
      <c r="B122" s="69" t="s">
        <v>3842</v>
      </c>
      <c r="C122" s="69" t="s">
        <v>4220</v>
      </c>
      <c r="D122" s="69" t="s">
        <v>4221</v>
      </c>
      <c r="H122" s="69" t="s">
        <v>2045</v>
      </c>
    </row>
    <row r="123" spans="1:8" x14ac:dyDescent="0.3">
      <c r="A123" s="69" t="s">
        <v>4222</v>
      </c>
      <c r="B123" s="69" t="s">
        <v>3842</v>
      </c>
      <c r="C123" s="69" t="s">
        <v>4223</v>
      </c>
      <c r="D123" s="69" t="s">
        <v>4224</v>
      </c>
      <c r="H123" s="69" t="s">
        <v>2045</v>
      </c>
    </row>
    <row r="124" spans="1:8" x14ac:dyDescent="0.3">
      <c r="A124" s="69" t="s">
        <v>4225</v>
      </c>
      <c r="B124" s="69" t="s">
        <v>3842</v>
      </c>
      <c r="C124" s="69" t="s">
        <v>4226</v>
      </c>
      <c r="D124" s="69" t="s">
        <v>4227</v>
      </c>
      <c r="H124" s="69" t="s">
        <v>2045</v>
      </c>
    </row>
    <row r="125" spans="1:8" x14ac:dyDescent="0.3">
      <c r="A125" s="69" t="s">
        <v>4228</v>
      </c>
      <c r="B125" s="69" t="s">
        <v>3842</v>
      </c>
      <c r="C125" s="69" t="s">
        <v>4229</v>
      </c>
      <c r="D125" s="69" t="s">
        <v>4230</v>
      </c>
      <c r="H125" s="69" t="s">
        <v>2045</v>
      </c>
    </row>
    <row r="126" spans="1:8" x14ac:dyDescent="0.3">
      <c r="A126" s="69" t="s">
        <v>4231</v>
      </c>
      <c r="B126" s="69" t="s">
        <v>3842</v>
      </c>
      <c r="C126" s="69" t="s">
        <v>4232</v>
      </c>
      <c r="D126" s="69" t="s">
        <v>4233</v>
      </c>
      <c r="H126" s="69" t="s">
        <v>2045</v>
      </c>
    </row>
    <row r="127" spans="1:8" x14ac:dyDescent="0.3">
      <c r="A127" s="69" t="s">
        <v>4234</v>
      </c>
      <c r="B127" s="69" t="s">
        <v>3842</v>
      </c>
      <c r="C127" s="69" t="s">
        <v>4235</v>
      </c>
      <c r="D127" s="69" t="s">
        <v>4236</v>
      </c>
      <c r="H127" s="69" t="s">
        <v>2045</v>
      </c>
    </row>
    <row r="128" spans="1:8" x14ac:dyDescent="0.3">
      <c r="A128" s="69" t="s">
        <v>4237</v>
      </c>
      <c r="B128" s="69" t="s">
        <v>3842</v>
      </c>
      <c r="C128" s="69" t="s">
        <v>4238</v>
      </c>
      <c r="D128" s="69" t="s">
        <v>4239</v>
      </c>
      <c r="H128" s="69" t="s">
        <v>2045</v>
      </c>
    </row>
    <row r="129" spans="1:8" x14ac:dyDescent="0.3">
      <c r="A129" s="69" t="s">
        <v>4240</v>
      </c>
      <c r="B129" s="69" t="s">
        <v>3842</v>
      </c>
      <c r="C129" s="69" t="s">
        <v>4241</v>
      </c>
      <c r="D129" s="69" t="s">
        <v>4242</v>
      </c>
      <c r="H129" s="69" t="s">
        <v>2045</v>
      </c>
    </row>
    <row r="130" spans="1:8" x14ac:dyDescent="0.3">
      <c r="A130" s="69" t="s">
        <v>4243</v>
      </c>
      <c r="B130" s="69" t="s">
        <v>3842</v>
      </c>
      <c r="C130" s="69" t="s">
        <v>4244</v>
      </c>
      <c r="D130" s="69" t="s">
        <v>4245</v>
      </c>
      <c r="H130" s="69" t="s">
        <v>2045</v>
      </c>
    </row>
    <row r="131" spans="1:8" x14ac:dyDescent="0.3">
      <c r="A131" s="69" t="s">
        <v>4246</v>
      </c>
      <c r="B131" s="69" t="s">
        <v>3842</v>
      </c>
      <c r="C131" s="69" t="s">
        <v>4247</v>
      </c>
      <c r="D131" s="69" t="s">
        <v>4248</v>
      </c>
      <c r="H131" s="69" t="s">
        <v>2045</v>
      </c>
    </row>
    <row r="132" spans="1:8" x14ac:dyDescent="0.3">
      <c r="A132" s="69" t="s">
        <v>4249</v>
      </c>
      <c r="B132" s="69" t="s">
        <v>3842</v>
      </c>
      <c r="C132" s="69" t="s">
        <v>4250</v>
      </c>
      <c r="D132" s="69" t="s">
        <v>4251</v>
      </c>
      <c r="H132" s="69" t="s">
        <v>2045</v>
      </c>
    </row>
    <row r="133" spans="1:8" x14ac:dyDescent="0.3">
      <c r="A133" s="69" t="s">
        <v>4252</v>
      </c>
      <c r="B133" s="69" t="s">
        <v>3842</v>
      </c>
      <c r="C133" s="69" t="s">
        <v>4253</v>
      </c>
      <c r="D133" s="69" t="s">
        <v>4254</v>
      </c>
      <c r="H133" s="69" t="s">
        <v>2045</v>
      </c>
    </row>
    <row r="134" spans="1:8" x14ac:dyDescent="0.3">
      <c r="A134" s="69" t="s">
        <v>4255</v>
      </c>
      <c r="B134" s="69" t="s">
        <v>3842</v>
      </c>
      <c r="C134" s="69" t="s">
        <v>4256</v>
      </c>
      <c r="D134" s="69" t="s">
        <v>4257</v>
      </c>
      <c r="H134" s="69" t="s">
        <v>2045</v>
      </c>
    </row>
    <row r="135" spans="1:8" x14ac:dyDescent="0.3">
      <c r="A135" s="69" t="s">
        <v>4258</v>
      </c>
      <c r="B135" s="69" t="s">
        <v>3842</v>
      </c>
      <c r="C135" s="69" t="s">
        <v>4259</v>
      </c>
      <c r="D135" s="69" t="s">
        <v>4260</v>
      </c>
      <c r="H135" s="69" t="s">
        <v>2045</v>
      </c>
    </row>
    <row r="136" spans="1:8" x14ac:dyDescent="0.3">
      <c r="A136" s="69" t="s">
        <v>4261</v>
      </c>
      <c r="B136" s="69" t="s">
        <v>3842</v>
      </c>
      <c r="C136" s="69" t="s">
        <v>4262</v>
      </c>
      <c r="D136" s="69" t="s">
        <v>4263</v>
      </c>
      <c r="H136" s="69" t="s">
        <v>2045</v>
      </c>
    </row>
    <row r="137" spans="1:8" x14ac:dyDescent="0.3">
      <c r="A137" s="69" t="s">
        <v>4264</v>
      </c>
      <c r="B137" s="69" t="s">
        <v>3842</v>
      </c>
      <c r="C137" s="69" t="s">
        <v>4265</v>
      </c>
      <c r="D137" s="69" t="s">
        <v>4266</v>
      </c>
      <c r="H137" s="69" t="s">
        <v>2045</v>
      </c>
    </row>
    <row r="138" spans="1:8" x14ac:dyDescent="0.3">
      <c r="A138" s="69" t="s">
        <v>4267</v>
      </c>
      <c r="B138" s="69" t="s">
        <v>3842</v>
      </c>
      <c r="C138" s="69" t="s">
        <v>4268</v>
      </c>
      <c r="D138" s="69" t="s">
        <v>4269</v>
      </c>
      <c r="H138" s="69" t="s">
        <v>2045</v>
      </c>
    </row>
    <row r="139" spans="1:8" x14ac:dyDescent="0.3">
      <c r="A139" s="69" t="s">
        <v>4270</v>
      </c>
      <c r="B139" s="69" t="s">
        <v>3842</v>
      </c>
      <c r="C139" s="69" t="s">
        <v>4271</v>
      </c>
      <c r="D139" s="69" t="s">
        <v>4272</v>
      </c>
      <c r="H139" s="69" t="s">
        <v>2045</v>
      </c>
    </row>
    <row r="140" spans="1:8" x14ac:dyDescent="0.3">
      <c r="A140" s="69" t="s">
        <v>4273</v>
      </c>
      <c r="B140" s="69" t="s">
        <v>3842</v>
      </c>
      <c r="C140" s="69" t="s">
        <v>4274</v>
      </c>
      <c r="D140" s="69" t="s">
        <v>4275</v>
      </c>
      <c r="H140" s="69" t="s">
        <v>2045</v>
      </c>
    </row>
    <row r="141" spans="1:8" x14ac:dyDescent="0.3">
      <c r="A141" s="69" t="s">
        <v>4276</v>
      </c>
      <c r="B141" s="69" t="s">
        <v>3842</v>
      </c>
      <c r="C141" s="69" t="s">
        <v>4277</v>
      </c>
      <c r="D141" s="69" t="s">
        <v>4278</v>
      </c>
      <c r="H141" s="69" t="s">
        <v>2045</v>
      </c>
    </row>
    <row r="142" spans="1:8" x14ac:dyDescent="0.3">
      <c r="A142" s="69" t="s">
        <v>4279</v>
      </c>
      <c r="B142" s="69" t="s">
        <v>3842</v>
      </c>
      <c r="C142" s="69" t="s">
        <v>4280</v>
      </c>
      <c r="D142" s="69" t="s">
        <v>4281</v>
      </c>
      <c r="H142" s="69" t="s">
        <v>2045</v>
      </c>
    </row>
    <row r="143" spans="1:8" x14ac:dyDescent="0.3">
      <c r="A143" s="69" t="s">
        <v>4282</v>
      </c>
      <c r="B143" s="69" t="s">
        <v>3842</v>
      </c>
      <c r="C143" s="69" t="s">
        <v>4283</v>
      </c>
      <c r="D143" s="69" t="s">
        <v>4284</v>
      </c>
      <c r="H143" s="69" t="s">
        <v>2045</v>
      </c>
    </row>
    <row r="144" spans="1:8" x14ac:dyDescent="0.3">
      <c r="A144" s="69" t="s">
        <v>4285</v>
      </c>
      <c r="B144" s="69" t="s">
        <v>3842</v>
      </c>
      <c r="C144" s="69" t="s">
        <v>4286</v>
      </c>
      <c r="D144" s="69" t="s">
        <v>4287</v>
      </c>
      <c r="H144" s="69" t="s">
        <v>2045</v>
      </c>
    </row>
    <row r="145" spans="1:8" x14ac:dyDescent="0.3">
      <c r="A145" s="69" t="s">
        <v>4288</v>
      </c>
      <c r="B145" s="69" t="s">
        <v>3842</v>
      </c>
      <c r="C145" s="69" t="s">
        <v>4289</v>
      </c>
      <c r="D145" s="69" t="s">
        <v>4290</v>
      </c>
      <c r="H145" s="69" t="s">
        <v>2045</v>
      </c>
    </row>
    <row r="146" spans="1:8" x14ac:dyDescent="0.3">
      <c r="A146" s="69" t="s">
        <v>4291</v>
      </c>
      <c r="B146" s="69" t="s">
        <v>3842</v>
      </c>
      <c r="C146" s="69" t="s">
        <v>4292</v>
      </c>
      <c r="D146" s="69" t="s">
        <v>4293</v>
      </c>
      <c r="H146" s="69" t="s">
        <v>2045</v>
      </c>
    </row>
    <row r="147" spans="1:8" x14ac:dyDescent="0.3">
      <c r="A147" s="69" t="s">
        <v>4294</v>
      </c>
      <c r="B147" s="69" t="s">
        <v>3842</v>
      </c>
      <c r="C147" s="69" t="s">
        <v>4295</v>
      </c>
      <c r="D147" s="69" t="s">
        <v>4296</v>
      </c>
      <c r="H147" s="69" t="s">
        <v>2045</v>
      </c>
    </row>
    <row r="148" spans="1:8" x14ac:dyDescent="0.3">
      <c r="A148" s="69" t="s">
        <v>4297</v>
      </c>
      <c r="B148" s="69" t="s">
        <v>3842</v>
      </c>
      <c r="C148" s="69" t="s">
        <v>4298</v>
      </c>
      <c r="D148" s="69" t="s">
        <v>4299</v>
      </c>
      <c r="H148" s="69" t="s">
        <v>2045</v>
      </c>
    </row>
    <row r="149" spans="1:8" x14ac:dyDescent="0.3">
      <c r="A149" s="69" t="s">
        <v>4300</v>
      </c>
      <c r="B149" s="69" t="s">
        <v>3842</v>
      </c>
      <c r="C149" s="69" t="s">
        <v>4301</v>
      </c>
      <c r="D149" s="69" t="s">
        <v>4302</v>
      </c>
      <c r="H149" s="69" t="s">
        <v>2045</v>
      </c>
    </row>
    <row r="150" spans="1:8" x14ac:dyDescent="0.3">
      <c r="A150" s="69" t="s">
        <v>4303</v>
      </c>
      <c r="B150" s="69" t="s">
        <v>3842</v>
      </c>
      <c r="C150" s="69" t="s">
        <v>4304</v>
      </c>
      <c r="D150" s="69" t="s">
        <v>4305</v>
      </c>
      <c r="H150" s="69" t="s">
        <v>2045</v>
      </c>
    </row>
    <row r="151" spans="1:8" x14ac:dyDescent="0.3">
      <c r="A151" s="69" t="s">
        <v>4306</v>
      </c>
      <c r="B151" s="69" t="s">
        <v>3842</v>
      </c>
      <c r="C151" s="69" t="s">
        <v>4307</v>
      </c>
      <c r="D151" s="69" t="s">
        <v>4308</v>
      </c>
      <c r="H151" s="69" t="s">
        <v>2045</v>
      </c>
    </row>
    <row r="152" spans="1:8" x14ac:dyDescent="0.3">
      <c r="A152" s="69" t="s">
        <v>4309</v>
      </c>
      <c r="B152" s="69" t="s">
        <v>3842</v>
      </c>
      <c r="C152" s="69" t="s">
        <v>4310</v>
      </c>
      <c r="D152" s="69" t="s">
        <v>4311</v>
      </c>
      <c r="H152" s="69" t="s">
        <v>2045</v>
      </c>
    </row>
    <row r="153" spans="1:8" x14ac:dyDescent="0.3">
      <c r="A153" s="69" t="s">
        <v>4312</v>
      </c>
      <c r="B153" s="69" t="s">
        <v>3842</v>
      </c>
      <c r="C153" s="69" t="s">
        <v>4313</v>
      </c>
      <c r="D153" s="69" t="s">
        <v>4314</v>
      </c>
      <c r="H153" s="69" t="s">
        <v>2045</v>
      </c>
    </row>
    <row r="154" spans="1:8" x14ac:dyDescent="0.3">
      <c r="A154" s="69" t="s">
        <v>4315</v>
      </c>
      <c r="B154" s="69" t="s">
        <v>3842</v>
      </c>
      <c r="C154" s="69" t="s">
        <v>4316</v>
      </c>
      <c r="D154" s="69" t="s">
        <v>4317</v>
      </c>
      <c r="H154" s="69" t="s">
        <v>2045</v>
      </c>
    </row>
    <row r="155" spans="1:8" x14ac:dyDescent="0.3">
      <c r="A155" s="69" t="s">
        <v>4318</v>
      </c>
      <c r="B155" s="69" t="s">
        <v>3842</v>
      </c>
      <c r="C155" s="69" t="s">
        <v>4319</v>
      </c>
      <c r="D155" s="69" t="s">
        <v>4320</v>
      </c>
      <c r="H155" s="69" t="s">
        <v>2045</v>
      </c>
    </row>
    <row r="156" spans="1:8" x14ac:dyDescent="0.3">
      <c r="A156" s="69" t="s">
        <v>4321</v>
      </c>
      <c r="B156" s="69" t="s">
        <v>3842</v>
      </c>
      <c r="C156" s="69" t="s">
        <v>4322</v>
      </c>
      <c r="D156" s="69" t="s">
        <v>4322</v>
      </c>
      <c r="H156" s="69" t="s">
        <v>2045</v>
      </c>
    </row>
    <row r="157" spans="1:8" x14ac:dyDescent="0.3">
      <c r="A157" s="69" t="s">
        <v>4323</v>
      </c>
      <c r="B157" s="69" t="s">
        <v>3842</v>
      </c>
      <c r="C157" s="69" t="s">
        <v>4324</v>
      </c>
      <c r="D157" s="69" t="s">
        <v>4325</v>
      </c>
      <c r="H157" s="69" t="s">
        <v>2045</v>
      </c>
    </row>
    <row r="158" spans="1:8" x14ac:dyDescent="0.3">
      <c r="A158" s="69" t="s">
        <v>4326</v>
      </c>
      <c r="B158" s="69" t="s">
        <v>3842</v>
      </c>
      <c r="C158" s="69" t="s">
        <v>4327</v>
      </c>
      <c r="D158" s="69" t="s">
        <v>4328</v>
      </c>
      <c r="H158" s="69" t="s">
        <v>2045</v>
      </c>
    </row>
    <row r="159" spans="1:8" x14ac:dyDescent="0.3">
      <c r="A159" s="69" t="s">
        <v>4329</v>
      </c>
      <c r="B159" s="69" t="s">
        <v>3842</v>
      </c>
      <c r="C159" s="69" t="s">
        <v>4330</v>
      </c>
      <c r="D159" s="69" t="s">
        <v>4331</v>
      </c>
      <c r="H159" s="69" t="s">
        <v>2045</v>
      </c>
    </row>
    <row r="160" spans="1:8" x14ac:dyDescent="0.3">
      <c r="A160" s="69" t="s">
        <v>4332</v>
      </c>
      <c r="B160" s="69" t="s">
        <v>3842</v>
      </c>
      <c r="C160" s="69" t="s">
        <v>4333</v>
      </c>
      <c r="D160" s="69" t="s">
        <v>4334</v>
      </c>
      <c r="H160" s="69" t="s">
        <v>2045</v>
      </c>
    </row>
    <row r="161" spans="1:8" x14ac:dyDescent="0.3">
      <c r="A161" s="69" t="s">
        <v>4335</v>
      </c>
      <c r="B161" s="69" t="s">
        <v>3842</v>
      </c>
      <c r="C161" s="69" t="s">
        <v>4336</v>
      </c>
      <c r="D161" s="69" t="s">
        <v>4337</v>
      </c>
      <c r="H161" s="69" t="s">
        <v>2045</v>
      </c>
    </row>
    <row r="162" spans="1:8" x14ac:dyDescent="0.3">
      <c r="A162" s="69" t="s">
        <v>4338</v>
      </c>
      <c r="B162" s="69" t="s">
        <v>3842</v>
      </c>
      <c r="C162" s="69" t="s">
        <v>4339</v>
      </c>
      <c r="D162" s="69" t="s">
        <v>4340</v>
      </c>
      <c r="H162" s="69" t="s">
        <v>2045</v>
      </c>
    </row>
    <row r="163" spans="1:8" x14ac:dyDescent="0.3">
      <c r="A163" s="69" t="s">
        <v>4341</v>
      </c>
      <c r="B163" s="69" t="s">
        <v>3842</v>
      </c>
      <c r="C163" s="69" t="s">
        <v>4342</v>
      </c>
      <c r="D163" s="69" t="s">
        <v>4343</v>
      </c>
      <c r="H163" s="69" t="s">
        <v>2045</v>
      </c>
    </row>
    <row r="164" spans="1:8" x14ac:dyDescent="0.3">
      <c r="A164" s="69" t="s">
        <v>4344</v>
      </c>
      <c r="B164" s="69" t="s">
        <v>3842</v>
      </c>
      <c r="C164" s="69" t="s">
        <v>4345</v>
      </c>
      <c r="D164" s="69" t="s">
        <v>4346</v>
      </c>
      <c r="H164" s="69" t="s">
        <v>2045</v>
      </c>
    </row>
    <row r="165" spans="1:8" x14ac:dyDescent="0.3">
      <c r="A165" s="69" t="s">
        <v>4347</v>
      </c>
      <c r="B165" s="69" t="s">
        <v>3842</v>
      </c>
      <c r="C165" s="69" t="s">
        <v>4348</v>
      </c>
      <c r="D165" s="69" t="s">
        <v>4349</v>
      </c>
      <c r="H165" s="69" t="s">
        <v>2045</v>
      </c>
    </row>
    <row r="166" spans="1:8" x14ac:dyDescent="0.3">
      <c r="A166" s="69" t="s">
        <v>4350</v>
      </c>
      <c r="B166" s="69" t="s">
        <v>3842</v>
      </c>
      <c r="C166" s="69" t="s">
        <v>4351</v>
      </c>
      <c r="D166" s="69" t="s">
        <v>4352</v>
      </c>
      <c r="H166" s="69" t="s">
        <v>2045</v>
      </c>
    </row>
    <row r="167" spans="1:8" x14ac:dyDescent="0.3">
      <c r="A167" s="69" t="s">
        <v>4353</v>
      </c>
      <c r="B167" s="69" t="s">
        <v>3842</v>
      </c>
      <c r="C167" s="69" t="s">
        <v>4354</v>
      </c>
      <c r="D167" s="69" t="s">
        <v>4355</v>
      </c>
      <c r="H167" s="69" t="s">
        <v>2045</v>
      </c>
    </row>
    <row r="168" spans="1:8" x14ac:dyDescent="0.3">
      <c r="A168" s="69" t="s">
        <v>4356</v>
      </c>
      <c r="B168" s="69" t="s">
        <v>3842</v>
      </c>
      <c r="C168" s="69" t="s">
        <v>4357</v>
      </c>
      <c r="D168" s="69" t="s">
        <v>4358</v>
      </c>
      <c r="H168" s="69" t="s">
        <v>2045</v>
      </c>
    </row>
    <row r="169" spans="1:8" x14ac:dyDescent="0.3">
      <c r="A169" s="69" t="s">
        <v>4359</v>
      </c>
      <c r="B169" s="69" t="s">
        <v>3842</v>
      </c>
      <c r="C169" s="69" t="s">
        <v>4360</v>
      </c>
      <c r="D169" s="69" t="s">
        <v>4361</v>
      </c>
      <c r="H169" s="69" t="s">
        <v>2045</v>
      </c>
    </row>
    <row r="170" spans="1:8" x14ac:dyDescent="0.3">
      <c r="A170" s="69" t="s">
        <v>4362</v>
      </c>
      <c r="B170" s="69" t="s">
        <v>3842</v>
      </c>
      <c r="C170" s="69" t="s">
        <v>4363</v>
      </c>
      <c r="D170" s="69" t="s">
        <v>4364</v>
      </c>
      <c r="H170" s="69" t="s">
        <v>2045</v>
      </c>
    </row>
    <row r="171" spans="1:8" x14ac:dyDescent="0.3">
      <c r="A171" s="69" t="s">
        <v>4365</v>
      </c>
      <c r="B171" s="69" t="s">
        <v>3842</v>
      </c>
      <c r="C171" s="69" t="s">
        <v>4366</v>
      </c>
      <c r="D171" s="69" t="s">
        <v>4367</v>
      </c>
      <c r="H171" s="69" t="s">
        <v>2045</v>
      </c>
    </row>
    <row r="172" spans="1:8" x14ac:dyDescent="0.3">
      <c r="A172" s="69" t="s">
        <v>4368</v>
      </c>
      <c r="B172" s="69" t="s">
        <v>3842</v>
      </c>
      <c r="C172" s="69" t="s">
        <v>4369</v>
      </c>
      <c r="D172" s="69" t="s">
        <v>4370</v>
      </c>
      <c r="H172" s="69" t="s">
        <v>2045</v>
      </c>
    </row>
    <row r="173" spans="1:8" x14ac:dyDescent="0.3">
      <c r="A173" s="69" t="s">
        <v>4371</v>
      </c>
      <c r="B173" s="69" t="s">
        <v>3842</v>
      </c>
      <c r="C173" s="69" t="s">
        <v>4372</v>
      </c>
      <c r="D173" s="69" t="s">
        <v>4373</v>
      </c>
      <c r="H173" s="69" t="s">
        <v>2045</v>
      </c>
    </row>
    <row r="174" spans="1:8" x14ac:dyDescent="0.3">
      <c r="A174" s="69" t="s">
        <v>4374</v>
      </c>
      <c r="B174" s="69" t="s">
        <v>3842</v>
      </c>
      <c r="C174" s="69" t="s">
        <v>4375</v>
      </c>
      <c r="D174" s="69" t="s">
        <v>4376</v>
      </c>
      <c r="H174" s="69" t="s">
        <v>2045</v>
      </c>
    </row>
    <row r="175" spans="1:8" x14ac:dyDescent="0.3">
      <c r="A175" s="69" t="s">
        <v>4377</v>
      </c>
      <c r="B175" s="69" t="s">
        <v>3842</v>
      </c>
      <c r="C175" s="69" t="s">
        <v>4378</v>
      </c>
      <c r="D175" s="69" t="s">
        <v>4379</v>
      </c>
      <c r="H175" s="69" t="s">
        <v>2045</v>
      </c>
    </row>
    <row r="176" spans="1:8" x14ac:dyDescent="0.3">
      <c r="A176" s="69" t="s">
        <v>4380</v>
      </c>
      <c r="B176" s="69" t="s">
        <v>3842</v>
      </c>
      <c r="C176" s="69" t="s">
        <v>4381</v>
      </c>
      <c r="D176" s="69" t="s">
        <v>4382</v>
      </c>
      <c r="H176" s="69" t="s">
        <v>2045</v>
      </c>
    </row>
    <row r="177" spans="1:8" x14ac:dyDescent="0.3">
      <c r="A177" s="69" t="s">
        <v>4383</v>
      </c>
      <c r="B177" s="69" t="s">
        <v>3842</v>
      </c>
      <c r="C177" s="69" t="s">
        <v>4384</v>
      </c>
      <c r="D177" s="69" t="s">
        <v>4385</v>
      </c>
      <c r="H177" s="69" t="s">
        <v>2045</v>
      </c>
    </row>
    <row r="178" spans="1:8" x14ac:dyDescent="0.3">
      <c r="A178" s="69" t="s">
        <v>4386</v>
      </c>
      <c r="B178" s="69" t="s">
        <v>3842</v>
      </c>
      <c r="C178" s="69" t="s">
        <v>4387</v>
      </c>
      <c r="D178" s="69" t="s">
        <v>4388</v>
      </c>
      <c r="H178" s="69" t="s">
        <v>2045</v>
      </c>
    </row>
    <row r="179" spans="1:8" x14ac:dyDescent="0.3">
      <c r="A179" s="69" t="s">
        <v>4389</v>
      </c>
      <c r="B179" s="69" t="s">
        <v>3842</v>
      </c>
      <c r="C179" s="69" t="s">
        <v>4390</v>
      </c>
      <c r="D179" s="69" t="s">
        <v>4391</v>
      </c>
      <c r="H179" s="69" t="s">
        <v>2045</v>
      </c>
    </row>
    <row r="180" spans="1:8" x14ac:dyDescent="0.3">
      <c r="A180" s="69" t="s">
        <v>4392</v>
      </c>
      <c r="B180" s="69" t="s">
        <v>3842</v>
      </c>
      <c r="C180" s="69" t="s">
        <v>4393</v>
      </c>
      <c r="D180" s="69" t="s">
        <v>4394</v>
      </c>
      <c r="H180" s="69" t="s">
        <v>2045</v>
      </c>
    </row>
    <row r="181" spans="1:8" x14ac:dyDescent="0.3">
      <c r="A181" s="69" t="s">
        <v>4395</v>
      </c>
      <c r="B181" s="69" t="s">
        <v>3842</v>
      </c>
      <c r="C181" s="69" t="s">
        <v>4396</v>
      </c>
      <c r="D181" s="69" t="s">
        <v>4397</v>
      </c>
      <c r="H181" s="69" t="s">
        <v>2045</v>
      </c>
    </row>
    <row r="182" spans="1:8" x14ac:dyDescent="0.3">
      <c r="A182" s="69" t="s">
        <v>4398</v>
      </c>
      <c r="B182" s="69" t="s">
        <v>3842</v>
      </c>
      <c r="C182" s="69" t="s">
        <v>4399</v>
      </c>
      <c r="D182" s="69" t="s">
        <v>4400</v>
      </c>
      <c r="H182" s="69" t="s">
        <v>2045</v>
      </c>
    </row>
    <row r="183" spans="1:8" x14ac:dyDescent="0.3">
      <c r="A183" s="69" t="s">
        <v>4401</v>
      </c>
      <c r="B183" s="69" t="s">
        <v>3842</v>
      </c>
      <c r="C183" s="69" t="s">
        <v>4402</v>
      </c>
      <c r="D183" s="69" t="s">
        <v>4403</v>
      </c>
      <c r="H183" s="69" t="s">
        <v>2045</v>
      </c>
    </row>
    <row r="184" spans="1:8" x14ac:dyDescent="0.3">
      <c r="A184" s="69" t="s">
        <v>4404</v>
      </c>
      <c r="B184" s="69" t="s">
        <v>3842</v>
      </c>
      <c r="C184" s="69" t="s">
        <v>4405</v>
      </c>
      <c r="D184" s="69" t="s">
        <v>4406</v>
      </c>
      <c r="H184" s="69" t="s">
        <v>2045</v>
      </c>
    </row>
    <row r="185" spans="1:8" x14ac:dyDescent="0.3">
      <c r="A185" s="69" t="s">
        <v>4407</v>
      </c>
      <c r="B185" s="69" t="s">
        <v>3842</v>
      </c>
      <c r="C185" s="69" t="s">
        <v>4408</v>
      </c>
      <c r="D185" s="69" t="s">
        <v>4409</v>
      </c>
      <c r="H185" s="69" t="s">
        <v>2045</v>
      </c>
    </row>
    <row r="186" spans="1:8" x14ac:dyDescent="0.3">
      <c r="A186" s="69" t="s">
        <v>4410</v>
      </c>
      <c r="B186" s="69" t="s">
        <v>3842</v>
      </c>
      <c r="C186" s="69" t="s">
        <v>4411</v>
      </c>
      <c r="D186" s="69" t="s">
        <v>4412</v>
      </c>
      <c r="H186" s="69" t="s">
        <v>2045</v>
      </c>
    </row>
    <row r="187" spans="1:8" x14ac:dyDescent="0.3">
      <c r="A187" s="69" t="s">
        <v>4413</v>
      </c>
      <c r="B187" s="69" t="s">
        <v>3842</v>
      </c>
      <c r="C187" s="69" t="s">
        <v>4414</v>
      </c>
      <c r="D187" s="69" t="s">
        <v>4415</v>
      </c>
      <c r="H187" s="69" t="s">
        <v>2045</v>
      </c>
    </row>
    <row r="188" spans="1:8" x14ac:dyDescent="0.3">
      <c r="A188" s="69" t="s">
        <v>4416</v>
      </c>
      <c r="B188" s="69" t="s">
        <v>3842</v>
      </c>
      <c r="C188" s="69" t="s">
        <v>4417</v>
      </c>
      <c r="D188" s="69" t="s">
        <v>4418</v>
      </c>
      <c r="H188" s="69" t="s">
        <v>2045</v>
      </c>
    </row>
    <row r="189" spans="1:8" x14ac:dyDescent="0.3">
      <c r="A189" s="69" t="s">
        <v>4419</v>
      </c>
      <c r="B189" s="69" t="s">
        <v>3842</v>
      </c>
      <c r="C189" s="69" t="s">
        <v>4420</v>
      </c>
      <c r="D189" s="69" t="s">
        <v>4421</v>
      </c>
      <c r="H189" s="69" t="s">
        <v>2045</v>
      </c>
    </row>
    <row r="190" spans="1:8" x14ac:dyDescent="0.3">
      <c r="A190" s="69" t="s">
        <v>4422</v>
      </c>
      <c r="B190" s="69" t="s">
        <v>3842</v>
      </c>
      <c r="C190" s="69" t="s">
        <v>4423</v>
      </c>
      <c r="D190" s="69" t="s">
        <v>4424</v>
      </c>
      <c r="H190" s="69" t="s">
        <v>2045</v>
      </c>
    </row>
    <row r="191" spans="1:8" x14ac:dyDescent="0.3">
      <c r="A191" s="69" t="s">
        <v>4425</v>
      </c>
      <c r="B191" s="69" t="s">
        <v>3842</v>
      </c>
      <c r="C191" s="69" t="s">
        <v>4426</v>
      </c>
      <c r="D191" s="69" t="s">
        <v>4427</v>
      </c>
      <c r="H191" s="69" t="s">
        <v>2045</v>
      </c>
    </row>
    <row r="192" spans="1:8" x14ac:dyDescent="0.3">
      <c r="A192" s="69" t="s">
        <v>4428</v>
      </c>
      <c r="B192" s="69" t="s">
        <v>3842</v>
      </c>
      <c r="C192" s="69" t="s">
        <v>4429</v>
      </c>
      <c r="D192" s="69" t="s">
        <v>4430</v>
      </c>
      <c r="H192" s="69" t="s">
        <v>2045</v>
      </c>
    </row>
    <row r="193" spans="1:8" x14ac:dyDescent="0.3">
      <c r="A193" s="69" t="s">
        <v>4431</v>
      </c>
      <c r="B193" s="69" t="s">
        <v>3842</v>
      </c>
      <c r="C193" s="69" t="s">
        <v>4432</v>
      </c>
      <c r="D193" s="69" t="s">
        <v>4433</v>
      </c>
      <c r="H193" s="69" t="s">
        <v>2045</v>
      </c>
    </row>
    <row r="194" spans="1:8" x14ac:dyDescent="0.3">
      <c r="A194" s="69" t="s">
        <v>4434</v>
      </c>
      <c r="B194" s="69" t="s">
        <v>3842</v>
      </c>
      <c r="C194" s="69" t="s">
        <v>4435</v>
      </c>
      <c r="D194" s="69" t="s">
        <v>4436</v>
      </c>
      <c r="H194" s="69" t="s">
        <v>2045</v>
      </c>
    </row>
    <row r="195" spans="1:8" x14ac:dyDescent="0.3">
      <c r="A195" s="69" t="s">
        <v>4437</v>
      </c>
      <c r="B195" s="69" t="s">
        <v>3842</v>
      </c>
      <c r="C195" s="69" t="s">
        <v>4438</v>
      </c>
      <c r="D195" s="69" t="s">
        <v>4439</v>
      </c>
      <c r="H195" s="69" t="s">
        <v>2045</v>
      </c>
    </row>
    <row r="196" spans="1:8" x14ac:dyDescent="0.3">
      <c r="A196" s="69" t="s">
        <v>4440</v>
      </c>
      <c r="B196" s="69" t="s">
        <v>3842</v>
      </c>
      <c r="C196" s="69" t="s">
        <v>4441</v>
      </c>
      <c r="D196" s="69" t="s">
        <v>4442</v>
      </c>
      <c r="H196" s="69" t="s">
        <v>2045</v>
      </c>
    </row>
    <row r="197" spans="1:8" x14ac:dyDescent="0.3">
      <c r="A197" s="69" t="s">
        <v>4443</v>
      </c>
      <c r="B197" s="69" t="s">
        <v>3842</v>
      </c>
      <c r="C197" s="69" t="s">
        <v>4444</v>
      </c>
      <c r="D197" s="69" t="s">
        <v>4445</v>
      </c>
      <c r="H197" s="69" t="s">
        <v>2045</v>
      </c>
    </row>
    <row r="198" spans="1:8" x14ac:dyDescent="0.3">
      <c r="A198" s="69" t="s">
        <v>4446</v>
      </c>
      <c r="B198" s="69" t="s">
        <v>3842</v>
      </c>
      <c r="C198" s="69" t="s">
        <v>4447</v>
      </c>
      <c r="D198" s="69" t="s">
        <v>4448</v>
      </c>
      <c r="H198" s="69" t="s">
        <v>2045</v>
      </c>
    </row>
    <row r="199" spans="1:8" x14ac:dyDescent="0.3">
      <c r="A199" s="69" t="s">
        <v>4449</v>
      </c>
      <c r="B199" s="69" t="s">
        <v>3842</v>
      </c>
      <c r="C199" s="69" t="s">
        <v>4450</v>
      </c>
      <c r="D199" s="69" t="s">
        <v>4451</v>
      </c>
      <c r="H199" s="69" t="s">
        <v>2045</v>
      </c>
    </row>
    <row r="200" spans="1:8" x14ac:dyDescent="0.3">
      <c r="A200" s="69" t="s">
        <v>4452</v>
      </c>
      <c r="B200" s="69" t="s">
        <v>3842</v>
      </c>
      <c r="C200" s="69" t="s">
        <v>4453</v>
      </c>
      <c r="D200" s="69" t="s">
        <v>4454</v>
      </c>
      <c r="H200" s="69" t="s">
        <v>2045</v>
      </c>
    </row>
    <row r="201" spans="1:8" x14ac:dyDescent="0.3">
      <c r="A201" s="69" t="s">
        <v>4455</v>
      </c>
      <c r="B201" s="69" t="s">
        <v>3842</v>
      </c>
      <c r="C201" s="69" t="s">
        <v>4456</v>
      </c>
      <c r="D201" s="69" t="s">
        <v>4457</v>
      </c>
      <c r="H201" s="69" t="s">
        <v>2045</v>
      </c>
    </row>
    <row r="202" spans="1:8" x14ac:dyDescent="0.3">
      <c r="A202" s="69" t="s">
        <v>4458</v>
      </c>
      <c r="B202" s="69" t="s">
        <v>3842</v>
      </c>
      <c r="C202" s="69" t="s">
        <v>4459</v>
      </c>
      <c r="D202" s="69" t="s">
        <v>4460</v>
      </c>
      <c r="H202" s="69" t="s">
        <v>2045</v>
      </c>
    </row>
    <row r="203" spans="1:8" x14ac:dyDescent="0.3">
      <c r="A203" s="69" t="s">
        <v>4461</v>
      </c>
      <c r="B203" s="69" t="s">
        <v>3842</v>
      </c>
      <c r="C203" s="69" t="s">
        <v>4462</v>
      </c>
      <c r="D203" s="69" t="s">
        <v>4463</v>
      </c>
      <c r="H203" s="69" t="s">
        <v>2045</v>
      </c>
    </row>
    <row r="204" spans="1:8" x14ac:dyDescent="0.3">
      <c r="A204" s="69" t="s">
        <v>4464</v>
      </c>
      <c r="B204" s="69" t="s">
        <v>3842</v>
      </c>
      <c r="C204" s="69" t="s">
        <v>4465</v>
      </c>
      <c r="D204" s="69" t="s">
        <v>4466</v>
      </c>
      <c r="H204" s="69" t="s">
        <v>2045</v>
      </c>
    </row>
    <row r="205" spans="1:8" x14ac:dyDescent="0.3">
      <c r="A205" s="69" t="s">
        <v>4467</v>
      </c>
      <c r="B205" s="69" t="s">
        <v>3842</v>
      </c>
      <c r="C205" s="69" t="s">
        <v>4468</v>
      </c>
      <c r="D205" s="69" t="s">
        <v>4469</v>
      </c>
      <c r="H205" s="69" t="s">
        <v>2045</v>
      </c>
    </row>
    <row r="206" spans="1:8" x14ac:dyDescent="0.3">
      <c r="A206" s="69" t="s">
        <v>4470</v>
      </c>
      <c r="B206" s="69" t="s">
        <v>3842</v>
      </c>
      <c r="C206" s="69" t="s">
        <v>4471</v>
      </c>
      <c r="D206" s="69" t="s">
        <v>4472</v>
      </c>
      <c r="H206" s="69" t="s">
        <v>2045</v>
      </c>
    </row>
    <row r="207" spans="1:8" x14ac:dyDescent="0.3">
      <c r="A207" s="69" t="s">
        <v>4473</v>
      </c>
      <c r="B207" s="69" t="s">
        <v>3842</v>
      </c>
      <c r="C207" s="69" t="s">
        <v>4474</v>
      </c>
      <c r="D207" s="69" t="s">
        <v>4474</v>
      </c>
      <c r="H207" s="69" t="s">
        <v>2045</v>
      </c>
    </row>
    <row r="208" spans="1:8" x14ac:dyDescent="0.3">
      <c r="A208" s="69" t="s">
        <v>4475</v>
      </c>
      <c r="B208" s="69" t="s">
        <v>3842</v>
      </c>
      <c r="C208" s="69" t="s">
        <v>4476</v>
      </c>
      <c r="D208" s="69" t="s">
        <v>4477</v>
      </c>
      <c r="H208" s="69" t="s">
        <v>2045</v>
      </c>
    </row>
    <row r="209" spans="1:8" x14ac:dyDescent="0.3">
      <c r="A209" s="69" t="s">
        <v>4478</v>
      </c>
      <c r="B209" s="69" t="s">
        <v>3842</v>
      </c>
      <c r="C209" s="69" t="s">
        <v>4479</v>
      </c>
      <c r="D209" s="69" t="s">
        <v>4480</v>
      </c>
      <c r="H209" s="69" t="s">
        <v>2045</v>
      </c>
    </row>
    <row r="210" spans="1:8" x14ac:dyDescent="0.3">
      <c r="A210" s="69" t="s">
        <v>4481</v>
      </c>
      <c r="B210" s="69" t="s">
        <v>3842</v>
      </c>
      <c r="C210" s="69" t="s">
        <v>4482</v>
      </c>
      <c r="D210" s="69" t="s">
        <v>4483</v>
      </c>
      <c r="H210" s="69" t="s">
        <v>2045</v>
      </c>
    </row>
    <row r="211" spans="1:8" x14ac:dyDescent="0.3">
      <c r="A211" s="69" t="s">
        <v>4484</v>
      </c>
      <c r="B211" s="69" t="s">
        <v>3842</v>
      </c>
      <c r="C211" s="69" t="s">
        <v>4485</v>
      </c>
      <c r="D211" s="69" t="s">
        <v>4486</v>
      </c>
      <c r="H211" s="69" t="s">
        <v>2045</v>
      </c>
    </row>
    <row r="212" spans="1:8" x14ac:dyDescent="0.3">
      <c r="A212" s="69" t="s">
        <v>4487</v>
      </c>
      <c r="B212" s="69" t="s">
        <v>3842</v>
      </c>
      <c r="C212" s="69" t="s">
        <v>4488</v>
      </c>
      <c r="D212" s="69" t="s">
        <v>4489</v>
      </c>
      <c r="H212" s="69" t="s">
        <v>2045</v>
      </c>
    </row>
    <row r="213" spans="1:8" x14ac:dyDescent="0.3">
      <c r="A213" s="69" t="s">
        <v>4490</v>
      </c>
      <c r="B213" s="69" t="s">
        <v>3842</v>
      </c>
      <c r="C213" s="69" t="s">
        <v>4491</v>
      </c>
      <c r="D213" s="69" t="s">
        <v>4492</v>
      </c>
      <c r="H213" s="69" t="s">
        <v>2045</v>
      </c>
    </row>
    <row r="214" spans="1:8" x14ac:dyDescent="0.3">
      <c r="A214" s="69" t="s">
        <v>4493</v>
      </c>
      <c r="B214" s="69" t="s">
        <v>3842</v>
      </c>
      <c r="C214" s="69" t="s">
        <v>4494</v>
      </c>
      <c r="D214" s="69" t="s">
        <v>4495</v>
      </c>
      <c r="H214" s="69" t="s">
        <v>2045</v>
      </c>
    </row>
    <row r="215" spans="1:8" x14ac:dyDescent="0.3">
      <c r="A215" s="69" t="s">
        <v>4496</v>
      </c>
      <c r="B215" s="69" t="s">
        <v>3842</v>
      </c>
      <c r="C215" s="69" t="s">
        <v>4497</v>
      </c>
      <c r="D215" s="69" t="s">
        <v>4498</v>
      </c>
      <c r="H215" s="69" t="s">
        <v>2045</v>
      </c>
    </row>
    <row r="216" spans="1:8" x14ac:dyDescent="0.3">
      <c r="A216" s="69" t="s">
        <v>4499</v>
      </c>
      <c r="B216" s="69" t="s">
        <v>3842</v>
      </c>
      <c r="C216" s="69" t="s">
        <v>4500</v>
      </c>
      <c r="D216" s="69" t="s">
        <v>4501</v>
      </c>
      <c r="H216" s="69" t="s">
        <v>2045</v>
      </c>
    </row>
    <row r="217" spans="1:8" x14ac:dyDescent="0.3">
      <c r="A217" s="69" t="s">
        <v>4502</v>
      </c>
      <c r="B217" s="69" t="s">
        <v>3842</v>
      </c>
      <c r="C217" s="69" t="s">
        <v>4503</v>
      </c>
      <c r="D217" s="69" t="s">
        <v>4504</v>
      </c>
      <c r="H217" s="69" t="s">
        <v>2045</v>
      </c>
    </row>
    <row r="218" spans="1:8" x14ac:dyDescent="0.3">
      <c r="A218" s="69" t="s">
        <v>4505</v>
      </c>
      <c r="B218" s="69" t="s">
        <v>3842</v>
      </c>
      <c r="C218" s="69" t="s">
        <v>4506</v>
      </c>
      <c r="D218" s="69" t="s">
        <v>4507</v>
      </c>
      <c r="H218" s="69" t="s">
        <v>2045</v>
      </c>
    </row>
    <row r="219" spans="1:8" x14ac:dyDescent="0.3">
      <c r="A219" s="69" t="s">
        <v>4508</v>
      </c>
      <c r="B219" s="69" t="s">
        <v>3842</v>
      </c>
      <c r="C219" s="69" t="s">
        <v>4509</v>
      </c>
      <c r="D219" s="69" t="s">
        <v>4510</v>
      </c>
      <c r="H219" s="69" t="s">
        <v>2045</v>
      </c>
    </row>
    <row r="220" spans="1:8" x14ac:dyDescent="0.3">
      <c r="A220" s="69" t="s">
        <v>4511</v>
      </c>
      <c r="B220" s="69" t="s">
        <v>3842</v>
      </c>
      <c r="C220" s="69" t="s">
        <v>4512</v>
      </c>
      <c r="D220" s="69" t="s">
        <v>4513</v>
      </c>
      <c r="H220" s="69" t="s">
        <v>2045</v>
      </c>
    </row>
    <row r="221" spans="1:8" x14ac:dyDescent="0.3">
      <c r="A221" s="69" t="s">
        <v>4514</v>
      </c>
      <c r="B221" s="69" t="s">
        <v>3842</v>
      </c>
      <c r="C221" s="69" t="s">
        <v>4515</v>
      </c>
      <c r="D221" s="69" t="s">
        <v>4516</v>
      </c>
      <c r="H221" s="69" t="s">
        <v>2045</v>
      </c>
    </row>
    <row r="222" spans="1:8" x14ac:dyDescent="0.3">
      <c r="A222" s="69" t="s">
        <v>4517</v>
      </c>
      <c r="B222" s="69" t="s">
        <v>3842</v>
      </c>
      <c r="C222" s="69" t="s">
        <v>4518</v>
      </c>
      <c r="D222" s="69" t="s">
        <v>4519</v>
      </c>
      <c r="H222" s="69" t="s">
        <v>2045</v>
      </c>
    </row>
    <row r="223" spans="1:8" x14ac:dyDescent="0.3">
      <c r="A223" s="69" t="s">
        <v>4520</v>
      </c>
      <c r="B223" s="69" t="s">
        <v>3842</v>
      </c>
      <c r="C223" s="69" t="s">
        <v>4521</v>
      </c>
      <c r="D223" s="69" t="s">
        <v>4522</v>
      </c>
      <c r="H223" s="69" t="s">
        <v>2045</v>
      </c>
    </row>
    <row r="224" spans="1:8" x14ac:dyDescent="0.3">
      <c r="A224" s="69" t="s">
        <v>4523</v>
      </c>
      <c r="B224" s="69" t="s">
        <v>3842</v>
      </c>
      <c r="C224" s="69" t="s">
        <v>4524</v>
      </c>
      <c r="D224" s="69" t="s">
        <v>4525</v>
      </c>
      <c r="H224" s="69" t="s">
        <v>2045</v>
      </c>
    </row>
    <row r="225" spans="1:8" x14ac:dyDescent="0.3">
      <c r="A225" s="69" t="s">
        <v>4526</v>
      </c>
      <c r="B225" s="69" t="s">
        <v>3842</v>
      </c>
      <c r="C225" s="69" t="s">
        <v>4527</v>
      </c>
      <c r="D225" s="69" t="s">
        <v>4528</v>
      </c>
      <c r="H225" s="69" t="s">
        <v>2045</v>
      </c>
    </row>
    <row r="226" spans="1:8" x14ac:dyDescent="0.3">
      <c r="A226" s="69" t="s">
        <v>4529</v>
      </c>
      <c r="B226" s="69" t="s">
        <v>3842</v>
      </c>
      <c r="C226" s="69" t="s">
        <v>4530</v>
      </c>
      <c r="D226" s="69" t="s">
        <v>4531</v>
      </c>
      <c r="H226" s="69" t="s">
        <v>2045</v>
      </c>
    </row>
    <row r="227" spans="1:8" x14ac:dyDescent="0.3">
      <c r="A227" s="69" t="s">
        <v>4532</v>
      </c>
      <c r="B227" s="69" t="s">
        <v>3842</v>
      </c>
      <c r="C227" s="69" t="s">
        <v>4533</v>
      </c>
      <c r="D227" s="69" t="s">
        <v>4534</v>
      </c>
      <c r="H227" s="69" t="s">
        <v>2045</v>
      </c>
    </row>
    <row r="228" spans="1:8" x14ac:dyDescent="0.3">
      <c r="A228" s="69" t="s">
        <v>4535</v>
      </c>
      <c r="B228" s="69" t="s">
        <v>3842</v>
      </c>
      <c r="C228" s="69" t="s">
        <v>4536</v>
      </c>
      <c r="D228" s="69" t="s">
        <v>4537</v>
      </c>
      <c r="H228" s="69" t="s">
        <v>2045</v>
      </c>
    </row>
    <row r="229" spans="1:8" x14ac:dyDescent="0.3">
      <c r="A229" s="69" t="s">
        <v>4538</v>
      </c>
      <c r="B229" s="69" t="s">
        <v>3842</v>
      </c>
      <c r="C229" s="69" t="s">
        <v>4539</v>
      </c>
      <c r="D229" s="69" t="s">
        <v>4540</v>
      </c>
      <c r="H229" s="69" t="s">
        <v>2045</v>
      </c>
    </row>
    <row r="230" spans="1:8" x14ac:dyDescent="0.3">
      <c r="A230" s="69" t="s">
        <v>4541</v>
      </c>
      <c r="B230" s="69" t="s">
        <v>3842</v>
      </c>
      <c r="C230" s="69" t="s">
        <v>4542</v>
      </c>
      <c r="D230" s="69" t="s">
        <v>4542</v>
      </c>
      <c r="H230" s="69" t="s">
        <v>2045</v>
      </c>
    </row>
    <row r="231" spans="1:8" x14ac:dyDescent="0.3">
      <c r="A231" s="69" t="s">
        <v>4543</v>
      </c>
      <c r="B231" s="69" t="s">
        <v>3842</v>
      </c>
      <c r="C231" s="69" t="s">
        <v>4544</v>
      </c>
      <c r="D231" s="69" t="s">
        <v>4545</v>
      </c>
      <c r="H231" s="69" t="s">
        <v>2045</v>
      </c>
    </row>
    <row r="232" spans="1:8" x14ac:dyDescent="0.3">
      <c r="A232" s="69" t="s">
        <v>4546</v>
      </c>
      <c r="B232" s="69" t="s">
        <v>3842</v>
      </c>
      <c r="C232" s="69" t="s">
        <v>4547</v>
      </c>
      <c r="D232" s="69" t="s">
        <v>4548</v>
      </c>
      <c r="H232" s="69" t="s">
        <v>2045</v>
      </c>
    </row>
    <row r="233" spans="1:8" x14ac:dyDescent="0.3">
      <c r="A233" s="69" t="s">
        <v>4549</v>
      </c>
      <c r="B233" s="69" t="s">
        <v>3842</v>
      </c>
      <c r="C233" s="69" t="s">
        <v>4550</v>
      </c>
      <c r="D233" s="69" t="s">
        <v>4551</v>
      </c>
      <c r="H233" s="69" t="s">
        <v>2045</v>
      </c>
    </row>
    <row r="234" spans="1:8" x14ac:dyDescent="0.3">
      <c r="A234" s="69" t="s">
        <v>4552</v>
      </c>
      <c r="B234" s="69" t="s">
        <v>3842</v>
      </c>
      <c r="C234" s="69" t="s">
        <v>4553</v>
      </c>
      <c r="D234" s="69" t="s">
        <v>4554</v>
      </c>
      <c r="H234" s="69" t="s">
        <v>2045</v>
      </c>
    </row>
    <row r="235" spans="1:8" x14ac:dyDescent="0.3">
      <c r="A235" s="69" t="s">
        <v>4555</v>
      </c>
      <c r="B235" s="69" t="s">
        <v>3842</v>
      </c>
      <c r="C235" s="69" t="s">
        <v>4556</v>
      </c>
      <c r="D235" s="69" t="s">
        <v>4557</v>
      </c>
      <c r="H235" s="69" t="s">
        <v>2045</v>
      </c>
    </row>
    <row r="236" spans="1:8" x14ac:dyDescent="0.3">
      <c r="A236" s="69" t="s">
        <v>4558</v>
      </c>
      <c r="B236" s="69" t="s">
        <v>3842</v>
      </c>
      <c r="C236" s="69" t="s">
        <v>4559</v>
      </c>
      <c r="D236" s="69" t="s">
        <v>4560</v>
      </c>
      <c r="H236" s="69" t="s">
        <v>2045</v>
      </c>
    </row>
    <row r="237" spans="1:8" x14ac:dyDescent="0.3">
      <c r="A237" s="69" t="s">
        <v>4561</v>
      </c>
      <c r="B237" s="69" t="s">
        <v>3842</v>
      </c>
      <c r="C237" s="69" t="s">
        <v>4562</v>
      </c>
      <c r="D237" s="69" t="s">
        <v>4563</v>
      </c>
      <c r="H237" s="69" t="s">
        <v>2045</v>
      </c>
    </row>
    <row r="238" spans="1:8" x14ac:dyDescent="0.3">
      <c r="A238" s="69" t="s">
        <v>4564</v>
      </c>
      <c r="B238" s="69" t="s">
        <v>3842</v>
      </c>
      <c r="C238" s="69" t="s">
        <v>4565</v>
      </c>
      <c r="D238" s="69" t="s">
        <v>4566</v>
      </c>
      <c r="H238" s="69" t="s">
        <v>2045</v>
      </c>
    </row>
    <row r="239" spans="1:8" x14ac:dyDescent="0.3">
      <c r="A239" s="69" t="s">
        <v>4567</v>
      </c>
      <c r="B239" s="69" t="s">
        <v>3842</v>
      </c>
      <c r="C239" s="69" t="s">
        <v>4568</v>
      </c>
      <c r="D239" s="69" t="s">
        <v>4569</v>
      </c>
      <c r="H239" s="69" t="s">
        <v>2045</v>
      </c>
    </row>
    <row r="240" spans="1:8" x14ac:dyDescent="0.3">
      <c r="A240" s="69" t="s">
        <v>4570</v>
      </c>
      <c r="B240" s="69" t="s">
        <v>3842</v>
      </c>
      <c r="C240" s="69" t="s">
        <v>4571</v>
      </c>
      <c r="D240" s="69" t="s">
        <v>4572</v>
      </c>
      <c r="H240" s="69" t="s">
        <v>2045</v>
      </c>
    </row>
    <row r="241" spans="1:8" x14ac:dyDescent="0.3">
      <c r="A241" s="69" t="s">
        <v>4573</v>
      </c>
      <c r="B241" s="69" t="s">
        <v>3842</v>
      </c>
      <c r="C241" s="69" t="s">
        <v>4574</v>
      </c>
      <c r="D241" s="69" t="s">
        <v>4575</v>
      </c>
      <c r="H241" s="69" t="s">
        <v>2045</v>
      </c>
    </row>
    <row r="242" spans="1:8" x14ac:dyDescent="0.3">
      <c r="A242" s="69" t="s">
        <v>4576</v>
      </c>
      <c r="B242" s="69" t="s">
        <v>3842</v>
      </c>
      <c r="C242" s="69" t="s">
        <v>4577</v>
      </c>
      <c r="D242" s="69" t="s">
        <v>4578</v>
      </c>
      <c r="H242" s="69" t="s">
        <v>2045</v>
      </c>
    </row>
    <row r="243" spans="1:8" x14ac:dyDescent="0.3">
      <c r="A243" s="69" t="s">
        <v>4579</v>
      </c>
      <c r="B243" s="69" t="s">
        <v>3842</v>
      </c>
      <c r="C243" s="69" t="s">
        <v>4580</v>
      </c>
      <c r="D243" s="69" t="s">
        <v>4581</v>
      </c>
      <c r="H243" s="69" t="s">
        <v>2045</v>
      </c>
    </row>
    <row r="244" spans="1:8" x14ac:dyDescent="0.3">
      <c r="A244" s="69" t="s">
        <v>4582</v>
      </c>
      <c r="B244" s="69" t="s">
        <v>3842</v>
      </c>
      <c r="C244" s="69" t="s">
        <v>4583</v>
      </c>
      <c r="D244" s="69" t="s">
        <v>4584</v>
      </c>
      <c r="H244" s="69" t="s">
        <v>2045</v>
      </c>
    </row>
    <row r="245" spans="1:8" x14ac:dyDescent="0.3">
      <c r="A245" s="69" t="s">
        <v>4585</v>
      </c>
      <c r="B245" s="69" t="s">
        <v>3842</v>
      </c>
      <c r="C245" s="69" t="s">
        <v>4586</v>
      </c>
      <c r="D245" s="69" t="s">
        <v>4587</v>
      </c>
      <c r="H245" s="69" t="s">
        <v>2045</v>
      </c>
    </row>
    <row r="246" spans="1:8" x14ac:dyDescent="0.3">
      <c r="A246" s="69" t="s">
        <v>4588</v>
      </c>
      <c r="B246" s="69" t="s">
        <v>3842</v>
      </c>
      <c r="C246" s="69" t="s">
        <v>4589</v>
      </c>
      <c r="D246" s="69" t="s">
        <v>4590</v>
      </c>
      <c r="H246" s="69" t="s">
        <v>2045</v>
      </c>
    </row>
    <row r="247" spans="1:8" x14ac:dyDescent="0.3">
      <c r="A247" s="69" t="s">
        <v>4591</v>
      </c>
      <c r="B247" s="69" t="s">
        <v>3842</v>
      </c>
      <c r="C247" s="69" t="s">
        <v>4592</v>
      </c>
      <c r="D247" s="69" t="s">
        <v>4593</v>
      </c>
      <c r="H247" s="69" t="s">
        <v>2045</v>
      </c>
    </row>
    <row r="248" spans="1:8" x14ac:dyDescent="0.3">
      <c r="A248" s="69" t="s">
        <v>4594</v>
      </c>
      <c r="B248" s="69" t="s">
        <v>3842</v>
      </c>
      <c r="C248" s="69" t="s">
        <v>4595</v>
      </c>
      <c r="D248" s="69" t="s">
        <v>4596</v>
      </c>
      <c r="H248" s="69" t="s">
        <v>2045</v>
      </c>
    </row>
    <row r="249" spans="1:8" x14ac:dyDescent="0.3">
      <c r="A249" s="69" t="s">
        <v>4597</v>
      </c>
      <c r="B249" s="69" t="s">
        <v>3842</v>
      </c>
      <c r="C249" s="69" t="s">
        <v>4598</v>
      </c>
      <c r="D249" s="69" t="s">
        <v>4599</v>
      </c>
      <c r="H249" s="69" t="s">
        <v>2045</v>
      </c>
    </row>
    <row r="250" spans="1:8" x14ac:dyDescent="0.3">
      <c r="A250" s="69" t="s">
        <v>4600</v>
      </c>
      <c r="B250" s="69" t="s">
        <v>3842</v>
      </c>
      <c r="C250" s="69" t="s">
        <v>4601</v>
      </c>
      <c r="D250" s="69" t="s">
        <v>4602</v>
      </c>
      <c r="H250" s="69" t="s">
        <v>2045</v>
      </c>
    </row>
    <row r="251" spans="1:8" x14ac:dyDescent="0.3">
      <c r="A251" s="69" t="s">
        <v>4603</v>
      </c>
      <c r="B251" s="69" t="s">
        <v>3842</v>
      </c>
      <c r="C251" s="69" t="s">
        <v>4604</v>
      </c>
      <c r="D251" s="69" t="s">
        <v>4605</v>
      </c>
      <c r="H251" s="69" t="s">
        <v>2045</v>
      </c>
    </row>
    <row r="252" spans="1:8" x14ac:dyDescent="0.3">
      <c r="A252" s="69" t="s">
        <v>4606</v>
      </c>
      <c r="B252" s="69" t="s">
        <v>3842</v>
      </c>
      <c r="C252" s="69" t="s">
        <v>4607</v>
      </c>
      <c r="D252" s="69" t="s">
        <v>4608</v>
      </c>
      <c r="H252" s="69" t="s">
        <v>2045</v>
      </c>
    </row>
    <row r="253" spans="1:8" x14ac:dyDescent="0.3">
      <c r="A253" s="69" t="s">
        <v>4609</v>
      </c>
      <c r="B253" s="69" t="s">
        <v>3842</v>
      </c>
      <c r="C253" s="69" t="s">
        <v>4610</v>
      </c>
      <c r="D253" s="69" t="s">
        <v>4611</v>
      </c>
      <c r="H253" s="69" t="s">
        <v>2045</v>
      </c>
    </row>
    <row r="254" spans="1:8" x14ac:dyDescent="0.3">
      <c r="A254" s="69" t="s">
        <v>4612</v>
      </c>
      <c r="B254" s="69" t="s">
        <v>3842</v>
      </c>
      <c r="C254" s="69" t="s">
        <v>4613</v>
      </c>
      <c r="D254" s="69" t="s">
        <v>4614</v>
      </c>
      <c r="H254" s="69" t="s">
        <v>2045</v>
      </c>
    </row>
    <row r="255" spans="1:8" x14ac:dyDescent="0.3">
      <c r="A255" s="69" t="s">
        <v>4615</v>
      </c>
      <c r="B255" s="69" t="s">
        <v>3842</v>
      </c>
      <c r="C255" s="69" t="s">
        <v>4616</v>
      </c>
      <c r="D255" s="69" t="s">
        <v>4617</v>
      </c>
      <c r="H255" s="69" t="s">
        <v>2045</v>
      </c>
    </row>
    <row r="256" spans="1:8" x14ac:dyDescent="0.3">
      <c r="A256" s="69" t="s">
        <v>4618</v>
      </c>
      <c r="B256" s="69" t="s">
        <v>3842</v>
      </c>
      <c r="C256" s="69" t="s">
        <v>4619</v>
      </c>
      <c r="D256" s="69" t="s">
        <v>4620</v>
      </c>
      <c r="H256" s="69" t="s">
        <v>2045</v>
      </c>
    </row>
    <row r="257" spans="1:8" x14ac:dyDescent="0.3">
      <c r="A257" s="69" t="s">
        <v>4621</v>
      </c>
      <c r="B257" s="69" t="s">
        <v>3842</v>
      </c>
      <c r="C257" s="69" t="s">
        <v>4622</v>
      </c>
      <c r="D257" s="69" t="s">
        <v>4623</v>
      </c>
      <c r="H257" s="69" t="s">
        <v>2045</v>
      </c>
    </row>
    <row r="258" spans="1:8" x14ac:dyDescent="0.3">
      <c r="A258" s="69" t="s">
        <v>4624</v>
      </c>
      <c r="B258" s="69" t="s">
        <v>3842</v>
      </c>
      <c r="C258" s="69" t="s">
        <v>4625</v>
      </c>
      <c r="D258" s="69" t="s">
        <v>4626</v>
      </c>
      <c r="H258" s="69" t="s">
        <v>2045</v>
      </c>
    </row>
    <row r="259" spans="1:8" x14ac:dyDescent="0.3">
      <c r="A259" s="69" t="s">
        <v>4627</v>
      </c>
      <c r="B259" s="69" t="s">
        <v>3842</v>
      </c>
      <c r="C259" s="69" t="s">
        <v>4628</v>
      </c>
      <c r="D259" s="69" t="s">
        <v>4629</v>
      </c>
      <c r="H259" s="69" t="s">
        <v>2045</v>
      </c>
    </row>
    <row r="260" spans="1:8" x14ac:dyDescent="0.3">
      <c r="A260" s="69" t="s">
        <v>4630</v>
      </c>
      <c r="B260" s="69" t="s">
        <v>3842</v>
      </c>
      <c r="C260" s="69" t="s">
        <v>4631</v>
      </c>
      <c r="D260" s="69" t="s">
        <v>4632</v>
      </c>
      <c r="H260" s="69" t="s">
        <v>2045</v>
      </c>
    </row>
    <row r="261" spans="1:8" x14ac:dyDescent="0.3">
      <c r="A261" s="69" t="s">
        <v>4633</v>
      </c>
      <c r="B261" s="69" t="s">
        <v>3842</v>
      </c>
      <c r="C261" s="69" t="s">
        <v>4634</v>
      </c>
      <c r="D261" s="69" t="s">
        <v>4634</v>
      </c>
      <c r="H261" s="69" t="s">
        <v>2045</v>
      </c>
    </row>
    <row r="262" spans="1:8" x14ac:dyDescent="0.3">
      <c r="A262" s="69" t="s">
        <v>4635</v>
      </c>
      <c r="B262" s="69" t="s">
        <v>3842</v>
      </c>
      <c r="C262" s="69" t="s">
        <v>4636</v>
      </c>
      <c r="D262" s="69" t="s">
        <v>4637</v>
      </c>
      <c r="H262" s="69" t="s">
        <v>2045</v>
      </c>
    </row>
    <row r="263" spans="1:8" x14ac:dyDescent="0.3">
      <c r="A263" s="69" t="s">
        <v>4638</v>
      </c>
      <c r="B263" s="69" t="s">
        <v>3842</v>
      </c>
      <c r="C263" s="69" t="s">
        <v>4639</v>
      </c>
      <c r="D263" s="69" t="s">
        <v>4640</v>
      </c>
      <c r="H263" s="69" t="s">
        <v>2045</v>
      </c>
    </row>
    <row r="264" spans="1:8" x14ac:dyDescent="0.3">
      <c r="A264" s="69" t="s">
        <v>4641</v>
      </c>
      <c r="B264" s="69" t="s">
        <v>3842</v>
      </c>
      <c r="C264" s="69" t="s">
        <v>4642</v>
      </c>
      <c r="D264" s="69" t="s">
        <v>4643</v>
      </c>
      <c r="H264" s="69" t="s">
        <v>2045</v>
      </c>
    </row>
    <row r="265" spans="1:8" x14ac:dyDescent="0.3">
      <c r="A265" s="69" t="s">
        <v>4644</v>
      </c>
      <c r="B265" s="69" t="s">
        <v>3842</v>
      </c>
      <c r="C265" s="69" t="s">
        <v>4645</v>
      </c>
      <c r="D265" s="69" t="s">
        <v>4646</v>
      </c>
      <c r="H265" s="69" t="s">
        <v>2045</v>
      </c>
    </row>
    <row r="266" spans="1:8" x14ac:dyDescent="0.3">
      <c r="A266" s="69" t="s">
        <v>4647</v>
      </c>
      <c r="B266" s="69" t="s">
        <v>3842</v>
      </c>
      <c r="C266" s="69" t="s">
        <v>4648</v>
      </c>
      <c r="D266" s="69" t="s">
        <v>4649</v>
      </c>
      <c r="H266" s="69" t="s">
        <v>2045</v>
      </c>
    </row>
    <row r="267" spans="1:8" x14ac:dyDescent="0.3">
      <c r="A267" s="69" t="s">
        <v>4650</v>
      </c>
      <c r="B267" s="69" t="s">
        <v>3842</v>
      </c>
      <c r="C267" s="69" t="s">
        <v>4651</v>
      </c>
      <c r="D267" s="69" t="s">
        <v>4652</v>
      </c>
      <c r="H267" s="69" t="s">
        <v>2045</v>
      </c>
    </row>
    <row r="268" spans="1:8" x14ac:dyDescent="0.3">
      <c r="A268" s="69" t="s">
        <v>4653</v>
      </c>
      <c r="B268" s="69" t="s">
        <v>3842</v>
      </c>
      <c r="C268" s="69" t="s">
        <v>4654</v>
      </c>
      <c r="D268" s="69" t="s">
        <v>4655</v>
      </c>
      <c r="H268" s="69" t="s">
        <v>2045</v>
      </c>
    </row>
    <row r="269" spans="1:8" x14ac:dyDescent="0.3">
      <c r="A269" s="69" t="s">
        <v>4656</v>
      </c>
      <c r="B269" s="69" t="s">
        <v>3842</v>
      </c>
      <c r="C269" s="69" t="s">
        <v>4657</v>
      </c>
      <c r="D269" s="69" t="s">
        <v>4658</v>
      </c>
      <c r="H269" s="69" t="s">
        <v>2045</v>
      </c>
    </row>
    <row r="270" spans="1:8" x14ac:dyDescent="0.3">
      <c r="A270" s="69" t="s">
        <v>4659</v>
      </c>
      <c r="B270" s="69" t="s">
        <v>3842</v>
      </c>
      <c r="C270" s="69" t="s">
        <v>4660</v>
      </c>
      <c r="D270" s="69" t="s">
        <v>4661</v>
      </c>
      <c r="H270" s="69" t="s">
        <v>2045</v>
      </c>
    </row>
    <row r="271" spans="1:8" x14ac:dyDescent="0.3">
      <c r="A271" s="69" t="s">
        <v>4662</v>
      </c>
      <c r="B271" s="69" t="s">
        <v>3842</v>
      </c>
      <c r="C271" s="69" t="s">
        <v>4663</v>
      </c>
      <c r="D271" s="69" t="s">
        <v>4664</v>
      </c>
      <c r="H271" s="69" t="s">
        <v>2045</v>
      </c>
    </row>
    <row r="272" spans="1:8" x14ac:dyDescent="0.3">
      <c r="A272" s="69" t="s">
        <v>4665</v>
      </c>
      <c r="B272" s="69" t="s">
        <v>3842</v>
      </c>
      <c r="C272" s="69" t="s">
        <v>4666</v>
      </c>
      <c r="D272" s="69" t="s">
        <v>4667</v>
      </c>
      <c r="H272" s="69" t="s">
        <v>2045</v>
      </c>
    </row>
    <row r="273" spans="1:8" x14ac:dyDescent="0.3">
      <c r="A273" s="69" t="s">
        <v>4668</v>
      </c>
      <c r="B273" s="69" t="s">
        <v>3842</v>
      </c>
      <c r="C273" s="69" t="s">
        <v>4669</v>
      </c>
      <c r="D273" s="69" t="s">
        <v>4670</v>
      </c>
      <c r="H273" s="69" t="s">
        <v>2045</v>
      </c>
    </row>
    <row r="274" spans="1:8" x14ac:dyDescent="0.3">
      <c r="A274" s="69" t="s">
        <v>4671</v>
      </c>
      <c r="B274" s="69" t="s">
        <v>3842</v>
      </c>
      <c r="C274" s="69" t="s">
        <v>4672</v>
      </c>
      <c r="D274" s="69" t="s">
        <v>4673</v>
      </c>
      <c r="H274" s="69" t="s">
        <v>2045</v>
      </c>
    </row>
    <row r="275" spans="1:8" x14ac:dyDescent="0.3">
      <c r="A275" s="69" t="s">
        <v>4674</v>
      </c>
      <c r="B275" s="69" t="s">
        <v>3842</v>
      </c>
      <c r="C275" s="69" t="s">
        <v>4675</v>
      </c>
      <c r="D275" s="69" t="s">
        <v>4676</v>
      </c>
      <c r="H275" s="69" t="s">
        <v>2045</v>
      </c>
    </row>
    <row r="276" spans="1:8" x14ac:dyDescent="0.3">
      <c r="A276" s="69" t="s">
        <v>4677</v>
      </c>
      <c r="B276" s="69" t="s">
        <v>3842</v>
      </c>
      <c r="C276" s="69" t="s">
        <v>4678</v>
      </c>
      <c r="D276" s="69" t="s">
        <v>4679</v>
      </c>
      <c r="H276" s="69" t="s">
        <v>2045</v>
      </c>
    </row>
    <row r="277" spans="1:8" x14ac:dyDescent="0.3">
      <c r="A277" s="69" t="s">
        <v>4680</v>
      </c>
      <c r="B277" s="69" t="s">
        <v>3842</v>
      </c>
      <c r="C277" s="69" t="s">
        <v>4681</v>
      </c>
      <c r="D277" s="69" t="s">
        <v>4682</v>
      </c>
      <c r="H277" s="69" t="s">
        <v>2045</v>
      </c>
    </row>
    <row r="278" spans="1:8" x14ac:dyDescent="0.3">
      <c r="A278" s="69" t="s">
        <v>4683</v>
      </c>
      <c r="B278" s="69" t="s">
        <v>3842</v>
      </c>
      <c r="C278" s="69" t="s">
        <v>4684</v>
      </c>
      <c r="D278" s="69" t="s">
        <v>4685</v>
      </c>
      <c r="H278" s="69" t="s">
        <v>2045</v>
      </c>
    </row>
    <row r="279" spans="1:8" x14ac:dyDescent="0.3">
      <c r="A279" s="69" t="s">
        <v>4686</v>
      </c>
      <c r="B279" s="69" t="s">
        <v>3842</v>
      </c>
      <c r="C279" s="69" t="s">
        <v>4687</v>
      </c>
      <c r="D279" s="69" t="s">
        <v>4688</v>
      </c>
      <c r="H279" s="69" t="s">
        <v>2045</v>
      </c>
    </row>
    <row r="280" spans="1:8" x14ac:dyDescent="0.3">
      <c r="A280" s="69" t="s">
        <v>4689</v>
      </c>
      <c r="B280" s="69" t="s">
        <v>3842</v>
      </c>
      <c r="C280" s="69" t="s">
        <v>4690</v>
      </c>
      <c r="D280" s="69" t="s">
        <v>4691</v>
      </c>
      <c r="H280" s="69" t="s">
        <v>2045</v>
      </c>
    </row>
    <row r="281" spans="1:8" x14ac:dyDescent="0.3">
      <c r="A281" s="69" t="s">
        <v>4692</v>
      </c>
      <c r="B281" s="69" t="s">
        <v>3842</v>
      </c>
      <c r="C281" s="69" t="s">
        <v>4693</v>
      </c>
      <c r="D281" s="69" t="s">
        <v>4694</v>
      </c>
      <c r="H281" s="69" t="s">
        <v>2045</v>
      </c>
    </row>
    <row r="282" spans="1:8" x14ac:dyDescent="0.3">
      <c r="A282" s="69" t="s">
        <v>4695</v>
      </c>
      <c r="B282" s="69" t="s">
        <v>3842</v>
      </c>
      <c r="C282" s="69" t="s">
        <v>4696</v>
      </c>
      <c r="D282" s="69" t="s">
        <v>4697</v>
      </c>
      <c r="H282" s="69" t="s">
        <v>2045</v>
      </c>
    </row>
    <row r="283" spans="1:8" x14ac:dyDescent="0.3">
      <c r="A283" s="69" t="s">
        <v>4698</v>
      </c>
      <c r="B283" s="69" t="s">
        <v>3842</v>
      </c>
      <c r="C283" s="69" t="s">
        <v>4699</v>
      </c>
      <c r="D283" s="69" t="s">
        <v>4700</v>
      </c>
      <c r="H283" s="69" t="s">
        <v>2045</v>
      </c>
    </row>
    <row r="284" spans="1:8" x14ac:dyDescent="0.3">
      <c r="A284" s="69" t="s">
        <v>4701</v>
      </c>
      <c r="B284" s="69" t="s">
        <v>3842</v>
      </c>
      <c r="C284" s="69" t="s">
        <v>4702</v>
      </c>
      <c r="D284" s="69" t="s">
        <v>4703</v>
      </c>
      <c r="H284" s="69" t="s">
        <v>2045</v>
      </c>
    </row>
    <row r="285" spans="1:8" x14ac:dyDescent="0.3">
      <c r="A285" s="69" t="s">
        <v>4704</v>
      </c>
      <c r="B285" s="69" t="s">
        <v>3842</v>
      </c>
      <c r="C285" s="69" t="s">
        <v>4705</v>
      </c>
      <c r="D285" s="69" t="s">
        <v>4706</v>
      </c>
      <c r="H285" s="69" t="s">
        <v>2045</v>
      </c>
    </row>
    <row r="286" spans="1:8" x14ac:dyDescent="0.3">
      <c r="A286" s="69" t="s">
        <v>4707</v>
      </c>
      <c r="B286" s="69" t="s">
        <v>3842</v>
      </c>
      <c r="C286" s="69" t="s">
        <v>4708</v>
      </c>
      <c r="D286" s="69" t="s">
        <v>4709</v>
      </c>
      <c r="H286" s="69" t="s">
        <v>2045</v>
      </c>
    </row>
    <row r="287" spans="1:8" x14ac:dyDescent="0.3">
      <c r="A287" s="69" t="s">
        <v>4710</v>
      </c>
      <c r="B287" s="69" t="s">
        <v>3842</v>
      </c>
      <c r="C287" s="69" t="s">
        <v>4711</v>
      </c>
      <c r="D287" s="69" t="s">
        <v>4712</v>
      </c>
      <c r="H287" s="69" t="s">
        <v>2045</v>
      </c>
    </row>
    <row r="288" spans="1:8" x14ac:dyDescent="0.3">
      <c r="A288" s="69" t="s">
        <v>4713</v>
      </c>
      <c r="B288" s="69" t="s">
        <v>3842</v>
      </c>
      <c r="C288" s="69" t="s">
        <v>4714</v>
      </c>
      <c r="D288" s="69" t="s">
        <v>4715</v>
      </c>
      <c r="H288" s="69" t="s">
        <v>2045</v>
      </c>
    </row>
    <row r="289" spans="1:8" x14ac:dyDescent="0.3">
      <c r="A289" s="69" t="s">
        <v>4716</v>
      </c>
      <c r="B289" s="69" t="s">
        <v>3842</v>
      </c>
      <c r="C289" s="69" t="s">
        <v>4717</v>
      </c>
      <c r="D289" s="69" t="s">
        <v>4718</v>
      </c>
      <c r="H289" s="69" t="s">
        <v>2045</v>
      </c>
    </row>
    <row r="290" spans="1:8" x14ac:dyDescent="0.3">
      <c r="A290" s="69" t="s">
        <v>4719</v>
      </c>
      <c r="B290" s="69" t="s">
        <v>3842</v>
      </c>
      <c r="C290" s="69" t="s">
        <v>4720</v>
      </c>
      <c r="D290" s="69" t="s">
        <v>4720</v>
      </c>
      <c r="H290" s="69" t="s">
        <v>2045</v>
      </c>
    </row>
    <row r="291" spans="1:8" x14ac:dyDescent="0.3">
      <c r="A291" s="69" t="s">
        <v>4721</v>
      </c>
      <c r="B291" s="69" t="s">
        <v>3842</v>
      </c>
      <c r="C291" s="69" t="s">
        <v>4722</v>
      </c>
      <c r="D291" s="69" t="s">
        <v>4723</v>
      </c>
      <c r="H291" s="69" t="s">
        <v>2045</v>
      </c>
    </row>
    <row r="292" spans="1:8" x14ac:dyDescent="0.3">
      <c r="A292" s="69" t="s">
        <v>4724</v>
      </c>
      <c r="B292" s="69" t="s">
        <v>3842</v>
      </c>
      <c r="C292" s="69" t="s">
        <v>4725</v>
      </c>
      <c r="D292" s="69" t="s">
        <v>4726</v>
      </c>
      <c r="H292" s="69" t="s">
        <v>2045</v>
      </c>
    </row>
    <row r="293" spans="1:8" x14ac:dyDescent="0.3">
      <c r="A293" s="69" t="s">
        <v>4727</v>
      </c>
      <c r="B293" s="69" t="s">
        <v>3842</v>
      </c>
      <c r="C293" s="69" t="s">
        <v>4728</v>
      </c>
      <c r="D293" s="69" t="s">
        <v>4729</v>
      </c>
      <c r="H293" s="69" t="s">
        <v>2045</v>
      </c>
    </row>
    <row r="294" spans="1:8" x14ac:dyDescent="0.3">
      <c r="A294" s="69" t="s">
        <v>4730</v>
      </c>
      <c r="B294" s="69" t="s">
        <v>3842</v>
      </c>
      <c r="C294" s="69" t="s">
        <v>4731</v>
      </c>
      <c r="D294" s="69" t="s">
        <v>4732</v>
      </c>
      <c r="H294" s="69" t="s">
        <v>2045</v>
      </c>
    </row>
    <row r="295" spans="1:8" x14ac:dyDescent="0.3">
      <c r="A295" s="69" t="s">
        <v>4733</v>
      </c>
      <c r="B295" s="69" t="s">
        <v>3842</v>
      </c>
      <c r="C295" s="69" t="s">
        <v>4734</v>
      </c>
      <c r="D295" s="69" t="s">
        <v>4735</v>
      </c>
      <c r="H295" s="69" t="s">
        <v>2045</v>
      </c>
    </row>
    <row r="296" spans="1:8" x14ac:dyDescent="0.3">
      <c r="A296" s="69" t="s">
        <v>4736</v>
      </c>
      <c r="B296" s="69" t="s">
        <v>3842</v>
      </c>
      <c r="C296" s="69" t="s">
        <v>4737</v>
      </c>
      <c r="D296" s="69" t="s">
        <v>4738</v>
      </c>
      <c r="H296" s="69" t="s">
        <v>2045</v>
      </c>
    </row>
    <row r="297" spans="1:8" x14ac:dyDescent="0.3">
      <c r="A297" s="69" t="s">
        <v>4739</v>
      </c>
      <c r="B297" s="69" t="s">
        <v>3842</v>
      </c>
      <c r="C297" s="69" t="s">
        <v>4740</v>
      </c>
      <c r="D297" s="69" t="s">
        <v>4741</v>
      </c>
      <c r="H297" s="69" t="s">
        <v>2045</v>
      </c>
    </row>
    <row r="298" spans="1:8" x14ac:dyDescent="0.3">
      <c r="A298" s="69" t="s">
        <v>4742</v>
      </c>
      <c r="B298" s="69" t="s">
        <v>3842</v>
      </c>
      <c r="C298" s="69" t="s">
        <v>4743</v>
      </c>
      <c r="D298" s="69" t="s">
        <v>4744</v>
      </c>
      <c r="H298" s="69" t="s">
        <v>2045</v>
      </c>
    </row>
    <row r="299" spans="1:8" x14ac:dyDescent="0.3">
      <c r="A299" s="69" t="s">
        <v>4745</v>
      </c>
      <c r="B299" s="69" t="s">
        <v>3842</v>
      </c>
      <c r="C299" s="69" t="s">
        <v>4746</v>
      </c>
      <c r="D299" s="69" t="s">
        <v>4747</v>
      </c>
      <c r="H299" s="69" t="s">
        <v>2045</v>
      </c>
    </row>
    <row r="300" spans="1:8" x14ac:dyDescent="0.3">
      <c r="A300" s="69" t="s">
        <v>4748</v>
      </c>
      <c r="B300" s="69" t="s">
        <v>3842</v>
      </c>
      <c r="C300" s="69" t="s">
        <v>4749</v>
      </c>
      <c r="D300" s="69" t="s">
        <v>4750</v>
      </c>
      <c r="H300" s="69" t="s">
        <v>2045</v>
      </c>
    </row>
    <row r="301" spans="1:8" x14ac:dyDescent="0.3">
      <c r="A301" s="69" t="s">
        <v>4751</v>
      </c>
      <c r="B301" s="69" t="s">
        <v>3842</v>
      </c>
      <c r="C301" s="69" t="s">
        <v>4752</v>
      </c>
      <c r="D301" s="69" t="s">
        <v>4753</v>
      </c>
      <c r="H301" s="69" t="s">
        <v>2045</v>
      </c>
    </row>
    <row r="302" spans="1:8" x14ac:dyDescent="0.3">
      <c r="A302" s="69" t="s">
        <v>4754</v>
      </c>
      <c r="B302" s="69" t="s">
        <v>3842</v>
      </c>
      <c r="C302" s="69" t="s">
        <v>4755</v>
      </c>
      <c r="D302" s="69" t="s">
        <v>4756</v>
      </c>
      <c r="H302" s="69" t="s">
        <v>2045</v>
      </c>
    </row>
    <row r="303" spans="1:8" x14ac:dyDescent="0.3">
      <c r="A303" s="69" t="s">
        <v>4757</v>
      </c>
      <c r="B303" s="69" t="s">
        <v>3842</v>
      </c>
      <c r="C303" s="69" t="s">
        <v>4758</v>
      </c>
      <c r="D303" s="69" t="s">
        <v>4759</v>
      </c>
      <c r="H303" s="69" t="s">
        <v>2045</v>
      </c>
    </row>
    <row r="304" spans="1:8" x14ac:dyDescent="0.3">
      <c r="A304" s="69" t="s">
        <v>4760</v>
      </c>
      <c r="B304" s="69" t="s">
        <v>3842</v>
      </c>
      <c r="C304" s="69" t="s">
        <v>4761</v>
      </c>
      <c r="D304" s="69" t="s">
        <v>4762</v>
      </c>
      <c r="H304" s="69" t="s">
        <v>2045</v>
      </c>
    </row>
    <row r="305" spans="1:8" x14ac:dyDescent="0.3">
      <c r="A305" s="69" t="s">
        <v>4763</v>
      </c>
      <c r="B305" s="69" t="s">
        <v>3842</v>
      </c>
      <c r="C305" s="69" t="s">
        <v>4764</v>
      </c>
      <c r="D305" s="69" t="s">
        <v>4765</v>
      </c>
      <c r="H305" s="69" t="s">
        <v>2045</v>
      </c>
    </row>
    <row r="306" spans="1:8" x14ac:dyDescent="0.3">
      <c r="A306" s="69" t="s">
        <v>4766</v>
      </c>
      <c r="B306" s="69" t="s">
        <v>3842</v>
      </c>
      <c r="C306" s="69" t="s">
        <v>4767</v>
      </c>
      <c r="D306" s="69" t="s">
        <v>4768</v>
      </c>
      <c r="H306" s="69" t="s">
        <v>2045</v>
      </c>
    </row>
    <row r="307" spans="1:8" x14ac:dyDescent="0.3">
      <c r="A307" s="69" t="s">
        <v>4769</v>
      </c>
      <c r="B307" s="69" t="s">
        <v>3842</v>
      </c>
      <c r="C307" s="69" t="s">
        <v>4770</v>
      </c>
      <c r="D307" s="69" t="s">
        <v>4771</v>
      </c>
      <c r="H307" s="69" t="s">
        <v>2045</v>
      </c>
    </row>
    <row r="308" spans="1:8" x14ac:dyDescent="0.3">
      <c r="A308" s="69" t="s">
        <v>4772</v>
      </c>
      <c r="B308" s="69" t="s">
        <v>3842</v>
      </c>
      <c r="C308" s="69" t="s">
        <v>4773</v>
      </c>
      <c r="D308" s="69" t="s">
        <v>4774</v>
      </c>
      <c r="H308" s="69" t="s">
        <v>2045</v>
      </c>
    </row>
    <row r="309" spans="1:8" x14ac:dyDescent="0.3">
      <c r="A309" s="69" t="s">
        <v>4775</v>
      </c>
      <c r="B309" s="69" t="s">
        <v>3842</v>
      </c>
      <c r="C309" s="69" t="s">
        <v>4776</v>
      </c>
      <c r="D309" s="69" t="s">
        <v>4777</v>
      </c>
      <c r="H309" s="69" t="s">
        <v>2045</v>
      </c>
    </row>
    <row r="310" spans="1:8" x14ac:dyDescent="0.3">
      <c r="A310" s="69" t="s">
        <v>4778</v>
      </c>
      <c r="B310" s="69" t="s">
        <v>3842</v>
      </c>
      <c r="C310" s="69" t="s">
        <v>4779</v>
      </c>
      <c r="D310" s="69" t="s">
        <v>4780</v>
      </c>
      <c r="H310" s="69" t="s">
        <v>2045</v>
      </c>
    </row>
    <row r="311" spans="1:8" x14ac:dyDescent="0.3">
      <c r="A311" s="69" t="s">
        <v>4781</v>
      </c>
      <c r="B311" s="69" t="s">
        <v>3842</v>
      </c>
      <c r="C311" s="69" t="s">
        <v>4782</v>
      </c>
      <c r="D311" s="69" t="s">
        <v>4783</v>
      </c>
      <c r="H311" s="69" t="s">
        <v>2045</v>
      </c>
    </row>
    <row r="312" spans="1:8" x14ac:dyDescent="0.3">
      <c r="A312" s="69" t="s">
        <v>4784</v>
      </c>
      <c r="B312" s="69" t="s">
        <v>3842</v>
      </c>
      <c r="C312" s="69" t="s">
        <v>4785</v>
      </c>
      <c r="D312" s="69" t="s">
        <v>4786</v>
      </c>
      <c r="H312" s="69" t="s">
        <v>2045</v>
      </c>
    </row>
    <row r="313" spans="1:8" x14ac:dyDescent="0.3">
      <c r="A313" s="69" t="s">
        <v>4787</v>
      </c>
      <c r="B313" s="69" t="s">
        <v>3842</v>
      </c>
      <c r="C313" s="69" t="s">
        <v>4788</v>
      </c>
      <c r="D313" s="69" t="s">
        <v>4789</v>
      </c>
      <c r="H313" s="69" t="s">
        <v>2045</v>
      </c>
    </row>
    <row r="314" spans="1:8" x14ac:dyDescent="0.3">
      <c r="A314" s="69" t="s">
        <v>4790</v>
      </c>
      <c r="B314" s="69" t="s">
        <v>3842</v>
      </c>
      <c r="C314" s="69" t="s">
        <v>4791</v>
      </c>
      <c r="D314" s="69" t="s">
        <v>4792</v>
      </c>
      <c r="H314" s="69" t="s">
        <v>2045</v>
      </c>
    </row>
    <row r="315" spans="1:8" x14ac:dyDescent="0.3">
      <c r="A315" s="69" t="s">
        <v>4793</v>
      </c>
      <c r="B315" s="69" t="s">
        <v>3842</v>
      </c>
      <c r="C315" s="69" t="s">
        <v>4794</v>
      </c>
      <c r="D315" s="69" t="s">
        <v>4795</v>
      </c>
      <c r="H315" s="69" t="s">
        <v>2045</v>
      </c>
    </row>
    <row r="316" spans="1:8" x14ac:dyDescent="0.3">
      <c r="A316" s="69" t="s">
        <v>4796</v>
      </c>
      <c r="B316" s="69" t="s">
        <v>3842</v>
      </c>
      <c r="C316" s="69" t="s">
        <v>4797</v>
      </c>
      <c r="D316" s="69" t="s">
        <v>4798</v>
      </c>
      <c r="H316" s="69" t="s">
        <v>2045</v>
      </c>
    </row>
    <row r="317" spans="1:8" x14ac:dyDescent="0.3">
      <c r="A317" s="69" t="s">
        <v>4799</v>
      </c>
      <c r="B317" s="69" t="s">
        <v>3842</v>
      </c>
      <c r="C317" s="69" t="s">
        <v>4800</v>
      </c>
      <c r="D317" s="69" t="s">
        <v>4801</v>
      </c>
      <c r="H317" s="69" t="s">
        <v>2045</v>
      </c>
    </row>
    <row r="318" spans="1:8" x14ac:dyDescent="0.3">
      <c r="A318" s="69" t="s">
        <v>4802</v>
      </c>
      <c r="B318" s="69" t="s">
        <v>3842</v>
      </c>
      <c r="C318" s="69" t="s">
        <v>4803</v>
      </c>
      <c r="D318" s="69" t="s">
        <v>4804</v>
      </c>
      <c r="H318" s="69" t="s">
        <v>2045</v>
      </c>
    </row>
    <row r="319" spans="1:8" x14ac:dyDescent="0.3">
      <c r="A319" s="69" t="s">
        <v>4805</v>
      </c>
      <c r="B319" s="69" t="s">
        <v>3842</v>
      </c>
      <c r="C319" s="69" t="s">
        <v>4806</v>
      </c>
      <c r="D319" s="69" t="s">
        <v>4807</v>
      </c>
      <c r="H319" s="69" t="s">
        <v>2045</v>
      </c>
    </row>
    <row r="320" spans="1:8" x14ac:dyDescent="0.3">
      <c r="A320" s="69" t="s">
        <v>4808</v>
      </c>
      <c r="B320" s="69" t="s">
        <v>3842</v>
      </c>
      <c r="C320" s="69" t="s">
        <v>4809</v>
      </c>
      <c r="D320" s="69" t="s">
        <v>4810</v>
      </c>
      <c r="H320" s="69" t="s">
        <v>2045</v>
      </c>
    </row>
    <row r="321" spans="1:8" x14ac:dyDescent="0.3">
      <c r="A321" s="69" t="s">
        <v>4811</v>
      </c>
      <c r="B321" s="69" t="s">
        <v>3842</v>
      </c>
      <c r="C321" s="69" t="s">
        <v>4812</v>
      </c>
      <c r="D321" s="69" t="s">
        <v>4812</v>
      </c>
      <c r="H321" s="69" t="s">
        <v>2045</v>
      </c>
    </row>
    <row r="322" spans="1:8" x14ac:dyDescent="0.3">
      <c r="A322" s="69" t="s">
        <v>4813</v>
      </c>
      <c r="B322" s="69" t="s">
        <v>3842</v>
      </c>
      <c r="C322" s="69" t="s">
        <v>4814</v>
      </c>
      <c r="D322" s="69" t="s">
        <v>4815</v>
      </c>
      <c r="H322" s="69" t="s">
        <v>2045</v>
      </c>
    </row>
    <row r="323" spans="1:8" x14ac:dyDescent="0.3">
      <c r="A323" s="69" t="s">
        <v>4816</v>
      </c>
      <c r="B323" s="69" t="s">
        <v>3842</v>
      </c>
      <c r="C323" s="69" t="s">
        <v>4817</v>
      </c>
      <c r="D323" s="69" t="s">
        <v>4818</v>
      </c>
      <c r="H323" s="69" t="s">
        <v>2045</v>
      </c>
    </row>
    <row r="324" spans="1:8" x14ac:dyDescent="0.3">
      <c r="A324" s="69" t="s">
        <v>4819</v>
      </c>
      <c r="B324" s="69" t="s">
        <v>3842</v>
      </c>
      <c r="C324" s="69" t="s">
        <v>4820</v>
      </c>
      <c r="D324" s="69" t="s">
        <v>4821</v>
      </c>
      <c r="H324" s="69" t="s">
        <v>2045</v>
      </c>
    </row>
    <row r="325" spans="1:8" x14ac:dyDescent="0.3">
      <c r="A325" s="69" t="s">
        <v>4822</v>
      </c>
      <c r="B325" s="69" t="s">
        <v>3842</v>
      </c>
      <c r="C325" s="69" t="s">
        <v>4823</v>
      </c>
      <c r="D325" s="69" t="s">
        <v>4824</v>
      </c>
      <c r="H325" s="69" t="s">
        <v>2045</v>
      </c>
    </row>
    <row r="326" spans="1:8" x14ac:dyDescent="0.3">
      <c r="A326" s="69" t="s">
        <v>4825</v>
      </c>
      <c r="B326" s="69" t="s">
        <v>3842</v>
      </c>
      <c r="C326" s="69" t="s">
        <v>4826</v>
      </c>
      <c r="D326" s="69" t="s">
        <v>4827</v>
      </c>
      <c r="H326" s="69" t="s">
        <v>2045</v>
      </c>
    </row>
    <row r="327" spans="1:8" x14ac:dyDescent="0.3">
      <c r="A327" s="69" t="s">
        <v>4828</v>
      </c>
      <c r="B327" s="69" t="s">
        <v>3842</v>
      </c>
      <c r="C327" s="69" t="s">
        <v>4829</v>
      </c>
      <c r="D327" s="69" t="s">
        <v>4830</v>
      </c>
      <c r="H327" s="69" t="s">
        <v>2045</v>
      </c>
    </row>
    <row r="328" spans="1:8" x14ac:dyDescent="0.3">
      <c r="A328" s="69" t="s">
        <v>4831</v>
      </c>
      <c r="B328" s="69" t="s">
        <v>3842</v>
      </c>
      <c r="C328" s="69" t="s">
        <v>4832</v>
      </c>
      <c r="D328" s="69" t="s">
        <v>4833</v>
      </c>
      <c r="H328" s="69" t="s">
        <v>2045</v>
      </c>
    </row>
    <row r="329" spans="1:8" x14ac:dyDescent="0.3">
      <c r="A329" s="69" t="s">
        <v>4834</v>
      </c>
      <c r="B329" s="69" t="s">
        <v>3842</v>
      </c>
      <c r="C329" s="69" t="s">
        <v>4835</v>
      </c>
      <c r="D329" s="69" t="s">
        <v>4836</v>
      </c>
      <c r="H329" s="69" t="s">
        <v>2045</v>
      </c>
    </row>
    <row r="330" spans="1:8" x14ac:dyDescent="0.3">
      <c r="A330" s="69" t="s">
        <v>4837</v>
      </c>
      <c r="B330" s="69" t="s">
        <v>3842</v>
      </c>
      <c r="C330" s="69" t="s">
        <v>4838</v>
      </c>
      <c r="D330" s="69" t="s">
        <v>4839</v>
      </c>
      <c r="H330" s="69" t="s">
        <v>2045</v>
      </c>
    </row>
    <row r="331" spans="1:8" x14ac:dyDescent="0.3">
      <c r="A331" s="69" t="s">
        <v>4840</v>
      </c>
      <c r="B331" s="69" t="s">
        <v>3842</v>
      </c>
      <c r="C331" s="69" t="s">
        <v>4841</v>
      </c>
      <c r="D331" s="69" t="s">
        <v>4842</v>
      </c>
      <c r="H331" s="69" t="s">
        <v>2045</v>
      </c>
    </row>
    <row r="332" spans="1:8" x14ac:dyDescent="0.3">
      <c r="A332" s="69" t="s">
        <v>4843</v>
      </c>
      <c r="B332" s="69" t="s">
        <v>3842</v>
      </c>
      <c r="C332" s="69" t="s">
        <v>4844</v>
      </c>
      <c r="D332" s="69" t="s">
        <v>4845</v>
      </c>
      <c r="H332" s="69" t="s">
        <v>2045</v>
      </c>
    </row>
    <row r="333" spans="1:8" x14ac:dyDescent="0.3">
      <c r="A333" s="69" t="s">
        <v>4846</v>
      </c>
      <c r="B333" s="69" t="s">
        <v>3842</v>
      </c>
      <c r="C333" s="69" t="s">
        <v>4847</v>
      </c>
      <c r="D333" s="69" t="s">
        <v>4848</v>
      </c>
      <c r="H333" s="69" t="s">
        <v>2045</v>
      </c>
    </row>
    <row r="334" spans="1:8" x14ac:dyDescent="0.3">
      <c r="A334" s="69" t="s">
        <v>4849</v>
      </c>
      <c r="B334" s="69" t="s">
        <v>3842</v>
      </c>
      <c r="C334" s="69" t="s">
        <v>4850</v>
      </c>
      <c r="D334" s="69" t="s">
        <v>4851</v>
      </c>
      <c r="H334" s="69" t="s">
        <v>2045</v>
      </c>
    </row>
    <row r="335" spans="1:8" x14ac:dyDescent="0.3">
      <c r="A335" s="69" t="s">
        <v>4852</v>
      </c>
      <c r="B335" s="69" t="s">
        <v>3842</v>
      </c>
      <c r="C335" s="69" t="s">
        <v>4853</v>
      </c>
      <c r="D335" s="69" t="s">
        <v>4854</v>
      </c>
      <c r="H335" s="69" t="s">
        <v>2045</v>
      </c>
    </row>
    <row r="336" spans="1:8" x14ac:dyDescent="0.3">
      <c r="A336" s="69" t="s">
        <v>4855</v>
      </c>
      <c r="B336" s="69" t="s">
        <v>3842</v>
      </c>
      <c r="C336" s="69" t="s">
        <v>4856</v>
      </c>
      <c r="D336" s="69" t="s">
        <v>4857</v>
      </c>
      <c r="H336" s="69" t="s">
        <v>2045</v>
      </c>
    </row>
    <row r="337" spans="1:8" x14ac:dyDescent="0.3">
      <c r="A337" s="69" t="s">
        <v>4858</v>
      </c>
      <c r="B337" s="69" t="s">
        <v>3842</v>
      </c>
      <c r="C337" s="69" t="s">
        <v>4859</v>
      </c>
      <c r="D337" s="69" t="s">
        <v>4860</v>
      </c>
      <c r="H337" s="69" t="s">
        <v>2045</v>
      </c>
    </row>
    <row r="338" spans="1:8" x14ac:dyDescent="0.3">
      <c r="A338" s="69" t="s">
        <v>4861</v>
      </c>
      <c r="B338" s="69" t="s">
        <v>3842</v>
      </c>
      <c r="C338" s="69" t="s">
        <v>4862</v>
      </c>
      <c r="D338" s="69" t="s">
        <v>4863</v>
      </c>
      <c r="H338" s="69" t="s">
        <v>2045</v>
      </c>
    </row>
    <row r="339" spans="1:8" x14ac:dyDescent="0.3">
      <c r="A339" s="69" t="s">
        <v>4864</v>
      </c>
      <c r="B339" s="69" t="s">
        <v>3842</v>
      </c>
      <c r="C339" s="69" t="s">
        <v>4865</v>
      </c>
      <c r="D339" s="69" t="s">
        <v>4866</v>
      </c>
      <c r="H339" s="69" t="s">
        <v>2045</v>
      </c>
    </row>
    <row r="340" spans="1:8" x14ac:dyDescent="0.3">
      <c r="A340" s="69" t="s">
        <v>4867</v>
      </c>
      <c r="B340" s="69" t="s">
        <v>3842</v>
      </c>
      <c r="C340" s="69" t="s">
        <v>4868</v>
      </c>
      <c r="D340" s="69" t="s">
        <v>4869</v>
      </c>
      <c r="H340" s="69" t="s">
        <v>2045</v>
      </c>
    </row>
    <row r="341" spans="1:8" x14ac:dyDescent="0.3">
      <c r="A341" s="69" t="s">
        <v>4870</v>
      </c>
      <c r="B341" s="69" t="s">
        <v>3842</v>
      </c>
      <c r="C341" s="69" t="s">
        <v>4871</v>
      </c>
      <c r="D341" s="69" t="s">
        <v>4872</v>
      </c>
      <c r="H341" s="69" t="s">
        <v>2045</v>
      </c>
    </row>
    <row r="342" spans="1:8" x14ac:dyDescent="0.3">
      <c r="A342" s="69" t="s">
        <v>4873</v>
      </c>
      <c r="B342" s="69" t="s">
        <v>3842</v>
      </c>
      <c r="C342" s="69" t="s">
        <v>4874</v>
      </c>
      <c r="D342" s="69" t="s">
        <v>4875</v>
      </c>
      <c r="H342" s="69" t="s">
        <v>2045</v>
      </c>
    </row>
    <row r="343" spans="1:8" x14ac:dyDescent="0.3">
      <c r="A343" s="69" t="s">
        <v>4876</v>
      </c>
      <c r="B343" s="69" t="s">
        <v>3842</v>
      </c>
      <c r="C343" s="69" t="s">
        <v>4877</v>
      </c>
      <c r="D343" s="69" t="s">
        <v>4878</v>
      </c>
      <c r="H343" s="69" t="s">
        <v>2045</v>
      </c>
    </row>
    <row r="344" spans="1:8" x14ac:dyDescent="0.3">
      <c r="A344" s="69" t="s">
        <v>4879</v>
      </c>
      <c r="B344" s="69" t="s">
        <v>3842</v>
      </c>
      <c r="C344" s="69" t="s">
        <v>4880</v>
      </c>
      <c r="D344" s="69" t="s">
        <v>4881</v>
      </c>
      <c r="H344" s="69" t="s">
        <v>2045</v>
      </c>
    </row>
    <row r="345" spans="1:8" x14ac:dyDescent="0.3">
      <c r="A345" s="69" t="s">
        <v>4882</v>
      </c>
      <c r="B345" s="69" t="s">
        <v>3842</v>
      </c>
      <c r="C345" s="69" t="s">
        <v>4883</v>
      </c>
      <c r="D345" s="69" t="s">
        <v>4884</v>
      </c>
      <c r="H345" s="69" t="s">
        <v>2045</v>
      </c>
    </row>
    <row r="346" spans="1:8" x14ac:dyDescent="0.3">
      <c r="A346" s="69" t="s">
        <v>4885</v>
      </c>
      <c r="B346" s="69" t="s">
        <v>3842</v>
      </c>
      <c r="C346" s="69" t="s">
        <v>4886</v>
      </c>
      <c r="D346" s="69" t="s">
        <v>4887</v>
      </c>
      <c r="H346" s="69" t="s">
        <v>2045</v>
      </c>
    </row>
    <row r="347" spans="1:8" x14ac:dyDescent="0.3">
      <c r="A347" s="69" t="s">
        <v>4888</v>
      </c>
      <c r="B347" s="69" t="s">
        <v>3842</v>
      </c>
      <c r="C347" s="69" t="s">
        <v>4889</v>
      </c>
      <c r="D347" s="69" t="s">
        <v>4890</v>
      </c>
      <c r="H347" s="69" t="s">
        <v>2045</v>
      </c>
    </row>
    <row r="348" spans="1:8" x14ac:dyDescent="0.3">
      <c r="A348" s="69" t="s">
        <v>4891</v>
      </c>
      <c r="B348" s="69" t="s">
        <v>3842</v>
      </c>
      <c r="C348" s="69" t="s">
        <v>4892</v>
      </c>
      <c r="D348" s="69" t="s">
        <v>4893</v>
      </c>
      <c r="H348" s="69" t="s">
        <v>2045</v>
      </c>
    </row>
    <row r="349" spans="1:8" x14ac:dyDescent="0.3">
      <c r="A349" s="69" t="s">
        <v>4894</v>
      </c>
      <c r="B349" s="69" t="s">
        <v>3842</v>
      </c>
      <c r="C349" s="69" t="s">
        <v>4895</v>
      </c>
      <c r="D349" s="69" t="s">
        <v>4896</v>
      </c>
      <c r="H349" s="69" t="s">
        <v>2045</v>
      </c>
    </row>
    <row r="350" spans="1:8" x14ac:dyDescent="0.3">
      <c r="A350" s="69" t="s">
        <v>4897</v>
      </c>
      <c r="B350" s="69" t="s">
        <v>3842</v>
      </c>
      <c r="C350" s="69" t="s">
        <v>4898</v>
      </c>
      <c r="D350" s="69" t="s">
        <v>4899</v>
      </c>
      <c r="H350" s="69" t="s">
        <v>2045</v>
      </c>
    </row>
    <row r="351" spans="1:8" x14ac:dyDescent="0.3">
      <c r="A351" s="69" t="s">
        <v>4900</v>
      </c>
      <c r="B351" s="69" t="s">
        <v>3842</v>
      </c>
      <c r="C351" s="69" t="s">
        <v>4901</v>
      </c>
      <c r="D351" s="69" t="s">
        <v>4902</v>
      </c>
      <c r="H351" s="69" t="s">
        <v>2045</v>
      </c>
    </row>
    <row r="352" spans="1:8" x14ac:dyDescent="0.3">
      <c r="A352" s="69" t="s">
        <v>4903</v>
      </c>
      <c r="B352" s="69" t="s">
        <v>3842</v>
      </c>
      <c r="C352" s="69" t="s">
        <v>4904</v>
      </c>
      <c r="D352" s="69" t="s">
        <v>4905</v>
      </c>
      <c r="H352" s="69" t="s">
        <v>2045</v>
      </c>
    </row>
    <row r="353" spans="1:8" x14ac:dyDescent="0.3">
      <c r="A353" s="69" t="s">
        <v>4906</v>
      </c>
      <c r="B353" s="69" t="s">
        <v>3842</v>
      </c>
      <c r="C353" s="69" t="s">
        <v>4907</v>
      </c>
      <c r="D353" s="69" t="s">
        <v>4908</v>
      </c>
      <c r="H353" s="69" t="s">
        <v>2045</v>
      </c>
    </row>
    <row r="354" spans="1:8" x14ac:dyDescent="0.3">
      <c r="A354" s="69" t="s">
        <v>4909</v>
      </c>
      <c r="B354" s="69" t="s">
        <v>3842</v>
      </c>
      <c r="C354" s="69" t="s">
        <v>4910</v>
      </c>
      <c r="D354" s="69" t="s">
        <v>4911</v>
      </c>
      <c r="H354" s="69" t="s">
        <v>2045</v>
      </c>
    </row>
    <row r="355" spans="1:8" x14ac:dyDescent="0.3">
      <c r="A355" s="69" t="s">
        <v>4912</v>
      </c>
      <c r="B355" s="69" t="s">
        <v>3842</v>
      </c>
      <c r="C355" s="69" t="s">
        <v>4913</v>
      </c>
      <c r="D355" s="69" t="s">
        <v>4914</v>
      </c>
      <c r="H355" s="69" t="s">
        <v>2045</v>
      </c>
    </row>
    <row r="356" spans="1:8" x14ac:dyDescent="0.3">
      <c r="A356" s="69" t="s">
        <v>4915</v>
      </c>
      <c r="B356" s="69" t="s">
        <v>3842</v>
      </c>
      <c r="C356" s="69" t="s">
        <v>4916</v>
      </c>
      <c r="D356" s="69" t="s">
        <v>4917</v>
      </c>
      <c r="H356" s="69" t="s">
        <v>2045</v>
      </c>
    </row>
    <row r="357" spans="1:8" x14ac:dyDescent="0.3">
      <c r="A357" s="69" t="s">
        <v>4918</v>
      </c>
      <c r="B357" s="69" t="s">
        <v>3842</v>
      </c>
      <c r="C357" s="69" t="s">
        <v>4919</v>
      </c>
      <c r="D357" s="69" t="s">
        <v>4920</v>
      </c>
      <c r="H357" s="69" t="s">
        <v>2045</v>
      </c>
    </row>
    <row r="358" spans="1:8" x14ac:dyDescent="0.3">
      <c r="A358" s="69" t="s">
        <v>4921</v>
      </c>
      <c r="B358" s="69" t="s">
        <v>3842</v>
      </c>
      <c r="C358" s="69" t="s">
        <v>4922</v>
      </c>
      <c r="D358" s="69" t="s">
        <v>4923</v>
      </c>
      <c r="H358" s="69" t="s">
        <v>2045</v>
      </c>
    </row>
    <row r="359" spans="1:8" x14ac:dyDescent="0.3">
      <c r="A359" s="69" t="s">
        <v>4924</v>
      </c>
      <c r="B359" s="69" t="s">
        <v>3842</v>
      </c>
      <c r="C359" s="69" t="s">
        <v>4925</v>
      </c>
      <c r="D359" s="69" t="s">
        <v>4926</v>
      </c>
      <c r="H359" s="69" t="s">
        <v>2045</v>
      </c>
    </row>
    <row r="360" spans="1:8" x14ac:dyDescent="0.3">
      <c r="A360" s="69" t="s">
        <v>4927</v>
      </c>
      <c r="B360" s="69" t="s">
        <v>3842</v>
      </c>
      <c r="C360" s="69" t="s">
        <v>4928</v>
      </c>
      <c r="D360" s="69" t="s">
        <v>4929</v>
      </c>
      <c r="H360" s="69" t="s">
        <v>2045</v>
      </c>
    </row>
    <row r="361" spans="1:8" x14ac:dyDescent="0.3">
      <c r="A361" s="69" t="s">
        <v>4930</v>
      </c>
      <c r="B361" s="69" t="s">
        <v>3842</v>
      </c>
      <c r="C361" s="69" t="s">
        <v>4931</v>
      </c>
      <c r="D361" s="69" t="s">
        <v>4932</v>
      </c>
      <c r="H361" s="69" t="s">
        <v>2045</v>
      </c>
    </row>
    <row r="362" spans="1:8" x14ac:dyDescent="0.3">
      <c r="A362" s="69" t="s">
        <v>4933</v>
      </c>
      <c r="B362" s="69" t="s">
        <v>3842</v>
      </c>
      <c r="C362" s="69" t="s">
        <v>4934</v>
      </c>
      <c r="D362" s="69" t="s">
        <v>4935</v>
      </c>
      <c r="H362" s="69" t="s">
        <v>2045</v>
      </c>
    </row>
    <row r="363" spans="1:8" x14ac:dyDescent="0.3">
      <c r="A363" s="69" t="s">
        <v>4936</v>
      </c>
      <c r="B363" s="69" t="s">
        <v>3842</v>
      </c>
      <c r="C363" s="69" t="s">
        <v>4937</v>
      </c>
      <c r="D363" s="69" t="s">
        <v>4938</v>
      </c>
      <c r="H363" s="69" t="s">
        <v>2045</v>
      </c>
    </row>
    <row r="364" spans="1:8" x14ac:dyDescent="0.3">
      <c r="A364" s="69" t="s">
        <v>4939</v>
      </c>
      <c r="B364" s="69" t="s">
        <v>3842</v>
      </c>
      <c r="C364" s="69" t="s">
        <v>4940</v>
      </c>
      <c r="D364" s="69" t="s">
        <v>4941</v>
      </c>
      <c r="H364" s="69" t="s">
        <v>2045</v>
      </c>
    </row>
    <row r="365" spans="1:8" x14ac:dyDescent="0.3">
      <c r="A365" s="69" t="s">
        <v>4942</v>
      </c>
      <c r="B365" s="69" t="s">
        <v>3842</v>
      </c>
      <c r="C365" s="69" t="s">
        <v>4943</v>
      </c>
      <c r="D365" s="69" t="s">
        <v>4944</v>
      </c>
      <c r="H365" s="69" t="s">
        <v>2045</v>
      </c>
    </row>
    <row r="366" spans="1:8" x14ac:dyDescent="0.3">
      <c r="A366" s="69" t="s">
        <v>4945</v>
      </c>
      <c r="B366" s="69" t="s">
        <v>3842</v>
      </c>
      <c r="C366" s="69" t="s">
        <v>4946</v>
      </c>
      <c r="D366" s="69" t="s">
        <v>4947</v>
      </c>
      <c r="H366" s="69" t="s">
        <v>2045</v>
      </c>
    </row>
    <row r="367" spans="1:8" x14ac:dyDescent="0.3">
      <c r="A367" s="69" t="s">
        <v>4948</v>
      </c>
      <c r="B367" s="69" t="s">
        <v>3842</v>
      </c>
      <c r="C367" s="69" t="s">
        <v>4949</v>
      </c>
      <c r="D367" s="69" t="s">
        <v>4950</v>
      </c>
      <c r="H367" s="69" t="s">
        <v>2045</v>
      </c>
    </row>
    <row r="368" spans="1:8" x14ac:dyDescent="0.3">
      <c r="A368" s="69" t="s">
        <v>4951</v>
      </c>
      <c r="B368" s="69" t="s">
        <v>3842</v>
      </c>
      <c r="C368" s="69" t="s">
        <v>4952</v>
      </c>
      <c r="D368" s="69" t="s">
        <v>4952</v>
      </c>
      <c r="H368" s="69" t="s">
        <v>2045</v>
      </c>
    </row>
    <row r="369" spans="1:8" x14ac:dyDescent="0.3">
      <c r="A369" s="69" t="s">
        <v>4953</v>
      </c>
      <c r="B369" s="69" t="s">
        <v>3842</v>
      </c>
      <c r="C369" s="69" t="s">
        <v>4954</v>
      </c>
      <c r="D369" s="69" t="s">
        <v>4955</v>
      </c>
      <c r="H369" s="69" t="s">
        <v>2045</v>
      </c>
    </row>
    <row r="370" spans="1:8" x14ac:dyDescent="0.3">
      <c r="A370" s="69" t="s">
        <v>4956</v>
      </c>
      <c r="B370" s="69" t="s">
        <v>3842</v>
      </c>
      <c r="C370" s="69" t="s">
        <v>4957</v>
      </c>
      <c r="D370" s="69" t="s">
        <v>4958</v>
      </c>
      <c r="H370" s="69" t="s">
        <v>2045</v>
      </c>
    </row>
    <row r="371" spans="1:8" x14ac:dyDescent="0.3">
      <c r="A371" s="69" t="s">
        <v>4959</v>
      </c>
      <c r="B371" s="69" t="s">
        <v>3842</v>
      </c>
      <c r="C371" s="69" t="s">
        <v>4960</v>
      </c>
      <c r="D371" s="69" t="s">
        <v>4961</v>
      </c>
      <c r="H371" s="69" t="s">
        <v>2045</v>
      </c>
    </row>
    <row r="372" spans="1:8" x14ac:dyDescent="0.3">
      <c r="A372" s="69" t="s">
        <v>4962</v>
      </c>
      <c r="B372" s="69" t="s">
        <v>3842</v>
      </c>
      <c r="C372" s="69" t="s">
        <v>4963</v>
      </c>
      <c r="D372" s="69" t="s">
        <v>4964</v>
      </c>
      <c r="H372" s="69" t="s">
        <v>2045</v>
      </c>
    </row>
    <row r="373" spans="1:8" x14ac:dyDescent="0.3">
      <c r="A373" s="69" t="s">
        <v>4965</v>
      </c>
      <c r="B373" s="69" t="s">
        <v>3842</v>
      </c>
      <c r="C373" s="69" t="s">
        <v>4966</v>
      </c>
      <c r="D373" s="69" t="s">
        <v>4967</v>
      </c>
      <c r="H373" s="69" t="s">
        <v>2045</v>
      </c>
    </row>
    <row r="374" spans="1:8" x14ac:dyDescent="0.3">
      <c r="A374" s="69" t="s">
        <v>4968</v>
      </c>
      <c r="B374" s="69" t="s">
        <v>3842</v>
      </c>
      <c r="C374" s="69" t="s">
        <v>4969</v>
      </c>
      <c r="D374" s="69" t="s">
        <v>4970</v>
      </c>
      <c r="H374" s="69" t="s">
        <v>2045</v>
      </c>
    </row>
    <row r="375" spans="1:8" x14ac:dyDescent="0.3">
      <c r="A375" s="69" t="s">
        <v>4971</v>
      </c>
      <c r="B375" s="69" t="s">
        <v>3842</v>
      </c>
      <c r="C375" s="69" t="s">
        <v>4972</v>
      </c>
      <c r="D375" s="69" t="s">
        <v>4973</v>
      </c>
      <c r="H375" s="69" t="s">
        <v>2045</v>
      </c>
    </row>
    <row r="376" spans="1:8" x14ac:dyDescent="0.3">
      <c r="A376" s="69" t="s">
        <v>4974</v>
      </c>
      <c r="B376" s="69" t="s">
        <v>3842</v>
      </c>
      <c r="C376" s="69" t="s">
        <v>4975</v>
      </c>
      <c r="D376" s="69" t="s">
        <v>4976</v>
      </c>
      <c r="H376" s="69" t="s">
        <v>2045</v>
      </c>
    </row>
    <row r="377" spans="1:8" x14ac:dyDescent="0.3">
      <c r="A377" s="69" t="s">
        <v>4977</v>
      </c>
      <c r="B377" s="69" t="s">
        <v>3842</v>
      </c>
      <c r="C377" s="69" t="s">
        <v>4978</v>
      </c>
      <c r="D377" s="69" t="s">
        <v>4979</v>
      </c>
      <c r="H377" s="69" t="s">
        <v>2045</v>
      </c>
    </row>
    <row r="378" spans="1:8" x14ac:dyDescent="0.3">
      <c r="A378" s="69" t="s">
        <v>4980</v>
      </c>
      <c r="B378" s="69" t="s">
        <v>3842</v>
      </c>
      <c r="C378" s="69" t="s">
        <v>4981</v>
      </c>
      <c r="D378" s="69" t="s">
        <v>4982</v>
      </c>
      <c r="H378" s="69" t="s">
        <v>2045</v>
      </c>
    </row>
    <row r="379" spans="1:8" x14ac:dyDescent="0.3">
      <c r="A379" s="69" t="s">
        <v>4983</v>
      </c>
      <c r="B379" s="69" t="s">
        <v>3842</v>
      </c>
      <c r="C379" s="69" t="s">
        <v>4984</v>
      </c>
      <c r="D379" s="69" t="s">
        <v>4985</v>
      </c>
      <c r="H379" s="69" t="s">
        <v>2045</v>
      </c>
    </row>
    <row r="380" spans="1:8" x14ac:dyDescent="0.3">
      <c r="A380" s="69" t="s">
        <v>4986</v>
      </c>
      <c r="B380" s="69" t="s">
        <v>3842</v>
      </c>
      <c r="C380" s="69" t="s">
        <v>4987</v>
      </c>
      <c r="D380" s="69" t="s">
        <v>4988</v>
      </c>
      <c r="H380" s="69" t="s">
        <v>2045</v>
      </c>
    </row>
    <row r="381" spans="1:8" x14ac:dyDescent="0.3">
      <c r="A381" s="69" t="s">
        <v>4989</v>
      </c>
      <c r="B381" s="69" t="s">
        <v>3842</v>
      </c>
      <c r="C381" s="69" t="s">
        <v>4990</v>
      </c>
      <c r="D381" s="69" t="s">
        <v>4991</v>
      </c>
      <c r="H381" s="69" t="s">
        <v>2045</v>
      </c>
    </row>
    <row r="382" spans="1:8" x14ac:dyDescent="0.3">
      <c r="A382" s="69" t="s">
        <v>4992</v>
      </c>
      <c r="B382" s="69" t="s">
        <v>3842</v>
      </c>
      <c r="C382" s="69" t="s">
        <v>4993</v>
      </c>
      <c r="D382" s="69" t="s">
        <v>4994</v>
      </c>
      <c r="H382" s="69" t="s">
        <v>2045</v>
      </c>
    </row>
    <row r="383" spans="1:8" x14ac:dyDescent="0.3">
      <c r="A383" s="69" t="s">
        <v>4995</v>
      </c>
      <c r="B383" s="69" t="s">
        <v>3842</v>
      </c>
      <c r="C383" s="69" t="s">
        <v>4996</v>
      </c>
      <c r="D383" s="69" t="s">
        <v>4997</v>
      </c>
      <c r="H383" s="69" t="s">
        <v>2045</v>
      </c>
    </row>
    <row r="384" spans="1:8" x14ac:dyDescent="0.3">
      <c r="A384" s="69" t="s">
        <v>4998</v>
      </c>
      <c r="B384" s="69" t="s">
        <v>3842</v>
      </c>
      <c r="C384" s="69" t="s">
        <v>4999</v>
      </c>
      <c r="D384" s="69" t="s">
        <v>5000</v>
      </c>
      <c r="H384" s="69" t="s">
        <v>2045</v>
      </c>
    </row>
    <row r="385" spans="1:8" x14ac:dyDescent="0.3">
      <c r="A385" s="69" t="s">
        <v>5001</v>
      </c>
      <c r="B385" s="69" t="s">
        <v>3842</v>
      </c>
      <c r="C385" s="69" t="s">
        <v>5002</v>
      </c>
      <c r="D385" s="69" t="s">
        <v>5003</v>
      </c>
      <c r="H385" s="69" t="s">
        <v>2045</v>
      </c>
    </row>
    <row r="386" spans="1:8" x14ac:dyDescent="0.3">
      <c r="A386" s="69" t="s">
        <v>5004</v>
      </c>
      <c r="B386" s="69" t="s">
        <v>3842</v>
      </c>
      <c r="C386" s="69" t="s">
        <v>5005</v>
      </c>
      <c r="D386" s="69" t="s">
        <v>5006</v>
      </c>
      <c r="H386" s="69" t="s">
        <v>2045</v>
      </c>
    </row>
    <row r="387" spans="1:8" x14ac:dyDescent="0.3">
      <c r="A387" s="69" t="s">
        <v>5007</v>
      </c>
      <c r="B387" s="69" t="s">
        <v>3842</v>
      </c>
      <c r="C387" s="69" t="s">
        <v>5008</v>
      </c>
      <c r="D387" s="69" t="s">
        <v>5009</v>
      </c>
      <c r="H387" s="69" t="s">
        <v>2045</v>
      </c>
    </row>
    <row r="388" spans="1:8" x14ac:dyDescent="0.3">
      <c r="A388" s="69" t="s">
        <v>5010</v>
      </c>
      <c r="B388" s="69" t="s">
        <v>3842</v>
      </c>
      <c r="C388" s="69" t="s">
        <v>5011</v>
      </c>
      <c r="D388" s="69" t="s">
        <v>5012</v>
      </c>
      <c r="H388" s="69" t="s">
        <v>2045</v>
      </c>
    </row>
    <row r="389" spans="1:8" x14ac:dyDescent="0.3">
      <c r="A389" s="69" t="s">
        <v>5013</v>
      </c>
      <c r="B389" s="69" t="s">
        <v>3842</v>
      </c>
      <c r="C389" s="69" t="s">
        <v>5014</v>
      </c>
      <c r="D389" s="69" t="s">
        <v>5015</v>
      </c>
      <c r="H389" s="69" t="s">
        <v>2045</v>
      </c>
    </row>
    <row r="390" spans="1:8" x14ac:dyDescent="0.3">
      <c r="A390" s="69" t="s">
        <v>5016</v>
      </c>
      <c r="B390" s="69" t="s">
        <v>3842</v>
      </c>
      <c r="C390" s="69" t="s">
        <v>5017</v>
      </c>
      <c r="D390" s="69" t="s">
        <v>5018</v>
      </c>
      <c r="H390" s="69" t="s">
        <v>2045</v>
      </c>
    </row>
    <row r="391" spans="1:8" x14ac:dyDescent="0.3">
      <c r="A391" s="69" t="s">
        <v>5019</v>
      </c>
      <c r="B391" s="69" t="s">
        <v>3842</v>
      </c>
      <c r="C391" s="69" t="s">
        <v>5020</v>
      </c>
      <c r="D391" s="69" t="s">
        <v>5021</v>
      </c>
      <c r="H391" s="69" t="s">
        <v>2045</v>
      </c>
    </row>
    <row r="392" spans="1:8" x14ac:dyDescent="0.3">
      <c r="A392" s="69" t="s">
        <v>5022</v>
      </c>
      <c r="B392" s="69" t="s">
        <v>3842</v>
      </c>
      <c r="C392" s="69" t="s">
        <v>5023</v>
      </c>
      <c r="D392" s="69" t="s">
        <v>5024</v>
      </c>
      <c r="H392" s="69" t="s">
        <v>2045</v>
      </c>
    </row>
    <row r="393" spans="1:8" x14ac:dyDescent="0.3">
      <c r="A393" s="69" t="s">
        <v>5025</v>
      </c>
      <c r="B393" s="69" t="s">
        <v>3842</v>
      </c>
      <c r="C393" s="69" t="s">
        <v>5026</v>
      </c>
      <c r="D393" s="69" t="s">
        <v>5027</v>
      </c>
      <c r="H393" s="69" t="s">
        <v>2045</v>
      </c>
    </row>
    <row r="394" spans="1:8" x14ac:dyDescent="0.3">
      <c r="A394" s="69" t="s">
        <v>5028</v>
      </c>
      <c r="B394" s="69" t="s">
        <v>3842</v>
      </c>
      <c r="C394" s="69" t="s">
        <v>5029</v>
      </c>
      <c r="D394" s="69" t="s">
        <v>5030</v>
      </c>
      <c r="H394" s="69" t="s">
        <v>2045</v>
      </c>
    </row>
    <row r="395" spans="1:8" x14ac:dyDescent="0.3">
      <c r="A395" s="69" t="s">
        <v>5031</v>
      </c>
      <c r="B395" s="69" t="s">
        <v>3842</v>
      </c>
      <c r="C395" s="69" t="s">
        <v>5032</v>
      </c>
      <c r="D395" s="69" t="s">
        <v>5033</v>
      </c>
      <c r="H395" s="69" t="s">
        <v>2045</v>
      </c>
    </row>
    <row r="396" spans="1:8" x14ac:dyDescent="0.3">
      <c r="A396" s="69" t="s">
        <v>5034</v>
      </c>
      <c r="B396" s="69" t="s">
        <v>3842</v>
      </c>
      <c r="C396" s="69" t="s">
        <v>5035</v>
      </c>
      <c r="D396" s="69" t="s">
        <v>5036</v>
      </c>
      <c r="H396" s="69" t="s">
        <v>2045</v>
      </c>
    </row>
    <row r="397" spans="1:8" x14ac:dyDescent="0.3">
      <c r="A397" s="69" t="s">
        <v>5037</v>
      </c>
      <c r="B397" s="69" t="s">
        <v>3842</v>
      </c>
      <c r="C397" s="69" t="s">
        <v>5038</v>
      </c>
      <c r="D397" s="69" t="s">
        <v>5039</v>
      </c>
      <c r="H397" s="69" t="s">
        <v>2045</v>
      </c>
    </row>
    <row r="398" spans="1:8" x14ac:dyDescent="0.3">
      <c r="A398" s="69" t="s">
        <v>5040</v>
      </c>
      <c r="B398" s="69" t="s">
        <v>3842</v>
      </c>
      <c r="C398" s="69" t="s">
        <v>5041</v>
      </c>
      <c r="D398" s="69" t="s">
        <v>5042</v>
      </c>
      <c r="H398" s="69" t="s">
        <v>2045</v>
      </c>
    </row>
    <row r="399" spans="1:8" x14ac:dyDescent="0.3">
      <c r="A399" s="69" t="s">
        <v>5043</v>
      </c>
      <c r="B399" s="69" t="s">
        <v>3842</v>
      </c>
      <c r="C399" s="69" t="s">
        <v>5044</v>
      </c>
      <c r="D399" s="69" t="s">
        <v>5045</v>
      </c>
      <c r="H399" s="69" t="s">
        <v>2045</v>
      </c>
    </row>
    <row r="400" spans="1:8" x14ac:dyDescent="0.3">
      <c r="A400" s="69" t="s">
        <v>5046</v>
      </c>
      <c r="B400" s="69" t="s">
        <v>3842</v>
      </c>
      <c r="C400" s="69" t="s">
        <v>5047</v>
      </c>
      <c r="D400" s="69" t="s">
        <v>5048</v>
      </c>
      <c r="H400" s="69" t="s">
        <v>2045</v>
      </c>
    </row>
    <row r="401" spans="1:8" x14ac:dyDescent="0.3">
      <c r="A401" s="69" t="s">
        <v>5049</v>
      </c>
      <c r="B401" s="69" t="s">
        <v>3842</v>
      </c>
      <c r="C401" s="69" t="s">
        <v>5050</v>
      </c>
      <c r="D401" s="69" t="s">
        <v>5051</v>
      </c>
      <c r="H401" s="69" t="s">
        <v>2045</v>
      </c>
    </row>
    <row r="402" spans="1:8" x14ac:dyDescent="0.3">
      <c r="A402" s="69" t="s">
        <v>5052</v>
      </c>
      <c r="B402" s="69" t="s">
        <v>3842</v>
      </c>
      <c r="C402" s="69" t="s">
        <v>5053</v>
      </c>
      <c r="D402" s="69" t="s">
        <v>5054</v>
      </c>
      <c r="H402" s="69" t="s">
        <v>2045</v>
      </c>
    </row>
    <row r="403" spans="1:8" x14ac:dyDescent="0.3">
      <c r="A403" s="69" t="s">
        <v>5055</v>
      </c>
      <c r="B403" s="69" t="s">
        <v>3842</v>
      </c>
      <c r="C403" s="69" t="s">
        <v>5056</v>
      </c>
      <c r="D403" s="69" t="s">
        <v>5057</v>
      </c>
      <c r="H403" s="69" t="s">
        <v>2045</v>
      </c>
    </row>
    <row r="404" spans="1:8" x14ac:dyDescent="0.3">
      <c r="A404" s="69" t="s">
        <v>5058</v>
      </c>
      <c r="B404" s="69" t="s">
        <v>3842</v>
      </c>
      <c r="C404" s="69" t="s">
        <v>5059</v>
      </c>
      <c r="D404" s="69" t="s">
        <v>5060</v>
      </c>
      <c r="H404" s="69" t="s">
        <v>2045</v>
      </c>
    </row>
    <row r="405" spans="1:8" x14ac:dyDescent="0.3">
      <c r="A405" s="69" t="s">
        <v>5061</v>
      </c>
      <c r="B405" s="69" t="s">
        <v>3842</v>
      </c>
      <c r="C405" s="69" t="s">
        <v>5062</v>
      </c>
      <c r="D405" s="69" t="s">
        <v>5063</v>
      </c>
      <c r="H405" s="69" t="s">
        <v>2045</v>
      </c>
    </row>
    <row r="406" spans="1:8" x14ac:dyDescent="0.3">
      <c r="A406" s="69" t="s">
        <v>5064</v>
      </c>
      <c r="B406" s="69" t="s">
        <v>3842</v>
      </c>
      <c r="C406" s="69" t="s">
        <v>5065</v>
      </c>
      <c r="D406" s="69" t="s">
        <v>5066</v>
      </c>
      <c r="H406" s="69" t="s">
        <v>2045</v>
      </c>
    </row>
    <row r="407" spans="1:8" x14ac:dyDescent="0.3">
      <c r="A407" s="69" t="s">
        <v>5067</v>
      </c>
      <c r="B407" s="69" t="s">
        <v>3842</v>
      </c>
      <c r="C407" s="69" t="s">
        <v>5068</v>
      </c>
      <c r="D407" s="69" t="s">
        <v>5069</v>
      </c>
      <c r="H407" s="69" t="s">
        <v>2045</v>
      </c>
    </row>
    <row r="408" spans="1:8" x14ac:dyDescent="0.3">
      <c r="A408" s="69" t="s">
        <v>5070</v>
      </c>
      <c r="B408" s="69" t="s">
        <v>3842</v>
      </c>
      <c r="C408" s="69" t="s">
        <v>5071</v>
      </c>
      <c r="D408" s="69" t="s">
        <v>5072</v>
      </c>
      <c r="H408" s="69" t="s">
        <v>2045</v>
      </c>
    </row>
    <row r="409" spans="1:8" x14ac:dyDescent="0.3">
      <c r="A409" s="69" t="s">
        <v>5073</v>
      </c>
      <c r="B409" s="69" t="s">
        <v>3842</v>
      </c>
      <c r="C409" s="69" t="s">
        <v>5074</v>
      </c>
      <c r="D409" s="69" t="s">
        <v>5075</v>
      </c>
      <c r="H409" s="69" t="s">
        <v>2045</v>
      </c>
    </row>
    <row r="410" spans="1:8" x14ac:dyDescent="0.3">
      <c r="A410" s="69" t="s">
        <v>5076</v>
      </c>
      <c r="B410" s="69" t="s">
        <v>3842</v>
      </c>
      <c r="C410" s="69" t="s">
        <v>5077</v>
      </c>
      <c r="D410" s="69" t="s">
        <v>5078</v>
      </c>
      <c r="H410" s="69" t="s">
        <v>2045</v>
      </c>
    </row>
    <row r="411" spans="1:8" x14ac:dyDescent="0.3">
      <c r="A411" s="69" t="s">
        <v>5079</v>
      </c>
      <c r="B411" s="69" t="s">
        <v>3842</v>
      </c>
      <c r="C411" s="69" t="s">
        <v>5080</v>
      </c>
      <c r="D411" s="69" t="s">
        <v>5081</v>
      </c>
      <c r="H411" s="69" t="s">
        <v>2045</v>
      </c>
    </row>
    <row r="412" spans="1:8" x14ac:dyDescent="0.3">
      <c r="A412" s="69" t="s">
        <v>5082</v>
      </c>
      <c r="B412" s="69" t="s">
        <v>3842</v>
      </c>
      <c r="C412" s="69" t="s">
        <v>5083</v>
      </c>
      <c r="D412" s="69" t="s">
        <v>5084</v>
      </c>
      <c r="H412" s="69" t="s">
        <v>2045</v>
      </c>
    </row>
    <row r="413" spans="1:8" x14ac:dyDescent="0.3">
      <c r="A413" s="69" t="s">
        <v>5085</v>
      </c>
      <c r="B413" s="69" t="s">
        <v>3842</v>
      </c>
      <c r="C413" s="69" t="s">
        <v>5086</v>
      </c>
      <c r="D413" s="69" t="s">
        <v>5087</v>
      </c>
      <c r="H413" s="69" t="s">
        <v>2045</v>
      </c>
    </row>
    <row r="414" spans="1:8" x14ac:dyDescent="0.3">
      <c r="A414" s="69" t="s">
        <v>5088</v>
      </c>
      <c r="B414" s="69" t="s">
        <v>3842</v>
      </c>
      <c r="C414" s="69" t="s">
        <v>5089</v>
      </c>
      <c r="D414" s="69" t="s">
        <v>5090</v>
      </c>
      <c r="H414" s="69" t="s">
        <v>2045</v>
      </c>
    </row>
    <row r="415" spans="1:8" x14ac:dyDescent="0.3">
      <c r="A415" s="69" t="s">
        <v>5091</v>
      </c>
      <c r="B415" s="69" t="s">
        <v>3842</v>
      </c>
      <c r="C415" s="69" t="s">
        <v>5092</v>
      </c>
      <c r="D415" s="69" t="s">
        <v>5093</v>
      </c>
      <c r="H415" s="69" t="s">
        <v>2045</v>
      </c>
    </row>
    <row r="416" spans="1:8" x14ac:dyDescent="0.3">
      <c r="A416" s="69" t="s">
        <v>5094</v>
      </c>
      <c r="B416" s="69" t="s">
        <v>3842</v>
      </c>
      <c r="C416" s="69" t="s">
        <v>5095</v>
      </c>
      <c r="D416" s="69" t="s">
        <v>5096</v>
      </c>
      <c r="H416" s="69" t="s">
        <v>2045</v>
      </c>
    </row>
    <row r="417" spans="1:8" x14ac:dyDescent="0.3">
      <c r="A417" s="69" t="s">
        <v>5097</v>
      </c>
      <c r="B417" s="69" t="s">
        <v>3842</v>
      </c>
      <c r="C417" s="69" t="s">
        <v>5098</v>
      </c>
      <c r="D417" s="69" t="s">
        <v>5099</v>
      </c>
      <c r="H417" s="69" t="s">
        <v>2045</v>
      </c>
    </row>
    <row r="418" spans="1:8" x14ac:dyDescent="0.3">
      <c r="A418" s="69" t="s">
        <v>5100</v>
      </c>
      <c r="B418" s="69" t="s">
        <v>3842</v>
      </c>
      <c r="C418" s="69" t="s">
        <v>5101</v>
      </c>
      <c r="D418" s="69" t="s">
        <v>5102</v>
      </c>
      <c r="H418" s="69" t="s">
        <v>2045</v>
      </c>
    </row>
    <row r="419" spans="1:8" x14ac:dyDescent="0.3">
      <c r="A419" s="69" t="s">
        <v>5103</v>
      </c>
      <c r="B419" s="69" t="s">
        <v>3842</v>
      </c>
      <c r="C419" s="69" t="s">
        <v>5104</v>
      </c>
      <c r="D419" s="69" t="s">
        <v>5105</v>
      </c>
      <c r="H419" s="69" t="s">
        <v>2045</v>
      </c>
    </row>
    <row r="420" spans="1:8" x14ac:dyDescent="0.3">
      <c r="A420" s="69" t="s">
        <v>5106</v>
      </c>
      <c r="B420" s="69" t="s">
        <v>3842</v>
      </c>
      <c r="C420" s="69" t="s">
        <v>5107</v>
      </c>
      <c r="D420" s="69" t="s">
        <v>5107</v>
      </c>
      <c r="H420" s="69" t="s">
        <v>2045</v>
      </c>
    </row>
    <row r="421" spans="1:8" x14ac:dyDescent="0.3">
      <c r="A421" s="69" t="s">
        <v>5108</v>
      </c>
      <c r="B421" s="69" t="s">
        <v>3842</v>
      </c>
      <c r="C421" s="69" t="s">
        <v>5109</v>
      </c>
      <c r="D421" s="69" t="s">
        <v>5110</v>
      </c>
      <c r="H421" s="69" t="s">
        <v>2045</v>
      </c>
    </row>
    <row r="422" spans="1:8" x14ac:dyDescent="0.3">
      <c r="A422" s="69" t="s">
        <v>5111</v>
      </c>
      <c r="B422" s="69" t="s">
        <v>3842</v>
      </c>
      <c r="C422" s="69" t="s">
        <v>5112</v>
      </c>
      <c r="D422" s="69" t="s">
        <v>5113</v>
      </c>
      <c r="H422" s="69" t="s">
        <v>2045</v>
      </c>
    </row>
    <row r="423" spans="1:8" x14ac:dyDescent="0.3">
      <c r="A423" s="69" t="s">
        <v>5114</v>
      </c>
      <c r="B423" s="69" t="s">
        <v>3842</v>
      </c>
      <c r="C423" s="69" t="s">
        <v>5115</v>
      </c>
      <c r="D423" s="69" t="s">
        <v>5116</v>
      </c>
      <c r="H423" s="69" t="s">
        <v>2045</v>
      </c>
    </row>
    <row r="424" spans="1:8" x14ac:dyDescent="0.3">
      <c r="A424" s="69" t="s">
        <v>5117</v>
      </c>
      <c r="B424" s="69" t="s">
        <v>3842</v>
      </c>
      <c r="C424" s="69" t="s">
        <v>5118</v>
      </c>
      <c r="D424" s="69" t="s">
        <v>5119</v>
      </c>
      <c r="H424" s="69" t="s">
        <v>2045</v>
      </c>
    </row>
    <row r="425" spans="1:8" x14ac:dyDescent="0.3">
      <c r="A425" s="69" t="s">
        <v>5120</v>
      </c>
      <c r="B425" s="69" t="s">
        <v>3842</v>
      </c>
      <c r="C425" s="69" t="s">
        <v>5121</v>
      </c>
      <c r="D425" s="69" t="s">
        <v>5122</v>
      </c>
      <c r="H425" s="69" t="s">
        <v>2045</v>
      </c>
    </row>
    <row r="426" spans="1:8" x14ac:dyDescent="0.3">
      <c r="A426" s="69" t="s">
        <v>5123</v>
      </c>
      <c r="B426" s="69" t="s">
        <v>3842</v>
      </c>
      <c r="C426" s="69" t="s">
        <v>5124</v>
      </c>
      <c r="D426" s="69" t="s">
        <v>5125</v>
      </c>
      <c r="H426" s="69" t="s">
        <v>2045</v>
      </c>
    </row>
    <row r="427" spans="1:8" x14ac:dyDescent="0.3">
      <c r="A427" s="69" t="s">
        <v>5126</v>
      </c>
      <c r="B427" s="69" t="s">
        <v>3842</v>
      </c>
      <c r="C427" s="69" t="s">
        <v>5127</v>
      </c>
      <c r="D427" s="69" t="s">
        <v>5128</v>
      </c>
      <c r="H427" s="69" t="s">
        <v>2045</v>
      </c>
    </row>
    <row r="428" spans="1:8" x14ac:dyDescent="0.3">
      <c r="A428" s="69" t="s">
        <v>5129</v>
      </c>
      <c r="B428" s="69" t="s">
        <v>3842</v>
      </c>
      <c r="C428" s="69" t="s">
        <v>5130</v>
      </c>
      <c r="D428" s="69" t="s">
        <v>5131</v>
      </c>
      <c r="H428" s="69" t="s">
        <v>2045</v>
      </c>
    </row>
    <row r="429" spans="1:8" x14ac:dyDescent="0.3">
      <c r="A429" s="69" t="s">
        <v>5132</v>
      </c>
      <c r="B429" s="69" t="s">
        <v>3842</v>
      </c>
      <c r="C429" s="69" t="s">
        <v>5133</v>
      </c>
      <c r="D429" s="69" t="s">
        <v>5134</v>
      </c>
      <c r="H429" s="69" t="s">
        <v>2045</v>
      </c>
    </row>
    <row r="430" spans="1:8" x14ac:dyDescent="0.3">
      <c r="A430" s="69" t="s">
        <v>5135</v>
      </c>
      <c r="B430" s="69" t="s">
        <v>3842</v>
      </c>
      <c r="C430" s="69" t="s">
        <v>5136</v>
      </c>
      <c r="D430" s="69" t="s">
        <v>5137</v>
      </c>
      <c r="H430" s="69" t="s">
        <v>2045</v>
      </c>
    </row>
    <row r="431" spans="1:8" x14ac:dyDescent="0.3">
      <c r="A431" s="69" t="s">
        <v>5138</v>
      </c>
      <c r="B431" s="69" t="s">
        <v>3842</v>
      </c>
      <c r="C431" s="69" t="s">
        <v>5139</v>
      </c>
      <c r="D431" s="69" t="s">
        <v>5140</v>
      </c>
      <c r="H431" s="69" t="s">
        <v>2045</v>
      </c>
    </row>
    <row r="432" spans="1:8" x14ac:dyDescent="0.3">
      <c r="A432" s="69" t="s">
        <v>5141</v>
      </c>
      <c r="B432" s="69" t="s">
        <v>3842</v>
      </c>
      <c r="C432" s="69" t="s">
        <v>5142</v>
      </c>
      <c r="D432" s="69" t="s">
        <v>5143</v>
      </c>
      <c r="H432" s="69" t="s">
        <v>2045</v>
      </c>
    </row>
    <row r="433" spans="1:8" x14ac:dyDescent="0.3">
      <c r="A433" s="69" t="s">
        <v>5144</v>
      </c>
      <c r="B433" s="69" t="s">
        <v>3842</v>
      </c>
      <c r="C433" s="69" t="s">
        <v>5145</v>
      </c>
      <c r="D433" s="69" t="s">
        <v>5146</v>
      </c>
      <c r="H433" s="69" t="s">
        <v>2045</v>
      </c>
    </row>
    <row r="434" spans="1:8" x14ac:dyDescent="0.3">
      <c r="A434" s="69" t="s">
        <v>5147</v>
      </c>
      <c r="B434" s="69" t="s">
        <v>3842</v>
      </c>
      <c r="C434" s="69" t="s">
        <v>5148</v>
      </c>
      <c r="D434" s="69" t="s">
        <v>5149</v>
      </c>
      <c r="H434" s="69" t="s">
        <v>2045</v>
      </c>
    </row>
    <row r="435" spans="1:8" x14ac:dyDescent="0.3">
      <c r="A435" s="69" t="s">
        <v>5150</v>
      </c>
      <c r="B435" s="69" t="s">
        <v>3842</v>
      </c>
      <c r="C435" s="69" t="s">
        <v>5151</v>
      </c>
      <c r="D435" s="69" t="s">
        <v>5152</v>
      </c>
      <c r="H435" s="69" t="s">
        <v>2045</v>
      </c>
    </row>
    <row r="436" spans="1:8" x14ac:dyDescent="0.3">
      <c r="A436" s="69" t="s">
        <v>5153</v>
      </c>
      <c r="B436" s="69" t="s">
        <v>3842</v>
      </c>
      <c r="C436" s="69" t="s">
        <v>5154</v>
      </c>
      <c r="D436" s="69" t="s">
        <v>5155</v>
      </c>
      <c r="H436" s="69" t="s">
        <v>2045</v>
      </c>
    </row>
    <row r="437" spans="1:8" x14ac:dyDescent="0.3">
      <c r="A437" s="69" t="s">
        <v>5156</v>
      </c>
      <c r="B437" s="69" t="s">
        <v>3842</v>
      </c>
      <c r="C437" s="69" t="s">
        <v>5157</v>
      </c>
      <c r="D437" s="69" t="s">
        <v>5158</v>
      </c>
      <c r="H437" s="69" t="s">
        <v>2045</v>
      </c>
    </row>
    <row r="438" spans="1:8" x14ac:dyDescent="0.3">
      <c r="A438" s="69" t="s">
        <v>5159</v>
      </c>
      <c r="B438" s="69" t="s">
        <v>3842</v>
      </c>
      <c r="C438" s="69" t="s">
        <v>5160</v>
      </c>
      <c r="D438" s="69" t="s">
        <v>5161</v>
      </c>
      <c r="H438" s="69" t="s">
        <v>2045</v>
      </c>
    </row>
    <row r="439" spans="1:8" x14ac:dyDescent="0.3">
      <c r="A439" s="69" t="s">
        <v>5162</v>
      </c>
      <c r="B439" s="69" t="s">
        <v>3842</v>
      </c>
      <c r="C439" s="69" t="s">
        <v>5163</v>
      </c>
      <c r="D439" s="69" t="s">
        <v>5164</v>
      </c>
      <c r="H439" s="69" t="s">
        <v>2045</v>
      </c>
    </row>
    <row r="440" spans="1:8" x14ac:dyDescent="0.3">
      <c r="A440" s="69" t="s">
        <v>5165</v>
      </c>
      <c r="B440" s="69" t="s">
        <v>3842</v>
      </c>
      <c r="C440" s="69" t="s">
        <v>5166</v>
      </c>
      <c r="D440" s="69" t="s">
        <v>5167</v>
      </c>
      <c r="H440" s="69" t="s">
        <v>2045</v>
      </c>
    </row>
    <row r="441" spans="1:8" x14ac:dyDescent="0.3">
      <c r="A441" s="69" t="s">
        <v>5168</v>
      </c>
      <c r="B441" s="69" t="s">
        <v>3842</v>
      </c>
      <c r="C441" s="69" t="s">
        <v>5169</v>
      </c>
      <c r="D441" s="69" t="s">
        <v>5170</v>
      </c>
      <c r="H441" s="69" t="s">
        <v>2045</v>
      </c>
    </row>
    <row r="442" spans="1:8" x14ac:dyDescent="0.3">
      <c r="A442" s="69" t="s">
        <v>5171</v>
      </c>
      <c r="B442" s="69" t="s">
        <v>3842</v>
      </c>
      <c r="C442" s="69" t="s">
        <v>5172</v>
      </c>
      <c r="D442" s="69" t="s">
        <v>5173</v>
      </c>
      <c r="H442" s="69" t="s">
        <v>2045</v>
      </c>
    </row>
    <row r="443" spans="1:8" x14ac:dyDescent="0.3">
      <c r="A443" s="69" t="s">
        <v>5174</v>
      </c>
      <c r="B443" s="69" t="s">
        <v>3842</v>
      </c>
      <c r="C443" s="69" t="s">
        <v>5175</v>
      </c>
      <c r="D443" s="69" t="s">
        <v>5176</v>
      </c>
      <c r="H443" s="69" t="s">
        <v>2045</v>
      </c>
    </row>
    <row r="444" spans="1:8" x14ac:dyDescent="0.3">
      <c r="A444" s="69" t="s">
        <v>5177</v>
      </c>
      <c r="B444" s="69" t="s">
        <v>3842</v>
      </c>
      <c r="C444" s="69" t="s">
        <v>5178</v>
      </c>
      <c r="D444" s="69" t="s">
        <v>5179</v>
      </c>
      <c r="H444" s="69" t="s">
        <v>2045</v>
      </c>
    </row>
    <row r="445" spans="1:8" x14ac:dyDescent="0.3">
      <c r="A445" s="69" t="s">
        <v>5180</v>
      </c>
      <c r="B445" s="69" t="s">
        <v>3842</v>
      </c>
      <c r="C445" s="69" t="s">
        <v>5181</v>
      </c>
      <c r="D445" s="69" t="s">
        <v>5182</v>
      </c>
      <c r="H445" s="69" t="s">
        <v>2045</v>
      </c>
    </row>
    <row r="446" spans="1:8" x14ac:dyDescent="0.3">
      <c r="A446" s="69" t="s">
        <v>5183</v>
      </c>
      <c r="B446" s="69" t="s">
        <v>3842</v>
      </c>
      <c r="C446" s="69" t="s">
        <v>5184</v>
      </c>
      <c r="D446" s="69" t="s">
        <v>5184</v>
      </c>
      <c r="H446" s="69" t="s">
        <v>2045</v>
      </c>
    </row>
    <row r="447" spans="1:8" x14ac:dyDescent="0.3">
      <c r="A447" s="69" t="s">
        <v>5185</v>
      </c>
      <c r="B447" s="69" t="s">
        <v>3842</v>
      </c>
      <c r="C447" s="69" t="s">
        <v>5186</v>
      </c>
      <c r="D447" s="69" t="s">
        <v>5187</v>
      </c>
      <c r="H447" s="69" t="s">
        <v>2045</v>
      </c>
    </row>
    <row r="448" spans="1:8" x14ac:dyDescent="0.3">
      <c r="A448" s="69" t="s">
        <v>5188</v>
      </c>
      <c r="B448" s="69" t="s">
        <v>3842</v>
      </c>
      <c r="C448" s="69" t="s">
        <v>5189</v>
      </c>
      <c r="D448" s="69" t="s">
        <v>5190</v>
      </c>
      <c r="H448" s="69" t="s">
        <v>2045</v>
      </c>
    </row>
    <row r="449" spans="1:8" x14ac:dyDescent="0.3">
      <c r="A449" s="69" t="s">
        <v>5191</v>
      </c>
      <c r="B449" s="69" t="s">
        <v>3842</v>
      </c>
      <c r="C449" s="69" t="s">
        <v>5192</v>
      </c>
      <c r="D449" s="69" t="s">
        <v>5193</v>
      </c>
      <c r="H449" s="69" t="s">
        <v>2045</v>
      </c>
    </row>
    <row r="450" spans="1:8" x14ac:dyDescent="0.3">
      <c r="A450" s="69" t="s">
        <v>5194</v>
      </c>
      <c r="B450" s="69" t="s">
        <v>3842</v>
      </c>
      <c r="C450" s="69" t="s">
        <v>5195</v>
      </c>
      <c r="D450" s="69" t="s">
        <v>5196</v>
      </c>
      <c r="H450" s="69" t="s">
        <v>2045</v>
      </c>
    </row>
    <row r="451" spans="1:8" x14ac:dyDescent="0.3">
      <c r="A451" s="69" t="s">
        <v>5197</v>
      </c>
      <c r="B451" s="69" t="s">
        <v>3842</v>
      </c>
      <c r="C451" s="69" t="s">
        <v>5198</v>
      </c>
      <c r="D451" s="69" t="s">
        <v>5198</v>
      </c>
      <c r="H451" s="69" t="s">
        <v>2045</v>
      </c>
    </row>
  </sheetData>
  <pageMargins left="0.7" right="0.7" top="0.75" bottom="0.75" header="0.3" footer="0.3"/>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E114033-38AC-4FDB-AED5-237C5EA6B5C8}">
  <sheetPr>
    <tabColor theme="0" tint="-0.249977111117893"/>
  </sheetPr>
  <dimension ref="A1:H12"/>
  <sheetViews>
    <sheetView workbookViewId="0">
      <pane xSplit="3" ySplit="2" topLeftCell="D3" activePane="bottomRight" state="frozen"/>
      <selection pane="topRight" activeCell="O51" sqref="O51"/>
      <selection pane="bottomLeft" activeCell="O51" sqref="O51"/>
      <selection pane="bottomRight" activeCell="O51" sqref="O51"/>
    </sheetView>
  </sheetViews>
  <sheetFormatPr defaultColWidth="8.88671875" defaultRowHeight="14.4" x14ac:dyDescent="0.3"/>
  <cols>
    <col min="1" max="1" width="8.88671875" style="69"/>
    <col min="2" max="2" width="14.5546875" style="69" bestFit="1" customWidth="1"/>
    <col min="3" max="3" width="28.5546875" style="69" bestFit="1" customWidth="1"/>
    <col min="4" max="4" width="41.109375" style="69" bestFit="1" customWidth="1"/>
    <col min="5" max="5" width="20.44140625" style="69" bestFit="1" customWidth="1"/>
    <col min="6" max="6" width="9.44140625" style="69" bestFit="1" customWidth="1"/>
    <col min="7" max="7" width="11.88671875" style="69" bestFit="1" customWidth="1"/>
    <col min="8" max="8" width="20.88671875" style="69" bestFit="1" customWidth="1"/>
    <col min="9" max="16384" width="8.88671875" style="69"/>
  </cols>
  <sheetData>
    <row r="1" spans="1:8" x14ac:dyDescent="0.3">
      <c r="A1" s="68" t="s">
        <v>2028</v>
      </c>
      <c r="B1" s="68" t="s">
        <v>2029</v>
      </c>
      <c r="C1" s="68" t="s">
        <v>2030</v>
      </c>
      <c r="D1" s="68" t="s">
        <v>2031</v>
      </c>
      <c r="E1" s="68" t="s">
        <v>2032</v>
      </c>
      <c r="F1" s="68" t="s">
        <v>2033</v>
      </c>
      <c r="G1" s="68" t="s">
        <v>2034</v>
      </c>
      <c r="H1" s="68" t="s">
        <v>2035</v>
      </c>
    </row>
    <row r="2" spans="1:8" x14ac:dyDescent="0.3">
      <c r="A2" s="68" t="s">
        <v>2036</v>
      </c>
      <c r="B2" s="68" t="s">
        <v>2037</v>
      </c>
      <c r="C2" s="68" t="s">
        <v>1539</v>
      </c>
      <c r="D2" s="68" t="s">
        <v>2038</v>
      </c>
      <c r="E2" s="68" t="s">
        <v>2039</v>
      </c>
      <c r="F2" s="68" t="s">
        <v>2040</v>
      </c>
      <c r="G2" s="68" t="s">
        <v>6</v>
      </c>
      <c r="H2" s="68" t="s">
        <v>2041</v>
      </c>
    </row>
    <row r="3" spans="1:8" x14ac:dyDescent="0.3">
      <c r="A3" s="69" t="s">
        <v>5199</v>
      </c>
      <c r="B3" s="69" t="s">
        <v>3842</v>
      </c>
      <c r="C3" s="69" t="s">
        <v>5200</v>
      </c>
      <c r="D3" s="69" t="s">
        <v>5200</v>
      </c>
      <c r="H3" s="69" t="s">
        <v>2045</v>
      </c>
    </row>
    <row r="4" spans="1:8" x14ac:dyDescent="0.3">
      <c r="A4" s="69" t="s">
        <v>5201</v>
      </c>
      <c r="B4" s="69" t="s">
        <v>3842</v>
      </c>
      <c r="C4" s="69" t="s">
        <v>5202</v>
      </c>
      <c r="D4" s="69" t="s">
        <v>5202</v>
      </c>
      <c r="H4" s="69" t="s">
        <v>2045</v>
      </c>
    </row>
    <row r="5" spans="1:8" x14ac:dyDescent="0.3">
      <c r="A5" s="69" t="s">
        <v>5203</v>
      </c>
      <c r="B5" s="69" t="s">
        <v>3842</v>
      </c>
      <c r="C5" s="69" t="s">
        <v>5204</v>
      </c>
      <c r="D5" s="69" t="s">
        <v>5205</v>
      </c>
      <c r="H5" s="69" t="s">
        <v>2045</v>
      </c>
    </row>
    <row r="6" spans="1:8" x14ac:dyDescent="0.3">
      <c r="A6" s="69" t="s">
        <v>5206</v>
      </c>
      <c r="B6" s="69" t="s">
        <v>3842</v>
      </c>
      <c r="C6" s="69" t="s">
        <v>5207</v>
      </c>
      <c r="D6" s="69" t="s">
        <v>5207</v>
      </c>
      <c r="H6" s="69" t="s">
        <v>2045</v>
      </c>
    </row>
    <row r="7" spans="1:8" x14ac:dyDescent="0.3">
      <c r="A7" s="69" t="s">
        <v>5208</v>
      </c>
      <c r="B7" s="69" t="s">
        <v>3842</v>
      </c>
      <c r="C7" s="69" t="s">
        <v>5209</v>
      </c>
      <c r="D7" s="69" t="s">
        <v>5209</v>
      </c>
      <c r="H7" s="69" t="s">
        <v>2045</v>
      </c>
    </row>
    <row r="8" spans="1:8" x14ac:dyDescent="0.3">
      <c r="A8" s="69" t="s">
        <v>5210</v>
      </c>
      <c r="B8" s="69" t="s">
        <v>3842</v>
      </c>
      <c r="C8" s="69" t="s">
        <v>5211</v>
      </c>
      <c r="D8" s="69" t="s">
        <v>5211</v>
      </c>
      <c r="H8" s="69" t="s">
        <v>2045</v>
      </c>
    </row>
    <row r="9" spans="1:8" x14ac:dyDescent="0.3">
      <c r="A9" s="69" t="s">
        <v>5212</v>
      </c>
      <c r="B9" s="69" t="s">
        <v>3842</v>
      </c>
      <c r="C9" s="69" t="s">
        <v>5213</v>
      </c>
      <c r="D9" s="69" t="s">
        <v>5213</v>
      </c>
      <c r="H9" s="69" t="s">
        <v>2045</v>
      </c>
    </row>
    <row r="10" spans="1:8" x14ac:dyDescent="0.3">
      <c r="A10" s="69" t="s">
        <v>5214</v>
      </c>
      <c r="B10" s="69" t="s">
        <v>3842</v>
      </c>
      <c r="C10" s="69" t="s">
        <v>5215</v>
      </c>
      <c r="D10" s="69" t="s">
        <v>5215</v>
      </c>
      <c r="H10" s="69" t="s">
        <v>2045</v>
      </c>
    </row>
    <row r="11" spans="1:8" x14ac:dyDescent="0.3">
      <c r="A11" s="69" t="s">
        <v>5216</v>
      </c>
      <c r="B11" s="69" t="s">
        <v>3842</v>
      </c>
      <c r="C11" s="69" t="s">
        <v>5217</v>
      </c>
      <c r="D11" s="69" t="s">
        <v>5217</v>
      </c>
      <c r="H11" s="69" t="s">
        <v>2045</v>
      </c>
    </row>
    <row r="12" spans="1:8" x14ac:dyDescent="0.3">
      <c r="A12" s="69" t="s">
        <v>5218</v>
      </c>
      <c r="B12" s="69" t="s">
        <v>3842</v>
      </c>
      <c r="C12" s="69" t="s">
        <v>5219</v>
      </c>
      <c r="D12" s="69" t="s">
        <v>5219</v>
      </c>
      <c r="H12" s="69" t="s">
        <v>2045</v>
      </c>
    </row>
  </sheetData>
  <pageMargins left="0.7" right="0.7" top="0.75" bottom="0.75" header="0.3" footer="0.3"/>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EC4D875-6870-408F-9A93-D81B28BE1DC7}">
  <sheetPr>
    <tabColor theme="0" tint="-0.249977111117893"/>
  </sheetPr>
  <dimension ref="A1:H14"/>
  <sheetViews>
    <sheetView workbookViewId="0">
      <pane xSplit="3" ySplit="2" topLeftCell="D3" activePane="bottomRight" state="frozen"/>
      <selection pane="topRight" activeCell="D57" sqref="D57"/>
      <selection pane="bottomLeft" activeCell="D57" sqref="D57"/>
      <selection pane="bottomRight" activeCell="O51" sqref="O51"/>
    </sheetView>
  </sheetViews>
  <sheetFormatPr defaultColWidth="8.88671875" defaultRowHeight="14.4" x14ac:dyDescent="0.3"/>
  <cols>
    <col min="1" max="1" width="8.88671875" style="69"/>
    <col min="2" max="2" width="14.5546875" style="69" bestFit="1" customWidth="1"/>
    <col min="3" max="4" width="20" style="69" bestFit="1" customWidth="1"/>
    <col min="5" max="5" width="20.44140625" style="69" bestFit="1" customWidth="1"/>
    <col min="6" max="6" width="9.44140625" style="69" bestFit="1" customWidth="1"/>
    <col min="7" max="7" width="11.88671875" style="69" bestFit="1" customWidth="1"/>
    <col min="8" max="8" width="20.88671875" style="69" bestFit="1" customWidth="1"/>
    <col min="9" max="16384" width="8.88671875" style="69"/>
  </cols>
  <sheetData>
    <row r="1" spans="1:8" x14ac:dyDescent="0.3">
      <c r="A1" s="68" t="s">
        <v>2028</v>
      </c>
      <c r="B1" s="68" t="s">
        <v>2029</v>
      </c>
      <c r="C1" s="68" t="s">
        <v>2030</v>
      </c>
      <c r="D1" s="68" t="s">
        <v>2031</v>
      </c>
      <c r="E1" s="68" t="s">
        <v>2032</v>
      </c>
      <c r="F1" s="68" t="s">
        <v>2033</v>
      </c>
      <c r="G1" s="68" t="s">
        <v>2034</v>
      </c>
      <c r="H1" s="68" t="s">
        <v>2035</v>
      </c>
    </row>
    <row r="2" spans="1:8" x14ac:dyDescent="0.3">
      <c r="A2" s="68" t="s">
        <v>2036</v>
      </c>
      <c r="B2" s="68" t="s">
        <v>2037</v>
      </c>
      <c r="C2" s="68" t="s">
        <v>1539</v>
      </c>
      <c r="D2" s="68" t="s">
        <v>2038</v>
      </c>
      <c r="E2" s="68" t="s">
        <v>2039</v>
      </c>
      <c r="F2" s="68" t="s">
        <v>2040</v>
      </c>
      <c r="G2" s="68" t="s">
        <v>6</v>
      </c>
      <c r="H2" s="68" t="s">
        <v>2041</v>
      </c>
    </row>
    <row r="3" spans="1:8" x14ac:dyDescent="0.3">
      <c r="A3" s="69" t="s">
        <v>5220</v>
      </c>
      <c r="B3" s="69" t="s">
        <v>3842</v>
      </c>
      <c r="C3" s="69" t="s">
        <v>5221</v>
      </c>
      <c r="D3" s="69" t="s">
        <v>5221</v>
      </c>
      <c r="H3" s="69" t="s">
        <v>2045</v>
      </c>
    </row>
    <row r="4" spans="1:8" x14ac:dyDescent="0.3">
      <c r="A4" s="69" t="s">
        <v>5222</v>
      </c>
      <c r="B4" s="69" t="s">
        <v>3842</v>
      </c>
      <c r="C4" s="69" t="s">
        <v>5223</v>
      </c>
      <c r="D4" s="69" t="s">
        <v>5223</v>
      </c>
      <c r="H4" s="69" t="s">
        <v>2045</v>
      </c>
    </row>
    <row r="5" spans="1:8" x14ac:dyDescent="0.3">
      <c r="A5" s="69" t="s">
        <v>5224</v>
      </c>
      <c r="B5" s="69" t="s">
        <v>3842</v>
      </c>
      <c r="C5" s="69" t="s">
        <v>5225</v>
      </c>
      <c r="D5" s="69" t="s">
        <v>5225</v>
      </c>
      <c r="H5" s="69" t="s">
        <v>2045</v>
      </c>
    </row>
    <row r="6" spans="1:8" x14ac:dyDescent="0.3">
      <c r="A6" s="69" t="s">
        <v>5226</v>
      </c>
      <c r="B6" s="69" t="s">
        <v>3842</v>
      </c>
      <c r="C6" s="69" t="s">
        <v>5227</v>
      </c>
      <c r="D6" s="69" t="s">
        <v>5227</v>
      </c>
      <c r="H6" s="69" t="s">
        <v>2045</v>
      </c>
    </row>
    <row r="7" spans="1:8" x14ac:dyDescent="0.3">
      <c r="A7" s="69" t="s">
        <v>5228</v>
      </c>
      <c r="B7" s="69" t="s">
        <v>3842</v>
      </c>
      <c r="C7" s="69" t="s">
        <v>5229</v>
      </c>
      <c r="D7" s="69" t="s">
        <v>5229</v>
      </c>
      <c r="H7" s="69" t="s">
        <v>2045</v>
      </c>
    </row>
    <row r="8" spans="1:8" x14ac:dyDescent="0.3">
      <c r="A8" s="69" t="s">
        <v>5230</v>
      </c>
      <c r="B8" s="69" t="s">
        <v>3842</v>
      </c>
      <c r="C8" s="69" t="s">
        <v>5231</v>
      </c>
      <c r="D8" s="69" t="s">
        <v>5231</v>
      </c>
      <c r="H8" s="69" t="s">
        <v>2045</v>
      </c>
    </row>
    <row r="9" spans="1:8" x14ac:dyDescent="0.3">
      <c r="A9" s="69" t="s">
        <v>5232</v>
      </c>
      <c r="B9" s="69" t="s">
        <v>3842</v>
      </c>
      <c r="C9" s="69" t="s">
        <v>5233</v>
      </c>
      <c r="D9" s="69" t="s">
        <v>5233</v>
      </c>
      <c r="H9" s="69" t="s">
        <v>2045</v>
      </c>
    </row>
    <row r="10" spans="1:8" x14ac:dyDescent="0.3">
      <c r="A10" s="69" t="s">
        <v>5234</v>
      </c>
      <c r="B10" s="69" t="s">
        <v>3842</v>
      </c>
      <c r="C10" s="69" t="s">
        <v>5235</v>
      </c>
      <c r="D10" s="69" t="s">
        <v>5235</v>
      </c>
      <c r="H10" s="69" t="s">
        <v>2045</v>
      </c>
    </row>
    <row r="11" spans="1:8" x14ac:dyDescent="0.3">
      <c r="A11" s="69" t="s">
        <v>5236</v>
      </c>
      <c r="B11" s="69" t="s">
        <v>3842</v>
      </c>
      <c r="C11" s="69" t="s">
        <v>5237</v>
      </c>
      <c r="D11" s="69" t="s">
        <v>5237</v>
      </c>
      <c r="H11" s="69" t="s">
        <v>2045</v>
      </c>
    </row>
    <row r="12" spans="1:8" x14ac:dyDescent="0.3">
      <c r="A12" s="69" t="s">
        <v>5238</v>
      </c>
      <c r="B12" s="69" t="s">
        <v>3842</v>
      </c>
      <c r="C12" s="69" t="s">
        <v>5239</v>
      </c>
      <c r="D12" s="69" t="s">
        <v>5239</v>
      </c>
      <c r="H12" s="69" t="s">
        <v>2045</v>
      </c>
    </row>
    <row r="13" spans="1:8" x14ac:dyDescent="0.3">
      <c r="A13" s="69" t="s">
        <v>5240</v>
      </c>
      <c r="B13" s="69" t="s">
        <v>3842</v>
      </c>
      <c r="C13" s="69" t="s">
        <v>5241</v>
      </c>
      <c r="D13" s="69" t="s">
        <v>5241</v>
      </c>
      <c r="H13" s="69" t="s">
        <v>2045</v>
      </c>
    </row>
    <row r="14" spans="1:8" x14ac:dyDescent="0.3">
      <c r="A14" s="69" t="s">
        <v>5242</v>
      </c>
      <c r="B14" s="69" t="s">
        <v>3842</v>
      </c>
      <c r="C14" s="69" t="s">
        <v>5243</v>
      </c>
      <c r="D14" s="69" t="s">
        <v>5243</v>
      </c>
      <c r="H14" s="69" t="s">
        <v>2045</v>
      </c>
    </row>
  </sheetData>
  <pageMargins left="0.7" right="0.7" top="0.75" bottom="0.75" header="0.3" footer="0.3"/>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F797B87-9E5F-41D3-9AA7-53BC55120B3E}">
  <sheetPr>
    <tabColor rgb="FFFFC9C9"/>
  </sheetPr>
  <dimension ref="A1:M801"/>
  <sheetViews>
    <sheetView workbookViewId="0">
      <pane xSplit="1" ySplit="1" topLeftCell="I103" activePane="bottomRight" state="frozen"/>
      <selection pane="topRight" activeCell="G119" sqref="G119"/>
      <selection pane="bottomLeft" activeCell="G119" sqref="G119"/>
      <selection pane="bottomRight" activeCell="J2" sqref="J2"/>
    </sheetView>
  </sheetViews>
  <sheetFormatPr defaultColWidth="12.5546875" defaultRowHeight="15" customHeight="1" x14ac:dyDescent="0.25"/>
  <cols>
    <col min="1" max="1" width="32.109375" style="81" customWidth="1"/>
    <col min="2" max="3" width="9.109375" style="81" customWidth="1"/>
    <col min="4" max="4" width="21.44140625" style="81" customWidth="1"/>
    <col min="5" max="5" width="14.44140625" style="81" customWidth="1"/>
    <col min="6" max="6" width="9" style="81" customWidth="1"/>
    <col min="7" max="7" width="32.109375" style="81" customWidth="1"/>
    <col min="8" max="8" width="38.5546875" style="81" customWidth="1"/>
    <col min="9" max="9" width="67.44140625" style="81" customWidth="1"/>
    <col min="10" max="10" width="79.5546875" style="81" customWidth="1"/>
    <col min="11" max="11" width="34.88671875" style="81" customWidth="1"/>
    <col min="12" max="12" width="35.5546875" style="81" customWidth="1"/>
    <col min="13" max="16384" width="12.5546875" style="81"/>
  </cols>
  <sheetData>
    <row r="1" spans="1:13" s="79" customFormat="1" ht="24.6" thickBot="1" x14ac:dyDescent="0.3">
      <c r="A1" s="77" t="s">
        <v>5244</v>
      </c>
      <c r="B1" s="77" t="s">
        <v>5245</v>
      </c>
      <c r="C1" s="77" t="s">
        <v>5246</v>
      </c>
      <c r="D1" s="77" t="s">
        <v>5247</v>
      </c>
      <c r="E1" s="77" t="s">
        <v>5248</v>
      </c>
      <c r="F1" s="77" t="s">
        <v>5249</v>
      </c>
      <c r="G1" s="77" t="s">
        <v>5250</v>
      </c>
      <c r="H1" s="77" t="s">
        <v>587</v>
      </c>
      <c r="I1" s="77" t="s">
        <v>5251</v>
      </c>
      <c r="J1" s="78" t="s">
        <v>5252</v>
      </c>
      <c r="K1" s="78" t="s">
        <v>5253</v>
      </c>
      <c r="L1" s="79" t="s">
        <v>5254</v>
      </c>
      <c r="M1" s="79" t="s">
        <v>5255</v>
      </c>
    </row>
    <row r="2" spans="1:13" ht="12" customHeight="1" thickBot="1" x14ac:dyDescent="0.3">
      <c r="A2" s="80" t="s">
        <v>363</v>
      </c>
      <c r="B2" s="80" t="s">
        <v>704</v>
      </c>
      <c r="C2" s="80">
        <v>1</v>
      </c>
      <c r="D2" s="80" t="s">
        <v>719</v>
      </c>
      <c r="E2" s="80" t="s">
        <v>963</v>
      </c>
      <c r="F2" s="80" t="s">
        <v>5256</v>
      </c>
      <c r="G2" s="80" t="s">
        <v>2053</v>
      </c>
      <c r="H2" s="80"/>
      <c r="I2" s="80" t="s">
        <v>5257</v>
      </c>
      <c r="J2" s="81" t="s">
        <v>5258</v>
      </c>
      <c r="L2" s="106" t="str">
        <f>_xlfn.CONCAT(A2,"  ",H2,)</f>
        <v xml:space="preserve">BC001 Curriculum Management  </v>
      </c>
      <c r="M2" s="80" t="s">
        <v>363</v>
      </c>
    </row>
    <row r="3" spans="1:13" ht="12" customHeight="1" thickBot="1" x14ac:dyDescent="0.3">
      <c r="A3" s="80" t="s">
        <v>393</v>
      </c>
      <c r="B3" s="80" t="s">
        <v>704</v>
      </c>
      <c r="C3" s="80">
        <v>2</v>
      </c>
      <c r="D3" s="80" t="s">
        <v>719</v>
      </c>
      <c r="E3" s="80" t="s">
        <v>963</v>
      </c>
      <c r="F3" s="80" t="s">
        <v>5259</v>
      </c>
      <c r="G3" s="80" t="s">
        <v>5260</v>
      </c>
      <c r="H3" s="80" t="s">
        <v>363</v>
      </c>
      <c r="I3" s="80" t="s">
        <v>5261</v>
      </c>
      <c r="L3" s="106" t="str">
        <f t="shared" ref="L3:L66" si="0">_xlfn.CONCAT(A3,"  ",H3,)</f>
        <v>BC002 Curriculum Planning  BC001 Curriculum Management</v>
      </c>
      <c r="M3" s="80" t="s">
        <v>364</v>
      </c>
    </row>
    <row r="4" spans="1:13" ht="12" customHeight="1" thickBot="1" x14ac:dyDescent="0.3">
      <c r="A4" s="80" t="s">
        <v>422</v>
      </c>
      <c r="B4" s="80" t="s">
        <v>704</v>
      </c>
      <c r="C4" s="80">
        <v>2</v>
      </c>
      <c r="D4" s="80" t="s">
        <v>719</v>
      </c>
      <c r="E4" s="80" t="s">
        <v>963</v>
      </c>
      <c r="F4" s="80" t="s">
        <v>5262</v>
      </c>
      <c r="G4" s="80" t="s">
        <v>5263</v>
      </c>
      <c r="H4" s="80" t="s">
        <v>363</v>
      </c>
      <c r="I4" s="80" t="s">
        <v>5264</v>
      </c>
      <c r="L4" s="106" t="str">
        <f t="shared" si="0"/>
        <v>BC003 Curriculum Design  BC001 Curriculum Management</v>
      </c>
      <c r="M4" s="80" t="s">
        <v>365</v>
      </c>
    </row>
    <row r="5" spans="1:13" ht="12" customHeight="1" thickBot="1" x14ac:dyDescent="0.3">
      <c r="A5" s="80" t="s">
        <v>450</v>
      </c>
      <c r="B5" s="80" t="s">
        <v>704</v>
      </c>
      <c r="C5" s="80">
        <v>2</v>
      </c>
      <c r="D5" s="80" t="s">
        <v>719</v>
      </c>
      <c r="E5" s="80" t="s">
        <v>963</v>
      </c>
      <c r="F5" s="80" t="s">
        <v>5265</v>
      </c>
      <c r="G5" s="80" t="s">
        <v>5266</v>
      </c>
      <c r="H5" s="80" t="s">
        <v>363</v>
      </c>
      <c r="I5" s="80" t="s">
        <v>5267</v>
      </c>
      <c r="L5" s="106" t="str">
        <f t="shared" si="0"/>
        <v>BC004 Curriculum Production  BC001 Curriculum Management</v>
      </c>
      <c r="M5" s="80" t="s">
        <v>366</v>
      </c>
    </row>
    <row r="6" spans="1:13" ht="12" customHeight="1" thickBot="1" x14ac:dyDescent="0.3">
      <c r="A6" s="80" t="s">
        <v>472</v>
      </c>
      <c r="B6" s="80" t="s">
        <v>704</v>
      </c>
      <c r="C6" s="80">
        <v>2</v>
      </c>
      <c r="D6" s="80" t="s">
        <v>719</v>
      </c>
      <c r="E6" s="80" t="s">
        <v>963</v>
      </c>
      <c r="F6" s="80" t="s">
        <v>5268</v>
      </c>
      <c r="G6" s="80" t="s">
        <v>5269</v>
      </c>
      <c r="H6" s="80" t="s">
        <v>363</v>
      </c>
      <c r="I6" s="80" t="s">
        <v>5270</v>
      </c>
      <c r="J6" s="81" t="s">
        <v>5271</v>
      </c>
      <c r="L6" s="106" t="str">
        <f t="shared" si="0"/>
        <v>BC007 Curriculum Accreditation  BC001 Curriculum Management</v>
      </c>
      <c r="M6" s="80" t="s">
        <v>367</v>
      </c>
    </row>
    <row r="7" spans="1:13" ht="12" customHeight="1" thickBot="1" x14ac:dyDescent="0.3">
      <c r="A7" s="80" t="s">
        <v>489</v>
      </c>
      <c r="B7" s="80" t="s">
        <v>704</v>
      </c>
      <c r="C7" s="80">
        <v>2</v>
      </c>
      <c r="D7" s="80" t="s">
        <v>719</v>
      </c>
      <c r="E7" s="80" t="s">
        <v>963</v>
      </c>
      <c r="F7" s="80" t="s">
        <v>5272</v>
      </c>
      <c r="G7" s="80" t="s">
        <v>5273</v>
      </c>
      <c r="H7" s="80" t="s">
        <v>363</v>
      </c>
      <c r="I7" s="80" t="s">
        <v>5274</v>
      </c>
      <c r="L7" s="106" t="str">
        <f t="shared" si="0"/>
        <v>BC235 Offering Management  BC001 Curriculum Management</v>
      </c>
      <c r="M7" s="80" t="s">
        <v>368</v>
      </c>
    </row>
    <row r="8" spans="1:13" ht="12" customHeight="1" thickBot="1" x14ac:dyDescent="0.3">
      <c r="A8" s="80" t="s">
        <v>501</v>
      </c>
      <c r="B8" s="80" t="s">
        <v>704</v>
      </c>
      <c r="C8" s="80">
        <v>2</v>
      </c>
      <c r="D8" s="80" t="s">
        <v>719</v>
      </c>
      <c r="E8" s="80" t="s">
        <v>963</v>
      </c>
      <c r="F8" s="80" t="s">
        <v>5275</v>
      </c>
      <c r="G8" s="80" t="s">
        <v>5276</v>
      </c>
      <c r="H8" s="80" t="s">
        <v>363</v>
      </c>
      <c r="I8" s="80" t="s">
        <v>5277</v>
      </c>
      <c r="J8" s="81" t="s">
        <v>5278</v>
      </c>
      <c r="L8" s="106" t="str">
        <f t="shared" si="0"/>
        <v>BC038 Curriculum Improvement  BC001 Curriculum Management</v>
      </c>
      <c r="M8" s="80" t="s">
        <v>369</v>
      </c>
    </row>
    <row r="9" spans="1:13" ht="12" customHeight="1" thickBot="1" x14ac:dyDescent="0.3">
      <c r="A9" s="80" t="s">
        <v>511</v>
      </c>
      <c r="B9" s="80" t="s">
        <v>704</v>
      </c>
      <c r="C9" s="80">
        <v>2</v>
      </c>
      <c r="D9" s="80" t="s">
        <v>719</v>
      </c>
      <c r="E9" s="80" t="s">
        <v>963</v>
      </c>
      <c r="F9" s="80" t="s">
        <v>5279</v>
      </c>
      <c r="G9" s="80" t="s">
        <v>5280</v>
      </c>
      <c r="H9" s="80" t="s">
        <v>363</v>
      </c>
      <c r="I9" s="80" t="s">
        <v>5281</v>
      </c>
      <c r="J9" s="81" t="s">
        <v>5282</v>
      </c>
      <c r="L9" s="106" t="str">
        <f t="shared" si="0"/>
        <v>BC041 Curriculum Disestablishment  BC001 Curriculum Management</v>
      </c>
      <c r="M9" s="80" t="s">
        <v>370</v>
      </c>
    </row>
    <row r="10" spans="1:13" ht="12" customHeight="1" thickBot="1" x14ac:dyDescent="0.3">
      <c r="A10" s="80" t="s">
        <v>364</v>
      </c>
      <c r="B10" s="80" t="s">
        <v>704</v>
      </c>
      <c r="C10" s="80">
        <v>1</v>
      </c>
      <c r="D10" s="80" t="s">
        <v>719</v>
      </c>
      <c r="E10" s="80" t="s">
        <v>5283</v>
      </c>
      <c r="F10" s="80" t="s">
        <v>5284</v>
      </c>
      <c r="G10" s="80" t="s">
        <v>2098</v>
      </c>
      <c r="H10" s="80"/>
      <c r="I10" s="80" t="s">
        <v>5285</v>
      </c>
      <c r="L10" s="106" t="str">
        <f t="shared" si="0"/>
        <v xml:space="preserve">BC008 Student Recruitment  </v>
      </c>
      <c r="M10" s="80" t="s">
        <v>371</v>
      </c>
    </row>
    <row r="11" spans="1:13" ht="12" customHeight="1" thickBot="1" x14ac:dyDescent="0.3">
      <c r="A11" s="80" t="s">
        <v>394</v>
      </c>
      <c r="B11" s="80" t="s">
        <v>704</v>
      </c>
      <c r="C11" s="80">
        <v>2</v>
      </c>
      <c r="D11" s="80" t="s">
        <v>719</v>
      </c>
      <c r="E11" s="80" t="s">
        <v>5283</v>
      </c>
      <c r="F11" s="80" t="s">
        <v>5286</v>
      </c>
      <c r="G11" s="80" t="s">
        <v>2507</v>
      </c>
      <c r="H11" s="80" t="s">
        <v>364</v>
      </c>
      <c r="I11" s="80" t="s">
        <v>5287</v>
      </c>
      <c r="L11" s="106" t="str">
        <f t="shared" si="0"/>
        <v>BC012 Domestic Student Recruitment  BC008 Student Recruitment</v>
      </c>
      <c r="M11" s="80" t="s">
        <v>372</v>
      </c>
    </row>
    <row r="12" spans="1:13" ht="12" customHeight="1" thickBot="1" x14ac:dyDescent="0.3">
      <c r="A12" s="80" t="s">
        <v>423</v>
      </c>
      <c r="B12" s="80" t="s">
        <v>704</v>
      </c>
      <c r="C12" s="80">
        <v>2</v>
      </c>
      <c r="D12" s="80" t="s">
        <v>719</v>
      </c>
      <c r="E12" s="80" t="s">
        <v>5283</v>
      </c>
      <c r="F12" s="80" t="s">
        <v>5288</v>
      </c>
      <c r="G12" s="80" t="s">
        <v>2510</v>
      </c>
      <c r="H12" s="80" t="s">
        <v>364</v>
      </c>
      <c r="I12" s="80" t="s">
        <v>5289</v>
      </c>
      <c r="L12" s="106" t="str">
        <f t="shared" si="0"/>
        <v>BC013 International Student Recruitment  BC008 Student Recruitment</v>
      </c>
      <c r="M12" s="80" t="s">
        <v>373</v>
      </c>
    </row>
    <row r="13" spans="1:13" ht="12" customHeight="1" thickBot="1" x14ac:dyDescent="0.3">
      <c r="A13" s="80" t="s">
        <v>365</v>
      </c>
      <c r="B13" s="80" t="s">
        <v>704</v>
      </c>
      <c r="C13" s="80">
        <v>1</v>
      </c>
      <c r="D13" s="80" t="s">
        <v>719</v>
      </c>
      <c r="E13" s="80" t="s">
        <v>5283</v>
      </c>
      <c r="F13" s="80" t="s">
        <v>5290</v>
      </c>
      <c r="G13" s="80" t="s">
        <v>2091</v>
      </c>
      <c r="H13" s="80"/>
      <c r="I13" s="80" t="s">
        <v>5291</v>
      </c>
      <c r="J13" s="81" t="s">
        <v>5292</v>
      </c>
      <c r="L13" s="106" t="str">
        <f t="shared" si="0"/>
        <v xml:space="preserve">BC014 Student Admission  </v>
      </c>
      <c r="M13" s="80" t="s">
        <v>374</v>
      </c>
    </row>
    <row r="14" spans="1:13" ht="12" customHeight="1" thickBot="1" x14ac:dyDescent="0.3">
      <c r="A14" s="80" t="s">
        <v>395</v>
      </c>
      <c r="B14" s="80" t="s">
        <v>704</v>
      </c>
      <c r="C14" s="80">
        <v>2</v>
      </c>
      <c r="D14" s="80" t="s">
        <v>719</v>
      </c>
      <c r="E14" s="80" t="s">
        <v>5283</v>
      </c>
      <c r="F14" s="80" t="s">
        <v>5293</v>
      </c>
      <c r="G14" s="80" t="s">
        <v>2459</v>
      </c>
      <c r="H14" s="80" t="s">
        <v>365</v>
      </c>
      <c r="I14" s="80" t="s">
        <v>5294</v>
      </c>
      <c r="L14" s="106" t="str">
        <f t="shared" si="0"/>
        <v>BC015 Study Application Management  BC014 Student Admission</v>
      </c>
      <c r="M14" s="80" t="s">
        <v>375</v>
      </c>
    </row>
    <row r="15" spans="1:13" ht="12" customHeight="1" thickBot="1" x14ac:dyDescent="0.3">
      <c r="A15" s="80" t="s">
        <v>424</v>
      </c>
      <c r="B15" s="80" t="s">
        <v>704</v>
      </c>
      <c r="C15" s="80">
        <v>2</v>
      </c>
      <c r="D15" s="80" t="s">
        <v>719</v>
      </c>
      <c r="E15" s="80" t="s">
        <v>5283</v>
      </c>
      <c r="F15" s="80" t="s">
        <v>5295</v>
      </c>
      <c r="G15" s="80" t="s">
        <v>2453</v>
      </c>
      <c r="H15" s="80" t="s">
        <v>365</v>
      </c>
      <c r="I15" s="80" t="s">
        <v>5296</v>
      </c>
      <c r="J15" s="81" t="s">
        <v>5297</v>
      </c>
      <c r="L15" s="106" t="str">
        <f t="shared" si="0"/>
        <v>BC018 Learning Recognition Management  BC014 Student Admission</v>
      </c>
      <c r="M15" s="82" t="s">
        <v>376</v>
      </c>
    </row>
    <row r="16" spans="1:13" ht="12" customHeight="1" thickBot="1" x14ac:dyDescent="0.3">
      <c r="A16" s="80" t="s">
        <v>451</v>
      </c>
      <c r="B16" s="80" t="s">
        <v>704</v>
      </c>
      <c r="C16" s="80">
        <v>2</v>
      </c>
      <c r="D16" s="80" t="s">
        <v>719</v>
      </c>
      <c r="E16" s="80" t="s">
        <v>5283</v>
      </c>
      <c r="F16" s="80" t="s">
        <v>5298</v>
      </c>
      <c r="G16" s="80" t="s">
        <v>2456</v>
      </c>
      <c r="H16" s="80" t="s">
        <v>365</v>
      </c>
      <c r="I16" s="80" t="s">
        <v>5299</v>
      </c>
      <c r="J16" s="81" t="s">
        <v>5300</v>
      </c>
      <c r="L16" s="106" t="str">
        <f t="shared" si="0"/>
        <v>BC020 Matriculation  BC014 Student Admission</v>
      </c>
      <c r="M16" s="80" t="s">
        <v>377</v>
      </c>
    </row>
    <row r="17" spans="1:13" ht="12" customHeight="1" thickBot="1" x14ac:dyDescent="0.3">
      <c r="A17" s="80" t="s">
        <v>366</v>
      </c>
      <c r="B17" s="80" t="s">
        <v>704</v>
      </c>
      <c r="C17" s="80">
        <v>1</v>
      </c>
      <c r="D17" s="80" t="s">
        <v>719</v>
      </c>
      <c r="E17" s="80" t="s">
        <v>5301</v>
      </c>
      <c r="F17" s="80" t="s">
        <v>5302</v>
      </c>
      <c r="G17" s="80" t="s">
        <v>2095</v>
      </c>
      <c r="H17" s="80"/>
      <c r="I17" s="80" t="s">
        <v>5303</v>
      </c>
      <c r="K17" s="81" t="s">
        <v>5304</v>
      </c>
      <c r="L17" s="106" t="str">
        <f t="shared" si="0"/>
        <v xml:space="preserve">BC019 Student Enrolment  </v>
      </c>
      <c r="M17" s="80" t="s">
        <v>378</v>
      </c>
    </row>
    <row r="18" spans="1:13" ht="12" customHeight="1" thickBot="1" x14ac:dyDescent="0.3">
      <c r="A18" s="80" t="s">
        <v>396</v>
      </c>
      <c r="B18" s="80" t="s">
        <v>704</v>
      </c>
      <c r="C18" s="80">
        <v>2</v>
      </c>
      <c r="D18" s="80" t="s">
        <v>719</v>
      </c>
      <c r="E18" s="80" t="s">
        <v>5301</v>
      </c>
      <c r="F18" s="80" t="s">
        <v>5305</v>
      </c>
      <c r="G18" s="80" t="s">
        <v>2468</v>
      </c>
      <c r="H18" s="80" t="s">
        <v>366</v>
      </c>
      <c r="I18" s="80" t="s">
        <v>5306</v>
      </c>
      <c r="L18" s="106" t="str">
        <f t="shared" si="0"/>
        <v>BC021 Enrolment  BC019 Student Enrolment</v>
      </c>
      <c r="M18" s="80" t="s">
        <v>379</v>
      </c>
    </row>
    <row r="19" spans="1:13" ht="12" customHeight="1" thickBot="1" x14ac:dyDescent="0.3">
      <c r="A19" s="80" t="s">
        <v>425</v>
      </c>
      <c r="B19" s="80" t="s">
        <v>704</v>
      </c>
      <c r="C19" s="80">
        <v>2</v>
      </c>
      <c r="D19" s="80" t="s">
        <v>719</v>
      </c>
      <c r="E19" s="80" t="s">
        <v>5301</v>
      </c>
      <c r="F19" s="80" t="s">
        <v>5307</v>
      </c>
      <c r="G19" s="80" t="s">
        <v>2471</v>
      </c>
      <c r="H19" s="80" t="s">
        <v>366</v>
      </c>
      <c r="I19" s="80" t="s">
        <v>5308</v>
      </c>
      <c r="J19" s="81" t="s">
        <v>5309</v>
      </c>
      <c r="L19" s="106" t="str">
        <f t="shared" si="0"/>
        <v>BC022 Student Allocation  BC019 Student Enrolment</v>
      </c>
      <c r="M19" s="80" t="s">
        <v>380</v>
      </c>
    </row>
    <row r="20" spans="1:13" ht="12" customHeight="1" thickBot="1" x14ac:dyDescent="0.3">
      <c r="A20" s="80" t="s">
        <v>452</v>
      </c>
      <c r="B20" s="80" t="s">
        <v>704</v>
      </c>
      <c r="C20" s="80">
        <v>2</v>
      </c>
      <c r="D20" s="80" t="s">
        <v>719</v>
      </c>
      <c r="E20" s="80" t="s">
        <v>5301</v>
      </c>
      <c r="F20" s="80" t="s">
        <v>5310</v>
      </c>
      <c r="G20" s="80" t="s">
        <v>2474</v>
      </c>
      <c r="H20" s="80" t="s">
        <v>366</v>
      </c>
      <c r="I20" s="80" t="s">
        <v>5311</v>
      </c>
      <c r="L20" s="106" t="str">
        <f t="shared" si="0"/>
        <v>BC027 Timetable Management  BC019 Student Enrolment</v>
      </c>
      <c r="M20" s="80" t="s">
        <v>381</v>
      </c>
    </row>
    <row r="21" spans="1:13" ht="12" customHeight="1" thickBot="1" x14ac:dyDescent="0.3">
      <c r="A21" s="80" t="s">
        <v>367</v>
      </c>
      <c r="B21" s="80" t="s">
        <v>704</v>
      </c>
      <c r="C21" s="80">
        <v>1</v>
      </c>
      <c r="D21" s="80" t="s">
        <v>719</v>
      </c>
      <c r="E21" s="80" t="s">
        <v>5312</v>
      </c>
      <c r="F21" s="80" t="s">
        <v>5313</v>
      </c>
      <c r="G21" s="80" t="s">
        <v>2051</v>
      </c>
      <c r="H21" s="80"/>
      <c r="I21" s="80" t="s">
        <v>5314</v>
      </c>
      <c r="L21" s="106" t="str">
        <f t="shared" si="0"/>
        <v xml:space="preserve">BC023 Curriculum Delivery  </v>
      </c>
      <c r="M21" s="80" t="s">
        <v>382</v>
      </c>
    </row>
    <row r="22" spans="1:13" ht="12" customHeight="1" thickBot="1" x14ac:dyDescent="0.3">
      <c r="A22" s="80" t="s">
        <v>397</v>
      </c>
      <c r="B22" s="80" t="s">
        <v>704</v>
      </c>
      <c r="C22" s="80">
        <v>2</v>
      </c>
      <c r="D22" s="80" t="s">
        <v>719</v>
      </c>
      <c r="E22" s="80" t="s">
        <v>5312</v>
      </c>
      <c r="F22" s="80" t="s">
        <v>5315</v>
      </c>
      <c r="G22" s="80" t="s">
        <v>5316</v>
      </c>
      <c r="H22" s="80" t="s">
        <v>367</v>
      </c>
      <c r="I22" s="80" t="s">
        <v>5317</v>
      </c>
      <c r="J22" s="81" t="s">
        <v>5318</v>
      </c>
      <c r="L22" s="106" t="str">
        <f t="shared" si="0"/>
        <v>BC024 Learning &amp; Teaching Resource Preparation  BC023 Curriculum Delivery</v>
      </c>
      <c r="M22" s="80" t="s">
        <v>383</v>
      </c>
    </row>
    <row r="23" spans="1:13" ht="12" customHeight="1" thickBot="1" x14ac:dyDescent="0.3">
      <c r="A23" s="80" t="s">
        <v>426</v>
      </c>
      <c r="B23" s="80" t="s">
        <v>704</v>
      </c>
      <c r="C23" s="80">
        <v>2</v>
      </c>
      <c r="D23" s="80" t="s">
        <v>719</v>
      </c>
      <c r="E23" s="80" t="s">
        <v>5312</v>
      </c>
      <c r="F23" s="80" t="s">
        <v>5319</v>
      </c>
      <c r="G23" s="80" t="s">
        <v>5320</v>
      </c>
      <c r="H23" s="80" t="s">
        <v>367</v>
      </c>
      <c r="I23" s="80" t="s">
        <v>5321</v>
      </c>
      <c r="J23" s="81" t="s">
        <v>5322</v>
      </c>
      <c r="L23" s="106" t="str">
        <f t="shared" si="0"/>
        <v>BC025 Learning &amp; Teaching Resource Management  BC023 Curriculum Delivery</v>
      </c>
      <c r="M23" s="80" t="s">
        <v>384</v>
      </c>
    </row>
    <row r="24" spans="1:13" ht="12" customHeight="1" thickBot="1" x14ac:dyDescent="0.3">
      <c r="A24" s="80" t="s">
        <v>453</v>
      </c>
      <c r="B24" s="80" t="s">
        <v>704</v>
      </c>
      <c r="C24" s="80">
        <v>2</v>
      </c>
      <c r="D24" s="80" t="s">
        <v>719</v>
      </c>
      <c r="E24" s="80" t="s">
        <v>5312</v>
      </c>
      <c r="F24" s="80" t="s">
        <v>5323</v>
      </c>
      <c r="G24" s="80" t="s">
        <v>5324</v>
      </c>
      <c r="H24" s="80" t="s">
        <v>367</v>
      </c>
      <c r="I24" s="80" t="s">
        <v>5325</v>
      </c>
      <c r="L24" s="106" t="str">
        <f t="shared" si="0"/>
        <v>BC026 Learning &amp; Teaching Delivery  BC023 Curriculum Delivery</v>
      </c>
      <c r="M24" s="80" t="s">
        <v>385</v>
      </c>
    </row>
    <row r="25" spans="1:13" ht="12" customHeight="1" thickBot="1" x14ac:dyDescent="0.3">
      <c r="A25" s="80" t="s">
        <v>473</v>
      </c>
      <c r="B25" s="80" t="s">
        <v>704</v>
      </c>
      <c r="C25" s="80">
        <v>2</v>
      </c>
      <c r="D25" s="80" t="s">
        <v>719</v>
      </c>
      <c r="E25" s="80" t="s">
        <v>5312</v>
      </c>
      <c r="F25" s="80" t="s">
        <v>5326</v>
      </c>
      <c r="G25" s="80" t="s">
        <v>5327</v>
      </c>
      <c r="H25" s="80" t="s">
        <v>367</v>
      </c>
      <c r="I25" s="80" t="s">
        <v>5328</v>
      </c>
      <c r="J25" s="81" t="s">
        <v>5329</v>
      </c>
      <c r="L25" s="106" t="str">
        <f t="shared" si="0"/>
        <v>BC059 Student Supervision  BC023 Curriculum Delivery</v>
      </c>
      <c r="M25" s="80" t="s">
        <v>386</v>
      </c>
    </row>
    <row r="26" spans="1:13" ht="12" customHeight="1" thickBot="1" x14ac:dyDescent="0.3">
      <c r="A26" s="80" t="s">
        <v>368</v>
      </c>
      <c r="B26" s="80" t="s">
        <v>704</v>
      </c>
      <c r="C26" s="80">
        <v>1</v>
      </c>
      <c r="D26" s="80" t="s">
        <v>719</v>
      </c>
      <c r="E26" s="80" t="s">
        <v>5330</v>
      </c>
      <c r="F26" s="80" t="s">
        <v>5331</v>
      </c>
      <c r="G26" s="80" t="s">
        <v>2093</v>
      </c>
      <c r="H26" s="80"/>
      <c r="I26" s="80" t="s">
        <v>5332</v>
      </c>
      <c r="J26" s="81" t="s">
        <v>5333</v>
      </c>
      <c r="L26" s="106" t="str">
        <f t="shared" si="0"/>
        <v xml:space="preserve">BC028 Student Assessment  </v>
      </c>
      <c r="M26" s="80" t="s">
        <v>387</v>
      </c>
    </row>
    <row r="27" spans="1:13" ht="12" customHeight="1" thickBot="1" x14ac:dyDescent="0.3">
      <c r="A27" s="80" t="s">
        <v>398</v>
      </c>
      <c r="B27" s="80" t="s">
        <v>704</v>
      </c>
      <c r="C27" s="80">
        <v>2</v>
      </c>
      <c r="D27" s="80" t="s">
        <v>719</v>
      </c>
      <c r="E27" s="80" t="s">
        <v>5330</v>
      </c>
      <c r="F27" s="80" t="s">
        <v>5334</v>
      </c>
      <c r="G27" s="80" t="s">
        <v>2462</v>
      </c>
      <c r="H27" s="80" t="s">
        <v>368</v>
      </c>
      <c r="I27" s="80" t="s">
        <v>5335</v>
      </c>
      <c r="J27" s="81" t="s">
        <v>5336</v>
      </c>
      <c r="L27" s="106" t="str">
        <f t="shared" si="0"/>
        <v>BC029 Learning Assessment  BC028 Student Assessment</v>
      </c>
      <c r="M27" s="80" t="s">
        <v>388</v>
      </c>
    </row>
    <row r="28" spans="1:13" ht="12" customHeight="1" thickBot="1" x14ac:dyDescent="0.3">
      <c r="A28" s="80" t="s">
        <v>427</v>
      </c>
      <c r="B28" s="80" t="s">
        <v>704</v>
      </c>
      <c r="C28" s="80">
        <v>2</v>
      </c>
      <c r="D28" s="80" t="s">
        <v>719</v>
      </c>
      <c r="E28" s="80" t="s">
        <v>5330</v>
      </c>
      <c r="F28" s="80" t="s">
        <v>5337</v>
      </c>
      <c r="G28" s="80" t="s">
        <v>2465</v>
      </c>
      <c r="H28" s="80" t="s">
        <v>368</v>
      </c>
      <c r="I28" s="80" t="s">
        <v>5338</v>
      </c>
      <c r="J28" s="81" t="s">
        <v>5339</v>
      </c>
      <c r="L28" s="106" t="str">
        <f t="shared" si="0"/>
        <v>BC031 Student Research Assessment  BC028 Student Assessment</v>
      </c>
      <c r="M28" s="80" t="s">
        <v>389</v>
      </c>
    </row>
    <row r="29" spans="1:13" ht="12" customHeight="1" thickBot="1" x14ac:dyDescent="0.3">
      <c r="A29" s="80" t="s">
        <v>369</v>
      </c>
      <c r="B29" s="80" t="s">
        <v>704</v>
      </c>
      <c r="C29" s="80">
        <v>1</v>
      </c>
      <c r="D29" s="80" t="s">
        <v>719</v>
      </c>
      <c r="E29" s="80" t="s">
        <v>5340</v>
      </c>
      <c r="F29" s="80" t="s">
        <v>5341</v>
      </c>
      <c r="G29" s="80" t="s">
        <v>2049</v>
      </c>
      <c r="H29" s="80"/>
      <c r="I29" s="80" t="s">
        <v>5342</v>
      </c>
      <c r="J29" s="81" t="s">
        <v>5343</v>
      </c>
      <c r="L29" s="106" t="str">
        <f t="shared" si="0"/>
        <v xml:space="preserve">BC032 Completion Management  </v>
      </c>
      <c r="M29" s="80" t="s">
        <v>390</v>
      </c>
    </row>
    <row r="30" spans="1:13" ht="12" customHeight="1" thickBot="1" x14ac:dyDescent="0.3">
      <c r="A30" s="80" t="s">
        <v>399</v>
      </c>
      <c r="B30" s="80" t="s">
        <v>704</v>
      </c>
      <c r="C30" s="80">
        <v>2</v>
      </c>
      <c r="D30" s="80" t="s">
        <v>719</v>
      </c>
      <c r="E30" s="80" t="s">
        <v>5340</v>
      </c>
      <c r="F30" s="80" t="s">
        <v>5344</v>
      </c>
      <c r="G30" s="80" t="s">
        <v>2142</v>
      </c>
      <c r="H30" s="80" t="s">
        <v>369</v>
      </c>
      <c r="I30" s="80" t="s">
        <v>5345</v>
      </c>
      <c r="J30" s="81" t="s">
        <v>5346</v>
      </c>
      <c r="L30" s="106" t="str">
        <f t="shared" si="0"/>
        <v>BC035 Completion Award  BC032 Completion Management</v>
      </c>
      <c r="M30" s="80" t="s">
        <v>391</v>
      </c>
    </row>
    <row r="31" spans="1:13" ht="12" customHeight="1" thickBot="1" x14ac:dyDescent="0.3">
      <c r="A31" s="80" t="s">
        <v>370</v>
      </c>
      <c r="B31" s="80" t="s">
        <v>704</v>
      </c>
      <c r="C31" s="80">
        <v>1</v>
      </c>
      <c r="D31" s="80" t="s">
        <v>719</v>
      </c>
      <c r="E31" s="80" t="s">
        <v>5347</v>
      </c>
      <c r="F31" s="80" t="s">
        <v>5348</v>
      </c>
      <c r="G31" s="80" t="s">
        <v>711</v>
      </c>
      <c r="H31" s="80"/>
      <c r="I31" s="80" t="s">
        <v>5349</v>
      </c>
      <c r="L31" s="106" t="str">
        <f t="shared" si="0"/>
        <v xml:space="preserve">BC044 Student Management  </v>
      </c>
      <c r="M31"/>
    </row>
    <row r="32" spans="1:13" ht="12" customHeight="1" thickBot="1" x14ac:dyDescent="0.3">
      <c r="A32" s="80" t="s">
        <v>400</v>
      </c>
      <c r="B32" s="80" t="s">
        <v>704</v>
      </c>
      <c r="C32" s="80">
        <v>2</v>
      </c>
      <c r="D32" s="80" t="s">
        <v>719</v>
      </c>
      <c r="E32" s="80" t="s">
        <v>5347</v>
      </c>
      <c r="F32" s="80" t="s">
        <v>5350</v>
      </c>
      <c r="G32" s="80" t="s">
        <v>2492</v>
      </c>
      <c r="H32" s="80" t="s">
        <v>370</v>
      </c>
      <c r="I32" s="80" t="s">
        <v>5351</v>
      </c>
      <c r="J32" s="81" t="s">
        <v>5352</v>
      </c>
      <c r="L32" s="106" t="str">
        <f t="shared" si="0"/>
        <v>BC010 Scholarship Management  BC044 Student Management</v>
      </c>
      <c r="M32"/>
    </row>
    <row r="33" spans="1:13" ht="12" customHeight="1" thickBot="1" x14ac:dyDescent="0.3">
      <c r="A33" s="80" t="s">
        <v>428</v>
      </c>
      <c r="B33" s="80" t="s">
        <v>704</v>
      </c>
      <c r="C33" s="80">
        <v>2</v>
      </c>
      <c r="D33" s="80" t="s">
        <v>719</v>
      </c>
      <c r="E33" s="80" t="s">
        <v>5347</v>
      </c>
      <c r="F33" s="80" t="s">
        <v>5353</v>
      </c>
      <c r="G33" s="80" t="s">
        <v>2501</v>
      </c>
      <c r="H33" s="80" t="s">
        <v>370</v>
      </c>
      <c r="I33" s="80" t="s">
        <v>5354</v>
      </c>
      <c r="J33" s="81" t="s">
        <v>5355</v>
      </c>
      <c r="L33" s="106" t="str">
        <f t="shared" si="0"/>
        <v>BC246 Student Liability Management  BC044 Student Management</v>
      </c>
      <c r="M33"/>
    </row>
    <row r="34" spans="1:13" ht="12" customHeight="1" thickBot="1" x14ac:dyDescent="0.3">
      <c r="A34" s="80" t="s">
        <v>454</v>
      </c>
      <c r="B34" s="80" t="s">
        <v>704</v>
      </c>
      <c r="C34" s="80">
        <v>2</v>
      </c>
      <c r="D34" s="80" t="s">
        <v>719</v>
      </c>
      <c r="E34" s="80" t="s">
        <v>5347</v>
      </c>
      <c r="F34" s="80" t="s">
        <v>5356</v>
      </c>
      <c r="G34" s="80" t="s">
        <v>2483</v>
      </c>
      <c r="H34" s="80" t="s">
        <v>370</v>
      </c>
      <c r="I34" s="80" t="s">
        <v>5357</v>
      </c>
      <c r="J34" s="81" t="s">
        <v>5358</v>
      </c>
      <c r="L34" s="106" t="str">
        <f t="shared" si="0"/>
        <v>BC248 Financial Aid Management  BC044 Student Management</v>
      </c>
      <c r="M34"/>
    </row>
    <row r="35" spans="1:13" ht="12" customHeight="1" thickBot="1" x14ac:dyDescent="0.3">
      <c r="A35" s="80" t="s">
        <v>474</v>
      </c>
      <c r="B35" s="80" t="s">
        <v>704</v>
      </c>
      <c r="C35" s="80">
        <v>2</v>
      </c>
      <c r="D35" s="80" t="s">
        <v>719</v>
      </c>
      <c r="E35" s="80" t="s">
        <v>5347</v>
      </c>
      <c r="F35" s="80" t="s">
        <v>5359</v>
      </c>
      <c r="G35" s="80" t="s">
        <v>2498</v>
      </c>
      <c r="H35" s="80" t="s">
        <v>370</v>
      </c>
      <c r="I35" s="80" t="s">
        <v>5360</v>
      </c>
      <c r="L35" s="106" t="str">
        <f t="shared" si="0"/>
        <v>BC046 Student Academic Progress Management  BC044 Student Management</v>
      </c>
      <c r="M35"/>
    </row>
    <row r="36" spans="1:13" ht="12" customHeight="1" thickBot="1" x14ac:dyDescent="0.3">
      <c r="A36" s="80" t="s">
        <v>490</v>
      </c>
      <c r="B36" s="80" t="s">
        <v>704</v>
      </c>
      <c r="C36" s="80">
        <v>2</v>
      </c>
      <c r="D36" s="80" t="s">
        <v>719</v>
      </c>
      <c r="E36" s="80" t="s">
        <v>5347</v>
      </c>
      <c r="F36" s="80" t="s">
        <v>5361</v>
      </c>
      <c r="G36" s="80" t="s">
        <v>2477</v>
      </c>
      <c r="H36" s="80" t="s">
        <v>370</v>
      </c>
      <c r="I36" s="80" t="s">
        <v>5362</v>
      </c>
      <c r="J36" s="81" t="s">
        <v>5363</v>
      </c>
      <c r="L36" s="106" t="str">
        <f t="shared" si="0"/>
        <v>BC225 Cross-Institutional Study  BC044 Student Management</v>
      </c>
      <c r="M36"/>
    </row>
    <row r="37" spans="1:13" ht="12" customHeight="1" thickBot="1" x14ac:dyDescent="0.3">
      <c r="A37" s="80" t="s">
        <v>502</v>
      </c>
      <c r="B37" s="80" t="s">
        <v>704</v>
      </c>
      <c r="C37" s="80">
        <v>2</v>
      </c>
      <c r="D37" s="80" t="s">
        <v>719</v>
      </c>
      <c r="E37" s="80" t="s">
        <v>5347</v>
      </c>
      <c r="F37" s="80" t="s">
        <v>5364</v>
      </c>
      <c r="G37" s="80" t="s">
        <v>2486</v>
      </c>
      <c r="H37" s="80" t="s">
        <v>370</v>
      </c>
      <c r="I37" s="80" t="s">
        <v>5365</v>
      </c>
      <c r="J37" s="81" t="s">
        <v>5366</v>
      </c>
      <c r="L37" s="106" t="str">
        <f t="shared" si="0"/>
        <v>BC030 Placement Management  BC044 Student Management</v>
      </c>
      <c r="M37"/>
    </row>
    <row r="38" spans="1:13" ht="12" customHeight="1" thickBot="1" x14ac:dyDescent="0.3">
      <c r="A38" s="80" t="s">
        <v>512</v>
      </c>
      <c r="B38" s="80" t="s">
        <v>704</v>
      </c>
      <c r="C38" s="80">
        <v>2</v>
      </c>
      <c r="D38" s="80" t="s">
        <v>719</v>
      </c>
      <c r="E38" s="80" t="s">
        <v>5347</v>
      </c>
      <c r="F38" s="80" t="s">
        <v>5367</v>
      </c>
      <c r="G38" s="80" t="s">
        <v>2480</v>
      </c>
      <c r="H38" s="80" t="s">
        <v>370</v>
      </c>
      <c r="I38" s="80" t="s">
        <v>5368</v>
      </c>
      <c r="J38" s="81" t="s">
        <v>5369</v>
      </c>
      <c r="L38" s="106" t="str">
        <f t="shared" si="0"/>
        <v>BC223 Examination Management  BC044 Student Management</v>
      </c>
      <c r="M38"/>
    </row>
    <row r="39" spans="1:13" ht="12" customHeight="1" thickBot="1" x14ac:dyDescent="0.3">
      <c r="A39" s="80" t="s">
        <v>520</v>
      </c>
      <c r="B39" s="80" t="s">
        <v>704</v>
      </c>
      <c r="C39" s="80">
        <v>2</v>
      </c>
      <c r="D39" s="80" t="s">
        <v>719</v>
      </c>
      <c r="E39" s="80" t="s">
        <v>5347</v>
      </c>
      <c r="F39" s="80" t="s">
        <v>5370</v>
      </c>
      <c r="G39" s="80" t="s">
        <v>2495</v>
      </c>
      <c r="H39" s="80" t="s">
        <v>370</v>
      </c>
      <c r="I39" s="80" t="s">
        <v>5371</v>
      </c>
      <c r="J39" s="81" t="s">
        <v>5372</v>
      </c>
      <c r="L39" s="106" t="str">
        <f t="shared" si="0"/>
        <v>BC224 Special Consideration Management  BC044 Student Management</v>
      </c>
      <c r="M39"/>
    </row>
    <row r="40" spans="1:13" ht="12" customHeight="1" thickBot="1" x14ac:dyDescent="0.3">
      <c r="A40" s="80" t="s">
        <v>528</v>
      </c>
      <c r="B40" s="80" t="s">
        <v>704</v>
      </c>
      <c r="C40" s="80">
        <v>2</v>
      </c>
      <c r="D40" s="80" t="s">
        <v>719</v>
      </c>
      <c r="E40" s="80" t="s">
        <v>5347</v>
      </c>
      <c r="F40" s="80" t="s">
        <v>5373</v>
      </c>
      <c r="G40" s="80" t="s">
        <v>2489</v>
      </c>
      <c r="H40" s="80" t="s">
        <v>370</v>
      </c>
      <c r="I40" s="80" t="s">
        <v>5374</v>
      </c>
      <c r="J40" s="81" t="s">
        <v>5375</v>
      </c>
      <c r="L40" s="106" t="str">
        <f t="shared" si="0"/>
        <v>BC047 Research Candidature Management  BC044 Student Management</v>
      </c>
      <c r="M40"/>
    </row>
    <row r="41" spans="1:13" ht="12" customHeight="1" thickBot="1" x14ac:dyDescent="0.3">
      <c r="A41" s="80" t="s">
        <v>536</v>
      </c>
      <c r="B41" s="80" t="s">
        <v>704</v>
      </c>
      <c r="C41" s="80">
        <v>2</v>
      </c>
      <c r="D41" s="80" t="s">
        <v>719</v>
      </c>
      <c r="E41" s="80" t="s">
        <v>5347</v>
      </c>
      <c r="F41" s="80" t="s">
        <v>5376</v>
      </c>
      <c r="G41" s="80" t="s">
        <v>2504</v>
      </c>
      <c r="H41" s="80" t="s">
        <v>370</v>
      </c>
      <c r="I41" s="80" t="s">
        <v>5377</v>
      </c>
      <c r="J41" s="81" t="s">
        <v>5378</v>
      </c>
      <c r="L41" s="106" t="str">
        <f t="shared" si="0"/>
        <v>BC049 Student Misconduct Management  BC044 Student Management</v>
      </c>
      <c r="M41"/>
    </row>
    <row r="42" spans="1:13" ht="12" customHeight="1" thickBot="1" x14ac:dyDescent="0.3">
      <c r="A42" s="80" t="s">
        <v>371</v>
      </c>
      <c r="B42" s="80" t="s">
        <v>704</v>
      </c>
      <c r="C42" s="80">
        <v>1</v>
      </c>
      <c r="D42" s="80" t="s">
        <v>719</v>
      </c>
      <c r="E42" s="80" t="s">
        <v>5347</v>
      </c>
      <c r="F42" s="80" t="s">
        <v>5379</v>
      </c>
      <c r="G42" s="80" t="s">
        <v>2100</v>
      </c>
      <c r="H42" s="80"/>
      <c r="I42" s="80" t="s">
        <v>5380</v>
      </c>
      <c r="L42" s="106" t="str">
        <f t="shared" si="0"/>
        <v xml:space="preserve">BC052 Student Support  </v>
      </c>
      <c r="M42"/>
    </row>
    <row r="43" spans="1:13" ht="12" customHeight="1" thickBot="1" x14ac:dyDescent="0.3">
      <c r="A43" s="80" t="s">
        <v>401</v>
      </c>
      <c r="B43" s="80" t="s">
        <v>704</v>
      </c>
      <c r="C43" s="80">
        <v>2</v>
      </c>
      <c r="D43" s="80" t="s">
        <v>719</v>
      </c>
      <c r="E43" s="80" t="s">
        <v>5347</v>
      </c>
      <c r="F43" s="80" t="s">
        <v>5381</v>
      </c>
      <c r="G43" s="80" t="s">
        <v>2516</v>
      </c>
      <c r="H43" s="80" t="s">
        <v>371</v>
      </c>
      <c r="I43" s="80" t="s">
        <v>5382</v>
      </c>
      <c r="J43" s="81" t="s">
        <v>5383</v>
      </c>
      <c r="L43" s="106" t="str">
        <f t="shared" si="0"/>
        <v>BC055 Careers Advice  BC052 Student Support</v>
      </c>
      <c r="M43"/>
    </row>
    <row r="44" spans="1:13" ht="12" customHeight="1" thickBot="1" x14ac:dyDescent="0.3">
      <c r="A44" s="80" t="s">
        <v>429</v>
      </c>
      <c r="B44" s="80" t="s">
        <v>704</v>
      </c>
      <c r="C44" s="80">
        <v>2</v>
      </c>
      <c r="D44" s="80" t="s">
        <v>719</v>
      </c>
      <c r="E44" s="80" t="s">
        <v>5347</v>
      </c>
      <c r="F44" s="80" t="s">
        <v>5384</v>
      </c>
      <c r="G44" s="80" t="s">
        <v>2513</v>
      </c>
      <c r="H44" s="80" t="s">
        <v>371</v>
      </c>
      <c r="I44" s="80" t="s">
        <v>5385</v>
      </c>
      <c r="J44" s="81" t="s">
        <v>5386</v>
      </c>
      <c r="L44" s="106" t="str">
        <f t="shared" si="0"/>
        <v>BC053 Academic Advice  BC052 Student Support</v>
      </c>
      <c r="M44"/>
    </row>
    <row r="45" spans="1:13" ht="12" customHeight="1" thickBot="1" x14ac:dyDescent="0.3">
      <c r="A45" s="80" t="s">
        <v>455</v>
      </c>
      <c r="B45" s="80" t="s">
        <v>704</v>
      </c>
      <c r="C45" s="80">
        <v>2</v>
      </c>
      <c r="D45" s="80" t="s">
        <v>719</v>
      </c>
      <c r="E45" s="80" t="s">
        <v>5347</v>
      </c>
      <c r="F45" s="80" t="s">
        <v>5387</v>
      </c>
      <c r="G45" s="80" t="s">
        <v>2519</v>
      </c>
      <c r="H45" s="80" t="s">
        <v>371</v>
      </c>
      <c r="I45" s="80" t="s">
        <v>5388</v>
      </c>
      <c r="J45" s="81" t="s">
        <v>5389</v>
      </c>
      <c r="L45" s="106" t="str">
        <f t="shared" si="0"/>
        <v>BC054 Core Skills Development  BC052 Student Support</v>
      </c>
      <c r="M45"/>
    </row>
    <row r="46" spans="1:13" ht="12" customHeight="1" thickBot="1" x14ac:dyDescent="0.3">
      <c r="A46" s="80" t="s">
        <v>475</v>
      </c>
      <c r="B46" s="80" t="s">
        <v>704</v>
      </c>
      <c r="C46" s="80">
        <v>2</v>
      </c>
      <c r="D46" s="80" t="s">
        <v>719</v>
      </c>
      <c r="E46" s="80" t="s">
        <v>5347</v>
      </c>
      <c r="F46" s="80" t="s">
        <v>5390</v>
      </c>
      <c r="G46" s="80" t="s">
        <v>2522</v>
      </c>
      <c r="H46" s="80" t="s">
        <v>371</v>
      </c>
      <c r="I46" s="80" t="s">
        <v>5391</v>
      </c>
      <c r="J46" s="81" t="s">
        <v>5392</v>
      </c>
      <c r="L46" s="106" t="str">
        <f t="shared" si="0"/>
        <v>BC056 Financial Advice  BC052 Student Support</v>
      </c>
      <c r="M46"/>
    </row>
    <row r="47" spans="1:13" ht="12" customHeight="1" thickBot="1" x14ac:dyDescent="0.3">
      <c r="A47" s="80" t="s">
        <v>491</v>
      </c>
      <c r="B47" s="80" t="s">
        <v>704</v>
      </c>
      <c r="C47" s="80">
        <v>2</v>
      </c>
      <c r="D47" s="80" t="s">
        <v>719</v>
      </c>
      <c r="E47" s="80" t="s">
        <v>5347</v>
      </c>
      <c r="F47" s="80" t="s">
        <v>5393</v>
      </c>
      <c r="G47" s="80" t="s">
        <v>2525</v>
      </c>
      <c r="H47" s="80" t="s">
        <v>371</v>
      </c>
      <c r="I47" s="80" t="s">
        <v>5394</v>
      </c>
      <c r="L47" s="106" t="str">
        <f t="shared" si="0"/>
        <v>BC226 Student Grievance Management  BC052 Student Support</v>
      </c>
      <c r="M47"/>
    </row>
    <row r="48" spans="1:13" ht="12" customHeight="1" thickBot="1" x14ac:dyDescent="0.3">
      <c r="A48" s="80" t="s">
        <v>372</v>
      </c>
      <c r="B48" s="80" t="s">
        <v>704</v>
      </c>
      <c r="C48" s="80">
        <v>1</v>
      </c>
      <c r="D48" s="80" t="s">
        <v>724</v>
      </c>
      <c r="E48" s="80" t="s">
        <v>5395</v>
      </c>
      <c r="F48" s="80" t="s">
        <v>5396</v>
      </c>
      <c r="G48" s="80" t="s">
        <v>2087</v>
      </c>
      <c r="H48" s="80"/>
      <c r="I48" s="80" t="s">
        <v>5397</v>
      </c>
      <c r="L48" s="106" t="str">
        <f t="shared" si="0"/>
        <v xml:space="preserve">BC065 Research Opportunities &amp; Planning  </v>
      </c>
      <c r="M48"/>
    </row>
    <row r="49" spans="1:13" ht="12" customHeight="1" thickBot="1" x14ac:dyDescent="0.3">
      <c r="A49" s="80" t="s">
        <v>402</v>
      </c>
      <c r="B49" s="80" t="s">
        <v>704</v>
      </c>
      <c r="C49" s="80">
        <v>2</v>
      </c>
      <c r="D49" s="80" t="s">
        <v>724</v>
      </c>
      <c r="E49" s="80" t="s">
        <v>5395</v>
      </c>
      <c r="F49" s="80" t="s">
        <v>5398</v>
      </c>
      <c r="G49" s="80" t="s">
        <v>2441</v>
      </c>
      <c r="H49" s="80" t="s">
        <v>372</v>
      </c>
      <c r="I49" s="80" t="s">
        <v>5399</v>
      </c>
      <c r="L49" s="106" t="str">
        <f t="shared" si="0"/>
        <v>BC066 Research Opportunity Management  BC065 Research Opportunities &amp; Planning</v>
      </c>
      <c r="M49"/>
    </row>
    <row r="50" spans="1:13" ht="12" customHeight="1" thickBot="1" x14ac:dyDescent="0.3">
      <c r="A50" s="80" t="s">
        <v>430</v>
      </c>
      <c r="B50" s="80" t="s">
        <v>704</v>
      </c>
      <c r="C50" s="80">
        <v>2</v>
      </c>
      <c r="D50" s="80" t="s">
        <v>724</v>
      </c>
      <c r="E50" s="80" t="s">
        <v>5395</v>
      </c>
      <c r="F50" s="80" t="s">
        <v>5400</v>
      </c>
      <c r="G50" s="80" t="s">
        <v>2438</v>
      </c>
      <c r="H50" s="80" t="s">
        <v>372</v>
      </c>
      <c r="I50" s="80" t="s">
        <v>5401</v>
      </c>
      <c r="L50" s="106" t="str">
        <f t="shared" si="0"/>
        <v>BC067 Collaborative Opportunity Management  BC065 Research Opportunities &amp; Planning</v>
      </c>
      <c r="M50"/>
    </row>
    <row r="51" spans="1:13" ht="12" customHeight="1" thickBot="1" x14ac:dyDescent="0.3">
      <c r="A51" s="80" t="s">
        <v>456</v>
      </c>
      <c r="B51" s="80" t="s">
        <v>704</v>
      </c>
      <c r="C51" s="80">
        <v>2</v>
      </c>
      <c r="D51" s="80" t="s">
        <v>724</v>
      </c>
      <c r="E51" s="80" t="s">
        <v>5395</v>
      </c>
      <c r="F51" s="80" t="s">
        <v>5402</v>
      </c>
      <c r="G51" s="80" t="s">
        <v>2444</v>
      </c>
      <c r="H51" s="80" t="s">
        <v>372</v>
      </c>
      <c r="I51" s="80" t="s">
        <v>5403</v>
      </c>
      <c r="L51" s="106" t="str">
        <f t="shared" si="0"/>
        <v>BC070 Research Project Design  BC065 Research Opportunities &amp; Planning</v>
      </c>
      <c r="M51"/>
    </row>
    <row r="52" spans="1:13" ht="12" customHeight="1" thickBot="1" x14ac:dyDescent="0.3">
      <c r="A52" s="80" t="s">
        <v>373</v>
      </c>
      <c r="B52" s="80" t="s">
        <v>704</v>
      </c>
      <c r="C52" s="80">
        <v>1</v>
      </c>
      <c r="D52" s="80" t="s">
        <v>724</v>
      </c>
      <c r="E52" s="80" t="s">
        <v>5404</v>
      </c>
      <c r="F52" s="80" t="s">
        <v>5405</v>
      </c>
      <c r="G52" s="80" t="s">
        <v>2083</v>
      </c>
      <c r="H52" s="80"/>
      <c r="I52" s="80" t="s">
        <v>5406</v>
      </c>
      <c r="L52" s="106" t="str">
        <f t="shared" si="0"/>
        <v xml:space="preserve">BC071 Research Funding  </v>
      </c>
      <c r="M52"/>
    </row>
    <row r="53" spans="1:13" ht="12" customHeight="1" thickBot="1" x14ac:dyDescent="0.3">
      <c r="A53" s="80" t="s">
        <v>403</v>
      </c>
      <c r="B53" s="80" t="s">
        <v>704</v>
      </c>
      <c r="C53" s="80">
        <v>2</v>
      </c>
      <c r="D53" s="80" t="s">
        <v>724</v>
      </c>
      <c r="E53" s="80" t="s">
        <v>5404</v>
      </c>
      <c r="F53" s="80" t="s">
        <v>5407</v>
      </c>
      <c r="G53" s="80" t="s">
        <v>2426</v>
      </c>
      <c r="H53" s="80" t="s">
        <v>373</v>
      </c>
      <c r="I53" s="80" t="s">
        <v>5408</v>
      </c>
      <c r="L53" s="106" t="str">
        <f t="shared" si="0"/>
        <v>BC072 Research Fund Sourcing  BC071 Research Funding</v>
      </c>
      <c r="M53"/>
    </row>
    <row r="54" spans="1:13" ht="12" customHeight="1" thickBot="1" x14ac:dyDescent="0.3">
      <c r="A54" s="80" t="s">
        <v>431</v>
      </c>
      <c r="B54" s="80" t="s">
        <v>704</v>
      </c>
      <c r="C54" s="80">
        <v>2</v>
      </c>
      <c r="D54" s="80" t="s">
        <v>724</v>
      </c>
      <c r="E54" s="80" t="s">
        <v>5404</v>
      </c>
      <c r="F54" s="80" t="s">
        <v>5409</v>
      </c>
      <c r="G54" s="80" t="s">
        <v>2429</v>
      </c>
      <c r="H54" s="80" t="s">
        <v>373</v>
      </c>
      <c r="I54" s="80" t="s">
        <v>5410</v>
      </c>
      <c r="L54" s="106" t="str">
        <f t="shared" si="0"/>
        <v>BC215 Research Grant Management  BC071 Research Funding</v>
      </c>
      <c r="M54"/>
    </row>
    <row r="55" spans="1:13" ht="12" customHeight="1" thickBot="1" x14ac:dyDescent="0.3">
      <c r="A55" s="80" t="s">
        <v>374</v>
      </c>
      <c r="B55" s="80" t="s">
        <v>704</v>
      </c>
      <c r="C55" s="80">
        <v>1</v>
      </c>
      <c r="D55" s="80" t="s">
        <v>724</v>
      </c>
      <c r="E55" s="80" t="s">
        <v>5411</v>
      </c>
      <c r="F55" s="80" t="s">
        <v>5412</v>
      </c>
      <c r="G55" s="80" t="s">
        <v>2077</v>
      </c>
      <c r="H55" s="80"/>
      <c r="I55" s="80" t="s">
        <v>5413</v>
      </c>
      <c r="L55" s="106" t="str">
        <f t="shared" si="0"/>
        <v xml:space="preserve">BC245 Research ASSErance  </v>
      </c>
      <c r="M55"/>
    </row>
    <row r="56" spans="1:13" ht="12" customHeight="1" thickBot="1" x14ac:dyDescent="0.3">
      <c r="A56" s="80" t="s">
        <v>404</v>
      </c>
      <c r="B56" s="80" t="s">
        <v>704</v>
      </c>
      <c r="C56" s="80">
        <v>2</v>
      </c>
      <c r="D56" s="80" t="s">
        <v>724</v>
      </c>
      <c r="E56" s="80" t="s">
        <v>5411</v>
      </c>
      <c r="F56" s="80" t="s">
        <v>5414</v>
      </c>
      <c r="G56" s="80" t="s">
        <v>2390</v>
      </c>
      <c r="H56" s="80" t="s">
        <v>374</v>
      </c>
      <c r="I56" s="80" t="s">
        <v>5415</v>
      </c>
      <c r="J56" s="81" t="s">
        <v>5416</v>
      </c>
      <c r="L56" s="106" t="str">
        <f t="shared" si="0"/>
        <v>BC094 Research Ethics Management  BC245 Research ASSErance</v>
      </c>
      <c r="M56"/>
    </row>
    <row r="57" spans="1:13" ht="12" customHeight="1" thickBot="1" x14ac:dyDescent="0.3">
      <c r="A57" s="80" t="s">
        <v>432</v>
      </c>
      <c r="B57" s="80" t="s">
        <v>704</v>
      </c>
      <c r="C57" s="80">
        <v>2</v>
      </c>
      <c r="D57" s="80" t="s">
        <v>724</v>
      </c>
      <c r="E57" s="80" t="s">
        <v>5411</v>
      </c>
      <c r="F57" s="80" t="s">
        <v>5417</v>
      </c>
      <c r="G57" s="80" t="s">
        <v>2393</v>
      </c>
      <c r="H57" s="80" t="s">
        <v>374</v>
      </c>
      <c r="I57" s="80" t="s">
        <v>5418</v>
      </c>
      <c r="J57" s="81" t="s">
        <v>5419</v>
      </c>
      <c r="L57" s="106" t="str">
        <f t="shared" si="0"/>
        <v>BC212 Research Integrity Management  BC245 Research ASSErance</v>
      </c>
      <c r="M57"/>
    </row>
    <row r="58" spans="1:13" ht="12" customHeight="1" thickBot="1" x14ac:dyDescent="0.3">
      <c r="A58" s="80" t="s">
        <v>457</v>
      </c>
      <c r="B58" s="80" t="s">
        <v>704</v>
      </c>
      <c r="C58" s="80">
        <v>2</v>
      </c>
      <c r="D58" s="80" t="s">
        <v>724</v>
      </c>
      <c r="E58" s="80" t="s">
        <v>5411</v>
      </c>
      <c r="F58" s="80" t="s">
        <v>5420</v>
      </c>
      <c r="G58" s="80" t="s">
        <v>2396</v>
      </c>
      <c r="H58" s="80" t="s">
        <v>374</v>
      </c>
      <c r="I58" s="80" t="s">
        <v>5421</v>
      </c>
      <c r="L58" s="106" t="str">
        <f t="shared" si="0"/>
        <v>BC090 Research Performance Management  BC245 Research ASSErance</v>
      </c>
      <c r="M58"/>
    </row>
    <row r="59" spans="1:13" ht="12" customHeight="1" thickBot="1" x14ac:dyDescent="0.3">
      <c r="A59" s="80" t="s">
        <v>476</v>
      </c>
      <c r="B59" s="80" t="s">
        <v>704</v>
      </c>
      <c r="C59" s="80">
        <v>2</v>
      </c>
      <c r="D59" s="80" t="s">
        <v>724</v>
      </c>
      <c r="E59" s="80" t="s">
        <v>5411</v>
      </c>
      <c r="F59" s="80" t="s">
        <v>5422</v>
      </c>
      <c r="G59" s="80" t="s">
        <v>2399</v>
      </c>
      <c r="H59" s="80" t="s">
        <v>374</v>
      </c>
      <c r="I59" s="80" t="s">
        <v>5423</v>
      </c>
      <c r="L59" s="106" t="str">
        <f t="shared" si="0"/>
        <v>BC091 Research Quality Management  BC245 Research ASSErance</v>
      </c>
      <c r="M59"/>
    </row>
    <row r="60" spans="1:13" ht="12" customHeight="1" thickBot="1" x14ac:dyDescent="0.3">
      <c r="A60" s="80" t="s">
        <v>375</v>
      </c>
      <c r="B60" s="80" t="s">
        <v>704</v>
      </c>
      <c r="C60" s="80">
        <v>1</v>
      </c>
      <c r="D60" s="80" t="s">
        <v>724</v>
      </c>
      <c r="E60" s="80" t="s">
        <v>5424</v>
      </c>
      <c r="F60" s="80" t="s">
        <v>5425</v>
      </c>
      <c r="G60" s="80" t="s">
        <v>2085</v>
      </c>
      <c r="H60" s="80"/>
      <c r="I60" s="80" t="s">
        <v>5426</v>
      </c>
      <c r="L60" s="106" t="str">
        <f t="shared" si="0"/>
        <v xml:space="preserve">BC093 Research Management  </v>
      </c>
      <c r="M60"/>
    </row>
    <row r="61" spans="1:13" ht="12" customHeight="1" thickBot="1" x14ac:dyDescent="0.3">
      <c r="A61" s="80" t="s">
        <v>405</v>
      </c>
      <c r="B61" s="80" t="s">
        <v>704</v>
      </c>
      <c r="C61" s="80">
        <v>2</v>
      </c>
      <c r="D61" s="80" t="s">
        <v>724</v>
      </c>
      <c r="E61" s="80" t="s">
        <v>5424</v>
      </c>
      <c r="F61" s="80" t="s">
        <v>5427</v>
      </c>
      <c r="G61" s="80" t="s">
        <v>2432</v>
      </c>
      <c r="H61" s="80" t="s">
        <v>375</v>
      </c>
      <c r="I61" s="80" t="s">
        <v>5428</v>
      </c>
      <c r="J61" s="81" t="s">
        <v>5429</v>
      </c>
      <c r="L61" s="106" t="str">
        <f t="shared" si="0"/>
        <v>BC073 Research Funds Management  BC093 Research Management</v>
      </c>
      <c r="M61"/>
    </row>
    <row r="62" spans="1:13" ht="12" customHeight="1" thickBot="1" x14ac:dyDescent="0.3">
      <c r="A62" s="80" t="s">
        <v>433</v>
      </c>
      <c r="B62" s="80" t="s">
        <v>704</v>
      </c>
      <c r="C62" s="80">
        <v>2</v>
      </c>
      <c r="D62" s="80" t="s">
        <v>724</v>
      </c>
      <c r="E62" s="80" t="s">
        <v>5424</v>
      </c>
      <c r="F62" s="80" t="s">
        <v>5430</v>
      </c>
      <c r="G62" s="80" t="s">
        <v>2435</v>
      </c>
      <c r="H62" s="80" t="s">
        <v>375</v>
      </c>
      <c r="I62" s="80" t="s">
        <v>5431</v>
      </c>
      <c r="J62" s="81" t="s">
        <v>5432</v>
      </c>
      <c r="L62" s="106" t="str">
        <f t="shared" si="0"/>
        <v>BC069 Research Programme Management  BC093 Research Management</v>
      </c>
      <c r="M62"/>
    </row>
    <row r="63" spans="1:13" ht="12" customHeight="1" thickBot="1" x14ac:dyDescent="0.3">
      <c r="A63" s="82" t="s">
        <v>376</v>
      </c>
      <c r="B63" s="80" t="s">
        <v>704</v>
      </c>
      <c r="C63" s="80">
        <v>1</v>
      </c>
      <c r="D63" s="80" t="s">
        <v>724</v>
      </c>
      <c r="E63" s="80" t="s">
        <v>5424</v>
      </c>
      <c r="F63" s="80" t="s">
        <v>5433</v>
      </c>
      <c r="G63" s="82" t="s">
        <v>5434</v>
      </c>
      <c r="H63" s="80"/>
      <c r="I63" s="80" t="s">
        <v>5435</v>
      </c>
      <c r="J63" s="81" t="s">
        <v>5436</v>
      </c>
      <c r="L63" s="106" t="str">
        <f t="shared" si="0"/>
        <v xml:space="preserve">BC074 Research Activity  </v>
      </c>
      <c r="M63"/>
    </row>
    <row r="64" spans="1:13" ht="12" customHeight="1" thickBot="1" x14ac:dyDescent="0.3">
      <c r="A64" s="80" t="s">
        <v>406</v>
      </c>
      <c r="B64" s="80" t="s">
        <v>704</v>
      </c>
      <c r="C64" s="80">
        <v>2</v>
      </c>
      <c r="D64" s="80" t="s">
        <v>724</v>
      </c>
      <c r="E64" s="80" t="s">
        <v>5424</v>
      </c>
      <c r="F64" s="80" t="s">
        <v>5437</v>
      </c>
      <c r="G64" s="80" t="s">
        <v>2405</v>
      </c>
      <c r="H64" s="82" t="s">
        <v>376</v>
      </c>
      <c r="I64" s="80" t="s">
        <v>5438</v>
      </c>
      <c r="J64" s="81" t="s">
        <v>5439</v>
      </c>
      <c r="K64" s="81" t="s">
        <v>5440</v>
      </c>
      <c r="L64" s="106" t="str">
        <f t="shared" si="0"/>
        <v>BC077 Research Data Management  BC074 Research Activity</v>
      </c>
      <c r="M64"/>
    </row>
    <row r="65" spans="1:13" ht="12" customHeight="1" thickBot="1" x14ac:dyDescent="0.3">
      <c r="A65" s="80" t="s">
        <v>434</v>
      </c>
      <c r="B65" s="80" t="s">
        <v>704</v>
      </c>
      <c r="C65" s="80">
        <v>2</v>
      </c>
      <c r="D65" s="80" t="s">
        <v>724</v>
      </c>
      <c r="E65" s="80" t="s">
        <v>5424</v>
      </c>
      <c r="F65" s="80" t="s">
        <v>5441</v>
      </c>
      <c r="G65" s="80" t="s">
        <v>2402</v>
      </c>
      <c r="H65" s="82" t="s">
        <v>376</v>
      </c>
      <c r="I65" s="80" t="s">
        <v>5442</v>
      </c>
      <c r="J65" s="81" t="s">
        <v>5443</v>
      </c>
      <c r="L65" s="106" t="str">
        <f t="shared" si="0"/>
        <v>BC075 Research Creation  BC074 Research Activity</v>
      </c>
      <c r="M65"/>
    </row>
    <row r="66" spans="1:13" ht="12" customHeight="1" thickBot="1" x14ac:dyDescent="0.3">
      <c r="A66" s="80" t="s">
        <v>458</v>
      </c>
      <c r="B66" s="80" t="s">
        <v>704</v>
      </c>
      <c r="C66" s="80">
        <v>2</v>
      </c>
      <c r="D66" s="80" t="s">
        <v>724</v>
      </c>
      <c r="E66" s="80" t="s">
        <v>5424</v>
      </c>
      <c r="F66" s="80" t="s">
        <v>5444</v>
      </c>
      <c r="G66" s="80" t="s">
        <v>2408</v>
      </c>
      <c r="H66" s="82" t="s">
        <v>376</v>
      </c>
      <c r="I66" s="80" t="s">
        <v>5445</v>
      </c>
      <c r="J66" s="81" t="s">
        <v>5446</v>
      </c>
      <c r="L66" s="106" t="str">
        <f t="shared" si="0"/>
        <v>BC097 Research Infrastructure Management  BC074 Research Activity</v>
      </c>
      <c r="M66"/>
    </row>
    <row r="67" spans="1:13" ht="12" customHeight="1" thickBot="1" x14ac:dyDescent="0.3">
      <c r="A67" s="80" t="s">
        <v>477</v>
      </c>
      <c r="B67" s="80" t="s">
        <v>704</v>
      </c>
      <c r="C67" s="80">
        <v>2</v>
      </c>
      <c r="D67" s="80" t="s">
        <v>724</v>
      </c>
      <c r="E67" s="80" t="s">
        <v>5424</v>
      </c>
      <c r="F67" s="80" t="s">
        <v>5447</v>
      </c>
      <c r="G67" s="80" t="s">
        <v>2411</v>
      </c>
      <c r="H67" s="82" t="s">
        <v>376</v>
      </c>
      <c r="I67" s="80" t="s">
        <v>5448</v>
      </c>
      <c r="J67" s="81" t="s">
        <v>5449</v>
      </c>
      <c r="L67" s="106" t="str">
        <f t="shared" ref="L67:L130" si="1">_xlfn.CONCAT(A67,"  ",H67,)</f>
        <v>BC236 Research Resource Management  BC074 Research Activity</v>
      </c>
      <c r="M67"/>
    </row>
    <row r="68" spans="1:13" ht="12" customHeight="1" thickBot="1" x14ac:dyDescent="0.3">
      <c r="A68" s="80" t="s">
        <v>377</v>
      </c>
      <c r="B68" s="80" t="s">
        <v>704</v>
      </c>
      <c r="C68" s="80">
        <v>1</v>
      </c>
      <c r="D68" s="80" t="s">
        <v>724</v>
      </c>
      <c r="E68" s="80" t="s">
        <v>5450</v>
      </c>
      <c r="F68" s="80" t="s">
        <v>5451</v>
      </c>
      <c r="G68" s="80" t="s">
        <v>2081</v>
      </c>
      <c r="H68" s="80"/>
      <c r="I68" s="80" t="s">
        <v>5452</v>
      </c>
      <c r="J68" s="81" t="s">
        <v>5453</v>
      </c>
      <c r="L68" s="106" t="str">
        <f t="shared" si="1"/>
        <v xml:space="preserve">BC086 Research Dissemination  </v>
      </c>
      <c r="M68"/>
    </row>
    <row r="69" spans="1:13" ht="12" customHeight="1" thickBot="1" x14ac:dyDescent="0.3">
      <c r="A69" s="80" t="s">
        <v>407</v>
      </c>
      <c r="B69" s="80" t="s">
        <v>704</v>
      </c>
      <c r="C69" s="80">
        <v>2</v>
      </c>
      <c r="D69" s="80" t="s">
        <v>724</v>
      </c>
      <c r="E69" s="80" t="s">
        <v>5450</v>
      </c>
      <c r="F69" s="80" t="s">
        <v>5454</v>
      </c>
      <c r="G69" s="80" t="s">
        <v>2423</v>
      </c>
      <c r="H69" s="80" t="s">
        <v>377</v>
      </c>
      <c r="I69" s="80" t="s">
        <v>5455</v>
      </c>
      <c r="J69" s="81" t="s">
        <v>5456</v>
      </c>
      <c r="L69" s="106" t="str">
        <f t="shared" si="1"/>
        <v>BC083 Research Output Management  BC086 Research Dissemination</v>
      </c>
      <c r="M69"/>
    </row>
    <row r="70" spans="1:13" ht="12" customHeight="1" thickBot="1" x14ac:dyDescent="0.3">
      <c r="A70" s="80" t="s">
        <v>435</v>
      </c>
      <c r="B70" s="80" t="s">
        <v>704</v>
      </c>
      <c r="C70" s="80">
        <v>2</v>
      </c>
      <c r="D70" s="80" t="s">
        <v>724</v>
      </c>
      <c r="E70" s="80" t="s">
        <v>5450</v>
      </c>
      <c r="F70" s="80" t="s">
        <v>5457</v>
      </c>
      <c r="G70" s="80" t="s">
        <v>2420</v>
      </c>
      <c r="H70" s="80" t="s">
        <v>377</v>
      </c>
      <c r="I70" s="80" t="s">
        <v>5458</v>
      </c>
      <c r="L70" s="106" t="str">
        <f t="shared" si="1"/>
        <v>BC237 Research Outcome Management  BC086 Research Dissemination</v>
      </c>
      <c r="M70"/>
    </row>
    <row r="71" spans="1:13" ht="12" customHeight="1" thickBot="1" x14ac:dyDescent="0.3">
      <c r="A71" s="80" t="s">
        <v>459</v>
      </c>
      <c r="B71" s="80" t="s">
        <v>704</v>
      </c>
      <c r="C71" s="80">
        <v>2</v>
      </c>
      <c r="D71" s="80" t="s">
        <v>724</v>
      </c>
      <c r="E71" s="80" t="s">
        <v>5450</v>
      </c>
      <c r="F71" s="80" t="s">
        <v>5459</v>
      </c>
      <c r="G71" s="80" t="s">
        <v>2417</v>
      </c>
      <c r="H71" s="80" t="s">
        <v>377</v>
      </c>
      <c r="I71" s="80" t="s">
        <v>5460</v>
      </c>
      <c r="L71" s="106" t="str">
        <f t="shared" si="1"/>
        <v>BC228 Research Impact Management  BC086 Research Dissemination</v>
      </c>
      <c r="M71"/>
    </row>
    <row r="72" spans="1:13" ht="12" customHeight="1" thickBot="1" x14ac:dyDescent="0.3">
      <c r="A72" s="80" t="s">
        <v>478</v>
      </c>
      <c r="B72" s="80" t="s">
        <v>704</v>
      </c>
      <c r="C72" s="80">
        <v>2</v>
      </c>
      <c r="D72" s="80" t="s">
        <v>724</v>
      </c>
      <c r="E72" s="80" t="s">
        <v>5450</v>
      </c>
      <c r="F72" s="80" t="s">
        <v>5461</v>
      </c>
      <c r="G72" s="80" t="s">
        <v>2414</v>
      </c>
      <c r="H72" s="80" t="s">
        <v>377</v>
      </c>
      <c r="I72" s="80" t="s">
        <v>5462</v>
      </c>
      <c r="L72" s="106" t="str">
        <f t="shared" si="1"/>
        <v>BC088 Research Commercialisation Management  BC086 Research Dissemination</v>
      </c>
      <c r="M72"/>
    </row>
    <row r="73" spans="1:13" ht="12" customHeight="1" thickBot="1" x14ac:dyDescent="0.3">
      <c r="A73" s="80" t="s">
        <v>378</v>
      </c>
      <c r="B73" s="80" t="s">
        <v>734</v>
      </c>
      <c r="C73" s="80">
        <v>1</v>
      </c>
      <c r="D73" s="80"/>
      <c r="E73" s="80"/>
      <c r="F73" s="80" t="s">
        <v>5463</v>
      </c>
      <c r="G73" s="80" t="s">
        <v>2089</v>
      </c>
      <c r="H73" s="80"/>
      <c r="I73" s="80" t="s">
        <v>5464</v>
      </c>
      <c r="J73" s="81" t="s">
        <v>5465</v>
      </c>
      <c r="L73" s="106" t="str">
        <f t="shared" si="1"/>
        <v xml:space="preserve">BC147 Strategy Management  </v>
      </c>
      <c r="M73"/>
    </row>
    <row r="74" spans="1:13" ht="12" customHeight="1" thickBot="1" x14ac:dyDescent="0.3">
      <c r="A74" s="80" t="s">
        <v>408</v>
      </c>
      <c r="B74" s="80" t="s">
        <v>734</v>
      </c>
      <c r="C74" s="80">
        <v>2</v>
      </c>
      <c r="D74" s="80"/>
      <c r="E74" s="80"/>
      <c r="F74" s="80" t="s">
        <v>5466</v>
      </c>
      <c r="G74" s="80" t="s">
        <v>2450</v>
      </c>
      <c r="H74" s="80" t="s">
        <v>378</v>
      </c>
      <c r="I74" s="80" t="s">
        <v>5467</v>
      </c>
      <c r="L74" s="106" t="str">
        <f t="shared" si="1"/>
        <v>BC148 Vision &amp; Strategy Development  BC147 Strategy Management</v>
      </c>
      <c r="M74"/>
    </row>
    <row r="75" spans="1:13" ht="12" customHeight="1" thickBot="1" x14ac:dyDescent="0.3">
      <c r="A75" s="80" t="s">
        <v>436</v>
      </c>
      <c r="B75" s="80" t="s">
        <v>734</v>
      </c>
      <c r="C75" s="80">
        <v>2</v>
      </c>
      <c r="D75" s="80"/>
      <c r="E75" s="80"/>
      <c r="F75" s="80" t="s">
        <v>5468</v>
      </c>
      <c r="G75" s="80" t="s">
        <v>2447</v>
      </c>
      <c r="H75" s="80" t="s">
        <v>378</v>
      </c>
      <c r="I75" s="80" t="s">
        <v>5469</v>
      </c>
      <c r="L75" s="106" t="str">
        <f t="shared" si="1"/>
        <v>BC149 Strategic Plan Management  BC147 Strategy Management</v>
      </c>
      <c r="M75"/>
    </row>
    <row r="76" spans="1:13" ht="12" customHeight="1" thickBot="1" x14ac:dyDescent="0.3">
      <c r="A76" s="80" t="s">
        <v>379</v>
      </c>
      <c r="B76" s="80" t="s">
        <v>734</v>
      </c>
      <c r="C76" s="80">
        <v>1</v>
      </c>
      <c r="D76" s="80"/>
      <c r="E76" s="80"/>
      <c r="F76" s="80" t="s">
        <v>5470</v>
      </c>
      <c r="G76" s="80" t="s">
        <v>2047</v>
      </c>
      <c r="H76" s="80"/>
      <c r="I76" s="80" t="s">
        <v>5471</v>
      </c>
      <c r="J76" s="81" t="s">
        <v>5472</v>
      </c>
      <c r="L76" s="106" t="str">
        <f t="shared" si="1"/>
        <v xml:space="preserve">BC206 Business Capability Management  </v>
      </c>
      <c r="M76"/>
    </row>
    <row r="77" spans="1:13" ht="12" customHeight="1" thickBot="1" x14ac:dyDescent="0.3">
      <c r="A77" s="80" t="s">
        <v>409</v>
      </c>
      <c r="B77" s="80" t="s">
        <v>734</v>
      </c>
      <c r="C77" s="80">
        <v>2</v>
      </c>
      <c r="D77" s="80"/>
      <c r="E77" s="80"/>
      <c r="F77" s="80" t="s">
        <v>5473</v>
      </c>
      <c r="G77" s="80" t="s">
        <v>2116</v>
      </c>
      <c r="H77" s="80" t="s">
        <v>379</v>
      </c>
      <c r="I77" s="80" t="s">
        <v>5474</v>
      </c>
      <c r="J77" s="81" t="s">
        <v>5475</v>
      </c>
      <c r="L77" s="106" t="str">
        <f t="shared" si="1"/>
        <v>BC230 Business Planning  BC206 Business Capability Management</v>
      </c>
      <c r="M77"/>
    </row>
    <row r="78" spans="1:13" ht="12" customHeight="1" thickBot="1" x14ac:dyDescent="0.3">
      <c r="A78" s="80" t="s">
        <v>437</v>
      </c>
      <c r="B78" s="80" t="s">
        <v>734</v>
      </c>
      <c r="C78" s="80">
        <v>2</v>
      </c>
      <c r="D78" s="80"/>
      <c r="E78" s="80"/>
      <c r="F78" s="80" t="s">
        <v>5476</v>
      </c>
      <c r="G78" s="80" t="s">
        <v>2127</v>
      </c>
      <c r="H78" s="80" t="s">
        <v>379</v>
      </c>
      <c r="I78" s="80" t="s">
        <v>5477</v>
      </c>
      <c r="K78" s="81" t="s">
        <v>5478</v>
      </c>
      <c r="L78" s="106" t="str">
        <f t="shared" si="1"/>
        <v>BC209 Enterprise Architecture  BC206 Business Capability Management</v>
      </c>
      <c r="M78"/>
    </row>
    <row r="79" spans="1:13" ht="12" customHeight="1" thickBot="1" x14ac:dyDescent="0.3">
      <c r="A79" s="80" t="s">
        <v>460</v>
      </c>
      <c r="B79" s="80" t="s">
        <v>734</v>
      </c>
      <c r="C79" s="80">
        <v>2</v>
      </c>
      <c r="D79" s="80"/>
      <c r="E79" s="80"/>
      <c r="F79" s="80" t="s">
        <v>5479</v>
      </c>
      <c r="G79" s="80" t="s">
        <v>2124</v>
      </c>
      <c r="H79" s="80" t="s">
        <v>379</v>
      </c>
      <c r="I79" s="80" t="s">
        <v>5480</v>
      </c>
      <c r="J79" s="81" t="s">
        <v>5481</v>
      </c>
      <c r="K79" s="81" t="s">
        <v>5482</v>
      </c>
      <c r="L79" s="106" t="str">
        <f t="shared" si="1"/>
        <v>BC217 Customer Experience Management  BC206 Business Capability Management</v>
      </c>
      <c r="M79"/>
    </row>
    <row r="80" spans="1:13" ht="12" customHeight="1" thickBot="1" x14ac:dyDescent="0.3">
      <c r="A80" s="80" t="s">
        <v>479</v>
      </c>
      <c r="B80" s="80" t="s">
        <v>734</v>
      </c>
      <c r="C80" s="80">
        <v>2</v>
      </c>
      <c r="D80" s="80"/>
      <c r="E80" s="80"/>
      <c r="F80" s="80" t="s">
        <v>5483</v>
      </c>
      <c r="G80" s="80" t="s">
        <v>2119</v>
      </c>
      <c r="H80" s="80" t="s">
        <v>379</v>
      </c>
      <c r="I80" s="80" t="s">
        <v>5484</v>
      </c>
      <c r="K80" s="81" t="s">
        <v>5485</v>
      </c>
      <c r="L80" s="106" t="str">
        <f t="shared" si="1"/>
        <v>BC216 Business Process Management  BC206 Business Capability Management</v>
      </c>
      <c r="M80"/>
    </row>
    <row r="81" spans="1:13" ht="12" customHeight="1" thickBot="1" x14ac:dyDescent="0.3">
      <c r="A81" s="80" t="s">
        <v>492</v>
      </c>
      <c r="B81" s="80" t="s">
        <v>734</v>
      </c>
      <c r="C81" s="80">
        <v>2</v>
      </c>
      <c r="D81" s="80"/>
      <c r="E81" s="80"/>
      <c r="F81" s="80" t="s">
        <v>5486</v>
      </c>
      <c r="G81" s="80" t="s">
        <v>2139</v>
      </c>
      <c r="H81" s="80" t="s">
        <v>379</v>
      </c>
      <c r="I81" s="80" t="s">
        <v>5487</v>
      </c>
      <c r="J81" s="81" t="s">
        <v>5488</v>
      </c>
      <c r="K81" s="81" t="s">
        <v>5489</v>
      </c>
      <c r="L81" s="106" t="str">
        <f t="shared" si="1"/>
        <v>BC218 Service Management  BC206 Business Capability Management</v>
      </c>
      <c r="M81"/>
    </row>
    <row r="82" spans="1:13" ht="12" customHeight="1" thickBot="1" x14ac:dyDescent="0.3">
      <c r="A82" s="80" t="s">
        <v>503</v>
      </c>
      <c r="B82" s="80" t="s">
        <v>734</v>
      </c>
      <c r="C82" s="80">
        <v>2</v>
      </c>
      <c r="D82" s="80"/>
      <c r="E82" s="80"/>
      <c r="F82" s="80" t="s">
        <v>5490</v>
      </c>
      <c r="G82" s="80" t="s">
        <v>929</v>
      </c>
      <c r="H82" s="80" t="s">
        <v>379</v>
      </c>
      <c r="I82" s="80" t="s">
        <v>5491</v>
      </c>
      <c r="J82" s="81" t="s">
        <v>5492</v>
      </c>
      <c r="K82" s="81" t="s">
        <v>5493</v>
      </c>
      <c r="L82" s="106" t="str">
        <f t="shared" si="1"/>
        <v>BC207 Change Management  BC206 Business Capability Management</v>
      </c>
      <c r="M82"/>
    </row>
    <row r="83" spans="1:13" ht="12" customHeight="1" thickBot="1" x14ac:dyDescent="0.3">
      <c r="A83" s="80" t="s">
        <v>513</v>
      </c>
      <c r="B83" s="80" t="s">
        <v>734</v>
      </c>
      <c r="C83" s="80">
        <v>2</v>
      </c>
      <c r="D83" s="80"/>
      <c r="E83" s="80"/>
      <c r="F83" s="80" t="s">
        <v>5494</v>
      </c>
      <c r="G83" s="80" t="s">
        <v>2130</v>
      </c>
      <c r="H83" s="80" t="s">
        <v>379</v>
      </c>
      <c r="I83" s="80" t="s">
        <v>5495</v>
      </c>
      <c r="L83" s="106" t="str">
        <f t="shared" si="1"/>
        <v>BC210 Portfolio &amp; Programme Management  BC206 Business Capability Management</v>
      </c>
      <c r="M83"/>
    </row>
    <row r="84" spans="1:13" ht="12" customHeight="1" thickBot="1" x14ac:dyDescent="0.3">
      <c r="A84" s="80" t="s">
        <v>521</v>
      </c>
      <c r="B84" s="80" t="s">
        <v>734</v>
      </c>
      <c r="C84" s="80">
        <v>2</v>
      </c>
      <c r="D84" s="80"/>
      <c r="E84" s="80"/>
      <c r="F84" s="80" t="s">
        <v>5496</v>
      </c>
      <c r="G84" s="80" t="s">
        <v>2136</v>
      </c>
      <c r="H84" s="80" t="s">
        <v>379</v>
      </c>
      <c r="I84" s="80" t="s">
        <v>5497</v>
      </c>
      <c r="K84" s="81" t="s">
        <v>5498</v>
      </c>
      <c r="L84" s="106" t="str">
        <f t="shared" si="1"/>
        <v>BC243 Project Management  BC206 Business Capability Management</v>
      </c>
      <c r="M84"/>
    </row>
    <row r="85" spans="1:13" ht="12" customHeight="1" thickBot="1" x14ac:dyDescent="0.3">
      <c r="A85" s="80" t="s">
        <v>529</v>
      </c>
      <c r="B85" s="80" t="s">
        <v>734</v>
      </c>
      <c r="C85" s="80">
        <v>2</v>
      </c>
      <c r="D85" s="80"/>
      <c r="E85" s="80"/>
      <c r="F85" s="80" t="s">
        <v>5499</v>
      </c>
      <c r="G85" s="80" t="s">
        <v>2133</v>
      </c>
      <c r="H85" s="80" t="s">
        <v>379</v>
      </c>
      <c r="I85" s="80" t="s">
        <v>5500</v>
      </c>
      <c r="L85" s="106" t="str">
        <f t="shared" si="1"/>
        <v>BC244 Product Management  BC206 Business Capability Management</v>
      </c>
      <c r="M85"/>
    </row>
    <row r="86" spans="1:13" ht="12" customHeight="1" thickBot="1" x14ac:dyDescent="0.3">
      <c r="A86" s="80" t="s">
        <v>537</v>
      </c>
      <c r="B86" s="80" t="s">
        <v>734</v>
      </c>
      <c r="C86" s="80">
        <v>2</v>
      </c>
      <c r="D86" s="80"/>
      <c r="E86" s="80"/>
      <c r="F86" s="80" t="s">
        <v>5501</v>
      </c>
      <c r="G86" s="80" t="s">
        <v>2113</v>
      </c>
      <c r="H86" s="80" t="s">
        <v>379</v>
      </c>
      <c r="I86" s="80" t="s">
        <v>5502</v>
      </c>
      <c r="L86" s="106" t="str">
        <f t="shared" si="1"/>
        <v>BC208 Benefits Management  BC206 Business Capability Management</v>
      </c>
      <c r="M86"/>
    </row>
    <row r="87" spans="1:13" ht="12" customHeight="1" thickBot="1" x14ac:dyDescent="0.3">
      <c r="A87" s="80" t="s">
        <v>380</v>
      </c>
      <c r="B87" s="80" t="s">
        <v>734</v>
      </c>
      <c r="C87" s="80">
        <v>1</v>
      </c>
      <c r="D87" s="80"/>
      <c r="E87" s="80"/>
      <c r="F87" s="80" t="s">
        <v>5503</v>
      </c>
      <c r="G87" s="80" t="s">
        <v>2061</v>
      </c>
      <c r="H87" s="80"/>
      <c r="I87" s="80" t="s">
        <v>5504</v>
      </c>
      <c r="L87" s="106" t="str">
        <f t="shared" si="1"/>
        <v xml:space="preserve">BC160 Governance, Risk, &amp; Compliance  </v>
      </c>
      <c r="M87"/>
    </row>
    <row r="88" spans="1:13" ht="12" customHeight="1" thickBot="1" x14ac:dyDescent="0.3">
      <c r="A88" s="80" t="s">
        <v>410</v>
      </c>
      <c r="B88" s="80" t="s">
        <v>734</v>
      </c>
      <c r="C88" s="80">
        <v>2</v>
      </c>
      <c r="D88" s="80"/>
      <c r="E88" s="80"/>
      <c r="F88" s="80" t="s">
        <v>5505</v>
      </c>
      <c r="G88" s="80" t="s">
        <v>2277</v>
      </c>
      <c r="H88" s="80" t="s">
        <v>380</v>
      </c>
      <c r="I88" s="80" t="s">
        <v>5506</v>
      </c>
      <c r="L88" s="106" t="str">
        <f t="shared" si="1"/>
        <v>BC164 Policy Management  BC160 Governance, Risk, &amp; Compliance</v>
      </c>
      <c r="M88"/>
    </row>
    <row r="89" spans="1:13" ht="12" customHeight="1" thickBot="1" x14ac:dyDescent="0.3">
      <c r="A89" s="80" t="s">
        <v>438</v>
      </c>
      <c r="B89" s="80" t="s">
        <v>734</v>
      </c>
      <c r="C89" s="80">
        <v>2</v>
      </c>
      <c r="D89" s="80"/>
      <c r="E89" s="80"/>
      <c r="F89" s="80" t="s">
        <v>5507</v>
      </c>
      <c r="G89" s="80" t="s">
        <v>2280</v>
      </c>
      <c r="H89" s="80" t="s">
        <v>380</v>
      </c>
      <c r="I89" s="80" t="s">
        <v>5508</v>
      </c>
      <c r="L89" s="106" t="str">
        <f t="shared" si="1"/>
        <v>BC165 Quality Management  BC160 Governance, Risk, &amp; Compliance</v>
      </c>
      <c r="M89"/>
    </row>
    <row r="90" spans="1:13" ht="12" customHeight="1" thickBot="1" x14ac:dyDescent="0.3">
      <c r="A90" s="80" t="s">
        <v>461</v>
      </c>
      <c r="B90" s="80" t="s">
        <v>734</v>
      </c>
      <c r="C90" s="80">
        <v>2</v>
      </c>
      <c r="D90" s="80"/>
      <c r="E90" s="80"/>
      <c r="F90" s="80" t="s">
        <v>5509</v>
      </c>
      <c r="G90" s="80" t="s">
        <v>845</v>
      </c>
      <c r="H90" s="80" t="s">
        <v>380</v>
      </c>
      <c r="I90" s="80" t="s">
        <v>5510</v>
      </c>
      <c r="J90" s="81" t="s">
        <v>5511</v>
      </c>
      <c r="K90" s="81" t="s">
        <v>5512</v>
      </c>
      <c r="L90" s="106" t="str">
        <f t="shared" si="1"/>
        <v>BC168 Risk Management  BC160 Governance, Risk, &amp; Compliance</v>
      </c>
      <c r="M90"/>
    </row>
    <row r="91" spans="1:13" ht="12" customHeight="1" thickBot="1" x14ac:dyDescent="0.3">
      <c r="A91" s="80" t="s">
        <v>480</v>
      </c>
      <c r="B91" s="80" t="s">
        <v>734</v>
      </c>
      <c r="C91" s="80">
        <v>2</v>
      </c>
      <c r="D91" s="80"/>
      <c r="E91" s="80"/>
      <c r="F91" s="80" t="s">
        <v>5513</v>
      </c>
      <c r="G91" s="80" t="s">
        <v>2265</v>
      </c>
      <c r="H91" s="80" t="s">
        <v>380</v>
      </c>
      <c r="I91" s="80" t="s">
        <v>5514</v>
      </c>
      <c r="J91" s="81" t="s">
        <v>5515</v>
      </c>
      <c r="L91" s="106" t="str">
        <f t="shared" si="1"/>
        <v>BC170 Compliance Management  BC160 Governance, Risk, &amp; Compliance</v>
      </c>
      <c r="M91"/>
    </row>
    <row r="92" spans="1:13" ht="12" customHeight="1" thickBot="1" x14ac:dyDescent="0.3">
      <c r="A92" s="80" t="s">
        <v>493</v>
      </c>
      <c r="B92" s="80" t="s">
        <v>734</v>
      </c>
      <c r="C92" s="80">
        <v>2</v>
      </c>
      <c r="D92" s="80"/>
      <c r="E92" s="80"/>
      <c r="F92" s="80" t="s">
        <v>5516</v>
      </c>
      <c r="G92" s="80" t="s">
        <v>2259</v>
      </c>
      <c r="H92" s="80" t="s">
        <v>380</v>
      </c>
      <c r="I92" s="80" t="s">
        <v>5517</v>
      </c>
      <c r="L92" s="106" t="str">
        <f t="shared" si="1"/>
        <v>BC161 Business Continuity Management  BC160 Governance, Risk, &amp; Compliance</v>
      </c>
      <c r="M92"/>
    </row>
    <row r="93" spans="1:13" ht="12" customHeight="1" thickBot="1" x14ac:dyDescent="0.3">
      <c r="A93" s="80" t="s">
        <v>504</v>
      </c>
      <c r="B93" s="80" t="s">
        <v>734</v>
      </c>
      <c r="C93" s="80">
        <v>2</v>
      </c>
      <c r="D93" s="80"/>
      <c r="E93" s="80"/>
      <c r="F93" s="80" t="s">
        <v>5518</v>
      </c>
      <c r="G93" s="80" t="s">
        <v>2268</v>
      </c>
      <c r="H93" s="80" t="s">
        <v>380</v>
      </c>
      <c r="I93" s="80" t="s">
        <v>5519</v>
      </c>
      <c r="L93" s="106" t="str">
        <f t="shared" si="1"/>
        <v>BC234 Incident Management  BC160 Governance, Risk, &amp; Compliance</v>
      </c>
      <c r="M93"/>
    </row>
    <row r="94" spans="1:13" ht="12" customHeight="1" thickBot="1" x14ac:dyDescent="0.3">
      <c r="A94" s="80" t="s">
        <v>514</v>
      </c>
      <c r="B94" s="80" t="s">
        <v>734</v>
      </c>
      <c r="C94" s="80">
        <v>2</v>
      </c>
      <c r="D94" s="80"/>
      <c r="E94" s="80"/>
      <c r="F94" s="80" t="s">
        <v>5520</v>
      </c>
      <c r="G94" s="80" t="s">
        <v>2274</v>
      </c>
      <c r="H94" s="80" t="s">
        <v>380</v>
      </c>
      <c r="I94" s="80" t="s">
        <v>5521</v>
      </c>
      <c r="L94" s="106" t="str">
        <f t="shared" si="1"/>
        <v>BC167 Investigation Management  BC160 Governance, Risk, &amp; Compliance</v>
      </c>
      <c r="M94"/>
    </row>
    <row r="95" spans="1:13" ht="12" customHeight="1" thickBot="1" x14ac:dyDescent="0.3">
      <c r="A95" s="80" t="s">
        <v>522</v>
      </c>
      <c r="B95" s="80" t="s">
        <v>734</v>
      </c>
      <c r="C95" s="80">
        <v>2</v>
      </c>
      <c r="D95" s="80"/>
      <c r="E95" s="80"/>
      <c r="F95" s="80" t="s">
        <v>5522</v>
      </c>
      <c r="G95" s="80" t="s">
        <v>2271</v>
      </c>
      <c r="H95" s="80" t="s">
        <v>380</v>
      </c>
      <c r="I95" s="80" t="s">
        <v>5523</v>
      </c>
      <c r="L95" s="106" t="str">
        <f t="shared" si="1"/>
        <v>BC163 Internal Audit  BC160 Governance, Risk, &amp; Compliance</v>
      </c>
      <c r="M95"/>
    </row>
    <row r="96" spans="1:13" ht="12" customHeight="1" thickBot="1" x14ac:dyDescent="0.3">
      <c r="A96" s="80" t="s">
        <v>530</v>
      </c>
      <c r="B96" s="80" t="s">
        <v>734</v>
      </c>
      <c r="C96" s="80">
        <v>2</v>
      </c>
      <c r="D96" s="80"/>
      <c r="E96" s="80"/>
      <c r="F96" s="80" t="s">
        <v>5524</v>
      </c>
      <c r="G96" s="80" t="s">
        <v>2262</v>
      </c>
      <c r="H96" s="80" t="s">
        <v>380</v>
      </c>
      <c r="I96" s="80" t="s">
        <v>5525</v>
      </c>
      <c r="L96" s="106" t="str">
        <f t="shared" si="1"/>
        <v>BC166 Complaint &amp; Compliment Management  BC160 Governance, Risk, &amp; Compliance</v>
      </c>
      <c r="M96"/>
    </row>
    <row r="97" spans="1:13" ht="12" customHeight="1" thickBot="1" x14ac:dyDescent="0.3">
      <c r="A97" s="80" t="s">
        <v>381</v>
      </c>
      <c r="B97" s="80" t="s">
        <v>734</v>
      </c>
      <c r="C97" s="80">
        <v>1</v>
      </c>
      <c r="D97" s="80"/>
      <c r="E97" s="80"/>
      <c r="F97" s="80" t="s">
        <v>5526</v>
      </c>
      <c r="G97" s="80" t="s">
        <v>2073</v>
      </c>
      <c r="H97" s="80"/>
      <c r="I97" s="80" t="s">
        <v>5527</v>
      </c>
      <c r="J97" s="81" t="s">
        <v>5528</v>
      </c>
      <c r="L97" s="106" t="str">
        <f t="shared" si="1"/>
        <v xml:space="preserve">BC133 Library Administration  </v>
      </c>
      <c r="M97"/>
    </row>
    <row r="98" spans="1:13" ht="12" customHeight="1" thickBot="1" x14ac:dyDescent="0.3">
      <c r="A98" s="80" t="s">
        <v>411</v>
      </c>
      <c r="B98" s="80" t="s">
        <v>734</v>
      </c>
      <c r="C98" s="80">
        <v>2</v>
      </c>
      <c r="D98" s="80"/>
      <c r="E98" s="80"/>
      <c r="F98" s="80" t="s">
        <v>5529</v>
      </c>
      <c r="G98" s="80" t="s">
        <v>2369</v>
      </c>
      <c r="H98" s="80" t="s">
        <v>381</v>
      </c>
      <c r="I98" s="80" t="s">
        <v>5530</v>
      </c>
      <c r="J98" s="81" t="s">
        <v>5531</v>
      </c>
      <c r="L98" s="106" t="str">
        <f t="shared" si="1"/>
        <v>BC213 Library Collection Management  BC133 Library Administration</v>
      </c>
      <c r="M98"/>
    </row>
    <row r="99" spans="1:13" ht="12" customHeight="1" thickBot="1" x14ac:dyDescent="0.3">
      <c r="A99" s="80" t="s">
        <v>439</v>
      </c>
      <c r="B99" s="80" t="s">
        <v>734</v>
      </c>
      <c r="C99" s="80">
        <v>2</v>
      </c>
      <c r="D99" s="80"/>
      <c r="E99" s="80"/>
      <c r="F99" s="80" t="s">
        <v>5532</v>
      </c>
      <c r="G99" s="80" t="s">
        <v>2366</v>
      </c>
      <c r="H99" s="80" t="s">
        <v>381</v>
      </c>
      <c r="I99" s="80" t="s">
        <v>5533</v>
      </c>
      <c r="J99" s="81" t="s">
        <v>5534</v>
      </c>
      <c r="L99" s="106" t="str">
        <f t="shared" si="1"/>
        <v>BC134 Collection Access Management  BC133 Library Administration</v>
      </c>
      <c r="M99"/>
    </row>
    <row r="100" spans="1:13" ht="12" customHeight="1" thickBot="1" x14ac:dyDescent="0.3">
      <c r="A100" s="80" t="s">
        <v>382</v>
      </c>
      <c r="B100" s="80" t="s">
        <v>734</v>
      </c>
      <c r="C100" s="80">
        <v>1</v>
      </c>
      <c r="D100" s="80"/>
      <c r="E100" s="80"/>
      <c r="F100" s="80" t="s">
        <v>5535</v>
      </c>
      <c r="G100" s="80" t="s">
        <v>2044</v>
      </c>
      <c r="H100" s="80"/>
      <c r="I100" s="80" t="s">
        <v>5536</v>
      </c>
      <c r="L100" s="106" t="str">
        <f t="shared" si="1"/>
        <v xml:space="preserve">BC232 Advancement Management  </v>
      </c>
      <c r="M100"/>
    </row>
    <row r="101" spans="1:13" ht="12" customHeight="1" thickBot="1" x14ac:dyDescent="0.3">
      <c r="A101" s="80" t="s">
        <v>412</v>
      </c>
      <c r="B101" s="80" t="s">
        <v>734</v>
      </c>
      <c r="C101" s="80">
        <v>2</v>
      </c>
      <c r="D101" s="80"/>
      <c r="E101" s="80"/>
      <c r="F101" s="80" t="s">
        <v>5537</v>
      </c>
      <c r="G101" s="80" t="s">
        <v>2104</v>
      </c>
      <c r="H101" s="80" t="s">
        <v>382</v>
      </c>
      <c r="I101" s="80" t="s">
        <v>5538</v>
      </c>
      <c r="L101" s="106" t="str">
        <f t="shared" si="1"/>
        <v>BC037 Alumni Management  BC232 Advancement Management</v>
      </c>
      <c r="M101"/>
    </row>
    <row r="102" spans="1:13" ht="12" customHeight="1" thickBot="1" x14ac:dyDescent="0.3">
      <c r="A102" s="80" t="s">
        <v>440</v>
      </c>
      <c r="B102" s="80" t="s">
        <v>734</v>
      </c>
      <c r="C102" s="80">
        <v>2</v>
      </c>
      <c r="D102" s="80"/>
      <c r="E102" s="80"/>
      <c r="F102" s="80" t="s">
        <v>5539</v>
      </c>
      <c r="G102" s="80" t="s">
        <v>2107</v>
      </c>
      <c r="H102" s="80" t="s">
        <v>382</v>
      </c>
      <c r="I102" s="80" t="s">
        <v>5540</v>
      </c>
      <c r="J102" s="81" t="s">
        <v>5541</v>
      </c>
      <c r="L102" s="106" t="str">
        <f t="shared" si="1"/>
        <v>BC222 Development &amp; Fundraising  BC232 Advancement Management</v>
      </c>
      <c r="M102"/>
    </row>
    <row r="103" spans="1:13" ht="12" customHeight="1" thickBot="1" x14ac:dyDescent="0.3">
      <c r="A103" s="80" t="s">
        <v>462</v>
      </c>
      <c r="B103" s="80" t="s">
        <v>734</v>
      </c>
      <c r="C103" s="80">
        <v>2</v>
      </c>
      <c r="D103" s="80"/>
      <c r="E103" s="80"/>
      <c r="F103" s="80" t="s">
        <v>5542</v>
      </c>
      <c r="G103" s="80" t="s">
        <v>2110</v>
      </c>
      <c r="H103" s="80" t="s">
        <v>382</v>
      </c>
      <c r="I103" s="80" t="s">
        <v>5543</v>
      </c>
      <c r="L103" s="106" t="str">
        <f t="shared" si="1"/>
        <v>BC233 Donor, Sponsor, &amp; Philanthropist Management  BC232 Advancement Management</v>
      </c>
      <c r="M103"/>
    </row>
    <row r="104" spans="1:13" ht="12" customHeight="1" thickBot="1" x14ac:dyDescent="0.3">
      <c r="A104" s="80" t="s">
        <v>383</v>
      </c>
      <c r="B104" s="80" t="s">
        <v>734</v>
      </c>
      <c r="C104" s="80">
        <v>1</v>
      </c>
      <c r="D104" s="80"/>
      <c r="E104" s="80"/>
      <c r="F104" s="80" t="s">
        <v>5544</v>
      </c>
      <c r="G104" s="80" t="s">
        <v>2075</v>
      </c>
      <c r="H104" s="80"/>
      <c r="I104" s="80" t="s">
        <v>5545</v>
      </c>
      <c r="J104" s="81" t="s">
        <v>5546</v>
      </c>
      <c r="K104" s="81" t="s">
        <v>5547</v>
      </c>
      <c r="L104" s="106" t="str">
        <f t="shared" si="1"/>
        <v xml:space="preserve">BC107 Marketing Management  </v>
      </c>
      <c r="M104"/>
    </row>
    <row r="105" spans="1:13" ht="12" customHeight="1" thickBot="1" x14ac:dyDescent="0.3">
      <c r="A105" s="80" t="s">
        <v>413</v>
      </c>
      <c r="B105" s="80" t="s">
        <v>734</v>
      </c>
      <c r="C105" s="80">
        <v>2</v>
      </c>
      <c r="D105" s="80"/>
      <c r="E105" s="80"/>
      <c r="F105" s="80" t="s">
        <v>5548</v>
      </c>
      <c r="G105" s="80" t="s">
        <v>2372</v>
      </c>
      <c r="H105" s="80" t="s">
        <v>383</v>
      </c>
      <c r="I105" s="80" t="s">
        <v>5549</v>
      </c>
      <c r="L105" s="106" t="str">
        <f t="shared" si="1"/>
        <v>BC108 Advertising Management  BC107 Marketing Management</v>
      </c>
      <c r="M105"/>
    </row>
    <row r="106" spans="1:13" ht="12" customHeight="1" thickBot="1" x14ac:dyDescent="0.3">
      <c r="A106" s="80" t="s">
        <v>441</v>
      </c>
      <c r="B106" s="80" t="s">
        <v>734</v>
      </c>
      <c r="C106" s="80">
        <v>2</v>
      </c>
      <c r="D106" s="80"/>
      <c r="E106" s="80"/>
      <c r="F106" s="80" t="s">
        <v>5550</v>
      </c>
      <c r="G106" s="80" t="s">
        <v>2378</v>
      </c>
      <c r="H106" s="80" t="s">
        <v>383</v>
      </c>
      <c r="I106" s="80" t="s">
        <v>5551</v>
      </c>
      <c r="L106" s="106" t="str">
        <f t="shared" si="1"/>
        <v>BC109 Campaign Management  BC107 Marketing Management</v>
      </c>
      <c r="M106"/>
    </row>
    <row r="107" spans="1:13" ht="12" customHeight="1" thickBot="1" x14ac:dyDescent="0.3">
      <c r="A107" s="80" t="s">
        <v>463</v>
      </c>
      <c r="B107" s="80" t="s">
        <v>734</v>
      </c>
      <c r="C107" s="80">
        <v>2</v>
      </c>
      <c r="D107" s="80"/>
      <c r="E107" s="80"/>
      <c r="F107" s="80" t="s">
        <v>5552</v>
      </c>
      <c r="G107" s="80" t="s">
        <v>2381</v>
      </c>
      <c r="H107" s="80" t="s">
        <v>383</v>
      </c>
      <c r="I107" s="80" t="s">
        <v>5553</v>
      </c>
      <c r="L107" s="106" t="str">
        <f t="shared" si="1"/>
        <v>BC111 Market Research  BC107 Marketing Management</v>
      </c>
      <c r="M107"/>
    </row>
    <row r="108" spans="1:13" ht="12" customHeight="1" thickBot="1" x14ac:dyDescent="0.3">
      <c r="A108" s="80" t="s">
        <v>481</v>
      </c>
      <c r="B108" s="80" t="s">
        <v>734</v>
      </c>
      <c r="C108" s="80">
        <v>2</v>
      </c>
      <c r="D108" s="80"/>
      <c r="E108" s="80"/>
      <c r="F108" s="80" t="s">
        <v>5554</v>
      </c>
      <c r="G108" s="80" t="s">
        <v>2384</v>
      </c>
      <c r="H108" s="80" t="s">
        <v>383</v>
      </c>
      <c r="I108" s="80" t="s">
        <v>5555</v>
      </c>
      <c r="L108" s="106" t="str">
        <f t="shared" si="1"/>
        <v>BC112 Marketing Planning  BC107 Marketing Management</v>
      </c>
      <c r="M108"/>
    </row>
    <row r="109" spans="1:13" ht="12" customHeight="1" thickBot="1" x14ac:dyDescent="0.3">
      <c r="A109" s="80" t="s">
        <v>494</v>
      </c>
      <c r="B109" s="80" t="s">
        <v>734</v>
      </c>
      <c r="C109" s="80">
        <v>2</v>
      </c>
      <c r="D109" s="80"/>
      <c r="E109" s="80"/>
      <c r="F109" s="80" t="s">
        <v>5556</v>
      </c>
      <c r="G109" s="80" t="s">
        <v>2387</v>
      </c>
      <c r="H109" s="80" t="s">
        <v>383</v>
      </c>
      <c r="I109" s="80" t="s">
        <v>5557</v>
      </c>
      <c r="L109" s="106" t="str">
        <f t="shared" si="1"/>
        <v>BC113 Merchandising  BC107 Marketing Management</v>
      </c>
      <c r="M109"/>
    </row>
    <row r="110" spans="1:13" ht="12" customHeight="1" thickBot="1" x14ac:dyDescent="0.3">
      <c r="A110" s="80" t="s">
        <v>505</v>
      </c>
      <c r="B110" s="80" t="s">
        <v>734</v>
      </c>
      <c r="C110" s="80">
        <v>2</v>
      </c>
      <c r="D110" s="80"/>
      <c r="E110" s="80"/>
      <c r="F110" s="80" t="s">
        <v>5558</v>
      </c>
      <c r="G110" s="80" t="s">
        <v>2375</v>
      </c>
      <c r="H110" s="80" t="s">
        <v>383</v>
      </c>
      <c r="I110" s="80" t="s">
        <v>5559</v>
      </c>
      <c r="J110" s="81" t="s">
        <v>5560</v>
      </c>
      <c r="L110" s="106" t="str">
        <f t="shared" si="1"/>
        <v>BC247 Brand Management  BC107 Marketing Management</v>
      </c>
      <c r="M110"/>
    </row>
    <row r="111" spans="1:13" ht="12" customHeight="1" thickBot="1" x14ac:dyDescent="0.3">
      <c r="A111" s="80" t="s">
        <v>384</v>
      </c>
      <c r="B111" s="80" t="s">
        <v>734</v>
      </c>
      <c r="C111" s="80">
        <v>1</v>
      </c>
      <c r="D111" s="80"/>
      <c r="E111" s="80"/>
      <c r="F111" s="80" t="s">
        <v>5561</v>
      </c>
      <c r="G111" s="80" t="s">
        <v>2055</v>
      </c>
      <c r="H111" s="80"/>
      <c r="I111" s="80" t="s">
        <v>5562</v>
      </c>
      <c r="L111" s="106" t="str">
        <f t="shared" si="1"/>
        <v xml:space="preserve">BC238 Engagement &amp; Relationship Management  </v>
      </c>
      <c r="M111"/>
    </row>
    <row r="112" spans="1:13" ht="12" customHeight="1" thickBot="1" x14ac:dyDescent="0.3">
      <c r="A112" s="80" t="s">
        <v>414</v>
      </c>
      <c r="B112" s="80" t="s">
        <v>734</v>
      </c>
      <c r="C112" s="80">
        <v>2</v>
      </c>
      <c r="D112" s="80"/>
      <c r="E112" s="80"/>
      <c r="F112" s="80" t="s">
        <v>5563</v>
      </c>
      <c r="G112" s="80" t="s">
        <v>2178</v>
      </c>
      <c r="H112" s="80" t="s">
        <v>384</v>
      </c>
      <c r="I112" s="80" t="s">
        <v>5564</v>
      </c>
      <c r="J112" s="81" t="s">
        <v>5565</v>
      </c>
      <c r="K112" s="81" t="s">
        <v>5566</v>
      </c>
      <c r="L112" s="106" t="str">
        <f t="shared" si="1"/>
        <v>BC220 Communications Management  BC238 Engagement &amp; Relationship Management</v>
      </c>
      <c r="M112"/>
    </row>
    <row r="113" spans="1:13" ht="12" customHeight="1" thickBot="1" x14ac:dyDescent="0.3">
      <c r="A113" s="80" t="s">
        <v>442</v>
      </c>
      <c r="B113" s="80" t="s">
        <v>734</v>
      </c>
      <c r="C113" s="80">
        <v>2</v>
      </c>
      <c r="D113" s="80"/>
      <c r="E113" s="80"/>
      <c r="F113" s="80" t="s">
        <v>5567</v>
      </c>
      <c r="G113" s="80" t="s">
        <v>2181</v>
      </c>
      <c r="H113" s="80" t="s">
        <v>384</v>
      </c>
      <c r="I113" s="80" t="s">
        <v>5568</v>
      </c>
      <c r="L113" s="106" t="str">
        <f t="shared" si="1"/>
        <v>BC241 Engagement Management  BC238 Engagement &amp; Relationship Management</v>
      </c>
      <c r="M113"/>
    </row>
    <row r="114" spans="1:13" ht="12" customHeight="1" thickBot="1" x14ac:dyDescent="0.3">
      <c r="A114" s="80" t="s">
        <v>464</v>
      </c>
      <c r="B114" s="80" t="s">
        <v>734</v>
      </c>
      <c r="C114" s="80">
        <v>2</v>
      </c>
      <c r="D114" s="80"/>
      <c r="E114" s="80"/>
      <c r="F114" s="80" t="s">
        <v>5569</v>
      </c>
      <c r="G114" s="80" t="s">
        <v>2190</v>
      </c>
      <c r="H114" s="80" t="s">
        <v>384</v>
      </c>
      <c r="I114" s="80" t="s">
        <v>5570</v>
      </c>
      <c r="J114" s="81" t="s">
        <v>5571</v>
      </c>
      <c r="L114" s="106" t="str">
        <f t="shared" si="1"/>
        <v>BC239 Relationship Management  BC238 Engagement &amp; Relationship Management</v>
      </c>
      <c r="M114"/>
    </row>
    <row r="115" spans="1:13" ht="12" customHeight="1" thickBot="1" x14ac:dyDescent="0.3">
      <c r="A115" s="80" t="s">
        <v>482</v>
      </c>
      <c r="B115" s="80" t="s">
        <v>734</v>
      </c>
      <c r="C115" s="80">
        <v>2</v>
      </c>
      <c r="D115" s="80"/>
      <c r="E115" s="80"/>
      <c r="F115" s="80" t="s">
        <v>5572</v>
      </c>
      <c r="G115" s="80" t="s">
        <v>2187</v>
      </c>
      <c r="H115" s="80" t="s">
        <v>384</v>
      </c>
      <c r="I115" s="80" t="s">
        <v>5573</v>
      </c>
      <c r="L115" s="106" t="str">
        <f t="shared" si="1"/>
        <v>BC240 Outreach Management  BC238 Engagement &amp; Relationship Management</v>
      </c>
      <c r="M115"/>
    </row>
    <row r="116" spans="1:13" ht="12" customHeight="1" thickBot="1" x14ac:dyDescent="0.3">
      <c r="A116" s="80" t="s">
        <v>495</v>
      </c>
      <c r="B116" s="80" t="s">
        <v>734</v>
      </c>
      <c r="C116" s="80">
        <v>2</v>
      </c>
      <c r="D116" s="80"/>
      <c r="E116" s="80"/>
      <c r="F116" s="80" t="s">
        <v>5574</v>
      </c>
      <c r="G116" s="80" t="s">
        <v>2184</v>
      </c>
      <c r="H116" s="80" t="s">
        <v>384</v>
      </c>
      <c r="I116" s="80" t="s">
        <v>5575</v>
      </c>
      <c r="L116" s="106" t="str">
        <f t="shared" si="1"/>
        <v>BC242 Extension Management  BC238 Engagement &amp; Relationship Management</v>
      </c>
      <c r="M116"/>
    </row>
    <row r="117" spans="1:13" ht="12" customHeight="1" thickBot="1" x14ac:dyDescent="0.3">
      <c r="A117" s="80" t="s">
        <v>385</v>
      </c>
      <c r="B117" s="80" t="s">
        <v>734</v>
      </c>
      <c r="C117" s="80">
        <v>1</v>
      </c>
      <c r="D117" s="80"/>
      <c r="E117" s="80"/>
      <c r="F117" s="80" t="s">
        <v>5576</v>
      </c>
      <c r="G117" s="80" t="s">
        <v>2071</v>
      </c>
      <c r="H117" s="80"/>
      <c r="I117" s="80" t="s">
        <v>5577</v>
      </c>
      <c r="L117" s="106" t="str">
        <f t="shared" si="1"/>
        <v xml:space="preserve">BC155 Legal Services  </v>
      </c>
      <c r="M117"/>
    </row>
    <row r="118" spans="1:13" ht="12" customHeight="1" thickBot="1" x14ac:dyDescent="0.3">
      <c r="A118" s="80" t="s">
        <v>415</v>
      </c>
      <c r="B118" s="80" t="s">
        <v>734</v>
      </c>
      <c r="C118" s="80">
        <v>2</v>
      </c>
      <c r="D118" s="80"/>
      <c r="E118" s="80"/>
      <c r="F118" s="80" t="s">
        <v>5578</v>
      </c>
      <c r="G118" s="80" t="s">
        <v>2363</v>
      </c>
      <c r="H118" s="80" t="s">
        <v>385</v>
      </c>
      <c r="I118" s="80" t="s">
        <v>5579</v>
      </c>
      <c r="L118" s="106" t="str">
        <f t="shared" si="1"/>
        <v>BC159 Legal Advisory  BC155 Legal Services</v>
      </c>
      <c r="M118"/>
    </row>
    <row r="119" spans="1:13" ht="12" customHeight="1" thickBot="1" x14ac:dyDescent="0.3">
      <c r="A119" s="80" t="s">
        <v>443</v>
      </c>
      <c r="B119" s="80" t="s">
        <v>734</v>
      </c>
      <c r="C119" s="80">
        <v>2</v>
      </c>
      <c r="D119" s="80"/>
      <c r="E119" s="80"/>
      <c r="F119" s="80" t="s">
        <v>5580</v>
      </c>
      <c r="G119" s="80" t="s">
        <v>2357</v>
      </c>
      <c r="H119" s="80" t="s">
        <v>385</v>
      </c>
      <c r="I119" s="80" t="s">
        <v>5581</v>
      </c>
      <c r="L119" s="106" t="str">
        <f t="shared" si="1"/>
        <v>BC156 Contract Management  BC155 Legal Services</v>
      </c>
      <c r="M119"/>
    </row>
    <row r="120" spans="1:13" ht="12" customHeight="1" thickBot="1" x14ac:dyDescent="0.3">
      <c r="A120" s="80" t="s">
        <v>465</v>
      </c>
      <c r="B120" s="80" t="s">
        <v>734</v>
      </c>
      <c r="C120" s="80">
        <v>2</v>
      </c>
      <c r="D120" s="80"/>
      <c r="E120" s="80"/>
      <c r="F120" s="80" t="s">
        <v>5582</v>
      </c>
      <c r="G120" s="80" t="s">
        <v>2360</v>
      </c>
      <c r="H120" s="80" t="s">
        <v>385</v>
      </c>
      <c r="I120" s="80" t="s">
        <v>5583</v>
      </c>
      <c r="L120" s="106" t="str">
        <f t="shared" si="1"/>
        <v>BC157 Dispute Resolution &amp; Litigation  BC155 Legal Services</v>
      </c>
      <c r="M120"/>
    </row>
    <row r="121" spans="1:13" ht="12" customHeight="1" thickBot="1" x14ac:dyDescent="0.3">
      <c r="A121" s="80" t="s">
        <v>386</v>
      </c>
      <c r="B121" s="80" t="s">
        <v>734</v>
      </c>
      <c r="C121" s="80">
        <v>1</v>
      </c>
      <c r="D121" s="80"/>
      <c r="E121" s="80"/>
      <c r="F121" s="80" t="s">
        <v>5584</v>
      </c>
      <c r="G121" s="80" t="s">
        <v>2065</v>
      </c>
      <c r="H121" s="80"/>
      <c r="I121" s="80" t="s">
        <v>5585</v>
      </c>
      <c r="J121" s="81" t="s">
        <v>5586</v>
      </c>
      <c r="L121" s="106" t="str">
        <f t="shared" si="1"/>
        <v xml:space="preserve">BC201 Information &amp; Communication Technology Management  </v>
      </c>
      <c r="M121"/>
    </row>
    <row r="122" spans="1:13" ht="12" customHeight="1" thickBot="1" x14ac:dyDescent="0.3">
      <c r="A122" s="80" t="s">
        <v>416</v>
      </c>
      <c r="B122" s="80" t="s">
        <v>734</v>
      </c>
      <c r="C122" s="80">
        <v>2</v>
      </c>
      <c r="D122" s="80"/>
      <c r="E122" s="80"/>
      <c r="F122" s="80" t="s">
        <v>5587</v>
      </c>
      <c r="G122" s="80" t="s">
        <v>2312</v>
      </c>
      <c r="H122" s="80" t="s">
        <v>386</v>
      </c>
      <c r="I122" s="80" t="s">
        <v>5588</v>
      </c>
      <c r="L122" s="106" t="str">
        <f t="shared" si="1"/>
        <v>BC202 Alignment, Planning, &amp; Organisation  BC201 Information &amp; Communication Technology Management</v>
      </c>
      <c r="M122"/>
    </row>
    <row r="123" spans="1:13" ht="12" customHeight="1" thickBot="1" x14ac:dyDescent="0.3">
      <c r="A123" s="80" t="s">
        <v>444</v>
      </c>
      <c r="B123" s="80" t="s">
        <v>734</v>
      </c>
      <c r="C123" s="80">
        <v>2</v>
      </c>
      <c r="D123" s="80"/>
      <c r="E123" s="80"/>
      <c r="F123" s="80" t="s">
        <v>5589</v>
      </c>
      <c r="G123" s="80" t="s">
        <v>2315</v>
      </c>
      <c r="H123" s="80" t="s">
        <v>386</v>
      </c>
      <c r="I123" s="80" t="s">
        <v>5590</v>
      </c>
      <c r="J123" s="81" t="s">
        <v>5591</v>
      </c>
      <c r="L123" s="106" t="str">
        <f t="shared" si="1"/>
        <v>BC203 Build, Acquisition, &amp; Implementation  BC201 Information &amp; Communication Technology Management</v>
      </c>
      <c r="M123"/>
    </row>
    <row r="124" spans="1:13" ht="12" customHeight="1" thickBot="1" x14ac:dyDescent="0.3">
      <c r="A124" s="80" t="s">
        <v>466</v>
      </c>
      <c r="B124" s="80" t="s">
        <v>734</v>
      </c>
      <c r="C124" s="80">
        <v>2</v>
      </c>
      <c r="D124" s="80"/>
      <c r="E124" s="80"/>
      <c r="F124" s="80" t="s">
        <v>5592</v>
      </c>
      <c r="G124" s="80" t="s">
        <v>2318</v>
      </c>
      <c r="H124" s="80" t="s">
        <v>386</v>
      </c>
      <c r="I124" s="80" t="s">
        <v>5593</v>
      </c>
      <c r="L124" s="106" t="str">
        <f t="shared" si="1"/>
        <v>BC204 Delivery, Service, &amp; Support  BC201 Information &amp; Communication Technology Management</v>
      </c>
      <c r="M124"/>
    </row>
    <row r="125" spans="1:13" ht="12" customHeight="1" thickBot="1" x14ac:dyDescent="0.3">
      <c r="A125" s="80" t="s">
        <v>483</v>
      </c>
      <c r="B125" s="80" t="s">
        <v>734</v>
      </c>
      <c r="C125" s="80">
        <v>2</v>
      </c>
      <c r="D125" s="80"/>
      <c r="E125" s="80"/>
      <c r="F125" s="80" t="s">
        <v>5594</v>
      </c>
      <c r="G125" s="80" t="s">
        <v>2321</v>
      </c>
      <c r="H125" s="80" t="s">
        <v>386</v>
      </c>
      <c r="I125" s="80" t="s">
        <v>5595</v>
      </c>
      <c r="L125" s="106" t="str">
        <f t="shared" si="1"/>
        <v>BC205 Monitoring, Assessment, &amp; Evaluation  BC201 Information &amp; Communication Technology Management</v>
      </c>
      <c r="M125"/>
    </row>
    <row r="126" spans="1:13" ht="12" customHeight="1" thickBot="1" x14ac:dyDescent="0.3">
      <c r="A126" s="80" t="s">
        <v>387</v>
      </c>
      <c r="B126" s="80" t="s">
        <v>734</v>
      </c>
      <c r="C126" s="80">
        <v>1</v>
      </c>
      <c r="D126" s="80"/>
      <c r="E126" s="80"/>
      <c r="F126" s="80" t="s">
        <v>5596</v>
      </c>
      <c r="G126" s="80" t="s">
        <v>2063</v>
      </c>
      <c r="H126" s="80"/>
      <c r="I126" s="80" t="s">
        <v>5597</v>
      </c>
      <c r="J126" s="81" t="s">
        <v>5598</v>
      </c>
      <c r="L126" s="106" t="str">
        <f t="shared" si="1"/>
        <v xml:space="preserve">BC171 Human Resource Management  </v>
      </c>
      <c r="M126"/>
    </row>
    <row r="127" spans="1:13" ht="12" customHeight="1" thickBot="1" x14ac:dyDescent="0.3">
      <c r="A127" s="80" t="s">
        <v>417</v>
      </c>
      <c r="B127" s="80" t="s">
        <v>734</v>
      </c>
      <c r="C127" s="80">
        <v>2</v>
      </c>
      <c r="D127" s="80"/>
      <c r="E127" s="80"/>
      <c r="F127" s="80" t="s">
        <v>5599</v>
      </c>
      <c r="G127" s="80" t="s">
        <v>2288</v>
      </c>
      <c r="H127" s="80" t="s">
        <v>387</v>
      </c>
      <c r="I127" s="80" t="s">
        <v>5600</v>
      </c>
      <c r="J127" s="81" t="s">
        <v>5601</v>
      </c>
      <c r="L127" s="106" t="str">
        <f t="shared" si="1"/>
        <v>BC172 Organisational Design  BC171 Human Resource Management</v>
      </c>
      <c r="M127"/>
    </row>
    <row r="128" spans="1:13" ht="12" customHeight="1" thickBot="1" x14ac:dyDescent="0.3">
      <c r="A128" s="80" t="s">
        <v>445</v>
      </c>
      <c r="B128" s="80" t="s">
        <v>734</v>
      </c>
      <c r="C128" s="80">
        <v>2</v>
      </c>
      <c r="D128" s="80"/>
      <c r="E128" s="80"/>
      <c r="F128" s="80" t="s">
        <v>5602</v>
      </c>
      <c r="G128" s="80" t="s">
        <v>2300</v>
      </c>
      <c r="H128" s="80" t="s">
        <v>387</v>
      </c>
      <c r="I128" s="80" t="s">
        <v>5603</v>
      </c>
      <c r="K128" s="81" t="s">
        <v>5604</v>
      </c>
      <c r="L128" s="106" t="str">
        <f t="shared" si="1"/>
        <v>BC174 Workforce Planning  BC171 Human Resource Management</v>
      </c>
      <c r="M128"/>
    </row>
    <row r="129" spans="1:13" ht="12" customHeight="1" thickBot="1" x14ac:dyDescent="0.3">
      <c r="A129" s="80" t="s">
        <v>467</v>
      </c>
      <c r="B129" s="80" t="s">
        <v>734</v>
      </c>
      <c r="C129" s="80">
        <v>2</v>
      </c>
      <c r="D129" s="80"/>
      <c r="E129" s="80"/>
      <c r="F129" s="80" t="s">
        <v>5605</v>
      </c>
      <c r="G129" s="80" t="s">
        <v>2294</v>
      </c>
      <c r="H129" s="80" t="s">
        <v>387</v>
      </c>
      <c r="I129" s="80" t="s">
        <v>5606</v>
      </c>
      <c r="L129" s="106" t="str">
        <f t="shared" si="1"/>
        <v>BC175 Talent Acquisition  BC171 Human Resource Management</v>
      </c>
      <c r="M129"/>
    </row>
    <row r="130" spans="1:13" ht="12" customHeight="1" thickBot="1" x14ac:dyDescent="0.3">
      <c r="A130" s="80" t="s">
        <v>484</v>
      </c>
      <c r="B130" s="80" t="s">
        <v>734</v>
      </c>
      <c r="C130" s="80">
        <v>2</v>
      </c>
      <c r="D130" s="80"/>
      <c r="E130" s="80"/>
      <c r="F130" s="80" t="s">
        <v>5607</v>
      </c>
      <c r="G130" s="80" t="s">
        <v>2309</v>
      </c>
      <c r="H130" s="80" t="s">
        <v>387</v>
      </c>
      <c r="I130" s="80" t="s">
        <v>5608</v>
      </c>
      <c r="J130" s="81" t="s">
        <v>5609</v>
      </c>
      <c r="L130" s="106" t="str">
        <f t="shared" si="1"/>
        <v>BC182 Workforce Training &amp; Development  BC171 Human Resource Management</v>
      </c>
      <c r="M130"/>
    </row>
    <row r="131" spans="1:13" ht="12" customHeight="1" thickBot="1" x14ac:dyDescent="0.3">
      <c r="A131" s="80" t="s">
        <v>496</v>
      </c>
      <c r="B131" s="80" t="s">
        <v>734</v>
      </c>
      <c r="C131" s="80">
        <v>2</v>
      </c>
      <c r="D131" s="80"/>
      <c r="E131" s="80"/>
      <c r="F131" s="80" t="s">
        <v>5610</v>
      </c>
      <c r="G131" s="80" t="s">
        <v>2291</v>
      </c>
      <c r="H131" s="80" t="s">
        <v>387</v>
      </c>
      <c r="I131" s="80" t="s">
        <v>5611</v>
      </c>
      <c r="L131" s="106" t="str">
        <f t="shared" ref="L131:L186" si="2">_xlfn.CONCAT(A131,"  ",H131,)</f>
        <v>BC176 Remuneration &amp; Benefits Management  BC171 Human Resource Management</v>
      </c>
      <c r="M131"/>
    </row>
    <row r="132" spans="1:13" ht="12" customHeight="1" thickBot="1" x14ac:dyDescent="0.3">
      <c r="A132" s="80" t="s">
        <v>506</v>
      </c>
      <c r="B132" s="80" t="s">
        <v>734</v>
      </c>
      <c r="C132" s="80">
        <v>2</v>
      </c>
      <c r="D132" s="80"/>
      <c r="E132" s="80"/>
      <c r="F132" s="80" t="s">
        <v>5612</v>
      </c>
      <c r="G132" s="80" t="s">
        <v>2306</v>
      </c>
      <c r="H132" s="80" t="s">
        <v>387</v>
      </c>
      <c r="I132" s="80" t="s">
        <v>5613</v>
      </c>
      <c r="J132" s="81" t="s">
        <v>5614</v>
      </c>
      <c r="L132" s="106" t="str">
        <f t="shared" si="2"/>
        <v>BC178 Workforce Resource Management  BC171 Human Resource Management</v>
      </c>
      <c r="M132"/>
    </row>
    <row r="133" spans="1:13" ht="12" customHeight="1" thickBot="1" x14ac:dyDescent="0.3">
      <c r="A133" s="80" t="s">
        <v>515</v>
      </c>
      <c r="B133" s="80" t="s">
        <v>734</v>
      </c>
      <c r="C133" s="80">
        <v>2</v>
      </c>
      <c r="D133" s="80"/>
      <c r="E133" s="80"/>
      <c r="F133" s="80" t="s">
        <v>5615</v>
      </c>
      <c r="G133" s="80" t="s">
        <v>2297</v>
      </c>
      <c r="H133" s="80" t="s">
        <v>387</v>
      </c>
      <c r="I133" s="80" t="s">
        <v>5616</v>
      </c>
      <c r="L133" s="106" t="str">
        <f t="shared" si="2"/>
        <v>BC181 Workforce Performance Management  BC171 Human Resource Management</v>
      </c>
      <c r="M133"/>
    </row>
    <row r="134" spans="1:13" ht="12" customHeight="1" thickBot="1" x14ac:dyDescent="0.3">
      <c r="A134" s="80" t="s">
        <v>523</v>
      </c>
      <c r="B134" s="80" t="s">
        <v>734</v>
      </c>
      <c r="C134" s="80">
        <v>2</v>
      </c>
      <c r="D134" s="80"/>
      <c r="E134" s="80"/>
      <c r="F134" s="80" t="s">
        <v>5617</v>
      </c>
      <c r="G134" s="80" t="s">
        <v>2303</v>
      </c>
      <c r="H134" s="80" t="s">
        <v>387</v>
      </c>
      <c r="I134" s="80" t="s">
        <v>5618</v>
      </c>
      <c r="J134" s="81" t="s">
        <v>5619</v>
      </c>
      <c r="L134" s="106" t="str">
        <f t="shared" si="2"/>
        <v>BC173 Workforce Relations Management  BC171 Human Resource Management</v>
      </c>
      <c r="M134"/>
    </row>
    <row r="135" spans="1:13" ht="12" customHeight="1" thickBot="1" x14ac:dyDescent="0.3">
      <c r="A135" s="80" t="s">
        <v>531</v>
      </c>
      <c r="B135" s="80" t="s">
        <v>734</v>
      </c>
      <c r="C135" s="80">
        <v>2</v>
      </c>
      <c r="D135" s="80"/>
      <c r="E135" s="80"/>
      <c r="F135" s="80" t="s">
        <v>5620</v>
      </c>
      <c r="G135" s="80" t="s">
        <v>2285</v>
      </c>
      <c r="H135" s="80" t="s">
        <v>387</v>
      </c>
      <c r="I135" s="80" t="s">
        <v>5621</v>
      </c>
      <c r="L135" s="106" t="str">
        <f t="shared" si="2"/>
        <v>BC183 Human Resource Support  BC171 Human Resource Management</v>
      </c>
      <c r="M135"/>
    </row>
    <row r="136" spans="1:13" ht="12" customHeight="1" thickBot="1" x14ac:dyDescent="0.3">
      <c r="A136" s="80" t="s">
        <v>388</v>
      </c>
      <c r="B136" s="80" t="s">
        <v>734</v>
      </c>
      <c r="C136" s="80">
        <v>1</v>
      </c>
      <c r="D136" s="80"/>
      <c r="E136" s="80"/>
      <c r="F136" s="80" t="s">
        <v>5622</v>
      </c>
      <c r="G136" s="80" t="s">
        <v>2059</v>
      </c>
      <c r="H136" s="80"/>
      <c r="I136" s="80" t="s">
        <v>5623</v>
      </c>
      <c r="L136" s="106" t="str">
        <f t="shared" si="2"/>
        <v xml:space="preserve">BC184 Financial Management  </v>
      </c>
      <c r="M136"/>
    </row>
    <row r="137" spans="1:13" ht="12" customHeight="1" thickBot="1" x14ac:dyDescent="0.3">
      <c r="A137" s="80" t="s">
        <v>418</v>
      </c>
      <c r="B137" s="80" t="s">
        <v>734</v>
      </c>
      <c r="C137" s="80">
        <v>2</v>
      </c>
      <c r="D137" s="80"/>
      <c r="E137" s="80"/>
      <c r="F137" s="80" t="s">
        <v>5624</v>
      </c>
      <c r="G137" s="80" t="s">
        <v>2232</v>
      </c>
      <c r="H137" s="80" t="s">
        <v>388</v>
      </c>
      <c r="I137" s="80" t="s">
        <v>5625</v>
      </c>
      <c r="J137" s="81" t="s">
        <v>5626</v>
      </c>
      <c r="L137" s="106" t="str">
        <f t="shared" si="2"/>
        <v>BC190 Financial Planning &amp; Analysis  BC184 Financial Management</v>
      </c>
      <c r="M137"/>
    </row>
    <row r="138" spans="1:13" ht="12" customHeight="1" thickBot="1" x14ac:dyDescent="0.3">
      <c r="A138" s="80" t="s">
        <v>446</v>
      </c>
      <c r="B138" s="80" t="s">
        <v>734</v>
      </c>
      <c r="C138" s="80">
        <v>2</v>
      </c>
      <c r="D138" s="80"/>
      <c r="E138" s="80"/>
      <c r="F138" s="80" t="s">
        <v>5627</v>
      </c>
      <c r="G138" s="80" t="s">
        <v>2220</v>
      </c>
      <c r="H138" s="80" t="s">
        <v>388</v>
      </c>
      <c r="I138" s="80" t="s">
        <v>5628</v>
      </c>
      <c r="L138" s="106" t="str">
        <f t="shared" si="2"/>
        <v>BC187 Accounts Payable  BC184 Financial Management</v>
      </c>
      <c r="M138"/>
    </row>
    <row r="139" spans="1:13" ht="12" customHeight="1" thickBot="1" x14ac:dyDescent="0.3">
      <c r="A139" s="80" t="s">
        <v>468</v>
      </c>
      <c r="B139" s="80" t="s">
        <v>734</v>
      </c>
      <c r="C139" s="80">
        <v>2</v>
      </c>
      <c r="D139" s="80"/>
      <c r="E139" s="80"/>
      <c r="F139" s="80" t="s">
        <v>5629</v>
      </c>
      <c r="G139" s="80" t="s">
        <v>2223</v>
      </c>
      <c r="H139" s="80" t="s">
        <v>388</v>
      </c>
      <c r="I139" s="80" t="s">
        <v>5630</v>
      </c>
      <c r="L139" s="106" t="str">
        <f t="shared" si="2"/>
        <v>BC188 Accounts Receivable  BC184 Financial Management</v>
      </c>
      <c r="M139"/>
    </row>
    <row r="140" spans="1:13" ht="12" customHeight="1" thickBot="1" x14ac:dyDescent="0.3">
      <c r="A140" s="80" t="s">
        <v>485</v>
      </c>
      <c r="B140" s="80" t="s">
        <v>734</v>
      </c>
      <c r="C140" s="80">
        <v>2</v>
      </c>
      <c r="D140" s="80"/>
      <c r="E140" s="80"/>
      <c r="F140" s="80" t="s">
        <v>5631</v>
      </c>
      <c r="G140" s="80" t="s">
        <v>2235</v>
      </c>
      <c r="H140" s="80" t="s">
        <v>388</v>
      </c>
      <c r="I140" s="80" t="s">
        <v>5632</v>
      </c>
      <c r="J140" s="81" t="s">
        <v>5633</v>
      </c>
      <c r="L140" s="106" t="str">
        <f t="shared" si="2"/>
        <v>BC249 General Accounting  BC184 Financial Management</v>
      </c>
      <c r="M140"/>
    </row>
    <row r="141" spans="1:13" ht="12" customHeight="1" thickBot="1" x14ac:dyDescent="0.3">
      <c r="A141" s="80" t="s">
        <v>497</v>
      </c>
      <c r="B141" s="80" t="s">
        <v>734</v>
      </c>
      <c r="C141" s="80">
        <v>2</v>
      </c>
      <c r="D141" s="80"/>
      <c r="E141" s="80"/>
      <c r="F141" s="80" t="s">
        <v>5634</v>
      </c>
      <c r="G141" s="80" t="s">
        <v>2244</v>
      </c>
      <c r="H141" s="80" t="s">
        <v>388</v>
      </c>
      <c r="I141" s="80" t="s">
        <v>5635</v>
      </c>
      <c r="L141" s="106" t="str">
        <f t="shared" si="2"/>
        <v>BC189 Price Modelling  BC184 Financial Management</v>
      </c>
      <c r="M141"/>
    </row>
    <row r="142" spans="1:13" ht="12" customHeight="1" thickBot="1" x14ac:dyDescent="0.3">
      <c r="A142" s="80" t="s">
        <v>507</v>
      </c>
      <c r="B142" s="80" t="s">
        <v>734</v>
      </c>
      <c r="C142" s="80">
        <v>2</v>
      </c>
      <c r="D142" s="80"/>
      <c r="E142" s="80"/>
      <c r="F142" s="80" t="s">
        <v>5636</v>
      </c>
      <c r="G142" s="80" t="s">
        <v>2253</v>
      </c>
      <c r="H142" s="80" t="s">
        <v>388</v>
      </c>
      <c r="I142" s="80" t="s">
        <v>5637</v>
      </c>
      <c r="J142" s="81" t="s">
        <v>5638</v>
      </c>
      <c r="L142" s="106" t="str">
        <f t="shared" si="2"/>
        <v>BC191 Tax Management  BC184 Financial Management</v>
      </c>
      <c r="M142"/>
    </row>
    <row r="143" spans="1:13" ht="12" customHeight="1" thickBot="1" x14ac:dyDescent="0.3">
      <c r="A143" s="80" t="s">
        <v>516</v>
      </c>
      <c r="B143" s="80" t="s">
        <v>734</v>
      </c>
      <c r="C143" s="80">
        <v>2</v>
      </c>
      <c r="D143" s="80"/>
      <c r="E143" s="80"/>
      <c r="F143" s="80" t="s">
        <v>5639</v>
      </c>
      <c r="G143" s="80" t="s">
        <v>2241</v>
      </c>
      <c r="H143" s="80" t="s">
        <v>388</v>
      </c>
      <c r="I143" s="80" t="s">
        <v>5640</v>
      </c>
      <c r="L143" s="106" t="str">
        <f t="shared" si="2"/>
        <v>BC214 Payroll Management  BC184 Financial Management</v>
      </c>
      <c r="M143"/>
    </row>
    <row r="144" spans="1:13" ht="12" customHeight="1" thickBot="1" x14ac:dyDescent="0.3">
      <c r="A144" s="80" t="s">
        <v>524</v>
      </c>
      <c r="B144" s="80" t="s">
        <v>734</v>
      </c>
      <c r="C144" s="80">
        <v>2</v>
      </c>
      <c r="D144" s="80"/>
      <c r="E144" s="80"/>
      <c r="F144" s="80" t="s">
        <v>5641</v>
      </c>
      <c r="G144" s="80" t="s">
        <v>2229</v>
      </c>
      <c r="H144" s="80" t="s">
        <v>388</v>
      </c>
      <c r="I144" s="80" t="s">
        <v>5642</v>
      </c>
      <c r="L144" s="106" t="str">
        <f t="shared" si="2"/>
        <v>BC192 Bank Management  BC184 Financial Management</v>
      </c>
      <c r="M144"/>
    </row>
    <row r="145" spans="1:13" ht="12" customHeight="1" thickBot="1" x14ac:dyDescent="0.3">
      <c r="A145" s="80" t="s">
        <v>532</v>
      </c>
      <c r="B145" s="80" t="s">
        <v>734</v>
      </c>
      <c r="C145" s="80">
        <v>2</v>
      </c>
      <c r="D145" s="80"/>
      <c r="E145" s="80"/>
      <c r="F145" s="80" t="s">
        <v>5643</v>
      </c>
      <c r="G145" s="80" t="s">
        <v>2247</v>
      </c>
      <c r="H145" s="80" t="s">
        <v>388</v>
      </c>
      <c r="I145" s="80" t="s">
        <v>5644</v>
      </c>
      <c r="J145" s="81" t="s">
        <v>5645</v>
      </c>
      <c r="L145" s="106" t="str">
        <f t="shared" si="2"/>
        <v>BC193 Procurement Management  BC184 Financial Management</v>
      </c>
      <c r="M145"/>
    </row>
    <row r="146" spans="1:13" ht="12" customHeight="1" thickBot="1" x14ac:dyDescent="0.3">
      <c r="A146" s="80" t="s">
        <v>538</v>
      </c>
      <c r="B146" s="80" t="s">
        <v>734</v>
      </c>
      <c r="C146" s="80">
        <v>2</v>
      </c>
      <c r="D146" s="80"/>
      <c r="E146" s="80"/>
      <c r="F146" s="80" t="s">
        <v>5646</v>
      </c>
      <c r="G146" s="80" t="s">
        <v>2250</v>
      </c>
      <c r="H146" s="80" t="s">
        <v>388</v>
      </c>
      <c r="I146" s="80" t="s">
        <v>5647</v>
      </c>
      <c r="L146" s="106" t="str">
        <f t="shared" si="2"/>
        <v>BC194 Project Accounting  BC184 Financial Management</v>
      </c>
      <c r="M146"/>
    </row>
    <row r="147" spans="1:13" ht="12" customHeight="1" thickBot="1" x14ac:dyDescent="0.3">
      <c r="A147" s="80" t="s">
        <v>541</v>
      </c>
      <c r="B147" s="80" t="s">
        <v>734</v>
      </c>
      <c r="C147" s="80">
        <v>2</v>
      </c>
      <c r="D147" s="80"/>
      <c r="E147" s="80"/>
      <c r="F147" s="80" t="s">
        <v>5648</v>
      </c>
      <c r="G147" s="80" t="s">
        <v>2226</v>
      </c>
      <c r="H147" s="80" t="s">
        <v>388</v>
      </c>
      <c r="I147" s="80" t="s">
        <v>5649</v>
      </c>
      <c r="J147" s="81" t="s">
        <v>5650</v>
      </c>
      <c r="L147" s="106" t="str">
        <f t="shared" si="2"/>
        <v>BC197 Asset Management  BC184 Financial Management</v>
      </c>
      <c r="M147"/>
    </row>
    <row r="148" spans="1:13" ht="12" customHeight="1" thickBot="1" x14ac:dyDescent="0.3">
      <c r="A148" s="80" t="s">
        <v>544</v>
      </c>
      <c r="B148" s="80" t="s">
        <v>734</v>
      </c>
      <c r="C148" s="80">
        <v>2</v>
      </c>
      <c r="D148" s="80"/>
      <c r="E148" s="80"/>
      <c r="F148" s="80" t="s">
        <v>5651</v>
      </c>
      <c r="G148" s="80" t="s">
        <v>2238</v>
      </c>
      <c r="H148" s="80" t="s">
        <v>388</v>
      </c>
      <c r="I148" s="80" t="s">
        <v>5652</v>
      </c>
      <c r="J148" s="81" t="s">
        <v>5653</v>
      </c>
      <c r="L148" s="106" t="str">
        <f t="shared" si="2"/>
        <v>BC199 Investment Management  BC184 Financial Management</v>
      </c>
      <c r="M148"/>
    </row>
    <row r="149" spans="1:13" ht="12" customHeight="1" thickBot="1" x14ac:dyDescent="0.3">
      <c r="A149" s="80" t="s">
        <v>546</v>
      </c>
      <c r="B149" s="80" t="s">
        <v>734</v>
      </c>
      <c r="C149" s="80">
        <v>2</v>
      </c>
      <c r="D149" s="80"/>
      <c r="E149" s="80"/>
      <c r="F149" s="80" t="s">
        <v>5654</v>
      </c>
      <c r="G149" s="80" t="s">
        <v>2256</v>
      </c>
      <c r="H149" s="80" t="s">
        <v>388</v>
      </c>
      <c r="I149" s="80" t="s">
        <v>5655</v>
      </c>
      <c r="J149" s="81" t="s">
        <v>5656</v>
      </c>
      <c r="L149" s="106" t="str">
        <f t="shared" si="2"/>
        <v>BC219 Treasury Management  BC184 Financial Management</v>
      </c>
      <c r="M149"/>
    </row>
    <row r="150" spans="1:13" ht="12" customHeight="1" thickBot="1" x14ac:dyDescent="0.3">
      <c r="A150" s="80" t="s">
        <v>389</v>
      </c>
      <c r="B150" s="80" t="s">
        <v>734</v>
      </c>
      <c r="C150" s="80">
        <v>1</v>
      </c>
      <c r="D150" s="80"/>
      <c r="E150" s="80"/>
      <c r="F150" s="80" t="s">
        <v>5657</v>
      </c>
      <c r="G150" s="80" t="s">
        <v>2067</v>
      </c>
      <c r="H150" s="80"/>
      <c r="I150" s="80" t="s">
        <v>5658</v>
      </c>
      <c r="J150" s="81" t="s">
        <v>5659</v>
      </c>
      <c r="L150" s="106" t="str">
        <f t="shared" si="2"/>
        <v xml:space="preserve">BC135 Information Management  </v>
      </c>
      <c r="M150"/>
    </row>
    <row r="151" spans="1:13" ht="12" customHeight="1" thickBot="1" x14ac:dyDescent="0.3">
      <c r="A151" s="80" t="s">
        <v>419</v>
      </c>
      <c r="B151" s="80" t="s">
        <v>734</v>
      </c>
      <c r="C151" s="80">
        <v>2</v>
      </c>
      <c r="D151" s="80"/>
      <c r="E151" s="80"/>
      <c r="F151" s="80" t="s">
        <v>5660</v>
      </c>
      <c r="G151" s="80" t="s">
        <v>2324</v>
      </c>
      <c r="H151" s="80" t="s">
        <v>389</v>
      </c>
      <c r="I151" s="80" t="s">
        <v>5661</v>
      </c>
      <c r="L151" s="106" t="str">
        <f t="shared" si="2"/>
        <v>BC144 Advanced Analytics  BC135 Information Management</v>
      </c>
      <c r="M151"/>
    </row>
    <row r="152" spans="1:13" ht="12" customHeight="1" thickBot="1" x14ac:dyDescent="0.3">
      <c r="A152" s="80" t="s">
        <v>447</v>
      </c>
      <c r="B152" s="80" t="s">
        <v>734</v>
      </c>
      <c r="C152" s="80">
        <v>2</v>
      </c>
      <c r="D152" s="80"/>
      <c r="E152" s="80"/>
      <c r="F152" s="80" t="s">
        <v>5662</v>
      </c>
      <c r="G152" s="80" t="s">
        <v>2330</v>
      </c>
      <c r="H152" s="80" t="s">
        <v>389</v>
      </c>
      <c r="I152" s="80" t="s">
        <v>5663</v>
      </c>
      <c r="L152" s="106" t="str">
        <f t="shared" si="2"/>
        <v>BC211 Business Intelligence &amp; Reporting  BC135 Information Management</v>
      </c>
      <c r="M152"/>
    </row>
    <row r="153" spans="1:13" ht="12" customHeight="1" thickBot="1" x14ac:dyDescent="0.3">
      <c r="A153" s="80" t="s">
        <v>469</v>
      </c>
      <c r="B153" s="80" t="s">
        <v>734</v>
      </c>
      <c r="C153" s="80">
        <v>2</v>
      </c>
      <c r="D153" s="80"/>
      <c r="E153" s="80"/>
      <c r="F153" s="80" t="s">
        <v>5664</v>
      </c>
      <c r="G153" s="80" t="s">
        <v>2333</v>
      </c>
      <c r="H153" s="80" t="s">
        <v>389</v>
      </c>
      <c r="I153" s="80" t="s">
        <v>5665</v>
      </c>
      <c r="J153" s="81" t="s">
        <v>5666</v>
      </c>
      <c r="L153" s="106" t="str">
        <f t="shared" si="2"/>
        <v>BC143 Data Management  BC135 Information Management</v>
      </c>
      <c r="M153"/>
    </row>
    <row r="154" spans="1:13" ht="12" customHeight="1" thickBot="1" x14ac:dyDescent="0.3">
      <c r="A154" s="80" t="s">
        <v>486</v>
      </c>
      <c r="B154" s="80" t="s">
        <v>734</v>
      </c>
      <c r="C154" s="80">
        <v>2</v>
      </c>
      <c r="D154" s="80"/>
      <c r="E154" s="80"/>
      <c r="F154" s="80" t="s">
        <v>5667</v>
      </c>
      <c r="G154" s="80" t="s">
        <v>2345</v>
      </c>
      <c r="H154" s="80" t="s">
        <v>389</v>
      </c>
      <c r="I154" s="80" t="s">
        <v>5668</v>
      </c>
      <c r="J154" s="81" t="s">
        <v>5669</v>
      </c>
      <c r="L154" s="106" t="str">
        <f t="shared" si="2"/>
        <v>BC136 Information Governance  BC135 Information Management</v>
      </c>
      <c r="M154"/>
    </row>
    <row r="155" spans="1:13" ht="12" customHeight="1" thickBot="1" x14ac:dyDescent="0.3">
      <c r="A155" s="80" t="s">
        <v>498</v>
      </c>
      <c r="B155" s="80" t="s">
        <v>734</v>
      </c>
      <c r="C155" s="80">
        <v>2</v>
      </c>
      <c r="D155" s="80"/>
      <c r="E155" s="80"/>
      <c r="F155" s="80" t="s">
        <v>5670</v>
      </c>
      <c r="G155" s="80" t="s">
        <v>2342</v>
      </c>
      <c r="H155" s="80" t="s">
        <v>389</v>
      </c>
      <c r="I155" s="80" t="s">
        <v>5671</v>
      </c>
      <c r="K155" s="81" t="s">
        <v>5672</v>
      </c>
      <c r="L155" s="106" t="str">
        <f t="shared" si="2"/>
        <v>BC139 Identity &amp; Access Management  BC135 Information Management</v>
      </c>
      <c r="M155"/>
    </row>
    <row r="156" spans="1:13" ht="12" customHeight="1" thickBot="1" x14ac:dyDescent="0.3">
      <c r="A156" s="80" t="s">
        <v>508</v>
      </c>
      <c r="B156" s="80" t="s">
        <v>734</v>
      </c>
      <c r="C156" s="80">
        <v>2</v>
      </c>
      <c r="D156" s="80"/>
      <c r="E156" s="80"/>
      <c r="F156" s="80" t="s">
        <v>5673</v>
      </c>
      <c r="G156" s="80" t="s">
        <v>2348</v>
      </c>
      <c r="H156" s="80" t="s">
        <v>389</v>
      </c>
      <c r="I156" s="80" t="s">
        <v>5674</v>
      </c>
      <c r="J156" s="81" t="s">
        <v>5675</v>
      </c>
      <c r="L156" s="106" t="str">
        <f t="shared" si="2"/>
        <v>BC138 Information Security Management  BC135 Information Management</v>
      </c>
      <c r="M156"/>
    </row>
    <row r="157" spans="1:13" ht="12" customHeight="1" thickBot="1" x14ac:dyDescent="0.3">
      <c r="A157" s="80" t="s">
        <v>517</v>
      </c>
      <c r="B157" s="80" t="s">
        <v>734</v>
      </c>
      <c r="C157" s="80">
        <v>2</v>
      </c>
      <c r="D157" s="80"/>
      <c r="E157" s="80"/>
      <c r="F157" s="80" t="s">
        <v>5676</v>
      </c>
      <c r="G157" s="80" t="s">
        <v>2339</v>
      </c>
      <c r="H157" s="80" t="s">
        <v>389</v>
      </c>
      <c r="I157" s="80" t="s">
        <v>5677</v>
      </c>
      <c r="L157" s="106" t="str">
        <f t="shared" si="2"/>
        <v>BC146 Enterprise Content Management  BC135 Information Management</v>
      </c>
      <c r="M157"/>
    </row>
    <row r="158" spans="1:13" ht="12" customHeight="1" thickBot="1" x14ac:dyDescent="0.3">
      <c r="A158" s="80" t="s">
        <v>525</v>
      </c>
      <c r="B158" s="80" t="s">
        <v>734</v>
      </c>
      <c r="C158" s="80">
        <v>2</v>
      </c>
      <c r="D158" s="80"/>
      <c r="E158" s="80"/>
      <c r="F158" s="80" t="s">
        <v>5678</v>
      </c>
      <c r="G158" s="80" t="s">
        <v>2354</v>
      </c>
      <c r="H158" s="80" t="s">
        <v>389</v>
      </c>
      <c r="I158" s="80" t="s">
        <v>5679</v>
      </c>
      <c r="L158" s="106" t="str">
        <f t="shared" si="2"/>
        <v>BC145 Records Management  BC135 Information Management</v>
      </c>
    </row>
    <row r="159" spans="1:13" ht="12" customHeight="1" thickBot="1" x14ac:dyDescent="0.3">
      <c r="A159" s="80" t="s">
        <v>533</v>
      </c>
      <c r="B159" s="80" t="s">
        <v>734</v>
      </c>
      <c r="C159" s="80">
        <v>2</v>
      </c>
      <c r="D159" s="80"/>
      <c r="E159" s="80"/>
      <c r="F159" s="80" t="s">
        <v>5680</v>
      </c>
      <c r="G159" s="80" t="s">
        <v>2351</v>
      </c>
      <c r="H159" s="80" t="s">
        <v>389</v>
      </c>
      <c r="I159" s="80" t="s">
        <v>5681</v>
      </c>
      <c r="J159" s="81" t="s">
        <v>5682</v>
      </c>
      <c r="L159" s="106" t="str">
        <f t="shared" si="2"/>
        <v>BC141 Intellectual Property Management  BC135 Information Management</v>
      </c>
    </row>
    <row r="160" spans="1:13" ht="12" customHeight="1" thickBot="1" x14ac:dyDescent="0.3">
      <c r="A160" s="80" t="s">
        <v>539</v>
      </c>
      <c r="B160" s="80" t="s">
        <v>734</v>
      </c>
      <c r="C160" s="80">
        <v>2</v>
      </c>
      <c r="D160" s="80"/>
      <c r="E160" s="80"/>
      <c r="F160" s="80" t="s">
        <v>5683</v>
      </c>
      <c r="G160" s="80" t="s">
        <v>2327</v>
      </c>
      <c r="H160" s="80" t="s">
        <v>389</v>
      </c>
      <c r="I160" s="80" t="s">
        <v>5684</v>
      </c>
      <c r="J160" s="81" t="s">
        <v>5685</v>
      </c>
      <c r="L160" s="106" t="str">
        <f t="shared" si="2"/>
        <v>BC140 Artefact &amp; Collection Management  BC135 Information Management</v>
      </c>
    </row>
    <row r="161" spans="1:12" ht="12" customHeight="1" thickBot="1" x14ac:dyDescent="0.3">
      <c r="A161" s="80" t="s">
        <v>542</v>
      </c>
      <c r="B161" s="80" t="s">
        <v>734</v>
      </c>
      <c r="C161" s="80">
        <v>2</v>
      </c>
      <c r="D161" s="80"/>
      <c r="E161" s="80"/>
      <c r="F161" s="80" t="s">
        <v>5686</v>
      </c>
      <c r="G161" s="80" t="s">
        <v>2336</v>
      </c>
      <c r="H161" s="80" t="s">
        <v>389</v>
      </c>
      <c r="I161" s="80" t="s">
        <v>5687</v>
      </c>
      <c r="L161" s="106" t="str">
        <f t="shared" si="2"/>
        <v>BC231 Digital Preservation  BC135 Information Management</v>
      </c>
    </row>
    <row r="162" spans="1:12" ht="12" customHeight="1" thickBot="1" x14ac:dyDescent="0.3">
      <c r="A162" s="80" t="s">
        <v>390</v>
      </c>
      <c r="B162" s="80" t="s">
        <v>734</v>
      </c>
      <c r="C162" s="80">
        <v>1</v>
      </c>
      <c r="D162" s="80"/>
      <c r="E162" s="80"/>
      <c r="F162" s="80" t="s">
        <v>5688</v>
      </c>
      <c r="G162" s="80" t="s">
        <v>2057</v>
      </c>
      <c r="H162" s="80"/>
      <c r="I162" s="80" t="s">
        <v>5689</v>
      </c>
      <c r="L162" s="106" t="str">
        <f t="shared" si="2"/>
        <v xml:space="preserve">BC125 Facilities &amp; Estate Management  </v>
      </c>
    </row>
    <row r="163" spans="1:12" ht="12" customHeight="1" thickBot="1" x14ac:dyDescent="0.3">
      <c r="A163" s="80" t="s">
        <v>420</v>
      </c>
      <c r="B163" s="80" t="s">
        <v>734</v>
      </c>
      <c r="C163" s="80">
        <v>2</v>
      </c>
      <c r="D163" s="80"/>
      <c r="E163" s="80"/>
      <c r="F163" s="80" t="s">
        <v>5690</v>
      </c>
      <c r="G163" s="82" t="s">
        <v>138</v>
      </c>
      <c r="H163" s="80" t="s">
        <v>390</v>
      </c>
      <c r="I163" s="80" t="s">
        <v>5691</v>
      </c>
      <c r="K163" s="81" t="s">
        <v>5692</v>
      </c>
      <c r="L163" s="106" t="str">
        <f t="shared" si="2"/>
        <v>BC126 Building &amp; Facilities Management  BC125 Facilities &amp; Estate Management</v>
      </c>
    </row>
    <row r="164" spans="1:12" ht="12" customHeight="1" thickBot="1" x14ac:dyDescent="0.3">
      <c r="A164" s="80" t="s">
        <v>448</v>
      </c>
      <c r="B164" s="80" t="s">
        <v>734</v>
      </c>
      <c r="C164" s="80">
        <v>2</v>
      </c>
      <c r="D164" s="80"/>
      <c r="E164" s="80"/>
      <c r="F164" s="80" t="s">
        <v>5693</v>
      </c>
      <c r="G164" s="80" t="s">
        <v>2214</v>
      </c>
      <c r="H164" s="80" t="s">
        <v>390</v>
      </c>
      <c r="I164" s="82" t="s">
        <v>5694</v>
      </c>
      <c r="L164" s="106" t="str">
        <f t="shared" si="2"/>
        <v>BC127 Property Management  BC125 Facilities &amp; Estate Management</v>
      </c>
    </row>
    <row r="165" spans="1:12" ht="12" customHeight="1" thickBot="1" x14ac:dyDescent="0.3">
      <c r="A165" s="80" t="s">
        <v>470</v>
      </c>
      <c r="B165" s="80" t="s">
        <v>734</v>
      </c>
      <c r="C165" s="80">
        <v>2</v>
      </c>
      <c r="D165" s="80"/>
      <c r="E165" s="80"/>
      <c r="F165" s="80" t="s">
        <v>5695</v>
      </c>
      <c r="G165" s="80" t="s">
        <v>2199</v>
      </c>
      <c r="H165" s="80" t="s">
        <v>390</v>
      </c>
      <c r="I165" s="80" t="s">
        <v>5696</v>
      </c>
      <c r="J165" s="81" t="s">
        <v>5697</v>
      </c>
      <c r="L165" s="106" t="str">
        <f t="shared" si="2"/>
        <v>BC128 Campus Transportation Management  BC125 Facilities &amp; Estate Management</v>
      </c>
    </row>
    <row r="166" spans="1:12" ht="12" customHeight="1" thickBot="1" x14ac:dyDescent="0.3">
      <c r="A166" s="80" t="s">
        <v>487</v>
      </c>
      <c r="B166" s="80" t="s">
        <v>734</v>
      </c>
      <c r="C166" s="80">
        <v>2</v>
      </c>
      <c r="D166" s="80"/>
      <c r="E166" s="80"/>
      <c r="F166" s="80" t="s">
        <v>5698</v>
      </c>
      <c r="G166" s="80" t="s">
        <v>2196</v>
      </c>
      <c r="H166" s="80" t="s">
        <v>390</v>
      </c>
      <c r="I166" s="80" t="s">
        <v>5699</v>
      </c>
      <c r="J166" s="81" t="s">
        <v>5700</v>
      </c>
      <c r="L166" s="106" t="str">
        <f t="shared" si="2"/>
        <v>BC129 Campus Security Management  BC125 Facilities &amp; Estate Management</v>
      </c>
    </row>
    <row r="167" spans="1:12" ht="12" customHeight="1" thickBot="1" x14ac:dyDescent="0.3">
      <c r="A167" s="80" t="s">
        <v>499</v>
      </c>
      <c r="B167" s="80" t="s">
        <v>734</v>
      </c>
      <c r="C167" s="80">
        <v>2</v>
      </c>
      <c r="D167" s="80"/>
      <c r="E167" s="80"/>
      <c r="F167" s="80" t="s">
        <v>5701</v>
      </c>
      <c r="G167" s="80" t="s">
        <v>5702</v>
      </c>
      <c r="H167" s="80" t="s">
        <v>390</v>
      </c>
      <c r="I167" s="80" t="s">
        <v>5703</v>
      </c>
      <c r="J167" s="81" t="s">
        <v>5704</v>
      </c>
      <c r="L167" s="106" t="str">
        <f t="shared" si="2"/>
        <v>BC130 Commercial Tenancy Management  BC125 Facilities &amp; Estate Management</v>
      </c>
    </row>
    <row r="168" spans="1:12" ht="12" customHeight="1" thickBot="1" x14ac:dyDescent="0.3">
      <c r="A168" s="80" t="s">
        <v>509</v>
      </c>
      <c r="B168" s="80" t="s">
        <v>734</v>
      </c>
      <c r="C168" s="80">
        <v>2</v>
      </c>
      <c r="D168" s="80"/>
      <c r="E168" s="80"/>
      <c r="F168" s="80" t="s">
        <v>5705</v>
      </c>
      <c r="G168" s="80" t="s">
        <v>2202</v>
      </c>
      <c r="H168" s="80" t="s">
        <v>390</v>
      </c>
      <c r="I168" s="80" t="s">
        <v>5706</v>
      </c>
      <c r="L168" s="106" t="str">
        <f t="shared" si="2"/>
        <v>BC131 Cleaning &amp; Waste Management  BC125 Facilities &amp; Estate Management</v>
      </c>
    </row>
    <row r="169" spans="1:12" ht="12" customHeight="1" thickBot="1" x14ac:dyDescent="0.3">
      <c r="A169" s="80" t="s">
        <v>518</v>
      </c>
      <c r="B169" s="80" t="s">
        <v>734</v>
      </c>
      <c r="C169" s="80">
        <v>2</v>
      </c>
      <c r="D169" s="80"/>
      <c r="E169" s="80"/>
      <c r="F169" s="80" t="s">
        <v>5707</v>
      </c>
      <c r="G169" s="80" t="s">
        <v>2211</v>
      </c>
      <c r="H169" s="80" t="s">
        <v>390</v>
      </c>
      <c r="I169" s="80" t="s">
        <v>5708</v>
      </c>
      <c r="L169" s="106" t="str">
        <f t="shared" si="2"/>
        <v>BC132 Groundskeeping Management  BC125 Facilities &amp; Estate Management</v>
      </c>
    </row>
    <row r="170" spans="1:12" ht="12" customHeight="1" thickBot="1" x14ac:dyDescent="0.3">
      <c r="A170" s="80" t="s">
        <v>526</v>
      </c>
      <c r="B170" s="80" t="s">
        <v>734</v>
      </c>
      <c r="C170" s="80">
        <v>2</v>
      </c>
      <c r="D170" s="80"/>
      <c r="E170" s="80"/>
      <c r="F170" s="80" t="s">
        <v>5709</v>
      </c>
      <c r="G170" s="80" t="s">
        <v>2208</v>
      </c>
      <c r="H170" s="80" t="s">
        <v>390</v>
      </c>
      <c r="I170" s="80" t="s">
        <v>5710</v>
      </c>
      <c r="J170" s="81" t="s">
        <v>5711</v>
      </c>
      <c r="L170" s="106" t="str">
        <f t="shared" si="2"/>
        <v>BC221 Environmental Sustainability Management  BC125 Facilities &amp; Estate Management</v>
      </c>
    </row>
    <row r="171" spans="1:12" ht="12" customHeight="1" thickBot="1" x14ac:dyDescent="0.3">
      <c r="A171" s="80" t="s">
        <v>534</v>
      </c>
      <c r="B171" s="80" t="s">
        <v>734</v>
      </c>
      <c r="C171" s="80">
        <v>2</v>
      </c>
      <c r="D171" s="80"/>
      <c r="E171" s="80"/>
      <c r="F171" s="80" t="s">
        <v>5712</v>
      </c>
      <c r="G171" s="80" t="s">
        <v>2217</v>
      </c>
      <c r="H171" s="80" t="s">
        <v>390</v>
      </c>
      <c r="I171" s="80" t="s">
        <v>5713</v>
      </c>
      <c r="J171" s="81" t="s">
        <v>5714</v>
      </c>
      <c r="L171" s="106" t="str">
        <f t="shared" si="2"/>
        <v>BC227 Space Utilisation Management  BC125 Facilities &amp; Estate Management</v>
      </c>
    </row>
    <row r="172" spans="1:12" ht="12" customHeight="1" thickBot="1" x14ac:dyDescent="0.3">
      <c r="A172" s="80" t="s">
        <v>391</v>
      </c>
      <c r="B172" s="80" t="s">
        <v>734</v>
      </c>
      <c r="C172" s="80">
        <v>1</v>
      </c>
      <c r="D172" s="80"/>
      <c r="E172" s="80"/>
      <c r="F172" s="80" t="s">
        <v>5715</v>
      </c>
      <c r="G172" s="80" t="s">
        <v>2102</v>
      </c>
      <c r="H172" s="80"/>
      <c r="I172" s="80" t="s">
        <v>5716</v>
      </c>
      <c r="L172" s="106" t="str">
        <f t="shared" si="2"/>
        <v xml:space="preserve">BC114 Supporting Services  </v>
      </c>
    </row>
    <row r="173" spans="1:12" ht="12" customHeight="1" thickBot="1" x14ac:dyDescent="0.3">
      <c r="A173" s="80" t="s">
        <v>421</v>
      </c>
      <c r="B173" s="80" t="s">
        <v>734</v>
      </c>
      <c r="C173" s="80">
        <v>2</v>
      </c>
      <c r="D173" s="80"/>
      <c r="E173" s="80"/>
      <c r="F173" s="80" t="s">
        <v>5717</v>
      </c>
      <c r="G173" s="80" t="s">
        <v>2543</v>
      </c>
      <c r="H173" s="80" t="s">
        <v>391</v>
      </c>
      <c r="I173" s="80" t="s">
        <v>5718</v>
      </c>
      <c r="J173" s="81" t="s">
        <v>5719</v>
      </c>
      <c r="L173" s="106" t="str">
        <f t="shared" si="2"/>
        <v>BC115 Housing &amp; Accommodation Management  BC114 Supporting Services</v>
      </c>
    </row>
    <row r="174" spans="1:12" ht="12" customHeight="1" thickBot="1" x14ac:dyDescent="0.3">
      <c r="A174" s="80" t="s">
        <v>449</v>
      </c>
      <c r="B174" s="80" t="s">
        <v>734</v>
      </c>
      <c r="C174" s="80">
        <v>2</v>
      </c>
      <c r="D174" s="80"/>
      <c r="E174" s="80"/>
      <c r="F174" s="80" t="s">
        <v>5720</v>
      </c>
      <c r="G174" s="80" t="s">
        <v>2534</v>
      </c>
      <c r="H174" s="80" t="s">
        <v>391</v>
      </c>
      <c r="I174" s="80" t="s">
        <v>5721</v>
      </c>
      <c r="J174" s="81" t="s">
        <v>5722</v>
      </c>
      <c r="L174" s="106" t="str">
        <f t="shared" si="2"/>
        <v>BC116 Gallery &amp; Museum Management  BC114 Supporting Services</v>
      </c>
    </row>
    <row r="175" spans="1:12" ht="12" customHeight="1" thickBot="1" x14ac:dyDescent="0.3">
      <c r="A175" s="80" t="s">
        <v>471</v>
      </c>
      <c r="B175" s="80" t="s">
        <v>734</v>
      </c>
      <c r="C175" s="80">
        <v>2</v>
      </c>
      <c r="D175" s="80"/>
      <c r="E175" s="80"/>
      <c r="F175" s="80" t="s">
        <v>5723</v>
      </c>
      <c r="G175" s="80" t="s">
        <v>2528</v>
      </c>
      <c r="H175" s="80" t="s">
        <v>391</v>
      </c>
      <c r="I175" s="80" t="s">
        <v>5724</v>
      </c>
      <c r="L175" s="106" t="str">
        <f t="shared" si="2"/>
        <v>BC117 Childcare Management  BC114 Supporting Services</v>
      </c>
    </row>
    <row r="176" spans="1:12" ht="12" customHeight="1" thickBot="1" x14ac:dyDescent="0.3">
      <c r="A176" s="80" t="s">
        <v>488</v>
      </c>
      <c r="B176" s="80" t="s">
        <v>734</v>
      </c>
      <c r="C176" s="80">
        <v>2</v>
      </c>
      <c r="D176" s="80"/>
      <c r="E176" s="80"/>
      <c r="F176" s="80" t="s">
        <v>5725</v>
      </c>
      <c r="G176" s="80" t="s">
        <v>2540</v>
      </c>
      <c r="H176" s="80" t="s">
        <v>391</v>
      </c>
      <c r="I176" s="80" t="s">
        <v>5726</v>
      </c>
      <c r="L176" s="106" t="str">
        <f t="shared" si="2"/>
        <v>BC118 Healthcare Management  BC114 Supporting Services</v>
      </c>
    </row>
    <row r="177" spans="1:12" ht="12" customHeight="1" thickBot="1" x14ac:dyDescent="0.3">
      <c r="A177" s="80" t="s">
        <v>500</v>
      </c>
      <c r="B177" s="80" t="s">
        <v>734</v>
      </c>
      <c r="C177" s="80">
        <v>2</v>
      </c>
      <c r="D177" s="80"/>
      <c r="E177" s="80"/>
      <c r="F177" s="80" t="s">
        <v>5727</v>
      </c>
      <c r="G177" s="80" t="s">
        <v>2537</v>
      </c>
      <c r="H177" s="80" t="s">
        <v>391</v>
      </c>
      <c r="I177" s="80" t="s">
        <v>5728</v>
      </c>
      <c r="J177" s="81" t="s">
        <v>5729</v>
      </c>
      <c r="L177" s="106" t="str">
        <f t="shared" si="2"/>
        <v>BC180 Health, Safety, &amp; Wellbeing Management  BC114 Supporting Services</v>
      </c>
    </row>
    <row r="178" spans="1:12" ht="12" customHeight="1" thickBot="1" x14ac:dyDescent="0.3">
      <c r="A178" s="80" t="s">
        <v>510</v>
      </c>
      <c r="B178" s="80" t="s">
        <v>734</v>
      </c>
      <c r="C178" s="80">
        <v>2</v>
      </c>
      <c r="D178" s="80"/>
      <c r="E178" s="80"/>
      <c r="F178" s="80" t="s">
        <v>5730</v>
      </c>
      <c r="G178" s="80" t="s">
        <v>2552</v>
      </c>
      <c r="H178" s="80" t="s">
        <v>391</v>
      </c>
      <c r="I178" s="80" t="s">
        <v>5731</v>
      </c>
      <c r="L178" s="106" t="str">
        <f t="shared" si="2"/>
        <v>BC124 Membership Management  BC114 Supporting Services</v>
      </c>
    </row>
    <row r="179" spans="1:12" ht="12" customHeight="1" thickBot="1" x14ac:dyDescent="0.3">
      <c r="A179" s="80" t="s">
        <v>519</v>
      </c>
      <c r="B179" s="80" t="s">
        <v>734</v>
      </c>
      <c r="C179" s="80">
        <v>2</v>
      </c>
      <c r="D179" s="80"/>
      <c r="E179" s="80"/>
      <c r="F179" s="80" t="s">
        <v>5732</v>
      </c>
      <c r="G179" s="80" t="s">
        <v>2555</v>
      </c>
      <c r="H179" s="80" t="s">
        <v>391</v>
      </c>
      <c r="I179" s="80" t="s">
        <v>5733</v>
      </c>
      <c r="L179" s="106" t="str">
        <f t="shared" si="2"/>
        <v>BC120 Printing Management  BC114 Supporting Services</v>
      </c>
    </row>
    <row r="180" spans="1:12" ht="12" customHeight="1" thickBot="1" x14ac:dyDescent="0.3">
      <c r="A180" s="80" t="s">
        <v>527</v>
      </c>
      <c r="B180" s="80" t="s">
        <v>734</v>
      </c>
      <c r="C180" s="80">
        <v>2</v>
      </c>
      <c r="D180" s="80"/>
      <c r="E180" s="80"/>
      <c r="F180" s="80" t="s">
        <v>5734</v>
      </c>
      <c r="G180" s="80" t="s">
        <v>2561</v>
      </c>
      <c r="H180" s="80" t="s">
        <v>391</v>
      </c>
      <c r="I180" s="80" t="s">
        <v>5735</v>
      </c>
      <c r="L180" s="106" t="str">
        <f t="shared" si="2"/>
        <v>BC121 Sport &amp; Recreation Management  BC114 Supporting Services</v>
      </c>
    </row>
    <row r="181" spans="1:12" ht="12" customHeight="1" thickBot="1" x14ac:dyDescent="0.3">
      <c r="A181" s="80" t="s">
        <v>535</v>
      </c>
      <c r="B181" s="80" t="s">
        <v>734</v>
      </c>
      <c r="C181" s="80">
        <v>2</v>
      </c>
      <c r="D181" s="80"/>
      <c r="E181" s="80"/>
      <c r="F181" s="80" t="s">
        <v>5736</v>
      </c>
      <c r="G181" s="80" t="s">
        <v>2546</v>
      </c>
      <c r="H181" s="80" t="s">
        <v>391</v>
      </c>
      <c r="I181" s="80" t="s">
        <v>5737</v>
      </c>
      <c r="J181" s="81" t="s">
        <v>5738</v>
      </c>
      <c r="L181" s="106" t="str">
        <f t="shared" si="2"/>
        <v>BC229 Intercollegiate Athletics Management  BC114 Supporting Services</v>
      </c>
    </row>
    <row r="182" spans="1:12" ht="12" customHeight="1" thickBot="1" x14ac:dyDescent="0.3">
      <c r="A182" s="80" t="s">
        <v>540</v>
      </c>
      <c r="B182" s="80" t="s">
        <v>734</v>
      </c>
      <c r="C182" s="80">
        <v>2</v>
      </c>
      <c r="D182" s="80"/>
      <c r="E182" s="80"/>
      <c r="F182" s="80" t="s">
        <v>5739</v>
      </c>
      <c r="G182" s="80" t="s">
        <v>2558</v>
      </c>
      <c r="H182" s="80" t="s">
        <v>391</v>
      </c>
      <c r="I182" s="80" t="s">
        <v>5740</v>
      </c>
      <c r="L182" s="106" t="str">
        <f t="shared" si="2"/>
        <v>BC123 Retail Management  BC114 Supporting Services</v>
      </c>
    </row>
    <row r="183" spans="1:12" ht="12" customHeight="1" thickBot="1" x14ac:dyDescent="0.3">
      <c r="A183" s="80" t="s">
        <v>543</v>
      </c>
      <c r="B183" s="80" t="s">
        <v>734</v>
      </c>
      <c r="C183" s="80">
        <v>2</v>
      </c>
      <c r="D183" s="80"/>
      <c r="E183" s="80"/>
      <c r="F183" s="80" t="s">
        <v>5741</v>
      </c>
      <c r="G183" s="80" t="s">
        <v>2564</v>
      </c>
      <c r="H183" s="80" t="s">
        <v>391</v>
      </c>
      <c r="I183" s="80" t="s">
        <v>5742</v>
      </c>
      <c r="J183" s="81" t="s">
        <v>5743</v>
      </c>
      <c r="L183" s="106" t="str">
        <f t="shared" si="2"/>
        <v>BC195 Travel Management  BC114 Supporting Services</v>
      </c>
    </row>
    <row r="184" spans="1:12" ht="12" customHeight="1" thickBot="1" x14ac:dyDescent="0.3">
      <c r="A184" s="80" t="s">
        <v>545</v>
      </c>
      <c r="B184" s="80" t="s">
        <v>734</v>
      </c>
      <c r="C184" s="80">
        <v>2</v>
      </c>
      <c r="D184" s="80"/>
      <c r="E184" s="80"/>
      <c r="F184" s="80" t="s">
        <v>5744</v>
      </c>
      <c r="G184" s="80" t="s">
        <v>2531</v>
      </c>
      <c r="H184" s="80" t="s">
        <v>391</v>
      </c>
      <c r="I184" s="80" t="s">
        <v>5745</v>
      </c>
      <c r="L184" s="106" t="str">
        <f t="shared" si="2"/>
        <v>BC110 Event Management  BC114 Supporting Services</v>
      </c>
    </row>
    <row r="185" spans="1:12" ht="12" customHeight="1" thickBot="1" x14ac:dyDescent="0.3">
      <c r="A185" s="80" t="s">
        <v>547</v>
      </c>
      <c r="B185" s="80" t="s">
        <v>734</v>
      </c>
      <c r="C185" s="80">
        <v>2</v>
      </c>
      <c r="D185" s="80"/>
      <c r="E185" s="80"/>
      <c r="F185" s="80" t="s">
        <v>5746</v>
      </c>
      <c r="G185" s="80" t="s">
        <v>2567</v>
      </c>
      <c r="H185" s="80" t="s">
        <v>391</v>
      </c>
      <c r="I185" s="80" t="s">
        <v>5747</v>
      </c>
      <c r="L185" s="106" t="str">
        <f t="shared" si="2"/>
        <v>BC122 Venue Management  BC114 Supporting Services</v>
      </c>
    </row>
    <row r="186" spans="1:12" ht="12" customHeight="1" x14ac:dyDescent="0.25">
      <c r="A186" s="80" t="s">
        <v>548</v>
      </c>
      <c r="B186" s="80" t="s">
        <v>734</v>
      </c>
      <c r="C186" s="80">
        <v>2</v>
      </c>
      <c r="D186" s="80"/>
      <c r="E186" s="80"/>
      <c r="F186" s="80" t="s">
        <v>5748</v>
      </c>
      <c r="G186" s="80" t="s">
        <v>2549</v>
      </c>
      <c r="H186" s="80" t="s">
        <v>391</v>
      </c>
      <c r="I186" s="80" t="s">
        <v>5749</v>
      </c>
      <c r="L186" s="106" t="str">
        <f t="shared" si="2"/>
        <v>BC119 Mail Management  BC114 Supporting Services</v>
      </c>
    </row>
    <row r="187" spans="1:12" ht="12" customHeight="1" x14ac:dyDescent="0.25">
      <c r="A187" s="80"/>
      <c r="B187" s="80"/>
      <c r="C187" s="80"/>
      <c r="D187" s="80"/>
      <c r="E187" s="80"/>
      <c r="F187" s="80"/>
      <c r="G187" s="80"/>
      <c r="H187" s="80"/>
      <c r="I187" s="80"/>
      <c r="J187" s="80"/>
    </row>
    <row r="188" spans="1:12" ht="12" customHeight="1" x14ac:dyDescent="0.25">
      <c r="A188" s="80"/>
      <c r="B188" s="80"/>
      <c r="C188" s="80"/>
      <c r="D188" s="80"/>
      <c r="E188" s="80"/>
      <c r="F188" s="80"/>
      <c r="G188" s="80"/>
      <c r="H188" s="80"/>
      <c r="I188" s="80"/>
      <c r="J188" s="80"/>
    </row>
    <row r="189" spans="1:12" ht="12" customHeight="1" x14ac:dyDescent="0.25">
      <c r="A189" s="80"/>
      <c r="B189" s="80"/>
      <c r="C189" s="80"/>
      <c r="D189" s="80"/>
      <c r="E189" s="80"/>
      <c r="F189" s="80"/>
      <c r="G189" s="80"/>
      <c r="H189" s="80"/>
      <c r="I189" s="80"/>
      <c r="J189" s="80"/>
    </row>
    <row r="190" spans="1:12" ht="12" customHeight="1" x14ac:dyDescent="0.25">
      <c r="A190" s="80"/>
      <c r="B190" s="80"/>
      <c r="C190" s="80"/>
      <c r="D190" s="80"/>
      <c r="E190" s="80"/>
      <c r="F190" s="80"/>
      <c r="G190" s="80"/>
      <c r="H190" s="80"/>
      <c r="I190" s="80"/>
      <c r="J190" s="80"/>
    </row>
    <row r="191" spans="1:12" ht="12" customHeight="1" x14ac:dyDescent="0.25">
      <c r="A191" s="80"/>
      <c r="B191" s="80"/>
      <c r="C191" s="80"/>
      <c r="D191" s="80"/>
      <c r="E191" s="80"/>
      <c r="F191" s="80"/>
      <c r="G191" s="80"/>
      <c r="H191" s="80"/>
      <c r="I191" s="80"/>
      <c r="J191" s="80"/>
    </row>
    <row r="192" spans="1:12" ht="12" customHeight="1" x14ac:dyDescent="0.25">
      <c r="A192" s="80"/>
      <c r="B192" s="80"/>
      <c r="C192" s="80"/>
      <c r="D192" s="80"/>
      <c r="E192" s="80"/>
      <c r="F192" s="80"/>
      <c r="G192" s="80"/>
      <c r="H192" s="80"/>
      <c r="I192" s="80"/>
      <c r="J192" s="80"/>
    </row>
    <row r="193" spans="1:10" ht="12" customHeight="1" x14ac:dyDescent="0.25">
      <c r="A193" s="80"/>
      <c r="B193" s="80"/>
      <c r="C193" s="80"/>
      <c r="D193" s="80"/>
      <c r="E193" s="80"/>
      <c r="F193" s="80"/>
      <c r="G193" s="80"/>
      <c r="H193" s="80"/>
      <c r="I193" s="80"/>
      <c r="J193" s="80"/>
    </row>
    <row r="194" spans="1:10" ht="12" customHeight="1" x14ac:dyDescent="0.25">
      <c r="A194" s="80"/>
      <c r="B194" s="80"/>
      <c r="C194" s="80"/>
      <c r="D194" s="80"/>
      <c r="E194" s="80"/>
      <c r="F194" s="80"/>
      <c r="G194" s="80"/>
      <c r="H194" s="80"/>
      <c r="I194" s="80"/>
      <c r="J194" s="80"/>
    </row>
    <row r="195" spans="1:10" ht="12" customHeight="1" x14ac:dyDescent="0.25">
      <c r="A195" s="80"/>
      <c r="B195" s="80"/>
      <c r="C195" s="80"/>
      <c r="D195" s="80"/>
      <c r="E195" s="80"/>
      <c r="F195" s="80"/>
      <c r="G195" s="80"/>
      <c r="H195" s="80"/>
      <c r="I195" s="80"/>
      <c r="J195" s="80"/>
    </row>
    <row r="196" spans="1:10" ht="12" customHeight="1" x14ac:dyDescent="0.25">
      <c r="A196" s="80"/>
      <c r="B196" s="80"/>
      <c r="C196" s="80"/>
      <c r="D196" s="80"/>
      <c r="E196" s="80"/>
      <c r="F196" s="80"/>
      <c r="G196" s="80"/>
      <c r="H196" s="80"/>
      <c r="I196" s="80"/>
      <c r="J196" s="80"/>
    </row>
    <row r="197" spans="1:10" ht="12" customHeight="1" x14ac:dyDescent="0.25">
      <c r="A197" s="80"/>
      <c r="B197" s="80"/>
      <c r="C197" s="80"/>
      <c r="D197" s="80"/>
      <c r="E197" s="80"/>
      <c r="F197" s="80"/>
      <c r="G197" s="80"/>
      <c r="H197" s="80"/>
      <c r="I197" s="80"/>
      <c r="J197" s="80"/>
    </row>
    <row r="198" spans="1:10" ht="12" customHeight="1" x14ac:dyDescent="0.25">
      <c r="A198" s="80"/>
      <c r="B198" s="80"/>
      <c r="C198" s="80"/>
      <c r="D198" s="80"/>
      <c r="E198" s="80"/>
      <c r="F198" s="80"/>
      <c r="G198" s="80"/>
      <c r="H198" s="80"/>
      <c r="I198" s="80"/>
      <c r="J198" s="80"/>
    </row>
    <row r="199" spans="1:10" ht="12" customHeight="1" x14ac:dyDescent="0.25">
      <c r="A199" s="80"/>
      <c r="B199" s="80"/>
      <c r="C199" s="80"/>
      <c r="D199" s="80"/>
      <c r="E199" s="80"/>
      <c r="F199" s="80"/>
      <c r="G199" s="80"/>
      <c r="H199" s="80"/>
      <c r="I199" s="80"/>
      <c r="J199" s="80"/>
    </row>
    <row r="200" spans="1:10" ht="12" customHeight="1" x14ac:dyDescent="0.25">
      <c r="A200" s="80"/>
      <c r="B200" s="80"/>
      <c r="C200" s="80"/>
      <c r="D200" s="80"/>
      <c r="E200" s="80"/>
      <c r="F200" s="80"/>
      <c r="G200" s="80"/>
      <c r="H200" s="80"/>
      <c r="I200" s="80"/>
      <c r="J200" s="80"/>
    </row>
    <row r="201" spans="1:10" ht="12" customHeight="1" x14ac:dyDescent="0.25">
      <c r="A201" s="80"/>
      <c r="B201" s="80"/>
      <c r="C201" s="80"/>
      <c r="D201" s="80"/>
      <c r="E201" s="80"/>
      <c r="F201" s="80"/>
      <c r="G201" s="80"/>
      <c r="H201" s="80"/>
      <c r="I201" s="80"/>
      <c r="J201" s="80"/>
    </row>
    <row r="202" spans="1:10" ht="12" customHeight="1" x14ac:dyDescent="0.25">
      <c r="A202" s="80"/>
      <c r="B202" s="80"/>
      <c r="C202" s="80"/>
      <c r="D202" s="80"/>
      <c r="E202" s="80"/>
      <c r="F202" s="80"/>
      <c r="G202" s="80"/>
      <c r="H202" s="80"/>
      <c r="I202" s="80"/>
      <c r="J202" s="80"/>
    </row>
    <row r="203" spans="1:10" ht="12" customHeight="1" x14ac:dyDescent="0.25">
      <c r="A203" s="80"/>
      <c r="B203" s="80"/>
      <c r="C203" s="80"/>
      <c r="D203" s="80"/>
      <c r="E203" s="80"/>
      <c r="F203" s="80"/>
      <c r="G203" s="80"/>
      <c r="H203" s="80"/>
      <c r="I203" s="80"/>
      <c r="J203" s="80"/>
    </row>
    <row r="204" spans="1:10" ht="12" customHeight="1" x14ac:dyDescent="0.25">
      <c r="A204" s="80"/>
      <c r="B204" s="80"/>
      <c r="C204" s="80"/>
      <c r="D204" s="80"/>
      <c r="E204" s="80"/>
      <c r="F204" s="80"/>
      <c r="G204" s="80"/>
      <c r="H204" s="80"/>
      <c r="I204" s="80"/>
      <c r="J204" s="80"/>
    </row>
    <row r="205" spans="1:10" ht="12" customHeight="1" x14ac:dyDescent="0.25">
      <c r="A205" s="80"/>
      <c r="B205" s="80"/>
      <c r="C205" s="80"/>
      <c r="D205" s="80"/>
      <c r="E205" s="80"/>
      <c r="F205" s="80"/>
      <c r="G205" s="80"/>
      <c r="H205" s="80"/>
      <c r="I205" s="80"/>
      <c r="J205" s="80"/>
    </row>
    <row r="206" spans="1:10" ht="12" customHeight="1" x14ac:dyDescent="0.25">
      <c r="A206" s="80"/>
      <c r="B206" s="80"/>
      <c r="C206" s="80"/>
      <c r="D206" s="80"/>
      <c r="E206" s="80"/>
      <c r="F206" s="80"/>
      <c r="G206" s="80"/>
      <c r="H206" s="80"/>
      <c r="I206" s="80"/>
      <c r="J206" s="80"/>
    </row>
    <row r="207" spans="1:10" ht="12" customHeight="1" x14ac:dyDescent="0.25">
      <c r="A207" s="80"/>
      <c r="B207" s="80"/>
      <c r="C207" s="80"/>
      <c r="D207" s="80"/>
      <c r="E207" s="80"/>
      <c r="F207" s="80"/>
      <c r="G207" s="80"/>
      <c r="H207" s="80"/>
      <c r="I207" s="80"/>
      <c r="J207" s="80"/>
    </row>
    <row r="208" spans="1:10" ht="12" customHeight="1" x14ac:dyDescent="0.25">
      <c r="A208" s="80"/>
      <c r="B208" s="80"/>
      <c r="C208" s="80"/>
      <c r="D208" s="80"/>
      <c r="E208" s="80"/>
      <c r="F208" s="80"/>
      <c r="G208" s="80"/>
      <c r="H208" s="80"/>
      <c r="I208" s="80"/>
      <c r="J208" s="80"/>
    </row>
    <row r="209" spans="1:10" ht="12" customHeight="1" x14ac:dyDescent="0.25">
      <c r="A209" s="80"/>
      <c r="B209" s="80"/>
      <c r="C209" s="80"/>
      <c r="D209" s="80"/>
      <c r="E209" s="80"/>
      <c r="F209" s="80"/>
      <c r="G209" s="80"/>
      <c r="H209" s="80"/>
      <c r="I209" s="80"/>
      <c r="J209" s="80"/>
    </row>
    <row r="210" spans="1:10" ht="12" customHeight="1" x14ac:dyDescent="0.25">
      <c r="A210" s="80"/>
      <c r="B210" s="80"/>
      <c r="C210" s="80"/>
      <c r="D210" s="80"/>
      <c r="E210" s="80"/>
      <c r="F210" s="80"/>
      <c r="G210" s="80"/>
      <c r="H210" s="80"/>
      <c r="I210" s="80"/>
      <c r="J210" s="80"/>
    </row>
    <row r="211" spans="1:10" ht="12" customHeight="1" x14ac:dyDescent="0.25">
      <c r="A211" s="80"/>
      <c r="B211" s="80"/>
      <c r="C211" s="80"/>
      <c r="D211" s="80"/>
      <c r="E211" s="80"/>
      <c r="F211" s="80"/>
      <c r="G211" s="80"/>
      <c r="H211" s="80"/>
      <c r="I211" s="80"/>
      <c r="J211" s="80"/>
    </row>
    <row r="212" spans="1:10" ht="12" customHeight="1" x14ac:dyDescent="0.25">
      <c r="A212" s="80"/>
      <c r="B212" s="80"/>
      <c r="C212" s="80"/>
      <c r="D212" s="80"/>
      <c r="E212" s="80"/>
      <c r="F212" s="80"/>
      <c r="G212" s="80"/>
      <c r="H212" s="80"/>
      <c r="I212" s="80"/>
      <c r="J212" s="80"/>
    </row>
    <row r="213" spans="1:10" ht="12" customHeight="1" x14ac:dyDescent="0.25">
      <c r="A213" s="80"/>
      <c r="B213" s="80"/>
      <c r="C213" s="80"/>
      <c r="D213" s="80"/>
      <c r="E213" s="80"/>
      <c r="F213" s="80"/>
      <c r="G213" s="80"/>
      <c r="H213" s="80"/>
      <c r="I213" s="80"/>
      <c r="J213" s="80"/>
    </row>
    <row r="214" spans="1:10" ht="12" customHeight="1" x14ac:dyDescent="0.25">
      <c r="A214" s="80"/>
      <c r="B214" s="80"/>
      <c r="C214" s="80"/>
      <c r="D214" s="80"/>
      <c r="E214" s="80"/>
      <c r="F214" s="80"/>
      <c r="G214" s="80"/>
      <c r="H214" s="80"/>
      <c r="I214" s="80"/>
      <c r="J214" s="80"/>
    </row>
    <row r="215" spans="1:10" ht="12" customHeight="1" x14ac:dyDescent="0.25">
      <c r="A215" s="80"/>
      <c r="B215" s="80"/>
      <c r="C215" s="80"/>
      <c r="D215" s="80"/>
      <c r="E215" s="80"/>
      <c r="F215" s="80"/>
      <c r="G215" s="80"/>
      <c r="H215" s="80"/>
      <c r="I215" s="80"/>
      <c r="J215" s="80"/>
    </row>
    <row r="216" spans="1:10" ht="12" customHeight="1" x14ac:dyDescent="0.25">
      <c r="A216" s="80"/>
      <c r="B216" s="80"/>
      <c r="C216" s="80"/>
      <c r="D216" s="80"/>
      <c r="E216" s="80"/>
      <c r="F216" s="80"/>
      <c r="G216" s="80"/>
      <c r="H216" s="80"/>
      <c r="I216" s="80"/>
      <c r="J216" s="80"/>
    </row>
    <row r="217" spans="1:10" ht="12" customHeight="1" x14ac:dyDescent="0.25">
      <c r="A217" s="80"/>
      <c r="B217" s="80"/>
      <c r="C217" s="80"/>
      <c r="D217" s="80"/>
      <c r="E217" s="80"/>
      <c r="F217" s="80"/>
      <c r="G217" s="80"/>
      <c r="H217" s="80"/>
      <c r="I217" s="80"/>
      <c r="J217" s="80"/>
    </row>
    <row r="218" spans="1:10" ht="12" customHeight="1" x14ac:dyDescent="0.25">
      <c r="A218" s="80"/>
      <c r="B218" s="80"/>
      <c r="C218" s="80"/>
      <c r="D218" s="80"/>
      <c r="E218" s="80"/>
      <c r="F218" s="80"/>
      <c r="G218" s="80"/>
      <c r="H218" s="80"/>
      <c r="I218" s="80"/>
      <c r="J218" s="80"/>
    </row>
    <row r="219" spans="1:10" ht="12" customHeight="1" x14ac:dyDescent="0.25">
      <c r="A219" s="80"/>
      <c r="B219" s="80"/>
      <c r="C219" s="80"/>
      <c r="D219" s="80"/>
      <c r="E219" s="80"/>
      <c r="F219" s="80"/>
      <c r="G219" s="80"/>
      <c r="H219" s="80"/>
      <c r="I219" s="80"/>
      <c r="J219" s="80"/>
    </row>
    <row r="220" spans="1:10" ht="12" customHeight="1" x14ac:dyDescent="0.25">
      <c r="A220" s="80"/>
      <c r="B220" s="80"/>
      <c r="C220" s="80"/>
      <c r="D220" s="80"/>
      <c r="E220" s="80"/>
      <c r="F220" s="80"/>
      <c r="G220" s="80"/>
      <c r="H220" s="80"/>
      <c r="I220" s="80"/>
      <c r="J220" s="80"/>
    </row>
    <row r="221" spans="1:10" ht="12" customHeight="1" x14ac:dyDescent="0.25">
      <c r="A221" s="80"/>
      <c r="B221" s="80"/>
      <c r="C221" s="80"/>
      <c r="D221" s="80"/>
      <c r="E221" s="80"/>
      <c r="F221" s="80"/>
      <c r="G221" s="80"/>
      <c r="H221" s="80"/>
      <c r="I221" s="80"/>
      <c r="J221" s="80"/>
    </row>
    <row r="222" spans="1:10" ht="12" customHeight="1" x14ac:dyDescent="0.25">
      <c r="A222" s="80"/>
      <c r="B222" s="80"/>
      <c r="C222" s="80"/>
      <c r="D222" s="80"/>
      <c r="E222" s="80"/>
      <c r="F222" s="80"/>
      <c r="G222" s="80"/>
      <c r="H222" s="80"/>
      <c r="I222" s="80"/>
      <c r="J222" s="80"/>
    </row>
    <row r="223" spans="1:10" ht="12" customHeight="1" x14ac:dyDescent="0.25">
      <c r="A223" s="80"/>
      <c r="B223" s="80"/>
      <c r="C223" s="80"/>
      <c r="D223" s="80"/>
      <c r="E223" s="80"/>
      <c r="F223" s="80"/>
      <c r="G223" s="80"/>
      <c r="H223" s="80"/>
      <c r="I223" s="80"/>
      <c r="J223" s="80"/>
    </row>
    <row r="224" spans="1:10" ht="12" customHeight="1" x14ac:dyDescent="0.25">
      <c r="A224" s="80"/>
      <c r="B224" s="80"/>
      <c r="C224" s="80"/>
      <c r="D224" s="80"/>
      <c r="E224" s="80"/>
      <c r="F224" s="80"/>
      <c r="G224" s="80"/>
      <c r="H224" s="80"/>
      <c r="I224" s="80"/>
      <c r="J224" s="80"/>
    </row>
    <row r="225" spans="1:10" ht="12" customHeight="1" x14ac:dyDescent="0.25">
      <c r="A225" s="80"/>
      <c r="B225" s="80"/>
      <c r="C225" s="80"/>
      <c r="D225" s="80"/>
      <c r="E225" s="80"/>
      <c r="F225" s="80"/>
      <c r="G225" s="80"/>
      <c r="H225" s="80"/>
      <c r="I225" s="80"/>
      <c r="J225" s="80"/>
    </row>
    <row r="226" spans="1:10" ht="12" customHeight="1" x14ac:dyDescent="0.25">
      <c r="A226" s="80"/>
      <c r="B226" s="80"/>
      <c r="C226" s="80"/>
      <c r="D226" s="80"/>
      <c r="E226" s="80"/>
      <c r="F226" s="80"/>
      <c r="G226" s="80"/>
      <c r="H226" s="80"/>
      <c r="I226" s="80"/>
      <c r="J226" s="80"/>
    </row>
    <row r="227" spans="1:10" ht="12" customHeight="1" x14ac:dyDescent="0.25">
      <c r="A227" s="80"/>
      <c r="B227" s="80"/>
      <c r="C227" s="80"/>
      <c r="D227" s="80"/>
      <c r="E227" s="80"/>
      <c r="F227" s="80"/>
      <c r="G227" s="80"/>
      <c r="H227" s="80"/>
      <c r="I227" s="80"/>
      <c r="J227" s="80"/>
    </row>
    <row r="228" spans="1:10" ht="12" customHeight="1" x14ac:dyDescent="0.25">
      <c r="A228" s="80"/>
      <c r="B228" s="80"/>
      <c r="C228" s="80"/>
      <c r="D228" s="80"/>
      <c r="E228" s="80"/>
      <c r="F228" s="80"/>
      <c r="G228" s="80"/>
      <c r="H228" s="80"/>
      <c r="I228" s="80"/>
      <c r="J228" s="80"/>
    </row>
    <row r="229" spans="1:10" ht="12" customHeight="1" x14ac:dyDescent="0.25">
      <c r="A229" s="80"/>
      <c r="B229" s="80"/>
      <c r="C229" s="80"/>
      <c r="D229" s="80"/>
      <c r="E229" s="80"/>
      <c r="F229" s="80"/>
      <c r="G229" s="80"/>
      <c r="H229" s="80"/>
      <c r="I229" s="80"/>
      <c r="J229" s="80"/>
    </row>
    <row r="230" spans="1:10" ht="12" customHeight="1" x14ac:dyDescent="0.25">
      <c r="A230" s="80"/>
      <c r="B230" s="80"/>
      <c r="C230" s="80"/>
      <c r="D230" s="80"/>
      <c r="E230" s="80"/>
      <c r="F230" s="80"/>
      <c r="G230" s="80"/>
      <c r="H230" s="80"/>
      <c r="I230" s="80"/>
      <c r="J230" s="80"/>
    </row>
    <row r="231" spans="1:10" ht="12" customHeight="1" x14ac:dyDescent="0.25">
      <c r="A231" s="80"/>
      <c r="B231" s="80"/>
      <c r="C231" s="80"/>
      <c r="D231" s="80"/>
      <c r="E231" s="80"/>
      <c r="F231" s="80"/>
      <c r="G231" s="80"/>
      <c r="H231" s="80"/>
      <c r="I231" s="80"/>
      <c r="J231" s="80"/>
    </row>
    <row r="232" spans="1:10" ht="12" customHeight="1" x14ac:dyDescent="0.25">
      <c r="A232" s="80"/>
      <c r="B232" s="80"/>
      <c r="C232" s="80"/>
      <c r="D232" s="80"/>
      <c r="E232" s="80"/>
      <c r="F232" s="80"/>
      <c r="G232" s="80"/>
      <c r="H232" s="80"/>
      <c r="I232" s="80"/>
      <c r="J232" s="80"/>
    </row>
    <row r="233" spans="1:10" ht="12" customHeight="1" x14ac:dyDescent="0.25">
      <c r="A233" s="80"/>
      <c r="B233" s="80"/>
      <c r="C233" s="80"/>
      <c r="D233" s="80"/>
      <c r="E233" s="80"/>
      <c r="F233" s="80"/>
      <c r="G233" s="80"/>
      <c r="H233" s="80"/>
      <c r="I233" s="80"/>
      <c r="J233" s="80"/>
    </row>
    <row r="234" spans="1:10" ht="12" customHeight="1" x14ac:dyDescent="0.25">
      <c r="A234" s="80"/>
      <c r="B234" s="80"/>
      <c r="C234" s="80"/>
      <c r="D234" s="80"/>
      <c r="E234" s="80"/>
      <c r="F234" s="80"/>
      <c r="G234" s="80"/>
      <c r="H234" s="80"/>
      <c r="I234" s="80"/>
      <c r="J234" s="80"/>
    </row>
    <row r="235" spans="1:10" ht="12" customHeight="1" x14ac:dyDescent="0.25">
      <c r="A235" s="80"/>
      <c r="B235" s="80"/>
      <c r="C235" s="80"/>
      <c r="D235" s="80"/>
      <c r="E235" s="80"/>
      <c r="F235" s="80"/>
      <c r="G235" s="80"/>
      <c r="H235" s="80"/>
      <c r="I235" s="80"/>
      <c r="J235" s="80"/>
    </row>
    <row r="236" spans="1:10" ht="12" customHeight="1" x14ac:dyDescent="0.25">
      <c r="A236" s="80"/>
      <c r="B236" s="80"/>
      <c r="C236" s="80"/>
      <c r="D236" s="80"/>
      <c r="E236" s="80"/>
      <c r="F236" s="80"/>
      <c r="G236" s="80"/>
      <c r="H236" s="80"/>
      <c r="I236" s="80"/>
      <c r="J236" s="80"/>
    </row>
    <row r="237" spans="1:10" ht="12" customHeight="1" x14ac:dyDescent="0.25">
      <c r="A237" s="80"/>
      <c r="B237" s="80"/>
      <c r="C237" s="80"/>
      <c r="D237" s="80"/>
      <c r="E237" s="80"/>
      <c r="F237" s="80"/>
      <c r="G237" s="80"/>
      <c r="H237" s="80"/>
      <c r="I237" s="80"/>
      <c r="J237" s="80"/>
    </row>
    <row r="238" spans="1:10" ht="12" customHeight="1" x14ac:dyDescent="0.25">
      <c r="A238" s="80"/>
      <c r="B238" s="80"/>
      <c r="C238" s="80"/>
      <c r="D238" s="80"/>
      <c r="E238" s="80"/>
      <c r="F238" s="80"/>
      <c r="G238" s="80"/>
      <c r="H238" s="80"/>
      <c r="I238" s="80"/>
      <c r="J238" s="80"/>
    </row>
    <row r="239" spans="1:10" ht="12" customHeight="1" x14ac:dyDescent="0.25">
      <c r="A239" s="80"/>
      <c r="B239" s="80"/>
      <c r="C239" s="80"/>
      <c r="D239" s="80"/>
      <c r="E239" s="80"/>
      <c r="F239" s="80"/>
      <c r="G239" s="80"/>
      <c r="H239" s="80"/>
      <c r="I239" s="80"/>
      <c r="J239" s="80"/>
    </row>
    <row r="240" spans="1:10" ht="12" customHeight="1" x14ac:dyDescent="0.25">
      <c r="A240" s="80"/>
      <c r="B240" s="80"/>
      <c r="C240" s="80"/>
      <c r="D240" s="80"/>
      <c r="E240" s="80"/>
      <c r="F240" s="80"/>
      <c r="G240" s="80"/>
      <c r="H240" s="80"/>
      <c r="I240" s="80"/>
      <c r="J240" s="80"/>
    </row>
    <row r="241" spans="1:10" ht="12" customHeight="1" x14ac:dyDescent="0.25">
      <c r="A241" s="80"/>
      <c r="B241" s="80"/>
      <c r="C241" s="80"/>
      <c r="D241" s="80"/>
      <c r="E241" s="80"/>
      <c r="F241" s="80"/>
      <c r="G241" s="80"/>
      <c r="H241" s="80"/>
      <c r="I241" s="80"/>
      <c r="J241" s="80"/>
    </row>
    <row r="242" spans="1:10" ht="12" customHeight="1" x14ac:dyDescent="0.25">
      <c r="A242" s="80"/>
      <c r="B242" s="80"/>
      <c r="C242" s="80"/>
      <c r="D242" s="80"/>
      <c r="E242" s="80"/>
      <c r="F242" s="80"/>
      <c r="G242" s="80"/>
      <c r="H242" s="80"/>
      <c r="I242" s="80"/>
      <c r="J242" s="80"/>
    </row>
    <row r="243" spans="1:10" ht="12" customHeight="1" x14ac:dyDescent="0.25">
      <c r="A243" s="80"/>
      <c r="B243" s="80"/>
      <c r="C243" s="80"/>
      <c r="D243" s="80"/>
      <c r="E243" s="80"/>
      <c r="F243" s="80"/>
      <c r="G243" s="80"/>
      <c r="H243" s="80"/>
      <c r="I243" s="80"/>
      <c r="J243" s="80"/>
    </row>
    <row r="244" spans="1:10" ht="12" customHeight="1" x14ac:dyDescent="0.25">
      <c r="A244" s="80"/>
      <c r="B244" s="80"/>
      <c r="C244" s="80"/>
      <c r="D244" s="80"/>
      <c r="E244" s="80"/>
      <c r="F244" s="80"/>
      <c r="G244" s="80"/>
      <c r="H244" s="80"/>
      <c r="I244" s="80"/>
      <c r="J244" s="80"/>
    </row>
    <row r="245" spans="1:10" ht="12" customHeight="1" x14ac:dyDescent="0.25">
      <c r="A245" s="80"/>
      <c r="B245" s="80"/>
      <c r="C245" s="80"/>
      <c r="D245" s="80"/>
      <c r="E245" s="80"/>
      <c r="F245" s="80"/>
      <c r="G245" s="80"/>
      <c r="H245" s="80"/>
      <c r="I245" s="80"/>
      <c r="J245" s="80"/>
    </row>
    <row r="246" spans="1:10" ht="12" customHeight="1" x14ac:dyDescent="0.25">
      <c r="A246" s="80"/>
      <c r="B246" s="80"/>
      <c r="C246" s="80"/>
      <c r="D246" s="80"/>
      <c r="E246" s="80"/>
      <c r="F246" s="80"/>
      <c r="G246" s="80"/>
      <c r="H246" s="80"/>
      <c r="I246" s="80"/>
      <c r="J246" s="80"/>
    </row>
    <row r="247" spans="1:10" ht="12" customHeight="1" x14ac:dyDescent="0.25">
      <c r="A247" s="80"/>
      <c r="B247" s="80"/>
      <c r="C247" s="80"/>
      <c r="D247" s="80"/>
      <c r="E247" s="80"/>
      <c r="F247" s="80"/>
      <c r="G247" s="80"/>
      <c r="H247" s="80"/>
      <c r="I247" s="80"/>
      <c r="J247" s="80"/>
    </row>
    <row r="248" spans="1:10" ht="12" customHeight="1" x14ac:dyDescent="0.25">
      <c r="A248" s="80"/>
      <c r="B248" s="80"/>
      <c r="C248" s="80"/>
      <c r="D248" s="80"/>
      <c r="E248" s="80"/>
      <c r="F248" s="80"/>
      <c r="G248" s="80"/>
      <c r="H248" s="80"/>
      <c r="I248" s="80"/>
      <c r="J248" s="80"/>
    </row>
    <row r="249" spans="1:10" ht="12" customHeight="1" x14ac:dyDescent="0.25">
      <c r="A249" s="80"/>
      <c r="B249" s="80"/>
      <c r="C249" s="80"/>
      <c r="D249" s="80"/>
      <c r="E249" s="80"/>
      <c r="F249" s="80"/>
      <c r="G249" s="80"/>
      <c r="H249" s="80"/>
      <c r="I249" s="80"/>
      <c r="J249" s="80"/>
    </row>
    <row r="250" spans="1:10" ht="12" customHeight="1" x14ac:dyDescent="0.25">
      <c r="A250" s="80"/>
      <c r="B250" s="80"/>
      <c r="C250" s="80"/>
      <c r="D250" s="80"/>
      <c r="E250" s="80"/>
      <c r="F250" s="80"/>
      <c r="G250" s="80"/>
      <c r="H250" s="80"/>
      <c r="I250" s="80"/>
      <c r="J250" s="80"/>
    </row>
    <row r="251" spans="1:10" ht="12" customHeight="1" x14ac:dyDescent="0.25">
      <c r="A251" s="80"/>
      <c r="B251" s="80"/>
      <c r="C251" s="80"/>
      <c r="D251" s="80"/>
      <c r="E251" s="80"/>
      <c r="F251" s="80"/>
      <c r="G251" s="80"/>
      <c r="H251" s="80"/>
      <c r="I251" s="80"/>
      <c r="J251" s="80"/>
    </row>
    <row r="252" spans="1:10" ht="12" customHeight="1" x14ac:dyDescent="0.25">
      <c r="A252" s="80"/>
      <c r="B252" s="80"/>
      <c r="C252" s="80"/>
      <c r="D252" s="80"/>
      <c r="E252" s="80"/>
      <c r="F252" s="80"/>
      <c r="G252" s="80"/>
      <c r="H252" s="80"/>
      <c r="I252" s="80"/>
      <c r="J252" s="80"/>
    </row>
    <row r="253" spans="1:10" ht="12" customHeight="1" x14ac:dyDescent="0.25">
      <c r="A253" s="80"/>
      <c r="B253" s="80"/>
      <c r="C253" s="80"/>
      <c r="D253" s="80"/>
      <c r="E253" s="80"/>
      <c r="F253" s="80"/>
      <c r="G253" s="80"/>
      <c r="H253" s="80"/>
      <c r="I253" s="80"/>
      <c r="J253" s="80"/>
    </row>
    <row r="254" spans="1:10" ht="12" customHeight="1" x14ac:dyDescent="0.25">
      <c r="A254" s="80"/>
      <c r="B254" s="80"/>
      <c r="C254" s="80"/>
      <c r="D254" s="80"/>
      <c r="E254" s="80"/>
      <c r="F254" s="80"/>
      <c r="G254" s="80"/>
      <c r="H254" s="80"/>
      <c r="I254" s="80"/>
      <c r="J254" s="80"/>
    </row>
    <row r="255" spans="1:10" ht="12" customHeight="1" x14ac:dyDescent="0.25">
      <c r="A255" s="80"/>
      <c r="B255" s="80"/>
      <c r="C255" s="80"/>
      <c r="D255" s="80"/>
      <c r="E255" s="80"/>
      <c r="F255" s="80"/>
      <c r="G255" s="80"/>
      <c r="H255" s="80"/>
      <c r="I255" s="80"/>
      <c r="J255" s="80"/>
    </row>
    <row r="256" spans="1:10" ht="12" customHeight="1" x14ac:dyDescent="0.25">
      <c r="A256" s="80"/>
      <c r="B256" s="80"/>
      <c r="C256" s="80"/>
      <c r="D256" s="80"/>
      <c r="E256" s="80"/>
      <c r="F256" s="80"/>
      <c r="G256" s="80"/>
      <c r="H256" s="80"/>
      <c r="I256" s="80"/>
      <c r="J256" s="80"/>
    </row>
    <row r="257" spans="1:10" ht="12" customHeight="1" x14ac:dyDescent="0.25">
      <c r="A257" s="80"/>
      <c r="B257" s="80"/>
      <c r="C257" s="80"/>
      <c r="D257" s="80"/>
      <c r="E257" s="80"/>
      <c r="F257" s="80"/>
      <c r="G257" s="80"/>
      <c r="H257" s="80"/>
      <c r="I257" s="80"/>
      <c r="J257" s="80"/>
    </row>
    <row r="258" spans="1:10" ht="12" customHeight="1" x14ac:dyDescent="0.25">
      <c r="A258" s="80"/>
      <c r="B258" s="80"/>
      <c r="C258" s="80"/>
      <c r="D258" s="80"/>
      <c r="E258" s="80"/>
      <c r="F258" s="80"/>
      <c r="G258" s="80"/>
      <c r="H258" s="80"/>
      <c r="I258" s="80"/>
      <c r="J258" s="80"/>
    </row>
    <row r="259" spans="1:10" ht="12" customHeight="1" x14ac:dyDescent="0.25">
      <c r="A259" s="80"/>
      <c r="B259" s="80"/>
      <c r="C259" s="80"/>
      <c r="D259" s="80"/>
      <c r="E259" s="80"/>
      <c r="F259" s="80"/>
      <c r="G259" s="80"/>
      <c r="H259" s="80"/>
      <c r="I259" s="80"/>
      <c r="J259" s="80"/>
    </row>
    <row r="260" spans="1:10" ht="12" customHeight="1" x14ac:dyDescent="0.25">
      <c r="A260" s="80"/>
      <c r="B260" s="80"/>
      <c r="C260" s="80"/>
      <c r="D260" s="80"/>
      <c r="E260" s="80"/>
      <c r="F260" s="80"/>
      <c r="G260" s="80"/>
      <c r="H260" s="80"/>
      <c r="I260" s="80"/>
      <c r="J260" s="80"/>
    </row>
    <row r="261" spans="1:10" ht="12" customHeight="1" x14ac:dyDescent="0.25">
      <c r="A261" s="80"/>
      <c r="B261" s="80"/>
      <c r="C261" s="80"/>
      <c r="D261" s="80"/>
      <c r="E261" s="80"/>
      <c r="F261" s="80"/>
      <c r="G261" s="80"/>
      <c r="H261" s="80"/>
      <c r="I261" s="80"/>
      <c r="J261" s="80"/>
    </row>
    <row r="262" spans="1:10" ht="12" customHeight="1" x14ac:dyDescent="0.25">
      <c r="A262" s="80"/>
      <c r="B262" s="80"/>
      <c r="C262" s="80"/>
      <c r="D262" s="80"/>
      <c r="E262" s="80"/>
      <c r="F262" s="80"/>
      <c r="G262" s="80"/>
      <c r="H262" s="80"/>
      <c r="I262" s="80"/>
      <c r="J262" s="80"/>
    </row>
    <row r="263" spans="1:10" ht="12" customHeight="1" x14ac:dyDescent="0.25">
      <c r="A263" s="80"/>
      <c r="B263" s="80"/>
      <c r="C263" s="80"/>
      <c r="D263" s="80"/>
      <c r="E263" s="80"/>
      <c r="F263" s="80"/>
      <c r="G263" s="80"/>
      <c r="H263" s="80"/>
      <c r="I263" s="80"/>
      <c r="J263" s="80"/>
    </row>
    <row r="264" spans="1:10" ht="12" customHeight="1" x14ac:dyDescent="0.25">
      <c r="A264" s="80"/>
      <c r="B264" s="80"/>
      <c r="C264" s="80"/>
      <c r="D264" s="80"/>
      <c r="E264" s="80"/>
      <c r="F264" s="80"/>
      <c r="G264" s="80"/>
      <c r="H264" s="80"/>
      <c r="I264" s="80"/>
      <c r="J264" s="80"/>
    </row>
    <row r="265" spans="1:10" ht="12" customHeight="1" x14ac:dyDescent="0.25">
      <c r="A265" s="80"/>
      <c r="B265" s="80"/>
      <c r="C265" s="80"/>
      <c r="D265" s="80"/>
      <c r="E265" s="80"/>
      <c r="F265" s="80"/>
      <c r="G265" s="80"/>
      <c r="H265" s="80"/>
      <c r="I265" s="80"/>
      <c r="J265" s="80"/>
    </row>
    <row r="266" spans="1:10" ht="12" customHeight="1" x14ac:dyDescent="0.25">
      <c r="A266" s="80"/>
      <c r="B266" s="80"/>
      <c r="C266" s="80"/>
      <c r="D266" s="80"/>
      <c r="E266" s="80"/>
      <c r="F266" s="80"/>
      <c r="G266" s="80"/>
      <c r="H266" s="80"/>
      <c r="I266" s="80"/>
      <c r="J266" s="80"/>
    </row>
    <row r="267" spans="1:10" ht="12" customHeight="1" x14ac:dyDescent="0.25">
      <c r="A267" s="80"/>
      <c r="B267" s="80"/>
      <c r="C267" s="80"/>
      <c r="D267" s="80"/>
      <c r="E267" s="80"/>
      <c r="F267" s="80"/>
      <c r="G267" s="80"/>
      <c r="H267" s="80"/>
      <c r="I267" s="80"/>
      <c r="J267" s="80"/>
    </row>
    <row r="268" spans="1:10" ht="12" customHeight="1" x14ac:dyDescent="0.25">
      <c r="A268" s="80"/>
      <c r="B268" s="80"/>
      <c r="C268" s="80"/>
      <c r="D268" s="80"/>
      <c r="E268" s="80"/>
      <c r="F268" s="80"/>
      <c r="G268" s="80"/>
      <c r="H268" s="80"/>
      <c r="I268" s="80"/>
      <c r="J268" s="80"/>
    </row>
    <row r="269" spans="1:10" ht="12" customHeight="1" x14ac:dyDescent="0.25">
      <c r="A269" s="80"/>
      <c r="B269" s="80"/>
      <c r="C269" s="80"/>
      <c r="D269" s="80"/>
      <c r="E269" s="80"/>
      <c r="F269" s="80"/>
      <c r="G269" s="80"/>
      <c r="H269" s="80"/>
      <c r="I269" s="80"/>
      <c r="J269" s="80"/>
    </row>
    <row r="270" spans="1:10" ht="12" customHeight="1" x14ac:dyDescent="0.25">
      <c r="A270" s="80"/>
      <c r="B270" s="80"/>
      <c r="C270" s="80"/>
      <c r="D270" s="80"/>
      <c r="E270" s="80"/>
      <c r="F270" s="80"/>
      <c r="G270" s="80"/>
      <c r="H270" s="80"/>
      <c r="I270" s="80"/>
      <c r="J270" s="80"/>
    </row>
    <row r="271" spans="1:10" ht="12" customHeight="1" x14ac:dyDescent="0.25">
      <c r="A271" s="80"/>
      <c r="B271" s="80"/>
      <c r="C271" s="80"/>
      <c r="D271" s="80"/>
      <c r="E271" s="80"/>
      <c r="F271" s="80"/>
      <c r="G271" s="80"/>
      <c r="H271" s="80"/>
      <c r="I271" s="80"/>
      <c r="J271" s="80"/>
    </row>
    <row r="272" spans="1:10" ht="12" customHeight="1" x14ac:dyDescent="0.25">
      <c r="A272" s="80"/>
      <c r="B272" s="80"/>
      <c r="C272" s="80"/>
      <c r="D272" s="80"/>
      <c r="E272" s="80"/>
      <c r="F272" s="80"/>
      <c r="G272" s="80"/>
      <c r="H272" s="80"/>
      <c r="I272" s="80"/>
      <c r="J272" s="80"/>
    </row>
    <row r="273" spans="1:10" ht="12" customHeight="1" x14ac:dyDescent="0.25">
      <c r="A273" s="80"/>
      <c r="B273" s="80"/>
      <c r="C273" s="80"/>
      <c r="D273" s="80"/>
      <c r="E273" s="80"/>
      <c r="F273" s="80"/>
      <c r="G273" s="80"/>
      <c r="H273" s="80"/>
      <c r="I273" s="80"/>
      <c r="J273" s="80"/>
    </row>
    <row r="274" spans="1:10" ht="12" customHeight="1" x14ac:dyDescent="0.25">
      <c r="A274" s="80"/>
      <c r="B274" s="80"/>
      <c r="C274" s="80"/>
      <c r="D274" s="80"/>
      <c r="E274" s="80"/>
      <c r="F274" s="80"/>
      <c r="G274" s="80"/>
      <c r="H274" s="80"/>
      <c r="I274" s="80"/>
      <c r="J274" s="80"/>
    </row>
    <row r="275" spans="1:10" ht="12" customHeight="1" x14ac:dyDescent="0.25">
      <c r="A275" s="80"/>
      <c r="B275" s="80"/>
      <c r="C275" s="80"/>
      <c r="D275" s="80"/>
      <c r="E275" s="80"/>
      <c r="F275" s="80"/>
      <c r="G275" s="80"/>
      <c r="H275" s="80"/>
      <c r="I275" s="80"/>
      <c r="J275" s="80"/>
    </row>
    <row r="276" spans="1:10" ht="12" customHeight="1" x14ac:dyDescent="0.25">
      <c r="A276" s="80"/>
      <c r="B276" s="80"/>
      <c r="C276" s="80"/>
      <c r="D276" s="80"/>
      <c r="E276" s="80"/>
      <c r="F276" s="80"/>
      <c r="G276" s="80"/>
      <c r="H276" s="80"/>
      <c r="I276" s="80"/>
      <c r="J276" s="80"/>
    </row>
    <row r="277" spans="1:10" ht="12" customHeight="1" x14ac:dyDescent="0.25">
      <c r="A277" s="80"/>
      <c r="B277" s="80"/>
      <c r="C277" s="80"/>
      <c r="D277" s="80"/>
      <c r="E277" s="80"/>
      <c r="F277" s="80"/>
      <c r="G277" s="80"/>
      <c r="H277" s="80"/>
      <c r="I277" s="80"/>
      <c r="J277" s="80"/>
    </row>
    <row r="278" spans="1:10" ht="12" customHeight="1" x14ac:dyDescent="0.25">
      <c r="A278" s="80"/>
      <c r="B278" s="80"/>
      <c r="C278" s="80"/>
      <c r="D278" s="80"/>
      <c r="E278" s="80"/>
      <c r="F278" s="80"/>
      <c r="G278" s="80"/>
      <c r="H278" s="80"/>
      <c r="I278" s="80"/>
      <c r="J278" s="80"/>
    </row>
    <row r="279" spans="1:10" ht="12" customHeight="1" x14ac:dyDescent="0.25">
      <c r="A279" s="80"/>
      <c r="B279" s="80"/>
      <c r="C279" s="80"/>
      <c r="D279" s="80"/>
      <c r="E279" s="80"/>
      <c r="F279" s="80"/>
      <c r="G279" s="80"/>
      <c r="H279" s="80"/>
      <c r="I279" s="80"/>
      <c r="J279" s="80"/>
    </row>
    <row r="280" spans="1:10" ht="12" customHeight="1" x14ac:dyDescent="0.25">
      <c r="A280" s="80"/>
      <c r="B280" s="80"/>
      <c r="C280" s="80"/>
      <c r="D280" s="80"/>
      <c r="E280" s="80"/>
      <c r="F280" s="80"/>
      <c r="G280" s="80"/>
      <c r="H280" s="80"/>
      <c r="I280" s="80"/>
      <c r="J280" s="80"/>
    </row>
    <row r="281" spans="1:10" ht="12" customHeight="1" x14ac:dyDescent="0.25">
      <c r="A281" s="80"/>
      <c r="B281" s="80"/>
      <c r="C281" s="80"/>
      <c r="D281" s="80"/>
      <c r="E281" s="80"/>
      <c r="F281" s="80"/>
      <c r="G281" s="80"/>
      <c r="H281" s="80"/>
      <c r="I281" s="80"/>
      <c r="J281" s="80"/>
    </row>
    <row r="282" spans="1:10" ht="12" customHeight="1" x14ac:dyDescent="0.25">
      <c r="A282" s="80"/>
      <c r="B282" s="80"/>
      <c r="C282" s="80"/>
      <c r="D282" s="80"/>
      <c r="E282" s="80"/>
      <c r="F282" s="80"/>
      <c r="G282" s="80"/>
      <c r="H282" s="80"/>
      <c r="I282" s="80"/>
      <c r="J282" s="80"/>
    </row>
    <row r="283" spans="1:10" ht="12" customHeight="1" x14ac:dyDescent="0.25">
      <c r="A283" s="80"/>
      <c r="B283" s="80"/>
      <c r="C283" s="80"/>
      <c r="D283" s="80"/>
      <c r="E283" s="80"/>
      <c r="F283" s="80"/>
      <c r="G283" s="80"/>
      <c r="H283" s="80"/>
      <c r="I283" s="80"/>
      <c r="J283" s="80"/>
    </row>
    <row r="284" spans="1:10" ht="12" customHeight="1" x14ac:dyDescent="0.25">
      <c r="A284" s="80"/>
      <c r="B284" s="80"/>
      <c r="C284" s="80"/>
      <c r="D284" s="80"/>
      <c r="E284" s="80"/>
      <c r="F284" s="80"/>
      <c r="G284" s="80"/>
      <c r="H284" s="80"/>
      <c r="I284" s="80"/>
      <c r="J284" s="80"/>
    </row>
    <row r="285" spans="1:10" ht="12" customHeight="1" x14ac:dyDescent="0.25">
      <c r="A285" s="80"/>
      <c r="B285" s="80"/>
      <c r="C285" s="80"/>
      <c r="D285" s="80"/>
      <c r="E285" s="80"/>
      <c r="F285" s="80"/>
      <c r="G285" s="80"/>
      <c r="H285" s="80"/>
      <c r="I285" s="80"/>
      <c r="J285" s="80"/>
    </row>
    <row r="286" spans="1:10" ht="12" customHeight="1" x14ac:dyDescent="0.25">
      <c r="A286" s="80"/>
      <c r="B286" s="80"/>
      <c r="C286" s="80"/>
      <c r="D286" s="80"/>
      <c r="E286" s="80"/>
      <c r="F286" s="80"/>
      <c r="G286" s="80"/>
      <c r="H286" s="80"/>
      <c r="I286" s="80"/>
      <c r="J286" s="80"/>
    </row>
    <row r="287" spans="1:10" ht="12" customHeight="1" x14ac:dyDescent="0.25">
      <c r="A287" s="80"/>
      <c r="B287" s="80"/>
      <c r="C287" s="80"/>
      <c r="D287" s="80"/>
      <c r="E287" s="80"/>
      <c r="F287" s="80"/>
      <c r="G287" s="80"/>
      <c r="H287" s="80"/>
      <c r="I287" s="80"/>
      <c r="J287" s="80"/>
    </row>
    <row r="288" spans="1:10" ht="12" customHeight="1" x14ac:dyDescent="0.25">
      <c r="A288" s="80"/>
      <c r="B288" s="80"/>
      <c r="C288" s="80"/>
      <c r="D288" s="80"/>
      <c r="E288" s="80"/>
      <c r="F288" s="80"/>
      <c r="G288" s="80"/>
      <c r="H288" s="80"/>
      <c r="I288" s="80"/>
      <c r="J288" s="80"/>
    </row>
    <row r="289" spans="1:10" ht="12" customHeight="1" x14ac:dyDescent="0.25">
      <c r="A289" s="80"/>
      <c r="B289" s="80"/>
      <c r="C289" s="80"/>
      <c r="D289" s="80"/>
      <c r="E289" s="80"/>
      <c r="F289" s="80"/>
      <c r="G289" s="80"/>
      <c r="H289" s="80"/>
      <c r="I289" s="80"/>
      <c r="J289" s="80"/>
    </row>
    <row r="290" spans="1:10" ht="12" customHeight="1" x14ac:dyDescent="0.25">
      <c r="A290" s="80"/>
      <c r="B290" s="80"/>
      <c r="C290" s="80"/>
      <c r="D290" s="80"/>
      <c r="E290" s="80"/>
      <c r="F290" s="80"/>
      <c r="G290" s="80"/>
      <c r="H290" s="80"/>
      <c r="I290" s="80"/>
      <c r="J290" s="80"/>
    </row>
    <row r="291" spans="1:10" ht="12" customHeight="1" x14ac:dyDescent="0.25">
      <c r="A291" s="80"/>
      <c r="B291" s="80"/>
      <c r="C291" s="80"/>
      <c r="D291" s="80"/>
      <c r="E291" s="80"/>
      <c r="F291" s="80"/>
      <c r="G291" s="80"/>
      <c r="H291" s="80"/>
      <c r="I291" s="80"/>
      <c r="J291" s="80"/>
    </row>
    <row r="292" spans="1:10" ht="12" customHeight="1" x14ac:dyDescent="0.25">
      <c r="A292" s="80"/>
      <c r="B292" s="80"/>
      <c r="C292" s="80"/>
      <c r="D292" s="80"/>
      <c r="E292" s="80"/>
      <c r="F292" s="80"/>
      <c r="G292" s="80"/>
      <c r="H292" s="80"/>
      <c r="I292" s="80"/>
      <c r="J292" s="80"/>
    </row>
    <row r="293" spans="1:10" ht="12" customHeight="1" x14ac:dyDescent="0.25">
      <c r="A293" s="80"/>
      <c r="B293" s="80"/>
      <c r="C293" s="80"/>
      <c r="D293" s="80"/>
      <c r="E293" s="80"/>
      <c r="F293" s="80"/>
      <c r="G293" s="80"/>
      <c r="H293" s="80"/>
      <c r="I293" s="80"/>
      <c r="J293" s="80"/>
    </row>
    <row r="294" spans="1:10" ht="12" customHeight="1" x14ac:dyDescent="0.25">
      <c r="A294" s="80"/>
      <c r="B294" s="80"/>
      <c r="C294" s="80"/>
      <c r="D294" s="80"/>
      <c r="E294" s="80"/>
      <c r="F294" s="80"/>
      <c r="G294" s="80"/>
      <c r="H294" s="80"/>
      <c r="I294" s="80"/>
      <c r="J294" s="80"/>
    </row>
    <row r="295" spans="1:10" ht="12" customHeight="1" x14ac:dyDescent="0.25">
      <c r="A295" s="80"/>
      <c r="B295" s="80"/>
      <c r="C295" s="80"/>
      <c r="D295" s="80"/>
      <c r="E295" s="80"/>
      <c r="F295" s="80"/>
      <c r="G295" s="80"/>
      <c r="H295" s="80"/>
      <c r="I295" s="80"/>
      <c r="J295" s="80"/>
    </row>
    <row r="296" spans="1:10" ht="12" customHeight="1" x14ac:dyDescent="0.25">
      <c r="A296" s="80"/>
      <c r="B296" s="80"/>
      <c r="C296" s="80"/>
      <c r="D296" s="80"/>
      <c r="E296" s="80"/>
      <c r="F296" s="80"/>
      <c r="G296" s="80"/>
      <c r="H296" s="80"/>
      <c r="I296" s="80"/>
      <c r="J296" s="80"/>
    </row>
    <row r="297" spans="1:10" ht="12" customHeight="1" x14ac:dyDescent="0.25">
      <c r="A297" s="80"/>
      <c r="B297" s="80"/>
      <c r="C297" s="80"/>
      <c r="D297" s="80"/>
      <c r="E297" s="80"/>
      <c r="F297" s="80"/>
      <c r="G297" s="80"/>
      <c r="H297" s="80"/>
      <c r="I297" s="80"/>
      <c r="J297" s="80"/>
    </row>
    <row r="298" spans="1:10" ht="12" customHeight="1" x14ac:dyDescent="0.25">
      <c r="A298" s="80"/>
      <c r="B298" s="80"/>
      <c r="C298" s="80"/>
      <c r="D298" s="80"/>
      <c r="E298" s="80"/>
      <c r="F298" s="80"/>
      <c r="G298" s="80"/>
      <c r="H298" s="80"/>
      <c r="I298" s="80"/>
      <c r="J298" s="80"/>
    </row>
    <row r="299" spans="1:10" ht="12" customHeight="1" x14ac:dyDescent="0.25">
      <c r="A299" s="80"/>
      <c r="B299" s="80"/>
      <c r="C299" s="80"/>
      <c r="D299" s="80"/>
      <c r="E299" s="80"/>
      <c r="F299" s="80"/>
      <c r="G299" s="80"/>
      <c r="H299" s="80"/>
      <c r="I299" s="80"/>
      <c r="J299" s="80"/>
    </row>
    <row r="300" spans="1:10" ht="12" customHeight="1" x14ac:dyDescent="0.25">
      <c r="A300" s="80"/>
      <c r="B300" s="80"/>
      <c r="C300" s="80"/>
      <c r="D300" s="80"/>
      <c r="E300" s="80"/>
      <c r="F300" s="80"/>
      <c r="G300" s="80"/>
      <c r="H300" s="80"/>
      <c r="I300" s="80"/>
      <c r="J300" s="80"/>
    </row>
    <row r="301" spans="1:10" ht="12" customHeight="1" x14ac:dyDescent="0.25">
      <c r="A301" s="80"/>
      <c r="B301" s="80"/>
      <c r="C301" s="80"/>
      <c r="D301" s="80"/>
      <c r="E301" s="80"/>
      <c r="F301" s="80"/>
      <c r="G301" s="80"/>
      <c r="H301" s="80"/>
      <c r="I301" s="80"/>
      <c r="J301" s="80"/>
    </row>
    <row r="302" spans="1:10" ht="12" customHeight="1" x14ac:dyDescent="0.25">
      <c r="A302" s="80"/>
      <c r="B302" s="80"/>
      <c r="C302" s="80"/>
      <c r="D302" s="80"/>
      <c r="E302" s="80"/>
      <c r="F302" s="80"/>
      <c r="G302" s="80"/>
      <c r="H302" s="80"/>
      <c r="I302" s="80"/>
      <c r="J302" s="80"/>
    </row>
    <row r="303" spans="1:10" ht="12" customHeight="1" x14ac:dyDescent="0.25">
      <c r="A303" s="80"/>
      <c r="B303" s="80"/>
      <c r="C303" s="80"/>
      <c r="D303" s="80"/>
      <c r="E303" s="80"/>
      <c r="F303" s="80"/>
      <c r="G303" s="80"/>
      <c r="H303" s="80"/>
      <c r="I303" s="80"/>
      <c r="J303" s="80"/>
    </row>
    <row r="304" spans="1:10" ht="12" customHeight="1" x14ac:dyDescent="0.25">
      <c r="A304" s="80"/>
      <c r="B304" s="80"/>
      <c r="C304" s="80"/>
      <c r="D304" s="80"/>
      <c r="E304" s="80"/>
      <c r="F304" s="80"/>
      <c r="G304" s="80"/>
      <c r="H304" s="80"/>
      <c r="I304" s="80"/>
      <c r="J304" s="80"/>
    </row>
    <row r="305" spans="1:10" ht="12" customHeight="1" x14ac:dyDescent="0.25">
      <c r="A305" s="80"/>
      <c r="B305" s="80"/>
      <c r="C305" s="80"/>
      <c r="D305" s="80"/>
      <c r="E305" s="80"/>
      <c r="F305" s="80"/>
      <c r="G305" s="80"/>
      <c r="H305" s="80"/>
      <c r="I305" s="80"/>
      <c r="J305" s="80"/>
    </row>
    <row r="306" spans="1:10" ht="12" customHeight="1" x14ac:dyDescent="0.25">
      <c r="A306" s="80"/>
      <c r="B306" s="80"/>
      <c r="C306" s="80"/>
      <c r="D306" s="80"/>
      <c r="E306" s="80"/>
      <c r="F306" s="80"/>
      <c r="G306" s="80"/>
      <c r="H306" s="80"/>
      <c r="I306" s="80"/>
      <c r="J306" s="80"/>
    </row>
    <row r="307" spans="1:10" ht="12" customHeight="1" x14ac:dyDescent="0.25">
      <c r="A307" s="80"/>
      <c r="B307" s="80"/>
      <c r="C307" s="80"/>
      <c r="D307" s="80"/>
      <c r="E307" s="80"/>
      <c r="F307" s="80"/>
      <c r="G307" s="80"/>
      <c r="H307" s="80"/>
      <c r="I307" s="80"/>
      <c r="J307" s="80"/>
    </row>
    <row r="308" spans="1:10" ht="12" customHeight="1" x14ac:dyDescent="0.25">
      <c r="A308" s="80"/>
      <c r="B308" s="80"/>
      <c r="C308" s="80"/>
      <c r="D308" s="80"/>
      <c r="E308" s="80"/>
      <c r="F308" s="80"/>
      <c r="G308" s="80"/>
      <c r="H308" s="80"/>
      <c r="I308" s="80"/>
      <c r="J308" s="80"/>
    </row>
    <row r="309" spans="1:10" ht="12" customHeight="1" x14ac:dyDescent="0.25">
      <c r="A309" s="80"/>
      <c r="B309" s="80"/>
      <c r="C309" s="80"/>
      <c r="D309" s="80"/>
      <c r="E309" s="80"/>
      <c r="F309" s="80"/>
      <c r="G309" s="80"/>
      <c r="H309" s="80"/>
      <c r="I309" s="80"/>
      <c r="J309" s="80"/>
    </row>
    <row r="310" spans="1:10" ht="12" customHeight="1" x14ac:dyDescent="0.25">
      <c r="A310" s="80"/>
      <c r="B310" s="80"/>
      <c r="C310" s="80"/>
      <c r="D310" s="80"/>
      <c r="E310" s="80"/>
      <c r="F310" s="80"/>
      <c r="G310" s="80"/>
      <c r="H310" s="80"/>
      <c r="I310" s="80"/>
      <c r="J310" s="80"/>
    </row>
    <row r="311" spans="1:10" ht="12" customHeight="1" x14ac:dyDescent="0.25">
      <c r="A311" s="80"/>
      <c r="B311" s="80"/>
      <c r="C311" s="80"/>
      <c r="D311" s="80"/>
      <c r="E311" s="80"/>
      <c r="F311" s="80"/>
      <c r="G311" s="80"/>
      <c r="H311" s="80"/>
      <c r="I311" s="80"/>
      <c r="J311" s="80"/>
    </row>
    <row r="312" spans="1:10" ht="12" customHeight="1" x14ac:dyDescent="0.25">
      <c r="A312" s="80"/>
      <c r="B312" s="80"/>
      <c r="C312" s="80"/>
      <c r="D312" s="80"/>
      <c r="E312" s="80"/>
      <c r="F312" s="80"/>
      <c r="G312" s="80"/>
      <c r="H312" s="80"/>
      <c r="I312" s="80"/>
      <c r="J312" s="80"/>
    </row>
    <row r="313" spans="1:10" ht="12" customHeight="1" x14ac:dyDescent="0.25">
      <c r="A313" s="80"/>
      <c r="B313" s="80"/>
      <c r="C313" s="80"/>
      <c r="D313" s="80"/>
      <c r="E313" s="80"/>
      <c r="F313" s="80"/>
      <c r="G313" s="80"/>
      <c r="H313" s="80"/>
      <c r="I313" s="80"/>
      <c r="J313" s="80"/>
    </row>
    <row r="314" spans="1:10" ht="12" customHeight="1" x14ac:dyDescent="0.25">
      <c r="A314" s="80"/>
      <c r="B314" s="80"/>
      <c r="C314" s="80"/>
      <c r="D314" s="80"/>
      <c r="E314" s="80"/>
      <c r="F314" s="80"/>
      <c r="G314" s="80"/>
      <c r="H314" s="80"/>
      <c r="I314" s="80"/>
      <c r="J314" s="80"/>
    </row>
    <row r="315" spans="1:10" ht="12" customHeight="1" x14ac:dyDescent="0.25">
      <c r="A315" s="80"/>
      <c r="B315" s="80"/>
      <c r="C315" s="80"/>
      <c r="D315" s="80"/>
      <c r="E315" s="80"/>
      <c r="F315" s="80"/>
      <c r="G315" s="80"/>
      <c r="H315" s="80"/>
      <c r="I315" s="80"/>
      <c r="J315" s="80"/>
    </row>
    <row r="316" spans="1:10" ht="12" customHeight="1" x14ac:dyDescent="0.25">
      <c r="A316" s="80"/>
      <c r="B316" s="80"/>
      <c r="C316" s="80"/>
      <c r="D316" s="80"/>
      <c r="E316" s="80"/>
      <c r="F316" s="80"/>
      <c r="G316" s="80"/>
      <c r="H316" s="80"/>
      <c r="I316" s="80"/>
      <c r="J316" s="80"/>
    </row>
    <row r="317" spans="1:10" ht="12" customHeight="1" x14ac:dyDescent="0.25">
      <c r="A317" s="80"/>
      <c r="B317" s="80"/>
      <c r="C317" s="80"/>
      <c r="D317" s="80"/>
      <c r="E317" s="80"/>
      <c r="F317" s="80"/>
      <c r="G317" s="80"/>
      <c r="H317" s="80"/>
      <c r="I317" s="80"/>
      <c r="J317" s="80"/>
    </row>
    <row r="318" spans="1:10" ht="12" customHeight="1" x14ac:dyDescent="0.25">
      <c r="A318" s="80"/>
      <c r="B318" s="80"/>
      <c r="C318" s="80"/>
      <c r="D318" s="80"/>
      <c r="E318" s="80"/>
      <c r="F318" s="80"/>
      <c r="G318" s="80"/>
      <c r="H318" s="80"/>
      <c r="I318" s="80"/>
      <c r="J318" s="80"/>
    </row>
    <row r="319" spans="1:10" ht="12" customHeight="1" x14ac:dyDescent="0.25">
      <c r="A319" s="80"/>
      <c r="B319" s="80"/>
      <c r="C319" s="80"/>
      <c r="D319" s="80"/>
      <c r="E319" s="80"/>
      <c r="F319" s="80"/>
      <c r="G319" s="80"/>
      <c r="H319" s="80"/>
      <c r="I319" s="80"/>
      <c r="J319" s="80"/>
    </row>
    <row r="320" spans="1:10" ht="12" customHeight="1" x14ac:dyDescent="0.25">
      <c r="A320" s="80"/>
      <c r="B320" s="80"/>
      <c r="C320" s="80"/>
      <c r="D320" s="80"/>
      <c r="E320" s="80"/>
      <c r="F320" s="80"/>
      <c r="G320" s="80"/>
      <c r="H320" s="80"/>
      <c r="I320" s="80"/>
      <c r="J320" s="80"/>
    </row>
    <row r="321" spans="1:10" ht="12" customHeight="1" x14ac:dyDescent="0.25">
      <c r="A321" s="80"/>
      <c r="B321" s="80"/>
      <c r="C321" s="80"/>
      <c r="D321" s="80"/>
      <c r="E321" s="80"/>
      <c r="F321" s="80"/>
      <c r="G321" s="80"/>
      <c r="H321" s="80"/>
      <c r="I321" s="80"/>
      <c r="J321" s="80"/>
    </row>
    <row r="322" spans="1:10" ht="12" customHeight="1" x14ac:dyDescent="0.25">
      <c r="A322" s="80"/>
      <c r="B322" s="80"/>
      <c r="C322" s="80"/>
      <c r="D322" s="80"/>
      <c r="E322" s="80"/>
      <c r="F322" s="80"/>
      <c r="G322" s="80"/>
      <c r="H322" s="80"/>
      <c r="I322" s="80"/>
      <c r="J322" s="80"/>
    </row>
    <row r="323" spans="1:10" ht="12" customHeight="1" x14ac:dyDescent="0.25">
      <c r="A323" s="80"/>
      <c r="B323" s="80"/>
      <c r="C323" s="80"/>
      <c r="D323" s="80"/>
      <c r="E323" s="80"/>
      <c r="F323" s="80"/>
      <c r="G323" s="80"/>
      <c r="H323" s="80"/>
      <c r="I323" s="80"/>
      <c r="J323" s="80"/>
    </row>
    <row r="324" spans="1:10" ht="12" customHeight="1" x14ac:dyDescent="0.25">
      <c r="A324" s="80"/>
      <c r="B324" s="80"/>
      <c r="C324" s="80"/>
      <c r="D324" s="80"/>
      <c r="E324" s="80"/>
      <c r="F324" s="80"/>
      <c r="G324" s="80"/>
      <c r="H324" s="80"/>
      <c r="I324" s="80"/>
      <c r="J324" s="80"/>
    </row>
    <row r="325" spans="1:10" ht="12" customHeight="1" x14ac:dyDescent="0.25">
      <c r="A325" s="80"/>
      <c r="B325" s="80"/>
      <c r="C325" s="80"/>
      <c r="D325" s="80"/>
      <c r="E325" s="80"/>
      <c r="F325" s="80"/>
      <c r="G325" s="80"/>
      <c r="H325" s="80"/>
      <c r="I325" s="80"/>
      <c r="J325" s="80"/>
    </row>
    <row r="326" spans="1:10" ht="12" customHeight="1" x14ac:dyDescent="0.25">
      <c r="A326" s="80"/>
      <c r="B326" s="80"/>
      <c r="C326" s="80"/>
      <c r="D326" s="80"/>
      <c r="E326" s="80"/>
      <c r="F326" s="80"/>
      <c r="G326" s="80"/>
      <c r="H326" s="80"/>
      <c r="I326" s="80"/>
      <c r="J326" s="80"/>
    </row>
    <row r="327" spans="1:10" ht="12" customHeight="1" x14ac:dyDescent="0.25">
      <c r="A327" s="80"/>
      <c r="B327" s="80"/>
      <c r="C327" s="80"/>
      <c r="D327" s="80"/>
      <c r="E327" s="80"/>
      <c r="F327" s="80"/>
      <c r="G327" s="80"/>
      <c r="H327" s="80"/>
      <c r="I327" s="80"/>
      <c r="J327" s="80"/>
    </row>
    <row r="328" spans="1:10" ht="12" customHeight="1" x14ac:dyDescent="0.25">
      <c r="A328" s="80"/>
      <c r="B328" s="80"/>
      <c r="C328" s="80"/>
      <c r="D328" s="80"/>
      <c r="E328" s="80"/>
      <c r="F328" s="80"/>
      <c r="G328" s="80"/>
      <c r="H328" s="80"/>
      <c r="I328" s="80"/>
      <c r="J328" s="80"/>
    </row>
    <row r="329" spans="1:10" ht="12" customHeight="1" x14ac:dyDescent="0.25">
      <c r="A329" s="80"/>
      <c r="B329" s="80"/>
      <c r="C329" s="80"/>
      <c r="D329" s="80"/>
      <c r="E329" s="80"/>
      <c r="F329" s="80"/>
      <c r="G329" s="80"/>
      <c r="H329" s="80"/>
      <c r="I329" s="80"/>
      <c r="J329" s="80"/>
    </row>
    <row r="330" spans="1:10" ht="12" customHeight="1" x14ac:dyDescent="0.25">
      <c r="A330" s="80"/>
      <c r="B330" s="80"/>
      <c r="C330" s="80"/>
      <c r="D330" s="80"/>
      <c r="E330" s="80"/>
      <c r="F330" s="80"/>
      <c r="G330" s="80"/>
      <c r="H330" s="80"/>
      <c r="I330" s="80"/>
      <c r="J330" s="80"/>
    </row>
    <row r="331" spans="1:10" ht="12" customHeight="1" x14ac:dyDescent="0.25">
      <c r="A331" s="80"/>
      <c r="B331" s="80"/>
      <c r="C331" s="80"/>
      <c r="D331" s="80"/>
      <c r="E331" s="80"/>
      <c r="F331" s="80"/>
      <c r="G331" s="80"/>
      <c r="H331" s="80"/>
      <c r="I331" s="80"/>
      <c r="J331" s="80"/>
    </row>
    <row r="332" spans="1:10" ht="12" customHeight="1" x14ac:dyDescent="0.25">
      <c r="A332" s="80"/>
      <c r="B332" s="80"/>
      <c r="C332" s="80"/>
      <c r="D332" s="80"/>
      <c r="E332" s="80"/>
      <c r="F332" s="80"/>
      <c r="G332" s="80"/>
      <c r="H332" s="80"/>
      <c r="I332" s="80"/>
      <c r="J332" s="80"/>
    </row>
    <row r="333" spans="1:10" ht="12" customHeight="1" x14ac:dyDescent="0.25">
      <c r="A333" s="80"/>
      <c r="B333" s="80"/>
      <c r="C333" s="80"/>
      <c r="D333" s="80"/>
      <c r="E333" s="80"/>
      <c r="F333" s="80"/>
      <c r="G333" s="80"/>
      <c r="H333" s="80"/>
      <c r="I333" s="80"/>
      <c r="J333" s="80"/>
    </row>
    <row r="334" spans="1:10" ht="12" customHeight="1" x14ac:dyDescent="0.25">
      <c r="A334" s="80"/>
      <c r="B334" s="80"/>
      <c r="C334" s="80"/>
      <c r="D334" s="80"/>
      <c r="E334" s="80"/>
      <c r="F334" s="80"/>
      <c r="G334" s="80"/>
      <c r="H334" s="80"/>
      <c r="I334" s="80"/>
      <c r="J334" s="80"/>
    </row>
    <row r="335" spans="1:10" ht="12" customHeight="1" x14ac:dyDescent="0.25">
      <c r="A335" s="80"/>
      <c r="B335" s="80"/>
      <c r="C335" s="80"/>
      <c r="D335" s="80"/>
      <c r="E335" s="80"/>
      <c r="F335" s="80"/>
      <c r="G335" s="80"/>
      <c r="H335" s="80"/>
      <c r="I335" s="80"/>
      <c r="J335" s="80"/>
    </row>
    <row r="336" spans="1:10" ht="12" customHeight="1" x14ac:dyDescent="0.25">
      <c r="A336" s="80"/>
      <c r="B336" s="80"/>
      <c r="C336" s="80"/>
      <c r="D336" s="80"/>
      <c r="E336" s="80"/>
      <c r="F336" s="80"/>
      <c r="G336" s="80"/>
      <c r="H336" s="80"/>
      <c r="I336" s="80"/>
      <c r="J336" s="80"/>
    </row>
    <row r="337" spans="1:10" ht="12" customHeight="1" x14ac:dyDescent="0.25">
      <c r="A337" s="80"/>
      <c r="B337" s="80"/>
      <c r="C337" s="80"/>
      <c r="D337" s="80"/>
      <c r="E337" s="80"/>
      <c r="F337" s="80"/>
      <c r="G337" s="80"/>
      <c r="H337" s="80"/>
      <c r="I337" s="80"/>
      <c r="J337" s="80"/>
    </row>
    <row r="338" spans="1:10" ht="12" customHeight="1" x14ac:dyDescent="0.25">
      <c r="A338" s="80"/>
      <c r="B338" s="80"/>
      <c r="C338" s="80"/>
      <c r="D338" s="80"/>
      <c r="E338" s="80"/>
      <c r="F338" s="80"/>
      <c r="G338" s="80"/>
      <c r="H338" s="80"/>
      <c r="I338" s="80"/>
      <c r="J338" s="80"/>
    </row>
    <row r="339" spans="1:10" ht="12" customHeight="1" x14ac:dyDescent="0.25">
      <c r="A339" s="80"/>
      <c r="B339" s="80"/>
      <c r="C339" s="80"/>
      <c r="D339" s="80"/>
      <c r="E339" s="80"/>
      <c r="F339" s="80"/>
      <c r="G339" s="80"/>
      <c r="H339" s="80"/>
      <c r="I339" s="80"/>
      <c r="J339" s="80"/>
    </row>
    <row r="340" spans="1:10" ht="12" customHeight="1" x14ac:dyDescent="0.25">
      <c r="A340" s="80"/>
      <c r="B340" s="80"/>
      <c r="C340" s="80"/>
      <c r="D340" s="80"/>
      <c r="E340" s="80"/>
      <c r="F340" s="80"/>
      <c r="G340" s="80"/>
      <c r="H340" s="80"/>
      <c r="I340" s="80"/>
      <c r="J340" s="80"/>
    </row>
    <row r="341" spans="1:10" ht="12" customHeight="1" x14ac:dyDescent="0.25">
      <c r="A341" s="80"/>
      <c r="B341" s="80"/>
      <c r="C341" s="80"/>
      <c r="D341" s="80"/>
      <c r="E341" s="80"/>
      <c r="F341" s="80"/>
      <c r="G341" s="80"/>
      <c r="H341" s="80"/>
      <c r="I341" s="80"/>
      <c r="J341" s="80"/>
    </row>
    <row r="342" spans="1:10" ht="12" customHeight="1" x14ac:dyDescent="0.25">
      <c r="A342" s="80"/>
      <c r="B342" s="80"/>
      <c r="C342" s="80"/>
      <c r="D342" s="80"/>
      <c r="E342" s="80"/>
      <c r="F342" s="80"/>
      <c r="G342" s="80"/>
      <c r="H342" s="80"/>
      <c r="I342" s="80"/>
      <c r="J342" s="80"/>
    </row>
    <row r="343" spans="1:10" ht="12" customHeight="1" x14ac:dyDescent="0.25">
      <c r="A343" s="80"/>
      <c r="B343" s="80"/>
      <c r="C343" s="80"/>
      <c r="D343" s="80"/>
      <c r="E343" s="80"/>
      <c r="F343" s="80"/>
      <c r="G343" s="80"/>
      <c r="H343" s="80"/>
      <c r="I343" s="80"/>
      <c r="J343" s="80"/>
    </row>
    <row r="344" spans="1:10" ht="12" customHeight="1" x14ac:dyDescent="0.25">
      <c r="A344" s="80"/>
      <c r="B344" s="80"/>
      <c r="C344" s="80"/>
      <c r="D344" s="80"/>
      <c r="E344" s="80"/>
      <c r="F344" s="80"/>
      <c r="G344" s="80"/>
      <c r="H344" s="80"/>
      <c r="I344" s="80"/>
      <c r="J344" s="80"/>
    </row>
    <row r="345" spans="1:10" ht="12" customHeight="1" x14ac:dyDescent="0.25">
      <c r="A345" s="80"/>
      <c r="B345" s="80"/>
      <c r="C345" s="80"/>
      <c r="D345" s="80"/>
      <c r="E345" s="80"/>
      <c r="F345" s="80"/>
      <c r="G345" s="80"/>
      <c r="H345" s="80"/>
      <c r="I345" s="80"/>
      <c r="J345" s="80"/>
    </row>
    <row r="346" spans="1:10" ht="12" customHeight="1" x14ac:dyDescent="0.25">
      <c r="A346" s="80"/>
      <c r="B346" s="80"/>
      <c r="C346" s="80"/>
      <c r="D346" s="80"/>
      <c r="E346" s="80"/>
      <c r="F346" s="80"/>
      <c r="G346" s="80"/>
      <c r="H346" s="80"/>
      <c r="I346" s="80"/>
      <c r="J346" s="80"/>
    </row>
    <row r="347" spans="1:10" ht="12" customHeight="1" x14ac:dyDescent="0.25">
      <c r="A347" s="80"/>
      <c r="B347" s="80"/>
      <c r="C347" s="80"/>
      <c r="D347" s="80"/>
      <c r="E347" s="80"/>
      <c r="F347" s="80"/>
      <c r="G347" s="80"/>
      <c r="H347" s="80"/>
      <c r="I347" s="80"/>
      <c r="J347" s="80"/>
    </row>
    <row r="348" spans="1:10" ht="12" customHeight="1" x14ac:dyDescent="0.25">
      <c r="A348" s="80"/>
      <c r="B348" s="80"/>
      <c r="C348" s="80"/>
      <c r="D348" s="80"/>
      <c r="E348" s="80"/>
      <c r="F348" s="80"/>
      <c r="G348" s="80"/>
      <c r="H348" s="80"/>
      <c r="I348" s="80"/>
      <c r="J348" s="80"/>
    </row>
    <row r="349" spans="1:10" ht="12" customHeight="1" x14ac:dyDescent="0.25">
      <c r="A349" s="80"/>
      <c r="B349" s="80"/>
      <c r="C349" s="80"/>
      <c r="D349" s="80"/>
      <c r="E349" s="80"/>
      <c r="F349" s="80"/>
      <c r="G349" s="80"/>
      <c r="H349" s="80"/>
      <c r="I349" s="80"/>
      <c r="J349" s="80"/>
    </row>
    <row r="350" spans="1:10" ht="12" customHeight="1" x14ac:dyDescent="0.25">
      <c r="A350" s="80"/>
      <c r="B350" s="80"/>
      <c r="C350" s="80"/>
      <c r="D350" s="80"/>
      <c r="E350" s="80"/>
      <c r="F350" s="80"/>
      <c r="G350" s="80"/>
      <c r="H350" s="80"/>
      <c r="I350" s="80"/>
      <c r="J350" s="80"/>
    </row>
    <row r="351" spans="1:10" ht="12" customHeight="1" x14ac:dyDescent="0.25">
      <c r="A351" s="80"/>
      <c r="B351" s="80"/>
      <c r="C351" s="80"/>
      <c r="D351" s="80"/>
      <c r="E351" s="80"/>
      <c r="F351" s="80"/>
      <c r="G351" s="80"/>
      <c r="H351" s="80"/>
      <c r="I351" s="80"/>
      <c r="J351" s="80"/>
    </row>
    <row r="352" spans="1:10" ht="12" customHeight="1" x14ac:dyDescent="0.25">
      <c r="A352" s="80"/>
      <c r="B352" s="80"/>
      <c r="C352" s="80"/>
      <c r="D352" s="80"/>
      <c r="E352" s="80"/>
      <c r="F352" s="80"/>
      <c r="G352" s="80"/>
      <c r="H352" s="80"/>
      <c r="I352" s="80"/>
      <c r="J352" s="80"/>
    </row>
    <row r="353" spans="1:10" ht="12" customHeight="1" x14ac:dyDescent="0.25">
      <c r="A353" s="80"/>
      <c r="B353" s="80"/>
      <c r="C353" s="80"/>
      <c r="D353" s="80"/>
      <c r="E353" s="80"/>
      <c r="F353" s="80"/>
      <c r="G353" s="80"/>
      <c r="H353" s="80"/>
      <c r="I353" s="80"/>
      <c r="J353" s="80"/>
    </row>
    <row r="354" spans="1:10" ht="12" customHeight="1" x14ac:dyDescent="0.25">
      <c r="A354" s="80"/>
      <c r="B354" s="80"/>
      <c r="C354" s="80"/>
      <c r="D354" s="80"/>
      <c r="E354" s="80"/>
      <c r="F354" s="80"/>
      <c r="G354" s="80"/>
      <c r="H354" s="80"/>
      <c r="I354" s="80"/>
      <c r="J354" s="80"/>
    </row>
    <row r="355" spans="1:10" ht="12" customHeight="1" x14ac:dyDescent="0.25">
      <c r="A355" s="80"/>
      <c r="B355" s="80"/>
      <c r="C355" s="80"/>
      <c r="D355" s="80"/>
      <c r="E355" s="80"/>
      <c r="F355" s="80"/>
      <c r="G355" s="80"/>
      <c r="H355" s="80"/>
      <c r="I355" s="80"/>
      <c r="J355" s="80"/>
    </row>
    <row r="356" spans="1:10" ht="12" customHeight="1" x14ac:dyDescent="0.25">
      <c r="A356" s="80"/>
      <c r="B356" s="80"/>
      <c r="C356" s="80"/>
      <c r="D356" s="80"/>
      <c r="E356" s="80"/>
      <c r="F356" s="80"/>
      <c r="G356" s="80"/>
      <c r="H356" s="80"/>
      <c r="I356" s="80"/>
      <c r="J356" s="80"/>
    </row>
    <row r="357" spans="1:10" ht="12" customHeight="1" x14ac:dyDescent="0.25">
      <c r="A357" s="80"/>
      <c r="B357" s="80"/>
      <c r="C357" s="80"/>
      <c r="D357" s="80"/>
      <c r="E357" s="80"/>
      <c r="F357" s="80"/>
      <c r="G357" s="80"/>
      <c r="H357" s="80"/>
      <c r="I357" s="80"/>
      <c r="J357" s="80"/>
    </row>
    <row r="358" spans="1:10" ht="12" customHeight="1" x14ac:dyDescent="0.25">
      <c r="A358" s="80"/>
      <c r="B358" s="80"/>
      <c r="C358" s="80"/>
      <c r="D358" s="80"/>
      <c r="E358" s="80"/>
      <c r="F358" s="80"/>
      <c r="G358" s="80"/>
      <c r="H358" s="80"/>
      <c r="I358" s="80"/>
      <c r="J358" s="80"/>
    </row>
    <row r="359" spans="1:10" ht="12" customHeight="1" x14ac:dyDescent="0.25">
      <c r="A359" s="80"/>
      <c r="B359" s="80"/>
      <c r="C359" s="80"/>
      <c r="D359" s="80"/>
      <c r="E359" s="80"/>
      <c r="F359" s="80"/>
      <c r="G359" s="80"/>
      <c r="H359" s="80"/>
      <c r="I359" s="80"/>
      <c r="J359" s="80"/>
    </row>
    <row r="360" spans="1:10" ht="12" customHeight="1" x14ac:dyDescent="0.25">
      <c r="A360" s="80"/>
      <c r="B360" s="80"/>
      <c r="C360" s="80"/>
      <c r="D360" s="80"/>
      <c r="E360" s="80"/>
      <c r="F360" s="80"/>
      <c r="G360" s="80"/>
      <c r="H360" s="80"/>
      <c r="I360" s="80"/>
      <c r="J360" s="80"/>
    </row>
    <row r="361" spans="1:10" ht="12" customHeight="1" x14ac:dyDescent="0.25">
      <c r="A361" s="80"/>
      <c r="B361" s="80"/>
      <c r="C361" s="80"/>
      <c r="D361" s="80"/>
      <c r="E361" s="80"/>
      <c r="F361" s="80"/>
      <c r="G361" s="80"/>
      <c r="H361" s="80"/>
      <c r="I361" s="80"/>
      <c r="J361" s="80"/>
    </row>
    <row r="362" spans="1:10" ht="12" customHeight="1" x14ac:dyDescent="0.25">
      <c r="A362" s="80"/>
      <c r="B362" s="80"/>
      <c r="C362" s="80"/>
      <c r="D362" s="80"/>
      <c r="E362" s="80"/>
      <c r="F362" s="80"/>
      <c r="G362" s="80"/>
      <c r="H362" s="80"/>
      <c r="I362" s="80"/>
      <c r="J362" s="80"/>
    </row>
    <row r="363" spans="1:10" ht="12" customHeight="1" x14ac:dyDescent="0.25">
      <c r="A363" s="80"/>
      <c r="B363" s="80"/>
      <c r="C363" s="80"/>
      <c r="D363" s="80"/>
      <c r="E363" s="80"/>
      <c r="F363" s="80"/>
      <c r="G363" s="80"/>
      <c r="H363" s="80"/>
      <c r="I363" s="80"/>
      <c r="J363" s="80"/>
    </row>
    <row r="364" spans="1:10" ht="12" customHeight="1" x14ac:dyDescent="0.25">
      <c r="A364" s="80"/>
      <c r="B364" s="80"/>
      <c r="C364" s="80"/>
      <c r="D364" s="80"/>
      <c r="E364" s="80"/>
      <c r="F364" s="80"/>
      <c r="G364" s="80"/>
      <c r="H364" s="80"/>
      <c r="I364" s="80"/>
      <c r="J364" s="80"/>
    </row>
    <row r="365" spans="1:10" ht="12" customHeight="1" x14ac:dyDescent="0.25">
      <c r="A365" s="80"/>
      <c r="B365" s="80"/>
      <c r="C365" s="80"/>
      <c r="D365" s="80"/>
      <c r="E365" s="80"/>
      <c r="F365" s="80"/>
      <c r="G365" s="80"/>
      <c r="H365" s="80"/>
      <c r="I365" s="80"/>
      <c r="J365" s="80"/>
    </row>
    <row r="366" spans="1:10" ht="12" customHeight="1" x14ac:dyDescent="0.25">
      <c r="A366" s="80"/>
      <c r="B366" s="80"/>
      <c r="C366" s="80"/>
      <c r="D366" s="80"/>
      <c r="E366" s="80"/>
      <c r="F366" s="80"/>
      <c r="G366" s="80"/>
      <c r="H366" s="80"/>
      <c r="I366" s="80"/>
      <c r="J366" s="80"/>
    </row>
    <row r="367" spans="1:10" ht="12" customHeight="1" x14ac:dyDescent="0.25">
      <c r="A367" s="80"/>
      <c r="B367" s="80"/>
      <c r="C367" s="80"/>
      <c r="D367" s="80"/>
      <c r="E367" s="80"/>
      <c r="F367" s="80"/>
      <c r="G367" s="80"/>
      <c r="H367" s="80"/>
      <c r="I367" s="80"/>
      <c r="J367" s="80"/>
    </row>
    <row r="368" spans="1:10" ht="12" customHeight="1" x14ac:dyDescent="0.25">
      <c r="A368" s="80"/>
      <c r="B368" s="80"/>
      <c r="C368" s="80"/>
      <c r="D368" s="80"/>
      <c r="E368" s="80"/>
      <c r="F368" s="80"/>
      <c r="G368" s="80"/>
      <c r="H368" s="80"/>
      <c r="I368" s="80"/>
      <c r="J368" s="80"/>
    </row>
    <row r="369" spans="1:10" ht="12" customHeight="1" x14ac:dyDescent="0.25">
      <c r="A369" s="80"/>
      <c r="B369" s="80"/>
      <c r="C369" s="80"/>
      <c r="D369" s="80"/>
      <c r="E369" s="80"/>
      <c r="F369" s="80"/>
      <c r="G369" s="80"/>
      <c r="H369" s="80"/>
      <c r="I369" s="80"/>
      <c r="J369" s="80"/>
    </row>
    <row r="370" spans="1:10" ht="12" customHeight="1" x14ac:dyDescent="0.25">
      <c r="A370" s="80"/>
      <c r="B370" s="80"/>
      <c r="C370" s="80"/>
      <c r="D370" s="80"/>
      <c r="E370" s="80"/>
      <c r="F370" s="80"/>
      <c r="G370" s="80"/>
      <c r="H370" s="80"/>
      <c r="I370" s="80"/>
      <c r="J370" s="80"/>
    </row>
    <row r="371" spans="1:10" ht="12" customHeight="1" x14ac:dyDescent="0.25">
      <c r="A371" s="80"/>
      <c r="B371" s="80"/>
      <c r="C371" s="80"/>
      <c r="D371" s="80"/>
      <c r="E371" s="80"/>
      <c r="F371" s="80"/>
      <c r="G371" s="80"/>
      <c r="H371" s="80"/>
      <c r="I371" s="80"/>
      <c r="J371" s="80"/>
    </row>
    <row r="372" spans="1:10" ht="12" customHeight="1" x14ac:dyDescent="0.25">
      <c r="A372" s="80"/>
      <c r="B372" s="80"/>
      <c r="C372" s="80"/>
      <c r="D372" s="80"/>
      <c r="E372" s="80"/>
      <c r="F372" s="80"/>
      <c r="G372" s="80"/>
      <c r="H372" s="80"/>
      <c r="I372" s="80"/>
      <c r="J372" s="80"/>
    </row>
    <row r="373" spans="1:10" ht="12" customHeight="1" x14ac:dyDescent="0.25">
      <c r="A373" s="80"/>
      <c r="B373" s="80"/>
      <c r="C373" s="80"/>
      <c r="D373" s="80"/>
      <c r="E373" s="80"/>
      <c r="F373" s="80"/>
      <c r="G373" s="80"/>
      <c r="H373" s="80"/>
      <c r="I373" s="80"/>
      <c r="J373" s="80"/>
    </row>
    <row r="374" spans="1:10" ht="12" customHeight="1" x14ac:dyDescent="0.25">
      <c r="A374" s="80"/>
      <c r="B374" s="80"/>
      <c r="C374" s="80"/>
      <c r="D374" s="80"/>
      <c r="E374" s="80"/>
      <c r="F374" s="80"/>
      <c r="G374" s="80"/>
      <c r="H374" s="80"/>
      <c r="I374" s="80"/>
      <c r="J374" s="80"/>
    </row>
    <row r="375" spans="1:10" ht="12" customHeight="1" x14ac:dyDescent="0.25">
      <c r="A375" s="80"/>
      <c r="B375" s="80"/>
      <c r="C375" s="80"/>
      <c r="D375" s="80"/>
      <c r="E375" s="80"/>
      <c r="F375" s="80"/>
      <c r="G375" s="80"/>
      <c r="H375" s="80"/>
      <c r="I375" s="80"/>
      <c r="J375" s="80"/>
    </row>
    <row r="376" spans="1:10" ht="12" customHeight="1" x14ac:dyDescent="0.25">
      <c r="A376" s="80"/>
      <c r="B376" s="80"/>
      <c r="C376" s="80"/>
      <c r="D376" s="80"/>
      <c r="E376" s="80"/>
      <c r="F376" s="80"/>
      <c r="G376" s="80"/>
      <c r="H376" s="80"/>
      <c r="I376" s="80"/>
      <c r="J376" s="80"/>
    </row>
    <row r="377" spans="1:10" ht="12" customHeight="1" x14ac:dyDescent="0.25">
      <c r="A377" s="80"/>
      <c r="B377" s="80"/>
      <c r="C377" s="80"/>
      <c r="D377" s="80"/>
      <c r="E377" s="80"/>
      <c r="F377" s="80"/>
      <c r="G377" s="80"/>
      <c r="H377" s="80"/>
      <c r="I377" s="80"/>
      <c r="J377" s="80"/>
    </row>
    <row r="378" spans="1:10" ht="12" customHeight="1" x14ac:dyDescent="0.25">
      <c r="A378" s="80"/>
      <c r="B378" s="80"/>
      <c r="C378" s="80"/>
      <c r="D378" s="80"/>
      <c r="E378" s="80"/>
      <c r="F378" s="80"/>
      <c r="G378" s="80"/>
      <c r="H378" s="80"/>
      <c r="I378" s="80"/>
      <c r="J378" s="80"/>
    </row>
    <row r="379" spans="1:10" ht="12" customHeight="1" x14ac:dyDescent="0.25">
      <c r="A379" s="80"/>
      <c r="B379" s="80"/>
      <c r="C379" s="80"/>
      <c r="D379" s="80"/>
      <c r="E379" s="80"/>
      <c r="F379" s="80"/>
      <c r="G379" s="80"/>
      <c r="H379" s="80"/>
      <c r="I379" s="80"/>
      <c r="J379" s="80"/>
    </row>
    <row r="380" spans="1:10" ht="12" customHeight="1" x14ac:dyDescent="0.25">
      <c r="A380" s="80"/>
      <c r="B380" s="80"/>
      <c r="C380" s="80"/>
      <c r="D380" s="80"/>
      <c r="E380" s="80"/>
      <c r="F380" s="80"/>
      <c r="G380" s="80"/>
      <c r="H380" s="80"/>
      <c r="I380" s="80"/>
      <c r="J380" s="80"/>
    </row>
    <row r="381" spans="1:10" ht="12" customHeight="1" x14ac:dyDescent="0.25">
      <c r="A381" s="80"/>
      <c r="B381" s="80"/>
      <c r="C381" s="80"/>
      <c r="D381" s="80"/>
      <c r="E381" s="80"/>
      <c r="F381" s="80"/>
      <c r="G381" s="80"/>
      <c r="H381" s="80"/>
      <c r="I381" s="80"/>
      <c r="J381" s="80"/>
    </row>
    <row r="382" spans="1:10" ht="12" customHeight="1" x14ac:dyDescent="0.25">
      <c r="A382" s="80"/>
      <c r="B382" s="80"/>
      <c r="C382" s="80"/>
      <c r="D382" s="80"/>
      <c r="E382" s="80"/>
      <c r="F382" s="80"/>
      <c r="G382" s="80"/>
      <c r="H382" s="80"/>
      <c r="I382" s="80"/>
      <c r="J382" s="80"/>
    </row>
    <row r="383" spans="1:10" ht="12" customHeight="1" x14ac:dyDescent="0.25">
      <c r="A383" s="80"/>
      <c r="B383" s="80"/>
      <c r="C383" s="80"/>
      <c r="D383" s="80"/>
      <c r="E383" s="80"/>
      <c r="F383" s="80"/>
      <c r="G383" s="80"/>
      <c r="H383" s="80"/>
      <c r="I383" s="80"/>
      <c r="J383" s="80"/>
    </row>
    <row r="384" spans="1:10" ht="12" customHeight="1" x14ac:dyDescent="0.25">
      <c r="A384" s="80"/>
      <c r="B384" s="80"/>
      <c r="C384" s="80"/>
      <c r="D384" s="80"/>
      <c r="E384" s="80"/>
      <c r="F384" s="80"/>
      <c r="G384" s="80"/>
      <c r="H384" s="80"/>
      <c r="I384" s="80"/>
      <c r="J384" s="80"/>
    </row>
    <row r="385" spans="1:10" ht="12" customHeight="1" x14ac:dyDescent="0.25">
      <c r="A385" s="80"/>
      <c r="B385" s="80"/>
      <c r="C385" s="80"/>
      <c r="D385" s="80"/>
      <c r="E385" s="80"/>
      <c r="F385" s="80"/>
      <c r="G385" s="80"/>
      <c r="H385" s="80"/>
      <c r="I385" s="80"/>
      <c r="J385" s="80"/>
    </row>
    <row r="386" spans="1:10" ht="12" customHeight="1" x14ac:dyDescent="0.25">
      <c r="A386" s="80"/>
      <c r="B386" s="80"/>
      <c r="C386" s="80"/>
      <c r="D386" s="80"/>
      <c r="E386" s="80"/>
      <c r="F386" s="80"/>
      <c r="G386" s="80"/>
      <c r="H386" s="80"/>
      <c r="I386" s="80"/>
      <c r="J386" s="80"/>
    </row>
    <row r="387" spans="1:10" ht="12" customHeight="1" x14ac:dyDescent="0.25">
      <c r="A387" s="80"/>
      <c r="B387" s="80"/>
      <c r="C387" s="80"/>
      <c r="D387" s="80"/>
      <c r="E387" s="80"/>
      <c r="F387" s="80"/>
      <c r="G387" s="80"/>
      <c r="H387" s="80"/>
      <c r="I387" s="80"/>
      <c r="J387" s="80"/>
    </row>
    <row r="388" spans="1:10" ht="12" customHeight="1" x14ac:dyDescent="0.25">
      <c r="A388" s="80"/>
      <c r="B388" s="80"/>
      <c r="C388" s="80"/>
      <c r="D388" s="80"/>
      <c r="E388" s="80"/>
      <c r="F388" s="80"/>
      <c r="G388" s="80"/>
      <c r="H388" s="80"/>
      <c r="I388" s="80"/>
      <c r="J388" s="80"/>
    </row>
    <row r="389" spans="1:10" ht="12" customHeight="1" x14ac:dyDescent="0.25">
      <c r="A389" s="80"/>
      <c r="B389" s="80"/>
      <c r="C389" s="80"/>
      <c r="D389" s="80"/>
      <c r="E389" s="80"/>
      <c r="F389" s="80"/>
      <c r="G389" s="80"/>
      <c r="H389" s="80"/>
      <c r="I389" s="80"/>
      <c r="J389" s="80"/>
    </row>
    <row r="390" spans="1:10" ht="12" customHeight="1" x14ac:dyDescent="0.25">
      <c r="A390" s="80"/>
      <c r="B390" s="80"/>
      <c r="C390" s="80"/>
      <c r="D390" s="80"/>
      <c r="E390" s="80"/>
      <c r="F390" s="80"/>
      <c r="G390" s="80"/>
      <c r="H390" s="80"/>
      <c r="I390" s="80"/>
      <c r="J390" s="80"/>
    </row>
    <row r="391" spans="1:10" ht="12" customHeight="1" x14ac:dyDescent="0.25">
      <c r="A391" s="80"/>
      <c r="B391" s="80"/>
      <c r="C391" s="80"/>
      <c r="D391" s="80"/>
      <c r="E391" s="80"/>
      <c r="F391" s="80"/>
      <c r="G391" s="80"/>
      <c r="H391" s="80"/>
      <c r="I391" s="80"/>
      <c r="J391" s="80"/>
    </row>
    <row r="392" spans="1:10" ht="12" customHeight="1" x14ac:dyDescent="0.25">
      <c r="A392" s="80"/>
      <c r="B392" s="80"/>
      <c r="C392" s="80"/>
      <c r="D392" s="80"/>
      <c r="E392" s="80"/>
      <c r="F392" s="80"/>
      <c r="G392" s="80"/>
      <c r="H392" s="80"/>
      <c r="I392" s="80"/>
      <c r="J392" s="80"/>
    </row>
    <row r="393" spans="1:10" ht="12" customHeight="1" x14ac:dyDescent="0.25">
      <c r="A393" s="80"/>
      <c r="B393" s="80"/>
      <c r="C393" s="80"/>
      <c r="D393" s="80"/>
      <c r="E393" s="80"/>
      <c r="F393" s="80"/>
      <c r="G393" s="80"/>
      <c r="H393" s="80"/>
      <c r="I393" s="80"/>
      <c r="J393" s="80"/>
    </row>
    <row r="394" spans="1:10" ht="12" customHeight="1" x14ac:dyDescent="0.25">
      <c r="A394" s="80"/>
      <c r="B394" s="80"/>
      <c r="C394" s="80"/>
      <c r="D394" s="80"/>
      <c r="E394" s="80"/>
      <c r="F394" s="80"/>
      <c r="G394" s="80"/>
      <c r="H394" s="80"/>
      <c r="I394" s="80"/>
      <c r="J394" s="80"/>
    </row>
    <row r="395" spans="1:10" ht="12" customHeight="1" x14ac:dyDescent="0.25">
      <c r="A395" s="80"/>
      <c r="B395" s="80"/>
      <c r="C395" s="80"/>
      <c r="D395" s="80"/>
      <c r="E395" s="80"/>
      <c r="F395" s="80"/>
      <c r="G395" s="80"/>
      <c r="H395" s="80"/>
      <c r="I395" s="80"/>
      <c r="J395" s="80"/>
    </row>
    <row r="396" spans="1:10" ht="12" customHeight="1" x14ac:dyDescent="0.25">
      <c r="A396" s="80"/>
      <c r="B396" s="80"/>
      <c r="C396" s="80"/>
      <c r="D396" s="80"/>
      <c r="E396" s="80"/>
      <c r="F396" s="80"/>
      <c r="G396" s="80"/>
      <c r="H396" s="80"/>
      <c r="I396" s="80"/>
      <c r="J396" s="80"/>
    </row>
    <row r="397" spans="1:10" ht="12" customHeight="1" x14ac:dyDescent="0.25">
      <c r="A397" s="80"/>
      <c r="B397" s="80"/>
      <c r="C397" s="80"/>
      <c r="D397" s="80"/>
      <c r="E397" s="80"/>
      <c r="F397" s="80"/>
      <c r="G397" s="80"/>
      <c r="H397" s="80"/>
      <c r="I397" s="80"/>
      <c r="J397" s="80"/>
    </row>
    <row r="398" spans="1:10" ht="12" customHeight="1" x14ac:dyDescent="0.25">
      <c r="A398" s="80"/>
      <c r="B398" s="80"/>
      <c r="C398" s="80"/>
      <c r="D398" s="80"/>
      <c r="E398" s="80"/>
      <c r="F398" s="80"/>
      <c r="G398" s="80"/>
      <c r="H398" s="80"/>
      <c r="I398" s="80"/>
      <c r="J398" s="80"/>
    </row>
    <row r="399" spans="1:10" ht="12" customHeight="1" x14ac:dyDescent="0.25">
      <c r="A399" s="80"/>
      <c r="B399" s="80"/>
      <c r="C399" s="80"/>
      <c r="D399" s="80"/>
      <c r="E399" s="80"/>
      <c r="F399" s="80"/>
      <c r="G399" s="80"/>
      <c r="H399" s="80"/>
      <c r="I399" s="80"/>
      <c r="J399" s="80"/>
    </row>
    <row r="400" spans="1:10" ht="12" customHeight="1" x14ac:dyDescent="0.25">
      <c r="A400" s="80"/>
      <c r="B400" s="80"/>
      <c r="C400" s="80"/>
      <c r="D400" s="80"/>
      <c r="E400" s="80"/>
      <c r="F400" s="80"/>
      <c r="G400" s="80"/>
      <c r="H400" s="80"/>
      <c r="I400" s="80"/>
      <c r="J400" s="80"/>
    </row>
    <row r="401" spans="1:10" ht="12" customHeight="1" x14ac:dyDescent="0.25">
      <c r="A401" s="80"/>
      <c r="B401" s="80"/>
      <c r="C401" s="80"/>
      <c r="D401" s="80"/>
      <c r="E401" s="80"/>
      <c r="F401" s="80"/>
      <c r="G401" s="80"/>
      <c r="H401" s="80"/>
      <c r="I401" s="80"/>
      <c r="J401" s="80"/>
    </row>
    <row r="402" spans="1:10" ht="12" customHeight="1" x14ac:dyDescent="0.25">
      <c r="A402" s="80"/>
      <c r="B402" s="80"/>
      <c r="C402" s="80"/>
      <c r="D402" s="80"/>
      <c r="E402" s="80"/>
      <c r="F402" s="80"/>
      <c r="G402" s="80"/>
      <c r="H402" s="80"/>
      <c r="I402" s="80"/>
      <c r="J402" s="80"/>
    </row>
    <row r="403" spans="1:10" ht="12" customHeight="1" x14ac:dyDescent="0.25">
      <c r="A403" s="80"/>
      <c r="B403" s="80"/>
      <c r="C403" s="80"/>
      <c r="D403" s="80"/>
      <c r="E403" s="80"/>
      <c r="F403" s="80"/>
      <c r="G403" s="80"/>
      <c r="H403" s="80"/>
      <c r="I403" s="80"/>
      <c r="J403" s="80"/>
    </row>
    <row r="404" spans="1:10" ht="12" customHeight="1" x14ac:dyDescent="0.25">
      <c r="A404" s="80"/>
      <c r="B404" s="80"/>
      <c r="C404" s="80"/>
      <c r="D404" s="80"/>
      <c r="E404" s="80"/>
      <c r="F404" s="80"/>
      <c r="G404" s="80"/>
      <c r="H404" s="80"/>
      <c r="I404" s="80"/>
      <c r="J404" s="80"/>
    </row>
    <row r="405" spans="1:10" ht="12" customHeight="1" x14ac:dyDescent="0.25">
      <c r="A405" s="80"/>
      <c r="B405" s="80"/>
      <c r="C405" s="80"/>
      <c r="D405" s="80"/>
      <c r="E405" s="80"/>
      <c r="F405" s="80"/>
      <c r="G405" s="80"/>
      <c r="H405" s="80"/>
      <c r="I405" s="80"/>
      <c r="J405" s="80"/>
    </row>
    <row r="406" spans="1:10" ht="12" customHeight="1" x14ac:dyDescent="0.25">
      <c r="A406" s="80"/>
      <c r="B406" s="80"/>
      <c r="C406" s="80"/>
      <c r="D406" s="80"/>
      <c r="E406" s="80"/>
      <c r="F406" s="80"/>
      <c r="G406" s="80"/>
      <c r="H406" s="80"/>
      <c r="I406" s="80"/>
      <c r="J406" s="80"/>
    </row>
    <row r="407" spans="1:10" ht="12" customHeight="1" x14ac:dyDescent="0.25">
      <c r="A407" s="80"/>
      <c r="B407" s="80"/>
      <c r="C407" s="80"/>
      <c r="D407" s="80"/>
      <c r="E407" s="80"/>
      <c r="F407" s="80"/>
      <c r="G407" s="80"/>
      <c r="H407" s="80"/>
      <c r="I407" s="80"/>
      <c r="J407" s="80"/>
    </row>
    <row r="408" spans="1:10" ht="12" customHeight="1" x14ac:dyDescent="0.25">
      <c r="A408" s="80"/>
      <c r="B408" s="80"/>
      <c r="C408" s="80"/>
      <c r="D408" s="80"/>
      <c r="E408" s="80"/>
      <c r="F408" s="80"/>
      <c r="G408" s="80"/>
      <c r="H408" s="80"/>
      <c r="I408" s="80"/>
      <c r="J408" s="80"/>
    </row>
    <row r="409" spans="1:10" ht="12" customHeight="1" x14ac:dyDescent="0.25">
      <c r="A409" s="80"/>
      <c r="B409" s="80"/>
      <c r="C409" s="80"/>
      <c r="D409" s="80"/>
      <c r="E409" s="80"/>
      <c r="F409" s="80"/>
      <c r="G409" s="80"/>
      <c r="H409" s="80"/>
      <c r="I409" s="80"/>
      <c r="J409" s="80"/>
    </row>
    <row r="410" spans="1:10" ht="12" customHeight="1" x14ac:dyDescent="0.25">
      <c r="A410" s="80"/>
      <c r="B410" s="80"/>
      <c r="C410" s="80"/>
      <c r="D410" s="80"/>
      <c r="E410" s="80"/>
      <c r="F410" s="80"/>
      <c r="G410" s="80"/>
      <c r="H410" s="80"/>
      <c r="I410" s="80"/>
      <c r="J410" s="80"/>
    </row>
    <row r="411" spans="1:10" ht="12" customHeight="1" x14ac:dyDescent="0.25">
      <c r="A411" s="80"/>
      <c r="B411" s="80"/>
      <c r="C411" s="80"/>
      <c r="D411" s="80"/>
      <c r="E411" s="80"/>
      <c r="F411" s="80"/>
      <c r="G411" s="80"/>
      <c r="H411" s="80"/>
      <c r="I411" s="80"/>
      <c r="J411" s="80"/>
    </row>
    <row r="412" spans="1:10" ht="12" customHeight="1" x14ac:dyDescent="0.25">
      <c r="A412" s="80"/>
      <c r="B412" s="80"/>
      <c r="C412" s="80"/>
      <c r="D412" s="80"/>
      <c r="E412" s="80"/>
      <c r="F412" s="80"/>
      <c r="G412" s="80"/>
      <c r="H412" s="80"/>
      <c r="I412" s="80"/>
      <c r="J412" s="80"/>
    </row>
    <row r="413" spans="1:10" ht="12" customHeight="1" x14ac:dyDescent="0.25">
      <c r="A413" s="80"/>
      <c r="B413" s="80"/>
      <c r="C413" s="80"/>
      <c r="D413" s="80"/>
      <c r="E413" s="80"/>
      <c r="F413" s="80"/>
      <c r="G413" s="80"/>
      <c r="H413" s="80"/>
      <c r="I413" s="80"/>
      <c r="J413" s="80"/>
    </row>
    <row r="414" spans="1:10" ht="12" customHeight="1" x14ac:dyDescent="0.25">
      <c r="A414" s="80"/>
      <c r="B414" s="80"/>
      <c r="C414" s="80"/>
      <c r="D414" s="80"/>
      <c r="E414" s="80"/>
      <c r="F414" s="80"/>
      <c r="G414" s="80"/>
      <c r="H414" s="80"/>
      <c r="I414" s="80"/>
      <c r="J414" s="80"/>
    </row>
    <row r="415" spans="1:10" ht="12" customHeight="1" x14ac:dyDescent="0.25">
      <c r="A415" s="80"/>
      <c r="B415" s="80"/>
      <c r="C415" s="80"/>
      <c r="D415" s="80"/>
      <c r="E415" s="80"/>
      <c r="F415" s="80"/>
      <c r="G415" s="80"/>
      <c r="H415" s="80"/>
      <c r="I415" s="80"/>
      <c r="J415" s="80"/>
    </row>
    <row r="416" spans="1:10" ht="12" customHeight="1" x14ac:dyDescent="0.25">
      <c r="A416" s="80"/>
      <c r="B416" s="80"/>
      <c r="C416" s="80"/>
      <c r="D416" s="80"/>
      <c r="E416" s="80"/>
      <c r="F416" s="80"/>
      <c r="G416" s="80"/>
      <c r="H416" s="80"/>
      <c r="I416" s="80"/>
      <c r="J416" s="80"/>
    </row>
    <row r="417" spans="1:10" ht="12" customHeight="1" x14ac:dyDescent="0.25">
      <c r="A417" s="80"/>
      <c r="B417" s="80"/>
      <c r="C417" s="80"/>
      <c r="D417" s="80"/>
      <c r="E417" s="80"/>
      <c r="F417" s="80"/>
      <c r="G417" s="80"/>
      <c r="H417" s="80"/>
      <c r="I417" s="80"/>
      <c r="J417" s="80"/>
    </row>
    <row r="418" spans="1:10" ht="12" customHeight="1" x14ac:dyDescent="0.25">
      <c r="A418" s="80"/>
      <c r="B418" s="80"/>
      <c r="C418" s="80"/>
      <c r="D418" s="80"/>
      <c r="E418" s="80"/>
      <c r="F418" s="80"/>
      <c r="G418" s="80"/>
      <c r="H418" s="80"/>
      <c r="I418" s="80"/>
      <c r="J418" s="80"/>
    </row>
    <row r="419" spans="1:10" ht="12" customHeight="1" x14ac:dyDescent="0.25">
      <c r="A419" s="80"/>
      <c r="B419" s="80"/>
      <c r="C419" s="80"/>
      <c r="D419" s="80"/>
      <c r="E419" s="80"/>
      <c r="F419" s="80"/>
      <c r="G419" s="80"/>
      <c r="H419" s="80"/>
      <c r="I419" s="80"/>
      <c r="J419" s="80"/>
    </row>
    <row r="420" spans="1:10" ht="12" customHeight="1" x14ac:dyDescent="0.25">
      <c r="A420" s="80"/>
      <c r="B420" s="80"/>
      <c r="C420" s="80"/>
      <c r="D420" s="80"/>
      <c r="E420" s="80"/>
      <c r="F420" s="80"/>
      <c r="G420" s="80"/>
      <c r="H420" s="80"/>
      <c r="I420" s="80"/>
      <c r="J420" s="80"/>
    </row>
    <row r="421" spans="1:10" ht="12" customHeight="1" x14ac:dyDescent="0.25">
      <c r="A421" s="80"/>
      <c r="B421" s="80"/>
      <c r="C421" s="80"/>
      <c r="D421" s="80"/>
      <c r="E421" s="80"/>
      <c r="F421" s="80"/>
      <c r="G421" s="80"/>
      <c r="H421" s="80"/>
      <c r="I421" s="80"/>
      <c r="J421" s="80"/>
    </row>
    <row r="422" spans="1:10" ht="12" customHeight="1" x14ac:dyDescent="0.25">
      <c r="A422" s="80"/>
      <c r="B422" s="80"/>
      <c r="C422" s="80"/>
      <c r="D422" s="80"/>
      <c r="E422" s="80"/>
      <c r="F422" s="80"/>
      <c r="G422" s="80"/>
      <c r="H422" s="80"/>
      <c r="I422" s="80"/>
      <c r="J422" s="80"/>
    </row>
    <row r="423" spans="1:10" ht="12" customHeight="1" x14ac:dyDescent="0.25">
      <c r="A423" s="80"/>
      <c r="B423" s="80"/>
      <c r="C423" s="80"/>
      <c r="D423" s="80"/>
      <c r="E423" s="80"/>
      <c r="F423" s="80"/>
      <c r="G423" s="80"/>
      <c r="H423" s="80"/>
      <c r="I423" s="80"/>
      <c r="J423" s="80"/>
    </row>
    <row r="424" spans="1:10" ht="12" customHeight="1" x14ac:dyDescent="0.25">
      <c r="A424" s="80"/>
      <c r="B424" s="80"/>
      <c r="C424" s="80"/>
      <c r="D424" s="80"/>
      <c r="E424" s="80"/>
      <c r="F424" s="80"/>
      <c r="G424" s="80"/>
      <c r="H424" s="80"/>
      <c r="I424" s="80"/>
      <c r="J424" s="80"/>
    </row>
    <row r="425" spans="1:10" ht="12" customHeight="1" x14ac:dyDescent="0.25">
      <c r="A425" s="80"/>
      <c r="B425" s="80"/>
      <c r="C425" s="80"/>
      <c r="D425" s="80"/>
      <c r="E425" s="80"/>
      <c r="F425" s="80"/>
      <c r="G425" s="80"/>
      <c r="H425" s="80"/>
      <c r="I425" s="80"/>
      <c r="J425" s="80"/>
    </row>
    <row r="426" spans="1:10" ht="12" customHeight="1" x14ac:dyDescent="0.25">
      <c r="A426" s="80"/>
      <c r="B426" s="80"/>
      <c r="C426" s="80"/>
      <c r="D426" s="80"/>
      <c r="E426" s="80"/>
      <c r="F426" s="80"/>
      <c r="G426" s="80"/>
      <c r="H426" s="80"/>
      <c r="I426" s="80"/>
      <c r="J426" s="80"/>
    </row>
    <row r="427" spans="1:10" ht="12" customHeight="1" x14ac:dyDescent="0.25">
      <c r="A427" s="80"/>
      <c r="B427" s="80"/>
      <c r="C427" s="80"/>
      <c r="D427" s="80"/>
      <c r="E427" s="80"/>
      <c r="F427" s="80"/>
      <c r="G427" s="80"/>
      <c r="H427" s="80"/>
      <c r="I427" s="80"/>
      <c r="J427" s="80"/>
    </row>
    <row r="428" spans="1:10" ht="12" customHeight="1" x14ac:dyDescent="0.25">
      <c r="A428" s="80"/>
      <c r="B428" s="80"/>
      <c r="C428" s="80"/>
      <c r="D428" s="80"/>
      <c r="E428" s="80"/>
      <c r="F428" s="80"/>
      <c r="G428" s="80"/>
      <c r="H428" s="80"/>
      <c r="I428" s="80"/>
      <c r="J428" s="80"/>
    </row>
    <row r="429" spans="1:10" ht="12" customHeight="1" x14ac:dyDescent="0.25">
      <c r="A429" s="80"/>
      <c r="B429" s="80"/>
      <c r="C429" s="80"/>
      <c r="D429" s="80"/>
      <c r="E429" s="80"/>
      <c r="F429" s="80"/>
      <c r="G429" s="80"/>
      <c r="H429" s="80"/>
      <c r="I429" s="80"/>
      <c r="J429" s="80"/>
    </row>
    <row r="430" spans="1:10" ht="12" customHeight="1" x14ac:dyDescent="0.25">
      <c r="A430" s="80"/>
      <c r="B430" s="80"/>
      <c r="C430" s="80"/>
      <c r="D430" s="80"/>
      <c r="E430" s="80"/>
      <c r="F430" s="80"/>
      <c r="G430" s="80"/>
      <c r="H430" s="80"/>
      <c r="I430" s="80"/>
      <c r="J430" s="80"/>
    </row>
    <row r="431" spans="1:10" ht="12" customHeight="1" x14ac:dyDescent="0.25">
      <c r="A431" s="80"/>
      <c r="B431" s="80"/>
      <c r="C431" s="80"/>
      <c r="D431" s="80"/>
      <c r="E431" s="80"/>
      <c r="F431" s="80"/>
      <c r="G431" s="80"/>
      <c r="H431" s="80"/>
      <c r="I431" s="80"/>
      <c r="J431" s="80"/>
    </row>
    <row r="432" spans="1:10" ht="12" customHeight="1" x14ac:dyDescent="0.25">
      <c r="A432" s="80"/>
      <c r="B432" s="80"/>
      <c r="C432" s="80"/>
      <c r="D432" s="80"/>
      <c r="E432" s="80"/>
      <c r="F432" s="80"/>
      <c r="G432" s="80"/>
      <c r="H432" s="80"/>
      <c r="I432" s="80"/>
      <c r="J432" s="80"/>
    </row>
    <row r="433" spans="1:10" ht="12" customHeight="1" x14ac:dyDescent="0.25">
      <c r="A433" s="80"/>
      <c r="B433" s="80"/>
      <c r="C433" s="80"/>
      <c r="D433" s="80"/>
      <c r="E433" s="80"/>
      <c r="F433" s="80"/>
      <c r="G433" s="80"/>
      <c r="H433" s="80"/>
      <c r="I433" s="80"/>
      <c r="J433" s="80"/>
    </row>
    <row r="434" spans="1:10" ht="12" customHeight="1" x14ac:dyDescent="0.25">
      <c r="A434" s="80"/>
      <c r="B434" s="80"/>
      <c r="C434" s="80"/>
      <c r="D434" s="80"/>
      <c r="E434" s="80"/>
      <c r="F434" s="80"/>
      <c r="G434" s="80"/>
      <c r="H434" s="80"/>
      <c r="I434" s="80"/>
      <c r="J434" s="80"/>
    </row>
    <row r="435" spans="1:10" ht="12" customHeight="1" x14ac:dyDescent="0.25">
      <c r="A435" s="80"/>
      <c r="B435" s="80"/>
      <c r="C435" s="80"/>
      <c r="D435" s="80"/>
      <c r="E435" s="80"/>
      <c r="F435" s="80"/>
      <c r="G435" s="80"/>
      <c r="H435" s="80"/>
      <c r="I435" s="80"/>
      <c r="J435" s="80"/>
    </row>
    <row r="436" spans="1:10" ht="12" customHeight="1" x14ac:dyDescent="0.25">
      <c r="A436" s="80"/>
      <c r="B436" s="80"/>
      <c r="C436" s="80"/>
      <c r="D436" s="80"/>
      <c r="E436" s="80"/>
      <c r="F436" s="80"/>
      <c r="G436" s="80"/>
      <c r="H436" s="80"/>
      <c r="I436" s="80"/>
      <c r="J436" s="80"/>
    </row>
    <row r="437" spans="1:10" ht="12" customHeight="1" x14ac:dyDescent="0.25">
      <c r="A437" s="80"/>
      <c r="B437" s="80"/>
      <c r="C437" s="80"/>
      <c r="D437" s="80"/>
      <c r="E437" s="80"/>
      <c r="F437" s="80"/>
      <c r="G437" s="80"/>
      <c r="H437" s="80"/>
      <c r="I437" s="80"/>
      <c r="J437" s="80"/>
    </row>
    <row r="438" spans="1:10" ht="12" customHeight="1" x14ac:dyDescent="0.25">
      <c r="A438" s="80"/>
      <c r="B438" s="80"/>
      <c r="C438" s="80"/>
      <c r="D438" s="80"/>
      <c r="E438" s="80"/>
      <c r="F438" s="80"/>
      <c r="G438" s="80"/>
      <c r="H438" s="80"/>
      <c r="I438" s="80"/>
      <c r="J438" s="80"/>
    </row>
    <row r="439" spans="1:10" ht="12" customHeight="1" x14ac:dyDescent="0.25">
      <c r="A439" s="80"/>
      <c r="B439" s="80"/>
      <c r="C439" s="80"/>
      <c r="D439" s="80"/>
      <c r="E439" s="80"/>
      <c r="F439" s="80"/>
      <c r="G439" s="80"/>
      <c r="H439" s="80"/>
      <c r="I439" s="80"/>
      <c r="J439" s="80"/>
    </row>
    <row r="440" spans="1:10" ht="12" customHeight="1" x14ac:dyDescent="0.25">
      <c r="A440" s="80"/>
      <c r="B440" s="80"/>
      <c r="C440" s="80"/>
      <c r="D440" s="80"/>
      <c r="E440" s="80"/>
      <c r="F440" s="80"/>
      <c r="G440" s="80"/>
      <c r="H440" s="80"/>
      <c r="I440" s="80"/>
      <c r="J440" s="80"/>
    </row>
    <row r="441" spans="1:10" ht="12" customHeight="1" x14ac:dyDescent="0.25">
      <c r="A441" s="80"/>
      <c r="B441" s="80"/>
      <c r="C441" s="80"/>
      <c r="D441" s="80"/>
      <c r="E441" s="80"/>
      <c r="F441" s="80"/>
      <c r="G441" s="80"/>
      <c r="H441" s="80"/>
      <c r="I441" s="80"/>
      <c r="J441" s="80"/>
    </row>
    <row r="442" spans="1:10" ht="12" customHeight="1" x14ac:dyDescent="0.25">
      <c r="A442" s="80"/>
      <c r="B442" s="80"/>
      <c r="C442" s="80"/>
      <c r="D442" s="80"/>
      <c r="E442" s="80"/>
      <c r="F442" s="80"/>
      <c r="G442" s="80"/>
      <c r="H442" s="80"/>
      <c r="I442" s="80"/>
      <c r="J442" s="80"/>
    </row>
    <row r="443" spans="1:10" ht="12" customHeight="1" x14ac:dyDescent="0.25">
      <c r="A443" s="80"/>
      <c r="B443" s="80"/>
      <c r="C443" s="80"/>
      <c r="D443" s="80"/>
      <c r="E443" s="80"/>
      <c r="F443" s="80"/>
      <c r="G443" s="80"/>
      <c r="H443" s="80"/>
      <c r="I443" s="80"/>
      <c r="J443" s="80"/>
    </row>
    <row r="444" spans="1:10" ht="12" customHeight="1" x14ac:dyDescent="0.25">
      <c r="A444" s="80"/>
      <c r="B444" s="80"/>
      <c r="C444" s="80"/>
      <c r="D444" s="80"/>
      <c r="E444" s="80"/>
      <c r="F444" s="80"/>
      <c r="G444" s="80"/>
      <c r="H444" s="80"/>
      <c r="I444" s="80"/>
      <c r="J444" s="80"/>
    </row>
    <row r="445" spans="1:10" ht="12" customHeight="1" x14ac:dyDescent="0.25">
      <c r="A445" s="80"/>
      <c r="B445" s="80"/>
      <c r="C445" s="80"/>
      <c r="D445" s="80"/>
      <c r="E445" s="80"/>
      <c r="F445" s="80"/>
      <c r="G445" s="80"/>
      <c r="H445" s="80"/>
      <c r="I445" s="80"/>
      <c r="J445" s="80"/>
    </row>
    <row r="446" spans="1:10" ht="12" customHeight="1" x14ac:dyDescent="0.25">
      <c r="A446" s="80"/>
      <c r="B446" s="80"/>
      <c r="C446" s="80"/>
      <c r="D446" s="80"/>
      <c r="E446" s="80"/>
      <c r="F446" s="80"/>
      <c r="G446" s="80"/>
      <c r="H446" s="80"/>
      <c r="I446" s="80"/>
      <c r="J446" s="80"/>
    </row>
    <row r="447" spans="1:10" ht="12" customHeight="1" x14ac:dyDescent="0.25">
      <c r="A447" s="80"/>
      <c r="B447" s="80"/>
      <c r="C447" s="80"/>
      <c r="D447" s="80"/>
      <c r="E447" s="80"/>
      <c r="F447" s="80"/>
      <c r="G447" s="80"/>
      <c r="H447" s="80"/>
      <c r="I447" s="80"/>
      <c r="J447" s="80"/>
    </row>
    <row r="448" spans="1:10" ht="12" customHeight="1" x14ac:dyDescent="0.25">
      <c r="A448" s="80"/>
      <c r="B448" s="80"/>
      <c r="C448" s="80"/>
      <c r="D448" s="80"/>
      <c r="E448" s="80"/>
      <c r="F448" s="80"/>
      <c r="G448" s="80"/>
      <c r="H448" s="80"/>
      <c r="I448" s="80"/>
      <c r="J448" s="80"/>
    </row>
    <row r="449" spans="1:10" ht="12" customHeight="1" x14ac:dyDescent="0.25">
      <c r="A449" s="80"/>
      <c r="B449" s="80"/>
      <c r="C449" s="80"/>
      <c r="D449" s="80"/>
      <c r="E449" s="80"/>
      <c r="F449" s="80"/>
      <c r="G449" s="80"/>
      <c r="H449" s="80"/>
      <c r="I449" s="80"/>
      <c r="J449" s="80"/>
    </row>
    <row r="450" spans="1:10" ht="12" customHeight="1" x14ac:dyDescent="0.25">
      <c r="A450" s="80"/>
      <c r="B450" s="80"/>
      <c r="C450" s="80"/>
      <c r="D450" s="80"/>
      <c r="E450" s="80"/>
      <c r="F450" s="80"/>
      <c r="G450" s="80"/>
      <c r="H450" s="80"/>
      <c r="I450" s="80"/>
      <c r="J450" s="80"/>
    </row>
    <row r="451" spans="1:10" ht="12" customHeight="1" x14ac:dyDescent="0.25">
      <c r="A451" s="80"/>
      <c r="B451" s="80"/>
      <c r="C451" s="80"/>
      <c r="D451" s="80"/>
      <c r="E451" s="80"/>
      <c r="F451" s="80"/>
      <c r="G451" s="80"/>
      <c r="H451" s="80"/>
      <c r="I451" s="80"/>
      <c r="J451" s="80"/>
    </row>
    <row r="452" spans="1:10" ht="12" customHeight="1" x14ac:dyDescent="0.25">
      <c r="A452" s="80"/>
      <c r="B452" s="80"/>
      <c r="C452" s="80"/>
      <c r="D452" s="80"/>
      <c r="E452" s="80"/>
      <c r="F452" s="80"/>
      <c r="G452" s="80"/>
      <c r="H452" s="80"/>
      <c r="I452" s="80"/>
      <c r="J452" s="80"/>
    </row>
    <row r="453" spans="1:10" ht="12" customHeight="1" x14ac:dyDescent="0.25">
      <c r="A453" s="80"/>
      <c r="B453" s="80"/>
      <c r="C453" s="80"/>
      <c r="D453" s="80"/>
      <c r="E453" s="80"/>
      <c r="F453" s="80"/>
      <c r="G453" s="80"/>
      <c r="H453" s="80"/>
      <c r="I453" s="80"/>
      <c r="J453" s="80"/>
    </row>
    <row r="454" spans="1:10" ht="12" customHeight="1" x14ac:dyDescent="0.25">
      <c r="A454" s="80"/>
      <c r="B454" s="80"/>
      <c r="C454" s="80"/>
      <c r="D454" s="80"/>
      <c r="E454" s="80"/>
      <c r="F454" s="80"/>
      <c r="G454" s="80"/>
      <c r="H454" s="80"/>
      <c r="I454" s="80"/>
      <c r="J454" s="80"/>
    </row>
    <row r="455" spans="1:10" ht="12" customHeight="1" x14ac:dyDescent="0.25">
      <c r="A455" s="80"/>
      <c r="B455" s="80"/>
      <c r="C455" s="80"/>
      <c r="D455" s="80"/>
      <c r="E455" s="80"/>
      <c r="F455" s="80"/>
      <c r="G455" s="80"/>
      <c r="H455" s="80"/>
      <c r="I455" s="80"/>
      <c r="J455" s="80"/>
    </row>
    <row r="456" spans="1:10" ht="12" customHeight="1" x14ac:dyDescent="0.25">
      <c r="A456" s="80"/>
      <c r="B456" s="80"/>
      <c r="C456" s="80"/>
      <c r="D456" s="80"/>
      <c r="E456" s="80"/>
      <c r="F456" s="80"/>
      <c r="G456" s="80"/>
      <c r="H456" s="80"/>
      <c r="I456" s="80"/>
      <c r="J456" s="80"/>
    </row>
    <row r="457" spans="1:10" ht="12" customHeight="1" x14ac:dyDescent="0.25">
      <c r="A457" s="80"/>
      <c r="B457" s="80"/>
      <c r="C457" s="80"/>
      <c r="D457" s="80"/>
      <c r="E457" s="80"/>
      <c r="F457" s="80"/>
      <c r="G457" s="80"/>
      <c r="H457" s="80"/>
      <c r="I457" s="80"/>
      <c r="J457" s="80"/>
    </row>
    <row r="458" spans="1:10" ht="12" customHeight="1" x14ac:dyDescent="0.25">
      <c r="A458" s="80"/>
      <c r="B458" s="80"/>
      <c r="C458" s="80"/>
      <c r="D458" s="80"/>
      <c r="E458" s="80"/>
      <c r="F458" s="80"/>
      <c r="G458" s="80"/>
      <c r="H458" s="80"/>
      <c r="I458" s="80"/>
      <c r="J458" s="80"/>
    </row>
    <row r="459" spans="1:10" ht="12" customHeight="1" x14ac:dyDescent="0.25">
      <c r="A459" s="80"/>
      <c r="B459" s="80"/>
      <c r="C459" s="80"/>
      <c r="D459" s="80"/>
      <c r="E459" s="80"/>
      <c r="F459" s="80"/>
      <c r="G459" s="80"/>
      <c r="H459" s="80"/>
      <c r="I459" s="80"/>
      <c r="J459" s="80"/>
    </row>
    <row r="460" spans="1:10" ht="12" customHeight="1" x14ac:dyDescent="0.25">
      <c r="A460" s="80"/>
      <c r="B460" s="80"/>
      <c r="C460" s="80"/>
      <c r="D460" s="80"/>
      <c r="E460" s="80"/>
      <c r="F460" s="80"/>
      <c r="G460" s="80"/>
      <c r="H460" s="80"/>
      <c r="I460" s="80"/>
      <c r="J460" s="80"/>
    </row>
    <row r="461" spans="1:10" ht="12" customHeight="1" x14ac:dyDescent="0.25">
      <c r="A461" s="80"/>
      <c r="B461" s="80"/>
      <c r="C461" s="80"/>
      <c r="D461" s="80"/>
      <c r="E461" s="80"/>
      <c r="F461" s="80"/>
      <c r="G461" s="80"/>
      <c r="H461" s="80"/>
      <c r="I461" s="80"/>
      <c r="J461" s="80"/>
    </row>
    <row r="462" spans="1:10" ht="12" customHeight="1" x14ac:dyDescent="0.25">
      <c r="A462" s="80"/>
      <c r="B462" s="80"/>
      <c r="C462" s="80"/>
      <c r="D462" s="80"/>
      <c r="E462" s="80"/>
      <c r="F462" s="80"/>
      <c r="G462" s="80"/>
      <c r="H462" s="80"/>
      <c r="I462" s="80"/>
      <c r="J462" s="80"/>
    </row>
    <row r="463" spans="1:10" ht="12" customHeight="1" x14ac:dyDescent="0.25">
      <c r="A463" s="80"/>
      <c r="B463" s="80"/>
      <c r="C463" s="80"/>
      <c r="D463" s="80"/>
      <c r="E463" s="80"/>
      <c r="F463" s="80"/>
      <c r="G463" s="80"/>
      <c r="H463" s="80"/>
      <c r="I463" s="80"/>
      <c r="J463" s="80"/>
    </row>
    <row r="464" spans="1:10" ht="12" customHeight="1" x14ac:dyDescent="0.25">
      <c r="A464" s="80"/>
      <c r="B464" s="80"/>
      <c r="C464" s="80"/>
      <c r="D464" s="80"/>
      <c r="E464" s="80"/>
      <c r="F464" s="80"/>
      <c r="G464" s="80"/>
      <c r="H464" s="80"/>
      <c r="I464" s="80"/>
      <c r="J464" s="80"/>
    </row>
    <row r="465" spans="1:10" ht="12" customHeight="1" x14ac:dyDescent="0.25">
      <c r="A465" s="80"/>
      <c r="B465" s="80"/>
      <c r="C465" s="80"/>
      <c r="D465" s="80"/>
      <c r="E465" s="80"/>
      <c r="F465" s="80"/>
      <c r="G465" s="80"/>
      <c r="H465" s="80"/>
      <c r="I465" s="80"/>
      <c r="J465" s="80"/>
    </row>
    <row r="466" spans="1:10" ht="12" customHeight="1" x14ac:dyDescent="0.25">
      <c r="A466" s="80"/>
      <c r="B466" s="80"/>
      <c r="C466" s="80"/>
      <c r="D466" s="80"/>
      <c r="E466" s="80"/>
      <c r="F466" s="80"/>
      <c r="G466" s="80"/>
      <c r="H466" s="80"/>
      <c r="I466" s="80"/>
      <c r="J466" s="80"/>
    </row>
    <row r="467" spans="1:10" ht="12" customHeight="1" x14ac:dyDescent="0.25">
      <c r="A467" s="80"/>
      <c r="B467" s="80"/>
      <c r="C467" s="80"/>
      <c r="D467" s="80"/>
      <c r="E467" s="80"/>
      <c r="F467" s="80"/>
      <c r="G467" s="80"/>
      <c r="H467" s="80"/>
      <c r="I467" s="80"/>
      <c r="J467" s="80"/>
    </row>
    <row r="468" spans="1:10" ht="12" customHeight="1" x14ac:dyDescent="0.25">
      <c r="A468" s="80"/>
      <c r="B468" s="80"/>
      <c r="C468" s="80"/>
      <c r="D468" s="80"/>
      <c r="E468" s="80"/>
      <c r="F468" s="80"/>
      <c r="G468" s="80"/>
      <c r="H468" s="80"/>
      <c r="I468" s="80"/>
      <c r="J468" s="80"/>
    </row>
    <row r="469" spans="1:10" ht="12" customHeight="1" x14ac:dyDescent="0.25">
      <c r="A469" s="80"/>
      <c r="B469" s="80"/>
      <c r="C469" s="80"/>
      <c r="D469" s="80"/>
      <c r="E469" s="80"/>
      <c r="F469" s="80"/>
      <c r="G469" s="80"/>
      <c r="H469" s="80"/>
      <c r="I469" s="80"/>
      <c r="J469" s="80"/>
    </row>
    <row r="470" spans="1:10" ht="12" customHeight="1" x14ac:dyDescent="0.25">
      <c r="A470" s="80"/>
      <c r="B470" s="80"/>
      <c r="C470" s="80"/>
      <c r="D470" s="80"/>
      <c r="E470" s="80"/>
      <c r="F470" s="80"/>
      <c r="G470" s="80"/>
      <c r="H470" s="80"/>
      <c r="I470" s="80"/>
      <c r="J470" s="80"/>
    </row>
    <row r="471" spans="1:10" ht="12" customHeight="1" x14ac:dyDescent="0.25">
      <c r="A471" s="80"/>
      <c r="B471" s="80"/>
      <c r="C471" s="80"/>
      <c r="D471" s="80"/>
      <c r="E471" s="80"/>
      <c r="F471" s="80"/>
      <c r="G471" s="80"/>
      <c r="H471" s="80"/>
      <c r="I471" s="80"/>
      <c r="J471" s="80"/>
    </row>
    <row r="472" spans="1:10" ht="12" customHeight="1" x14ac:dyDescent="0.25">
      <c r="A472" s="80"/>
      <c r="B472" s="80"/>
      <c r="C472" s="80"/>
      <c r="D472" s="80"/>
      <c r="E472" s="80"/>
      <c r="F472" s="80"/>
      <c r="G472" s="80"/>
      <c r="H472" s="80"/>
      <c r="I472" s="80"/>
      <c r="J472" s="80"/>
    </row>
    <row r="473" spans="1:10" ht="12" customHeight="1" x14ac:dyDescent="0.25">
      <c r="A473" s="80"/>
      <c r="B473" s="80"/>
      <c r="C473" s="80"/>
      <c r="D473" s="80"/>
      <c r="E473" s="80"/>
      <c r="F473" s="80"/>
      <c r="G473" s="80"/>
      <c r="H473" s="80"/>
      <c r="I473" s="80"/>
      <c r="J473" s="80"/>
    </row>
    <row r="474" spans="1:10" ht="12" customHeight="1" x14ac:dyDescent="0.25">
      <c r="A474" s="80"/>
      <c r="B474" s="80"/>
      <c r="C474" s="80"/>
      <c r="D474" s="80"/>
      <c r="E474" s="80"/>
      <c r="F474" s="80"/>
      <c r="G474" s="80"/>
      <c r="H474" s="80"/>
      <c r="I474" s="80"/>
      <c r="J474" s="80"/>
    </row>
    <row r="475" spans="1:10" ht="12" customHeight="1" x14ac:dyDescent="0.25">
      <c r="A475" s="80"/>
      <c r="B475" s="80"/>
      <c r="C475" s="80"/>
      <c r="D475" s="80"/>
      <c r="E475" s="80"/>
      <c r="F475" s="80"/>
      <c r="G475" s="80"/>
      <c r="H475" s="80"/>
      <c r="I475" s="80"/>
      <c r="J475" s="80"/>
    </row>
    <row r="476" spans="1:10" ht="12" customHeight="1" x14ac:dyDescent="0.25">
      <c r="A476" s="80"/>
      <c r="B476" s="80"/>
      <c r="C476" s="80"/>
      <c r="D476" s="80"/>
      <c r="E476" s="80"/>
      <c r="F476" s="80"/>
      <c r="G476" s="80"/>
      <c r="H476" s="80"/>
      <c r="I476" s="80"/>
      <c r="J476" s="80"/>
    </row>
    <row r="477" spans="1:10" ht="12" customHeight="1" x14ac:dyDescent="0.25">
      <c r="A477" s="80"/>
      <c r="B477" s="80"/>
      <c r="C477" s="80"/>
      <c r="D477" s="80"/>
      <c r="E477" s="80"/>
      <c r="F477" s="80"/>
      <c r="G477" s="80"/>
      <c r="H477" s="80"/>
      <c r="I477" s="80"/>
      <c r="J477" s="80"/>
    </row>
    <row r="478" spans="1:10" ht="12" customHeight="1" x14ac:dyDescent="0.25">
      <c r="A478" s="80"/>
      <c r="B478" s="80"/>
      <c r="C478" s="80"/>
      <c r="D478" s="80"/>
      <c r="E478" s="80"/>
      <c r="F478" s="80"/>
      <c r="G478" s="80"/>
      <c r="H478" s="80"/>
      <c r="I478" s="80"/>
      <c r="J478" s="80"/>
    </row>
    <row r="479" spans="1:10" ht="12" customHeight="1" x14ac:dyDescent="0.25">
      <c r="A479" s="80"/>
      <c r="B479" s="80"/>
      <c r="C479" s="80"/>
      <c r="D479" s="80"/>
      <c r="E479" s="80"/>
      <c r="F479" s="80"/>
      <c r="G479" s="80"/>
      <c r="H479" s="80"/>
      <c r="I479" s="80"/>
      <c r="J479" s="80"/>
    </row>
    <row r="480" spans="1:10" ht="12" customHeight="1" x14ac:dyDescent="0.25">
      <c r="A480" s="80"/>
      <c r="B480" s="80"/>
      <c r="C480" s="80"/>
      <c r="D480" s="80"/>
      <c r="E480" s="80"/>
      <c r="F480" s="80"/>
      <c r="G480" s="80"/>
      <c r="H480" s="80"/>
      <c r="I480" s="80"/>
      <c r="J480" s="80"/>
    </row>
    <row r="481" spans="1:10" ht="12" customHeight="1" x14ac:dyDescent="0.25">
      <c r="A481" s="80"/>
      <c r="B481" s="80"/>
      <c r="C481" s="80"/>
      <c r="D481" s="80"/>
      <c r="E481" s="80"/>
      <c r="F481" s="80"/>
      <c r="G481" s="80"/>
      <c r="H481" s="80"/>
      <c r="I481" s="80"/>
      <c r="J481" s="80"/>
    </row>
    <row r="482" spans="1:10" ht="12" customHeight="1" x14ac:dyDescent="0.25">
      <c r="A482" s="80"/>
      <c r="B482" s="80"/>
      <c r="C482" s="80"/>
      <c r="D482" s="80"/>
      <c r="E482" s="80"/>
      <c r="F482" s="80"/>
      <c r="G482" s="80"/>
      <c r="H482" s="80"/>
      <c r="I482" s="80"/>
      <c r="J482" s="80"/>
    </row>
    <row r="483" spans="1:10" ht="12" customHeight="1" x14ac:dyDescent="0.25">
      <c r="A483" s="80"/>
      <c r="B483" s="80"/>
      <c r="C483" s="80"/>
      <c r="D483" s="80"/>
      <c r="E483" s="80"/>
      <c r="F483" s="80"/>
      <c r="G483" s="80"/>
      <c r="H483" s="80"/>
      <c r="I483" s="80"/>
      <c r="J483" s="80"/>
    </row>
    <row r="484" spans="1:10" ht="12" customHeight="1" x14ac:dyDescent="0.25">
      <c r="A484" s="80"/>
      <c r="B484" s="80"/>
      <c r="C484" s="80"/>
      <c r="D484" s="80"/>
      <c r="E484" s="80"/>
      <c r="F484" s="80"/>
      <c r="G484" s="80"/>
      <c r="H484" s="80"/>
      <c r="I484" s="80"/>
      <c r="J484" s="80"/>
    </row>
    <row r="485" spans="1:10" ht="12" customHeight="1" x14ac:dyDescent="0.25">
      <c r="A485" s="80"/>
      <c r="B485" s="80"/>
      <c r="C485" s="80"/>
      <c r="D485" s="80"/>
      <c r="E485" s="80"/>
      <c r="F485" s="80"/>
      <c r="G485" s="80"/>
      <c r="H485" s="80"/>
      <c r="I485" s="80"/>
      <c r="J485" s="80"/>
    </row>
    <row r="486" spans="1:10" ht="12" customHeight="1" x14ac:dyDescent="0.25">
      <c r="A486" s="80"/>
      <c r="B486" s="80"/>
      <c r="C486" s="80"/>
      <c r="D486" s="80"/>
      <c r="E486" s="80"/>
      <c r="F486" s="80"/>
      <c r="G486" s="80"/>
      <c r="H486" s="80"/>
      <c r="I486" s="80"/>
      <c r="J486" s="80"/>
    </row>
    <row r="487" spans="1:10" ht="12" customHeight="1" x14ac:dyDescent="0.25">
      <c r="A487" s="80"/>
      <c r="B487" s="80"/>
      <c r="C487" s="80"/>
      <c r="D487" s="80"/>
      <c r="E487" s="80"/>
      <c r="F487" s="80"/>
      <c r="G487" s="80"/>
      <c r="H487" s="80"/>
      <c r="I487" s="80"/>
      <c r="J487" s="80"/>
    </row>
    <row r="488" spans="1:10" ht="12" customHeight="1" x14ac:dyDescent="0.25">
      <c r="A488" s="80"/>
      <c r="B488" s="80"/>
      <c r="C488" s="80"/>
      <c r="D488" s="80"/>
      <c r="E488" s="80"/>
      <c r="F488" s="80"/>
      <c r="G488" s="80"/>
      <c r="H488" s="80"/>
      <c r="I488" s="80"/>
      <c r="J488" s="80"/>
    </row>
    <row r="489" spans="1:10" ht="12" customHeight="1" x14ac:dyDescent="0.25">
      <c r="A489" s="80"/>
      <c r="B489" s="80"/>
      <c r="C489" s="80"/>
      <c r="D489" s="80"/>
      <c r="E489" s="80"/>
      <c r="F489" s="80"/>
      <c r="G489" s="80"/>
      <c r="H489" s="80"/>
      <c r="I489" s="80"/>
      <c r="J489" s="80"/>
    </row>
    <row r="490" spans="1:10" ht="12" customHeight="1" x14ac:dyDescent="0.25">
      <c r="A490" s="80"/>
      <c r="B490" s="80"/>
      <c r="C490" s="80"/>
      <c r="D490" s="80"/>
      <c r="E490" s="80"/>
      <c r="F490" s="80"/>
      <c r="G490" s="80"/>
      <c r="H490" s="80"/>
      <c r="I490" s="80"/>
      <c r="J490" s="80"/>
    </row>
    <row r="491" spans="1:10" ht="12" customHeight="1" x14ac:dyDescent="0.25">
      <c r="A491" s="80"/>
      <c r="B491" s="80"/>
      <c r="C491" s="80"/>
      <c r="D491" s="80"/>
      <c r="E491" s="80"/>
      <c r="F491" s="80"/>
      <c r="G491" s="80"/>
      <c r="H491" s="80"/>
      <c r="I491" s="80"/>
      <c r="J491" s="80"/>
    </row>
    <row r="492" spans="1:10" ht="12" customHeight="1" x14ac:dyDescent="0.25">
      <c r="A492" s="80"/>
      <c r="B492" s="80"/>
      <c r="C492" s="80"/>
      <c r="D492" s="80"/>
      <c r="E492" s="80"/>
      <c r="F492" s="80"/>
      <c r="G492" s="80"/>
      <c r="H492" s="80"/>
      <c r="I492" s="80"/>
      <c r="J492" s="80"/>
    </row>
    <row r="493" spans="1:10" ht="12" customHeight="1" x14ac:dyDescent="0.25">
      <c r="A493" s="80"/>
      <c r="B493" s="80"/>
      <c r="C493" s="80"/>
      <c r="D493" s="80"/>
      <c r="E493" s="80"/>
      <c r="F493" s="80"/>
      <c r="G493" s="80"/>
      <c r="H493" s="80"/>
      <c r="I493" s="80"/>
      <c r="J493" s="80"/>
    </row>
    <row r="494" spans="1:10" ht="12" customHeight="1" x14ac:dyDescent="0.25">
      <c r="A494" s="80"/>
      <c r="B494" s="80"/>
      <c r="C494" s="80"/>
      <c r="D494" s="80"/>
      <c r="E494" s="80"/>
      <c r="F494" s="80"/>
      <c r="G494" s="80"/>
      <c r="H494" s="80"/>
      <c r="I494" s="80"/>
      <c r="J494" s="80"/>
    </row>
    <row r="495" spans="1:10" ht="12" customHeight="1" x14ac:dyDescent="0.25">
      <c r="A495" s="80"/>
      <c r="B495" s="80"/>
      <c r="C495" s="80"/>
      <c r="D495" s="80"/>
      <c r="E495" s="80"/>
      <c r="F495" s="80"/>
      <c r="G495" s="80"/>
      <c r="H495" s="80"/>
      <c r="I495" s="80"/>
      <c r="J495" s="80"/>
    </row>
    <row r="496" spans="1:10" ht="12" customHeight="1" x14ac:dyDescent="0.25">
      <c r="A496" s="80"/>
      <c r="B496" s="80"/>
      <c r="C496" s="80"/>
      <c r="D496" s="80"/>
      <c r="E496" s="80"/>
      <c r="F496" s="80"/>
      <c r="G496" s="80"/>
      <c r="H496" s="80"/>
      <c r="I496" s="80"/>
      <c r="J496" s="80"/>
    </row>
    <row r="497" spans="1:10" ht="12" customHeight="1" x14ac:dyDescent="0.25">
      <c r="A497" s="80"/>
      <c r="B497" s="80"/>
      <c r="C497" s="80"/>
      <c r="D497" s="80"/>
      <c r="E497" s="80"/>
      <c r="F497" s="80"/>
      <c r="G497" s="80"/>
      <c r="H497" s="80"/>
      <c r="I497" s="80"/>
      <c r="J497" s="80"/>
    </row>
    <row r="498" spans="1:10" ht="12" customHeight="1" x14ac:dyDescent="0.25">
      <c r="A498" s="80"/>
      <c r="B498" s="80"/>
      <c r="C498" s="80"/>
      <c r="D498" s="80"/>
      <c r="E498" s="80"/>
      <c r="F498" s="80"/>
      <c r="G498" s="80"/>
      <c r="H498" s="80"/>
      <c r="I498" s="80"/>
      <c r="J498" s="80"/>
    </row>
    <row r="499" spans="1:10" ht="12" customHeight="1" x14ac:dyDescent="0.25">
      <c r="A499" s="80"/>
      <c r="B499" s="80"/>
      <c r="C499" s="80"/>
      <c r="D499" s="80"/>
      <c r="E499" s="80"/>
      <c r="F499" s="80"/>
      <c r="G499" s="80"/>
      <c r="H499" s="80"/>
      <c r="I499" s="80"/>
      <c r="J499" s="80"/>
    </row>
    <row r="500" spans="1:10" ht="12" customHeight="1" x14ac:dyDescent="0.25">
      <c r="A500" s="80"/>
      <c r="B500" s="80"/>
      <c r="C500" s="80"/>
      <c r="D500" s="80"/>
      <c r="E500" s="80"/>
      <c r="F500" s="80"/>
      <c r="G500" s="80"/>
      <c r="H500" s="80"/>
      <c r="I500" s="80"/>
      <c r="J500" s="80"/>
    </row>
    <row r="501" spans="1:10" ht="12" customHeight="1" x14ac:dyDescent="0.25">
      <c r="A501" s="80"/>
      <c r="B501" s="80"/>
      <c r="C501" s="80"/>
      <c r="D501" s="80"/>
      <c r="E501" s="80"/>
      <c r="F501" s="80"/>
      <c r="G501" s="80"/>
      <c r="H501" s="80"/>
      <c r="I501" s="80"/>
      <c r="J501" s="80"/>
    </row>
    <row r="502" spans="1:10" ht="12" customHeight="1" x14ac:dyDescent="0.25">
      <c r="A502" s="80"/>
      <c r="B502" s="80"/>
      <c r="C502" s="80"/>
      <c r="D502" s="80"/>
      <c r="E502" s="80"/>
      <c r="F502" s="80"/>
      <c r="G502" s="80"/>
      <c r="H502" s="80"/>
      <c r="I502" s="80"/>
      <c r="J502" s="80"/>
    </row>
    <row r="503" spans="1:10" ht="12" customHeight="1" x14ac:dyDescent="0.25">
      <c r="A503" s="80"/>
      <c r="B503" s="80"/>
      <c r="C503" s="80"/>
      <c r="D503" s="80"/>
      <c r="E503" s="80"/>
      <c r="F503" s="80"/>
      <c r="G503" s="80"/>
      <c r="H503" s="80"/>
      <c r="I503" s="80"/>
      <c r="J503" s="80"/>
    </row>
    <row r="504" spans="1:10" ht="12" customHeight="1" x14ac:dyDescent="0.25">
      <c r="A504" s="80"/>
      <c r="B504" s="80"/>
      <c r="C504" s="80"/>
      <c r="D504" s="80"/>
      <c r="E504" s="80"/>
      <c r="F504" s="80"/>
      <c r="G504" s="80"/>
      <c r="H504" s="80"/>
      <c r="I504" s="80"/>
      <c r="J504" s="80"/>
    </row>
    <row r="505" spans="1:10" ht="12" customHeight="1" x14ac:dyDescent="0.25">
      <c r="A505" s="80"/>
      <c r="B505" s="80"/>
      <c r="C505" s="80"/>
      <c r="D505" s="80"/>
      <c r="E505" s="80"/>
      <c r="F505" s="80"/>
      <c r="G505" s="80"/>
      <c r="H505" s="80"/>
      <c r="I505" s="80"/>
      <c r="J505" s="80"/>
    </row>
    <row r="506" spans="1:10" ht="12" customHeight="1" x14ac:dyDescent="0.25">
      <c r="A506" s="80"/>
      <c r="B506" s="80"/>
      <c r="C506" s="80"/>
      <c r="D506" s="80"/>
      <c r="E506" s="80"/>
      <c r="F506" s="80"/>
      <c r="G506" s="80"/>
      <c r="H506" s="80"/>
      <c r="I506" s="80"/>
      <c r="J506" s="80"/>
    </row>
    <row r="507" spans="1:10" ht="12" customHeight="1" x14ac:dyDescent="0.25">
      <c r="A507" s="80"/>
      <c r="B507" s="80"/>
      <c r="C507" s="80"/>
      <c r="D507" s="80"/>
      <c r="E507" s="80"/>
      <c r="F507" s="80"/>
      <c r="G507" s="80"/>
      <c r="H507" s="80"/>
      <c r="I507" s="80"/>
      <c r="J507" s="80"/>
    </row>
    <row r="508" spans="1:10" ht="12" customHeight="1" x14ac:dyDescent="0.25">
      <c r="A508" s="80"/>
      <c r="B508" s="80"/>
      <c r="C508" s="80"/>
      <c r="D508" s="80"/>
      <c r="E508" s="80"/>
      <c r="F508" s="80"/>
      <c r="G508" s="80"/>
      <c r="H508" s="80"/>
      <c r="I508" s="80"/>
      <c r="J508" s="80"/>
    </row>
    <row r="509" spans="1:10" ht="12" customHeight="1" x14ac:dyDescent="0.25">
      <c r="A509" s="80"/>
      <c r="B509" s="80"/>
      <c r="C509" s="80"/>
      <c r="D509" s="80"/>
      <c r="E509" s="80"/>
      <c r="F509" s="80"/>
      <c r="G509" s="80"/>
      <c r="H509" s="80"/>
      <c r="I509" s="80"/>
      <c r="J509" s="80"/>
    </row>
    <row r="510" spans="1:10" ht="12" customHeight="1" x14ac:dyDescent="0.25">
      <c r="A510" s="80"/>
      <c r="B510" s="80"/>
      <c r="C510" s="80"/>
      <c r="D510" s="80"/>
      <c r="E510" s="80"/>
      <c r="F510" s="80"/>
      <c r="G510" s="80"/>
      <c r="H510" s="80"/>
      <c r="I510" s="80"/>
      <c r="J510" s="80"/>
    </row>
    <row r="511" spans="1:10" ht="12" customHeight="1" x14ac:dyDescent="0.25">
      <c r="A511" s="80"/>
      <c r="B511" s="80"/>
      <c r="C511" s="80"/>
      <c r="D511" s="80"/>
      <c r="E511" s="80"/>
      <c r="F511" s="80"/>
      <c r="G511" s="80"/>
      <c r="H511" s="80"/>
      <c r="I511" s="80"/>
      <c r="J511" s="80"/>
    </row>
    <row r="512" spans="1:10" ht="12" customHeight="1" x14ac:dyDescent="0.25">
      <c r="A512" s="80"/>
      <c r="B512" s="80"/>
      <c r="C512" s="80"/>
      <c r="D512" s="80"/>
      <c r="E512" s="80"/>
      <c r="F512" s="80"/>
      <c r="G512" s="80"/>
      <c r="H512" s="80"/>
      <c r="I512" s="80"/>
      <c r="J512" s="80"/>
    </row>
    <row r="513" spans="1:10" ht="12" customHeight="1" x14ac:dyDescent="0.25">
      <c r="A513" s="80"/>
      <c r="B513" s="80"/>
      <c r="C513" s="80"/>
      <c r="D513" s="80"/>
      <c r="E513" s="80"/>
      <c r="F513" s="80"/>
      <c r="G513" s="80"/>
      <c r="H513" s="80"/>
      <c r="I513" s="80"/>
      <c r="J513" s="80"/>
    </row>
    <row r="514" spans="1:10" ht="12" customHeight="1" x14ac:dyDescent="0.25">
      <c r="A514" s="80"/>
      <c r="B514" s="80"/>
      <c r="C514" s="80"/>
      <c r="D514" s="80"/>
      <c r="E514" s="80"/>
      <c r="F514" s="80"/>
      <c r="G514" s="80"/>
      <c r="H514" s="80"/>
      <c r="I514" s="80"/>
      <c r="J514" s="80"/>
    </row>
    <row r="515" spans="1:10" ht="12" customHeight="1" x14ac:dyDescent="0.25">
      <c r="A515" s="80"/>
      <c r="B515" s="80"/>
      <c r="C515" s="80"/>
      <c r="D515" s="80"/>
      <c r="E515" s="80"/>
      <c r="F515" s="80"/>
      <c r="G515" s="80"/>
      <c r="H515" s="80"/>
      <c r="I515" s="80"/>
      <c r="J515" s="80"/>
    </row>
    <row r="516" spans="1:10" ht="12" customHeight="1" x14ac:dyDescent="0.25">
      <c r="A516" s="80"/>
      <c r="B516" s="80"/>
      <c r="C516" s="80"/>
      <c r="D516" s="80"/>
      <c r="E516" s="80"/>
      <c r="F516" s="80"/>
      <c r="G516" s="80"/>
      <c r="H516" s="80"/>
      <c r="I516" s="80"/>
      <c r="J516" s="80"/>
    </row>
    <row r="517" spans="1:10" ht="12" customHeight="1" x14ac:dyDescent="0.25">
      <c r="A517" s="80"/>
      <c r="B517" s="80"/>
      <c r="C517" s="80"/>
      <c r="D517" s="80"/>
      <c r="E517" s="80"/>
      <c r="F517" s="80"/>
      <c r="G517" s="80"/>
      <c r="H517" s="80"/>
      <c r="I517" s="80"/>
      <c r="J517" s="80"/>
    </row>
    <row r="518" spans="1:10" ht="12" customHeight="1" x14ac:dyDescent="0.25">
      <c r="A518" s="80"/>
      <c r="B518" s="80"/>
      <c r="C518" s="80"/>
      <c r="D518" s="80"/>
      <c r="E518" s="80"/>
      <c r="F518" s="80"/>
      <c r="G518" s="80"/>
      <c r="H518" s="80"/>
      <c r="I518" s="80"/>
      <c r="J518" s="80"/>
    </row>
    <row r="519" spans="1:10" ht="12" customHeight="1" x14ac:dyDescent="0.25">
      <c r="A519" s="80"/>
      <c r="B519" s="80"/>
      <c r="C519" s="80"/>
      <c r="D519" s="80"/>
      <c r="E519" s="80"/>
      <c r="F519" s="80"/>
      <c r="G519" s="80"/>
      <c r="H519" s="80"/>
      <c r="I519" s="80"/>
      <c r="J519" s="80"/>
    </row>
    <row r="520" spans="1:10" ht="12" customHeight="1" x14ac:dyDescent="0.25">
      <c r="A520" s="80"/>
      <c r="B520" s="80"/>
      <c r="C520" s="80"/>
      <c r="D520" s="80"/>
      <c r="E520" s="80"/>
      <c r="F520" s="80"/>
      <c r="G520" s="80"/>
      <c r="H520" s="80"/>
      <c r="I520" s="80"/>
      <c r="J520" s="80"/>
    </row>
    <row r="521" spans="1:10" ht="12" customHeight="1" x14ac:dyDescent="0.25">
      <c r="A521" s="80"/>
      <c r="B521" s="80"/>
      <c r="C521" s="80"/>
      <c r="D521" s="80"/>
      <c r="E521" s="80"/>
      <c r="F521" s="80"/>
      <c r="G521" s="80"/>
      <c r="H521" s="80"/>
      <c r="I521" s="80"/>
      <c r="J521" s="80"/>
    </row>
    <row r="522" spans="1:10" ht="12" customHeight="1" x14ac:dyDescent="0.25">
      <c r="A522" s="80"/>
      <c r="B522" s="80"/>
      <c r="C522" s="80"/>
      <c r="D522" s="80"/>
      <c r="E522" s="80"/>
      <c r="F522" s="80"/>
      <c r="G522" s="80"/>
      <c r="H522" s="80"/>
      <c r="I522" s="80"/>
      <c r="J522" s="80"/>
    </row>
    <row r="523" spans="1:10" ht="12" customHeight="1" x14ac:dyDescent="0.25">
      <c r="A523" s="80"/>
      <c r="B523" s="80"/>
      <c r="C523" s="80"/>
      <c r="D523" s="80"/>
      <c r="E523" s="80"/>
      <c r="F523" s="80"/>
      <c r="G523" s="80"/>
      <c r="H523" s="80"/>
      <c r="I523" s="80"/>
      <c r="J523" s="80"/>
    </row>
    <row r="524" spans="1:10" ht="12" customHeight="1" x14ac:dyDescent="0.25">
      <c r="A524" s="80"/>
      <c r="B524" s="80"/>
      <c r="C524" s="80"/>
      <c r="D524" s="80"/>
      <c r="E524" s="80"/>
      <c r="F524" s="80"/>
      <c r="G524" s="80"/>
      <c r="H524" s="80"/>
      <c r="I524" s="80"/>
      <c r="J524" s="80"/>
    </row>
    <row r="525" spans="1:10" ht="12" customHeight="1" x14ac:dyDescent="0.25">
      <c r="A525" s="80"/>
      <c r="B525" s="80"/>
      <c r="C525" s="80"/>
      <c r="D525" s="80"/>
      <c r="E525" s="80"/>
      <c r="F525" s="80"/>
      <c r="G525" s="80"/>
      <c r="H525" s="80"/>
      <c r="I525" s="80"/>
      <c r="J525" s="80"/>
    </row>
    <row r="526" spans="1:10" ht="12" customHeight="1" x14ac:dyDescent="0.25">
      <c r="A526" s="80"/>
      <c r="B526" s="80"/>
      <c r="C526" s="80"/>
      <c r="D526" s="80"/>
      <c r="E526" s="80"/>
      <c r="F526" s="80"/>
      <c r="G526" s="80"/>
      <c r="H526" s="80"/>
      <c r="I526" s="80"/>
      <c r="J526" s="80"/>
    </row>
    <row r="527" spans="1:10" ht="12" customHeight="1" x14ac:dyDescent="0.25">
      <c r="A527" s="80"/>
      <c r="B527" s="80"/>
      <c r="C527" s="80"/>
      <c r="D527" s="80"/>
      <c r="E527" s="80"/>
      <c r="F527" s="80"/>
      <c r="G527" s="80"/>
      <c r="H527" s="80"/>
      <c r="I527" s="80"/>
      <c r="J527" s="80"/>
    </row>
    <row r="528" spans="1:10" ht="12" customHeight="1" x14ac:dyDescent="0.25">
      <c r="A528" s="80"/>
      <c r="B528" s="80"/>
      <c r="C528" s="80"/>
      <c r="D528" s="80"/>
      <c r="E528" s="80"/>
      <c r="F528" s="80"/>
      <c r="G528" s="80"/>
      <c r="H528" s="80"/>
      <c r="I528" s="80"/>
      <c r="J528" s="80"/>
    </row>
    <row r="529" spans="1:10" ht="12" customHeight="1" x14ac:dyDescent="0.25">
      <c r="A529" s="80"/>
      <c r="B529" s="80"/>
      <c r="C529" s="80"/>
      <c r="D529" s="80"/>
      <c r="E529" s="80"/>
      <c r="F529" s="80"/>
      <c r="G529" s="80"/>
      <c r="H529" s="80"/>
      <c r="I529" s="80"/>
      <c r="J529" s="80"/>
    </row>
    <row r="530" spans="1:10" ht="12" customHeight="1" x14ac:dyDescent="0.25">
      <c r="A530" s="80"/>
      <c r="B530" s="80"/>
      <c r="C530" s="80"/>
      <c r="D530" s="80"/>
      <c r="E530" s="80"/>
      <c r="F530" s="80"/>
      <c r="G530" s="80"/>
      <c r="H530" s="80"/>
      <c r="I530" s="80"/>
      <c r="J530" s="80"/>
    </row>
    <row r="531" spans="1:10" ht="12" customHeight="1" x14ac:dyDescent="0.25">
      <c r="A531" s="80"/>
      <c r="B531" s="80"/>
      <c r="C531" s="80"/>
      <c r="D531" s="80"/>
      <c r="E531" s="80"/>
      <c r="F531" s="80"/>
      <c r="G531" s="80"/>
      <c r="H531" s="80"/>
      <c r="I531" s="80"/>
      <c r="J531" s="80"/>
    </row>
    <row r="532" spans="1:10" ht="12" customHeight="1" x14ac:dyDescent="0.25">
      <c r="A532" s="80"/>
      <c r="B532" s="80"/>
      <c r="C532" s="80"/>
      <c r="D532" s="80"/>
      <c r="E532" s="80"/>
      <c r="F532" s="80"/>
      <c r="G532" s="80"/>
      <c r="H532" s="80"/>
      <c r="I532" s="80"/>
      <c r="J532" s="80"/>
    </row>
    <row r="533" spans="1:10" ht="12" customHeight="1" x14ac:dyDescent="0.25">
      <c r="A533" s="80"/>
      <c r="B533" s="80"/>
      <c r="C533" s="80"/>
      <c r="D533" s="80"/>
      <c r="E533" s="80"/>
      <c r="F533" s="80"/>
      <c r="G533" s="80"/>
      <c r="H533" s="80"/>
      <c r="I533" s="80"/>
      <c r="J533" s="80"/>
    </row>
    <row r="534" spans="1:10" ht="12" customHeight="1" x14ac:dyDescent="0.25">
      <c r="A534" s="80"/>
      <c r="B534" s="80"/>
      <c r="C534" s="80"/>
      <c r="D534" s="80"/>
      <c r="E534" s="80"/>
      <c r="F534" s="80"/>
      <c r="G534" s="80"/>
      <c r="H534" s="80"/>
      <c r="I534" s="80"/>
      <c r="J534" s="80"/>
    </row>
    <row r="535" spans="1:10" ht="12" customHeight="1" x14ac:dyDescent="0.25">
      <c r="A535" s="80"/>
      <c r="B535" s="80"/>
      <c r="C535" s="80"/>
      <c r="D535" s="80"/>
      <c r="E535" s="80"/>
      <c r="F535" s="80"/>
      <c r="G535" s="80"/>
      <c r="H535" s="80"/>
      <c r="I535" s="80"/>
      <c r="J535" s="80"/>
    </row>
    <row r="536" spans="1:10" ht="12" customHeight="1" x14ac:dyDescent="0.25">
      <c r="A536" s="80"/>
      <c r="B536" s="80"/>
      <c r="C536" s="80"/>
      <c r="D536" s="80"/>
      <c r="E536" s="80"/>
      <c r="F536" s="80"/>
      <c r="G536" s="80"/>
      <c r="H536" s="80"/>
      <c r="I536" s="80"/>
      <c r="J536" s="80"/>
    </row>
    <row r="537" spans="1:10" ht="12" customHeight="1" x14ac:dyDescent="0.25">
      <c r="A537" s="80"/>
      <c r="B537" s="80"/>
      <c r="C537" s="80"/>
      <c r="D537" s="80"/>
      <c r="E537" s="80"/>
      <c r="F537" s="80"/>
      <c r="G537" s="80"/>
      <c r="H537" s="80"/>
      <c r="I537" s="80"/>
      <c r="J537" s="80"/>
    </row>
    <row r="538" spans="1:10" ht="12" customHeight="1" x14ac:dyDescent="0.25">
      <c r="A538" s="80"/>
      <c r="B538" s="80"/>
      <c r="C538" s="80"/>
      <c r="D538" s="80"/>
      <c r="E538" s="80"/>
      <c r="F538" s="80"/>
      <c r="G538" s="80"/>
      <c r="H538" s="80"/>
      <c r="I538" s="80"/>
      <c r="J538" s="80"/>
    </row>
    <row r="539" spans="1:10" ht="12" customHeight="1" x14ac:dyDescent="0.25">
      <c r="A539" s="80"/>
      <c r="B539" s="80"/>
      <c r="C539" s="80"/>
      <c r="D539" s="80"/>
      <c r="E539" s="80"/>
      <c r="F539" s="80"/>
      <c r="G539" s="80"/>
      <c r="H539" s="80"/>
      <c r="I539" s="80"/>
      <c r="J539" s="80"/>
    </row>
    <row r="540" spans="1:10" ht="12" customHeight="1" x14ac:dyDescent="0.25">
      <c r="A540" s="80"/>
      <c r="B540" s="80"/>
      <c r="C540" s="80"/>
      <c r="D540" s="80"/>
      <c r="E540" s="80"/>
      <c r="F540" s="80"/>
      <c r="G540" s="80"/>
      <c r="H540" s="80"/>
      <c r="I540" s="80"/>
      <c r="J540" s="80"/>
    </row>
    <row r="541" spans="1:10" ht="12" customHeight="1" x14ac:dyDescent="0.25">
      <c r="A541" s="80"/>
      <c r="B541" s="80"/>
      <c r="C541" s="80"/>
      <c r="D541" s="80"/>
      <c r="E541" s="80"/>
      <c r="F541" s="80"/>
      <c r="G541" s="80"/>
      <c r="H541" s="80"/>
      <c r="I541" s="80"/>
      <c r="J541" s="80"/>
    </row>
    <row r="542" spans="1:10" ht="12" customHeight="1" x14ac:dyDescent="0.25">
      <c r="A542" s="80"/>
      <c r="B542" s="80"/>
      <c r="C542" s="80"/>
      <c r="D542" s="80"/>
      <c r="E542" s="80"/>
      <c r="F542" s="80"/>
      <c r="G542" s="80"/>
      <c r="H542" s="80"/>
      <c r="I542" s="80"/>
      <c r="J542" s="80"/>
    </row>
    <row r="543" spans="1:10" ht="12" customHeight="1" x14ac:dyDescent="0.25">
      <c r="A543" s="80"/>
      <c r="B543" s="80"/>
      <c r="C543" s="80"/>
      <c r="D543" s="80"/>
      <c r="E543" s="80"/>
      <c r="F543" s="80"/>
      <c r="G543" s="80"/>
      <c r="H543" s="80"/>
      <c r="I543" s="80"/>
      <c r="J543" s="80"/>
    </row>
    <row r="544" spans="1:10" ht="12" customHeight="1" x14ac:dyDescent="0.25">
      <c r="A544" s="80"/>
      <c r="B544" s="80"/>
      <c r="C544" s="80"/>
      <c r="D544" s="80"/>
      <c r="E544" s="80"/>
      <c r="F544" s="80"/>
      <c r="G544" s="80"/>
      <c r="H544" s="80"/>
      <c r="I544" s="80"/>
      <c r="J544" s="80"/>
    </row>
    <row r="545" spans="1:10" ht="12" customHeight="1" x14ac:dyDescent="0.25">
      <c r="A545" s="80"/>
      <c r="B545" s="80"/>
      <c r="C545" s="80"/>
      <c r="D545" s="80"/>
      <c r="E545" s="80"/>
      <c r="F545" s="80"/>
      <c r="G545" s="80"/>
      <c r="H545" s="80"/>
      <c r="I545" s="80"/>
      <c r="J545" s="80"/>
    </row>
    <row r="546" spans="1:10" ht="12" customHeight="1" x14ac:dyDescent="0.25">
      <c r="A546" s="80"/>
      <c r="B546" s="80"/>
      <c r="C546" s="80"/>
      <c r="D546" s="80"/>
      <c r="E546" s="80"/>
      <c r="F546" s="80"/>
      <c r="G546" s="80"/>
      <c r="H546" s="80"/>
      <c r="I546" s="80"/>
      <c r="J546" s="80"/>
    </row>
    <row r="547" spans="1:10" ht="12" customHeight="1" x14ac:dyDescent="0.25">
      <c r="A547" s="80"/>
      <c r="B547" s="80"/>
      <c r="C547" s="80"/>
      <c r="D547" s="80"/>
      <c r="E547" s="80"/>
      <c r="F547" s="80"/>
      <c r="G547" s="80"/>
      <c r="H547" s="80"/>
      <c r="I547" s="80"/>
      <c r="J547" s="80"/>
    </row>
    <row r="548" spans="1:10" ht="12" customHeight="1" x14ac:dyDescent="0.25">
      <c r="A548" s="80"/>
      <c r="B548" s="80"/>
      <c r="C548" s="80"/>
      <c r="D548" s="80"/>
      <c r="E548" s="80"/>
      <c r="F548" s="80"/>
      <c r="G548" s="80"/>
      <c r="H548" s="80"/>
      <c r="I548" s="80"/>
      <c r="J548" s="80"/>
    </row>
    <row r="549" spans="1:10" ht="12" customHeight="1" x14ac:dyDescent="0.25">
      <c r="A549" s="80"/>
      <c r="B549" s="80"/>
      <c r="C549" s="80"/>
      <c r="D549" s="80"/>
      <c r="E549" s="80"/>
      <c r="F549" s="80"/>
      <c r="G549" s="80"/>
      <c r="H549" s="80"/>
      <c r="I549" s="80"/>
      <c r="J549" s="80"/>
    </row>
    <row r="550" spans="1:10" ht="12" customHeight="1" x14ac:dyDescent="0.25">
      <c r="A550" s="80"/>
      <c r="B550" s="80"/>
      <c r="C550" s="80"/>
      <c r="D550" s="80"/>
      <c r="E550" s="80"/>
      <c r="F550" s="80"/>
      <c r="G550" s="80"/>
      <c r="H550" s="80"/>
      <c r="I550" s="80"/>
      <c r="J550" s="80"/>
    </row>
    <row r="551" spans="1:10" ht="12" customHeight="1" x14ac:dyDescent="0.25">
      <c r="A551" s="80"/>
      <c r="B551" s="80"/>
      <c r="C551" s="80"/>
      <c r="D551" s="80"/>
      <c r="E551" s="80"/>
      <c r="F551" s="80"/>
      <c r="G551" s="80"/>
      <c r="H551" s="80"/>
      <c r="I551" s="80"/>
      <c r="J551" s="80"/>
    </row>
    <row r="552" spans="1:10" ht="12" customHeight="1" x14ac:dyDescent="0.25">
      <c r="A552" s="80"/>
      <c r="B552" s="80"/>
      <c r="C552" s="80"/>
      <c r="D552" s="80"/>
      <c r="E552" s="80"/>
      <c r="F552" s="80"/>
      <c r="G552" s="80"/>
      <c r="H552" s="80"/>
      <c r="I552" s="80"/>
      <c r="J552" s="80"/>
    </row>
    <row r="553" spans="1:10" ht="12" customHeight="1" x14ac:dyDescent="0.25">
      <c r="A553" s="80"/>
      <c r="B553" s="80"/>
      <c r="C553" s="80"/>
      <c r="D553" s="80"/>
      <c r="E553" s="80"/>
      <c r="F553" s="80"/>
      <c r="G553" s="80"/>
      <c r="H553" s="80"/>
      <c r="I553" s="80"/>
      <c r="J553" s="80"/>
    </row>
    <row r="554" spans="1:10" ht="12" customHeight="1" x14ac:dyDescent="0.25">
      <c r="A554" s="80"/>
      <c r="B554" s="80"/>
      <c r="C554" s="80"/>
      <c r="D554" s="80"/>
      <c r="E554" s="80"/>
      <c r="F554" s="80"/>
      <c r="G554" s="80"/>
      <c r="H554" s="80"/>
      <c r="I554" s="80"/>
      <c r="J554" s="80"/>
    </row>
    <row r="555" spans="1:10" ht="12" customHeight="1" x14ac:dyDescent="0.25">
      <c r="A555" s="80"/>
      <c r="B555" s="80"/>
      <c r="C555" s="80"/>
      <c r="D555" s="80"/>
      <c r="E555" s="80"/>
      <c r="F555" s="80"/>
      <c r="G555" s="80"/>
      <c r="H555" s="80"/>
      <c r="I555" s="80"/>
      <c r="J555" s="80"/>
    </row>
    <row r="556" spans="1:10" ht="12" customHeight="1" x14ac:dyDescent="0.25">
      <c r="A556" s="80"/>
      <c r="B556" s="80"/>
      <c r="C556" s="80"/>
      <c r="D556" s="80"/>
      <c r="E556" s="80"/>
      <c r="F556" s="80"/>
      <c r="G556" s="80"/>
      <c r="H556" s="80"/>
      <c r="I556" s="80"/>
      <c r="J556" s="80"/>
    </row>
    <row r="557" spans="1:10" ht="12" customHeight="1" x14ac:dyDescent="0.25">
      <c r="A557" s="80"/>
      <c r="B557" s="80"/>
      <c r="C557" s="80"/>
      <c r="D557" s="80"/>
      <c r="E557" s="80"/>
      <c r="F557" s="80"/>
      <c r="G557" s="80"/>
      <c r="H557" s="80"/>
      <c r="I557" s="80"/>
      <c r="J557" s="80"/>
    </row>
    <row r="558" spans="1:10" ht="12" customHeight="1" x14ac:dyDescent="0.25">
      <c r="A558" s="80"/>
      <c r="B558" s="80"/>
      <c r="C558" s="80"/>
      <c r="D558" s="80"/>
      <c r="E558" s="80"/>
      <c r="F558" s="80"/>
      <c r="G558" s="80"/>
      <c r="H558" s="80"/>
      <c r="I558" s="80"/>
      <c r="J558" s="80"/>
    </row>
    <row r="559" spans="1:10" ht="12" customHeight="1" x14ac:dyDescent="0.25">
      <c r="A559" s="80"/>
      <c r="B559" s="80"/>
      <c r="C559" s="80"/>
      <c r="D559" s="80"/>
      <c r="E559" s="80"/>
      <c r="F559" s="80"/>
      <c r="G559" s="80"/>
      <c r="H559" s="80"/>
      <c r="I559" s="80"/>
      <c r="J559" s="80"/>
    </row>
    <row r="560" spans="1:10" ht="12" customHeight="1" x14ac:dyDescent="0.25">
      <c r="A560" s="80"/>
      <c r="B560" s="80"/>
      <c r="C560" s="80"/>
      <c r="D560" s="80"/>
      <c r="E560" s="80"/>
      <c r="F560" s="80"/>
      <c r="G560" s="80"/>
      <c r="H560" s="80"/>
      <c r="I560" s="80"/>
      <c r="J560" s="80"/>
    </row>
    <row r="561" spans="1:10" ht="12" customHeight="1" x14ac:dyDescent="0.25">
      <c r="A561" s="80"/>
      <c r="B561" s="80"/>
      <c r="C561" s="80"/>
      <c r="D561" s="80"/>
      <c r="E561" s="80"/>
      <c r="F561" s="80"/>
      <c r="G561" s="80"/>
      <c r="H561" s="80"/>
      <c r="I561" s="80"/>
      <c r="J561" s="80"/>
    </row>
    <row r="562" spans="1:10" ht="12" customHeight="1" x14ac:dyDescent="0.25">
      <c r="A562" s="80"/>
      <c r="B562" s="80"/>
      <c r="C562" s="80"/>
      <c r="D562" s="80"/>
      <c r="E562" s="80"/>
      <c r="F562" s="80"/>
      <c r="G562" s="80"/>
      <c r="H562" s="80"/>
      <c r="I562" s="80"/>
      <c r="J562" s="80"/>
    </row>
    <row r="563" spans="1:10" ht="12" customHeight="1" x14ac:dyDescent="0.25">
      <c r="A563" s="80"/>
      <c r="B563" s="80"/>
      <c r="C563" s="80"/>
      <c r="D563" s="80"/>
      <c r="E563" s="80"/>
      <c r="F563" s="80"/>
      <c r="G563" s="80"/>
      <c r="H563" s="80"/>
      <c r="I563" s="80"/>
      <c r="J563" s="80"/>
    </row>
    <row r="564" spans="1:10" ht="12" customHeight="1" x14ac:dyDescent="0.25">
      <c r="A564" s="80"/>
      <c r="B564" s="80"/>
      <c r="C564" s="80"/>
      <c r="D564" s="80"/>
      <c r="E564" s="80"/>
      <c r="F564" s="80"/>
      <c r="G564" s="80"/>
      <c r="H564" s="80"/>
      <c r="I564" s="80"/>
      <c r="J564" s="80"/>
    </row>
    <row r="565" spans="1:10" ht="12" customHeight="1" x14ac:dyDescent="0.25">
      <c r="A565" s="80"/>
      <c r="B565" s="80"/>
      <c r="C565" s="80"/>
      <c r="D565" s="80"/>
      <c r="E565" s="80"/>
      <c r="F565" s="80"/>
      <c r="G565" s="80"/>
      <c r="H565" s="80"/>
      <c r="I565" s="80"/>
      <c r="J565" s="80"/>
    </row>
    <row r="566" spans="1:10" ht="12" customHeight="1" x14ac:dyDescent="0.25">
      <c r="A566" s="80"/>
      <c r="B566" s="80"/>
      <c r="C566" s="80"/>
      <c r="D566" s="80"/>
      <c r="E566" s="80"/>
      <c r="F566" s="80"/>
      <c r="G566" s="80"/>
      <c r="H566" s="80"/>
      <c r="I566" s="80"/>
      <c r="J566" s="80"/>
    </row>
    <row r="567" spans="1:10" ht="12" customHeight="1" x14ac:dyDescent="0.25">
      <c r="A567" s="80"/>
      <c r="B567" s="80"/>
      <c r="C567" s="80"/>
      <c r="D567" s="80"/>
      <c r="E567" s="80"/>
      <c r="F567" s="80"/>
      <c r="G567" s="80"/>
      <c r="H567" s="80"/>
      <c r="I567" s="80"/>
      <c r="J567" s="80"/>
    </row>
    <row r="568" spans="1:10" ht="12" customHeight="1" x14ac:dyDescent="0.25">
      <c r="A568" s="80"/>
      <c r="B568" s="80"/>
      <c r="C568" s="80"/>
      <c r="D568" s="80"/>
      <c r="E568" s="80"/>
      <c r="F568" s="80"/>
      <c r="G568" s="80"/>
      <c r="H568" s="80"/>
      <c r="I568" s="80"/>
      <c r="J568" s="80"/>
    </row>
    <row r="569" spans="1:10" ht="12" customHeight="1" x14ac:dyDescent="0.25">
      <c r="A569" s="80"/>
      <c r="B569" s="80"/>
      <c r="C569" s="80"/>
      <c r="D569" s="80"/>
      <c r="E569" s="80"/>
      <c r="F569" s="80"/>
      <c r="G569" s="80"/>
      <c r="H569" s="80"/>
      <c r="I569" s="80"/>
      <c r="J569" s="80"/>
    </row>
    <row r="570" spans="1:10" ht="12" customHeight="1" x14ac:dyDescent="0.25">
      <c r="A570" s="80"/>
      <c r="B570" s="80"/>
      <c r="C570" s="80"/>
      <c r="D570" s="80"/>
      <c r="E570" s="80"/>
      <c r="F570" s="80"/>
      <c r="G570" s="80"/>
      <c r="H570" s="80"/>
      <c r="I570" s="80"/>
      <c r="J570" s="80"/>
    </row>
    <row r="571" spans="1:10" ht="12" customHeight="1" x14ac:dyDescent="0.25">
      <c r="A571" s="80"/>
      <c r="B571" s="80"/>
      <c r="C571" s="80"/>
      <c r="D571" s="80"/>
      <c r="E571" s="80"/>
      <c r="F571" s="80"/>
      <c r="G571" s="80"/>
      <c r="H571" s="80"/>
      <c r="I571" s="80"/>
      <c r="J571" s="80"/>
    </row>
    <row r="572" spans="1:10" ht="12" customHeight="1" x14ac:dyDescent="0.25">
      <c r="A572" s="80"/>
      <c r="B572" s="80"/>
      <c r="C572" s="80"/>
      <c r="D572" s="80"/>
      <c r="E572" s="80"/>
      <c r="F572" s="80"/>
      <c r="G572" s="80"/>
      <c r="H572" s="80"/>
      <c r="I572" s="80"/>
      <c r="J572" s="80"/>
    </row>
    <row r="573" spans="1:10" ht="12" customHeight="1" x14ac:dyDescent="0.25">
      <c r="A573" s="80"/>
      <c r="B573" s="80"/>
      <c r="C573" s="80"/>
      <c r="D573" s="80"/>
      <c r="E573" s="80"/>
      <c r="F573" s="80"/>
      <c r="G573" s="80"/>
      <c r="H573" s="80"/>
      <c r="I573" s="80"/>
      <c r="J573" s="80"/>
    </row>
    <row r="574" spans="1:10" ht="12" customHeight="1" x14ac:dyDescent="0.25">
      <c r="A574" s="80"/>
      <c r="B574" s="80"/>
      <c r="C574" s="80"/>
      <c r="D574" s="80"/>
      <c r="E574" s="80"/>
      <c r="F574" s="80"/>
      <c r="G574" s="80"/>
      <c r="H574" s="80"/>
      <c r="I574" s="80"/>
      <c r="J574" s="80"/>
    </row>
    <row r="575" spans="1:10" ht="12" customHeight="1" x14ac:dyDescent="0.25">
      <c r="A575" s="80"/>
      <c r="B575" s="80"/>
      <c r="C575" s="80"/>
      <c r="D575" s="80"/>
      <c r="E575" s="80"/>
      <c r="F575" s="80"/>
      <c r="G575" s="80"/>
      <c r="H575" s="80"/>
      <c r="I575" s="80"/>
      <c r="J575" s="80"/>
    </row>
    <row r="576" spans="1:10" ht="12" customHeight="1" x14ac:dyDescent="0.25">
      <c r="A576" s="80"/>
      <c r="B576" s="80"/>
      <c r="C576" s="80"/>
      <c r="D576" s="80"/>
      <c r="E576" s="80"/>
      <c r="F576" s="80"/>
      <c r="G576" s="80"/>
      <c r="H576" s="80"/>
      <c r="I576" s="80"/>
      <c r="J576" s="80"/>
    </row>
    <row r="577" spans="1:10" ht="12" customHeight="1" x14ac:dyDescent="0.25">
      <c r="A577" s="80"/>
      <c r="B577" s="80"/>
      <c r="C577" s="80"/>
      <c r="D577" s="80"/>
      <c r="E577" s="80"/>
      <c r="F577" s="80"/>
      <c r="G577" s="80"/>
      <c r="H577" s="80"/>
      <c r="I577" s="80"/>
      <c r="J577" s="80"/>
    </row>
    <row r="578" spans="1:10" ht="12" customHeight="1" x14ac:dyDescent="0.25">
      <c r="A578" s="80"/>
      <c r="B578" s="80"/>
      <c r="C578" s="80"/>
      <c r="D578" s="80"/>
      <c r="E578" s="80"/>
      <c r="F578" s="80"/>
      <c r="G578" s="80"/>
      <c r="H578" s="80"/>
      <c r="I578" s="80"/>
      <c r="J578" s="80"/>
    </row>
    <row r="579" spans="1:10" ht="12" customHeight="1" x14ac:dyDescent="0.25">
      <c r="A579" s="80"/>
      <c r="B579" s="80"/>
      <c r="C579" s="80"/>
      <c r="D579" s="80"/>
      <c r="E579" s="80"/>
      <c r="F579" s="80"/>
      <c r="G579" s="80"/>
      <c r="H579" s="80"/>
      <c r="I579" s="80"/>
      <c r="J579" s="80"/>
    </row>
    <row r="580" spans="1:10" ht="12" customHeight="1" x14ac:dyDescent="0.25">
      <c r="A580" s="80"/>
      <c r="B580" s="80"/>
      <c r="C580" s="80"/>
      <c r="D580" s="80"/>
      <c r="E580" s="80"/>
      <c r="F580" s="80"/>
      <c r="G580" s="80"/>
      <c r="H580" s="80"/>
      <c r="I580" s="80"/>
      <c r="J580" s="80"/>
    </row>
    <row r="581" spans="1:10" ht="12" customHeight="1" x14ac:dyDescent="0.25">
      <c r="A581" s="80"/>
      <c r="B581" s="80"/>
      <c r="C581" s="80"/>
      <c r="D581" s="80"/>
      <c r="E581" s="80"/>
      <c r="F581" s="80"/>
      <c r="G581" s="80"/>
      <c r="H581" s="80"/>
      <c r="I581" s="80"/>
      <c r="J581" s="80"/>
    </row>
    <row r="582" spans="1:10" ht="12" customHeight="1" x14ac:dyDescent="0.25">
      <c r="A582" s="80"/>
      <c r="B582" s="80"/>
      <c r="C582" s="80"/>
      <c r="D582" s="80"/>
      <c r="E582" s="80"/>
      <c r="F582" s="80"/>
      <c r="G582" s="80"/>
      <c r="H582" s="80"/>
      <c r="I582" s="80"/>
      <c r="J582" s="80"/>
    </row>
    <row r="583" spans="1:10" ht="12" customHeight="1" x14ac:dyDescent="0.25">
      <c r="A583" s="80"/>
      <c r="B583" s="80"/>
      <c r="C583" s="80"/>
      <c r="D583" s="80"/>
      <c r="E583" s="80"/>
      <c r="F583" s="80"/>
      <c r="G583" s="80"/>
      <c r="H583" s="80"/>
      <c r="I583" s="80"/>
      <c r="J583" s="80"/>
    </row>
    <row r="584" spans="1:10" ht="12" customHeight="1" x14ac:dyDescent="0.25">
      <c r="A584" s="80"/>
      <c r="B584" s="80"/>
      <c r="C584" s="80"/>
      <c r="D584" s="80"/>
      <c r="E584" s="80"/>
      <c r="F584" s="80"/>
      <c r="G584" s="80"/>
      <c r="H584" s="80"/>
      <c r="I584" s="80"/>
      <c r="J584" s="80"/>
    </row>
    <row r="585" spans="1:10" ht="12" customHeight="1" x14ac:dyDescent="0.25">
      <c r="A585" s="80"/>
      <c r="B585" s="80"/>
      <c r="C585" s="80"/>
      <c r="D585" s="80"/>
      <c r="E585" s="80"/>
      <c r="F585" s="80"/>
      <c r="G585" s="80"/>
      <c r="H585" s="80"/>
      <c r="I585" s="80"/>
      <c r="J585" s="80"/>
    </row>
    <row r="586" spans="1:10" ht="12" customHeight="1" x14ac:dyDescent="0.25">
      <c r="A586" s="80"/>
      <c r="B586" s="80"/>
      <c r="C586" s="80"/>
      <c r="D586" s="80"/>
      <c r="E586" s="80"/>
      <c r="F586" s="80"/>
      <c r="G586" s="80"/>
      <c r="H586" s="80"/>
      <c r="I586" s="80"/>
      <c r="J586" s="80"/>
    </row>
    <row r="587" spans="1:10" ht="12" customHeight="1" x14ac:dyDescent="0.25">
      <c r="A587" s="80"/>
      <c r="B587" s="80"/>
      <c r="C587" s="80"/>
      <c r="D587" s="80"/>
      <c r="E587" s="80"/>
      <c r="F587" s="80"/>
      <c r="G587" s="80"/>
      <c r="H587" s="80"/>
      <c r="I587" s="80"/>
      <c r="J587" s="80"/>
    </row>
    <row r="588" spans="1:10" ht="12" customHeight="1" x14ac:dyDescent="0.25">
      <c r="A588" s="80"/>
      <c r="B588" s="80"/>
      <c r="C588" s="80"/>
      <c r="D588" s="80"/>
      <c r="E588" s="80"/>
      <c r="F588" s="80"/>
      <c r="G588" s="80"/>
      <c r="H588" s="80"/>
      <c r="I588" s="80"/>
      <c r="J588" s="80"/>
    </row>
    <row r="589" spans="1:10" ht="12" customHeight="1" x14ac:dyDescent="0.25">
      <c r="A589" s="80"/>
      <c r="B589" s="80"/>
      <c r="C589" s="80"/>
      <c r="D589" s="80"/>
      <c r="E589" s="80"/>
      <c r="F589" s="80"/>
      <c r="G589" s="80"/>
      <c r="H589" s="80"/>
      <c r="I589" s="80"/>
      <c r="J589" s="80"/>
    </row>
    <row r="590" spans="1:10" ht="12" customHeight="1" x14ac:dyDescent="0.25">
      <c r="A590" s="80"/>
      <c r="B590" s="80"/>
      <c r="C590" s="80"/>
      <c r="D590" s="80"/>
      <c r="E590" s="80"/>
      <c r="F590" s="80"/>
      <c r="G590" s="80"/>
      <c r="H590" s="80"/>
      <c r="I590" s="80"/>
      <c r="J590" s="80"/>
    </row>
    <row r="591" spans="1:10" ht="12" customHeight="1" x14ac:dyDescent="0.25">
      <c r="A591" s="80"/>
      <c r="B591" s="80"/>
      <c r="C591" s="80"/>
      <c r="D591" s="80"/>
      <c r="E591" s="80"/>
      <c r="F591" s="80"/>
      <c r="G591" s="80"/>
      <c r="H591" s="80"/>
      <c r="I591" s="80"/>
      <c r="J591" s="80"/>
    </row>
    <row r="592" spans="1:10" ht="12" customHeight="1" x14ac:dyDescent="0.25">
      <c r="A592" s="80"/>
      <c r="B592" s="80"/>
      <c r="C592" s="80"/>
      <c r="D592" s="80"/>
      <c r="E592" s="80"/>
      <c r="F592" s="80"/>
      <c r="G592" s="80"/>
      <c r="H592" s="80"/>
      <c r="I592" s="80"/>
      <c r="J592" s="80"/>
    </row>
    <row r="593" spans="1:10" ht="12" customHeight="1" x14ac:dyDescent="0.25">
      <c r="A593" s="80"/>
      <c r="B593" s="80"/>
      <c r="C593" s="80"/>
      <c r="D593" s="80"/>
      <c r="E593" s="80"/>
      <c r="F593" s="80"/>
      <c r="G593" s="80"/>
      <c r="H593" s="80"/>
      <c r="I593" s="80"/>
      <c r="J593" s="80"/>
    </row>
    <row r="594" spans="1:10" ht="12" customHeight="1" x14ac:dyDescent="0.25">
      <c r="A594" s="80"/>
      <c r="B594" s="80"/>
      <c r="C594" s="80"/>
      <c r="D594" s="80"/>
      <c r="E594" s="80"/>
      <c r="F594" s="80"/>
      <c r="G594" s="80"/>
      <c r="H594" s="80"/>
      <c r="I594" s="80"/>
      <c r="J594" s="80"/>
    </row>
    <row r="595" spans="1:10" ht="12" customHeight="1" x14ac:dyDescent="0.25">
      <c r="A595" s="80"/>
      <c r="B595" s="80"/>
      <c r="C595" s="80"/>
      <c r="D595" s="80"/>
      <c r="E595" s="80"/>
      <c r="F595" s="80"/>
      <c r="G595" s="80"/>
      <c r="H595" s="80"/>
      <c r="I595" s="80"/>
      <c r="J595" s="80"/>
    </row>
    <row r="596" spans="1:10" ht="12" customHeight="1" x14ac:dyDescent="0.25">
      <c r="A596" s="80"/>
      <c r="B596" s="80"/>
      <c r="C596" s="80"/>
      <c r="D596" s="80"/>
      <c r="E596" s="80"/>
      <c r="F596" s="80"/>
      <c r="G596" s="80"/>
      <c r="H596" s="80"/>
      <c r="I596" s="80"/>
      <c r="J596" s="80"/>
    </row>
    <row r="597" spans="1:10" ht="12" customHeight="1" x14ac:dyDescent="0.25">
      <c r="A597" s="80"/>
      <c r="B597" s="80"/>
      <c r="C597" s="80"/>
      <c r="D597" s="80"/>
      <c r="E597" s="80"/>
      <c r="F597" s="80"/>
      <c r="G597" s="80"/>
      <c r="H597" s="80"/>
      <c r="I597" s="80"/>
      <c r="J597" s="80"/>
    </row>
    <row r="598" spans="1:10" ht="12" customHeight="1" x14ac:dyDescent="0.25">
      <c r="A598" s="80"/>
      <c r="B598" s="80"/>
      <c r="C598" s="80"/>
      <c r="D598" s="80"/>
      <c r="E598" s="80"/>
      <c r="F598" s="80"/>
      <c r="G598" s="80"/>
      <c r="H598" s="80"/>
      <c r="I598" s="80"/>
      <c r="J598" s="80"/>
    </row>
    <row r="599" spans="1:10" ht="12" customHeight="1" x14ac:dyDescent="0.25">
      <c r="A599" s="80"/>
      <c r="B599" s="80"/>
      <c r="C599" s="80"/>
      <c r="D599" s="80"/>
      <c r="E599" s="80"/>
      <c r="F599" s="80"/>
      <c r="G599" s="80"/>
      <c r="H599" s="80"/>
      <c r="I599" s="80"/>
      <c r="J599" s="80"/>
    </row>
    <row r="600" spans="1:10" ht="12" customHeight="1" x14ac:dyDescent="0.25">
      <c r="A600" s="80"/>
      <c r="B600" s="80"/>
      <c r="C600" s="80"/>
      <c r="D600" s="80"/>
      <c r="E600" s="80"/>
      <c r="F600" s="80"/>
      <c r="G600" s="80"/>
      <c r="H600" s="80"/>
      <c r="I600" s="80"/>
      <c r="J600" s="80"/>
    </row>
    <row r="601" spans="1:10" ht="12" customHeight="1" x14ac:dyDescent="0.25">
      <c r="A601" s="80"/>
      <c r="B601" s="80"/>
      <c r="C601" s="80"/>
      <c r="D601" s="80"/>
      <c r="E601" s="80"/>
      <c r="F601" s="80"/>
      <c r="G601" s="80"/>
      <c r="H601" s="80"/>
      <c r="I601" s="80"/>
      <c r="J601" s="80"/>
    </row>
    <row r="602" spans="1:10" ht="12" customHeight="1" x14ac:dyDescent="0.25">
      <c r="A602" s="80"/>
      <c r="B602" s="80"/>
      <c r="C602" s="80"/>
      <c r="D602" s="80"/>
      <c r="E602" s="80"/>
      <c r="F602" s="80"/>
      <c r="G602" s="80"/>
      <c r="H602" s="80"/>
      <c r="I602" s="80"/>
      <c r="J602" s="80"/>
    </row>
    <row r="603" spans="1:10" ht="12" customHeight="1" x14ac:dyDescent="0.25">
      <c r="A603" s="80"/>
      <c r="B603" s="80"/>
      <c r="C603" s="80"/>
      <c r="D603" s="80"/>
      <c r="E603" s="80"/>
      <c r="F603" s="80"/>
      <c r="G603" s="80"/>
      <c r="H603" s="80"/>
      <c r="I603" s="80"/>
      <c r="J603" s="80"/>
    </row>
    <row r="604" spans="1:10" ht="12" customHeight="1" x14ac:dyDescent="0.25">
      <c r="A604" s="80"/>
      <c r="B604" s="80"/>
      <c r="C604" s="80"/>
      <c r="D604" s="80"/>
      <c r="E604" s="80"/>
      <c r="F604" s="80"/>
      <c r="G604" s="80"/>
      <c r="H604" s="80"/>
      <c r="I604" s="80"/>
      <c r="J604" s="80"/>
    </row>
    <row r="605" spans="1:10" ht="12" customHeight="1" x14ac:dyDescent="0.25">
      <c r="A605" s="80"/>
      <c r="B605" s="80"/>
      <c r="C605" s="80"/>
      <c r="D605" s="80"/>
      <c r="E605" s="80"/>
      <c r="F605" s="80"/>
      <c r="G605" s="80"/>
      <c r="H605" s="80"/>
      <c r="I605" s="80"/>
      <c r="J605" s="80"/>
    </row>
    <row r="606" spans="1:10" ht="12" customHeight="1" x14ac:dyDescent="0.25">
      <c r="A606" s="80"/>
      <c r="B606" s="80"/>
      <c r="C606" s="80"/>
      <c r="D606" s="80"/>
      <c r="E606" s="80"/>
      <c r="F606" s="80"/>
      <c r="G606" s="80"/>
      <c r="H606" s="80"/>
      <c r="I606" s="80"/>
      <c r="J606" s="80"/>
    </row>
    <row r="607" spans="1:10" ht="12" customHeight="1" x14ac:dyDescent="0.25">
      <c r="A607" s="80"/>
      <c r="B607" s="80"/>
      <c r="C607" s="80"/>
      <c r="D607" s="80"/>
      <c r="E607" s="80"/>
      <c r="F607" s="80"/>
      <c r="G607" s="80"/>
      <c r="H607" s="80"/>
      <c r="I607" s="80"/>
      <c r="J607" s="80"/>
    </row>
    <row r="608" spans="1:10" ht="12" customHeight="1" x14ac:dyDescent="0.25">
      <c r="A608" s="80"/>
      <c r="B608" s="80"/>
      <c r="C608" s="80"/>
      <c r="D608" s="80"/>
      <c r="E608" s="80"/>
      <c r="F608" s="80"/>
      <c r="G608" s="80"/>
      <c r="H608" s="80"/>
      <c r="I608" s="80"/>
      <c r="J608" s="80"/>
    </row>
    <row r="609" spans="1:10" ht="12" customHeight="1" x14ac:dyDescent="0.25">
      <c r="A609" s="80"/>
      <c r="B609" s="80"/>
      <c r="C609" s="80"/>
      <c r="D609" s="80"/>
      <c r="E609" s="80"/>
      <c r="F609" s="80"/>
      <c r="G609" s="80"/>
      <c r="H609" s="80"/>
      <c r="I609" s="80"/>
      <c r="J609" s="80"/>
    </row>
    <row r="610" spans="1:10" ht="12" customHeight="1" x14ac:dyDescent="0.25">
      <c r="A610" s="80"/>
      <c r="B610" s="80"/>
      <c r="C610" s="80"/>
      <c r="D610" s="80"/>
      <c r="E610" s="80"/>
      <c r="F610" s="80"/>
      <c r="G610" s="80"/>
      <c r="H610" s="80"/>
      <c r="I610" s="80"/>
      <c r="J610" s="80"/>
    </row>
    <row r="611" spans="1:10" ht="12" customHeight="1" x14ac:dyDescent="0.25">
      <c r="A611" s="80"/>
      <c r="B611" s="80"/>
      <c r="C611" s="80"/>
      <c r="D611" s="80"/>
      <c r="E611" s="80"/>
      <c r="F611" s="80"/>
      <c r="G611" s="80"/>
      <c r="H611" s="80"/>
      <c r="I611" s="80"/>
      <c r="J611" s="80"/>
    </row>
    <row r="612" spans="1:10" ht="12" customHeight="1" x14ac:dyDescent="0.25">
      <c r="A612" s="80"/>
      <c r="B612" s="80"/>
      <c r="C612" s="80"/>
      <c r="D612" s="80"/>
      <c r="E612" s="80"/>
      <c r="F612" s="80"/>
      <c r="G612" s="80"/>
      <c r="H612" s="80"/>
      <c r="I612" s="80"/>
      <c r="J612" s="80"/>
    </row>
    <row r="613" spans="1:10" ht="12" customHeight="1" x14ac:dyDescent="0.25">
      <c r="A613" s="80"/>
      <c r="B613" s="80"/>
      <c r="C613" s="80"/>
      <c r="D613" s="80"/>
      <c r="E613" s="80"/>
      <c r="F613" s="80"/>
      <c r="G613" s="80"/>
      <c r="H613" s="80"/>
      <c r="I613" s="80"/>
      <c r="J613" s="80"/>
    </row>
    <row r="614" spans="1:10" ht="12" customHeight="1" x14ac:dyDescent="0.25">
      <c r="A614" s="80"/>
      <c r="B614" s="80"/>
      <c r="C614" s="80"/>
      <c r="D614" s="80"/>
      <c r="E614" s="80"/>
      <c r="F614" s="80"/>
      <c r="G614" s="80"/>
      <c r="H614" s="80"/>
      <c r="I614" s="80"/>
      <c r="J614" s="80"/>
    </row>
    <row r="615" spans="1:10" ht="12" customHeight="1" x14ac:dyDescent="0.25">
      <c r="A615" s="80"/>
      <c r="B615" s="80"/>
      <c r="C615" s="80"/>
      <c r="D615" s="80"/>
      <c r="E615" s="80"/>
      <c r="F615" s="80"/>
      <c r="G615" s="80"/>
      <c r="H615" s="80"/>
      <c r="I615" s="80"/>
      <c r="J615" s="80"/>
    </row>
    <row r="616" spans="1:10" ht="12" customHeight="1" x14ac:dyDescent="0.25">
      <c r="A616" s="80"/>
      <c r="B616" s="80"/>
      <c r="C616" s="80"/>
      <c r="D616" s="80"/>
      <c r="E616" s="80"/>
      <c r="F616" s="80"/>
      <c r="G616" s="80"/>
      <c r="H616" s="80"/>
      <c r="I616" s="80"/>
      <c r="J616" s="80"/>
    </row>
    <row r="617" spans="1:10" ht="12" customHeight="1" x14ac:dyDescent="0.25">
      <c r="A617" s="80"/>
      <c r="B617" s="80"/>
      <c r="C617" s="80"/>
      <c r="D617" s="80"/>
      <c r="E617" s="80"/>
      <c r="F617" s="80"/>
      <c r="G617" s="80"/>
      <c r="H617" s="80"/>
      <c r="I617" s="80"/>
      <c r="J617" s="80"/>
    </row>
    <row r="618" spans="1:10" ht="12" customHeight="1" x14ac:dyDescent="0.25">
      <c r="A618" s="80"/>
      <c r="B618" s="80"/>
      <c r="C618" s="80"/>
      <c r="D618" s="80"/>
      <c r="E618" s="80"/>
      <c r="F618" s="80"/>
      <c r="G618" s="80"/>
      <c r="H618" s="80"/>
      <c r="I618" s="80"/>
      <c r="J618" s="80"/>
    </row>
    <row r="619" spans="1:10" ht="12" customHeight="1" x14ac:dyDescent="0.25">
      <c r="A619" s="80"/>
      <c r="B619" s="80"/>
      <c r="C619" s="80"/>
      <c r="D619" s="80"/>
      <c r="E619" s="80"/>
      <c r="F619" s="80"/>
      <c r="G619" s="80"/>
      <c r="H619" s="80"/>
      <c r="I619" s="80"/>
      <c r="J619" s="80"/>
    </row>
    <row r="620" spans="1:10" ht="12" customHeight="1" x14ac:dyDescent="0.25">
      <c r="A620" s="80"/>
      <c r="B620" s="80"/>
      <c r="C620" s="80"/>
      <c r="D620" s="80"/>
      <c r="E620" s="80"/>
      <c r="F620" s="80"/>
      <c r="G620" s="80"/>
      <c r="H620" s="80"/>
      <c r="I620" s="80"/>
      <c r="J620" s="80"/>
    </row>
    <row r="621" spans="1:10" ht="12" customHeight="1" x14ac:dyDescent="0.25">
      <c r="A621" s="80"/>
      <c r="B621" s="80"/>
      <c r="C621" s="80"/>
      <c r="D621" s="80"/>
      <c r="E621" s="80"/>
      <c r="F621" s="80"/>
      <c r="G621" s="80"/>
      <c r="H621" s="80"/>
      <c r="I621" s="80"/>
      <c r="J621" s="80"/>
    </row>
    <row r="622" spans="1:10" ht="12" customHeight="1" x14ac:dyDescent="0.25">
      <c r="A622" s="80"/>
      <c r="B622" s="80"/>
      <c r="C622" s="80"/>
      <c r="D622" s="80"/>
      <c r="E622" s="80"/>
      <c r="F622" s="80"/>
      <c r="G622" s="80"/>
      <c r="H622" s="80"/>
      <c r="I622" s="80"/>
      <c r="J622" s="80"/>
    </row>
    <row r="623" spans="1:10" ht="12" customHeight="1" x14ac:dyDescent="0.25">
      <c r="A623" s="80"/>
      <c r="B623" s="80"/>
      <c r="C623" s="80"/>
      <c r="D623" s="80"/>
      <c r="E623" s="80"/>
      <c r="F623" s="80"/>
      <c r="G623" s="80"/>
      <c r="H623" s="80"/>
      <c r="I623" s="80"/>
      <c r="J623" s="80"/>
    </row>
    <row r="624" spans="1:10" ht="12" customHeight="1" x14ac:dyDescent="0.25">
      <c r="A624" s="80"/>
      <c r="B624" s="80"/>
      <c r="C624" s="80"/>
      <c r="D624" s="80"/>
      <c r="E624" s="80"/>
      <c r="F624" s="80"/>
      <c r="G624" s="80"/>
      <c r="H624" s="80"/>
      <c r="I624" s="80"/>
      <c r="J624" s="80"/>
    </row>
    <row r="625" spans="1:10" ht="12" customHeight="1" x14ac:dyDescent="0.25">
      <c r="A625" s="80"/>
      <c r="B625" s="80"/>
      <c r="C625" s="80"/>
      <c r="D625" s="80"/>
      <c r="E625" s="80"/>
      <c r="F625" s="80"/>
      <c r="G625" s="80"/>
      <c r="H625" s="80"/>
      <c r="I625" s="80"/>
      <c r="J625" s="80"/>
    </row>
    <row r="626" spans="1:10" ht="12" customHeight="1" x14ac:dyDescent="0.25">
      <c r="A626" s="80"/>
      <c r="B626" s="80"/>
      <c r="C626" s="80"/>
      <c r="D626" s="80"/>
      <c r="E626" s="80"/>
      <c r="F626" s="80"/>
      <c r="G626" s="80"/>
      <c r="H626" s="80"/>
      <c r="I626" s="80"/>
      <c r="J626" s="80"/>
    </row>
    <row r="627" spans="1:10" ht="12" customHeight="1" x14ac:dyDescent="0.25">
      <c r="A627" s="80"/>
      <c r="B627" s="80"/>
      <c r="C627" s="80"/>
      <c r="D627" s="80"/>
      <c r="E627" s="80"/>
      <c r="F627" s="80"/>
      <c r="G627" s="80"/>
      <c r="H627" s="80"/>
      <c r="I627" s="80"/>
      <c r="J627" s="80"/>
    </row>
    <row r="628" spans="1:10" ht="12" customHeight="1" x14ac:dyDescent="0.25">
      <c r="A628" s="80"/>
      <c r="B628" s="80"/>
      <c r="C628" s="80"/>
      <c r="D628" s="80"/>
      <c r="E628" s="80"/>
      <c r="F628" s="80"/>
      <c r="G628" s="80"/>
      <c r="H628" s="80"/>
      <c r="I628" s="80"/>
      <c r="J628" s="80"/>
    </row>
    <row r="629" spans="1:10" ht="12" customHeight="1" x14ac:dyDescent="0.25">
      <c r="A629" s="80"/>
      <c r="B629" s="80"/>
      <c r="C629" s="80"/>
      <c r="D629" s="80"/>
      <c r="E629" s="80"/>
      <c r="F629" s="80"/>
      <c r="G629" s="80"/>
      <c r="H629" s="80"/>
      <c r="I629" s="80"/>
      <c r="J629" s="80"/>
    </row>
    <row r="630" spans="1:10" ht="12" customHeight="1" x14ac:dyDescent="0.25">
      <c r="A630" s="80"/>
      <c r="B630" s="80"/>
      <c r="C630" s="80"/>
      <c r="D630" s="80"/>
      <c r="E630" s="80"/>
      <c r="F630" s="80"/>
      <c r="G630" s="80"/>
      <c r="H630" s="80"/>
      <c r="I630" s="80"/>
      <c r="J630" s="80"/>
    </row>
    <row r="631" spans="1:10" ht="12" customHeight="1" x14ac:dyDescent="0.25">
      <c r="A631" s="80"/>
      <c r="B631" s="80"/>
      <c r="C631" s="80"/>
      <c r="D631" s="80"/>
      <c r="E631" s="80"/>
      <c r="F631" s="80"/>
      <c r="G631" s="80"/>
      <c r="H631" s="80"/>
      <c r="I631" s="80"/>
      <c r="J631" s="80"/>
    </row>
    <row r="632" spans="1:10" ht="12" customHeight="1" x14ac:dyDescent="0.25">
      <c r="A632" s="80"/>
      <c r="B632" s="80"/>
      <c r="C632" s="80"/>
      <c r="D632" s="80"/>
      <c r="E632" s="80"/>
      <c r="F632" s="80"/>
      <c r="G632" s="80"/>
      <c r="H632" s="80"/>
      <c r="I632" s="80"/>
      <c r="J632" s="80"/>
    </row>
    <row r="633" spans="1:10" ht="12" customHeight="1" x14ac:dyDescent="0.25">
      <c r="A633" s="80"/>
      <c r="B633" s="80"/>
      <c r="C633" s="80"/>
      <c r="D633" s="80"/>
      <c r="E633" s="80"/>
      <c r="F633" s="80"/>
      <c r="G633" s="80"/>
      <c r="H633" s="80"/>
      <c r="I633" s="80"/>
      <c r="J633" s="80"/>
    </row>
    <row r="634" spans="1:10" ht="12" customHeight="1" x14ac:dyDescent="0.25">
      <c r="A634" s="80"/>
      <c r="B634" s="80"/>
      <c r="C634" s="80"/>
      <c r="D634" s="80"/>
      <c r="E634" s="80"/>
      <c r="F634" s="80"/>
      <c r="G634" s="80"/>
      <c r="H634" s="80"/>
      <c r="I634" s="80"/>
      <c r="J634" s="80"/>
    </row>
    <row r="635" spans="1:10" ht="12" customHeight="1" x14ac:dyDescent="0.25">
      <c r="A635" s="80"/>
      <c r="B635" s="80"/>
      <c r="C635" s="80"/>
      <c r="D635" s="80"/>
      <c r="E635" s="80"/>
      <c r="F635" s="80"/>
      <c r="G635" s="80"/>
      <c r="H635" s="80"/>
      <c r="I635" s="80"/>
      <c r="J635" s="80"/>
    </row>
    <row r="636" spans="1:10" ht="12" customHeight="1" x14ac:dyDescent="0.25">
      <c r="A636" s="80"/>
      <c r="B636" s="80"/>
      <c r="C636" s="80"/>
      <c r="D636" s="80"/>
      <c r="E636" s="80"/>
      <c r="F636" s="80"/>
      <c r="G636" s="80"/>
      <c r="H636" s="80"/>
      <c r="I636" s="80"/>
      <c r="J636" s="80"/>
    </row>
    <row r="637" spans="1:10" ht="12" customHeight="1" x14ac:dyDescent="0.25">
      <c r="A637" s="80"/>
      <c r="B637" s="80"/>
      <c r="C637" s="80"/>
      <c r="D637" s="80"/>
      <c r="E637" s="80"/>
      <c r="F637" s="80"/>
      <c r="G637" s="80"/>
      <c r="H637" s="80"/>
      <c r="I637" s="80"/>
      <c r="J637" s="80"/>
    </row>
    <row r="638" spans="1:10" ht="12" customHeight="1" x14ac:dyDescent="0.25">
      <c r="A638" s="80"/>
      <c r="B638" s="80"/>
      <c r="C638" s="80"/>
      <c r="D638" s="80"/>
      <c r="E638" s="80"/>
      <c r="F638" s="80"/>
      <c r="G638" s="80"/>
      <c r="H638" s="80"/>
      <c r="I638" s="80"/>
      <c r="J638" s="80"/>
    </row>
    <row r="639" spans="1:10" ht="12" customHeight="1" x14ac:dyDescent="0.25">
      <c r="A639" s="80"/>
      <c r="B639" s="80"/>
      <c r="C639" s="80"/>
      <c r="D639" s="80"/>
      <c r="E639" s="80"/>
      <c r="F639" s="80"/>
      <c r="G639" s="80"/>
      <c r="H639" s="80"/>
      <c r="I639" s="80"/>
      <c r="J639" s="80"/>
    </row>
    <row r="640" spans="1:10" ht="12" customHeight="1" x14ac:dyDescent="0.25">
      <c r="A640" s="80"/>
      <c r="B640" s="80"/>
      <c r="C640" s="80"/>
      <c r="D640" s="80"/>
      <c r="E640" s="80"/>
      <c r="F640" s="80"/>
      <c r="G640" s="80"/>
      <c r="H640" s="80"/>
      <c r="I640" s="80"/>
      <c r="J640" s="80"/>
    </row>
    <row r="641" spans="1:10" ht="12" customHeight="1" x14ac:dyDescent="0.25">
      <c r="A641" s="80"/>
      <c r="B641" s="80"/>
      <c r="C641" s="80"/>
      <c r="D641" s="80"/>
      <c r="E641" s="80"/>
      <c r="F641" s="80"/>
      <c r="G641" s="80"/>
      <c r="H641" s="80"/>
      <c r="I641" s="80"/>
      <c r="J641" s="80"/>
    </row>
    <row r="642" spans="1:10" ht="12" customHeight="1" x14ac:dyDescent="0.25">
      <c r="A642" s="80"/>
      <c r="B642" s="80"/>
      <c r="C642" s="80"/>
      <c r="D642" s="80"/>
      <c r="E642" s="80"/>
      <c r="F642" s="80"/>
      <c r="G642" s="80"/>
      <c r="H642" s="80"/>
      <c r="I642" s="80"/>
      <c r="J642" s="80"/>
    </row>
    <row r="643" spans="1:10" ht="12" customHeight="1" x14ac:dyDescent="0.25">
      <c r="A643" s="80"/>
      <c r="B643" s="80"/>
      <c r="C643" s="80"/>
      <c r="D643" s="80"/>
      <c r="E643" s="80"/>
      <c r="F643" s="80"/>
      <c r="G643" s="80"/>
      <c r="H643" s="80"/>
      <c r="I643" s="80"/>
      <c r="J643" s="80"/>
    </row>
    <row r="644" spans="1:10" ht="12" customHeight="1" x14ac:dyDescent="0.25">
      <c r="A644" s="80"/>
      <c r="B644" s="80"/>
      <c r="C644" s="80"/>
      <c r="D644" s="80"/>
      <c r="E644" s="80"/>
      <c r="F644" s="80"/>
      <c r="G644" s="80"/>
      <c r="H644" s="80"/>
      <c r="I644" s="80"/>
      <c r="J644" s="80"/>
    </row>
    <row r="645" spans="1:10" ht="12" customHeight="1" x14ac:dyDescent="0.25">
      <c r="A645" s="80"/>
      <c r="B645" s="80"/>
      <c r="C645" s="80"/>
      <c r="D645" s="80"/>
      <c r="E645" s="80"/>
      <c r="F645" s="80"/>
      <c r="G645" s="80"/>
      <c r="H645" s="80"/>
      <c r="I645" s="80"/>
      <c r="J645" s="80"/>
    </row>
    <row r="646" spans="1:10" ht="12" customHeight="1" x14ac:dyDescent="0.25">
      <c r="A646" s="80"/>
      <c r="B646" s="80"/>
      <c r="C646" s="80"/>
      <c r="D646" s="80"/>
      <c r="E646" s="80"/>
      <c r="F646" s="80"/>
      <c r="G646" s="80"/>
      <c r="H646" s="80"/>
      <c r="I646" s="80"/>
      <c r="J646" s="80"/>
    </row>
    <row r="647" spans="1:10" ht="12" customHeight="1" x14ac:dyDescent="0.25">
      <c r="A647" s="80"/>
      <c r="B647" s="80"/>
      <c r="C647" s="80"/>
      <c r="D647" s="80"/>
      <c r="E647" s="80"/>
      <c r="F647" s="80"/>
      <c r="G647" s="80"/>
      <c r="H647" s="80"/>
      <c r="I647" s="80"/>
      <c r="J647" s="80"/>
    </row>
    <row r="648" spans="1:10" ht="12" customHeight="1" x14ac:dyDescent="0.25">
      <c r="A648" s="80"/>
      <c r="B648" s="80"/>
      <c r="C648" s="80"/>
      <c r="D648" s="80"/>
      <c r="E648" s="80"/>
      <c r="F648" s="80"/>
      <c r="G648" s="80"/>
      <c r="H648" s="80"/>
      <c r="I648" s="80"/>
      <c r="J648" s="80"/>
    </row>
    <row r="649" spans="1:10" ht="12" customHeight="1" x14ac:dyDescent="0.25">
      <c r="A649" s="80"/>
      <c r="B649" s="80"/>
      <c r="C649" s="80"/>
      <c r="D649" s="80"/>
      <c r="E649" s="80"/>
      <c r="F649" s="80"/>
      <c r="G649" s="80"/>
      <c r="H649" s="80"/>
      <c r="I649" s="80"/>
      <c r="J649" s="80"/>
    </row>
    <row r="650" spans="1:10" ht="12" customHeight="1" x14ac:dyDescent="0.25">
      <c r="A650" s="80"/>
      <c r="B650" s="80"/>
      <c r="C650" s="80"/>
      <c r="D650" s="80"/>
      <c r="E650" s="80"/>
      <c r="F650" s="80"/>
      <c r="G650" s="80"/>
      <c r="H650" s="80"/>
      <c r="I650" s="80"/>
      <c r="J650" s="80"/>
    </row>
    <row r="651" spans="1:10" ht="12" customHeight="1" x14ac:dyDescent="0.25">
      <c r="A651" s="80"/>
      <c r="B651" s="80"/>
      <c r="C651" s="80"/>
      <c r="D651" s="80"/>
      <c r="E651" s="80"/>
      <c r="F651" s="80"/>
      <c r="G651" s="80"/>
      <c r="H651" s="80"/>
      <c r="I651" s="80"/>
      <c r="J651" s="80"/>
    </row>
    <row r="652" spans="1:10" ht="12" customHeight="1" x14ac:dyDescent="0.25">
      <c r="A652" s="80"/>
      <c r="B652" s="80"/>
      <c r="C652" s="80"/>
      <c r="D652" s="80"/>
      <c r="E652" s="80"/>
      <c r="F652" s="80"/>
      <c r="G652" s="80"/>
      <c r="H652" s="80"/>
      <c r="I652" s="80"/>
      <c r="J652" s="80"/>
    </row>
    <row r="653" spans="1:10" ht="12" customHeight="1" x14ac:dyDescent="0.25">
      <c r="A653" s="80"/>
      <c r="B653" s="80"/>
      <c r="C653" s="80"/>
      <c r="D653" s="80"/>
      <c r="E653" s="80"/>
      <c r="F653" s="80"/>
      <c r="G653" s="80"/>
      <c r="H653" s="80"/>
      <c r="I653" s="80"/>
      <c r="J653" s="80"/>
    </row>
    <row r="654" spans="1:10" ht="12" customHeight="1" x14ac:dyDescent="0.25">
      <c r="A654" s="80"/>
      <c r="B654" s="80"/>
      <c r="C654" s="80"/>
      <c r="D654" s="80"/>
      <c r="E654" s="80"/>
      <c r="F654" s="80"/>
      <c r="G654" s="80"/>
      <c r="H654" s="80"/>
      <c r="I654" s="80"/>
      <c r="J654" s="80"/>
    </row>
    <row r="655" spans="1:10" ht="12" customHeight="1" x14ac:dyDescent="0.25">
      <c r="A655" s="80"/>
      <c r="B655" s="80"/>
      <c r="C655" s="80"/>
      <c r="D655" s="80"/>
      <c r="E655" s="80"/>
      <c r="F655" s="80"/>
      <c r="G655" s="80"/>
      <c r="H655" s="80"/>
      <c r="I655" s="80"/>
      <c r="J655" s="80"/>
    </row>
    <row r="656" spans="1:10" ht="12" customHeight="1" x14ac:dyDescent="0.25">
      <c r="A656" s="80"/>
      <c r="B656" s="80"/>
      <c r="C656" s="80"/>
      <c r="D656" s="80"/>
      <c r="E656" s="80"/>
      <c r="F656" s="80"/>
      <c r="G656" s="80"/>
      <c r="H656" s="80"/>
      <c r="I656" s="80"/>
      <c r="J656" s="80"/>
    </row>
    <row r="657" spans="1:10" ht="12" customHeight="1" x14ac:dyDescent="0.25">
      <c r="A657" s="80"/>
      <c r="B657" s="80"/>
      <c r="C657" s="80"/>
      <c r="D657" s="80"/>
      <c r="E657" s="80"/>
      <c r="F657" s="80"/>
      <c r="G657" s="80"/>
      <c r="H657" s="80"/>
      <c r="I657" s="80"/>
      <c r="J657" s="80"/>
    </row>
    <row r="658" spans="1:10" ht="12" customHeight="1" x14ac:dyDescent="0.25">
      <c r="A658" s="80"/>
      <c r="B658" s="80"/>
      <c r="C658" s="80"/>
      <c r="D658" s="80"/>
      <c r="E658" s="80"/>
      <c r="F658" s="80"/>
      <c r="G658" s="80"/>
      <c r="H658" s="80"/>
      <c r="I658" s="80"/>
      <c r="J658" s="80"/>
    </row>
    <row r="659" spans="1:10" ht="12" customHeight="1" x14ac:dyDescent="0.25">
      <c r="A659" s="80"/>
      <c r="B659" s="80"/>
      <c r="C659" s="80"/>
      <c r="D659" s="80"/>
      <c r="E659" s="80"/>
      <c r="F659" s="80"/>
      <c r="G659" s="80"/>
      <c r="H659" s="80"/>
      <c r="I659" s="80"/>
      <c r="J659" s="80"/>
    </row>
    <row r="660" spans="1:10" ht="12" customHeight="1" x14ac:dyDescent="0.25">
      <c r="A660" s="80"/>
      <c r="B660" s="80"/>
      <c r="C660" s="80"/>
      <c r="D660" s="80"/>
      <c r="E660" s="80"/>
      <c r="F660" s="80"/>
      <c r="G660" s="80"/>
      <c r="H660" s="80"/>
      <c r="I660" s="80"/>
      <c r="J660" s="80"/>
    </row>
    <row r="661" spans="1:10" ht="12" customHeight="1" x14ac:dyDescent="0.25">
      <c r="A661" s="80"/>
      <c r="B661" s="80"/>
      <c r="C661" s="80"/>
      <c r="D661" s="80"/>
      <c r="E661" s="80"/>
      <c r="F661" s="80"/>
      <c r="G661" s="80"/>
      <c r="H661" s="80"/>
      <c r="I661" s="80"/>
      <c r="J661" s="80"/>
    </row>
    <row r="662" spans="1:10" ht="12" customHeight="1" x14ac:dyDescent="0.25">
      <c r="A662" s="80"/>
      <c r="B662" s="80"/>
      <c r="C662" s="80"/>
      <c r="D662" s="80"/>
      <c r="E662" s="80"/>
      <c r="F662" s="80"/>
      <c r="G662" s="80"/>
      <c r="H662" s="80"/>
      <c r="I662" s="80"/>
      <c r="J662" s="80"/>
    </row>
    <row r="663" spans="1:10" ht="12" customHeight="1" x14ac:dyDescent="0.25">
      <c r="A663" s="80"/>
      <c r="B663" s="80"/>
      <c r="C663" s="80"/>
      <c r="D663" s="80"/>
      <c r="E663" s="80"/>
      <c r="F663" s="80"/>
      <c r="G663" s="80"/>
      <c r="H663" s="80"/>
      <c r="I663" s="80"/>
      <c r="J663" s="80"/>
    </row>
    <row r="664" spans="1:10" ht="12" customHeight="1" x14ac:dyDescent="0.25">
      <c r="A664" s="80"/>
      <c r="B664" s="80"/>
      <c r="C664" s="80"/>
      <c r="D664" s="80"/>
      <c r="E664" s="80"/>
      <c r="F664" s="80"/>
      <c r="G664" s="80"/>
      <c r="H664" s="80"/>
      <c r="I664" s="80"/>
      <c r="J664" s="80"/>
    </row>
    <row r="665" spans="1:10" ht="12" customHeight="1" x14ac:dyDescent="0.25">
      <c r="A665" s="80"/>
      <c r="B665" s="80"/>
      <c r="C665" s="80"/>
      <c r="D665" s="80"/>
      <c r="E665" s="80"/>
      <c r="F665" s="80"/>
      <c r="G665" s="80"/>
      <c r="H665" s="80"/>
      <c r="I665" s="80"/>
      <c r="J665" s="80"/>
    </row>
    <row r="666" spans="1:10" ht="12" customHeight="1" x14ac:dyDescent="0.25">
      <c r="A666" s="80"/>
      <c r="B666" s="80"/>
      <c r="C666" s="80"/>
      <c r="D666" s="80"/>
      <c r="E666" s="80"/>
      <c r="F666" s="80"/>
      <c r="G666" s="80"/>
      <c r="H666" s="80"/>
      <c r="I666" s="80"/>
      <c r="J666" s="80"/>
    </row>
    <row r="667" spans="1:10" ht="12" customHeight="1" x14ac:dyDescent="0.25">
      <c r="A667" s="80"/>
      <c r="B667" s="80"/>
      <c r="C667" s="80"/>
      <c r="D667" s="80"/>
      <c r="E667" s="80"/>
      <c r="F667" s="80"/>
      <c r="G667" s="80"/>
      <c r="H667" s="80"/>
      <c r="I667" s="80"/>
      <c r="J667" s="80"/>
    </row>
    <row r="668" spans="1:10" ht="12" customHeight="1" x14ac:dyDescent="0.25">
      <c r="A668" s="80"/>
      <c r="B668" s="80"/>
      <c r="C668" s="80"/>
      <c r="D668" s="80"/>
      <c r="E668" s="80"/>
      <c r="F668" s="80"/>
      <c r="G668" s="80"/>
      <c r="H668" s="80"/>
      <c r="I668" s="80"/>
      <c r="J668" s="80"/>
    </row>
    <row r="669" spans="1:10" ht="12" customHeight="1" x14ac:dyDescent="0.25">
      <c r="A669" s="80"/>
      <c r="B669" s="80"/>
      <c r="C669" s="80"/>
      <c r="D669" s="80"/>
      <c r="E669" s="80"/>
      <c r="F669" s="80"/>
      <c r="G669" s="80"/>
      <c r="H669" s="80"/>
      <c r="I669" s="80"/>
      <c r="J669" s="80"/>
    </row>
    <row r="670" spans="1:10" ht="12" customHeight="1" x14ac:dyDescent="0.25">
      <c r="A670" s="80"/>
      <c r="B670" s="80"/>
      <c r="C670" s="80"/>
      <c r="D670" s="80"/>
      <c r="E670" s="80"/>
      <c r="F670" s="80"/>
      <c r="G670" s="80"/>
      <c r="H670" s="80"/>
      <c r="I670" s="80"/>
      <c r="J670" s="80"/>
    </row>
    <row r="671" spans="1:10" ht="12" customHeight="1" x14ac:dyDescent="0.25">
      <c r="A671" s="80"/>
      <c r="B671" s="80"/>
      <c r="C671" s="80"/>
      <c r="D671" s="80"/>
      <c r="E671" s="80"/>
      <c r="F671" s="80"/>
      <c r="G671" s="80"/>
      <c r="H671" s="80"/>
      <c r="I671" s="80"/>
      <c r="J671" s="80"/>
    </row>
    <row r="672" spans="1:10" ht="12" customHeight="1" x14ac:dyDescent="0.25">
      <c r="A672" s="80"/>
      <c r="B672" s="80"/>
      <c r="C672" s="80"/>
      <c r="D672" s="80"/>
      <c r="E672" s="80"/>
      <c r="F672" s="80"/>
      <c r="G672" s="80"/>
      <c r="H672" s="80"/>
      <c r="I672" s="80"/>
      <c r="J672" s="80"/>
    </row>
    <row r="673" spans="1:10" ht="12" customHeight="1" x14ac:dyDescent="0.25">
      <c r="A673" s="80"/>
      <c r="B673" s="80"/>
      <c r="C673" s="80"/>
      <c r="D673" s="80"/>
      <c r="E673" s="80"/>
      <c r="F673" s="80"/>
      <c r="G673" s="80"/>
      <c r="H673" s="80"/>
      <c r="I673" s="80"/>
      <c r="J673" s="80"/>
    </row>
    <row r="674" spans="1:10" ht="12" customHeight="1" x14ac:dyDescent="0.25">
      <c r="A674" s="80"/>
      <c r="B674" s="80"/>
      <c r="C674" s="80"/>
      <c r="D674" s="80"/>
      <c r="E674" s="80"/>
      <c r="F674" s="80"/>
      <c r="G674" s="80"/>
      <c r="H674" s="80"/>
      <c r="I674" s="80"/>
      <c r="J674" s="80"/>
    </row>
    <row r="675" spans="1:10" ht="12" customHeight="1" x14ac:dyDescent="0.25">
      <c r="A675" s="80"/>
      <c r="B675" s="80"/>
      <c r="C675" s="80"/>
      <c r="D675" s="80"/>
      <c r="E675" s="80"/>
      <c r="F675" s="80"/>
      <c r="G675" s="80"/>
      <c r="H675" s="80"/>
      <c r="I675" s="80"/>
      <c r="J675" s="80"/>
    </row>
    <row r="676" spans="1:10" ht="12" customHeight="1" x14ac:dyDescent="0.25">
      <c r="A676" s="80"/>
      <c r="B676" s="80"/>
      <c r="C676" s="80"/>
      <c r="D676" s="80"/>
      <c r="E676" s="80"/>
      <c r="F676" s="80"/>
      <c r="G676" s="80"/>
      <c r="H676" s="80"/>
      <c r="I676" s="80"/>
      <c r="J676" s="80"/>
    </row>
    <row r="677" spans="1:10" ht="12" customHeight="1" x14ac:dyDescent="0.25">
      <c r="A677" s="80"/>
      <c r="B677" s="80"/>
      <c r="C677" s="80"/>
      <c r="D677" s="80"/>
      <c r="E677" s="80"/>
      <c r="F677" s="80"/>
      <c r="G677" s="80"/>
      <c r="H677" s="80"/>
      <c r="I677" s="80"/>
      <c r="J677" s="80"/>
    </row>
    <row r="678" spans="1:10" ht="12" customHeight="1" x14ac:dyDescent="0.25">
      <c r="A678" s="80"/>
      <c r="B678" s="80"/>
      <c r="C678" s="80"/>
      <c r="D678" s="80"/>
      <c r="E678" s="80"/>
      <c r="F678" s="80"/>
      <c r="G678" s="80"/>
      <c r="H678" s="80"/>
      <c r="I678" s="80"/>
      <c r="J678" s="80"/>
    </row>
    <row r="679" spans="1:10" ht="12" customHeight="1" x14ac:dyDescent="0.25">
      <c r="A679" s="80"/>
      <c r="B679" s="80"/>
      <c r="C679" s="80"/>
      <c r="D679" s="80"/>
      <c r="E679" s="80"/>
      <c r="F679" s="80"/>
      <c r="G679" s="80"/>
      <c r="H679" s="80"/>
      <c r="I679" s="80"/>
      <c r="J679" s="80"/>
    </row>
    <row r="680" spans="1:10" ht="12" customHeight="1" x14ac:dyDescent="0.25">
      <c r="A680" s="80"/>
      <c r="B680" s="80"/>
      <c r="C680" s="80"/>
      <c r="D680" s="80"/>
      <c r="E680" s="80"/>
      <c r="F680" s="80"/>
      <c r="G680" s="80"/>
      <c r="H680" s="80"/>
      <c r="I680" s="80"/>
      <c r="J680" s="80"/>
    </row>
    <row r="681" spans="1:10" ht="12" customHeight="1" x14ac:dyDescent="0.25">
      <c r="A681" s="80"/>
      <c r="B681" s="80"/>
      <c r="C681" s="80"/>
      <c r="D681" s="80"/>
      <c r="E681" s="80"/>
      <c r="F681" s="80"/>
      <c r="G681" s="80"/>
      <c r="H681" s="80"/>
      <c r="I681" s="80"/>
      <c r="J681" s="80"/>
    </row>
    <row r="682" spans="1:10" ht="12" customHeight="1" x14ac:dyDescent="0.25">
      <c r="A682" s="80"/>
      <c r="B682" s="80"/>
      <c r="C682" s="80"/>
      <c r="D682" s="80"/>
      <c r="E682" s="80"/>
      <c r="F682" s="80"/>
      <c r="G682" s="80"/>
      <c r="H682" s="80"/>
      <c r="I682" s="80"/>
      <c r="J682" s="80"/>
    </row>
    <row r="683" spans="1:10" ht="12" customHeight="1" x14ac:dyDescent="0.25">
      <c r="A683" s="80"/>
      <c r="B683" s="80"/>
      <c r="C683" s="80"/>
      <c r="D683" s="80"/>
      <c r="E683" s="80"/>
      <c r="F683" s="80"/>
      <c r="G683" s="80"/>
      <c r="H683" s="80"/>
      <c r="I683" s="80"/>
      <c r="J683" s="80"/>
    </row>
    <row r="684" spans="1:10" ht="12" customHeight="1" x14ac:dyDescent="0.25">
      <c r="A684" s="80"/>
      <c r="B684" s="80"/>
      <c r="C684" s="80"/>
      <c r="D684" s="80"/>
      <c r="E684" s="80"/>
      <c r="F684" s="80"/>
      <c r="G684" s="80"/>
      <c r="H684" s="80"/>
      <c r="I684" s="80"/>
      <c r="J684" s="80"/>
    </row>
    <row r="685" spans="1:10" ht="12" customHeight="1" x14ac:dyDescent="0.25">
      <c r="A685" s="80"/>
      <c r="B685" s="80"/>
      <c r="C685" s="80"/>
      <c r="D685" s="80"/>
      <c r="E685" s="80"/>
      <c r="F685" s="80"/>
      <c r="G685" s="80"/>
      <c r="H685" s="80"/>
      <c r="I685" s="80"/>
      <c r="J685" s="80"/>
    </row>
    <row r="686" spans="1:10" ht="12" customHeight="1" x14ac:dyDescent="0.25">
      <c r="A686" s="80"/>
      <c r="B686" s="80"/>
      <c r="C686" s="80"/>
      <c r="D686" s="80"/>
      <c r="E686" s="80"/>
      <c r="F686" s="80"/>
      <c r="G686" s="80"/>
      <c r="H686" s="80"/>
      <c r="I686" s="80"/>
      <c r="J686" s="80"/>
    </row>
    <row r="687" spans="1:10" ht="12" customHeight="1" x14ac:dyDescent="0.25">
      <c r="A687" s="80"/>
      <c r="B687" s="80"/>
      <c r="C687" s="80"/>
      <c r="D687" s="80"/>
      <c r="E687" s="80"/>
      <c r="F687" s="80"/>
      <c r="G687" s="80"/>
      <c r="H687" s="80"/>
      <c r="I687" s="80"/>
      <c r="J687" s="80"/>
    </row>
    <row r="688" spans="1:10" ht="12" customHeight="1" x14ac:dyDescent="0.25">
      <c r="A688" s="80"/>
      <c r="B688" s="80"/>
      <c r="C688" s="80"/>
      <c r="D688" s="80"/>
      <c r="E688" s="80"/>
      <c r="F688" s="80"/>
      <c r="G688" s="80"/>
      <c r="H688" s="80"/>
      <c r="I688" s="80"/>
      <c r="J688" s="80"/>
    </row>
    <row r="689" spans="1:10" ht="12" customHeight="1" x14ac:dyDescent="0.25">
      <c r="A689" s="80"/>
      <c r="B689" s="80"/>
      <c r="C689" s="80"/>
      <c r="D689" s="80"/>
      <c r="E689" s="80"/>
      <c r="F689" s="80"/>
      <c r="G689" s="80"/>
      <c r="H689" s="80"/>
      <c r="I689" s="80"/>
      <c r="J689" s="80"/>
    </row>
    <row r="690" spans="1:10" ht="12" customHeight="1" x14ac:dyDescent="0.25">
      <c r="A690" s="80"/>
      <c r="B690" s="80"/>
      <c r="C690" s="80"/>
      <c r="D690" s="80"/>
      <c r="E690" s="80"/>
      <c r="F690" s="80"/>
      <c r="G690" s="80"/>
      <c r="H690" s="80"/>
      <c r="I690" s="80"/>
      <c r="J690" s="80"/>
    </row>
    <row r="691" spans="1:10" ht="12" customHeight="1" x14ac:dyDescent="0.25">
      <c r="A691" s="80"/>
      <c r="B691" s="80"/>
      <c r="C691" s="80"/>
      <c r="D691" s="80"/>
      <c r="E691" s="80"/>
      <c r="F691" s="80"/>
      <c r="G691" s="80"/>
      <c r="H691" s="80"/>
      <c r="I691" s="80"/>
      <c r="J691" s="80"/>
    </row>
    <row r="692" spans="1:10" ht="12" customHeight="1" x14ac:dyDescent="0.25">
      <c r="A692" s="80"/>
      <c r="B692" s="80"/>
      <c r="C692" s="80"/>
      <c r="D692" s="80"/>
      <c r="E692" s="80"/>
      <c r="F692" s="80"/>
      <c r="G692" s="80"/>
      <c r="H692" s="80"/>
      <c r="I692" s="80"/>
      <c r="J692" s="80"/>
    </row>
    <row r="693" spans="1:10" ht="12" customHeight="1" x14ac:dyDescent="0.25">
      <c r="A693" s="80"/>
      <c r="B693" s="80"/>
      <c r="C693" s="80"/>
      <c r="D693" s="80"/>
      <c r="E693" s="80"/>
      <c r="F693" s="80"/>
      <c r="G693" s="80"/>
      <c r="H693" s="80"/>
      <c r="I693" s="80"/>
      <c r="J693" s="80"/>
    </row>
    <row r="694" spans="1:10" ht="12" customHeight="1" x14ac:dyDescent="0.25">
      <c r="A694" s="80"/>
      <c r="B694" s="80"/>
      <c r="C694" s="80"/>
      <c r="D694" s="80"/>
      <c r="E694" s="80"/>
      <c r="F694" s="80"/>
      <c r="G694" s="80"/>
      <c r="H694" s="80"/>
      <c r="I694" s="80"/>
      <c r="J694" s="80"/>
    </row>
    <row r="695" spans="1:10" ht="12" customHeight="1" x14ac:dyDescent="0.25">
      <c r="A695" s="80"/>
      <c r="B695" s="80"/>
      <c r="C695" s="80"/>
      <c r="D695" s="80"/>
      <c r="E695" s="80"/>
      <c r="F695" s="80"/>
      <c r="G695" s="80"/>
      <c r="H695" s="80"/>
      <c r="I695" s="80"/>
      <c r="J695" s="80"/>
    </row>
    <row r="696" spans="1:10" ht="12" customHeight="1" x14ac:dyDescent="0.25">
      <c r="A696" s="80"/>
      <c r="B696" s="80"/>
      <c r="C696" s="80"/>
      <c r="D696" s="80"/>
      <c r="E696" s="80"/>
      <c r="F696" s="80"/>
      <c r="G696" s="80"/>
      <c r="H696" s="80"/>
      <c r="I696" s="80"/>
      <c r="J696" s="80"/>
    </row>
    <row r="697" spans="1:10" ht="12" customHeight="1" x14ac:dyDescent="0.25">
      <c r="A697" s="80"/>
      <c r="B697" s="80"/>
      <c r="C697" s="80"/>
      <c r="D697" s="80"/>
      <c r="E697" s="80"/>
      <c r="F697" s="80"/>
      <c r="G697" s="80"/>
      <c r="H697" s="80"/>
      <c r="I697" s="80"/>
      <c r="J697" s="80"/>
    </row>
    <row r="698" spans="1:10" ht="12" customHeight="1" x14ac:dyDescent="0.25">
      <c r="A698" s="80"/>
      <c r="B698" s="80"/>
      <c r="C698" s="80"/>
      <c r="D698" s="80"/>
      <c r="E698" s="80"/>
      <c r="F698" s="80"/>
      <c r="G698" s="80"/>
      <c r="H698" s="80"/>
      <c r="I698" s="80"/>
      <c r="J698" s="80"/>
    </row>
    <row r="699" spans="1:10" ht="12" customHeight="1" x14ac:dyDescent="0.25">
      <c r="A699" s="80"/>
      <c r="B699" s="80"/>
      <c r="C699" s="80"/>
      <c r="D699" s="80"/>
      <c r="E699" s="80"/>
      <c r="F699" s="80"/>
      <c r="G699" s="80"/>
      <c r="H699" s="80"/>
      <c r="I699" s="80"/>
      <c r="J699" s="80"/>
    </row>
    <row r="700" spans="1:10" ht="12" customHeight="1" x14ac:dyDescent="0.25">
      <c r="A700" s="80"/>
      <c r="B700" s="80"/>
      <c r="C700" s="80"/>
      <c r="D700" s="80"/>
      <c r="E700" s="80"/>
      <c r="F700" s="80"/>
      <c r="G700" s="80"/>
      <c r="H700" s="80"/>
      <c r="I700" s="80"/>
      <c r="J700" s="80"/>
    </row>
    <row r="701" spans="1:10" ht="12" customHeight="1" x14ac:dyDescent="0.25">
      <c r="A701" s="80"/>
      <c r="B701" s="80"/>
      <c r="C701" s="80"/>
      <c r="D701" s="80"/>
      <c r="E701" s="80"/>
      <c r="F701" s="80"/>
      <c r="G701" s="80"/>
      <c r="H701" s="80"/>
      <c r="I701" s="80"/>
      <c r="J701" s="80"/>
    </row>
    <row r="702" spans="1:10" ht="12" customHeight="1" x14ac:dyDescent="0.25">
      <c r="A702" s="80"/>
      <c r="B702" s="80"/>
      <c r="C702" s="80"/>
      <c r="D702" s="80"/>
      <c r="E702" s="80"/>
      <c r="F702" s="80"/>
      <c r="G702" s="80"/>
      <c r="H702" s="80"/>
      <c r="I702" s="80"/>
      <c r="J702" s="80"/>
    </row>
    <row r="703" spans="1:10" ht="12" customHeight="1" x14ac:dyDescent="0.25">
      <c r="A703" s="80"/>
      <c r="B703" s="80"/>
      <c r="C703" s="80"/>
      <c r="D703" s="80"/>
      <c r="E703" s="80"/>
      <c r="F703" s="80"/>
      <c r="G703" s="80"/>
      <c r="H703" s="80"/>
      <c r="I703" s="80"/>
      <c r="J703" s="80"/>
    </row>
    <row r="704" spans="1:10" ht="12" customHeight="1" x14ac:dyDescent="0.25">
      <c r="A704" s="80"/>
      <c r="B704" s="80"/>
      <c r="C704" s="80"/>
      <c r="D704" s="80"/>
      <c r="E704" s="80"/>
      <c r="F704" s="80"/>
      <c r="G704" s="80"/>
      <c r="H704" s="80"/>
      <c r="I704" s="80"/>
      <c r="J704" s="80"/>
    </row>
    <row r="705" spans="1:10" ht="12" customHeight="1" x14ac:dyDescent="0.25">
      <c r="A705" s="80"/>
      <c r="B705" s="80"/>
      <c r="C705" s="80"/>
      <c r="D705" s="80"/>
      <c r="E705" s="80"/>
      <c r="F705" s="80"/>
      <c r="G705" s="80"/>
      <c r="H705" s="80"/>
      <c r="I705" s="80"/>
      <c r="J705" s="80"/>
    </row>
    <row r="706" spans="1:10" ht="12" customHeight="1" x14ac:dyDescent="0.25">
      <c r="A706" s="80"/>
      <c r="B706" s="80"/>
      <c r="C706" s="80"/>
      <c r="D706" s="80"/>
      <c r="E706" s="80"/>
      <c r="F706" s="80"/>
      <c r="G706" s="80"/>
      <c r="H706" s="80"/>
      <c r="I706" s="80"/>
      <c r="J706" s="80"/>
    </row>
    <row r="707" spans="1:10" ht="12" customHeight="1" x14ac:dyDescent="0.25">
      <c r="A707" s="80"/>
      <c r="B707" s="80"/>
      <c r="C707" s="80"/>
      <c r="D707" s="80"/>
      <c r="E707" s="80"/>
      <c r="F707" s="80"/>
      <c r="G707" s="80"/>
      <c r="H707" s="80"/>
      <c r="I707" s="80"/>
      <c r="J707" s="80"/>
    </row>
    <row r="708" spans="1:10" ht="12" customHeight="1" x14ac:dyDescent="0.25">
      <c r="A708" s="80"/>
      <c r="B708" s="80"/>
      <c r="C708" s="80"/>
      <c r="D708" s="80"/>
      <c r="E708" s="80"/>
      <c r="F708" s="80"/>
      <c r="G708" s="80"/>
      <c r="H708" s="80"/>
      <c r="I708" s="80"/>
      <c r="J708" s="80"/>
    </row>
    <row r="709" spans="1:10" ht="12" customHeight="1" x14ac:dyDescent="0.25">
      <c r="A709" s="80"/>
      <c r="B709" s="80"/>
      <c r="C709" s="80"/>
      <c r="D709" s="80"/>
      <c r="E709" s="80"/>
      <c r="F709" s="80"/>
      <c r="G709" s="80"/>
      <c r="H709" s="80"/>
      <c r="I709" s="80"/>
      <c r="J709" s="80"/>
    </row>
    <row r="710" spans="1:10" ht="12" customHeight="1" x14ac:dyDescent="0.25">
      <c r="A710" s="80"/>
      <c r="B710" s="80"/>
      <c r="C710" s="80"/>
      <c r="D710" s="80"/>
      <c r="E710" s="80"/>
      <c r="F710" s="80"/>
      <c r="G710" s="80"/>
      <c r="H710" s="80"/>
      <c r="I710" s="80"/>
      <c r="J710" s="80"/>
    </row>
    <row r="711" spans="1:10" ht="12" customHeight="1" x14ac:dyDescent="0.25">
      <c r="A711" s="80"/>
      <c r="B711" s="80"/>
      <c r="C711" s="80"/>
      <c r="D711" s="80"/>
      <c r="E711" s="80"/>
      <c r="F711" s="80"/>
      <c r="G711" s="80"/>
      <c r="H711" s="80"/>
      <c r="I711" s="80"/>
      <c r="J711" s="80"/>
    </row>
    <row r="712" spans="1:10" ht="12" customHeight="1" x14ac:dyDescent="0.25">
      <c r="A712" s="80"/>
      <c r="B712" s="80"/>
      <c r="C712" s="80"/>
      <c r="D712" s="80"/>
      <c r="E712" s="80"/>
      <c r="F712" s="80"/>
      <c r="G712" s="80"/>
      <c r="H712" s="80"/>
      <c r="I712" s="80"/>
      <c r="J712" s="80"/>
    </row>
    <row r="713" spans="1:10" ht="12" customHeight="1" x14ac:dyDescent="0.25">
      <c r="A713" s="80"/>
      <c r="B713" s="80"/>
      <c r="C713" s="80"/>
      <c r="D713" s="80"/>
      <c r="E713" s="80"/>
      <c r="F713" s="80"/>
      <c r="G713" s="80"/>
      <c r="H713" s="80"/>
      <c r="I713" s="80"/>
      <c r="J713" s="80"/>
    </row>
    <row r="714" spans="1:10" ht="12" customHeight="1" x14ac:dyDescent="0.25">
      <c r="A714" s="80"/>
      <c r="B714" s="80"/>
      <c r="C714" s="80"/>
      <c r="D714" s="80"/>
      <c r="E714" s="80"/>
      <c r="F714" s="80"/>
      <c r="G714" s="80"/>
      <c r="H714" s="80"/>
      <c r="I714" s="80"/>
      <c r="J714" s="80"/>
    </row>
    <row r="715" spans="1:10" ht="12" customHeight="1" x14ac:dyDescent="0.25">
      <c r="A715" s="80"/>
      <c r="B715" s="80"/>
      <c r="C715" s="80"/>
      <c r="D715" s="80"/>
      <c r="E715" s="80"/>
      <c r="F715" s="80"/>
      <c r="G715" s="80"/>
      <c r="H715" s="80"/>
      <c r="I715" s="80"/>
      <c r="J715" s="80"/>
    </row>
    <row r="716" spans="1:10" ht="12" customHeight="1" x14ac:dyDescent="0.25">
      <c r="A716" s="80"/>
      <c r="B716" s="80"/>
      <c r="C716" s="80"/>
      <c r="D716" s="80"/>
      <c r="E716" s="80"/>
      <c r="F716" s="80"/>
      <c r="G716" s="80"/>
      <c r="H716" s="80"/>
      <c r="I716" s="80"/>
      <c r="J716" s="80"/>
    </row>
    <row r="717" spans="1:10" ht="12" customHeight="1" x14ac:dyDescent="0.25">
      <c r="A717" s="80"/>
      <c r="B717" s="80"/>
      <c r="C717" s="80"/>
      <c r="D717" s="80"/>
      <c r="E717" s="80"/>
      <c r="F717" s="80"/>
      <c r="G717" s="80"/>
      <c r="H717" s="80"/>
      <c r="I717" s="80"/>
      <c r="J717" s="80"/>
    </row>
    <row r="718" spans="1:10" ht="12" customHeight="1" x14ac:dyDescent="0.25">
      <c r="A718" s="80"/>
      <c r="B718" s="80"/>
      <c r="C718" s="80"/>
      <c r="D718" s="80"/>
      <c r="E718" s="80"/>
      <c r="F718" s="80"/>
      <c r="G718" s="80"/>
      <c r="H718" s="80"/>
      <c r="I718" s="80"/>
      <c r="J718" s="80"/>
    </row>
    <row r="719" spans="1:10" ht="12" customHeight="1" x14ac:dyDescent="0.25">
      <c r="A719" s="80"/>
      <c r="B719" s="80"/>
      <c r="C719" s="80"/>
      <c r="D719" s="80"/>
      <c r="E719" s="80"/>
      <c r="F719" s="80"/>
      <c r="G719" s="80"/>
      <c r="H719" s="80"/>
      <c r="I719" s="80"/>
      <c r="J719" s="80"/>
    </row>
    <row r="720" spans="1:10" ht="12" customHeight="1" x14ac:dyDescent="0.25">
      <c r="A720" s="80"/>
      <c r="B720" s="80"/>
      <c r="C720" s="80"/>
      <c r="D720" s="80"/>
      <c r="E720" s="80"/>
      <c r="F720" s="80"/>
      <c r="G720" s="80"/>
      <c r="H720" s="80"/>
      <c r="I720" s="80"/>
      <c r="J720" s="80"/>
    </row>
    <row r="721" spans="1:10" ht="12" customHeight="1" x14ac:dyDescent="0.25">
      <c r="A721" s="80"/>
      <c r="B721" s="80"/>
      <c r="C721" s="80"/>
      <c r="D721" s="80"/>
      <c r="E721" s="80"/>
      <c r="F721" s="80"/>
      <c r="G721" s="80"/>
      <c r="H721" s="80"/>
      <c r="I721" s="80"/>
      <c r="J721" s="80"/>
    </row>
    <row r="722" spans="1:10" ht="12" customHeight="1" x14ac:dyDescent="0.25">
      <c r="A722" s="80"/>
      <c r="B722" s="80"/>
      <c r="C722" s="80"/>
      <c r="D722" s="80"/>
      <c r="E722" s="80"/>
      <c r="F722" s="80"/>
      <c r="G722" s="80"/>
      <c r="H722" s="80"/>
      <c r="I722" s="80"/>
      <c r="J722" s="80"/>
    </row>
    <row r="723" spans="1:10" ht="12" customHeight="1" x14ac:dyDescent="0.25">
      <c r="A723" s="80"/>
      <c r="B723" s="80"/>
      <c r="C723" s="80"/>
      <c r="D723" s="80"/>
      <c r="E723" s="80"/>
      <c r="F723" s="80"/>
      <c r="G723" s="80"/>
      <c r="H723" s="80"/>
      <c r="I723" s="80"/>
      <c r="J723" s="80"/>
    </row>
    <row r="724" spans="1:10" ht="12" customHeight="1" x14ac:dyDescent="0.25">
      <c r="A724" s="80"/>
      <c r="B724" s="80"/>
      <c r="C724" s="80"/>
      <c r="D724" s="80"/>
      <c r="E724" s="80"/>
      <c r="F724" s="80"/>
      <c r="G724" s="80"/>
      <c r="H724" s="80"/>
      <c r="I724" s="80"/>
      <c r="J724" s="80"/>
    </row>
    <row r="725" spans="1:10" ht="12" customHeight="1" x14ac:dyDescent="0.25">
      <c r="A725" s="80"/>
      <c r="B725" s="80"/>
      <c r="C725" s="80"/>
      <c r="D725" s="80"/>
      <c r="E725" s="80"/>
      <c r="F725" s="80"/>
      <c r="G725" s="80"/>
      <c r="H725" s="80"/>
      <c r="I725" s="80"/>
      <c r="J725" s="80"/>
    </row>
    <row r="726" spans="1:10" ht="12" customHeight="1" x14ac:dyDescent="0.25">
      <c r="A726" s="80"/>
      <c r="B726" s="80"/>
      <c r="C726" s="80"/>
      <c r="D726" s="80"/>
      <c r="E726" s="80"/>
      <c r="F726" s="80"/>
      <c r="G726" s="80"/>
      <c r="H726" s="80"/>
      <c r="I726" s="80"/>
      <c r="J726" s="80"/>
    </row>
    <row r="727" spans="1:10" ht="12" customHeight="1" x14ac:dyDescent="0.25">
      <c r="A727" s="80"/>
      <c r="B727" s="80"/>
      <c r="C727" s="80"/>
      <c r="D727" s="80"/>
      <c r="E727" s="80"/>
      <c r="F727" s="80"/>
      <c r="G727" s="80"/>
      <c r="H727" s="80"/>
      <c r="I727" s="80"/>
      <c r="J727" s="80"/>
    </row>
    <row r="728" spans="1:10" ht="12" customHeight="1" x14ac:dyDescent="0.25">
      <c r="A728" s="80"/>
      <c r="B728" s="80"/>
      <c r="C728" s="80"/>
      <c r="D728" s="80"/>
      <c r="E728" s="80"/>
      <c r="F728" s="80"/>
      <c r="G728" s="80"/>
      <c r="H728" s="80"/>
      <c r="I728" s="80"/>
      <c r="J728" s="80"/>
    </row>
    <row r="729" spans="1:10" ht="12" customHeight="1" x14ac:dyDescent="0.25">
      <c r="A729" s="80"/>
      <c r="B729" s="80"/>
      <c r="C729" s="80"/>
      <c r="D729" s="80"/>
      <c r="E729" s="80"/>
      <c r="F729" s="80"/>
      <c r="G729" s="80"/>
      <c r="H729" s="80"/>
      <c r="I729" s="80"/>
      <c r="J729" s="80"/>
    </row>
    <row r="730" spans="1:10" ht="12" customHeight="1" x14ac:dyDescent="0.25">
      <c r="A730" s="80"/>
      <c r="B730" s="80"/>
      <c r="C730" s="80"/>
      <c r="D730" s="80"/>
      <c r="E730" s="80"/>
      <c r="F730" s="80"/>
      <c r="G730" s="80"/>
      <c r="H730" s="80"/>
      <c r="I730" s="80"/>
      <c r="J730" s="80"/>
    </row>
    <row r="731" spans="1:10" ht="12" customHeight="1" x14ac:dyDescent="0.25">
      <c r="A731" s="80"/>
      <c r="B731" s="80"/>
      <c r="C731" s="80"/>
      <c r="D731" s="80"/>
      <c r="E731" s="80"/>
      <c r="F731" s="80"/>
      <c r="G731" s="80"/>
      <c r="H731" s="80"/>
      <c r="I731" s="80"/>
      <c r="J731" s="80"/>
    </row>
    <row r="732" spans="1:10" ht="12" customHeight="1" x14ac:dyDescent="0.25">
      <c r="A732" s="80"/>
      <c r="B732" s="80"/>
      <c r="C732" s="80"/>
      <c r="D732" s="80"/>
      <c r="E732" s="80"/>
      <c r="F732" s="80"/>
      <c r="G732" s="80"/>
      <c r="H732" s="80"/>
      <c r="I732" s="80"/>
      <c r="J732" s="80"/>
    </row>
    <row r="733" spans="1:10" ht="12" customHeight="1" x14ac:dyDescent="0.25">
      <c r="A733" s="80"/>
      <c r="B733" s="80"/>
      <c r="C733" s="80"/>
      <c r="D733" s="80"/>
      <c r="E733" s="80"/>
      <c r="F733" s="80"/>
      <c r="G733" s="80"/>
      <c r="H733" s="80"/>
      <c r="I733" s="80"/>
      <c r="J733" s="80"/>
    </row>
    <row r="734" spans="1:10" ht="12" customHeight="1" x14ac:dyDescent="0.25">
      <c r="A734" s="80"/>
      <c r="B734" s="80"/>
      <c r="C734" s="80"/>
      <c r="D734" s="80"/>
      <c r="E734" s="80"/>
      <c r="F734" s="80"/>
      <c r="G734" s="80"/>
      <c r="H734" s="80"/>
      <c r="I734" s="80"/>
      <c r="J734" s="80"/>
    </row>
    <row r="735" spans="1:10" ht="12" customHeight="1" x14ac:dyDescent="0.25">
      <c r="A735" s="80"/>
      <c r="B735" s="80"/>
      <c r="C735" s="80"/>
      <c r="D735" s="80"/>
      <c r="E735" s="80"/>
      <c r="F735" s="80"/>
      <c r="G735" s="80"/>
      <c r="H735" s="80"/>
      <c r="I735" s="80"/>
      <c r="J735" s="80"/>
    </row>
    <row r="736" spans="1:10" ht="12" customHeight="1" x14ac:dyDescent="0.25">
      <c r="A736" s="80"/>
      <c r="B736" s="80"/>
      <c r="C736" s="80"/>
      <c r="D736" s="80"/>
      <c r="E736" s="80"/>
      <c r="F736" s="80"/>
      <c r="G736" s="80"/>
      <c r="H736" s="80"/>
      <c r="I736" s="80"/>
      <c r="J736" s="80"/>
    </row>
    <row r="737" spans="1:10" ht="12" customHeight="1" x14ac:dyDescent="0.25">
      <c r="A737" s="80"/>
      <c r="B737" s="80"/>
      <c r="C737" s="80"/>
      <c r="D737" s="80"/>
      <c r="E737" s="80"/>
      <c r="F737" s="80"/>
      <c r="G737" s="80"/>
      <c r="H737" s="80"/>
      <c r="I737" s="80"/>
      <c r="J737" s="80"/>
    </row>
    <row r="738" spans="1:10" ht="12" customHeight="1" x14ac:dyDescent="0.25">
      <c r="A738" s="80"/>
      <c r="B738" s="80"/>
      <c r="C738" s="80"/>
      <c r="D738" s="80"/>
      <c r="E738" s="80"/>
      <c r="F738" s="80"/>
      <c r="G738" s="80"/>
      <c r="H738" s="80"/>
      <c r="I738" s="80"/>
      <c r="J738" s="80"/>
    </row>
    <row r="739" spans="1:10" ht="12" customHeight="1" x14ac:dyDescent="0.25">
      <c r="A739" s="80"/>
      <c r="B739" s="80"/>
      <c r="C739" s="80"/>
      <c r="D739" s="80"/>
      <c r="E739" s="80"/>
      <c r="F739" s="80"/>
      <c r="G739" s="80"/>
      <c r="H739" s="80"/>
      <c r="I739" s="80"/>
      <c r="J739" s="80"/>
    </row>
    <row r="740" spans="1:10" ht="12" customHeight="1" x14ac:dyDescent="0.25">
      <c r="A740" s="80"/>
      <c r="B740" s="80"/>
      <c r="C740" s="80"/>
      <c r="D740" s="80"/>
      <c r="E740" s="80"/>
      <c r="F740" s="80"/>
      <c r="G740" s="80"/>
      <c r="H740" s="80"/>
      <c r="I740" s="80"/>
      <c r="J740" s="80"/>
    </row>
    <row r="741" spans="1:10" ht="12" customHeight="1" x14ac:dyDescent="0.25">
      <c r="A741" s="80"/>
      <c r="B741" s="80"/>
      <c r="C741" s="80"/>
      <c r="D741" s="80"/>
      <c r="E741" s="80"/>
      <c r="F741" s="80"/>
      <c r="G741" s="80"/>
      <c r="H741" s="80"/>
      <c r="I741" s="80"/>
      <c r="J741" s="80"/>
    </row>
    <row r="742" spans="1:10" ht="12" customHeight="1" x14ac:dyDescent="0.25">
      <c r="A742" s="80"/>
      <c r="B742" s="80"/>
      <c r="C742" s="80"/>
      <c r="D742" s="80"/>
      <c r="E742" s="80"/>
      <c r="F742" s="80"/>
      <c r="G742" s="80"/>
      <c r="H742" s="80"/>
      <c r="I742" s="80"/>
      <c r="J742" s="80"/>
    </row>
    <row r="743" spans="1:10" ht="12" customHeight="1" x14ac:dyDescent="0.25">
      <c r="A743" s="80"/>
      <c r="B743" s="80"/>
      <c r="C743" s="80"/>
      <c r="D743" s="80"/>
      <c r="E743" s="80"/>
      <c r="F743" s="80"/>
      <c r="G743" s="80"/>
      <c r="H743" s="80"/>
      <c r="I743" s="80"/>
      <c r="J743" s="80"/>
    </row>
    <row r="744" spans="1:10" ht="12" customHeight="1" x14ac:dyDescent="0.25">
      <c r="A744" s="80"/>
      <c r="B744" s="80"/>
      <c r="C744" s="80"/>
      <c r="D744" s="80"/>
      <c r="E744" s="80"/>
      <c r="F744" s="80"/>
      <c r="G744" s="80"/>
      <c r="H744" s="80"/>
      <c r="I744" s="80"/>
      <c r="J744" s="80"/>
    </row>
    <row r="745" spans="1:10" ht="12" customHeight="1" x14ac:dyDescent="0.25">
      <c r="A745" s="80"/>
      <c r="B745" s="80"/>
      <c r="C745" s="80"/>
      <c r="D745" s="80"/>
      <c r="E745" s="80"/>
      <c r="F745" s="80"/>
      <c r="G745" s="80"/>
      <c r="H745" s="80"/>
      <c r="I745" s="80"/>
      <c r="J745" s="80"/>
    </row>
    <row r="746" spans="1:10" ht="12" customHeight="1" x14ac:dyDescent="0.25">
      <c r="A746" s="80"/>
      <c r="B746" s="80"/>
      <c r="C746" s="80"/>
      <c r="D746" s="80"/>
      <c r="E746" s="80"/>
      <c r="F746" s="80"/>
      <c r="G746" s="80"/>
      <c r="H746" s="80"/>
      <c r="I746" s="80"/>
      <c r="J746" s="80"/>
    </row>
    <row r="747" spans="1:10" ht="12" customHeight="1" x14ac:dyDescent="0.25">
      <c r="A747" s="80"/>
      <c r="B747" s="80"/>
      <c r="C747" s="80"/>
      <c r="D747" s="80"/>
      <c r="E747" s="80"/>
      <c r="F747" s="80"/>
      <c r="G747" s="80"/>
      <c r="H747" s="80"/>
      <c r="I747" s="80"/>
      <c r="J747" s="80"/>
    </row>
    <row r="748" spans="1:10" ht="12" customHeight="1" x14ac:dyDescent="0.25">
      <c r="A748" s="80"/>
      <c r="B748" s="80"/>
      <c r="C748" s="80"/>
      <c r="D748" s="80"/>
      <c r="E748" s="80"/>
      <c r="F748" s="80"/>
      <c r="G748" s="80"/>
      <c r="H748" s="80"/>
      <c r="I748" s="80"/>
      <c r="J748" s="80"/>
    </row>
    <row r="749" spans="1:10" ht="12" customHeight="1" x14ac:dyDescent="0.25">
      <c r="A749" s="80"/>
      <c r="B749" s="80"/>
      <c r="C749" s="80"/>
      <c r="D749" s="80"/>
      <c r="E749" s="80"/>
      <c r="F749" s="80"/>
      <c r="G749" s="80"/>
      <c r="H749" s="80"/>
      <c r="I749" s="80"/>
      <c r="J749" s="80"/>
    </row>
    <row r="750" spans="1:10" ht="12" customHeight="1" x14ac:dyDescent="0.25">
      <c r="A750" s="80"/>
      <c r="B750" s="80"/>
      <c r="C750" s="80"/>
      <c r="D750" s="80"/>
      <c r="E750" s="80"/>
      <c r="F750" s="80"/>
      <c r="G750" s="80"/>
      <c r="H750" s="80"/>
      <c r="I750" s="80"/>
      <c r="J750" s="80"/>
    </row>
    <row r="751" spans="1:10" ht="12" customHeight="1" x14ac:dyDescent="0.25">
      <c r="A751" s="80"/>
      <c r="B751" s="80"/>
      <c r="C751" s="80"/>
      <c r="D751" s="80"/>
      <c r="E751" s="80"/>
      <c r="F751" s="80"/>
      <c r="G751" s="80"/>
      <c r="H751" s="80"/>
      <c r="I751" s="80"/>
      <c r="J751" s="80"/>
    </row>
    <row r="752" spans="1:10" ht="12" customHeight="1" x14ac:dyDescent="0.25">
      <c r="A752" s="80"/>
      <c r="B752" s="80"/>
      <c r="C752" s="80"/>
      <c r="D752" s="80"/>
      <c r="E752" s="80"/>
      <c r="F752" s="80"/>
      <c r="G752" s="80"/>
      <c r="H752" s="80"/>
      <c r="I752" s="80"/>
      <c r="J752" s="80"/>
    </row>
    <row r="753" spans="1:10" ht="12" customHeight="1" x14ac:dyDescent="0.25">
      <c r="A753" s="80"/>
      <c r="B753" s="80"/>
      <c r="C753" s="80"/>
      <c r="D753" s="80"/>
      <c r="E753" s="80"/>
      <c r="F753" s="80"/>
      <c r="G753" s="80"/>
      <c r="H753" s="80"/>
      <c r="I753" s="80"/>
      <c r="J753" s="80"/>
    </row>
    <row r="754" spans="1:10" ht="12" customHeight="1" x14ac:dyDescent="0.25">
      <c r="A754" s="80"/>
      <c r="B754" s="80"/>
      <c r="C754" s="80"/>
      <c r="D754" s="80"/>
      <c r="E754" s="80"/>
      <c r="F754" s="80"/>
      <c r="G754" s="80"/>
      <c r="H754" s="80"/>
      <c r="I754" s="80"/>
      <c r="J754" s="80"/>
    </row>
    <row r="755" spans="1:10" ht="12" customHeight="1" x14ac:dyDescent="0.25">
      <c r="A755" s="80"/>
      <c r="B755" s="80"/>
      <c r="C755" s="80"/>
      <c r="D755" s="80"/>
      <c r="E755" s="80"/>
      <c r="F755" s="80"/>
      <c r="G755" s="80"/>
      <c r="H755" s="80"/>
      <c r="I755" s="80"/>
      <c r="J755" s="80"/>
    </row>
    <row r="756" spans="1:10" ht="12" customHeight="1" x14ac:dyDescent="0.25">
      <c r="A756" s="80"/>
      <c r="B756" s="80"/>
      <c r="C756" s="80"/>
      <c r="D756" s="80"/>
      <c r="E756" s="80"/>
      <c r="F756" s="80"/>
      <c r="G756" s="80"/>
      <c r="H756" s="80"/>
      <c r="I756" s="80"/>
      <c r="J756" s="80"/>
    </row>
    <row r="757" spans="1:10" ht="12" customHeight="1" x14ac:dyDescent="0.25">
      <c r="A757" s="80"/>
      <c r="B757" s="80"/>
      <c r="C757" s="80"/>
      <c r="D757" s="80"/>
      <c r="E757" s="80"/>
      <c r="F757" s="80"/>
      <c r="G757" s="80"/>
      <c r="H757" s="80"/>
      <c r="I757" s="80"/>
      <c r="J757" s="80"/>
    </row>
    <row r="758" spans="1:10" ht="12" customHeight="1" x14ac:dyDescent="0.25">
      <c r="A758" s="80"/>
      <c r="B758" s="80"/>
      <c r="C758" s="80"/>
      <c r="D758" s="80"/>
      <c r="E758" s="80"/>
      <c r="F758" s="80"/>
      <c r="G758" s="80"/>
      <c r="H758" s="80"/>
      <c r="I758" s="80"/>
      <c r="J758" s="80"/>
    </row>
    <row r="759" spans="1:10" ht="12" customHeight="1" x14ac:dyDescent="0.25">
      <c r="A759" s="80"/>
      <c r="B759" s="80"/>
      <c r="C759" s="80"/>
      <c r="D759" s="80"/>
      <c r="E759" s="80"/>
      <c r="F759" s="80"/>
      <c r="G759" s="80"/>
      <c r="H759" s="80"/>
      <c r="I759" s="80"/>
      <c r="J759" s="80"/>
    </row>
    <row r="760" spans="1:10" ht="12" customHeight="1" x14ac:dyDescent="0.25">
      <c r="A760" s="80"/>
      <c r="B760" s="80"/>
      <c r="C760" s="80"/>
      <c r="D760" s="80"/>
      <c r="E760" s="80"/>
      <c r="F760" s="80"/>
      <c r="G760" s="80"/>
      <c r="H760" s="80"/>
      <c r="I760" s="80"/>
      <c r="J760" s="80"/>
    </row>
    <row r="761" spans="1:10" ht="12" customHeight="1" x14ac:dyDescent="0.25">
      <c r="A761" s="80"/>
      <c r="B761" s="80"/>
      <c r="C761" s="80"/>
      <c r="D761" s="80"/>
      <c r="E761" s="80"/>
      <c r="F761" s="80"/>
      <c r="G761" s="80"/>
      <c r="H761" s="80"/>
      <c r="I761" s="80"/>
      <c r="J761" s="80"/>
    </row>
    <row r="762" spans="1:10" ht="12" customHeight="1" x14ac:dyDescent="0.25">
      <c r="A762" s="80"/>
      <c r="B762" s="80"/>
      <c r="C762" s="80"/>
      <c r="D762" s="80"/>
      <c r="E762" s="80"/>
      <c r="F762" s="80"/>
      <c r="G762" s="80"/>
      <c r="H762" s="80"/>
      <c r="I762" s="80"/>
      <c r="J762" s="80"/>
    </row>
    <row r="763" spans="1:10" ht="12" customHeight="1" x14ac:dyDescent="0.25">
      <c r="A763" s="80"/>
      <c r="B763" s="80"/>
      <c r="C763" s="80"/>
      <c r="D763" s="80"/>
      <c r="E763" s="80"/>
      <c r="F763" s="80"/>
      <c r="G763" s="80"/>
      <c r="H763" s="80"/>
      <c r="I763" s="80"/>
      <c r="J763" s="80"/>
    </row>
    <row r="764" spans="1:10" ht="12" customHeight="1" x14ac:dyDescent="0.25">
      <c r="A764" s="80"/>
      <c r="B764" s="80"/>
      <c r="C764" s="80"/>
      <c r="D764" s="80"/>
      <c r="E764" s="80"/>
      <c r="F764" s="80"/>
      <c r="G764" s="80"/>
      <c r="H764" s="80"/>
      <c r="I764" s="80"/>
      <c r="J764" s="80"/>
    </row>
    <row r="765" spans="1:10" ht="12" customHeight="1" x14ac:dyDescent="0.25">
      <c r="A765" s="80"/>
      <c r="B765" s="80"/>
      <c r="C765" s="80"/>
      <c r="D765" s="80"/>
      <c r="E765" s="80"/>
      <c r="F765" s="80"/>
      <c r="G765" s="80"/>
      <c r="H765" s="80"/>
      <c r="I765" s="80"/>
      <c r="J765" s="80"/>
    </row>
    <row r="766" spans="1:10" ht="12" customHeight="1" x14ac:dyDescent="0.25">
      <c r="A766" s="80"/>
      <c r="B766" s="80"/>
      <c r="C766" s="80"/>
      <c r="D766" s="80"/>
      <c r="E766" s="80"/>
      <c r="F766" s="80"/>
      <c r="G766" s="80"/>
      <c r="H766" s="80"/>
      <c r="I766" s="80"/>
      <c r="J766" s="80"/>
    </row>
    <row r="767" spans="1:10" ht="12" customHeight="1" x14ac:dyDescent="0.25">
      <c r="A767" s="80"/>
      <c r="B767" s="80"/>
      <c r="C767" s="80"/>
      <c r="D767" s="80"/>
      <c r="E767" s="80"/>
      <c r="F767" s="80"/>
      <c r="G767" s="80"/>
      <c r="H767" s="80"/>
      <c r="I767" s="80"/>
      <c r="J767" s="80"/>
    </row>
    <row r="768" spans="1:10" ht="12" customHeight="1" x14ac:dyDescent="0.25">
      <c r="A768" s="80"/>
      <c r="B768" s="80"/>
      <c r="C768" s="80"/>
      <c r="D768" s="80"/>
      <c r="E768" s="80"/>
      <c r="F768" s="80"/>
      <c r="G768" s="80"/>
      <c r="H768" s="80"/>
      <c r="I768" s="80"/>
      <c r="J768" s="80"/>
    </row>
    <row r="769" spans="1:10" ht="12" customHeight="1" x14ac:dyDescent="0.25">
      <c r="A769" s="80"/>
      <c r="B769" s="80"/>
      <c r="C769" s="80"/>
      <c r="D769" s="80"/>
      <c r="E769" s="80"/>
      <c r="F769" s="80"/>
      <c r="G769" s="80"/>
      <c r="H769" s="80"/>
      <c r="I769" s="80"/>
      <c r="J769" s="80"/>
    </row>
    <row r="770" spans="1:10" ht="12" customHeight="1" x14ac:dyDescent="0.25">
      <c r="A770" s="80"/>
      <c r="B770" s="80"/>
      <c r="C770" s="80"/>
      <c r="D770" s="80"/>
      <c r="E770" s="80"/>
      <c r="F770" s="80"/>
      <c r="G770" s="80"/>
      <c r="H770" s="80"/>
      <c r="I770" s="80"/>
      <c r="J770" s="80"/>
    </row>
    <row r="771" spans="1:10" ht="12" customHeight="1" x14ac:dyDescent="0.25">
      <c r="A771" s="80"/>
      <c r="B771" s="80"/>
      <c r="C771" s="80"/>
      <c r="D771" s="80"/>
      <c r="E771" s="80"/>
      <c r="F771" s="80"/>
      <c r="G771" s="80"/>
      <c r="H771" s="80"/>
      <c r="I771" s="80"/>
      <c r="J771" s="80"/>
    </row>
    <row r="772" spans="1:10" ht="12" customHeight="1" x14ac:dyDescent="0.25">
      <c r="A772" s="80"/>
      <c r="B772" s="80"/>
      <c r="C772" s="80"/>
      <c r="D772" s="80"/>
      <c r="E772" s="80"/>
      <c r="F772" s="80"/>
      <c r="G772" s="80"/>
      <c r="H772" s="80"/>
      <c r="I772" s="80"/>
      <c r="J772" s="80"/>
    </row>
    <row r="773" spans="1:10" ht="12" customHeight="1" x14ac:dyDescent="0.25">
      <c r="A773" s="80"/>
      <c r="B773" s="80"/>
      <c r="C773" s="80"/>
      <c r="D773" s="80"/>
      <c r="E773" s="80"/>
      <c r="F773" s="80"/>
      <c r="G773" s="80"/>
      <c r="H773" s="80"/>
      <c r="I773" s="80"/>
      <c r="J773" s="80"/>
    </row>
    <row r="774" spans="1:10" ht="12" customHeight="1" x14ac:dyDescent="0.25">
      <c r="A774" s="80"/>
      <c r="B774" s="80"/>
      <c r="C774" s="80"/>
      <c r="D774" s="80"/>
      <c r="E774" s="80"/>
      <c r="F774" s="80"/>
      <c r="G774" s="80"/>
      <c r="H774" s="80"/>
      <c r="I774" s="80"/>
      <c r="J774" s="80"/>
    </row>
    <row r="775" spans="1:10" ht="12" customHeight="1" x14ac:dyDescent="0.25">
      <c r="A775" s="80"/>
      <c r="B775" s="80"/>
      <c r="C775" s="80"/>
      <c r="D775" s="80"/>
      <c r="E775" s="80"/>
      <c r="F775" s="80"/>
      <c r="G775" s="80"/>
      <c r="H775" s="80"/>
      <c r="I775" s="80"/>
      <c r="J775" s="80"/>
    </row>
    <row r="776" spans="1:10" ht="12" customHeight="1" x14ac:dyDescent="0.25">
      <c r="A776" s="80"/>
      <c r="B776" s="80"/>
      <c r="C776" s="80"/>
      <c r="D776" s="80"/>
      <c r="E776" s="80"/>
      <c r="F776" s="80"/>
      <c r="G776" s="80"/>
      <c r="H776" s="80"/>
      <c r="I776" s="80"/>
      <c r="J776" s="80"/>
    </row>
    <row r="777" spans="1:10" ht="12" customHeight="1" x14ac:dyDescent="0.25">
      <c r="A777" s="80"/>
      <c r="B777" s="80"/>
      <c r="C777" s="80"/>
      <c r="D777" s="80"/>
      <c r="E777" s="80"/>
      <c r="F777" s="80"/>
      <c r="G777" s="80"/>
      <c r="H777" s="80"/>
      <c r="I777" s="80"/>
      <c r="J777" s="80"/>
    </row>
    <row r="778" spans="1:10" ht="12" customHeight="1" x14ac:dyDescent="0.25">
      <c r="A778" s="80"/>
      <c r="B778" s="80"/>
      <c r="C778" s="80"/>
      <c r="D778" s="80"/>
      <c r="E778" s="80"/>
      <c r="F778" s="80"/>
      <c r="G778" s="80"/>
      <c r="H778" s="80"/>
      <c r="I778" s="80"/>
      <c r="J778" s="80"/>
    </row>
    <row r="779" spans="1:10" ht="12" customHeight="1" x14ac:dyDescent="0.25">
      <c r="A779" s="80"/>
      <c r="B779" s="80"/>
      <c r="C779" s="80"/>
      <c r="D779" s="80"/>
      <c r="E779" s="80"/>
      <c r="F779" s="80"/>
      <c r="G779" s="80"/>
      <c r="H779" s="80"/>
      <c r="I779" s="80"/>
      <c r="J779" s="80"/>
    </row>
    <row r="780" spans="1:10" ht="12" customHeight="1" x14ac:dyDescent="0.25">
      <c r="A780" s="80"/>
      <c r="B780" s="80"/>
      <c r="C780" s="80"/>
      <c r="D780" s="80"/>
      <c r="E780" s="80"/>
      <c r="F780" s="80"/>
      <c r="G780" s="80"/>
      <c r="H780" s="80"/>
      <c r="I780" s="80"/>
      <c r="J780" s="80"/>
    </row>
    <row r="781" spans="1:10" ht="12" customHeight="1" x14ac:dyDescent="0.25">
      <c r="A781" s="80"/>
      <c r="B781" s="80"/>
      <c r="C781" s="80"/>
      <c r="D781" s="80"/>
      <c r="E781" s="80"/>
      <c r="F781" s="80"/>
      <c r="G781" s="80"/>
      <c r="H781" s="80"/>
      <c r="I781" s="80"/>
      <c r="J781" s="80"/>
    </row>
    <row r="782" spans="1:10" ht="12" customHeight="1" x14ac:dyDescent="0.25">
      <c r="A782" s="80"/>
      <c r="B782" s="80"/>
      <c r="C782" s="80"/>
      <c r="D782" s="80"/>
      <c r="E782" s="80"/>
      <c r="F782" s="80"/>
      <c r="G782" s="80"/>
      <c r="H782" s="80"/>
      <c r="I782" s="80"/>
      <c r="J782" s="80"/>
    </row>
    <row r="783" spans="1:10" ht="12" customHeight="1" x14ac:dyDescent="0.25">
      <c r="A783" s="80"/>
      <c r="B783" s="80"/>
      <c r="C783" s="80"/>
      <c r="D783" s="80"/>
      <c r="E783" s="80"/>
      <c r="F783" s="80"/>
      <c r="G783" s="80"/>
      <c r="H783" s="80"/>
      <c r="I783" s="80"/>
      <c r="J783" s="80"/>
    </row>
    <row r="784" spans="1:10" ht="12" customHeight="1" x14ac:dyDescent="0.25">
      <c r="A784" s="80"/>
      <c r="B784" s="80"/>
      <c r="C784" s="80"/>
      <c r="D784" s="80"/>
      <c r="E784" s="80"/>
      <c r="F784" s="80"/>
      <c r="G784" s="80"/>
      <c r="H784" s="80"/>
      <c r="I784" s="80"/>
      <c r="J784" s="80"/>
    </row>
    <row r="785" spans="1:10" ht="12" customHeight="1" x14ac:dyDescent="0.25">
      <c r="A785" s="80"/>
      <c r="B785" s="80"/>
      <c r="C785" s="80"/>
      <c r="D785" s="80"/>
      <c r="E785" s="80"/>
      <c r="F785" s="80"/>
      <c r="G785" s="80"/>
      <c r="H785" s="80"/>
      <c r="I785" s="80"/>
      <c r="J785" s="80"/>
    </row>
    <row r="786" spans="1:10" ht="12" customHeight="1" x14ac:dyDescent="0.25">
      <c r="A786" s="80"/>
      <c r="B786" s="80"/>
      <c r="C786" s="80"/>
      <c r="D786" s="80"/>
      <c r="E786" s="80"/>
      <c r="F786" s="80"/>
      <c r="G786" s="80"/>
      <c r="H786" s="80"/>
      <c r="I786" s="80"/>
      <c r="J786" s="80"/>
    </row>
    <row r="787" spans="1:10" ht="12" customHeight="1" x14ac:dyDescent="0.25">
      <c r="A787" s="80"/>
      <c r="B787" s="80"/>
      <c r="C787" s="80"/>
      <c r="D787" s="80"/>
      <c r="E787" s="80"/>
      <c r="F787" s="80"/>
      <c r="G787" s="80"/>
      <c r="H787" s="80"/>
      <c r="I787" s="80"/>
      <c r="J787" s="80"/>
    </row>
    <row r="788" spans="1:10" ht="12" customHeight="1" x14ac:dyDescent="0.25">
      <c r="A788" s="80"/>
      <c r="B788" s="80"/>
      <c r="C788" s="80"/>
      <c r="D788" s="80"/>
      <c r="E788" s="80"/>
      <c r="F788" s="80"/>
      <c r="G788" s="80"/>
      <c r="H788" s="80"/>
      <c r="I788" s="80"/>
      <c r="J788" s="80"/>
    </row>
    <row r="789" spans="1:10" ht="12" customHeight="1" x14ac:dyDescent="0.25">
      <c r="A789" s="80"/>
      <c r="B789" s="80"/>
      <c r="C789" s="80"/>
      <c r="D789" s="80"/>
      <c r="E789" s="80"/>
      <c r="F789" s="80"/>
      <c r="G789" s="80"/>
      <c r="H789" s="80"/>
      <c r="I789" s="80"/>
      <c r="J789" s="80"/>
    </row>
    <row r="790" spans="1:10" ht="12" customHeight="1" x14ac:dyDescent="0.25">
      <c r="A790" s="80"/>
      <c r="B790" s="80"/>
      <c r="C790" s="80"/>
      <c r="D790" s="80"/>
      <c r="E790" s="80"/>
      <c r="F790" s="80"/>
      <c r="G790" s="80"/>
      <c r="H790" s="80"/>
      <c r="I790" s="80"/>
      <c r="J790" s="80"/>
    </row>
    <row r="791" spans="1:10" ht="12" customHeight="1" x14ac:dyDescent="0.25">
      <c r="A791" s="80"/>
      <c r="B791" s="80"/>
      <c r="C791" s="80"/>
      <c r="D791" s="80"/>
      <c r="E791" s="80"/>
      <c r="F791" s="80"/>
      <c r="G791" s="80"/>
      <c r="H791" s="80"/>
      <c r="I791" s="80"/>
      <c r="J791" s="80"/>
    </row>
    <row r="792" spans="1:10" ht="12" customHeight="1" x14ac:dyDescent="0.25">
      <c r="A792" s="80"/>
      <c r="B792" s="80"/>
      <c r="C792" s="80"/>
      <c r="D792" s="80"/>
      <c r="E792" s="80"/>
      <c r="F792" s="80"/>
      <c r="G792" s="80"/>
      <c r="H792" s="80"/>
      <c r="I792" s="80"/>
      <c r="J792" s="80"/>
    </row>
    <row r="793" spans="1:10" ht="12" customHeight="1" x14ac:dyDescent="0.25">
      <c r="A793" s="80"/>
      <c r="B793" s="80"/>
      <c r="C793" s="80"/>
      <c r="D793" s="80"/>
      <c r="E793" s="80"/>
      <c r="F793" s="80"/>
      <c r="G793" s="80"/>
      <c r="H793" s="80"/>
      <c r="I793" s="80"/>
      <c r="J793" s="80"/>
    </row>
    <row r="794" spans="1:10" ht="12" customHeight="1" x14ac:dyDescent="0.25">
      <c r="A794" s="80"/>
      <c r="B794" s="80"/>
      <c r="C794" s="80"/>
      <c r="D794" s="80"/>
      <c r="E794" s="80"/>
      <c r="F794" s="80"/>
      <c r="G794" s="80"/>
      <c r="H794" s="80"/>
      <c r="I794" s="80"/>
      <c r="J794" s="80"/>
    </row>
    <row r="795" spans="1:10" ht="12" customHeight="1" x14ac:dyDescent="0.25">
      <c r="A795" s="80"/>
      <c r="B795" s="80"/>
      <c r="C795" s="80"/>
      <c r="D795" s="80"/>
      <c r="E795" s="80"/>
      <c r="F795" s="80"/>
      <c r="G795" s="80"/>
      <c r="H795" s="80"/>
      <c r="I795" s="80"/>
      <c r="J795" s="80"/>
    </row>
    <row r="796" spans="1:10" ht="12" customHeight="1" x14ac:dyDescent="0.25">
      <c r="A796" s="80"/>
      <c r="B796" s="80"/>
      <c r="C796" s="80"/>
      <c r="D796" s="80"/>
      <c r="E796" s="80"/>
      <c r="F796" s="80"/>
      <c r="G796" s="80"/>
      <c r="H796" s="80"/>
      <c r="I796" s="80"/>
      <c r="J796" s="80"/>
    </row>
    <row r="797" spans="1:10" ht="12" customHeight="1" x14ac:dyDescent="0.25">
      <c r="A797" s="80"/>
      <c r="B797" s="80"/>
      <c r="C797" s="80"/>
      <c r="D797" s="80"/>
      <c r="E797" s="80"/>
      <c r="F797" s="80"/>
      <c r="G797" s="80"/>
      <c r="H797" s="80"/>
      <c r="I797" s="80"/>
      <c r="J797" s="80"/>
    </row>
    <row r="798" spans="1:10" ht="12" customHeight="1" x14ac:dyDescent="0.25">
      <c r="A798" s="80"/>
      <c r="B798" s="80"/>
      <c r="C798" s="80"/>
      <c r="D798" s="80"/>
      <c r="E798" s="80"/>
      <c r="F798" s="80"/>
      <c r="G798" s="80"/>
      <c r="H798" s="80"/>
      <c r="I798" s="80"/>
      <c r="J798" s="80"/>
    </row>
    <row r="799" spans="1:10" ht="12" customHeight="1" x14ac:dyDescent="0.25">
      <c r="A799" s="80"/>
      <c r="B799" s="80"/>
      <c r="C799" s="80"/>
      <c r="D799" s="80"/>
      <c r="E799" s="80"/>
      <c r="F799" s="80"/>
      <c r="G799" s="80"/>
      <c r="H799" s="80"/>
      <c r="I799" s="80"/>
      <c r="J799" s="80"/>
    </row>
    <row r="800" spans="1:10" ht="12" customHeight="1" x14ac:dyDescent="0.25">
      <c r="A800" s="80"/>
      <c r="B800" s="80"/>
      <c r="C800" s="80"/>
      <c r="D800" s="80"/>
      <c r="E800" s="80"/>
      <c r="F800" s="80"/>
      <c r="G800" s="80"/>
      <c r="H800" s="80"/>
      <c r="I800" s="80"/>
      <c r="J800" s="80"/>
    </row>
    <row r="801" spans="1:10" ht="12" customHeight="1" x14ac:dyDescent="0.25">
      <c r="A801" s="80"/>
      <c r="B801" s="80"/>
      <c r="C801" s="80"/>
      <c r="D801" s="80"/>
      <c r="E801" s="80"/>
      <c r="F801" s="80"/>
      <c r="G801" s="80"/>
      <c r="H801" s="80"/>
      <c r="I801" s="80"/>
      <c r="J801" s="80"/>
    </row>
  </sheetData>
  <autoFilter ref="B1:G186" xr:uid="{00000000-0009-0000-0000-000000000000}"/>
  <pageMargins left="0.7" right="0.7" top="0.75" bottom="0.75" header="0" footer="0"/>
  <pageSetup paperSize="9" orientation="portrait"/>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863CF1-2CA7-4557-B663-9E61DC0BF674}">
  <sheetPr>
    <tabColor rgb="FFFFC9C9"/>
  </sheetPr>
  <dimension ref="A1:L1001"/>
  <sheetViews>
    <sheetView zoomScale="85" zoomScaleNormal="85" workbookViewId="0">
      <pane xSplit="1" ySplit="1" topLeftCell="G66" activePane="bottomRight" state="frozen"/>
      <selection pane="topRight" activeCell="G119" sqref="G119"/>
      <selection pane="bottomLeft" activeCell="G119" sqref="G119"/>
      <selection pane="bottomRight" activeCell="G119" sqref="G119"/>
    </sheetView>
  </sheetViews>
  <sheetFormatPr defaultColWidth="12.5546875" defaultRowHeight="14.4" x14ac:dyDescent="0.3"/>
  <cols>
    <col min="1" max="1" width="14.44140625" style="97" customWidth="1"/>
    <col min="2" max="4" width="28.5546875" style="89" customWidth="1"/>
    <col min="5" max="5" width="81" style="89" customWidth="1"/>
    <col min="6" max="6" width="107.5546875" style="89" customWidth="1"/>
    <col min="7" max="7" width="35.88671875" style="89" customWidth="1"/>
    <col min="8" max="8" width="89.109375" style="89" customWidth="1"/>
    <col min="9" max="9" width="36.88671875" style="89" customWidth="1"/>
    <col min="10" max="12" width="9.109375" style="89" customWidth="1"/>
    <col min="13" max="16384" width="12.5546875" style="89"/>
  </cols>
  <sheetData>
    <row r="1" spans="1:12" s="97" customFormat="1" ht="41.4" x14ac:dyDescent="0.3">
      <c r="A1" s="95" t="s">
        <v>5750</v>
      </c>
      <c r="B1" s="88" t="s">
        <v>5751</v>
      </c>
      <c r="C1" s="88" t="s">
        <v>5752</v>
      </c>
      <c r="D1" s="88"/>
      <c r="E1" s="88" t="s">
        <v>5753</v>
      </c>
      <c r="F1" s="88" t="s">
        <v>5754</v>
      </c>
      <c r="G1" s="88" t="s">
        <v>5755</v>
      </c>
      <c r="H1" s="88" t="s">
        <v>5254</v>
      </c>
      <c r="I1" s="88" t="s">
        <v>5254</v>
      </c>
      <c r="J1" s="96"/>
      <c r="K1" s="96"/>
      <c r="L1" s="96"/>
    </row>
    <row r="2" spans="1:12" ht="27.6" x14ac:dyDescent="0.3">
      <c r="A2" s="90" t="s">
        <v>5756</v>
      </c>
      <c r="B2" s="91" t="s">
        <v>5757</v>
      </c>
      <c r="C2" s="91" t="s">
        <v>550</v>
      </c>
      <c r="D2" s="98" t="s">
        <v>549</v>
      </c>
      <c r="E2" s="91" t="s">
        <v>5758</v>
      </c>
      <c r="F2" s="91"/>
      <c r="G2" s="91" t="s">
        <v>5759</v>
      </c>
      <c r="H2" s="98" t="str">
        <f>_xlfn.CONCAT(A2, "  ", B2, "  ", C2)</f>
        <v>AC096  Curriculum Lifecycle Management  AP021 Curriculum Management</v>
      </c>
      <c r="I2" s="91" t="str">
        <f>_xlfn.CONCAT(A2, "  ", B2)</f>
        <v>AC096  Curriculum Lifecycle Management</v>
      </c>
      <c r="J2" s="92"/>
      <c r="K2" s="92"/>
      <c r="L2" s="92"/>
    </row>
    <row r="3" spans="1:12" ht="41.4" x14ac:dyDescent="0.3">
      <c r="A3" s="90" t="s">
        <v>5760</v>
      </c>
      <c r="B3" s="91" t="s">
        <v>5269</v>
      </c>
      <c r="C3" s="91" t="s">
        <v>550</v>
      </c>
      <c r="D3" s="98" t="s">
        <v>549</v>
      </c>
      <c r="E3" s="91" t="s">
        <v>5761</v>
      </c>
      <c r="F3" s="91"/>
      <c r="G3" s="91" t="s">
        <v>5762</v>
      </c>
      <c r="H3" s="98" t="str">
        <f t="shared" ref="H3:H66" si="0">_xlfn.CONCAT(A3, "  ", B3, "  ", C3)</f>
        <v>AC105  Curriculum Accreditation  AP021 Curriculum Management</v>
      </c>
      <c r="I3" s="91" t="str">
        <f t="shared" ref="I3:I66" si="1">_xlfn.CONCAT(A3, "  ", B3)</f>
        <v>AC105  Curriculum Accreditation</v>
      </c>
      <c r="J3" s="92"/>
      <c r="K3" s="92"/>
      <c r="L3" s="92"/>
    </row>
    <row r="4" spans="1:12" ht="41.4" x14ac:dyDescent="0.3">
      <c r="A4" s="90" t="s">
        <v>5763</v>
      </c>
      <c r="B4" s="91" t="s">
        <v>2098</v>
      </c>
      <c r="C4" s="91" t="s">
        <v>553</v>
      </c>
      <c r="D4" s="98" t="s">
        <v>549</v>
      </c>
      <c r="E4" s="91" t="s">
        <v>5764</v>
      </c>
      <c r="F4" s="91" t="s">
        <v>5765</v>
      </c>
      <c r="G4" s="91" t="s">
        <v>5766</v>
      </c>
      <c r="H4" s="98" t="str">
        <f t="shared" si="0"/>
        <v>AC001  Student Recruitment  AP001 Student Attraction</v>
      </c>
      <c r="I4" s="91" t="str">
        <f t="shared" si="1"/>
        <v>AC001  Student Recruitment</v>
      </c>
      <c r="J4" s="92"/>
      <c r="K4" s="92"/>
      <c r="L4" s="92"/>
    </row>
    <row r="5" spans="1:12" ht="27.6" x14ac:dyDescent="0.3">
      <c r="A5" s="90" t="s">
        <v>5767</v>
      </c>
      <c r="B5" s="91" t="s">
        <v>5768</v>
      </c>
      <c r="C5" s="91" t="s">
        <v>553</v>
      </c>
      <c r="D5" s="98" t="s">
        <v>549</v>
      </c>
      <c r="E5" s="91" t="s">
        <v>5769</v>
      </c>
      <c r="F5" s="91"/>
      <c r="G5" s="91" t="s">
        <v>5770</v>
      </c>
      <c r="H5" s="98" t="str">
        <f t="shared" si="0"/>
        <v>AC002  Agent Management  AP001 Student Attraction</v>
      </c>
      <c r="I5" s="91" t="str">
        <f t="shared" si="1"/>
        <v>AC002  Agent Management</v>
      </c>
      <c r="J5" s="92"/>
      <c r="K5" s="92"/>
      <c r="L5" s="92"/>
    </row>
    <row r="6" spans="1:12" ht="27.6" x14ac:dyDescent="0.3">
      <c r="A6" s="90" t="s">
        <v>5771</v>
      </c>
      <c r="B6" s="91" t="s">
        <v>2091</v>
      </c>
      <c r="C6" s="91" t="s">
        <v>556</v>
      </c>
      <c r="D6" s="98" t="s">
        <v>549</v>
      </c>
      <c r="E6" s="91" t="s">
        <v>5772</v>
      </c>
      <c r="F6" s="91"/>
      <c r="G6" s="91" t="s">
        <v>5773</v>
      </c>
      <c r="H6" s="98" t="str">
        <f t="shared" si="0"/>
        <v>AC003  Student Admission  AP004 Student Administration</v>
      </c>
      <c r="I6" s="91" t="str">
        <f t="shared" si="1"/>
        <v>AC003  Student Admission</v>
      </c>
      <c r="J6" s="92"/>
      <c r="K6" s="92"/>
      <c r="L6" s="92"/>
    </row>
    <row r="7" spans="1:12" ht="55.2" x14ac:dyDescent="0.3">
      <c r="A7" s="90" t="s">
        <v>5774</v>
      </c>
      <c r="B7" s="91" t="s">
        <v>711</v>
      </c>
      <c r="C7" s="91" t="s">
        <v>556</v>
      </c>
      <c r="D7" s="98" t="s">
        <v>549</v>
      </c>
      <c r="E7" s="91" t="s">
        <v>5775</v>
      </c>
      <c r="F7" s="91" t="s">
        <v>5776</v>
      </c>
      <c r="G7" s="91" t="s">
        <v>5777</v>
      </c>
      <c r="H7" s="98" t="str">
        <f t="shared" si="0"/>
        <v>AC006  Student Management  AP004 Student Administration</v>
      </c>
      <c r="I7" s="91" t="str">
        <f t="shared" si="1"/>
        <v>AC006  Student Management</v>
      </c>
      <c r="J7" s="92"/>
      <c r="K7" s="92"/>
      <c r="L7" s="92"/>
    </row>
    <row r="8" spans="1:12" ht="27.6" x14ac:dyDescent="0.3">
      <c r="A8" s="90" t="s">
        <v>5778</v>
      </c>
      <c r="B8" s="91" t="s">
        <v>5779</v>
      </c>
      <c r="C8" s="91" t="s">
        <v>556</v>
      </c>
      <c r="D8" s="98" t="s">
        <v>549</v>
      </c>
      <c r="E8" s="91" t="s">
        <v>5780</v>
      </c>
      <c r="F8" s="91"/>
      <c r="G8" s="91" t="s">
        <v>5781</v>
      </c>
      <c r="H8" s="98" t="str">
        <f t="shared" si="0"/>
        <v>AC089  Credit &amp; Articulation  AP004 Student Administration</v>
      </c>
      <c r="I8" s="91" t="str">
        <f t="shared" si="1"/>
        <v>AC089  Credit &amp; Articulation</v>
      </c>
      <c r="J8" s="92"/>
      <c r="K8" s="92"/>
      <c r="L8" s="92"/>
    </row>
    <row r="9" spans="1:12" ht="55.2" x14ac:dyDescent="0.3">
      <c r="A9" s="90" t="s">
        <v>5782</v>
      </c>
      <c r="B9" s="91" t="s">
        <v>5783</v>
      </c>
      <c r="C9" s="91" t="s">
        <v>556</v>
      </c>
      <c r="D9" s="98" t="s">
        <v>549</v>
      </c>
      <c r="E9" s="91" t="s">
        <v>5784</v>
      </c>
      <c r="F9" s="91" t="s">
        <v>5785</v>
      </c>
      <c r="G9" s="91" t="s">
        <v>5786</v>
      </c>
      <c r="H9" s="98" t="str">
        <f t="shared" si="0"/>
        <v>AC122  Candidature Management  AP004 Student Administration</v>
      </c>
      <c r="I9" s="91" t="str">
        <f t="shared" si="1"/>
        <v>AC122  Candidature Management</v>
      </c>
      <c r="J9" s="92"/>
      <c r="K9" s="92"/>
      <c r="L9" s="92"/>
    </row>
    <row r="10" spans="1:12" ht="27.6" x14ac:dyDescent="0.3">
      <c r="A10" s="90" t="s">
        <v>5787</v>
      </c>
      <c r="B10" s="91" t="s">
        <v>5788</v>
      </c>
      <c r="C10" s="91" t="s">
        <v>556</v>
      </c>
      <c r="D10" s="98" t="s">
        <v>549</v>
      </c>
      <c r="E10" s="91" t="s">
        <v>5789</v>
      </c>
      <c r="F10" s="91" t="s">
        <v>5790</v>
      </c>
      <c r="G10" s="91" t="s">
        <v>5791</v>
      </c>
      <c r="H10" s="98" t="str">
        <f t="shared" si="0"/>
        <v>AC116  Financial Aid  AP004 Student Administration</v>
      </c>
      <c r="I10" s="91" t="str">
        <f t="shared" si="1"/>
        <v>AC116  Financial Aid</v>
      </c>
      <c r="J10" s="92"/>
      <c r="K10" s="92"/>
      <c r="L10" s="92"/>
    </row>
    <row r="11" spans="1:12" ht="41.4" x14ac:dyDescent="0.3">
      <c r="A11" s="90" t="s">
        <v>5792</v>
      </c>
      <c r="B11" s="91" t="s">
        <v>2492</v>
      </c>
      <c r="C11" s="91" t="s">
        <v>556</v>
      </c>
      <c r="D11" s="98" t="s">
        <v>549</v>
      </c>
      <c r="E11" s="91" t="s">
        <v>5793</v>
      </c>
      <c r="F11" s="91" t="s">
        <v>5794</v>
      </c>
      <c r="G11" s="91" t="s">
        <v>5795</v>
      </c>
      <c r="H11" s="98" t="str">
        <f t="shared" si="0"/>
        <v>AC123  Scholarship Management  AP004 Student Administration</v>
      </c>
      <c r="I11" s="91" t="str">
        <f t="shared" si="1"/>
        <v>AC123  Scholarship Management</v>
      </c>
      <c r="J11" s="92"/>
      <c r="K11" s="92"/>
      <c r="L11" s="92"/>
    </row>
    <row r="12" spans="1:12" ht="48.9" customHeight="1" x14ac:dyDescent="0.3">
      <c r="A12" s="90" t="s">
        <v>5796</v>
      </c>
      <c r="B12" s="91" t="s">
        <v>2474</v>
      </c>
      <c r="C12" s="91" t="s">
        <v>556</v>
      </c>
      <c r="D12" s="98" t="s">
        <v>549</v>
      </c>
      <c r="E12" s="91" t="s">
        <v>5797</v>
      </c>
      <c r="F12" s="91" t="s">
        <v>5798</v>
      </c>
      <c r="G12" s="91" t="s">
        <v>5799</v>
      </c>
      <c r="H12" s="98" t="str">
        <f t="shared" si="0"/>
        <v>AC087  Timetable Management  AP004 Student Administration</v>
      </c>
      <c r="I12" s="91" t="str">
        <f t="shared" si="1"/>
        <v>AC087  Timetable Management</v>
      </c>
      <c r="J12" s="92"/>
      <c r="K12" s="92"/>
      <c r="L12" s="92"/>
    </row>
    <row r="13" spans="1:12" ht="27.6" x14ac:dyDescent="0.3">
      <c r="A13" s="90" t="s">
        <v>5800</v>
      </c>
      <c r="B13" s="91" t="s">
        <v>5801</v>
      </c>
      <c r="C13" s="91" t="s">
        <v>556</v>
      </c>
      <c r="D13" s="98" t="s">
        <v>549</v>
      </c>
      <c r="E13" s="91" t="s">
        <v>5802</v>
      </c>
      <c r="F13" s="91"/>
      <c r="G13" s="91" t="s">
        <v>1298</v>
      </c>
      <c r="H13" s="98" t="str">
        <f t="shared" si="0"/>
        <v>AC088  Exchange &amp; Transfer Management  AP004 Student Administration</v>
      </c>
      <c r="I13" s="91" t="str">
        <f t="shared" si="1"/>
        <v>AC088  Exchange &amp; Transfer Management</v>
      </c>
      <c r="J13" s="92"/>
      <c r="K13" s="92"/>
      <c r="L13" s="92"/>
    </row>
    <row r="14" spans="1:12" ht="27.6" x14ac:dyDescent="0.3">
      <c r="A14" s="90" t="s">
        <v>5803</v>
      </c>
      <c r="B14" s="91" t="s">
        <v>5804</v>
      </c>
      <c r="C14" s="91" t="s">
        <v>556</v>
      </c>
      <c r="D14" s="98" t="s">
        <v>549</v>
      </c>
      <c r="E14" s="91" t="s">
        <v>5805</v>
      </c>
      <c r="F14" s="91"/>
      <c r="G14" s="91" t="s">
        <v>5806</v>
      </c>
      <c r="H14" s="98" t="str">
        <f t="shared" si="0"/>
        <v>AC007  Student Conduct Management  AP004 Student Administration</v>
      </c>
      <c r="I14" s="91" t="str">
        <f t="shared" si="1"/>
        <v>AC007  Student Conduct Management</v>
      </c>
      <c r="J14" s="92"/>
      <c r="K14" s="92"/>
      <c r="L14" s="92"/>
    </row>
    <row r="15" spans="1:12" ht="41.4" x14ac:dyDescent="0.3">
      <c r="A15" s="90" t="s">
        <v>5807</v>
      </c>
      <c r="B15" s="91" t="s">
        <v>1244</v>
      </c>
      <c r="C15" s="91" t="s">
        <v>556</v>
      </c>
      <c r="D15" s="98" t="s">
        <v>549</v>
      </c>
      <c r="E15" s="91" t="s">
        <v>5808</v>
      </c>
      <c r="F15" s="91" t="s">
        <v>5809</v>
      </c>
      <c r="G15" s="91" t="s">
        <v>5810</v>
      </c>
      <c r="H15" s="98" t="str">
        <f t="shared" si="0"/>
        <v>AC083  Student Portal  AP004 Student Administration</v>
      </c>
      <c r="I15" s="91" t="str">
        <f t="shared" si="1"/>
        <v>AC083  Student Portal</v>
      </c>
      <c r="J15" s="92"/>
      <c r="K15" s="92"/>
      <c r="L15" s="92"/>
    </row>
    <row r="16" spans="1:12" ht="55.2" x14ac:dyDescent="0.3">
      <c r="A16" s="90" t="s">
        <v>5811</v>
      </c>
      <c r="B16" s="91" t="s">
        <v>5812</v>
      </c>
      <c r="C16" s="91" t="s">
        <v>556</v>
      </c>
      <c r="D16" s="98" t="s">
        <v>549</v>
      </c>
      <c r="E16" s="91" t="s">
        <v>5813</v>
      </c>
      <c r="F16" s="91" t="s">
        <v>5814</v>
      </c>
      <c r="G16" s="91" t="s">
        <v>5815</v>
      </c>
      <c r="H16" s="98" t="str">
        <f t="shared" si="0"/>
        <v>AC086  Credential Platform  AP004 Student Administration</v>
      </c>
      <c r="I16" s="91" t="str">
        <f t="shared" si="1"/>
        <v>AC086  Credential Platform</v>
      </c>
      <c r="J16" s="92"/>
      <c r="K16" s="92"/>
      <c r="L16" s="92"/>
    </row>
    <row r="17" spans="1:12" ht="41.4" x14ac:dyDescent="0.3">
      <c r="A17" s="90" t="s">
        <v>5816</v>
      </c>
      <c r="B17" s="91" t="s">
        <v>5817</v>
      </c>
      <c r="C17" s="91" t="s">
        <v>556</v>
      </c>
      <c r="D17" s="98" t="s">
        <v>549</v>
      </c>
      <c r="E17" s="91" t="s">
        <v>5818</v>
      </c>
      <c r="F17" s="91" t="s">
        <v>5819</v>
      </c>
      <c r="G17" s="91" t="s">
        <v>5820</v>
      </c>
      <c r="H17" s="98" t="str">
        <f t="shared" si="0"/>
        <v>AC115  Graduation Management  AP004 Student Administration</v>
      </c>
      <c r="I17" s="91" t="str">
        <f t="shared" si="1"/>
        <v>AC115  Graduation Management</v>
      </c>
      <c r="J17" s="92"/>
      <c r="K17" s="92"/>
      <c r="L17" s="92"/>
    </row>
    <row r="18" spans="1:12" ht="55.2" x14ac:dyDescent="0.3">
      <c r="A18" s="90" t="s">
        <v>5821</v>
      </c>
      <c r="B18" s="91" t="s">
        <v>5822</v>
      </c>
      <c r="C18" s="91" t="s">
        <v>569</v>
      </c>
      <c r="D18" s="98" t="s">
        <v>549</v>
      </c>
      <c r="E18" s="91" t="s">
        <v>5823</v>
      </c>
      <c r="F18" s="91" t="s">
        <v>5824</v>
      </c>
      <c r="G18" s="91" t="s">
        <v>5825</v>
      </c>
      <c r="H18" s="98" t="str">
        <f t="shared" si="0"/>
        <v>AC093  eLearning Authoring  AP013 Learning Content</v>
      </c>
      <c r="I18" s="91" t="str">
        <f t="shared" si="1"/>
        <v>AC093  eLearning Authoring</v>
      </c>
      <c r="J18" s="92"/>
      <c r="K18" s="92"/>
      <c r="L18" s="92"/>
    </row>
    <row r="19" spans="1:12" ht="41.4" x14ac:dyDescent="0.3">
      <c r="A19" s="90" t="s">
        <v>5826</v>
      </c>
      <c r="B19" s="91" t="s">
        <v>5827</v>
      </c>
      <c r="C19" s="91" t="s">
        <v>569</v>
      </c>
      <c r="D19" s="98" t="s">
        <v>549</v>
      </c>
      <c r="E19" s="91" t="s">
        <v>5828</v>
      </c>
      <c r="F19" s="91" t="s">
        <v>5829</v>
      </c>
      <c r="G19" s="91" t="s">
        <v>5830</v>
      </c>
      <c r="H19" s="98" t="str">
        <f t="shared" si="0"/>
        <v>AC095  Digital Learning Object Management  AP013 Learning Content</v>
      </c>
      <c r="I19" s="91" t="str">
        <f t="shared" si="1"/>
        <v>AC095  Digital Learning Object Management</v>
      </c>
      <c r="J19" s="92"/>
      <c r="K19" s="92"/>
      <c r="L19" s="92"/>
    </row>
    <row r="20" spans="1:12" ht="27.6" x14ac:dyDescent="0.3">
      <c r="A20" s="90" t="s">
        <v>5831</v>
      </c>
      <c r="B20" s="91" t="s">
        <v>5832</v>
      </c>
      <c r="C20" s="91" t="s">
        <v>569</v>
      </c>
      <c r="D20" s="98" t="s">
        <v>549</v>
      </c>
      <c r="E20" s="91" t="s">
        <v>5833</v>
      </c>
      <c r="F20" s="91" t="s">
        <v>5834</v>
      </c>
      <c r="G20" s="91" t="s">
        <v>5835</v>
      </c>
      <c r="H20" s="98" t="str">
        <f t="shared" si="0"/>
        <v>AC094  Digital Media Management  AP013 Learning Content</v>
      </c>
      <c r="I20" s="91" t="str">
        <f t="shared" si="1"/>
        <v>AC094  Digital Media Management</v>
      </c>
      <c r="J20" s="92"/>
      <c r="K20" s="92"/>
      <c r="L20" s="92"/>
    </row>
    <row r="21" spans="1:12" ht="69" x14ac:dyDescent="0.3">
      <c r="A21" s="90" t="s">
        <v>5836</v>
      </c>
      <c r="B21" s="91" t="s">
        <v>5837</v>
      </c>
      <c r="C21" s="91" t="s">
        <v>573</v>
      </c>
      <c r="D21" s="98" t="s">
        <v>549</v>
      </c>
      <c r="E21" s="91" t="s">
        <v>5838</v>
      </c>
      <c r="F21" s="91" t="s">
        <v>5839</v>
      </c>
      <c r="G21" s="91" t="s">
        <v>5840</v>
      </c>
      <c r="H21" s="98" t="str">
        <f t="shared" si="0"/>
        <v>AC097  Learning Management System  AP014 Curriculum Delivery</v>
      </c>
      <c r="I21" s="91" t="str">
        <f t="shared" si="1"/>
        <v>AC097  Learning Management System</v>
      </c>
      <c r="J21" s="92"/>
      <c r="K21" s="92"/>
      <c r="L21" s="92"/>
    </row>
    <row r="22" spans="1:12" ht="41.4" x14ac:dyDescent="0.3">
      <c r="A22" s="90" t="s">
        <v>5841</v>
      </c>
      <c r="B22" s="91" t="s">
        <v>2486</v>
      </c>
      <c r="C22" s="91" t="s">
        <v>573</v>
      </c>
      <c r="D22" s="98" t="s">
        <v>549</v>
      </c>
      <c r="E22" s="91" t="s">
        <v>5842</v>
      </c>
      <c r="F22" s="91" t="s">
        <v>5843</v>
      </c>
      <c r="G22" s="91" t="s">
        <v>5844</v>
      </c>
      <c r="H22" s="98" t="str">
        <f t="shared" si="0"/>
        <v>AC098  Placement Management  AP014 Curriculum Delivery</v>
      </c>
      <c r="I22" s="91" t="str">
        <f t="shared" si="1"/>
        <v>AC098  Placement Management</v>
      </c>
      <c r="J22" s="92"/>
      <c r="K22" s="92"/>
      <c r="L22" s="92"/>
    </row>
    <row r="23" spans="1:12" ht="41.4" x14ac:dyDescent="0.3">
      <c r="A23" s="99" t="s">
        <v>5845</v>
      </c>
      <c r="B23" s="100" t="s">
        <v>5846</v>
      </c>
      <c r="C23" s="100" t="s">
        <v>573</v>
      </c>
      <c r="D23" s="101" t="s">
        <v>549</v>
      </c>
      <c r="E23" s="100" t="s">
        <v>5847</v>
      </c>
      <c r="F23" s="100" t="s">
        <v>5848</v>
      </c>
      <c r="G23" s="100" t="s">
        <v>5849</v>
      </c>
      <c r="H23" s="98" t="str">
        <f t="shared" si="0"/>
        <v>AC137  Specialist Learning Tool  AP014 Curriculum Delivery</v>
      </c>
      <c r="I23" s="91" t="str">
        <f t="shared" si="1"/>
        <v>AC137  Specialist Learning Tool</v>
      </c>
      <c r="J23" s="92"/>
      <c r="K23" s="92"/>
      <c r="L23" s="92"/>
    </row>
    <row r="24" spans="1:12" ht="41.4" x14ac:dyDescent="0.3">
      <c r="A24" s="90" t="s">
        <v>5850</v>
      </c>
      <c r="B24" s="91" t="s">
        <v>5851</v>
      </c>
      <c r="C24" s="91" t="s">
        <v>577</v>
      </c>
      <c r="D24" s="98" t="s">
        <v>549</v>
      </c>
      <c r="E24" s="91" t="s">
        <v>5852</v>
      </c>
      <c r="F24" s="91" t="s">
        <v>5853</v>
      </c>
      <c r="G24" s="91" t="s">
        <v>5854</v>
      </c>
      <c r="H24" s="98" t="str">
        <f t="shared" si="0"/>
        <v>AC091  Academic Advisement  AP005 Student Success</v>
      </c>
      <c r="I24" s="91" t="str">
        <f t="shared" si="1"/>
        <v>AC091  Academic Advisement</v>
      </c>
      <c r="J24" s="92"/>
      <c r="K24" s="92"/>
      <c r="L24" s="92"/>
    </row>
    <row r="25" spans="1:12" ht="27.6" x14ac:dyDescent="0.3">
      <c r="A25" s="90" t="s">
        <v>5855</v>
      </c>
      <c r="B25" s="91" t="s">
        <v>5856</v>
      </c>
      <c r="C25" s="91" t="s">
        <v>577</v>
      </c>
      <c r="D25" s="98" t="s">
        <v>549</v>
      </c>
      <c r="E25" s="91" t="s">
        <v>5857</v>
      </c>
      <c r="F25" s="91"/>
      <c r="G25" s="91" t="s">
        <v>5858</v>
      </c>
      <c r="H25" s="98" t="str">
        <f t="shared" si="0"/>
        <v>AC092  Learning Analytics  AP005 Student Success</v>
      </c>
      <c r="I25" s="91" t="str">
        <f t="shared" si="1"/>
        <v>AC092  Learning Analytics</v>
      </c>
      <c r="J25" s="92"/>
      <c r="K25" s="92"/>
      <c r="L25" s="92"/>
    </row>
    <row r="26" spans="1:12" ht="27.6" x14ac:dyDescent="0.3">
      <c r="A26" s="90" t="s">
        <v>5859</v>
      </c>
      <c r="B26" s="91" t="s">
        <v>5860</v>
      </c>
      <c r="C26" s="91" t="s">
        <v>577</v>
      </c>
      <c r="D26" s="98" t="s">
        <v>549</v>
      </c>
      <c r="E26" s="91" t="s">
        <v>5861</v>
      </c>
      <c r="F26" s="91"/>
      <c r="G26" s="91" t="s">
        <v>5862</v>
      </c>
      <c r="H26" s="98" t="str">
        <f t="shared" si="0"/>
        <v>AC090  Career Support  AP005 Student Success</v>
      </c>
      <c r="I26" s="91" t="str">
        <f t="shared" si="1"/>
        <v>AC090  Career Support</v>
      </c>
      <c r="J26" s="92"/>
      <c r="K26" s="92"/>
      <c r="L26" s="92"/>
    </row>
    <row r="27" spans="1:12" ht="41.4" x14ac:dyDescent="0.3">
      <c r="A27" s="90" t="s">
        <v>5863</v>
      </c>
      <c r="B27" s="91" t="s">
        <v>5864</v>
      </c>
      <c r="C27" s="91" t="s">
        <v>581</v>
      </c>
      <c r="D27" s="98" t="s">
        <v>549</v>
      </c>
      <c r="E27" s="91" t="s">
        <v>5865</v>
      </c>
      <c r="F27" s="91" t="s">
        <v>5866</v>
      </c>
      <c r="G27" s="91" t="s">
        <v>5867</v>
      </c>
      <c r="H27" s="98" t="str">
        <f t="shared" si="0"/>
        <v>AC103  Academic Integrity  AP015 Learning Assessment</v>
      </c>
      <c r="I27" s="91" t="str">
        <f t="shared" si="1"/>
        <v>AC103  Academic Integrity</v>
      </c>
      <c r="J27" s="92"/>
      <c r="K27" s="92"/>
      <c r="L27" s="92"/>
    </row>
    <row r="28" spans="1:12" ht="27.6" x14ac:dyDescent="0.3">
      <c r="A28" s="90" t="s">
        <v>5868</v>
      </c>
      <c r="B28" s="91" t="s">
        <v>5869</v>
      </c>
      <c r="C28" s="91" t="s">
        <v>581</v>
      </c>
      <c r="D28" s="98" t="s">
        <v>549</v>
      </c>
      <c r="E28" s="91" t="s">
        <v>5870</v>
      </c>
      <c r="F28" s="91"/>
      <c r="G28" s="91" t="s">
        <v>5871</v>
      </c>
      <c r="H28" s="98" t="str">
        <f t="shared" si="0"/>
        <v>AC104  ePortfolio Management  AP015 Learning Assessment</v>
      </c>
      <c r="I28" s="91" t="str">
        <f t="shared" si="1"/>
        <v>AC104  ePortfolio Management</v>
      </c>
      <c r="J28" s="92"/>
      <c r="K28" s="92"/>
      <c r="L28" s="92"/>
    </row>
    <row r="29" spans="1:12" ht="41.4" x14ac:dyDescent="0.3">
      <c r="A29" s="90" t="s">
        <v>5872</v>
      </c>
      <c r="B29" s="100" t="s">
        <v>2480</v>
      </c>
      <c r="C29" s="91" t="s">
        <v>581</v>
      </c>
      <c r="D29" s="98" t="s">
        <v>549</v>
      </c>
      <c r="E29" s="91" t="s">
        <v>5873</v>
      </c>
      <c r="F29" s="91" t="s">
        <v>5874</v>
      </c>
      <c r="G29" s="91" t="s">
        <v>5875</v>
      </c>
      <c r="H29" s="98" t="str">
        <f t="shared" si="0"/>
        <v>AC101  Examination Management  AP015 Learning Assessment</v>
      </c>
      <c r="I29" s="91" t="str">
        <f t="shared" si="1"/>
        <v>AC101  Examination Management</v>
      </c>
      <c r="J29" s="92"/>
      <c r="K29" s="92"/>
      <c r="L29" s="92"/>
    </row>
    <row r="30" spans="1:12" ht="41.4" x14ac:dyDescent="0.3">
      <c r="A30" s="99" t="s">
        <v>5876</v>
      </c>
      <c r="B30" s="100" t="s">
        <v>5877</v>
      </c>
      <c r="C30" s="100" t="s">
        <v>581</v>
      </c>
      <c r="D30" s="101" t="s">
        <v>549</v>
      </c>
      <c r="E30" s="100" t="s">
        <v>5878</v>
      </c>
      <c r="F30" s="100" t="s">
        <v>5879</v>
      </c>
      <c r="G30" s="100" t="s">
        <v>5880</v>
      </c>
      <c r="H30" s="98" t="str">
        <f t="shared" si="0"/>
        <v>AC132  Remote Proctoring  AP015 Learning Assessment</v>
      </c>
      <c r="I30" s="91" t="str">
        <f t="shared" si="1"/>
        <v>AC132  Remote Proctoring</v>
      </c>
      <c r="J30" s="92"/>
      <c r="K30" s="92"/>
      <c r="L30" s="92"/>
    </row>
    <row r="31" spans="1:12" ht="69" x14ac:dyDescent="0.3">
      <c r="A31" s="99" t="s">
        <v>5881</v>
      </c>
      <c r="B31" s="100" t="s">
        <v>5882</v>
      </c>
      <c r="C31" s="100" t="s">
        <v>581</v>
      </c>
      <c r="D31" s="101" t="s">
        <v>549</v>
      </c>
      <c r="E31" s="100" t="s">
        <v>5883</v>
      </c>
      <c r="F31" s="100" t="s">
        <v>5884</v>
      </c>
      <c r="G31" s="100" t="s">
        <v>5885</v>
      </c>
      <c r="H31" s="98" t="str">
        <f t="shared" si="0"/>
        <v>AC102  Results Management  AP015 Learning Assessment</v>
      </c>
      <c r="I31" s="91" t="str">
        <f t="shared" si="1"/>
        <v>AC102  Results Management</v>
      </c>
      <c r="J31" s="92"/>
      <c r="K31" s="92"/>
      <c r="L31" s="92"/>
    </row>
    <row r="32" spans="1:12" ht="55.2" x14ac:dyDescent="0.3">
      <c r="A32" s="90" t="s">
        <v>5886</v>
      </c>
      <c r="B32" s="91" t="s">
        <v>2426</v>
      </c>
      <c r="C32" s="91" t="s">
        <v>589</v>
      </c>
      <c r="D32" s="98" t="s">
        <v>588</v>
      </c>
      <c r="E32" s="91" t="s">
        <v>5887</v>
      </c>
      <c r="F32" s="91" t="s">
        <v>5888</v>
      </c>
      <c r="G32" s="91" t="s">
        <v>5889</v>
      </c>
      <c r="H32" s="98" t="str">
        <f t="shared" si="0"/>
        <v>AC067  Research Fund Sourcing  AP002 Research Management</v>
      </c>
      <c r="I32" s="91" t="str">
        <f t="shared" si="1"/>
        <v>AC067  Research Fund Sourcing</v>
      </c>
      <c r="J32" s="92"/>
      <c r="K32" s="92"/>
      <c r="L32" s="92"/>
    </row>
    <row r="33" spans="1:12" ht="55.2" x14ac:dyDescent="0.3">
      <c r="A33" s="90" t="s">
        <v>5890</v>
      </c>
      <c r="B33" s="91" t="s">
        <v>5891</v>
      </c>
      <c r="C33" s="91" t="s">
        <v>589</v>
      </c>
      <c r="D33" s="98" t="s">
        <v>588</v>
      </c>
      <c r="E33" s="91" t="s">
        <v>5892</v>
      </c>
      <c r="F33" s="91" t="s">
        <v>5893</v>
      </c>
      <c r="G33" s="91" t="s">
        <v>5894</v>
      </c>
      <c r="H33" s="98" t="str">
        <f t="shared" si="0"/>
        <v>AC069  Research Grants Management  AP002 Research Management</v>
      </c>
      <c r="I33" s="91" t="str">
        <f t="shared" si="1"/>
        <v>AC069  Research Grants Management</v>
      </c>
      <c r="J33" s="92"/>
      <c r="K33" s="92"/>
      <c r="L33" s="92"/>
    </row>
    <row r="34" spans="1:12" ht="27.6" x14ac:dyDescent="0.3">
      <c r="A34" s="90" t="s">
        <v>5895</v>
      </c>
      <c r="B34" s="91" t="s">
        <v>2390</v>
      </c>
      <c r="C34" s="91" t="s">
        <v>589</v>
      </c>
      <c r="D34" s="98" t="s">
        <v>588</v>
      </c>
      <c r="E34" s="91" t="s">
        <v>5896</v>
      </c>
      <c r="F34" s="91" t="s">
        <v>5897</v>
      </c>
      <c r="G34" s="91" t="s">
        <v>5898</v>
      </c>
      <c r="H34" s="98" t="str">
        <f t="shared" si="0"/>
        <v>AC063  Research Ethics Management  AP002 Research Management</v>
      </c>
      <c r="I34" s="91" t="str">
        <f t="shared" si="1"/>
        <v>AC063  Research Ethics Management</v>
      </c>
      <c r="J34" s="92"/>
      <c r="K34" s="92"/>
      <c r="L34" s="92"/>
    </row>
    <row r="35" spans="1:12" ht="27.6" x14ac:dyDescent="0.3">
      <c r="A35" s="90" t="s">
        <v>5899</v>
      </c>
      <c r="B35" s="91" t="s">
        <v>5900</v>
      </c>
      <c r="C35" s="91" t="s">
        <v>589</v>
      </c>
      <c r="D35" s="98" t="s">
        <v>588</v>
      </c>
      <c r="E35" s="91" t="s">
        <v>5901</v>
      </c>
      <c r="F35" s="91"/>
      <c r="G35" s="91" t="s">
        <v>5902</v>
      </c>
      <c r="H35" s="98" t="str">
        <f t="shared" si="0"/>
        <v>AC068  Innovation Management  AP002 Research Management</v>
      </c>
      <c r="I35" s="91" t="str">
        <f t="shared" si="1"/>
        <v>AC068  Innovation Management</v>
      </c>
      <c r="J35" s="92"/>
      <c r="K35" s="92"/>
      <c r="L35" s="92"/>
    </row>
    <row r="36" spans="1:12" ht="69" x14ac:dyDescent="0.3">
      <c r="A36" s="90" t="s">
        <v>5903</v>
      </c>
      <c r="B36" s="91" t="s">
        <v>5904</v>
      </c>
      <c r="C36" s="91" t="s">
        <v>589</v>
      </c>
      <c r="D36" s="98" t="s">
        <v>588</v>
      </c>
      <c r="E36" s="100" t="s">
        <v>5905</v>
      </c>
      <c r="F36" s="91" t="s">
        <v>5906</v>
      </c>
      <c r="G36" s="91" t="s">
        <v>5907</v>
      </c>
      <c r="H36" s="98" t="str">
        <f t="shared" si="0"/>
        <v>AC065  Intellectual Property &amp; Commercialisation  AP002 Research Management</v>
      </c>
      <c r="I36" s="91" t="str">
        <f t="shared" si="1"/>
        <v>AC065  Intellectual Property &amp; Commercialisation</v>
      </c>
      <c r="J36" s="92"/>
      <c r="K36" s="92"/>
      <c r="L36" s="92"/>
    </row>
    <row r="37" spans="1:12" ht="41.4" x14ac:dyDescent="0.3">
      <c r="A37" s="90" t="s">
        <v>5908</v>
      </c>
      <c r="B37" s="91" t="s">
        <v>5909</v>
      </c>
      <c r="C37" s="91" t="s">
        <v>589</v>
      </c>
      <c r="D37" s="98" t="s">
        <v>588</v>
      </c>
      <c r="E37" s="91" t="s">
        <v>5910</v>
      </c>
      <c r="F37" s="91" t="s">
        <v>5911</v>
      </c>
      <c r="G37" s="91" t="s">
        <v>5912</v>
      </c>
      <c r="H37" s="98" t="str">
        <f t="shared" si="0"/>
        <v>AC004  Research Portal  AP002 Research Management</v>
      </c>
      <c r="I37" s="91" t="str">
        <f t="shared" si="1"/>
        <v>AC004  Research Portal</v>
      </c>
      <c r="J37" s="92"/>
      <c r="K37" s="92"/>
      <c r="L37" s="92"/>
    </row>
    <row r="38" spans="1:12" ht="41.4" x14ac:dyDescent="0.3">
      <c r="A38" s="90" t="s">
        <v>5913</v>
      </c>
      <c r="B38" s="91" t="s">
        <v>2408</v>
      </c>
      <c r="C38" s="91" t="s">
        <v>596</v>
      </c>
      <c r="D38" s="98" t="s">
        <v>588</v>
      </c>
      <c r="E38" s="91" t="s">
        <v>5914</v>
      </c>
      <c r="F38" s="91" t="s">
        <v>5915</v>
      </c>
      <c r="G38" s="91" t="s">
        <v>5916</v>
      </c>
      <c r="H38" s="98" t="str">
        <f t="shared" si="0"/>
        <v>AC066  Research Infrastructure Management  AP006 Research Activity</v>
      </c>
      <c r="I38" s="91" t="str">
        <f t="shared" si="1"/>
        <v>AC066  Research Infrastructure Management</v>
      </c>
      <c r="J38" s="92"/>
      <c r="K38" s="92"/>
      <c r="L38" s="92"/>
    </row>
    <row r="39" spans="1:12" ht="27.6" x14ac:dyDescent="0.3">
      <c r="A39" s="99" t="s">
        <v>5917</v>
      </c>
      <c r="B39" s="100" t="s">
        <v>5918</v>
      </c>
      <c r="C39" s="100" t="s">
        <v>596</v>
      </c>
      <c r="D39" s="101" t="s">
        <v>588</v>
      </c>
      <c r="E39" s="100" t="s">
        <v>5919</v>
      </c>
      <c r="F39" s="100" t="s">
        <v>5920</v>
      </c>
      <c r="G39" s="100" t="s">
        <v>5921</v>
      </c>
      <c r="H39" s="98" t="str">
        <f t="shared" si="0"/>
        <v>AC076  Virtual Laboratory  AP006 Research Activity</v>
      </c>
      <c r="I39" s="91" t="str">
        <f t="shared" si="1"/>
        <v>AC076  Virtual Laboratory</v>
      </c>
      <c r="J39" s="92"/>
      <c r="K39" s="92"/>
      <c r="L39" s="92"/>
    </row>
    <row r="40" spans="1:12" ht="41.4" x14ac:dyDescent="0.3">
      <c r="A40" s="90" t="s">
        <v>5922</v>
      </c>
      <c r="B40" s="91" t="s">
        <v>5923</v>
      </c>
      <c r="C40" s="91" t="s">
        <v>596</v>
      </c>
      <c r="D40" s="98" t="s">
        <v>588</v>
      </c>
      <c r="E40" s="91" t="s">
        <v>5924</v>
      </c>
      <c r="F40" s="91" t="s">
        <v>5925</v>
      </c>
      <c r="G40" s="91" t="s">
        <v>5926</v>
      </c>
      <c r="H40" s="98" t="str">
        <f t="shared" si="0"/>
        <v>AC075  Laboratory Information Management  AP006 Research Activity</v>
      </c>
      <c r="I40" s="91" t="str">
        <f t="shared" si="1"/>
        <v>AC075  Laboratory Information Management</v>
      </c>
      <c r="J40" s="92"/>
      <c r="K40" s="92"/>
      <c r="L40" s="92"/>
    </row>
    <row r="41" spans="1:12" ht="41.4" x14ac:dyDescent="0.3">
      <c r="A41" s="90" t="s">
        <v>5927</v>
      </c>
      <c r="B41" s="91" t="s">
        <v>5928</v>
      </c>
      <c r="C41" s="91" t="s">
        <v>596</v>
      </c>
      <c r="D41" s="98" t="s">
        <v>588</v>
      </c>
      <c r="E41" s="91" t="s">
        <v>5929</v>
      </c>
      <c r="F41" s="91"/>
      <c r="G41" s="91" t="s">
        <v>5930</v>
      </c>
      <c r="H41" s="98" t="str">
        <f t="shared" si="0"/>
        <v>AC077  Electronic Laboratory Notebook  AP006 Research Activity</v>
      </c>
      <c r="I41" s="91" t="str">
        <f t="shared" si="1"/>
        <v>AC077  Electronic Laboratory Notebook</v>
      </c>
      <c r="J41" s="92"/>
      <c r="K41" s="92"/>
      <c r="L41" s="92"/>
    </row>
    <row r="42" spans="1:12" ht="41.4" x14ac:dyDescent="0.3">
      <c r="A42" s="90" t="s">
        <v>5931</v>
      </c>
      <c r="B42" s="91" t="s">
        <v>5932</v>
      </c>
      <c r="C42" s="91" t="s">
        <v>596</v>
      </c>
      <c r="D42" s="98" t="s">
        <v>588</v>
      </c>
      <c r="E42" s="91" t="s">
        <v>5933</v>
      </c>
      <c r="F42" s="91" t="s">
        <v>5934</v>
      </c>
      <c r="G42" s="91" t="s">
        <v>5935</v>
      </c>
      <c r="H42" s="98" t="str">
        <f t="shared" si="0"/>
        <v>AC117  Specimen Management  AP006 Research Activity</v>
      </c>
      <c r="I42" s="91" t="str">
        <f t="shared" si="1"/>
        <v>AC117  Specimen Management</v>
      </c>
      <c r="J42" s="92"/>
      <c r="K42" s="92"/>
      <c r="L42" s="92"/>
    </row>
    <row r="43" spans="1:12" ht="55.2" x14ac:dyDescent="0.3">
      <c r="A43" s="90" t="s">
        <v>5936</v>
      </c>
      <c r="B43" s="91" t="s">
        <v>5937</v>
      </c>
      <c r="C43" s="91" t="s">
        <v>596</v>
      </c>
      <c r="D43" s="98" t="s">
        <v>588</v>
      </c>
      <c r="E43" s="91" t="s">
        <v>5938</v>
      </c>
      <c r="F43" s="91" t="s">
        <v>5939</v>
      </c>
      <c r="G43" s="91" t="s">
        <v>5940</v>
      </c>
      <c r="H43" s="98" t="str">
        <f t="shared" si="0"/>
        <v>AC109  Animal Management  AP006 Research Activity</v>
      </c>
      <c r="I43" s="91" t="str">
        <f t="shared" si="1"/>
        <v>AC109  Animal Management</v>
      </c>
      <c r="J43" s="92"/>
      <c r="K43" s="92"/>
      <c r="L43" s="92"/>
    </row>
    <row r="44" spans="1:12" ht="55.2" x14ac:dyDescent="0.3">
      <c r="A44" s="99" t="s">
        <v>5941</v>
      </c>
      <c r="B44" s="100" t="s">
        <v>5942</v>
      </c>
      <c r="C44" s="100" t="s">
        <v>596</v>
      </c>
      <c r="D44" s="101" t="s">
        <v>588</v>
      </c>
      <c r="E44" s="100" t="s">
        <v>5943</v>
      </c>
      <c r="F44" s="100" t="s">
        <v>5944</v>
      </c>
      <c r="G44" s="100" t="s">
        <v>5945</v>
      </c>
      <c r="H44" s="98" t="str">
        <f t="shared" si="0"/>
        <v>AC131  Clinical Trials Management  AP006 Research Activity</v>
      </c>
      <c r="I44" s="91" t="str">
        <f t="shared" si="1"/>
        <v>AC131  Clinical Trials Management</v>
      </c>
      <c r="J44" s="92"/>
      <c r="K44" s="92"/>
      <c r="L44" s="92"/>
    </row>
    <row r="45" spans="1:12" ht="55.2" x14ac:dyDescent="0.3">
      <c r="A45" s="90" t="s">
        <v>5946</v>
      </c>
      <c r="B45" s="91" t="s">
        <v>5947</v>
      </c>
      <c r="C45" s="91" t="s">
        <v>596</v>
      </c>
      <c r="D45" s="98" t="s">
        <v>588</v>
      </c>
      <c r="E45" s="91" t="s">
        <v>5948</v>
      </c>
      <c r="F45" s="91" t="s">
        <v>5949</v>
      </c>
      <c r="G45" s="91" t="s">
        <v>5950</v>
      </c>
      <c r="H45" s="98" t="str">
        <f t="shared" si="0"/>
        <v>AC078  Specialist Research Tool  AP006 Research Activity</v>
      </c>
      <c r="I45" s="91" t="str">
        <f t="shared" si="1"/>
        <v>AC078  Specialist Research Tool</v>
      </c>
      <c r="J45" s="92"/>
      <c r="K45" s="92"/>
      <c r="L45" s="92"/>
    </row>
    <row r="46" spans="1:12" ht="27.6" x14ac:dyDescent="0.3">
      <c r="A46" s="90" t="s">
        <v>5951</v>
      </c>
      <c r="B46" s="91" t="s">
        <v>5952</v>
      </c>
      <c r="C46" s="91" t="s">
        <v>605</v>
      </c>
      <c r="D46" s="98" t="s">
        <v>588</v>
      </c>
      <c r="E46" s="91" t="s">
        <v>5953</v>
      </c>
      <c r="F46" s="91" t="s">
        <v>5954</v>
      </c>
      <c r="G46" s="91" t="s">
        <v>5955</v>
      </c>
      <c r="H46" s="98" t="str">
        <f t="shared" si="0"/>
        <v>AC072  Research Data Management Planning  AP003 Research Data Management</v>
      </c>
      <c r="I46" s="91" t="str">
        <f t="shared" si="1"/>
        <v>AC072  Research Data Management Planning</v>
      </c>
      <c r="J46" s="92"/>
      <c r="K46" s="92"/>
      <c r="L46" s="92"/>
    </row>
    <row r="47" spans="1:12" ht="55.2" x14ac:dyDescent="0.3">
      <c r="A47" s="90" t="s">
        <v>5956</v>
      </c>
      <c r="B47" s="91" t="s">
        <v>5957</v>
      </c>
      <c r="C47" s="91" t="s">
        <v>605</v>
      </c>
      <c r="D47" s="98" t="s">
        <v>588</v>
      </c>
      <c r="E47" s="91" t="s">
        <v>5958</v>
      </c>
      <c r="F47" s="91" t="s">
        <v>5959</v>
      </c>
      <c r="G47" s="91" t="s">
        <v>5960</v>
      </c>
      <c r="H47" s="98" t="str">
        <f t="shared" si="0"/>
        <v>AC071  Research Identifier Management  AP003 Research Data Management</v>
      </c>
      <c r="I47" s="91" t="str">
        <f t="shared" si="1"/>
        <v>AC071  Research Identifier Management</v>
      </c>
      <c r="J47" s="92"/>
      <c r="K47" s="92"/>
      <c r="L47" s="92"/>
    </row>
    <row r="48" spans="1:12" ht="27.6" x14ac:dyDescent="0.3">
      <c r="A48" s="90" t="s">
        <v>5961</v>
      </c>
      <c r="B48" s="91" t="s">
        <v>5962</v>
      </c>
      <c r="C48" s="91" t="s">
        <v>605</v>
      </c>
      <c r="D48" s="98" t="s">
        <v>588</v>
      </c>
      <c r="E48" s="91" t="s">
        <v>5963</v>
      </c>
      <c r="F48" s="91" t="s">
        <v>5964</v>
      </c>
      <c r="G48" s="91" t="s">
        <v>5965</v>
      </c>
      <c r="H48" s="98" t="str">
        <f t="shared" si="0"/>
        <v>AC070  Research Output Repository  AP003 Research Data Management</v>
      </c>
      <c r="I48" s="91" t="str">
        <f t="shared" si="1"/>
        <v>AC070  Research Output Repository</v>
      </c>
      <c r="J48" s="92"/>
      <c r="K48" s="92"/>
      <c r="L48" s="92"/>
    </row>
    <row r="49" spans="1:12" ht="27.6" x14ac:dyDescent="0.3">
      <c r="A49" s="90" t="s">
        <v>5966</v>
      </c>
      <c r="B49" s="91" t="s">
        <v>5967</v>
      </c>
      <c r="C49" s="91" t="s">
        <v>605</v>
      </c>
      <c r="D49" s="98" t="s">
        <v>588</v>
      </c>
      <c r="E49" s="91" t="s">
        <v>5968</v>
      </c>
      <c r="F49" s="91"/>
      <c r="G49" s="91" t="s">
        <v>5969</v>
      </c>
      <c r="H49" s="98" t="str">
        <f t="shared" si="0"/>
        <v>AC074  Reference Management  AP003 Research Data Management</v>
      </c>
      <c r="I49" s="91" t="str">
        <f t="shared" si="1"/>
        <v>AC074  Reference Management</v>
      </c>
      <c r="J49" s="92"/>
      <c r="K49" s="92"/>
      <c r="L49" s="92"/>
    </row>
    <row r="50" spans="1:12" ht="41.4" x14ac:dyDescent="0.3">
      <c r="A50" s="90" t="s">
        <v>5970</v>
      </c>
      <c r="B50" s="91" t="s">
        <v>5971</v>
      </c>
      <c r="C50" s="91" t="s">
        <v>610</v>
      </c>
      <c r="D50" s="98" t="s">
        <v>588</v>
      </c>
      <c r="E50" s="91" t="s">
        <v>5972</v>
      </c>
      <c r="F50" s="91" t="s">
        <v>5973</v>
      </c>
      <c r="G50" s="91" t="s">
        <v>5974</v>
      </c>
      <c r="H50" s="98" t="str">
        <f t="shared" si="0"/>
        <v>AC081  Research Performance Metrics  AP007 Research Metrics</v>
      </c>
      <c r="I50" s="91" t="str">
        <f t="shared" si="1"/>
        <v>AC081  Research Performance Metrics</v>
      </c>
      <c r="J50" s="92"/>
      <c r="K50" s="92"/>
      <c r="L50" s="92"/>
    </row>
    <row r="51" spans="1:12" ht="27.6" x14ac:dyDescent="0.3">
      <c r="A51" s="90" t="s">
        <v>5975</v>
      </c>
      <c r="B51" s="91" t="s">
        <v>5976</v>
      </c>
      <c r="C51" s="91" t="s">
        <v>610</v>
      </c>
      <c r="D51" s="98" t="s">
        <v>588</v>
      </c>
      <c r="E51" s="91" t="s">
        <v>5977</v>
      </c>
      <c r="F51" s="91" t="s">
        <v>5978</v>
      </c>
      <c r="G51" s="91" t="s">
        <v>5979</v>
      </c>
      <c r="H51" s="98" t="str">
        <f t="shared" si="0"/>
        <v>AC082  Research Dissemination Metrics  AP007 Research Metrics</v>
      </c>
      <c r="I51" s="91" t="str">
        <f t="shared" si="1"/>
        <v>AC082  Research Dissemination Metrics</v>
      </c>
      <c r="J51" s="92"/>
      <c r="K51" s="92"/>
      <c r="L51" s="92"/>
    </row>
    <row r="52" spans="1:12" ht="27.6" x14ac:dyDescent="0.3">
      <c r="A52" s="90" t="s">
        <v>5980</v>
      </c>
      <c r="B52" s="91" t="s">
        <v>2277</v>
      </c>
      <c r="C52" s="91" t="s">
        <v>614</v>
      </c>
      <c r="D52" s="98" t="s">
        <v>613</v>
      </c>
      <c r="E52" s="91" t="s">
        <v>5981</v>
      </c>
      <c r="F52" s="91" t="s">
        <v>5982</v>
      </c>
      <c r="G52" s="91" t="s">
        <v>5983</v>
      </c>
      <c r="H52" s="98" t="str">
        <f t="shared" si="0"/>
        <v>AC099  Policy Management  AP008 Governance</v>
      </c>
      <c r="I52" s="91" t="str">
        <f t="shared" si="1"/>
        <v>AC099  Policy Management</v>
      </c>
      <c r="J52" s="92"/>
      <c r="K52" s="92"/>
      <c r="L52" s="92"/>
    </row>
    <row r="53" spans="1:12" ht="27.6" x14ac:dyDescent="0.3">
      <c r="A53" s="90" t="s">
        <v>5984</v>
      </c>
      <c r="B53" s="91" t="s">
        <v>845</v>
      </c>
      <c r="C53" s="91" t="s">
        <v>614</v>
      </c>
      <c r="D53" s="98" t="s">
        <v>613</v>
      </c>
      <c r="E53" s="91" t="s">
        <v>5985</v>
      </c>
      <c r="F53" s="91" t="s">
        <v>5986</v>
      </c>
      <c r="G53" s="91" t="s">
        <v>5987</v>
      </c>
      <c r="H53" s="98" t="str">
        <f t="shared" si="0"/>
        <v>AC014  Risk Management  AP008 Governance</v>
      </c>
      <c r="I53" s="91" t="str">
        <f t="shared" si="1"/>
        <v>AC014  Risk Management</v>
      </c>
      <c r="J53" s="92"/>
      <c r="K53" s="92"/>
      <c r="L53" s="92"/>
    </row>
    <row r="54" spans="1:12" ht="27.6" x14ac:dyDescent="0.3">
      <c r="A54" s="90" t="s">
        <v>5988</v>
      </c>
      <c r="B54" s="91" t="s">
        <v>2280</v>
      </c>
      <c r="C54" s="91" t="s">
        <v>614</v>
      </c>
      <c r="D54" s="98" t="s">
        <v>613</v>
      </c>
      <c r="E54" s="91" t="s">
        <v>5989</v>
      </c>
      <c r="F54" s="91"/>
      <c r="G54" s="91" t="s">
        <v>5990</v>
      </c>
      <c r="H54" s="98" t="str">
        <f t="shared" si="0"/>
        <v>AC013  Quality Management  AP008 Governance</v>
      </c>
      <c r="I54" s="91" t="str">
        <f t="shared" si="1"/>
        <v>AC013  Quality Management</v>
      </c>
      <c r="J54" s="92"/>
      <c r="K54" s="92"/>
      <c r="L54" s="92"/>
    </row>
    <row r="55" spans="1:12" ht="27.6" x14ac:dyDescent="0.3">
      <c r="A55" s="90" t="s">
        <v>5991</v>
      </c>
      <c r="B55" s="91" t="s">
        <v>5992</v>
      </c>
      <c r="C55" s="91" t="s">
        <v>614</v>
      </c>
      <c r="D55" s="98" t="s">
        <v>613</v>
      </c>
      <c r="E55" s="91" t="s">
        <v>5993</v>
      </c>
      <c r="F55" s="91" t="s">
        <v>5994</v>
      </c>
      <c r="G55" s="91" t="s">
        <v>5995</v>
      </c>
      <c r="H55" s="98" t="str">
        <f t="shared" si="0"/>
        <v>AC012  Audit Management  AP008 Governance</v>
      </c>
      <c r="I55" s="91" t="str">
        <f t="shared" si="1"/>
        <v>AC012  Audit Management</v>
      </c>
      <c r="J55" s="92"/>
      <c r="K55" s="92"/>
      <c r="L55" s="92"/>
    </row>
    <row r="56" spans="1:12" ht="27.6" x14ac:dyDescent="0.3">
      <c r="A56" s="90" t="s">
        <v>5996</v>
      </c>
      <c r="B56" s="91" t="s">
        <v>2357</v>
      </c>
      <c r="C56" s="91" t="s">
        <v>614</v>
      </c>
      <c r="D56" s="98" t="s">
        <v>613</v>
      </c>
      <c r="E56" s="91" t="s">
        <v>5997</v>
      </c>
      <c r="F56" s="91"/>
      <c r="G56" s="91" t="s">
        <v>5998</v>
      </c>
      <c r="H56" s="98" t="str">
        <f t="shared" si="0"/>
        <v>AC041  Contract Management  AP008 Governance</v>
      </c>
      <c r="I56" s="91" t="str">
        <f t="shared" si="1"/>
        <v>AC041  Contract Management</v>
      </c>
      <c r="J56" s="92"/>
      <c r="K56" s="92"/>
      <c r="L56" s="92"/>
    </row>
    <row r="57" spans="1:12" ht="55.2" x14ac:dyDescent="0.3">
      <c r="A57" s="99" t="s">
        <v>5999</v>
      </c>
      <c r="B57" s="100" t="s">
        <v>6000</v>
      </c>
      <c r="C57" s="100" t="s">
        <v>614</v>
      </c>
      <c r="D57" s="101" t="s">
        <v>613</v>
      </c>
      <c r="E57" s="100" t="s">
        <v>6001</v>
      </c>
      <c r="F57" s="100" t="s">
        <v>6002</v>
      </c>
      <c r="G57" s="100" t="s">
        <v>6003</v>
      </c>
      <c r="H57" s="98" t="str">
        <f t="shared" si="0"/>
        <v>AC133  Legal Matter Management  AP008 Governance</v>
      </c>
      <c r="I57" s="91" t="str">
        <f t="shared" si="1"/>
        <v>AC133  Legal Matter Management</v>
      </c>
      <c r="J57" s="92"/>
      <c r="K57" s="92"/>
      <c r="L57" s="92"/>
    </row>
    <row r="58" spans="1:12" ht="69" x14ac:dyDescent="0.3">
      <c r="A58" s="90" t="s">
        <v>6004</v>
      </c>
      <c r="B58" s="91" t="s">
        <v>6005</v>
      </c>
      <c r="C58" s="91" t="s">
        <v>614</v>
      </c>
      <c r="D58" s="98" t="s">
        <v>613</v>
      </c>
      <c r="E58" s="91" t="s">
        <v>6006</v>
      </c>
      <c r="F58" s="91" t="s">
        <v>6007</v>
      </c>
      <c r="G58" s="91" t="s">
        <v>6008</v>
      </c>
      <c r="H58" s="98" t="str">
        <f t="shared" si="0"/>
        <v>AC129  Meeting Management  AP008 Governance</v>
      </c>
      <c r="I58" s="91" t="str">
        <f t="shared" si="1"/>
        <v>AC129  Meeting Management</v>
      </c>
      <c r="J58" s="92"/>
      <c r="K58" s="92"/>
      <c r="L58" s="92"/>
    </row>
    <row r="59" spans="1:12" ht="27.6" x14ac:dyDescent="0.3">
      <c r="A59" s="90" t="s">
        <v>6009</v>
      </c>
      <c r="B59" s="91" t="s">
        <v>6010</v>
      </c>
      <c r="C59" s="91" t="s">
        <v>614</v>
      </c>
      <c r="D59" s="98" t="s">
        <v>613</v>
      </c>
      <c r="E59" s="91" t="s">
        <v>6011</v>
      </c>
      <c r="F59" s="91" t="s">
        <v>6012</v>
      </c>
      <c r="G59" s="91" t="s">
        <v>6013</v>
      </c>
      <c r="H59" s="98" t="str">
        <f t="shared" si="0"/>
        <v>AC125  Digital Voting  AP008 Governance</v>
      </c>
      <c r="I59" s="91" t="str">
        <f t="shared" si="1"/>
        <v>AC125  Digital Voting</v>
      </c>
      <c r="J59" s="92"/>
      <c r="K59" s="92"/>
      <c r="L59" s="92"/>
    </row>
    <row r="60" spans="1:12" ht="27.6" x14ac:dyDescent="0.3">
      <c r="A60" s="90" t="s">
        <v>6014</v>
      </c>
      <c r="B60" s="91" t="s">
        <v>2089</v>
      </c>
      <c r="C60" s="91" t="s">
        <v>623</v>
      </c>
      <c r="D60" s="98" t="s">
        <v>613</v>
      </c>
      <c r="E60" s="91" t="s">
        <v>6015</v>
      </c>
      <c r="F60" s="91"/>
      <c r="G60" s="91" t="s">
        <v>6016</v>
      </c>
      <c r="H60" s="98" t="str">
        <f t="shared" si="0"/>
        <v>AC015  Strategy Management  AP009 Change &amp; Transformation</v>
      </c>
      <c r="I60" s="91" t="str">
        <f t="shared" si="1"/>
        <v>AC015  Strategy Management</v>
      </c>
      <c r="J60" s="92"/>
      <c r="K60" s="92"/>
      <c r="L60" s="92"/>
    </row>
    <row r="61" spans="1:12" ht="27.6" x14ac:dyDescent="0.3">
      <c r="A61" s="90" t="s">
        <v>6017</v>
      </c>
      <c r="B61" s="91" t="s">
        <v>2127</v>
      </c>
      <c r="C61" s="91" t="s">
        <v>623</v>
      </c>
      <c r="D61" s="98" t="s">
        <v>613</v>
      </c>
      <c r="E61" s="91" t="s">
        <v>6018</v>
      </c>
      <c r="F61" s="91" t="s">
        <v>6019</v>
      </c>
      <c r="G61" s="91" t="s">
        <v>6020</v>
      </c>
      <c r="H61" s="98" t="str">
        <f t="shared" si="0"/>
        <v>AC114  Enterprise Architecture  AP009 Change &amp; Transformation</v>
      </c>
      <c r="I61" s="91" t="str">
        <f t="shared" si="1"/>
        <v>AC114  Enterprise Architecture</v>
      </c>
      <c r="J61" s="92"/>
      <c r="K61" s="92"/>
      <c r="L61" s="92"/>
    </row>
    <row r="62" spans="1:12" ht="27.6" x14ac:dyDescent="0.3">
      <c r="A62" s="90" t="s">
        <v>6021</v>
      </c>
      <c r="B62" s="91" t="s">
        <v>6022</v>
      </c>
      <c r="C62" s="91" t="s">
        <v>623</v>
      </c>
      <c r="D62" s="98" t="s">
        <v>613</v>
      </c>
      <c r="E62" s="91" t="s">
        <v>6023</v>
      </c>
      <c r="F62" s="91"/>
      <c r="G62" s="91" t="s">
        <v>6024</v>
      </c>
      <c r="H62" s="98" t="str">
        <f t="shared" si="0"/>
        <v>AC009  Portfolio Management  AP009 Change &amp; Transformation</v>
      </c>
      <c r="I62" s="91" t="str">
        <f t="shared" si="1"/>
        <v>AC009  Portfolio Management</v>
      </c>
      <c r="J62" s="92"/>
      <c r="K62" s="92"/>
      <c r="L62" s="92"/>
    </row>
    <row r="63" spans="1:12" ht="27.6" x14ac:dyDescent="0.3">
      <c r="A63" s="90" t="s">
        <v>6025</v>
      </c>
      <c r="B63" s="91" t="s">
        <v>6026</v>
      </c>
      <c r="C63" s="91" t="s">
        <v>623</v>
      </c>
      <c r="D63" s="98" t="s">
        <v>613</v>
      </c>
      <c r="E63" s="91" t="s">
        <v>6027</v>
      </c>
      <c r="F63" s="91" t="s">
        <v>6028</v>
      </c>
      <c r="G63" s="91" t="s">
        <v>6029</v>
      </c>
      <c r="H63" s="98" t="str">
        <f t="shared" si="0"/>
        <v>AC010  Programme &amp; Project Management  AP009 Change &amp; Transformation</v>
      </c>
      <c r="I63" s="91" t="str">
        <f t="shared" si="1"/>
        <v>AC010  Programme &amp; Project Management</v>
      </c>
      <c r="J63" s="92"/>
      <c r="K63" s="92"/>
      <c r="L63" s="92"/>
    </row>
    <row r="64" spans="1:12" ht="27.6" x14ac:dyDescent="0.3">
      <c r="A64" s="90" t="s">
        <v>6030</v>
      </c>
      <c r="B64" s="91" t="s">
        <v>2133</v>
      </c>
      <c r="C64" s="91" t="s">
        <v>623</v>
      </c>
      <c r="D64" s="98" t="s">
        <v>613</v>
      </c>
      <c r="E64" s="91" t="s">
        <v>6031</v>
      </c>
      <c r="F64" s="91"/>
      <c r="G64" s="91" t="s">
        <v>6032</v>
      </c>
      <c r="H64" s="98" t="str">
        <f t="shared" si="0"/>
        <v>AC008  Product Management  AP009 Change &amp; Transformation</v>
      </c>
      <c r="I64" s="91" t="str">
        <f t="shared" si="1"/>
        <v>AC008  Product Management</v>
      </c>
      <c r="J64" s="92"/>
      <c r="K64" s="92"/>
      <c r="L64" s="92"/>
    </row>
    <row r="65" spans="1:12" ht="69" x14ac:dyDescent="0.3">
      <c r="A65" s="90" t="s">
        <v>6033</v>
      </c>
      <c r="B65" s="91" t="s">
        <v>2139</v>
      </c>
      <c r="C65" s="91" t="s">
        <v>629</v>
      </c>
      <c r="D65" s="98" t="s">
        <v>613</v>
      </c>
      <c r="E65" s="91" t="s">
        <v>6034</v>
      </c>
      <c r="F65" s="91" t="s">
        <v>6035</v>
      </c>
      <c r="G65" s="91" t="s">
        <v>6036</v>
      </c>
      <c r="H65" s="98" t="str">
        <f t="shared" si="0"/>
        <v>AC025  Service Management  AP010 Service &amp; Operation</v>
      </c>
      <c r="I65" s="91" t="str">
        <f t="shared" si="1"/>
        <v>AC025  Service Management</v>
      </c>
      <c r="J65" s="92"/>
      <c r="K65" s="92"/>
      <c r="L65" s="92"/>
    </row>
    <row r="66" spans="1:12" ht="55.2" x14ac:dyDescent="0.3">
      <c r="A66" s="90" t="s">
        <v>6037</v>
      </c>
      <c r="B66" s="91" t="s">
        <v>6038</v>
      </c>
      <c r="C66" s="91" t="s">
        <v>629</v>
      </c>
      <c r="D66" s="98" t="s">
        <v>613</v>
      </c>
      <c r="E66" s="91" t="s">
        <v>6039</v>
      </c>
      <c r="F66" s="91" t="s">
        <v>6040</v>
      </c>
      <c r="G66" s="91" t="s">
        <v>6041</v>
      </c>
      <c r="H66" s="98" t="str">
        <f t="shared" si="0"/>
        <v>AC017  Case Management  AP010 Service &amp; Operation</v>
      </c>
      <c r="I66" s="91" t="str">
        <f t="shared" si="1"/>
        <v>AC017  Case Management</v>
      </c>
      <c r="J66" s="92"/>
      <c r="K66" s="92"/>
      <c r="L66" s="92"/>
    </row>
    <row r="67" spans="1:12" ht="41.4" x14ac:dyDescent="0.3">
      <c r="A67" s="90" t="s">
        <v>6042</v>
      </c>
      <c r="B67" s="91" t="s">
        <v>6043</v>
      </c>
      <c r="C67" s="91" t="s">
        <v>629</v>
      </c>
      <c r="D67" s="98" t="s">
        <v>613</v>
      </c>
      <c r="E67" s="91" t="s">
        <v>6044</v>
      </c>
      <c r="F67" s="91"/>
      <c r="G67" s="91" t="s">
        <v>6045</v>
      </c>
      <c r="H67" s="98" t="str">
        <f t="shared" ref="H67:H130" si="2">_xlfn.CONCAT(A67, "  ", B67, "  ", C67)</f>
        <v>AC016  Business Continuity  AP010 Service &amp; Operation</v>
      </c>
      <c r="I67" s="91" t="str">
        <f t="shared" ref="I67:I130" si="3">_xlfn.CONCAT(A67, "  ", B67)</f>
        <v>AC016  Business Continuity</v>
      </c>
      <c r="J67" s="92"/>
      <c r="K67" s="92"/>
      <c r="L67" s="92"/>
    </row>
    <row r="68" spans="1:12" ht="41.4" x14ac:dyDescent="0.3">
      <c r="A68" s="90" t="s">
        <v>6046</v>
      </c>
      <c r="B68" s="91" t="s">
        <v>2528</v>
      </c>
      <c r="C68" s="91" t="s">
        <v>629</v>
      </c>
      <c r="D68" s="98" t="s">
        <v>613</v>
      </c>
      <c r="E68" s="91" t="s">
        <v>6047</v>
      </c>
      <c r="F68" s="91" t="s">
        <v>6048</v>
      </c>
      <c r="G68" s="91" t="s">
        <v>6049</v>
      </c>
      <c r="H68" s="98" t="str">
        <f t="shared" si="2"/>
        <v>AC018  Childcare Management  AP010 Service &amp; Operation</v>
      </c>
      <c r="I68" s="91" t="str">
        <f t="shared" si="3"/>
        <v>AC018  Childcare Management</v>
      </c>
      <c r="J68" s="92"/>
      <c r="K68" s="92"/>
      <c r="L68" s="92"/>
    </row>
    <row r="69" spans="1:12" ht="41.4" x14ac:dyDescent="0.3">
      <c r="A69" s="90" t="s">
        <v>6050</v>
      </c>
      <c r="B69" s="91" t="s">
        <v>6051</v>
      </c>
      <c r="C69" s="91" t="s">
        <v>629</v>
      </c>
      <c r="D69" s="98" t="s">
        <v>613</v>
      </c>
      <c r="E69" s="91" t="s">
        <v>6052</v>
      </c>
      <c r="F69" s="91" t="s">
        <v>6053</v>
      </c>
      <c r="G69" s="91" t="s">
        <v>6054</v>
      </c>
      <c r="H69" s="98" t="str">
        <f t="shared" si="2"/>
        <v>AC022  Healthcare Practice Management  AP010 Service &amp; Operation</v>
      </c>
      <c r="I69" s="91" t="str">
        <f t="shared" si="3"/>
        <v>AC022  Healthcare Practice Management</v>
      </c>
      <c r="J69" s="92"/>
      <c r="K69" s="92"/>
      <c r="L69" s="92"/>
    </row>
    <row r="70" spans="1:12" ht="27.6" x14ac:dyDescent="0.3">
      <c r="A70" s="90" t="s">
        <v>6055</v>
      </c>
      <c r="B70" s="91" t="s">
        <v>6056</v>
      </c>
      <c r="C70" s="91" t="s">
        <v>629</v>
      </c>
      <c r="D70" s="98" t="s">
        <v>613</v>
      </c>
      <c r="E70" s="91" t="s">
        <v>6057</v>
      </c>
      <c r="F70" s="91" t="s">
        <v>6058</v>
      </c>
      <c r="G70" s="91" t="s">
        <v>6059</v>
      </c>
      <c r="H70" s="98" t="str">
        <f t="shared" si="2"/>
        <v>AC021  Health &amp; Safety  AP010 Service &amp; Operation</v>
      </c>
      <c r="I70" s="91" t="str">
        <f t="shared" si="3"/>
        <v>AC021  Health &amp; Safety</v>
      </c>
      <c r="J70" s="92"/>
      <c r="K70" s="92"/>
      <c r="L70" s="92"/>
    </row>
    <row r="71" spans="1:12" ht="27.6" x14ac:dyDescent="0.3">
      <c r="A71" s="90" t="s">
        <v>6060</v>
      </c>
      <c r="B71" s="91" t="s">
        <v>6061</v>
      </c>
      <c r="C71" s="91" t="s">
        <v>629</v>
      </c>
      <c r="D71" s="98" t="s">
        <v>613</v>
      </c>
      <c r="E71" s="91" t="s">
        <v>6062</v>
      </c>
      <c r="F71" s="91" t="s">
        <v>6063</v>
      </c>
      <c r="G71" s="91" t="s">
        <v>6064</v>
      </c>
      <c r="H71" s="98" t="str">
        <f t="shared" si="2"/>
        <v>AC124  Inventory Management  AP010 Service &amp; Operation</v>
      </c>
      <c r="I71" s="91" t="str">
        <f t="shared" si="3"/>
        <v>AC124  Inventory Management</v>
      </c>
      <c r="J71" s="92"/>
      <c r="K71" s="92"/>
      <c r="L71" s="92"/>
    </row>
    <row r="72" spans="1:12" ht="69" x14ac:dyDescent="0.3">
      <c r="A72" s="90" t="s">
        <v>6065</v>
      </c>
      <c r="B72" s="91" t="s">
        <v>6066</v>
      </c>
      <c r="C72" s="91" t="s">
        <v>629</v>
      </c>
      <c r="D72" s="98" t="s">
        <v>613</v>
      </c>
      <c r="E72" s="91" t="s">
        <v>6067</v>
      </c>
      <c r="F72" s="91" t="s">
        <v>6068</v>
      </c>
      <c r="G72" s="91" t="s">
        <v>6069</v>
      </c>
      <c r="H72" s="98" t="str">
        <f t="shared" si="2"/>
        <v>AC127  Hazardous Material Management  AP010 Service &amp; Operation</v>
      </c>
      <c r="I72" s="91" t="str">
        <f t="shared" si="3"/>
        <v>AC127  Hazardous Material Management</v>
      </c>
      <c r="J72" s="92"/>
      <c r="K72" s="92"/>
      <c r="L72" s="92"/>
    </row>
    <row r="73" spans="1:12" ht="41.4" x14ac:dyDescent="0.3">
      <c r="A73" s="90" t="s">
        <v>6070</v>
      </c>
      <c r="B73" s="91" t="s">
        <v>6071</v>
      </c>
      <c r="C73" s="91" t="s">
        <v>629</v>
      </c>
      <c r="D73" s="98" t="s">
        <v>613</v>
      </c>
      <c r="E73" s="91" t="s">
        <v>6072</v>
      </c>
      <c r="F73" s="91" t="s">
        <v>6073</v>
      </c>
      <c r="G73" s="91" t="s">
        <v>6074</v>
      </c>
      <c r="H73" s="98" t="str">
        <f t="shared" si="2"/>
        <v>AC019  Emergency Management  AP010 Service &amp; Operation</v>
      </c>
      <c r="I73" s="91" t="str">
        <f t="shared" si="3"/>
        <v>AC019  Emergency Management</v>
      </c>
      <c r="J73" s="92"/>
      <c r="K73" s="92"/>
      <c r="L73" s="92"/>
    </row>
    <row r="74" spans="1:12" ht="27.6" x14ac:dyDescent="0.3">
      <c r="A74" s="90" t="s">
        <v>6075</v>
      </c>
      <c r="B74" s="91" t="s">
        <v>2564</v>
      </c>
      <c r="C74" s="91" t="s">
        <v>629</v>
      </c>
      <c r="D74" s="98" t="s">
        <v>613</v>
      </c>
      <c r="E74" s="91" t="s">
        <v>6076</v>
      </c>
      <c r="F74" s="91" t="s">
        <v>6077</v>
      </c>
      <c r="G74" s="91" t="s">
        <v>6078</v>
      </c>
      <c r="H74" s="98" t="str">
        <f t="shared" si="2"/>
        <v>AC026  Travel Management  AP010 Service &amp; Operation</v>
      </c>
      <c r="I74" s="91" t="str">
        <f t="shared" si="3"/>
        <v>AC026  Travel Management</v>
      </c>
      <c r="J74" s="92"/>
      <c r="K74" s="92"/>
      <c r="L74" s="92"/>
    </row>
    <row r="75" spans="1:12" ht="69" x14ac:dyDescent="0.3">
      <c r="A75" s="90" t="s">
        <v>6079</v>
      </c>
      <c r="B75" s="91" t="s">
        <v>2531</v>
      </c>
      <c r="C75" s="91" t="s">
        <v>629</v>
      </c>
      <c r="D75" s="98" t="s">
        <v>613</v>
      </c>
      <c r="E75" s="91" t="s">
        <v>6080</v>
      </c>
      <c r="F75" s="91" t="s">
        <v>6081</v>
      </c>
      <c r="G75" s="91" t="s">
        <v>6082</v>
      </c>
      <c r="H75" s="98" t="str">
        <f t="shared" si="2"/>
        <v>AC020  Event Management  AP010 Service &amp; Operation</v>
      </c>
      <c r="I75" s="91" t="str">
        <f t="shared" si="3"/>
        <v>AC020  Event Management</v>
      </c>
      <c r="J75" s="92"/>
      <c r="K75" s="92"/>
      <c r="L75" s="92"/>
    </row>
    <row r="76" spans="1:12" ht="55.2" x14ac:dyDescent="0.3">
      <c r="A76" s="99" t="s">
        <v>6083</v>
      </c>
      <c r="B76" s="100" t="s">
        <v>6084</v>
      </c>
      <c r="C76" s="100" t="s">
        <v>629</v>
      </c>
      <c r="D76" s="101" t="s">
        <v>613</v>
      </c>
      <c r="E76" s="100" t="s">
        <v>6085</v>
      </c>
      <c r="F76" s="100" t="s">
        <v>6086</v>
      </c>
      <c r="G76" s="100" t="s">
        <v>6087</v>
      </c>
      <c r="H76" s="98" t="str">
        <f t="shared" si="2"/>
        <v>AC139  Equipment Booking  AP010 Service &amp; Operation</v>
      </c>
      <c r="I76" s="91" t="str">
        <f t="shared" si="3"/>
        <v>AC139  Equipment Booking</v>
      </c>
      <c r="J76" s="92"/>
      <c r="K76" s="92"/>
      <c r="L76" s="92"/>
    </row>
    <row r="77" spans="1:12" ht="55.2" x14ac:dyDescent="0.3">
      <c r="A77" s="99" t="s">
        <v>6088</v>
      </c>
      <c r="B77" s="100" t="s">
        <v>6089</v>
      </c>
      <c r="C77" s="100" t="s">
        <v>629</v>
      </c>
      <c r="D77" s="101" t="s">
        <v>613</v>
      </c>
      <c r="E77" s="100" t="s">
        <v>6090</v>
      </c>
      <c r="F77" s="100" t="s">
        <v>6091</v>
      </c>
      <c r="G77" s="100" t="s">
        <v>6092</v>
      </c>
      <c r="H77" s="98" t="str">
        <f t="shared" si="2"/>
        <v>AC140  Transportation Management  AP010 Service &amp; Operation</v>
      </c>
      <c r="I77" s="91" t="str">
        <f t="shared" si="3"/>
        <v>AC140  Transportation Management</v>
      </c>
      <c r="J77" s="92"/>
      <c r="K77" s="92"/>
      <c r="L77" s="92"/>
    </row>
    <row r="78" spans="1:12" ht="41.4" x14ac:dyDescent="0.3">
      <c r="A78" s="90" t="s">
        <v>6093</v>
      </c>
      <c r="B78" s="91" t="s">
        <v>6094</v>
      </c>
      <c r="C78" s="91" t="s">
        <v>643</v>
      </c>
      <c r="D78" s="98" t="s">
        <v>613</v>
      </c>
      <c r="E78" s="100" t="s">
        <v>6095</v>
      </c>
      <c r="F78" s="91" t="s">
        <v>6096</v>
      </c>
      <c r="G78" s="91" t="s">
        <v>6097</v>
      </c>
      <c r="H78" s="98" t="str">
        <f t="shared" si="2"/>
        <v>AC056  Identity Governance &amp; Administration  AP012 Digital Identity</v>
      </c>
      <c r="I78" s="91" t="str">
        <f t="shared" si="3"/>
        <v>AC056  Identity Governance &amp; Administration</v>
      </c>
      <c r="J78" s="92"/>
      <c r="K78" s="92"/>
      <c r="L78" s="92"/>
    </row>
    <row r="79" spans="1:12" ht="41.4" x14ac:dyDescent="0.3">
      <c r="A79" s="90" t="s">
        <v>6098</v>
      </c>
      <c r="B79" s="91" t="s">
        <v>6099</v>
      </c>
      <c r="C79" s="91" t="s">
        <v>643</v>
      </c>
      <c r="D79" s="98" t="s">
        <v>613</v>
      </c>
      <c r="E79" s="91" t="s">
        <v>6100</v>
      </c>
      <c r="F79" s="91" t="s">
        <v>6101</v>
      </c>
      <c r="G79" s="91" t="s">
        <v>6102</v>
      </c>
      <c r="H79" s="98" t="str">
        <f t="shared" si="2"/>
        <v>AC112  Notice &amp; Consent  AP012 Digital Identity</v>
      </c>
      <c r="I79" s="91" t="str">
        <f t="shared" si="3"/>
        <v>AC112  Notice &amp; Consent</v>
      </c>
      <c r="J79" s="92"/>
      <c r="K79" s="92"/>
      <c r="L79" s="92"/>
    </row>
    <row r="80" spans="1:12" ht="41.4" x14ac:dyDescent="0.3">
      <c r="A80" s="90" t="s">
        <v>6103</v>
      </c>
      <c r="B80" s="91" t="s">
        <v>6104</v>
      </c>
      <c r="C80" s="91" t="s">
        <v>643</v>
      </c>
      <c r="D80" s="98" t="s">
        <v>613</v>
      </c>
      <c r="E80" s="91" t="s">
        <v>6105</v>
      </c>
      <c r="F80" s="91" t="s">
        <v>6106</v>
      </c>
      <c r="G80" s="91" t="s">
        <v>6107</v>
      </c>
      <c r="H80" s="98" t="str">
        <f t="shared" si="2"/>
        <v>AC005  Entitlement Management  AP012 Digital Identity</v>
      </c>
      <c r="I80" s="91" t="str">
        <f t="shared" si="3"/>
        <v>AC005  Entitlement Management</v>
      </c>
      <c r="J80" s="92"/>
      <c r="K80" s="92"/>
      <c r="L80" s="92"/>
    </row>
    <row r="81" spans="1:12" ht="96.6" x14ac:dyDescent="0.3">
      <c r="A81" s="90" t="s">
        <v>6108</v>
      </c>
      <c r="B81" s="91" t="s">
        <v>6109</v>
      </c>
      <c r="C81" s="91" t="s">
        <v>643</v>
      </c>
      <c r="D81" s="98" t="s">
        <v>613</v>
      </c>
      <c r="E81" s="91" t="s">
        <v>6110</v>
      </c>
      <c r="F81" s="91" t="s">
        <v>6111</v>
      </c>
      <c r="G81" s="91" t="s">
        <v>6112</v>
      </c>
      <c r="H81" s="98" t="str">
        <f t="shared" si="2"/>
        <v>AC110  Identity Card  AP012 Digital Identity</v>
      </c>
      <c r="I81" s="91" t="str">
        <f t="shared" si="3"/>
        <v>AC110  Identity Card</v>
      </c>
      <c r="J81" s="92"/>
      <c r="K81" s="92"/>
      <c r="L81" s="92"/>
    </row>
    <row r="82" spans="1:12" ht="41.4" x14ac:dyDescent="0.3">
      <c r="A82" s="90" t="s">
        <v>6113</v>
      </c>
      <c r="B82" s="91" t="s">
        <v>6114</v>
      </c>
      <c r="C82" s="91" t="s">
        <v>648</v>
      </c>
      <c r="D82" s="98" t="s">
        <v>613</v>
      </c>
      <c r="E82" s="91" t="s">
        <v>6115</v>
      </c>
      <c r="F82" s="91" t="s">
        <v>6116</v>
      </c>
      <c r="G82" s="91" t="s">
        <v>6117</v>
      </c>
      <c r="H82" s="98" t="str">
        <f t="shared" si="2"/>
        <v>AC118  Marketing CRM  AP022 Customer Relationship Management</v>
      </c>
      <c r="I82" s="91" t="str">
        <f t="shared" si="3"/>
        <v>AC118  Marketing CRM</v>
      </c>
      <c r="J82" s="92"/>
      <c r="K82" s="92"/>
      <c r="L82" s="92"/>
    </row>
    <row r="83" spans="1:12" ht="41.4" x14ac:dyDescent="0.3">
      <c r="A83" s="90" t="s">
        <v>6118</v>
      </c>
      <c r="B83" s="91" t="s">
        <v>6119</v>
      </c>
      <c r="C83" s="91" t="s">
        <v>648</v>
      </c>
      <c r="D83" s="98" t="s">
        <v>613</v>
      </c>
      <c r="E83" s="91" t="s">
        <v>6120</v>
      </c>
      <c r="F83" s="91" t="s">
        <v>6121</v>
      </c>
      <c r="G83" s="91" t="s">
        <v>6122</v>
      </c>
      <c r="H83" s="98" t="str">
        <f t="shared" si="2"/>
        <v>AC119  Sales CRM  AP022 Customer Relationship Management</v>
      </c>
      <c r="I83" s="91" t="str">
        <f t="shared" si="3"/>
        <v>AC119  Sales CRM</v>
      </c>
      <c r="J83" s="92"/>
      <c r="K83" s="92"/>
      <c r="L83" s="92"/>
    </row>
    <row r="84" spans="1:12" ht="41.4" x14ac:dyDescent="0.3">
      <c r="A84" s="90" t="s">
        <v>6123</v>
      </c>
      <c r="B84" s="91" t="s">
        <v>6124</v>
      </c>
      <c r="C84" s="91" t="s">
        <v>648</v>
      </c>
      <c r="D84" s="98" t="s">
        <v>613</v>
      </c>
      <c r="E84" s="91" t="s">
        <v>6125</v>
      </c>
      <c r="F84" s="91" t="s">
        <v>6126</v>
      </c>
      <c r="G84" s="91" t="s">
        <v>6127</v>
      </c>
      <c r="H84" s="98" t="str">
        <f t="shared" si="2"/>
        <v>AC120  Customer Service CRM  AP022 Customer Relationship Management</v>
      </c>
      <c r="I84" s="91" t="str">
        <f t="shared" si="3"/>
        <v>AC120  Customer Service CRM</v>
      </c>
      <c r="J84" s="92"/>
      <c r="K84" s="92"/>
      <c r="L84" s="92"/>
    </row>
    <row r="85" spans="1:12" ht="27.6" x14ac:dyDescent="0.3">
      <c r="A85" s="90" t="s">
        <v>6128</v>
      </c>
      <c r="B85" s="91" t="s">
        <v>6129</v>
      </c>
      <c r="C85" s="91" t="s">
        <v>648</v>
      </c>
      <c r="D85" s="98" t="s">
        <v>613</v>
      </c>
      <c r="E85" s="91" t="s">
        <v>6130</v>
      </c>
      <c r="F85" s="91" t="s">
        <v>6131</v>
      </c>
      <c r="G85" s="91" t="s">
        <v>6132</v>
      </c>
      <c r="H85" s="98" t="str">
        <f t="shared" si="2"/>
        <v>AC121  Digital Commerce CRM  AP022 Customer Relationship Management</v>
      </c>
      <c r="I85" s="91" t="str">
        <f t="shared" si="3"/>
        <v>AC121  Digital Commerce CRM</v>
      </c>
      <c r="J85" s="92"/>
      <c r="K85" s="92"/>
      <c r="L85" s="92"/>
    </row>
    <row r="86" spans="1:12" ht="27.6" x14ac:dyDescent="0.3">
      <c r="A86" s="90" t="s">
        <v>6133</v>
      </c>
      <c r="B86" s="91" t="s">
        <v>6134</v>
      </c>
      <c r="C86" s="91" t="s">
        <v>653</v>
      </c>
      <c r="D86" s="98" t="s">
        <v>613</v>
      </c>
      <c r="E86" s="91" t="s">
        <v>6135</v>
      </c>
      <c r="F86" s="91"/>
      <c r="G86" s="91" t="s">
        <v>6136</v>
      </c>
      <c r="H86" s="98" t="str">
        <f t="shared" si="2"/>
        <v>AC028  Community Engagement  AP011 Engagement &amp; Relationship</v>
      </c>
      <c r="I86" s="91" t="str">
        <f t="shared" si="3"/>
        <v>AC028  Community Engagement</v>
      </c>
      <c r="J86" s="92"/>
      <c r="K86" s="92"/>
      <c r="L86" s="92"/>
    </row>
    <row r="87" spans="1:12" ht="55.2" x14ac:dyDescent="0.3">
      <c r="A87" s="90" t="s">
        <v>6137</v>
      </c>
      <c r="B87" s="91" t="s">
        <v>2104</v>
      </c>
      <c r="C87" s="91" t="s">
        <v>653</v>
      </c>
      <c r="D87" s="98" t="s">
        <v>613</v>
      </c>
      <c r="E87" s="91" t="s">
        <v>6138</v>
      </c>
      <c r="F87" s="91" t="s">
        <v>6139</v>
      </c>
      <c r="G87" s="91" t="s">
        <v>6140</v>
      </c>
      <c r="H87" s="98" t="str">
        <f t="shared" si="2"/>
        <v>AC027  Alumni Management  AP011 Engagement &amp; Relationship</v>
      </c>
      <c r="I87" s="91" t="str">
        <f t="shared" si="3"/>
        <v>AC027  Alumni Management</v>
      </c>
      <c r="J87" s="92"/>
      <c r="K87" s="92"/>
      <c r="L87" s="92"/>
    </row>
    <row r="88" spans="1:12" ht="27.6" x14ac:dyDescent="0.3">
      <c r="A88" s="90" t="s">
        <v>6141</v>
      </c>
      <c r="B88" s="91" t="s">
        <v>6142</v>
      </c>
      <c r="C88" s="91" t="s">
        <v>653</v>
      </c>
      <c r="D88" s="98" t="s">
        <v>613</v>
      </c>
      <c r="E88" s="91" t="s">
        <v>6143</v>
      </c>
      <c r="F88" s="91" t="s">
        <v>6144</v>
      </c>
      <c r="G88" s="91" t="s">
        <v>6145</v>
      </c>
      <c r="H88" s="98" t="str">
        <f t="shared" si="2"/>
        <v>AC030  Fundraising  AP011 Engagement &amp; Relationship</v>
      </c>
      <c r="I88" s="91" t="str">
        <f t="shared" si="3"/>
        <v>AC030  Fundraising</v>
      </c>
      <c r="J88" s="92"/>
      <c r="K88" s="92"/>
      <c r="L88" s="92"/>
    </row>
    <row r="89" spans="1:12" ht="55.2" x14ac:dyDescent="0.3">
      <c r="A89" s="99" t="s">
        <v>6146</v>
      </c>
      <c r="B89" s="100" t="s">
        <v>6147</v>
      </c>
      <c r="C89" s="100" t="s">
        <v>653</v>
      </c>
      <c r="D89" s="101" t="s">
        <v>613</v>
      </c>
      <c r="E89" s="100" t="s">
        <v>6148</v>
      </c>
      <c r="F89" s="100" t="s">
        <v>6149</v>
      </c>
      <c r="G89" s="100" t="s">
        <v>6150</v>
      </c>
      <c r="H89" s="98" t="str">
        <f t="shared" si="2"/>
        <v>AC136  Mentoring  AP011 Engagement &amp; Relationship</v>
      </c>
      <c r="I89" s="91" t="str">
        <f t="shared" si="3"/>
        <v>AC136  Mentoring</v>
      </c>
      <c r="J89" s="92"/>
      <c r="K89" s="92"/>
      <c r="L89" s="92"/>
    </row>
    <row r="90" spans="1:12" ht="82.8" x14ac:dyDescent="0.3">
      <c r="A90" s="90" t="s">
        <v>6151</v>
      </c>
      <c r="B90" s="91" t="s">
        <v>6152</v>
      </c>
      <c r="C90" s="91" t="s">
        <v>653</v>
      </c>
      <c r="D90" s="98" t="s">
        <v>613</v>
      </c>
      <c r="E90" s="91" t="s">
        <v>6153</v>
      </c>
      <c r="F90" s="91" t="s">
        <v>6154</v>
      </c>
      <c r="G90" s="91" t="s">
        <v>6155</v>
      </c>
      <c r="H90" s="98" t="str">
        <f t="shared" si="2"/>
        <v>AC032  Voice of Customer  AP011 Engagement &amp; Relationship</v>
      </c>
      <c r="I90" s="91" t="str">
        <f t="shared" si="3"/>
        <v>AC032  Voice of Customer</v>
      </c>
      <c r="J90" s="92"/>
      <c r="K90" s="92"/>
      <c r="L90" s="92"/>
    </row>
    <row r="91" spans="1:12" ht="27.6" x14ac:dyDescent="0.3">
      <c r="A91" s="90" t="s">
        <v>6156</v>
      </c>
      <c r="B91" s="91" t="s">
        <v>6157</v>
      </c>
      <c r="C91" s="91" t="s">
        <v>653</v>
      </c>
      <c r="D91" s="98" t="s">
        <v>613</v>
      </c>
      <c r="E91" s="91" t="s">
        <v>6158</v>
      </c>
      <c r="F91" s="91" t="s">
        <v>6159</v>
      </c>
      <c r="G91" s="91" t="s">
        <v>6160</v>
      </c>
      <c r="H91" s="98" t="str">
        <f t="shared" si="2"/>
        <v>AC126  Survey &amp; Evaluation  AP011 Engagement &amp; Relationship</v>
      </c>
      <c r="I91" s="91" t="str">
        <f t="shared" si="3"/>
        <v>AC126  Survey &amp; Evaluation</v>
      </c>
      <c r="J91" s="92"/>
      <c r="K91" s="92"/>
      <c r="L91" s="92"/>
    </row>
    <row r="92" spans="1:12" ht="27.6" x14ac:dyDescent="0.3">
      <c r="A92" s="99" t="s">
        <v>6161</v>
      </c>
      <c r="B92" s="100" t="s">
        <v>2375</v>
      </c>
      <c r="C92" s="100" t="s">
        <v>653</v>
      </c>
      <c r="D92" s="101" t="s">
        <v>613</v>
      </c>
      <c r="E92" s="100" t="s">
        <v>6162</v>
      </c>
      <c r="F92" s="100" t="s">
        <v>6163</v>
      </c>
      <c r="G92" s="100" t="s">
        <v>6164</v>
      </c>
      <c r="H92" s="98" t="str">
        <f t="shared" si="2"/>
        <v>AC138  Brand Management  AP011 Engagement &amp; Relationship</v>
      </c>
      <c r="I92" s="91" t="str">
        <f t="shared" si="3"/>
        <v>AC138  Brand Management</v>
      </c>
      <c r="J92" s="92"/>
      <c r="K92" s="92"/>
      <c r="L92" s="92"/>
    </row>
    <row r="93" spans="1:12" ht="41.4" x14ac:dyDescent="0.3">
      <c r="A93" s="90" t="s">
        <v>6165</v>
      </c>
      <c r="B93" s="91" t="s">
        <v>6166</v>
      </c>
      <c r="C93" s="91" t="s">
        <v>653</v>
      </c>
      <c r="D93" s="98" t="s">
        <v>613</v>
      </c>
      <c r="E93" s="91" t="s">
        <v>6167</v>
      </c>
      <c r="F93" s="91" t="s">
        <v>6168</v>
      </c>
      <c r="G93" s="91" t="s">
        <v>6169</v>
      </c>
      <c r="H93" s="98" t="str">
        <f t="shared" si="2"/>
        <v>AC031  Marketing Tools  AP011 Engagement &amp; Relationship</v>
      </c>
      <c r="I93" s="91" t="str">
        <f t="shared" si="3"/>
        <v>AC031  Marketing Tools</v>
      </c>
      <c r="J93" s="92"/>
      <c r="K93" s="92"/>
      <c r="L93" s="92"/>
    </row>
    <row r="94" spans="1:12" ht="41.4" x14ac:dyDescent="0.3">
      <c r="A94" s="90" t="s">
        <v>6170</v>
      </c>
      <c r="B94" s="91" t="s">
        <v>6171</v>
      </c>
      <c r="C94" s="91" t="s">
        <v>653</v>
      </c>
      <c r="D94" s="98" t="s">
        <v>613</v>
      </c>
      <c r="E94" s="91" t="s">
        <v>6172</v>
      </c>
      <c r="F94" s="91" t="s">
        <v>6173</v>
      </c>
      <c r="G94" s="91" t="s">
        <v>6174</v>
      </c>
      <c r="H94" s="98" t="str">
        <f t="shared" si="2"/>
        <v>AC128  Social Media Management  AP011 Engagement &amp; Relationship</v>
      </c>
      <c r="I94" s="91" t="str">
        <f t="shared" si="3"/>
        <v>AC128  Social Media Management</v>
      </c>
      <c r="J94" s="92"/>
      <c r="K94" s="92"/>
      <c r="L94" s="92"/>
    </row>
    <row r="95" spans="1:12" ht="27.6" x14ac:dyDescent="0.3">
      <c r="A95" s="90" t="s">
        <v>6175</v>
      </c>
      <c r="B95" s="91" t="s">
        <v>2232</v>
      </c>
      <c r="C95" s="91" t="s">
        <v>663</v>
      </c>
      <c r="D95" s="98" t="s">
        <v>613</v>
      </c>
      <c r="E95" s="91" t="s">
        <v>6176</v>
      </c>
      <c r="F95" s="91" t="s">
        <v>6177</v>
      </c>
      <c r="G95" s="91" t="s">
        <v>6178</v>
      </c>
      <c r="H95" s="98" t="str">
        <f t="shared" si="2"/>
        <v>AC043  Financial Planning &amp; Analysis  AP019 Financial Management</v>
      </c>
      <c r="I95" s="91" t="str">
        <f t="shared" si="3"/>
        <v>AC043  Financial Planning &amp; Analysis</v>
      </c>
      <c r="J95" s="92"/>
      <c r="K95" s="92"/>
      <c r="L95" s="92"/>
    </row>
    <row r="96" spans="1:12" ht="41.4" x14ac:dyDescent="0.3">
      <c r="A96" s="90" t="s">
        <v>6179</v>
      </c>
      <c r="B96" s="91" t="s">
        <v>6180</v>
      </c>
      <c r="C96" s="91" t="s">
        <v>663</v>
      </c>
      <c r="D96" s="98" t="s">
        <v>613</v>
      </c>
      <c r="E96" s="91" t="s">
        <v>6181</v>
      </c>
      <c r="F96" s="91" t="s">
        <v>6182</v>
      </c>
      <c r="G96" s="91" t="s">
        <v>6183</v>
      </c>
      <c r="H96" s="98" t="str">
        <f t="shared" si="2"/>
        <v>AC042  Expenses  AP019 Financial Management</v>
      </c>
      <c r="I96" s="91" t="str">
        <f t="shared" si="3"/>
        <v>AC042  Expenses</v>
      </c>
      <c r="J96" s="92"/>
      <c r="K96" s="92"/>
      <c r="L96" s="92"/>
    </row>
    <row r="97" spans="1:12" ht="41.4" x14ac:dyDescent="0.3">
      <c r="A97" s="90" t="s">
        <v>6184</v>
      </c>
      <c r="B97" s="91" t="s">
        <v>6185</v>
      </c>
      <c r="C97" s="91" t="s">
        <v>663</v>
      </c>
      <c r="D97" s="98" t="s">
        <v>613</v>
      </c>
      <c r="E97" s="91" t="s">
        <v>6186</v>
      </c>
      <c r="F97" s="91" t="s">
        <v>6187</v>
      </c>
      <c r="G97" s="91" t="s">
        <v>6188</v>
      </c>
      <c r="H97" s="98" t="str">
        <f t="shared" si="2"/>
        <v>AC039  Billing  AP019 Financial Management</v>
      </c>
      <c r="I97" s="91" t="str">
        <f t="shared" si="3"/>
        <v>AC039  Billing</v>
      </c>
      <c r="J97" s="92"/>
      <c r="K97" s="92"/>
      <c r="L97" s="92"/>
    </row>
    <row r="98" spans="1:12" ht="41.4" x14ac:dyDescent="0.3">
      <c r="A98" s="90" t="s">
        <v>6189</v>
      </c>
      <c r="B98" s="91" t="s">
        <v>6190</v>
      </c>
      <c r="C98" s="91" t="s">
        <v>663</v>
      </c>
      <c r="D98" s="98" t="s">
        <v>613</v>
      </c>
      <c r="E98" s="91" t="s">
        <v>6191</v>
      </c>
      <c r="F98" s="91" t="s">
        <v>6192</v>
      </c>
      <c r="G98" s="91" t="s">
        <v>6193</v>
      </c>
      <c r="H98" s="98" t="str">
        <f t="shared" si="2"/>
        <v>AC111  Royalty Management  AP019 Financial Management</v>
      </c>
      <c r="I98" s="91" t="str">
        <f t="shared" si="3"/>
        <v>AC111  Royalty Management</v>
      </c>
      <c r="J98" s="92"/>
      <c r="K98" s="92"/>
      <c r="L98" s="92"/>
    </row>
    <row r="99" spans="1:12" ht="27.6" x14ac:dyDescent="0.3">
      <c r="A99" s="90" t="s">
        <v>6194</v>
      </c>
      <c r="B99" s="91" t="s">
        <v>6195</v>
      </c>
      <c r="C99" s="91" t="s">
        <v>663</v>
      </c>
      <c r="D99" s="98" t="s">
        <v>613</v>
      </c>
      <c r="E99" s="91" t="s">
        <v>6196</v>
      </c>
      <c r="F99" s="91" t="s">
        <v>6197</v>
      </c>
      <c r="G99" s="91" t="s">
        <v>6198</v>
      </c>
      <c r="H99" s="98" t="str">
        <f t="shared" si="2"/>
        <v>AC045  Payment  AP019 Financial Management</v>
      </c>
      <c r="I99" s="91" t="str">
        <f t="shared" si="3"/>
        <v>AC045  Payment</v>
      </c>
      <c r="J99" s="92"/>
      <c r="K99" s="92"/>
      <c r="L99" s="92"/>
    </row>
    <row r="100" spans="1:12" ht="55.2" x14ac:dyDescent="0.3">
      <c r="A100" s="90" t="s">
        <v>6199</v>
      </c>
      <c r="B100" s="91" t="s">
        <v>6200</v>
      </c>
      <c r="C100" s="91" t="s">
        <v>663</v>
      </c>
      <c r="D100" s="98" t="s">
        <v>613</v>
      </c>
      <c r="E100" s="91" t="s">
        <v>6201</v>
      </c>
      <c r="F100" s="91" t="s">
        <v>6202</v>
      </c>
      <c r="G100" s="91" t="s">
        <v>6203</v>
      </c>
      <c r="H100" s="98" t="str">
        <f t="shared" si="2"/>
        <v>AC044  Accounting  AP019 Financial Management</v>
      </c>
      <c r="I100" s="91" t="str">
        <f t="shared" si="3"/>
        <v>AC044  Accounting</v>
      </c>
      <c r="J100" s="92"/>
      <c r="K100" s="92"/>
      <c r="L100" s="92"/>
    </row>
    <row r="101" spans="1:12" x14ac:dyDescent="0.3">
      <c r="A101" s="90" t="s">
        <v>6204</v>
      </c>
      <c r="B101" s="91" t="s">
        <v>6205</v>
      </c>
      <c r="C101" s="91" t="s">
        <v>663</v>
      </c>
      <c r="D101" s="98" t="s">
        <v>613</v>
      </c>
      <c r="E101" s="91" t="s">
        <v>6206</v>
      </c>
      <c r="F101" s="91"/>
      <c r="G101" s="91" t="s">
        <v>6207</v>
      </c>
      <c r="H101" s="98" t="str">
        <f t="shared" si="2"/>
        <v>AC040  Budgeting  AP019 Financial Management</v>
      </c>
      <c r="I101" s="91" t="str">
        <f t="shared" si="3"/>
        <v>AC040  Budgeting</v>
      </c>
      <c r="J101" s="92"/>
      <c r="K101" s="92"/>
      <c r="L101" s="92"/>
    </row>
    <row r="102" spans="1:12" ht="27.6" x14ac:dyDescent="0.3">
      <c r="A102" s="90" t="s">
        <v>6208</v>
      </c>
      <c r="B102" s="91" t="s">
        <v>2253</v>
      </c>
      <c r="C102" s="91" t="s">
        <v>663</v>
      </c>
      <c r="D102" s="98" t="s">
        <v>613</v>
      </c>
      <c r="E102" s="91" t="s">
        <v>6209</v>
      </c>
      <c r="F102" s="91" t="s">
        <v>6210</v>
      </c>
      <c r="G102" s="91" t="s">
        <v>6211</v>
      </c>
      <c r="H102" s="98" t="str">
        <f t="shared" si="2"/>
        <v>AC048  Tax Management  AP019 Financial Management</v>
      </c>
      <c r="I102" s="91" t="str">
        <f t="shared" si="3"/>
        <v>AC048  Tax Management</v>
      </c>
      <c r="J102" s="92"/>
      <c r="K102" s="92"/>
      <c r="L102" s="92"/>
    </row>
    <row r="103" spans="1:12" ht="41.4" x14ac:dyDescent="0.3">
      <c r="A103" s="90" t="s">
        <v>6212</v>
      </c>
      <c r="B103" s="91" t="s">
        <v>6213</v>
      </c>
      <c r="C103" s="91" t="s">
        <v>663</v>
      </c>
      <c r="D103" s="98" t="s">
        <v>613</v>
      </c>
      <c r="E103" s="91" t="s">
        <v>6214</v>
      </c>
      <c r="F103" s="91" t="s">
        <v>6215</v>
      </c>
      <c r="G103" s="91" t="s">
        <v>6216</v>
      </c>
      <c r="H103" s="98" t="str">
        <f t="shared" si="2"/>
        <v>AC046  Payroll  AP019 Financial Management</v>
      </c>
      <c r="I103" s="91" t="str">
        <f t="shared" si="3"/>
        <v>AC046  Payroll</v>
      </c>
      <c r="J103" s="92"/>
      <c r="K103" s="92"/>
      <c r="L103" s="92"/>
    </row>
    <row r="104" spans="1:12" ht="55.2" x14ac:dyDescent="0.3">
      <c r="A104" s="90" t="s">
        <v>6217</v>
      </c>
      <c r="B104" s="91" t="s">
        <v>6218</v>
      </c>
      <c r="C104" s="91" t="s">
        <v>663</v>
      </c>
      <c r="D104" s="98" t="s">
        <v>613</v>
      </c>
      <c r="E104" s="91" t="s">
        <v>6219</v>
      </c>
      <c r="F104" s="91" t="s">
        <v>6220</v>
      </c>
      <c r="G104" s="91" t="s">
        <v>6221</v>
      </c>
      <c r="H104" s="98" t="str">
        <f t="shared" si="2"/>
        <v>AC047  Procurement  AP019 Financial Management</v>
      </c>
      <c r="I104" s="91" t="str">
        <f t="shared" si="3"/>
        <v>AC047  Procurement</v>
      </c>
      <c r="J104" s="92"/>
      <c r="K104" s="92"/>
      <c r="L104" s="92"/>
    </row>
    <row r="105" spans="1:12" ht="41.4" x14ac:dyDescent="0.3">
      <c r="A105" s="90" t="s">
        <v>6222</v>
      </c>
      <c r="B105" s="91" t="s">
        <v>2226</v>
      </c>
      <c r="C105" s="91" t="s">
        <v>663</v>
      </c>
      <c r="D105" s="98" t="s">
        <v>613</v>
      </c>
      <c r="E105" s="91" t="s">
        <v>6223</v>
      </c>
      <c r="F105" s="91" t="s">
        <v>6224</v>
      </c>
      <c r="G105" s="91" t="s">
        <v>6225</v>
      </c>
      <c r="H105" s="98" t="str">
        <f t="shared" si="2"/>
        <v>AC038  Asset Management  AP019 Financial Management</v>
      </c>
      <c r="I105" s="91" t="str">
        <f t="shared" si="3"/>
        <v>AC038  Asset Management</v>
      </c>
      <c r="J105" s="92"/>
      <c r="K105" s="92"/>
      <c r="L105" s="92"/>
    </row>
    <row r="106" spans="1:12" ht="27.6" x14ac:dyDescent="0.3">
      <c r="A106" s="90" t="s">
        <v>6226</v>
      </c>
      <c r="B106" s="91" t="s">
        <v>6227</v>
      </c>
      <c r="C106" s="91" t="s">
        <v>663</v>
      </c>
      <c r="D106" s="98" t="s">
        <v>613</v>
      </c>
      <c r="E106" s="91" t="s">
        <v>6228</v>
      </c>
      <c r="F106" s="91"/>
      <c r="G106" s="91" t="s">
        <v>6229</v>
      </c>
      <c r="H106" s="98" t="str">
        <f t="shared" si="2"/>
        <v>AC049  Treasury  AP019 Financial Management</v>
      </c>
      <c r="I106" s="91" t="str">
        <f t="shared" si="3"/>
        <v>AC049  Treasury</v>
      </c>
      <c r="J106" s="92"/>
      <c r="K106" s="92"/>
      <c r="L106" s="92"/>
    </row>
    <row r="107" spans="1:12" ht="55.2" x14ac:dyDescent="0.3">
      <c r="A107" s="90" t="s">
        <v>6230</v>
      </c>
      <c r="B107" s="91" t="s">
        <v>2300</v>
      </c>
      <c r="C107" s="91" t="s">
        <v>676</v>
      </c>
      <c r="D107" s="98" t="s">
        <v>613</v>
      </c>
      <c r="E107" s="91" t="s">
        <v>6231</v>
      </c>
      <c r="F107" s="91" t="s">
        <v>6232</v>
      </c>
      <c r="G107" s="91" t="s">
        <v>6233</v>
      </c>
      <c r="H107" s="98" t="str">
        <f t="shared" si="2"/>
        <v>AC055  Workforce Planning  AP020 Human Resources</v>
      </c>
      <c r="I107" s="91" t="str">
        <f t="shared" si="3"/>
        <v>AC055  Workforce Planning</v>
      </c>
      <c r="J107" s="92"/>
      <c r="K107" s="92"/>
      <c r="L107" s="92"/>
    </row>
    <row r="108" spans="1:12" ht="27.6" x14ac:dyDescent="0.3">
      <c r="A108" s="90" t="s">
        <v>6234</v>
      </c>
      <c r="B108" s="91" t="s">
        <v>2294</v>
      </c>
      <c r="C108" s="91" t="s">
        <v>676</v>
      </c>
      <c r="D108" s="98" t="s">
        <v>613</v>
      </c>
      <c r="E108" s="91" t="s">
        <v>6235</v>
      </c>
      <c r="F108" s="91" t="s">
        <v>6236</v>
      </c>
      <c r="G108" s="91" t="s">
        <v>6237</v>
      </c>
      <c r="H108" s="98" t="str">
        <f t="shared" si="2"/>
        <v>AC050  Talent Acquisition  AP020 Human Resources</v>
      </c>
      <c r="I108" s="91" t="str">
        <f t="shared" si="3"/>
        <v>AC050  Talent Acquisition</v>
      </c>
      <c r="J108" s="92"/>
      <c r="K108" s="92"/>
      <c r="L108" s="92"/>
    </row>
    <row r="109" spans="1:12" ht="41.4" x14ac:dyDescent="0.3">
      <c r="A109" s="90" t="s">
        <v>6238</v>
      </c>
      <c r="B109" s="91" t="s">
        <v>6239</v>
      </c>
      <c r="C109" s="91" t="s">
        <v>676</v>
      </c>
      <c r="D109" s="98" t="s">
        <v>613</v>
      </c>
      <c r="E109" s="91" t="s">
        <v>6240</v>
      </c>
      <c r="F109" s="91" t="s">
        <v>6241</v>
      </c>
      <c r="G109" s="91" t="s">
        <v>6242</v>
      </c>
      <c r="H109" s="98" t="str">
        <f t="shared" si="2"/>
        <v>AC054  Workforce Administration  AP020 Human Resources</v>
      </c>
      <c r="I109" s="91" t="str">
        <f t="shared" si="3"/>
        <v>AC054  Workforce Administration</v>
      </c>
      <c r="J109" s="92"/>
      <c r="K109" s="92"/>
      <c r="L109" s="92"/>
    </row>
    <row r="110" spans="1:12" ht="55.2" x14ac:dyDescent="0.3">
      <c r="A110" s="90" t="s">
        <v>6243</v>
      </c>
      <c r="B110" s="91" t="s">
        <v>6244</v>
      </c>
      <c r="C110" s="91" t="s">
        <v>676</v>
      </c>
      <c r="D110" s="98" t="s">
        <v>613</v>
      </c>
      <c r="E110" s="91" t="s">
        <v>6245</v>
      </c>
      <c r="F110" s="91" t="s">
        <v>6246</v>
      </c>
      <c r="G110" s="91" t="s">
        <v>6247</v>
      </c>
      <c r="H110" s="98" t="str">
        <f t="shared" si="2"/>
        <v>AC053  Time &amp; Attendance  AP020 Human Resources</v>
      </c>
      <c r="I110" s="91" t="str">
        <f t="shared" si="3"/>
        <v>AC053  Time &amp; Attendance</v>
      </c>
      <c r="J110" s="92"/>
      <c r="K110" s="92"/>
      <c r="L110" s="92"/>
    </row>
    <row r="111" spans="1:12" ht="41.4" x14ac:dyDescent="0.3">
      <c r="A111" s="99" t="s">
        <v>6248</v>
      </c>
      <c r="B111" s="100" t="s">
        <v>6249</v>
      </c>
      <c r="C111" s="100" t="s">
        <v>676</v>
      </c>
      <c r="D111" s="101" t="s">
        <v>613</v>
      </c>
      <c r="E111" s="100" t="s">
        <v>6250</v>
      </c>
      <c r="F111" s="100" t="s">
        <v>6251</v>
      </c>
      <c r="G111" s="100" t="s">
        <v>6252</v>
      </c>
      <c r="H111" s="98" t="str">
        <f t="shared" si="2"/>
        <v>AC130  Workforce Scheduling  AP020 Human Resources</v>
      </c>
      <c r="I111" s="91" t="str">
        <f t="shared" si="3"/>
        <v>AC130  Workforce Scheduling</v>
      </c>
      <c r="J111" s="92"/>
      <c r="K111" s="92"/>
      <c r="L111" s="92"/>
    </row>
    <row r="112" spans="1:12" ht="55.2" x14ac:dyDescent="0.3">
      <c r="A112" s="90" t="s">
        <v>6253</v>
      </c>
      <c r="B112" s="91" t="s">
        <v>6254</v>
      </c>
      <c r="C112" s="91" t="s">
        <v>676</v>
      </c>
      <c r="D112" s="98" t="s">
        <v>613</v>
      </c>
      <c r="E112" s="91" t="s">
        <v>6255</v>
      </c>
      <c r="F112" s="91" t="s">
        <v>6256</v>
      </c>
      <c r="G112" s="91" t="s">
        <v>6257</v>
      </c>
      <c r="H112" s="98" t="str">
        <f t="shared" si="2"/>
        <v>AC051  Skills Management  AP020 Human Resources</v>
      </c>
      <c r="I112" s="91" t="str">
        <f t="shared" si="3"/>
        <v>AC051  Skills Management</v>
      </c>
      <c r="J112" s="92"/>
      <c r="K112" s="92"/>
      <c r="L112" s="92"/>
    </row>
    <row r="113" spans="1:12" ht="55.2" x14ac:dyDescent="0.3">
      <c r="A113" s="90" t="s">
        <v>6258</v>
      </c>
      <c r="B113" s="91" t="s">
        <v>2309</v>
      </c>
      <c r="C113" s="91" t="s">
        <v>676</v>
      </c>
      <c r="D113" s="98" t="s">
        <v>613</v>
      </c>
      <c r="E113" s="100" t="s">
        <v>6259</v>
      </c>
      <c r="F113" s="91" t="s">
        <v>6260</v>
      </c>
      <c r="G113" s="91" t="s">
        <v>6261</v>
      </c>
      <c r="H113" s="98" t="str">
        <f t="shared" si="2"/>
        <v>AC052  Workforce Training &amp; Development  AP020 Human Resources</v>
      </c>
      <c r="I113" s="91" t="str">
        <f t="shared" si="3"/>
        <v>AC052  Workforce Training &amp; Development</v>
      </c>
      <c r="J113" s="92"/>
      <c r="K113" s="92"/>
      <c r="L113" s="92"/>
    </row>
    <row r="114" spans="1:12" ht="82.8" x14ac:dyDescent="0.3">
      <c r="A114" s="90" t="s">
        <v>6262</v>
      </c>
      <c r="B114" s="91" t="s">
        <v>6263</v>
      </c>
      <c r="C114" s="91" t="s">
        <v>684</v>
      </c>
      <c r="D114" s="98" t="s">
        <v>613</v>
      </c>
      <c r="E114" s="91" t="s">
        <v>6264</v>
      </c>
      <c r="F114" s="91" t="s">
        <v>6265</v>
      </c>
      <c r="G114" s="91" t="s">
        <v>6266</v>
      </c>
      <c r="H114" s="98" t="str">
        <f t="shared" si="2"/>
        <v>AC036  Environmental Sustainability  AP016 Facilities &amp; Estate</v>
      </c>
      <c r="I114" s="91" t="str">
        <f t="shared" si="3"/>
        <v>AC036  Environmental Sustainability</v>
      </c>
      <c r="J114" s="92"/>
      <c r="K114" s="92"/>
      <c r="L114" s="92"/>
    </row>
    <row r="115" spans="1:12" ht="41.4" x14ac:dyDescent="0.3">
      <c r="A115" s="99" t="s">
        <v>6267</v>
      </c>
      <c r="B115" s="100" t="s">
        <v>6268</v>
      </c>
      <c r="C115" s="100" t="s">
        <v>684</v>
      </c>
      <c r="D115" s="101" t="s">
        <v>613</v>
      </c>
      <c r="E115" s="100" t="s">
        <v>6269</v>
      </c>
      <c r="F115" s="100" t="s">
        <v>6270</v>
      </c>
      <c r="G115" s="100" t="s">
        <v>6271</v>
      </c>
      <c r="H115" s="98" t="str">
        <f t="shared" si="2"/>
        <v>AC134  Space Management  AP016 Facilities &amp; Estate</v>
      </c>
      <c r="I115" s="91" t="str">
        <f t="shared" si="3"/>
        <v>AC134  Space Management</v>
      </c>
      <c r="J115" s="92"/>
      <c r="K115" s="92"/>
      <c r="L115" s="92"/>
    </row>
    <row r="116" spans="1:12" ht="41.4" x14ac:dyDescent="0.3">
      <c r="A116" s="90" t="s">
        <v>6272</v>
      </c>
      <c r="B116" s="91" t="s">
        <v>138</v>
      </c>
      <c r="C116" s="91" t="s">
        <v>684</v>
      </c>
      <c r="D116" s="98" t="s">
        <v>613</v>
      </c>
      <c r="E116" s="91" t="s">
        <v>6273</v>
      </c>
      <c r="F116" s="91" t="s">
        <v>6274</v>
      </c>
      <c r="G116" s="91" t="s">
        <v>6275</v>
      </c>
      <c r="H116" s="98" t="str">
        <f t="shared" si="2"/>
        <v>AC106  Facilities Management  AP016 Facilities &amp; Estate</v>
      </c>
      <c r="I116" s="91" t="str">
        <f t="shared" si="3"/>
        <v>AC106  Facilities Management</v>
      </c>
      <c r="J116" s="92"/>
      <c r="K116" s="92"/>
      <c r="L116" s="92"/>
    </row>
    <row r="117" spans="1:12" ht="41.4" x14ac:dyDescent="0.3">
      <c r="A117" s="90" t="s">
        <v>6276</v>
      </c>
      <c r="B117" s="91" t="s">
        <v>6277</v>
      </c>
      <c r="C117" s="91" t="s">
        <v>684</v>
      </c>
      <c r="D117" s="98" t="s">
        <v>613</v>
      </c>
      <c r="E117" s="91" t="s">
        <v>6278</v>
      </c>
      <c r="F117" s="91" t="s">
        <v>6279</v>
      </c>
      <c r="G117" s="91" t="s">
        <v>6280</v>
      </c>
      <c r="H117" s="98" t="str">
        <f t="shared" si="2"/>
        <v>AC107  Maintenance Management  AP016 Facilities &amp; Estate</v>
      </c>
      <c r="I117" s="91" t="str">
        <f t="shared" si="3"/>
        <v>AC107  Maintenance Management</v>
      </c>
      <c r="J117" s="92"/>
      <c r="K117" s="92"/>
      <c r="L117" s="92"/>
    </row>
    <row r="118" spans="1:12" ht="82.8" x14ac:dyDescent="0.3">
      <c r="A118" s="90" t="s">
        <v>6281</v>
      </c>
      <c r="B118" s="91" t="s">
        <v>6282</v>
      </c>
      <c r="C118" s="91" t="s">
        <v>684</v>
      </c>
      <c r="D118" s="98" t="s">
        <v>613</v>
      </c>
      <c r="E118" s="91" t="s">
        <v>6283</v>
      </c>
      <c r="F118" s="91" t="s">
        <v>6284</v>
      </c>
      <c r="G118" s="91" t="s">
        <v>6285</v>
      </c>
      <c r="H118" s="98" t="str">
        <f t="shared" si="2"/>
        <v>AC037  Building Management System  AP016 Facilities &amp; Estate</v>
      </c>
      <c r="I118" s="91" t="str">
        <f t="shared" si="3"/>
        <v>AC037  Building Management System</v>
      </c>
      <c r="J118" s="92"/>
      <c r="K118" s="92"/>
      <c r="L118" s="92"/>
    </row>
    <row r="119" spans="1:12" ht="55.2" x14ac:dyDescent="0.3">
      <c r="A119" s="90" t="s">
        <v>6286</v>
      </c>
      <c r="B119" s="91" t="s">
        <v>6287</v>
      </c>
      <c r="C119" s="91" t="s">
        <v>684</v>
      </c>
      <c r="D119" s="98" t="s">
        <v>613</v>
      </c>
      <c r="E119" s="91" t="s">
        <v>6288</v>
      </c>
      <c r="F119" s="91" t="s">
        <v>6289</v>
      </c>
      <c r="G119" s="91" t="s">
        <v>6290</v>
      </c>
      <c r="H119" s="98" t="str">
        <f t="shared" si="2"/>
        <v>AC035  Fixed Asset Management  AP016 Facilities &amp; Estate</v>
      </c>
      <c r="I119" s="91" t="str">
        <f t="shared" si="3"/>
        <v>AC035  Fixed Asset Management</v>
      </c>
      <c r="J119" s="92"/>
      <c r="K119" s="92"/>
      <c r="L119" s="92"/>
    </row>
    <row r="120" spans="1:12" ht="69" x14ac:dyDescent="0.3">
      <c r="A120" s="90" t="s">
        <v>6291</v>
      </c>
      <c r="B120" s="91" t="s">
        <v>6292</v>
      </c>
      <c r="C120" s="91" t="s">
        <v>684</v>
      </c>
      <c r="D120" s="98" t="s">
        <v>613</v>
      </c>
      <c r="E120" s="91" t="s">
        <v>6293</v>
      </c>
      <c r="F120" s="91" t="s">
        <v>6294</v>
      </c>
      <c r="G120" s="91" t="s">
        <v>6295</v>
      </c>
      <c r="H120" s="98" t="str">
        <f t="shared" si="2"/>
        <v>AC113  Wayfinding  AP016 Facilities &amp; Estate</v>
      </c>
      <c r="I120" s="91" t="str">
        <f t="shared" si="3"/>
        <v>AC113  Wayfinding</v>
      </c>
      <c r="J120" s="92"/>
      <c r="K120" s="92"/>
      <c r="L120" s="92"/>
    </row>
    <row r="121" spans="1:12" ht="69" x14ac:dyDescent="0.3">
      <c r="A121" s="90" t="s">
        <v>6296</v>
      </c>
      <c r="B121" s="91" t="s">
        <v>6297</v>
      </c>
      <c r="C121" s="91" t="s">
        <v>684</v>
      </c>
      <c r="D121" s="98" t="s">
        <v>613</v>
      </c>
      <c r="E121" s="91" t="s">
        <v>6298</v>
      </c>
      <c r="F121" s="91" t="s">
        <v>6299</v>
      </c>
      <c r="G121" s="91" t="s">
        <v>6300</v>
      </c>
      <c r="H121" s="98" t="str">
        <f t="shared" si="2"/>
        <v>AC034  Physical Access Control  AP016 Facilities &amp; Estate</v>
      </c>
      <c r="I121" s="91" t="str">
        <f t="shared" si="3"/>
        <v>AC034  Physical Access Control</v>
      </c>
      <c r="J121" s="92"/>
      <c r="K121" s="92"/>
      <c r="L121" s="92"/>
    </row>
    <row r="122" spans="1:12" ht="69" x14ac:dyDescent="0.3">
      <c r="A122" s="99" t="s">
        <v>6301</v>
      </c>
      <c r="B122" s="100" t="s">
        <v>6302</v>
      </c>
      <c r="C122" s="100" t="s">
        <v>684</v>
      </c>
      <c r="D122" s="101" t="s">
        <v>613</v>
      </c>
      <c r="E122" s="100" t="s">
        <v>6303</v>
      </c>
      <c r="F122" s="100" t="s">
        <v>6304</v>
      </c>
      <c r="G122" s="100" t="s">
        <v>6305</v>
      </c>
      <c r="H122" s="98" t="str">
        <f t="shared" si="2"/>
        <v>AC135  Workspace Booking  AP016 Facilities &amp; Estate</v>
      </c>
      <c r="I122" s="91" t="str">
        <f t="shared" si="3"/>
        <v>AC135  Workspace Booking</v>
      </c>
      <c r="J122" s="92"/>
      <c r="K122" s="92"/>
      <c r="L122" s="92"/>
    </row>
    <row r="123" spans="1:12" x14ac:dyDescent="0.3">
      <c r="A123" s="102" t="s">
        <v>6306</v>
      </c>
      <c r="B123" s="103" t="s">
        <v>6307</v>
      </c>
      <c r="C123" s="103" t="s">
        <v>684</v>
      </c>
      <c r="D123" s="104" t="s">
        <v>613</v>
      </c>
      <c r="E123" s="103" t="s">
        <v>6308</v>
      </c>
      <c r="F123" s="103" t="s">
        <v>6308</v>
      </c>
      <c r="G123" s="103" t="s">
        <v>6308</v>
      </c>
      <c r="H123" s="98" t="str">
        <f t="shared" si="2"/>
        <v>AC108  Workplace Management  AP016 Facilities &amp; Estate</v>
      </c>
      <c r="I123" s="91" t="str">
        <f t="shared" si="3"/>
        <v>AC108  Workplace Management</v>
      </c>
      <c r="J123" s="92"/>
      <c r="K123" s="92"/>
      <c r="L123" s="92"/>
    </row>
    <row r="124" spans="1:12" ht="41.4" x14ac:dyDescent="0.3">
      <c r="A124" s="90" t="s">
        <v>6309</v>
      </c>
      <c r="B124" s="91" t="s">
        <v>6310</v>
      </c>
      <c r="C124" s="91" t="s">
        <v>684</v>
      </c>
      <c r="D124" s="98" t="s">
        <v>613</v>
      </c>
      <c r="E124" s="91" t="s">
        <v>6311</v>
      </c>
      <c r="F124" s="91" t="s">
        <v>6312</v>
      </c>
      <c r="G124" s="91" t="s">
        <v>6313</v>
      </c>
      <c r="H124" s="98" t="str">
        <f t="shared" si="2"/>
        <v>AC033  Parking  AP016 Facilities &amp; Estate</v>
      </c>
      <c r="I124" s="91" t="str">
        <f t="shared" si="3"/>
        <v>AC033  Parking</v>
      </c>
      <c r="J124" s="92"/>
      <c r="K124" s="92"/>
      <c r="L124" s="92"/>
    </row>
    <row r="125" spans="1:12" ht="27.6" x14ac:dyDescent="0.3">
      <c r="A125" s="90" t="s">
        <v>6314</v>
      </c>
      <c r="B125" s="91" t="s">
        <v>6315</v>
      </c>
      <c r="C125" s="91" t="s">
        <v>696</v>
      </c>
      <c r="D125" s="98" t="s">
        <v>613</v>
      </c>
      <c r="E125" s="91" t="s">
        <v>6316</v>
      </c>
      <c r="F125" s="91"/>
      <c r="G125" s="91" t="s">
        <v>6317</v>
      </c>
      <c r="H125" s="98" t="str">
        <f t="shared" si="2"/>
        <v>AC062  Collection Management  AP017 Library &amp; Museum</v>
      </c>
      <c r="I125" s="91" t="str">
        <f t="shared" si="3"/>
        <v>AC062  Collection Management</v>
      </c>
      <c r="J125" s="92"/>
      <c r="K125" s="92"/>
      <c r="L125" s="92"/>
    </row>
    <row r="126" spans="1:12" ht="41.4" x14ac:dyDescent="0.3">
      <c r="A126" s="90" t="s">
        <v>6318</v>
      </c>
      <c r="B126" s="91" t="s">
        <v>6319</v>
      </c>
      <c r="C126" s="91" t="s">
        <v>696</v>
      </c>
      <c r="D126" s="98" t="s">
        <v>613</v>
      </c>
      <c r="E126" s="91" t="s">
        <v>6320</v>
      </c>
      <c r="F126" s="91" t="s">
        <v>6321</v>
      </c>
      <c r="G126" s="91" t="s">
        <v>6322</v>
      </c>
      <c r="H126" s="98" t="str">
        <f t="shared" si="2"/>
        <v>AC061  Library Management  AP017 Library &amp; Museum</v>
      </c>
      <c r="I126" s="91" t="str">
        <f t="shared" si="3"/>
        <v>AC061  Library Management</v>
      </c>
      <c r="J126" s="92"/>
      <c r="K126" s="92"/>
      <c r="L126" s="92"/>
    </row>
    <row r="127" spans="1:12" ht="41.4" x14ac:dyDescent="0.3">
      <c r="A127" s="90" t="s">
        <v>6323</v>
      </c>
      <c r="B127" s="91" t="s">
        <v>6324</v>
      </c>
      <c r="C127" s="91" t="s">
        <v>699</v>
      </c>
      <c r="D127" s="98" t="s">
        <v>613</v>
      </c>
      <c r="E127" s="91" t="s">
        <v>6325</v>
      </c>
      <c r="F127" s="91" t="s">
        <v>6326</v>
      </c>
      <c r="G127" s="91" t="s">
        <v>6327</v>
      </c>
      <c r="H127" s="98" t="str">
        <f t="shared" si="2"/>
        <v>AC060  Accommodation  AP018 Campus Life</v>
      </c>
      <c r="I127" s="91" t="str">
        <f t="shared" si="3"/>
        <v>AC060  Accommodation</v>
      </c>
      <c r="J127" s="92"/>
      <c r="K127" s="92"/>
      <c r="L127" s="92"/>
    </row>
    <row r="128" spans="1:12" ht="82.8" x14ac:dyDescent="0.3">
      <c r="A128" s="90" t="s">
        <v>6328</v>
      </c>
      <c r="B128" s="91" t="s">
        <v>6329</v>
      </c>
      <c r="C128" s="91" t="s">
        <v>699</v>
      </c>
      <c r="D128" s="98" t="s">
        <v>613</v>
      </c>
      <c r="E128" s="91" t="s">
        <v>6330</v>
      </c>
      <c r="F128" s="91" t="s">
        <v>6331</v>
      </c>
      <c r="G128" s="91" t="s">
        <v>6332</v>
      </c>
      <c r="H128" s="98" t="str">
        <f t="shared" si="2"/>
        <v>AC059  Clubs &amp; Societies Management  AP018 Campus Life</v>
      </c>
      <c r="I128" s="91" t="str">
        <f t="shared" si="3"/>
        <v>AC059  Clubs &amp; Societies Management</v>
      </c>
      <c r="J128" s="92"/>
      <c r="K128" s="92"/>
      <c r="L128" s="92"/>
    </row>
    <row r="129" spans="1:12" ht="41.4" x14ac:dyDescent="0.3">
      <c r="A129" s="90" t="s">
        <v>6333</v>
      </c>
      <c r="B129" s="91" t="s">
        <v>6334</v>
      </c>
      <c r="C129" s="91" t="s">
        <v>699</v>
      </c>
      <c r="D129" s="98" t="s">
        <v>613</v>
      </c>
      <c r="E129" s="91" t="s">
        <v>6335</v>
      </c>
      <c r="F129" s="91" t="s">
        <v>6336</v>
      </c>
      <c r="G129" s="91" t="s">
        <v>6337</v>
      </c>
      <c r="H129" s="98" t="str">
        <f t="shared" si="2"/>
        <v>AC057  Sport &amp; Recreation  AP018 Campus Life</v>
      </c>
      <c r="I129" s="91" t="str">
        <f t="shared" si="3"/>
        <v>AC057  Sport &amp; Recreation</v>
      </c>
      <c r="J129" s="92"/>
      <c r="K129" s="92"/>
      <c r="L129" s="92"/>
    </row>
    <row r="130" spans="1:12" ht="55.2" x14ac:dyDescent="0.3">
      <c r="A130" s="90" t="s">
        <v>6338</v>
      </c>
      <c r="B130" s="91" t="s">
        <v>6339</v>
      </c>
      <c r="C130" s="91" t="s">
        <v>699</v>
      </c>
      <c r="D130" s="98" t="s">
        <v>613</v>
      </c>
      <c r="E130" s="91" t="s">
        <v>6340</v>
      </c>
      <c r="F130" s="91" t="s">
        <v>6341</v>
      </c>
      <c r="G130" s="91" t="s">
        <v>6342</v>
      </c>
      <c r="H130" s="98" t="str">
        <f t="shared" si="2"/>
        <v>AC058  Retail  AP018 Campus Life</v>
      </c>
      <c r="I130" s="91" t="str">
        <f t="shared" si="3"/>
        <v>AC058  Retail</v>
      </c>
      <c r="J130" s="92"/>
      <c r="K130" s="92"/>
      <c r="L130" s="92"/>
    </row>
    <row r="131" spans="1:12" x14ac:dyDescent="0.3">
      <c r="A131" s="90"/>
      <c r="B131" s="92"/>
      <c r="C131" s="92"/>
      <c r="D131" s="92"/>
      <c r="E131" s="92"/>
      <c r="F131" s="92"/>
      <c r="G131" s="92"/>
      <c r="H131" s="92"/>
      <c r="I131" s="92"/>
      <c r="J131" s="92"/>
      <c r="K131" s="92"/>
      <c r="L131" s="92"/>
    </row>
    <row r="132" spans="1:12" x14ac:dyDescent="0.3">
      <c r="A132" s="90"/>
      <c r="B132" s="92"/>
      <c r="C132" s="92"/>
      <c r="D132" s="92"/>
      <c r="E132" s="92"/>
      <c r="F132" s="92"/>
      <c r="G132" s="92"/>
      <c r="H132" s="92"/>
      <c r="I132" s="92"/>
      <c r="J132" s="92"/>
      <c r="K132" s="92"/>
      <c r="L132" s="92"/>
    </row>
    <row r="133" spans="1:12" x14ac:dyDescent="0.3">
      <c r="A133" s="90"/>
      <c r="B133" s="92"/>
      <c r="C133" s="92"/>
      <c r="D133" s="92"/>
      <c r="E133" s="92"/>
      <c r="F133" s="92"/>
      <c r="G133" s="92"/>
      <c r="H133" s="92"/>
      <c r="I133" s="92"/>
      <c r="J133" s="92"/>
      <c r="K133" s="92"/>
      <c r="L133" s="92"/>
    </row>
    <row r="134" spans="1:12" x14ac:dyDescent="0.3">
      <c r="A134" s="90"/>
      <c r="B134" s="92"/>
      <c r="C134" s="92"/>
      <c r="D134" s="92"/>
      <c r="E134" s="92"/>
      <c r="F134" s="92"/>
      <c r="G134" s="92"/>
      <c r="H134" s="92"/>
      <c r="I134" s="92"/>
      <c r="J134" s="92"/>
      <c r="K134" s="92"/>
      <c r="L134" s="92"/>
    </row>
    <row r="135" spans="1:12" x14ac:dyDescent="0.3">
      <c r="A135" s="90"/>
      <c r="B135" s="92"/>
      <c r="C135" s="92"/>
      <c r="D135" s="92"/>
      <c r="E135" s="92"/>
      <c r="F135" s="92"/>
      <c r="G135" s="92"/>
      <c r="H135" s="92"/>
      <c r="I135" s="92"/>
      <c r="J135" s="92"/>
      <c r="K135" s="92"/>
      <c r="L135" s="92"/>
    </row>
    <row r="136" spans="1:12" x14ac:dyDescent="0.3">
      <c r="A136" s="90"/>
      <c r="B136" s="92"/>
      <c r="C136" s="92"/>
      <c r="D136" s="92"/>
      <c r="E136" s="92"/>
      <c r="F136" s="92"/>
      <c r="G136" s="92"/>
      <c r="H136" s="92"/>
      <c r="I136" s="92"/>
      <c r="J136" s="92"/>
      <c r="K136" s="92"/>
      <c r="L136" s="92"/>
    </row>
    <row r="137" spans="1:12" x14ac:dyDescent="0.3">
      <c r="A137" s="90"/>
      <c r="B137" s="92"/>
      <c r="C137" s="92"/>
      <c r="D137" s="92"/>
      <c r="E137" s="92"/>
      <c r="F137" s="92"/>
      <c r="G137" s="92"/>
      <c r="H137" s="92"/>
      <c r="I137" s="92"/>
      <c r="J137" s="92"/>
      <c r="K137" s="92"/>
      <c r="L137" s="92"/>
    </row>
    <row r="138" spans="1:12" x14ac:dyDescent="0.3">
      <c r="A138" s="90"/>
      <c r="B138" s="92"/>
      <c r="C138" s="92"/>
      <c r="D138" s="92"/>
      <c r="E138" s="92"/>
      <c r="F138" s="92"/>
      <c r="G138" s="92"/>
      <c r="H138" s="92"/>
      <c r="I138" s="92"/>
      <c r="J138" s="92"/>
      <c r="K138" s="92"/>
      <c r="L138" s="92"/>
    </row>
    <row r="139" spans="1:12" x14ac:dyDescent="0.3">
      <c r="A139" s="90"/>
      <c r="B139" s="92"/>
      <c r="C139" s="92"/>
      <c r="D139" s="92"/>
      <c r="E139" s="92"/>
      <c r="F139" s="92"/>
      <c r="G139" s="92"/>
      <c r="H139" s="92"/>
      <c r="I139" s="92"/>
      <c r="J139" s="92"/>
      <c r="K139" s="92"/>
      <c r="L139" s="92"/>
    </row>
    <row r="140" spans="1:12" x14ac:dyDescent="0.3">
      <c r="A140" s="90"/>
      <c r="B140" s="92"/>
      <c r="C140" s="92"/>
      <c r="D140" s="92"/>
      <c r="E140" s="92"/>
      <c r="F140" s="92"/>
      <c r="G140" s="92"/>
      <c r="H140" s="92"/>
      <c r="I140" s="92"/>
      <c r="J140" s="92"/>
      <c r="K140" s="92"/>
      <c r="L140" s="92"/>
    </row>
    <row r="141" spans="1:12" x14ac:dyDescent="0.3">
      <c r="A141" s="90"/>
      <c r="B141" s="92"/>
      <c r="C141" s="92"/>
      <c r="D141" s="92"/>
      <c r="E141" s="92"/>
      <c r="F141" s="92"/>
      <c r="G141" s="92"/>
      <c r="H141" s="92"/>
      <c r="I141" s="92"/>
      <c r="J141" s="92"/>
      <c r="K141" s="92"/>
      <c r="L141" s="92"/>
    </row>
    <row r="142" spans="1:12" x14ac:dyDescent="0.3">
      <c r="A142" s="90"/>
      <c r="B142" s="92"/>
      <c r="C142" s="92"/>
      <c r="D142" s="92"/>
      <c r="E142" s="92"/>
      <c r="F142" s="92"/>
      <c r="G142" s="92"/>
      <c r="H142" s="92"/>
      <c r="I142" s="92"/>
      <c r="J142" s="92"/>
      <c r="K142" s="92"/>
      <c r="L142" s="92"/>
    </row>
    <row r="143" spans="1:12" x14ac:dyDescent="0.3">
      <c r="A143" s="90"/>
      <c r="B143" s="92"/>
      <c r="C143" s="92"/>
      <c r="D143" s="92"/>
      <c r="E143" s="92"/>
      <c r="F143" s="92"/>
      <c r="G143" s="92"/>
      <c r="H143" s="92"/>
      <c r="I143" s="92"/>
      <c r="J143" s="92"/>
      <c r="K143" s="92"/>
      <c r="L143" s="92"/>
    </row>
    <row r="144" spans="1:12" x14ac:dyDescent="0.3">
      <c r="A144" s="90"/>
      <c r="B144" s="92"/>
      <c r="C144" s="92"/>
      <c r="D144" s="92"/>
      <c r="E144" s="92"/>
      <c r="F144" s="92"/>
      <c r="G144" s="92"/>
      <c r="H144" s="92"/>
      <c r="I144" s="92"/>
      <c r="J144" s="92"/>
      <c r="K144" s="92"/>
      <c r="L144" s="92"/>
    </row>
    <row r="145" spans="1:12" x14ac:dyDescent="0.3">
      <c r="A145" s="90"/>
      <c r="B145" s="92"/>
      <c r="C145" s="92"/>
      <c r="D145" s="92"/>
      <c r="E145" s="92"/>
      <c r="F145" s="92"/>
      <c r="G145" s="92"/>
      <c r="H145" s="92"/>
      <c r="I145" s="92"/>
      <c r="J145" s="92"/>
      <c r="K145" s="92"/>
      <c r="L145" s="92"/>
    </row>
    <row r="146" spans="1:12" x14ac:dyDescent="0.3">
      <c r="A146" s="90"/>
      <c r="B146" s="92"/>
      <c r="C146" s="92"/>
      <c r="D146" s="92"/>
      <c r="E146" s="92"/>
      <c r="F146" s="92"/>
      <c r="G146" s="92"/>
      <c r="H146" s="92"/>
      <c r="I146" s="92"/>
      <c r="J146" s="92"/>
      <c r="K146" s="92"/>
      <c r="L146" s="92"/>
    </row>
    <row r="147" spans="1:12" x14ac:dyDescent="0.3">
      <c r="A147" s="90"/>
      <c r="B147" s="92"/>
      <c r="C147" s="92"/>
      <c r="D147" s="92"/>
      <c r="E147" s="92"/>
      <c r="F147" s="92"/>
      <c r="G147" s="92"/>
      <c r="H147" s="92"/>
      <c r="I147" s="92"/>
      <c r="J147" s="92"/>
      <c r="K147" s="92"/>
      <c r="L147" s="92"/>
    </row>
    <row r="148" spans="1:12" x14ac:dyDescent="0.3">
      <c r="A148" s="90"/>
      <c r="B148" s="92"/>
      <c r="C148" s="92"/>
      <c r="D148" s="92"/>
      <c r="E148" s="92"/>
      <c r="F148" s="92"/>
      <c r="G148" s="92"/>
      <c r="H148" s="92"/>
      <c r="I148" s="92"/>
      <c r="J148" s="92"/>
      <c r="K148" s="92"/>
      <c r="L148" s="92"/>
    </row>
    <row r="149" spans="1:12" x14ac:dyDescent="0.3">
      <c r="A149" s="90"/>
      <c r="B149" s="92"/>
      <c r="C149" s="92"/>
      <c r="D149" s="92"/>
      <c r="E149" s="92"/>
      <c r="F149" s="92"/>
      <c r="G149" s="92"/>
      <c r="H149" s="92"/>
      <c r="I149" s="92"/>
      <c r="J149" s="92"/>
      <c r="K149" s="92"/>
      <c r="L149" s="92"/>
    </row>
    <row r="150" spans="1:12" x14ac:dyDescent="0.3">
      <c r="A150" s="90"/>
      <c r="B150" s="92"/>
      <c r="C150" s="92"/>
      <c r="D150" s="92"/>
      <c r="E150" s="92"/>
      <c r="F150" s="92"/>
      <c r="G150" s="92"/>
      <c r="H150" s="92"/>
      <c r="I150" s="92"/>
      <c r="J150" s="92"/>
      <c r="K150" s="92"/>
      <c r="L150" s="92"/>
    </row>
    <row r="151" spans="1:12" x14ac:dyDescent="0.3">
      <c r="A151" s="90"/>
      <c r="B151" s="92"/>
      <c r="C151" s="92"/>
      <c r="D151" s="92"/>
      <c r="E151" s="92"/>
      <c r="F151" s="92"/>
      <c r="G151" s="92"/>
      <c r="H151" s="92"/>
      <c r="I151" s="92"/>
      <c r="J151" s="92"/>
      <c r="K151" s="92"/>
      <c r="L151" s="92"/>
    </row>
    <row r="152" spans="1:12" x14ac:dyDescent="0.3">
      <c r="A152" s="90"/>
      <c r="B152" s="92"/>
      <c r="C152" s="92"/>
      <c r="D152" s="92"/>
      <c r="E152" s="92"/>
      <c r="F152" s="92"/>
      <c r="G152" s="92"/>
      <c r="H152" s="92"/>
      <c r="I152" s="92"/>
      <c r="J152" s="92"/>
      <c r="K152" s="92"/>
      <c r="L152" s="92"/>
    </row>
    <row r="153" spans="1:12" x14ac:dyDescent="0.3">
      <c r="A153" s="90"/>
      <c r="B153" s="92"/>
      <c r="C153" s="92"/>
      <c r="D153" s="92"/>
      <c r="E153" s="92"/>
      <c r="F153" s="92"/>
      <c r="G153" s="92"/>
      <c r="H153" s="92"/>
      <c r="I153" s="92"/>
      <c r="J153" s="92"/>
      <c r="K153" s="92"/>
      <c r="L153" s="92"/>
    </row>
    <row r="154" spans="1:12" x14ac:dyDescent="0.3">
      <c r="A154" s="90"/>
      <c r="B154" s="92"/>
      <c r="C154" s="92"/>
      <c r="D154" s="92"/>
      <c r="E154" s="92"/>
      <c r="F154" s="92"/>
      <c r="G154" s="92"/>
      <c r="H154" s="92"/>
      <c r="I154" s="92"/>
      <c r="J154" s="92"/>
      <c r="K154" s="92"/>
      <c r="L154" s="92"/>
    </row>
    <row r="155" spans="1:12" x14ac:dyDescent="0.3">
      <c r="A155" s="90"/>
      <c r="B155" s="92"/>
      <c r="C155" s="92"/>
      <c r="D155" s="92"/>
      <c r="E155" s="92"/>
      <c r="F155" s="92"/>
      <c r="G155" s="92"/>
      <c r="H155" s="92"/>
      <c r="I155" s="92"/>
      <c r="J155" s="92"/>
      <c r="K155" s="92"/>
      <c r="L155" s="92"/>
    </row>
    <row r="156" spans="1:12" x14ac:dyDescent="0.3">
      <c r="A156" s="90"/>
      <c r="B156" s="92"/>
      <c r="C156" s="92"/>
      <c r="D156" s="92"/>
      <c r="E156" s="92"/>
      <c r="F156" s="92"/>
      <c r="G156" s="92"/>
      <c r="H156" s="92"/>
      <c r="I156" s="92"/>
      <c r="J156" s="92"/>
      <c r="K156" s="92"/>
      <c r="L156" s="92"/>
    </row>
    <row r="157" spans="1:12" x14ac:dyDescent="0.3">
      <c r="A157" s="90"/>
      <c r="B157" s="92"/>
      <c r="C157" s="92"/>
      <c r="D157" s="92"/>
      <c r="E157" s="92"/>
      <c r="F157" s="92"/>
      <c r="G157" s="92"/>
      <c r="H157" s="92"/>
      <c r="I157" s="92"/>
      <c r="J157" s="92"/>
      <c r="K157" s="92"/>
      <c r="L157" s="92"/>
    </row>
    <row r="158" spans="1:12" x14ac:dyDescent="0.3">
      <c r="A158" s="90"/>
      <c r="B158" s="92"/>
      <c r="C158" s="92"/>
      <c r="D158" s="92"/>
      <c r="E158" s="92"/>
      <c r="F158" s="92"/>
      <c r="G158" s="92"/>
      <c r="H158" s="92"/>
      <c r="I158" s="92"/>
      <c r="J158" s="92"/>
      <c r="K158" s="92"/>
      <c r="L158" s="92"/>
    </row>
    <row r="159" spans="1:12" x14ac:dyDescent="0.3">
      <c r="A159" s="90"/>
      <c r="B159" s="92"/>
      <c r="C159" s="92"/>
      <c r="D159" s="92"/>
      <c r="E159" s="92"/>
      <c r="F159" s="92"/>
      <c r="G159" s="92"/>
      <c r="H159" s="92"/>
      <c r="I159" s="92"/>
      <c r="J159" s="92"/>
      <c r="K159" s="92"/>
      <c r="L159" s="92"/>
    </row>
    <row r="160" spans="1:12" x14ac:dyDescent="0.3">
      <c r="A160" s="90"/>
      <c r="B160" s="92"/>
      <c r="C160" s="92"/>
      <c r="D160" s="92"/>
      <c r="E160" s="92"/>
      <c r="F160" s="92"/>
      <c r="G160" s="92"/>
      <c r="H160" s="92"/>
      <c r="I160" s="92"/>
      <c r="J160" s="92"/>
      <c r="K160" s="92"/>
      <c r="L160" s="92"/>
    </row>
    <row r="161" spans="1:12" x14ac:dyDescent="0.3">
      <c r="A161" s="90"/>
      <c r="B161" s="92"/>
      <c r="C161" s="92"/>
      <c r="D161" s="92"/>
      <c r="E161" s="92"/>
      <c r="F161" s="92"/>
      <c r="G161" s="92"/>
      <c r="H161" s="92"/>
      <c r="I161" s="92"/>
      <c r="J161" s="92"/>
      <c r="K161" s="92"/>
      <c r="L161" s="92"/>
    </row>
    <row r="162" spans="1:12" x14ac:dyDescent="0.3">
      <c r="A162" s="90"/>
      <c r="B162" s="92"/>
      <c r="C162" s="92"/>
      <c r="D162" s="92"/>
      <c r="E162" s="92"/>
      <c r="F162" s="92"/>
      <c r="G162" s="92"/>
      <c r="H162" s="92"/>
      <c r="I162" s="92"/>
      <c r="J162" s="92"/>
      <c r="K162" s="92"/>
      <c r="L162" s="92"/>
    </row>
    <row r="163" spans="1:12" x14ac:dyDescent="0.3">
      <c r="A163" s="90"/>
      <c r="B163" s="92"/>
      <c r="C163" s="92"/>
      <c r="D163" s="92"/>
      <c r="E163" s="92"/>
      <c r="F163" s="92"/>
      <c r="G163" s="92"/>
      <c r="H163" s="92"/>
      <c r="I163" s="92"/>
      <c r="J163" s="92"/>
      <c r="K163" s="92"/>
      <c r="L163" s="92"/>
    </row>
    <row r="164" spans="1:12" x14ac:dyDescent="0.3">
      <c r="A164" s="90"/>
      <c r="B164" s="92"/>
      <c r="C164" s="92"/>
      <c r="D164" s="92"/>
      <c r="E164" s="92"/>
      <c r="F164" s="92"/>
      <c r="G164" s="92"/>
      <c r="H164" s="92"/>
      <c r="I164" s="92"/>
      <c r="J164" s="92"/>
      <c r="K164" s="92"/>
      <c r="L164" s="92"/>
    </row>
    <row r="165" spans="1:12" x14ac:dyDescent="0.3">
      <c r="A165" s="90"/>
      <c r="B165" s="92"/>
      <c r="C165" s="92"/>
      <c r="D165" s="92"/>
      <c r="E165" s="92"/>
      <c r="F165" s="92"/>
      <c r="G165" s="92"/>
      <c r="H165" s="92"/>
      <c r="I165" s="92"/>
      <c r="J165" s="92"/>
      <c r="K165" s="92"/>
      <c r="L165" s="92"/>
    </row>
    <row r="166" spans="1:12" x14ac:dyDescent="0.3">
      <c r="A166" s="90"/>
      <c r="B166" s="92"/>
      <c r="C166" s="92"/>
      <c r="D166" s="92"/>
      <c r="E166" s="92"/>
      <c r="F166" s="92"/>
      <c r="G166" s="92"/>
      <c r="H166" s="92"/>
      <c r="I166" s="92"/>
      <c r="J166" s="92"/>
      <c r="K166" s="92"/>
      <c r="L166" s="92"/>
    </row>
    <row r="167" spans="1:12" x14ac:dyDescent="0.3">
      <c r="A167" s="90"/>
      <c r="B167" s="92"/>
      <c r="C167" s="92"/>
      <c r="D167" s="92"/>
      <c r="E167" s="92"/>
      <c r="F167" s="92"/>
      <c r="G167" s="92"/>
      <c r="H167" s="92"/>
      <c r="I167" s="92"/>
      <c r="J167" s="92"/>
      <c r="K167" s="92"/>
      <c r="L167" s="92"/>
    </row>
    <row r="168" spans="1:12" x14ac:dyDescent="0.3">
      <c r="A168" s="90"/>
      <c r="B168" s="92"/>
      <c r="C168" s="92"/>
      <c r="D168" s="92"/>
      <c r="E168" s="92"/>
      <c r="F168" s="92"/>
      <c r="G168" s="92"/>
      <c r="H168" s="92"/>
      <c r="I168" s="92"/>
      <c r="J168" s="92"/>
      <c r="K168" s="92"/>
      <c r="L168" s="92"/>
    </row>
    <row r="169" spans="1:12" x14ac:dyDescent="0.3">
      <c r="A169" s="90"/>
      <c r="B169" s="92"/>
      <c r="C169" s="92"/>
      <c r="D169" s="92"/>
      <c r="E169" s="92"/>
      <c r="F169" s="92"/>
      <c r="G169" s="92"/>
      <c r="H169" s="92"/>
      <c r="I169" s="92"/>
      <c r="J169" s="92"/>
      <c r="K169" s="92"/>
      <c r="L169" s="92"/>
    </row>
    <row r="170" spans="1:12" x14ac:dyDescent="0.3">
      <c r="A170" s="90"/>
      <c r="B170" s="92"/>
      <c r="C170" s="92"/>
      <c r="D170" s="92"/>
      <c r="E170" s="92"/>
      <c r="F170" s="92"/>
      <c r="G170" s="92"/>
      <c r="H170" s="92"/>
      <c r="I170" s="92"/>
      <c r="J170" s="92"/>
      <c r="K170" s="92"/>
      <c r="L170" s="92"/>
    </row>
    <row r="171" spans="1:12" x14ac:dyDescent="0.3">
      <c r="A171" s="90"/>
      <c r="B171" s="92"/>
      <c r="C171" s="92"/>
      <c r="D171" s="92"/>
      <c r="E171" s="92"/>
      <c r="F171" s="92"/>
      <c r="G171" s="92"/>
      <c r="H171" s="92"/>
      <c r="I171" s="92"/>
      <c r="J171" s="92"/>
      <c r="K171" s="92"/>
      <c r="L171" s="92"/>
    </row>
    <row r="172" spans="1:12" x14ac:dyDescent="0.3">
      <c r="A172" s="90"/>
      <c r="B172" s="92"/>
      <c r="C172" s="92"/>
      <c r="D172" s="92"/>
      <c r="E172" s="92"/>
      <c r="F172" s="92"/>
      <c r="G172" s="92"/>
      <c r="H172" s="92"/>
      <c r="I172" s="92"/>
      <c r="J172" s="92"/>
      <c r="K172" s="92"/>
      <c r="L172" s="92"/>
    </row>
    <row r="173" spans="1:12" x14ac:dyDescent="0.3">
      <c r="A173" s="90"/>
      <c r="B173" s="92"/>
      <c r="C173" s="92"/>
      <c r="D173" s="92"/>
      <c r="E173" s="92"/>
      <c r="F173" s="92"/>
      <c r="G173" s="92"/>
      <c r="H173" s="92"/>
      <c r="I173" s="92"/>
      <c r="J173" s="92"/>
      <c r="K173" s="92"/>
      <c r="L173" s="92"/>
    </row>
    <row r="174" spans="1:12" x14ac:dyDescent="0.3">
      <c r="A174" s="90"/>
      <c r="B174" s="92"/>
      <c r="C174" s="92"/>
      <c r="D174" s="92"/>
      <c r="E174" s="92"/>
      <c r="F174" s="92"/>
      <c r="G174" s="92"/>
      <c r="H174" s="92"/>
      <c r="I174" s="92"/>
      <c r="J174" s="92"/>
      <c r="K174" s="92"/>
      <c r="L174" s="92"/>
    </row>
    <row r="175" spans="1:12" x14ac:dyDescent="0.3">
      <c r="A175" s="90"/>
      <c r="B175" s="92"/>
      <c r="C175" s="92"/>
      <c r="D175" s="92"/>
      <c r="E175" s="92"/>
      <c r="F175" s="92"/>
      <c r="G175" s="92"/>
      <c r="H175" s="92"/>
      <c r="I175" s="92"/>
      <c r="J175" s="92"/>
      <c r="K175" s="92"/>
      <c r="L175" s="92"/>
    </row>
    <row r="176" spans="1:12" x14ac:dyDescent="0.3">
      <c r="A176" s="90"/>
      <c r="B176" s="92"/>
      <c r="C176" s="92"/>
      <c r="D176" s="92"/>
      <c r="E176" s="92"/>
      <c r="F176" s="92"/>
      <c r="G176" s="92"/>
      <c r="H176" s="92"/>
      <c r="I176" s="92"/>
      <c r="J176" s="92"/>
      <c r="K176" s="92"/>
      <c r="L176" s="92"/>
    </row>
    <row r="177" spans="1:12" x14ac:dyDescent="0.3">
      <c r="A177" s="90"/>
      <c r="B177" s="92"/>
      <c r="C177" s="92"/>
      <c r="D177" s="92"/>
      <c r="E177" s="92"/>
      <c r="F177" s="92"/>
      <c r="G177" s="92"/>
      <c r="H177" s="92"/>
      <c r="I177" s="92"/>
      <c r="J177" s="92"/>
      <c r="K177" s="92"/>
      <c r="L177" s="92"/>
    </row>
    <row r="178" spans="1:12" x14ac:dyDescent="0.3">
      <c r="A178" s="90"/>
      <c r="B178" s="92"/>
      <c r="C178" s="92"/>
      <c r="D178" s="92"/>
      <c r="E178" s="92"/>
      <c r="F178" s="92"/>
      <c r="G178" s="92"/>
      <c r="H178" s="92"/>
      <c r="I178" s="92"/>
      <c r="J178" s="92"/>
      <c r="K178" s="92"/>
      <c r="L178" s="92"/>
    </row>
    <row r="179" spans="1:12" x14ac:dyDescent="0.3">
      <c r="A179" s="90"/>
      <c r="B179" s="92"/>
      <c r="C179" s="92"/>
      <c r="D179" s="92"/>
      <c r="E179" s="92"/>
      <c r="F179" s="92"/>
      <c r="G179" s="92"/>
      <c r="H179" s="92"/>
      <c r="I179" s="92"/>
      <c r="J179" s="92"/>
      <c r="K179" s="92"/>
      <c r="L179" s="92"/>
    </row>
    <row r="180" spans="1:12" x14ac:dyDescent="0.3">
      <c r="A180" s="90"/>
      <c r="B180" s="92"/>
      <c r="C180" s="92"/>
      <c r="D180" s="92"/>
      <c r="E180" s="92"/>
      <c r="F180" s="92"/>
      <c r="G180" s="92"/>
      <c r="H180" s="92"/>
      <c r="I180" s="92"/>
      <c r="J180" s="92"/>
      <c r="K180" s="92"/>
      <c r="L180" s="92"/>
    </row>
    <row r="181" spans="1:12" x14ac:dyDescent="0.3">
      <c r="A181" s="90"/>
      <c r="B181" s="92"/>
      <c r="C181" s="92"/>
      <c r="D181" s="92"/>
      <c r="E181" s="92"/>
      <c r="F181" s="92"/>
      <c r="G181" s="92"/>
      <c r="H181" s="92"/>
      <c r="I181" s="92"/>
      <c r="J181" s="92"/>
      <c r="K181" s="92"/>
      <c r="L181" s="92"/>
    </row>
    <row r="182" spans="1:12" x14ac:dyDescent="0.3">
      <c r="A182" s="90"/>
      <c r="B182" s="92"/>
      <c r="C182" s="92"/>
      <c r="D182" s="92"/>
      <c r="E182" s="92"/>
      <c r="F182" s="92"/>
      <c r="G182" s="92"/>
      <c r="H182" s="92"/>
      <c r="I182" s="92"/>
      <c r="J182" s="92"/>
      <c r="K182" s="92"/>
      <c r="L182" s="92"/>
    </row>
    <row r="183" spans="1:12" x14ac:dyDescent="0.3">
      <c r="A183" s="90"/>
      <c r="B183" s="92"/>
      <c r="C183" s="92"/>
      <c r="D183" s="92"/>
      <c r="E183" s="92"/>
      <c r="F183" s="92"/>
      <c r="G183" s="92"/>
      <c r="H183" s="92"/>
      <c r="I183" s="92"/>
      <c r="J183" s="92"/>
      <c r="K183" s="92"/>
      <c r="L183" s="92"/>
    </row>
    <row r="184" spans="1:12" x14ac:dyDescent="0.3">
      <c r="A184" s="90"/>
      <c r="B184" s="92"/>
      <c r="C184" s="92"/>
      <c r="D184" s="92"/>
      <c r="E184" s="92"/>
      <c r="F184" s="92"/>
      <c r="G184" s="92"/>
      <c r="H184" s="92"/>
      <c r="I184" s="92"/>
      <c r="J184" s="92"/>
      <c r="K184" s="92"/>
      <c r="L184" s="92"/>
    </row>
    <row r="185" spans="1:12" x14ac:dyDescent="0.3">
      <c r="A185" s="90"/>
      <c r="B185" s="92"/>
      <c r="C185" s="92"/>
      <c r="D185" s="92"/>
      <c r="E185" s="92"/>
      <c r="F185" s="92"/>
      <c r="G185" s="92"/>
      <c r="H185" s="92"/>
      <c r="I185" s="92"/>
      <c r="J185" s="92"/>
      <c r="K185" s="92"/>
      <c r="L185" s="92"/>
    </row>
    <row r="186" spans="1:12" x14ac:dyDescent="0.3">
      <c r="A186" s="90"/>
      <c r="B186" s="92"/>
      <c r="C186" s="92"/>
      <c r="D186" s="92"/>
      <c r="E186" s="92"/>
      <c r="F186" s="92"/>
      <c r="G186" s="92"/>
      <c r="H186" s="92"/>
      <c r="I186" s="92"/>
      <c r="J186" s="92"/>
      <c r="K186" s="92"/>
      <c r="L186" s="92"/>
    </row>
    <row r="187" spans="1:12" x14ac:dyDescent="0.3">
      <c r="A187" s="90"/>
      <c r="B187" s="92"/>
      <c r="C187" s="92"/>
      <c r="D187" s="92"/>
      <c r="E187" s="92"/>
      <c r="F187" s="92"/>
      <c r="G187" s="92"/>
      <c r="H187" s="92"/>
      <c r="I187" s="92"/>
      <c r="J187" s="92"/>
      <c r="K187" s="92"/>
      <c r="L187" s="92"/>
    </row>
    <row r="188" spans="1:12" x14ac:dyDescent="0.3">
      <c r="A188" s="90"/>
      <c r="B188" s="92"/>
      <c r="C188" s="92"/>
      <c r="D188" s="92"/>
      <c r="E188" s="92"/>
      <c r="F188" s="92"/>
      <c r="G188" s="92"/>
      <c r="H188" s="92"/>
      <c r="I188" s="92"/>
      <c r="J188" s="92"/>
      <c r="K188" s="92"/>
      <c r="L188" s="92"/>
    </row>
    <row r="189" spans="1:12" x14ac:dyDescent="0.3">
      <c r="A189" s="90"/>
      <c r="B189" s="92"/>
      <c r="C189" s="92"/>
      <c r="D189" s="92"/>
      <c r="E189" s="92"/>
      <c r="F189" s="92"/>
      <c r="G189" s="92"/>
      <c r="H189" s="92"/>
      <c r="I189" s="92"/>
      <c r="J189" s="92"/>
      <c r="K189" s="92"/>
      <c r="L189" s="92"/>
    </row>
    <row r="190" spans="1:12" x14ac:dyDescent="0.3">
      <c r="A190" s="90"/>
      <c r="B190" s="92"/>
      <c r="C190" s="92"/>
      <c r="D190" s="92"/>
      <c r="E190" s="92"/>
      <c r="F190" s="92"/>
      <c r="G190" s="92"/>
      <c r="H190" s="92"/>
      <c r="I190" s="92"/>
      <c r="J190" s="92"/>
      <c r="K190" s="92"/>
      <c r="L190" s="92"/>
    </row>
    <row r="191" spans="1:12" x14ac:dyDescent="0.3">
      <c r="A191" s="90"/>
      <c r="B191" s="92"/>
      <c r="C191" s="92"/>
      <c r="D191" s="92"/>
      <c r="E191" s="92"/>
      <c r="F191" s="92"/>
      <c r="G191" s="92"/>
      <c r="H191" s="92"/>
      <c r="I191" s="92"/>
      <c r="J191" s="92"/>
      <c r="K191" s="92"/>
      <c r="L191" s="92"/>
    </row>
    <row r="192" spans="1:12" x14ac:dyDescent="0.3">
      <c r="A192" s="90"/>
      <c r="B192" s="92"/>
      <c r="C192" s="92"/>
      <c r="D192" s="92"/>
      <c r="E192" s="92"/>
      <c r="F192" s="92"/>
      <c r="G192" s="92"/>
      <c r="H192" s="92"/>
      <c r="I192" s="92"/>
      <c r="J192" s="92"/>
      <c r="K192" s="92"/>
      <c r="L192" s="92"/>
    </row>
    <row r="193" spans="1:12" x14ac:dyDescent="0.3">
      <c r="A193" s="90"/>
      <c r="B193" s="92"/>
      <c r="C193" s="92"/>
      <c r="D193" s="92"/>
      <c r="E193" s="92"/>
      <c r="F193" s="92"/>
      <c r="G193" s="92"/>
      <c r="H193" s="92"/>
      <c r="I193" s="92"/>
      <c r="J193" s="92"/>
      <c r="K193" s="92"/>
      <c r="L193" s="92"/>
    </row>
    <row r="194" spans="1:12" x14ac:dyDescent="0.3">
      <c r="A194" s="90"/>
      <c r="B194" s="92"/>
      <c r="C194" s="92"/>
      <c r="D194" s="92"/>
      <c r="E194" s="92"/>
      <c r="F194" s="92"/>
      <c r="G194" s="92"/>
      <c r="H194" s="92"/>
      <c r="I194" s="92"/>
      <c r="J194" s="92"/>
      <c r="K194" s="92"/>
      <c r="L194" s="92"/>
    </row>
    <row r="195" spans="1:12" x14ac:dyDescent="0.3">
      <c r="A195" s="90"/>
      <c r="B195" s="92"/>
      <c r="C195" s="92"/>
      <c r="D195" s="92"/>
      <c r="E195" s="92"/>
      <c r="F195" s="92"/>
      <c r="G195" s="92"/>
      <c r="H195" s="92"/>
      <c r="I195" s="92"/>
      <c r="J195" s="92"/>
      <c r="K195" s="92"/>
      <c r="L195" s="92"/>
    </row>
    <row r="196" spans="1:12" x14ac:dyDescent="0.3">
      <c r="A196" s="90"/>
      <c r="B196" s="92"/>
      <c r="C196" s="92"/>
      <c r="D196" s="92"/>
      <c r="E196" s="92"/>
      <c r="F196" s="92"/>
      <c r="G196" s="92"/>
      <c r="H196" s="92"/>
      <c r="I196" s="92"/>
      <c r="J196" s="92"/>
      <c r="K196" s="92"/>
      <c r="L196" s="92"/>
    </row>
    <row r="197" spans="1:12" x14ac:dyDescent="0.3">
      <c r="A197" s="90"/>
      <c r="B197" s="92"/>
      <c r="C197" s="92"/>
      <c r="D197" s="92"/>
      <c r="E197" s="92"/>
      <c r="F197" s="92"/>
      <c r="G197" s="92"/>
      <c r="H197" s="92"/>
      <c r="I197" s="92"/>
      <c r="J197" s="92"/>
      <c r="K197" s="92"/>
      <c r="L197" s="92"/>
    </row>
    <row r="198" spans="1:12" x14ac:dyDescent="0.3">
      <c r="A198" s="90"/>
      <c r="B198" s="92"/>
      <c r="C198" s="92"/>
      <c r="D198" s="92"/>
      <c r="E198" s="92"/>
      <c r="F198" s="92"/>
      <c r="G198" s="92"/>
      <c r="H198" s="92"/>
      <c r="I198" s="92"/>
      <c r="J198" s="92"/>
      <c r="K198" s="92"/>
      <c r="L198" s="92"/>
    </row>
    <row r="199" spans="1:12" x14ac:dyDescent="0.3">
      <c r="A199" s="90"/>
      <c r="B199" s="92"/>
      <c r="C199" s="92"/>
      <c r="D199" s="92"/>
      <c r="E199" s="92"/>
      <c r="F199" s="92"/>
      <c r="G199" s="92"/>
      <c r="H199" s="92"/>
      <c r="I199" s="92"/>
      <c r="J199" s="92"/>
      <c r="K199" s="92"/>
      <c r="L199" s="92"/>
    </row>
    <row r="200" spans="1:12" x14ac:dyDescent="0.3">
      <c r="A200" s="90"/>
      <c r="B200" s="92"/>
      <c r="C200" s="92"/>
      <c r="D200" s="92"/>
      <c r="E200" s="92"/>
      <c r="F200" s="92"/>
      <c r="G200" s="92"/>
      <c r="H200" s="92"/>
      <c r="I200" s="92"/>
      <c r="J200" s="92"/>
      <c r="K200" s="92"/>
      <c r="L200" s="92"/>
    </row>
    <row r="201" spans="1:12" x14ac:dyDescent="0.3">
      <c r="A201" s="90"/>
      <c r="B201" s="92"/>
      <c r="C201" s="92"/>
      <c r="D201" s="92"/>
      <c r="E201" s="92"/>
      <c r="F201" s="92"/>
      <c r="G201" s="92"/>
      <c r="H201" s="92"/>
      <c r="I201" s="92"/>
      <c r="J201" s="92"/>
      <c r="K201" s="92"/>
      <c r="L201" s="92"/>
    </row>
    <row r="202" spans="1:12" x14ac:dyDescent="0.3">
      <c r="A202" s="90"/>
      <c r="B202" s="92"/>
      <c r="C202" s="92"/>
      <c r="D202" s="92"/>
      <c r="E202" s="92"/>
      <c r="F202" s="92"/>
      <c r="G202" s="92"/>
      <c r="H202" s="92"/>
      <c r="I202" s="92"/>
      <c r="J202" s="92"/>
      <c r="K202" s="92"/>
      <c r="L202" s="92"/>
    </row>
    <row r="203" spans="1:12" x14ac:dyDescent="0.3">
      <c r="A203" s="90"/>
      <c r="B203" s="92"/>
      <c r="C203" s="92"/>
      <c r="D203" s="92"/>
      <c r="E203" s="92"/>
      <c r="F203" s="92"/>
      <c r="G203" s="92"/>
      <c r="H203" s="92"/>
      <c r="I203" s="92"/>
      <c r="J203" s="92"/>
      <c r="K203" s="92"/>
      <c r="L203" s="92"/>
    </row>
    <row r="204" spans="1:12" x14ac:dyDescent="0.3">
      <c r="A204" s="90"/>
      <c r="B204" s="92"/>
      <c r="C204" s="92"/>
      <c r="D204" s="92"/>
      <c r="E204" s="92"/>
      <c r="F204" s="92"/>
      <c r="G204" s="92"/>
      <c r="H204" s="92"/>
      <c r="I204" s="92"/>
      <c r="J204" s="92"/>
      <c r="K204" s="92"/>
      <c r="L204" s="92"/>
    </row>
    <row r="205" spans="1:12" x14ac:dyDescent="0.3">
      <c r="A205" s="90"/>
      <c r="B205" s="92"/>
      <c r="C205" s="92"/>
      <c r="D205" s="92"/>
      <c r="E205" s="92"/>
      <c r="F205" s="92"/>
      <c r="G205" s="92"/>
      <c r="H205" s="92"/>
      <c r="I205" s="92"/>
      <c r="J205" s="92"/>
      <c r="K205" s="92"/>
      <c r="L205" s="92"/>
    </row>
    <row r="206" spans="1:12" x14ac:dyDescent="0.3">
      <c r="A206" s="90"/>
      <c r="B206" s="92"/>
      <c r="C206" s="92"/>
      <c r="D206" s="92"/>
      <c r="E206" s="92"/>
      <c r="F206" s="92"/>
      <c r="G206" s="92"/>
      <c r="H206" s="92"/>
      <c r="I206" s="92"/>
      <c r="J206" s="92"/>
      <c r="K206" s="92"/>
      <c r="L206" s="92"/>
    </row>
    <row r="207" spans="1:12" x14ac:dyDescent="0.3">
      <c r="A207" s="90"/>
      <c r="B207" s="92"/>
      <c r="C207" s="92"/>
      <c r="D207" s="92"/>
      <c r="E207" s="92"/>
      <c r="F207" s="92"/>
      <c r="G207" s="92"/>
      <c r="H207" s="92"/>
      <c r="I207" s="92"/>
      <c r="J207" s="92"/>
      <c r="K207" s="92"/>
      <c r="L207" s="92"/>
    </row>
    <row r="208" spans="1:12" x14ac:dyDescent="0.3">
      <c r="A208" s="90"/>
      <c r="B208" s="92"/>
      <c r="C208" s="92"/>
      <c r="D208" s="92"/>
      <c r="E208" s="92"/>
      <c r="F208" s="92"/>
      <c r="G208" s="92"/>
      <c r="H208" s="92"/>
      <c r="I208" s="92"/>
      <c r="J208" s="92"/>
      <c r="K208" s="92"/>
      <c r="L208" s="92"/>
    </row>
    <row r="209" spans="1:12" x14ac:dyDescent="0.3">
      <c r="A209" s="90"/>
      <c r="B209" s="92"/>
      <c r="C209" s="92"/>
      <c r="D209" s="92"/>
      <c r="E209" s="92"/>
      <c r="F209" s="92"/>
      <c r="G209" s="92"/>
      <c r="H209" s="92"/>
      <c r="I209" s="92"/>
      <c r="J209" s="92"/>
      <c r="K209" s="92"/>
      <c r="L209" s="92"/>
    </row>
    <row r="210" spans="1:12" x14ac:dyDescent="0.3">
      <c r="A210" s="90"/>
      <c r="B210" s="92"/>
      <c r="C210" s="92"/>
      <c r="D210" s="92"/>
      <c r="E210" s="92"/>
      <c r="F210" s="92"/>
      <c r="G210" s="92"/>
      <c r="H210" s="92"/>
      <c r="I210" s="92"/>
      <c r="J210" s="92"/>
      <c r="K210" s="92"/>
      <c r="L210" s="92"/>
    </row>
    <row r="211" spans="1:12" x14ac:dyDescent="0.3">
      <c r="A211" s="90"/>
      <c r="B211" s="92"/>
      <c r="C211" s="92"/>
      <c r="D211" s="92"/>
      <c r="E211" s="92"/>
      <c r="F211" s="92"/>
      <c r="G211" s="92"/>
      <c r="H211" s="92"/>
      <c r="I211" s="92"/>
      <c r="J211" s="92"/>
      <c r="K211" s="92"/>
      <c r="L211" s="92"/>
    </row>
    <row r="212" spans="1:12" x14ac:dyDescent="0.3">
      <c r="A212" s="90"/>
      <c r="B212" s="92"/>
      <c r="C212" s="92"/>
      <c r="D212" s="92"/>
      <c r="E212" s="92"/>
      <c r="F212" s="92"/>
      <c r="G212" s="92"/>
      <c r="H212" s="92"/>
      <c r="I212" s="92"/>
      <c r="J212" s="92"/>
      <c r="K212" s="92"/>
      <c r="L212" s="92"/>
    </row>
    <row r="213" spans="1:12" x14ac:dyDescent="0.3">
      <c r="A213" s="90"/>
      <c r="B213" s="92"/>
      <c r="C213" s="92"/>
      <c r="D213" s="92"/>
      <c r="E213" s="92"/>
      <c r="F213" s="92"/>
      <c r="G213" s="92"/>
      <c r="H213" s="92"/>
      <c r="I213" s="92"/>
      <c r="J213" s="92"/>
      <c r="K213" s="92"/>
      <c r="L213" s="92"/>
    </row>
    <row r="214" spans="1:12" x14ac:dyDescent="0.3">
      <c r="A214" s="90"/>
      <c r="B214" s="92"/>
      <c r="C214" s="92"/>
      <c r="D214" s="92"/>
      <c r="E214" s="92"/>
      <c r="F214" s="92"/>
      <c r="G214" s="92"/>
      <c r="H214" s="92"/>
      <c r="I214" s="92"/>
      <c r="J214" s="92"/>
      <c r="K214" s="92"/>
      <c r="L214" s="92"/>
    </row>
    <row r="215" spans="1:12" x14ac:dyDescent="0.3">
      <c r="A215" s="90"/>
      <c r="B215" s="92"/>
      <c r="C215" s="92"/>
      <c r="D215" s="92"/>
      <c r="E215" s="92"/>
      <c r="F215" s="92"/>
      <c r="G215" s="92"/>
      <c r="H215" s="92"/>
      <c r="I215" s="92"/>
      <c r="J215" s="92"/>
      <c r="K215" s="92"/>
      <c r="L215" s="92"/>
    </row>
    <row r="216" spans="1:12" x14ac:dyDescent="0.3">
      <c r="A216" s="90"/>
      <c r="B216" s="92"/>
      <c r="C216" s="92"/>
      <c r="D216" s="92"/>
      <c r="E216" s="92"/>
      <c r="F216" s="92"/>
      <c r="G216" s="92"/>
      <c r="H216" s="92"/>
      <c r="I216" s="92"/>
      <c r="J216" s="92"/>
      <c r="K216" s="92"/>
      <c r="L216" s="92"/>
    </row>
    <row r="217" spans="1:12" x14ac:dyDescent="0.3">
      <c r="A217" s="90"/>
      <c r="B217" s="92"/>
      <c r="C217" s="92"/>
      <c r="D217" s="92"/>
      <c r="E217" s="92"/>
      <c r="F217" s="92"/>
      <c r="G217" s="92"/>
      <c r="H217" s="92"/>
      <c r="I217" s="92"/>
      <c r="J217" s="92"/>
      <c r="K217" s="92"/>
      <c r="L217" s="92"/>
    </row>
    <row r="218" spans="1:12" x14ac:dyDescent="0.3">
      <c r="A218" s="90"/>
      <c r="B218" s="92"/>
      <c r="C218" s="92"/>
      <c r="D218" s="92"/>
      <c r="E218" s="92"/>
      <c r="F218" s="92"/>
      <c r="G218" s="92"/>
      <c r="H218" s="92"/>
      <c r="I218" s="92"/>
      <c r="J218" s="92"/>
      <c r="K218" s="92"/>
      <c r="L218" s="92"/>
    </row>
    <row r="219" spans="1:12" x14ac:dyDescent="0.3">
      <c r="A219" s="90"/>
      <c r="B219" s="92"/>
      <c r="C219" s="92"/>
      <c r="D219" s="92"/>
      <c r="E219" s="92"/>
      <c r="F219" s="92"/>
      <c r="G219" s="92"/>
      <c r="H219" s="92"/>
      <c r="I219" s="92"/>
      <c r="J219" s="92"/>
      <c r="K219" s="92"/>
      <c r="L219" s="92"/>
    </row>
    <row r="220" spans="1:12" x14ac:dyDescent="0.3">
      <c r="A220" s="90"/>
      <c r="B220" s="92"/>
      <c r="C220" s="92"/>
      <c r="D220" s="92"/>
      <c r="E220" s="92"/>
      <c r="F220" s="92"/>
      <c r="G220" s="92"/>
      <c r="H220" s="92"/>
      <c r="I220" s="92"/>
      <c r="J220" s="92"/>
      <c r="K220" s="92"/>
      <c r="L220" s="92"/>
    </row>
    <row r="221" spans="1:12" x14ac:dyDescent="0.3">
      <c r="A221" s="90"/>
      <c r="B221" s="92"/>
      <c r="C221" s="92"/>
      <c r="D221" s="92"/>
      <c r="E221" s="92"/>
      <c r="F221" s="92"/>
      <c r="G221" s="92"/>
      <c r="H221" s="92"/>
      <c r="I221" s="92"/>
      <c r="J221" s="92"/>
      <c r="K221" s="92"/>
      <c r="L221" s="92"/>
    </row>
    <row r="222" spans="1:12" x14ac:dyDescent="0.3">
      <c r="A222" s="90"/>
      <c r="B222" s="92"/>
      <c r="C222" s="92"/>
      <c r="D222" s="92"/>
      <c r="E222" s="92"/>
      <c r="F222" s="92"/>
      <c r="G222" s="92"/>
      <c r="H222" s="92"/>
      <c r="I222" s="92"/>
      <c r="J222" s="92"/>
      <c r="K222" s="92"/>
      <c r="L222" s="92"/>
    </row>
    <row r="223" spans="1:12" x14ac:dyDescent="0.3">
      <c r="A223" s="90"/>
      <c r="B223" s="92"/>
      <c r="C223" s="92"/>
      <c r="D223" s="92"/>
      <c r="E223" s="92"/>
      <c r="F223" s="92"/>
      <c r="G223" s="92"/>
      <c r="H223" s="92"/>
      <c r="I223" s="92"/>
      <c r="J223" s="92"/>
      <c r="K223" s="92"/>
      <c r="L223" s="92"/>
    </row>
    <row r="224" spans="1:12" x14ac:dyDescent="0.3">
      <c r="A224" s="90"/>
      <c r="B224" s="92"/>
      <c r="C224" s="92"/>
      <c r="D224" s="92"/>
      <c r="E224" s="92"/>
      <c r="F224" s="92"/>
      <c r="G224" s="92"/>
      <c r="H224" s="92"/>
      <c r="I224" s="92"/>
      <c r="J224" s="92"/>
      <c r="K224" s="92"/>
      <c r="L224" s="92"/>
    </row>
    <row r="225" spans="1:12" x14ac:dyDescent="0.3">
      <c r="A225" s="90"/>
      <c r="B225" s="92"/>
      <c r="C225" s="92"/>
      <c r="D225" s="92"/>
      <c r="E225" s="92"/>
      <c r="F225" s="92"/>
      <c r="G225" s="92"/>
      <c r="H225" s="92"/>
      <c r="I225" s="92"/>
      <c r="J225" s="92"/>
      <c r="K225" s="92"/>
      <c r="L225" s="92"/>
    </row>
    <row r="226" spans="1:12" x14ac:dyDescent="0.3">
      <c r="A226" s="90"/>
      <c r="B226" s="92"/>
      <c r="C226" s="92"/>
      <c r="D226" s="92"/>
      <c r="E226" s="92"/>
      <c r="F226" s="92"/>
      <c r="G226" s="92"/>
      <c r="H226" s="92"/>
      <c r="I226" s="92"/>
      <c r="J226" s="92"/>
      <c r="K226" s="92"/>
      <c r="L226" s="92"/>
    </row>
    <row r="227" spans="1:12" x14ac:dyDescent="0.3">
      <c r="A227" s="90"/>
      <c r="B227" s="92"/>
      <c r="C227" s="92"/>
      <c r="D227" s="92"/>
      <c r="E227" s="92"/>
      <c r="F227" s="92"/>
      <c r="G227" s="92"/>
      <c r="H227" s="92"/>
      <c r="I227" s="92"/>
      <c r="J227" s="92"/>
      <c r="K227" s="92"/>
      <c r="L227" s="92"/>
    </row>
    <row r="228" spans="1:12" x14ac:dyDescent="0.3">
      <c r="A228" s="90"/>
      <c r="B228" s="92"/>
      <c r="C228" s="92"/>
      <c r="D228" s="92"/>
      <c r="E228" s="92"/>
      <c r="F228" s="92"/>
      <c r="G228" s="92"/>
      <c r="H228" s="92"/>
      <c r="I228" s="92"/>
      <c r="J228" s="92"/>
      <c r="K228" s="92"/>
      <c r="L228" s="92"/>
    </row>
    <row r="229" spans="1:12" x14ac:dyDescent="0.3">
      <c r="A229" s="90"/>
      <c r="B229" s="92"/>
      <c r="C229" s="92"/>
      <c r="D229" s="92"/>
      <c r="E229" s="92"/>
      <c r="F229" s="92"/>
      <c r="G229" s="92"/>
      <c r="H229" s="92"/>
      <c r="I229" s="92"/>
      <c r="J229" s="92"/>
      <c r="K229" s="92"/>
      <c r="L229" s="92"/>
    </row>
    <row r="230" spans="1:12" x14ac:dyDescent="0.3">
      <c r="A230" s="90"/>
      <c r="B230" s="92"/>
      <c r="C230" s="92"/>
      <c r="D230" s="92"/>
      <c r="E230" s="92"/>
      <c r="F230" s="92"/>
      <c r="G230" s="92"/>
      <c r="H230" s="92"/>
      <c r="I230" s="92"/>
      <c r="J230" s="92"/>
      <c r="K230" s="92"/>
      <c r="L230" s="92"/>
    </row>
    <row r="231" spans="1:12" x14ac:dyDescent="0.3">
      <c r="A231" s="90"/>
      <c r="B231" s="92"/>
      <c r="C231" s="92"/>
      <c r="D231" s="92"/>
      <c r="E231" s="92"/>
      <c r="F231" s="92"/>
      <c r="G231" s="92"/>
      <c r="H231" s="92"/>
      <c r="I231" s="92"/>
      <c r="J231" s="92"/>
      <c r="K231" s="92"/>
      <c r="L231" s="92"/>
    </row>
    <row r="232" spans="1:12" x14ac:dyDescent="0.3">
      <c r="A232" s="90"/>
      <c r="B232" s="92"/>
      <c r="C232" s="92"/>
      <c r="D232" s="92"/>
      <c r="E232" s="92"/>
      <c r="F232" s="92"/>
      <c r="G232" s="92"/>
      <c r="H232" s="92"/>
      <c r="I232" s="92"/>
      <c r="J232" s="92"/>
      <c r="K232" s="92"/>
      <c r="L232" s="92"/>
    </row>
    <row r="233" spans="1:12" x14ac:dyDescent="0.3">
      <c r="A233" s="90"/>
      <c r="B233" s="92"/>
      <c r="C233" s="92"/>
      <c r="D233" s="92"/>
      <c r="E233" s="92"/>
      <c r="F233" s="92"/>
      <c r="G233" s="92"/>
      <c r="H233" s="92"/>
      <c r="I233" s="92"/>
      <c r="J233" s="92"/>
      <c r="K233" s="92"/>
      <c r="L233" s="92"/>
    </row>
    <row r="234" spans="1:12" x14ac:dyDescent="0.3">
      <c r="A234" s="90"/>
      <c r="B234" s="92"/>
      <c r="C234" s="92"/>
      <c r="D234" s="92"/>
      <c r="E234" s="92"/>
      <c r="F234" s="92"/>
      <c r="G234" s="92"/>
      <c r="H234" s="92"/>
      <c r="I234" s="92"/>
      <c r="J234" s="92"/>
      <c r="K234" s="92"/>
      <c r="L234" s="92"/>
    </row>
    <row r="235" spans="1:12" x14ac:dyDescent="0.3">
      <c r="A235" s="90"/>
      <c r="B235" s="92"/>
      <c r="C235" s="92"/>
      <c r="D235" s="92"/>
      <c r="E235" s="92"/>
      <c r="F235" s="92"/>
      <c r="G235" s="92"/>
      <c r="H235" s="92"/>
      <c r="I235" s="92"/>
      <c r="J235" s="92"/>
      <c r="K235" s="92"/>
      <c r="L235" s="92"/>
    </row>
    <row r="236" spans="1:12" x14ac:dyDescent="0.3">
      <c r="A236" s="90"/>
      <c r="B236" s="92"/>
      <c r="C236" s="92"/>
      <c r="D236" s="92"/>
      <c r="E236" s="92"/>
      <c r="F236" s="92"/>
      <c r="G236" s="92"/>
      <c r="H236" s="92"/>
      <c r="I236" s="92"/>
      <c r="J236" s="92"/>
      <c r="K236" s="92"/>
      <c r="L236" s="92"/>
    </row>
    <row r="237" spans="1:12" x14ac:dyDescent="0.3">
      <c r="A237" s="90"/>
      <c r="B237" s="92"/>
      <c r="C237" s="92"/>
      <c r="D237" s="92"/>
      <c r="E237" s="92"/>
      <c r="F237" s="92"/>
      <c r="G237" s="92"/>
      <c r="H237" s="92"/>
      <c r="I237" s="92"/>
      <c r="J237" s="92"/>
      <c r="K237" s="92"/>
      <c r="L237" s="92"/>
    </row>
    <row r="238" spans="1:12" x14ac:dyDescent="0.3">
      <c r="A238" s="90"/>
      <c r="B238" s="92"/>
      <c r="C238" s="92"/>
      <c r="D238" s="92"/>
      <c r="E238" s="92"/>
      <c r="F238" s="92"/>
      <c r="G238" s="92"/>
      <c r="H238" s="92"/>
      <c r="I238" s="92"/>
      <c r="J238" s="92"/>
      <c r="K238" s="92"/>
      <c r="L238" s="92"/>
    </row>
    <row r="239" spans="1:12" x14ac:dyDescent="0.3">
      <c r="A239" s="90"/>
      <c r="B239" s="92"/>
      <c r="C239" s="92"/>
      <c r="D239" s="92"/>
      <c r="E239" s="92"/>
      <c r="F239" s="92"/>
      <c r="G239" s="92"/>
      <c r="H239" s="92"/>
      <c r="I239" s="92"/>
      <c r="J239" s="92"/>
      <c r="K239" s="92"/>
      <c r="L239" s="92"/>
    </row>
    <row r="240" spans="1:12" x14ac:dyDescent="0.3">
      <c r="A240" s="90"/>
      <c r="B240" s="92"/>
      <c r="C240" s="92"/>
      <c r="D240" s="92"/>
      <c r="E240" s="92"/>
      <c r="F240" s="92"/>
      <c r="G240" s="92"/>
      <c r="H240" s="92"/>
      <c r="I240" s="92"/>
      <c r="J240" s="92"/>
      <c r="K240" s="92"/>
      <c r="L240" s="92"/>
    </row>
    <row r="241" spans="1:12" x14ac:dyDescent="0.3">
      <c r="A241" s="90"/>
      <c r="B241" s="92"/>
      <c r="C241" s="92"/>
      <c r="D241" s="92"/>
      <c r="E241" s="92"/>
      <c r="F241" s="92"/>
      <c r="G241" s="92"/>
      <c r="H241" s="92"/>
      <c r="I241" s="92"/>
      <c r="J241" s="92"/>
      <c r="K241" s="92"/>
      <c r="L241" s="92"/>
    </row>
    <row r="242" spans="1:12" x14ac:dyDescent="0.3">
      <c r="A242" s="90"/>
      <c r="B242" s="92"/>
      <c r="C242" s="92"/>
      <c r="D242" s="92"/>
      <c r="E242" s="92"/>
      <c r="F242" s="92"/>
      <c r="G242" s="92"/>
      <c r="H242" s="92"/>
      <c r="I242" s="92"/>
      <c r="J242" s="92"/>
      <c r="K242" s="92"/>
      <c r="L242" s="92"/>
    </row>
    <row r="243" spans="1:12" x14ac:dyDescent="0.3">
      <c r="A243" s="90"/>
      <c r="B243" s="92"/>
      <c r="C243" s="92"/>
      <c r="D243" s="92"/>
      <c r="E243" s="92"/>
      <c r="F243" s="92"/>
      <c r="G243" s="92"/>
      <c r="H243" s="92"/>
      <c r="I243" s="92"/>
      <c r="J243" s="92"/>
      <c r="K243" s="92"/>
      <c r="L243" s="92"/>
    </row>
    <row r="244" spans="1:12" x14ac:dyDescent="0.3">
      <c r="A244" s="90"/>
      <c r="B244" s="92"/>
      <c r="C244" s="92"/>
      <c r="D244" s="92"/>
      <c r="E244" s="92"/>
      <c r="F244" s="92"/>
      <c r="G244" s="92"/>
      <c r="H244" s="92"/>
      <c r="I244" s="92"/>
      <c r="J244" s="92"/>
      <c r="K244" s="92"/>
      <c r="L244" s="92"/>
    </row>
    <row r="245" spans="1:12" x14ac:dyDescent="0.3">
      <c r="A245" s="90"/>
      <c r="B245" s="92"/>
      <c r="C245" s="92"/>
      <c r="D245" s="92"/>
      <c r="E245" s="92"/>
      <c r="F245" s="92"/>
      <c r="G245" s="92"/>
      <c r="H245" s="92"/>
      <c r="I245" s="92"/>
      <c r="J245" s="92"/>
      <c r="K245" s="92"/>
      <c r="L245" s="92"/>
    </row>
    <row r="246" spans="1:12" x14ac:dyDescent="0.3">
      <c r="A246" s="90"/>
      <c r="B246" s="92"/>
      <c r="C246" s="92"/>
      <c r="D246" s="92"/>
      <c r="E246" s="92"/>
      <c r="F246" s="92"/>
      <c r="G246" s="92"/>
      <c r="H246" s="92"/>
      <c r="I246" s="92"/>
      <c r="J246" s="92"/>
      <c r="K246" s="92"/>
      <c r="L246" s="92"/>
    </row>
    <row r="247" spans="1:12" x14ac:dyDescent="0.3">
      <c r="A247" s="90"/>
      <c r="B247" s="92"/>
      <c r="C247" s="92"/>
      <c r="D247" s="92"/>
      <c r="E247" s="92"/>
      <c r="F247" s="92"/>
      <c r="G247" s="92"/>
      <c r="H247" s="92"/>
      <c r="I247" s="92"/>
      <c r="J247" s="92"/>
      <c r="K247" s="92"/>
      <c r="L247" s="92"/>
    </row>
    <row r="248" spans="1:12" x14ac:dyDescent="0.3">
      <c r="A248" s="90"/>
      <c r="B248" s="92"/>
      <c r="C248" s="92"/>
      <c r="D248" s="92"/>
      <c r="E248" s="92"/>
      <c r="F248" s="92"/>
      <c r="G248" s="92"/>
      <c r="H248" s="92"/>
      <c r="I248" s="92"/>
      <c r="J248" s="92"/>
      <c r="K248" s="92"/>
      <c r="L248" s="92"/>
    </row>
    <row r="249" spans="1:12" x14ac:dyDescent="0.3">
      <c r="A249" s="90"/>
      <c r="B249" s="92"/>
      <c r="C249" s="92"/>
      <c r="D249" s="92"/>
      <c r="E249" s="92"/>
      <c r="F249" s="92"/>
      <c r="G249" s="92"/>
      <c r="H249" s="92"/>
      <c r="I249" s="92"/>
      <c r="J249" s="92"/>
      <c r="K249" s="92"/>
      <c r="L249" s="92"/>
    </row>
    <row r="250" spans="1:12" x14ac:dyDescent="0.3">
      <c r="A250" s="90"/>
      <c r="B250" s="92"/>
      <c r="C250" s="92"/>
      <c r="D250" s="92"/>
      <c r="E250" s="92"/>
      <c r="F250" s="92"/>
      <c r="G250" s="92"/>
      <c r="H250" s="92"/>
      <c r="I250" s="92"/>
      <c r="J250" s="92"/>
      <c r="K250" s="92"/>
      <c r="L250" s="92"/>
    </row>
    <row r="251" spans="1:12" x14ac:dyDescent="0.3">
      <c r="A251" s="90"/>
      <c r="B251" s="92"/>
      <c r="C251" s="92"/>
      <c r="D251" s="92"/>
      <c r="E251" s="92"/>
      <c r="F251" s="92"/>
      <c r="G251" s="92"/>
      <c r="H251" s="92"/>
      <c r="I251" s="92"/>
      <c r="J251" s="92"/>
      <c r="K251" s="92"/>
      <c r="L251" s="92"/>
    </row>
    <row r="252" spans="1:12" x14ac:dyDescent="0.3">
      <c r="A252" s="90"/>
      <c r="B252" s="92"/>
      <c r="C252" s="92"/>
      <c r="D252" s="92"/>
      <c r="E252" s="92"/>
      <c r="F252" s="92"/>
      <c r="G252" s="92"/>
      <c r="H252" s="92"/>
      <c r="I252" s="92"/>
      <c r="J252" s="92"/>
      <c r="K252" s="92"/>
      <c r="L252" s="92"/>
    </row>
    <row r="253" spans="1:12" x14ac:dyDescent="0.3">
      <c r="A253" s="90"/>
      <c r="B253" s="92"/>
      <c r="C253" s="92"/>
      <c r="D253" s="92"/>
      <c r="E253" s="92"/>
      <c r="F253" s="92"/>
      <c r="G253" s="92"/>
      <c r="H253" s="92"/>
      <c r="I253" s="92"/>
      <c r="J253" s="92"/>
      <c r="K253" s="92"/>
      <c r="L253" s="92"/>
    </row>
    <row r="254" spans="1:12" x14ac:dyDescent="0.3">
      <c r="A254" s="90"/>
      <c r="B254" s="92"/>
      <c r="C254" s="92"/>
      <c r="D254" s="92"/>
      <c r="E254" s="92"/>
      <c r="F254" s="92"/>
      <c r="G254" s="92"/>
      <c r="H254" s="92"/>
      <c r="I254" s="92"/>
      <c r="J254" s="92"/>
      <c r="K254" s="92"/>
      <c r="L254" s="92"/>
    </row>
    <row r="255" spans="1:12" x14ac:dyDescent="0.3">
      <c r="A255" s="90"/>
      <c r="B255" s="92"/>
      <c r="C255" s="92"/>
      <c r="D255" s="92"/>
      <c r="E255" s="92"/>
      <c r="F255" s="92"/>
      <c r="G255" s="92"/>
      <c r="H255" s="92"/>
      <c r="I255" s="92"/>
      <c r="J255" s="92"/>
      <c r="K255" s="92"/>
      <c r="L255" s="92"/>
    </row>
    <row r="256" spans="1:12" x14ac:dyDescent="0.3">
      <c r="A256" s="90"/>
      <c r="B256" s="92"/>
      <c r="C256" s="92"/>
      <c r="D256" s="92"/>
      <c r="E256" s="92"/>
      <c r="F256" s="92"/>
      <c r="G256" s="92"/>
      <c r="H256" s="92"/>
      <c r="I256" s="92"/>
      <c r="J256" s="92"/>
      <c r="K256" s="92"/>
      <c r="L256" s="92"/>
    </row>
    <row r="257" spans="1:12" x14ac:dyDescent="0.3">
      <c r="A257" s="90"/>
      <c r="B257" s="92"/>
      <c r="C257" s="92"/>
      <c r="D257" s="92"/>
      <c r="E257" s="92"/>
      <c r="F257" s="92"/>
      <c r="G257" s="92"/>
      <c r="H257" s="92"/>
      <c r="I257" s="92"/>
      <c r="J257" s="92"/>
      <c r="K257" s="92"/>
      <c r="L257" s="92"/>
    </row>
    <row r="258" spans="1:12" x14ac:dyDescent="0.3">
      <c r="A258" s="90"/>
      <c r="B258" s="92"/>
      <c r="C258" s="92"/>
      <c r="D258" s="92"/>
      <c r="E258" s="92"/>
      <c r="F258" s="92"/>
      <c r="G258" s="92"/>
      <c r="H258" s="92"/>
      <c r="I258" s="92"/>
      <c r="J258" s="92"/>
      <c r="K258" s="92"/>
      <c r="L258" s="92"/>
    </row>
    <row r="259" spans="1:12" x14ac:dyDescent="0.3">
      <c r="A259" s="90"/>
      <c r="B259" s="92"/>
      <c r="C259" s="92"/>
      <c r="D259" s="92"/>
      <c r="E259" s="92"/>
      <c r="F259" s="92"/>
      <c r="G259" s="92"/>
      <c r="H259" s="92"/>
      <c r="I259" s="92"/>
      <c r="J259" s="92"/>
      <c r="K259" s="92"/>
      <c r="L259" s="92"/>
    </row>
    <row r="260" spans="1:12" x14ac:dyDescent="0.3">
      <c r="A260" s="90"/>
      <c r="B260" s="92"/>
      <c r="C260" s="92"/>
      <c r="D260" s="92"/>
      <c r="E260" s="92"/>
      <c r="F260" s="92"/>
      <c r="G260" s="92"/>
      <c r="H260" s="92"/>
      <c r="I260" s="92"/>
      <c r="J260" s="92"/>
      <c r="K260" s="92"/>
      <c r="L260" s="92"/>
    </row>
    <row r="261" spans="1:12" x14ac:dyDescent="0.3">
      <c r="A261" s="90"/>
      <c r="B261" s="92"/>
      <c r="C261" s="92"/>
      <c r="D261" s="92"/>
      <c r="E261" s="92"/>
      <c r="F261" s="92"/>
      <c r="G261" s="92"/>
      <c r="H261" s="92"/>
      <c r="I261" s="92"/>
      <c r="J261" s="92"/>
      <c r="K261" s="92"/>
      <c r="L261" s="92"/>
    </row>
    <row r="262" spans="1:12" x14ac:dyDescent="0.3">
      <c r="A262" s="90"/>
      <c r="B262" s="92"/>
      <c r="C262" s="92"/>
      <c r="D262" s="92"/>
      <c r="E262" s="92"/>
      <c r="F262" s="92"/>
      <c r="G262" s="92"/>
      <c r="H262" s="92"/>
      <c r="I262" s="92"/>
      <c r="J262" s="92"/>
      <c r="K262" s="92"/>
      <c r="L262" s="92"/>
    </row>
    <row r="263" spans="1:12" x14ac:dyDescent="0.3">
      <c r="A263" s="90"/>
      <c r="B263" s="92"/>
      <c r="C263" s="92"/>
      <c r="D263" s="92"/>
      <c r="E263" s="92"/>
      <c r="F263" s="92"/>
      <c r="G263" s="92"/>
      <c r="H263" s="92"/>
      <c r="I263" s="92"/>
      <c r="J263" s="92"/>
      <c r="K263" s="92"/>
      <c r="L263" s="92"/>
    </row>
    <row r="264" spans="1:12" x14ac:dyDescent="0.3">
      <c r="A264" s="90"/>
      <c r="B264" s="92"/>
      <c r="C264" s="92"/>
      <c r="D264" s="92"/>
      <c r="E264" s="92"/>
      <c r="F264" s="92"/>
      <c r="G264" s="92"/>
      <c r="H264" s="92"/>
      <c r="I264" s="92"/>
      <c r="J264" s="92"/>
      <c r="K264" s="92"/>
      <c r="L264" s="92"/>
    </row>
    <row r="265" spans="1:12" x14ac:dyDescent="0.3">
      <c r="A265" s="90"/>
      <c r="B265" s="92"/>
      <c r="C265" s="92"/>
      <c r="D265" s="92"/>
      <c r="E265" s="92"/>
      <c r="F265" s="92"/>
      <c r="G265" s="92"/>
      <c r="H265" s="92"/>
      <c r="I265" s="92"/>
      <c r="J265" s="92"/>
      <c r="K265" s="92"/>
      <c r="L265" s="92"/>
    </row>
    <row r="266" spans="1:12" x14ac:dyDescent="0.3">
      <c r="A266" s="90"/>
      <c r="B266" s="92"/>
      <c r="C266" s="92"/>
      <c r="D266" s="92"/>
      <c r="E266" s="92"/>
      <c r="F266" s="92"/>
      <c r="G266" s="92"/>
      <c r="H266" s="92"/>
      <c r="I266" s="92"/>
      <c r="J266" s="92"/>
      <c r="K266" s="92"/>
      <c r="L266" s="92"/>
    </row>
    <row r="267" spans="1:12" x14ac:dyDescent="0.3">
      <c r="A267" s="90"/>
      <c r="B267" s="92"/>
      <c r="C267" s="92"/>
      <c r="D267" s="92"/>
      <c r="E267" s="92"/>
      <c r="F267" s="92"/>
      <c r="G267" s="92"/>
      <c r="H267" s="92"/>
      <c r="I267" s="92"/>
      <c r="J267" s="92"/>
      <c r="K267" s="92"/>
      <c r="L267" s="92"/>
    </row>
    <row r="268" spans="1:12" x14ac:dyDescent="0.3">
      <c r="A268" s="90"/>
      <c r="B268" s="92"/>
      <c r="C268" s="92"/>
      <c r="D268" s="92"/>
      <c r="E268" s="92"/>
      <c r="F268" s="92"/>
      <c r="G268" s="92"/>
      <c r="H268" s="92"/>
      <c r="I268" s="92"/>
      <c r="J268" s="92"/>
      <c r="K268" s="92"/>
      <c r="L268" s="92"/>
    </row>
    <row r="269" spans="1:12" x14ac:dyDescent="0.3">
      <c r="A269" s="90"/>
      <c r="B269" s="92"/>
      <c r="C269" s="92"/>
      <c r="D269" s="92"/>
      <c r="E269" s="92"/>
      <c r="F269" s="92"/>
      <c r="G269" s="92"/>
      <c r="H269" s="92"/>
      <c r="I269" s="92"/>
      <c r="J269" s="92"/>
      <c r="K269" s="92"/>
      <c r="L269" s="92"/>
    </row>
    <row r="270" spans="1:12" x14ac:dyDescent="0.3">
      <c r="A270" s="90"/>
      <c r="B270" s="92"/>
      <c r="C270" s="92"/>
      <c r="D270" s="92"/>
      <c r="E270" s="92"/>
      <c r="F270" s="92"/>
      <c r="G270" s="92"/>
      <c r="H270" s="92"/>
      <c r="I270" s="92"/>
      <c r="J270" s="92"/>
      <c r="K270" s="92"/>
      <c r="L270" s="92"/>
    </row>
    <row r="271" spans="1:12" x14ac:dyDescent="0.3">
      <c r="A271" s="90"/>
      <c r="B271" s="92"/>
      <c r="C271" s="92"/>
      <c r="D271" s="92"/>
      <c r="E271" s="92"/>
      <c r="F271" s="92"/>
      <c r="G271" s="92"/>
      <c r="H271" s="92"/>
      <c r="I271" s="92"/>
      <c r="J271" s="92"/>
      <c r="K271" s="92"/>
      <c r="L271" s="92"/>
    </row>
    <row r="272" spans="1:12" x14ac:dyDescent="0.3">
      <c r="A272" s="90"/>
      <c r="B272" s="92"/>
      <c r="C272" s="92"/>
      <c r="D272" s="92"/>
      <c r="E272" s="92"/>
      <c r="F272" s="92"/>
      <c r="G272" s="92"/>
      <c r="H272" s="92"/>
      <c r="I272" s="92"/>
      <c r="J272" s="92"/>
      <c r="K272" s="92"/>
      <c r="L272" s="92"/>
    </row>
    <row r="273" spans="1:12" x14ac:dyDescent="0.3">
      <c r="A273" s="90"/>
      <c r="B273" s="92"/>
      <c r="C273" s="92"/>
      <c r="D273" s="92"/>
      <c r="E273" s="92"/>
      <c r="F273" s="92"/>
      <c r="G273" s="92"/>
      <c r="H273" s="92"/>
      <c r="I273" s="92"/>
      <c r="J273" s="92"/>
      <c r="K273" s="92"/>
      <c r="L273" s="92"/>
    </row>
    <row r="274" spans="1:12" x14ac:dyDescent="0.3">
      <c r="A274" s="90"/>
      <c r="B274" s="92"/>
      <c r="C274" s="92"/>
      <c r="D274" s="92"/>
      <c r="E274" s="92"/>
      <c r="F274" s="92"/>
      <c r="G274" s="92"/>
      <c r="H274" s="92"/>
      <c r="I274" s="92"/>
      <c r="J274" s="92"/>
      <c r="K274" s="92"/>
      <c r="L274" s="92"/>
    </row>
    <row r="275" spans="1:12" x14ac:dyDescent="0.3">
      <c r="A275" s="90"/>
      <c r="B275" s="92"/>
      <c r="C275" s="92"/>
      <c r="D275" s="92"/>
      <c r="E275" s="92"/>
      <c r="F275" s="92"/>
      <c r="G275" s="92"/>
      <c r="H275" s="92"/>
      <c r="I275" s="92"/>
      <c r="J275" s="92"/>
      <c r="K275" s="92"/>
      <c r="L275" s="92"/>
    </row>
    <row r="276" spans="1:12" x14ac:dyDescent="0.3">
      <c r="A276" s="90"/>
      <c r="B276" s="92"/>
      <c r="C276" s="92"/>
      <c r="D276" s="92"/>
      <c r="E276" s="92"/>
      <c r="F276" s="92"/>
      <c r="G276" s="92"/>
      <c r="H276" s="92"/>
      <c r="I276" s="92"/>
      <c r="J276" s="92"/>
      <c r="K276" s="92"/>
      <c r="L276" s="92"/>
    </row>
    <row r="277" spans="1:12" x14ac:dyDescent="0.3">
      <c r="A277" s="90"/>
      <c r="B277" s="92"/>
      <c r="C277" s="92"/>
      <c r="D277" s="92"/>
      <c r="E277" s="92"/>
      <c r="F277" s="92"/>
      <c r="G277" s="92"/>
      <c r="H277" s="92"/>
      <c r="I277" s="92"/>
      <c r="J277" s="92"/>
      <c r="K277" s="92"/>
      <c r="L277" s="92"/>
    </row>
    <row r="278" spans="1:12" x14ac:dyDescent="0.3">
      <c r="A278" s="90"/>
      <c r="B278" s="92"/>
      <c r="C278" s="92"/>
      <c r="D278" s="92"/>
      <c r="E278" s="92"/>
      <c r="F278" s="92"/>
      <c r="G278" s="92"/>
      <c r="H278" s="92"/>
      <c r="I278" s="92"/>
      <c r="J278" s="92"/>
      <c r="K278" s="92"/>
      <c r="L278" s="92"/>
    </row>
    <row r="279" spans="1:12" x14ac:dyDescent="0.3">
      <c r="A279" s="90"/>
      <c r="B279" s="92"/>
      <c r="C279" s="92"/>
      <c r="D279" s="92"/>
      <c r="E279" s="92"/>
      <c r="F279" s="92"/>
      <c r="G279" s="92"/>
      <c r="H279" s="92"/>
      <c r="I279" s="92"/>
      <c r="J279" s="92"/>
      <c r="K279" s="92"/>
      <c r="L279" s="92"/>
    </row>
    <row r="280" spans="1:12" x14ac:dyDescent="0.3">
      <c r="A280" s="90"/>
      <c r="B280" s="92"/>
      <c r="C280" s="92"/>
      <c r="D280" s="92"/>
      <c r="E280" s="92"/>
      <c r="F280" s="92"/>
      <c r="G280" s="92"/>
      <c r="H280" s="92"/>
      <c r="I280" s="92"/>
      <c r="J280" s="92"/>
      <c r="K280" s="92"/>
      <c r="L280" s="92"/>
    </row>
    <row r="281" spans="1:12" x14ac:dyDescent="0.3">
      <c r="A281" s="90"/>
      <c r="B281" s="92"/>
      <c r="C281" s="92"/>
      <c r="D281" s="92"/>
      <c r="E281" s="92"/>
      <c r="F281" s="92"/>
      <c r="G281" s="92"/>
      <c r="H281" s="92"/>
      <c r="I281" s="92"/>
      <c r="J281" s="92"/>
      <c r="K281" s="92"/>
      <c r="L281" s="92"/>
    </row>
    <row r="282" spans="1:12" x14ac:dyDescent="0.3">
      <c r="A282" s="90"/>
      <c r="B282" s="92"/>
      <c r="C282" s="92"/>
      <c r="D282" s="92"/>
      <c r="E282" s="92"/>
      <c r="F282" s="92"/>
      <c r="G282" s="92"/>
      <c r="H282" s="92"/>
      <c r="I282" s="92"/>
      <c r="J282" s="92"/>
      <c r="K282" s="92"/>
      <c r="L282" s="92"/>
    </row>
    <row r="283" spans="1:12" x14ac:dyDescent="0.3">
      <c r="A283" s="90"/>
      <c r="B283" s="92"/>
      <c r="C283" s="92"/>
      <c r="D283" s="92"/>
      <c r="E283" s="92"/>
      <c r="F283" s="92"/>
      <c r="G283" s="92"/>
      <c r="H283" s="92"/>
      <c r="I283" s="92"/>
      <c r="J283" s="92"/>
      <c r="K283" s="92"/>
      <c r="L283" s="92"/>
    </row>
    <row r="284" spans="1:12" x14ac:dyDescent="0.3">
      <c r="A284" s="90"/>
      <c r="B284" s="92"/>
      <c r="C284" s="92"/>
      <c r="D284" s="92"/>
      <c r="E284" s="92"/>
      <c r="F284" s="92"/>
      <c r="G284" s="92"/>
      <c r="H284" s="92"/>
      <c r="I284" s="92"/>
      <c r="J284" s="92"/>
      <c r="K284" s="92"/>
      <c r="L284" s="92"/>
    </row>
    <row r="285" spans="1:12" x14ac:dyDescent="0.3">
      <c r="A285" s="90"/>
      <c r="B285" s="92"/>
      <c r="C285" s="92"/>
      <c r="D285" s="92"/>
      <c r="E285" s="92"/>
      <c r="F285" s="92"/>
      <c r="G285" s="92"/>
      <c r="H285" s="92"/>
      <c r="I285" s="92"/>
      <c r="J285" s="92"/>
      <c r="K285" s="92"/>
      <c r="L285" s="92"/>
    </row>
    <row r="286" spans="1:12" x14ac:dyDescent="0.3">
      <c r="A286" s="90"/>
      <c r="B286" s="92"/>
      <c r="C286" s="92"/>
      <c r="D286" s="92"/>
      <c r="E286" s="92"/>
      <c r="F286" s="92"/>
      <c r="G286" s="92"/>
      <c r="H286" s="92"/>
      <c r="I286" s="92"/>
      <c r="J286" s="92"/>
      <c r="K286" s="92"/>
      <c r="L286" s="92"/>
    </row>
    <row r="287" spans="1:12" x14ac:dyDescent="0.3">
      <c r="A287" s="90"/>
      <c r="B287" s="92"/>
      <c r="C287" s="92"/>
      <c r="D287" s="92"/>
      <c r="E287" s="92"/>
      <c r="F287" s="92"/>
      <c r="G287" s="92"/>
      <c r="H287" s="92"/>
      <c r="I287" s="92"/>
      <c r="J287" s="92"/>
      <c r="K287" s="92"/>
      <c r="L287" s="92"/>
    </row>
    <row r="288" spans="1:12" x14ac:dyDescent="0.3">
      <c r="A288" s="90"/>
      <c r="B288" s="92"/>
      <c r="C288" s="92"/>
      <c r="D288" s="92"/>
      <c r="E288" s="92"/>
      <c r="F288" s="92"/>
      <c r="G288" s="92"/>
      <c r="H288" s="92"/>
      <c r="I288" s="92"/>
      <c r="J288" s="92"/>
      <c r="K288" s="92"/>
      <c r="L288" s="92"/>
    </row>
    <row r="289" spans="1:12" x14ac:dyDescent="0.3">
      <c r="A289" s="90"/>
      <c r="B289" s="92"/>
      <c r="C289" s="92"/>
      <c r="D289" s="92"/>
      <c r="E289" s="92"/>
      <c r="F289" s="92"/>
      <c r="G289" s="92"/>
      <c r="H289" s="92"/>
      <c r="I289" s="92"/>
      <c r="J289" s="92"/>
      <c r="K289" s="92"/>
      <c r="L289" s="92"/>
    </row>
    <row r="290" spans="1:12" x14ac:dyDescent="0.3">
      <c r="A290" s="90"/>
      <c r="B290" s="92"/>
      <c r="C290" s="92"/>
      <c r="D290" s="92"/>
      <c r="E290" s="92"/>
      <c r="F290" s="92"/>
      <c r="G290" s="92"/>
      <c r="H290" s="92"/>
      <c r="I290" s="92"/>
      <c r="J290" s="92"/>
      <c r="K290" s="92"/>
      <c r="L290" s="92"/>
    </row>
    <row r="291" spans="1:12" x14ac:dyDescent="0.3">
      <c r="A291" s="90"/>
      <c r="B291" s="92"/>
      <c r="C291" s="92"/>
      <c r="D291" s="92"/>
      <c r="E291" s="92"/>
      <c r="F291" s="92"/>
      <c r="G291" s="92"/>
      <c r="H291" s="92"/>
      <c r="I291" s="92"/>
      <c r="J291" s="92"/>
      <c r="K291" s="92"/>
      <c r="L291" s="92"/>
    </row>
    <row r="292" spans="1:12" x14ac:dyDescent="0.3">
      <c r="A292" s="90"/>
      <c r="B292" s="92"/>
      <c r="C292" s="92"/>
      <c r="D292" s="92"/>
      <c r="E292" s="92"/>
      <c r="F292" s="92"/>
      <c r="G292" s="92"/>
      <c r="H292" s="92"/>
      <c r="I292" s="92"/>
      <c r="J292" s="92"/>
      <c r="K292" s="92"/>
      <c r="L292" s="92"/>
    </row>
    <row r="293" spans="1:12" x14ac:dyDescent="0.3">
      <c r="A293" s="90"/>
      <c r="B293" s="92"/>
      <c r="C293" s="92"/>
      <c r="D293" s="92"/>
      <c r="E293" s="92"/>
      <c r="F293" s="92"/>
      <c r="G293" s="92"/>
      <c r="H293" s="92"/>
      <c r="I293" s="92"/>
      <c r="J293" s="92"/>
      <c r="K293" s="92"/>
      <c r="L293" s="92"/>
    </row>
    <row r="294" spans="1:12" x14ac:dyDescent="0.3">
      <c r="A294" s="90"/>
      <c r="B294" s="92"/>
      <c r="C294" s="92"/>
      <c r="D294" s="92"/>
      <c r="E294" s="92"/>
      <c r="F294" s="92"/>
      <c r="G294" s="92"/>
      <c r="H294" s="92"/>
      <c r="I294" s="92"/>
      <c r="J294" s="92"/>
      <c r="K294" s="92"/>
      <c r="L294" s="92"/>
    </row>
    <row r="295" spans="1:12" x14ac:dyDescent="0.3">
      <c r="A295" s="90"/>
      <c r="B295" s="92"/>
      <c r="C295" s="92"/>
      <c r="D295" s="92"/>
      <c r="E295" s="92"/>
      <c r="F295" s="92"/>
      <c r="G295" s="92"/>
      <c r="H295" s="92"/>
      <c r="I295" s="92"/>
      <c r="J295" s="92"/>
      <c r="K295" s="92"/>
      <c r="L295" s="92"/>
    </row>
    <row r="296" spans="1:12" x14ac:dyDescent="0.3">
      <c r="A296" s="90"/>
      <c r="B296" s="92"/>
      <c r="C296" s="92"/>
      <c r="D296" s="92"/>
      <c r="E296" s="92"/>
      <c r="F296" s="92"/>
      <c r="G296" s="92"/>
      <c r="H296" s="92"/>
      <c r="I296" s="92"/>
      <c r="J296" s="92"/>
      <c r="K296" s="92"/>
      <c r="L296" s="92"/>
    </row>
    <row r="297" spans="1:12" x14ac:dyDescent="0.3">
      <c r="A297" s="90"/>
      <c r="B297" s="92"/>
      <c r="C297" s="92"/>
      <c r="D297" s="92"/>
      <c r="E297" s="92"/>
      <c r="F297" s="92"/>
      <c r="G297" s="92"/>
      <c r="H297" s="92"/>
      <c r="I297" s="92"/>
      <c r="J297" s="92"/>
      <c r="K297" s="92"/>
      <c r="L297" s="92"/>
    </row>
    <row r="298" spans="1:12" x14ac:dyDescent="0.3">
      <c r="A298" s="90"/>
      <c r="B298" s="92"/>
      <c r="C298" s="92"/>
      <c r="D298" s="92"/>
      <c r="E298" s="92"/>
      <c r="F298" s="92"/>
      <c r="G298" s="92"/>
      <c r="H298" s="92"/>
      <c r="I298" s="92"/>
      <c r="J298" s="92"/>
      <c r="K298" s="92"/>
      <c r="L298" s="92"/>
    </row>
    <row r="299" spans="1:12" x14ac:dyDescent="0.3">
      <c r="A299" s="90"/>
      <c r="B299" s="92"/>
      <c r="C299" s="92"/>
      <c r="D299" s="92"/>
      <c r="E299" s="92"/>
      <c r="F299" s="92"/>
      <c r="G299" s="92"/>
      <c r="H299" s="92"/>
      <c r="I299" s="92"/>
      <c r="J299" s="92"/>
      <c r="K299" s="92"/>
      <c r="L299" s="92"/>
    </row>
    <row r="300" spans="1:12" x14ac:dyDescent="0.3">
      <c r="A300" s="90"/>
      <c r="B300" s="92"/>
      <c r="C300" s="92"/>
      <c r="D300" s="92"/>
      <c r="E300" s="92"/>
      <c r="F300" s="92"/>
      <c r="G300" s="92"/>
      <c r="H300" s="92"/>
      <c r="I300" s="92"/>
      <c r="J300" s="92"/>
      <c r="K300" s="92"/>
      <c r="L300" s="92"/>
    </row>
    <row r="301" spans="1:12" x14ac:dyDescent="0.3">
      <c r="A301" s="90"/>
      <c r="B301" s="92"/>
      <c r="C301" s="92"/>
      <c r="D301" s="92"/>
      <c r="E301" s="92"/>
      <c r="F301" s="92"/>
      <c r="G301" s="92"/>
      <c r="H301" s="92"/>
      <c r="I301" s="92"/>
      <c r="J301" s="92"/>
      <c r="K301" s="92"/>
      <c r="L301" s="92"/>
    </row>
    <row r="302" spans="1:12" x14ac:dyDescent="0.3">
      <c r="A302" s="90"/>
      <c r="B302" s="92"/>
      <c r="C302" s="92"/>
      <c r="D302" s="92"/>
      <c r="E302" s="92"/>
      <c r="F302" s="92"/>
      <c r="G302" s="92"/>
      <c r="H302" s="92"/>
      <c r="I302" s="92"/>
      <c r="J302" s="92"/>
      <c r="K302" s="92"/>
      <c r="L302" s="92"/>
    </row>
    <row r="303" spans="1:12" x14ac:dyDescent="0.3">
      <c r="A303" s="90"/>
      <c r="B303" s="92"/>
      <c r="C303" s="92"/>
      <c r="D303" s="92"/>
      <c r="E303" s="92"/>
      <c r="F303" s="92"/>
      <c r="G303" s="92"/>
      <c r="H303" s="92"/>
      <c r="I303" s="92"/>
      <c r="J303" s="92"/>
      <c r="K303" s="92"/>
      <c r="L303" s="92"/>
    </row>
    <row r="304" spans="1:12" x14ac:dyDescent="0.3">
      <c r="A304" s="90"/>
      <c r="B304" s="92"/>
      <c r="C304" s="92"/>
      <c r="D304" s="92"/>
      <c r="E304" s="92"/>
      <c r="F304" s="92"/>
      <c r="G304" s="92"/>
      <c r="H304" s="92"/>
      <c r="I304" s="92"/>
      <c r="J304" s="92"/>
      <c r="K304" s="92"/>
      <c r="L304" s="92"/>
    </row>
    <row r="305" spans="1:12" x14ac:dyDescent="0.3">
      <c r="A305" s="90"/>
      <c r="B305" s="92"/>
      <c r="C305" s="92"/>
      <c r="D305" s="92"/>
      <c r="E305" s="92"/>
      <c r="F305" s="92"/>
      <c r="G305" s="92"/>
      <c r="H305" s="92"/>
      <c r="I305" s="92"/>
      <c r="J305" s="92"/>
      <c r="K305" s="92"/>
      <c r="L305" s="92"/>
    </row>
    <row r="306" spans="1:12" x14ac:dyDescent="0.3">
      <c r="A306" s="90"/>
      <c r="B306" s="92"/>
      <c r="C306" s="92"/>
      <c r="D306" s="92"/>
      <c r="E306" s="92"/>
      <c r="F306" s="92"/>
      <c r="G306" s="92"/>
      <c r="H306" s="92"/>
      <c r="I306" s="92"/>
      <c r="J306" s="92"/>
      <c r="K306" s="92"/>
      <c r="L306" s="92"/>
    </row>
    <row r="307" spans="1:12" x14ac:dyDescent="0.3">
      <c r="A307" s="90"/>
      <c r="B307" s="92"/>
      <c r="C307" s="92"/>
      <c r="D307" s="92"/>
      <c r="E307" s="92"/>
      <c r="F307" s="92"/>
      <c r="G307" s="92"/>
      <c r="H307" s="92"/>
      <c r="I307" s="92"/>
      <c r="J307" s="92"/>
      <c r="K307" s="92"/>
      <c r="L307" s="92"/>
    </row>
    <row r="308" spans="1:12" x14ac:dyDescent="0.3">
      <c r="A308" s="90"/>
      <c r="B308" s="92"/>
      <c r="C308" s="92"/>
      <c r="D308" s="92"/>
      <c r="E308" s="92"/>
      <c r="F308" s="92"/>
      <c r="G308" s="92"/>
      <c r="H308" s="92"/>
      <c r="I308" s="92"/>
      <c r="J308" s="92"/>
      <c r="K308" s="92"/>
      <c r="L308" s="92"/>
    </row>
    <row r="309" spans="1:12" x14ac:dyDescent="0.3">
      <c r="A309" s="90"/>
      <c r="B309" s="92"/>
      <c r="C309" s="92"/>
      <c r="D309" s="92"/>
      <c r="E309" s="92"/>
      <c r="F309" s="92"/>
      <c r="G309" s="92"/>
      <c r="H309" s="92"/>
      <c r="I309" s="92"/>
      <c r="J309" s="92"/>
      <c r="K309" s="92"/>
      <c r="L309" s="92"/>
    </row>
    <row r="310" spans="1:12" x14ac:dyDescent="0.3">
      <c r="A310" s="90"/>
      <c r="B310" s="92"/>
      <c r="C310" s="92"/>
      <c r="D310" s="92"/>
      <c r="E310" s="92"/>
      <c r="F310" s="92"/>
      <c r="G310" s="92"/>
      <c r="H310" s="92"/>
      <c r="I310" s="92"/>
      <c r="J310" s="92"/>
      <c r="K310" s="92"/>
      <c r="L310" s="92"/>
    </row>
    <row r="311" spans="1:12" x14ac:dyDescent="0.3">
      <c r="A311" s="90"/>
      <c r="B311" s="92"/>
      <c r="C311" s="92"/>
      <c r="D311" s="92"/>
      <c r="E311" s="92"/>
      <c r="F311" s="92"/>
      <c r="G311" s="92"/>
      <c r="H311" s="92"/>
      <c r="I311" s="92"/>
      <c r="J311" s="92"/>
      <c r="K311" s="92"/>
      <c r="L311" s="92"/>
    </row>
    <row r="312" spans="1:12" x14ac:dyDescent="0.3">
      <c r="A312" s="90"/>
      <c r="B312" s="92"/>
      <c r="C312" s="92"/>
      <c r="D312" s="92"/>
      <c r="E312" s="92"/>
      <c r="F312" s="92"/>
      <c r="G312" s="92"/>
      <c r="H312" s="92"/>
      <c r="I312" s="92"/>
      <c r="J312" s="92"/>
      <c r="K312" s="92"/>
      <c r="L312" s="92"/>
    </row>
    <row r="313" spans="1:12" x14ac:dyDescent="0.3">
      <c r="A313" s="90"/>
      <c r="B313" s="92"/>
      <c r="C313" s="92"/>
      <c r="D313" s="92"/>
      <c r="E313" s="92"/>
      <c r="F313" s="92"/>
      <c r="G313" s="92"/>
      <c r="H313" s="92"/>
      <c r="I313" s="92"/>
      <c r="J313" s="92"/>
      <c r="K313" s="92"/>
      <c r="L313" s="92"/>
    </row>
    <row r="314" spans="1:12" x14ac:dyDescent="0.3">
      <c r="A314" s="90"/>
      <c r="B314" s="92"/>
      <c r="C314" s="92"/>
      <c r="D314" s="92"/>
      <c r="E314" s="92"/>
      <c r="F314" s="92"/>
      <c r="G314" s="92"/>
      <c r="H314" s="92"/>
      <c r="I314" s="92"/>
      <c r="J314" s="92"/>
      <c r="K314" s="92"/>
      <c r="L314" s="92"/>
    </row>
    <row r="315" spans="1:12" x14ac:dyDescent="0.3">
      <c r="A315" s="90"/>
      <c r="B315" s="92"/>
      <c r="C315" s="92"/>
      <c r="D315" s="92"/>
      <c r="E315" s="92"/>
      <c r="F315" s="92"/>
      <c r="G315" s="92"/>
      <c r="H315" s="92"/>
      <c r="I315" s="92"/>
      <c r="J315" s="92"/>
      <c r="K315" s="92"/>
      <c r="L315" s="92"/>
    </row>
    <row r="316" spans="1:12" x14ac:dyDescent="0.3">
      <c r="A316" s="90"/>
      <c r="B316" s="92"/>
      <c r="C316" s="92"/>
      <c r="D316" s="92"/>
      <c r="E316" s="92"/>
      <c r="F316" s="92"/>
      <c r="G316" s="92"/>
      <c r="H316" s="92"/>
      <c r="I316" s="92"/>
      <c r="J316" s="92"/>
      <c r="K316" s="92"/>
      <c r="L316" s="92"/>
    </row>
    <row r="317" spans="1:12" x14ac:dyDescent="0.3">
      <c r="A317" s="90"/>
      <c r="B317" s="92"/>
      <c r="C317" s="92"/>
      <c r="D317" s="92"/>
      <c r="E317" s="92"/>
      <c r="F317" s="92"/>
      <c r="G317" s="92"/>
      <c r="H317" s="92"/>
      <c r="I317" s="92"/>
      <c r="J317" s="92"/>
      <c r="K317" s="92"/>
      <c r="L317" s="92"/>
    </row>
    <row r="318" spans="1:12" x14ac:dyDescent="0.3">
      <c r="A318" s="90"/>
      <c r="B318" s="92"/>
      <c r="C318" s="92"/>
      <c r="D318" s="92"/>
      <c r="E318" s="92"/>
      <c r="F318" s="92"/>
      <c r="G318" s="92"/>
      <c r="H318" s="92"/>
      <c r="I318" s="92"/>
      <c r="J318" s="92"/>
      <c r="K318" s="92"/>
      <c r="L318" s="92"/>
    </row>
    <row r="319" spans="1:12" x14ac:dyDescent="0.3">
      <c r="A319" s="90"/>
      <c r="B319" s="92"/>
      <c r="C319" s="92"/>
      <c r="D319" s="92"/>
      <c r="E319" s="92"/>
      <c r="F319" s="92"/>
      <c r="G319" s="92"/>
      <c r="H319" s="92"/>
      <c r="I319" s="92"/>
      <c r="J319" s="92"/>
      <c r="K319" s="92"/>
      <c r="L319" s="92"/>
    </row>
    <row r="320" spans="1:12" x14ac:dyDescent="0.3">
      <c r="A320" s="90"/>
      <c r="B320" s="92"/>
      <c r="C320" s="92"/>
      <c r="D320" s="92"/>
      <c r="E320" s="92"/>
      <c r="F320" s="92"/>
      <c r="G320" s="92"/>
      <c r="H320" s="92"/>
      <c r="I320" s="92"/>
      <c r="J320" s="92"/>
      <c r="K320" s="92"/>
      <c r="L320" s="92"/>
    </row>
    <row r="321" spans="1:12" x14ac:dyDescent="0.3">
      <c r="A321" s="90"/>
      <c r="B321" s="92"/>
      <c r="C321" s="92"/>
      <c r="D321" s="92"/>
      <c r="E321" s="92"/>
      <c r="F321" s="92"/>
      <c r="G321" s="92"/>
      <c r="H321" s="92"/>
      <c r="I321" s="92"/>
      <c r="J321" s="92"/>
      <c r="K321" s="92"/>
      <c r="L321" s="92"/>
    </row>
    <row r="322" spans="1:12" x14ac:dyDescent="0.3">
      <c r="A322" s="90"/>
      <c r="B322" s="92"/>
      <c r="C322" s="92"/>
      <c r="D322" s="92"/>
      <c r="E322" s="92"/>
      <c r="F322" s="92"/>
      <c r="G322" s="92"/>
      <c r="H322" s="92"/>
      <c r="I322" s="92"/>
      <c r="J322" s="92"/>
      <c r="K322" s="92"/>
      <c r="L322" s="92"/>
    </row>
    <row r="323" spans="1:12" x14ac:dyDescent="0.3">
      <c r="A323" s="90"/>
      <c r="B323" s="92"/>
      <c r="C323" s="92"/>
      <c r="D323" s="92"/>
      <c r="E323" s="92"/>
      <c r="F323" s="92"/>
      <c r="G323" s="92"/>
      <c r="H323" s="92"/>
      <c r="I323" s="92"/>
      <c r="J323" s="92"/>
      <c r="K323" s="92"/>
      <c r="L323" s="92"/>
    </row>
    <row r="324" spans="1:12" x14ac:dyDescent="0.3">
      <c r="A324" s="90"/>
      <c r="B324" s="92"/>
      <c r="C324" s="92"/>
      <c r="D324" s="92"/>
      <c r="E324" s="92"/>
      <c r="F324" s="92"/>
      <c r="G324" s="92"/>
      <c r="H324" s="92"/>
      <c r="I324" s="92"/>
      <c r="J324" s="92"/>
      <c r="K324" s="92"/>
      <c r="L324" s="92"/>
    </row>
    <row r="325" spans="1:12" x14ac:dyDescent="0.3">
      <c r="A325" s="90"/>
      <c r="B325" s="92"/>
      <c r="C325" s="92"/>
      <c r="D325" s="92"/>
      <c r="E325" s="92"/>
      <c r="F325" s="92"/>
      <c r="G325" s="92"/>
      <c r="H325" s="92"/>
      <c r="I325" s="92"/>
      <c r="J325" s="92"/>
      <c r="K325" s="92"/>
      <c r="L325" s="92"/>
    </row>
    <row r="326" spans="1:12" x14ac:dyDescent="0.3">
      <c r="A326" s="90"/>
      <c r="B326" s="92"/>
      <c r="C326" s="92"/>
      <c r="D326" s="92"/>
      <c r="E326" s="92"/>
      <c r="F326" s="92"/>
      <c r="G326" s="92"/>
      <c r="H326" s="92"/>
      <c r="I326" s="92"/>
      <c r="J326" s="92"/>
      <c r="K326" s="92"/>
      <c r="L326" s="92"/>
    </row>
    <row r="327" spans="1:12" x14ac:dyDescent="0.3">
      <c r="A327" s="90"/>
      <c r="B327" s="92"/>
      <c r="C327" s="92"/>
      <c r="D327" s="92"/>
      <c r="E327" s="92"/>
      <c r="F327" s="92"/>
      <c r="G327" s="92"/>
      <c r="H327" s="92"/>
      <c r="I327" s="92"/>
      <c r="J327" s="92"/>
      <c r="K327" s="92"/>
      <c r="L327" s="92"/>
    </row>
    <row r="328" spans="1:12" x14ac:dyDescent="0.3">
      <c r="A328" s="90"/>
      <c r="B328" s="92"/>
      <c r="C328" s="92"/>
      <c r="D328" s="92"/>
      <c r="E328" s="92"/>
      <c r="F328" s="92"/>
      <c r="G328" s="92"/>
      <c r="H328" s="92"/>
      <c r="I328" s="92"/>
      <c r="J328" s="92"/>
      <c r="K328" s="92"/>
      <c r="L328" s="92"/>
    </row>
    <row r="329" spans="1:12" x14ac:dyDescent="0.3">
      <c r="A329" s="90"/>
      <c r="B329" s="92"/>
      <c r="C329" s="92"/>
      <c r="D329" s="92"/>
      <c r="E329" s="92"/>
      <c r="F329" s="92"/>
      <c r="G329" s="92"/>
      <c r="H329" s="92"/>
      <c r="I329" s="92"/>
      <c r="J329" s="92"/>
      <c r="K329" s="92"/>
      <c r="L329" s="92"/>
    </row>
    <row r="330" spans="1:12" x14ac:dyDescent="0.3">
      <c r="A330" s="90"/>
      <c r="B330" s="92"/>
      <c r="C330" s="92"/>
      <c r="D330" s="92"/>
      <c r="E330" s="92"/>
      <c r="F330" s="92"/>
      <c r="G330" s="92"/>
      <c r="H330" s="92"/>
      <c r="I330" s="92"/>
      <c r="J330" s="92"/>
      <c r="K330" s="92"/>
      <c r="L330" s="92"/>
    </row>
    <row r="331" spans="1:12" x14ac:dyDescent="0.3">
      <c r="A331" s="90"/>
      <c r="B331" s="92"/>
      <c r="C331" s="92"/>
      <c r="D331" s="92"/>
      <c r="E331" s="92"/>
      <c r="F331" s="92"/>
      <c r="G331" s="92"/>
      <c r="H331" s="92"/>
      <c r="I331" s="92"/>
      <c r="J331" s="92"/>
      <c r="K331" s="92"/>
      <c r="L331" s="92"/>
    </row>
    <row r="332" spans="1:12" x14ac:dyDescent="0.3">
      <c r="A332" s="90"/>
      <c r="B332" s="92"/>
      <c r="C332" s="92"/>
      <c r="D332" s="92"/>
      <c r="E332" s="92"/>
      <c r="F332" s="92"/>
      <c r="G332" s="92"/>
      <c r="H332" s="92"/>
      <c r="I332" s="92"/>
      <c r="J332" s="92"/>
      <c r="K332" s="92"/>
      <c r="L332" s="92"/>
    </row>
    <row r="333" spans="1:12" x14ac:dyDescent="0.3">
      <c r="A333" s="90"/>
      <c r="B333" s="92"/>
      <c r="C333" s="92"/>
      <c r="D333" s="92"/>
      <c r="E333" s="92"/>
      <c r="F333" s="92"/>
      <c r="G333" s="92"/>
      <c r="H333" s="92"/>
      <c r="I333" s="92"/>
      <c r="J333" s="92"/>
      <c r="K333" s="92"/>
      <c r="L333" s="92"/>
    </row>
    <row r="334" spans="1:12" x14ac:dyDescent="0.3">
      <c r="A334" s="90"/>
      <c r="B334" s="92"/>
      <c r="C334" s="92"/>
      <c r="D334" s="92"/>
      <c r="E334" s="92"/>
      <c r="F334" s="92"/>
      <c r="G334" s="92"/>
      <c r="H334" s="92"/>
      <c r="I334" s="92"/>
      <c r="J334" s="92"/>
      <c r="K334" s="92"/>
      <c r="L334" s="92"/>
    </row>
    <row r="335" spans="1:12" x14ac:dyDescent="0.3">
      <c r="A335" s="90"/>
      <c r="B335" s="92"/>
      <c r="C335" s="92"/>
      <c r="D335" s="92"/>
      <c r="E335" s="92"/>
      <c r="F335" s="92"/>
      <c r="G335" s="92"/>
      <c r="H335" s="92"/>
      <c r="I335" s="92"/>
      <c r="J335" s="92"/>
      <c r="K335" s="92"/>
      <c r="L335" s="92"/>
    </row>
    <row r="336" spans="1:12" x14ac:dyDescent="0.3">
      <c r="A336" s="90"/>
      <c r="B336" s="92"/>
      <c r="C336" s="92"/>
      <c r="D336" s="92"/>
      <c r="E336" s="92"/>
      <c r="F336" s="92"/>
      <c r="G336" s="92"/>
      <c r="H336" s="92"/>
      <c r="I336" s="92"/>
      <c r="J336" s="92"/>
      <c r="K336" s="92"/>
      <c r="L336" s="92"/>
    </row>
    <row r="337" spans="1:12" x14ac:dyDescent="0.3">
      <c r="A337" s="90"/>
      <c r="B337" s="92"/>
      <c r="C337" s="92"/>
      <c r="D337" s="92"/>
      <c r="E337" s="92"/>
      <c r="F337" s="92"/>
      <c r="G337" s="92"/>
      <c r="H337" s="92"/>
      <c r="I337" s="92"/>
      <c r="J337" s="92"/>
      <c r="K337" s="92"/>
      <c r="L337" s="92"/>
    </row>
    <row r="338" spans="1:12" x14ac:dyDescent="0.3">
      <c r="A338" s="90"/>
      <c r="B338" s="92"/>
      <c r="C338" s="92"/>
      <c r="D338" s="92"/>
      <c r="E338" s="92"/>
      <c r="F338" s="92"/>
      <c r="G338" s="92"/>
      <c r="H338" s="92"/>
      <c r="I338" s="92"/>
      <c r="J338" s="92"/>
      <c r="K338" s="92"/>
      <c r="L338" s="92"/>
    </row>
    <row r="339" spans="1:12" x14ac:dyDescent="0.3">
      <c r="A339" s="90"/>
      <c r="B339" s="92"/>
      <c r="C339" s="92"/>
      <c r="D339" s="92"/>
      <c r="E339" s="92"/>
      <c r="F339" s="92"/>
      <c r="G339" s="92"/>
      <c r="H339" s="92"/>
      <c r="I339" s="92"/>
      <c r="J339" s="92"/>
      <c r="K339" s="92"/>
      <c r="L339" s="92"/>
    </row>
    <row r="340" spans="1:12" x14ac:dyDescent="0.3">
      <c r="A340" s="90"/>
      <c r="B340" s="92"/>
      <c r="C340" s="92"/>
      <c r="D340" s="92"/>
      <c r="E340" s="92"/>
      <c r="F340" s="92"/>
      <c r="G340" s="92"/>
      <c r="H340" s="92"/>
      <c r="I340" s="92"/>
      <c r="J340" s="92"/>
      <c r="K340" s="92"/>
      <c r="L340" s="92"/>
    </row>
    <row r="341" spans="1:12" x14ac:dyDescent="0.3">
      <c r="A341" s="90"/>
      <c r="B341" s="92"/>
      <c r="C341" s="92"/>
      <c r="D341" s="92"/>
      <c r="E341" s="92"/>
      <c r="F341" s="92"/>
      <c r="G341" s="92"/>
      <c r="H341" s="92"/>
      <c r="I341" s="92"/>
      <c r="J341" s="92"/>
      <c r="K341" s="92"/>
      <c r="L341" s="92"/>
    </row>
    <row r="342" spans="1:12" x14ac:dyDescent="0.3">
      <c r="A342" s="90"/>
      <c r="B342" s="92"/>
      <c r="C342" s="92"/>
      <c r="D342" s="92"/>
      <c r="E342" s="92"/>
      <c r="F342" s="92"/>
      <c r="G342" s="92"/>
      <c r="H342" s="92"/>
      <c r="I342" s="92"/>
      <c r="J342" s="92"/>
      <c r="K342" s="92"/>
      <c r="L342" s="92"/>
    </row>
    <row r="343" spans="1:12" x14ac:dyDescent="0.3">
      <c r="A343" s="90"/>
      <c r="B343" s="92"/>
      <c r="C343" s="92"/>
      <c r="D343" s="92"/>
      <c r="E343" s="92"/>
      <c r="F343" s="92"/>
      <c r="G343" s="92"/>
      <c r="H343" s="92"/>
      <c r="I343" s="92"/>
      <c r="J343" s="92"/>
      <c r="K343" s="92"/>
      <c r="L343" s="92"/>
    </row>
    <row r="344" spans="1:12" x14ac:dyDescent="0.3">
      <c r="A344" s="90"/>
      <c r="B344" s="92"/>
      <c r="C344" s="92"/>
      <c r="D344" s="92"/>
      <c r="E344" s="92"/>
      <c r="F344" s="92"/>
      <c r="G344" s="92"/>
      <c r="H344" s="92"/>
      <c r="I344" s="92"/>
      <c r="J344" s="92"/>
      <c r="K344" s="92"/>
      <c r="L344" s="92"/>
    </row>
    <row r="345" spans="1:12" x14ac:dyDescent="0.3">
      <c r="A345" s="90"/>
      <c r="B345" s="92"/>
      <c r="C345" s="92"/>
      <c r="D345" s="92"/>
      <c r="E345" s="92"/>
      <c r="F345" s="92"/>
      <c r="G345" s="92"/>
      <c r="H345" s="92"/>
      <c r="I345" s="92"/>
      <c r="J345" s="92"/>
      <c r="K345" s="92"/>
      <c r="L345" s="92"/>
    </row>
    <row r="346" spans="1:12" x14ac:dyDescent="0.3">
      <c r="A346" s="90"/>
      <c r="B346" s="92"/>
      <c r="C346" s="92"/>
      <c r="D346" s="92"/>
      <c r="E346" s="92"/>
      <c r="F346" s="92"/>
      <c r="G346" s="92"/>
      <c r="H346" s="92"/>
      <c r="I346" s="92"/>
      <c r="J346" s="92"/>
      <c r="K346" s="92"/>
      <c r="L346" s="92"/>
    </row>
    <row r="347" spans="1:12" x14ac:dyDescent="0.3">
      <c r="A347" s="90"/>
      <c r="B347" s="92"/>
      <c r="C347" s="92"/>
      <c r="D347" s="92"/>
      <c r="E347" s="92"/>
      <c r="F347" s="92"/>
      <c r="G347" s="92"/>
      <c r="H347" s="92"/>
      <c r="I347" s="92"/>
      <c r="J347" s="92"/>
      <c r="K347" s="92"/>
      <c r="L347" s="92"/>
    </row>
    <row r="348" spans="1:12" x14ac:dyDescent="0.3">
      <c r="A348" s="90"/>
      <c r="B348" s="92"/>
      <c r="C348" s="92"/>
      <c r="D348" s="92"/>
      <c r="E348" s="92"/>
      <c r="F348" s="92"/>
      <c r="G348" s="92"/>
      <c r="H348" s="92"/>
      <c r="I348" s="92"/>
      <c r="J348" s="92"/>
      <c r="K348" s="92"/>
      <c r="L348" s="92"/>
    </row>
    <row r="349" spans="1:12" x14ac:dyDescent="0.3">
      <c r="A349" s="90"/>
      <c r="B349" s="92"/>
      <c r="C349" s="92"/>
      <c r="D349" s="92"/>
      <c r="E349" s="92"/>
      <c r="F349" s="92"/>
      <c r="G349" s="92"/>
      <c r="H349" s="92"/>
      <c r="I349" s="92"/>
      <c r="J349" s="92"/>
      <c r="K349" s="92"/>
      <c r="L349" s="92"/>
    </row>
    <row r="350" spans="1:12" x14ac:dyDescent="0.3">
      <c r="A350" s="90"/>
      <c r="B350" s="92"/>
      <c r="C350" s="92"/>
      <c r="D350" s="92"/>
      <c r="E350" s="92"/>
      <c r="F350" s="92"/>
      <c r="G350" s="92"/>
      <c r="H350" s="92"/>
      <c r="I350" s="92"/>
      <c r="J350" s="92"/>
      <c r="K350" s="92"/>
      <c r="L350" s="92"/>
    </row>
    <row r="351" spans="1:12" x14ac:dyDescent="0.3">
      <c r="A351" s="90"/>
      <c r="B351" s="92"/>
      <c r="C351" s="92"/>
      <c r="D351" s="92"/>
      <c r="E351" s="92"/>
      <c r="F351" s="92"/>
      <c r="G351" s="92"/>
      <c r="H351" s="92"/>
      <c r="I351" s="92"/>
      <c r="J351" s="92"/>
      <c r="K351" s="92"/>
      <c r="L351" s="92"/>
    </row>
    <row r="352" spans="1:12" x14ac:dyDescent="0.3">
      <c r="A352" s="90"/>
      <c r="B352" s="92"/>
      <c r="C352" s="92"/>
      <c r="D352" s="92"/>
      <c r="E352" s="92"/>
      <c r="F352" s="92"/>
      <c r="G352" s="92"/>
      <c r="H352" s="92"/>
      <c r="I352" s="92"/>
      <c r="J352" s="92"/>
      <c r="K352" s="92"/>
      <c r="L352" s="92"/>
    </row>
    <row r="353" spans="1:12" x14ac:dyDescent="0.3">
      <c r="A353" s="90"/>
      <c r="B353" s="92"/>
      <c r="C353" s="92"/>
      <c r="D353" s="92"/>
      <c r="E353" s="92"/>
      <c r="F353" s="92"/>
      <c r="G353" s="92"/>
      <c r="H353" s="92"/>
      <c r="I353" s="92"/>
      <c r="J353" s="92"/>
      <c r="K353" s="92"/>
      <c r="L353" s="92"/>
    </row>
    <row r="354" spans="1:12" x14ac:dyDescent="0.3">
      <c r="A354" s="90"/>
      <c r="B354" s="92"/>
      <c r="C354" s="92"/>
      <c r="D354" s="92"/>
      <c r="E354" s="92"/>
      <c r="F354" s="92"/>
      <c r="G354" s="92"/>
      <c r="H354" s="92"/>
      <c r="I354" s="92"/>
      <c r="J354" s="92"/>
      <c r="K354" s="92"/>
      <c r="L354" s="92"/>
    </row>
    <row r="355" spans="1:12" x14ac:dyDescent="0.3">
      <c r="A355" s="90"/>
      <c r="B355" s="92"/>
      <c r="C355" s="92"/>
      <c r="D355" s="92"/>
      <c r="E355" s="92"/>
      <c r="F355" s="92"/>
      <c r="G355" s="92"/>
      <c r="H355" s="92"/>
      <c r="I355" s="92"/>
      <c r="J355" s="92"/>
      <c r="K355" s="92"/>
      <c r="L355" s="92"/>
    </row>
    <row r="356" spans="1:12" x14ac:dyDescent="0.3">
      <c r="A356" s="90"/>
      <c r="B356" s="92"/>
      <c r="C356" s="92"/>
      <c r="D356" s="92"/>
      <c r="E356" s="92"/>
      <c r="F356" s="92"/>
      <c r="G356" s="92"/>
      <c r="H356" s="92"/>
      <c r="I356" s="92"/>
      <c r="J356" s="92"/>
      <c r="K356" s="92"/>
      <c r="L356" s="92"/>
    </row>
    <row r="357" spans="1:12" x14ac:dyDescent="0.3">
      <c r="A357" s="90"/>
      <c r="B357" s="92"/>
      <c r="C357" s="92"/>
      <c r="D357" s="92"/>
      <c r="E357" s="92"/>
      <c r="F357" s="92"/>
      <c r="G357" s="92"/>
      <c r="H357" s="92"/>
      <c r="I357" s="92"/>
      <c r="J357" s="92"/>
      <c r="K357" s="92"/>
      <c r="L357" s="92"/>
    </row>
    <row r="358" spans="1:12" x14ac:dyDescent="0.3">
      <c r="A358" s="90"/>
      <c r="B358" s="92"/>
      <c r="C358" s="92"/>
      <c r="D358" s="92"/>
      <c r="E358" s="92"/>
      <c r="F358" s="92"/>
      <c r="G358" s="92"/>
      <c r="H358" s="92"/>
      <c r="I358" s="92"/>
      <c r="J358" s="92"/>
      <c r="K358" s="92"/>
      <c r="L358" s="92"/>
    </row>
    <row r="359" spans="1:12" x14ac:dyDescent="0.3">
      <c r="A359" s="90"/>
      <c r="B359" s="92"/>
      <c r="C359" s="92"/>
      <c r="D359" s="92"/>
      <c r="E359" s="92"/>
      <c r="F359" s="92"/>
      <c r="G359" s="92"/>
      <c r="H359" s="92"/>
      <c r="I359" s="92"/>
      <c r="J359" s="92"/>
      <c r="K359" s="92"/>
      <c r="L359" s="92"/>
    </row>
    <row r="360" spans="1:12" x14ac:dyDescent="0.3">
      <c r="A360" s="90"/>
      <c r="B360" s="92"/>
      <c r="C360" s="92"/>
      <c r="D360" s="92"/>
      <c r="E360" s="92"/>
      <c r="F360" s="92"/>
      <c r="G360" s="92"/>
      <c r="H360" s="92"/>
      <c r="I360" s="92"/>
      <c r="J360" s="92"/>
      <c r="K360" s="92"/>
      <c r="L360" s="92"/>
    </row>
    <row r="361" spans="1:12" x14ac:dyDescent="0.3">
      <c r="A361" s="90"/>
      <c r="B361" s="92"/>
      <c r="C361" s="92"/>
      <c r="D361" s="92"/>
      <c r="E361" s="92"/>
      <c r="F361" s="92"/>
      <c r="G361" s="92"/>
      <c r="H361" s="92"/>
      <c r="I361" s="92"/>
      <c r="J361" s="92"/>
      <c r="K361" s="92"/>
      <c r="L361" s="92"/>
    </row>
    <row r="362" spans="1:12" x14ac:dyDescent="0.3">
      <c r="A362" s="90"/>
      <c r="B362" s="92"/>
      <c r="C362" s="92"/>
      <c r="D362" s="92"/>
      <c r="E362" s="92"/>
      <c r="F362" s="92"/>
      <c r="G362" s="92"/>
      <c r="H362" s="92"/>
      <c r="I362" s="92"/>
      <c r="J362" s="92"/>
      <c r="K362" s="92"/>
      <c r="L362" s="92"/>
    </row>
    <row r="363" spans="1:12" x14ac:dyDescent="0.3">
      <c r="A363" s="90"/>
      <c r="B363" s="92"/>
      <c r="C363" s="92"/>
      <c r="D363" s="92"/>
      <c r="E363" s="92"/>
      <c r="F363" s="92"/>
      <c r="G363" s="92"/>
      <c r="H363" s="92"/>
      <c r="I363" s="92"/>
      <c r="J363" s="92"/>
      <c r="K363" s="92"/>
      <c r="L363" s="92"/>
    </row>
    <row r="364" spans="1:12" x14ac:dyDescent="0.3">
      <c r="A364" s="90"/>
      <c r="B364" s="92"/>
      <c r="C364" s="92"/>
      <c r="D364" s="92"/>
      <c r="E364" s="92"/>
      <c r="F364" s="92"/>
      <c r="G364" s="92"/>
      <c r="H364" s="92"/>
      <c r="I364" s="92"/>
      <c r="J364" s="92"/>
      <c r="K364" s="92"/>
      <c r="L364" s="92"/>
    </row>
    <row r="365" spans="1:12" x14ac:dyDescent="0.3">
      <c r="A365" s="90"/>
      <c r="B365" s="92"/>
      <c r="C365" s="92"/>
      <c r="D365" s="92"/>
      <c r="E365" s="92"/>
      <c r="F365" s="92"/>
      <c r="G365" s="92"/>
      <c r="H365" s="92"/>
      <c r="I365" s="92"/>
      <c r="J365" s="92"/>
      <c r="K365" s="92"/>
      <c r="L365" s="92"/>
    </row>
    <row r="366" spans="1:12" x14ac:dyDescent="0.3">
      <c r="A366" s="90"/>
      <c r="B366" s="92"/>
      <c r="C366" s="92"/>
      <c r="D366" s="92"/>
      <c r="E366" s="92"/>
      <c r="F366" s="92"/>
      <c r="G366" s="92"/>
      <c r="H366" s="92"/>
      <c r="I366" s="92"/>
      <c r="J366" s="92"/>
      <c r="K366" s="92"/>
      <c r="L366" s="92"/>
    </row>
    <row r="367" spans="1:12" x14ac:dyDescent="0.3">
      <c r="A367" s="90"/>
      <c r="B367" s="92"/>
      <c r="C367" s="92"/>
      <c r="D367" s="92"/>
      <c r="E367" s="92"/>
      <c r="F367" s="92"/>
      <c r="G367" s="92"/>
      <c r="H367" s="92"/>
      <c r="I367" s="92"/>
      <c r="J367" s="92"/>
      <c r="K367" s="92"/>
      <c r="L367" s="92"/>
    </row>
    <row r="368" spans="1:12" x14ac:dyDescent="0.3">
      <c r="A368" s="90"/>
      <c r="B368" s="92"/>
      <c r="C368" s="92"/>
      <c r="D368" s="92"/>
      <c r="E368" s="92"/>
      <c r="F368" s="92"/>
      <c r="G368" s="92"/>
      <c r="H368" s="92"/>
      <c r="I368" s="92"/>
      <c r="J368" s="92"/>
      <c r="K368" s="92"/>
      <c r="L368" s="92"/>
    </row>
    <row r="369" spans="1:12" x14ac:dyDescent="0.3">
      <c r="A369" s="90"/>
      <c r="B369" s="92"/>
      <c r="C369" s="92"/>
      <c r="D369" s="92"/>
      <c r="E369" s="92"/>
      <c r="F369" s="92"/>
      <c r="G369" s="92"/>
      <c r="H369" s="92"/>
      <c r="I369" s="92"/>
      <c r="J369" s="92"/>
      <c r="K369" s="92"/>
      <c r="L369" s="92"/>
    </row>
    <row r="370" spans="1:12" x14ac:dyDescent="0.3">
      <c r="A370" s="90"/>
      <c r="B370" s="92"/>
      <c r="C370" s="92"/>
      <c r="D370" s="92"/>
      <c r="E370" s="92"/>
      <c r="F370" s="92"/>
      <c r="G370" s="92"/>
      <c r="H370" s="92"/>
      <c r="I370" s="92"/>
      <c r="J370" s="92"/>
      <c r="K370" s="92"/>
      <c r="L370" s="92"/>
    </row>
    <row r="371" spans="1:12" x14ac:dyDescent="0.3">
      <c r="A371" s="90"/>
      <c r="B371" s="92"/>
      <c r="C371" s="92"/>
      <c r="D371" s="92"/>
      <c r="E371" s="92"/>
      <c r="F371" s="92"/>
      <c r="G371" s="92"/>
      <c r="H371" s="92"/>
      <c r="I371" s="92"/>
      <c r="J371" s="92"/>
      <c r="K371" s="92"/>
      <c r="L371" s="92"/>
    </row>
    <row r="372" spans="1:12" x14ac:dyDescent="0.3">
      <c r="A372" s="90"/>
      <c r="B372" s="92"/>
      <c r="C372" s="92"/>
      <c r="D372" s="92"/>
      <c r="E372" s="92"/>
      <c r="F372" s="92"/>
      <c r="G372" s="92"/>
      <c r="H372" s="92"/>
      <c r="I372" s="92"/>
      <c r="J372" s="92"/>
      <c r="K372" s="92"/>
      <c r="L372" s="92"/>
    </row>
    <row r="373" spans="1:12" x14ac:dyDescent="0.3">
      <c r="A373" s="90"/>
      <c r="B373" s="92"/>
      <c r="C373" s="92"/>
      <c r="D373" s="92"/>
      <c r="E373" s="92"/>
      <c r="F373" s="92"/>
      <c r="G373" s="92"/>
      <c r="H373" s="92"/>
      <c r="I373" s="92"/>
      <c r="J373" s="92"/>
      <c r="K373" s="92"/>
      <c r="L373" s="92"/>
    </row>
    <row r="374" spans="1:12" x14ac:dyDescent="0.3">
      <c r="A374" s="90"/>
      <c r="B374" s="92"/>
      <c r="C374" s="92"/>
      <c r="D374" s="92"/>
      <c r="E374" s="92"/>
      <c r="F374" s="92"/>
      <c r="G374" s="92"/>
      <c r="H374" s="92"/>
      <c r="I374" s="92"/>
      <c r="J374" s="92"/>
      <c r="K374" s="92"/>
      <c r="L374" s="92"/>
    </row>
    <row r="375" spans="1:12" x14ac:dyDescent="0.3">
      <c r="A375" s="90"/>
      <c r="B375" s="92"/>
      <c r="C375" s="92"/>
      <c r="D375" s="92"/>
      <c r="E375" s="92"/>
      <c r="F375" s="92"/>
      <c r="G375" s="92"/>
      <c r="H375" s="92"/>
      <c r="I375" s="92"/>
      <c r="J375" s="92"/>
      <c r="K375" s="92"/>
      <c r="L375" s="92"/>
    </row>
    <row r="376" spans="1:12" x14ac:dyDescent="0.3">
      <c r="A376" s="90"/>
      <c r="B376" s="92"/>
      <c r="C376" s="92"/>
      <c r="D376" s="92"/>
      <c r="E376" s="92"/>
      <c r="F376" s="92"/>
      <c r="G376" s="92"/>
      <c r="H376" s="92"/>
      <c r="I376" s="92"/>
      <c r="J376" s="92"/>
      <c r="K376" s="92"/>
      <c r="L376" s="92"/>
    </row>
    <row r="377" spans="1:12" x14ac:dyDescent="0.3">
      <c r="A377" s="90"/>
      <c r="B377" s="92"/>
      <c r="C377" s="92"/>
      <c r="D377" s="92"/>
      <c r="E377" s="92"/>
      <c r="F377" s="92"/>
      <c r="G377" s="92"/>
      <c r="H377" s="92"/>
      <c r="I377" s="92"/>
      <c r="J377" s="92"/>
      <c r="K377" s="92"/>
      <c r="L377" s="92"/>
    </row>
    <row r="378" spans="1:12" x14ac:dyDescent="0.3">
      <c r="A378" s="90"/>
      <c r="B378" s="92"/>
      <c r="C378" s="92"/>
      <c r="D378" s="92"/>
      <c r="E378" s="92"/>
      <c r="F378" s="92"/>
      <c r="G378" s="92"/>
      <c r="H378" s="92"/>
      <c r="I378" s="92"/>
      <c r="J378" s="92"/>
      <c r="K378" s="92"/>
      <c r="L378" s="92"/>
    </row>
    <row r="379" spans="1:12" x14ac:dyDescent="0.3">
      <c r="A379" s="90"/>
      <c r="B379" s="92"/>
      <c r="C379" s="92"/>
      <c r="D379" s="92"/>
      <c r="E379" s="92"/>
      <c r="F379" s="92"/>
      <c r="G379" s="92"/>
      <c r="H379" s="92"/>
      <c r="I379" s="92"/>
      <c r="J379" s="92"/>
      <c r="K379" s="92"/>
      <c r="L379" s="92"/>
    </row>
    <row r="380" spans="1:12" x14ac:dyDescent="0.3">
      <c r="A380" s="90"/>
      <c r="B380" s="92"/>
      <c r="C380" s="92"/>
      <c r="D380" s="92"/>
      <c r="E380" s="92"/>
      <c r="F380" s="92"/>
      <c r="G380" s="92"/>
      <c r="H380" s="92"/>
      <c r="I380" s="92"/>
      <c r="J380" s="92"/>
      <c r="K380" s="92"/>
      <c r="L380" s="92"/>
    </row>
    <row r="381" spans="1:12" x14ac:dyDescent="0.3">
      <c r="A381" s="90"/>
      <c r="B381" s="92"/>
      <c r="C381" s="92"/>
      <c r="D381" s="92"/>
      <c r="E381" s="92"/>
      <c r="F381" s="92"/>
      <c r="G381" s="92"/>
      <c r="H381" s="92"/>
      <c r="I381" s="92"/>
      <c r="J381" s="92"/>
      <c r="K381" s="92"/>
      <c r="L381" s="92"/>
    </row>
    <row r="382" spans="1:12" x14ac:dyDescent="0.3">
      <c r="A382" s="90"/>
      <c r="B382" s="92"/>
      <c r="C382" s="92"/>
      <c r="D382" s="92"/>
      <c r="E382" s="92"/>
      <c r="F382" s="92"/>
      <c r="G382" s="92"/>
      <c r="H382" s="92"/>
      <c r="I382" s="92"/>
      <c r="J382" s="92"/>
      <c r="K382" s="92"/>
      <c r="L382" s="92"/>
    </row>
    <row r="383" spans="1:12" x14ac:dyDescent="0.3">
      <c r="A383" s="90"/>
      <c r="B383" s="92"/>
      <c r="C383" s="92"/>
      <c r="D383" s="92"/>
      <c r="E383" s="92"/>
      <c r="F383" s="92"/>
      <c r="G383" s="92"/>
      <c r="H383" s="92"/>
      <c r="I383" s="92"/>
      <c r="J383" s="92"/>
      <c r="K383" s="92"/>
      <c r="L383" s="92"/>
    </row>
    <row r="384" spans="1:12" x14ac:dyDescent="0.3">
      <c r="A384" s="90"/>
      <c r="B384" s="92"/>
      <c r="C384" s="92"/>
      <c r="D384" s="92"/>
      <c r="E384" s="92"/>
      <c r="F384" s="92"/>
      <c r="G384" s="92"/>
      <c r="H384" s="92"/>
      <c r="I384" s="92"/>
      <c r="J384" s="92"/>
      <c r="K384" s="92"/>
      <c r="L384" s="92"/>
    </row>
    <row r="385" spans="1:12" x14ac:dyDescent="0.3">
      <c r="A385" s="90"/>
      <c r="B385" s="92"/>
      <c r="C385" s="92"/>
      <c r="D385" s="92"/>
      <c r="E385" s="92"/>
      <c r="F385" s="92"/>
      <c r="G385" s="92"/>
      <c r="H385" s="92"/>
      <c r="I385" s="92"/>
      <c r="J385" s="92"/>
      <c r="K385" s="92"/>
      <c r="L385" s="92"/>
    </row>
    <row r="386" spans="1:12" x14ac:dyDescent="0.3">
      <c r="A386" s="90"/>
      <c r="B386" s="92"/>
      <c r="C386" s="92"/>
      <c r="D386" s="92"/>
      <c r="E386" s="92"/>
      <c r="F386" s="92"/>
      <c r="G386" s="92"/>
      <c r="H386" s="92"/>
      <c r="I386" s="92"/>
      <c r="J386" s="92"/>
      <c r="K386" s="92"/>
      <c r="L386" s="92"/>
    </row>
    <row r="387" spans="1:12" x14ac:dyDescent="0.3">
      <c r="A387" s="90"/>
      <c r="B387" s="92"/>
      <c r="C387" s="92"/>
      <c r="D387" s="92"/>
      <c r="E387" s="92"/>
      <c r="F387" s="92"/>
      <c r="G387" s="92"/>
      <c r="H387" s="92"/>
      <c r="I387" s="92"/>
      <c r="J387" s="92"/>
      <c r="K387" s="92"/>
      <c r="L387" s="92"/>
    </row>
    <row r="388" spans="1:12" x14ac:dyDescent="0.3">
      <c r="A388" s="90"/>
      <c r="B388" s="92"/>
      <c r="C388" s="92"/>
      <c r="D388" s="92"/>
      <c r="E388" s="92"/>
      <c r="F388" s="92"/>
      <c r="G388" s="92"/>
      <c r="H388" s="92"/>
      <c r="I388" s="92"/>
      <c r="J388" s="92"/>
      <c r="K388" s="92"/>
      <c r="L388" s="92"/>
    </row>
    <row r="389" spans="1:12" x14ac:dyDescent="0.3">
      <c r="A389" s="90"/>
      <c r="B389" s="92"/>
      <c r="C389" s="92"/>
      <c r="D389" s="92"/>
      <c r="E389" s="92"/>
      <c r="F389" s="92"/>
      <c r="G389" s="92"/>
      <c r="H389" s="92"/>
      <c r="I389" s="92"/>
      <c r="J389" s="92"/>
      <c r="K389" s="92"/>
      <c r="L389" s="92"/>
    </row>
    <row r="390" spans="1:12" x14ac:dyDescent="0.3">
      <c r="A390" s="90"/>
      <c r="B390" s="92"/>
      <c r="C390" s="92"/>
      <c r="D390" s="92"/>
      <c r="E390" s="92"/>
      <c r="F390" s="92"/>
      <c r="G390" s="92"/>
      <c r="H390" s="92"/>
      <c r="I390" s="92"/>
      <c r="J390" s="92"/>
      <c r="K390" s="92"/>
      <c r="L390" s="92"/>
    </row>
    <row r="391" spans="1:12" x14ac:dyDescent="0.3">
      <c r="A391" s="90"/>
      <c r="B391" s="92"/>
      <c r="C391" s="92"/>
      <c r="D391" s="92"/>
      <c r="E391" s="92"/>
      <c r="F391" s="92"/>
      <c r="G391" s="92"/>
      <c r="H391" s="92"/>
      <c r="I391" s="92"/>
      <c r="J391" s="92"/>
      <c r="K391" s="92"/>
      <c r="L391" s="92"/>
    </row>
    <row r="392" spans="1:12" x14ac:dyDescent="0.3">
      <c r="A392" s="90"/>
      <c r="B392" s="92"/>
      <c r="C392" s="92"/>
      <c r="D392" s="92"/>
      <c r="E392" s="92"/>
      <c r="F392" s="92"/>
      <c r="G392" s="92"/>
      <c r="H392" s="92"/>
      <c r="I392" s="92"/>
      <c r="J392" s="92"/>
      <c r="K392" s="92"/>
      <c r="L392" s="92"/>
    </row>
    <row r="393" spans="1:12" x14ac:dyDescent="0.3">
      <c r="A393" s="90"/>
      <c r="B393" s="92"/>
      <c r="C393" s="92"/>
      <c r="D393" s="92"/>
      <c r="E393" s="92"/>
      <c r="F393" s="92"/>
      <c r="G393" s="92"/>
      <c r="H393" s="92"/>
      <c r="I393" s="92"/>
      <c r="J393" s="92"/>
      <c r="K393" s="92"/>
      <c r="L393" s="92"/>
    </row>
    <row r="394" spans="1:12" x14ac:dyDescent="0.3">
      <c r="A394" s="90"/>
      <c r="B394" s="92"/>
      <c r="C394" s="92"/>
      <c r="D394" s="92"/>
      <c r="E394" s="92"/>
      <c r="F394" s="92"/>
      <c r="G394" s="92"/>
      <c r="H394" s="92"/>
      <c r="I394" s="92"/>
      <c r="J394" s="92"/>
      <c r="K394" s="92"/>
      <c r="L394" s="92"/>
    </row>
    <row r="395" spans="1:12" x14ac:dyDescent="0.3">
      <c r="A395" s="90"/>
      <c r="B395" s="92"/>
      <c r="C395" s="92"/>
      <c r="D395" s="92"/>
      <c r="E395" s="92"/>
      <c r="F395" s="92"/>
      <c r="G395" s="92"/>
      <c r="H395" s="92"/>
      <c r="I395" s="92"/>
      <c r="J395" s="92"/>
      <c r="K395" s="92"/>
      <c r="L395" s="92"/>
    </row>
    <row r="396" spans="1:12" x14ac:dyDescent="0.3">
      <c r="A396" s="90"/>
      <c r="B396" s="92"/>
      <c r="C396" s="92"/>
      <c r="D396" s="92"/>
      <c r="E396" s="92"/>
      <c r="F396" s="92"/>
      <c r="G396" s="92"/>
      <c r="H396" s="92"/>
      <c r="I396" s="92"/>
      <c r="J396" s="92"/>
      <c r="K396" s="92"/>
      <c r="L396" s="92"/>
    </row>
    <row r="397" spans="1:12" x14ac:dyDescent="0.3">
      <c r="A397" s="90"/>
      <c r="B397" s="92"/>
      <c r="C397" s="92"/>
      <c r="D397" s="92"/>
      <c r="E397" s="92"/>
      <c r="F397" s="92"/>
      <c r="G397" s="92"/>
      <c r="H397" s="92"/>
      <c r="I397" s="92"/>
      <c r="J397" s="92"/>
      <c r="K397" s="92"/>
      <c r="L397" s="92"/>
    </row>
    <row r="398" spans="1:12" x14ac:dyDescent="0.3">
      <c r="A398" s="90"/>
      <c r="B398" s="92"/>
      <c r="C398" s="92"/>
      <c r="D398" s="92"/>
      <c r="E398" s="92"/>
      <c r="F398" s="92"/>
      <c r="G398" s="92"/>
      <c r="H398" s="92"/>
      <c r="I398" s="92"/>
      <c r="J398" s="92"/>
      <c r="K398" s="92"/>
      <c r="L398" s="92"/>
    </row>
    <row r="399" spans="1:12" x14ac:dyDescent="0.3">
      <c r="A399" s="90"/>
      <c r="B399" s="92"/>
      <c r="C399" s="92"/>
      <c r="D399" s="92"/>
      <c r="E399" s="92"/>
      <c r="F399" s="92"/>
      <c r="G399" s="92"/>
      <c r="H399" s="92"/>
      <c r="I399" s="92"/>
      <c r="J399" s="92"/>
      <c r="K399" s="92"/>
      <c r="L399" s="92"/>
    </row>
    <row r="400" spans="1:12" x14ac:dyDescent="0.3">
      <c r="A400" s="90"/>
      <c r="B400" s="92"/>
      <c r="C400" s="92"/>
      <c r="D400" s="92"/>
      <c r="E400" s="92"/>
      <c r="F400" s="92"/>
      <c r="G400" s="92"/>
      <c r="H400" s="92"/>
      <c r="I400" s="92"/>
      <c r="J400" s="92"/>
      <c r="K400" s="92"/>
      <c r="L400" s="92"/>
    </row>
    <row r="401" spans="1:12" x14ac:dyDescent="0.3">
      <c r="A401" s="90"/>
      <c r="B401" s="92"/>
      <c r="C401" s="92"/>
      <c r="D401" s="92"/>
      <c r="E401" s="92"/>
      <c r="F401" s="92"/>
      <c r="G401" s="92"/>
      <c r="H401" s="92"/>
      <c r="I401" s="92"/>
      <c r="J401" s="92"/>
      <c r="K401" s="92"/>
      <c r="L401" s="92"/>
    </row>
    <row r="402" spans="1:12" x14ac:dyDescent="0.3">
      <c r="A402" s="90"/>
      <c r="B402" s="92"/>
      <c r="C402" s="92"/>
      <c r="D402" s="92"/>
      <c r="E402" s="92"/>
      <c r="F402" s="92"/>
      <c r="G402" s="92"/>
      <c r="H402" s="92"/>
      <c r="I402" s="92"/>
      <c r="J402" s="92"/>
      <c r="K402" s="92"/>
      <c r="L402" s="92"/>
    </row>
    <row r="403" spans="1:12" x14ac:dyDescent="0.3">
      <c r="A403" s="90"/>
      <c r="B403" s="92"/>
      <c r="C403" s="92"/>
      <c r="D403" s="92"/>
      <c r="E403" s="92"/>
      <c r="F403" s="92"/>
      <c r="G403" s="92"/>
      <c r="H403" s="92"/>
      <c r="I403" s="92"/>
      <c r="J403" s="92"/>
      <c r="K403" s="92"/>
      <c r="L403" s="92"/>
    </row>
    <row r="404" spans="1:12" x14ac:dyDescent="0.3">
      <c r="A404" s="90"/>
      <c r="B404" s="92"/>
      <c r="C404" s="92"/>
      <c r="D404" s="92"/>
      <c r="E404" s="92"/>
      <c r="F404" s="92"/>
      <c r="G404" s="92"/>
      <c r="H404" s="92"/>
      <c r="I404" s="92"/>
      <c r="J404" s="92"/>
      <c r="K404" s="92"/>
      <c r="L404" s="92"/>
    </row>
    <row r="405" spans="1:12" x14ac:dyDescent="0.3">
      <c r="A405" s="90"/>
      <c r="B405" s="92"/>
      <c r="C405" s="92"/>
      <c r="D405" s="92"/>
      <c r="E405" s="92"/>
      <c r="F405" s="92"/>
      <c r="G405" s="92"/>
      <c r="H405" s="92"/>
      <c r="I405" s="92"/>
      <c r="J405" s="92"/>
      <c r="K405" s="92"/>
      <c r="L405" s="92"/>
    </row>
    <row r="406" spans="1:12" x14ac:dyDescent="0.3">
      <c r="A406" s="90"/>
      <c r="B406" s="92"/>
      <c r="C406" s="92"/>
      <c r="D406" s="92"/>
      <c r="E406" s="92"/>
      <c r="F406" s="92"/>
      <c r="G406" s="92"/>
      <c r="H406" s="92"/>
      <c r="I406" s="92"/>
      <c r="J406" s="92"/>
      <c r="K406" s="92"/>
      <c r="L406" s="92"/>
    </row>
    <row r="407" spans="1:12" x14ac:dyDescent="0.3">
      <c r="A407" s="90"/>
      <c r="B407" s="92"/>
      <c r="C407" s="92"/>
      <c r="D407" s="92"/>
      <c r="E407" s="92"/>
      <c r="F407" s="92"/>
      <c r="G407" s="92"/>
      <c r="H407" s="92"/>
      <c r="I407" s="92"/>
      <c r="J407" s="92"/>
      <c r="K407" s="92"/>
      <c r="L407" s="92"/>
    </row>
    <row r="408" spans="1:12" x14ac:dyDescent="0.3">
      <c r="A408" s="90"/>
      <c r="B408" s="92"/>
      <c r="C408" s="92"/>
      <c r="D408" s="92"/>
      <c r="E408" s="92"/>
      <c r="F408" s="92"/>
      <c r="G408" s="92"/>
      <c r="H408" s="92"/>
      <c r="I408" s="92"/>
      <c r="J408" s="92"/>
      <c r="K408" s="92"/>
      <c r="L408" s="92"/>
    </row>
    <row r="409" spans="1:12" x14ac:dyDescent="0.3">
      <c r="A409" s="90"/>
      <c r="B409" s="92"/>
      <c r="C409" s="92"/>
      <c r="D409" s="92"/>
      <c r="E409" s="92"/>
      <c r="F409" s="92"/>
      <c r="G409" s="92"/>
      <c r="H409" s="92"/>
      <c r="I409" s="92"/>
      <c r="J409" s="92"/>
      <c r="K409" s="92"/>
      <c r="L409" s="92"/>
    </row>
    <row r="410" spans="1:12" x14ac:dyDescent="0.3">
      <c r="A410" s="90"/>
      <c r="B410" s="92"/>
      <c r="C410" s="92"/>
      <c r="D410" s="92"/>
      <c r="E410" s="92"/>
      <c r="F410" s="92"/>
      <c r="G410" s="92"/>
      <c r="H410" s="92"/>
      <c r="I410" s="92"/>
      <c r="J410" s="92"/>
      <c r="K410" s="92"/>
      <c r="L410" s="92"/>
    </row>
    <row r="411" spans="1:12" x14ac:dyDescent="0.3">
      <c r="A411" s="90"/>
      <c r="B411" s="92"/>
      <c r="C411" s="92"/>
      <c r="D411" s="92"/>
      <c r="E411" s="92"/>
      <c r="F411" s="92"/>
      <c r="G411" s="92"/>
      <c r="H411" s="92"/>
      <c r="I411" s="92"/>
      <c r="J411" s="92"/>
      <c r="K411" s="92"/>
      <c r="L411" s="92"/>
    </row>
    <row r="412" spans="1:12" x14ac:dyDescent="0.3">
      <c r="A412" s="90"/>
      <c r="B412" s="92"/>
      <c r="C412" s="92"/>
      <c r="D412" s="92"/>
      <c r="E412" s="92"/>
      <c r="F412" s="92"/>
      <c r="G412" s="92"/>
      <c r="H412" s="92"/>
      <c r="I412" s="92"/>
      <c r="J412" s="92"/>
      <c r="K412" s="92"/>
      <c r="L412" s="92"/>
    </row>
    <row r="413" spans="1:12" x14ac:dyDescent="0.3">
      <c r="A413" s="90"/>
      <c r="B413" s="92"/>
      <c r="C413" s="92"/>
      <c r="D413" s="92"/>
      <c r="E413" s="92"/>
      <c r="F413" s="92"/>
      <c r="G413" s="92"/>
      <c r="H413" s="92"/>
      <c r="I413" s="92"/>
      <c r="J413" s="92"/>
      <c r="K413" s="92"/>
      <c r="L413" s="92"/>
    </row>
    <row r="414" spans="1:12" x14ac:dyDescent="0.3">
      <c r="A414" s="90"/>
      <c r="B414" s="92"/>
      <c r="C414" s="92"/>
      <c r="D414" s="92"/>
      <c r="E414" s="92"/>
      <c r="F414" s="92"/>
      <c r="G414" s="92"/>
      <c r="H414" s="92"/>
      <c r="I414" s="92"/>
      <c r="J414" s="92"/>
      <c r="K414" s="92"/>
      <c r="L414" s="92"/>
    </row>
    <row r="415" spans="1:12" x14ac:dyDescent="0.3">
      <c r="A415" s="90"/>
      <c r="B415" s="92"/>
      <c r="C415" s="92"/>
      <c r="D415" s="92"/>
      <c r="E415" s="92"/>
      <c r="F415" s="92"/>
      <c r="G415" s="92"/>
      <c r="H415" s="92"/>
      <c r="I415" s="92"/>
      <c r="J415" s="92"/>
      <c r="K415" s="92"/>
      <c r="L415" s="92"/>
    </row>
    <row r="416" spans="1:12" x14ac:dyDescent="0.3">
      <c r="A416" s="90"/>
      <c r="B416" s="92"/>
      <c r="C416" s="92"/>
      <c r="D416" s="92"/>
      <c r="E416" s="92"/>
      <c r="F416" s="92"/>
      <c r="G416" s="92"/>
      <c r="H416" s="92"/>
      <c r="I416" s="92"/>
      <c r="J416" s="92"/>
      <c r="K416" s="92"/>
      <c r="L416" s="92"/>
    </row>
    <row r="417" spans="1:12" x14ac:dyDescent="0.3">
      <c r="A417" s="90"/>
      <c r="B417" s="92"/>
      <c r="C417" s="92"/>
      <c r="D417" s="92"/>
      <c r="E417" s="92"/>
      <c r="F417" s="92"/>
      <c r="G417" s="92"/>
      <c r="H417" s="92"/>
      <c r="I417" s="92"/>
      <c r="J417" s="92"/>
      <c r="K417" s="92"/>
      <c r="L417" s="92"/>
    </row>
    <row r="418" spans="1:12" x14ac:dyDescent="0.3">
      <c r="A418" s="90"/>
      <c r="B418" s="92"/>
      <c r="C418" s="92"/>
      <c r="D418" s="92"/>
      <c r="E418" s="92"/>
      <c r="F418" s="92"/>
      <c r="G418" s="92"/>
      <c r="H418" s="92"/>
      <c r="I418" s="92"/>
      <c r="J418" s="92"/>
      <c r="K418" s="92"/>
      <c r="L418" s="92"/>
    </row>
    <row r="419" spans="1:12" x14ac:dyDescent="0.3">
      <c r="A419" s="90"/>
      <c r="B419" s="92"/>
      <c r="C419" s="92"/>
      <c r="D419" s="92"/>
      <c r="E419" s="92"/>
      <c r="F419" s="92"/>
      <c r="G419" s="92"/>
      <c r="H419" s="92"/>
      <c r="I419" s="92"/>
      <c r="J419" s="92"/>
      <c r="K419" s="92"/>
      <c r="L419" s="92"/>
    </row>
    <row r="420" spans="1:12" x14ac:dyDescent="0.3">
      <c r="A420" s="90"/>
      <c r="B420" s="92"/>
      <c r="C420" s="92"/>
      <c r="D420" s="92"/>
      <c r="E420" s="92"/>
      <c r="F420" s="92"/>
      <c r="G420" s="92"/>
      <c r="H420" s="92"/>
      <c r="I420" s="92"/>
      <c r="J420" s="92"/>
      <c r="K420" s="92"/>
      <c r="L420" s="92"/>
    </row>
    <row r="421" spans="1:12" x14ac:dyDescent="0.3">
      <c r="A421" s="90"/>
      <c r="B421" s="92"/>
      <c r="C421" s="92"/>
      <c r="D421" s="92"/>
      <c r="E421" s="92"/>
      <c r="F421" s="92"/>
      <c r="G421" s="92"/>
      <c r="H421" s="92"/>
      <c r="I421" s="92"/>
      <c r="J421" s="92"/>
      <c r="K421" s="92"/>
      <c r="L421" s="92"/>
    </row>
    <row r="422" spans="1:12" x14ac:dyDescent="0.3">
      <c r="A422" s="90"/>
      <c r="B422" s="92"/>
      <c r="C422" s="92"/>
      <c r="D422" s="92"/>
      <c r="E422" s="92"/>
      <c r="F422" s="92"/>
      <c r="G422" s="92"/>
      <c r="H422" s="92"/>
      <c r="I422" s="92"/>
      <c r="J422" s="92"/>
      <c r="K422" s="92"/>
      <c r="L422" s="92"/>
    </row>
    <row r="423" spans="1:12" x14ac:dyDescent="0.3">
      <c r="A423" s="90"/>
      <c r="B423" s="92"/>
      <c r="C423" s="92"/>
      <c r="D423" s="92"/>
      <c r="E423" s="92"/>
      <c r="F423" s="92"/>
      <c r="G423" s="92"/>
      <c r="H423" s="92"/>
      <c r="I423" s="92"/>
      <c r="J423" s="92"/>
      <c r="K423" s="92"/>
      <c r="L423" s="92"/>
    </row>
    <row r="424" spans="1:12" x14ac:dyDescent="0.3">
      <c r="A424" s="90"/>
      <c r="B424" s="92"/>
      <c r="C424" s="92"/>
      <c r="D424" s="92"/>
      <c r="E424" s="92"/>
      <c r="F424" s="92"/>
      <c r="G424" s="92"/>
      <c r="H424" s="92"/>
      <c r="I424" s="92"/>
      <c r="J424" s="92"/>
      <c r="K424" s="92"/>
      <c r="L424" s="92"/>
    </row>
    <row r="425" spans="1:12" x14ac:dyDescent="0.3">
      <c r="A425" s="90"/>
      <c r="B425" s="92"/>
      <c r="C425" s="92"/>
      <c r="D425" s="92"/>
      <c r="E425" s="92"/>
      <c r="F425" s="92"/>
      <c r="G425" s="92"/>
      <c r="H425" s="92"/>
      <c r="I425" s="92"/>
      <c r="J425" s="92"/>
      <c r="K425" s="92"/>
      <c r="L425" s="92"/>
    </row>
    <row r="426" spans="1:12" x14ac:dyDescent="0.3">
      <c r="A426" s="90"/>
      <c r="B426" s="92"/>
      <c r="C426" s="92"/>
      <c r="D426" s="92"/>
      <c r="E426" s="92"/>
      <c r="F426" s="92"/>
      <c r="G426" s="92"/>
      <c r="H426" s="92"/>
      <c r="I426" s="92"/>
      <c r="J426" s="92"/>
      <c r="K426" s="92"/>
      <c r="L426" s="92"/>
    </row>
    <row r="427" spans="1:12" x14ac:dyDescent="0.3">
      <c r="A427" s="90"/>
      <c r="B427" s="92"/>
      <c r="C427" s="92"/>
      <c r="D427" s="92"/>
      <c r="E427" s="92"/>
      <c r="F427" s="92"/>
      <c r="G427" s="92"/>
      <c r="H427" s="92"/>
      <c r="I427" s="92"/>
      <c r="J427" s="92"/>
      <c r="K427" s="92"/>
      <c r="L427" s="92"/>
    </row>
    <row r="428" spans="1:12" x14ac:dyDescent="0.3">
      <c r="A428" s="90"/>
      <c r="B428" s="92"/>
      <c r="C428" s="92"/>
      <c r="D428" s="92"/>
      <c r="E428" s="92"/>
      <c r="F428" s="92"/>
      <c r="G428" s="92"/>
      <c r="H428" s="92"/>
      <c r="I428" s="92"/>
      <c r="J428" s="92"/>
      <c r="K428" s="92"/>
      <c r="L428" s="92"/>
    </row>
    <row r="429" spans="1:12" x14ac:dyDescent="0.3">
      <c r="A429" s="90"/>
      <c r="B429" s="92"/>
      <c r="C429" s="92"/>
      <c r="D429" s="92"/>
      <c r="E429" s="92"/>
      <c r="F429" s="92"/>
      <c r="G429" s="92"/>
      <c r="H429" s="92"/>
      <c r="I429" s="92"/>
      <c r="J429" s="92"/>
      <c r="K429" s="92"/>
      <c r="L429" s="92"/>
    </row>
    <row r="430" spans="1:12" x14ac:dyDescent="0.3">
      <c r="A430" s="90"/>
      <c r="B430" s="92"/>
      <c r="C430" s="92"/>
      <c r="D430" s="92"/>
      <c r="E430" s="92"/>
      <c r="F430" s="92"/>
      <c r="G430" s="92"/>
      <c r="H430" s="92"/>
      <c r="I430" s="92"/>
      <c r="J430" s="92"/>
      <c r="K430" s="92"/>
      <c r="L430" s="92"/>
    </row>
    <row r="431" spans="1:12" x14ac:dyDescent="0.3">
      <c r="A431" s="90"/>
      <c r="B431" s="92"/>
      <c r="C431" s="92"/>
      <c r="D431" s="92"/>
      <c r="E431" s="92"/>
      <c r="F431" s="92"/>
      <c r="G431" s="92"/>
      <c r="H431" s="92"/>
      <c r="I431" s="92"/>
      <c r="J431" s="92"/>
      <c r="K431" s="92"/>
      <c r="L431" s="92"/>
    </row>
    <row r="432" spans="1:12" x14ac:dyDescent="0.3">
      <c r="A432" s="90"/>
      <c r="B432" s="92"/>
      <c r="C432" s="92"/>
      <c r="D432" s="92"/>
      <c r="E432" s="92"/>
      <c r="F432" s="92"/>
      <c r="G432" s="92"/>
      <c r="H432" s="92"/>
      <c r="I432" s="92"/>
      <c r="J432" s="92"/>
      <c r="K432" s="92"/>
      <c r="L432" s="92"/>
    </row>
    <row r="433" spans="1:12" x14ac:dyDescent="0.3">
      <c r="A433" s="90"/>
      <c r="B433" s="92"/>
      <c r="C433" s="92"/>
      <c r="D433" s="92"/>
      <c r="E433" s="92"/>
      <c r="F433" s="92"/>
      <c r="G433" s="92"/>
      <c r="H433" s="92"/>
      <c r="I433" s="92"/>
      <c r="J433" s="92"/>
      <c r="K433" s="92"/>
      <c r="L433" s="92"/>
    </row>
    <row r="434" spans="1:12" x14ac:dyDescent="0.3">
      <c r="A434" s="90"/>
      <c r="B434" s="92"/>
      <c r="C434" s="92"/>
      <c r="D434" s="92"/>
      <c r="E434" s="92"/>
      <c r="F434" s="92"/>
      <c r="G434" s="92"/>
      <c r="H434" s="92"/>
      <c r="I434" s="92"/>
      <c r="J434" s="92"/>
      <c r="K434" s="92"/>
      <c r="L434" s="92"/>
    </row>
    <row r="435" spans="1:12" x14ac:dyDescent="0.3">
      <c r="A435" s="90"/>
      <c r="B435" s="92"/>
      <c r="C435" s="92"/>
      <c r="D435" s="92"/>
      <c r="E435" s="92"/>
      <c r="F435" s="92"/>
      <c r="G435" s="92"/>
      <c r="H435" s="92"/>
      <c r="I435" s="92"/>
      <c r="J435" s="92"/>
      <c r="K435" s="92"/>
      <c r="L435" s="92"/>
    </row>
    <row r="436" spans="1:12" x14ac:dyDescent="0.3">
      <c r="A436" s="90"/>
      <c r="B436" s="92"/>
      <c r="C436" s="92"/>
      <c r="D436" s="92"/>
      <c r="E436" s="92"/>
      <c r="F436" s="92"/>
      <c r="G436" s="92"/>
      <c r="H436" s="92"/>
      <c r="I436" s="92"/>
      <c r="J436" s="92"/>
      <c r="K436" s="92"/>
      <c r="L436" s="92"/>
    </row>
    <row r="437" spans="1:12" x14ac:dyDescent="0.3">
      <c r="A437" s="90"/>
      <c r="B437" s="92"/>
      <c r="C437" s="92"/>
      <c r="D437" s="92"/>
      <c r="E437" s="92"/>
      <c r="F437" s="92"/>
      <c r="G437" s="92"/>
      <c r="H437" s="92"/>
      <c r="I437" s="92"/>
      <c r="J437" s="92"/>
      <c r="K437" s="92"/>
      <c r="L437" s="92"/>
    </row>
    <row r="438" spans="1:12" x14ac:dyDescent="0.3">
      <c r="A438" s="90"/>
      <c r="B438" s="92"/>
      <c r="C438" s="92"/>
      <c r="D438" s="92"/>
      <c r="E438" s="92"/>
      <c r="F438" s="92"/>
      <c r="G438" s="92"/>
      <c r="H438" s="92"/>
      <c r="I438" s="92"/>
      <c r="J438" s="92"/>
      <c r="K438" s="92"/>
      <c r="L438" s="92"/>
    </row>
    <row r="439" spans="1:12" x14ac:dyDescent="0.3">
      <c r="A439" s="90"/>
      <c r="B439" s="92"/>
      <c r="C439" s="92"/>
      <c r="D439" s="92"/>
      <c r="E439" s="92"/>
      <c r="F439" s="92"/>
      <c r="G439" s="92"/>
      <c r="H439" s="92"/>
      <c r="I439" s="92"/>
      <c r="J439" s="92"/>
      <c r="K439" s="92"/>
      <c r="L439" s="92"/>
    </row>
    <row r="440" spans="1:12" x14ac:dyDescent="0.3">
      <c r="A440" s="90"/>
      <c r="B440" s="92"/>
      <c r="C440" s="92"/>
      <c r="D440" s="92"/>
      <c r="E440" s="92"/>
      <c r="F440" s="92"/>
      <c r="G440" s="92"/>
      <c r="H440" s="92"/>
      <c r="I440" s="92"/>
      <c r="J440" s="92"/>
      <c r="K440" s="92"/>
      <c r="L440" s="92"/>
    </row>
    <row r="441" spans="1:12" x14ac:dyDescent="0.3">
      <c r="A441" s="90"/>
      <c r="B441" s="92"/>
      <c r="C441" s="92"/>
      <c r="D441" s="92"/>
      <c r="E441" s="92"/>
      <c r="F441" s="92"/>
      <c r="G441" s="92"/>
      <c r="H441" s="92"/>
      <c r="I441" s="92"/>
      <c r="J441" s="92"/>
      <c r="K441" s="92"/>
      <c r="L441" s="92"/>
    </row>
    <row r="442" spans="1:12" x14ac:dyDescent="0.3">
      <c r="A442" s="90"/>
      <c r="B442" s="92"/>
      <c r="C442" s="92"/>
      <c r="D442" s="92"/>
      <c r="E442" s="92"/>
      <c r="F442" s="92"/>
      <c r="G442" s="92"/>
      <c r="H442" s="92"/>
      <c r="I442" s="92"/>
      <c r="J442" s="92"/>
      <c r="K442" s="92"/>
      <c r="L442" s="92"/>
    </row>
    <row r="443" spans="1:12" x14ac:dyDescent="0.3">
      <c r="A443" s="90"/>
      <c r="B443" s="92"/>
      <c r="C443" s="92"/>
      <c r="D443" s="92"/>
      <c r="E443" s="92"/>
      <c r="F443" s="92"/>
      <c r="G443" s="92"/>
      <c r="H443" s="92"/>
      <c r="I443" s="92"/>
      <c r="J443" s="92"/>
      <c r="K443" s="92"/>
      <c r="L443" s="92"/>
    </row>
    <row r="444" spans="1:12" x14ac:dyDescent="0.3">
      <c r="A444" s="90"/>
      <c r="B444" s="92"/>
      <c r="C444" s="92"/>
      <c r="D444" s="92"/>
      <c r="E444" s="92"/>
      <c r="F444" s="92"/>
      <c r="G444" s="92"/>
      <c r="H444" s="92"/>
      <c r="I444" s="92"/>
      <c r="J444" s="92"/>
      <c r="K444" s="92"/>
      <c r="L444" s="92"/>
    </row>
    <row r="445" spans="1:12" x14ac:dyDescent="0.3">
      <c r="A445" s="90"/>
      <c r="B445" s="92"/>
      <c r="C445" s="92"/>
      <c r="D445" s="92"/>
      <c r="E445" s="92"/>
      <c r="F445" s="92"/>
      <c r="G445" s="92"/>
      <c r="H445" s="92"/>
      <c r="I445" s="92"/>
      <c r="J445" s="92"/>
      <c r="K445" s="92"/>
      <c r="L445" s="92"/>
    </row>
    <row r="446" spans="1:12" x14ac:dyDescent="0.3">
      <c r="A446" s="90"/>
      <c r="B446" s="92"/>
      <c r="C446" s="92"/>
      <c r="D446" s="92"/>
      <c r="E446" s="92"/>
      <c r="F446" s="92"/>
      <c r="G446" s="92"/>
      <c r="H446" s="92"/>
      <c r="I446" s="92"/>
      <c r="J446" s="92"/>
      <c r="K446" s="92"/>
      <c r="L446" s="92"/>
    </row>
    <row r="447" spans="1:12" x14ac:dyDescent="0.3">
      <c r="A447" s="90"/>
      <c r="B447" s="92"/>
      <c r="C447" s="92"/>
      <c r="D447" s="92"/>
      <c r="E447" s="92"/>
      <c r="F447" s="92"/>
      <c r="G447" s="92"/>
      <c r="H447" s="92"/>
      <c r="I447" s="92"/>
      <c r="J447" s="92"/>
      <c r="K447" s="92"/>
      <c r="L447" s="92"/>
    </row>
    <row r="448" spans="1:12" x14ac:dyDescent="0.3">
      <c r="A448" s="90"/>
      <c r="B448" s="92"/>
      <c r="C448" s="92"/>
      <c r="D448" s="92"/>
      <c r="E448" s="92"/>
      <c r="F448" s="92"/>
      <c r="G448" s="92"/>
      <c r="H448" s="92"/>
      <c r="I448" s="92"/>
      <c r="J448" s="92"/>
      <c r="K448" s="92"/>
      <c r="L448" s="92"/>
    </row>
    <row r="449" spans="1:12" x14ac:dyDescent="0.3">
      <c r="A449" s="90"/>
      <c r="B449" s="92"/>
      <c r="C449" s="92"/>
      <c r="D449" s="92"/>
      <c r="E449" s="92"/>
      <c r="F449" s="92"/>
      <c r="G449" s="92"/>
      <c r="H449" s="92"/>
      <c r="I449" s="92"/>
      <c r="J449" s="92"/>
      <c r="K449" s="92"/>
      <c r="L449" s="92"/>
    </row>
    <row r="450" spans="1:12" x14ac:dyDescent="0.3">
      <c r="A450" s="90"/>
      <c r="B450" s="92"/>
      <c r="C450" s="92"/>
      <c r="D450" s="92"/>
      <c r="E450" s="92"/>
      <c r="F450" s="92"/>
      <c r="G450" s="92"/>
      <c r="H450" s="92"/>
      <c r="I450" s="92"/>
      <c r="J450" s="92"/>
      <c r="K450" s="92"/>
      <c r="L450" s="92"/>
    </row>
    <row r="451" spans="1:12" x14ac:dyDescent="0.3">
      <c r="A451" s="90"/>
      <c r="B451" s="92"/>
      <c r="C451" s="92"/>
      <c r="D451" s="92"/>
      <c r="E451" s="92"/>
      <c r="F451" s="92"/>
      <c r="G451" s="92"/>
      <c r="H451" s="92"/>
      <c r="I451" s="92"/>
      <c r="J451" s="92"/>
      <c r="K451" s="92"/>
      <c r="L451" s="92"/>
    </row>
    <row r="452" spans="1:12" x14ac:dyDescent="0.3">
      <c r="A452" s="90"/>
      <c r="B452" s="92"/>
      <c r="C452" s="92"/>
      <c r="D452" s="92"/>
      <c r="E452" s="92"/>
      <c r="F452" s="92"/>
      <c r="G452" s="92"/>
      <c r="H452" s="92"/>
      <c r="I452" s="92"/>
      <c r="J452" s="92"/>
      <c r="K452" s="92"/>
      <c r="L452" s="92"/>
    </row>
    <row r="453" spans="1:12" x14ac:dyDescent="0.3">
      <c r="A453" s="90"/>
      <c r="B453" s="92"/>
      <c r="C453" s="92"/>
      <c r="D453" s="92"/>
      <c r="E453" s="92"/>
      <c r="F453" s="92"/>
      <c r="G453" s="92"/>
      <c r="H453" s="92"/>
      <c r="I453" s="92"/>
      <c r="J453" s="92"/>
      <c r="K453" s="92"/>
      <c r="L453" s="92"/>
    </row>
    <row r="454" spans="1:12" x14ac:dyDescent="0.3">
      <c r="A454" s="90"/>
      <c r="B454" s="92"/>
      <c r="C454" s="92"/>
      <c r="D454" s="92"/>
      <c r="E454" s="92"/>
      <c r="F454" s="92"/>
      <c r="G454" s="92"/>
      <c r="H454" s="92"/>
      <c r="I454" s="92"/>
      <c r="J454" s="92"/>
      <c r="K454" s="92"/>
      <c r="L454" s="92"/>
    </row>
    <row r="455" spans="1:12" x14ac:dyDescent="0.3">
      <c r="A455" s="90"/>
      <c r="B455" s="92"/>
      <c r="C455" s="92"/>
      <c r="D455" s="92"/>
      <c r="E455" s="92"/>
      <c r="F455" s="92"/>
      <c r="G455" s="92"/>
      <c r="H455" s="92"/>
      <c r="I455" s="92"/>
      <c r="J455" s="92"/>
      <c r="K455" s="92"/>
      <c r="L455" s="92"/>
    </row>
    <row r="456" spans="1:12" x14ac:dyDescent="0.3">
      <c r="A456" s="90"/>
      <c r="B456" s="92"/>
      <c r="C456" s="92"/>
      <c r="D456" s="92"/>
      <c r="E456" s="92"/>
      <c r="F456" s="92"/>
      <c r="G456" s="92"/>
      <c r="H456" s="92"/>
      <c r="I456" s="92"/>
      <c r="J456" s="92"/>
      <c r="K456" s="92"/>
      <c r="L456" s="92"/>
    </row>
    <row r="457" spans="1:12" x14ac:dyDescent="0.3">
      <c r="A457" s="90"/>
      <c r="B457" s="92"/>
      <c r="C457" s="92"/>
      <c r="D457" s="92"/>
      <c r="E457" s="92"/>
      <c r="F457" s="92"/>
      <c r="G457" s="92"/>
      <c r="H457" s="92"/>
      <c r="I457" s="92"/>
      <c r="J457" s="92"/>
      <c r="K457" s="92"/>
      <c r="L457" s="92"/>
    </row>
    <row r="458" spans="1:12" x14ac:dyDescent="0.3">
      <c r="A458" s="90"/>
      <c r="B458" s="92"/>
      <c r="C458" s="92"/>
      <c r="D458" s="92"/>
      <c r="E458" s="92"/>
      <c r="F458" s="92"/>
      <c r="G458" s="92"/>
      <c r="H458" s="92"/>
      <c r="I458" s="92"/>
      <c r="J458" s="92"/>
      <c r="K458" s="92"/>
      <c r="L458" s="92"/>
    </row>
    <row r="459" spans="1:12" x14ac:dyDescent="0.3">
      <c r="A459" s="90"/>
      <c r="B459" s="92"/>
      <c r="C459" s="92"/>
      <c r="D459" s="92"/>
      <c r="E459" s="92"/>
      <c r="F459" s="92"/>
      <c r="G459" s="92"/>
      <c r="H459" s="92"/>
      <c r="I459" s="92"/>
      <c r="J459" s="92"/>
      <c r="K459" s="92"/>
      <c r="L459" s="92"/>
    </row>
    <row r="460" spans="1:12" x14ac:dyDescent="0.3">
      <c r="A460" s="90"/>
      <c r="B460" s="92"/>
      <c r="C460" s="92"/>
      <c r="D460" s="92"/>
      <c r="E460" s="92"/>
      <c r="F460" s="92"/>
      <c r="G460" s="92"/>
      <c r="H460" s="92"/>
      <c r="I460" s="92"/>
      <c r="J460" s="92"/>
      <c r="K460" s="92"/>
      <c r="L460" s="92"/>
    </row>
    <row r="461" spans="1:12" x14ac:dyDescent="0.3">
      <c r="A461" s="90"/>
      <c r="B461" s="92"/>
      <c r="C461" s="92"/>
      <c r="D461" s="92"/>
      <c r="E461" s="92"/>
      <c r="F461" s="92"/>
      <c r="G461" s="92"/>
      <c r="H461" s="92"/>
      <c r="I461" s="92"/>
      <c r="J461" s="92"/>
      <c r="K461" s="92"/>
      <c r="L461" s="92"/>
    </row>
    <row r="462" spans="1:12" x14ac:dyDescent="0.3">
      <c r="A462" s="90"/>
      <c r="B462" s="92"/>
      <c r="C462" s="92"/>
      <c r="D462" s="92"/>
      <c r="E462" s="92"/>
      <c r="F462" s="92"/>
      <c r="G462" s="92"/>
      <c r="H462" s="92"/>
      <c r="I462" s="92"/>
      <c r="J462" s="92"/>
      <c r="K462" s="92"/>
      <c r="L462" s="92"/>
    </row>
    <row r="463" spans="1:12" x14ac:dyDescent="0.3">
      <c r="A463" s="90"/>
      <c r="B463" s="92"/>
      <c r="C463" s="92"/>
      <c r="D463" s="92"/>
      <c r="E463" s="92"/>
      <c r="F463" s="92"/>
      <c r="G463" s="92"/>
      <c r="H463" s="92"/>
      <c r="I463" s="92"/>
      <c r="J463" s="92"/>
      <c r="K463" s="92"/>
      <c r="L463" s="92"/>
    </row>
    <row r="464" spans="1:12" x14ac:dyDescent="0.3">
      <c r="A464" s="90"/>
      <c r="B464" s="92"/>
      <c r="C464" s="92"/>
      <c r="D464" s="92"/>
      <c r="E464" s="92"/>
      <c r="F464" s="92"/>
      <c r="G464" s="92"/>
      <c r="H464" s="92"/>
      <c r="I464" s="92"/>
      <c r="J464" s="92"/>
      <c r="K464" s="92"/>
      <c r="L464" s="92"/>
    </row>
    <row r="465" spans="1:12" x14ac:dyDescent="0.3">
      <c r="A465" s="90"/>
      <c r="B465" s="92"/>
      <c r="C465" s="92"/>
      <c r="D465" s="92"/>
      <c r="E465" s="92"/>
      <c r="F465" s="92"/>
      <c r="G465" s="92"/>
      <c r="H465" s="92"/>
      <c r="I465" s="92"/>
      <c r="J465" s="92"/>
      <c r="K465" s="92"/>
      <c r="L465" s="92"/>
    </row>
    <row r="466" spans="1:12" x14ac:dyDescent="0.3">
      <c r="A466" s="90"/>
      <c r="B466" s="92"/>
      <c r="C466" s="92"/>
      <c r="D466" s="92"/>
      <c r="E466" s="92"/>
      <c r="F466" s="92"/>
      <c r="G466" s="92"/>
      <c r="H466" s="92"/>
      <c r="I466" s="92"/>
      <c r="J466" s="92"/>
      <c r="K466" s="92"/>
      <c r="L466" s="92"/>
    </row>
    <row r="467" spans="1:12" x14ac:dyDescent="0.3">
      <c r="A467" s="90"/>
      <c r="B467" s="92"/>
      <c r="C467" s="92"/>
      <c r="D467" s="92"/>
      <c r="E467" s="92"/>
      <c r="F467" s="92"/>
      <c r="G467" s="92"/>
      <c r="H467" s="92"/>
      <c r="I467" s="92"/>
      <c r="J467" s="92"/>
      <c r="K467" s="92"/>
      <c r="L467" s="92"/>
    </row>
    <row r="468" spans="1:12" x14ac:dyDescent="0.3">
      <c r="A468" s="90"/>
      <c r="B468" s="92"/>
      <c r="C468" s="92"/>
      <c r="D468" s="92"/>
      <c r="E468" s="92"/>
      <c r="F468" s="92"/>
      <c r="G468" s="92"/>
      <c r="H468" s="92"/>
      <c r="I468" s="92"/>
      <c r="J468" s="92"/>
      <c r="K468" s="92"/>
      <c r="L468" s="92"/>
    </row>
    <row r="469" spans="1:12" x14ac:dyDescent="0.3">
      <c r="A469" s="90"/>
      <c r="B469" s="92"/>
      <c r="C469" s="92"/>
      <c r="D469" s="92"/>
      <c r="E469" s="92"/>
      <c r="F469" s="92"/>
      <c r="G469" s="92"/>
      <c r="H469" s="92"/>
      <c r="I469" s="92"/>
      <c r="J469" s="92"/>
      <c r="K469" s="92"/>
      <c r="L469" s="92"/>
    </row>
    <row r="470" spans="1:12" x14ac:dyDescent="0.3">
      <c r="A470" s="90"/>
      <c r="B470" s="92"/>
      <c r="C470" s="92"/>
      <c r="D470" s="92"/>
      <c r="E470" s="92"/>
      <c r="F470" s="92"/>
      <c r="G470" s="92"/>
      <c r="H470" s="92"/>
      <c r="I470" s="92"/>
      <c r="J470" s="92"/>
      <c r="K470" s="92"/>
      <c r="L470" s="92"/>
    </row>
    <row r="471" spans="1:12" x14ac:dyDescent="0.3">
      <c r="A471" s="90"/>
      <c r="B471" s="92"/>
      <c r="C471" s="92"/>
      <c r="D471" s="92"/>
      <c r="E471" s="92"/>
      <c r="F471" s="92"/>
      <c r="G471" s="92"/>
      <c r="H471" s="92"/>
      <c r="I471" s="92"/>
      <c r="J471" s="92"/>
      <c r="K471" s="92"/>
      <c r="L471" s="92"/>
    </row>
    <row r="472" spans="1:12" x14ac:dyDescent="0.3">
      <c r="A472" s="90"/>
      <c r="B472" s="92"/>
      <c r="C472" s="92"/>
      <c r="D472" s="92"/>
      <c r="E472" s="92"/>
      <c r="F472" s="92"/>
      <c r="G472" s="92"/>
      <c r="H472" s="92"/>
      <c r="I472" s="92"/>
      <c r="J472" s="92"/>
      <c r="K472" s="92"/>
      <c r="L472" s="92"/>
    </row>
    <row r="473" spans="1:12" x14ac:dyDescent="0.3">
      <c r="A473" s="90"/>
      <c r="B473" s="92"/>
      <c r="C473" s="92"/>
      <c r="D473" s="92"/>
      <c r="E473" s="92"/>
      <c r="F473" s="92"/>
      <c r="G473" s="92"/>
      <c r="H473" s="92"/>
      <c r="I473" s="92"/>
      <c r="J473" s="92"/>
      <c r="K473" s="92"/>
      <c r="L473" s="92"/>
    </row>
    <row r="474" spans="1:12" x14ac:dyDescent="0.3">
      <c r="A474" s="90"/>
      <c r="B474" s="92"/>
      <c r="C474" s="92"/>
      <c r="D474" s="92"/>
      <c r="E474" s="92"/>
      <c r="F474" s="92"/>
      <c r="G474" s="92"/>
      <c r="H474" s="92"/>
      <c r="I474" s="92"/>
      <c r="J474" s="92"/>
      <c r="K474" s="92"/>
      <c r="L474" s="92"/>
    </row>
    <row r="475" spans="1:12" x14ac:dyDescent="0.3">
      <c r="A475" s="90"/>
      <c r="B475" s="92"/>
      <c r="C475" s="92"/>
      <c r="D475" s="92"/>
      <c r="E475" s="92"/>
      <c r="F475" s="92"/>
      <c r="G475" s="92"/>
      <c r="H475" s="92"/>
      <c r="I475" s="92"/>
      <c r="J475" s="92"/>
      <c r="K475" s="92"/>
      <c r="L475" s="92"/>
    </row>
    <row r="476" spans="1:12" x14ac:dyDescent="0.3">
      <c r="A476" s="90"/>
      <c r="B476" s="92"/>
      <c r="C476" s="92"/>
      <c r="D476" s="92"/>
      <c r="E476" s="92"/>
      <c r="F476" s="92"/>
      <c r="G476" s="92"/>
      <c r="H476" s="92"/>
      <c r="I476" s="92"/>
      <c r="J476" s="92"/>
      <c r="K476" s="92"/>
      <c r="L476" s="92"/>
    </row>
    <row r="477" spans="1:12" x14ac:dyDescent="0.3">
      <c r="A477" s="90"/>
      <c r="B477" s="92"/>
      <c r="C477" s="92"/>
      <c r="D477" s="92"/>
      <c r="E477" s="92"/>
      <c r="F477" s="92"/>
      <c r="G477" s="92"/>
      <c r="H477" s="92"/>
      <c r="I477" s="92"/>
      <c r="J477" s="92"/>
      <c r="K477" s="92"/>
      <c r="L477" s="92"/>
    </row>
    <row r="478" spans="1:12" x14ac:dyDescent="0.3">
      <c r="A478" s="90"/>
      <c r="B478" s="92"/>
      <c r="C478" s="92"/>
      <c r="D478" s="92"/>
      <c r="E478" s="92"/>
      <c r="F478" s="92"/>
      <c r="G478" s="92"/>
      <c r="H478" s="92"/>
      <c r="I478" s="92"/>
      <c r="J478" s="92"/>
      <c r="K478" s="92"/>
      <c r="L478" s="92"/>
    </row>
    <row r="479" spans="1:12" x14ac:dyDescent="0.3">
      <c r="A479" s="90"/>
      <c r="B479" s="92"/>
      <c r="C479" s="92"/>
      <c r="D479" s="92"/>
      <c r="E479" s="92"/>
      <c r="F479" s="92"/>
      <c r="G479" s="92"/>
      <c r="H479" s="92"/>
      <c r="I479" s="92"/>
      <c r="J479" s="92"/>
      <c r="K479" s="92"/>
      <c r="L479" s="92"/>
    </row>
    <row r="480" spans="1:12" x14ac:dyDescent="0.3">
      <c r="A480" s="90"/>
      <c r="B480" s="92"/>
      <c r="C480" s="92"/>
      <c r="D480" s="92"/>
      <c r="E480" s="92"/>
      <c r="F480" s="92"/>
      <c r="G480" s="92"/>
      <c r="H480" s="92"/>
      <c r="I480" s="92"/>
      <c r="J480" s="92"/>
      <c r="K480" s="92"/>
      <c r="L480" s="92"/>
    </row>
    <row r="481" spans="1:12" x14ac:dyDescent="0.3">
      <c r="A481" s="90"/>
      <c r="B481" s="92"/>
      <c r="C481" s="92"/>
      <c r="D481" s="92"/>
      <c r="E481" s="92"/>
      <c r="F481" s="92"/>
      <c r="G481" s="92"/>
      <c r="H481" s="92"/>
      <c r="I481" s="92"/>
      <c r="J481" s="92"/>
      <c r="K481" s="92"/>
      <c r="L481" s="92"/>
    </row>
    <row r="482" spans="1:12" x14ac:dyDescent="0.3">
      <c r="A482" s="90"/>
      <c r="B482" s="92"/>
      <c r="C482" s="92"/>
      <c r="D482" s="92"/>
      <c r="E482" s="92"/>
      <c r="F482" s="92"/>
      <c r="G482" s="92"/>
      <c r="H482" s="92"/>
      <c r="I482" s="92"/>
      <c r="J482" s="92"/>
      <c r="K482" s="92"/>
      <c r="L482" s="92"/>
    </row>
    <row r="483" spans="1:12" x14ac:dyDescent="0.3">
      <c r="A483" s="90"/>
      <c r="B483" s="92"/>
      <c r="C483" s="92"/>
      <c r="D483" s="92"/>
      <c r="E483" s="92"/>
      <c r="F483" s="92"/>
      <c r="G483" s="92"/>
      <c r="H483" s="92"/>
      <c r="I483" s="92"/>
      <c r="J483" s="92"/>
      <c r="K483" s="92"/>
      <c r="L483" s="92"/>
    </row>
    <row r="484" spans="1:12" x14ac:dyDescent="0.3">
      <c r="A484" s="90"/>
      <c r="B484" s="92"/>
      <c r="C484" s="92"/>
      <c r="D484" s="92"/>
      <c r="E484" s="92"/>
      <c r="F484" s="92"/>
      <c r="G484" s="92"/>
      <c r="H484" s="92"/>
      <c r="I484" s="92"/>
      <c r="J484" s="92"/>
      <c r="K484" s="92"/>
      <c r="L484" s="92"/>
    </row>
    <row r="485" spans="1:12" x14ac:dyDescent="0.3">
      <c r="A485" s="90"/>
      <c r="B485" s="92"/>
      <c r="C485" s="92"/>
      <c r="D485" s="92"/>
      <c r="E485" s="92"/>
      <c r="F485" s="92"/>
      <c r="G485" s="92"/>
      <c r="H485" s="92"/>
      <c r="I485" s="92"/>
      <c r="J485" s="92"/>
      <c r="K485" s="92"/>
      <c r="L485" s="92"/>
    </row>
    <row r="486" spans="1:12" x14ac:dyDescent="0.3">
      <c r="A486" s="90"/>
      <c r="B486" s="92"/>
      <c r="C486" s="92"/>
      <c r="D486" s="92"/>
      <c r="E486" s="92"/>
      <c r="F486" s="92"/>
      <c r="G486" s="92"/>
      <c r="H486" s="92"/>
      <c r="I486" s="92"/>
      <c r="J486" s="92"/>
      <c r="K486" s="92"/>
      <c r="L486" s="92"/>
    </row>
    <row r="487" spans="1:12" x14ac:dyDescent="0.3">
      <c r="A487" s="90"/>
      <c r="B487" s="92"/>
      <c r="C487" s="92"/>
      <c r="D487" s="92"/>
      <c r="E487" s="92"/>
      <c r="F487" s="92"/>
      <c r="G487" s="92"/>
      <c r="H487" s="92"/>
      <c r="I487" s="92"/>
      <c r="J487" s="92"/>
      <c r="K487" s="92"/>
      <c r="L487" s="92"/>
    </row>
    <row r="488" spans="1:12" x14ac:dyDescent="0.3">
      <c r="A488" s="90"/>
      <c r="B488" s="92"/>
      <c r="C488" s="92"/>
      <c r="D488" s="92"/>
      <c r="E488" s="92"/>
      <c r="F488" s="92"/>
      <c r="G488" s="92"/>
      <c r="H488" s="92"/>
      <c r="I488" s="92"/>
      <c r="J488" s="92"/>
      <c r="K488" s="92"/>
      <c r="L488" s="92"/>
    </row>
    <row r="489" spans="1:12" x14ac:dyDescent="0.3">
      <c r="A489" s="90"/>
      <c r="B489" s="92"/>
      <c r="C489" s="92"/>
      <c r="D489" s="92"/>
      <c r="E489" s="92"/>
      <c r="F489" s="92"/>
      <c r="G489" s="92"/>
      <c r="H489" s="92"/>
      <c r="I489" s="92"/>
      <c r="J489" s="92"/>
      <c r="K489" s="92"/>
      <c r="L489" s="92"/>
    </row>
    <row r="490" spans="1:12" x14ac:dyDescent="0.3">
      <c r="A490" s="90"/>
      <c r="B490" s="92"/>
      <c r="C490" s="92"/>
      <c r="D490" s="92"/>
      <c r="E490" s="92"/>
      <c r="F490" s="92"/>
      <c r="G490" s="92"/>
      <c r="H490" s="92"/>
      <c r="I490" s="92"/>
      <c r="J490" s="92"/>
      <c r="K490" s="92"/>
      <c r="L490" s="92"/>
    </row>
    <row r="491" spans="1:12" x14ac:dyDescent="0.3">
      <c r="A491" s="90"/>
      <c r="B491" s="92"/>
      <c r="C491" s="92"/>
      <c r="D491" s="92"/>
      <c r="E491" s="92"/>
      <c r="F491" s="92"/>
      <c r="G491" s="92"/>
      <c r="H491" s="92"/>
      <c r="I491" s="92"/>
      <c r="J491" s="92"/>
      <c r="K491" s="92"/>
      <c r="L491" s="92"/>
    </row>
    <row r="492" spans="1:12" x14ac:dyDescent="0.3">
      <c r="A492" s="90"/>
      <c r="B492" s="92"/>
      <c r="C492" s="92"/>
      <c r="D492" s="92"/>
      <c r="E492" s="92"/>
      <c r="F492" s="92"/>
      <c r="G492" s="92"/>
      <c r="H492" s="92"/>
      <c r="I492" s="92"/>
      <c r="J492" s="92"/>
      <c r="K492" s="92"/>
      <c r="L492" s="92"/>
    </row>
    <row r="493" spans="1:12" x14ac:dyDescent="0.3">
      <c r="A493" s="90"/>
      <c r="B493" s="92"/>
      <c r="C493" s="92"/>
      <c r="D493" s="92"/>
      <c r="E493" s="92"/>
      <c r="F493" s="92"/>
      <c r="G493" s="92"/>
      <c r="H493" s="92"/>
      <c r="I493" s="92"/>
      <c r="J493" s="92"/>
      <c r="K493" s="92"/>
      <c r="L493" s="92"/>
    </row>
    <row r="494" spans="1:12" x14ac:dyDescent="0.3">
      <c r="A494" s="90"/>
      <c r="B494" s="92"/>
      <c r="C494" s="92"/>
      <c r="D494" s="92"/>
      <c r="E494" s="92"/>
      <c r="F494" s="92"/>
      <c r="G494" s="92"/>
      <c r="H494" s="92"/>
      <c r="I494" s="92"/>
      <c r="J494" s="92"/>
      <c r="K494" s="92"/>
      <c r="L494" s="92"/>
    </row>
    <row r="495" spans="1:12" x14ac:dyDescent="0.3">
      <c r="A495" s="90"/>
      <c r="B495" s="92"/>
      <c r="C495" s="92"/>
      <c r="D495" s="92"/>
      <c r="E495" s="92"/>
      <c r="F495" s="92"/>
      <c r="G495" s="92"/>
      <c r="H495" s="92"/>
      <c r="I495" s="92"/>
      <c r="J495" s="92"/>
      <c r="K495" s="92"/>
      <c r="L495" s="92"/>
    </row>
    <row r="496" spans="1:12" x14ac:dyDescent="0.3">
      <c r="A496" s="90"/>
      <c r="B496" s="92"/>
      <c r="C496" s="92"/>
      <c r="D496" s="92"/>
      <c r="E496" s="92"/>
      <c r="F496" s="92"/>
      <c r="G496" s="92"/>
      <c r="H496" s="92"/>
      <c r="I496" s="92"/>
      <c r="J496" s="92"/>
      <c r="K496" s="92"/>
      <c r="L496" s="92"/>
    </row>
    <row r="497" spans="1:12" x14ac:dyDescent="0.3">
      <c r="A497" s="90"/>
      <c r="B497" s="92"/>
      <c r="C497" s="92"/>
      <c r="D497" s="92"/>
      <c r="E497" s="92"/>
      <c r="F497" s="92"/>
      <c r="G497" s="92"/>
      <c r="H497" s="92"/>
      <c r="I497" s="92"/>
      <c r="J497" s="92"/>
      <c r="K497" s="92"/>
      <c r="L497" s="92"/>
    </row>
    <row r="498" spans="1:12" x14ac:dyDescent="0.3">
      <c r="A498" s="90"/>
      <c r="B498" s="92"/>
      <c r="C498" s="92"/>
      <c r="D498" s="92"/>
      <c r="E498" s="92"/>
      <c r="F498" s="92"/>
      <c r="G498" s="92"/>
      <c r="H498" s="92"/>
      <c r="I498" s="92"/>
      <c r="J498" s="92"/>
      <c r="K498" s="92"/>
      <c r="L498" s="92"/>
    </row>
    <row r="499" spans="1:12" x14ac:dyDescent="0.3">
      <c r="A499" s="90"/>
      <c r="B499" s="92"/>
      <c r="C499" s="92"/>
      <c r="D499" s="92"/>
      <c r="E499" s="92"/>
      <c r="F499" s="92"/>
      <c r="G499" s="92"/>
      <c r="H499" s="92"/>
      <c r="I499" s="92"/>
      <c r="J499" s="92"/>
      <c r="K499" s="92"/>
      <c r="L499" s="92"/>
    </row>
    <row r="500" spans="1:12" x14ac:dyDescent="0.3">
      <c r="A500" s="90"/>
      <c r="B500" s="92"/>
      <c r="C500" s="92"/>
      <c r="D500" s="92"/>
      <c r="E500" s="92"/>
      <c r="F500" s="92"/>
      <c r="G500" s="92"/>
      <c r="H500" s="92"/>
      <c r="I500" s="92"/>
      <c r="J500" s="92"/>
      <c r="K500" s="92"/>
      <c r="L500" s="92"/>
    </row>
    <row r="501" spans="1:12" x14ac:dyDescent="0.3">
      <c r="A501" s="90"/>
      <c r="B501" s="92"/>
      <c r="C501" s="92"/>
      <c r="D501" s="92"/>
      <c r="E501" s="92"/>
      <c r="F501" s="92"/>
      <c r="G501" s="92"/>
      <c r="H501" s="92"/>
      <c r="I501" s="92"/>
      <c r="J501" s="92"/>
      <c r="K501" s="92"/>
      <c r="L501" s="92"/>
    </row>
    <row r="502" spans="1:12" x14ac:dyDescent="0.3">
      <c r="A502" s="90"/>
      <c r="B502" s="92"/>
      <c r="C502" s="92"/>
      <c r="D502" s="92"/>
      <c r="E502" s="92"/>
      <c r="F502" s="92"/>
      <c r="G502" s="92"/>
      <c r="H502" s="92"/>
      <c r="I502" s="92"/>
      <c r="J502" s="92"/>
      <c r="K502" s="92"/>
      <c r="L502" s="92"/>
    </row>
    <row r="503" spans="1:12" x14ac:dyDescent="0.3">
      <c r="A503" s="90"/>
      <c r="B503" s="92"/>
      <c r="C503" s="92"/>
      <c r="D503" s="92"/>
      <c r="E503" s="92"/>
      <c r="F503" s="92"/>
      <c r="G503" s="92"/>
      <c r="H503" s="92"/>
      <c r="I503" s="92"/>
      <c r="J503" s="92"/>
      <c r="K503" s="92"/>
      <c r="L503" s="92"/>
    </row>
    <row r="504" spans="1:12" x14ac:dyDescent="0.3">
      <c r="A504" s="90"/>
      <c r="B504" s="92"/>
      <c r="C504" s="92"/>
      <c r="D504" s="92"/>
      <c r="E504" s="92"/>
      <c r="F504" s="92"/>
      <c r="G504" s="92"/>
      <c r="H504" s="92"/>
      <c r="I504" s="92"/>
      <c r="J504" s="92"/>
      <c r="K504" s="92"/>
      <c r="L504" s="92"/>
    </row>
    <row r="505" spans="1:12" x14ac:dyDescent="0.3">
      <c r="A505" s="90"/>
      <c r="B505" s="92"/>
      <c r="C505" s="92"/>
      <c r="D505" s="92"/>
      <c r="E505" s="92"/>
      <c r="F505" s="92"/>
      <c r="G505" s="92"/>
      <c r="H505" s="92"/>
      <c r="I505" s="92"/>
      <c r="J505" s="92"/>
      <c r="K505" s="92"/>
      <c r="L505" s="92"/>
    </row>
    <row r="506" spans="1:12" x14ac:dyDescent="0.3">
      <c r="A506" s="90"/>
      <c r="B506" s="92"/>
      <c r="C506" s="92"/>
      <c r="D506" s="92"/>
      <c r="E506" s="92"/>
      <c r="F506" s="92"/>
      <c r="G506" s="92"/>
      <c r="H506" s="92"/>
      <c r="I506" s="92"/>
      <c r="J506" s="92"/>
      <c r="K506" s="92"/>
      <c r="L506" s="92"/>
    </row>
    <row r="507" spans="1:12" x14ac:dyDescent="0.3">
      <c r="A507" s="90"/>
      <c r="B507" s="92"/>
      <c r="C507" s="92"/>
      <c r="D507" s="92"/>
      <c r="E507" s="92"/>
      <c r="F507" s="92"/>
      <c r="G507" s="92"/>
      <c r="H507" s="92"/>
      <c r="I507" s="92"/>
      <c r="J507" s="92"/>
      <c r="K507" s="92"/>
      <c r="L507" s="92"/>
    </row>
    <row r="508" spans="1:12" x14ac:dyDescent="0.3">
      <c r="A508" s="90"/>
      <c r="B508" s="92"/>
      <c r="C508" s="92"/>
      <c r="D508" s="92"/>
      <c r="E508" s="92"/>
      <c r="F508" s="92"/>
      <c r="G508" s="92"/>
      <c r="H508" s="92"/>
      <c r="I508" s="92"/>
      <c r="J508" s="92"/>
      <c r="K508" s="92"/>
      <c r="L508" s="92"/>
    </row>
    <row r="509" spans="1:12" x14ac:dyDescent="0.3">
      <c r="A509" s="90"/>
      <c r="B509" s="92"/>
      <c r="C509" s="92"/>
      <c r="D509" s="92"/>
      <c r="E509" s="92"/>
      <c r="F509" s="92"/>
      <c r="G509" s="92"/>
      <c r="H509" s="92"/>
      <c r="I509" s="92"/>
      <c r="J509" s="92"/>
      <c r="K509" s="92"/>
      <c r="L509" s="92"/>
    </row>
    <row r="510" spans="1:12" x14ac:dyDescent="0.3">
      <c r="A510" s="90"/>
      <c r="B510" s="92"/>
      <c r="C510" s="92"/>
      <c r="D510" s="92"/>
      <c r="E510" s="92"/>
      <c r="F510" s="92"/>
      <c r="G510" s="92"/>
      <c r="H510" s="92"/>
      <c r="I510" s="92"/>
      <c r="J510" s="92"/>
      <c r="K510" s="92"/>
      <c r="L510" s="92"/>
    </row>
    <row r="511" spans="1:12" x14ac:dyDescent="0.3">
      <c r="A511" s="90"/>
      <c r="B511" s="92"/>
      <c r="C511" s="92"/>
      <c r="D511" s="92"/>
      <c r="E511" s="92"/>
      <c r="F511" s="92"/>
      <c r="G511" s="92"/>
      <c r="H511" s="92"/>
      <c r="I511" s="92"/>
      <c r="J511" s="92"/>
      <c r="K511" s="92"/>
      <c r="L511" s="92"/>
    </row>
    <row r="512" spans="1:12" x14ac:dyDescent="0.3">
      <c r="A512" s="90"/>
      <c r="B512" s="92"/>
      <c r="C512" s="92"/>
      <c r="D512" s="92"/>
      <c r="E512" s="92"/>
      <c r="F512" s="92"/>
      <c r="G512" s="92"/>
      <c r="H512" s="92"/>
      <c r="I512" s="92"/>
      <c r="J512" s="92"/>
      <c r="K512" s="92"/>
      <c r="L512" s="92"/>
    </row>
    <row r="513" spans="1:12" x14ac:dyDescent="0.3">
      <c r="A513" s="90"/>
      <c r="B513" s="92"/>
      <c r="C513" s="92"/>
      <c r="D513" s="92"/>
      <c r="E513" s="92"/>
      <c r="F513" s="92"/>
      <c r="G513" s="92"/>
      <c r="H513" s="92"/>
      <c r="I513" s="92"/>
      <c r="J513" s="92"/>
      <c r="K513" s="92"/>
      <c r="L513" s="92"/>
    </row>
    <row r="514" spans="1:12" x14ac:dyDescent="0.3">
      <c r="A514" s="90"/>
      <c r="B514" s="92"/>
      <c r="C514" s="92"/>
      <c r="D514" s="92"/>
      <c r="E514" s="92"/>
      <c r="F514" s="92"/>
      <c r="G514" s="92"/>
      <c r="H514" s="92"/>
      <c r="I514" s="92"/>
      <c r="J514" s="92"/>
      <c r="K514" s="92"/>
      <c r="L514" s="92"/>
    </row>
    <row r="515" spans="1:12" x14ac:dyDescent="0.3">
      <c r="A515" s="90"/>
      <c r="B515" s="92"/>
      <c r="C515" s="92"/>
      <c r="D515" s="92"/>
      <c r="E515" s="92"/>
      <c r="F515" s="92"/>
      <c r="G515" s="92"/>
      <c r="H515" s="92"/>
      <c r="I515" s="92"/>
      <c r="J515" s="92"/>
      <c r="K515" s="92"/>
      <c r="L515" s="92"/>
    </row>
    <row r="516" spans="1:12" x14ac:dyDescent="0.3">
      <c r="A516" s="90"/>
      <c r="B516" s="92"/>
      <c r="C516" s="92"/>
      <c r="D516" s="92"/>
      <c r="E516" s="92"/>
      <c r="F516" s="92"/>
      <c r="G516" s="92"/>
      <c r="H516" s="92"/>
      <c r="I516" s="92"/>
      <c r="J516" s="92"/>
      <c r="K516" s="92"/>
      <c r="L516" s="92"/>
    </row>
    <row r="517" spans="1:12" x14ac:dyDescent="0.3">
      <c r="A517" s="90"/>
      <c r="B517" s="92"/>
      <c r="C517" s="92"/>
      <c r="D517" s="92"/>
      <c r="E517" s="92"/>
      <c r="F517" s="92"/>
      <c r="G517" s="92"/>
      <c r="H517" s="92"/>
      <c r="I517" s="92"/>
      <c r="J517" s="92"/>
      <c r="K517" s="92"/>
      <c r="L517" s="92"/>
    </row>
    <row r="518" spans="1:12" x14ac:dyDescent="0.3">
      <c r="A518" s="90"/>
      <c r="B518" s="92"/>
      <c r="C518" s="92"/>
      <c r="D518" s="92"/>
      <c r="E518" s="92"/>
      <c r="F518" s="92"/>
      <c r="G518" s="92"/>
      <c r="H518" s="92"/>
      <c r="I518" s="92"/>
      <c r="J518" s="92"/>
      <c r="K518" s="92"/>
      <c r="L518" s="92"/>
    </row>
    <row r="519" spans="1:12" x14ac:dyDescent="0.3">
      <c r="A519" s="90"/>
      <c r="B519" s="92"/>
      <c r="C519" s="92"/>
      <c r="D519" s="92"/>
      <c r="E519" s="92"/>
      <c r="F519" s="92"/>
      <c r="G519" s="92"/>
      <c r="H519" s="92"/>
      <c r="I519" s="92"/>
      <c r="J519" s="92"/>
      <c r="K519" s="92"/>
      <c r="L519" s="92"/>
    </row>
    <row r="520" spans="1:12" x14ac:dyDescent="0.3">
      <c r="A520" s="90"/>
      <c r="B520" s="92"/>
      <c r="C520" s="92"/>
      <c r="D520" s="92"/>
      <c r="E520" s="92"/>
      <c r="F520" s="92"/>
      <c r="G520" s="92"/>
      <c r="H520" s="92"/>
      <c r="I520" s="92"/>
      <c r="J520" s="92"/>
      <c r="K520" s="92"/>
      <c r="L520" s="92"/>
    </row>
    <row r="521" spans="1:12" x14ac:dyDescent="0.3">
      <c r="A521" s="90"/>
      <c r="B521" s="92"/>
      <c r="C521" s="92"/>
      <c r="D521" s="92"/>
      <c r="E521" s="92"/>
      <c r="F521" s="92"/>
      <c r="G521" s="92"/>
      <c r="H521" s="92"/>
      <c r="I521" s="92"/>
      <c r="J521" s="92"/>
      <c r="K521" s="92"/>
      <c r="L521" s="92"/>
    </row>
    <row r="522" spans="1:12" x14ac:dyDescent="0.3">
      <c r="A522" s="90"/>
      <c r="B522" s="92"/>
      <c r="C522" s="92"/>
      <c r="D522" s="92"/>
      <c r="E522" s="92"/>
      <c r="F522" s="92"/>
      <c r="G522" s="92"/>
      <c r="H522" s="92"/>
      <c r="I522" s="92"/>
      <c r="J522" s="92"/>
      <c r="K522" s="92"/>
      <c r="L522" s="92"/>
    </row>
    <row r="523" spans="1:12" x14ac:dyDescent="0.3">
      <c r="A523" s="90"/>
      <c r="B523" s="92"/>
      <c r="C523" s="92"/>
      <c r="D523" s="92"/>
      <c r="E523" s="92"/>
      <c r="F523" s="92"/>
      <c r="G523" s="92"/>
      <c r="H523" s="92"/>
      <c r="I523" s="92"/>
      <c r="J523" s="92"/>
      <c r="K523" s="92"/>
      <c r="L523" s="92"/>
    </row>
    <row r="524" spans="1:12" x14ac:dyDescent="0.3">
      <c r="A524" s="90"/>
      <c r="B524" s="92"/>
      <c r="C524" s="92"/>
      <c r="D524" s="92"/>
      <c r="E524" s="92"/>
      <c r="F524" s="92"/>
      <c r="G524" s="92"/>
      <c r="H524" s="92"/>
      <c r="I524" s="92"/>
      <c r="J524" s="92"/>
      <c r="K524" s="92"/>
      <c r="L524" s="92"/>
    </row>
    <row r="525" spans="1:12" x14ac:dyDescent="0.3">
      <c r="A525" s="90"/>
      <c r="B525" s="92"/>
      <c r="C525" s="92"/>
      <c r="D525" s="92"/>
      <c r="E525" s="92"/>
      <c r="F525" s="92"/>
      <c r="G525" s="92"/>
      <c r="H525" s="92"/>
      <c r="I525" s="92"/>
      <c r="J525" s="92"/>
      <c r="K525" s="92"/>
      <c r="L525" s="92"/>
    </row>
    <row r="526" spans="1:12" x14ac:dyDescent="0.3">
      <c r="A526" s="90"/>
      <c r="B526" s="92"/>
      <c r="C526" s="92"/>
      <c r="D526" s="92"/>
      <c r="E526" s="92"/>
      <c r="F526" s="92"/>
      <c r="G526" s="92"/>
      <c r="H526" s="92"/>
      <c r="I526" s="92"/>
      <c r="J526" s="92"/>
      <c r="K526" s="92"/>
      <c r="L526" s="92"/>
    </row>
    <row r="527" spans="1:12" x14ac:dyDescent="0.3">
      <c r="A527" s="90"/>
      <c r="B527" s="92"/>
      <c r="C527" s="92"/>
      <c r="D527" s="92"/>
      <c r="E527" s="92"/>
      <c r="F527" s="92"/>
      <c r="G527" s="92"/>
      <c r="H527" s="92"/>
      <c r="I527" s="92"/>
      <c r="J527" s="92"/>
      <c r="K527" s="92"/>
      <c r="L527" s="92"/>
    </row>
    <row r="528" spans="1:12" x14ac:dyDescent="0.3">
      <c r="A528" s="90"/>
      <c r="B528" s="92"/>
      <c r="C528" s="92"/>
      <c r="D528" s="92"/>
      <c r="E528" s="92"/>
      <c r="F528" s="92"/>
      <c r="G528" s="92"/>
      <c r="H528" s="92"/>
      <c r="I528" s="92"/>
      <c r="J528" s="92"/>
      <c r="K528" s="92"/>
      <c r="L528" s="92"/>
    </row>
    <row r="529" spans="1:12" x14ac:dyDescent="0.3">
      <c r="A529" s="90"/>
      <c r="B529" s="92"/>
      <c r="C529" s="92"/>
      <c r="D529" s="92"/>
      <c r="E529" s="92"/>
      <c r="F529" s="92"/>
      <c r="G529" s="92"/>
      <c r="H529" s="92"/>
      <c r="I529" s="92"/>
      <c r="J529" s="92"/>
      <c r="K529" s="92"/>
      <c r="L529" s="92"/>
    </row>
    <row r="530" spans="1:12" x14ac:dyDescent="0.3">
      <c r="A530" s="90"/>
      <c r="B530" s="92"/>
      <c r="C530" s="92"/>
      <c r="D530" s="92"/>
      <c r="E530" s="92"/>
      <c r="F530" s="92"/>
      <c r="G530" s="92"/>
      <c r="H530" s="92"/>
      <c r="I530" s="92"/>
      <c r="J530" s="92"/>
      <c r="K530" s="92"/>
      <c r="L530" s="92"/>
    </row>
    <row r="531" spans="1:12" x14ac:dyDescent="0.3">
      <c r="A531" s="90"/>
      <c r="B531" s="92"/>
      <c r="C531" s="92"/>
      <c r="D531" s="92"/>
      <c r="E531" s="92"/>
      <c r="F531" s="92"/>
      <c r="G531" s="92"/>
      <c r="H531" s="92"/>
      <c r="I531" s="92"/>
      <c r="J531" s="92"/>
      <c r="K531" s="92"/>
      <c r="L531" s="92"/>
    </row>
    <row r="532" spans="1:12" x14ac:dyDescent="0.3">
      <c r="A532" s="90"/>
      <c r="B532" s="92"/>
      <c r="C532" s="92"/>
      <c r="D532" s="92"/>
      <c r="E532" s="92"/>
      <c r="F532" s="92"/>
      <c r="G532" s="92"/>
      <c r="H532" s="92"/>
      <c r="I532" s="92"/>
      <c r="J532" s="92"/>
      <c r="K532" s="92"/>
      <c r="L532" s="92"/>
    </row>
    <row r="533" spans="1:12" x14ac:dyDescent="0.3">
      <c r="A533" s="90"/>
      <c r="B533" s="92"/>
      <c r="C533" s="92"/>
      <c r="D533" s="92"/>
      <c r="E533" s="92"/>
      <c r="F533" s="92"/>
      <c r="G533" s="92"/>
      <c r="H533" s="92"/>
      <c r="I533" s="92"/>
      <c r="J533" s="92"/>
      <c r="K533" s="92"/>
      <c r="L533" s="92"/>
    </row>
    <row r="534" spans="1:12" x14ac:dyDescent="0.3">
      <c r="A534" s="90"/>
      <c r="B534" s="92"/>
      <c r="C534" s="92"/>
      <c r="D534" s="92"/>
      <c r="E534" s="92"/>
      <c r="F534" s="92"/>
      <c r="G534" s="92"/>
      <c r="H534" s="92"/>
      <c r="I534" s="92"/>
      <c r="J534" s="92"/>
      <c r="K534" s="92"/>
      <c r="L534" s="92"/>
    </row>
    <row r="535" spans="1:12" x14ac:dyDescent="0.3">
      <c r="A535" s="90"/>
      <c r="B535" s="92"/>
      <c r="C535" s="92"/>
      <c r="D535" s="92"/>
      <c r="E535" s="92"/>
      <c r="F535" s="92"/>
      <c r="G535" s="92"/>
      <c r="H535" s="92"/>
      <c r="I535" s="92"/>
      <c r="J535" s="92"/>
      <c r="K535" s="92"/>
      <c r="L535" s="92"/>
    </row>
    <row r="536" spans="1:12" x14ac:dyDescent="0.3">
      <c r="A536" s="90"/>
      <c r="B536" s="92"/>
      <c r="C536" s="92"/>
      <c r="D536" s="92"/>
      <c r="E536" s="92"/>
      <c r="F536" s="92"/>
      <c r="G536" s="92"/>
      <c r="H536" s="92"/>
      <c r="I536" s="92"/>
      <c r="J536" s="92"/>
      <c r="K536" s="92"/>
      <c r="L536" s="92"/>
    </row>
    <row r="537" spans="1:12" x14ac:dyDescent="0.3">
      <c r="A537" s="90"/>
      <c r="B537" s="92"/>
      <c r="C537" s="92"/>
      <c r="D537" s="92"/>
      <c r="E537" s="92"/>
      <c r="F537" s="92"/>
      <c r="G537" s="92"/>
      <c r="H537" s="92"/>
      <c r="I537" s="92"/>
      <c r="J537" s="92"/>
      <c r="K537" s="92"/>
      <c r="L537" s="92"/>
    </row>
    <row r="538" spans="1:12" x14ac:dyDescent="0.3">
      <c r="A538" s="90"/>
      <c r="B538" s="92"/>
      <c r="C538" s="92"/>
      <c r="D538" s="92"/>
      <c r="E538" s="92"/>
      <c r="F538" s="92"/>
      <c r="G538" s="92"/>
      <c r="H538" s="92"/>
      <c r="I538" s="92"/>
      <c r="J538" s="92"/>
      <c r="K538" s="92"/>
      <c r="L538" s="92"/>
    </row>
    <row r="539" spans="1:12" x14ac:dyDescent="0.3">
      <c r="A539" s="90"/>
      <c r="B539" s="92"/>
      <c r="C539" s="92"/>
      <c r="D539" s="92"/>
      <c r="E539" s="92"/>
      <c r="F539" s="92"/>
      <c r="G539" s="92"/>
      <c r="H539" s="92"/>
      <c r="I539" s="92"/>
      <c r="J539" s="92"/>
      <c r="K539" s="92"/>
      <c r="L539" s="92"/>
    </row>
    <row r="540" spans="1:12" x14ac:dyDescent="0.3">
      <c r="A540" s="90"/>
      <c r="B540" s="92"/>
      <c r="C540" s="92"/>
      <c r="D540" s="92"/>
      <c r="E540" s="92"/>
      <c r="F540" s="92"/>
      <c r="G540" s="92"/>
      <c r="H540" s="92"/>
      <c r="I540" s="92"/>
      <c r="J540" s="92"/>
      <c r="K540" s="92"/>
      <c r="L540" s="92"/>
    </row>
    <row r="541" spans="1:12" x14ac:dyDescent="0.3">
      <c r="A541" s="90"/>
      <c r="B541" s="92"/>
      <c r="C541" s="92"/>
      <c r="D541" s="92"/>
      <c r="E541" s="92"/>
      <c r="F541" s="92"/>
      <c r="G541" s="92"/>
      <c r="H541" s="92"/>
      <c r="I541" s="92"/>
      <c r="J541" s="92"/>
      <c r="K541" s="92"/>
      <c r="L541" s="92"/>
    </row>
    <row r="542" spans="1:12" x14ac:dyDescent="0.3">
      <c r="A542" s="90"/>
      <c r="B542" s="92"/>
      <c r="C542" s="92"/>
      <c r="D542" s="92"/>
      <c r="E542" s="92"/>
      <c r="F542" s="92"/>
      <c r="G542" s="92"/>
      <c r="H542" s="92"/>
      <c r="I542" s="92"/>
      <c r="J542" s="92"/>
      <c r="K542" s="92"/>
      <c r="L542" s="92"/>
    </row>
    <row r="543" spans="1:12" x14ac:dyDescent="0.3">
      <c r="A543" s="90"/>
      <c r="B543" s="92"/>
      <c r="C543" s="92"/>
      <c r="D543" s="92"/>
      <c r="E543" s="92"/>
      <c r="F543" s="92"/>
      <c r="G543" s="92"/>
      <c r="H543" s="92"/>
      <c r="I543" s="92"/>
      <c r="J543" s="92"/>
      <c r="K543" s="92"/>
      <c r="L543" s="92"/>
    </row>
    <row r="544" spans="1:12" x14ac:dyDescent="0.3">
      <c r="A544" s="90"/>
      <c r="B544" s="92"/>
      <c r="C544" s="92"/>
      <c r="D544" s="92"/>
      <c r="E544" s="92"/>
      <c r="F544" s="92"/>
      <c r="G544" s="92"/>
      <c r="H544" s="92"/>
      <c r="I544" s="92"/>
      <c r="J544" s="92"/>
      <c r="K544" s="92"/>
      <c r="L544" s="92"/>
    </row>
    <row r="545" spans="1:12" x14ac:dyDescent="0.3">
      <c r="A545" s="90"/>
      <c r="B545" s="92"/>
      <c r="C545" s="92"/>
      <c r="D545" s="92"/>
      <c r="E545" s="92"/>
      <c r="F545" s="92"/>
      <c r="G545" s="92"/>
      <c r="H545" s="92"/>
      <c r="I545" s="92"/>
      <c r="J545" s="92"/>
      <c r="K545" s="92"/>
      <c r="L545" s="92"/>
    </row>
    <row r="546" spans="1:12" x14ac:dyDescent="0.3">
      <c r="A546" s="90"/>
      <c r="B546" s="92"/>
      <c r="C546" s="92"/>
      <c r="D546" s="92"/>
      <c r="E546" s="92"/>
      <c r="F546" s="92"/>
      <c r="G546" s="92"/>
      <c r="H546" s="92"/>
      <c r="I546" s="92"/>
      <c r="J546" s="92"/>
      <c r="K546" s="92"/>
      <c r="L546" s="92"/>
    </row>
    <row r="547" spans="1:12" x14ac:dyDescent="0.3">
      <c r="A547" s="90"/>
      <c r="B547" s="92"/>
      <c r="C547" s="92"/>
      <c r="D547" s="92"/>
      <c r="E547" s="92"/>
      <c r="F547" s="92"/>
      <c r="G547" s="92"/>
      <c r="H547" s="92"/>
      <c r="I547" s="92"/>
      <c r="J547" s="92"/>
      <c r="K547" s="92"/>
      <c r="L547" s="92"/>
    </row>
    <row r="548" spans="1:12" x14ac:dyDescent="0.3">
      <c r="A548" s="90"/>
      <c r="B548" s="92"/>
      <c r="C548" s="92"/>
      <c r="D548" s="92"/>
      <c r="E548" s="92"/>
      <c r="F548" s="92"/>
      <c r="G548" s="92"/>
      <c r="H548" s="92"/>
      <c r="I548" s="92"/>
      <c r="J548" s="92"/>
      <c r="K548" s="92"/>
      <c r="L548" s="92"/>
    </row>
    <row r="549" spans="1:12" x14ac:dyDescent="0.3">
      <c r="A549" s="90"/>
      <c r="B549" s="92"/>
      <c r="C549" s="92"/>
      <c r="D549" s="92"/>
      <c r="E549" s="92"/>
      <c r="F549" s="92"/>
      <c r="G549" s="92"/>
      <c r="H549" s="92"/>
      <c r="I549" s="92"/>
      <c r="J549" s="92"/>
      <c r="K549" s="92"/>
      <c r="L549" s="92"/>
    </row>
    <row r="550" spans="1:12" x14ac:dyDescent="0.3">
      <c r="A550" s="90"/>
      <c r="B550" s="92"/>
      <c r="C550" s="92"/>
      <c r="D550" s="92"/>
      <c r="E550" s="92"/>
      <c r="F550" s="92"/>
      <c r="G550" s="92"/>
      <c r="H550" s="92"/>
      <c r="I550" s="92"/>
      <c r="J550" s="92"/>
      <c r="K550" s="92"/>
      <c r="L550" s="92"/>
    </row>
    <row r="551" spans="1:12" x14ac:dyDescent="0.3">
      <c r="A551" s="90"/>
      <c r="B551" s="92"/>
      <c r="C551" s="92"/>
      <c r="D551" s="92"/>
      <c r="E551" s="92"/>
      <c r="F551" s="92"/>
      <c r="G551" s="92"/>
      <c r="H551" s="92"/>
      <c r="I551" s="92"/>
      <c r="J551" s="92"/>
      <c r="K551" s="92"/>
      <c r="L551" s="92"/>
    </row>
    <row r="552" spans="1:12" x14ac:dyDescent="0.3">
      <c r="A552" s="90"/>
      <c r="B552" s="92"/>
      <c r="C552" s="92"/>
      <c r="D552" s="92"/>
      <c r="E552" s="92"/>
      <c r="F552" s="92"/>
      <c r="G552" s="92"/>
      <c r="H552" s="92"/>
      <c r="I552" s="92"/>
      <c r="J552" s="92"/>
      <c r="K552" s="92"/>
      <c r="L552" s="92"/>
    </row>
    <row r="553" spans="1:12" x14ac:dyDescent="0.3">
      <c r="A553" s="90"/>
      <c r="B553" s="92"/>
      <c r="C553" s="92"/>
      <c r="D553" s="92"/>
      <c r="E553" s="92"/>
      <c r="F553" s="92"/>
      <c r="G553" s="92"/>
      <c r="H553" s="92"/>
      <c r="I553" s="92"/>
      <c r="J553" s="92"/>
      <c r="K553" s="92"/>
      <c r="L553" s="92"/>
    </row>
    <row r="554" spans="1:12" x14ac:dyDescent="0.3">
      <c r="A554" s="90"/>
      <c r="B554" s="92"/>
      <c r="C554" s="92"/>
      <c r="D554" s="92"/>
      <c r="E554" s="92"/>
      <c r="F554" s="92"/>
      <c r="G554" s="92"/>
      <c r="H554" s="92"/>
      <c r="I554" s="92"/>
      <c r="J554" s="92"/>
      <c r="K554" s="92"/>
      <c r="L554" s="92"/>
    </row>
    <row r="555" spans="1:12" x14ac:dyDescent="0.3">
      <c r="A555" s="90"/>
      <c r="B555" s="92"/>
      <c r="C555" s="92"/>
      <c r="D555" s="92"/>
      <c r="E555" s="92"/>
      <c r="F555" s="92"/>
      <c r="G555" s="92"/>
      <c r="H555" s="92"/>
      <c r="I555" s="92"/>
      <c r="J555" s="92"/>
      <c r="K555" s="92"/>
      <c r="L555" s="92"/>
    </row>
    <row r="556" spans="1:12" x14ac:dyDescent="0.3">
      <c r="A556" s="90"/>
      <c r="B556" s="92"/>
      <c r="C556" s="92"/>
      <c r="D556" s="92"/>
      <c r="E556" s="92"/>
      <c r="F556" s="92"/>
      <c r="G556" s="92"/>
      <c r="H556" s="92"/>
      <c r="I556" s="92"/>
      <c r="J556" s="92"/>
      <c r="K556" s="92"/>
      <c r="L556" s="92"/>
    </row>
    <row r="557" spans="1:12" x14ac:dyDescent="0.3">
      <c r="A557" s="90"/>
      <c r="B557" s="92"/>
      <c r="C557" s="92"/>
      <c r="D557" s="92"/>
      <c r="E557" s="92"/>
      <c r="F557" s="92"/>
      <c r="G557" s="92"/>
      <c r="H557" s="92"/>
      <c r="I557" s="92"/>
      <c r="J557" s="92"/>
      <c r="K557" s="92"/>
      <c r="L557" s="92"/>
    </row>
    <row r="558" spans="1:12" x14ac:dyDescent="0.3">
      <c r="A558" s="90"/>
      <c r="B558" s="92"/>
      <c r="C558" s="92"/>
      <c r="D558" s="92"/>
      <c r="E558" s="92"/>
      <c r="F558" s="92"/>
      <c r="G558" s="92"/>
      <c r="H558" s="92"/>
      <c r="I558" s="92"/>
      <c r="J558" s="92"/>
      <c r="K558" s="92"/>
      <c r="L558" s="92"/>
    </row>
    <row r="559" spans="1:12" x14ac:dyDescent="0.3">
      <c r="A559" s="90"/>
      <c r="B559" s="92"/>
      <c r="C559" s="92"/>
      <c r="D559" s="92"/>
      <c r="E559" s="92"/>
      <c r="F559" s="92"/>
      <c r="G559" s="92"/>
      <c r="H559" s="92"/>
      <c r="I559" s="92"/>
      <c r="J559" s="92"/>
      <c r="K559" s="92"/>
      <c r="L559" s="92"/>
    </row>
    <row r="560" spans="1:12" x14ac:dyDescent="0.3">
      <c r="A560" s="90"/>
      <c r="B560" s="92"/>
      <c r="C560" s="92"/>
      <c r="D560" s="92"/>
      <c r="E560" s="92"/>
      <c r="F560" s="92"/>
      <c r="G560" s="92"/>
      <c r="H560" s="92"/>
      <c r="I560" s="92"/>
      <c r="J560" s="92"/>
      <c r="K560" s="92"/>
      <c r="L560" s="92"/>
    </row>
    <row r="561" spans="1:12" x14ac:dyDescent="0.3">
      <c r="A561" s="90"/>
      <c r="B561" s="92"/>
      <c r="C561" s="92"/>
      <c r="D561" s="92"/>
      <c r="E561" s="92"/>
      <c r="F561" s="92"/>
      <c r="G561" s="92"/>
      <c r="H561" s="92"/>
      <c r="I561" s="92"/>
      <c r="J561" s="92"/>
      <c r="K561" s="92"/>
      <c r="L561" s="92"/>
    </row>
    <row r="562" spans="1:12" x14ac:dyDescent="0.3">
      <c r="A562" s="90"/>
      <c r="B562" s="92"/>
      <c r="C562" s="92"/>
      <c r="D562" s="92"/>
      <c r="E562" s="92"/>
      <c r="F562" s="92"/>
      <c r="G562" s="92"/>
      <c r="H562" s="92"/>
      <c r="I562" s="92"/>
      <c r="J562" s="92"/>
      <c r="K562" s="92"/>
      <c r="L562" s="92"/>
    </row>
    <row r="563" spans="1:12" x14ac:dyDescent="0.3">
      <c r="A563" s="90"/>
      <c r="B563" s="92"/>
      <c r="C563" s="92"/>
      <c r="D563" s="92"/>
      <c r="E563" s="92"/>
      <c r="F563" s="92"/>
      <c r="G563" s="92"/>
      <c r="H563" s="92"/>
      <c r="I563" s="92"/>
      <c r="J563" s="92"/>
      <c r="K563" s="92"/>
      <c r="L563" s="92"/>
    </row>
    <row r="564" spans="1:12" x14ac:dyDescent="0.3">
      <c r="A564" s="90"/>
      <c r="B564" s="92"/>
      <c r="C564" s="92"/>
      <c r="D564" s="92"/>
      <c r="E564" s="92"/>
      <c r="F564" s="92"/>
      <c r="G564" s="92"/>
      <c r="H564" s="92"/>
      <c r="I564" s="92"/>
      <c r="J564" s="92"/>
      <c r="K564" s="92"/>
      <c r="L564" s="92"/>
    </row>
    <row r="565" spans="1:12" x14ac:dyDescent="0.3">
      <c r="A565" s="90"/>
      <c r="B565" s="92"/>
      <c r="C565" s="92"/>
      <c r="D565" s="92"/>
      <c r="E565" s="92"/>
      <c r="F565" s="92"/>
      <c r="G565" s="92"/>
      <c r="H565" s="92"/>
      <c r="I565" s="92"/>
      <c r="J565" s="92"/>
      <c r="K565" s="92"/>
      <c r="L565" s="92"/>
    </row>
    <row r="566" spans="1:12" x14ac:dyDescent="0.3">
      <c r="A566" s="90"/>
      <c r="B566" s="92"/>
      <c r="C566" s="92"/>
      <c r="D566" s="92"/>
      <c r="E566" s="92"/>
      <c r="F566" s="92"/>
      <c r="G566" s="92"/>
      <c r="H566" s="92"/>
      <c r="I566" s="92"/>
      <c r="J566" s="92"/>
      <c r="K566" s="92"/>
      <c r="L566" s="92"/>
    </row>
    <row r="567" spans="1:12" x14ac:dyDescent="0.3">
      <c r="A567" s="90"/>
      <c r="B567" s="92"/>
      <c r="C567" s="92"/>
      <c r="D567" s="92"/>
      <c r="E567" s="92"/>
      <c r="F567" s="92"/>
      <c r="G567" s="92"/>
      <c r="H567" s="92"/>
      <c r="I567" s="92"/>
      <c r="J567" s="92"/>
      <c r="K567" s="92"/>
      <c r="L567" s="92"/>
    </row>
    <row r="568" spans="1:12" x14ac:dyDescent="0.3">
      <c r="A568" s="90"/>
      <c r="B568" s="92"/>
      <c r="C568" s="92"/>
      <c r="D568" s="92"/>
      <c r="E568" s="92"/>
      <c r="F568" s="92"/>
      <c r="G568" s="92"/>
      <c r="H568" s="92"/>
      <c r="I568" s="92"/>
      <c r="J568" s="92"/>
      <c r="K568" s="92"/>
      <c r="L568" s="92"/>
    </row>
    <row r="569" spans="1:12" x14ac:dyDescent="0.3">
      <c r="A569" s="90"/>
      <c r="B569" s="92"/>
      <c r="C569" s="92"/>
      <c r="D569" s="92"/>
      <c r="E569" s="92"/>
      <c r="F569" s="92"/>
      <c r="G569" s="92"/>
      <c r="H569" s="92"/>
      <c r="I569" s="92"/>
      <c r="J569" s="92"/>
      <c r="K569" s="92"/>
      <c r="L569" s="92"/>
    </row>
    <row r="570" spans="1:12" x14ac:dyDescent="0.3">
      <c r="A570" s="90"/>
      <c r="B570" s="92"/>
      <c r="C570" s="92"/>
      <c r="D570" s="92"/>
      <c r="E570" s="92"/>
      <c r="F570" s="92"/>
      <c r="G570" s="92"/>
      <c r="H570" s="92"/>
      <c r="I570" s="92"/>
      <c r="J570" s="92"/>
      <c r="K570" s="92"/>
      <c r="L570" s="92"/>
    </row>
    <row r="571" spans="1:12" x14ac:dyDescent="0.3">
      <c r="A571" s="90"/>
      <c r="B571" s="92"/>
      <c r="C571" s="92"/>
      <c r="D571" s="92"/>
      <c r="E571" s="92"/>
      <c r="F571" s="92"/>
      <c r="G571" s="92"/>
      <c r="H571" s="92"/>
      <c r="I571" s="92"/>
      <c r="J571" s="92"/>
      <c r="K571" s="92"/>
      <c r="L571" s="92"/>
    </row>
    <row r="572" spans="1:12" x14ac:dyDescent="0.3">
      <c r="A572" s="90"/>
      <c r="B572" s="92"/>
      <c r="C572" s="92"/>
      <c r="D572" s="92"/>
      <c r="E572" s="92"/>
      <c r="F572" s="92"/>
      <c r="G572" s="92"/>
      <c r="H572" s="92"/>
      <c r="I572" s="92"/>
      <c r="J572" s="92"/>
      <c r="K572" s="92"/>
      <c r="L572" s="92"/>
    </row>
    <row r="573" spans="1:12" x14ac:dyDescent="0.3">
      <c r="A573" s="90"/>
      <c r="B573" s="92"/>
      <c r="C573" s="92"/>
      <c r="D573" s="92"/>
      <c r="E573" s="92"/>
      <c r="F573" s="92"/>
      <c r="G573" s="92"/>
      <c r="H573" s="92"/>
      <c r="I573" s="92"/>
      <c r="J573" s="92"/>
      <c r="K573" s="92"/>
      <c r="L573" s="92"/>
    </row>
    <row r="574" spans="1:12" x14ac:dyDescent="0.3">
      <c r="A574" s="90"/>
      <c r="B574" s="92"/>
      <c r="C574" s="92"/>
      <c r="D574" s="92"/>
      <c r="E574" s="92"/>
      <c r="F574" s="92"/>
      <c r="G574" s="92"/>
      <c r="H574" s="92"/>
      <c r="I574" s="92"/>
      <c r="J574" s="92"/>
      <c r="K574" s="92"/>
      <c r="L574" s="92"/>
    </row>
    <row r="575" spans="1:12" x14ac:dyDescent="0.3">
      <c r="A575" s="90"/>
      <c r="B575" s="92"/>
      <c r="C575" s="92"/>
      <c r="D575" s="92"/>
      <c r="E575" s="92"/>
      <c r="F575" s="92"/>
      <c r="G575" s="92"/>
      <c r="H575" s="92"/>
      <c r="I575" s="92"/>
      <c r="J575" s="92"/>
      <c r="K575" s="92"/>
      <c r="L575" s="92"/>
    </row>
    <row r="576" spans="1:12" x14ac:dyDescent="0.3">
      <c r="A576" s="90"/>
      <c r="B576" s="92"/>
      <c r="C576" s="92"/>
      <c r="D576" s="92"/>
      <c r="E576" s="92"/>
      <c r="F576" s="92"/>
      <c r="G576" s="92"/>
      <c r="H576" s="92"/>
      <c r="I576" s="92"/>
      <c r="J576" s="92"/>
      <c r="K576" s="92"/>
      <c r="L576" s="92"/>
    </row>
    <row r="577" spans="1:12" x14ac:dyDescent="0.3">
      <c r="A577" s="90"/>
      <c r="B577" s="92"/>
      <c r="C577" s="92"/>
      <c r="D577" s="92"/>
      <c r="E577" s="92"/>
      <c r="F577" s="92"/>
      <c r="G577" s="92"/>
      <c r="H577" s="92"/>
      <c r="I577" s="92"/>
      <c r="J577" s="92"/>
      <c r="K577" s="92"/>
      <c r="L577" s="92"/>
    </row>
    <row r="578" spans="1:12" x14ac:dyDescent="0.3">
      <c r="A578" s="90"/>
      <c r="B578" s="92"/>
      <c r="C578" s="92"/>
      <c r="D578" s="92"/>
      <c r="E578" s="92"/>
      <c r="F578" s="92"/>
      <c r="G578" s="92"/>
      <c r="H578" s="92"/>
      <c r="I578" s="92"/>
      <c r="J578" s="92"/>
      <c r="K578" s="92"/>
      <c r="L578" s="92"/>
    </row>
    <row r="579" spans="1:12" x14ac:dyDescent="0.3">
      <c r="A579" s="90"/>
      <c r="B579" s="92"/>
      <c r="C579" s="92"/>
      <c r="D579" s="92"/>
      <c r="E579" s="92"/>
      <c r="F579" s="92"/>
      <c r="G579" s="92"/>
      <c r="H579" s="92"/>
      <c r="I579" s="92"/>
      <c r="J579" s="92"/>
      <c r="K579" s="92"/>
      <c r="L579" s="92"/>
    </row>
    <row r="580" spans="1:12" x14ac:dyDescent="0.3">
      <c r="A580" s="90"/>
      <c r="B580" s="92"/>
      <c r="C580" s="92"/>
      <c r="D580" s="92"/>
      <c r="E580" s="92"/>
      <c r="F580" s="92"/>
      <c r="G580" s="92"/>
      <c r="H580" s="92"/>
      <c r="I580" s="92"/>
      <c r="J580" s="92"/>
      <c r="K580" s="92"/>
      <c r="L580" s="92"/>
    </row>
    <row r="581" spans="1:12" x14ac:dyDescent="0.3">
      <c r="A581" s="90"/>
      <c r="B581" s="92"/>
      <c r="C581" s="92"/>
      <c r="D581" s="92"/>
      <c r="E581" s="92"/>
      <c r="F581" s="92"/>
      <c r="G581" s="92"/>
      <c r="H581" s="92"/>
      <c r="I581" s="92"/>
      <c r="J581" s="92"/>
      <c r="K581" s="92"/>
      <c r="L581" s="92"/>
    </row>
    <row r="582" spans="1:12" x14ac:dyDescent="0.3">
      <c r="A582" s="90"/>
      <c r="B582" s="92"/>
      <c r="C582" s="92"/>
      <c r="D582" s="92"/>
      <c r="E582" s="92"/>
      <c r="F582" s="92"/>
      <c r="G582" s="92"/>
      <c r="H582" s="92"/>
      <c r="I582" s="92"/>
      <c r="J582" s="92"/>
      <c r="K582" s="92"/>
      <c r="L582" s="92"/>
    </row>
    <row r="583" spans="1:12" x14ac:dyDescent="0.3">
      <c r="A583" s="90"/>
      <c r="B583" s="92"/>
      <c r="C583" s="92"/>
      <c r="D583" s="92"/>
      <c r="E583" s="92"/>
      <c r="F583" s="92"/>
      <c r="G583" s="92"/>
      <c r="H583" s="92"/>
      <c r="I583" s="92"/>
      <c r="J583" s="92"/>
      <c r="K583" s="92"/>
      <c r="L583" s="92"/>
    </row>
    <row r="584" spans="1:12" x14ac:dyDescent="0.3">
      <c r="A584" s="90"/>
      <c r="B584" s="92"/>
      <c r="C584" s="92"/>
      <c r="D584" s="92"/>
      <c r="E584" s="92"/>
      <c r="F584" s="92"/>
      <c r="G584" s="92"/>
      <c r="H584" s="92"/>
      <c r="I584" s="92"/>
      <c r="J584" s="92"/>
      <c r="K584" s="92"/>
      <c r="L584" s="92"/>
    </row>
    <row r="585" spans="1:12" x14ac:dyDescent="0.3">
      <c r="A585" s="90"/>
      <c r="B585" s="92"/>
      <c r="C585" s="92"/>
      <c r="D585" s="92"/>
      <c r="E585" s="92"/>
      <c r="F585" s="92"/>
      <c r="G585" s="92"/>
      <c r="H585" s="92"/>
      <c r="I585" s="92"/>
      <c r="J585" s="92"/>
      <c r="K585" s="92"/>
      <c r="L585" s="92"/>
    </row>
    <row r="586" spans="1:12" x14ac:dyDescent="0.3">
      <c r="A586" s="90"/>
      <c r="B586" s="92"/>
      <c r="C586" s="92"/>
      <c r="D586" s="92"/>
      <c r="E586" s="92"/>
      <c r="F586" s="92"/>
      <c r="G586" s="92"/>
      <c r="H586" s="92"/>
      <c r="I586" s="92"/>
      <c r="J586" s="92"/>
      <c r="K586" s="92"/>
      <c r="L586" s="92"/>
    </row>
    <row r="587" spans="1:12" x14ac:dyDescent="0.3">
      <c r="A587" s="90"/>
      <c r="B587" s="92"/>
      <c r="C587" s="92"/>
      <c r="D587" s="92"/>
      <c r="E587" s="92"/>
      <c r="F587" s="92"/>
      <c r="G587" s="92"/>
      <c r="H587" s="92"/>
      <c r="I587" s="92"/>
      <c r="J587" s="92"/>
      <c r="K587" s="92"/>
      <c r="L587" s="92"/>
    </row>
    <row r="588" spans="1:12" x14ac:dyDescent="0.3">
      <c r="A588" s="90"/>
      <c r="B588" s="92"/>
      <c r="C588" s="92"/>
      <c r="D588" s="92"/>
      <c r="E588" s="92"/>
      <c r="F588" s="92"/>
      <c r="G588" s="92"/>
      <c r="H588" s="92"/>
      <c r="I588" s="92"/>
      <c r="J588" s="92"/>
      <c r="K588" s="92"/>
      <c r="L588" s="92"/>
    </row>
    <row r="589" spans="1:12" x14ac:dyDescent="0.3">
      <c r="A589" s="90"/>
      <c r="B589" s="92"/>
      <c r="C589" s="92"/>
      <c r="D589" s="92"/>
      <c r="E589" s="92"/>
      <c r="F589" s="92"/>
      <c r="G589" s="92"/>
      <c r="H589" s="92"/>
      <c r="I589" s="92"/>
      <c r="J589" s="92"/>
      <c r="K589" s="92"/>
      <c r="L589" s="92"/>
    </row>
    <row r="590" spans="1:12" x14ac:dyDescent="0.3">
      <c r="A590" s="90"/>
      <c r="B590" s="92"/>
      <c r="C590" s="92"/>
      <c r="D590" s="92"/>
      <c r="E590" s="92"/>
      <c r="F590" s="92"/>
      <c r="G590" s="92"/>
      <c r="H590" s="92"/>
      <c r="I590" s="92"/>
      <c r="J590" s="92"/>
      <c r="K590" s="92"/>
      <c r="L590" s="92"/>
    </row>
    <row r="591" spans="1:12" x14ac:dyDescent="0.3">
      <c r="A591" s="90"/>
      <c r="B591" s="92"/>
      <c r="C591" s="92"/>
      <c r="D591" s="92"/>
      <c r="E591" s="92"/>
      <c r="F591" s="92"/>
      <c r="G591" s="92"/>
      <c r="H591" s="92"/>
      <c r="I591" s="92"/>
      <c r="J591" s="92"/>
      <c r="K591" s="92"/>
      <c r="L591" s="92"/>
    </row>
    <row r="592" spans="1:12" x14ac:dyDescent="0.3">
      <c r="A592" s="90"/>
      <c r="B592" s="92"/>
      <c r="C592" s="92"/>
      <c r="D592" s="92"/>
      <c r="E592" s="92"/>
      <c r="F592" s="92"/>
      <c r="G592" s="92"/>
      <c r="H592" s="92"/>
      <c r="I592" s="92"/>
      <c r="J592" s="92"/>
      <c r="K592" s="92"/>
      <c r="L592" s="92"/>
    </row>
    <row r="593" spans="1:12" x14ac:dyDescent="0.3">
      <c r="A593" s="90"/>
      <c r="B593" s="92"/>
      <c r="C593" s="92"/>
      <c r="D593" s="92"/>
      <c r="E593" s="92"/>
      <c r="F593" s="92"/>
      <c r="G593" s="92"/>
      <c r="H593" s="92"/>
      <c r="I593" s="92"/>
      <c r="J593" s="92"/>
      <c r="K593" s="92"/>
      <c r="L593" s="92"/>
    </row>
    <row r="594" spans="1:12" x14ac:dyDescent="0.3">
      <c r="A594" s="90"/>
      <c r="B594" s="92"/>
      <c r="C594" s="92"/>
      <c r="D594" s="92"/>
      <c r="E594" s="92"/>
      <c r="F594" s="92"/>
      <c r="G594" s="92"/>
      <c r="H594" s="92"/>
      <c r="I594" s="92"/>
      <c r="J594" s="92"/>
      <c r="K594" s="92"/>
      <c r="L594" s="92"/>
    </row>
    <row r="595" spans="1:12" x14ac:dyDescent="0.3">
      <c r="A595" s="90"/>
      <c r="B595" s="92"/>
      <c r="C595" s="92"/>
      <c r="D595" s="92"/>
      <c r="E595" s="92"/>
      <c r="F595" s="92"/>
      <c r="G595" s="92"/>
      <c r="H595" s="92"/>
      <c r="I595" s="92"/>
      <c r="J595" s="92"/>
      <c r="K595" s="92"/>
      <c r="L595" s="92"/>
    </row>
    <row r="596" spans="1:12" x14ac:dyDescent="0.3">
      <c r="A596" s="90"/>
      <c r="B596" s="92"/>
      <c r="C596" s="92"/>
      <c r="D596" s="92"/>
      <c r="E596" s="92"/>
      <c r="F596" s="92"/>
      <c r="G596" s="92"/>
      <c r="H596" s="92"/>
      <c r="I596" s="92"/>
      <c r="J596" s="92"/>
      <c r="K596" s="92"/>
      <c r="L596" s="92"/>
    </row>
    <row r="597" spans="1:12" x14ac:dyDescent="0.3">
      <c r="A597" s="90"/>
      <c r="B597" s="92"/>
      <c r="C597" s="92"/>
      <c r="D597" s="92"/>
      <c r="E597" s="92"/>
      <c r="F597" s="92"/>
      <c r="G597" s="92"/>
      <c r="H597" s="92"/>
      <c r="I597" s="92"/>
      <c r="J597" s="92"/>
      <c r="K597" s="92"/>
      <c r="L597" s="92"/>
    </row>
    <row r="598" spans="1:12" x14ac:dyDescent="0.3">
      <c r="A598" s="90"/>
      <c r="B598" s="92"/>
      <c r="C598" s="92"/>
      <c r="D598" s="92"/>
      <c r="E598" s="92"/>
      <c r="F598" s="92"/>
      <c r="G598" s="92"/>
      <c r="H598" s="92"/>
      <c r="I598" s="92"/>
      <c r="J598" s="92"/>
      <c r="K598" s="92"/>
      <c r="L598" s="92"/>
    </row>
    <row r="599" spans="1:12" x14ac:dyDescent="0.3">
      <c r="A599" s="90"/>
      <c r="B599" s="92"/>
      <c r="C599" s="92"/>
      <c r="D599" s="92"/>
      <c r="E599" s="92"/>
      <c r="F599" s="92"/>
      <c r="G599" s="92"/>
      <c r="H599" s="92"/>
      <c r="I599" s="92"/>
      <c r="J599" s="92"/>
      <c r="K599" s="92"/>
      <c r="L599" s="92"/>
    </row>
    <row r="600" spans="1:12" x14ac:dyDescent="0.3">
      <c r="A600" s="90"/>
      <c r="B600" s="92"/>
      <c r="C600" s="92"/>
      <c r="D600" s="92"/>
      <c r="E600" s="92"/>
      <c r="F600" s="92"/>
      <c r="G600" s="92"/>
      <c r="H600" s="92"/>
      <c r="I600" s="92"/>
      <c r="J600" s="92"/>
      <c r="K600" s="92"/>
      <c r="L600" s="92"/>
    </row>
    <row r="601" spans="1:12" x14ac:dyDescent="0.3">
      <c r="A601" s="90"/>
      <c r="B601" s="92"/>
      <c r="C601" s="92"/>
      <c r="D601" s="92"/>
      <c r="E601" s="92"/>
      <c r="F601" s="92"/>
      <c r="G601" s="92"/>
      <c r="H601" s="92"/>
      <c r="I601" s="92"/>
      <c r="J601" s="92"/>
      <c r="K601" s="92"/>
      <c r="L601" s="92"/>
    </row>
    <row r="602" spans="1:12" x14ac:dyDescent="0.3">
      <c r="A602" s="90"/>
      <c r="B602" s="92"/>
      <c r="C602" s="92"/>
      <c r="D602" s="92"/>
      <c r="E602" s="92"/>
      <c r="F602" s="92"/>
      <c r="G602" s="92"/>
      <c r="H602" s="92"/>
      <c r="I602" s="92"/>
      <c r="J602" s="92"/>
      <c r="K602" s="92"/>
      <c r="L602" s="92"/>
    </row>
    <row r="603" spans="1:12" x14ac:dyDescent="0.3">
      <c r="A603" s="90"/>
      <c r="B603" s="92"/>
      <c r="C603" s="92"/>
      <c r="D603" s="92"/>
      <c r="E603" s="92"/>
      <c r="F603" s="92"/>
      <c r="G603" s="92"/>
      <c r="H603" s="92"/>
      <c r="I603" s="92"/>
      <c r="J603" s="92"/>
      <c r="K603" s="92"/>
      <c r="L603" s="92"/>
    </row>
    <row r="604" spans="1:12" x14ac:dyDescent="0.3">
      <c r="A604" s="90"/>
      <c r="B604" s="92"/>
      <c r="C604" s="92"/>
      <c r="D604" s="92"/>
      <c r="E604" s="92"/>
      <c r="F604" s="92"/>
      <c r="G604" s="92"/>
      <c r="H604" s="92"/>
      <c r="I604" s="92"/>
      <c r="J604" s="92"/>
      <c r="K604" s="92"/>
      <c r="L604" s="92"/>
    </row>
    <row r="605" spans="1:12" x14ac:dyDescent="0.3">
      <c r="A605" s="90"/>
      <c r="B605" s="92"/>
      <c r="C605" s="92"/>
      <c r="D605" s="92"/>
      <c r="E605" s="92"/>
      <c r="F605" s="92"/>
      <c r="G605" s="92"/>
      <c r="H605" s="92"/>
      <c r="I605" s="92"/>
      <c r="J605" s="92"/>
      <c r="K605" s="92"/>
      <c r="L605" s="92"/>
    </row>
    <row r="606" spans="1:12" x14ac:dyDescent="0.3">
      <c r="A606" s="90"/>
      <c r="B606" s="92"/>
      <c r="C606" s="92"/>
      <c r="D606" s="92"/>
      <c r="E606" s="92"/>
      <c r="F606" s="92"/>
      <c r="G606" s="92"/>
      <c r="H606" s="92"/>
      <c r="I606" s="92"/>
      <c r="J606" s="92"/>
      <c r="K606" s="92"/>
      <c r="L606" s="92"/>
    </row>
    <row r="607" spans="1:12" x14ac:dyDescent="0.3">
      <c r="A607" s="90"/>
      <c r="B607" s="92"/>
      <c r="C607" s="92"/>
      <c r="D607" s="92"/>
      <c r="E607" s="92"/>
      <c r="F607" s="92"/>
      <c r="G607" s="92"/>
      <c r="H607" s="92"/>
      <c r="I607" s="92"/>
      <c r="J607" s="92"/>
      <c r="K607" s="92"/>
      <c r="L607" s="92"/>
    </row>
    <row r="608" spans="1:12" x14ac:dyDescent="0.3">
      <c r="A608" s="90"/>
      <c r="B608" s="92"/>
      <c r="C608" s="92"/>
      <c r="D608" s="92"/>
      <c r="E608" s="92"/>
      <c r="F608" s="92"/>
      <c r="G608" s="92"/>
      <c r="H608" s="92"/>
      <c r="I608" s="92"/>
      <c r="J608" s="92"/>
      <c r="K608" s="92"/>
      <c r="L608" s="92"/>
    </row>
    <row r="609" spans="1:12" x14ac:dyDescent="0.3">
      <c r="A609" s="90"/>
      <c r="B609" s="92"/>
      <c r="C609" s="92"/>
      <c r="D609" s="92"/>
      <c r="E609" s="92"/>
      <c r="F609" s="92"/>
      <c r="G609" s="92"/>
      <c r="H609" s="92"/>
      <c r="I609" s="92"/>
      <c r="J609" s="92"/>
      <c r="K609" s="92"/>
      <c r="L609" s="92"/>
    </row>
    <row r="610" spans="1:12" x14ac:dyDescent="0.3">
      <c r="A610" s="90"/>
      <c r="B610" s="92"/>
      <c r="C610" s="92"/>
      <c r="D610" s="92"/>
      <c r="E610" s="92"/>
      <c r="F610" s="92"/>
      <c r="G610" s="92"/>
      <c r="H610" s="92"/>
      <c r="I610" s="92"/>
      <c r="J610" s="92"/>
      <c r="K610" s="92"/>
      <c r="L610" s="92"/>
    </row>
    <row r="611" spans="1:12" x14ac:dyDescent="0.3">
      <c r="A611" s="90"/>
      <c r="B611" s="92"/>
      <c r="C611" s="92"/>
      <c r="D611" s="92"/>
      <c r="E611" s="92"/>
      <c r="F611" s="92"/>
      <c r="G611" s="92"/>
      <c r="H611" s="92"/>
      <c r="I611" s="92"/>
      <c r="J611" s="92"/>
      <c r="K611" s="92"/>
      <c r="L611" s="92"/>
    </row>
    <row r="612" spans="1:12" x14ac:dyDescent="0.3">
      <c r="A612" s="90"/>
      <c r="B612" s="92"/>
      <c r="C612" s="92"/>
      <c r="D612" s="92"/>
      <c r="E612" s="92"/>
      <c r="F612" s="92"/>
      <c r="G612" s="92"/>
      <c r="H612" s="92"/>
      <c r="I612" s="92"/>
      <c r="J612" s="92"/>
      <c r="K612" s="92"/>
      <c r="L612" s="92"/>
    </row>
    <row r="613" spans="1:12" x14ac:dyDescent="0.3">
      <c r="A613" s="90"/>
      <c r="B613" s="92"/>
      <c r="C613" s="92"/>
      <c r="D613" s="92"/>
      <c r="E613" s="92"/>
      <c r="F613" s="92"/>
      <c r="G613" s="92"/>
      <c r="H613" s="92"/>
      <c r="I613" s="92"/>
      <c r="J613" s="92"/>
      <c r="K613" s="92"/>
      <c r="L613" s="92"/>
    </row>
    <row r="614" spans="1:12" x14ac:dyDescent="0.3">
      <c r="A614" s="90"/>
      <c r="B614" s="92"/>
      <c r="C614" s="92"/>
      <c r="D614" s="92"/>
      <c r="E614" s="92"/>
      <c r="F614" s="92"/>
      <c r="G614" s="92"/>
      <c r="H614" s="92"/>
      <c r="I614" s="92"/>
      <c r="J614" s="92"/>
      <c r="K614" s="92"/>
      <c r="L614" s="92"/>
    </row>
    <row r="615" spans="1:12" x14ac:dyDescent="0.3">
      <c r="A615" s="90"/>
      <c r="B615" s="92"/>
      <c r="C615" s="92"/>
      <c r="D615" s="92"/>
      <c r="E615" s="92"/>
      <c r="F615" s="92"/>
      <c r="G615" s="92"/>
      <c r="H615" s="92"/>
      <c r="I615" s="92"/>
      <c r="J615" s="92"/>
      <c r="K615" s="92"/>
      <c r="L615" s="92"/>
    </row>
    <row r="616" spans="1:12" x14ac:dyDescent="0.3">
      <c r="A616" s="90"/>
      <c r="B616" s="92"/>
      <c r="C616" s="92"/>
      <c r="D616" s="92"/>
      <c r="E616" s="92"/>
      <c r="F616" s="92"/>
      <c r="G616" s="92"/>
      <c r="H616" s="92"/>
      <c r="I616" s="92"/>
      <c r="J616" s="92"/>
      <c r="K616" s="92"/>
      <c r="L616" s="92"/>
    </row>
    <row r="617" spans="1:12" x14ac:dyDescent="0.3">
      <c r="A617" s="90"/>
      <c r="B617" s="92"/>
      <c r="C617" s="92"/>
      <c r="D617" s="92"/>
      <c r="E617" s="92"/>
      <c r="F617" s="92"/>
      <c r="G617" s="92"/>
      <c r="H617" s="92"/>
      <c r="I617" s="92"/>
      <c r="J617" s="92"/>
      <c r="K617" s="92"/>
      <c r="L617" s="92"/>
    </row>
    <row r="618" spans="1:12" x14ac:dyDescent="0.3">
      <c r="A618" s="90"/>
      <c r="B618" s="92"/>
      <c r="C618" s="92"/>
      <c r="D618" s="92"/>
      <c r="E618" s="92"/>
      <c r="F618" s="92"/>
      <c r="G618" s="92"/>
      <c r="H618" s="92"/>
      <c r="I618" s="92"/>
      <c r="J618" s="92"/>
      <c r="K618" s="92"/>
      <c r="L618" s="92"/>
    </row>
    <row r="619" spans="1:12" x14ac:dyDescent="0.3">
      <c r="A619" s="90"/>
      <c r="B619" s="92"/>
      <c r="C619" s="92"/>
      <c r="D619" s="92"/>
      <c r="E619" s="92"/>
      <c r="F619" s="92"/>
      <c r="G619" s="92"/>
      <c r="H619" s="92"/>
      <c r="I619" s="92"/>
      <c r="J619" s="92"/>
      <c r="K619" s="92"/>
      <c r="L619" s="92"/>
    </row>
    <row r="620" spans="1:12" x14ac:dyDescent="0.3">
      <c r="A620" s="90"/>
      <c r="B620" s="92"/>
      <c r="C620" s="92"/>
      <c r="D620" s="92"/>
      <c r="E620" s="92"/>
      <c r="F620" s="92"/>
      <c r="G620" s="92"/>
      <c r="H620" s="92"/>
      <c r="I620" s="92"/>
      <c r="J620" s="92"/>
      <c r="K620" s="92"/>
      <c r="L620" s="92"/>
    </row>
    <row r="621" spans="1:12" x14ac:dyDescent="0.3">
      <c r="A621" s="90"/>
      <c r="B621" s="92"/>
      <c r="C621" s="92"/>
      <c r="D621" s="92"/>
      <c r="E621" s="92"/>
      <c r="F621" s="92"/>
      <c r="G621" s="92"/>
      <c r="H621" s="92"/>
      <c r="I621" s="92"/>
      <c r="J621" s="92"/>
      <c r="K621" s="92"/>
      <c r="L621" s="92"/>
    </row>
    <row r="622" spans="1:12" x14ac:dyDescent="0.3">
      <c r="A622" s="90"/>
      <c r="B622" s="92"/>
      <c r="C622" s="92"/>
      <c r="D622" s="92"/>
      <c r="E622" s="92"/>
      <c r="F622" s="92"/>
      <c r="G622" s="92"/>
      <c r="H622" s="92"/>
      <c r="I622" s="92"/>
      <c r="J622" s="92"/>
      <c r="K622" s="92"/>
      <c r="L622" s="92"/>
    </row>
    <row r="623" spans="1:12" x14ac:dyDescent="0.3">
      <c r="A623" s="90"/>
      <c r="B623" s="92"/>
      <c r="C623" s="92"/>
      <c r="D623" s="92"/>
      <c r="E623" s="92"/>
      <c r="F623" s="92"/>
      <c r="G623" s="92"/>
      <c r="H623" s="92"/>
      <c r="I623" s="92"/>
      <c r="J623" s="92"/>
      <c r="K623" s="92"/>
      <c r="L623" s="92"/>
    </row>
    <row r="624" spans="1:12" x14ac:dyDescent="0.3">
      <c r="A624" s="90"/>
      <c r="B624" s="92"/>
      <c r="C624" s="92"/>
      <c r="D624" s="92"/>
      <c r="E624" s="92"/>
      <c r="F624" s="92"/>
      <c r="G624" s="92"/>
      <c r="H624" s="92"/>
      <c r="I624" s="92"/>
      <c r="J624" s="92"/>
      <c r="K624" s="92"/>
      <c r="L624" s="92"/>
    </row>
    <row r="625" spans="1:12" x14ac:dyDescent="0.3">
      <c r="A625" s="90"/>
      <c r="B625" s="92"/>
      <c r="C625" s="92"/>
      <c r="D625" s="92"/>
      <c r="E625" s="92"/>
      <c r="F625" s="92"/>
      <c r="G625" s="92"/>
      <c r="H625" s="92"/>
      <c r="I625" s="92"/>
      <c r="J625" s="92"/>
      <c r="K625" s="92"/>
      <c r="L625" s="92"/>
    </row>
    <row r="626" spans="1:12" x14ac:dyDescent="0.3">
      <c r="A626" s="90"/>
      <c r="B626" s="92"/>
      <c r="C626" s="92"/>
      <c r="D626" s="92"/>
      <c r="E626" s="92"/>
      <c r="F626" s="92"/>
      <c r="G626" s="92"/>
      <c r="H626" s="92"/>
      <c r="I626" s="92"/>
      <c r="J626" s="92"/>
      <c r="K626" s="92"/>
      <c r="L626" s="92"/>
    </row>
    <row r="627" spans="1:12" x14ac:dyDescent="0.3">
      <c r="A627" s="90"/>
      <c r="B627" s="92"/>
      <c r="C627" s="92"/>
      <c r="D627" s="92"/>
      <c r="E627" s="92"/>
      <c r="F627" s="92"/>
      <c r="G627" s="92"/>
      <c r="H627" s="92"/>
      <c r="I627" s="92"/>
      <c r="J627" s="92"/>
      <c r="K627" s="92"/>
      <c r="L627" s="92"/>
    </row>
    <row r="628" spans="1:12" x14ac:dyDescent="0.3">
      <c r="A628" s="90"/>
      <c r="B628" s="92"/>
      <c r="C628" s="92"/>
      <c r="D628" s="92"/>
      <c r="E628" s="92"/>
      <c r="F628" s="92"/>
      <c r="G628" s="92"/>
      <c r="H628" s="92"/>
      <c r="I628" s="92"/>
      <c r="J628" s="92"/>
      <c r="K628" s="92"/>
      <c r="L628" s="92"/>
    </row>
    <row r="629" spans="1:12" x14ac:dyDescent="0.3">
      <c r="A629" s="90"/>
      <c r="B629" s="92"/>
      <c r="C629" s="92"/>
      <c r="D629" s="92"/>
      <c r="E629" s="92"/>
      <c r="F629" s="92"/>
      <c r="G629" s="92"/>
      <c r="H629" s="92"/>
      <c r="I629" s="92"/>
      <c r="J629" s="92"/>
      <c r="K629" s="92"/>
      <c r="L629" s="92"/>
    </row>
    <row r="630" spans="1:12" x14ac:dyDescent="0.3">
      <c r="A630" s="90"/>
      <c r="B630" s="92"/>
      <c r="C630" s="92"/>
      <c r="D630" s="92"/>
      <c r="E630" s="92"/>
      <c r="F630" s="92"/>
      <c r="G630" s="92"/>
      <c r="H630" s="92"/>
      <c r="I630" s="92"/>
      <c r="J630" s="92"/>
      <c r="K630" s="92"/>
      <c r="L630" s="92"/>
    </row>
    <row r="631" spans="1:12" x14ac:dyDescent="0.3">
      <c r="A631" s="90"/>
      <c r="B631" s="92"/>
      <c r="C631" s="92"/>
      <c r="D631" s="92"/>
      <c r="E631" s="92"/>
      <c r="F631" s="92"/>
      <c r="G631" s="92"/>
      <c r="H631" s="92"/>
      <c r="I631" s="92"/>
      <c r="J631" s="92"/>
      <c r="K631" s="92"/>
      <c r="L631" s="92"/>
    </row>
    <row r="632" spans="1:12" x14ac:dyDescent="0.3">
      <c r="A632" s="90"/>
      <c r="B632" s="92"/>
      <c r="C632" s="92"/>
      <c r="D632" s="92"/>
      <c r="E632" s="92"/>
      <c r="F632" s="92"/>
      <c r="G632" s="92"/>
      <c r="H632" s="92"/>
      <c r="I632" s="92"/>
      <c r="J632" s="92"/>
      <c r="K632" s="92"/>
      <c r="L632" s="92"/>
    </row>
    <row r="633" spans="1:12" x14ac:dyDescent="0.3">
      <c r="A633" s="90"/>
      <c r="B633" s="92"/>
      <c r="C633" s="92"/>
      <c r="D633" s="92"/>
      <c r="E633" s="92"/>
      <c r="F633" s="92"/>
      <c r="G633" s="92"/>
      <c r="H633" s="92"/>
      <c r="I633" s="92"/>
      <c r="J633" s="92"/>
      <c r="K633" s="92"/>
      <c r="L633" s="92"/>
    </row>
    <row r="634" spans="1:12" x14ac:dyDescent="0.3">
      <c r="A634" s="90"/>
      <c r="B634" s="92"/>
      <c r="C634" s="92"/>
      <c r="D634" s="92"/>
      <c r="E634" s="92"/>
      <c r="F634" s="92"/>
      <c r="G634" s="92"/>
      <c r="H634" s="92"/>
      <c r="I634" s="92"/>
      <c r="J634" s="92"/>
      <c r="K634" s="92"/>
      <c r="L634" s="92"/>
    </row>
    <row r="635" spans="1:12" x14ac:dyDescent="0.3">
      <c r="A635" s="90"/>
      <c r="B635" s="92"/>
      <c r="C635" s="92"/>
      <c r="D635" s="92"/>
      <c r="E635" s="92"/>
      <c r="F635" s="92"/>
      <c r="G635" s="92"/>
      <c r="H635" s="92"/>
      <c r="I635" s="92"/>
      <c r="J635" s="92"/>
      <c r="K635" s="92"/>
      <c r="L635" s="92"/>
    </row>
    <row r="636" spans="1:12" x14ac:dyDescent="0.3">
      <c r="A636" s="90"/>
      <c r="B636" s="92"/>
      <c r="C636" s="92"/>
      <c r="D636" s="92"/>
      <c r="E636" s="92"/>
      <c r="F636" s="92"/>
      <c r="G636" s="92"/>
      <c r="H636" s="92"/>
      <c r="I636" s="92"/>
      <c r="J636" s="92"/>
      <c r="K636" s="92"/>
      <c r="L636" s="92"/>
    </row>
    <row r="637" spans="1:12" x14ac:dyDescent="0.3">
      <c r="A637" s="90"/>
      <c r="B637" s="92"/>
      <c r="C637" s="92"/>
      <c r="D637" s="92"/>
      <c r="E637" s="92"/>
      <c r="F637" s="92"/>
      <c r="G637" s="92"/>
      <c r="H637" s="92"/>
      <c r="I637" s="92"/>
      <c r="J637" s="92"/>
      <c r="K637" s="92"/>
      <c r="L637" s="92"/>
    </row>
    <row r="638" spans="1:12" x14ac:dyDescent="0.3">
      <c r="A638" s="90"/>
      <c r="B638" s="92"/>
      <c r="C638" s="92"/>
      <c r="D638" s="92"/>
      <c r="E638" s="92"/>
      <c r="F638" s="92"/>
      <c r="G638" s="92"/>
      <c r="H638" s="92"/>
      <c r="I638" s="92"/>
      <c r="J638" s="92"/>
      <c r="K638" s="92"/>
      <c r="L638" s="92"/>
    </row>
    <row r="639" spans="1:12" x14ac:dyDescent="0.3">
      <c r="A639" s="90"/>
      <c r="B639" s="92"/>
      <c r="C639" s="92"/>
      <c r="D639" s="92"/>
      <c r="E639" s="92"/>
      <c r="F639" s="92"/>
      <c r="G639" s="92"/>
      <c r="H639" s="92"/>
      <c r="I639" s="92"/>
      <c r="J639" s="92"/>
      <c r="K639" s="92"/>
      <c r="L639" s="92"/>
    </row>
    <row r="640" spans="1:12" x14ac:dyDescent="0.3">
      <c r="A640" s="90"/>
      <c r="B640" s="92"/>
      <c r="C640" s="92"/>
      <c r="D640" s="92"/>
      <c r="E640" s="92"/>
      <c r="F640" s="92"/>
      <c r="G640" s="92"/>
      <c r="H640" s="92"/>
      <c r="I640" s="92"/>
      <c r="J640" s="92"/>
      <c r="K640" s="92"/>
      <c r="L640" s="92"/>
    </row>
    <row r="641" spans="1:12" x14ac:dyDescent="0.3">
      <c r="A641" s="90"/>
      <c r="B641" s="92"/>
      <c r="C641" s="92"/>
      <c r="D641" s="92"/>
      <c r="E641" s="92"/>
      <c r="F641" s="92"/>
      <c r="G641" s="92"/>
      <c r="H641" s="92"/>
      <c r="I641" s="92"/>
      <c r="J641" s="92"/>
      <c r="K641" s="92"/>
      <c r="L641" s="92"/>
    </row>
    <row r="642" spans="1:12" x14ac:dyDescent="0.3">
      <c r="A642" s="90"/>
      <c r="B642" s="92"/>
      <c r="C642" s="92"/>
      <c r="D642" s="92"/>
      <c r="E642" s="92"/>
      <c r="F642" s="92"/>
      <c r="G642" s="92"/>
      <c r="H642" s="92"/>
      <c r="I642" s="92"/>
      <c r="J642" s="92"/>
      <c r="K642" s="92"/>
      <c r="L642" s="92"/>
    </row>
    <row r="643" spans="1:12" x14ac:dyDescent="0.3">
      <c r="A643" s="90"/>
      <c r="B643" s="92"/>
      <c r="C643" s="92"/>
      <c r="D643" s="92"/>
      <c r="E643" s="92"/>
      <c r="F643" s="92"/>
      <c r="G643" s="92"/>
      <c r="H643" s="92"/>
      <c r="I643" s="92"/>
      <c r="J643" s="92"/>
      <c r="K643" s="92"/>
      <c r="L643" s="92"/>
    </row>
    <row r="644" spans="1:12" x14ac:dyDescent="0.3">
      <c r="A644" s="90"/>
      <c r="B644" s="92"/>
      <c r="C644" s="92"/>
      <c r="D644" s="92"/>
      <c r="E644" s="92"/>
      <c r="F644" s="92"/>
      <c r="G644" s="92"/>
      <c r="H644" s="92"/>
      <c r="I644" s="92"/>
      <c r="J644" s="92"/>
      <c r="K644" s="92"/>
      <c r="L644" s="92"/>
    </row>
    <row r="645" spans="1:12" x14ac:dyDescent="0.3">
      <c r="A645" s="90"/>
      <c r="B645" s="92"/>
      <c r="C645" s="92"/>
      <c r="D645" s="92"/>
      <c r="E645" s="92"/>
      <c r="F645" s="92"/>
      <c r="G645" s="92"/>
      <c r="H645" s="92"/>
      <c r="I645" s="92"/>
      <c r="J645" s="92"/>
      <c r="K645" s="92"/>
      <c r="L645" s="92"/>
    </row>
    <row r="646" spans="1:12" x14ac:dyDescent="0.3">
      <c r="A646" s="90"/>
      <c r="B646" s="92"/>
      <c r="C646" s="92"/>
      <c r="D646" s="92"/>
      <c r="E646" s="92"/>
      <c r="F646" s="92"/>
      <c r="G646" s="92"/>
      <c r="H646" s="92"/>
      <c r="I646" s="92"/>
      <c r="J646" s="92"/>
      <c r="K646" s="92"/>
      <c r="L646" s="92"/>
    </row>
    <row r="647" spans="1:12" x14ac:dyDescent="0.3">
      <c r="A647" s="90"/>
      <c r="B647" s="92"/>
      <c r="C647" s="92"/>
      <c r="D647" s="92"/>
      <c r="E647" s="92"/>
      <c r="F647" s="92"/>
      <c r="G647" s="92"/>
      <c r="H647" s="92"/>
      <c r="I647" s="92"/>
      <c r="J647" s="92"/>
      <c r="K647" s="92"/>
      <c r="L647" s="92"/>
    </row>
    <row r="648" spans="1:12" x14ac:dyDescent="0.3">
      <c r="A648" s="90"/>
      <c r="B648" s="92"/>
      <c r="C648" s="92"/>
      <c r="D648" s="92"/>
      <c r="E648" s="92"/>
      <c r="F648" s="92"/>
      <c r="G648" s="92"/>
      <c r="H648" s="92"/>
      <c r="I648" s="92"/>
      <c r="J648" s="92"/>
      <c r="K648" s="92"/>
      <c r="L648" s="92"/>
    </row>
    <row r="649" spans="1:12" x14ac:dyDescent="0.3">
      <c r="A649" s="90"/>
      <c r="B649" s="92"/>
      <c r="C649" s="92"/>
      <c r="D649" s="92"/>
      <c r="E649" s="92"/>
      <c r="F649" s="92"/>
      <c r="G649" s="92"/>
      <c r="H649" s="92"/>
      <c r="I649" s="92"/>
      <c r="J649" s="92"/>
      <c r="K649" s="92"/>
      <c r="L649" s="92"/>
    </row>
    <row r="650" spans="1:12" x14ac:dyDescent="0.3">
      <c r="A650" s="90"/>
      <c r="B650" s="92"/>
      <c r="C650" s="92"/>
      <c r="D650" s="92"/>
      <c r="E650" s="92"/>
      <c r="F650" s="92"/>
      <c r="G650" s="92"/>
      <c r="H650" s="92"/>
      <c r="I650" s="92"/>
      <c r="J650" s="92"/>
      <c r="K650" s="92"/>
      <c r="L650" s="92"/>
    </row>
    <row r="651" spans="1:12" x14ac:dyDescent="0.3">
      <c r="A651" s="90"/>
      <c r="B651" s="92"/>
      <c r="C651" s="92"/>
      <c r="D651" s="92"/>
      <c r="E651" s="92"/>
      <c r="F651" s="92"/>
      <c r="G651" s="92"/>
      <c r="H651" s="92"/>
      <c r="I651" s="92"/>
      <c r="J651" s="92"/>
      <c r="K651" s="92"/>
      <c r="L651" s="92"/>
    </row>
    <row r="652" spans="1:12" x14ac:dyDescent="0.3">
      <c r="A652" s="90"/>
      <c r="B652" s="92"/>
      <c r="C652" s="92"/>
      <c r="D652" s="92"/>
      <c r="E652" s="92"/>
      <c r="F652" s="92"/>
      <c r="G652" s="92"/>
      <c r="H652" s="92"/>
      <c r="I652" s="92"/>
      <c r="J652" s="92"/>
      <c r="K652" s="92"/>
      <c r="L652" s="92"/>
    </row>
    <row r="653" spans="1:12" x14ac:dyDescent="0.3">
      <c r="A653" s="90"/>
      <c r="B653" s="92"/>
      <c r="C653" s="92"/>
      <c r="D653" s="92"/>
      <c r="E653" s="92"/>
      <c r="F653" s="92"/>
      <c r="G653" s="92"/>
      <c r="H653" s="92"/>
      <c r="I653" s="92"/>
      <c r="J653" s="92"/>
      <c r="K653" s="92"/>
      <c r="L653" s="92"/>
    </row>
    <row r="654" spans="1:12" x14ac:dyDescent="0.3">
      <c r="A654" s="90"/>
      <c r="B654" s="92"/>
      <c r="C654" s="92"/>
      <c r="D654" s="92"/>
      <c r="E654" s="92"/>
      <c r="F654" s="92"/>
      <c r="G654" s="92"/>
      <c r="H654" s="92"/>
      <c r="I654" s="92"/>
      <c r="J654" s="92"/>
      <c r="K654" s="92"/>
      <c r="L654" s="92"/>
    </row>
    <row r="655" spans="1:12" x14ac:dyDescent="0.3">
      <c r="A655" s="90"/>
      <c r="B655" s="92"/>
      <c r="C655" s="92"/>
      <c r="D655" s="92"/>
      <c r="E655" s="92"/>
      <c r="F655" s="92"/>
      <c r="G655" s="92"/>
      <c r="H655" s="92"/>
      <c r="I655" s="92"/>
      <c r="J655" s="92"/>
      <c r="K655" s="92"/>
      <c r="L655" s="92"/>
    </row>
    <row r="656" spans="1:12" x14ac:dyDescent="0.3">
      <c r="A656" s="90"/>
      <c r="B656" s="92"/>
      <c r="C656" s="92"/>
      <c r="D656" s="92"/>
      <c r="E656" s="92"/>
      <c r="F656" s="92"/>
      <c r="G656" s="92"/>
      <c r="H656" s="92"/>
      <c r="I656" s="92"/>
      <c r="J656" s="92"/>
      <c r="K656" s="92"/>
      <c r="L656" s="92"/>
    </row>
    <row r="657" spans="1:12" x14ac:dyDescent="0.3">
      <c r="A657" s="90"/>
      <c r="B657" s="92"/>
      <c r="C657" s="92"/>
      <c r="D657" s="92"/>
      <c r="E657" s="92"/>
      <c r="F657" s="92"/>
      <c r="G657" s="92"/>
      <c r="H657" s="92"/>
      <c r="I657" s="92"/>
      <c r="J657" s="92"/>
      <c r="K657" s="92"/>
      <c r="L657" s="92"/>
    </row>
    <row r="658" spans="1:12" x14ac:dyDescent="0.3">
      <c r="A658" s="90"/>
      <c r="B658" s="92"/>
      <c r="C658" s="92"/>
      <c r="D658" s="92"/>
      <c r="E658" s="92"/>
      <c r="F658" s="92"/>
      <c r="G658" s="92"/>
      <c r="H658" s="92"/>
      <c r="I658" s="92"/>
      <c r="J658" s="92"/>
      <c r="K658" s="92"/>
      <c r="L658" s="92"/>
    </row>
    <row r="659" spans="1:12" x14ac:dyDescent="0.3">
      <c r="A659" s="90"/>
      <c r="B659" s="92"/>
      <c r="C659" s="92"/>
      <c r="D659" s="92"/>
      <c r="E659" s="92"/>
      <c r="F659" s="92"/>
      <c r="G659" s="92"/>
      <c r="H659" s="92"/>
      <c r="I659" s="92"/>
      <c r="J659" s="92"/>
      <c r="K659" s="92"/>
      <c r="L659" s="92"/>
    </row>
    <row r="660" spans="1:12" x14ac:dyDescent="0.3">
      <c r="A660" s="90"/>
      <c r="B660" s="92"/>
      <c r="C660" s="92"/>
      <c r="D660" s="92"/>
      <c r="E660" s="92"/>
      <c r="F660" s="92"/>
      <c r="G660" s="92"/>
      <c r="H660" s="92"/>
      <c r="I660" s="92"/>
      <c r="J660" s="92"/>
      <c r="K660" s="92"/>
      <c r="L660" s="92"/>
    </row>
    <row r="661" spans="1:12" x14ac:dyDescent="0.3">
      <c r="A661" s="90"/>
      <c r="B661" s="92"/>
      <c r="C661" s="92"/>
      <c r="D661" s="92"/>
      <c r="E661" s="92"/>
      <c r="F661" s="92"/>
      <c r="G661" s="92"/>
      <c r="H661" s="92"/>
      <c r="I661" s="92"/>
      <c r="J661" s="92"/>
      <c r="K661" s="92"/>
      <c r="L661" s="92"/>
    </row>
    <row r="662" spans="1:12" x14ac:dyDescent="0.3">
      <c r="A662" s="90"/>
      <c r="B662" s="92"/>
      <c r="C662" s="92"/>
      <c r="D662" s="92"/>
      <c r="E662" s="92"/>
      <c r="F662" s="92"/>
      <c r="G662" s="92"/>
      <c r="H662" s="92"/>
      <c r="I662" s="92"/>
      <c r="J662" s="92"/>
      <c r="K662" s="92"/>
      <c r="L662" s="92"/>
    </row>
    <row r="663" spans="1:12" x14ac:dyDescent="0.3">
      <c r="A663" s="90"/>
      <c r="B663" s="92"/>
      <c r="C663" s="92"/>
      <c r="D663" s="92"/>
      <c r="E663" s="92"/>
      <c r="F663" s="92"/>
      <c r="G663" s="92"/>
      <c r="H663" s="92"/>
      <c r="I663" s="92"/>
      <c r="J663" s="92"/>
      <c r="K663" s="92"/>
      <c r="L663" s="92"/>
    </row>
    <row r="664" spans="1:12" x14ac:dyDescent="0.3">
      <c r="A664" s="90"/>
      <c r="B664" s="92"/>
      <c r="C664" s="92"/>
      <c r="D664" s="92"/>
      <c r="E664" s="92"/>
      <c r="F664" s="92"/>
      <c r="G664" s="92"/>
      <c r="H664" s="92"/>
      <c r="I664" s="92"/>
      <c r="J664" s="92"/>
      <c r="K664" s="92"/>
      <c r="L664" s="92"/>
    </row>
    <row r="665" spans="1:12" x14ac:dyDescent="0.3">
      <c r="A665" s="90"/>
      <c r="B665" s="92"/>
      <c r="C665" s="92"/>
      <c r="D665" s="92"/>
      <c r="E665" s="92"/>
      <c r="F665" s="92"/>
      <c r="G665" s="92"/>
      <c r="H665" s="92"/>
      <c r="I665" s="92"/>
      <c r="J665" s="92"/>
      <c r="K665" s="92"/>
      <c r="L665" s="92"/>
    </row>
    <row r="666" spans="1:12" x14ac:dyDescent="0.3">
      <c r="A666" s="90"/>
      <c r="B666" s="92"/>
      <c r="C666" s="92"/>
      <c r="D666" s="92"/>
      <c r="E666" s="92"/>
      <c r="F666" s="92"/>
      <c r="G666" s="92"/>
      <c r="H666" s="92"/>
      <c r="I666" s="92"/>
      <c r="J666" s="92"/>
      <c r="K666" s="92"/>
      <c r="L666" s="92"/>
    </row>
    <row r="667" spans="1:12" x14ac:dyDescent="0.3">
      <c r="A667" s="90"/>
      <c r="B667" s="92"/>
      <c r="C667" s="92"/>
      <c r="D667" s="92"/>
      <c r="E667" s="92"/>
      <c r="F667" s="92"/>
      <c r="G667" s="92"/>
      <c r="H667" s="92"/>
      <c r="I667" s="92"/>
      <c r="J667" s="92"/>
      <c r="K667" s="92"/>
      <c r="L667" s="92"/>
    </row>
    <row r="668" spans="1:12" x14ac:dyDescent="0.3">
      <c r="A668" s="90"/>
      <c r="B668" s="92"/>
      <c r="C668" s="92"/>
      <c r="D668" s="92"/>
      <c r="E668" s="92"/>
      <c r="F668" s="92"/>
      <c r="G668" s="92"/>
      <c r="H668" s="92"/>
      <c r="I668" s="92"/>
      <c r="J668" s="92"/>
      <c r="K668" s="92"/>
      <c r="L668" s="92"/>
    </row>
    <row r="669" spans="1:12" x14ac:dyDescent="0.3">
      <c r="A669" s="90"/>
      <c r="B669" s="92"/>
      <c r="C669" s="92"/>
      <c r="D669" s="92"/>
      <c r="E669" s="92"/>
      <c r="F669" s="92"/>
      <c r="G669" s="92"/>
      <c r="H669" s="92"/>
      <c r="I669" s="92"/>
      <c r="J669" s="92"/>
      <c r="K669" s="92"/>
      <c r="L669" s="92"/>
    </row>
    <row r="670" spans="1:12" x14ac:dyDescent="0.3">
      <c r="A670" s="90"/>
      <c r="B670" s="92"/>
      <c r="C670" s="92"/>
      <c r="D670" s="92"/>
      <c r="E670" s="92"/>
      <c r="F670" s="92"/>
      <c r="G670" s="92"/>
      <c r="H670" s="92"/>
      <c r="I670" s="92"/>
      <c r="J670" s="92"/>
      <c r="K670" s="92"/>
      <c r="L670" s="92"/>
    </row>
    <row r="671" spans="1:12" x14ac:dyDescent="0.3">
      <c r="A671" s="90"/>
      <c r="B671" s="92"/>
      <c r="C671" s="92"/>
      <c r="D671" s="92"/>
      <c r="E671" s="92"/>
      <c r="F671" s="92"/>
      <c r="G671" s="92"/>
      <c r="H671" s="92"/>
      <c r="I671" s="92"/>
      <c r="J671" s="92"/>
      <c r="K671" s="92"/>
      <c r="L671" s="92"/>
    </row>
    <row r="672" spans="1:12" x14ac:dyDescent="0.3">
      <c r="A672" s="90"/>
      <c r="B672" s="92"/>
      <c r="C672" s="92"/>
      <c r="D672" s="92"/>
      <c r="E672" s="92"/>
      <c r="F672" s="92"/>
      <c r="G672" s="92"/>
      <c r="H672" s="92"/>
      <c r="I672" s="92"/>
      <c r="J672" s="92"/>
      <c r="K672" s="92"/>
      <c r="L672" s="92"/>
    </row>
    <row r="673" spans="1:12" x14ac:dyDescent="0.3">
      <c r="A673" s="90"/>
      <c r="B673" s="92"/>
      <c r="C673" s="92"/>
      <c r="D673" s="92"/>
      <c r="E673" s="92"/>
      <c r="F673" s="92"/>
      <c r="G673" s="92"/>
      <c r="H673" s="92"/>
      <c r="I673" s="92"/>
      <c r="J673" s="92"/>
      <c r="K673" s="92"/>
      <c r="L673" s="92"/>
    </row>
    <row r="674" spans="1:12" x14ac:dyDescent="0.3">
      <c r="A674" s="90"/>
      <c r="B674" s="92"/>
      <c r="C674" s="92"/>
      <c r="D674" s="92"/>
      <c r="E674" s="92"/>
      <c r="F674" s="92"/>
      <c r="G674" s="92"/>
      <c r="H674" s="92"/>
      <c r="I674" s="92"/>
      <c r="J674" s="92"/>
      <c r="K674" s="92"/>
      <c r="L674" s="92"/>
    </row>
    <row r="675" spans="1:12" x14ac:dyDescent="0.3">
      <c r="A675" s="90"/>
      <c r="B675" s="92"/>
      <c r="C675" s="92"/>
      <c r="D675" s="92"/>
      <c r="E675" s="92"/>
      <c r="F675" s="92"/>
      <c r="G675" s="92"/>
      <c r="H675" s="92"/>
      <c r="I675" s="92"/>
      <c r="J675" s="92"/>
      <c r="K675" s="92"/>
      <c r="L675" s="92"/>
    </row>
    <row r="676" spans="1:12" x14ac:dyDescent="0.3">
      <c r="A676" s="90"/>
      <c r="B676" s="92"/>
      <c r="C676" s="92"/>
      <c r="D676" s="92"/>
      <c r="E676" s="92"/>
      <c r="F676" s="92"/>
      <c r="G676" s="92"/>
      <c r="H676" s="92"/>
      <c r="I676" s="92"/>
      <c r="J676" s="92"/>
      <c r="K676" s="92"/>
      <c r="L676" s="92"/>
    </row>
    <row r="677" spans="1:12" x14ac:dyDescent="0.3">
      <c r="A677" s="90"/>
      <c r="B677" s="92"/>
      <c r="C677" s="92"/>
      <c r="D677" s="92"/>
      <c r="E677" s="92"/>
      <c r="F677" s="92"/>
      <c r="G677" s="92"/>
      <c r="H677" s="92"/>
      <c r="I677" s="92"/>
      <c r="J677" s="92"/>
      <c r="K677" s="92"/>
      <c r="L677" s="92"/>
    </row>
    <row r="678" spans="1:12" x14ac:dyDescent="0.3">
      <c r="A678" s="90"/>
      <c r="B678" s="92"/>
      <c r="C678" s="92"/>
      <c r="D678" s="92"/>
      <c r="E678" s="92"/>
      <c r="F678" s="92"/>
      <c r="G678" s="92"/>
      <c r="H678" s="92"/>
      <c r="I678" s="92"/>
      <c r="J678" s="92"/>
      <c r="K678" s="92"/>
      <c r="L678" s="92"/>
    </row>
    <row r="679" spans="1:12" x14ac:dyDescent="0.3">
      <c r="A679" s="90"/>
      <c r="B679" s="92"/>
      <c r="C679" s="92"/>
      <c r="D679" s="92"/>
      <c r="E679" s="92"/>
      <c r="F679" s="92"/>
      <c r="G679" s="92"/>
      <c r="H679" s="92"/>
      <c r="I679" s="92"/>
      <c r="J679" s="92"/>
      <c r="K679" s="92"/>
      <c r="L679" s="92"/>
    </row>
    <row r="680" spans="1:12" x14ac:dyDescent="0.3">
      <c r="A680" s="90"/>
      <c r="B680" s="92"/>
      <c r="C680" s="92"/>
      <c r="D680" s="92"/>
      <c r="E680" s="92"/>
      <c r="F680" s="92"/>
      <c r="G680" s="92"/>
      <c r="H680" s="92"/>
      <c r="I680" s="92"/>
      <c r="J680" s="92"/>
      <c r="K680" s="92"/>
      <c r="L680" s="92"/>
    </row>
    <row r="681" spans="1:12" x14ac:dyDescent="0.3">
      <c r="A681" s="90"/>
      <c r="B681" s="92"/>
      <c r="C681" s="92"/>
      <c r="D681" s="92"/>
      <c r="E681" s="92"/>
      <c r="F681" s="92"/>
      <c r="G681" s="92"/>
      <c r="H681" s="92"/>
      <c r="I681" s="92"/>
      <c r="J681" s="92"/>
      <c r="K681" s="92"/>
      <c r="L681" s="92"/>
    </row>
    <row r="682" spans="1:12" x14ac:dyDescent="0.3">
      <c r="A682" s="90"/>
      <c r="B682" s="92"/>
      <c r="C682" s="92"/>
      <c r="D682" s="92"/>
      <c r="E682" s="92"/>
      <c r="F682" s="92"/>
      <c r="G682" s="92"/>
      <c r="H682" s="92"/>
      <c r="I682" s="92"/>
      <c r="J682" s="92"/>
      <c r="K682" s="92"/>
      <c r="L682" s="92"/>
    </row>
    <row r="683" spans="1:12" x14ac:dyDescent="0.3">
      <c r="A683" s="90"/>
      <c r="B683" s="92"/>
      <c r="C683" s="92"/>
      <c r="D683" s="92"/>
      <c r="E683" s="92"/>
      <c r="F683" s="92"/>
      <c r="G683" s="92"/>
      <c r="H683" s="92"/>
      <c r="I683" s="92"/>
      <c r="J683" s="92"/>
      <c r="K683" s="92"/>
      <c r="L683" s="92"/>
    </row>
    <row r="684" spans="1:12" x14ac:dyDescent="0.3">
      <c r="A684" s="90"/>
      <c r="B684" s="92"/>
      <c r="C684" s="92"/>
      <c r="D684" s="92"/>
      <c r="E684" s="92"/>
      <c r="F684" s="92"/>
      <c r="G684" s="92"/>
      <c r="H684" s="92"/>
      <c r="I684" s="92"/>
      <c r="J684" s="92"/>
      <c r="K684" s="92"/>
      <c r="L684" s="92"/>
    </row>
    <row r="685" spans="1:12" x14ac:dyDescent="0.3">
      <c r="A685" s="90"/>
      <c r="B685" s="92"/>
      <c r="C685" s="92"/>
      <c r="D685" s="92"/>
      <c r="E685" s="92"/>
      <c r="F685" s="92"/>
      <c r="G685" s="92"/>
      <c r="H685" s="92"/>
      <c r="I685" s="92"/>
      <c r="J685" s="92"/>
      <c r="K685" s="92"/>
      <c r="L685" s="92"/>
    </row>
    <row r="686" spans="1:12" x14ac:dyDescent="0.3">
      <c r="A686" s="90"/>
      <c r="B686" s="92"/>
      <c r="C686" s="92"/>
      <c r="D686" s="92"/>
      <c r="E686" s="92"/>
      <c r="F686" s="92"/>
      <c r="G686" s="92"/>
      <c r="H686" s="92"/>
      <c r="I686" s="92"/>
      <c r="J686" s="92"/>
      <c r="K686" s="92"/>
      <c r="L686" s="92"/>
    </row>
    <row r="687" spans="1:12" x14ac:dyDescent="0.3">
      <c r="A687" s="90"/>
      <c r="B687" s="92"/>
      <c r="C687" s="92"/>
      <c r="D687" s="92"/>
      <c r="E687" s="92"/>
      <c r="F687" s="92"/>
      <c r="G687" s="92"/>
      <c r="H687" s="92"/>
      <c r="I687" s="92"/>
      <c r="J687" s="92"/>
      <c r="K687" s="92"/>
      <c r="L687" s="92"/>
    </row>
    <row r="688" spans="1:12" x14ac:dyDescent="0.3">
      <c r="A688" s="90"/>
      <c r="B688" s="92"/>
      <c r="C688" s="92"/>
      <c r="D688" s="92"/>
      <c r="E688" s="92"/>
      <c r="F688" s="92"/>
      <c r="G688" s="92"/>
      <c r="H688" s="92"/>
      <c r="I688" s="92"/>
      <c r="J688" s="92"/>
      <c r="K688" s="92"/>
      <c r="L688" s="92"/>
    </row>
    <row r="689" spans="1:12" x14ac:dyDescent="0.3">
      <c r="A689" s="90"/>
      <c r="B689" s="92"/>
      <c r="C689" s="92"/>
      <c r="D689" s="92"/>
      <c r="E689" s="92"/>
      <c r="F689" s="92"/>
      <c r="G689" s="92"/>
      <c r="H689" s="92"/>
      <c r="I689" s="92"/>
      <c r="J689" s="92"/>
      <c r="K689" s="92"/>
      <c r="L689" s="92"/>
    </row>
    <row r="690" spans="1:12" x14ac:dyDescent="0.3">
      <c r="A690" s="90"/>
      <c r="B690" s="92"/>
      <c r="C690" s="92"/>
      <c r="D690" s="92"/>
      <c r="E690" s="92"/>
      <c r="F690" s="92"/>
      <c r="G690" s="92"/>
      <c r="H690" s="92"/>
      <c r="I690" s="92"/>
      <c r="J690" s="92"/>
      <c r="K690" s="92"/>
      <c r="L690" s="92"/>
    </row>
    <row r="691" spans="1:12" x14ac:dyDescent="0.3">
      <c r="A691" s="90"/>
      <c r="B691" s="92"/>
      <c r="C691" s="92"/>
      <c r="D691" s="92"/>
      <c r="E691" s="92"/>
      <c r="F691" s="92"/>
      <c r="G691" s="92"/>
      <c r="H691" s="92"/>
      <c r="I691" s="92"/>
      <c r="J691" s="92"/>
      <c r="K691" s="92"/>
      <c r="L691" s="92"/>
    </row>
    <row r="692" spans="1:12" x14ac:dyDescent="0.3">
      <c r="A692" s="90"/>
      <c r="B692" s="92"/>
      <c r="C692" s="92"/>
      <c r="D692" s="92"/>
      <c r="E692" s="92"/>
      <c r="F692" s="92"/>
      <c r="G692" s="92"/>
      <c r="H692" s="92"/>
      <c r="I692" s="92"/>
      <c r="J692" s="92"/>
      <c r="K692" s="92"/>
      <c r="L692" s="92"/>
    </row>
    <row r="693" spans="1:12" x14ac:dyDescent="0.3">
      <c r="A693" s="90"/>
      <c r="B693" s="92"/>
      <c r="C693" s="92"/>
      <c r="D693" s="92"/>
      <c r="E693" s="92"/>
      <c r="F693" s="92"/>
      <c r="G693" s="92"/>
      <c r="H693" s="92"/>
      <c r="I693" s="92"/>
      <c r="J693" s="92"/>
      <c r="K693" s="92"/>
      <c r="L693" s="92"/>
    </row>
    <row r="694" spans="1:12" x14ac:dyDescent="0.3">
      <c r="A694" s="90"/>
      <c r="B694" s="92"/>
      <c r="C694" s="92"/>
      <c r="D694" s="92"/>
      <c r="E694" s="92"/>
      <c r="F694" s="92"/>
      <c r="G694" s="92"/>
      <c r="H694" s="92"/>
      <c r="I694" s="92"/>
      <c r="J694" s="92"/>
      <c r="K694" s="92"/>
      <c r="L694" s="92"/>
    </row>
    <row r="695" spans="1:12" x14ac:dyDescent="0.3">
      <c r="A695" s="90"/>
      <c r="B695" s="92"/>
      <c r="C695" s="92"/>
      <c r="D695" s="92"/>
      <c r="E695" s="92"/>
      <c r="F695" s="92"/>
      <c r="G695" s="92"/>
      <c r="H695" s="92"/>
      <c r="I695" s="92"/>
      <c r="J695" s="92"/>
      <c r="K695" s="92"/>
      <c r="L695" s="92"/>
    </row>
    <row r="696" spans="1:12" x14ac:dyDescent="0.3">
      <c r="A696" s="90"/>
      <c r="B696" s="92"/>
      <c r="C696" s="92"/>
      <c r="D696" s="92"/>
      <c r="E696" s="92"/>
      <c r="F696" s="92"/>
      <c r="G696" s="92"/>
      <c r="H696" s="92"/>
      <c r="I696" s="92"/>
      <c r="J696" s="92"/>
      <c r="K696" s="92"/>
      <c r="L696" s="92"/>
    </row>
    <row r="697" spans="1:12" x14ac:dyDescent="0.3">
      <c r="A697" s="90"/>
      <c r="B697" s="92"/>
      <c r="C697" s="92"/>
      <c r="D697" s="92"/>
      <c r="E697" s="92"/>
      <c r="F697" s="92"/>
      <c r="G697" s="92"/>
      <c r="H697" s="92"/>
      <c r="I697" s="92"/>
      <c r="J697" s="92"/>
      <c r="K697" s="92"/>
      <c r="L697" s="92"/>
    </row>
    <row r="698" spans="1:12" x14ac:dyDescent="0.3">
      <c r="A698" s="90"/>
      <c r="B698" s="92"/>
      <c r="C698" s="92"/>
      <c r="D698" s="92"/>
      <c r="E698" s="92"/>
      <c r="F698" s="92"/>
      <c r="G698" s="92"/>
      <c r="H698" s="92"/>
      <c r="I698" s="92"/>
      <c r="J698" s="92"/>
      <c r="K698" s="92"/>
      <c r="L698" s="92"/>
    </row>
    <row r="699" spans="1:12" x14ac:dyDescent="0.3">
      <c r="A699" s="90"/>
      <c r="B699" s="92"/>
      <c r="C699" s="92"/>
      <c r="D699" s="92"/>
      <c r="E699" s="92"/>
      <c r="F699" s="92"/>
      <c r="G699" s="92"/>
      <c r="H699" s="92"/>
      <c r="I699" s="92"/>
      <c r="J699" s="92"/>
      <c r="K699" s="92"/>
      <c r="L699" s="92"/>
    </row>
    <row r="700" spans="1:12" x14ac:dyDescent="0.3">
      <c r="A700" s="90"/>
      <c r="B700" s="92"/>
      <c r="C700" s="92"/>
      <c r="D700" s="92"/>
      <c r="E700" s="92"/>
      <c r="F700" s="92"/>
      <c r="G700" s="92"/>
      <c r="H700" s="92"/>
      <c r="I700" s="92"/>
      <c r="J700" s="92"/>
      <c r="K700" s="92"/>
      <c r="L700" s="92"/>
    </row>
    <row r="701" spans="1:12" x14ac:dyDescent="0.3">
      <c r="A701" s="90"/>
      <c r="B701" s="92"/>
      <c r="C701" s="92"/>
      <c r="D701" s="92"/>
      <c r="E701" s="92"/>
      <c r="F701" s="92"/>
      <c r="G701" s="92"/>
      <c r="H701" s="92"/>
      <c r="I701" s="92"/>
      <c r="J701" s="92"/>
      <c r="K701" s="92"/>
      <c r="L701" s="92"/>
    </row>
    <row r="702" spans="1:12" x14ac:dyDescent="0.3">
      <c r="A702" s="90"/>
      <c r="B702" s="92"/>
      <c r="C702" s="92"/>
      <c r="D702" s="92"/>
      <c r="E702" s="92"/>
      <c r="F702" s="92"/>
      <c r="G702" s="92"/>
      <c r="H702" s="92"/>
      <c r="I702" s="92"/>
      <c r="J702" s="92"/>
      <c r="K702" s="92"/>
      <c r="L702" s="92"/>
    </row>
    <row r="703" spans="1:12" x14ac:dyDescent="0.3">
      <c r="A703" s="90"/>
      <c r="B703" s="92"/>
      <c r="C703" s="92"/>
      <c r="D703" s="92"/>
      <c r="E703" s="92"/>
      <c r="F703" s="92"/>
      <c r="G703" s="92"/>
      <c r="H703" s="92"/>
      <c r="I703" s="92"/>
      <c r="J703" s="92"/>
      <c r="K703" s="92"/>
      <c r="L703" s="92"/>
    </row>
    <row r="704" spans="1:12" x14ac:dyDescent="0.3">
      <c r="A704" s="90"/>
      <c r="B704" s="92"/>
      <c r="C704" s="92"/>
      <c r="D704" s="92"/>
      <c r="E704" s="92"/>
      <c r="F704" s="92"/>
      <c r="G704" s="92"/>
      <c r="H704" s="92"/>
      <c r="I704" s="92"/>
      <c r="J704" s="92"/>
      <c r="K704" s="92"/>
      <c r="L704" s="92"/>
    </row>
    <row r="705" spans="1:12" x14ac:dyDescent="0.3">
      <c r="A705" s="90"/>
      <c r="B705" s="92"/>
      <c r="C705" s="92"/>
      <c r="D705" s="92"/>
      <c r="E705" s="92"/>
      <c r="F705" s="92"/>
      <c r="G705" s="92"/>
      <c r="H705" s="92"/>
      <c r="I705" s="92"/>
      <c r="J705" s="92"/>
      <c r="K705" s="92"/>
      <c r="L705" s="92"/>
    </row>
    <row r="706" spans="1:12" x14ac:dyDescent="0.3">
      <c r="A706" s="90"/>
      <c r="B706" s="92"/>
      <c r="C706" s="92"/>
      <c r="D706" s="92"/>
      <c r="E706" s="92"/>
      <c r="F706" s="92"/>
      <c r="G706" s="92"/>
      <c r="H706" s="92"/>
      <c r="I706" s="92"/>
      <c r="J706" s="92"/>
      <c r="K706" s="92"/>
      <c r="L706" s="92"/>
    </row>
    <row r="707" spans="1:12" x14ac:dyDescent="0.3">
      <c r="A707" s="90"/>
      <c r="B707" s="92"/>
      <c r="C707" s="92"/>
      <c r="D707" s="92"/>
      <c r="E707" s="92"/>
      <c r="F707" s="92"/>
      <c r="G707" s="92"/>
      <c r="H707" s="92"/>
      <c r="I707" s="92"/>
      <c r="J707" s="92"/>
      <c r="K707" s="92"/>
      <c r="L707" s="92"/>
    </row>
    <row r="708" spans="1:12" x14ac:dyDescent="0.3">
      <c r="A708" s="90"/>
      <c r="B708" s="92"/>
      <c r="C708" s="92"/>
      <c r="D708" s="92"/>
      <c r="E708" s="92"/>
      <c r="F708" s="92"/>
      <c r="G708" s="92"/>
      <c r="H708" s="92"/>
      <c r="I708" s="92"/>
      <c r="J708" s="92"/>
      <c r="K708" s="92"/>
      <c r="L708" s="92"/>
    </row>
    <row r="709" spans="1:12" x14ac:dyDescent="0.3">
      <c r="A709" s="90"/>
      <c r="B709" s="92"/>
      <c r="C709" s="92"/>
      <c r="D709" s="92"/>
      <c r="E709" s="92"/>
      <c r="F709" s="92"/>
      <c r="G709" s="92"/>
      <c r="H709" s="92"/>
      <c r="I709" s="92"/>
      <c r="J709" s="92"/>
      <c r="K709" s="92"/>
      <c r="L709" s="92"/>
    </row>
    <row r="710" spans="1:12" x14ac:dyDescent="0.3">
      <c r="A710" s="90"/>
      <c r="B710" s="92"/>
      <c r="C710" s="92"/>
      <c r="D710" s="92"/>
      <c r="E710" s="92"/>
      <c r="F710" s="92"/>
      <c r="G710" s="92"/>
      <c r="H710" s="92"/>
      <c r="I710" s="92"/>
      <c r="J710" s="92"/>
      <c r="K710" s="92"/>
      <c r="L710" s="92"/>
    </row>
    <row r="711" spans="1:12" x14ac:dyDescent="0.3">
      <c r="A711" s="90"/>
      <c r="B711" s="92"/>
      <c r="C711" s="92"/>
      <c r="D711" s="92"/>
      <c r="E711" s="92"/>
      <c r="F711" s="92"/>
      <c r="G711" s="92"/>
      <c r="H711" s="92"/>
      <c r="I711" s="92"/>
      <c r="J711" s="92"/>
      <c r="K711" s="92"/>
      <c r="L711" s="92"/>
    </row>
    <row r="712" spans="1:12" x14ac:dyDescent="0.3">
      <c r="A712" s="90"/>
      <c r="B712" s="92"/>
      <c r="C712" s="92"/>
      <c r="D712" s="92"/>
      <c r="E712" s="92"/>
      <c r="F712" s="92"/>
      <c r="G712" s="92"/>
      <c r="H712" s="92"/>
      <c r="I712" s="92"/>
      <c r="J712" s="92"/>
      <c r="K712" s="92"/>
      <c r="L712" s="92"/>
    </row>
    <row r="713" spans="1:12" x14ac:dyDescent="0.3">
      <c r="A713" s="90"/>
      <c r="B713" s="92"/>
      <c r="C713" s="92"/>
      <c r="D713" s="92"/>
      <c r="E713" s="92"/>
      <c r="F713" s="92"/>
      <c r="G713" s="92"/>
      <c r="H713" s="92"/>
      <c r="I713" s="92"/>
      <c r="J713" s="92"/>
      <c r="K713" s="92"/>
      <c r="L713" s="92"/>
    </row>
    <row r="714" spans="1:12" x14ac:dyDescent="0.3">
      <c r="A714" s="90"/>
      <c r="B714" s="92"/>
      <c r="C714" s="92"/>
      <c r="D714" s="92"/>
      <c r="E714" s="92"/>
      <c r="F714" s="92"/>
      <c r="G714" s="92"/>
      <c r="H714" s="92"/>
      <c r="I714" s="92"/>
      <c r="J714" s="92"/>
      <c r="K714" s="92"/>
      <c r="L714" s="92"/>
    </row>
    <row r="715" spans="1:12" x14ac:dyDescent="0.3">
      <c r="A715" s="90"/>
      <c r="B715" s="92"/>
      <c r="C715" s="92"/>
      <c r="D715" s="92"/>
      <c r="E715" s="92"/>
      <c r="F715" s="92"/>
      <c r="G715" s="92"/>
      <c r="H715" s="92"/>
      <c r="I715" s="92"/>
      <c r="J715" s="92"/>
      <c r="K715" s="92"/>
      <c r="L715" s="92"/>
    </row>
    <row r="716" spans="1:12" x14ac:dyDescent="0.3">
      <c r="A716" s="90"/>
      <c r="B716" s="92"/>
      <c r="C716" s="92"/>
      <c r="D716" s="92"/>
      <c r="E716" s="92"/>
      <c r="F716" s="92"/>
      <c r="G716" s="92"/>
      <c r="H716" s="92"/>
      <c r="I716" s="92"/>
      <c r="J716" s="92"/>
      <c r="K716" s="92"/>
      <c r="L716" s="92"/>
    </row>
    <row r="717" spans="1:12" x14ac:dyDescent="0.3">
      <c r="A717" s="90"/>
      <c r="B717" s="92"/>
      <c r="C717" s="92"/>
      <c r="D717" s="92"/>
      <c r="E717" s="92"/>
      <c r="F717" s="92"/>
      <c r="G717" s="92"/>
      <c r="H717" s="92"/>
      <c r="I717" s="92"/>
      <c r="J717" s="92"/>
      <c r="K717" s="92"/>
      <c r="L717" s="92"/>
    </row>
    <row r="718" spans="1:12" x14ac:dyDescent="0.3">
      <c r="A718" s="90"/>
      <c r="B718" s="92"/>
      <c r="C718" s="92"/>
      <c r="D718" s="92"/>
      <c r="E718" s="92"/>
      <c r="F718" s="92"/>
      <c r="G718" s="92"/>
      <c r="H718" s="92"/>
      <c r="I718" s="92"/>
      <c r="J718" s="92"/>
      <c r="K718" s="92"/>
      <c r="L718" s="92"/>
    </row>
    <row r="719" spans="1:12" x14ac:dyDescent="0.3">
      <c r="A719" s="90"/>
      <c r="B719" s="92"/>
      <c r="C719" s="92"/>
      <c r="D719" s="92"/>
      <c r="E719" s="92"/>
      <c r="F719" s="92"/>
      <c r="G719" s="92"/>
      <c r="H719" s="92"/>
      <c r="I719" s="92"/>
      <c r="J719" s="92"/>
      <c r="K719" s="92"/>
      <c r="L719" s="92"/>
    </row>
    <row r="720" spans="1:12" x14ac:dyDescent="0.3">
      <c r="A720" s="90"/>
      <c r="B720" s="92"/>
      <c r="C720" s="92"/>
      <c r="D720" s="92"/>
      <c r="E720" s="92"/>
      <c r="F720" s="92"/>
      <c r="G720" s="92"/>
      <c r="H720" s="92"/>
      <c r="I720" s="92"/>
      <c r="J720" s="92"/>
      <c r="K720" s="92"/>
      <c r="L720" s="92"/>
    </row>
    <row r="721" spans="1:12" x14ac:dyDescent="0.3">
      <c r="A721" s="90"/>
      <c r="B721" s="92"/>
      <c r="C721" s="92"/>
      <c r="D721" s="92"/>
      <c r="E721" s="92"/>
      <c r="F721" s="92"/>
      <c r="G721" s="92"/>
      <c r="H721" s="92"/>
      <c r="I721" s="92"/>
      <c r="J721" s="92"/>
      <c r="K721" s="92"/>
      <c r="L721" s="92"/>
    </row>
    <row r="722" spans="1:12" x14ac:dyDescent="0.3">
      <c r="A722" s="90"/>
      <c r="B722" s="92"/>
      <c r="C722" s="92"/>
      <c r="D722" s="92"/>
      <c r="E722" s="92"/>
      <c r="F722" s="92"/>
      <c r="G722" s="92"/>
      <c r="H722" s="92"/>
      <c r="I722" s="92"/>
      <c r="J722" s="92"/>
      <c r="K722" s="92"/>
      <c r="L722" s="92"/>
    </row>
    <row r="723" spans="1:12" x14ac:dyDescent="0.3">
      <c r="A723" s="90"/>
      <c r="B723" s="92"/>
      <c r="C723" s="92"/>
      <c r="D723" s="92"/>
      <c r="E723" s="92"/>
      <c r="F723" s="92"/>
      <c r="G723" s="92"/>
      <c r="H723" s="92"/>
      <c r="I723" s="92"/>
      <c r="J723" s="92"/>
      <c r="K723" s="92"/>
      <c r="L723" s="92"/>
    </row>
    <row r="724" spans="1:12" x14ac:dyDescent="0.3">
      <c r="A724" s="90"/>
      <c r="B724" s="92"/>
      <c r="C724" s="92"/>
      <c r="D724" s="92"/>
      <c r="E724" s="92"/>
      <c r="F724" s="92"/>
      <c r="G724" s="92"/>
      <c r="H724" s="92"/>
      <c r="I724" s="92"/>
      <c r="J724" s="92"/>
      <c r="K724" s="92"/>
      <c r="L724" s="92"/>
    </row>
    <row r="725" spans="1:12" x14ac:dyDescent="0.3">
      <c r="A725" s="90"/>
      <c r="B725" s="92"/>
      <c r="C725" s="92"/>
      <c r="D725" s="92"/>
      <c r="E725" s="92"/>
      <c r="F725" s="92"/>
      <c r="G725" s="92"/>
      <c r="H725" s="92"/>
      <c r="I725" s="92"/>
      <c r="J725" s="92"/>
      <c r="K725" s="92"/>
      <c r="L725" s="92"/>
    </row>
    <row r="726" spans="1:12" x14ac:dyDescent="0.3">
      <c r="A726" s="90"/>
      <c r="B726" s="92"/>
      <c r="C726" s="92"/>
      <c r="D726" s="92"/>
      <c r="E726" s="92"/>
      <c r="F726" s="92"/>
      <c r="G726" s="92"/>
      <c r="H726" s="92"/>
      <c r="I726" s="92"/>
      <c r="J726" s="92"/>
      <c r="K726" s="92"/>
      <c r="L726" s="92"/>
    </row>
    <row r="727" spans="1:12" x14ac:dyDescent="0.3">
      <c r="A727" s="90"/>
      <c r="B727" s="92"/>
      <c r="C727" s="92"/>
      <c r="D727" s="92"/>
      <c r="E727" s="92"/>
      <c r="F727" s="92"/>
      <c r="G727" s="92"/>
      <c r="H727" s="92"/>
      <c r="I727" s="92"/>
      <c r="J727" s="92"/>
      <c r="K727" s="92"/>
      <c r="L727" s="92"/>
    </row>
    <row r="728" spans="1:12" x14ac:dyDescent="0.3">
      <c r="A728" s="90"/>
      <c r="B728" s="92"/>
      <c r="C728" s="92"/>
      <c r="D728" s="92"/>
      <c r="E728" s="92"/>
      <c r="F728" s="92"/>
      <c r="G728" s="92"/>
      <c r="H728" s="92"/>
      <c r="I728" s="92"/>
      <c r="J728" s="92"/>
      <c r="K728" s="92"/>
      <c r="L728" s="92"/>
    </row>
    <row r="729" spans="1:12" x14ac:dyDescent="0.3">
      <c r="A729" s="90"/>
      <c r="B729" s="92"/>
      <c r="C729" s="92"/>
      <c r="D729" s="92"/>
      <c r="E729" s="92"/>
      <c r="F729" s="92"/>
      <c r="G729" s="92"/>
      <c r="H729" s="92"/>
      <c r="I729" s="92"/>
      <c r="J729" s="92"/>
      <c r="K729" s="92"/>
      <c r="L729" s="92"/>
    </row>
    <row r="730" spans="1:12" x14ac:dyDescent="0.3">
      <c r="A730" s="90"/>
      <c r="B730" s="92"/>
      <c r="C730" s="92"/>
      <c r="D730" s="92"/>
      <c r="E730" s="92"/>
      <c r="F730" s="92"/>
      <c r="G730" s="92"/>
      <c r="H730" s="92"/>
      <c r="I730" s="92"/>
      <c r="J730" s="92"/>
      <c r="K730" s="92"/>
      <c r="L730" s="92"/>
    </row>
    <row r="731" spans="1:12" x14ac:dyDescent="0.3">
      <c r="A731" s="90"/>
      <c r="B731" s="92"/>
      <c r="C731" s="92"/>
      <c r="D731" s="92"/>
      <c r="E731" s="92"/>
      <c r="F731" s="92"/>
      <c r="G731" s="92"/>
      <c r="H731" s="92"/>
      <c r="I731" s="92"/>
      <c r="J731" s="92"/>
      <c r="K731" s="92"/>
      <c r="L731" s="92"/>
    </row>
    <row r="732" spans="1:12" x14ac:dyDescent="0.3">
      <c r="A732" s="90"/>
      <c r="B732" s="92"/>
      <c r="C732" s="92"/>
      <c r="D732" s="92"/>
      <c r="E732" s="92"/>
      <c r="F732" s="92"/>
      <c r="G732" s="92"/>
      <c r="H732" s="92"/>
      <c r="I732" s="92"/>
      <c r="J732" s="92"/>
      <c r="K732" s="92"/>
      <c r="L732" s="92"/>
    </row>
    <row r="733" spans="1:12" x14ac:dyDescent="0.3">
      <c r="A733" s="90"/>
      <c r="B733" s="92"/>
      <c r="C733" s="92"/>
      <c r="D733" s="92"/>
      <c r="E733" s="92"/>
      <c r="F733" s="92"/>
      <c r="G733" s="92"/>
      <c r="H733" s="92"/>
      <c r="I733" s="92"/>
      <c r="J733" s="92"/>
      <c r="K733" s="92"/>
      <c r="L733" s="92"/>
    </row>
    <row r="734" spans="1:12" x14ac:dyDescent="0.3">
      <c r="A734" s="90"/>
      <c r="B734" s="92"/>
      <c r="C734" s="92"/>
      <c r="D734" s="92"/>
      <c r="E734" s="92"/>
      <c r="F734" s="92"/>
      <c r="G734" s="92"/>
      <c r="H734" s="92"/>
      <c r="I734" s="92"/>
      <c r="J734" s="92"/>
      <c r="K734" s="92"/>
      <c r="L734" s="92"/>
    </row>
    <row r="735" spans="1:12" x14ac:dyDescent="0.3">
      <c r="A735" s="90"/>
      <c r="B735" s="92"/>
      <c r="C735" s="92"/>
      <c r="D735" s="92"/>
      <c r="E735" s="92"/>
      <c r="F735" s="92"/>
      <c r="G735" s="92"/>
      <c r="H735" s="92"/>
      <c r="I735" s="92"/>
      <c r="J735" s="92"/>
      <c r="K735" s="92"/>
      <c r="L735" s="92"/>
    </row>
    <row r="736" spans="1:12" x14ac:dyDescent="0.3">
      <c r="A736" s="90"/>
      <c r="B736" s="92"/>
      <c r="C736" s="92"/>
      <c r="D736" s="92"/>
      <c r="E736" s="92"/>
      <c r="F736" s="92"/>
      <c r="G736" s="92"/>
      <c r="H736" s="92"/>
      <c r="I736" s="92"/>
      <c r="J736" s="92"/>
      <c r="K736" s="92"/>
      <c r="L736" s="92"/>
    </row>
    <row r="737" spans="1:12" x14ac:dyDescent="0.3">
      <c r="A737" s="90"/>
      <c r="B737" s="92"/>
      <c r="C737" s="92"/>
      <c r="D737" s="92"/>
      <c r="E737" s="92"/>
      <c r="F737" s="92"/>
      <c r="G737" s="92"/>
      <c r="H737" s="92"/>
      <c r="I737" s="92"/>
      <c r="J737" s="92"/>
      <c r="K737" s="92"/>
      <c r="L737" s="92"/>
    </row>
    <row r="738" spans="1:12" x14ac:dyDescent="0.3">
      <c r="A738" s="90"/>
      <c r="B738" s="92"/>
      <c r="C738" s="92"/>
      <c r="D738" s="92"/>
      <c r="E738" s="92"/>
      <c r="F738" s="92"/>
      <c r="G738" s="92"/>
      <c r="H738" s="92"/>
      <c r="I738" s="92"/>
      <c r="J738" s="92"/>
      <c r="K738" s="92"/>
      <c r="L738" s="92"/>
    </row>
    <row r="739" spans="1:12" x14ac:dyDescent="0.3">
      <c r="A739" s="90"/>
      <c r="B739" s="92"/>
      <c r="C739" s="92"/>
      <c r="D739" s="92"/>
      <c r="E739" s="92"/>
      <c r="F739" s="92"/>
      <c r="G739" s="92"/>
      <c r="H739" s="92"/>
      <c r="I739" s="92"/>
      <c r="J739" s="92"/>
      <c r="K739" s="92"/>
      <c r="L739" s="92"/>
    </row>
    <row r="740" spans="1:12" x14ac:dyDescent="0.3">
      <c r="A740" s="90"/>
      <c r="B740" s="92"/>
      <c r="C740" s="92"/>
      <c r="D740" s="92"/>
      <c r="E740" s="92"/>
      <c r="F740" s="92"/>
      <c r="G740" s="92"/>
      <c r="H740" s="92"/>
      <c r="I740" s="92"/>
      <c r="J740" s="92"/>
      <c r="K740" s="92"/>
      <c r="L740" s="92"/>
    </row>
    <row r="741" spans="1:12" x14ac:dyDescent="0.3">
      <c r="A741" s="90"/>
      <c r="B741" s="92"/>
      <c r="C741" s="92"/>
      <c r="D741" s="92"/>
      <c r="E741" s="92"/>
      <c r="F741" s="92"/>
      <c r="G741" s="92"/>
      <c r="H741" s="92"/>
      <c r="I741" s="92"/>
      <c r="J741" s="92"/>
      <c r="K741" s="92"/>
      <c r="L741" s="92"/>
    </row>
    <row r="742" spans="1:12" x14ac:dyDescent="0.3">
      <c r="A742" s="90"/>
      <c r="B742" s="92"/>
      <c r="C742" s="92"/>
      <c r="D742" s="92"/>
      <c r="E742" s="92"/>
      <c r="F742" s="92"/>
      <c r="G742" s="92"/>
      <c r="H742" s="92"/>
      <c r="I742" s="92"/>
      <c r="J742" s="92"/>
      <c r="K742" s="92"/>
      <c r="L742" s="92"/>
    </row>
    <row r="743" spans="1:12" x14ac:dyDescent="0.3">
      <c r="A743" s="90"/>
      <c r="B743" s="92"/>
      <c r="C743" s="92"/>
      <c r="D743" s="92"/>
      <c r="E743" s="92"/>
      <c r="F743" s="92"/>
      <c r="G743" s="92"/>
      <c r="H743" s="92"/>
      <c r="I743" s="92"/>
      <c r="J743" s="92"/>
      <c r="K743" s="92"/>
      <c r="L743" s="92"/>
    </row>
    <row r="744" spans="1:12" x14ac:dyDescent="0.3">
      <c r="A744" s="90"/>
      <c r="B744" s="92"/>
      <c r="C744" s="92"/>
      <c r="D744" s="92"/>
      <c r="E744" s="92"/>
      <c r="F744" s="92"/>
      <c r="G744" s="92"/>
      <c r="H744" s="92"/>
      <c r="I744" s="92"/>
      <c r="J744" s="92"/>
      <c r="K744" s="92"/>
      <c r="L744" s="92"/>
    </row>
    <row r="745" spans="1:12" x14ac:dyDescent="0.3">
      <c r="A745" s="90"/>
      <c r="B745" s="92"/>
      <c r="C745" s="92"/>
      <c r="D745" s="92"/>
      <c r="E745" s="92"/>
      <c r="F745" s="92"/>
      <c r="G745" s="92"/>
      <c r="H745" s="92"/>
      <c r="I745" s="92"/>
      <c r="J745" s="92"/>
      <c r="K745" s="92"/>
      <c r="L745" s="92"/>
    </row>
    <row r="746" spans="1:12" x14ac:dyDescent="0.3">
      <c r="A746" s="90"/>
      <c r="B746" s="92"/>
      <c r="C746" s="92"/>
      <c r="D746" s="92"/>
      <c r="E746" s="92"/>
      <c r="F746" s="92"/>
      <c r="G746" s="92"/>
      <c r="H746" s="92"/>
      <c r="I746" s="92"/>
      <c r="J746" s="92"/>
      <c r="K746" s="92"/>
      <c r="L746" s="92"/>
    </row>
    <row r="747" spans="1:12" x14ac:dyDescent="0.3">
      <c r="A747" s="90"/>
      <c r="B747" s="92"/>
      <c r="C747" s="92"/>
      <c r="D747" s="92"/>
      <c r="E747" s="92"/>
      <c r="F747" s="92"/>
      <c r="G747" s="92"/>
      <c r="H747" s="92"/>
      <c r="I747" s="92"/>
      <c r="J747" s="92"/>
      <c r="K747" s="92"/>
      <c r="L747" s="92"/>
    </row>
    <row r="748" spans="1:12" x14ac:dyDescent="0.3">
      <c r="A748" s="90"/>
      <c r="B748" s="92"/>
      <c r="C748" s="92"/>
      <c r="D748" s="92"/>
      <c r="E748" s="92"/>
      <c r="F748" s="92"/>
      <c r="G748" s="92"/>
      <c r="H748" s="92"/>
      <c r="I748" s="92"/>
      <c r="J748" s="92"/>
      <c r="K748" s="92"/>
      <c r="L748" s="92"/>
    </row>
    <row r="749" spans="1:12" x14ac:dyDescent="0.3">
      <c r="A749" s="90"/>
      <c r="B749" s="92"/>
      <c r="C749" s="92"/>
      <c r="D749" s="92"/>
      <c r="E749" s="92"/>
      <c r="F749" s="92"/>
      <c r="G749" s="92"/>
      <c r="H749" s="92"/>
      <c r="I749" s="92"/>
      <c r="J749" s="92"/>
      <c r="K749" s="92"/>
      <c r="L749" s="92"/>
    </row>
    <row r="750" spans="1:12" x14ac:dyDescent="0.3">
      <c r="A750" s="90"/>
      <c r="B750" s="92"/>
      <c r="C750" s="92"/>
      <c r="D750" s="92"/>
      <c r="E750" s="92"/>
      <c r="F750" s="92"/>
      <c r="G750" s="92"/>
      <c r="H750" s="92"/>
      <c r="I750" s="92"/>
      <c r="J750" s="92"/>
      <c r="K750" s="92"/>
      <c r="L750" s="92"/>
    </row>
    <row r="751" spans="1:12" x14ac:dyDescent="0.3">
      <c r="A751" s="90"/>
      <c r="B751" s="92"/>
      <c r="C751" s="92"/>
      <c r="D751" s="92"/>
      <c r="E751" s="92"/>
      <c r="F751" s="92"/>
      <c r="G751" s="92"/>
      <c r="H751" s="92"/>
      <c r="I751" s="92"/>
      <c r="J751" s="92"/>
      <c r="K751" s="92"/>
      <c r="L751" s="92"/>
    </row>
    <row r="752" spans="1:12" x14ac:dyDescent="0.3">
      <c r="A752" s="90"/>
      <c r="B752" s="92"/>
      <c r="C752" s="92"/>
      <c r="D752" s="92"/>
      <c r="E752" s="92"/>
      <c r="F752" s="92"/>
      <c r="G752" s="92"/>
      <c r="H752" s="92"/>
      <c r="I752" s="92"/>
      <c r="J752" s="92"/>
      <c r="K752" s="92"/>
      <c r="L752" s="92"/>
    </row>
    <row r="753" spans="1:12" x14ac:dyDescent="0.3">
      <c r="A753" s="90"/>
      <c r="B753" s="92"/>
      <c r="C753" s="92"/>
      <c r="D753" s="92"/>
      <c r="E753" s="92"/>
      <c r="F753" s="92"/>
      <c r="G753" s="92"/>
      <c r="H753" s="92"/>
      <c r="I753" s="92"/>
      <c r="J753" s="92"/>
      <c r="K753" s="92"/>
      <c r="L753" s="92"/>
    </row>
    <row r="754" spans="1:12" x14ac:dyDescent="0.3">
      <c r="A754" s="90"/>
      <c r="B754" s="92"/>
      <c r="C754" s="92"/>
      <c r="D754" s="92"/>
      <c r="E754" s="92"/>
      <c r="F754" s="92"/>
      <c r="G754" s="92"/>
      <c r="H754" s="92"/>
      <c r="I754" s="92"/>
      <c r="J754" s="92"/>
      <c r="K754" s="92"/>
      <c r="L754" s="92"/>
    </row>
    <row r="755" spans="1:12" x14ac:dyDescent="0.3">
      <c r="A755" s="90"/>
      <c r="B755" s="92"/>
      <c r="C755" s="92"/>
      <c r="D755" s="92"/>
      <c r="E755" s="92"/>
      <c r="F755" s="92"/>
      <c r="G755" s="92"/>
      <c r="H755" s="92"/>
      <c r="I755" s="92"/>
      <c r="J755" s="92"/>
      <c r="K755" s="92"/>
      <c r="L755" s="92"/>
    </row>
    <row r="756" spans="1:12" x14ac:dyDescent="0.3">
      <c r="A756" s="90"/>
      <c r="B756" s="92"/>
      <c r="C756" s="92"/>
      <c r="D756" s="92"/>
      <c r="E756" s="92"/>
      <c r="F756" s="92"/>
      <c r="G756" s="92"/>
      <c r="H756" s="92"/>
      <c r="I756" s="92"/>
      <c r="J756" s="92"/>
      <c r="K756" s="92"/>
      <c r="L756" s="92"/>
    </row>
    <row r="757" spans="1:12" x14ac:dyDescent="0.3">
      <c r="A757" s="90"/>
      <c r="B757" s="92"/>
      <c r="C757" s="92"/>
      <c r="D757" s="92"/>
      <c r="E757" s="92"/>
      <c r="F757" s="92"/>
      <c r="G757" s="92"/>
      <c r="H757" s="92"/>
      <c r="I757" s="92"/>
      <c r="J757" s="92"/>
      <c r="K757" s="92"/>
      <c r="L757" s="92"/>
    </row>
    <row r="758" spans="1:12" x14ac:dyDescent="0.3">
      <c r="A758" s="90"/>
      <c r="B758" s="92"/>
      <c r="C758" s="92"/>
      <c r="D758" s="92"/>
      <c r="E758" s="92"/>
      <c r="F758" s="92"/>
      <c r="G758" s="92"/>
      <c r="H758" s="92"/>
      <c r="I758" s="92"/>
      <c r="J758" s="92"/>
      <c r="K758" s="92"/>
      <c r="L758" s="92"/>
    </row>
    <row r="759" spans="1:12" x14ac:dyDescent="0.3">
      <c r="A759" s="90"/>
      <c r="B759" s="92"/>
      <c r="C759" s="92"/>
      <c r="D759" s="92"/>
      <c r="E759" s="92"/>
      <c r="F759" s="92"/>
      <c r="G759" s="92"/>
      <c r="H759" s="92"/>
      <c r="I759" s="92"/>
      <c r="J759" s="92"/>
      <c r="K759" s="92"/>
      <c r="L759" s="92"/>
    </row>
    <row r="760" spans="1:12" x14ac:dyDescent="0.3">
      <c r="A760" s="90"/>
      <c r="B760" s="92"/>
      <c r="C760" s="92"/>
      <c r="D760" s="92"/>
      <c r="E760" s="92"/>
      <c r="F760" s="92"/>
      <c r="G760" s="92"/>
      <c r="H760" s="92"/>
      <c r="I760" s="92"/>
      <c r="J760" s="92"/>
      <c r="K760" s="92"/>
      <c r="L760" s="92"/>
    </row>
    <row r="761" spans="1:12" x14ac:dyDescent="0.3">
      <c r="A761" s="90"/>
      <c r="B761" s="92"/>
      <c r="C761" s="92"/>
      <c r="D761" s="92"/>
      <c r="E761" s="92"/>
      <c r="F761" s="92"/>
      <c r="G761" s="92"/>
      <c r="H761" s="92"/>
      <c r="I761" s="92"/>
      <c r="J761" s="92"/>
      <c r="K761" s="92"/>
      <c r="L761" s="92"/>
    </row>
    <row r="762" spans="1:12" x14ac:dyDescent="0.3">
      <c r="A762" s="90"/>
      <c r="B762" s="92"/>
      <c r="C762" s="92"/>
      <c r="D762" s="92"/>
      <c r="E762" s="92"/>
      <c r="F762" s="92"/>
      <c r="G762" s="92"/>
      <c r="H762" s="92"/>
      <c r="I762" s="92"/>
      <c r="J762" s="92"/>
      <c r="K762" s="92"/>
      <c r="L762" s="92"/>
    </row>
    <row r="763" spans="1:12" x14ac:dyDescent="0.3">
      <c r="A763" s="90"/>
      <c r="B763" s="92"/>
      <c r="C763" s="92"/>
      <c r="D763" s="92"/>
      <c r="E763" s="92"/>
      <c r="F763" s="92"/>
      <c r="G763" s="92"/>
      <c r="H763" s="92"/>
      <c r="I763" s="92"/>
      <c r="J763" s="92"/>
      <c r="K763" s="92"/>
      <c r="L763" s="92"/>
    </row>
    <row r="764" spans="1:12" x14ac:dyDescent="0.3">
      <c r="A764" s="90"/>
      <c r="B764" s="92"/>
      <c r="C764" s="92"/>
      <c r="D764" s="92"/>
      <c r="E764" s="92"/>
      <c r="F764" s="92"/>
      <c r="G764" s="92"/>
      <c r="H764" s="92"/>
      <c r="I764" s="92"/>
      <c r="J764" s="92"/>
      <c r="K764" s="92"/>
      <c r="L764" s="92"/>
    </row>
    <row r="765" spans="1:12" x14ac:dyDescent="0.3">
      <c r="A765" s="90"/>
      <c r="B765" s="92"/>
      <c r="C765" s="92"/>
      <c r="D765" s="92"/>
      <c r="E765" s="92"/>
      <c r="F765" s="92"/>
      <c r="G765" s="92"/>
      <c r="H765" s="92"/>
      <c r="I765" s="92"/>
      <c r="J765" s="92"/>
      <c r="K765" s="92"/>
      <c r="L765" s="92"/>
    </row>
    <row r="766" spans="1:12" x14ac:dyDescent="0.3">
      <c r="A766" s="90"/>
      <c r="B766" s="92"/>
      <c r="C766" s="92"/>
      <c r="D766" s="92"/>
      <c r="E766" s="92"/>
      <c r="F766" s="92"/>
      <c r="G766" s="92"/>
      <c r="H766" s="92"/>
      <c r="I766" s="92"/>
      <c r="J766" s="92"/>
      <c r="K766" s="92"/>
      <c r="L766" s="92"/>
    </row>
    <row r="767" spans="1:12" x14ac:dyDescent="0.3">
      <c r="A767" s="90"/>
      <c r="B767" s="92"/>
      <c r="C767" s="92"/>
      <c r="D767" s="92"/>
      <c r="E767" s="92"/>
      <c r="F767" s="92"/>
      <c r="G767" s="92"/>
      <c r="H767" s="92"/>
      <c r="I767" s="92"/>
      <c r="J767" s="92"/>
      <c r="K767" s="92"/>
      <c r="L767" s="92"/>
    </row>
    <row r="768" spans="1:12" x14ac:dyDescent="0.3">
      <c r="A768" s="90"/>
      <c r="B768" s="92"/>
      <c r="C768" s="92"/>
      <c r="D768" s="92"/>
      <c r="E768" s="92"/>
      <c r="F768" s="92"/>
      <c r="G768" s="92"/>
      <c r="H768" s="92"/>
      <c r="I768" s="92"/>
      <c r="J768" s="92"/>
      <c r="K768" s="92"/>
      <c r="L768" s="92"/>
    </row>
    <row r="769" spans="1:12" x14ac:dyDescent="0.3">
      <c r="A769" s="90"/>
      <c r="B769" s="92"/>
      <c r="C769" s="92"/>
      <c r="D769" s="92"/>
      <c r="E769" s="92"/>
      <c r="F769" s="92"/>
      <c r="G769" s="92"/>
      <c r="H769" s="92"/>
      <c r="I769" s="92"/>
      <c r="J769" s="92"/>
      <c r="K769" s="92"/>
      <c r="L769" s="92"/>
    </row>
    <row r="770" spans="1:12" x14ac:dyDescent="0.3">
      <c r="A770" s="90"/>
      <c r="B770" s="92"/>
      <c r="C770" s="92"/>
      <c r="D770" s="92"/>
      <c r="E770" s="92"/>
      <c r="F770" s="92"/>
      <c r="G770" s="92"/>
      <c r="H770" s="92"/>
      <c r="I770" s="92"/>
      <c r="J770" s="92"/>
      <c r="K770" s="92"/>
      <c r="L770" s="92"/>
    </row>
    <row r="771" spans="1:12" x14ac:dyDescent="0.3">
      <c r="A771" s="90"/>
      <c r="B771" s="92"/>
      <c r="C771" s="92"/>
      <c r="D771" s="92"/>
      <c r="E771" s="92"/>
      <c r="F771" s="92"/>
      <c r="G771" s="92"/>
      <c r="H771" s="92"/>
      <c r="I771" s="92"/>
      <c r="J771" s="92"/>
      <c r="K771" s="92"/>
      <c r="L771" s="92"/>
    </row>
    <row r="772" spans="1:12" x14ac:dyDescent="0.3">
      <c r="A772" s="90"/>
      <c r="B772" s="92"/>
      <c r="C772" s="92"/>
      <c r="D772" s="92"/>
      <c r="E772" s="92"/>
      <c r="F772" s="92"/>
      <c r="G772" s="92"/>
      <c r="H772" s="92"/>
      <c r="I772" s="92"/>
      <c r="J772" s="92"/>
      <c r="K772" s="92"/>
      <c r="L772" s="92"/>
    </row>
    <row r="773" spans="1:12" x14ac:dyDescent="0.3">
      <c r="A773" s="90"/>
      <c r="B773" s="92"/>
      <c r="C773" s="92"/>
      <c r="D773" s="92"/>
      <c r="E773" s="92"/>
      <c r="F773" s="92"/>
      <c r="G773" s="92"/>
      <c r="H773" s="92"/>
      <c r="I773" s="92"/>
      <c r="J773" s="92"/>
      <c r="K773" s="92"/>
      <c r="L773" s="92"/>
    </row>
    <row r="774" spans="1:12" x14ac:dyDescent="0.3">
      <c r="A774" s="90"/>
      <c r="B774" s="92"/>
      <c r="C774" s="92"/>
      <c r="D774" s="92"/>
      <c r="E774" s="92"/>
      <c r="F774" s="92"/>
      <c r="G774" s="92"/>
      <c r="H774" s="92"/>
      <c r="I774" s="92"/>
      <c r="J774" s="92"/>
      <c r="K774" s="92"/>
      <c r="L774" s="92"/>
    </row>
    <row r="775" spans="1:12" x14ac:dyDescent="0.3">
      <c r="A775" s="90"/>
      <c r="B775" s="92"/>
      <c r="C775" s="92"/>
      <c r="D775" s="92"/>
      <c r="E775" s="92"/>
      <c r="F775" s="92"/>
      <c r="G775" s="92"/>
      <c r="H775" s="92"/>
      <c r="I775" s="92"/>
      <c r="J775" s="92"/>
      <c r="K775" s="92"/>
      <c r="L775" s="92"/>
    </row>
    <row r="776" spans="1:12" x14ac:dyDescent="0.3">
      <c r="A776" s="90"/>
      <c r="B776" s="92"/>
      <c r="C776" s="92"/>
      <c r="D776" s="92"/>
      <c r="E776" s="92"/>
      <c r="F776" s="92"/>
      <c r="G776" s="92"/>
      <c r="H776" s="92"/>
      <c r="I776" s="92"/>
      <c r="J776" s="92"/>
      <c r="K776" s="92"/>
      <c r="L776" s="92"/>
    </row>
    <row r="777" spans="1:12" x14ac:dyDescent="0.3">
      <c r="A777" s="90"/>
      <c r="B777" s="92"/>
      <c r="C777" s="92"/>
      <c r="D777" s="92"/>
      <c r="E777" s="92"/>
      <c r="F777" s="92"/>
      <c r="G777" s="92"/>
      <c r="H777" s="92"/>
      <c r="I777" s="92"/>
      <c r="J777" s="92"/>
      <c r="K777" s="92"/>
      <c r="L777" s="92"/>
    </row>
    <row r="778" spans="1:12" x14ac:dyDescent="0.3">
      <c r="A778" s="90"/>
      <c r="B778" s="92"/>
      <c r="C778" s="92"/>
      <c r="D778" s="92"/>
      <c r="E778" s="92"/>
      <c r="F778" s="92"/>
      <c r="G778" s="92"/>
      <c r="H778" s="92"/>
      <c r="I778" s="92"/>
      <c r="J778" s="92"/>
      <c r="K778" s="92"/>
      <c r="L778" s="92"/>
    </row>
    <row r="779" spans="1:12" x14ac:dyDescent="0.3">
      <c r="A779" s="90"/>
      <c r="B779" s="92"/>
      <c r="C779" s="92"/>
      <c r="D779" s="92"/>
      <c r="E779" s="92"/>
      <c r="F779" s="92"/>
      <c r="G779" s="92"/>
      <c r="H779" s="92"/>
      <c r="I779" s="92"/>
      <c r="J779" s="92"/>
      <c r="K779" s="92"/>
      <c r="L779" s="92"/>
    </row>
    <row r="780" spans="1:12" x14ac:dyDescent="0.3">
      <c r="A780" s="90"/>
      <c r="B780" s="92"/>
      <c r="C780" s="92"/>
      <c r="D780" s="92"/>
      <c r="E780" s="92"/>
      <c r="F780" s="92"/>
      <c r="G780" s="92"/>
      <c r="H780" s="92"/>
      <c r="I780" s="92"/>
      <c r="J780" s="92"/>
      <c r="K780" s="92"/>
      <c r="L780" s="92"/>
    </row>
    <row r="781" spans="1:12" x14ac:dyDescent="0.3">
      <c r="A781" s="90"/>
      <c r="B781" s="92"/>
      <c r="C781" s="92"/>
      <c r="D781" s="92"/>
      <c r="E781" s="92"/>
      <c r="F781" s="92"/>
      <c r="G781" s="92"/>
      <c r="H781" s="92"/>
      <c r="I781" s="92"/>
      <c r="J781" s="92"/>
      <c r="K781" s="92"/>
      <c r="L781" s="92"/>
    </row>
    <row r="782" spans="1:12" x14ac:dyDescent="0.3">
      <c r="A782" s="90"/>
      <c r="B782" s="92"/>
      <c r="C782" s="92"/>
      <c r="D782" s="92"/>
      <c r="E782" s="92"/>
      <c r="F782" s="92"/>
      <c r="G782" s="92"/>
      <c r="H782" s="92"/>
      <c r="I782" s="92"/>
      <c r="J782" s="92"/>
      <c r="K782" s="92"/>
      <c r="L782" s="92"/>
    </row>
    <row r="783" spans="1:12" x14ac:dyDescent="0.3">
      <c r="A783" s="90"/>
      <c r="B783" s="92"/>
      <c r="C783" s="92"/>
      <c r="D783" s="92"/>
      <c r="E783" s="92"/>
      <c r="F783" s="92"/>
      <c r="G783" s="92"/>
      <c r="H783" s="92"/>
      <c r="I783" s="92"/>
      <c r="J783" s="92"/>
      <c r="K783" s="92"/>
      <c r="L783" s="92"/>
    </row>
    <row r="784" spans="1:12" x14ac:dyDescent="0.3">
      <c r="A784" s="90"/>
      <c r="B784" s="92"/>
      <c r="C784" s="92"/>
      <c r="D784" s="92"/>
      <c r="E784" s="92"/>
      <c r="F784" s="92"/>
      <c r="G784" s="92"/>
      <c r="H784" s="92"/>
      <c r="I784" s="92"/>
      <c r="J784" s="92"/>
      <c r="K784" s="92"/>
      <c r="L784" s="92"/>
    </row>
    <row r="785" spans="1:12" x14ac:dyDescent="0.3">
      <c r="A785" s="90"/>
      <c r="B785" s="92"/>
      <c r="C785" s="92"/>
      <c r="D785" s="92"/>
      <c r="E785" s="92"/>
      <c r="F785" s="92"/>
      <c r="G785" s="92"/>
      <c r="H785" s="92"/>
      <c r="I785" s="92"/>
      <c r="J785" s="92"/>
      <c r="K785" s="92"/>
      <c r="L785" s="92"/>
    </row>
    <row r="786" spans="1:12" x14ac:dyDescent="0.3">
      <c r="A786" s="90"/>
      <c r="B786" s="92"/>
      <c r="C786" s="92"/>
      <c r="D786" s="92"/>
      <c r="E786" s="92"/>
      <c r="F786" s="92"/>
      <c r="G786" s="92"/>
      <c r="H786" s="92"/>
      <c r="I786" s="92"/>
      <c r="J786" s="92"/>
      <c r="K786" s="92"/>
      <c r="L786" s="92"/>
    </row>
    <row r="787" spans="1:12" x14ac:dyDescent="0.3">
      <c r="A787" s="90"/>
      <c r="B787" s="92"/>
      <c r="C787" s="92"/>
      <c r="D787" s="92"/>
      <c r="E787" s="92"/>
      <c r="F787" s="92"/>
      <c r="G787" s="92"/>
      <c r="H787" s="92"/>
      <c r="I787" s="92"/>
      <c r="J787" s="92"/>
      <c r="K787" s="92"/>
      <c r="L787" s="92"/>
    </row>
    <row r="788" spans="1:12" x14ac:dyDescent="0.3">
      <c r="A788" s="90"/>
      <c r="B788" s="92"/>
      <c r="C788" s="92"/>
      <c r="D788" s="92"/>
      <c r="E788" s="92"/>
      <c r="F788" s="92"/>
      <c r="G788" s="92"/>
      <c r="H788" s="92"/>
      <c r="I788" s="92"/>
      <c r="J788" s="92"/>
      <c r="K788" s="92"/>
      <c r="L788" s="92"/>
    </row>
    <row r="789" spans="1:12" x14ac:dyDescent="0.3">
      <c r="A789" s="90"/>
      <c r="B789" s="92"/>
      <c r="C789" s="92"/>
      <c r="D789" s="92"/>
      <c r="E789" s="92"/>
      <c r="F789" s="92"/>
      <c r="G789" s="92"/>
      <c r="H789" s="92"/>
      <c r="I789" s="92"/>
      <c r="J789" s="92"/>
      <c r="K789" s="92"/>
      <c r="L789" s="92"/>
    </row>
    <row r="790" spans="1:12" x14ac:dyDescent="0.3">
      <c r="A790" s="90"/>
      <c r="B790" s="92"/>
      <c r="C790" s="92"/>
      <c r="D790" s="92"/>
      <c r="E790" s="92"/>
      <c r="F790" s="92"/>
      <c r="G790" s="92"/>
      <c r="H790" s="92"/>
      <c r="I790" s="92"/>
      <c r="J790" s="92"/>
      <c r="K790" s="92"/>
      <c r="L790" s="92"/>
    </row>
    <row r="791" spans="1:12" x14ac:dyDescent="0.3">
      <c r="A791" s="90"/>
      <c r="B791" s="92"/>
      <c r="C791" s="92"/>
      <c r="D791" s="92"/>
      <c r="E791" s="92"/>
      <c r="F791" s="92"/>
      <c r="G791" s="92"/>
      <c r="H791" s="92"/>
      <c r="I791" s="92"/>
      <c r="J791" s="92"/>
      <c r="K791" s="92"/>
      <c r="L791" s="92"/>
    </row>
    <row r="792" spans="1:12" x14ac:dyDescent="0.3">
      <c r="A792" s="90"/>
      <c r="B792" s="92"/>
      <c r="C792" s="92"/>
      <c r="D792" s="92"/>
      <c r="E792" s="92"/>
      <c r="F792" s="92"/>
      <c r="G792" s="92"/>
      <c r="H792" s="92"/>
      <c r="I792" s="92"/>
      <c r="J792" s="92"/>
      <c r="K792" s="92"/>
      <c r="L792" s="92"/>
    </row>
    <row r="793" spans="1:12" x14ac:dyDescent="0.3">
      <c r="A793" s="90"/>
      <c r="B793" s="92"/>
      <c r="C793" s="92"/>
      <c r="D793" s="92"/>
      <c r="E793" s="92"/>
      <c r="F793" s="92"/>
      <c r="G793" s="92"/>
      <c r="H793" s="92"/>
      <c r="I793" s="92"/>
      <c r="J793" s="92"/>
      <c r="K793" s="92"/>
      <c r="L793" s="92"/>
    </row>
    <row r="794" spans="1:12" x14ac:dyDescent="0.3">
      <c r="A794" s="90"/>
      <c r="B794" s="92"/>
      <c r="C794" s="92"/>
      <c r="D794" s="92"/>
      <c r="E794" s="92"/>
      <c r="F794" s="92"/>
      <c r="G794" s="92"/>
      <c r="H794" s="92"/>
      <c r="I794" s="92"/>
      <c r="J794" s="92"/>
      <c r="K794" s="92"/>
      <c r="L794" s="92"/>
    </row>
    <row r="795" spans="1:12" x14ac:dyDescent="0.3">
      <c r="A795" s="90"/>
      <c r="B795" s="92"/>
      <c r="C795" s="92"/>
      <c r="D795" s="92"/>
      <c r="E795" s="92"/>
      <c r="F795" s="92"/>
      <c r="G795" s="92"/>
      <c r="H795" s="92"/>
      <c r="I795" s="92"/>
      <c r="J795" s="92"/>
      <c r="K795" s="92"/>
      <c r="L795" s="92"/>
    </row>
    <row r="796" spans="1:12" x14ac:dyDescent="0.3">
      <c r="A796" s="90"/>
      <c r="B796" s="92"/>
      <c r="C796" s="92"/>
      <c r="D796" s="92"/>
      <c r="E796" s="92"/>
      <c r="F796" s="92"/>
      <c r="G796" s="92"/>
      <c r="H796" s="92"/>
      <c r="I796" s="92"/>
      <c r="J796" s="92"/>
      <c r="K796" s="92"/>
      <c r="L796" s="92"/>
    </row>
    <row r="797" spans="1:12" x14ac:dyDescent="0.3">
      <c r="A797" s="90"/>
      <c r="B797" s="92"/>
      <c r="C797" s="92"/>
      <c r="D797" s="92"/>
      <c r="E797" s="92"/>
      <c r="F797" s="92"/>
      <c r="G797" s="92"/>
      <c r="H797" s="92"/>
      <c r="I797" s="92"/>
      <c r="J797" s="92"/>
      <c r="K797" s="92"/>
      <c r="L797" s="92"/>
    </row>
    <row r="798" spans="1:12" x14ac:dyDescent="0.3">
      <c r="A798" s="90"/>
      <c r="B798" s="92"/>
      <c r="C798" s="92"/>
      <c r="D798" s="92"/>
      <c r="E798" s="92"/>
      <c r="F798" s="92"/>
      <c r="G798" s="92"/>
      <c r="H798" s="92"/>
      <c r="I798" s="92"/>
      <c r="J798" s="92"/>
      <c r="K798" s="92"/>
      <c r="L798" s="92"/>
    </row>
    <row r="799" spans="1:12" x14ac:dyDescent="0.3">
      <c r="A799" s="90"/>
      <c r="B799" s="92"/>
      <c r="C799" s="92"/>
      <c r="D799" s="92"/>
      <c r="E799" s="92"/>
      <c r="F799" s="92"/>
      <c r="G799" s="92"/>
      <c r="H799" s="92"/>
      <c r="I799" s="92"/>
      <c r="J799" s="92"/>
      <c r="K799" s="92"/>
      <c r="L799" s="92"/>
    </row>
    <row r="800" spans="1:12" x14ac:dyDescent="0.3">
      <c r="A800" s="90"/>
      <c r="B800" s="92"/>
      <c r="C800" s="92"/>
      <c r="D800" s="92"/>
      <c r="E800" s="92"/>
      <c r="F800" s="92"/>
      <c r="G800" s="92"/>
      <c r="H800" s="92"/>
      <c r="I800" s="92"/>
      <c r="J800" s="92"/>
      <c r="K800" s="92"/>
      <c r="L800" s="92"/>
    </row>
    <row r="801" spans="1:12" x14ac:dyDescent="0.3">
      <c r="A801" s="90"/>
      <c r="B801" s="92"/>
      <c r="C801" s="92"/>
      <c r="D801" s="92"/>
      <c r="E801" s="92"/>
      <c r="F801" s="92"/>
      <c r="G801" s="92"/>
      <c r="H801" s="92"/>
      <c r="I801" s="92"/>
      <c r="J801" s="92"/>
      <c r="K801" s="92"/>
      <c r="L801" s="92"/>
    </row>
    <row r="802" spans="1:12" x14ac:dyDescent="0.3">
      <c r="A802" s="90"/>
      <c r="B802" s="92"/>
      <c r="C802" s="92"/>
      <c r="D802" s="92"/>
      <c r="E802" s="92"/>
      <c r="F802" s="92"/>
      <c r="G802" s="92"/>
      <c r="H802" s="92"/>
      <c r="I802" s="92"/>
      <c r="J802" s="92"/>
      <c r="K802" s="92"/>
      <c r="L802" s="92"/>
    </row>
    <row r="803" spans="1:12" x14ac:dyDescent="0.3">
      <c r="A803" s="90"/>
      <c r="B803" s="92"/>
      <c r="C803" s="92"/>
      <c r="D803" s="92"/>
      <c r="E803" s="92"/>
      <c r="F803" s="92"/>
      <c r="G803" s="92"/>
      <c r="H803" s="92"/>
      <c r="I803" s="92"/>
      <c r="J803" s="92"/>
      <c r="K803" s="92"/>
      <c r="L803" s="92"/>
    </row>
    <row r="804" spans="1:12" x14ac:dyDescent="0.3">
      <c r="A804" s="90"/>
      <c r="B804" s="92"/>
      <c r="C804" s="92"/>
      <c r="D804" s="92"/>
      <c r="E804" s="92"/>
      <c r="F804" s="92"/>
      <c r="G804" s="92"/>
      <c r="H804" s="92"/>
      <c r="I804" s="92"/>
      <c r="J804" s="92"/>
      <c r="K804" s="92"/>
      <c r="L804" s="92"/>
    </row>
    <row r="805" spans="1:12" x14ac:dyDescent="0.3">
      <c r="A805" s="90"/>
      <c r="B805" s="92"/>
      <c r="C805" s="92"/>
      <c r="D805" s="92"/>
      <c r="E805" s="92"/>
      <c r="F805" s="92"/>
      <c r="G805" s="92"/>
      <c r="H805" s="92"/>
      <c r="I805" s="92"/>
      <c r="J805" s="92"/>
      <c r="K805" s="92"/>
      <c r="L805" s="92"/>
    </row>
    <row r="806" spans="1:12" x14ac:dyDescent="0.3">
      <c r="A806" s="90"/>
      <c r="B806" s="92"/>
      <c r="C806" s="92"/>
      <c r="D806" s="92"/>
      <c r="E806" s="92"/>
      <c r="F806" s="92"/>
      <c r="G806" s="92"/>
      <c r="H806" s="92"/>
      <c r="I806" s="92"/>
      <c r="J806" s="92"/>
      <c r="K806" s="92"/>
      <c r="L806" s="92"/>
    </row>
    <row r="807" spans="1:12" x14ac:dyDescent="0.3">
      <c r="A807" s="90"/>
      <c r="B807" s="92"/>
      <c r="C807" s="92"/>
      <c r="D807" s="92"/>
      <c r="E807" s="92"/>
      <c r="F807" s="92"/>
      <c r="G807" s="92"/>
      <c r="H807" s="92"/>
      <c r="I807" s="92"/>
      <c r="J807" s="92"/>
      <c r="K807" s="92"/>
      <c r="L807" s="92"/>
    </row>
    <row r="808" spans="1:12" x14ac:dyDescent="0.3">
      <c r="A808" s="90"/>
      <c r="B808" s="92"/>
      <c r="C808" s="92"/>
      <c r="D808" s="92"/>
      <c r="E808" s="92"/>
      <c r="F808" s="92"/>
      <c r="G808" s="92"/>
      <c r="H808" s="92"/>
      <c r="I808" s="92"/>
      <c r="J808" s="92"/>
      <c r="K808" s="92"/>
      <c r="L808" s="92"/>
    </row>
    <row r="809" spans="1:12" x14ac:dyDescent="0.3">
      <c r="A809" s="90"/>
      <c r="B809" s="92"/>
      <c r="C809" s="92"/>
      <c r="D809" s="92"/>
      <c r="E809" s="92"/>
      <c r="F809" s="92"/>
      <c r="G809" s="92"/>
      <c r="H809" s="92"/>
      <c r="I809" s="92"/>
      <c r="J809" s="92"/>
      <c r="K809" s="92"/>
      <c r="L809" s="92"/>
    </row>
    <row r="810" spans="1:12" x14ac:dyDescent="0.3">
      <c r="A810" s="90"/>
      <c r="B810" s="92"/>
      <c r="C810" s="92"/>
      <c r="D810" s="92"/>
      <c r="E810" s="92"/>
      <c r="F810" s="92"/>
      <c r="G810" s="92"/>
      <c r="H810" s="92"/>
      <c r="I810" s="92"/>
      <c r="J810" s="92"/>
      <c r="K810" s="92"/>
      <c r="L810" s="92"/>
    </row>
    <row r="811" spans="1:12" x14ac:dyDescent="0.3">
      <c r="A811" s="90"/>
      <c r="B811" s="92"/>
      <c r="C811" s="92"/>
      <c r="D811" s="92"/>
      <c r="E811" s="92"/>
      <c r="F811" s="92"/>
      <c r="G811" s="92"/>
      <c r="H811" s="92"/>
      <c r="I811" s="92"/>
      <c r="J811" s="92"/>
      <c r="K811" s="92"/>
      <c r="L811" s="92"/>
    </row>
    <row r="812" spans="1:12" x14ac:dyDescent="0.3">
      <c r="A812" s="90"/>
      <c r="B812" s="92"/>
      <c r="C812" s="92"/>
      <c r="D812" s="92"/>
      <c r="E812" s="92"/>
      <c r="F812" s="92"/>
      <c r="G812" s="92"/>
      <c r="H812" s="92"/>
      <c r="I812" s="92"/>
      <c r="J812" s="92"/>
      <c r="K812" s="92"/>
      <c r="L812" s="92"/>
    </row>
    <row r="813" spans="1:12" x14ac:dyDescent="0.3">
      <c r="A813" s="90"/>
      <c r="B813" s="92"/>
      <c r="C813" s="92"/>
      <c r="D813" s="92"/>
      <c r="E813" s="92"/>
      <c r="F813" s="92"/>
      <c r="G813" s="92"/>
      <c r="H813" s="92"/>
      <c r="I813" s="92"/>
      <c r="J813" s="92"/>
      <c r="K813" s="92"/>
      <c r="L813" s="92"/>
    </row>
    <row r="814" spans="1:12" x14ac:dyDescent="0.3">
      <c r="A814" s="90"/>
      <c r="B814" s="92"/>
      <c r="C814" s="92"/>
      <c r="D814" s="92"/>
      <c r="E814" s="92"/>
      <c r="F814" s="92"/>
      <c r="G814" s="92"/>
      <c r="H814" s="92"/>
      <c r="I814" s="92"/>
      <c r="J814" s="92"/>
      <c r="K814" s="92"/>
      <c r="L814" s="92"/>
    </row>
    <row r="815" spans="1:12" x14ac:dyDescent="0.3">
      <c r="A815" s="90"/>
      <c r="B815" s="92"/>
      <c r="C815" s="92"/>
      <c r="D815" s="92"/>
      <c r="E815" s="92"/>
      <c r="F815" s="92"/>
      <c r="G815" s="92"/>
      <c r="H815" s="92"/>
      <c r="I815" s="92"/>
      <c r="J815" s="92"/>
      <c r="K815" s="92"/>
      <c r="L815" s="92"/>
    </row>
    <row r="816" spans="1:12" x14ac:dyDescent="0.3">
      <c r="A816" s="90"/>
      <c r="B816" s="92"/>
      <c r="C816" s="92"/>
      <c r="D816" s="92"/>
      <c r="E816" s="92"/>
      <c r="F816" s="92"/>
      <c r="G816" s="92"/>
      <c r="H816" s="92"/>
      <c r="I816" s="92"/>
      <c r="J816" s="92"/>
      <c r="K816" s="92"/>
      <c r="L816" s="92"/>
    </row>
    <row r="817" spans="1:12" x14ac:dyDescent="0.3">
      <c r="A817" s="90"/>
      <c r="B817" s="92"/>
      <c r="C817" s="92"/>
      <c r="D817" s="92"/>
      <c r="E817" s="92"/>
      <c r="F817" s="92"/>
      <c r="G817" s="92"/>
      <c r="H817" s="92"/>
      <c r="I817" s="92"/>
      <c r="J817" s="92"/>
      <c r="K817" s="92"/>
      <c r="L817" s="92"/>
    </row>
    <row r="818" spans="1:12" x14ac:dyDescent="0.3">
      <c r="A818" s="90"/>
      <c r="B818" s="92"/>
      <c r="C818" s="92"/>
      <c r="D818" s="92"/>
      <c r="E818" s="92"/>
      <c r="F818" s="92"/>
      <c r="G818" s="92"/>
      <c r="H818" s="92"/>
      <c r="I818" s="92"/>
      <c r="J818" s="92"/>
      <c r="K818" s="92"/>
      <c r="L818" s="92"/>
    </row>
    <row r="819" spans="1:12" x14ac:dyDescent="0.3">
      <c r="A819" s="90"/>
      <c r="B819" s="92"/>
      <c r="C819" s="92"/>
      <c r="D819" s="92"/>
      <c r="E819" s="92"/>
      <c r="F819" s="92"/>
      <c r="G819" s="92"/>
      <c r="H819" s="92"/>
      <c r="I819" s="92"/>
      <c r="J819" s="92"/>
      <c r="K819" s="92"/>
      <c r="L819" s="92"/>
    </row>
    <row r="820" spans="1:12" x14ac:dyDescent="0.3">
      <c r="A820" s="90"/>
      <c r="B820" s="92"/>
      <c r="C820" s="92"/>
      <c r="D820" s="92"/>
      <c r="E820" s="92"/>
      <c r="F820" s="92"/>
      <c r="G820" s="92"/>
      <c r="H820" s="92"/>
      <c r="I820" s="92"/>
      <c r="J820" s="92"/>
      <c r="K820" s="92"/>
      <c r="L820" s="92"/>
    </row>
    <row r="821" spans="1:12" x14ac:dyDescent="0.3">
      <c r="A821" s="90"/>
      <c r="B821" s="92"/>
      <c r="C821" s="92"/>
      <c r="D821" s="92"/>
      <c r="E821" s="92"/>
      <c r="F821" s="92"/>
      <c r="G821" s="92"/>
      <c r="H821" s="92"/>
      <c r="I821" s="92"/>
      <c r="J821" s="92"/>
      <c r="K821" s="92"/>
      <c r="L821" s="92"/>
    </row>
    <row r="822" spans="1:12" x14ac:dyDescent="0.3">
      <c r="A822" s="90"/>
      <c r="B822" s="92"/>
      <c r="C822" s="92"/>
      <c r="D822" s="92"/>
      <c r="E822" s="92"/>
      <c r="F822" s="92"/>
      <c r="G822" s="92"/>
      <c r="H822" s="92"/>
      <c r="I822" s="92"/>
      <c r="J822" s="92"/>
      <c r="K822" s="92"/>
      <c r="L822" s="92"/>
    </row>
    <row r="823" spans="1:12" x14ac:dyDescent="0.3">
      <c r="A823" s="90"/>
      <c r="B823" s="92"/>
      <c r="C823" s="92"/>
      <c r="D823" s="92"/>
      <c r="E823" s="92"/>
      <c r="F823" s="92"/>
      <c r="G823" s="92"/>
      <c r="H823" s="92"/>
      <c r="I823" s="92"/>
      <c r="J823" s="92"/>
      <c r="K823" s="92"/>
      <c r="L823" s="92"/>
    </row>
    <row r="824" spans="1:12" x14ac:dyDescent="0.3">
      <c r="A824" s="90"/>
      <c r="B824" s="92"/>
      <c r="C824" s="92"/>
      <c r="D824" s="92"/>
      <c r="E824" s="92"/>
      <c r="F824" s="92"/>
      <c r="G824" s="92"/>
      <c r="H824" s="92"/>
      <c r="I824" s="92"/>
      <c r="J824" s="92"/>
      <c r="K824" s="92"/>
      <c r="L824" s="92"/>
    </row>
    <row r="825" spans="1:12" x14ac:dyDescent="0.3">
      <c r="A825" s="90"/>
      <c r="B825" s="92"/>
      <c r="C825" s="92"/>
      <c r="D825" s="92"/>
      <c r="E825" s="92"/>
      <c r="F825" s="92"/>
      <c r="G825" s="92"/>
      <c r="H825" s="92"/>
      <c r="I825" s="92"/>
      <c r="J825" s="92"/>
      <c r="K825" s="92"/>
      <c r="L825" s="92"/>
    </row>
    <row r="826" spans="1:12" x14ac:dyDescent="0.3">
      <c r="A826" s="90"/>
      <c r="B826" s="92"/>
      <c r="C826" s="92"/>
      <c r="D826" s="92"/>
      <c r="E826" s="92"/>
      <c r="F826" s="92"/>
      <c r="G826" s="92"/>
      <c r="H826" s="92"/>
      <c r="I826" s="92"/>
      <c r="J826" s="92"/>
      <c r="K826" s="92"/>
      <c r="L826" s="92"/>
    </row>
    <row r="827" spans="1:12" x14ac:dyDescent="0.3">
      <c r="A827" s="90"/>
      <c r="B827" s="92"/>
      <c r="C827" s="92"/>
      <c r="D827" s="92"/>
      <c r="E827" s="92"/>
      <c r="F827" s="92"/>
      <c r="G827" s="92"/>
      <c r="H827" s="92"/>
      <c r="I827" s="92"/>
      <c r="J827" s="92"/>
      <c r="K827" s="92"/>
      <c r="L827" s="92"/>
    </row>
    <row r="828" spans="1:12" x14ac:dyDescent="0.3">
      <c r="A828" s="90"/>
      <c r="B828" s="92"/>
      <c r="C828" s="92"/>
      <c r="D828" s="92"/>
      <c r="E828" s="92"/>
      <c r="F828" s="92"/>
      <c r="G828" s="92"/>
      <c r="H828" s="92"/>
      <c r="I828" s="92"/>
      <c r="J828" s="92"/>
      <c r="K828" s="92"/>
      <c r="L828" s="92"/>
    </row>
    <row r="829" spans="1:12" x14ac:dyDescent="0.3">
      <c r="A829" s="90"/>
      <c r="B829" s="92"/>
      <c r="C829" s="92"/>
      <c r="D829" s="92"/>
      <c r="E829" s="92"/>
      <c r="F829" s="92"/>
      <c r="G829" s="92"/>
      <c r="H829" s="92"/>
      <c r="I829" s="92"/>
      <c r="J829" s="92"/>
      <c r="K829" s="92"/>
      <c r="L829" s="92"/>
    </row>
    <row r="830" spans="1:12" x14ac:dyDescent="0.3">
      <c r="A830" s="90"/>
      <c r="B830" s="92"/>
      <c r="C830" s="92"/>
      <c r="D830" s="92"/>
      <c r="E830" s="92"/>
      <c r="F830" s="92"/>
      <c r="G830" s="92"/>
      <c r="H830" s="92"/>
      <c r="I830" s="92"/>
      <c r="J830" s="92"/>
      <c r="K830" s="92"/>
      <c r="L830" s="92"/>
    </row>
    <row r="831" spans="1:12" x14ac:dyDescent="0.3">
      <c r="A831" s="90"/>
      <c r="B831" s="92"/>
      <c r="C831" s="92"/>
      <c r="D831" s="92"/>
      <c r="E831" s="92"/>
      <c r="F831" s="92"/>
      <c r="G831" s="92"/>
      <c r="H831" s="92"/>
      <c r="I831" s="92"/>
      <c r="J831" s="92"/>
      <c r="K831" s="92"/>
      <c r="L831" s="92"/>
    </row>
    <row r="832" spans="1:12" x14ac:dyDescent="0.3">
      <c r="A832" s="90"/>
      <c r="B832" s="92"/>
      <c r="C832" s="92"/>
      <c r="D832" s="92"/>
      <c r="E832" s="92"/>
      <c r="F832" s="92"/>
      <c r="G832" s="92"/>
      <c r="H832" s="92"/>
      <c r="I832" s="92"/>
      <c r="J832" s="92"/>
      <c r="K832" s="92"/>
      <c r="L832" s="92"/>
    </row>
    <row r="833" spans="1:12" x14ac:dyDescent="0.3">
      <c r="A833" s="90"/>
      <c r="B833" s="92"/>
      <c r="C833" s="92"/>
      <c r="D833" s="92"/>
      <c r="E833" s="92"/>
      <c r="F833" s="92"/>
      <c r="G833" s="92"/>
      <c r="H833" s="92"/>
      <c r="I833" s="92"/>
      <c r="J833" s="92"/>
      <c r="K833" s="92"/>
      <c r="L833" s="92"/>
    </row>
    <row r="834" spans="1:12" x14ac:dyDescent="0.3">
      <c r="A834" s="90"/>
      <c r="B834" s="92"/>
      <c r="C834" s="92"/>
      <c r="D834" s="92"/>
      <c r="E834" s="92"/>
      <c r="F834" s="92"/>
      <c r="G834" s="92"/>
      <c r="H834" s="92"/>
      <c r="I834" s="92"/>
      <c r="J834" s="92"/>
      <c r="K834" s="92"/>
      <c r="L834" s="92"/>
    </row>
    <row r="835" spans="1:12" x14ac:dyDescent="0.3">
      <c r="A835" s="90"/>
      <c r="B835" s="92"/>
      <c r="C835" s="92"/>
      <c r="D835" s="92"/>
      <c r="E835" s="92"/>
      <c r="F835" s="92"/>
      <c r="G835" s="92"/>
      <c r="H835" s="92"/>
      <c r="I835" s="92"/>
      <c r="J835" s="92"/>
      <c r="K835" s="92"/>
      <c r="L835" s="92"/>
    </row>
    <row r="836" spans="1:12" x14ac:dyDescent="0.3">
      <c r="A836" s="90"/>
      <c r="B836" s="92"/>
      <c r="C836" s="92"/>
      <c r="D836" s="92"/>
      <c r="E836" s="92"/>
      <c r="F836" s="92"/>
      <c r="G836" s="92"/>
      <c r="H836" s="92"/>
      <c r="I836" s="92"/>
      <c r="J836" s="92"/>
      <c r="K836" s="92"/>
      <c r="L836" s="92"/>
    </row>
    <row r="837" spans="1:12" x14ac:dyDescent="0.3">
      <c r="A837" s="90"/>
      <c r="B837" s="92"/>
      <c r="C837" s="92"/>
      <c r="D837" s="92"/>
      <c r="E837" s="92"/>
      <c r="F837" s="92"/>
      <c r="G837" s="92"/>
      <c r="H837" s="92"/>
      <c r="I837" s="92"/>
      <c r="J837" s="92"/>
      <c r="K837" s="92"/>
      <c r="L837" s="92"/>
    </row>
    <row r="838" spans="1:12" x14ac:dyDescent="0.3">
      <c r="A838" s="90"/>
      <c r="B838" s="92"/>
      <c r="C838" s="92"/>
      <c r="D838" s="92"/>
      <c r="E838" s="92"/>
      <c r="F838" s="92"/>
      <c r="G838" s="92"/>
      <c r="H838" s="92"/>
      <c r="I838" s="92"/>
      <c r="J838" s="92"/>
      <c r="K838" s="92"/>
      <c r="L838" s="92"/>
    </row>
    <row r="839" spans="1:12" x14ac:dyDescent="0.3">
      <c r="A839" s="90"/>
      <c r="B839" s="92"/>
      <c r="C839" s="92"/>
      <c r="D839" s="92"/>
      <c r="E839" s="92"/>
      <c r="F839" s="92"/>
      <c r="G839" s="92"/>
      <c r="H839" s="92"/>
      <c r="I839" s="92"/>
      <c r="J839" s="92"/>
      <c r="K839" s="92"/>
      <c r="L839" s="92"/>
    </row>
    <row r="840" spans="1:12" x14ac:dyDescent="0.3">
      <c r="A840" s="90"/>
      <c r="B840" s="92"/>
      <c r="C840" s="92"/>
      <c r="D840" s="92"/>
      <c r="E840" s="92"/>
      <c r="F840" s="92"/>
      <c r="G840" s="92"/>
      <c r="H840" s="92"/>
      <c r="I840" s="92"/>
      <c r="J840" s="92"/>
      <c r="K840" s="92"/>
      <c r="L840" s="92"/>
    </row>
    <row r="841" spans="1:12" x14ac:dyDescent="0.3">
      <c r="A841" s="90"/>
      <c r="B841" s="92"/>
      <c r="C841" s="92"/>
      <c r="D841" s="92"/>
      <c r="E841" s="92"/>
      <c r="F841" s="92"/>
      <c r="G841" s="92"/>
      <c r="H841" s="92"/>
      <c r="I841" s="92"/>
      <c r="J841" s="92"/>
      <c r="K841" s="92"/>
      <c r="L841" s="92"/>
    </row>
    <row r="842" spans="1:12" x14ac:dyDescent="0.3">
      <c r="A842" s="90"/>
      <c r="B842" s="92"/>
      <c r="C842" s="92"/>
      <c r="D842" s="92"/>
      <c r="E842" s="92"/>
      <c r="F842" s="92"/>
      <c r="G842" s="92"/>
      <c r="H842" s="92"/>
      <c r="I842" s="92"/>
      <c r="J842" s="92"/>
      <c r="K842" s="92"/>
      <c r="L842" s="92"/>
    </row>
    <row r="843" spans="1:12" x14ac:dyDescent="0.3">
      <c r="A843" s="90"/>
      <c r="B843" s="92"/>
      <c r="C843" s="92"/>
      <c r="D843" s="92"/>
      <c r="E843" s="92"/>
      <c r="F843" s="92"/>
      <c r="G843" s="92"/>
      <c r="H843" s="92"/>
      <c r="I843" s="92"/>
      <c r="J843" s="92"/>
      <c r="K843" s="92"/>
      <c r="L843" s="92"/>
    </row>
    <row r="844" spans="1:12" x14ac:dyDescent="0.3">
      <c r="A844" s="90"/>
      <c r="B844" s="92"/>
      <c r="C844" s="92"/>
      <c r="D844" s="92"/>
      <c r="E844" s="92"/>
      <c r="F844" s="92"/>
      <c r="G844" s="92"/>
      <c r="H844" s="92"/>
      <c r="I844" s="92"/>
      <c r="J844" s="92"/>
      <c r="K844" s="92"/>
      <c r="L844" s="92"/>
    </row>
    <row r="845" spans="1:12" x14ac:dyDescent="0.3">
      <c r="A845" s="90"/>
      <c r="B845" s="92"/>
      <c r="C845" s="92"/>
      <c r="D845" s="92"/>
      <c r="E845" s="92"/>
      <c r="F845" s="92"/>
      <c r="G845" s="92"/>
      <c r="H845" s="92"/>
      <c r="I845" s="92"/>
      <c r="J845" s="92"/>
      <c r="K845" s="92"/>
      <c r="L845" s="92"/>
    </row>
    <row r="846" spans="1:12" x14ac:dyDescent="0.3">
      <c r="A846" s="90"/>
      <c r="B846" s="92"/>
      <c r="C846" s="92"/>
      <c r="D846" s="92"/>
      <c r="E846" s="92"/>
      <c r="F846" s="92"/>
      <c r="G846" s="92"/>
      <c r="H846" s="92"/>
      <c r="I846" s="92"/>
      <c r="J846" s="92"/>
      <c r="K846" s="92"/>
      <c r="L846" s="92"/>
    </row>
    <row r="847" spans="1:12" x14ac:dyDescent="0.3">
      <c r="A847" s="90"/>
      <c r="B847" s="92"/>
      <c r="C847" s="92"/>
      <c r="D847" s="92"/>
      <c r="E847" s="92"/>
      <c r="F847" s="92"/>
      <c r="G847" s="92"/>
      <c r="H847" s="92"/>
      <c r="I847" s="92"/>
      <c r="J847" s="92"/>
      <c r="K847" s="92"/>
      <c r="L847" s="92"/>
    </row>
    <row r="848" spans="1:12" x14ac:dyDescent="0.3">
      <c r="A848" s="90"/>
      <c r="B848" s="92"/>
      <c r="C848" s="92"/>
      <c r="D848" s="92"/>
      <c r="E848" s="92"/>
      <c r="F848" s="92"/>
      <c r="G848" s="92"/>
      <c r="H848" s="92"/>
      <c r="I848" s="92"/>
      <c r="J848" s="92"/>
      <c r="K848" s="92"/>
      <c r="L848" s="92"/>
    </row>
    <row r="849" spans="1:12" x14ac:dyDescent="0.3">
      <c r="A849" s="90"/>
      <c r="B849" s="92"/>
      <c r="C849" s="92"/>
      <c r="D849" s="92"/>
      <c r="E849" s="92"/>
      <c r="F849" s="92"/>
      <c r="G849" s="92"/>
      <c r="H849" s="92"/>
      <c r="I849" s="92"/>
      <c r="J849" s="92"/>
      <c r="K849" s="92"/>
      <c r="L849" s="92"/>
    </row>
    <row r="850" spans="1:12" x14ac:dyDescent="0.3">
      <c r="A850" s="90"/>
      <c r="B850" s="92"/>
      <c r="C850" s="92"/>
      <c r="D850" s="92"/>
      <c r="E850" s="92"/>
      <c r="F850" s="92"/>
      <c r="G850" s="92"/>
      <c r="H850" s="92"/>
      <c r="I850" s="92"/>
      <c r="J850" s="92"/>
      <c r="K850" s="92"/>
      <c r="L850" s="92"/>
    </row>
    <row r="851" spans="1:12" x14ac:dyDescent="0.3">
      <c r="A851" s="90"/>
      <c r="B851" s="92"/>
      <c r="C851" s="92"/>
      <c r="D851" s="92"/>
      <c r="E851" s="92"/>
      <c r="F851" s="92"/>
      <c r="G851" s="92"/>
      <c r="H851" s="92"/>
      <c r="I851" s="92"/>
      <c r="J851" s="92"/>
      <c r="K851" s="92"/>
      <c r="L851" s="92"/>
    </row>
    <row r="852" spans="1:12" x14ac:dyDescent="0.3">
      <c r="A852" s="90"/>
      <c r="B852" s="92"/>
      <c r="C852" s="92"/>
      <c r="D852" s="92"/>
      <c r="E852" s="92"/>
      <c r="F852" s="92"/>
      <c r="G852" s="92"/>
      <c r="H852" s="92"/>
      <c r="I852" s="92"/>
      <c r="J852" s="92"/>
      <c r="K852" s="92"/>
      <c r="L852" s="92"/>
    </row>
    <row r="853" spans="1:12" x14ac:dyDescent="0.3">
      <c r="A853" s="90"/>
      <c r="B853" s="92"/>
      <c r="C853" s="92"/>
      <c r="D853" s="92"/>
      <c r="E853" s="92"/>
      <c r="F853" s="92"/>
      <c r="G853" s="92"/>
      <c r="H853" s="92"/>
      <c r="I853" s="92"/>
      <c r="J853" s="92"/>
      <c r="K853" s="92"/>
      <c r="L853" s="92"/>
    </row>
    <row r="854" spans="1:12" x14ac:dyDescent="0.3">
      <c r="A854" s="90"/>
      <c r="B854" s="92"/>
      <c r="C854" s="92"/>
      <c r="D854" s="92"/>
      <c r="E854" s="92"/>
      <c r="F854" s="92"/>
      <c r="G854" s="92"/>
      <c r="H854" s="92"/>
      <c r="I854" s="92"/>
      <c r="J854" s="92"/>
      <c r="K854" s="92"/>
      <c r="L854" s="92"/>
    </row>
    <row r="855" spans="1:12" x14ac:dyDescent="0.3">
      <c r="A855" s="90"/>
      <c r="B855" s="92"/>
      <c r="C855" s="92"/>
      <c r="D855" s="92"/>
      <c r="E855" s="92"/>
      <c r="F855" s="92"/>
      <c r="G855" s="92"/>
      <c r="H855" s="92"/>
      <c r="I855" s="92"/>
      <c r="J855" s="92"/>
      <c r="K855" s="92"/>
      <c r="L855" s="92"/>
    </row>
    <row r="856" spans="1:12" x14ac:dyDescent="0.3">
      <c r="A856" s="90"/>
      <c r="B856" s="92"/>
      <c r="C856" s="92"/>
      <c r="D856" s="92"/>
      <c r="E856" s="92"/>
      <c r="F856" s="92"/>
      <c r="G856" s="92"/>
      <c r="H856" s="92"/>
      <c r="I856" s="92"/>
      <c r="J856" s="92"/>
      <c r="K856" s="92"/>
      <c r="L856" s="92"/>
    </row>
    <row r="857" spans="1:12" x14ac:dyDescent="0.3">
      <c r="A857" s="90"/>
      <c r="B857" s="92"/>
      <c r="C857" s="92"/>
      <c r="D857" s="92"/>
      <c r="E857" s="92"/>
      <c r="F857" s="92"/>
      <c r="G857" s="92"/>
      <c r="H857" s="92"/>
      <c r="I857" s="92"/>
      <c r="J857" s="92"/>
      <c r="K857" s="92"/>
      <c r="L857" s="92"/>
    </row>
    <row r="858" spans="1:12" x14ac:dyDescent="0.3">
      <c r="A858" s="90"/>
      <c r="B858" s="92"/>
      <c r="C858" s="92"/>
      <c r="D858" s="92"/>
      <c r="E858" s="92"/>
      <c r="F858" s="92"/>
      <c r="G858" s="92"/>
      <c r="H858" s="92"/>
      <c r="I858" s="92"/>
      <c r="J858" s="92"/>
      <c r="K858" s="92"/>
      <c r="L858" s="92"/>
    </row>
    <row r="859" spans="1:12" x14ac:dyDescent="0.3">
      <c r="A859" s="90"/>
      <c r="B859" s="92"/>
      <c r="C859" s="92"/>
      <c r="D859" s="92"/>
      <c r="E859" s="92"/>
      <c r="F859" s="92"/>
      <c r="G859" s="92"/>
      <c r="H859" s="92"/>
      <c r="I859" s="92"/>
      <c r="J859" s="92"/>
      <c r="K859" s="92"/>
      <c r="L859" s="92"/>
    </row>
    <row r="860" spans="1:12" x14ac:dyDescent="0.3">
      <c r="A860" s="90"/>
      <c r="B860" s="92"/>
      <c r="C860" s="92"/>
      <c r="D860" s="92"/>
      <c r="E860" s="92"/>
      <c r="F860" s="92"/>
      <c r="G860" s="92"/>
      <c r="H860" s="92"/>
      <c r="I860" s="92"/>
      <c r="J860" s="92"/>
      <c r="K860" s="92"/>
      <c r="L860" s="92"/>
    </row>
    <row r="861" spans="1:12" x14ac:dyDescent="0.3">
      <c r="A861" s="90"/>
      <c r="B861" s="92"/>
      <c r="C861" s="92"/>
      <c r="D861" s="92"/>
      <c r="E861" s="92"/>
      <c r="F861" s="92"/>
      <c r="G861" s="92"/>
      <c r="H861" s="92"/>
      <c r="I861" s="92"/>
      <c r="J861" s="92"/>
      <c r="K861" s="92"/>
      <c r="L861" s="92"/>
    </row>
    <row r="862" spans="1:12" x14ac:dyDescent="0.3">
      <c r="A862" s="90"/>
      <c r="B862" s="92"/>
      <c r="C862" s="92"/>
      <c r="D862" s="92"/>
      <c r="E862" s="92"/>
      <c r="F862" s="92"/>
      <c r="G862" s="92"/>
      <c r="H862" s="92"/>
      <c r="I862" s="92"/>
      <c r="J862" s="92"/>
      <c r="K862" s="92"/>
      <c r="L862" s="92"/>
    </row>
    <row r="863" spans="1:12" x14ac:dyDescent="0.3">
      <c r="A863" s="90"/>
      <c r="B863" s="92"/>
      <c r="C863" s="92"/>
      <c r="D863" s="92"/>
      <c r="E863" s="92"/>
      <c r="F863" s="92"/>
      <c r="G863" s="92"/>
      <c r="H863" s="92"/>
      <c r="I863" s="92"/>
      <c r="J863" s="92"/>
      <c r="K863" s="92"/>
      <c r="L863" s="92"/>
    </row>
    <row r="864" spans="1:12" x14ac:dyDescent="0.3">
      <c r="A864" s="90"/>
      <c r="B864" s="92"/>
      <c r="C864" s="92"/>
      <c r="D864" s="92"/>
      <c r="E864" s="92"/>
      <c r="F864" s="92"/>
      <c r="G864" s="92"/>
      <c r="H864" s="92"/>
      <c r="I864" s="92"/>
      <c r="J864" s="92"/>
      <c r="K864" s="92"/>
      <c r="L864" s="92"/>
    </row>
    <row r="865" spans="1:12" x14ac:dyDescent="0.3">
      <c r="A865" s="90"/>
      <c r="B865" s="92"/>
      <c r="C865" s="92"/>
      <c r="D865" s="92"/>
      <c r="E865" s="92"/>
      <c r="F865" s="92"/>
      <c r="G865" s="92"/>
      <c r="H865" s="92"/>
      <c r="I865" s="92"/>
      <c r="J865" s="92"/>
      <c r="K865" s="92"/>
      <c r="L865" s="92"/>
    </row>
    <row r="866" spans="1:12" x14ac:dyDescent="0.3">
      <c r="A866" s="90"/>
      <c r="B866" s="92"/>
      <c r="C866" s="92"/>
      <c r="D866" s="92"/>
      <c r="E866" s="92"/>
      <c r="F866" s="92"/>
      <c r="G866" s="92"/>
      <c r="H866" s="92"/>
      <c r="I866" s="92"/>
      <c r="J866" s="92"/>
      <c r="K866" s="92"/>
      <c r="L866" s="92"/>
    </row>
    <row r="867" spans="1:12" x14ac:dyDescent="0.3">
      <c r="A867" s="90"/>
      <c r="B867" s="92"/>
      <c r="C867" s="92"/>
      <c r="D867" s="92"/>
      <c r="E867" s="92"/>
      <c r="F867" s="92"/>
      <c r="G867" s="92"/>
      <c r="H867" s="92"/>
      <c r="I867" s="92"/>
      <c r="J867" s="92"/>
      <c r="K867" s="92"/>
      <c r="L867" s="92"/>
    </row>
    <row r="868" spans="1:12" x14ac:dyDescent="0.3">
      <c r="A868" s="90"/>
      <c r="B868" s="92"/>
      <c r="C868" s="92"/>
      <c r="D868" s="92"/>
      <c r="E868" s="92"/>
      <c r="F868" s="92"/>
      <c r="G868" s="92"/>
      <c r="H868" s="92"/>
      <c r="I868" s="92"/>
      <c r="J868" s="92"/>
      <c r="K868" s="92"/>
      <c r="L868" s="92"/>
    </row>
    <row r="869" spans="1:12" x14ac:dyDescent="0.3">
      <c r="A869" s="90"/>
      <c r="B869" s="92"/>
      <c r="C869" s="92"/>
      <c r="D869" s="92"/>
      <c r="E869" s="92"/>
      <c r="F869" s="92"/>
      <c r="G869" s="92"/>
      <c r="H869" s="92"/>
      <c r="I869" s="92"/>
      <c r="J869" s="92"/>
      <c r="K869" s="92"/>
      <c r="L869" s="92"/>
    </row>
    <row r="870" spans="1:12" x14ac:dyDescent="0.3">
      <c r="A870" s="90"/>
      <c r="B870" s="92"/>
      <c r="C870" s="92"/>
      <c r="D870" s="92"/>
      <c r="E870" s="92"/>
      <c r="F870" s="92"/>
      <c r="G870" s="92"/>
      <c r="H870" s="92"/>
      <c r="I870" s="92"/>
      <c r="J870" s="92"/>
      <c r="K870" s="92"/>
      <c r="L870" s="92"/>
    </row>
    <row r="871" spans="1:12" x14ac:dyDescent="0.3">
      <c r="A871" s="90"/>
      <c r="B871" s="92"/>
      <c r="C871" s="92"/>
      <c r="D871" s="92"/>
      <c r="E871" s="92"/>
      <c r="F871" s="92"/>
      <c r="G871" s="92"/>
      <c r="H871" s="92"/>
      <c r="I871" s="92"/>
      <c r="J871" s="92"/>
      <c r="K871" s="92"/>
      <c r="L871" s="92"/>
    </row>
    <row r="872" spans="1:12" x14ac:dyDescent="0.3">
      <c r="A872" s="90"/>
      <c r="B872" s="92"/>
      <c r="C872" s="92"/>
      <c r="D872" s="92"/>
      <c r="E872" s="92"/>
      <c r="F872" s="92"/>
      <c r="G872" s="92"/>
      <c r="H872" s="92"/>
      <c r="I872" s="92"/>
      <c r="J872" s="92"/>
      <c r="K872" s="92"/>
      <c r="L872" s="92"/>
    </row>
    <row r="873" spans="1:12" x14ac:dyDescent="0.3">
      <c r="A873" s="90"/>
      <c r="B873" s="92"/>
      <c r="C873" s="92"/>
      <c r="D873" s="92"/>
      <c r="E873" s="92"/>
      <c r="F873" s="92"/>
      <c r="G873" s="92"/>
      <c r="H873" s="92"/>
      <c r="I873" s="92"/>
      <c r="J873" s="92"/>
      <c r="K873" s="92"/>
      <c r="L873" s="92"/>
    </row>
    <row r="874" spans="1:12" x14ac:dyDescent="0.3">
      <c r="A874" s="90"/>
      <c r="B874" s="92"/>
      <c r="C874" s="92"/>
      <c r="D874" s="92"/>
      <c r="E874" s="92"/>
      <c r="F874" s="92"/>
      <c r="G874" s="92"/>
      <c r="H874" s="92"/>
      <c r="I874" s="92"/>
      <c r="J874" s="92"/>
      <c r="K874" s="92"/>
      <c r="L874" s="92"/>
    </row>
    <row r="875" spans="1:12" x14ac:dyDescent="0.3">
      <c r="A875" s="90"/>
      <c r="B875" s="92"/>
      <c r="C875" s="92"/>
      <c r="D875" s="92"/>
      <c r="E875" s="92"/>
      <c r="F875" s="92"/>
      <c r="G875" s="92"/>
      <c r="H875" s="92"/>
      <c r="I875" s="92"/>
      <c r="J875" s="92"/>
      <c r="K875" s="92"/>
      <c r="L875" s="92"/>
    </row>
    <row r="876" spans="1:12" x14ac:dyDescent="0.3">
      <c r="A876" s="90"/>
      <c r="B876" s="92"/>
      <c r="C876" s="92"/>
      <c r="D876" s="92"/>
      <c r="E876" s="92"/>
      <c r="F876" s="92"/>
      <c r="G876" s="92"/>
      <c r="H876" s="92"/>
      <c r="I876" s="92"/>
      <c r="J876" s="92"/>
      <c r="K876" s="92"/>
      <c r="L876" s="92"/>
    </row>
    <row r="877" spans="1:12" x14ac:dyDescent="0.3">
      <c r="A877" s="90"/>
      <c r="B877" s="92"/>
      <c r="C877" s="92"/>
      <c r="D877" s="92"/>
      <c r="E877" s="92"/>
      <c r="F877" s="92"/>
      <c r="G877" s="92"/>
      <c r="H877" s="92"/>
      <c r="I877" s="92"/>
      <c r="J877" s="92"/>
      <c r="K877" s="92"/>
      <c r="L877" s="92"/>
    </row>
    <row r="878" spans="1:12" x14ac:dyDescent="0.3">
      <c r="A878" s="90"/>
      <c r="B878" s="92"/>
      <c r="C878" s="92"/>
      <c r="D878" s="92"/>
      <c r="E878" s="92"/>
      <c r="F878" s="92"/>
      <c r="G878" s="92"/>
      <c r="H878" s="92"/>
      <c r="I878" s="92"/>
      <c r="J878" s="92"/>
      <c r="K878" s="92"/>
      <c r="L878" s="92"/>
    </row>
    <row r="879" spans="1:12" x14ac:dyDescent="0.3">
      <c r="A879" s="90"/>
      <c r="B879" s="92"/>
      <c r="C879" s="92"/>
      <c r="D879" s="92"/>
      <c r="E879" s="92"/>
      <c r="F879" s="92"/>
      <c r="G879" s="92"/>
      <c r="H879" s="92"/>
      <c r="I879" s="92"/>
      <c r="J879" s="92"/>
      <c r="K879" s="92"/>
      <c r="L879" s="92"/>
    </row>
    <row r="880" spans="1:12" x14ac:dyDescent="0.3">
      <c r="A880" s="90"/>
      <c r="B880" s="92"/>
      <c r="C880" s="92"/>
      <c r="D880" s="92"/>
      <c r="E880" s="92"/>
      <c r="F880" s="92"/>
      <c r="G880" s="92"/>
      <c r="H880" s="92"/>
      <c r="I880" s="92"/>
      <c r="J880" s="92"/>
      <c r="K880" s="92"/>
      <c r="L880" s="92"/>
    </row>
    <row r="881" spans="1:12" x14ac:dyDescent="0.3">
      <c r="A881" s="90"/>
      <c r="B881" s="92"/>
      <c r="C881" s="92"/>
      <c r="D881" s="92"/>
      <c r="E881" s="92"/>
      <c r="F881" s="92"/>
      <c r="G881" s="92"/>
      <c r="H881" s="92"/>
      <c r="I881" s="92"/>
      <c r="J881" s="92"/>
      <c r="K881" s="92"/>
      <c r="L881" s="92"/>
    </row>
    <row r="882" spans="1:12" x14ac:dyDescent="0.3">
      <c r="A882" s="90"/>
      <c r="B882" s="92"/>
      <c r="C882" s="92"/>
      <c r="D882" s="92"/>
      <c r="E882" s="92"/>
      <c r="F882" s="92"/>
      <c r="G882" s="92"/>
      <c r="H882" s="92"/>
      <c r="I882" s="92"/>
      <c r="J882" s="92"/>
      <c r="K882" s="92"/>
      <c r="L882" s="92"/>
    </row>
    <row r="883" spans="1:12" x14ac:dyDescent="0.3">
      <c r="A883" s="90"/>
      <c r="B883" s="92"/>
      <c r="C883" s="92"/>
      <c r="D883" s="92"/>
      <c r="E883" s="92"/>
      <c r="F883" s="92"/>
      <c r="G883" s="92"/>
      <c r="H883" s="92"/>
      <c r="I883" s="92"/>
      <c r="J883" s="92"/>
      <c r="K883" s="92"/>
      <c r="L883" s="92"/>
    </row>
    <row r="884" spans="1:12" x14ac:dyDescent="0.3">
      <c r="A884" s="90"/>
      <c r="B884" s="92"/>
      <c r="C884" s="92"/>
      <c r="D884" s="92"/>
      <c r="E884" s="92"/>
      <c r="F884" s="92"/>
      <c r="G884" s="92"/>
      <c r="H884" s="92"/>
      <c r="I884" s="92"/>
      <c r="J884" s="92"/>
      <c r="K884" s="92"/>
      <c r="L884" s="92"/>
    </row>
    <row r="885" spans="1:12" x14ac:dyDescent="0.3">
      <c r="A885" s="90"/>
      <c r="B885" s="92"/>
      <c r="C885" s="92"/>
      <c r="D885" s="92"/>
      <c r="E885" s="92"/>
      <c r="F885" s="92"/>
      <c r="G885" s="92"/>
      <c r="H885" s="92"/>
      <c r="I885" s="92"/>
      <c r="J885" s="92"/>
      <c r="K885" s="92"/>
      <c r="L885" s="92"/>
    </row>
    <row r="886" spans="1:12" x14ac:dyDescent="0.3">
      <c r="A886" s="90"/>
      <c r="B886" s="92"/>
      <c r="C886" s="92"/>
      <c r="D886" s="92"/>
      <c r="E886" s="92"/>
      <c r="F886" s="92"/>
      <c r="G886" s="92"/>
      <c r="H886" s="92"/>
      <c r="I886" s="92"/>
      <c r="J886" s="92"/>
      <c r="K886" s="92"/>
      <c r="L886" s="92"/>
    </row>
    <row r="887" spans="1:12" x14ac:dyDescent="0.3">
      <c r="A887" s="90"/>
      <c r="B887" s="92"/>
      <c r="C887" s="92"/>
      <c r="D887" s="92"/>
      <c r="E887" s="92"/>
      <c r="F887" s="92"/>
      <c r="G887" s="92"/>
      <c r="H887" s="92"/>
      <c r="I887" s="92"/>
      <c r="J887" s="92"/>
      <c r="K887" s="92"/>
      <c r="L887" s="92"/>
    </row>
    <row r="888" spans="1:12" x14ac:dyDescent="0.3">
      <c r="A888" s="90"/>
      <c r="B888" s="92"/>
      <c r="C888" s="92"/>
      <c r="D888" s="92"/>
      <c r="E888" s="92"/>
      <c r="F888" s="92"/>
      <c r="G888" s="92"/>
      <c r="H888" s="92"/>
      <c r="I888" s="92"/>
      <c r="J888" s="92"/>
      <c r="K888" s="92"/>
      <c r="L888" s="92"/>
    </row>
    <row r="889" spans="1:12" x14ac:dyDescent="0.3">
      <c r="A889" s="90"/>
      <c r="B889" s="92"/>
      <c r="C889" s="92"/>
      <c r="D889" s="92"/>
      <c r="E889" s="92"/>
      <c r="F889" s="92"/>
      <c r="G889" s="92"/>
      <c r="H889" s="92"/>
      <c r="I889" s="92"/>
      <c r="J889" s="92"/>
      <c r="K889" s="92"/>
      <c r="L889" s="92"/>
    </row>
    <row r="890" spans="1:12" x14ac:dyDescent="0.3">
      <c r="A890" s="90"/>
      <c r="B890" s="92"/>
      <c r="C890" s="92"/>
      <c r="D890" s="92"/>
      <c r="E890" s="92"/>
      <c r="F890" s="92"/>
      <c r="G890" s="92"/>
      <c r="H890" s="92"/>
      <c r="I890" s="92"/>
      <c r="J890" s="92"/>
      <c r="K890" s="92"/>
      <c r="L890" s="92"/>
    </row>
    <row r="891" spans="1:12" x14ac:dyDescent="0.3">
      <c r="A891" s="90"/>
      <c r="B891" s="92"/>
      <c r="C891" s="92"/>
      <c r="D891" s="92"/>
      <c r="E891" s="92"/>
      <c r="F891" s="92"/>
      <c r="G891" s="92"/>
      <c r="H891" s="92"/>
      <c r="I891" s="92"/>
      <c r="J891" s="92"/>
      <c r="K891" s="92"/>
      <c r="L891" s="92"/>
    </row>
    <row r="892" spans="1:12" x14ac:dyDescent="0.3">
      <c r="A892" s="90"/>
      <c r="B892" s="92"/>
      <c r="C892" s="92"/>
      <c r="D892" s="92"/>
      <c r="E892" s="92"/>
      <c r="F892" s="92"/>
      <c r="G892" s="92"/>
      <c r="H892" s="92"/>
      <c r="I892" s="92"/>
      <c r="J892" s="92"/>
      <c r="K892" s="92"/>
      <c r="L892" s="92"/>
    </row>
    <row r="893" spans="1:12" x14ac:dyDescent="0.3">
      <c r="A893" s="90"/>
      <c r="B893" s="92"/>
      <c r="C893" s="92"/>
      <c r="D893" s="92"/>
      <c r="E893" s="92"/>
      <c r="F893" s="92"/>
      <c r="G893" s="92"/>
      <c r="H893" s="92"/>
      <c r="I893" s="92"/>
      <c r="J893" s="92"/>
      <c r="K893" s="92"/>
      <c r="L893" s="92"/>
    </row>
    <row r="894" spans="1:12" x14ac:dyDescent="0.3">
      <c r="A894" s="90"/>
      <c r="B894" s="92"/>
      <c r="C894" s="92"/>
      <c r="D894" s="92"/>
      <c r="E894" s="92"/>
      <c r="F894" s="92"/>
      <c r="G894" s="92"/>
      <c r="H894" s="92"/>
      <c r="I894" s="92"/>
      <c r="J894" s="92"/>
      <c r="K894" s="92"/>
      <c r="L894" s="92"/>
    </row>
    <row r="895" spans="1:12" x14ac:dyDescent="0.3">
      <c r="A895" s="90"/>
      <c r="B895" s="92"/>
      <c r="C895" s="92"/>
      <c r="D895" s="92"/>
      <c r="E895" s="92"/>
      <c r="F895" s="92"/>
      <c r="G895" s="92"/>
      <c r="H895" s="92"/>
      <c r="I895" s="92"/>
      <c r="J895" s="92"/>
      <c r="K895" s="92"/>
      <c r="L895" s="92"/>
    </row>
    <row r="896" spans="1:12" x14ac:dyDescent="0.3">
      <c r="A896" s="90"/>
      <c r="B896" s="92"/>
      <c r="C896" s="92"/>
      <c r="D896" s="92"/>
      <c r="E896" s="92"/>
      <c r="F896" s="92"/>
      <c r="G896" s="92"/>
      <c r="H896" s="92"/>
      <c r="I896" s="92"/>
      <c r="J896" s="92"/>
      <c r="K896" s="92"/>
      <c r="L896" s="92"/>
    </row>
    <row r="897" spans="1:12" x14ac:dyDescent="0.3">
      <c r="A897" s="90"/>
      <c r="B897" s="92"/>
      <c r="C897" s="92"/>
      <c r="D897" s="92"/>
      <c r="E897" s="92"/>
      <c r="F897" s="92"/>
      <c r="G897" s="92"/>
      <c r="H897" s="92"/>
      <c r="I897" s="92"/>
      <c r="J897" s="92"/>
      <c r="K897" s="92"/>
      <c r="L897" s="92"/>
    </row>
    <row r="898" spans="1:12" x14ac:dyDescent="0.3">
      <c r="A898" s="90"/>
      <c r="B898" s="92"/>
      <c r="C898" s="92"/>
      <c r="D898" s="92"/>
      <c r="E898" s="92"/>
      <c r="F898" s="92"/>
      <c r="G898" s="92"/>
      <c r="H898" s="92"/>
      <c r="I898" s="92"/>
      <c r="J898" s="92"/>
      <c r="K898" s="92"/>
      <c r="L898" s="92"/>
    </row>
    <row r="899" spans="1:12" x14ac:dyDescent="0.3">
      <c r="A899" s="90"/>
      <c r="B899" s="92"/>
      <c r="C899" s="92"/>
      <c r="D899" s="92"/>
      <c r="E899" s="92"/>
      <c r="F899" s="92"/>
      <c r="G899" s="92"/>
      <c r="H899" s="92"/>
      <c r="I899" s="92"/>
      <c r="J899" s="92"/>
      <c r="K899" s="92"/>
      <c r="L899" s="92"/>
    </row>
    <row r="900" spans="1:12" x14ac:dyDescent="0.3">
      <c r="A900" s="90"/>
      <c r="B900" s="92"/>
      <c r="C900" s="92"/>
      <c r="D900" s="92"/>
      <c r="E900" s="92"/>
      <c r="F900" s="92"/>
      <c r="G900" s="92"/>
      <c r="H900" s="92"/>
      <c r="I900" s="92"/>
      <c r="J900" s="92"/>
      <c r="K900" s="92"/>
      <c r="L900" s="92"/>
    </row>
    <row r="901" spans="1:12" x14ac:dyDescent="0.3">
      <c r="A901" s="90"/>
      <c r="B901" s="92"/>
      <c r="C901" s="92"/>
      <c r="D901" s="92"/>
      <c r="E901" s="92"/>
      <c r="F901" s="92"/>
      <c r="G901" s="92"/>
      <c r="H901" s="92"/>
      <c r="I901" s="92"/>
      <c r="J901" s="92"/>
      <c r="K901" s="92"/>
      <c r="L901" s="92"/>
    </row>
    <row r="902" spans="1:12" x14ac:dyDescent="0.3">
      <c r="A902" s="90"/>
      <c r="B902" s="92"/>
      <c r="C902" s="92"/>
      <c r="D902" s="92"/>
      <c r="E902" s="92"/>
      <c r="F902" s="92"/>
      <c r="G902" s="92"/>
      <c r="H902" s="92"/>
      <c r="I902" s="92"/>
      <c r="J902" s="92"/>
      <c r="K902" s="92"/>
      <c r="L902" s="92"/>
    </row>
    <row r="903" spans="1:12" x14ac:dyDescent="0.3">
      <c r="A903" s="90"/>
      <c r="B903" s="92"/>
      <c r="C903" s="92"/>
      <c r="D903" s="92"/>
      <c r="E903" s="92"/>
      <c r="F903" s="92"/>
      <c r="G903" s="92"/>
      <c r="H903" s="92"/>
      <c r="I903" s="92"/>
      <c r="J903" s="92"/>
      <c r="K903" s="92"/>
      <c r="L903" s="92"/>
    </row>
    <row r="904" spans="1:12" x14ac:dyDescent="0.3">
      <c r="A904" s="90"/>
      <c r="B904" s="92"/>
      <c r="C904" s="92"/>
      <c r="D904" s="92"/>
      <c r="E904" s="92"/>
      <c r="F904" s="92"/>
      <c r="G904" s="92"/>
      <c r="H904" s="92"/>
      <c r="I904" s="92"/>
      <c r="J904" s="92"/>
      <c r="K904" s="92"/>
      <c r="L904" s="92"/>
    </row>
    <row r="905" spans="1:12" x14ac:dyDescent="0.3">
      <c r="A905" s="90"/>
      <c r="B905" s="92"/>
      <c r="C905" s="92"/>
      <c r="D905" s="92"/>
      <c r="E905" s="92"/>
      <c r="F905" s="92"/>
      <c r="G905" s="92"/>
      <c r="H905" s="92"/>
      <c r="I905" s="92"/>
      <c r="J905" s="92"/>
      <c r="K905" s="92"/>
      <c r="L905" s="92"/>
    </row>
    <row r="906" spans="1:12" x14ac:dyDescent="0.3">
      <c r="A906" s="90"/>
      <c r="B906" s="92"/>
      <c r="C906" s="92"/>
      <c r="D906" s="92"/>
      <c r="E906" s="92"/>
      <c r="F906" s="92"/>
      <c r="G906" s="92"/>
      <c r="H906" s="92"/>
      <c r="I906" s="92"/>
      <c r="J906" s="92"/>
      <c r="K906" s="92"/>
      <c r="L906" s="92"/>
    </row>
    <row r="907" spans="1:12" x14ac:dyDescent="0.3">
      <c r="A907" s="90"/>
      <c r="B907" s="92"/>
      <c r="C907" s="92"/>
      <c r="D907" s="92"/>
      <c r="E907" s="92"/>
      <c r="F907" s="92"/>
      <c r="G907" s="92"/>
      <c r="H907" s="92"/>
      <c r="I907" s="92"/>
      <c r="J907" s="92"/>
      <c r="K907" s="92"/>
      <c r="L907" s="92"/>
    </row>
    <row r="908" spans="1:12" x14ac:dyDescent="0.3">
      <c r="A908" s="90"/>
      <c r="B908" s="92"/>
      <c r="C908" s="92"/>
      <c r="D908" s="92"/>
      <c r="E908" s="92"/>
      <c r="F908" s="92"/>
      <c r="G908" s="92"/>
      <c r="H908" s="92"/>
      <c r="I908" s="92"/>
      <c r="J908" s="92"/>
      <c r="K908" s="92"/>
      <c r="L908" s="92"/>
    </row>
    <row r="909" spans="1:12" x14ac:dyDescent="0.3">
      <c r="A909" s="90"/>
      <c r="B909" s="92"/>
      <c r="C909" s="92"/>
      <c r="D909" s="92"/>
      <c r="E909" s="92"/>
      <c r="F909" s="92"/>
      <c r="G909" s="92"/>
      <c r="H909" s="92"/>
      <c r="I909" s="92"/>
      <c r="J909" s="92"/>
      <c r="K909" s="92"/>
      <c r="L909" s="92"/>
    </row>
    <row r="910" spans="1:12" x14ac:dyDescent="0.3">
      <c r="A910" s="90"/>
      <c r="B910" s="92"/>
      <c r="C910" s="92"/>
      <c r="D910" s="92"/>
      <c r="E910" s="92"/>
      <c r="F910" s="92"/>
      <c r="G910" s="92"/>
      <c r="H910" s="92"/>
      <c r="I910" s="92"/>
      <c r="J910" s="92"/>
      <c r="K910" s="92"/>
      <c r="L910" s="92"/>
    </row>
    <row r="911" spans="1:12" x14ac:dyDescent="0.3">
      <c r="A911" s="90"/>
      <c r="B911" s="92"/>
      <c r="C911" s="92"/>
      <c r="D911" s="92"/>
      <c r="E911" s="92"/>
      <c r="F911" s="92"/>
      <c r="G911" s="92"/>
      <c r="H911" s="92"/>
      <c r="I911" s="92"/>
      <c r="J911" s="92"/>
      <c r="K911" s="92"/>
      <c r="L911" s="92"/>
    </row>
    <row r="912" spans="1:12" x14ac:dyDescent="0.3">
      <c r="A912" s="90"/>
      <c r="B912" s="92"/>
      <c r="C912" s="92"/>
      <c r="D912" s="92"/>
      <c r="E912" s="92"/>
      <c r="F912" s="92"/>
      <c r="G912" s="92"/>
      <c r="H912" s="92"/>
      <c r="I912" s="92"/>
      <c r="J912" s="92"/>
      <c r="K912" s="92"/>
      <c r="L912" s="92"/>
    </row>
    <row r="913" spans="1:12" x14ac:dyDescent="0.3">
      <c r="A913" s="90"/>
      <c r="B913" s="92"/>
      <c r="C913" s="92"/>
      <c r="D913" s="92"/>
      <c r="E913" s="92"/>
      <c r="F913" s="92"/>
      <c r="G913" s="92"/>
      <c r="H913" s="92"/>
      <c r="I913" s="92"/>
      <c r="J913" s="92"/>
      <c r="K913" s="92"/>
      <c r="L913" s="92"/>
    </row>
    <row r="914" spans="1:12" x14ac:dyDescent="0.3">
      <c r="A914" s="90"/>
      <c r="B914" s="92"/>
      <c r="C914" s="92"/>
      <c r="D914" s="92"/>
      <c r="E914" s="92"/>
      <c r="F914" s="92"/>
      <c r="G914" s="92"/>
      <c r="H914" s="92"/>
      <c r="I914" s="92"/>
      <c r="J914" s="92"/>
      <c r="K914" s="92"/>
      <c r="L914" s="92"/>
    </row>
    <row r="915" spans="1:12" x14ac:dyDescent="0.3">
      <c r="A915" s="90"/>
      <c r="B915" s="92"/>
      <c r="C915" s="92"/>
      <c r="D915" s="92"/>
      <c r="E915" s="92"/>
      <c r="F915" s="92"/>
      <c r="G915" s="92"/>
      <c r="H915" s="92"/>
      <c r="I915" s="92"/>
      <c r="J915" s="92"/>
      <c r="K915" s="92"/>
      <c r="L915" s="92"/>
    </row>
    <row r="916" spans="1:12" x14ac:dyDescent="0.3">
      <c r="A916" s="90"/>
      <c r="B916" s="92"/>
      <c r="C916" s="92"/>
      <c r="D916" s="92"/>
      <c r="E916" s="92"/>
      <c r="F916" s="92"/>
      <c r="G916" s="92"/>
      <c r="H916" s="92"/>
      <c r="I916" s="92"/>
      <c r="J916" s="92"/>
      <c r="K916" s="92"/>
      <c r="L916" s="92"/>
    </row>
    <row r="917" spans="1:12" x14ac:dyDescent="0.3">
      <c r="A917" s="90"/>
      <c r="B917" s="92"/>
      <c r="C917" s="92"/>
      <c r="D917" s="92"/>
      <c r="E917" s="92"/>
      <c r="F917" s="92"/>
      <c r="G917" s="92"/>
      <c r="H917" s="92"/>
      <c r="I917" s="92"/>
      <c r="J917" s="92"/>
      <c r="K917" s="92"/>
      <c r="L917" s="92"/>
    </row>
    <row r="918" spans="1:12" x14ac:dyDescent="0.3">
      <c r="A918" s="90"/>
      <c r="B918" s="92"/>
      <c r="C918" s="92"/>
      <c r="D918" s="92"/>
      <c r="E918" s="92"/>
      <c r="F918" s="92"/>
      <c r="G918" s="92"/>
      <c r="H918" s="92"/>
      <c r="I918" s="92"/>
      <c r="J918" s="92"/>
      <c r="K918" s="92"/>
      <c r="L918" s="92"/>
    </row>
    <row r="919" spans="1:12" x14ac:dyDescent="0.3">
      <c r="A919" s="90"/>
      <c r="B919" s="92"/>
      <c r="C919" s="92"/>
      <c r="D919" s="92"/>
      <c r="E919" s="92"/>
      <c r="F919" s="92"/>
      <c r="G919" s="92"/>
      <c r="H919" s="92"/>
      <c r="I919" s="92"/>
      <c r="J919" s="92"/>
      <c r="K919" s="92"/>
      <c r="L919" s="92"/>
    </row>
    <row r="920" spans="1:12" x14ac:dyDescent="0.3">
      <c r="A920" s="90"/>
      <c r="B920" s="92"/>
      <c r="C920" s="92"/>
      <c r="D920" s="92"/>
      <c r="E920" s="92"/>
      <c r="F920" s="92"/>
      <c r="G920" s="92"/>
      <c r="H920" s="92"/>
      <c r="I920" s="92"/>
      <c r="J920" s="92"/>
      <c r="K920" s="92"/>
      <c r="L920" s="92"/>
    </row>
    <row r="921" spans="1:12" x14ac:dyDescent="0.3">
      <c r="A921" s="90"/>
      <c r="B921" s="92"/>
      <c r="C921" s="92"/>
      <c r="D921" s="92"/>
      <c r="E921" s="92"/>
      <c r="F921" s="92"/>
      <c r="G921" s="92"/>
      <c r="H921" s="92"/>
      <c r="I921" s="92"/>
      <c r="J921" s="92"/>
      <c r="K921" s="92"/>
      <c r="L921" s="92"/>
    </row>
    <row r="922" spans="1:12" x14ac:dyDescent="0.3">
      <c r="A922" s="90"/>
      <c r="B922" s="92"/>
      <c r="C922" s="92"/>
      <c r="D922" s="92"/>
      <c r="E922" s="92"/>
      <c r="F922" s="92"/>
      <c r="G922" s="92"/>
      <c r="H922" s="92"/>
      <c r="I922" s="92"/>
      <c r="J922" s="92"/>
      <c r="K922" s="92"/>
      <c r="L922" s="92"/>
    </row>
    <row r="923" spans="1:12" x14ac:dyDescent="0.3">
      <c r="A923" s="90"/>
      <c r="B923" s="92"/>
      <c r="C923" s="92"/>
      <c r="D923" s="92"/>
      <c r="E923" s="92"/>
      <c r="F923" s="92"/>
      <c r="G923" s="92"/>
      <c r="H923" s="92"/>
      <c r="I923" s="92"/>
      <c r="J923" s="92"/>
      <c r="K923" s="92"/>
      <c r="L923" s="92"/>
    </row>
    <row r="924" spans="1:12" x14ac:dyDescent="0.3">
      <c r="A924" s="90"/>
      <c r="B924" s="92"/>
      <c r="C924" s="92"/>
      <c r="D924" s="92"/>
      <c r="E924" s="92"/>
      <c r="F924" s="92"/>
      <c r="G924" s="92"/>
      <c r="H924" s="92"/>
      <c r="I924" s="92"/>
      <c r="J924" s="92"/>
      <c r="K924" s="92"/>
      <c r="L924" s="92"/>
    </row>
    <row r="925" spans="1:12" x14ac:dyDescent="0.3">
      <c r="A925" s="90"/>
      <c r="B925" s="92"/>
      <c r="C925" s="92"/>
      <c r="D925" s="92"/>
      <c r="E925" s="92"/>
      <c r="F925" s="92"/>
      <c r="G925" s="92"/>
      <c r="H925" s="92"/>
      <c r="I925" s="92"/>
      <c r="J925" s="92"/>
      <c r="K925" s="92"/>
      <c r="L925" s="92"/>
    </row>
    <row r="926" spans="1:12" x14ac:dyDescent="0.3">
      <c r="A926" s="90"/>
      <c r="B926" s="92"/>
      <c r="C926" s="92"/>
      <c r="D926" s="92"/>
      <c r="E926" s="92"/>
      <c r="F926" s="92"/>
      <c r="G926" s="92"/>
      <c r="H926" s="92"/>
      <c r="I926" s="92"/>
      <c r="J926" s="92"/>
      <c r="K926" s="92"/>
      <c r="L926" s="92"/>
    </row>
    <row r="927" spans="1:12" x14ac:dyDescent="0.3">
      <c r="A927" s="90"/>
      <c r="B927" s="92"/>
      <c r="C927" s="92"/>
      <c r="D927" s="92"/>
      <c r="E927" s="92"/>
      <c r="F927" s="92"/>
      <c r="G927" s="92"/>
      <c r="H927" s="92"/>
      <c r="I927" s="92"/>
      <c r="J927" s="92"/>
      <c r="K927" s="92"/>
      <c r="L927" s="92"/>
    </row>
    <row r="928" spans="1:12" x14ac:dyDescent="0.3">
      <c r="A928" s="90"/>
      <c r="B928" s="92"/>
      <c r="C928" s="92"/>
      <c r="D928" s="92"/>
      <c r="E928" s="92"/>
      <c r="F928" s="92"/>
      <c r="G928" s="92"/>
      <c r="H928" s="92"/>
      <c r="I928" s="92"/>
      <c r="J928" s="92"/>
      <c r="K928" s="92"/>
      <c r="L928" s="92"/>
    </row>
    <row r="929" spans="1:12" x14ac:dyDescent="0.3">
      <c r="A929" s="90"/>
      <c r="B929" s="92"/>
      <c r="C929" s="92"/>
      <c r="D929" s="92"/>
      <c r="E929" s="92"/>
      <c r="F929" s="92"/>
      <c r="G929" s="92"/>
      <c r="H929" s="92"/>
      <c r="I929" s="92"/>
      <c r="J929" s="92"/>
      <c r="K929" s="92"/>
      <c r="L929" s="92"/>
    </row>
    <row r="930" spans="1:12" x14ac:dyDescent="0.3">
      <c r="A930" s="90"/>
      <c r="B930" s="92"/>
      <c r="C930" s="92"/>
      <c r="D930" s="92"/>
      <c r="E930" s="92"/>
      <c r="F930" s="92"/>
      <c r="G930" s="92"/>
      <c r="H930" s="92"/>
      <c r="I930" s="92"/>
      <c r="J930" s="92"/>
      <c r="K930" s="92"/>
      <c r="L930" s="92"/>
    </row>
    <row r="931" spans="1:12" x14ac:dyDescent="0.3">
      <c r="A931" s="90"/>
      <c r="B931" s="92"/>
      <c r="C931" s="92"/>
      <c r="D931" s="92"/>
      <c r="E931" s="92"/>
      <c r="F931" s="92"/>
      <c r="G931" s="92"/>
      <c r="H931" s="92"/>
      <c r="I931" s="92"/>
      <c r="J931" s="92"/>
      <c r="K931" s="92"/>
      <c r="L931" s="92"/>
    </row>
    <row r="932" spans="1:12" x14ac:dyDescent="0.3">
      <c r="A932" s="90"/>
      <c r="B932" s="92"/>
      <c r="C932" s="92"/>
      <c r="D932" s="92"/>
      <c r="E932" s="92"/>
      <c r="F932" s="92"/>
      <c r="G932" s="92"/>
      <c r="H932" s="92"/>
      <c r="I932" s="92"/>
      <c r="J932" s="92"/>
      <c r="K932" s="92"/>
      <c r="L932" s="92"/>
    </row>
    <row r="933" spans="1:12" x14ac:dyDescent="0.3">
      <c r="A933" s="90"/>
      <c r="B933" s="92"/>
      <c r="C933" s="92"/>
      <c r="D933" s="92"/>
      <c r="E933" s="92"/>
      <c r="F933" s="92"/>
      <c r="G933" s="92"/>
      <c r="H933" s="92"/>
      <c r="I933" s="92"/>
      <c r="J933" s="92"/>
      <c r="K933" s="92"/>
      <c r="L933" s="92"/>
    </row>
    <row r="934" spans="1:12" x14ac:dyDescent="0.3">
      <c r="A934" s="90"/>
      <c r="B934" s="92"/>
      <c r="C934" s="92"/>
      <c r="D934" s="92"/>
      <c r="E934" s="92"/>
      <c r="F934" s="92"/>
      <c r="G934" s="92"/>
      <c r="H934" s="92"/>
      <c r="I934" s="92"/>
      <c r="J934" s="92"/>
      <c r="K934" s="92"/>
      <c r="L934" s="92"/>
    </row>
    <row r="935" spans="1:12" x14ac:dyDescent="0.3">
      <c r="A935" s="90"/>
      <c r="B935" s="92"/>
      <c r="C935" s="92"/>
      <c r="D935" s="92"/>
      <c r="E935" s="92"/>
      <c r="F935" s="92"/>
      <c r="G935" s="92"/>
      <c r="H935" s="92"/>
      <c r="I935" s="92"/>
      <c r="J935" s="92"/>
      <c r="K935" s="92"/>
      <c r="L935" s="92"/>
    </row>
    <row r="936" spans="1:12" x14ac:dyDescent="0.3">
      <c r="A936" s="90"/>
      <c r="B936" s="92"/>
      <c r="C936" s="92"/>
      <c r="D936" s="92"/>
      <c r="E936" s="92"/>
      <c r="F936" s="92"/>
      <c r="G936" s="92"/>
      <c r="H936" s="92"/>
      <c r="I936" s="92"/>
      <c r="J936" s="92"/>
      <c r="K936" s="92"/>
      <c r="L936" s="92"/>
    </row>
    <row r="937" spans="1:12" x14ac:dyDescent="0.3">
      <c r="A937" s="90"/>
      <c r="B937" s="92"/>
      <c r="C937" s="92"/>
      <c r="D937" s="92"/>
      <c r="E937" s="92"/>
      <c r="F937" s="92"/>
      <c r="G937" s="92"/>
      <c r="H937" s="92"/>
      <c r="I937" s="92"/>
      <c r="J937" s="92"/>
      <c r="K937" s="92"/>
      <c r="L937" s="92"/>
    </row>
    <row r="938" spans="1:12" x14ac:dyDescent="0.3">
      <c r="A938" s="90"/>
      <c r="B938" s="92"/>
      <c r="C938" s="92"/>
      <c r="D938" s="92"/>
      <c r="E938" s="92"/>
      <c r="F938" s="92"/>
      <c r="G938" s="92"/>
      <c r="H938" s="92"/>
      <c r="I938" s="92"/>
      <c r="J938" s="92"/>
      <c r="K938" s="92"/>
      <c r="L938" s="92"/>
    </row>
    <row r="939" spans="1:12" x14ac:dyDescent="0.3">
      <c r="A939" s="90"/>
      <c r="B939" s="92"/>
      <c r="C939" s="92"/>
      <c r="D939" s="92"/>
      <c r="E939" s="92"/>
      <c r="F939" s="92"/>
      <c r="G939" s="92"/>
      <c r="H939" s="92"/>
      <c r="I939" s="92"/>
      <c r="J939" s="92"/>
      <c r="K939" s="92"/>
      <c r="L939" s="92"/>
    </row>
    <row r="940" spans="1:12" x14ac:dyDescent="0.3">
      <c r="A940" s="90"/>
      <c r="B940" s="92"/>
      <c r="C940" s="92"/>
      <c r="D940" s="92"/>
      <c r="E940" s="92"/>
      <c r="F940" s="92"/>
      <c r="G940" s="92"/>
      <c r="H940" s="92"/>
      <c r="I940" s="92"/>
      <c r="J940" s="92"/>
      <c r="K940" s="92"/>
      <c r="L940" s="92"/>
    </row>
    <row r="941" spans="1:12" x14ac:dyDescent="0.3">
      <c r="A941" s="90"/>
      <c r="B941" s="92"/>
      <c r="C941" s="92"/>
      <c r="D941" s="92"/>
      <c r="E941" s="92"/>
      <c r="F941" s="92"/>
      <c r="G941" s="92"/>
      <c r="H941" s="92"/>
      <c r="I941" s="92"/>
      <c r="J941" s="92"/>
      <c r="K941" s="92"/>
      <c r="L941" s="92"/>
    </row>
    <row r="942" spans="1:12" x14ac:dyDescent="0.3">
      <c r="A942" s="90"/>
      <c r="B942" s="92"/>
      <c r="C942" s="92"/>
      <c r="D942" s="92"/>
      <c r="E942" s="92"/>
      <c r="F942" s="92"/>
      <c r="G942" s="92"/>
      <c r="H942" s="92"/>
      <c r="I942" s="92"/>
      <c r="J942" s="92"/>
      <c r="K942" s="92"/>
      <c r="L942" s="92"/>
    </row>
    <row r="943" spans="1:12" x14ac:dyDescent="0.3">
      <c r="A943" s="90"/>
      <c r="B943" s="92"/>
      <c r="C943" s="92"/>
      <c r="D943" s="92"/>
      <c r="E943" s="92"/>
      <c r="F943" s="92"/>
      <c r="G943" s="92"/>
      <c r="H943" s="92"/>
      <c r="I943" s="92"/>
      <c r="J943" s="92"/>
      <c r="K943" s="92"/>
      <c r="L943" s="92"/>
    </row>
    <row r="944" spans="1:12" x14ac:dyDescent="0.3">
      <c r="A944" s="90"/>
      <c r="B944" s="92"/>
      <c r="C944" s="92"/>
      <c r="D944" s="92"/>
      <c r="E944" s="92"/>
      <c r="F944" s="92"/>
      <c r="G944" s="92"/>
      <c r="H944" s="92"/>
      <c r="I944" s="92"/>
      <c r="J944" s="92"/>
      <c r="K944" s="92"/>
      <c r="L944" s="92"/>
    </row>
    <row r="945" spans="1:12" x14ac:dyDescent="0.3">
      <c r="A945" s="90"/>
      <c r="B945" s="92"/>
      <c r="C945" s="92"/>
      <c r="D945" s="92"/>
      <c r="E945" s="92"/>
      <c r="F945" s="92"/>
      <c r="G945" s="92"/>
      <c r="H945" s="92"/>
      <c r="I945" s="92"/>
      <c r="J945" s="92"/>
      <c r="K945" s="92"/>
      <c r="L945" s="92"/>
    </row>
    <row r="946" spans="1:12" x14ac:dyDescent="0.3">
      <c r="A946" s="90"/>
      <c r="B946" s="92"/>
      <c r="C946" s="92"/>
      <c r="D946" s="92"/>
      <c r="E946" s="92"/>
      <c r="F946" s="92"/>
      <c r="G946" s="92"/>
      <c r="H946" s="92"/>
      <c r="I946" s="92"/>
      <c r="J946" s="92"/>
      <c r="K946" s="92"/>
      <c r="L946" s="92"/>
    </row>
    <row r="947" spans="1:12" x14ac:dyDescent="0.3">
      <c r="A947" s="90"/>
      <c r="B947" s="92"/>
      <c r="C947" s="92"/>
      <c r="D947" s="92"/>
      <c r="E947" s="92"/>
      <c r="F947" s="92"/>
      <c r="G947" s="92"/>
      <c r="H947" s="92"/>
      <c r="I947" s="92"/>
      <c r="J947" s="92"/>
      <c r="K947" s="92"/>
      <c r="L947" s="92"/>
    </row>
    <row r="948" spans="1:12" x14ac:dyDescent="0.3">
      <c r="A948" s="90"/>
      <c r="B948" s="92"/>
      <c r="C948" s="92"/>
      <c r="D948" s="92"/>
      <c r="E948" s="92"/>
      <c r="F948" s="92"/>
      <c r="G948" s="92"/>
      <c r="H948" s="92"/>
      <c r="I948" s="92"/>
      <c r="J948" s="92"/>
      <c r="K948" s="92"/>
      <c r="L948" s="92"/>
    </row>
    <row r="949" spans="1:12" x14ac:dyDescent="0.3">
      <c r="A949" s="90"/>
      <c r="B949" s="92"/>
      <c r="C949" s="92"/>
      <c r="D949" s="92"/>
      <c r="E949" s="92"/>
      <c r="F949" s="92"/>
      <c r="G949" s="92"/>
      <c r="H949" s="92"/>
      <c r="I949" s="92"/>
      <c r="J949" s="92"/>
      <c r="K949" s="92"/>
      <c r="L949" s="92"/>
    </row>
    <row r="950" spans="1:12" x14ac:dyDescent="0.3">
      <c r="A950" s="90"/>
      <c r="B950" s="92"/>
      <c r="C950" s="92"/>
      <c r="D950" s="92"/>
      <c r="E950" s="92"/>
      <c r="F950" s="92"/>
      <c r="G950" s="92"/>
      <c r="H950" s="92"/>
      <c r="I950" s="92"/>
      <c r="J950" s="92"/>
      <c r="K950" s="92"/>
      <c r="L950" s="92"/>
    </row>
    <row r="951" spans="1:12" x14ac:dyDescent="0.3">
      <c r="A951" s="90"/>
      <c r="B951" s="92"/>
      <c r="C951" s="92"/>
      <c r="D951" s="92"/>
      <c r="E951" s="92"/>
      <c r="F951" s="92"/>
      <c r="G951" s="92"/>
      <c r="H951" s="92"/>
      <c r="I951" s="92"/>
      <c r="J951" s="92"/>
      <c r="K951" s="92"/>
      <c r="L951" s="92"/>
    </row>
    <row r="952" spans="1:12" x14ac:dyDescent="0.3">
      <c r="A952" s="90"/>
      <c r="B952" s="92"/>
      <c r="C952" s="92"/>
      <c r="D952" s="92"/>
      <c r="E952" s="92"/>
      <c r="F952" s="92"/>
      <c r="G952" s="92"/>
      <c r="H952" s="92"/>
      <c r="I952" s="92"/>
      <c r="J952" s="92"/>
      <c r="K952" s="92"/>
      <c r="L952" s="92"/>
    </row>
    <row r="953" spans="1:12" x14ac:dyDescent="0.3">
      <c r="A953" s="90"/>
      <c r="B953" s="92"/>
      <c r="C953" s="92"/>
      <c r="D953" s="92"/>
      <c r="E953" s="92"/>
      <c r="F953" s="92"/>
      <c r="G953" s="92"/>
      <c r="H953" s="92"/>
      <c r="I953" s="92"/>
      <c r="J953" s="92"/>
      <c r="K953" s="92"/>
      <c r="L953" s="92"/>
    </row>
    <row r="954" spans="1:12" x14ac:dyDescent="0.3">
      <c r="A954" s="90"/>
      <c r="B954" s="92"/>
      <c r="C954" s="92"/>
      <c r="D954" s="92"/>
      <c r="E954" s="92"/>
      <c r="F954" s="92"/>
      <c r="G954" s="92"/>
      <c r="H954" s="92"/>
      <c r="I954" s="92"/>
      <c r="J954" s="92"/>
      <c r="K954" s="92"/>
      <c r="L954" s="92"/>
    </row>
    <row r="955" spans="1:12" x14ac:dyDescent="0.3">
      <c r="A955" s="90"/>
      <c r="B955" s="92"/>
      <c r="C955" s="92"/>
      <c r="D955" s="92"/>
      <c r="E955" s="92"/>
      <c r="F955" s="92"/>
      <c r="G955" s="92"/>
      <c r="H955" s="92"/>
      <c r="I955" s="92"/>
      <c r="J955" s="92"/>
      <c r="K955" s="92"/>
      <c r="L955" s="92"/>
    </row>
    <row r="956" spans="1:12" x14ac:dyDescent="0.3">
      <c r="A956" s="90"/>
      <c r="B956" s="92"/>
      <c r="C956" s="92"/>
      <c r="D956" s="92"/>
      <c r="E956" s="92"/>
      <c r="F956" s="92"/>
      <c r="G956" s="92"/>
      <c r="H956" s="92"/>
      <c r="I956" s="92"/>
      <c r="J956" s="92"/>
      <c r="K956" s="92"/>
      <c r="L956" s="92"/>
    </row>
    <row r="957" spans="1:12" x14ac:dyDescent="0.3">
      <c r="A957" s="90"/>
      <c r="B957" s="92"/>
      <c r="C957" s="92"/>
      <c r="D957" s="92"/>
      <c r="E957" s="92"/>
      <c r="F957" s="92"/>
      <c r="G957" s="92"/>
      <c r="H957" s="92"/>
      <c r="I957" s="92"/>
      <c r="J957" s="92"/>
      <c r="K957" s="92"/>
      <c r="L957" s="92"/>
    </row>
    <row r="958" spans="1:12" x14ac:dyDescent="0.3">
      <c r="A958" s="90"/>
      <c r="B958" s="92"/>
      <c r="C958" s="92"/>
      <c r="D958" s="92"/>
      <c r="E958" s="92"/>
      <c r="F958" s="92"/>
      <c r="G958" s="92"/>
      <c r="H958" s="92"/>
      <c r="I958" s="92"/>
      <c r="J958" s="92"/>
      <c r="K958" s="92"/>
      <c r="L958" s="92"/>
    </row>
    <row r="959" spans="1:12" x14ac:dyDescent="0.3">
      <c r="A959" s="90"/>
      <c r="B959" s="92"/>
      <c r="C959" s="92"/>
      <c r="D959" s="92"/>
      <c r="E959" s="92"/>
      <c r="F959" s="92"/>
      <c r="G959" s="92"/>
      <c r="H959" s="92"/>
      <c r="I959" s="92"/>
      <c r="J959" s="92"/>
      <c r="K959" s="92"/>
      <c r="L959" s="92"/>
    </row>
    <row r="960" spans="1:12" x14ac:dyDescent="0.3">
      <c r="A960" s="90"/>
      <c r="B960" s="92"/>
      <c r="C960" s="92"/>
      <c r="D960" s="92"/>
      <c r="E960" s="92"/>
      <c r="F960" s="92"/>
      <c r="G960" s="92"/>
      <c r="H960" s="92"/>
      <c r="I960" s="92"/>
      <c r="J960" s="92"/>
      <c r="K960" s="92"/>
      <c r="L960" s="92"/>
    </row>
    <row r="961" spans="1:12" x14ac:dyDescent="0.3">
      <c r="A961" s="90"/>
      <c r="B961" s="92"/>
      <c r="C961" s="92"/>
      <c r="D961" s="92"/>
      <c r="E961" s="92"/>
      <c r="F961" s="92"/>
      <c r="G961" s="92"/>
      <c r="H961" s="92"/>
      <c r="I961" s="92"/>
      <c r="J961" s="92"/>
      <c r="K961" s="92"/>
      <c r="L961" s="92"/>
    </row>
    <row r="962" spans="1:12" x14ac:dyDescent="0.3">
      <c r="A962" s="90"/>
      <c r="B962" s="92"/>
      <c r="C962" s="92"/>
      <c r="D962" s="92"/>
      <c r="E962" s="92"/>
      <c r="F962" s="92"/>
      <c r="G962" s="92"/>
      <c r="H962" s="92"/>
      <c r="I962" s="92"/>
      <c r="J962" s="92"/>
      <c r="K962" s="92"/>
      <c r="L962" s="92"/>
    </row>
    <row r="963" spans="1:12" x14ac:dyDescent="0.3">
      <c r="A963" s="90"/>
      <c r="B963" s="92"/>
      <c r="C963" s="92"/>
      <c r="D963" s="92"/>
      <c r="E963" s="92"/>
      <c r="F963" s="92"/>
      <c r="G963" s="92"/>
      <c r="H963" s="92"/>
      <c r="I963" s="92"/>
      <c r="J963" s="92"/>
      <c r="K963" s="92"/>
      <c r="L963" s="92"/>
    </row>
    <row r="964" spans="1:12" x14ac:dyDescent="0.3">
      <c r="A964" s="90"/>
      <c r="B964" s="92"/>
      <c r="C964" s="92"/>
      <c r="D964" s="92"/>
      <c r="E964" s="92"/>
      <c r="F964" s="92"/>
      <c r="G964" s="92"/>
      <c r="H964" s="92"/>
      <c r="I964" s="92"/>
      <c r="J964" s="92"/>
      <c r="K964" s="92"/>
      <c r="L964" s="92"/>
    </row>
    <row r="965" spans="1:12" x14ac:dyDescent="0.3">
      <c r="A965" s="90"/>
      <c r="B965" s="92"/>
      <c r="C965" s="92"/>
      <c r="D965" s="92"/>
      <c r="E965" s="92"/>
      <c r="F965" s="92"/>
      <c r="G965" s="92"/>
      <c r="H965" s="92"/>
      <c r="I965" s="92"/>
      <c r="J965" s="92"/>
      <c r="K965" s="92"/>
      <c r="L965" s="92"/>
    </row>
    <row r="966" spans="1:12" x14ac:dyDescent="0.3">
      <c r="A966" s="90"/>
      <c r="B966" s="92"/>
      <c r="C966" s="92"/>
      <c r="D966" s="92"/>
      <c r="E966" s="92"/>
      <c r="F966" s="92"/>
      <c r="G966" s="92"/>
      <c r="H966" s="92"/>
      <c r="I966" s="92"/>
      <c r="J966" s="92"/>
      <c r="K966" s="92"/>
      <c r="L966" s="92"/>
    </row>
    <row r="967" spans="1:12" x14ac:dyDescent="0.3">
      <c r="A967" s="90"/>
      <c r="B967" s="92"/>
      <c r="C967" s="92"/>
      <c r="D967" s="92"/>
      <c r="E967" s="92"/>
      <c r="F967" s="92"/>
      <c r="G967" s="92"/>
      <c r="H967" s="92"/>
      <c r="I967" s="92"/>
      <c r="J967" s="92"/>
      <c r="K967" s="92"/>
      <c r="L967" s="92"/>
    </row>
    <row r="968" spans="1:12" x14ac:dyDescent="0.3">
      <c r="A968" s="90"/>
      <c r="B968" s="92"/>
      <c r="C968" s="92"/>
      <c r="D968" s="92"/>
      <c r="E968" s="92"/>
      <c r="F968" s="92"/>
      <c r="G968" s="92"/>
      <c r="H968" s="92"/>
      <c r="I968" s="92"/>
      <c r="J968" s="92"/>
      <c r="K968" s="92"/>
      <c r="L968" s="92"/>
    </row>
    <row r="969" spans="1:12" x14ac:dyDescent="0.3">
      <c r="A969" s="90"/>
      <c r="B969" s="92"/>
      <c r="C969" s="92"/>
      <c r="D969" s="92"/>
      <c r="E969" s="92"/>
      <c r="F969" s="92"/>
      <c r="G969" s="92"/>
      <c r="H969" s="92"/>
      <c r="I969" s="92"/>
      <c r="J969" s="92"/>
      <c r="K969" s="92"/>
      <c r="L969" s="92"/>
    </row>
    <row r="970" spans="1:12" x14ac:dyDescent="0.3">
      <c r="A970" s="90"/>
      <c r="B970" s="92"/>
      <c r="C970" s="92"/>
      <c r="D970" s="92"/>
      <c r="E970" s="92"/>
      <c r="F970" s="92"/>
      <c r="G970" s="92"/>
      <c r="H970" s="92"/>
      <c r="I970" s="92"/>
      <c r="J970" s="92"/>
      <c r="K970" s="92"/>
      <c r="L970" s="92"/>
    </row>
    <row r="971" spans="1:12" x14ac:dyDescent="0.3">
      <c r="A971" s="90"/>
      <c r="B971" s="92"/>
      <c r="C971" s="92"/>
      <c r="D971" s="92"/>
      <c r="E971" s="92"/>
      <c r="F971" s="92"/>
      <c r="G971" s="92"/>
      <c r="H971" s="92"/>
      <c r="I971" s="92"/>
      <c r="J971" s="92"/>
      <c r="K971" s="92"/>
      <c r="L971" s="92"/>
    </row>
    <row r="972" spans="1:12" x14ac:dyDescent="0.3">
      <c r="A972" s="90"/>
      <c r="B972" s="92"/>
      <c r="C972" s="92"/>
      <c r="D972" s="92"/>
      <c r="E972" s="92"/>
      <c r="F972" s="92"/>
      <c r="G972" s="92"/>
      <c r="H972" s="92"/>
      <c r="I972" s="92"/>
      <c r="J972" s="92"/>
      <c r="K972" s="92"/>
      <c r="L972" s="92"/>
    </row>
    <row r="973" spans="1:12" x14ac:dyDescent="0.3">
      <c r="A973" s="90"/>
      <c r="B973" s="92"/>
      <c r="C973" s="92"/>
      <c r="D973" s="92"/>
      <c r="E973" s="92"/>
      <c r="F973" s="92"/>
      <c r="G973" s="92"/>
      <c r="H973" s="92"/>
      <c r="I973" s="92"/>
      <c r="J973" s="92"/>
      <c r="K973" s="92"/>
      <c r="L973" s="92"/>
    </row>
    <row r="974" spans="1:12" x14ac:dyDescent="0.3">
      <c r="A974" s="90"/>
      <c r="B974" s="92"/>
      <c r="C974" s="92"/>
      <c r="D974" s="92"/>
      <c r="E974" s="92"/>
      <c r="F974" s="92"/>
      <c r="G974" s="92"/>
      <c r="H974" s="92"/>
      <c r="I974" s="92"/>
      <c r="J974" s="92"/>
      <c r="K974" s="92"/>
      <c r="L974" s="92"/>
    </row>
    <row r="975" spans="1:12" x14ac:dyDescent="0.3">
      <c r="A975" s="90"/>
      <c r="B975" s="92"/>
      <c r="C975" s="92"/>
      <c r="D975" s="92"/>
      <c r="E975" s="92"/>
      <c r="F975" s="92"/>
      <c r="G975" s="92"/>
      <c r="H975" s="92"/>
      <c r="I975" s="92"/>
      <c r="J975" s="92"/>
      <c r="K975" s="92"/>
      <c r="L975" s="92"/>
    </row>
    <row r="976" spans="1:12" x14ac:dyDescent="0.3">
      <c r="A976" s="90"/>
      <c r="B976" s="92"/>
      <c r="C976" s="92"/>
      <c r="D976" s="92"/>
      <c r="E976" s="92"/>
      <c r="F976" s="92"/>
      <c r="G976" s="92"/>
      <c r="H976" s="92"/>
      <c r="I976" s="92"/>
      <c r="J976" s="92"/>
      <c r="K976" s="92"/>
      <c r="L976" s="92"/>
    </row>
    <row r="977" spans="1:12" x14ac:dyDescent="0.3">
      <c r="A977" s="90"/>
      <c r="B977" s="92"/>
      <c r="C977" s="92"/>
      <c r="D977" s="92"/>
      <c r="E977" s="92"/>
      <c r="F977" s="92"/>
      <c r="G977" s="92"/>
      <c r="H977" s="92"/>
      <c r="I977" s="92"/>
      <c r="J977" s="92"/>
      <c r="K977" s="92"/>
      <c r="L977" s="92"/>
    </row>
    <row r="978" spans="1:12" x14ac:dyDescent="0.3">
      <c r="A978" s="90"/>
      <c r="B978" s="92"/>
      <c r="C978" s="92"/>
      <c r="D978" s="92"/>
      <c r="E978" s="92"/>
      <c r="F978" s="92"/>
      <c r="G978" s="92"/>
      <c r="H978" s="92"/>
      <c r="I978" s="92"/>
      <c r="J978" s="92"/>
      <c r="K978" s="92"/>
      <c r="L978" s="92"/>
    </row>
    <row r="979" spans="1:12" x14ac:dyDescent="0.3">
      <c r="A979" s="90"/>
      <c r="B979" s="92"/>
      <c r="C979" s="92"/>
      <c r="D979" s="92"/>
      <c r="E979" s="92"/>
      <c r="F979" s="92"/>
      <c r="G979" s="92"/>
      <c r="H979" s="92"/>
      <c r="I979" s="92"/>
      <c r="J979" s="92"/>
      <c r="K979" s="92"/>
      <c r="L979" s="92"/>
    </row>
    <row r="980" spans="1:12" x14ac:dyDescent="0.3">
      <c r="A980" s="90"/>
      <c r="B980" s="92"/>
      <c r="C980" s="92"/>
      <c r="D980" s="92"/>
      <c r="E980" s="92"/>
      <c r="F980" s="92"/>
      <c r="G980" s="92"/>
      <c r="H980" s="92"/>
      <c r="I980" s="92"/>
      <c r="J980" s="92"/>
      <c r="K980" s="92"/>
      <c r="L980" s="92"/>
    </row>
    <row r="981" spans="1:12" x14ac:dyDescent="0.3">
      <c r="A981" s="90"/>
      <c r="B981" s="92"/>
      <c r="C981" s="92"/>
      <c r="D981" s="92"/>
      <c r="E981" s="92"/>
      <c r="F981" s="92"/>
      <c r="G981" s="92"/>
      <c r="H981" s="92"/>
      <c r="I981" s="92"/>
      <c r="J981" s="92"/>
      <c r="K981" s="92"/>
      <c r="L981" s="92"/>
    </row>
    <row r="982" spans="1:12" x14ac:dyDescent="0.3">
      <c r="A982" s="90"/>
      <c r="B982" s="92"/>
      <c r="C982" s="92"/>
      <c r="D982" s="92"/>
      <c r="E982" s="92"/>
      <c r="F982" s="92"/>
      <c r="G982" s="92"/>
      <c r="H982" s="92"/>
      <c r="I982" s="92"/>
      <c r="J982" s="92"/>
      <c r="K982" s="92"/>
      <c r="L982" s="92"/>
    </row>
    <row r="983" spans="1:12" x14ac:dyDescent="0.3">
      <c r="A983" s="90"/>
      <c r="B983" s="92"/>
      <c r="C983" s="92"/>
      <c r="D983" s="92"/>
      <c r="E983" s="92"/>
      <c r="F983" s="92"/>
      <c r="G983" s="92"/>
      <c r="H983" s="92"/>
      <c r="I983" s="92"/>
      <c r="J983" s="92"/>
      <c r="K983" s="92"/>
      <c r="L983" s="92"/>
    </row>
    <row r="984" spans="1:12" x14ac:dyDescent="0.3">
      <c r="A984" s="90"/>
      <c r="B984" s="92"/>
      <c r="C984" s="92"/>
      <c r="D984" s="92"/>
      <c r="E984" s="92"/>
      <c r="F984" s="92"/>
      <c r="G984" s="92"/>
      <c r="H984" s="92"/>
      <c r="I984" s="92"/>
      <c r="J984" s="92"/>
      <c r="K984" s="92"/>
      <c r="L984" s="92"/>
    </row>
    <row r="985" spans="1:12" x14ac:dyDescent="0.3">
      <c r="A985" s="90"/>
      <c r="B985" s="92"/>
      <c r="C985" s="92"/>
      <c r="D985" s="92"/>
      <c r="E985" s="92"/>
      <c r="F985" s="92"/>
      <c r="G985" s="92"/>
      <c r="H985" s="92"/>
      <c r="I985" s="92"/>
      <c r="J985" s="92"/>
      <c r="K985" s="92"/>
      <c r="L985" s="92"/>
    </row>
    <row r="986" spans="1:12" x14ac:dyDescent="0.3">
      <c r="A986" s="90"/>
      <c r="B986" s="92"/>
      <c r="C986" s="92"/>
      <c r="D986" s="92"/>
      <c r="E986" s="92"/>
      <c r="F986" s="92"/>
      <c r="G986" s="92"/>
      <c r="H986" s="92"/>
      <c r="I986" s="92"/>
      <c r="J986" s="92"/>
      <c r="K986" s="92"/>
      <c r="L986" s="92"/>
    </row>
    <row r="987" spans="1:12" x14ac:dyDescent="0.3">
      <c r="A987" s="90"/>
      <c r="B987" s="92"/>
      <c r="C987" s="92"/>
      <c r="D987" s="92"/>
      <c r="E987" s="92"/>
      <c r="F987" s="92"/>
      <c r="G987" s="92"/>
      <c r="H987" s="92"/>
      <c r="I987" s="92"/>
      <c r="J987" s="92"/>
      <c r="K987" s="92"/>
      <c r="L987" s="92"/>
    </row>
    <row r="988" spans="1:12" x14ac:dyDescent="0.3">
      <c r="A988" s="90"/>
      <c r="B988" s="92"/>
      <c r="C988" s="92"/>
      <c r="D988" s="92"/>
      <c r="E988" s="92"/>
      <c r="F988" s="92"/>
      <c r="G988" s="92"/>
      <c r="H988" s="92"/>
      <c r="I988" s="92"/>
      <c r="J988" s="92"/>
      <c r="K988" s="92"/>
      <c r="L988" s="92"/>
    </row>
    <row r="989" spans="1:12" x14ac:dyDescent="0.3">
      <c r="A989" s="90"/>
      <c r="B989" s="92"/>
      <c r="C989" s="92"/>
      <c r="D989" s="92"/>
      <c r="E989" s="92"/>
      <c r="F989" s="92"/>
      <c r="G989" s="92"/>
      <c r="H989" s="92"/>
      <c r="I989" s="92"/>
      <c r="J989" s="92"/>
      <c r="K989" s="92"/>
      <c r="L989" s="92"/>
    </row>
    <row r="990" spans="1:12" x14ac:dyDescent="0.3">
      <c r="A990" s="90"/>
      <c r="B990" s="92"/>
      <c r="C990" s="92"/>
      <c r="D990" s="92"/>
      <c r="E990" s="92"/>
      <c r="F990" s="92"/>
      <c r="G990" s="92"/>
      <c r="H990" s="92"/>
      <c r="I990" s="92"/>
      <c r="J990" s="92"/>
      <c r="K990" s="92"/>
      <c r="L990" s="92"/>
    </row>
    <row r="991" spans="1:12" x14ac:dyDescent="0.3">
      <c r="A991" s="90"/>
      <c r="B991" s="92"/>
      <c r="C991" s="92"/>
      <c r="D991" s="92"/>
      <c r="E991" s="92"/>
      <c r="F991" s="92"/>
      <c r="G991" s="92"/>
      <c r="H991" s="92"/>
      <c r="I991" s="92"/>
      <c r="J991" s="92"/>
      <c r="K991" s="92"/>
      <c r="L991" s="92"/>
    </row>
    <row r="992" spans="1:12" x14ac:dyDescent="0.3">
      <c r="A992" s="90"/>
      <c r="B992" s="92"/>
      <c r="C992" s="92"/>
      <c r="D992" s="92"/>
      <c r="E992" s="92"/>
      <c r="F992" s="92"/>
      <c r="G992" s="92"/>
      <c r="H992" s="92"/>
      <c r="I992" s="92"/>
      <c r="J992" s="92"/>
      <c r="K992" s="92"/>
      <c r="L992" s="92"/>
    </row>
    <row r="993" spans="1:12" x14ac:dyDescent="0.3">
      <c r="A993" s="90"/>
      <c r="B993" s="92"/>
      <c r="C993" s="92"/>
      <c r="D993" s="92"/>
      <c r="E993" s="92"/>
      <c r="F993" s="92"/>
      <c r="G993" s="92"/>
      <c r="H993" s="92"/>
      <c r="I993" s="92"/>
      <c r="J993" s="92"/>
      <c r="K993" s="92"/>
      <c r="L993" s="92"/>
    </row>
    <row r="994" spans="1:12" x14ac:dyDescent="0.3">
      <c r="A994" s="90"/>
      <c r="B994" s="92"/>
      <c r="C994" s="92"/>
      <c r="D994" s="92"/>
      <c r="E994" s="92"/>
      <c r="F994" s="92"/>
      <c r="G994" s="92"/>
      <c r="H994" s="92"/>
      <c r="I994" s="92"/>
      <c r="J994" s="92"/>
      <c r="K994" s="92"/>
      <c r="L994" s="92"/>
    </row>
    <row r="995" spans="1:12" x14ac:dyDescent="0.3">
      <c r="A995" s="90"/>
      <c r="B995" s="92"/>
      <c r="C995" s="92"/>
      <c r="D995" s="92"/>
      <c r="E995" s="92"/>
      <c r="F995" s="92"/>
      <c r="G995" s="92"/>
      <c r="H995" s="92"/>
      <c r="I995" s="92"/>
      <c r="J995" s="92"/>
      <c r="K995" s="92"/>
      <c r="L995" s="92"/>
    </row>
    <row r="996" spans="1:12" x14ac:dyDescent="0.3">
      <c r="A996" s="90"/>
      <c r="B996" s="92"/>
      <c r="C996" s="92"/>
      <c r="D996" s="92"/>
      <c r="E996" s="92"/>
      <c r="F996" s="92"/>
      <c r="G996" s="92"/>
      <c r="H996" s="92"/>
      <c r="I996" s="92"/>
      <c r="J996" s="92"/>
      <c r="K996" s="92"/>
      <c r="L996" s="92"/>
    </row>
    <row r="997" spans="1:12" x14ac:dyDescent="0.3">
      <c r="A997" s="90"/>
      <c r="B997" s="92"/>
      <c r="C997" s="92"/>
      <c r="D997" s="92"/>
      <c r="E997" s="92"/>
      <c r="F997" s="92"/>
      <c r="G997" s="92"/>
      <c r="H997" s="92"/>
      <c r="I997" s="92"/>
      <c r="J997" s="92"/>
      <c r="K997" s="92"/>
      <c r="L997" s="92"/>
    </row>
    <row r="998" spans="1:12" x14ac:dyDescent="0.3">
      <c r="A998" s="90"/>
      <c r="B998" s="92"/>
      <c r="C998" s="92"/>
      <c r="D998" s="92"/>
      <c r="E998" s="92"/>
      <c r="F998" s="92"/>
      <c r="G998" s="92"/>
      <c r="H998" s="92"/>
      <c r="I998" s="92"/>
      <c r="J998" s="92"/>
      <c r="K998" s="92"/>
      <c r="L998" s="92"/>
    </row>
    <row r="999" spans="1:12" x14ac:dyDescent="0.3">
      <c r="A999" s="90"/>
      <c r="B999" s="92"/>
      <c r="C999" s="92"/>
      <c r="D999" s="92"/>
      <c r="E999" s="92"/>
      <c r="F999" s="92"/>
      <c r="G999" s="92"/>
      <c r="H999" s="92"/>
      <c r="I999" s="92"/>
      <c r="J999" s="92"/>
      <c r="K999" s="92"/>
      <c r="L999" s="92"/>
    </row>
    <row r="1000" spans="1:12" x14ac:dyDescent="0.3">
      <c r="A1000" s="90"/>
      <c r="B1000" s="92"/>
      <c r="C1000" s="92"/>
      <c r="D1000" s="92"/>
      <c r="E1000" s="92"/>
      <c r="F1000" s="92"/>
      <c r="G1000" s="92"/>
      <c r="H1000" s="92"/>
      <c r="I1000" s="92"/>
      <c r="J1000" s="92"/>
      <c r="K1000" s="92"/>
      <c r="L1000" s="92"/>
    </row>
    <row r="1001" spans="1:12" x14ac:dyDescent="0.3">
      <c r="A1001" s="90"/>
      <c r="B1001" s="92"/>
      <c r="C1001" s="92"/>
      <c r="D1001" s="92"/>
      <c r="E1001" s="92"/>
      <c r="F1001" s="92"/>
      <c r="G1001" s="92"/>
      <c r="H1001" s="92"/>
      <c r="I1001" s="92"/>
      <c r="J1001" s="92"/>
      <c r="K1001" s="92"/>
      <c r="L1001" s="92"/>
    </row>
  </sheetData>
  <pageMargins left="0.7" right="0.7" top="0.75" bottom="0.75" header="0" footer="0"/>
  <pageSetup orientation="landscape"/>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2773D20-DAA5-4B85-BA9F-2238445E26FF}">
  <sheetPr>
    <tabColor rgb="FFFFC9C9"/>
    <outlinePr summaryBelow="0" summaryRight="0"/>
  </sheetPr>
  <dimension ref="A1:L1004"/>
  <sheetViews>
    <sheetView zoomScaleNormal="100" workbookViewId="0">
      <pane xSplit="3" ySplit="1" topLeftCell="F45" activePane="bottomRight" state="frozen"/>
      <selection pane="topRight" activeCell="G119" sqref="G119"/>
      <selection pane="bottomLeft" activeCell="G119" sqref="G119"/>
      <selection pane="bottomRight" activeCell="K56" sqref="K56"/>
    </sheetView>
  </sheetViews>
  <sheetFormatPr defaultColWidth="12.5546875" defaultRowHeight="13.8" x14ac:dyDescent="0.3"/>
  <cols>
    <col min="1" max="1" width="7.88671875" style="73" customWidth="1"/>
    <col min="2" max="2" width="17.109375" style="73" bestFit="1" customWidth="1"/>
    <col min="3" max="3" width="17.88671875" style="73" bestFit="1" customWidth="1"/>
    <col min="4" max="4" width="15" style="73" customWidth="1"/>
    <col min="5" max="5" width="7.88671875" style="73" customWidth="1"/>
    <col min="6" max="7" width="22.109375" style="73" customWidth="1"/>
    <col min="8" max="8" width="117.109375" style="85" customWidth="1"/>
    <col min="9" max="9" width="106.109375" style="73" customWidth="1"/>
    <col min="10" max="10" width="12.5546875" style="73"/>
    <col min="11" max="11" width="31.109375" style="73" customWidth="1"/>
    <col min="12" max="12" width="23.5546875" style="73" customWidth="1"/>
    <col min="13" max="16384" width="12.5546875" style="73"/>
  </cols>
  <sheetData>
    <row r="1" spans="1:12" ht="48" x14ac:dyDescent="0.3">
      <c r="A1" s="70" t="s">
        <v>6343</v>
      </c>
      <c r="B1" s="70" t="s">
        <v>6344</v>
      </c>
      <c r="C1" s="71" t="s">
        <v>6345</v>
      </c>
      <c r="D1" s="70" t="s">
        <v>6346</v>
      </c>
      <c r="E1" s="70" t="s">
        <v>6347</v>
      </c>
      <c r="F1" s="70" t="s">
        <v>6348</v>
      </c>
      <c r="G1" s="70" t="s">
        <v>6349</v>
      </c>
      <c r="H1" s="70" t="s">
        <v>6350</v>
      </c>
      <c r="I1" s="70" t="s">
        <v>5</v>
      </c>
      <c r="J1" s="70" t="s">
        <v>6351</v>
      </c>
      <c r="K1" s="70" t="s">
        <v>5254</v>
      </c>
      <c r="L1" s="72"/>
    </row>
    <row r="2" spans="1:12" ht="72" x14ac:dyDescent="0.3">
      <c r="A2" s="74" t="s">
        <v>6352</v>
      </c>
      <c r="B2" s="117" t="s">
        <v>6353</v>
      </c>
      <c r="C2" s="74" t="s">
        <v>705</v>
      </c>
      <c r="D2" s="75" t="s">
        <v>704</v>
      </c>
      <c r="E2" s="74">
        <v>10</v>
      </c>
      <c r="F2" s="74" t="s">
        <v>6354</v>
      </c>
      <c r="G2" s="74"/>
      <c r="H2" s="74" t="s">
        <v>6355</v>
      </c>
      <c r="I2" s="74" t="s">
        <v>6356</v>
      </c>
      <c r="J2" s="74" t="s">
        <v>6357</v>
      </c>
      <c r="K2" s="98" t="str">
        <f>_xlfn.CONCAT(A2,
 "  ", B2, "  ",
D2,"  ", C2)</f>
        <v>DE161  Programme of Learning  Core  Curriculum</v>
      </c>
      <c r="L2" s="74" t="str">
        <f>_xlfn.CONCAT(A2, "  ", B2)</f>
        <v>DE161  Programme of Learning</v>
      </c>
    </row>
    <row r="3" spans="1:12" ht="36" x14ac:dyDescent="0.3">
      <c r="A3" s="74" t="s">
        <v>6358</v>
      </c>
      <c r="B3" s="117" t="s">
        <v>6359</v>
      </c>
      <c r="C3" s="74" t="s">
        <v>705</v>
      </c>
      <c r="D3" s="75" t="s">
        <v>704</v>
      </c>
      <c r="E3" s="74">
        <v>20</v>
      </c>
      <c r="F3" s="74" t="s">
        <v>6360</v>
      </c>
      <c r="G3" s="74"/>
      <c r="H3" s="74" t="s">
        <v>6361</v>
      </c>
      <c r="I3" s="74" t="s">
        <v>6362</v>
      </c>
      <c r="J3" s="74" t="s">
        <v>6357</v>
      </c>
      <c r="K3" s="98" t="str">
        <f t="shared" ref="K3:K66" si="0">_xlfn.CONCAT(A3,
 "  ", B3, "  ",
D3,"  ", C3)</f>
        <v>DE043  Area of Learning  Core  Curriculum</v>
      </c>
      <c r="L3" s="74" t="str">
        <f t="shared" ref="L3:L66" si="1">_xlfn.CONCAT(A3, "  ", B3)</f>
        <v>DE043  Area of Learning</v>
      </c>
    </row>
    <row r="4" spans="1:12" ht="48" x14ac:dyDescent="0.3">
      <c r="A4" s="74" t="s">
        <v>6363</v>
      </c>
      <c r="B4" s="117" t="s">
        <v>6364</v>
      </c>
      <c r="C4" s="74" t="s">
        <v>705</v>
      </c>
      <c r="D4" s="75" t="s">
        <v>704</v>
      </c>
      <c r="E4" s="74">
        <v>30</v>
      </c>
      <c r="F4" s="74" t="s">
        <v>6365</v>
      </c>
      <c r="G4" s="74"/>
      <c r="H4" s="74" t="s">
        <v>6366</v>
      </c>
      <c r="I4" s="74" t="s">
        <v>6367</v>
      </c>
      <c r="J4" s="74" t="s">
        <v>6357</v>
      </c>
      <c r="K4" s="98" t="str">
        <f t="shared" si="0"/>
        <v>DE162  Unit of Learning  Core  Curriculum</v>
      </c>
      <c r="L4" s="74" t="str">
        <f t="shared" si="1"/>
        <v>DE162  Unit of Learning</v>
      </c>
    </row>
    <row r="5" spans="1:12" ht="72" x14ac:dyDescent="0.3">
      <c r="A5" s="74" t="s">
        <v>6368</v>
      </c>
      <c r="B5" s="117" t="s">
        <v>6369</v>
      </c>
      <c r="C5" s="74" t="s">
        <v>705</v>
      </c>
      <c r="D5" s="75" t="s">
        <v>704</v>
      </c>
      <c r="E5" s="74">
        <v>40</v>
      </c>
      <c r="F5" s="74" t="s">
        <v>6370</v>
      </c>
      <c r="G5" s="74"/>
      <c r="H5" s="74" t="s">
        <v>6371</v>
      </c>
      <c r="I5" s="74" t="s">
        <v>6372</v>
      </c>
      <c r="J5" s="74" t="s">
        <v>6357</v>
      </c>
      <c r="K5" s="98" t="str">
        <f t="shared" si="0"/>
        <v>DE163  Element of Learning  Core  Curriculum</v>
      </c>
      <c r="L5" s="74" t="str">
        <f t="shared" si="1"/>
        <v>DE163  Element of Learning</v>
      </c>
    </row>
    <row r="6" spans="1:12" ht="27.6" x14ac:dyDescent="0.3">
      <c r="A6" s="74" t="s">
        <v>6373</v>
      </c>
      <c r="B6" s="117" t="s">
        <v>6374</v>
      </c>
      <c r="C6" s="74" t="s">
        <v>705</v>
      </c>
      <c r="D6" s="75" t="s">
        <v>704</v>
      </c>
      <c r="E6" s="74">
        <v>50</v>
      </c>
      <c r="F6" s="74"/>
      <c r="G6" s="74"/>
      <c r="H6" s="74" t="s">
        <v>6375</v>
      </c>
      <c r="I6" s="74" t="s">
        <v>6376</v>
      </c>
      <c r="J6" s="74" t="s">
        <v>6377</v>
      </c>
      <c r="K6" s="98" t="str">
        <f t="shared" si="0"/>
        <v>DE164  Learning Outcome  Core  Curriculum</v>
      </c>
      <c r="L6" s="74" t="str">
        <f t="shared" si="1"/>
        <v>DE164  Learning Outcome</v>
      </c>
    </row>
    <row r="7" spans="1:12" ht="36" x14ac:dyDescent="0.3">
      <c r="A7" s="74" t="s">
        <v>6378</v>
      </c>
      <c r="B7" s="117" t="s">
        <v>6379</v>
      </c>
      <c r="C7" s="74" t="s">
        <v>711</v>
      </c>
      <c r="D7" s="75" t="s">
        <v>704</v>
      </c>
      <c r="E7" s="74">
        <v>10</v>
      </c>
      <c r="F7" s="74"/>
      <c r="G7" s="74"/>
      <c r="H7" s="83" t="s">
        <v>6380</v>
      </c>
      <c r="I7" s="74" t="s">
        <v>6381</v>
      </c>
      <c r="J7" s="74" t="s">
        <v>6377</v>
      </c>
      <c r="K7" s="98" t="str">
        <f t="shared" si="0"/>
        <v>DE054  Study Application  Core  Student Management</v>
      </c>
      <c r="L7" s="74" t="str">
        <f t="shared" si="1"/>
        <v>DE054  Study Application</v>
      </c>
    </row>
    <row r="8" spans="1:12" ht="60" x14ac:dyDescent="0.3">
      <c r="A8" s="74" t="s">
        <v>6382</v>
      </c>
      <c r="B8" s="117" t="s">
        <v>6383</v>
      </c>
      <c r="C8" s="74" t="s">
        <v>711</v>
      </c>
      <c r="D8" s="75" t="s">
        <v>704</v>
      </c>
      <c r="E8" s="74">
        <v>20</v>
      </c>
      <c r="F8" s="83" t="s">
        <v>6384</v>
      </c>
      <c r="G8" s="83" t="s">
        <v>6385</v>
      </c>
      <c r="H8" s="83" t="s">
        <v>6386</v>
      </c>
      <c r="I8" s="83" t="s">
        <v>6387</v>
      </c>
      <c r="J8" s="74" t="s">
        <v>6377</v>
      </c>
      <c r="K8" s="98" t="str">
        <f t="shared" si="0"/>
        <v>DE059  Financial Assistance  Core  Student Management</v>
      </c>
      <c r="L8" s="74" t="str">
        <f t="shared" si="1"/>
        <v>DE059  Financial Assistance</v>
      </c>
    </row>
    <row r="9" spans="1:12" ht="60" x14ac:dyDescent="0.3">
      <c r="A9" s="74" t="s">
        <v>6388</v>
      </c>
      <c r="B9" s="117" t="s">
        <v>2468</v>
      </c>
      <c r="C9" s="74" t="s">
        <v>711</v>
      </c>
      <c r="D9" s="75" t="s">
        <v>704</v>
      </c>
      <c r="E9" s="74">
        <v>30</v>
      </c>
      <c r="F9" s="74" t="s">
        <v>6389</v>
      </c>
      <c r="G9" s="74" t="s">
        <v>6390</v>
      </c>
      <c r="H9" s="74" t="s">
        <v>6391</v>
      </c>
      <c r="I9" s="74" t="s">
        <v>6392</v>
      </c>
      <c r="J9" s="74" t="s">
        <v>6377</v>
      </c>
      <c r="K9" s="98" t="str">
        <f t="shared" si="0"/>
        <v>DE061  Enrolment  Core  Student Management</v>
      </c>
      <c r="L9" s="74" t="str">
        <f t="shared" si="1"/>
        <v>DE061  Enrolment</v>
      </c>
    </row>
    <row r="10" spans="1:12" ht="48" x14ac:dyDescent="0.3">
      <c r="A10" s="74" t="s">
        <v>6393</v>
      </c>
      <c r="B10" s="117" t="s">
        <v>6394</v>
      </c>
      <c r="C10" s="74" t="s">
        <v>711</v>
      </c>
      <c r="D10" s="75" t="s">
        <v>704</v>
      </c>
      <c r="E10" s="74">
        <v>40</v>
      </c>
      <c r="F10" s="74" t="s">
        <v>6395</v>
      </c>
      <c r="G10" s="74"/>
      <c r="H10" s="74" t="s">
        <v>6396</v>
      </c>
      <c r="I10" s="74" t="s">
        <v>6397</v>
      </c>
      <c r="J10" s="74" t="s">
        <v>6377</v>
      </c>
      <c r="K10" s="98" t="str">
        <f t="shared" si="0"/>
        <v>DE062  Placement  Core  Student Management</v>
      </c>
      <c r="L10" s="74" t="str">
        <f t="shared" si="1"/>
        <v>DE062  Placement</v>
      </c>
    </row>
    <row r="11" spans="1:12" ht="27.6" x14ac:dyDescent="0.3">
      <c r="A11" s="74" t="s">
        <v>6398</v>
      </c>
      <c r="B11" s="117" t="s">
        <v>6399</v>
      </c>
      <c r="C11" s="74" t="s">
        <v>711</v>
      </c>
      <c r="D11" s="75" t="s">
        <v>704</v>
      </c>
      <c r="E11" s="74">
        <v>50</v>
      </c>
      <c r="F11" s="74"/>
      <c r="G11" s="74"/>
      <c r="H11" s="74" t="s">
        <v>6400</v>
      </c>
      <c r="I11" s="74"/>
      <c r="J11" s="74" t="s">
        <v>6377</v>
      </c>
      <c r="K11" s="98" t="str">
        <f t="shared" si="0"/>
        <v>DE186  Student Progress  Core  Student Management</v>
      </c>
      <c r="L11" s="74" t="str">
        <f t="shared" si="1"/>
        <v>DE186  Student Progress</v>
      </c>
    </row>
    <row r="12" spans="1:12" ht="60" x14ac:dyDescent="0.3">
      <c r="A12" s="74" t="s">
        <v>6401</v>
      </c>
      <c r="B12" s="117" t="s">
        <v>6402</v>
      </c>
      <c r="C12" s="74" t="s">
        <v>711</v>
      </c>
      <c r="D12" s="75" t="s">
        <v>704</v>
      </c>
      <c r="E12" s="74">
        <v>60</v>
      </c>
      <c r="F12" s="74" t="s">
        <v>6403</v>
      </c>
      <c r="G12" s="74"/>
      <c r="H12" s="74" t="s">
        <v>6404</v>
      </c>
      <c r="I12" s="74" t="s">
        <v>6405</v>
      </c>
      <c r="J12" s="74" t="s">
        <v>6377</v>
      </c>
      <c r="K12" s="98" t="str">
        <f t="shared" si="0"/>
        <v>DE196  Credit  Core  Student Management</v>
      </c>
      <c r="L12" s="74" t="str">
        <f t="shared" si="1"/>
        <v>DE196  Credit</v>
      </c>
    </row>
    <row r="13" spans="1:12" ht="48" x14ac:dyDescent="0.3">
      <c r="A13" s="74" t="s">
        <v>6406</v>
      </c>
      <c r="B13" s="117" t="s">
        <v>6407</v>
      </c>
      <c r="C13" s="74" t="s">
        <v>711</v>
      </c>
      <c r="D13" s="75" t="s">
        <v>704</v>
      </c>
      <c r="E13" s="74">
        <v>70</v>
      </c>
      <c r="F13" s="74"/>
      <c r="G13" s="74"/>
      <c r="H13" s="74" t="s">
        <v>6408</v>
      </c>
      <c r="I13" s="74" t="s">
        <v>6409</v>
      </c>
      <c r="J13" s="74" t="s">
        <v>6377</v>
      </c>
      <c r="K13" s="98" t="str">
        <f t="shared" si="0"/>
        <v>DE197  Award  Core  Student Management</v>
      </c>
      <c r="L13" s="74" t="str">
        <f t="shared" si="1"/>
        <v>DE197  Award</v>
      </c>
    </row>
    <row r="14" spans="1:12" ht="48" x14ac:dyDescent="0.3">
      <c r="A14" s="74" t="s">
        <v>6410</v>
      </c>
      <c r="B14" s="117" t="s">
        <v>6411</v>
      </c>
      <c r="C14" s="74" t="s">
        <v>719</v>
      </c>
      <c r="D14" s="75" t="s">
        <v>704</v>
      </c>
      <c r="E14" s="74">
        <v>10</v>
      </c>
      <c r="F14" s="74"/>
      <c r="G14" s="83" t="s">
        <v>6412</v>
      </c>
      <c r="H14" s="83" t="s">
        <v>6413</v>
      </c>
      <c r="I14" s="83" t="s">
        <v>6414</v>
      </c>
      <c r="J14" s="74" t="s">
        <v>6377</v>
      </c>
      <c r="K14" s="98" t="str">
        <f t="shared" si="0"/>
        <v>DE049  Timetable  Core  Learning &amp; Teaching</v>
      </c>
      <c r="L14" s="74" t="str">
        <f t="shared" si="1"/>
        <v>DE049  Timetable</v>
      </c>
    </row>
    <row r="15" spans="1:12" ht="27.6" x14ac:dyDescent="0.3">
      <c r="A15" s="74" t="s">
        <v>6415</v>
      </c>
      <c r="B15" s="117" t="s">
        <v>6416</v>
      </c>
      <c r="C15" s="74" t="s">
        <v>719</v>
      </c>
      <c r="D15" s="75" t="s">
        <v>704</v>
      </c>
      <c r="E15" s="74">
        <v>20</v>
      </c>
      <c r="F15" s="74"/>
      <c r="G15" s="74"/>
      <c r="H15" s="74" t="s">
        <v>6417</v>
      </c>
      <c r="I15" s="74" t="s">
        <v>6418</v>
      </c>
      <c r="J15" s="74" t="s">
        <v>6419</v>
      </c>
      <c r="K15" s="98" t="str">
        <f t="shared" si="0"/>
        <v>DE159  Learning Activity  Core  Learning &amp; Teaching</v>
      </c>
      <c r="L15" s="74" t="str">
        <f t="shared" si="1"/>
        <v>DE159  Learning Activity</v>
      </c>
    </row>
    <row r="16" spans="1:12" ht="27.6" x14ac:dyDescent="0.3">
      <c r="A16" s="74" t="s">
        <v>6420</v>
      </c>
      <c r="B16" s="117" t="s">
        <v>6421</v>
      </c>
      <c r="C16" s="74" t="s">
        <v>719</v>
      </c>
      <c r="D16" s="75" t="s">
        <v>704</v>
      </c>
      <c r="E16" s="74">
        <v>30</v>
      </c>
      <c r="F16" s="74"/>
      <c r="G16" s="74"/>
      <c r="H16" s="74" t="s">
        <v>6422</v>
      </c>
      <c r="I16" s="74" t="s">
        <v>6423</v>
      </c>
      <c r="J16" s="74" t="s">
        <v>6377</v>
      </c>
      <c r="K16" s="98" t="str">
        <f t="shared" si="0"/>
        <v>DE160  Learning Resource  Core  Learning &amp; Teaching</v>
      </c>
      <c r="L16" s="74" t="str">
        <f t="shared" si="1"/>
        <v>DE160  Learning Resource</v>
      </c>
    </row>
    <row r="17" spans="1:12" ht="27.6" x14ac:dyDescent="0.3">
      <c r="A17" s="74" t="s">
        <v>6424</v>
      </c>
      <c r="B17" s="117" t="s">
        <v>6425</v>
      </c>
      <c r="C17" s="74" t="s">
        <v>719</v>
      </c>
      <c r="D17" s="75" t="s">
        <v>704</v>
      </c>
      <c r="E17" s="74">
        <v>40</v>
      </c>
      <c r="F17" s="74"/>
      <c r="G17" s="74"/>
      <c r="H17" s="74" t="s">
        <v>6426</v>
      </c>
      <c r="I17" s="74"/>
      <c r="J17" s="74" t="s">
        <v>6377</v>
      </c>
      <c r="K17" s="98" t="str">
        <f t="shared" si="0"/>
        <v>DE052  Assessment  Core  Learning &amp; Teaching</v>
      </c>
      <c r="L17" s="74" t="str">
        <f t="shared" si="1"/>
        <v>DE052  Assessment</v>
      </c>
    </row>
    <row r="18" spans="1:12" ht="27.6" x14ac:dyDescent="0.3">
      <c r="A18" s="74" t="s">
        <v>6427</v>
      </c>
      <c r="B18" s="117" t="s">
        <v>6428</v>
      </c>
      <c r="C18" s="74" t="s">
        <v>724</v>
      </c>
      <c r="D18" s="75" t="s">
        <v>704</v>
      </c>
      <c r="E18" s="74">
        <v>10</v>
      </c>
      <c r="F18" s="74"/>
      <c r="G18" s="74"/>
      <c r="H18" s="74" t="s">
        <v>6429</v>
      </c>
      <c r="I18" s="74"/>
      <c r="J18" s="74" t="s">
        <v>6430</v>
      </c>
      <c r="K18" s="98" t="str">
        <f t="shared" si="0"/>
        <v>DE201  Research Opportunity  Core  Research</v>
      </c>
      <c r="L18" s="74" t="str">
        <f t="shared" si="1"/>
        <v>DE201  Research Opportunity</v>
      </c>
    </row>
    <row r="19" spans="1:12" ht="27.6" x14ac:dyDescent="0.3">
      <c r="A19" s="74" t="s">
        <v>6431</v>
      </c>
      <c r="B19" s="117" t="s">
        <v>6432</v>
      </c>
      <c r="C19" s="74" t="s">
        <v>724</v>
      </c>
      <c r="D19" s="75" t="s">
        <v>704</v>
      </c>
      <c r="E19" s="74">
        <v>20</v>
      </c>
      <c r="F19" s="74"/>
      <c r="G19" s="74"/>
      <c r="H19" s="74" t="s">
        <v>6433</v>
      </c>
      <c r="I19" s="74" t="s">
        <v>6434</v>
      </c>
      <c r="J19" s="74" t="s">
        <v>6419</v>
      </c>
      <c r="K19" s="98" t="str">
        <f t="shared" si="0"/>
        <v>DE165  Research Application  Core  Research</v>
      </c>
      <c r="L19" s="74" t="str">
        <f t="shared" si="1"/>
        <v>DE165  Research Application</v>
      </c>
    </row>
    <row r="20" spans="1:12" ht="27.6" x14ac:dyDescent="0.3">
      <c r="A20" s="74" t="s">
        <v>6435</v>
      </c>
      <c r="B20" s="117" t="s">
        <v>6436</v>
      </c>
      <c r="C20" s="74" t="s">
        <v>724</v>
      </c>
      <c r="D20" s="75" t="s">
        <v>704</v>
      </c>
      <c r="E20" s="74">
        <v>30</v>
      </c>
      <c r="F20" s="74" t="s">
        <v>6437</v>
      </c>
      <c r="G20" s="74"/>
      <c r="H20" s="74" t="s">
        <v>6438</v>
      </c>
      <c r="I20" s="74" t="s">
        <v>6439</v>
      </c>
      <c r="J20" s="74" t="s">
        <v>6377</v>
      </c>
      <c r="K20" s="98" t="str">
        <f t="shared" si="0"/>
        <v>DE203  Research Award  Core  Research</v>
      </c>
      <c r="L20" s="74" t="str">
        <f t="shared" si="1"/>
        <v>DE203  Research Award</v>
      </c>
    </row>
    <row r="21" spans="1:12" ht="27.6" x14ac:dyDescent="0.3">
      <c r="A21" s="74" t="s">
        <v>6440</v>
      </c>
      <c r="B21" s="117" t="s">
        <v>6441</v>
      </c>
      <c r="C21" s="74" t="s">
        <v>724</v>
      </c>
      <c r="D21" s="75" t="s">
        <v>704</v>
      </c>
      <c r="E21" s="74">
        <v>40</v>
      </c>
      <c r="F21" s="74"/>
      <c r="G21" s="74"/>
      <c r="H21" s="76" t="s">
        <v>6442</v>
      </c>
      <c r="I21" s="76" t="s">
        <v>6443</v>
      </c>
      <c r="J21" s="74" t="s">
        <v>6444</v>
      </c>
      <c r="K21" s="98" t="str">
        <f t="shared" si="0"/>
        <v>DE073  Research Project  Core  Research</v>
      </c>
      <c r="L21" s="74" t="str">
        <f t="shared" si="1"/>
        <v>DE073  Research Project</v>
      </c>
    </row>
    <row r="22" spans="1:12" ht="27.6" x14ac:dyDescent="0.3">
      <c r="A22" s="74" t="s">
        <v>6445</v>
      </c>
      <c r="B22" s="117" t="s">
        <v>6446</v>
      </c>
      <c r="C22" s="74" t="s">
        <v>724</v>
      </c>
      <c r="D22" s="75" t="s">
        <v>704</v>
      </c>
      <c r="E22" s="74">
        <v>50</v>
      </c>
      <c r="F22" s="74"/>
      <c r="G22" s="74"/>
      <c r="H22" s="74" t="s">
        <v>6447</v>
      </c>
      <c r="I22" s="74"/>
      <c r="J22" s="74" t="s">
        <v>6377</v>
      </c>
      <c r="K22" s="98" t="str">
        <f t="shared" si="0"/>
        <v>DE075  Research Resource  Core  Research</v>
      </c>
      <c r="L22" s="74" t="str">
        <f t="shared" si="1"/>
        <v>DE075  Research Resource</v>
      </c>
    </row>
    <row r="23" spans="1:12" ht="48" x14ac:dyDescent="0.3">
      <c r="A23" s="74" t="s">
        <v>6448</v>
      </c>
      <c r="B23" s="117" t="s">
        <v>1710</v>
      </c>
      <c r="C23" s="74" t="s">
        <v>724</v>
      </c>
      <c r="D23" s="75" t="s">
        <v>704</v>
      </c>
      <c r="E23" s="74">
        <v>60</v>
      </c>
      <c r="F23" s="74"/>
      <c r="G23" s="74"/>
      <c r="H23" s="74" t="s">
        <v>6449</v>
      </c>
      <c r="I23" s="74" t="s">
        <v>6450</v>
      </c>
      <c r="J23" s="74" t="s">
        <v>6451</v>
      </c>
      <c r="K23" s="98" t="str">
        <f t="shared" si="0"/>
        <v>DE070  Research Data  Core  Research</v>
      </c>
      <c r="L23" s="74" t="str">
        <f t="shared" si="1"/>
        <v>DE070  Research Data</v>
      </c>
    </row>
    <row r="24" spans="1:12" ht="36" x14ac:dyDescent="0.3">
      <c r="A24" s="74" t="s">
        <v>6452</v>
      </c>
      <c r="B24" s="117" t="s">
        <v>6453</v>
      </c>
      <c r="C24" s="74" t="s">
        <v>724</v>
      </c>
      <c r="D24" s="75" t="s">
        <v>704</v>
      </c>
      <c r="E24" s="74">
        <v>70</v>
      </c>
      <c r="F24" s="74"/>
      <c r="G24" s="74"/>
      <c r="H24" s="74" t="s">
        <v>6454</v>
      </c>
      <c r="I24" s="74" t="s">
        <v>6455</v>
      </c>
      <c r="J24" s="74" t="s">
        <v>6357</v>
      </c>
      <c r="K24" s="98" t="str">
        <f t="shared" si="0"/>
        <v>DE068  Research Output  Core  Research</v>
      </c>
      <c r="L24" s="74" t="str">
        <f t="shared" si="1"/>
        <v>DE068  Research Output</v>
      </c>
    </row>
    <row r="25" spans="1:12" ht="27.6" x14ac:dyDescent="0.3">
      <c r="A25" s="74" t="s">
        <v>6456</v>
      </c>
      <c r="B25" s="117" t="s">
        <v>6457</v>
      </c>
      <c r="C25" s="74" t="s">
        <v>724</v>
      </c>
      <c r="D25" s="75" t="s">
        <v>704</v>
      </c>
      <c r="E25" s="74">
        <v>80</v>
      </c>
      <c r="F25" s="74"/>
      <c r="G25" s="74"/>
      <c r="H25" s="74" t="s">
        <v>6458</v>
      </c>
      <c r="I25" s="74" t="s">
        <v>6459</v>
      </c>
      <c r="J25" s="74" t="s">
        <v>3741</v>
      </c>
      <c r="K25" s="98" t="str">
        <f t="shared" si="0"/>
        <v>DE166  Research Outcome  Core  Research</v>
      </c>
      <c r="L25" s="74" t="str">
        <f t="shared" si="1"/>
        <v>DE166  Research Outcome</v>
      </c>
    </row>
    <row r="26" spans="1:12" ht="27.6" x14ac:dyDescent="0.3">
      <c r="A26" s="74" t="s">
        <v>6460</v>
      </c>
      <c r="B26" s="117" t="s">
        <v>6461</v>
      </c>
      <c r="C26" s="74" t="s">
        <v>724</v>
      </c>
      <c r="D26" s="75" t="s">
        <v>704</v>
      </c>
      <c r="E26" s="74">
        <v>90</v>
      </c>
      <c r="F26" s="74"/>
      <c r="G26" s="74"/>
      <c r="H26" s="83" t="s">
        <v>6462</v>
      </c>
      <c r="I26" s="74"/>
      <c r="J26" s="74" t="s">
        <v>6463</v>
      </c>
      <c r="K26" s="98" t="str">
        <f t="shared" si="0"/>
        <v>DE167  Research Impact  Core  Research</v>
      </c>
      <c r="L26" s="74" t="str">
        <f t="shared" si="1"/>
        <v>DE167  Research Impact</v>
      </c>
    </row>
    <row r="27" spans="1:12" ht="27.6" x14ac:dyDescent="0.3">
      <c r="A27" s="74" t="s">
        <v>6464</v>
      </c>
      <c r="B27" s="117" t="s">
        <v>6465</v>
      </c>
      <c r="C27" s="74" t="s">
        <v>735</v>
      </c>
      <c r="D27" s="75" t="s">
        <v>734</v>
      </c>
      <c r="E27" s="74">
        <v>10</v>
      </c>
      <c r="F27" s="74"/>
      <c r="G27" s="74"/>
      <c r="H27" s="74" t="s">
        <v>6466</v>
      </c>
      <c r="I27" s="74" t="s">
        <v>6467</v>
      </c>
      <c r="J27" s="74" t="s">
        <v>6463</v>
      </c>
      <c r="K27" s="98" t="str">
        <f t="shared" si="0"/>
        <v>DE081  Strategy  Enabling  Planning &amp; Performance</v>
      </c>
      <c r="L27" s="74" t="str">
        <f t="shared" si="1"/>
        <v>DE081  Strategy</v>
      </c>
    </row>
    <row r="28" spans="1:12" ht="27.6" x14ac:dyDescent="0.3">
      <c r="A28" s="74" t="s">
        <v>6468</v>
      </c>
      <c r="B28" s="117" t="s">
        <v>5395</v>
      </c>
      <c r="C28" s="74" t="s">
        <v>735</v>
      </c>
      <c r="D28" s="75" t="s">
        <v>734</v>
      </c>
      <c r="E28" s="74">
        <v>20</v>
      </c>
      <c r="F28" s="74"/>
      <c r="G28" s="74"/>
      <c r="H28" s="74" t="s">
        <v>6469</v>
      </c>
      <c r="I28" s="74" t="s">
        <v>6470</v>
      </c>
      <c r="J28" s="74" t="s">
        <v>6471</v>
      </c>
      <c r="K28" s="98" t="str">
        <f t="shared" si="0"/>
        <v>DE082  Plan  Enabling  Planning &amp; Performance</v>
      </c>
      <c r="L28" s="74" t="str">
        <f t="shared" si="1"/>
        <v>DE082  Plan</v>
      </c>
    </row>
    <row r="29" spans="1:12" ht="27.6" x14ac:dyDescent="0.3">
      <c r="A29" s="74" t="s">
        <v>6472</v>
      </c>
      <c r="B29" s="117" t="s">
        <v>6473</v>
      </c>
      <c r="C29" s="74" t="s">
        <v>735</v>
      </c>
      <c r="D29" s="75" t="s">
        <v>734</v>
      </c>
      <c r="E29" s="74">
        <v>30</v>
      </c>
      <c r="F29" s="74"/>
      <c r="G29" s="74"/>
      <c r="H29" s="74" t="s">
        <v>6474</v>
      </c>
      <c r="I29" s="74"/>
      <c r="J29" s="74" t="s">
        <v>6471</v>
      </c>
      <c r="K29" s="98" t="str">
        <f t="shared" si="0"/>
        <v>DE154  Programme  Enabling  Planning &amp; Performance</v>
      </c>
      <c r="L29" s="74" t="str">
        <f t="shared" si="1"/>
        <v>DE154  Programme</v>
      </c>
    </row>
    <row r="30" spans="1:12" ht="27.6" x14ac:dyDescent="0.3">
      <c r="A30" s="74" t="s">
        <v>6475</v>
      </c>
      <c r="B30" s="117" t="s">
        <v>6476</v>
      </c>
      <c r="C30" s="74" t="s">
        <v>735</v>
      </c>
      <c r="D30" s="75" t="s">
        <v>734</v>
      </c>
      <c r="E30" s="74">
        <v>40</v>
      </c>
      <c r="F30" s="74"/>
      <c r="G30" s="74"/>
      <c r="H30" s="74" t="s">
        <v>6477</v>
      </c>
      <c r="I30" s="74" t="s">
        <v>6478</v>
      </c>
      <c r="J30" s="74" t="s">
        <v>6444</v>
      </c>
      <c r="K30" s="98" t="str">
        <f t="shared" si="0"/>
        <v>DE155  Project  Enabling  Planning &amp; Performance</v>
      </c>
      <c r="L30" s="74" t="str">
        <f t="shared" si="1"/>
        <v>DE155  Project</v>
      </c>
    </row>
    <row r="31" spans="1:12" ht="27.6" x14ac:dyDescent="0.3">
      <c r="A31" s="74" t="s">
        <v>6479</v>
      </c>
      <c r="B31" s="117" t="s">
        <v>6480</v>
      </c>
      <c r="C31" s="74" t="s">
        <v>740</v>
      </c>
      <c r="D31" s="75" t="s">
        <v>734</v>
      </c>
      <c r="E31" s="74">
        <v>10</v>
      </c>
      <c r="F31" s="74"/>
      <c r="G31" s="74"/>
      <c r="H31" s="74" t="s">
        <v>6481</v>
      </c>
      <c r="I31" s="74" t="s">
        <v>6482</v>
      </c>
      <c r="J31" s="74" t="s">
        <v>6419</v>
      </c>
      <c r="K31" s="98" t="str">
        <f t="shared" si="0"/>
        <v>DE092  Policy  Enabling  Governance &amp; Risk</v>
      </c>
      <c r="L31" s="74" t="str">
        <f t="shared" si="1"/>
        <v>DE092  Policy</v>
      </c>
    </row>
    <row r="32" spans="1:12" ht="36" x14ac:dyDescent="0.3">
      <c r="A32" s="74" t="s">
        <v>6483</v>
      </c>
      <c r="B32" s="117" t="s">
        <v>6484</v>
      </c>
      <c r="C32" s="74" t="s">
        <v>740</v>
      </c>
      <c r="D32" s="75" t="s">
        <v>734</v>
      </c>
      <c r="E32" s="74">
        <v>20</v>
      </c>
      <c r="F32" s="74"/>
      <c r="G32" s="74"/>
      <c r="H32" s="74" t="s">
        <v>6485</v>
      </c>
      <c r="I32" s="74" t="s">
        <v>6486</v>
      </c>
      <c r="J32" s="74" t="s">
        <v>3741</v>
      </c>
      <c r="K32" s="98" t="str">
        <f t="shared" si="0"/>
        <v>DE101  Risk  Enabling  Governance &amp; Risk</v>
      </c>
      <c r="L32" s="74" t="str">
        <f t="shared" si="1"/>
        <v>DE101  Risk</v>
      </c>
    </row>
    <row r="33" spans="1:12" ht="36" x14ac:dyDescent="0.3">
      <c r="A33" s="74" t="s">
        <v>6487</v>
      </c>
      <c r="B33" s="117" t="s">
        <v>6488</v>
      </c>
      <c r="C33" s="74" t="s">
        <v>740</v>
      </c>
      <c r="D33" s="75" t="s">
        <v>734</v>
      </c>
      <c r="E33" s="74">
        <v>30</v>
      </c>
      <c r="F33" s="74"/>
      <c r="G33" s="83" t="s">
        <v>6489</v>
      </c>
      <c r="H33" s="74" t="s">
        <v>6490</v>
      </c>
      <c r="I33" s="83" t="s">
        <v>6491</v>
      </c>
      <c r="J33" s="74" t="s">
        <v>6377</v>
      </c>
      <c r="K33" s="98" t="str">
        <f t="shared" si="0"/>
        <v>DE103  Incident  Enabling  Governance &amp; Risk</v>
      </c>
      <c r="L33" s="74" t="str">
        <f t="shared" si="1"/>
        <v>DE103  Incident</v>
      </c>
    </row>
    <row r="34" spans="1:12" ht="27.6" x14ac:dyDescent="0.3">
      <c r="A34" s="74" t="s">
        <v>6492</v>
      </c>
      <c r="B34" s="117" t="s">
        <v>6493</v>
      </c>
      <c r="C34" s="74" t="s">
        <v>744</v>
      </c>
      <c r="D34" s="75" t="s">
        <v>734</v>
      </c>
      <c r="E34" s="74">
        <v>10</v>
      </c>
      <c r="F34" s="74"/>
      <c r="G34" s="74"/>
      <c r="H34" s="74" t="s">
        <v>6494</v>
      </c>
      <c r="I34" s="74"/>
      <c r="J34" s="74" t="s">
        <v>6493</v>
      </c>
      <c r="K34" s="98" t="str">
        <f t="shared" si="0"/>
        <v>DE088  Contract  Enabling  Legal &amp; Compliance</v>
      </c>
      <c r="L34" s="74" t="str">
        <f t="shared" si="1"/>
        <v>DE088  Contract</v>
      </c>
    </row>
    <row r="35" spans="1:12" ht="27.6" x14ac:dyDescent="0.3">
      <c r="A35" s="74" t="s">
        <v>6495</v>
      </c>
      <c r="B35" s="117" t="s">
        <v>6496</v>
      </c>
      <c r="C35" s="74" t="s">
        <v>744</v>
      </c>
      <c r="D35" s="75" t="s">
        <v>734</v>
      </c>
      <c r="E35" s="74">
        <v>20</v>
      </c>
      <c r="F35" s="74"/>
      <c r="G35" s="74"/>
      <c r="H35" s="74" t="s">
        <v>6497</v>
      </c>
      <c r="I35" s="74"/>
      <c r="J35" s="74" t="s">
        <v>6493</v>
      </c>
      <c r="K35" s="98" t="str">
        <f t="shared" si="0"/>
        <v>DE175  Obligation  Enabling  Legal &amp; Compliance</v>
      </c>
      <c r="L35" s="74" t="str">
        <f t="shared" si="1"/>
        <v>DE175  Obligation</v>
      </c>
    </row>
    <row r="36" spans="1:12" ht="27.6" x14ac:dyDescent="0.3">
      <c r="A36" s="74" t="s">
        <v>6498</v>
      </c>
      <c r="B36" s="117" t="s">
        <v>6499</v>
      </c>
      <c r="C36" s="74" t="s">
        <v>744</v>
      </c>
      <c r="D36" s="75" t="s">
        <v>734</v>
      </c>
      <c r="E36" s="74">
        <v>30</v>
      </c>
      <c r="F36" s="74"/>
      <c r="G36" s="74"/>
      <c r="H36" s="74" t="s">
        <v>6500</v>
      </c>
      <c r="I36" s="74"/>
      <c r="J36" s="74" t="s">
        <v>6451</v>
      </c>
      <c r="K36" s="98" t="str">
        <f t="shared" si="0"/>
        <v>DE120  Record  Enabling  Legal &amp; Compliance</v>
      </c>
      <c r="L36" s="74" t="str">
        <f t="shared" si="1"/>
        <v>DE120  Record</v>
      </c>
    </row>
    <row r="37" spans="1:12" ht="27.6" x14ac:dyDescent="0.3">
      <c r="A37" s="74" t="s">
        <v>6501</v>
      </c>
      <c r="B37" s="117" t="s">
        <v>6502</v>
      </c>
      <c r="C37" s="74" t="s">
        <v>748</v>
      </c>
      <c r="D37" s="75" t="s">
        <v>734</v>
      </c>
      <c r="E37" s="74">
        <v>10</v>
      </c>
      <c r="F37" s="74"/>
      <c r="G37" s="74"/>
      <c r="H37" s="74" t="s">
        <v>6503</v>
      </c>
      <c r="I37" s="74" t="s">
        <v>6504</v>
      </c>
      <c r="J37" s="74" t="s">
        <v>6357</v>
      </c>
      <c r="K37" s="98" t="str">
        <f t="shared" si="0"/>
        <v>DE169  Service  Enabling  Service &amp; Operation</v>
      </c>
      <c r="L37" s="74" t="str">
        <f t="shared" si="1"/>
        <v>DE169  Service</v>
      </c>
    </row>
    <row r="38" spans="1:12" ht="27.6" x14ac:dyDescent="0.3">
      <c r="A38" s="74" t="s">
        <v>6505</v>
      </c>
      <c r="B38" s="117" t="s">
        <v>6506</v>
      </c>
      <c r="C38" s="74" t="s">
        <v>748</v>
      </c>
      <c r="D38" s="75" t="s">
        <v>734</v>
      </c>
      <c r="E38" s="74">
        <v>20</v>
      </c>
      <c r="F38" s="74"/>
      <c r="G38" s="74"/>
      <c r="H38" s="74" t="s">
        <v>6507</v>
      </c>
      <c r="I38" s="74"/>
      <c r="J38" s="74" t="s">
        <v>6419</v>
      </c>
      <c r="K38" s="98" t="str">
        <f t="shared" si="0"/>
        <v>DE105  Campaign  Enabling  Service &amp; Operation</v>
      </c>
      <c r="L38" s="74" t="str">
        <f t="shared" si="1"/>
        <v>DE105  Campaign</v>
      </c>
    </row>
    <row r="39" spans="1:12" ht="27.6" x14ac:dyDescent="0.3">
      <c r="A39" s="74" t="s">
        <v>6508</v>
      </c>
      <c r="B39" s="117" t="s">
        <v>6509</v>
      </c>
      <c r="C39" s="74" t="s">
        <v>748</v>
      </c>
      <c r="D39" s="75" t="s">
        <v>734</v>
      </c>
      <c r="E39" s="74">
        <v>30</v>
      </c>
      <c r="F39" s="74"/>
      <c r="G39" s="74"/>
      <c r="H39" s="74" t="s">
        <v>6510</v>
      </c>
      <c r="I39" s="74"/>
      <c r="J39" s="74" t="s">
        <v>6451</v>
      </c>
      <c r="K39" s="98" t="str">
        <f t="shared" si="0"/>
        <v>DE188  Communication  Enabling  Service &amp; Operation</v>
      </c>
      <c r="L39" s="74" t="str">
        <f t="shared" si="1"/>
        <v>DE188  Communication</v>
      </c>
    </row>
    <row r="40" spans="1:12" ht="36" x14ac:dyDescent="0.3">
      <c r="A40" s="74" t="s">
        <v>6511</v>
      </c>
      <c r="B40" s="117" t="s">
        <v>6512</v>
      </c>
      <c r="C40" s="74" t="s">
        <v>748</v>
      </c>
      <c r="D40" s="75" t="s">
        <v>734</v>
      </c>
      <c r="E40" s="74">
        <v>40</v>
      </c>
      <c r="F40" s="74"/>
      <c r="G40" s="74"/>
      <c r="H40" s="74" t="s">
        <v>6513</v>
      </c>
      <c r="I40" s="74" t="s">
        <v>6514</v>
      </c>
      <c r="J40" s="74" t="s">
        <v>6419</v>
      </c>
      <c r="K40" s="98" t="str">
        <f t="shared" si="0"/>
        <v>DE107  Event  Enabling  Service &amp; Operation</v>
      </c>
      <c r="L40" s="74" t="str">
        <f t="shared" si="1"/>
        <v>DE107  Event</v>
      </c>
    </row>
    <row r="41" spans="1:12" ht="24" x14ac:dyDescent="0.3">
      <c r="A41" s="74" t="s">
        <v>6515</v>
      </c>
      <c r="B41" s="117" t="s">
        <v>6516</v>
      </c>
      <c r="C41" s="74" t="s">
        <v>754</v>
      </c>
      <c r="D41" s="75" t="s">
        <v>734</v>
      </c>
      <c r="E41" s="74">
        <v>10</v>
      </c>
      <c r="F41" s="74"/>
      <c r="G41" s="74"/>
      <c r="H41" s="74" t="s">
        <v>6517</v>
      </c>
      <c r="I41" s="74" t="s">
        <v>6518</v>
      </c>
      <c r="J41" s="74" t="s">
        <v>6377</v>
      </c>
      <c r="K41" s="98" t="str">
        <f t="shared" si="0"/>
        <v>DE146  Account  Enabling  Finance</v>
      </c>
      <c r="L41" s="74" t="str">
        <f t="shared" si="1"/>
        <v>DE146  Account</v>
      </c>
    </row>
    <row r="42" spans="1:12" ht="24" x14ac:dyDescent="0.3">
      <c r="A42" s="74" t="s">
        <v>6519</v>
      </c>
      <c r="B42" s="117" t="s">
        <v>6520</v>
      </c>
      <c r="C42" s="74" t="s">
        <v>754</v>
      </c>
      <c r="D42" s="75" t="s">
        <v>734</v>
      </c>
      <c r="E42" s="74">
        <v>20</v>
      </c>
      <c r="F42" s="74"/>
      <c r="G42" s="74"/>
      <c r="H42" s="74" t="s">
        <v>6521</v>
      </c>
      <c r="I42" s="74"/>
      <c r="J42" s="74" t="s">
        <v>6377</v>
      </c>
      <c r="K42" s="98" t="str">
        <f t="shared" si="0"/>
        <v>DE143  Budget  Enabling  Finance</v>
      </c>
      <c r="L42" s="74" t="str">
        <f t="shared" si="1"/>
        <v>DE143  Budget</v>
      </c>
    </row>
    <row r="43" spans="1:12" ht="36" x14ac:dyDescent="0.3">
      <c r="A43" s="74" t="s">
        <v>6522</v>
      </c>
      <c r="B43" s="117" t="s">
        <v>6523</v>
      </c>
      <c r="C43" s="74" t="s">
        <v>754</v>
      </c>
      <c r="D43" s="75" t="s">
        <v>734</v>
      </c>
      <c r="E43" s="74">
        <v>30</v>
      </c>
      <c r="F43" s="74"/>
      <c r="G43" s="74"/>
      <c r="H43" s="74" t="s">
        <v>6524</v>
      </c>
      <c r="I43" s="74" t="s">
        <v>6525</v>
      </c>
      <c r="J43" s="74" t="s">
        <v>6377</v>
      </c>
      <c r="K43" s="98" t="str">
        <f t="shared" si="0"/>
        <v>DE172  Expense  Enabling  Finance</v>
      </c>
      <c r="L43" s="74" t="str">
        <f t="shared" si="1"/>
        <v>DE172  Expense</v>
      </c>
    </row>
    <row r="44" spans="1:12" ht="27.6" x14ac:dyDescent="0.3">
      <c r="A44" s="74" t="s">
        <v>6526</v>
      </c>
      <c r="B44" s="117" t="s">
        <v>6527</v>
      </c>
      <c r="C44" s="74" t="s">
        <v>754</v>
      </c>
      <c r="D44" s="75" t="s">
        <v>734</v>
      </c>
      <c r="E44" s="74">
        <v>40</v>
      </c>
      <c r="F44" s="74"/>
      <c r="G44" s="74"/>
      <c r="H44" s="76" t="s">
        <v>6528</v>
      </c>
      <c r="I44" s="74" t="s">
        <v>6529</v>
      </c>
      <c r="J44" s="74" t="s">
        <v>6377</v>
      </c>
      <c r="K44" s="98" t="str">
        <f t="shared" si="0"/>
        <v>DE151  Financial Liability  Enabling  Finance</v>
      </c>
      <c r="L44" s="74" t="str">
        <f t="shared" si="1"/>
        <v>DE151  Financial Liability</v>
      </c>
    </row>
    <row r="45" spans="1:12" ht="24" x14ac:dyDescent="0.3">
      <c r="A45" s="74" t="s">
        <v>6530</v>
      </c>
      <c r="B45" s="117" t="s">
        <v>6531</v>
      </c>
      <c r="C45" s="74" t="s">
        <v>754</v>
      </c>
      <c r="D45" s="75" t="s">
        <v>734</v>
      </c>
      <c r="E45" s="74">
        <v>50</v>
      </c>
      <c r="F45" s="74"/>
      <c r="G45" s="74"/>
      <c r="H45" s="74" t="s">
        <v>6532</v>
      </c>
      <c r="I45" s="74"/>
      <c r="J45" s="74" t="s">
        <v>6377</v>
      </c>
      <c r="K45" s="98" t="str">
        <f t="shared" si="0"/>
        <v>DE171  Revenue  Enabling  Finance</v>
      </c>
      <c r="L45" s="74" t="str">
        <f t="shared" si="1"/>
        <v>DE171  Revenue</v>
      </c>
    </row>
    <row r="46" spans="1:12" ht="27.6" x14ac:dyDescent="0.3">
      <c r="A46" s="74" t="s">
        <v>6533</v>
      </c>
      <c r="B46" s="117" t="s">
        <v>6534</v>
      </c>
      <c r="C46" s="74" t="s">
        <v>754</v>
      </c>
      <c r="D46" s="75" t="s">
        <v>734</v>
      </c>
      <c r="E46" s="74">
        <v>60</v>
      </c>
      <c r="F46" s="74"/>
      <c r="G46" s="74"/>
      <c r="H46" s="74" t="s">
        <v>6535</v>
      </c>
      <c r="I46" s="74" t="s">
        <v>6536</v>
      </c>
      <c r="J46" s="74" t="s">
        <v>6377</v>
      </c>
      <c r="K46" s="98" t="str">
        <f t="shared" si="0"/>
        <v>DE204  General Ledger  Enabling  Finance</v>
      </c>
      <c r="L46" s="74" t="str">
        <f t="shared" si="1"/>
        <v>DE204  General Ledger</v>
      </c>
    </row>
    <row r="47" spans="1:12" ht="27.6" x14ac:dyDescent="0.3">
      <c r="A47" s="74" t="s">
        <v>6537</v>
      </c>
      <c r="B47" s="117" t="s">
        <v>6538</v>
      </c>
      <c r="C47" s="74" t="s">
        <v>761</v>
      </c>
      <c r="D47" s="75" t="s">
        <v>734</v>
      </c>
      <c r="E47" s="74">
        <v>10</v>
      </c>
      <c r="F47" s="74"/>
      <c r="G47" s="74"/>
      <c r="H47" s="74" t="s">
        <v>6539</v>
      </c>
      <c r="I47" s="74" t="s">
        <v>6540</v>
      </c>
      <c r="J47" s="74" t="s">
        <v>6377</v>
      </c>
      <c r="K47" s="98" t="str">
        <f t="shared" si="0"/>
        <v>DE150  Financial Asset  Enabling  Asset</v>
      </c>
      <c r="L47" s="74" t="str">
        <f t="shared" si="1"/>
        <v>DE150  Financial Asset</v>
      </c>
    </row>
    <row r="48" spans="1:12" ht="27.6" x14ac:dyDescent="0.3">
      <c r="A48" s="74" t="s">
        <v>6541</v>
      </c>
      <c r="B48" s="117" t="s">
        <v>6542</v>
      </c>
      <c r="C48" s="74" t="s">
        <v>761</v>
      </c>
      <c r="D48" s="75" t="s">
        <v>734</v>
      </c>
      <c r="E48" s="74">
        <v>20</v>
      </c>
      <c r="F48" s="74" t="s">
        <v>6543</v>
      </c>
      <c r="G48" s="74"/>
      <c r="H48" s="74" t="s">
        <v>6544</v>
      </c>
      <c r="I48" s="74"/>
      <c r="J48" s="74" t="s">
        <v>6377</v>
      </c>
      <c r="K48" s="98" t="str">
        <f t="shared" si="0"/>
        <v>DE126  Physical Asset  Enabling  Asset</v>
      </c>
      <c r="L48" s="74" t="str">
        <f t="shared" si="1"/>
        <v>DE126  Physical Asset</v>
      </c>
    </row>
    <row r="49" spans="1:12" ht="27.6" x14ac:dyDescent="0.3">
      <c r="A49" s="74" t="s">
        <v>6545</v>
      </c>
      <c r="B49" s="117" t="s">
        <v>6546</v>
      </c>
      <c r="C49" s="74" t="s">
        <v>761</v>
      </c>
      <c r="D49" s="75" t="s">
        <v>734</v>
      </c>
      <c r="E49" s="74">
        <v>30</v>
      </c>
      <c r="F49" s="74"/>
      <c r="G49" s="74"/>
      <c r="H49" s="74" t="s">
        <v>6547</v>
      </c>
      <c r="I49" s="74" t="s">
        <v>6548</v>
      </c>
      <c r="J49" s="74" t="s">
        <v>6377</v>
      </c>
      <c r="K49" s="98" t="str">
        <f t="shared" si="0"/>
        <v>DE202  Intangible Asset  Enabling  Asset</v>
      </c>
      <c r="L49" s="74" t="str">
        <f t="shared" si="1"/>
        <v>DE202  Intangible Asset</v>
      </c>
    </row>
    <row r="50" spans="1:12" ht="24" x14ac:dyDescent="0.3">
      <c r="A50" s="74" t="s">
        <v>6549</v>
      </c>
      <c r="B50" s="117" t="s">
        <v>6550</v>
      </c>
      <c r="C50" s="74" t="s">
        <v>761</v>
      </c>
      <c r="D50" s="75" t="s">
        <v>734</v>
      </c>
      <c r="E50" s="74">
        <v>40</v>
      </c>
      <c r="F50" s="74"/>
      <c r="G50" s="74"/>
      <c r="H50" s="74" t="s">
        <v>6551</v>
      </c>
      <c r="I50" s="74" t="s">
        <v>6552</v>
      </c>
      <c r="J50" s="74" t="s">
        <v>6377</v>
      </c>
      <c r="K50" s="98" t="str">
        <f t="shared" si="0"/>
        <v>DE114  Collection  Enabling  Asset</v>
      </c>
      <c r="L50" s="74" t="str">
        <f t="shared" si="1"/>
        <v>DE114  Collection</v>
      </c>
    </row>
    <row r="51" spans="1:12" ht="36" x14ac:dyDescent="0.3">
      <c r="A51" s="74" t="s">
        <v>6553</v>
      </c>
      <c r="B51" s="117" t="s">
        <v>6554</v>
      </c>
      <c r="C51" s="74" t="s">
        <v>766</v>
      </c>
      <c r="D51" s="75" t="s">
        <v>734</v>
      </c>
      <c r="E51" s="74">
        <v>10</v>
      </c>
      <c r="F51" s="74"/>
      <c r="G51" s="74"/>
      <c r="H51" s="74" t="s">
        <v>6555</v>
      </c>
      <c r="I51" s="74" t="s">
        <v>6556</v>
      </c>
      <c r="J51" s="74" t="s">
        <v>6493</v>
      </c>
      <c r="K51" s="98" t="str">
        <f t="shared" si="0"/>
        <v>DE140  Entitlement  Enabling  Human Resource</v>
      </c>
      <c r="L51" s="74" t="str">
        <f t="shared" si="1"/>
        <v>DE140  Entitlement</v>
      </c>
    </row>
    <row r="52" spans="1:12" ht="66" x14ac:dyDescent="0.3">
      <c r="A52" s="74" t="s">
        <v>6557</v>
      </c>
      <c r="B52" s="117" t="s">
        <v>6558</v>
      </c>
      <c r="C52" s="74" t="s">
        <v>766</v>
      </c>
      <c r="D52" s="75" t="s">
        <v>734</v>
      </c>
      <c r="E52" s="74">
        <v>20</v>
      </c>
      <c r="F52" s="74" t="s">
        <v>6559</v>
      </c>
      <c r="G52" s="74"/>
      <c r="H52" s="76" t="s">
        <v>6560</v>
      </c>
      <c r="I52" s="76" t="s">
        <v>6561</v>
      </c>
      <c r="J52" s="74" t="s">
        <v>6562</v>
      </c>
      <c r="K52" s="98" t="str">
        <f t="shared" si="0"/>
        <v>DE132  Position  Enabling  Human Resource</v>
      </c>
      <c r="L52" s="74" t="str">
        <f t="shared" si="1"/>
        <v>DE132  Position</v>
      </c>
    </row>
    <row r="53" spans="1:12" ht="36" x14ac:dyDescent="0.3">
      <c r="A53" s="74" t="s">
        <v>6563</v>
      </c>
      <c r="B53" s="117" t="s">
        <v>6564</v>
      </c>
      <c r="C53" s="74" t="s">
        <v>766</v>
      </c>
      <c r="D53" s="75" t="s">
        <v>734</v>
      </c>
      <c r="E53" s="74">
        <v>30</v>
      </c>
      <c r="F53" s="74"/>
      <c r="G53" s="74"/>
      <c r="H53" s="74" t="s">
        <v>6565</v>
      </c>
      <c r="I53" s="74" t="s">
        <v>6566</v>
      </c>
      <c r="J53" s="74" t="s">
        <v>6567</v>
      </c>
      <c r="K53" s="98" t="str">
        <f t="shared" si="0"/>
        <v>DE136  Competency  Enabling  Human Resource</v>
      </c>
      <c r="L53" s="74" t="str">
        <f t="shared" si="1"/>
        <v>DE136  Competency</v>
      </c>
    </row>
    <row r="54" spans="1:12" ht="27.6" x14ac:dyDescent="0.3">
      <c r="A54" s="74" t="s">
        <v>6568</v>
      </c>
      <c r="B54" s="117" t="s">
        <v>2294</v>
      </c>
      <c r="C54" s="74" t="s">
        <v>766</v>
      </c>
      <c r="D54" s="75" t="s">
        <v>734</v>
      </c>
      <c r="E54" s="74">
        <v>40</v>
      </c>
      <c r="F54" s="74"/>
      <c r="G54" s="74"/>
      <c r="H54" s="74" t="s">
        <v>6569</v>
      </c>
      <c r="I54" s="74"/>
      <c r="J54" s="74" t="s">
        <v>6377</v>
      </c>
      <c r="K54" s="98" t="str">
        <f t="shared" si="0"/>
        <v>DE187  Talent Acquisition  Enabling  Human Resource</v>
      </c>
      <c r="L54" s="74" t="str">
        <f t="shared" si="1"/>
        <v>DE187  Talent Acquisition</v>
      </c>
    </row>
    <row r="55" spans="1:12" ht="24" x14ac:dyDescent="0.3">
      <c r="A55" s="74" t="s">
        <v>6570</v>
      </c>
      <c r="B55" s="117" t="s">
        <v>771</v>
      </c>
      <c r="C55" s="74" t="s">
        <v>771</v>
      </c>
      <c r="D55" s="75" t="s">
        <v>734</v>
      </c>
      <c r="E55" s="74">
        <v>10</v>
      </c>
      <c r="F55" s="74"/>
      <c r="G55" s="74"/>
      <c r="H55" s="74" t="s">
        <v>6571</v>
      </c>
      <c r="I55" s="74" t="s">
        <v>6572</v>
      </c>
      <c r="J55" s="74" t="s">
        <v>6377</v>
      </c>
      <c r="K55" s="98" t="str">
        <f t="shared" si="0"/>
        <v>DE037  Facility  Enabling  Facility</v>
      </c>
      <c r="L55" s="74" t="str">
        <f t="shared" si="1"/>
        <v>DE037  Facility</v>
      </c>
    </row>
    <row r="56" spans="1:12" ht="24" x14ac:dyDescent="0.3">
      <c r="A56" s="74" t="s">
        <v>6573</v>
      </c>
      <c r="B56" s="117" t="s">
        <v>6574</v>
      </c>
      <c r="C56" s="74" t="s">
        <v>771</v>
      </c>
      <c r="D56" s="75" t="s">
        <v>734</v>
      </c>
      <c r="E56" s="74">
        <v>20</v>
      </c>
      <c r="F56" s="74"/>
      <c r="G56" s="74"/>
      <c r="H56" s="74" t="s">
        <v>6575</v>
      </c>
      <c r="I56" s="74" t="s">
        <v>6576</v>
      </c>
      <c r="J56" s="74" t="s">
        <v>6377</v>
      </c>
      <c r="K56" s="98" t="str">
        <f t="shared" si="0"/>
        <v>DE173  Utility  Enabling  Facility</v>
      </c>
      <c r="L56" s="74" t="str">
        <f t="shared" si="1"/>
        <v>DE173  Utility</v>
      </c>
    </row>
    <row r="57" spans="1:12" ht="60" x14ac:dyDescent="0.3">
      <c r="A57" s="74" t="s">
        <v>6577</v>
      </c>
      <c r="B57" s="117" t="s">
        <v>6578</v>
      </c>
      <c r="C57" s="74" t="s">
        <v>774</v>
      </c>
      <c r="D57" s="75" t="s">
        <v>734</v>
      </c>
      <c r="E57" s="74">
        <v>10</v>
      </c>
      <c r="F57" s="74" t="s">
        <v>6579</v>
      </c>
      <c r="G57" s="74"/>
      <c r="H57" s="74" t="s">
        <v>6580</v>
      </c>
      <c r="I57" s="74" t="s">
        <v>6581</v>
      </c>
      <c r="J57" s="74" t="s">
        <v>6377</v>
      </c>
      <c r="K57" s="98" t="str">
        <f t="shared" si="0"/>
        <v>DE168  Gift  Enabling  Advancement</v>
      </c>
      <c r="L57" s="74" t="str">
        <f t="shared" si="1"/>
        <v>DE168  Gift</v>
      </c>
    </row>
    <row r="58" spans="1:12" ht="60" x14ac:dyDescent="0.3">
      <c r="A58" s="74" t="s">
        <v>6582</v>
      </c>
      <c r="B58" s="117" t="s">
        <v>6583</v>
      </c>
      <c r="C58" s="74" t="s">
        <v>777</v>
      </c>
      <c r="D58" s="75" t="s">
        <v>776</v>
      </c>
      <c r="E58" s="74">
        <v>10</v>
      </c>
      <c r="F58" s="74" t="s">
        <v>6584</v>
      </c>
      <c r="G58" s="74"/>
      <c r="H58" s="74" t="s">
        <v>6585</v>
      </c>
      <c r="I58" s="74" t="s">
        <v>6586</v>
      </c>
      <c r="J58" s="74" t="s">
        <v>6567</v>
      </c>
      <c r="K58" s="98" t="str">
        <f t="shared" si="0"/>
        <v>DE205  Person  Foundation  Individual</v>
      </c>
      <c r="L58" s="74" t="str">
        <f t="shared" si="1"/>
        <v>DE205  Person</v>
      </c>
    </row>
    <row r="59" spans="1:12" ht="27.6" x14ac:dyDescent="0.3">
      <c r="A59" s="83" t="s">
        <v>6587</v>
      </c>
      <c r="B59" s="118" t="s">
        <v>6588</v>
      </c>
      <c r="C59" s="83" t="s">
        <v>777</v>
      </c>
      <c r="D59" s="84" t="s">
        <v>776</v>
      </c>
      <c r="E59" s="83">
        <v>20</v>
      </c>
      <c r="F59" s="83"/>
      <c r="G59" s="83"/>
      <c r="H59" s="83" t="s">
        <v>6589</v>
      </c>
      <c r="I59" s="74"/>
      <c r="J59" s="74"/>
      <c r="K59" s="98" t="str">
        <f t="shared" si="0"/>
        <v>DE022  Creature  Foundation  Individual</v>
      </c>
      <c r="L59" s="74" t="str">
        <f t="shared" si="1"/>
        <v>DE022  Creature</v>
      </c>
    </row>
    <row r="60" spans="1:12" ht="48" x14ac:dyDescent="0.3">
      <c r="A60" s="74" t="s">
        <v>6590</v>
      </c>
      <c r="B60" s="117" t="s">
        <v>6591</v>
      </c>
      <c r="C60" s="74" t="s">
        <v>777</v>
      </c>
      <c r="D60" s="75" t="s">
        <v>776</v>
      </c>
      <c r="E60" s="74">
        <v>30</v>
      </c>
      <c r="F60" s="74"/>
      <c r="G60" s="74" t="s">
        <v>6592</v>
      </c>
      <c r="H60" s="74" t="s">
        <v>6593</v>
      </c>
      <c r="I60" s="74" t="s">
        <v>6594</v>
      </c>
      <c r="J60" s="74" t="s">
        <v>6567</v>
      </c>
      <c r="K60" s="98" t="str">
        <f t="shared" si="0"/>
        <v>DE206  Machine  Foundation  Individual</v>
      </c>
      <c r="L60" s="74" t="str">
        <f t="shared" si="1"/>
        <v>DE206  Machine</v>
      </c>
    </row>
    <row r="61" spans="1:12" ht="60" x14ac:dyDescent="0.3">
      <c r="A61" s="74" t="s">
        <v>6595</v>
      </c>
      <c r="B61" s="117" t="s">
        <v>6596</v>
      </c>
      <c r="C61" s="74" t="s">
        <v>781</v>
      </c>
      <c r="D61" s="75" t="s">
        <v>776</v>
      </c>
      <c r="E61" s="74">
        <v>10</v>
      </c>
      <c r="F61" s="74" t="s">
        <v>6597</v>
      </c>
      <c r="G61" s="74" t="s">
        <v>6598</v>
      </c>
      <c r="H61" s="74" t="s">
        <v>6599</v>
      </c>
      <c r="I61" s="74" t="s">
        <v>6600</v>
      </c>
      <c r="J61" s="74" t="s">
        <v>781</v>
      </c>
      <c r="K61" s="98" t="str">
        <f t="shared" si="0"/>
        <v>DE002  Prospect  Foundation  Role</v>
      </c>
      <c r="L61" s="74" t="str">
        <f t="shared" si="1"/>
        <v>DE002  Prospect</v>
      </c>
    </row>
    <row r="62" spans="1:12" ht="84" x14ac:dyDescent="0.3">
      <c r="A62" s="74" t="s">
        <v>6601</v>
      </c>
      <c r="B62" s="117" t="s">
        <v>6602</v>
      </c>
      <c r="C62" s="74" t="s">
        <v>781</v>
      </c>
      <c r="D62" s="75" t="s">
        <v>776</v>
      </c>
      <c r="E62" s="74">
        <v>20</v>
      </c>
      <c r="F62" s="74"/>
      <c r="G62" s="74" t="s">
        <v>6603</v>
      </c>
      <c r="H62" s="74" t="s">
        <v>6604</v>
      </c>
      <c r="I62" s="74" t="s">
        <v>6605</v>
      </c>
      <c r="J62" s="74" t="s">
        <v>781</v>
      </c>
      <c r="K62" s="98" t="str">
        <f t="shared" si="0"/>
        <v>DE003  Applicant  Foundation  Role</v>
      </c>
      <c r="L62" s="74" t="str">
        <f t="shared" si="1"/>
        <v>DE003  Applicant</v>
      </c>
    </row>
    <row r="63" spans="1:12" ht="48" x14ac:dyDescent="0.3">
      <c r="A63" s="74" t="s">
        <v>6606</v>
      </c>
      <c r="B63" s="117" t="s">
        <v>6607</v>
      </c>
      <c r="C63" s="74" t="s">
        <v>781</v>
      </c>
      <c r="D63" s="75" t="s">
        <v>776</v>
      </c>
      <c r="E63" s="74">
        <v>30</v>
      </c>
      <c r="F63" s="83" t="s">
        <v>6608</v>
      </c>
      <c r="G63" s="83" t="s">
        <v>6609</v>
      </c>
      <c r="H63" s="83" t="s">
        <v>6610</v>
      </c>
      <c r="I63" s="83" t="s">
        <v>6611</v>
      </c>
      <c r="J63" s="74" t="s">
        <v>781</v>
      </c>
      <c r="K63" s="98" t="str">
        <f t="shared" si="0"/>
        <v>DE004  Student  Foundation  Role</v>
      </c>
      <c r="L63" s="74" t="str">
        <f t="shared" si="1"/>
        <v>DE004  Student</v>
      </c>
    </row>
    <row r="64" spans="1:12" ht="72" x14ac:dyDescent="0.3">
      <c r="A64" s="74" t="s">
        <v>6612</v>
      </c>
      <c r="B64" s="117" t="s">
        <v>6613</v>
      </c>
      <c r="C64" s="74" t="s">
        <v>781</v>
      </c>
      <c r="D64" s="75" t="s">
        <v>776</v>
      </c>
      <c r="E64" s="74">
        <v>40</v>
      </c>
      <c r="F64" s="74" t="s">
        <v>6614</v>
      </c>
      <c r="G64" s="74" t="s">
        <v>6615</v>
      </c>
      <c r="H64" s="74" t="s">
        <v>6616</v>
      </c>
      <c r="I64" s="74" t="s">
        <v>6617</v>
      </c>
      <c r="J64" s="74" t="s">
        <v>781</v>
      </c>
      <c r="K64" s="98" t="str">
        <f t="shared" si="0"/>
        <v>DE006  Staff  Foundation  Role</v>
      </c>
      <c r="L64" s="74" t="str">
        <f t="shared" si="1"/>
        <v>DE006  Staff</v>
      </c>
    </row>
    <row r="65" spans="1:12" ht="60" x14ac:dyDescent="0.3">
      <c r="A65" s="74" t="s">
        <v>6618</v>
      </c>
      <c r="B65" s="118" t="s">
        <v>6619</v>
      </c>
      <c r="C65" s="74" t="s">
        <v>781</v>
      </c>
      <c r="D65" s="75" t="s">
        <v>776</v>
      </c>
      <c r="E65" s="74">
        <v>50</v>
      </c>
      <c r="F65" s="74" t="s">
        <v>6620</v>
      </c>
      <c r="G65" s="83" t="s">
        <v>6621</v>
      </c>
      <c r="H65" s="83" t="s">
        <v>6622</v>
      </c>
      <c r="I65" s="83" t="s">
        <v>6623</v>
      </c>
      <c r="J65" s="74" t="s">
        <v>781</v>
      </c>
      <c r="K65" s="98" t="str">
        <f t="shared" si="0"/>
        <v>DE005  Alum  Foundation  Role</v>
      </c>
      <c r="L65" s="74" t="str">
        <f t="shared" si="1"/>
        <v>DE005  Alum</v>
      </c>
    </row>
    <row r="66" spans="1:12" ht="84" x14ac:dyDescent="0.3">
      <c r="A66" s="74" t="s">
        <v>6624</v>
      </c>
      <c r="B66" s="117" t="s">
        <v>6625</v>
      </c>
      <c r="C66" s="74" t="s">
        <v>781</v>
      </c>
      <c r="D66" s="75" t="s">
        <v>776</v>
      </c>
      <c r="E66" s="74">
        <v>60</v>
      </c>
      <c r="F66" s="74" t="s">
        <v>6626</v>
      </c>
      <c r="G66" s="74" t="s">
        <v>6627</v>
      </c>
      <c r="H66" s="74" t="s">
        <v>6628</v>
      </c>
      <c r="I66" s="74" t="s">
        <v>6629</v>
      </c>
      <c r="J66" s="74" t="s">
        <v>781</v>
      </c>
      <c r="K66" s="98" t="str">
        <f t="shared" si="0"/>
        <v>DE209  Customer  Foundation  Role</v>
      </c>
      <c r="L66" s="74" t="str">
        <f t="shared" si="1"/>
        <v>DE209  Customer</v>
      </c>
    </row>
    <row r="67" spans="1:12" ht="48" x14ac:dyDescent="0.3">
      <c r="A67" s="74" t="s">
        <v>6630</v>
      </c>
      <c r="B67" s="117" t="s">
        <v>6631</v>
      </c>
      <c r="C67" s="74" t="s">
        <v>781</v>
      </c>
      <c r="D67" s="75" t="s">
        <v>776</v>
      </c>
      <c r="E67" s="74">
        <v>70</v>
      </c>
      <c r="F67" s="74"/>
      <c r="G67" s="74"/>
      <c r="H67" s="74" t="s">
        <v>6632</v>
      </c>
      <c r="I67" s="74" t="s">
        <v>6633</v>
      </c>
      <c r="J67" s="74" t="s">
        <v>781</v>
      </c>
      <c r="K67" s="98" t="str">
        <f t="shared" ref="K67:K130" si="2">_xlfn.CONCAT(A67,
 "  ", B67, "  ",
D67,"  ", C67)</f>
        <v>DE207  Stakeholder  Foundation  Role</v>
      </c>
      <c r="L67" s="74" t="str">
        <f t="shared" ref="L67:L81" si="3">_xlfn.CONCAT(A67, "  ", B67)</f>
        <v>DE207  Stakeholder</v>
      </c>
    </row>
    <row r="68" spans="1:12" ht="48" x14ac:dyDescent="0.3">
      <c r="A68" s="74" t="s">
        <v>6634</v>
      </c>
      <c r="B68" s="117" t="s">
        <v>6635</v>
      </c>
      <c r="C68" s="74" t="s">
        <v>781</v>
      </c>
      <c r="D68" s="75" t="s">
        <v>776</v>
      </c>
      <c r="E68" s="74">
        <v>80</v>
      </c>
      <c r="F68" s="74" t="s">
        <v>6636</v>
      </c>
      <c r="G68" s="74"/>
      <c r="H68" s="74" t="s">
        <v>6637</v>
      </c>
      <c r="I68" s="74" t="s">
        <v>6638</v>
      </c>
      <c r="J68" s="74" t="s">
        <v>781</v>
      </c>
      <c r="K68" s="98" t="str">
        <f t="shared" si="2"/>
        <v>DE208  Supplier  Foundation  Role</v>
      </c>
      <c r="L68" s="74" t="str">
        <f t="shared" si="3"/>
        <v>DE208  Supplier</v>
      </c>
    </row>
    <row r="69" spans="1:12" x14ac:dyDescent="0.3">
      <c r="A69" s="83" t="s">
        <v>6639</v>
      </c>
      <c r="B69" s="118" t="s">
        <v>6640</v>
      </c>
      <c r="C69" s="83" t="s">
        <v>781</v>
      </c>
      <c r="D69" s="84" t="s">
        <v>776</v>
      </c>
      <c r="E69" s="83">
        <v>90</v>
      </c>
      <c r="F69" s="83"/>
      <c r="G69" s="83"/>
      <c r="H69" s="83" t="s">
        <v>6641</v>
      </c>
      <c r="I69" s="74"/>
      <c r="J69" s="74"/>
      <c r="K69" s="98" t="str">
        <f t="shared" si="2"/>
        <v>DE213  Sponsor  Foundation  Role</v>
      </c>
      <c r="L69" s="74" t="str">
        <f t="shared" si="3"/>
        <v>DE213  Sponsor</v>
      </c>
    </row>
    <row r="70" spans="1:12" x14ac:dyDescent="0.3">
      <c r="A70" s="83" t="s">
        <v>6642</v>
      </c>
      <c r="B70" s="118" t="s">
        <v>6643</v>
      </c>
      <c r="C70" s="83" t="s">
        <v>781</v>
      </c>
      <c r="D70" s="84" t="s">
        <v>776</v>
      </c>
      <c r="E70" s="83">
        <v>100</v>
      </c>
      <c r="F70" s="83"/>
      <c r="G70" s="83"/>
      <c r="H70" s="83" t="s">
        <v>6644</v>
      </c>
      <c r="I70" s="74"/>
      <c r="J70" s="74"/>
      <c r="K70" s="98" t="str">
        <f t="shared" si="2"/>
        <v>DE212  Donor  Foundation  Role</v>
      </c>
      <c r="L70" s="74" t="str">
        <f t="shared" si="3"/>
        <v>DE212  Donor</v>
      </c>
    </row>
    <row r="71" spans="1:12" x14ac:dyDescent="0.3">
      <c r="A71" s="83" t="s">
        <v>6645</v>
      </c>
      <c r="B71" s="118" t="s">
        <v>6646</v>
      </c>
      <c r="C71" s="83" t="s">
        <v>781</v>
      </c>
      <c r="D71" s="84" t="s">
        <v>776</v>
      </c>
      <c r="E71" s="83">
        <v>110</v>
      </c>
      <c r="F71" s="83"/>
      <c r="G71" s="83"/>
      <c r="H71" s="83" t="s">
        <v>6647</v>
      </c>
      <c r="I71" s="74"/>
      <c r="J71" s="74"/>
      <c r="K71" s="98" t="str">
        <f t="shared" si="2"/>
        <v>DE211  Volunteer  Foundation  Role</v>
      </c>
      <c r="L71" s="74" t="str">
        <f t="shared" si="3"/>
        <v>DE211  Volunteer</v>
      </c>
    </row>
    <row r="72" spans="1:12" ht="84" x14ac:dyDescent="0.3">
      <c r="A72" s="74" t="s">
        <v>6648</v>
      </c>
      <c r="B72" s="117" t="s">
        <v>6649</v>
      </c>
      <c r="C72" s="74" t="s">
        <v>793</v>
      </c>
      <c r="D72" s="75" t="s">
        <v>776</v>
      </c>
      <c r="E72" s="74">
        <v>10</v>
      </c>
      <c r="F72" s="74"/>
      <c r="G72" s="83" t="s">
        <v>6650</v>
      </c>
      <c r="H72" s="83" t="s">
        <v>6651</v>
      </c>
      <c r="I72" s="83" t="s">
        <v>6652</v>
      </c>
      <c r="J72" s="74" t="s">
        <v>355</v>
      </c>
      <c r="K72" s="98" t="str">
        <f t="shared" si="2"/>
        <v>DE210  Organisation  Foundation  Group</v>
      </c>
      <c r="L72" s="74" t="str">
        <f t="shared" si="3"/>
        <v>DE210  Organisation</v>
      </c>
    </row>
    <row r="73" spans="1:12" ht="24" x14ac:dyDescent="0.3">
      <c r="A73" s="74" t="s">
        <v>6653</v>
      </c>
      <c r="B73" s="117" t="s">
        <v>6654</v>
      </c>
      <c r="C73" s="74" t="s">
        <v>793</v>
      </c>
      <c r="D73" s="75" t="s">
        <v>776</v>
      </c>
      <c r="E73" s="74">
        <v>20</v>
      </c>
      <c r="F73" s="74"/>
      <c r="G73" s="74"/>
      <c r="H73" s="74" t="s">
        <v>6655</v>
      </c>
      <c r="I73" s="74" t="s">
        <v>6656</v>
      </c>
      <c r="J73" s="74" t="s">
        <v>781</v>
      </c>
      <c r="K73" s="98" t="str">
        <f t="shared" si="2"/>
        <v>DE192  Cohort  Foundation  Group</v>
      </c>
      <c r="L73" s="74" t="str">
        <f t="shared" si="3"/>
        <v>DE192  Cohort</v>
      </c>
    </row>
    <row r="74" spans="1:12" ht="27.6" x14ac:dyDescent="0.3">
      <c r="A74" s="74" t="s">
        <v>6657</v>
      </c>
      <c r="B74" s="117" t="s">
        <v>6658</v>
      </c>
      <c r="C74" s="74" t="s">
        <v>793</v>
      </c>
      <c r="D74" s="75" t="s">
        <v>776</v>
      </c>
      <c r="E74" s="74">
        <v>30</v>
      </c>
      <c r="F74" s="74"/>
      <c r="G74" s="74"/>
      <c r="H74" s="74" t="s">
        <v>6659</v>
      </c>
      <c r="I74" s="74" t="s">
        <v>6660</v>
      </c>
      <c r="J74" s="74" t="s">
        <v>781</v>
      </c>
      <c r="K74" s="98" t="str">
        <f t="shared" si="2"/>
        <v>DE193  Collective  Foundation  Group</v>
      </c>
      <c r="L74" s="74" t="str">
        <f t="shared" si="3"/>
        <v>DE193  Collective</v>
      </c>
    </row>
    <row r="75" spans="1:12" ht="27.6" x14ac:dyDescent="0.3">
      <c r="A75" s="74" t="s">
        <v>6661</v>
      </c>
      <c r="B75" s="117" t="s">
        <v>6662</v>
      </c>
      <c r="C75" s="74" t="s">
        <v>793</v>
      </c>
      <c r="D75" s="75" t="s">
        <v>776</v>
      </c>
      <c r="E75" s="74">
        <v>40</v>
      </c>
      <c r="F75" s="74"/>
      <c r="G75" s="74"/>
      <c r="H75" s="74" t="s">
        <v>6663</v>
      </c>
      <c r="I75" s="74" t="s">
        <v>6664</v>
      </c>
      <c r="J75" s="74" t="s">
        <v>781</v>
      </c>
      <c r="K75" s="98" t="str">
        <f t="shared" si="2"/>
        <v>DE194  Community  Foundation  Group</v>
      </c>
      <c r="L75" s="74" t="str">
        <f t="shared" si="3"/>
        <v>DE194  Community</v>
      </c>
    </row>
    <row r="76" spans="1:12" ht="48" x14ac:dyDescent="0.3">
      <c r="A76" s="74" t="s">
        <v>6665</v>
      </c>
      <c r="B76" s="117" t="s">
        <v>6666</v>
      </c>
      <c r="C76" s="74" t="s">
        <v>793</v>
      </c>
      <c r="D76" s="75" t="s">
        <v>776</v>
      </c>
      <c r="E76" s="74">
        <v>50</v>
      </c>
      <c r="F76" s="74"/>
      <c r="G76" s="74"/>
      <c r="H76" s="74" t="s">
        <v>6667</v>
      </c>
      <c r="I76" s="74" t="s">
        <v>6668</v>
      </c>
      <c r="J76" s="74" t="s">
        <v>781</v>
      </c>
      <c r="K76" s="98" t="str">
        <f t="shared" si="2"/>
        <v>DE195  Indigenous Peoples  Foundation  Group</v>
      </c>
      <c r="L76" s="74" t="str">
        <f t="shared" si="3"/>
        <v>DE195  Indigenous Peoples</v>
      </c>
    </row>
    <row r="77" spans="1:12" ht="27.6" x14ac:dyDescent="0.3">
      <c r="A77" s="74" t="s">
        <v>6669</v>
      </c>
      <c r="B77" s="117" t="s">
        <v>6670</v>
      </c>
      <c r="C77" s="74" t="s">
        <v>799</v>
      </c>
      <c r="D77" s="75" t="s">
        <v>776</v>
      </c>
      <c r="E77" s="74">
        <v>10</v>
      </c>
      <c r="F77" s="74"/>
      <c r="G77" s="74"/>
      <c r="H77" s="74" t="s">
        <v>6671</v>
      </c>
      <c r="I77" s="74"/>
      <c r="J77" s="74" t="s">
        <v>6377</v>
      </c>
      <c r="K77" s="98" t="str">
        <f t="shared" si="2"/>
        <v>DE035  Building  Foundation  Location</v>
      </c>
      <c r="L77" s="74" t="str">
        <f t="shared" si="3"/>
        <v>DE035  Building</v>
      </c>
    </row>
    <row r="78" spans="1:12" ht="27.6" x14ac:dyDescent="0.3">
      <c r="A78" s="74" t="s">
        <v>6672</v>
      </c>
      <c r="B78" s="117" t="s">
        <v>6673</v>
      </c>
      <c r="C78" s="74" t="s">
        <v>799</v>
      </c>
      <c r="D78" s="75" t="s">
        <v>776</v>
      </c>
      <c r="E78" s="74">
        <v>20</v>
      </c>
      <c r="F78" s="74"/>
      <c r="G78" s="74"/>
      <c r="H78" s="74" t="s">
        <v>6674</v>
      </c>
      <c r="I78" s="74"/>
      <c r="J78" s="74" t="s">
        <v>6377</v>
      </c>
      <c r="K78" s="98" t="str">
        <f t="shared" si="2"/>
        <v>DE033  Campus  Foundation  Location</v>
      </c>
      <c r="L78" s="74" t="str">
        <f t="shared" si="3"/>
        <v>DE033  Campus</v>
      </c>
    </row>
    <row r="79" spans="1:12" ht="24" x14ac:dyDescent="0.3">
      <c r="A79" s="74" t="s">
        <v>6675</v>
      </c>
      <c r="B79" s="117" t="s">
        <v>6676</v>
      </c>
      <c r="C79" s="74" t="s">
        <v>799</v>
      </c>
      <c r="D79" s="75" t="s">
        <v>776</v>
      </c>
      <c r="E79" s="74">
        <v>30</v>
      </c>
      <c r="F79" s="74"/>
      <c r="G79" s="74"/>
      <c r="H79" s="74" t="s">
        <v>6677</v>
      </c>
      <c r="I79" s="74" t="s">
        <v>6678</v>
      </c>
      <c r="J79" s="74" t="s">
        <v>6377</v>
      </c>
      <c r="K79" s="98" t="str">
        <f t="shared" si="2"/>
        <v>DE034  Site  Foundation  Location</v>
      </c>
      <c r="L79" s="74" t="str">
        <f t="shared" si="3"/>
        <v>DE034  Site</v>
      </c>
    </row>
    <row r="80" spans="1:12" ht="24" x14ac:dyDescent="0.3">
      <c r="A80" s="74" t="s">
        <v>6679</v>
      </c>
      <c r="B80" s="117" t="s">
        <v>6680</v>
      </c>
      <c r="C80" s="74" t="s">
        <v>799</v>
      </c>
      <c r="D80" s="75" t="s">
        <v>776</v>
      </c>
      <c r="E80" s="74">
        <v>40</v>
      </c>
      <c r="F80" s="74"/>
      <c r="G80" s="74"/>
      <c r="H80" s="74" t="s">
        <v>6681</v>
      </c>
      <c r="I80" s="74"/>
      <c r="J80" s="74" t="s">
        <v>6377</v>
      </c>
      <c r="K80" s="98" t="str">
        <f t="shared" si="2"/>
        <v>DE183  Space  Foundation  Location</v>
      </c>
      <c r="L80" s="74" t="str">
        <f t="shared" si="3"/>
        <v>DE183  Space</v>
      </c>
    </row>
    <row r="81" spans="1:12" ht="36" x14ac:dyDescent="0.3">
      <c r="A81" s="74" t="s">
        <v>6682</v>
      </c>
      <c r="B81" s="117" t="s">
        <v>6683</v>
      </c>
      <c r="C81" s="74" t="s">
        <v>804</v>
      </c>
      <c r="D81" s="75" t="s">
        <v>776</v>
      </c>
      <c r="E81" s="74">
        <v>10</v>
      </c>
      <c r="F81" s="74"/>
      <c r="G81" s="74"/>
      <c r="H81" s="74" t="s">
        <v>6684</v>
      </c>
      <c r="I81" s="74" t="s">
        <v>6685</v>
      </c>
      <c r="J81" s="74" t="s">
        <v>6377</v>
      </c>
      <c r="K81" s="98" t="str">
        <f t="shared" si="2"/>
        <v>DE084  Calendar  Foundation  Time</v>
      </c>
      <c r="L81" s="74" t="str">
        <f t="shared" si="3"/>
        <v>DE084  Calendar</v>
      </c>
    </row>
    <row r="82" spans="1:12" x14ac:dyDescent="0.3">
      <c r="A82" s="75"/>
      <c r="B82" s="75"/>
      <c r="C82" s="75"/>
      <c r="D82" s="75"/>
      <c r="E82" s="75"/>
      <c r="F82" s="75"/>
      <c r="G82" s="75"/>
      <c r="H82" s="72"/>
      <c r="I82" s="72"/>
      <c r="J82" s="75"/>
      <c r="K82" s="98" t="str">
        <f t="shared" si="2"/>
        <v xml:space="preserve">      </v>
      </c>
      <c r="L82" s="75"/>
    </row>
    <row r="83" spans="1:12" x14ac:dyDescent="0.3">
      <c r="A83" s="75"/>
      <c r="B83" s="75"/>
      <c r="C83" s="75"/>
      <c r="D83" s="75"/>
      <c r="E83" s="75"/>
      <c r="F83" s="75"/>
      <c r="G83" s="75"/>
      <c r="H83" s="72"/>
      <c r="I83" s="72"/>
      <c r="J83" s="75"/>
      <c r="K83" s="98" t="str">
        <f t="shared" si="2"/>
        <v xml:space="preserve">      </v>
      </c>
      <c r="L83" s="75"/>
    </row>
    <row r="84" spans="1:12" x14ac:dyDescent="0.3">
      <c r="A84" s="75"/>
      <c r="B84" s="75"/>
      <c r="C84" s="75"/>
      <c r="D84" s="75"/>
      <c r="E84" s="75"/>
      <c r="F84" s="75"/>
      <c r="G84" s="75"/>
      <c r="H84" s="72"/>
      <c r="I84" s="72"/>
      <c r="J84" s="75"/>
      <c r="K84" s="98" t="str">
        <f t="shared" si="2"/>
        <v xml:space="preserve">      </v>
      </c>
      <c r="L84" s="75"/>
    </row>
    <row r="85" spans="1:12" x14ac:dyDescent="0.3">
      <c r="A85" s="75"/>
      <c r="B85" s="75"/>
      <c r="C85" s="75"/>
      <c r="D85" s="75"/>
      <c r="E85" s="75"/>
      <c r="F85" s="75"/>
      <c r="G85" s="75"/>
      <c r="H85" s="72"/>
      <c r="I85" s="72"/>
      <c r="J85" s="75"/>
      <c r="K85" s="98" t="str">
        <f t="shared" si="2"/>
        <v xml:space="preserve">      </v>
      </c>
      <c r="L85" s="75"/>
    </row>
    <row r="86" spans="1:12" x14ac:dyDescent="0.3">
      <c r="A86" s="75"/>
      <c r="B86" s="75"/>
      <c r="C86" s="75"/>
      <c r="D86" s="75"/>
      <c r="E86" s="75"/>
      <c r="F86" s="75"/>
      <c r="G86" s="75"/>
      <c r="H86" s="72"/>
      <c r="I86" s="72"/>
      <c r="J86" s="75"/>
      <c r="K86" s="98" t="str">
        <f t="shared" si="2"/>
        <v xml:space="preserve">      </v>
      </c>
      <c r="L86" s="75"/>
    </row>
    <row r="87" spans="1:12" x14ac:dyDescent="0.3">
      <c r="A87" s="75"/>
      <c r="B87" s="75"/>
      <c r="C87" s="75"/>
      <c r="D87" s="75"/>
      <c r="E87" s="75"/>
      <c r="F87" s="75"/>
      <c r="G87" s="75"/>
      <c r="H87" s="72"/>
      <c r="I87" s="72"/>
      <c r="J87" s="75"/>
      <c r="K87" s="98" t="str">
        <f t="shared" si="2"/>
        <v xml:space="preserve">      </v>
      </c>
      <c r="L87" s="75"/>
    </row>
    <row r="88" spans="1:12" x14ac:dyDescent="0.3">
      <c r="A88" s="75"/>
      <c r="B88" s="75"/>
      <c r="C88" s="75"/>
      <c r="D88" s="75"/>
      <c r="E88" s="75"/>
      <c r="F88" s="75"/>
      <c r="G88" s="75"/>
      <c r="H88" s="72"/>
      <c r="I88" s="72"/>
      <c r="J88" s="75"/>
      <c r="K88" s="98" t="str">
        <f t="shared" si="2"/>
        <v xml:space="preserve">      </v>
      </c>
      <c r="L88" s="75"/>
    </row>
    <row r="89" spans="1:12" x14ac:dyDescent="0.3">
      <c r="A89" s="75"/>
      <c r="B89" s="75"/>
      <c r="C89" s="75"/>
      <c r="D89" s="75"/>
      <c r="E89" s="75"/>
      <c r="F89" s="75"/>
      <c r="G89" s="75"/>
      <c r="H89" s="72"/>
      <c r="I89" s="72"/>
      <c r="J89" s="75"/>
      <c r="K89" s="98" t="str">
        <f t="shared" si="2"/>
        <v xml:space="preserve">      </v>
      </c>
      <c r="L89" s="75"/>
    </row>
    <row r="90" spans="1:12" x14ac:dyDescent="0.3">
      <c r="A90" s="75"/>
      <c r="B90" s="75"/>
      <c r="C90" s="75"/>
      <c r="D90" s="75"/>
      <c r="E90" s="75"/>
      <c r="F90" s="75"/>
      <c r="G90" s="75"/>
      <c r="H90" s="72"/>
      <c r="I90" s="72"/>
      <c r="J90" s="75"/>
      <c r="K90" s="98" t="str">
        <f t="shared" si="2"/>
        <v xml:space="preserve">      </v>
      </c>
      <c r="L90" s="75"/>
    </row>
    <row r="91" spans="1:12" x14ac:dyDescent="0.3">
      <c r="A91" s="75"/>
      <c r="B91" s="75"/>
      <c r="C91" s="75"/>
      <c r="D91" s="75"/>
      <c r="E91" s="75"/>
      <c r="F91" s="75"/>
      <c r="G91" s="75"/>
      <c r="H91" s="72"/>
      <c r="I91" s="72"/>
      <c r="J91" s="75"/>
      <c r="K91" s="98" t="str">
        <f t="shared" si="2"/>
        <v xml:space="preserve">      </v>
      </c>
      <c r="L91" s="75"/>
    </row>
    <row r="92" spans="1:12" x14ac:dyDescent="0.3">
      <c r="A92" s="75"/>
      <c r="B92" s="75"/>
      <c r="C92" s="75"/>
      <c r="D92" s="75"/>
      <c r="E92" s="75"/>
      <c r="F92" s="75"/>
      <c r="G92" s="75"/>
      <c r="H92" s="72"/>
      <c r="I92" s="72"/>
      <c r="J92" s="75"/>
      <c r="K92" s="98" t="str">
        <f t="shared" si="2"/>
        <v xml:space="preserve">      </v>
      </c>
      <c r="L92" s="75"/>
    </row>
    <row r="93" spans="1:12" x14ac:dyDescent="0.3">
      <c r="A93" s="75"/>
      <c r="B93" s="75"/>
      <c r="C93" s="75"/>
      <c r="D93" s="75"/>
      <c r="E93" s="75"/>
      <c r="F93" s="75"/>
      <c r="G93" s="75"/>
      <c r="H93" s="72"/>
      <c r="I93" s="72"/>
      <c r="J93" s="75"/>
      <c r="K93" s="98" t="str">
        <f t="shared" si="2"/>
        <v xml:space="preserve">      </v>
      </c>
      <c r="L93" s="75"/>
    </row>
    <row r="94" spans="1:12" x14ac:dyDescent="0.3">
      <c r="A94" s="75"/>
      <c r="B94" s="75"/>
      <c r="C94" s="75"/>
      <c r="D94" s="75"/>
      <c r="E94" s="75"/>
      <c r="F94" s="75"/>
      <c r="G94" s="75"/>
      <c r="H94" s="72"/>
      <c r="I94" s="72"/>
      <c r="J94" s="75"/>
      <c r="K94" s="98" t="str">
        <f t="shared" si="2"/>
        <v xml:space="preserve">      </v>
      </c>
      <c r="L94" s="75"/>
    </row>
    <row r="95" spans="1:12" x14ac:dyDescent="0.3">
      <c r="A95" s="75"/>
      <c r="B95" s="75"/>
      <c r="C95" s="75"/>
      <c r="D95" s="75"/>
      <c r="E95" s="75"/>
      <c r="F95" s="75"/>
      <c r="G95" s="75"/>
      <c r="H95" s="72"/>
      <c r="I95" s="72"/>
      <c r="J95" s="75"/>
      <c r="K95" s="98" t="str">
        <f t="shared" si="2"/>
        <v xml:space="preserve">      </v>
      </c>
      <c r="L95" s="75"/>
    </row>
    <row r="96" spans="1:12" x14ac:dyDescent="0.3">
      <c r="A96" s="75"/>
      <c r="B96" s="75"/>
      <c r="C96" s="75"/>
      <c r="D96" s="75"/>
      <c r="E96" s="75"/>
      <c r="F96" s="75"/>
      <c r="G96" s="75"/>
      <c r="H96" s="72"/>
      <c r="I96" s="72"/>
      <c r="J96" s="75"/>
      <c r="K96" s="98" t="str">
        <f t="shared" si="2"/>
        <v xml:space="preserve">      </v>
      </c>
      <c r="L96" s="75"/>
    </row>
    <row r="97" spans="1:12" x14ac:dyDescent="0.3">
      <c r="A97" s="75"/>
      <c r="B97" s="75"/>
      <c r="C97" s="75"/>
      <c r="D97" s="75"/>
      <c r="E97" s="75"/>
      <c r="F97" s="75"/>
      <c r="G97" s="75"/>
      <c r="H97" s="72"/>
      <c r="I97" s="72"/>
      <c r="J97" s="75"/>
      <c r="K97" s="98" t="str">
        <f t="shared" si="2"/>
        <v xml:space="preserve">      </v>
      </c>
      <c r="L97" s="75"/>
    </row>
    <row r="98" spans="1:12" x14ac:dyDescent="0.3">
      <c r="A98" s="75"/>
      <c r="B98" s="75"/>
      <c r="C98" s="75"/>
      <c r="D98" s="75"/>
      <c r="E98" s="75"/>
      <c r="F98" s="75"/>
      <c r="G98" s="75"/>
      <c r="H98" s="72"/>
      <c r="I98" s="72"/>
      <c r="J98" s="75"/>
      <c r="K98" s="98" t="str">
        <f t="shared" si="2"/>
        <v xml:space="preserve">      </v>
      </c>
      <c r="L98" s="75"/>
    </row>
    <row r="99" spans="1:12" x14ac:dyDescent="0.3">
      <c r="A99" s="75"/>
      <c r="B99" s="75"/>
      <c r="C99" s="75"/>
      <c r="D99" s="75"/>
      <c r="E99" s="75"/>
      <c r="F99" s="75"/>
      <c r="G99" s="75"/>
      <c r="H99" s="72"/>
      <c r="I99" s="72"/>
      <c r="J99" s="75"/>
      <c r="K99" s="98" t="str">
        <f t="shared" si="2"/>
        <v xml:space="preserve">      </v>
      </c>
      <c r="L99" s="75"/>
    </row>
    <row r="100" spans="1:12" x14ac:dyDescent="0.3">
      <c r="A100" s="75"/>
      <c r="B100" s="75"/>
      <c r="C100" s="75"/>
      <c r="D100" s="75"/>
      <c r="E100" s="75"/>
      <c r="F100" s="75"/>
      <c r="G100" s="75"/>
      <c r="H100" s="72"/>
      <c r="I100" s="72"/>
      <c r="J100" s="75"/>
      <c r="K100" s="98" t="str">
        <f t="shared" si="2"/>
        <v xml:space="preserve">      </v>
      </c>
      <c r="L100" s="75"/>
    </row>
    <row r="101" spans="1:12" x14ac:dyDescent="0.3">
      <c r="A101" s="75"/>
      <c r="B101" s="75"/>
      <c r="C101" s="75"/>
      <c r="D101" s="75"/>
      <c r="E101" s="75"/>
      <c r="F101" s="75"/>
      <c r="G101" s="75"/>
      <c r="H101" s="72"/>
      <c r="I101" s="72"/>
      <c r="J101" s="75"/>
      <c r="K101" s="98" t="str">
        <f t="shared" si="2"/>
        <v xml:space="preserve">      </v>
      </c>
      <c r="L101" s="75"/>
    </row>
    <row r="102" spans="1:12" x14ac:dyDescent="0.3">
      <c r="A102" s="75"/>
      <c r="B102" s="75"/>
      <c r="C102" s="75"/>
      <c r="D102" s="75"/>
      <c r="E102" s="75"/>
      <c r="F102" s="75"/>
      <c r="G102" s="75"/>
      <c r="H102" s="72"/>
      <c r="I102" s="72"/>
      <c r="J102" s="75"/>
      <c r="K102" s="98" t="str">
        <f t="shared" si="2"/>
        <v xml:space="preserve">      </v>
      </c>
      <c r="L102" s="75"/>
    </row>
    <row r="103" spans="1:12" x14ac:dyDescent="0.3">
      <c r="A103" s="75"/>
      <c r="B103" s="75"/>
      <c r="C103" s="75"/>
      <c r="D103" s="75"/>
      <c r="E103" s="75"/>
      <c r="F103" s="75"/>
      <c r="G103" s="75"/>
      <c r="H103" s="72"/>
      <c r="I103" s="72"/>
      <c r="J103" s="75"/>
      <c r="K103" s="98" t="str">
        <f t="shared" si="2"/>
        <v xml:space="preserve">      </v>
      </c>
      <c r="L103" s="75"/>
    </row>
    <row r="104" spans="1:12" x14ac:dyDescent="0.3">
      <c r="A104" s="75"/>
      <c r="B104" s="75"/>
      <c r="C104" s="75"/>
      <c r="D104" s="75"/>
      <c r="E104" s="75"/>
      <c r="F104" s="75"/>
      <c r="G104" s="75"/>
      <c r="H104" s="72"/>
      <c r="I104" s="72"/>
      <c r="J104" s="75"/>
      <c r="K104" s="98" t="str">
        <f t="shared" si="2"/>
        <v xml:space="preserve">      </v>
      </c>
      <c r="L104" s="75"/>
    </row>
    <row r="105" spans="1:12" x14ac:dyDescent="0.3">
      <c r="A105" s="75"/>
      <c r="B105" s="75"/>
      <c r="C105" s="75"/>
      <c r="D105" s="75"/>
      <c r="E105" s="75"/>
      <c r="F105" s="75"/>
      <c r="G105" s="75"/>
      <c r="H105" s="72"/>
      <c r="I105" s="72"/>
      <c r="J105" s="75"/>
      <c r="K105" s="98" t="str">
        <f t="shared" si="2"/>
        <v xml:space="preserve">      </v>
      </c>
      <c r="L105" s="75"/>
    </row>
    <row r="106" spans="1:12" x14ac:dyDescent="0.3">
      <c r="A106" s="75"/>
      <c r="B106" s="75"/>
      <c r="C106" s="75"/>
      <c r="D106" s="75"/>
      <c r="E106" s="75"/>
      <c r="F106" s="75"/>
      <c r="G106" s="75"/>
      <c r="H106" s="72"/>
      <c r="I106" s="72"/>
      <c r="J106" s="75"/>
      <c r="K106" s="98" t="str">
        <f t="shared" si="2"/>
        <v xml:space="preserve">      </v>
      </c>
      <c r="L106" s="75"/>
    </row>
    <row r="107" spans="1:12" x14ac:dyDescent="0.3">
      <c r="A107" s="75"/>
      <c r="B107" s="75"/>
      <c r="C107" s="75"/>
      <c r="D107" s="75"/>
      <c r="E107" s="75"/>
      <c r="F107" s="75"/>
      <c r="G107" s="75"/>
      <c r="H107" s="72"/>
      <c r="I107" s="72"/>
      <c r="J107" s="75"/>
      <c r="K107" s="98" t="str">
        <f t="shared" si="2"/>
        <v xml:space="preserve">      </v>
      </c>
      <c r="L107" s="75"/>
    </row>
    <row r="108" spans="1:12" x14ac:dyDescent="0.3">
      <c r="A108" s="75"/>
      <c r="B108" s="75"/>
      <c r="C108" s="75"/>
      <c r="D108" s="75"/>
      <c r="E108" s="75"/>
      <c r="F108" s="75"/>
      <c r="G108" s="75"/>
      <c r="H108" s="72"/>
      <c r="I108" s="72"/>
      <c r="J108" s="75"/>
      <c r="K108" s="98" t="str">
        <f t="shared" si="2"/>
        <v xml:space="preserve">      </v>
      </c>
      <c r="L108" s="75"/>
    </row>
    <row r="109" spans="1:12" x14ac:dyDescent="0.3">
      <c r="A109" s="75"/>
      <c r="B109" s="75"/>
      <c r="C109" s="75"/>
      <c r="D109" s="75"/>
      <c r="E109" s="75"/>
      <c r="F109" s="75"/>
      <c r="G109" s="75"/>
      <c r="H109" s="72"/>
      <c r="I109" s="72"/>
      <c r="J109" s="75"/>
      <c r="K109" s="98" t="str">
        <f t="shared" si="2"/>
        <v xml:space="preserve">      </v>
      </c>
      <c r="L109" s="75"/>
    </row>
    <row r="110" spans="1:12" x14ac:dyDescent="0.3">
      <c r="A110" s="75"/>
      <c r="B110" s="75"/>
      <c r="C110" s="75"/>
      <c r="D110" s="75"/>
      <c r="E110" s="75"/>
      <c r="F110" s="75"/>
      <c r="G110" s="75"/>
      <c r="H110" s="72"/>
      <c r="I110" s="72"/>
      <c r="J110" s="75"/>
      <c r="K110" s="98" t="str">
        <f t="shared" si="2"/>
        <v xml:space="preserve">      </v>
      </c>
      <c r="L110" s="75"/>
    </row>
    <row r="111" spans="1:12" x14ac:dyDescent="0.3">
      <c r="A111" s="75"/>
      <c r="B111" s="75"/>
      <c r="C111" s="75"/>
      <c r="D111" s="75"/>
      <c r="E111" s="75"/>
      <c r="F111" s="75"/>
      <c r="G111" s="75"/>
      <c r="H111" s="72"/>
      <c r="I111" s="72"/>
      <c r="J111" s="75"/>
      <c r="K111" s="98" t="str">
        <f t="shared" si="2"/>
        <v xml:space="preserve">      </v>
      </c>
      <c r="L111" s="75"/>
    </row>
    <row r="112" spans="1:12" x14ac:dyDescent="0.3">
      <c r="A112" s="75"/>
      <c r="B112" s="75"/>
      <c r="C112" s="75"/>
      <c r="D112" s="75"/>
      <c r="E112" s="75"/>
      <c r="F112" s="75"/>
      <c r="G112" s="75"/>
      <c r="H112" s="72"/>
      <c r="I112" s="72"/>
      <c r="J112" s="75"/>
      <c r="K112" s="98" t="str">
        <f t="shared" si="2"/>
        <v xml:space="preserve">      </v>
      </c>
      <c r="L112" s="75"/>
    </row>
    <row r="113" spans="1:12" x14ac:dyDescent="0.3">
      <c r="A113" s="75"/>
      <c r="B113" s="75"/>
      <c r="C113" s="75"/>
      <c r="D113" s="75"/>
      <c r="E113" s="75"/>
      <c r="F113" s="75"/>
      <c r="G113" s="75"/>
      <c r="H113" s="72"/>
      <c r="I113" s="72"/>
      <c r="J113" s="75"/>
      <c r="K113" s="98" t="str">
        <f t="shared" si="2"/>
        <v xml:space="preserve">      </v>
      </c>
      <c r="L113" s="75"/>
    </row>
    <row r="114" spans="1:12" x14ac:dyDescent="0.3">
      <c r="A114" s="75"/>
      <c r="B114" s="75"/>
      <c r="C114" s="75"/>
      <c r="D114" s="75"/>
      <c r="E114" s="75"/>
      <c r="F114" s="75"/>
      <c r="G114" s="75"/>
      <c r="H114" s="72"/>
      <c r="I114" s="72"/>
      <c r="J114" s="75"/>
      <c r="K114" s="98" t="str">
        <f t="shared" si="2"/>
        <v xml:space="preserve">      </v>
      </c>
      <c r="L114" s="75"/>
    </row>
    <row r="115" spans="1:12" x14ac:dyDescent="0.3">
      <c r="A115" s="75"/>
      <c r="B115" s="75"/>
      <c r="C115" s="75"/>
      <c r="D115" s="75"/>
      <c r="E115" s="75"/>
      <c r="F115" s="75"/>
      <c r="G115" s="75"/>
      <c r="H115" s="72"/>
      <c r="I115" s="72"/>
      <c r="J115" s="75"/>
      <c r="K115" s="98" t="str">
        <f t="shared" si="2"/>
        <v xml:space="preserve">      </v>
      </c>
      <c r="L115" s="75"/>
    </row>
    <row r="116" spans="1:12" x14ac:dyDescent="0.3">
      <c r="A116" s="75"/>
      <c r="B116" s="75"/>
      <c r="C116" s="75"/>
      <c r="D116" s="75"/>
      <c r="E116" s="75"/>
      <c r="F116" s="75"/>
      <c r="G116" s="75"/>
      <c r="H116" s="72"/>
      <c r="I116" s="72"/>
      <c r="J116" s="75"/>
      <c r="K116" s="98" t="str">
        <f t="shared" si="2"/>
        <v xml:space="preserve">      </v>
      </c>
      <c r="L116" s="75"/>
    </row>
    <row r="117" spans="1:12" x14ac:dyDescent="0.3">
      <c r="A117" s="75"/>
      <c r="B117" s="75"/>
      <c r="C117" s="75"/>
      <c r="D117" s="75"/>
      <c r="E117" s="75"/>
      <c r="F117" s="75"/>
      <c r="G117" s="75"/>
      <c r="H117" s="72"/>
      <c r="I117" s="72"/>
      <c r="J117" s="75"/>
      <c r="K117" s="98" t="str">
        <f t="shared" si="2"/>
        <v xml:space="preserve">      </v>
      </c>
      <c r="L117" s="75"/>
    </row>
    <row r="118" spans="1:12" x14ac:dyDescent="0.3">
      <c r="A118" s="75"/>
      <c r="B118" s="75"/>
      <c r="C118" s="75"/>
      <c r="D118" s="75"/>
      <c r="E118" s="75"/>
      <c r="F118" s="75"/>
      <c r="G118" s="75"/>
      <c r="H118" s="72"/>
      <c r="I118" s="72"/>
      <c r="J118" s="75"/>
      <c r="K118" s="98" t="str">
        <f t="shared" si="2"/>
        <v xml:space="preserve">      </v>
      </c>
      <c r="L118" s="75"/>
    </row>
    <row r="119" spans="1:12" x14ac:dyDescent="0.3">
      <c r="A119" s="75"/>
      <c r="B119" s="75"/>
      <c r="C119" s="75"/>
      <c r="D119" s="75"/>
      <c r="E119" s="75"/>
      <c r="F119" s="75"/>
      <c r="G119" s="75"/>
      <c r="H119" s="72"/>
      <c r="I119" s="72"/>
      <c r="J119" s="75"/>
      <c r="K119" s="98" t="str">
        <f t="shared" si="2"/>
        <v xml:space="preserve">      </v>
      </c>
      <c r="L119" s="75"/>
    </row>
    <row r="120" spans="1:12" x14ac:dyDescent="0.3">
      <c r="A120" s="75"/>
      <c r="B120" s="75"/>
      <c r="C120" s="75"/>
      <c r="D120" s="75"/>
      <c r="E120" s="75"/>
      <c r="F120" s="75"/>
      <c r="G120" s="75"/>
      <c r="H120" s="72"/>
      <c r="I120" s="72"/>
      <c r="J120" s="75"/>
      <c r="K120" s="98" t="str">
        <f t="shared" si="2"/>
        <v xml:space="preserve">      </v>
      </c>
      <c r="L120" s="75"/>
    </row>
    <row r="121" spans="1:12" x14ac:dyDescent="0.3">
      <c r="A121" s="75"/>
      <c r="B121" s="75"/>
      <c r="C121" s="75"/>
      <c r="D121" s="75"/>
      <c r="E121" s="75"/>
      <c r="F121" s="75"/>
      <c r="G121" s="75"/>
      <c r="H121" s="72"/>
      <c r="I121" s="72"/>
      <c r="J121" s="75"/>
      <c r="K121" s="98" t="str">
        <f t="shared" si="2"/>
        <v xml:space="preserve">      </v>
      </c>
      <c r="L121" s="75"/>
    </row>
    <row r="122" spans="1:12" x14ac:dyDescent="0.3">
      <c r="A122" s="75"/>
      <c r="B122" s="75"/>
      <c r="C122" s="75"/>
      <c r="D122" s="75"/>
      <c r="E122" s="75"/>
      <c r="F122" s="75"/>
      <c r="G122" s="75"/>
      <c r="H122" s="72"/>
      <c r="I122" s="72"/>
      <c r="J122" s="75"/>
      <c r="K122" s="98" t="str">
        <f t="shared" si="2"/>
        <v xml:space="preserve">      </v>
      </c>
      <c r="L122" s="75"/>
    </row>
    <row r="123" spans="1:12" x14ac:dyDescent="0.3">
      <c r="A123" s="75"/>
      <c r="B123" s="75"/>
      <c r="C123" s="75"/>
      <c r="D123" s="75"/>
      <c r="E123" s="75"/>
      <c r="F123" s="75"/>
      <c r="G123" s="75"/>
      <c r="H123" s="72"/>
      <c r="I123" s="72"/>
      <c r="J123" s="75"/>
      <c r="K123" s="98" t="str">
        <f t="shared" si="2"/>
        <v xml:space="preserve">      </v>
      </c>
      <c r="L123" s="75"/>
    </row>
    <row r="124" spans="1:12" x14ac:dyDescent="0.3">
      <c r="A124" s="75"/>
      <c r="B124" s="75"/>
      <c r="C124" s="75"/>
      <c r="D124" s="75"/>
      <c r="E124" s="75"/>
      <c r="F124" s="75"/>
      <c r="G124" s="75"/>
      <c r="H124" s="72"/>
      <c r="I124" s="72"/>
      <c r="J124" s="75"/>
      <c r="K124" s="98" t="str">
        <f t="shared" si="2"/>
        <v xml:space="preserve">      </v>
      </c>
      <c r="L124" s="75"/>
    </row>
    <row r="125" spans="1:12" x14ac:dyDescent="0.3">
      <c r="A125" s="75"/>
      <c r="B125" s="75"/>
      <c r="C125" s="75"/>
      <c r="D125" s="75"/>
      <c r="E125" s="75"/>
      <c r="F125" s="75"/>
      <c r="G125" s="75"/>
      <c r="H125" s="72"/>
      <c r="I125" s="72"/>
      <c r="J125" s="75"/>
      <c r="K125" s="98" t="str">
        <f t="shared" si="2"/>
        <v xml:space="preserve">      </v>
      </c>
      <c r="L125" s="75"/>
    </row>
    <row r="126" spans="1:12" x14ac:dyDescent="0.3">
      <c r="A126" s="75"/>
      <c r="B126" s="75"/>
      <c r="C126" s="75"/>
      <c r="D126" s="75"/>
      <c r="E126" s="75"/>
      <c r="F126" s="75"/>
      <c r="G126" s="75"/>
      <c r="H126" s="72"/>
      <c r="I126" s="72"/>
      <c r="J126" s="75"/>
      <c r="K126" s="98" t="str">
        <f t="shared" si="2"/>
        <v xml:space="preserve">      </v>
      </c>
      <c r="L126" s="75"/>
    </row>
    <row r="127" spans="1:12" x14ac:dyDescent="0.3">
      <c r="A127" s="75"/>
      <c r="B127" s="75"/>
      <c r="C127" s="75"/>
      <c r="D127" s="75"/>
      <c r="E127" s="75"/>
      <c r="F127" s="75"/>
      <c r="G127" s="75"/>
      <c r="H127" s="72"/>
      <c r="I127" s="72"/>
      <c r="J127" s="75"/>
      <c r="K127" s="98" t="str">
        <f t="shared" si="2"/>
        <v xml:space="preserve">      </v>
      </c>
      <c r="L127" s="75"/>
    </row>
    <row r="128" spans="1:12" x14ac:dyDescent="0.3">
      <c r="A128" s="75"/>
      <c r="B128" s="75"/>
      <c r="C128" s="75"/>
      <c r="D128" s="75"/>
      <c r="E128" s="75"/>
      <c r="F128" s="75"/>
      <c r="G128" s="75"/>
      <c r="H128" s="72"/>
      <c r="I128" s="72"/>
      <c r="J128" s="75"/>
      <c r="K128" s="98" t="str">
        <f t="shared" si="2"/>
        <v xml:space="preserve">      </v>
      </c>
      <c r="L128" s="75"/>
    </row>
    <row r="129" spans="1:12" x14ac:dyDescent="0.3">
      <c r="A129" s="75"/>
      <c r="B129" s="75"/>
      <c r="C129" s="75"/>
      <c r="D129" s="75"/>
      <c r="E129" s="75"/>
      <c r="F129" s="75"/>
      <c r="G129" s="75"/>
      <c r="H129" s="72"/>
      <c r="I129" s="72"/>
      <c r="J129" s="75"/>
      <c r="K129" s="98" t="str">
        <f t="shared" si="2"/>
        <v xml:space="preserve">      </v>
      </c>
      <c r="L129" s="75"/>
    </row>
    <row r="130" spans="1:12" x14ac:dyDescent="0.3">
      <c r="A130" s="75"/>
      <c r="B130" s="75"/>
      <c r="C130" s="75"/>
      <c r="D130" s="75"/>
      <c r="E130" s="75"/>
      <c r="F130" s="75"/>
      <c r="G130" s="75"/>
      <c r="H130" s="72"/>
      <c r="I130" s="72"/>
      <c r="J130" s="75"/>
      <c r="K130" s="98" t="str">
        <f t="shared" si="2"/>
        <v xml:space="preserve">      </v>
      </c>
      <c r="L130" s="75"/>
    </row>
    <row r="131" spans="1:12" x14ac:dyDescent="0.3">
      <c r="A131" s="75"/>
      <c r="B131" s="75"/>
      <c r="C131" s="75"/>
      <c r="D131" s="75"/>
      <c r="E131" s="75"/>
      <c r="F131" s="75"/>
      <c r="G131" s="75"/>
      <c r="H131" s="72"/>
      <c r="I131" s="72"/>
      <c r="J131" s="75"/>
      <c r="K131" s="98" t="str">
        <f t="shared" ref="K131:K162" si="4">_xlfn.CONCAT(A131,
 "  ", B131, "  ",
D131,"  ", C131)</f>
        <v xml:space="preserve">      </v>
      </c>
      <c r="L131" s="75"/>
    </row>
    <row r="132" spans="1:12" x14ac:dyDescent="0.3">
      <c r="A132" s="75"/>
      <c r="B132" s="75"/>
      <c r="C132" s="75"/>
      <c r="D132" s="75"/>
      <c r="E132" s="75"/>
      <c r="F132" s="75"/>
      <c r="G132" s="75"/>
      <c r="H132" s="72"/>
      <c r="I132" s="72"/>
      <c r="J132" s="75"/>
      <c r="K132" s="98" t="str">
        <f t="shared" si="4"/>
        <v xml:space="preserve">      </v>
      </c>
      <c r="L132" s="75"/>
    </row>
    <row r="133" spans="1:12" x14ac:dyDescent="0.3">
      <c r="A133" s="75"/>
      <c r="B133" s="75"/>
      <c r="C133" s="75"/>
      <c r="D133" s="75"/>
      <c r="E133" s="75"/>
      <c r="F133" s="75"/>
      <c r="G133" s="75"/>
      <c r="H133" s="72"/>
      <c r="I133" s="72"/>
      <c r="J133" s="75"/>
      <c r="K133" s="98" t="str">
        <f t="shared" si="4"/>
        <v xml:space="preserve">      </v>
      </c>
      <c r="L133" s="75"/>
    </row>
    <row r="134" spans="1:12" x14ac:dyDescent="0.3">
      <c r="A134" s="75"/>
      <c r="B134" s="75"/>
      <c r="C134" s="75"/>
      <c r="D134" s="75"/>
      <c r="E134" s="75"/>
      <c r="F134" s="75"/>
      <c r="G134" s="75"/>
      <c r="H134" s="72"/>
      <c r="I134" s="72"/>
      <c r="J134" s="75"/>
      <c r="K134" s="98" t="str">
        <f t="shared" si="4"/>
        <v xml:space="preserve">      </v>
      </c>
      <c r="L134" s="75"/>
    </row>
    <row r="135" spans="1:12" x14ac:dyDescent="0.3">
      <c r="A135" s="75"/>
      <c r="B135" s="75"/>
      <c r="C135" s="75"/>
      <c r="D135" s="75"/>
      <c r="E135" s="75"/>
      <c r="F135" s="75"/>
      <c r="G135" s="75"/>
      <c r="H135" s="72"/>
      <c r="I135" s="72"/>
      <c r="J135" s="75"/>
      <c r="K135" s="98" t="str">
        <f t="shared" si="4"/>
        <v xml:space="preserve">      </v>
      </c>
      <c r="L135" s="75"/>
    </row>
    <row r="136" spans="1:12" x14ac:dyDescent="0.3">
      <c r="A136" s="75"/>
      <c r="B136" s="75"/>
      <c r="C136" s="75"/>
      <c r="D136" s="75"/>
      <c r="E136" s="75"/>
      <c r="F136" s="75"/>
      <c r="G136" s="75"/>
      <c r="H136" s="72"/>
      <c r="I136" s="72"/>
      <c r="J136" s="75"/>
      <c r="K136" s="98" t="str">
        <f t="shared" si="4"/>
        <v xml:space="preserve">      </v>
      </c>
      <c r="L136" s="75"/>
    </row>
    <row r="137" spans="1:12" x14ac:dyDescent="0.3">
      <c r="A137" s="75"/>
      <c r="B137" s="75"/>
      <c r="C137" s="75"/>
      <c r="D137" s="75"/>
      <c r="E137" s="75"/>
      <c r="F137" s="75"/>
      <c r="G137" s="75"/>
      <c r="H137" s="72"/>
      <c r="I137" s="72"/>
      <c r="J137" s="75"/>
      <c r="K137" s="98" t="str">
        <f t="shared" si="4"/>
        <v xml:space="preserve">      </v>
      </c>
      <c r="L137" s="75"/>
    </row>
    <row r="138" spans="1:12" x14ac:dyDescent="0.3">
      <c r="A138" s="75"/>
      <c r="B138" s="75"/>
      <c r="C138" s="75"/>
      <c r="D138" s="75"/>
      <c r="E138" s="75"/>
      <c r="F138" s="75"/>
      <c r="G138" s="75"/>
      <c r="H138" s="72"/>
      <c r="I138" s="72"/>
      <c r="J138" s="75"/>
      <c r="K138" s="98" t="str">
        <f t="shared" si="4"/>
        <v xml:space="preserve">      </v>
      </c>
      <c r="L138" s="75"/>
    </row>
    <row r="139" spans="1:12" x14ac:dyDescent="0.3">
      <c r="A139" s="75"/>
      <c r="B139" s="75"/>
      <c r="C139" s="75"/>
      <c r="D139" s="75"/>
      <c r="E139" s="75"/>
      <c r="F139" s="75"/>
      <c r="G139" s="75"/>
      <c r="H139" s="72"/>
      <c r="I139" s="72"/>
      <c r="J139" s="75"/>
      <c r="K139" s="98" t="str">
        <f t="shared" si="4"/>
        <v xml:space="preserve">      </v>
      </c>
      <c r="L139" s="75"/>
    </row>
    <row r="140" spans="1:12" x14ac:dyDescent="0.3">
      <c r="A140" s="75"/>
      <c r="B140" s="75"/>
      <c r="C140" s="75"/>
      <c r="D140" s="75"/>
      <c r="E140" s="75"/>
      <c r="F140" s="75"/>
      <c r="G140" s="75"/>
      <c r="H140" s="72"/>
      <c r="I140" s="72"/>
      <c r="J140" s="75"/>
      <c r="K140" s="98" t="str">
        <f t="shared" si="4"/>
        <v xml:space="preserve">      </v>
      </c>
      <c r="L140" s="75"/>
    </row>
    <row r="141" spans="1:12" x14ac:dyDescent="0.3">
      <c r="A141" s="75"/>
      <c r="B141" s="75"/>
      <c r="C141" s="75"/>
      <c r="D141" s="75"/>
      <c r="E141" s="75"/>
      <c r="F141" s="75"/>
      <c r="G141" s="75"/>
      <c r="H141" s="72"/>
      <c r="I141" s="72"/>
      <c r="J141" s="75"/>
      <c r="K141" s="98" t="str">
        <f t="shared" si="4"/>
        <v xml:space="preserve">      </v>
      </c>
      <c r="L141" s="75"/>
    </row>
    <row r="142" spans="1:12" x14ac:dyDescent="0.3">
      <c r="A142" s="75"/>
      <c r="B142" s="75"/>
      <c r="C142" s="75"/>
      <c r="D142" s="75"/>
      <c r="E142" s="75"/>
      <c r="F142" s="75"/>
      <c r="G142" s="75"/>
      <c r="H142" s="72"/>
      <c r="I142" s="72"/>
      <c r="J142" s="75"/>
      <c r="K142" s="98" t="str">
        <f t="shared" si="4"/>
        <v xml:space="preserve">      </v>
      </c>
      <c r="L142" s="75"/>
    </row>
    <row r="143" spans="1:12" x14ac:dyDescent="0.3">
      <c r="A143" s="75"/>
      <c r="B143" s="75"/>
      <c r="C143" s="75"/>
      <c r="D143" s="75"/>
      <c r="E143" s="75"/>
      <c r="F143" s="75"/>
      <c r="G143" s="75"/>
      <c r="H143" s="72"/>
      <c r="I143" s="72"/>
      <c r="J143" s="75"/>
      <c r="K143" s="98" t="str">
        <f t="shared" si="4"/>
        <v xml:space="preserve">      </v>
      </c>
      <c r="L143" s="75"/>
    </row>
    <row r="144" spans="1:12" x14ac:dyDescent="0.3">
      <c r="A144" s="75"/>
      <c r="B144" s="75"/>
      <c r="C144" s="75"/>
      <c r="D144" s="75"/>
      <c r="E144" s="75"/>
      <c r="F144" s="75"/>
      <c r="G144" s="75"/>
      <c r="H144" s="72"/>
      <c r="I144" s="72"/>
      <c r="J144" s="75"/>
      <c r="K144" s="98" t="str">
        <f t="shared" si="4"/>
        <v xml:space="preserve">      </v>
      </c>
      <c r="L144" s="75"/>
    </row>
    <row r="145" spans="1:12" x14ac:dyDescent="0.3">
      <c r="A145" s="75"/>
      <c r="B145" s="75"/>
      <c r="C145" s="75"/>
      <c r="D145" s="75"/>
      <c r="E145" s="75"/>
      <c r="F145" s="75"/>
      <c r="G145" s="75"/>
      <c r="H145" s="72"/>
      <c r="I145" s="72"/>
      <c r="J145" s="75"/>
      <c r="K145" s="98" t="str">
        <f t="shared" si="4"/>
        <v xml:space="preserve">      </v>
      </c>
      <c r="L145" s="75"/>
    </row>
    <row r="146" spans="1:12" x14ac:dyDescent="0.3">
      <c r="A146" s="75"/>
      <c r="B146" s="75"/>
      <c r="C146" s="75"/>
      <c r="D146" s="75"/>
      <c r="E146" s="75"/>
      <c r="F146" s="75"/>
      <c r="G146" s="75"/>
      <c r="H146" s="72"/>
      <c r="I146" s="72"/>
      <c r="J146" s="75"/>
      <c r="K146" s="98" t="str">
        <f t="shared" si="4"/>
        <v xml:space="preserve">      </v>
      </c>
      <c r="L146" s="75"/>
    </row>
    <row r="147" spans="1:12" x14ac:dyDescent="0.3">
      <c r="A147" s="75"/>
      <c r="B147" s="75"/>
      <c r="C147" s="75"/>
      <c r="D147" s="75"/>
      <c r="E147" s="75"/>
      <c r="F147" s="75"/>
      <c r="G147" s="75"/>
      <c r="H147" s="72"/>
      <c r="I147" s="72"/>
      <c r="J147" s="75"/>
      <c r="K147" s="98" t="str">
        <f t="shared" si="4"/>
        <v xml:space="preserve">      </v>
      </c>
      <c r="L147" s="75"/>
    </row>
    <row r="148" spans="1:12" x14ac:dyDescent="0.3">
      <c r="A148" s="75"/>
      <c r="B148" s="75"/>
      <c r="C148" s="75"/>
      <c r="D148" s="75"/>
      <c r="E148" s="75"/>
      <c r="F148" s="75"/>
      <c r="G148" s="75"/>
      <c r="H148" s="72"/>
      <c r="I148" s="72"/>
      <c r="J148" s="75"/>
      <c r="K148" s="98" t="str">
        <f t="shared" si="4"/>
        <v xml:space="preserve">      </v>
      </c>
      <c r="L148" s="75"/>
    </row>
    <row r="149" spans="1:12" x14ac:dyDescent="0.3">
      <c r="A149" s="75"/>
      <c r="B149" s="75"/>
      <c r="C149" s="75"/>
      <c r="D149" s="75"/>
      <c r="E149" s="75"/>
      <c r="F149" s="75"/>
      <c r="G149" s="75"/>
      <c r="H149" s="72"/>
      <c r="I149" s="72"/>
      <c r="J149" s="75"/>
      <c r="K149" s="98" t="str">
        <f t="shared" si="4"/>
        <v xml:space="preserve">      </v>
      </c>
      <c r="L149" s="75"/>
    </row>
    <row r="150" spans="1:12" x14ac:dyDescent="0.3">
      <c r="A150" s="75"/>
      <c r="B150" s="75"/>
      <c r="C150" s="75"/>
      <c r="D150" s="75"/>
      <c r="E150" s="75"/>
      <c r="F150" s="75"/>
      <c r="G150" s="75"/>
      <c r="H150" s="72"/>
      <c r="I150" s="72"/>
      <c r="J150" s="75"/>
      <c r="K150" s="98" t="str">
        <f t="shared" si="4"/>
        <v xml:space="preserve">      </v>
      </c>
      <c r="L150" s="75"/>
    </row>
    <row r="151" spans="1:12" x14ac:dyDescent="0.3">
      <c r="A151" s="75"/>
      <c r="B151" s="75"/>
      <c r="C151" s="75"/>
      <c r="D151" s="75"/>
      <c r="E151" s="75"/>
      <c r="F151" s="75"/>
      <c r="G151" s="75"/>
      <c r="H151" s="72"/>
      <c r="I151" s="72"/>
      <c r="J151" s="75"/>
      <c r="K151" s="98" t="str">
        <f t="shared" si="4"/>
        <v xml:space="preserve">      </v>
      </c>
      <c r="L151" s="75"/>
    </row>
    <row r="152" spans="1:12" x14ac:dyDescent="0.3">
      <c r="A152" s="75"/>
      <c r="B152" s="75"/>
      <c r="C152" s="75"/>
      <c r="D152" s="75"/>
      <c r="E152" s="75"/>
      <c r="F152" s="75"/>
      <c r="G152" s="75"/>
      <c r="H152" s="72"/>
      <c r="I152" s="72"/>
      <c r="J152" s="75"/>
      <c r="K152" s="98" t="str">
        <f t="shared" si="4"/>
        <v xml:space="preserve">      </v>
      </c>
      <c r="L152" s="75"/>
    </row>
    <row r="153" spans="1:12" x14ac:dyDescent="0.3">
      <c r="A153" s="75"/>
      <c r="B153" s="75"/>
      <c r="C153" s="75"/>
      <c r="D153" s="75"/>
      <c r="E153" s="75"/>
      <c r="F153" s="75"/>
      <c r="G153" s="75"/>
      <c r="H153" s="72"/>
      <c r="I153" s="72"/>
      <c r="J153" s="75"/>
      <c r="K153" s="98" t="str">
        <f t="shared" si="4"/>
        <v xml:space="preserve">      </v>
      </c>
      <c r="L153" s="75"/>
    </row>
    <row r="154" spans="1:12" x14ac:dyDescent="0.3">
      <c r="A154" s="75"/>
      <c r="B154" s="75"/>
      <c r="C154" s="75"/>
      <c r="D154" s="75"/>
      <c r="E154" s="75"/>
      <c r="F154" s="75"/>
      <c r="G154" s="75"/>
      <c r="H154" s="72"/>
      <c r="I154" s="72"/>
      <c r="J154" s="75"/>
      <c r="K154" s="98" t="str">
        <f t="shared" si="4"/>
        <v xml:space="preserve">      </v>
      </c>
      <c r="L154" s="75"/>
    </row>
    <row r="155" spans="1:12" x14ac:dyDescent="0.3">
      <c r="A155" s="75"/>
      <c r="B155" s="75"/>
      <c r="C155" s="75"/>
      <c r="D155" s="75"/>
      <c r="E155" s="75"/>
      <c r="F155" s="75"/>
      <c r="G155" s="75"/>
      <c r="H155" s="72"/>
      <c r="I155" s="72"/>
      <c r="J155" s="75"/>
      <c r="K155" s="98" t="str">
        <f t="shared" si="4"/>
        <v xml:space="preserve">      </v>
      </c>
      <c r="L155" s="75"/>
    </row>
    <row r="156" spans="1:12" x14ac:dyDescent="0.3">
      <c r="A156" s="75"/>
      <c r="B156" s="75"/>
      <c r="C156" s="75"/>
      <c r="D156" s="75"/>
      <c r="E156" s="75"/>
      <c r="F156" s="75"/>
      <c r="G156" s="75"/>
      <c r="H156" s="72"/>
      <c r="I156" s="72"/>
      <c r="J156" s="75"/>
      <c r="K156" s="98" t="str">
        <f t="shared" si="4"/>
        <v xml:space="preserve">      </v>
      </c>
      <c r="L156" s="75"/>
    </row>
    <row r="157" spans="1:12" x14ac:dyDescent="0.3">
      <c r="A157" s="75"/>
      <c r="B157" s="75"/>
      <c r="C157" s="75"/>
      <c r="D157" s="75"/>
      <c r="E157" s="75"/>
      <c r="F157" s="75"/>
      <c r="G157" s="75"/>
      <c r="H157" s="72"/>
      <c r="I157" s="72"/>
      <c r="J157" s="75"/>
      <c r="K157" s="98" t="str">
        <f t="shared" si="4"/>
        <v xml:space="preserve">      </v>
      </c>
      <c r="L157" s="75"/>
    </row>
    <row r="158" spans="1:12" x14ac:dyDescent="0.3">
      <c r="A158" s="75"/>
      <c r="B158" s="75"/>
      <c r="C158" s="75"/>
      <c r="D158" s="75"/>
      <c r="E158" s="75"/>
      <c r="F158" s="75"/>
      <c r="G158" s="75"/>
      <c r="H158" s="72"/>
      <c r="I158" s="72"/>
      <c r="J158" s="75"/>
      <c r="K158" s="98" t="str">
        <f t="shared" si="4"/>
        <v xml:space="preserve">      </v>
      </c>
      <c r="L158" s="75"/>
    </row>
    <row r="159" spans="1:12" x14ac:dyDescent="0.3">
      <c r="A159" s="75"/>
      <c r="B159" s="75"/>
      <c r="C159" s="75"/>
      <c r="D159" s="75"/>
      <c r="E159" s="75"/>
      <c r="F159" s="75"/>
      <c r="G159" s="75"/>
      <c r="H159" s="72"/>
      <c r="I159" s="72"/>
      <c r="J159" s="75"/>
      <c r="K159" s="98" t="str">
        <f t="shared" si="4"/>
        <v xml:space="preserve">      </v>
      </c>
      <c r="L159" s="75"/>
    </row>
    <row r="160" spans="1:12" x14ac:dyDescent="0.3">
      <c r="A160" s="75"/>
      <c r="B160" s="75"/>
      <c r="C160" s="75"/>
      <c r="D160" s="75"/>
      <c r="E160" s="75"/>
      <c r="F160" s="75"/>
      <c r="G160" s="75"/>
      <c r="H160" s="72"/>
      <c r="I160" s="72"/>
      <c r="J160" s="75"/>
      <c r="K160" s="98" t="str">
        <f t="shared" si="4"/>
        <v xml:space="preserve">      </v>
      </c>
      <c r="L160" s="75"/>
    </row>
    <row r="161" spans="1:12" x14ac:dyDescent="0.3">
      <c r="A161" s="75"/>
      <c r="B161" s="75"/>
      <c r="C161" s="75"/>
      <c r="D161" s="75"/>
      <c r="E161" s="75"/>
      <c r="F161" s="75"/>
      <c r="G161" s="75"/>
      <c r="H161" s="72"/>
      <c r="I161" s="72"/>
      <c r="J161" s="75"/>
      <c r="K161" s="98" t="str">
        <f t="shared" si="4"/>
        <v xml:space="preserve">      </v>
      </c>
      <c r="L161" s="75"/>
    </row>
    <row r="162" spans="1:12" x14ac:dyDescent="0.3">
      <c r="A162" s="75"/>
      <c r="B162" s="75"/>
      <c r="C162" s="75"/>
      <c r="D162" s="75"/>
      <c r="E162" s="75"/>
      <c r="F162" s="75"/>
      <c r="G162" s="75"/>
      <c r="H162" s="72"/>
      <c r="I162" s="72"/>
      <c r="J162" s="75"/>
      <c r="K162" s="98" t="str">
        <f t="shared" si="4"/>
        <v xml:space="preserve">      </v>
      </c>
      <c r="L162" s="75"/>
    </row>
    <row r="163" spans="1:12" x14ac:dyDescent="0.3">
      <c r="A163" s="75"/>
      <c r="B163" s="75"/>
      <c r="C163" s="75"/>
      <c r="D163" s="75"/>
      <c r="E163" s="75"/>
      <c r="F163" s="75"/>
      <c r="G163" s="75"/>
      <c r="H163" s="72"/>
      <c r="I163" s="72"/>
      <c r="J163" s="75"/>
      <c r="K163" s="75"/>
      <c r="L163" s="75"/>
    </row>
    <row r="164" spans="1:12" x14ac:dyDescent="0.3">
      <c r="A164" s="75"/>
      <c r="B164" s="75"/>
      <c r="C164" s="75"/>
      <c r="D164" s="75"/>
      <c r="E164" s="75"/>
      <c r="F164" s="75"/>
      <c r="G164" s="75"/>
      <c r="H164" s="72"/>
      <c r="I164" s="72"/>
      <c r="J164" s="75"/>
      <c r="K164" s="75"/>
      <c r="L164" s="75"/>
    </row>
    <row r="165" spans="1:12" x14ac:dyDescent="0.3">
      <c r="A165" s="75"/>
      <c r="B165" s="75"/>
      <c r="C165" s="75"/>
      <c r="D165" s="75"/>
      <c r="E165" s="75"/>
      <c r="F165" s="75"/>
      <c r="G165" s="75"/>
      <c r="H165" s="72"/>
      <c r="I165" s="72"/>
      <c r="J165" s="75"/>
      <c r="K165" s="75"/>
      <c r="L165" s="75"/>
    </row>
    <row r="166" spans="1:12" x14ac:dyDescent="0.3">
      <c r="A166" s="75"/>
      <c r="B166" s="75"/>
      <c r="C166" s="75"/>
      <c r="D166" s="75"/>
      <c r="E166" s="75"/>
      <c r="F166" s="75"/>
      <c r="G166" s="75"/>
      <c r="H166" s="72"/>
      <c r="I166" s="72"/>
      <c r="J166" s="75"/>
      <c r="K166" s="75"/>
      <c r="L166" s="75"/>
    </row>
    <row r="167" spans="1:12" x14ac:dyDescent="0.3">
      <c r="A167" s="75"/>
      <c r="B167" s="75"/>
      <c r="C167" s="75"/>
      <c r="D167" s="75"/>
      <c r="E167" s="75"/>
      <c r="F167" s="75"/>
      <c r="G167" s="75"/>
      <c r="H167" s="72"/>
      <c r="I167" s="72"/>
      <c r="J167" s="75"/>
      <c r="K167" s="75"/>
      <c r="L167" s="75"/>
    </row>
    <row r="168" spans="1:12" x14ac:dyDescent="0.3">
      <c r="A168" s="75"/>
      <c r="B168" s="75"/>
      <c r="C168" s="75"/>
      <c r="D168" s="75"/>
      <c r="E168" s="75"/>
      <c r="F168" s="75"/>
      <c r="G168" s="75"/>
      <c r="H168" s="72"/>
      <c r="I168" s="72"/>
      <c r="J168" s="75"/>
      <c r="K168" s="75"/>
      <c r="L168" s="75"/>
    </row>
    <row r="169" spans="1:12" x14ac:dyDescent="0.3">
      <c r="A169" s="75"/>
      <c r="B169" s="75"/>
      <c r="C169" s="75"/>
      <c r="D169" s="75"/>
      <c r="E169" s="75"/>
      <c r="F169" s="75"/>
      <c r="G169" s="75"/>
      <c r="H169" s="72"/>
      <c r="I169" s="72"/>
      <c r="J169" s="75"/>
      <c r="K169" s="75"/>
      <c r="L169" s="75"/>
    </row>
    <row r="170" spans="1:12" x14ac:dyDescent="0.3">
      <c r="A170" s="75"/>
      <c r="B170" s="75"/>
      <c r="C170" s="75"/>
      <c r="D170" s="75"/>
      <c r="E170" s="75"/>
      <c r="F170" s="75"/>
      <c r="G170" s="75"/>
      <c r="H170" s="72"/>
      <c r="I170" s="72"/>
      <c r="J170" s="75"/>
      <c r="K170" s="75"/>
      <c r="L170" s="75"/>
    </row>
    <row r="171" spans="1:12" x14ac:dyDescent="0.3">
      <c r="A171" s="75"/>
      <c r="B171" s="75"/>
      <c r="C171" s="75"/>
      <c r="D171" s="75"/>
      <c r="E171" s="75"/>
      <c r="F171" s="75"/>
      <c r="G171" s="75"/>
      <c r="H171" s="72"/>
      <c r="I171" s="72"/>
      <c r="J171" s="75"/>
      <c r="K171" s="75"/>
      <c r="L171" s="75"/>
    </row>
    <row r="172" spans="1:12" x14ac:dyDescent="0.3">
      <c r="A172" s="75"/>
      <c r="B172" s="75"/>
      <c r="C172" s="75"/>
      <c r="D172" s="75"/>
      <c r="E172" s="75"/>
      <c r="F172" s="75"/>
      <c r="G172" s="75"/>
      <c r="H172" s="72"/>
      <c r="I172" s="72"/>
      <c r="J172" s="75"/>
      <c r="K172" s="75"/>
      <c r="L172" s="75"/>
    </row>
    <row r="173" spans="1:12" x14ac:dyDescent="0.3">
      <c r="A173" s="75"/>
      <c r="B173" s="75"/>
      <c r="C173" s="75"/>
      <c r="D173" s="75"/>
      <c r="E173" s="75"/>
      <c r="F173" s="75"/>
      <c r="G173" s="75"/>
      <c r="H173" s="72"/>
      <c r="I173" s="72"/>
      <c r="J173" s="75"/>
      <c r="K173" s="75"/>
      <c r="L173" s="75"/>
    </row>
    <row r="174" spans="1:12" x14ac:dyDescent="0.3">
      <c r="A174" s="75"/>
      <c r="B174" s="75"/>
      <c r="C174" s="75"/>
      <c r="D174" s="75"/>
      <c r="E174" s="75"/>
      <c r="F174" s="75"/>
      <c r="G174" s="75"/>
      <c r="H174" s="72"/>
      <c r="I174" s="72"/>
      <c r="J174" s="75"/>
      <c r="K174" s="75"/>
      <c r="L174" s="75"/>
    </row>
    <row r="175" spans="1:12" x14ac:dyDescent="0.3">
      <c r="A175" s="75"/>
      <c r="B175" s="75"/>
      <c r="C175" s="75"/>
      <c r="D175" s="75"/>
      <c r="E175" s="75"/>
      <c r="F175" s="75"/>
      <c r="G175" s="75"/>
      <c r="H175" s="72"/>
      <c r="I175" s="72"/>
      <c r="J175" s="75"/>
      <c r="K175" s="75"/>
      <c r="L175" s="75"/>
    </row>
    <row r="176" spans="1:12" x14ac:dyDescent="0.3">
      <c r="A176" s="75"/>
      <c r="B176" s="75"/>
      <c r="C176" s="75"/>
      <c r="D176" s="75"/>
      <c r="E176" s="75"/>
      <c r="F176" s="75"/>
      <c r="G176" s="75"/>
      <c r="H176" s="72"/>
      <c r="I176" s="72"/>
      <c r="J176" s="75"/>
      <c r="K176" s="75"/>
      <c r="L176" s="75"/>
    </row>
    <row r="177" spans="1:12" x14ac:dyDescent="0.3">
      <c r="A177" s="75"/>
      <c r="B177" s="75"/>
      <c r="C177" s="75"/>
      <c r="D177" s="75"/>
      <c r="E177" s="75"/>
      <c r="F177" s="75"/>
      <c r="G177" s="75"/>
      <c r="H177" s="72"/>
      <c r="I177" s="72"/>
      <c r="J177" s="75"/>
      <c r="K177" s="75"/>
      <c r="L177" s="75"/>
    </row>
    <row r="178" spans="1:12" x14ac:dyDescent="0.3">
      <c r="A178" s="75"/>
      <c r="B178" s="75"/>
      <c r="C178" s="75"/>
      <c r="D178" s="75"/>
      <c r="E178" s="75"/>
      <c r="F178" s="75"/>
      <c r="G178" s="75"/>
      <c r="H178" s="72"/>
      <c r="I178" s="72"/>
      <c r="J178" s="75"/>
      <c r="K178" s="75"/>
      <c r="L178" s="75"/>
    </row>
    <row r="179" spans="1:12" x14ac:dyDescent="0.3">
      <c r="A179" s="75"/>
      <c r="B179" s="75"/>
      <c r="C179" s="75"/>
      <c r="D179" s="75"/>
      <c r="E179" s="75"/>
      <c r="F179" s="75"/>
      <c r="G179" s="75"/>
      <c r="H179" s="72"/>
      <c r="I179" s="72"/>
      <c r="J179" s="75"/>
      <c r="K179" s="75"/>
      <c r="L179" s="75"/>
    </row>
    <row r="180" spans="1:12" x14ac:dyDescent="0.3">
      <c r="A180" s="75"/>
      <c r="B180" s="75"/>
      <c r="C180" s="75"/>
      <c r="D180" s="75"/>
      <c r="E180" s="75"/>
      <c r="F180" s="75"/>
      <c r="G180" s="75"/>
      <c r="H180" s="72"/>
      <c r="I180" s="72"/>
      <c r="J180" s="75"/>
      <c r="K180" s="75"/>
      <c r="L180" s="75"/>
    </row>
    <row r="181" spans="1:12" x14ac:dyDescent="0.3">
      <c r="A181" s="75"/>
      <c r="B181" s="75"/>
      <c r="C181" s="75"/>
      <c r="D181" s="75"/>
      <c r="E181" s="75"/>
      <c r="F181" s="75"/>
      <c r="G181" s="75"/>
      <c r="H181" s="72"/>
      <c r="I181" s="72"/>
      <c r="J181" s="75"/>
      <c r="K181" s="75"/>
      <c r="L181" s="75"/>
    </row>
    <row r="182" spans="1:12" x14ac:dyDescent="0.3">
      <c r="A182" s="75"/>
      <c r="B182" s="75"/>
      <c r="C182" s="75"/>
      <c r="D182" s="75"/>
      <c r="E182" s="75"/>
      <c r="F182" s="75"/>
      <c r="G182" s="75"/>
      <c r="H182" s="72"/>
      <c r="I182" s="72"/>
      <c r="J182" s="75"/>
      <c r="K182" s="75"/>
      <c r="L182" s="75"/>
    </row>
    <row r="183" spans="1:12" x14ac:dyDescent="0.3">
      <c r="A183" s="75"/>
      <c r="B183" s="75"/>
      <c r="C183" s="75"/>
      <c r="D183" s="75"/>
      <c r="E183" s="75"/>
      <c r="F183" s="75"/>
      <c r="G183" s="75"/>
      <c r="H183" s="72"/>
      <c r="I183" s="72"/>
      <c r="J183" s="75"/>
      <c r="K183" s="75"/>
      <c r="L183" s="75"/>
    </row>
    <row r="184" spans="1:12" x14ac:dyDescent="0.3">
      <c r="A184" s="75"/>
      <c r="B184" s="75"/>
      <c r="C184" s="75"/>
      <c r="D184" s="75"/>
      <c r="E184" s="75"/>
      <c r="F184" s="75"/>
      <c r="G184" s="75"/>
      <c r="H184" s="72"/>
      <c r="I184" s="72"/>
      <c r="J184" s="75"/>
      <c r="K184" s="75"/>
      <c r="L184" s="75"/>
    </row>
    <row r="185" spans="1:12" x14ac:dyDescent="0.3">
      <c r="A185" s="75"/>
      <c r="B185" s="75"/>
      <c r="C185" s="75"/>
      <c r="D185" s="75"/>
      <c r="E185" s="75"/>
      <c r="F185" s="75"/>
      <c r="G185" s="75"/>
      <c r="H185" s="72"/>
      <c r="I185" s="72"/>
      <c r="J185" s="75"/>
      <c r="K185" s="75"/>
      <c r="L185" s="75"/>
    </row>
    <row r="186" spans="1:12" x14ac:dyDescent="0.3">
      <c r="A186" s="75"/>
      <c r="B186" s="75"/>
      <c r="C186" s="75"/>
      <c r="D186" s="75"/>
      <c r="E186" s="75"/>
      <c r="F186" s="75"/>
      <c r="G186" s="75"/>
      <c r="H186" s="72"/>
      <c r="I186" s="72"/>
      <c r="J186" s="75"/>
      <c r="K186" s="75"/>
      <c r="L186" s="75"/>
    </row>
    <row r="187" spans="1:12" x14ac:dyDescent="0.3">
      <c r="A187" s="75"/>
      <c r="B187" s="75"/>
      <c r="C187" s="75"/>
      <c r="D187" s="75"/>
      <c r="E187" s="75"/>
      <c r="F187" s="75"/>
      <c r="G187" s="75"/>
      <c r="H187" s="72"/>
      <c r="I187" s="72"/>
      <c r="J187" s="75"/>
      <c r="K187" s="75"/>
      <c r="L187" s="75"/>
    </row>
    <row r="188" spans="1:12" x14ac:dyDescent="0.3">
      <c r="A188" s="75"/>
      <c r="B188" s="75"/>
      <c r="C188" s="75"/>
      <c r="D188" s="75"/>
      <c r="E188" s="75"/>
      <c r="F188" s="75"/>
      <c r="G188" s="75"/>
      <c r="H188" s="72"/>
      <c r="I188" s="72"/>
      <c r="J188" s="75"/>
      <c r="K188" s="75"/>
      <c r="L188" s="75"/>
    </row>
    <row r="189" spans="1:12" x14ac:dyDescent="0.3">
      <c r="A189" s="75"/>
      <c r="B189" s="75"/>
      <c r="C189" s="75"/>
      <c r="D189" s="75"/>
      <c r="E189" s="75"/>
      <c r="F189" s="75"/>
      <c r="G189" s="75"/>
      <c r="H189" s="72"/>
      <c r="I189" s="72"/>
      <c r="J189" s="75"/>
      <c r="K189" s="75"/>
      <c r="L189" s="75"/>
    </row>
    <row r="190" spans="1:12" x14ac:dyDescent="0.3">
      <c r="A190" s="75"/>
      <c r="B190" s="75"/>
      <c r="C190" s="75"/>
      <c r="D190" s="75"/>
      <c r="E190" s="75"/>
      <c r="F190" s="75"/>
      <c r="G190" s="75"/>
      <c r="H190" s="72"/>
      <c r="I190" s="72"/>
      <c r="J190" s="75"/>
      <c r="K190" s="75"/>
      <c r="L190" s="75"/>
    </row>
    <row r="191" spans="1:12" x14ac:dyDescent="0.3">
      <c r="A191" s="75"/>
      <c r="B191" s="75"/>
      <c r="C191" s="75"/>
      <c r="D191" s="75"/>
      <c r="E191" s="75"/>
      <c r="F191" s="75"/>
      <c r="G191" s="75"/>
      <c r="H191" s="72"/>
      <c r="I191" s="72"/>
      <c r="J191" s="75"/>
      <c r="K191" s="75"/>
      <c r="L191" s="75"/>
    </row>
    <row r="192" spans="1:12" x14ac:dyDescent="0.3">
      <c r="A192" s="75"/>
      <c r="B192" s="75"/>
      <c r="C192" s="75"/>
      <c r="D192" s="75"/>
      <c r="E192" s="75"/>
      <c r="F192" s="75"/>
      <c r="G192" s="75"/>
      <c r="H192" s="72"/>
      <c r="I192" s="72"/>
      <c r="J192" s="75"/>
      <c r="K192" s="75"/>
      <c r="L192" s="75"/>
    </row>
    <row r="193" spans="1:12" x14ac:dyDescent="0.3">
      <c r="A193" s="75"/>
      <c r="B193" s="75"/>
      <c r="C193" s="75"/>
      <c r="D193" s="75"/>
      <c r="E193" s="75"/>
      <c r="F193" s="75"/>
      <c r="G193" s="75"/>
      <c r="H193" s="72"/>
      <c r="I193" s="72"/>
      <c r="J193" s="75"/>
      <c r="K193" s="75"/>
      <c r="L193" s="75"/>
    </row>
    <row r="194" spans="1:12" x14ac:dyDescent="0.3">
      <c r="A194" s="75"/>
      <c r="B194" s="75"/>
      <c r="C194" s="75"/>
      <c r="D194" s="75"/>
      <c r="E194" s="75"/>
      <c r="F194" s="75"/>
      <c r="G194" s="75"/>
      <c r="H194" s="72"/>
      <c r="I194" s="72"/>
      <c r="J194" s="75"/>
      <c r="K194" s="75"/>
      <c r="L194" s="75"/>
    </row>
    <row r="195" spans="1:12" x14ac:dyDescent="0.3">
      <c r="A195" s="75"/>
      <c r="B195" s="75"/>
      <c r="C195" s="75"/>
      <c r="D195" s="75"/>
      <c r="E195" s="75"/>
      <c r="F195" s="75"/>
      <c r="G195" s="75"/>
      <c r="H195" s="72"/>
      <c r="I195" s="72"/>
      <c r="J195" s="75"/>
      <c r="K195" s="75"/>
      <c r="L195" s="75"/>
    </row>
    <row r="196" spans="1:12" x14ac:dyDescent="0.3">
      <c r="A196" s="75"/>
      <c r="B196" s="75"/>
      <c r="C196" s="75"/>
      <c r="D196" s="75"/>
      <c r="E196" s="75"/>
      <c r="F196" s="75"/>
      <c r="G196" s="75"/>
      <c r="H196" s="72"/>
      <c r="I196" s="72"/>
      <c r="J196" s="75"/>
      <c r="K196" s="75"/>
      <c r="L196" s="75"/>
    </row>
    <row r="197" spans="1:12" x14ac:dyDescent="0.3">
      <c r="A197" s="75"/>
      <c r="B197" s="75"/>
      <c r="C197" s="75"/>
      <c r="D197" s="75"/>
      <c r="E197" s="75"/>
      <c r="F197" s="75"/>
      <c r="G197" s="75"/>
      <c r="H197" s="72"/>
      <c r="I197" s="72"/>
      <c r="J197" s="75"/>
      <c r="K197" s="75"/>
      <c r="L197" s="75"/>
    </row>
    <row r="198" spans="1:12" x14ac:dyDescent="0.3">
      <c r="A198" s="75"/>
      <c r="B198" s="75"/>
      <c r="C198" s="75"/>
      <c r="D198" s="75"/>
      <c r="E198" s="75"/>
      <c r="F198" s="75"/>
      <c r="G198" s="75"/>
      <c r="H198" s="72"/>
      <c r="I198" s="72"/>
      <c r="J198" s="75"/>
      <c r="K198" s="75"/>
      <c r="L198" s="75"/>
    </row>
    <row r="199" spans="1:12" x14ac:dyDescent="0.3">
      <c r="A199" s="75"/>
      <c r="B199" s="75"/>
      <c r="C199" s="75"/>
      <c r="D199" s="75"/>
      <c r="E199" s="75"/>
      <c r="F199" s="75"/>
      <c r="G199" s="75"/>
      <c r="H199" s="72"/>
      <c r="I199" s="72"/>
      <c r="J199" s="75"/>
      <c r="K199" s="75"/>
      <c r="L199" s="75"/>
    </row>
    <row r="200" spans="1:12" x14ac:dyDescent="0.3">
      <c r="A200" s="75"/>
      <c r="B200" s="75"/>
      <c r="C200" s="75"/>
      <c r="D200" s="75"/>
      <c r="E200" s="75"/>
      <c r="F200" s="75"/>
      <c r="G200" s="75"/>
      <c r="H200" s="72"/>
      <c r="I200" s="72"/>
      <c r="J200" s="75"/>
      <c r="K200" s="75"/>
      <c r="L200" s="75"/>
    </row>
    <row r="201" spans="1:12" x14ac:dyDescent="0.3">
      <c r="A201" s="75"/>
      <c r="B201" s="75"/>
      <c r="C201" s="75"/>
      <c r="D201" s="75"/>
      <c r="E201" s="75"/>
      <c r="F201" s="75"/>
      <c r="G201" s="75"/>
      <c r="H201" s="72"/>
      <c r="I201" s="72"/>
      <c r="J201" s="75"/>
      <c r="K201" s="75"/>
      <c r="L201" s="75"/>
    </row>
    <row r="202" spans="1:12" x14ac:dyDescent="0.3">
      <c r="A202" s="75"/>
      <c r="B202" s="75"/>
      <c r="C202" s="75"/>
      <c r="D202" s="75"/>
      <c r="E202" s="75"/>
      <c r="F202" s="75"/>
      <c r="G202" s="75"/>
      <c r="H202" s="72"/>
      <c r="I202" s="72"/>
      <c r="J202" s="75"/>
      <c r="K202" s="75"/>
      <c r="L202" s="75"/>
    </row>
    <row r="203" spans="1:12" x14ac:dyDescent="0.3">
      <c r="A203" s="75"/>
      <c r="B203" s="75"/>
      <c r="C203" s="75"/>
      <c r="D203" s="75"/>
      <c r="E203" s="75"/>
      <c r="F203" s="75"/>
      <c r="G203" s="75"/>
      <c r="H203" s="72"/>
      <c r="I203" s="72"/>
      <c r="J203" s="75"/>
      <c r="K203" s="75"/>
      <c r="L203" s="75"/>
    </row>
    <row r="204" spans="1:12" x14ac:dyDescent="0.3">
      <c r="A204" s="75"/>
      <c r="B204" s="75"/>
      <c r="C204" s="75"/>
      <c r="D204" s="75"/>
      <c r="E204" s="75"/>
      <c r="F204" s="75"/>
      <c r="G204" s="75"/>
      <c r="H204" s="72"/>
      <c r="I204" s="72"/>
      <c r="J204" s="75"/>
      <c r="K204" s="75"/>
      <c r="L204" s="75"/>
    </row>
    <row r="205" spans="1:12" x14ac:dyDescent="0.3">
      <c r="A205" s="75"/>
      <c r="B205" s="75"/>
      <c r="C205" s="75"/>
      <c r="D205" s="75"/>
      <c r="E205" s="75"/>
      <c r="F205" s="75"/>
      <c r="G205" s="75"/>
      <c r="H205" s="72"/>
      <c r="I205" s="72"/>
      <c r="J205" s="75"/>
      <c r="K205" s="75"/>
      <c r="L205" s="75"/>
    </row>
    <row r="206" spans="1:12" x14ac:dyDescent="0.3">
      <c r="A206" s="75"/>
      <c r="B206" s="75"/>
      <c r="C206" s="75"/>
      <c r="D206" s="75"/>
      <c r="E206" s="75"/>
      <c r="F206" s="75"/>
      <c r="G206" s="75"/>
      <c r="H206" s="72"/>
      <c r="I206" s="72"/>
      <c r="J206" s="75"/>
      <c r="K206" s="75"/>
      <c r="L206" s="75"/>
    </row>
    <row r="207" spans="1:12" x14ac:dyDescent="0.3">
      <c r="A207" s="75"/>
      <c r="B207" s="75"/>
      <c r="C207" s="75"/>
      <c r="D207" s="75"/>
      <c r="E207" s="75"/>
      <c r="F207" s="75"/>
      <c r="G207" s="75"/>
      <c r="H207" s="72"/>
      <c r="I207" s="72"/>
      <c r="J207" s="75"/>
      <c r="K207" s="75"/>
      <c r="L207" s="75"/>
    </row>
    <row r="208" spans="1:12" x14ac:dyDescent="0.3">
      <c r="A208" s="75"/>
      <c r="B208" s="75"/>
      <c r="C208" s="75"/>
      <c r="D208" s="75"/>
      <c r="E208" s="75"/>
      <c r="F208" s="75"/>
      <c r="G208" s="75"/>
      <c r="H208" s="72"/>
      <c r="I208" s="72"/>
      <c r="J208" s="75"/>
      <c r="K208" s="75"/>
      <c r="L208" s="75"/>
    </row>
    <row r="209" spans="1:12" x14ac:dyDescent="0.3">
      <c r="A209" s="75"/>
      <c r="B209" s="75"/>
      <c r="C209" s="75"/>
      <c r="D209" s="75"/>
      <c r="E209" s="75"/>
      <c r="F209" s="75"/>
      <c r="G209" s="75"/>
      <c r="H209" s="72"/>
      <c r="I209" s="72"/>
      <c r="J209" s="75"/>
      <c r="K209" s="75"/>
      <c r="L209" s="75"/>
    </row>
    <row r="210" spans="1:12" x14ac:dyDescent="0.3">
      <c r="A210" s="75"/>
      <c r="B210" s="75"/>
      <c r="C210" s="75"/>
      <c r="D210" s="75"/>
      <c r="E210" s="75"/>
      <c r="F210" s="75"/>
      <c r="G210" s="75"/>
      <c r="H210" s="72"/>
      <c r="I210" s="72"/>
      <c r="J210" s="75"/>
      <c r="K210" s="75"/>
      <c r="L210" s="75"/>
    </row>
    <row r="211" spans="1:12" x14ac:dyDescent="0.3">
      <c r="A211" s="75"/>
      <c r="B211" s="75"/>
      <c r="C211" s="75"/>
      <c r="D211" s="75"/>
      <c r="E211" s="75"/>
      <c r="F211" s="75"/>
      <c r="G211" s="75"/>
      <c r="H211" s="72"/>
      <c r="I211" s="72"/>
      <c r="J211" s="75"/>
      <c r="K211" s="75"/>
      <c r="L211" s="75"/>
    </row>
    <row r="212" spans="1:12" x14ac:dyDescent="0.3">
      <c r="A212" s="75"/>
      <c r="B212" s="75"/>
      <c r="C212" s="75"/>
      <c r="D212" s="75"/>
      <c r="E212" s="75"/>
      <c r="F212" s="75"/>
      <c r="G212" s="75"/>
      <c r="H212" s="72"/>
      <c r="I212" s="72"/>
      <c r="J212" s="75"/>
      <c r="K212" s="75"/>
      <c r="L212" s="75"/>
    </row>
    <row r="213" spans="1:12" x14ac:dyDescent="0.3">
      <c r="A213" s="75"/>
      <c r="B213" s="75"/>
      <c r="C213" s="75"/>
      <c r="D213" s="75"/>
      <c r="E213" s="75"/>
      <c r="F213" s="75"/>
      <c r="G213" s="75"/>
      <c r="H213" s="72"/>
      <c r="I213" s="72"/>
      <c r="J213" s="75"/>
      <c r="K213" s="75"/>
      <c r="L213" s="75"/>
    </row>
    <row r="214" spans="1:12" x14ac:dyDescent="0.3">
      <c r="A214" s="75"/>
      <c r="B214" s="75"/>
      <c r="C214" s="75"/>
      <c r="D214" s="75"/>
      <c r="E214" s="75"/>
      <c r="F214" s="75"/>
      <c r="G214" s="75"/>
      <c r="H214" s="72"/>
      <c r="I214" s="72"/>
      <c r="J214" s="75"/>
      <c r="K214" s="75"/>
      <c r="L214" s="75"/>
    </row>
    <row r="215" spans="1:12" x14ac:dyDescent="0.3">
      <c r="A215" s="75"/>
      <c r="B215" s="75"/>
      <c r="C215" s="75"/>
      <c r="D215" s="75"/>
      <c r="E215" s="75"/>
      <c r="F215" s="75"/>
      <c r="G215" s="75"/>
      <c r="H215" s="72"/>
      <c r="I215" s="72"/>
      <c r="J215" s="75"/>
      <c r="K215" s="75"/>
      <c r="L215" s="75"/>
    </row>
    <row r="216" spans="1:12" x14ac:dyDescent="0.3">
      <c r="A216" s="75"/>
      <c r="B216" s="75"/>
      <c r="C216" s="75"/>
      <c r="D216" s="75"/>
      <c r="E216" s="75"/>
      <c r="F216" s="75"/>
      <c r="G216" s="75"/>
      <c r="H216" s="72"/>
      <c r="I216" s="72"/>
      <c r="J216" s="75"/>
      <c r="K216" s="75"/>
      <c r="L216" s="75"/>
    </row>
    <row r="217" spans="1:12" x14ac:dyDescent="0.3">
      <c r="A217" s="75"/>
      <c r="B217" s="75"/>
      <c r="C217" s="75"/>
      <c r="D217" s="75"/>
      <c r="E217" s="75"/>
      <c r="F217" s="75"/>
      <c r="G217" s="75"/>
      <c r="H217" s="72"/>
      <c r="I217" s="72"/>
      <c r="J217" s="75"/>
      <c r="K217" s="75"/>
      <c r="L217" s="75"/>
    </row>
    <row r="218" spans="1:12" x14ac:dyDescent="0.3">
      <c r="A218" s="75"/>
      <c r="B218" s="75"/>
      <c r="C218" s="75"/>
      <c r="D218" s="75"/>
      <c r="E218" s="75"/>
      <c r="F218" s="75"/>
      <c r="G218" s="75"/>
      <c r="H218" s="72"/>
      <c r="I218" s="72"/>
      <c r="J218" s="75"/>
      <c r="K218" s="75"/>
      <c r="L218" s="75"/>
    </row>
    <row r="219" spans="1:12" x14ac:dyDescent="0.3">
      <c r="A219" s="75"/>
      <c r="B219" s="75"/>
      <c r="C219" s="75"/>
      <c r="D219" s="75"/>
      <c r="E219" s="75"/>
      <c r="F219" s="75"/>
      <c r="G219" s="75"/>
      <c r="H219" s="72"/>
      <c r="I219" s="72"/>
      <c r="J219" s="75"/>
      <c r="K219" s="75"/>
      <c r="L219" s="75"/>
    </row>
    <row r="220" spans="1:12" x14ac:dyDescent="0.3">
      <c r="A220" s="75"/>
      <c r="B220" s="75"/>
      <c r="C220" s="75"/>
      <c r="D220" s="75"/>
      <c r="E220" s="75"/>
      <c r="F220" s="75"/>
      <c r="G220" s="75"/>
      <c r="H220" s="72"/>
      <c r="I220" s="72"/>
      <c r="J220" s="75"/>
      <c r="K220" s="75"/>
      <c r="L220" s="75"/>
    </row>
    <row r="221" spans="1:12" x14ac:dyDescent="0.3">
      <c r="A221" s="75"/>
      <c r="B221" s="75"/>
      <c r="C221" s="75"/>
      <c r="D221" s="75"/>
      <c r="E221" s="75"/>
      <c r="F221" s="75"/>
      <c r="G221" s="75"/>
      <c r="H221" s="72"/>
      <c r="I221" s="72"/>
      <c r="J221" s="75"/>
      <c r="K221" s="75"/>
      <c r="L221" s="75"/>
    </row>
    <row r="222" spans="1:12" x14ac:dyDescent="0.3">
      <c r="A222" s="75"/>
      <c r="B222" s="75"/>
      <c r="C222" s="75"/>
      <c r="D222" s="75"/>
      <c r="E222" s="75"/>
      <c r="F222" s="75"/>
      <c r="G222" s="75"/>
      <c r="H222" s="72"/>
      <c r="I222" s="72"/>
      <c r="J222" s="75"/>
      <c r="K222" s="75"/>
      <c r="L222" s="75"/>
    </row>
    <row r="223" spans="1:12" x14ac:dyDescent="0.3">
      <c r="A223" s="75"/>
      <c r="B223" s="75"/>
      <c r="C223" s="75"/>
      <c r="D223" s="75"/>
      <c r="E223" s="75"/>
      <c r="F223" s="75"/>
      <c r="G223" s="75"/>
      <c r="H223" s="72"/>
      <c r="I223" s="72"/>
      <c r="J223" s="75"/>
      <c r="K223" s="75"/>
      <c r="L223" s="75"/>
    </row>
    <row r="224" spans="1:12" x14ac:dyDescent="0.3">
      <c r="A224" s="75"/>
      <c r="B224" s="75"/>
      <c r="C224" s="75"/>
      <c r="D224" s="75"/>
      <c r="E224" s="75"/>
      <c r="F224" s="75"/>
      <c r="G224" s="75"/>
      <c r="H224" s="72"/>
      <c r="I224" s="72"/>
      <c r="J224" s="75"/>
      <c r="K224" s="75"/>
      <c r="L224" s="75"/>
    </row>
    <row r="225" spans="1:12" x14ac:dyDescent="0.3">
      <c r="A225" s="75"/>
      <c r="B225" s="75"/>
      <c r="C225" s="75"/>
      <c r="D225" s="75"/>
      <c r="E225" s="75"/>
      <c r="F225" s="75"/>
      <c r="G225" s="75"/>
      <c r="H225" s="72"/>
      <c r="I225" s="72"/>
      <c r="J225" s="75"/>
      <c r="K225" s="75"/>
      <c r="L225" s="75"/>
    </row>
    <row r="226" spans="1:12" x14ac:dyDescent="0.3">
      <c r="A226" s="75"/>
      <c r="B226" s="75"/>
      <c r="C226" s="75"/>
      <c r="D226" s="75"/>
      <c r="E226" s="75"/>
      <c r="F226" s="75"/>
      <c r="G226" s="75"/>
      <c r="H226" s="72"/>
      <c r="I226" s="72"/>
      <c r="J226" s="75"/>
      <c r="K226" s="75"/>
      <c r="L226" s="75"/>
    </row>
    <row r="227" spans="1:12" x14ac:dyDescent="0.3">
      <c r="A227" s="75"/>
      <c r="B227" s="75"/>
      <c r="C227" s="75"/>
      <c r="D227" s="75"/>
      <c r="E227" s="75"/>
      <c r="F227" s="75"/>
      <c r="G227" s="75"/>
      <c r="H227" s="72"/>
      <c r="I227" s="72"/>
      <c r="J227" s="75"/>
      <c r="K227" s="75"/>
      <c r="L227" s="75"/>
    </row>
    <row r="228" spans="1:12" x14ac:dyDescent="0.3">
      <c r="A228" s="75"/>
      <c r="B228" s="75"/>
      <c r="C228" s="75"/>
      <c r="D228" s="75"/>
      <c r="E228" s="75"/>
      <c r="F228" s="75"/>
      <c r="G228" s="75"/>
      <c r="H228" s="72"/>
      <c r="I228" s="72"/>
      <c r="J228" s="75"/>
      <c r="K228" s="75"/>
      <c r="L228" s="75"/>
    </row>
    <row r="229" spans="1:12" x14ac:dyDescent="0.3">
      <c r="A229" s="75"/>
      <c r="B229" s="75"/>
      <c r="C229" s="75"/>
      <c r="D229" s="75"/>
      <c r="E229" s="75"/>
      <c r="F229" s="75"/>
      <c r="G229" s="75"/>
      <c r="H229" s="72"/>
      <c r="I229" s="72"/>
      <c r="J229" s="75"/>
      <c r="K229" s="75"/>
      <c r="L229" s="75"/>
    </row>
    <row r="230" spans="1:12" x14ac:dyDescent="0.3">
      <c r="A230" s="75"/>
      <c r="B230" s="75"/>
      <c r="C230" s="75"/>
      <c r="D230" s="75"/>
      <c r="E230" s="75"/>
      <c r="F230" s="75"/>
      <c r="G230" s="75"/>
      <c r="H230" s="72"/>
      <c r="I230" s="72"/>
      <c r="J230" s="75"/>
      <c r="K230" s="75"/>
      <c r="L230" s="75"/>
    </row>
    <row r="231" spans="1:12" x14ac:dyDescent="0.3">
      <c r="A231" s="75"/>
      <c r="B231" s="75"/>
      <c r="C231" s="75"/>
      <c r="D231" s="75"/>
      <c r="E231" s="75"/>
      <c r="F231" s="75"/>
      <c r="G231" s="75"/>
      <c r="H231" s="72"/>
      <c r="I231" s="72"/>
      <c r="J231" s="75"/>
      <c r="K231" s="75"/>
      <c r="L231" s="75"/>
    </row>
    <row r="232" spans="1:12" x14ac:dyDescent="0.3">
      <c r="A232" s="75"/>
      <c r="B232" s="75"/>
      <c r="C232" s="75"/>
      <c r="D232" s="75"/>
      <c r="E232" s="75"/>
      <c r="F232" s="75"/>
      <c r="G232" s="75"/>
      <c r="H232" s="72"/>
      <c r="I232" s="72"/>
      <c r="J232" s="75"/>
      <c r="K232" s="75"/>
      <c r="L232" s="75"/>
    </row>
    <row r="233" spans="1:12" x14ac:dyDescent="0.3">
      <c r="A233" s="75"/>
      <c r="B233" s="75"/>
      <c r="C233" s="75"/>
      <c r="D233" s="75"/>
      <c r="E233" s="75"/>
      <c r="F233" s="75"/>
      <c r="G233" s="75"/>
      <c r="H233" s="72"/>
      <c r="I233" s="72"/>
      <c r="J233" s="75"/>
      <c r="K233" s="75"/>
      <c r="L233" s="75"/>
    </row>
    <row r="234" spans="1:12" x14ac:dyDescent="0.3">
      <c r="A234" s="75"/>
      <c r="B234" s="75"/>
      <c r="C234" s="75"/>
      <c r="D234" s="75"/>
      <c r="E234" s="75"/>
      <c r="F234" s="75"/>
      <c r="G234" s="75"/>
      <c r="H234" s="72"/>
      <c r="I234" s="72"/>
      <c r="J234" s="75"/>
      <c r="K234" s="75"/>
      <c r="L234" s="75"/>
    </row>
    <row r="235" spans="1:12" x14ac:dyDescent="0.3">
      <c r="A235" s="75"/>
      <c r="B235" s="75"/>
      <c r="C235" s="75"/>
      <c r="D235" s="75"/>
      <c r="E235" s="75"/>
      <c r="F235" s="75"/>
      <c r="G235" s="75"/>
      <c r="H235" s="72"/>
      <c r="I235" s="72"/>
      <c r="J235" s="75"/>
      <c r="K235" s="75"/>
      <c r="L235" s="75"/>
    </row>
    <row r="236" spans="1:12" x14ac:dyDescent="0.3">
      <c r="A236" s="75"/>
      <c r="B236" s="75"/>
      <c r="C236" s="75"/>
      <c r="D236" s="75"/>
      <c r="E236" s="75"/>
      <c r="F236" s="75"/>
      <c r="G236" s="75"/>
      <c r="H236" s="72"/>
      <c r="I236" s="72"/>
      <c r="J236" s="75"/>
      <c r="K236" s="75"/>
      <c r="L236" s="75"/>
    </row>
    <row r="237" spans="1:12" x14ac:dyDescent="0.3">
      <c r="A237" s="75"/>
      <c r="B237" s="75"/>
      <c r="C237" s="75"/>
      <c r="D237" s="75"/>
      <c r="E237" s="75"/>
      <c r="F237" s="75"/>
      <c r="G237" s="75"/>
      <c r="H237" s="72"/>
      <c r="I237" s="72"/>
      <c r="J237" s="75"/>
      <c r="K237" s="75"/>
      <c r="L237" s="75"/>
    </row>
    <row r="238" spans="1:12" x14ac:dyDescent="0.3">
      <c r="A238" s="75"/>
      <c r="B238" s="75"/>
      <c r="C238" s="75"/>
      <c r="D238" s="75"/>
      <c r="E238" s="75"/>
      <c r="F238" s="75"/>
      <c r="G238" s="75"/>
      <c r="H238" s="72"/>
      <c r="I238" s="72"/>
      <c r="J238" s="75"/>
      <c r="K238" s="75"/>
      <c r="L238" s="75"/>
    </row>
    <row r="239" spans="1:12" x14ac:dyDescent="0.3">
      <c r="A239" s="75"/>
      <c r="B239" s="75"/>
      <c r="C239" s="75"/>
      <c r="D239" s="75"/>
      <c r="E239" s="75"/>
      <c r="F239" s="75"/>
      <c r="G239" s="75"/>
      <c r="H239" s="72"/>
      <c r="I239" s="72"/>
      <c r="J239" s="75"/>
      <c r="K239" s="75"/>
      <c r="L239" s="75"/>
    </row>
    <row r="240" spans="1:12" x14ac:dyDescent="0.3">
      <c r="A240" s="75"/>
      <c r="B240" s="75"/>
      <c r="C240" s="75"/>
      <c r="D240" s="75"/>
      <c r="E240" s="75"/>
      <c r="F240" s="75"/>
      <c r="G240" s="75"/>
      <c r="H240" s="72"/>
      <c r="I240" s="72"/>
      <c r="J240" s="75"/>
      <c r="K240" s="75"/>
      <c r="L240" s="75"/>
    </row>
    <row r="241" spans="1:12" x14ac:dyDescent="0.3">
      <c r="A241" s="75"/>
      <c r="B241" s="75"/>
      <c r="C241" s="75"/>
      <c r="D241" s="75"/>
      <c r="E241" s="75"/>
      <c r="F241" s="75"/>
      <c r="G241" s="75"/>
      <c r="H241" s="72"/>
      <c r="I241" s="72"/>
      <c r="J241" s="75"/>
      <c r="K241" s="75"/>
      <c r="L241" s="75"/>
    </row>
    <row r="242" spans="1:12" x14ac:dyDescent="0.3">
      <c r="A242" s="75"/>
      <c r="B242" s="75"/>
      <c r="C242" s="75"/>
      <c r="D242" s="75"/>
      <c r="E242" s="75"/>
      <c r="F242" s="75"/>
      <c r="G242" s="75"/>
      <c r="H242" s="72"/>
      <c r="I242" s="72"/>
      <c r="J242" s="75"/>
      <c r="K242" s="75"/>
      <c r="L242" s="75"/>
    </row>
    <row r="243" spans="1:12" x14ac:dyDescent="0.3">
      <c r="A243" s="75"/>
      <c r="B243" s="75"/>
      <c r="C243" s="75"/>
      <c r="D243" s="75"/>
      <c r="E243" s="75"/>
      <c r="F243" s="75"/>
      <c r="G243" s="75"/>
      <c r="H243" s="72"/>
      <c r="I243" s="72"/>
      <c r="J243" s="75"/>
      <c r="K243" s="75"/>
      <c r="L243" s="75"/>
    </row>
    <row r="244" spans="1:12" x14ac:dyDescent="0.3">
      <c r="A244" s="75"/>
      <c r="B244" s="75"/>
      <c r="C244" s="75"/>
      <c r="D244" s="75"/>
      <c r="E244" s="75"/>
      <c r="F244" s="75"/>
      <c r="G244" s="75"/>
      <c r="H244" s="72"/>
      <c r="I244" s="72"/>
      <c r="J244" s="75"/>
      <c r="K244" s="75"/>
      <c r="L244" s="75"/>
    </row>
    <row r="245" spans="1:12" x14ac:dyDescent="0.3">
      <c r="A245" s="75"/>
      <c r="B245" s="75"/>
      <c r="C245" s="75"/>
      <c r="D245" s="75"/>
      <c r="E245" s="75"/>
      <c r="F245" s="75"/>
      <c r="G245" s="75"/>
      <c r="H245" s="72"/>
      <c r="I245" s="72"/>
      <c r="J245" s="75"/>
      <c r="K245" s="75"/>
      <c r="L245" s="75"/>
    </row>
    <row r="246" spans="1:12" x14ac:dyDescent="0.3">
      <c r="A246" s="75"/>
      <c r="B246" s="75"/>
      <c r="C246" s="75"/>
      <c r="D246" s="75"/>
      <c r="E246" s="75"/>
      <c r="F246" s="75"/>
      <c r="G246" s="75"/>
      <c r="H246" s="72"/>
      <c r="I246" s="72"/>
      <c r="J246" s="75"/>
      <c r="K246" s="75"/>
      <c r="L246" s="75"/>
    </row>
    <row r="247" spans="1:12" x14ac:dyDescent="0.3">
      <c r="A247" s="75"/>
      <c r="B247" s="75"/>
      <c r="C247" s="75"/>
      <c r="D247" s="75"/>
      <c r="E247" s="75"/>
      <c r="F247" s="75"/>
      <c r="G247" s="75"/>
      <c r="H247" s="72"/>
      <c r="I247" s="72"/>
      <c r="J247" s="75"/>
      <c r="K247" s="75"/>
      <c r="L247" s="75"/>
    </row>
    <row r="248" spans="1:12" x14ac:dyDescent="0.3">
      <c r="A248" s="75"/>
      <c r="B248" s="75"/>
      <c r="C248" s="75"/>
      <c r="D248" s="75"/>
      <c r="E248" s="75"/>
      <c r="F248" s="75"/>
      <c r="G248" s="75"/>
      <c r="H248" s="72"/>
      <c r="I248" s="72"/>
      <c r="J248" s="75"/>
      <c r="K248" s="75"/>
      <c r="L248" s="75"/>
    </row>
    <row r="249" spans="1:12" x14ac:dyDescent="0.3">
      <c r="A249" s="75"/>
      <c r="B249" s="75"/>
      <c r="C249" s="75"/>
      <c r="D249" s="75"/>
      <c r="E249" s="75"/>
      <c r="F249" s="75"/>
      <c r="G249" s="75"/>
      <c r="H249" s="72"/>
      <c r="I249" s="72"/>
      <c r="J249" s="75"/>
      <c r="K249" s="75"/>
      <c r="L249" s="75"/>
    </row>
    <row r="250" spans="1:12" x14ac:dyDescent="0.3">
      <c r="A250" s="75"/>
      <c r="B250" s="75"/>
      <c r="C250" s="75"/>
      <c r="D250" s="75"/>
      <c r="E250" s="75"/>
      <c r="F250" s="75"/>
      <c r="G250" s="75"/>
      <c r="H250" s="72"/>
      <c r="I250" s="72"/>
      <c r="J250" s="75"/>
      <c r="K250" s="75"/>
      <c r="L250" s="75"/>
    </row>
    <row r="251" spans="1:12" x14ac:dyDescent="0.3">
      <c r="A251" s="75"/>
      <c r="B251" s="75"/>
      <c r="C251" s="75"/>
      <c r="D251" s="75"/>
      <c r="E251" s="75"/>
      <c r="F251" s="75"/>
      <c r="G251" s="75"/>
      <c r="H251" s="72"/>
      <c r="I251" s="72"/>
      <c r="J251" s="75"/>
      <c r="K251" s="75"/>
      <c r="L251" s="75"/>
    </row>
    <row r="252" spans="1:12" x14ac:dyDescent="0.3">
      <c r="A252" s="75"/>
      <c r="B252" s="75"/>
      <c r="C252" s="75"/>
      <c r="D252" s="75"/>
      <c r="E252" s="75"/>
      <c r="F252" s="75"/>
      <c r="G252" s="75"/>
      <c r="H252" s="72"/>
      <c r="I252" s="72"/>
      <c r="J252" s="75"/>
      <c r="K252" s="75"/>
      <c r="L252" s="75"/>
    </row>
    <row r="253" spans="1:12" x14ac:dyDescent="0.3">
      <c r="A253" s="75"/>
      <c r="B253" s="75"/>
      <c r="C253" s="75"/>
      <c r="D253" s="75"/>
      <c r="E253" s="75"/>
      <c r="F253" s="75"/>
      <c r="G253" s="75"/>
      <c r="H253" s="72"/>
      <c r="I253" s="72"/>
      <c r="J253" s="75"/>
      <c r="K253" s="75"/>
      <c r="L253" s="75"/>
    </row>
    <row r="254" spans="1:12" x14ac:dyDescent="0.3">
      <c r="A254" s="75"/>
      <c r="B254" s="75"/>
      <c r="C254" s="75"/>
      <c r="D254" s="75"/>
      <c r="E254" s="75"/>
      <c r="F254" s="75"/>
      <c r="G254" s="75"/>
      <c r="H254" s="72"/>
      <c r="I254" s="72"/>
      <c r="J254" s="75"/>
      <c r="K254" s="75"/>
      <c r="L254" s="75"/>
    </row>
    <row r="255" spans="1:12" x14ac:dyDescent="0.3">
      <c r="A255" s="75"/>
      <c r="B255" s="75"/>
      <c r="C255" s="75"/>
      <c r="D255" s="75"/>
      <c r="E255" s="75"/>
      <c r="F255" s="75"/>
      <c r="G255" s="75"/>
      <c r="H255" s="72"/>
      <c r="I255" s="72"/>
      <c r="J255" s="75"/>
      <c r="K255" s="75"/>
      <c r="L255" s="75"/>
    </row>
    <row r="256" spans="1:12" x14ac:dyDescent="0.3">
      <c r="A256" s="75"/>
      <c r="B256" s="75"/>
      <c r="C256" s="75"/>
      <c r="D256" s="75"/>
      <c r="E256" s="75"/>
      <c r="F256" s="75"/>
      <c r="G256" s="75"/>
      <c r="H256" s="72"/>
      <c r="I256" s="72"/>
      <c r="J256" s="75"/>
      <c r="K256" s="75"/>
      <c r="L256" s="75"/>
    </row>
    <row r="257" spans="1:12" x14ac:dyDescent="0.3">
      <c r="A257" s="75"/>
      <c r="B257" s="75"/>
      <c r="C257" s="75"/>
      <c r="D257" s="75"/>
      <c r="E257" s="75"/>
      <c r="F257" s="75"/>
      <c r="G257" s="75"/>
      <c r="H257" s="72"/>
      <c r="I257" s="72"/>
      <c r="J257" s="75"/>
      <c r="K257" s="75"/>
      <c r="L257" s="75"/>
    </row>
    <row r="258" spans="1:12" x14ac:dyDescent="0.3">
      <c r="A258" s="75"/>
      <c r="B258" s="75"/>
      <c r="C258" s="75"/>
      <c r="D258" s="75"/>
      <c r="E258" s="75"/>
      <c r="F258" s="75"/>
      <c r="G258" s="75"/>
      <c r="H258" s="72"/>
      <c r="I258" s="72"/>
      <c r="J258" s="75"/>
      <c r="K258" s="75"/>
      <c r="L258" s="75"/>
    </row>
    <row r="259" spans="1:12" x14ac:dyDescent="0.3">
      <c r="A259" s="75"/>
      <c r="B259" s="75"/>
      <c r="C259" s="75"/>
      <c r="D259" s="75"/>
      <c r="E259" s="75"/>
      <c r="F259" s="75"/>
      <c r="G259" s="75"/>
      <c r="H259" s="72"/>
      <c r="I259" s="72"/>
      <c r="J259" s="75"/>
      <c r="K259" s="75"/>
      <c r="L259" s="75"/>
    </row>
    <row r="260" spans="1:12" x14ac:dyDescent="0.3">
      <c r="A260" s="75"/>
      <c r="B260" s="75"/>
      <c r="C260" s="75"/>
      <c r="D260" s="75"/>
      <c r="E260" s="75"/>
      <c r="F260" s="75"/>
      <c r="G260" s="75"/>
      <c r="H260" s="72"/>
      <c r="I260" s="72"/>
      <c r="J260" s="75"/>
      <c r="K260" s="75"/>
      <c r="L260" s="75"/>
    </row>
    <row r="261" spans="1:12" x14ac:dyDescent="0.3">
      <c r="A261" s="75"/>
      <c r="B261" s="75"/>
      <c r="C261" s="75"/>
      <c r="D261" s="75"/>
      <c r="E261" s="75"/>
      <c r="F261" s="75"/>
      <c r="G261" s="75"/>
      <c r="H261" s="72"/>
      <c r="I261" s="72"/>
      <c r="J261" s="75"/>
      <c r="K261" s="75"/>
      <c r="L261" s="75"/>
    </row>
    <row r="262" spans="1:12" x14ac:dyDescent="0.3">
      <c r="A262" s="75"/>
      <c r="B262" s="75"/>
      <c r="C262" s="75"/>
      <c r="D262" s="75"/>
      <c r="E262" s="75"/>
      <c r="F262" s="75"/>
      <c r="G262" s="75"/>
      <c r="H262" s="72"/>
      <c r="I262" s="72"/>
      <c r="J262" s="75"/>
      <c r="K262" s="75"/>
      <c r="L262" s="75"/>
    </row>
    <row r="263" spans="1:12" x14ac:dyDescent="0.3">
      <c r="A263" s="75"/>
      <c r="B263" s="75"/>
      <c r="C263" s="75"/>
      <c r="D263" s="75"/>
      <c r="E263" s="75"/>
      <c r="F263" s="75"/>
      <c r="G263" s="75"/>
      <c r="H263" s="72"/>
      <c r="I263" s="72"/>
      <c r="J263" s="75"/>
      <c r="K263" s="75"/>
      <c r="L263" s="75"/>
    </row>
    <row r="264" spans="1:12" x14ac:dyDescent="0.3">
      <c r="A264" s="75"/>
      <c r="B264" s="75"/>
      <c r="C264" s="75"/>
      <c r="D264" s="75"/>
      <c r="E264" s="75"/>
      <c r="F264" s="75"/>
      <c r="G264" s="75"/>
      <c r="H264" s="72"/>
      <c r="I264" s="72"/>
      <c r="J264" s="75"/>
      <c r="K264" s="75"/>
      <c r="L264" s="75"/>
    </row>
    <row r="265" spans="1:12" x14ac:dyDescent="0.3">
      <c r="A265" s="75"/>
      <c r="B265" s="75"/>
      <c r="C265" s="75"/>
      <c r="D265" s="75"/>
      <c r="E265" s="75"/>
      <c r="F265" s="75"/>
      <c r="G265" s="75"/>
      <c r="H265" s="72"/>
      <c r="I265" s="72"/>
      <c r="J265" s="75"/>
      <c r="K265" s="75"/>
      <c r="L265" s="75"/>
    </row>
    <row r="266" spans="1:12" x14ac:dyDescent="0.3">
      <c r="A266" s="75"/>
      <c r="B266" s="75"/>
      <c r="C266" s="75"/>
      <c r="D266" s="75"/>
      <c r="E266" s="75"/>
      <c r="F266" s="75"/>
      <c r="G266" s="75"/>
      <c r="H266" s="72"/>
      <c r="I266" s="72"/>
      <c r="J266" s="75"/>
      <c r="K266" s="75"/>
      <c r="L266" s="75"/>
    </row>
    <row r="267" spans="1:12" x14ac:dyDescent="0.3">
      <c r="A267" s="75"/>
      <c r="B267" s="75"/>
      <c r="C267" s="75"/>
      <c r="D267" s="75"/>
      <c r="E267" s="75"/>
      <c r="F267" s="75"/>
      <c r="G267" s="75"/>
      <c r="H267" s="72"/>
      <c r="I267" s="72"/>
      <c r="J267" s="75"/>
      <c r="K267" s="75"/>
      <c r="L267" s="75"/>
    </row>
    <row r="268" spans="1:12" x14ac:dyDescent="0.3">
      <c r="A268" s="75"/>
      <c r="B268" s="75"/>
      <c r="C268" s="75"/>
      <c r="D268" s="75"/>
      <c r="E268" s="75"/>
      <c r="F268" s="75"/>
      <c r="G268" s="75"/>
      <c r="H268" s="72"/>
      <c r="I268" s="72"/>
      <c r="J268" s="75"/>
      <c r="K268" s="75"/>
      <c r="L268" s="75"/>
    </row>
    <row r="269" spans="1:12" x14ac:dyDescent="0.3">
      <c r="A269" s="75"/>
      <c r="B269" s="75"/>
      <c r="C269" s="75"/>
      <c r="D269" s="75"/>
      <c r="E269" s="75"/>
      <c r="F269" s="75"/>
      <c r="G269" s="75"/>
      <c r="H269" s="72"/>
      <c r="I269" s="72"/>
      <c r="J269" s="75"/>
      <c r="K269" s="75"/>
      <c r="L269" s="75"/>
    </row>
    <row r="270" spans="1:12" x14ac:dyDescent="0.3">
      <c r="A270" s="75"/>
      <c r="B270" s="75"/>
      <c r="C270" s="75"/>
      <c r="D270" s="75"/>
      <c r="E270" s="75"/>
      <c r="F270" s="75"/>
      <c r="G270" s="75"/>
      <c r="H270" s="72"/>
      <c r="I270" s="72"/>
      <c r="J270" s="75"/>
      <c r="K270" s="75"/>
      <c r="L270" s="75"/>
    </row>
    <row r="271" spans="1:12" x14ac:dyDescent="0.3">
      <c r="A271" s="75"/>
      <c r="B271" s="75"/>
      <c r="C271" s="75"/>
      <c r="D271" s="75"/>
      <c r="E271" s="75"/>
      <c r="F271" s="75"/>
      <c r="G271" s="75"/>
      <c r="H271" s="72"/>
      <c r="I271" s="72"/>
      <c r="J271" s="75"/>
      <c r="K271" s="75"/>
      <c r="L271" s="75"/>
    </row>
    <row r="272" spans="1:12" x14ac:dyDescent="0.3">
      <c r="A272" s="75"/>
      <c r="B272" s="75"/>
      <c r="C272" s="75"/>
      <c r="D272" s="75"/>
      <c r="E272" s="75"/>
      <c r="F272" s="75"/>
      <c r="G272" s="75"/>
      <c r="H272" s="72"/>
      <c r="I272" s="72"/>
      <c r="J272" s="75"/>
      <c r="K272" s="75"/>
      <c r="L272" s="75"/>
    </row>
    <row r="273" spans="1:12" x14ac:dyDescent="0.3">
      <c r="A273" s="75"/>
      <c r="B273" s="75"/>
      <c r="C273" s="75"/>
      <c r="D273" s="75"/>
      <c r="E273" s="75"/>
      <c r="F273" s="75"/>
      <c r="G273" s="75"/>
      <c r="H273" s="72"/>
      <c r="I273" s="72"/>
      <c r="J273" s="75"/>
      <c r="K273" s="75"/>
      <c r="L273" s="75"/>
    </row>
    <row r="274" spans="1:12" x14ac:dyDescent="0.3">
      <c r="A274" s="75"/>
      <c r="B274" s="75"/>
      <c r="C274" s="75"/>
      <c r="D274" s="75"/>
      <c r="E274" s="75"/>
      <c r="F274" s="75"/>
      <c r="G274" s="75"/>
      <c r="H274" s="72"/>
      <c r="I274" s="72"/>
      <c r="J274" s="75"/>
      <c r="K274" s="75"/>
      <c r="L274" s="75"/>
    </row>
    <row r="275" spans="1:12" x14ac:dyDescent="0.3">
      <c r="A275" s="75"/>
      <c r="B275" s="75"/>
      <c r="C275" s="75"/>
      <c r="D275" s="75"/>
      <c r="E275" s="75"/>
      <c r="F275" s="75"/>
      <c r="G275" s="75"/>
      <c r="H275" s="72"/>
      <c r="I275" s="72"/>
      <c r="J275" s="75"/>
      <c r="K275" s="75"/>
      <c r="L275" s="75"/>
    </row>
    <row r="276" spans="1:12" x14ac:dyDescent="0.3">
      <c r="A276" s="75"/>
      <c r="B276" s="75"/>
      <c r="C276" s="75"/>
      <c r="D276" s="75"/>
      <c r="E276" s="75"/>
      <c r="F276" s="75"/>
      <c r="G276" s="75"/>
      <c r="H276" s="72"/>
      <c r="I276" s="72"/>
      <c r="J276" s="75"/>
      <c r="K276" s="75"/>
      <c r="L276" s="75"/>
    </row>
    <row r="277" spans="1:12" x14ac:dyDescent="0.3">
      <c r="A277" s="75"/>
      <c r="B277" s="75"/>
      <c r="C277" s="75"/>
      <c r="D277" s="75"/>
      <c r="E277" s="75"/>
      <c r="F277" s="75"/>
      <c r="G277" s="75"/>
      <c r="H277" s="72"/>
      <c r="I277" s="72"/>
      <c r="J277" s="75"/>
      <c r="K277" s="75"/>
      <c r="L277" s="75"/>
    </row>
    <row r="278" spans="1:12" x14ac:dyDescent="0.3">
      <c r="A278" s="75"/>
      <c r="B278" s="75"/>
      <c r="C278" s="75"/>
      <c r="D278" s="75"/>
      <c r="E278" s="75"/>
      <c r="F278" s="75"/>
      <c r="G278" s="75"/>
      <c r="H278" s="72"/>
      <c r="I278" s="72"/>
      <c r="J278" s="75"/>
      <c r="K278" s="75"/>
      <c r="L278" s="75"/>
    </row>
    <row r="279" spans="1:12" x14ac:dyDescent="0.3">
      <c r="A279" s="75"/>
      <c r="B279" s="75"/>
      <c r="C279" s="75"/>
      <c r="D279" s="75"/>
      <c r="E279" s="75"/>
      <c r="F279" s="75"/>
      <c r="G279" s="75"/>
      <c r="H279" s="72"/>
      <c r="I279" s="72"/>
      <c r="J279" s="75"/>
      <c r="K279" s="75"/>
      <c r="L279" s="75"/>
    </row>
    <row r="280" spans="1:12" x14ac:dyDescent="0.3">
      <c r="A280" s="75"/>
      <c r="B280" s="75"/>
      <c r="C280" s="75"/>
      <c r="D280" s="75"/>
      <c r="E280" s="75"/>
      <c r="F280" s="75"/>
      <c r="G280" s="75"/>
      <c r="H280" s="72"/>
      <c r="I280" s="72"/>
      <c r="J280" s="75"/>
      <c r="K280" s="75"/>
      <c r="L280" s="75"/>
    </row>
    <row r="281" spans="1:12" x14ac:dyDescent="0.3">
      <c r="A281" s="75"/>
      <c r="B281" s="75"/>
      <c r="C281" s="75"/>
      <c r="D281" s="75"/>
      <c r="E281" s="75"/>
      <c r="F281" s="75"/>
      <c r="G281" s="75"/>
      <c r="H281" s="72"/>
      <c r="I281" s="72"/>
      <c r="J281" s="75"/>
      <c r="K281" s="75"/>
      <c r="L281" s="75"/>
    </row>
    <row r="282" spans="1:12" x14ac:dyDescent="0.3">
      <c r="A282" s="75"/>
      <c r="B282" s="75"/>
      <c r="C282" s="75"/>
      <c r="D282" s="75"/>
      <c r="E282" s="75"/>
      <c r="F282" s="75"/>
      <c r="G282" s="75"/>
      <c r="H282" s="72"/>
      <c r="I282" s="72"/>
      <c r="J282" s="75"/>
      <c r="K282" s="75"/>
      <c r="L282" s="75"/>
    </row>
    <row r="283" spans="1:12" x14ac:dyDescent="0.3">
      <c r="A283" s="75"/>
      <c r="B283" s="75"/>
      <c r="C283" s="75"/>
      <c r="D283" s="75"/>
      <c r="E283" s="75"/>
      <c r="F283" s="75"/>
      <c r="G283" s="75"/>
      <c r="H283" s="72"/>
      <c r="I283" s="72"/>
      <c r="J283" s="75"/>
      <c r="K283" s="75"/>
      <c r="L283" s="75"/>
    </row>
    <row r="284" spans="1:12" x14ac:dyDescent="0.3">
      <c r="A284" s="75"/>
      <c r="B284" s="75"/>
      <c r="C284" s="75"/>
      <c r="D284" s="75"/>
      <c r="E284" s="75"/>
      <c r="F284" s="75"/>
      <c r="G284" s="75"/>
      <c r="H284" s="72"/>
      <c r="I284" s="72"/>
      <c r="J284" s="75"/>
      <c r="K284" s="75"/>
      <c r="L284" s="75"/>
    </row>
    <row r="285" spans="1:12" x14ac:dyDescent="0.3">
      <c r="A285" s="75"/>
      <c r="B285" s="75"/>
      <c r="C285" s="75"/>
      <c r="D285" s="75"/>
      <c r="E285" s="75"/>
      <c r="F285" s="75"/>
      <c r="G285" s="75"/>
      <c r="H285" s="72"/>
      <c r="I285" s="72"/>
      <c r="J285" s="75"/>
      <c r="K285" s="75"/>
      <c r="L285" s="75"/>
    </row>
    <row r="286" spans="1:12" x14ac:dyDescent="0.3">
      <c r="A286" s="75"/>
      <c r="B286" s="75"/>
      <c r="C286" s="75"/>
      <c r="D286" s="75"/>
      <c r="E286" s="75"/>
      <c r="F286" s="75"/>
      <c r="G286" s="75"/>
      <c r="H286" s="72"/>
      <c r="I286" s="72"/>
      <c r="J286" s="75"/>
      <c r="K286" s="75"/>
      <c r="L286" s="75"/>
    </row>
    <row r="287" spans="1:12" x14ac:dyDescent="0.3">
      <c r="A287" s="75"/>
      <c r="B287" s="75"/>
      <c r="C287" s="75"/>
      <c r="D287" s="75"/>
      <c r="E287" s="75"/>
      <c r="F287" s="75"/>
      <c r="G287" s="75"/>
      <c r="H287" s="72"/>
      <c r="I287" s="72"/>
      <c r="J287" s="75"/>
      <c r="K287" s="75"/>
      <c r="L287" s="75"/>
    </row>
    <row r="288" spans="1:12" x14ac:dyDescent="0.3">
      <c r="A288" s="75"/>
      <c r="B288" s="75"/>
      <c r="C288" s="75"/>
      <c r="D288" s="75"/>
      <c r="E288" s="75"/>
      <c r="F288" s="75"/>
      <c r="G288" s="75"/>
      <c r="H288" s="72"/>
      <c r="I288" s="72"/>
      <c r="J288" s="75"/>
      <c r="K288" s="75"/>
      <c r="L288" s="75"/>
    </row>
    <row r="289" spans="1:12" x14ac:dyDescent="0.3">
      <c r="A289" s="75"/>
      <c r="B289" s="75"/>
      <c r="C289" s="75"/>
      <c r="D289" s="75"/>
      <c r="E289" s="75"/>
      <c r="F289" s="75"/>
      <c r="G289" s="75"/>
      <c r="H289" s="72"/>
      <c r="I289" s="72"/>
      <c r="J289" s="75"/>
      <c r="K289" s="75"/>
      <c r="L289" s="75"/>
    </row>
    <row r="290" spans="1:12" x14ac:dyDescent="0.3">
      <c r="A290" s="75"/>
      <c r="B290" s="75"/>
      <c r="C290" s="75"/>
      <c r="D290" s="75"/>
      <c r="E290" s="75"/>
      <c r="F290" s="75"/>
      <c r="G290" s="75"/>
      <c r="H290" s="72"/>
      <c r="I290" s="72"/>
      <c r="J290" s="75"/>
      <c r="K290" s="75"/>
      <c r="L290" s="75"/>
    </row>
    <row r="291" spans="1:12" x14ac:dyDescent="0.3">
      <c r="A291" s="75"/>
      <c r="B291" s="75"/>
      <c r="C291" s="75"/>
      <c r="D291" s="75"/>
      <c r="E291" s="75"/>
      <c r="F291" s="75"/>
      <c r="G291" s="75"/>
      <c r="H291" s="72"/>
      <c r="I291" s="72"/>
      <c r="J291" s="75"/>
      <c r="K291" s="75"/>
      <c r="L291" s="75"/>
    </row>
    <row r="292" spans="1:12" x14ac:dyDescent="0.3">
      <c r="A292" s="75"/>
      <c r="B292" s="75"/>
      <c r="C292" s="75"/>
      <c r="D292" s="75"/>
      <c r="E292" s="75"/>
      <c r="F292" s="75"/>
      <c r="G292" s="75"/>
      <c r="H292" s="72"/>
      <c r="I292" s="72"/>
      <c r="J292" s="75"/>
      <c r="K292" s="75"/>
      <c r="L292" s="75"/>
    </row>
    <row r="293" spans="1:12" x14ac:dyDescent="0.3">
      <c r="A293" s="75"/>
      <c r="B293" s="75"/>
      <c r="C293" s="75"/>
      <c r="D293" s="75"/>
      <c r="E293" s="75"/>
      <c r="F293" s="75"/>
      <c r="G293" s="75"/>
      <c r="H293" s="72"/>
      <c r="I293" s="72"/>
      <c r="J293" s="75"/>
      <c r="K293" s="75"/>
      <c r="L293" s="75"/>
    </row>
    <row r="294" spans="1:12" x14ac:dyDescent="0.3">
      <c r="A294" s="75"/>
      <c r="B294" s="75"/>
      <c r="C294" s="75"/>
      <c r="D294" s="75"/>
      <c r="E294" s="75"/>
      <c r="F294" s="75"/>
      <c r="G294" s="75"/>
      <c r="H294" s="72"/>
      <c r="I294" s="72"/>
      <c r="J294" s="75"/>
      <c r="K294" s="75"/>
      <c r="L294" s="75"/>
    </row>
    <row r="295" spans="1:12" x14ac:dyDescent="0.3">
      <c r="A295" s="75"/>
      <c r="B295" s="75"/>
      <c r="C295" s="75"/>
      <c r="D295" s="75"/>
      <c r="E295" s="75"/>
      <c r="F295" s="75"/>
      <c r="G295" s="75"/>
      <c r="H295" s="72"/>
      <c r="I295" s="72"/>
      <c r="J295" s="75"/>
      <c r="K295" s="75"/>
      <c r="L295" s="75"/>
    </row>
    <row r="296" spans="1:12" x14ac:dyDescent="0.3">
      <c r="A296" s="75"/>
      <c r="B296" s="75"/>
      <c r="C296" s="75"/>
      <c r="D296" s="75"/>
      <c r="E296" s="75"/>
      <c r="F296" s="75"/>
      <c r="G296" s="75"/>
      <c r="H296" s="72"/>
      <c r="I296" s="72"/>
      <c r="J296" s="75"/>
      <c r="K296" s="75"/>
      <c r="L296" s="75"/>
    </row>
    <row r="297" spans="1:12" x14ac:dyDescent="0.3">
      <c r="A297" s="75"/>
      <c r="B297" s="75"/>
      <c r="C297" s="75"/>
      <c r="D297" s="75"/>
      <c r="E297" s="75"/>
      <c r="F297" s="75"/>
      <c r="G297" s="75"/>
      <c r="H297" s="72"/>
      <c r="I297" s="72"/>
      <c r="J297" s="75"/>
      <c r="K297" s="75"/>
      <c r="L297" s="75"/>
    </row>
    <row r="298" spans="1:12" x14ac:dyDescent="0.3">
      <c r="A298" s="75"/>
      <c r="B298" s="75"/>
      <c r="C298" s="75"/>
      <c r="D298" s="75"/>
      <c r="E298" s="75"/>
      <c r="F298" s="75"/>
      <c r="G298" s="75"/>
      <c r="H298" s="72"/>
      <c r="I298" s="72"/>
      <c r="J298" s="75"/>
      <c r="K298" s="75"/>
      <c r="L298" s="75"/>
    </row>
    <row r="299" spans="1:12" x14ac:dyDescent="0.3">
      <c r="A299" s="75"/>
      <c r="B299" s="75"/>
      <c r="C299" s="75"/>
      <c r="D299" s="75"/>
      <c r="E299" s="75"/>
      <c r="F299" s="75"/>
      <c r="G299" s="75"/>
      <c r="H299" s="72"/>
      <c r="I299" s="72"/>
      <c r="J299" s="75"/>
      <c r="K299" s="75"/>
      <c r="L299" s="75"/>
    </row>
    <row r="300" spans="1:12" x14ac:dyDescent="0.3">
      <c r="A300" s="75"/>
      <c r="B300" s="75"/>
      <c r="C300" s="75"/>
      <c r="D300" s="75"/>
      <c r="E300" s="75"/>
      <c r="F300" s="75"/>
      <c r="G300" s="75"/>
      <c r="H300" s="72"/>
      <c r="I300" s="72"/>
      <c r="J300" s="75"/>
      <c r="K300" s="75"/>
      <c r="L300" s="75"/>
    </row>
    <row r="301" spans="1:12" x14ac:dyDescent="0.3">
      <c r="A301" s="75"/>
      <c r="B301" s="75"/>
      <c r="C301" s="75"/>
      <c r="D301" s="75"/>
      <c r="E301" s="75"/>
      <c r="F301" s="75"/>
      <c r="G301" s="75"/>
      <c r="H301" s="72"/>
      <c r="I301" s="72"/>
      <c r="J301" s="75"/>
      <c r="K301" s="75"/>
      <c r="L301" s="75"/>
    </row>
    <row r="302" spans="1:12" x14ac:dyDescent="0.3">
      <c r="A302" s="75"/>
      <c r="B302" s="75"/>
      <c r="C302" s="75"/>
      <c r="D302" s="75"/>
      <c r="E302" s="75"/>
      <c r="F302" s="75"/>
      <c r="G302" s="75"/>
      <c r="H302" s="72"/>
      <c r="I302" s="72"/>
      <c r="J302" s="75"/>
      <c r="K302" s="75"/>
      <c r="L302" s="75"/>
    </row>
    <row r="303" spans="1:12" x14ac:dyDescent="0.3">
      <c r="A303" s="75"/>
      <c r="B303" s="75"/>
      <c r="C303" s="75"/>
      <c r="D303" s="75"/>
      <c r="E303" s="75"/>
      <c r="F303" s="75"/>
      <c r="G303" s="75"/>
      <c r="H303" s="72"/>
      <c r="I303" s="72"/>
      <c r="J303" s="75"/>
      <c r="K303" s="75"/>
      <c r="L303" s="75"/>
    </row>
    <row r="304" spans="1:12" x14ac:dyDescent="0.3">
      <c r="A304" s="75"/>
      <c r="B304" s="75"/>
      <c r="C304" s="75"/>
      <c r="D304" s="75"/>
      <c r="E304" s="75"/>
      <c r="F304" s="75"/>
      <c r="G304" s="75"/>
      <c r="H304" s="72"/>
      <c r="I304" s="72"/>
      <c r="J304" s="75"/>
      <c r="K304" s="75"/>
      <c r="L304" s="75"/>
    </row>
    <row r="305" spans="1:12" x14ac:dyDescent="0.3">
      <c r="A305" s="75"/>
      <c r="B305" s="75"/>
      <c r="C305" s="75"/>
      <c r="D305" s="75"/>
      <c r="E305" s="75"/>
      <c r="F305" s="75"/>
      <c r="G305" s="75"/>
      <c r="H305" s="72"/>
      <c r="I305" s="72"/>
      <c r="J305" s="75"/>
      <c r="K305" s="75"/>
      <c r="L305" s="75"/>
    </row>
    <row r="306" spans="1:12" x14ac:dyDescent="0.3">
      <c r="A306" s="75"/>
      <c r="B306" s="75"/>
      <c r="C306" s="75"/>
      <c r="D306" s="75"/>
      <c r="E306" s="75"/>
      <c r="F306" s="75"/>
      <c r="G306" s="75"/>
      <c r="H306" s="72"/>
      <c r="I306" s="72"/>
      <c r="J306" s="75"/>
      <c r="K306" s="75"/>
      <c r="L306" s="75"/>
    </row>
    <row r="307" spans="1:12" x14ac:dyDescent="0.3">
      <c r="A307" s="75"/>
      <c r="B307" s="75"/>
      <c r="C307" s="75"/>
      <c r="D307" s="75"/>
      <c r="E307" s="75"/>
      <c r="F307" s="75"/>
      <c r="G307" s="75"/>
      <c r="H307" s="72"/>
      <c r="I307" s="72"/>
      <c r="J307" s="75"/>
      <c r="K307" s="75"/>
      <c r="L307" s="75"/>
    </row>
    <row r="308" spans="1:12" x14ac:dyDescent="0.3">
      <c r="A308" s="75"/>
      <c r="B308" s="75"/>
      <c r="C308" s="75"/>
      <c r="D308" s="75"/>
      <c r="E308" s="75"/>
      <c r="F308" s="75"/>
      <c r="G308" s="75"/>
      <c r="H308" s="72"/>
      <c r="I308" s="72"/>
      <c r="J308" s="75"/>
      <c r="K308" s="75"/>
      <c r="L308" s="75"/>
    </row>
    <row r="309" spans="1:12" x14ac:dyDescent="0.3">
      <c r="A309" s="75"/>
      <c r="B309" s="75"/>
      <c r="C309" s="75"/>
      <c r="D309" s="75"/>
      <c r="E309" s="75"/>
      <c r="F309" s="75"/>
      <c r="G309" s="75"/>
      <c r="H309" s="72"/>
      <c r="I309" s="72"/>
      <c r="J309" s="75"/>
      <c r="K309" s="75"/>
      <c r="L309" s="75"/>
    </row>
    <row r="310" spans="1:12" x14ac:dyDescent="0.3">
      <c r="A310" s="75"/>
      <c r="B310" s="75"/>
      <c r="C310" s="75"/>
      <c r="D310" s="75"/>
      <c r="E310" s="75"/>
      <c r="F310" s="75"/>
      <c r="G310" s="75"/>
      <c r="H310" s="72"/>
      <c r="I310" s="72"/>
      <c r="J310" s="75"/>
      <c r="K310" s="75"/>
      <c r="L310" s="75"/>
    </row>
    <row r="311" spans="1:12" x14ac:dyDescent="0.3">
      <c r="A311" s="75"/>
      <c r="B311" s="75"/>
      <c r="C311" s="75"/>
      <c r="D311" s="75"/>
      <c r="E311" s="75"/>
      <c r="F311" s="75"/>
      <c r="G311" s="75"/>
      <c r="H311" s="72"/>
      <c r="I311" s="72"/>
      <c r="J311" s="75"/>
      <c r="K311" s="75"/>
      <c r="L311" s="75"/>
    </row>
    <row r="312" spans="1:12" x14ac:dyDescent="0.3">
      <c r="A312" s="75"/>
      <c r="B312" s="75"/>
      <c r="C312" s="75"/>
      <c r="D312" s="75"/>
      <c r="E312" s="75"/>
      <c r="F312" s="75"/>
      <c r="G312" s="75"/>
      <c r="H312" s="72"/>
      <c r="I312" s="72"/>
      <c r="J312" s="75"/>
      <c r="K312" s="75"/>
      <c r="L312" s="75"/>
    </row>
    <row r="313" spans="1:12" x14ac:dyDescent="0.3">
      <c r="A313" s="75"/>
      <c r="B313" s="75"/>
      <c r="C313" s="75"/>
      <c r="D313" s="75"/>
      <c r="E313" s="75"/>
      <c r="F313" s="75"/>
      <c r="G313" s="75"/>
      <c r="H313" s="72"/>
      <c r="I313" s="72"/>
      <c r="J313" s="75"/>
      <c r="K313" s="75"/>
      <c r="L313" s="75"/>
    </row>
    <row r="314" spans="1:12" x14ac:dyDescent="0.3">
      <c r="A314" s="75"/>
      <c r="B314" s="75"/>
      <c r="C314" s="75"/>
      <c r="D314" s="75"/>
      <c r="E314" s="75"/>
      <c r="F314" s="75"/>
      <c r="G314" s="75"/>
      <c r="H314" s="72"/>
      <c r="I314" s="72"/>
      <c r="J314" s="75"/>
      <c r="K314" s="75"/>
      <c r="L314" s="75"/>
    </row>
    <row r="315" spans="1:12" x14ac:dyDescent="0.3">
      <c r="A315" s="75"/>
      <c r="B315" s="75"/>
      <c r="C315" s="75"/>
      <c r="D315" s="75"/>
      <c r="E315" s="75"/>
      <c r="F315" s="75"/>
      <c r="G315" s="75"/>
      <c r="H315" s="72"/>
      <c r="I315" s="72"/>
      <c r="J315" s="75"/>
      <c r="K315" s="75"/>
      <c r="L315" s="75"/>
    </row>
    <row r="316" spans="1:12" x14ac:dyDescent="0.3">
      <c r="A316" s="75"/>
      <c r="B316" s="75"/>
      <c r="C316" s="75"/>
      <c r="D316" s="75"/>
      <c r="E316" s="75"/>
      <c r="F316" s="75"/>
      <c r="G316" s="75"/>
      <c r="H316" s="72"/>
      <c r="I316" s="72"/>
      <c r="J316" s="75"/>
      <c r="K316" s="75"/>
      <c r="L316" s="75"/>
    </row>
    <row r="317" spans="1:12" x14ac:dyDescent="0.3">
      <c r="A317" s="75"/>
      <c r="B317" s="75"/>
      <c r="C317" s="75"/>
      <c r="D317" s="75"/>
      <c r="E317" s="75"/>
      <c r="F317" s="75"/>
      <c r="G317" s="75"/>
      <c r="H317" s="72"/>
      <c r="I317" s="72"/>
      <c r="J317" s="75"/>
      <c r="K317" s="75"/>
      <c r="L317" s="75"/>
    </row>
    <row r="318" spans="1:12" x14ac:dyDescent="0.3">
      <c r="A318" s="75"/>
      <c r="B318" s="75"/>
      <c r="C318" s="75"/>
      <c r="D318" s="75"/>
      <c r="E318" s="75"/>
      <c r="F318" s="75"/>
      <c r="G318" s="75"/>
      <c r="H318" s="72"/>
      <c r="I318" s="72"/>
      <c r="J318" s="75"/>
      <c r="K318" s="75"/>
      <c r="L318" s="75"/>
    </row>
    <row r="319" spans="1:12" x14ac:dyDescent="0.3">
      <c r="A319" s="75"/>
      <c r="B319" s="75"/>
      <c r="C319" s="75"/>
      <c r="D319" s="75"/>
      <c r="E319" s="75"/>
      <c r="F319" s="75"/>
      <c r="G319" s="75"/>
      <c r="H319" s="72"/>
      <c r="I319" s="72"/>
      <c r="J319" s="75"/>
      <c r="K319" s="75"/>
      <c r="L319" s="75"/>
    </row>
    <row r="320" spans="1:12" x14ac:dyDescent="0.3">
      <c r="A320" s="75"/>
      <c r="B320" s="75"/>
      <c r="C320" s="75"/>
      <c r="D320" s="75"/>
      <c r="E320" s="75"/>
      <c r="F320" s="75"/>
      <c r="G320" s="75"/>
      <c r="H320" s="72"/>
      <c r="I320" s="72"/>
      <c r="J320" s="75"/>
      <c r="K320" s="75"/>
      <c r="L320" s="75"/>
    </row>
    <row r="321" spans="1:12" x14ac:dyDescent="0.3">
      <c r="A321" s="75"/>
      <c r="B321" s="75"/>
      <c r="C321" s="75"/>
      <c r="D321" s="75"/>
      <c r="E321" s="75"/>
      <c r="F321" s="75"/>
      <c r="G321" s="75"/>
      <c r="H321" s="72"/>
      <c r="I321" s="72"/>
      <c r="J321" s="75"/>
      <c r="K321" s="75"/>
      <c r="L321" s="75"/>
    </row>
    <row r="322" spans="1:12" x14ac:dyDescent="0.3">
      <c r="A322" s="75"/>
      <c r="B322" s="75"/>
      <c r="C322" s="75"/>
      <c r="D322" s="75"/>
      <c r="E322" s="75"/>
      <c r="F322" s="75"/>
      <c r="G322" s="75"/>
      <c r="H322" s="72"/>
      <c r="I322" s="72"/>
      <c r="J322" s="75"/>
      <c r="K322" s="75"/>
      <c r="L322" s="75"/>
    </row>
    <row r="323" spans="1:12" x14ac:dyDescent="0.3">
      <c r="A323" s="75"/>
      <c r="B323" s="75"/>
      <c r="C323" s="75"/>
      <c r="D323" s="75"/>
      <c r="E323" s="75"/>
      <c r="F323" s="75"/>
      <c r="G323" s="75"/>
      <c r="H323" s="72"/>
      <c r="I323" s="72"/>
      <c r="J323" s="75"/>
      <c r="K323" s="75"/>
      <c r="L323" s="75"/>
    </row>
    <row r="324" spans="1:12" x14ac:dyDescent="0.3">
      <c r="A324" s="75"/>
      <c r="B324" s="75"/>
      <c r="C324" s="75"/>
      <c r="D324" s="75"/>
      <c r="E324" s="75"/>
      <c r="F324" s="75"/>
      <c r="G324" s="75"/>
      <c r="H324" s="72"/>
      <c r="I324" s="72"/>
      <c r="J324" s="75"/>
      <c r="K324" s="75"/>
      <c r="L324" s="75"/>
    </row>
    <row r="325" spans="1:12" x14ac:dyDescent="0.3">
      <c r="A325" s="75"/>
      <c r="B325" s="75"/>
      <c r="C325" s="75"/>
      <c r="D325" s="75"/>
      <c r="E325" s="75"/>
      <c r="F325" s="75"/>
      <c r="G325" s="75"/>
      <c r="H325" s="72"/>
      <c r="I325" s="72"/>
      <c r="J325" s="75"/>
      <c r="K325" s="75"/>
      <c r="L325" s="75"/>
    </row>
    <row r="326" spans="1:12" x14ac:dyDescent="0.3">
      <c r="A326" s="75"/>
      <c r="B326" s="75"/>
      <c r="C326" s="75"/>
      <c r="D326" s="75"/>
      <c r="E326" s="75"/>
      <c r="F326" s="75"/>
      <c r="G326" s="75"/>
      <c r="H326" s="72"/>
      <c r="I326" s="72"/>
      <c r="J326" s="75"/>
      <c r="K326" s="75"/>
      <c r="L326" s="75"/>
    </row>
    <row r="327" spans="1:12" x14ac:dyDescent="0.3">
      <c r="A327" s="75"/>
      <c r="B327" s="75"/>
      <c r="C327" s="75"/>
      <c r="D327" s="75"/>
      <c r="E327" s="75"/>
      <c r="F327" s="75"/>
      <c r="G327" s="75"/>
      <c r="H327" s="72"/>
      <c r="I327" s="72"/>
      <c r="J327" s="75"/>
      <c r="K327" s="75"/>
      <c r="L327" s="75"/>
    </row>
    <row r="328" spans="1:12" x14ac:dyDescent="0.3">
      <c r="A328" s="75"/>
      <c r="B328" s="75"/>
      <c r="C328" s="75"/>
      <c r="D328" s="75"/>
      <c r="E328" s="75"/>
      <c r="F328" s="75"/>
      <c r="G328" s="75"/>
      <c r="H328" s="72"/>
      <c r="I328" s="72"/>
      <c r="J328" s="75"/>
      <c r="K328" s="75"/>
      <c r="L328" s="75"/>
    </row>
    <row r="329" spans="1:12" x14ac:dyDescent="0.3">
      <c r="A329" s="75"/>
      <c r="B329" s="75"/>
      <c r="C329" s="75"/>
      <c r="D329" s="75"/>
      <c r="E329" s="75"/>
      <c r="F329" s="75"/>
      <c r="G329" s="75"/>
      <c r="H329" s="72"/>
      <c r="I329" s="72"/>
      <c r="J329" s="75"/>
      <c r="K329" s="75"/>
      <c r="L329" s="75"/>
    </row>
    <row r="330" spans="1:12" x14ac:dyDescent="0.3">
      <c r="A330" s="75"/>
      <c r="B330" s="75"/>
      <c r="C330" s="75"/>
      <c r="D330" s="75"/>
      <c r="E330" s="75"/>
      <c r="F330" s="75"/>
      <c r="G330" s="75"/>
      <c r="H330" s="72"/>
      <c r="I330" s="72"/>
      <c r="J330" s="75"/>
      <c r="K330" s="75"/>
      <c r="L330" s="75"/>
    </row>
    <row r="331" spans="1:12" x14ac:dyDescent="0.3">
      <c r="A331" s="75"/>
      <c r="B331" s="75"/>
      <c r="C331" s="75"/>
      <c r="D331" s="75"/>
      <c r="E331" s="75"/>
      <c r="F331" s="75"/>
      <c r="G331" s="75"/>
      <c r="H331" s="72"/>
      <c r="I331" s="72"/>
      <c r="J331" s="75"/>
      <c r="K331" s="75"/>
      <c r="L331" s="75"/>
    </row>
    <row r="332" spans="1:12" x14ac:dyDescent="0.3">
      <c r="A332" s="75"/>
      <c r="B332" s="75"/>
      <c r="C332" s="75"/>
      <c r="D332" s="75"/>
      <c r="E332" s="75"/>
      <c r="F332" s="75"/>
      <c r="G332" s="75"/>
      <c r="H332" s="72"/>
      <c r="I332" s="72"/>
      <c r="J332" s="75"/>
      <c r="K332" s="75"/>
      <c r="L332" s="75"/>
    </row>
    <row r="333" spans="1:12" x14ac:dyDescent="0.3">
      <c r="A333" s="75"/>
      <c r="B333" s="75"/>
      <c r="C333" s="75"/>
      <c r="D333" s="75"/>
      <c r="E333" s="75"/>
      <c r="F333" s="75"/>
      <c r="G333" s="75"/>
      <c r="H333" s="72"/>
      <c r="I333" s="72"/>
      <c r="J333" s="75"/>
      <c r="K333" s="75"/>
      <c r="L333" s="75"/>
    </row>
    <row r="334" spans="1:12" x14ac:dyDescent="0.3">
      <c r="A334" s="75"/>
      <c r="B334" s="75"/>
      <c r="C334" s="75"/>
      <c r="D334" s="75"/>
      <c r="E334" s="75"/>
      <c r="F334" s="75"/>
      <c r="G334" s="75"/>
      <c r="H334" s="72"/>
      <c r="I334" s="72"/>
      <c r="J334" s="75"/>
      <c r="K334" s="75"/>
      <c r="L334" s="75"/>
    </row>
    <row r="335" spans="1:12" x14ac:dyDescent="0.3">
      <c r="A335" s="75"/>
      <c r="B335" s="75"/>
      <c r="C335" s="75"/>
      <c r="D335" s="75"/>
      <c r="E335" s="75"/>
      <c r="F335" s="75"/>
      <c r="G335" s="75"/>
      <c r="H335" s="72"/>
      <c r="I335" s="72"/>
      <c r="J335" s="75"/>
      <c r="K335" s="75"/>
      <c r="L335" s="75"/>
    </row>
    <row r="336" spans="1:12" x14ac:dyDescent="0.3">
      <c r="A336" s="75"/>
      <c r="B336" s="75"/>
      <c r="C336" s="75"/>
      <c r="D336" s="75"/>
      <c r="E336" s="75"/>
      <c r="F336" s="75"/>
      <c r="G336" s="75"/>
      <c r="H336" s="72"/>
      <c r="I336" s="72"/>
      <c r="J336" s="75"/>
      <c r="K336" s="75"/>
      <c r="L336" s="75"/>
    </row>
    <row r="337" spans="1:12" x14ac:dyDescent="0.3">
      <c r="A337" s="75"/>
      <c r="B337" s="75"/>
      <c r="C337" s="75"/>
      <c r="D337" s="75"/>
      <c r="E337" s="75"/>
      <c r="F337" s="75"/>
      <c r="G337" s="75"/>
      <c r="H337" s="72"/>
      <c r="I337" s="72"/>
      <c r="J337" s="75"/>
      <c r="K337" s="75"/>
      <c r="L337" s="75"/>
    </row>
    <row r="338" spans="1:12" x14ac:dyDescent="0.3">
      <c r="A338" s="75"/>
      <c r="B338" s="75"/>
      <c r="C338" s="75"/>
      <c r="D338" s="75"/>
      <c r="E338" s="75"/>
      <c r="F338" s="75"/>
      <c r="G338" s="75"/>
      <c r="H338" s="72"/>
      <c r="I338" s="72"/>
      <c r="J338" s="75"/>
      <c r="K338" s="75"/>
      <c r="L338" s="75"/>
    </row>
    <row r="339" spans="1:12" x14ac:dyDescent="0.3">
      <c r="A339" s="75"/>
      <c r="B339" s="75"/>
      <c r="C339" s="75"/>
      <c r="D339" s="75"/>
      <c r="E339" s="75"/>
      <c r="F339" s="75"/>
      <c r="G339" s="75"/>
      <c r="H339" s="72"/>
      <c r="I339" s="72"/>
      <c r="J339" s="75"/>
      <c r="K339" s="75"/>
      <c r="L339" s="75"/>
    </row>
    <row r="340" spans="1:12" x14ac:dyDescent="0.3">
      <c r="A340" s="75"/>
      <c r="B340" s="75"/>
      <c r="C340" s="75"/>
      <c r="D340" s="75"/>
      <c r="E340" s="75"/>
      <c r="F340" s="75"/>
      <c r="G340" s="75"/>
      <c r="H340" s="72"/>
      <c r="I340" s="72"/>
      <c r="J340" s="75"/>
      <c r="K340" s="75"/>
      <c r="L340" s="75"/>
    </row>
    <row r="341" spans="1:12" x14ac:dyDescent="0.3">
      <c r="A341" s="75"/>
      <c r="B341" s="75"/>
      <c r="C341" s="75"/>
      <c r="D341" s="75"/>
      <c r="E341" s="75"/>
      <c r="F341" s="75"/>
      <c r="G341" s="75"/>
      <c r="H341" s="72"/>
      <c r="I341" s="72"/>
      <c r="J341" s="75"/>
      <c r="K341" s="75"/>
      <c r="L341" s="75"/>
    </row>
    <row r="342" spans="1:12" x14ac:dyDescent="0.3">
      <c r="A342" s="75"/>
      <c r="B342" s="75"/>
      <c r="C342" s="75"/>
      <c r="D342" s="75"/>
      <c r="E342" s="75"/>
      <c r="F342" s="75"/>
      <c r="G342" s="75"/>
      <c r="H342" s="72"/>
      <c r="I342" s="72"/>
      <c r="J342" s="75"/>
      <c r="K342" s="75"/>
      <c r="L342" s="75"/>
    </row>
    <row r="343" spans="1:12" x14ac:dyDescent="0.3">
      <c r="A343" s="75"/>
      <c r="B343" s="75"/>
      <c r="C343" s="75"/>
      <c r="D343" s="75"/>
      <c r="E343" s="75"/>
      <c r="F343" s="75"/>
      <c r="G343" s="75"/>
      <c r="H343" s="72"/>
      <c r="I343" s="72"/>
      <c r="J343" s="75"/>
      <c r="K343" s="75"/>
      <c r="L343" s="75"/>
    </row>
    <row r="344" spans="1:12" x14ac:dyDescent="0.3">
      <c r="A344" s="75"/>
      <c r="B344" s="75"/>
      <c r="C344" s="75"/>
      <c r="D344" s="75"/>
      <c r="E344" s="75"/>
      <c r="F344" s="75"/>
      <c r="G344" s="75"/>
      <c r="H344" s="72"/>
      <c r="I344" s="72"/>
      <c r="J344" s="75"/>
      <c r="K344" s="75"/>
      <c r="L344" s="75"/>
    </row>
    <row r="345" spans="1:12" x14ac:dyDescent="0.3">
      <c r="A345" s="75"/>
      <c r="B345" s="75"/>
      <c r="C345" s="75"/>
      <c r="D345" s="75"/>
      <c r="E345" s="75"/>
      <c r="F345" s="75"/>
      <c r="G345" s="75"/>
      <c r="H345" s="72"/>
      <c r="I345" s="72"/>
      <c r="J345" s="75"/>
      <c r="K345" s="75"/>
      <c r="L345" s="75"/>
    </row>
    <row r="346" spans="1:12" x14ac:dyDescent="0.3">
      <c r="A346" s="75"/>
      <c r="B346" s="75"/>
      <c r="C346" s="75"/>
      <c r="D346" s="75"/>
      <c r="E346" s="75"/>
      <c r="F346" s="75"/>
      <c r="G346" s="75"/>
      <c r="H346" s="72"/>
      <c r="I346" s="72"/>
      <c r="J346" s="75"/>
      <c r="K346" s="75"/>
      <c r="L346" s="75"/>
    </row>
    <row r="347" spans="1:12" x14ac:dyDescent="0.3">
      <c r="A347" s="75"/>
      <c r="B347" s="75"/>
      <c r="C347" s="75"/>
      <c r="D347" s="75"/>
      <c r="E347" s="75"/>
      <c r="F347" s="75"/>
      <c r="G347" s="75"/>
      <c r="H347" s="72"/>
      <c r="I347" s="72"/>
      <c r="J347" s="75"/>
      <c r="K347" s="75"/>
      <c r="L347" s="75"/>
    </row>
    <row r="348" spans="1:12" x14ac:dyDescent="0.3">
      <c r="A348" s="75"/>
      <c r="B348" s="75"/>
      <c r="C348" s="75"/>
      <c r="D348" s="75"/>
      <c r="E348" s="75"/>
      <c r="F348" s="75"/>
      <c r="G348" s="75"/>
      <c r="H348" s="72"/>
      <c r="I348" s="72"/>
      <c r="J348" s="75"/>
      <c r="K348" s="75"/>
      <c r="L348" s="75"/>
    </row>
    <row r="349" spans="1:12" x14ac:dyDescent="0.3">
      <c r="A349" s="75"/>
      <c r="B349" s="75"/>
      <c r="C349" s="75"/>
      <c r="D349" s="75"/>
      <c r="E349" s="75"/>
      <c r="F349" s="75"/>
      <c r="G349" s="75"/>
      <c r="H349" s="72"/>
      <c r="I349" s="72"/>
      <c r="J349" s="75"/>
      <c r="K349" s="75"/>
      <c r="L349" s="75"/>
    </row>
    <row r="350" spans="1:12" x14ac:dyDescent="0.3">
      <c r="A350" s="75"/>
      <c r="B350" s="75"/>
      <c r="C350" s="75"/>
      <c r="D350" s="75"/>
      <c r="E350" s="75"/>
      <c r="F350" s="75"/>
      <c r="G350" s="75"/>
      <c r="H350" s="72"/>
      <c r="I350" s="72"/>
      <c r="J350" s="75"/>
      <c r="K350" s="75"/>
      <c r="L350" s="75"/>
    </row>
    <row r="351" spans="1:12" x14ac:dyDescent="0.3">
      <c r="A351" s="75"/>
      <c r="B351" s="75"/>
      <c r="C351" s="75"/>
      <c r="D351" s="75"/>
      <c r="E351" s="75"/>
      <c r="F351" s="75"/>
      <c r="G351" s="75"/>
      <c r="H351" s="72"/>
      <c r="I351" s="72"/>
      <c r="J351" s="75"/>
      <c r="K351" s="75"/>
      <c r="L351" s="75"/>
    </row>
    <row r="352" spans="1:12" x14ac:dyDescent="0.3">
      <c r="A352" s="75"/>
      <c r="B352" s="75"/>
      <c r="C352" s="75"/>
      <c r="D352" s="75"/>
      <c r="E352" s="75"/>
      <c r="F352" s="75"/>
      <c r="G352" s="75"/>
      <c r="H352" s="72"/>
      <c r="I352" s="72"/>
      <c r="J352" s="75"/>
      <c r="K352" s="75"/>
      <c r="L352" s="75"/>
    </row>
    <row r="353" spans="1:12" x14ac:dyDescent="0.3">
      <c r="A353" s="75"/>
      <c r="B353" s="75"/>
      <c r="C353" s="75"/>
      <c r="D353" s="75"/>
      <c r="E353" s="75"/>
      <c r="F353" s="75"/>
      <c r="G353" s="75"/>
      <c r="H353" s="72"/>
      <c r="I353" s="72"/>
      <c r="J353" s="75"/>
      <c r="K353" s="75"/>
      <c r="L353" s="75"/>
    </row>
    <row r="354" spans="1:12" x14ac:dyDescent="0.3">
      <c r="A354" s="75"/>
      <c r="B354" s="75"/>
      <c r="C354" s="75"/>
      <c r="D354" s="75"/>
      <c r="E354" s="75"/>
      <c r="F354" s="75"/>
      <c r="G354" s="75"/>
      <c r="H354" s="72"/>
      <c r="I354" s="72"/>
      <c r="J354" s="75"/>
      <c r="K354" s="75"/>
      <c r="L354" s="75"/>
    </row>
    <row r="355" spans="1:12" x14ac:dyDescent="0.3">
      <c r="A355" s="75"/>
      <c r="B355" s="75"/>
      <c r="C355" s="75"/>
      <c r="D355" s="75"/>
      <c r="E355" s="75"/>
      <c r="F355" s="75"/>
      <c r="G355" s="75"/>
      <c r="H355" s="72"/>
      <c r="I355" s="72"/>
      <c r="J355" s="75"/>
      <c r="K355" s="75"/>
      <c r="L355" s="75"/>
    </row>
    <row r="356" spans="1:12" x14ac:dyDescent="0.3">
      <c r="A356" s="75"/>
      <c r="B356" s="75"/>
      <c r="C356" s="75"/>
      <c r="D356" s="75"/>
      <c r="E356" s="75"/>
      <c r="F356" s="75"/>
      <c r="G356" s="75"/>
      <c r="H356" s="72"/>
      <c r="I356" s="72"/>
      <c r="J356" s="75"/>
      <c r="K356" s="75"/>
      <c r="L356" s="75"/>
    </row>
    <row r="357" spans="1:12" x14ac:dyDescent="0.3">
      <c r="A357" s="75"/>
      <c r="B357" s="75"/>
      <c r="C357" s="75"/>
      <c r="D357" s="75"/>
      <c r="E357" s="75"/>
      <c r="F357" s="75"/>
      <c r="G357" s="75"/>
      <c r="H357" s="72"/>
      <c r="I357" s="72"/>
      <c r="J357" s="75"/>
      <c r="K357" s="75"/>
      <c r="L357" s="75"/>
    </row>
    <row r="358" spans="1:12" x14ac:dyDescent="0.3">
      <c r="A358" s="75"/>
      <c r="B358" s="75"/>
      <c r="C358" s="75"/>
      <c r="D358" s="75"/>
      <c r="E358" s="75"/>
      <c r="F358" s="75"/>
      <c r="G358" s="75"/>
      <c r="H358" s="72"/>
      <c r="I358" s="72"/>
      <c r="J358" s="75"/>
      <c r="K358" s="75"/>
      <c r="L358" s="75"/>
    </row>
    <row r="359" spans="1:12" x14ac:dyDescent="0.3">
      <c r="A359" s="75"/>
      <c r="B359" s="75"/>
      <c r="C359" s="75"/>
      <c r="D359" s="75"/>
      <c r="E359" s="75"/>
      <c r="F359" s="75"/>
      <c r="G359" s="75"/>
      <c r="H359" s="72"/>
      <c r="I359" s="72"/>
      <c r="J359" s="75"/>
      <c r="K359" s="75"/>
      <c r="L359" s="75"/>
    </row>
    <row r="360" spans="1:12" x14ac:dyDescent="0.3">
      <c r="A360" s="75"/>
      <c r="B360" s="75"/>
      <c r="C360" s="75"/>
      <c r="D360" s="75"/>
      <c r="E360" s="75"/>
      <c r="F360" s="75"/>
      <c r="G360" s="75"/>
      <c r="H360" s="72"/>
      <c r="I360" s="72"/>
      <c r="J360" s="75"/>
      <c r="K360" s="75"/>
      <c r="L360" s="75"/>
    </row>
    <row r="361" spans="1:12" x14ac:dyDescent="0.3">
      <c r="A361" s="75"/>
      <c r="B361" s="75"/>
      <c r="C361" s="75"/>
      <c r="D361" s="75"/>
      <c r="E361" s="75"/>
      <c r="F361" s="75"/>
      <c r="G361" s="75"/>
      <c r="H361" s="72"/>
      <c r="I361" s="72"/>
      <c r="J361" s="75"/>
      <c r="K361" s="75"/>
      <c r="L361" s="75"/>
    </row>
    <row r="362" spans="1:12" x14ac:dyDescent="0.3">
      <c r="A362" s="75"/>
      <c r="B362" s="75"/>
      <c r="C362" s="75"/>
      <c r="D362" s="75"/>
      <c r="E362" s="75"/>
      <c r="F362" s="75"/>
      <c r="G362" s="75"/>
      <c r="H362" s="72"/>
      <c r="I362" s="72"/>
      <c r="J362" s="75"/>
      <c r="K362" s="75"/>
      <c r="L362" s="75"/>
    </row>
    <row r="363" spans="1:12" x14ac:dyDescent="0.3">
      <c r="A363" s="75"/>
      <c r="B363" s="75"/>
      <c r="C363" s="75"/>
      <c r="D363" s="75"/>
      <c r="E363" s="75"/>
      <c r="F363" s="75"/>
      <c r="G363" s="75"/>
      <c r="H363" s="72"/>
      <c r="I363" s="72"/>
      <c r="J363" s="75"/>
      <c r="K363" s="75"/>
      <c r="L363" s="75"/>
    </row>
    <row r="364" spans="1:12" x14ac:dyDescent="0.3">
      <c r="A364" s="75"/>
      <c r="B364" s="75"/>
      <c r="C364" s="75"/>
      <c r="D364" s="75"/>
      <c r="E364" s="75"/>
      <c r="F364" s="75"/>
      <c r="G364" s="75"/>
      <c r="H364" s="72"/>
      <c r="I364" s="72"/>
      <c r="J364" s="75"/>
      <c r="K364" s="75"/>
      <c r="L364" s="75"/>
    </row>
    <row r="365" spans="1:12" x14ac:dyDescent="0.3">
      <c r="A365" s="75"/>
      <c r="B365" s="75"/>
      <c r="C365" s="75"/>
      <c r="D365" s="75"/>
      <c r="E365" s="75"/>
      <c r="F365" s="75"/>
      <c r="G365" s="75"/>
      <c r="H365" s="72"/>
      <c r="I365" s="72"/>
      <c r="J365" s="75"/>
      <c r="K365" s="75"/>
      <c r="L365" s="75"/>
    </row>
    <row r="366" spans="1:12" x14ac:dyDescent="0.3">
      <c r="A366" s="75"/>
      <c r="B366" s="75"/>
      <c r="C366" s="75"/>
      <c r="D366" s="75"/>
      <c r="E366" s="75"/>
      <c r="F366" s="75"/>
      <c r="G366" s="75"/>
      <c r="H366" s="72"/>
      <c r="I366" s="72"/>
      <c r="J366" s="75"/>
      <c r="K366" s="75"/>
      <c r="L366" s="75"/>
    </row>
    <row r="367" spans="1:12" x14ac:dyDescent="0.3">
      <c r="A367" s="75"/>
      <c r="B367" s="75"/>
      <c r="C367" s="75"/>
      <c r="D367" s="75"/>
      <c r="E367" s="75"/>
      <c r="F367" s="75"/>
      <c r="G367" s="75"/>
      <c r="H367" s="72"/>
      <c r="I367" s="72"/>
      <c r="J367" s="75"/>
      <c r="K367" s="75"/>
      <c r="L367" s="75"/>
    </row>
    <row r="368" spans="1:12" x14ac:dyDescent="0.3">
      <c r="A368" s="75"/>
      <c r="B368" s="75"/>
      <c r="C368" s="75"/>
      <c r="D368" s="75"/>
      <c r="E368" s="75"/>
      <c r="F368" s="75"/>
      <c r="G368" s="75"/>
      <c r="H368" s="72"/>
      <c r="I368" s="72"/>
      <c r="J368" s="75"/>
      <c r="K368" s="75"/>
      <c r="L368" s="75"/>
    </row>
    <row r="369" spans="1:12" x14ac:dyDescent="0.3">
      <c r="A369" s="75"/>
      <c r="B369" s="75"/>
      <c r="C369" s="75"/>
      <c r="D369" s="75"/>
      <c r="E369" s="75"/>
      <c r="F369" s="75"/>
      <c r="G369" s="75"/>
      <c r="H369" s="72"/>
      <c r="I369" s="72"/>
      <c r="J369" s="75"/>
      <c r="K369" s="75"/>
      <c r="L369" s="75"/>
    </row>
    <row r="370" spans="1:12" x14ac:dyDescent="0.3">
      <c r="A370" s="75"/>
      <c r="B370" s="75"/>
      <c r="C370" s="75"/>
      <c r="D370" s="75"/>
      <c r="E370" s="75"/>
      <c r="F370" s="75"/>
      <c r="G370" s="75"/>
      <c r="H370" s="72"/>
      <c r="I370" s="72"/>
      <c r="J370" s="75"/>
      <c r="K370" s="75"/>
      <c r="L370" s="75"/>
    </row>
    <row r="371" spans="1:12" x14ac:dyDescent="0.3">
      <c r="A371" s="75"/>
      <c r="B371" s="75"/>
      <c r="C371" s="75"/>
      <c r="D371" s="75"/>
      <c r="E371" s="75"/>
      <c r="F371" s="75"/>
      <c r="G371" s="75"/>
      <c r="H371" s="72"/>
      <c r="I371" s="72"/>
      <c r="J371" s="75"/>
      <c r="K371" s="75"/>
      <c r="L371" s="75"/>
    </row>
    <row r="372" spans="1:12" x14ac:dyDescent="0.3">
      <c r="A372" s="75"/>
      <c r="B372" s="75"/>
      <c r="C372" s="75"/>
      <c r="D372" s="75"/>
      <c r="E372" s="75"/>
      <c r="F372" s="75"/>
      <c r="G372" s="75"/>
      <c r="H372" s="72"/>
      <c r="I372" s="72"/>
      <c r="J372" s="75"/>
      <c r="K372" s="75"/>
      <c r="L372" s="75"/>
    </row>
    <row r="373" spans="1:12" x14ac:dyDescent="0.3">
      <c r="A373" s="75"/>
      <c r="B373" s="75"/>
      <c r="C373" s="75"/>
      <c r="D373" s="75"/>
      <c r="E373" s="75"/>
      <c r="F373" s="75"/>
      <c r="G373" s="75"/>
      <c r="H373" s="72"/>
      <c r="I373" s="72"/>
      <c r="J373" s="75"/>
      <c r="K373" s="75"/>
      <c r="L373" s="75"/>
    </row>
    <row r="374" spans="1:12" x14ac:dyDescent="0.3">
      <c r="A374" s="75"/>
      <c r="B374" s="75"/>
      <c r="C374" s="75"/>
      <c r="D374" s="75"/>
      <c r="E374" s="75"/>
      <c r="F374" s="75"/>
      <c r="G374" s="75"/>
      <c r="H374" s="72"/>
      <c r="I374" s="72"/>
      <c r="J374" s="75"/>
      <c r="K374" s="75"/>
      <c r="L374" s="75"/>
    </row>
    <row r="375" spans="1:12" x14ac:dyDescent="0.3">
      <c r="A375" s="75"/>
      <c r="B375" s="75"/>
      <c r="C375" s="75"/>
      <c r="D375" s="75"/>
      <c r="E375" s="75"/>
      <c r="F375" s="75"/>
      <c r="G375" s="75"/>
      <c r="H375" s="72"/>
      <c r="I375" s="72"/>
      <c r="J375" s="75"/>
      <c r="K375" s="75"/>
      <c r="L375" s="75"/>
    </row>
    <row r="376" spans="1:12" x14ac:dyDescent="0.3">
      <c r="A376" s="75"/>
      <c r="B376" s="75"/>
      <c r="C376" s="75"/>
      <c r="D376" s="75"/>
      <c r="E376" s="75"/>
      <c r="F376" s="75"/>
      <c r="G376" s="75"/>
      <c r="H376" s="72"/>
      <c r="I376" s="72"/>
      <c r="J376" s="75"/>
      <c r="K376" s="75"/>
      <c r="L376" s="75"/>
    </row>
    <row r="377" spans="1:12" x14ac:dyDescent="0.3">
      <c r="A377" s="75"/>
      <c r="B377" s="75"/>
      <c r="C377" s="75"/>
      <c r="D377" s="75"/>
      <c r="E377" s="75"/>
      <c r="F377" s="75"/>
      <c r="G377" s="75"/>
      <c r="H377" s="72"/>
      <c r="I377" s="72"/>
      <c r="J377" s="75"/>
      <c r="K377" s="75"/>
      <c r="L377" s="75"/>
    </row>
    <row r="378" spans="1:12" x14ac:dyDescent="0.3">
      <c r="A378" s="75"/>
      <c r="B378" s="75"/>
      <c r="C378" s="75"/>
      <c r="D378" s="75"/>
      <c r="E378" s="75"/>
      <c r="F378" s="75"/>
      <c r="G378" s="75"/>
      <c r="H378" s="72"/>
      <c r="I378" s="72"/>
      <c r="J378" s="75"/>
      <c r="K378" s="75"/>
      <c r="L378" s="75"/>
    </row>
    <row r="379" spans="1:12" x14ac:dyDescent="0.3">
      <c r="A379" s="75"/>
      <c r="B379" s="75"/>
      <c r="C379" s="75"/>
      <c r="D379" s="75"/>
      <c r="E379" s="75"/>
      <c r="F379" s="75"/>
      <c r="G379" s="75"/>
      <c r="H379" s="72"/>
      <c r="I379" s="72"/>
      <c r="J379" s="75"/>
      <c r="K379" s="75"/>
      <c r="L379" s="75"/>
    </row>
    <row r="380" spans="1:12" x14ac:dyDescent="0.3">
      <c r="A380" s="75"/>
      <c r="B380" s="75"/>
      <c r="C380" s="75"/>
      <c r="D380" s="75"/>
      <c r="E380" s="75"/>
      <c r="F380" s="75"/>
      <c r="G380" s="75"/>
      <c r="H380" s="72"/>
      <c r="I380" s="72"/>
      <c r="J380" s="75"/>
      <c r="K380" s="75"/>
      <c r="L380" s="75"/>
    </row>
    <row r="381" spans="1:12" x14ac:dyDescent="0.3">
      <c r="A381" s="75"/>
      <c r="B381" s="75"/>
      <c r="C381" s="75"/>
      <c r="D381" s="75"/>
      <c r="E381" s="75"/>
      <c r="F381" s="75"/>
      <c r="G381" s="75"/>
      <c r="H381" s="72"/>
      <c r="I381" s="72"/>
      <c r="J381" s="75"/>
      <c r="K381" s="75"/>
      <c r="L381" s="75"/>
    </row>
    <row r="382" spans="1:12" x14ac:dyDescent="0.3">
      <c r="A382" s="75"/>
      <c r="B382" s="75"/>
      <c r="C382" s="75"/>
      <c r="D382" s="75"/>
      <c r="E382" s="75"/>
      <c r="F382" s="75"/>
      <c r="G382" s="75"/>
      <c r="H382" s="72"/>
      <c r="I382" s="72"/>
      <c r="J382" s="75"/>
      <c r="K382" s="75"/>
      <c r="L382" s="75"/>
    </row>
    <row r="383" spans="1:12" x14ac:dyDescent="0.3">
      <c r="A383" s="75"/>
      <c r="B383" s="75"/>
      <c r="C383" s="75"/>
      <c r="D383" s="75"/>
      <c r="E383" s="75"/>
      <c r="F383" s="75"/>
      <c r="G383" s="75"/>
      <c r="H383" s="72"/>
      <c r="I383" s="72"/>
      <c r="J383" s="75"/>
      <c r="K383" s="75"/>
      <c r="L383" s="75"/>
    </row>
    <row r="384" spans="1:12" x14ac:dyDescent="0.3">
      <c r="A384" s="75"/>
      <c r="B384" s="75"/>
      <c r="C384" s="75"/>
      <c r="D384" s="75"/>
      <c r="E384" s="75"/>
      <c r="F384" s="75"/>
      <c r="G384" s="75"/>
      <c r="H384" s="72"/>
      <c r="I384" s="72"/>
      <c r="J384" s="75"/>
      <c r="K384" s="75"/>
      <c r="L384" s="75"/>
    </row>
    <row r="385" spans="1:12" x14ac:dyDescent="0.3">
      <c r="A385" s="75"/>
      <c r="B385" s="75"/>
      <c r="C385" s="75"/>
      <c r="D385" s="75"/>
      <c r="E385" s="75"/>
      <c r="F385" s="75"/>
      <c r="G385" s="75"/>
      <c r="H385" s="72"/>
      <c r="I385" s="72"/>
      <c r="J385" s="75"/>
      <c r="K385" s="75"/>
      <c r="L385" s="75"/>
    </row>
    <row r="386" spans="1:12" x14ac:dyDescent="0.3">
      <c r="A386" s="75"/>
      <c r="B386" s="75"/>
      <c r="C386" s="75"/>
      <c r="D386" s="75"/>
      <c r="E386" s="75"/>
      <c r="F386" s="75"/>
      <c r="G386" s="75"/>
      <c r="H386" s="72"/>
      <c r="I386" s="72"/>
      <c r="J386" s="75"/>
      <c r="K386" s="75"/>
      <c r="L386" s="75"/>
    </row>
    <row r="387" spans="1:12" x14ac:dyDescent="0.3">
      <c r="A387" s="75"/>
      <c r="B387" s="75"/>
      <c r="C387" s="75"/>
      <c r="D387" s="75"/>
      <c r="E387" s="75"/>
      <c r="F387" s="75"/>
      <c r="G387" s="75"/>
      <c r="H387" s="72"/>
      <c r="I387" s="72"/>
      <c r="J387" s="75"/>
      <c r="K387" s="75"/>
      <c r="L387" s="75"/>
    </row>
    <row r="388" spans="1:12" x14ac:dyDescent="0.3">
      <c r="A388" s="75"/>
      <c r="B388" s="75"/>
      <c r="C388" s="75"/>
      <c r="D388" s="75"/>
      <c r="E388" s="75"/>
      <c r="F388" s="75"/>
      <c r="G388" s="75"/>
      <c r="H388" s="72"/>
      <c r="I388" s="72"/>
      <c r="J388" s="75"/>
      <c r="K388" s="75"/>
      <c r="L388" s="75"/>
    </row>
    <row r="389" spans="1:12" x14ac:dyDescent="0.3">
      <c r="A389" s="75"/>
      <c r="B389" s="75"/>
      <c r="C389" s="75"/>
      <c r="D389" s="75"/>
      <c r="E389" s="75"/>
      <c r="F389" s="75"/>
      <c r="G389" s="75"/>
      <c r="H389" s="72"/>
      <c r="I389" s="72"/>
      <c r="J389" s="75"/>
      <c r="K389" s="75"/>
      <c r="L389" s="75"/>
    </row>
    <row r="390" spans="1:12" x14ac:dyDescent="0.3">
      <c r="A390" s="75"/>
      <c r="B390" s="75"/>
      <c r="C390" s="75"/>
      <c r="D390" s="75"/>
      <c r="E390" s="75"/>
      <c r="F390" s="75"/>
      <c r="G390" s="75"/>
      <c r="H390" s="72"/>
      <c r="I390" s="72"/>
      <c r="J390" s="75"/>
      <c r="K390" s="75"/>
      <c r="L390" s="75"/>
    </row>
    <row r="391" spans="1:12" x14ac:dyDescent="0.3">
      <c r="A391" s="75"/>
      <c r="B391" s="75"/>
      <c r="C391" s="75"/>
      <c r="D391" s="75"/>
      <c r="E391" s="75"/>
      <c r="F391" s="75"/>
      <c r="G391" s="75"/>
      <c r="H391" s="72"/>
      <c r="I391" s="72"/>
      <c r="J391" s="75"/>
      <c r="K391" s="75"/>
      <c r="L391" s="75"/>
    </row>
    <row r="392" spans="1:12" x14ac:dyDescent="0.3">
      <c r="A392" s="75"/>
      <c r="B392" s="75"/>
      <c r="C392" s="75"/>
      <c r="D392" s="75"/>
      <c r="E392" s="75"/>
      <c r="F392" s="75"/>
      <c r="G392" s="75"/>
      <c r="H392" s="72"/>
      <c r="I392" s="72"/>
      <c r="J392" s="75"/>
      <c r="K392" s="75"/>
      <c r="L392" s="75"/>
    </row>
    <row r="393" spans="1:12" x14ac:dyDescent="0.3">
      <c r="A393" s="75"/>
      <c r="B393" s="75"/>
      <c r="C393" s="75"/>
      <c r="D393" s="75"/>
      <c r="E393" s="75"/>
      <c r="F393" s="75"/>
      <c r="G393" s="75"/>
      <c r="H393" s="72"/>
      <c r="I393" s="72"/>
      <c r="J393" s="75"/>
      <c r="K393" s="75"/>
      <c r="L393" s="75"/>
    </row>
    <row r="394" spans="1:12" x14ac:dyDescent="0.3">
      <c r="A394" s="75"/>
      <c r="B394" s="75"/>
      <c r="C394" s="75"/>
      <c r="D394" s="75"/>
      <c r="E394" s="75"/>
      <c r="F394" s="75"/>
      <c r="G394" s="75"/>
      <c r="H394" s="72"/>
      <c r="I394" s="72"/>
      <c r="J394" s="75"/>
      <c r="K394" s="75"/>
      <c r="L394" s="75"/>
    </row>
    <row r="395" spans="1:12" x14ac:dyDescent="0.3">
      <c r="A395" s="75"/>
      <c r="B395" s="75"/>
      <c r="C395" s="75"/>
      <c r="D395" s="75"/>
      <c r="E395" s="75"/>
      <c r="F395" s="75"/>
      <c r="G395" s="75"/>
      <c r="H395" s="72"/>
      <c r="I395" s="72"/>
      <c r="J395" s="75"/>
      <c r="K395" s="75"/>
      <c r="L395" s="75"/>
    </row>
    <row r="396" spans="1:12" x14ac:dyDescent="0.3">
      <c r="A396" s="75"/>
      <c r="B396" s="75"/>
      <c r="C396" s="75"/>
      <c r="D396" s="75"/>
      <c r="E396" s="75"/>
      <c r="F396" s="75"/>
      <c r="G396" s="75"/>
      <c r="H396" s="72"/>
      <c r="I396" s="72"/>
      <c r="J396" s="75"/>
      <c r="K396" s="75"/>
      <c r="L396" s="75"/>
    </row>
    <row r="397" spans="1:12" x14ac:dyDescent="0.3">
      <c r="A397" s="75"/>
      <c r="B397" s="75"/>
      <c r="C397" s="75"/>
      <c r="D397" s="75"/>
      <c r="E397" s="75"/>
      <c r="F397" s="75"/>
      <c r="G397" s="75"/>
      <c r="H397" s="72"/>
      <c r="I397" s="72"/>
      <c r="J397" s="75"/>
      <c r="K397" s="75"/>
      <c r="L397" s="75"/>
    </row>
    <row r="398" spans="1:12" x14ac:dyDescent="0.3">
      <c r="A398" s="75"/>
      <c r="B398" s="75"/>
      <c r="C398" s="75"/>
      <c r="D398" s="75"/>
      <c r="E398" s="75"/>
      <c r="F398" s="75"/>
      <c r="G398" s="75"/>
      <c r="H398" s="72"/>
      <c r="I398" s="72"/>
      <c r="J398" s="75"/>
      <c r="K398" s="75"/>
      <c r="L398" s="75"/>
    </row>
    <row r="399" spans="1:12" x14ac:dyDescent="0.3">
      <c r="A399" s="75"/>
      <c r="B399" s="75"/>
      <c r="C399" s="75"/>
      <c r="D399" s="75"/>
      <c r="E399" s="75"/>
      <c r="F399" s="75"/>
      <c r="G399" s="75"/>
      <c r="H399" s="72"/>
      <c r="I399" s="72"/>
      <c r="J399" s="75"/>
      <c r="K399" s="75"/>
      <c r="L399" s="75"/>
    </row>
    <row r="400" spans="1:12" x14ac:dyDescent="0.3">
      <c r="A400" s="75"/>
      <c r="B400" s="75"/>
      <c r="C400" s="75"/>
      <c r="D400" s="75"/>
      <c r="E400" s="75"/>
      <c r="F400" s="75"/>
      <c r="G400" s="75"/>
      <c r="H400" s="72"/>
      <c r="I400" s="72"/>
      <c r="J400" s="75"/>
      <c r="K400" s="75"/>
      <c r="L400" s="75"/>
    </row>
    <row r="401" spans="1:12" x14ac:dyDescent="0.3">
      <c r="A401" s="75"/>
      <c r="B401" s="75"/>
      <c r="C401" s="75"/>
      <c r="D401" s="75"/>
      <c r="E401" s="75"/>
      <c r="F401" s="75"/>
      <c r="G401" s="75"/>
      <c r="H401" s="72"/>
      <c r="I401" s="72"/>
      <c r="J401" s="75"/>
      <c r="K401" s="75"/>
      <c r="L401" s="75"/>
    </row>
    <row r="402" spans="1:12" x14ac:dyDescent="0.3">
      <c r="A402" s="75"/>
      <c r="B402" s="75"/>
      <c r="C402" s="75"/>
      <c r="D402" s="75"/>
      <c r="E402" s="75"/>
      <c r="F402" s="75"/>
      <c r="G402" s="75"/>
      <c r="H402" s="72"/>
      <c r="I402" s="72"/>
      <c r="J402" s="75"/>
      <c r="K402" s="75"/>
      <c r="L402" s="75"/>
    </row>
    <row r="403" spans="1:12" x14ac:dyDescent="0.3">
      <c r="A403" s="75"/>
      <c r="B403" s="75"/>
      <c r="C403" s="75"/>
      <c r="D403" s="75"/>
      <c r="E403" s="75"/>
      <c r="F403" s="75"/>
      <c r="G403" s="75"/>
      <c r="H403" s="72"/>
      <c r="I403" s="72"/>
      <c r="J403" s="75"/>
      <c r="K403" s="75"/>
      <c r="L403" s="75"/>
    </row>
    <row r="404" spans="1:12" x14ac:dyDescent="0.3">
      <c r="A404" s="75"/>
      <c r="B404" s="75"/>
      <c r="C404" s="75"/>
      <c r="D404" s="75"/>
      <c r="E404" s="75"/>
      <c r="F404" s="75"/>
      <c r="G404" s="75"/>
      <c r="H404" s="72"/>
      <c r="I404" s="72"/>
      <c r="J404" s="75"/>
      <c r="K404" s="75"/>
      <c r="L404" s="75"/>
    </row>
    <row r="405" spans="1:12" x14ac:dyDescent="0.3">
      <c r="A405" s="75"/>
      <c r="B405" s="75"/>
      <c r="C405" s="75"/>
      <c r="D405" s="75"/>
      <c r="E405" s="75"/>
      <c r="F405" s="75"/>
      <c r="G405" s="75"/>
      <c r="H405" s="72"/>
      <c r="I405" s="72"/>
      <c r="J405" s="75"/>
      <c r="K405" s="75"/>
      <c r="L405" s="75"/>
    </row>
    <row r="406" spans="1:12" x14ac:dyDescent="0.3">
      <c r="A406" s="75"/>
      <c r="B406" s="75"/>
      <c r="C406" s="75"/>
      <c r="D406" s="75"/>
      <c r="E406" s="75"/>
      <c r="F406" s="75"/>
      <c r="G406" s="75"/>
      <c r="H406" s="72"/>
      <c r="I406" s="72"/>
      <c r="J406" s="75"/>
      <c r="K406" s="75"/>
      <c r="L406" s="75"/>
    </row>
    <row r="407" spans="1:12" x14ac:dyDescent="0.3">
      <c r="A407" s="75"/>
      <c r="B407" s="75"/>
      <c r="C407" s="75"/>
      <c r="D407" s="75"/>
      <c r="E407" s="75"/>
      <c r="F407" s="75"/>
      <c r="G407" s="75"/>
      <c r="H407" s="72"/>
      <c r="I407" s="72"/>
      <c r="J407" s="75"/>
      <c r="K407" s="75"/>
      <c r="L407" s="75"/>
    </row>
    <row r="408" spans="1:12" x14ac:dyDescent="0.3">
      <c r="A408" s="75"/>
      <c r="B408" s="75"/>
      <c r="C408" s="75"/>
      <c r="D408" s="75"/>
      <c r="E408" s="75"/>
      <c r="F408" s="75"/>
      <c r="G408" s="75"/>
      <c r="H408" s="72"/>
      <c r="I408" s="72"/>
      <c r="J408" s="75"/>
      <c r="K408" s="75"/>
      <c r="L408" s="75"/>
    </row>
    <row r="409" spans="1:12" x14ac:dyDescent="0.3">
      <c r="A409" s="75"/>
      <c r="B409" s="75"/>
      <c r="C409" s="75"/>
      <c r="D409" s="75"/>
      <c r="E409" s="75"/>
      <c r="F409" s="75"/>
      <c r="G409" s="75"/>
      <c r="H409" s="72"/>
      <c r="I409" s="72"/>
      <c r="J409" s="75"/>
      <c r="K409" s="75"/>
      <c r="L409" s="75"/>
    </row>
    <row r="410" spans="1:12" x14ac:dyDescent="0.3">
      <c r="A410" s="75"/>
      <c r="B410" s="75"/>
      <c r="C410" s="75"/>
      <c r="D410" s="75"/>
      <c r="E410" s="75"/>
      <c r="F410" s="75"/>
      <c r="G410" s="75"/>
      <c r="H410" s="72"/>
      <c r="I410" s="72"/>
      <c r="J410" s="75"/>
      <c r="K410" s="75"/>
      <c r="L410" s="75"/>
    </row>
    <row r="411" spans="1:12" x14ac:dyDescent="0.3">
      <c r="A411" s="75"/>
      <c r="B411" s="75"/>
      <c r="C411" s="75"/>
      <c r="D411" s="75"/>
      <c r="E411" s="75"/>
      <c r="F411" s="75"/>
      <c r="G411" s="75"/>
      <c r="H411" s="72"/>
      <c r="I411" s="72"/>
      <c r="J411" s="75"/>
      <c r="K411" s="75"/>
      <c r="L411" s="75"/>
    </row>
    <row r="412" spans="1:12" x14ac:dyDescent="0.3">
      <c r="A412" s="75"/>
      <c r="B412" s="75"/>
      <c r="C412" s="75"/>
      <c r="D412" s="75"/>
      <c r="E412" s="75"/>
      <c r="F412" s="75"/>
      <c r="G412" s="75"/>
      <c r="H412" s="72"/>
      <c r="I412" s="72"/>
      <c r="J412" s="75"/>
      <c r="K412" s="75"/>
      <c r="L412" s="75"/>
    </row>
    <row r="413" spans="1:12" x14ac:dyDescent="0.3">
      <c r="A413" s="75"/>
      <c r="B413" s="75"/>
      <c r="C413" s="75"/>
      <c r="D413" s="75"/>
      <c r="E413" s="75"/>
      <c r="F413" s="75"/>
      <c r="G413" s="75"/>
      <c r="H413" s="72"/>
      <c r="I413" s="72"/>
      <c r="J413" s="75"/>
      <c r="K413" s="75"/>
      <c r="L413" s="75"/>
    </row>
    <row r="414" spans="1:12" x14ac:dyDescent="0.3">
      <c r="A414" s="75"/>
      <c r="B414" s="75"/>
      <c r="C414" s="75"/>
      <c r="D414" s="75"/>
      <c r="E414" s="75"/>
      <c r="F414" s="75"/>
      <c r="G414" s="75"/>
      <c r="H414" s="72"/>
      <c r="I414" s="72"/>
      <c r="J414" s="75"/>
      <c r="K414" s="75"/>
      <c r="L414" s="75"/>
    </row>
    <row r="415" spans="1:12" x14ac:dyDescent="0.3">
      <c r="A415" s="75"/>
      <c r="B415" s="75"/>
      <c r="C415" s="75"/>
      <c r="D415" s="75"/>
      <c r="E415" s="75"/>
      <c r="F415" s="75"/>
      <c r="G415" s="75"/>
      <c r="H415" s="72"/>
      <c r="I415" s="72"/>
      <c r="J415" s="75"/>
      <c r="K415" s="75"/>
      <c r="L415" s="75"/>
    </row>
    <row r="416" spans="1:12" x14ac:dyDescent="0.3">
      <c r="A416" s="75"/>
      <c r="B416" s="75"/>
      <c r="C416" s="75"/>
      <c r="D416" s="75"/>
      <c r="E416" s="75"/>
      <c r="F416" s="75"/>
      <c r="G416" s="75"/>
      <c r="H416" s="72"/>
      <c r="I416" s="72"/>
      <c r="J416" s="75"/>
      <c r="K416" s="75"/>
      <c r="L416" s="75"/>
    </row>
    <row r="417" spans="1:12" x14ac:dyDescent="0.3">
      <c r="A417" s="75"/>
      <c r="B417" s="75"/>
      <c r="C417" s="75"/>
      <c r="D417" s="75"/>
      <c r="E417" s="75"/>
      <c r="F417" s="75"/>
      <c r="G417" s="75"/>
      <c r="H417" s="72"/>
      <c r="I417" s="72"/>
      <c r="J417" s="75"/>
      <c r="K417" s="75"/>
      <c r="L417" s="75"/>
    </row>
    <row r="418" spans="1:12" x14ac:dyDescent="0.3">
      <c r="A418" s="75"/>
      <c r="B418" s="75"/>
      <c r="C418" s="75"/>
      <c r="D418" s="75"/>
      <c r="E418" s="75"/>
      <c r="F418" s="75"/>
      <c r="G418" s="75"/>
      <c r="H418" s="72"/>
      <c r="I418" s="72"/>
      <c r="J418" s="75"/>
      <c r="K418" s="75"/>
      <c r="L418" s="75"/>
    </row>
    <row r="419" spans="1:12" x14ac:dyDescent="0.3">
      <c r="A419" s="75"/>
      <c r="B419" s="75"/>
      <c r="C419" s="75"/>
      <c r="D419" s="75"/>
      <c r="E419" s="75"/>
      <c r="F419" s="75"/>
      <c r="G419" s="75"/>
      <c r="H419" s="72"/>
      <c r="I419" s="72"/>
      <c r="J419" s="75"/>
      <c r="K419" s="75"/>
      <c r="L419" s="75"/>
    </row>
    <row r="420" spans="1:12" x14ac:dyDescent="0.3">
      <c r="A420" s="75"/>
      <c r="B420" s="75"/>
      <c r="C420" s="75"/>
      <c r="D420" s="75"/>
      <c r="E420" s="75"/>
      <c r="F420" s="75"/>
      <c r="G420" s="75"/>
      <c r="H420" s="72"/>
      <c r="I420" s="72"/>
      <c r="J420" s="75"/>
      <c r="K420" s="75"/>
      <c r="L420" s="75"/>
    </row>
    <row r="421" spans="1:12" x14ac:dyDescent="0.3">
      <c r="A421" s="75"/>
      <c r="B421" s="75"/>
      <c r="C421" s="75"/>
      <c r="D421" s="75"/>
      <c r="E421" s="75"/>
      <c r="F421" s="75"/>
      <c r="G421" s="75"/>
      <c r="H421" s="72"/>
      <c r="I421" s="72"/>
      <c r="J421" s="75"/>
      <c r="K421" s="75"/>
      <c r="L421" s="75"/>
    </row>
    <row r="422" spans="1:12" x14ac:dyDescent="0.3">
      <c r="A422" s="75"/>
      <c r="B422" s="75"/>
      <c r="C422" s="75"/>
      <c r="D422" s="75"/>
      <c r="E422" s="75"/>
      <c r="F422" s="75"/>
      <c r="G422" s="75"/>
      <c r="H422" s="72"/>
      <c r="I422" s="72"/>
      <c r="J422" s="75"/>
      <c r="K422" s="75"/>
      <c r="L422" s="75"/>
    </row>
    <row r="423" spans="1:12" x14ac:dyDescent="0.3">
      <c r="A423" s="75"/>
      <c r="B423" s="75"/>
      <c r="C423" s="75"/>
      <c r="D423" s="75"/>
      <c r="E423" s="75"/>
      <c r="F423" s="75"/>
      <c r="G423" s="75"/>
      <c r="H423" s="72"/>
      <c r="I423" s="72"/>
      <c r="J423" s="75"/>
      <c r="K423" s="75"/>
      <c r="L423" s="75"/>
    </row>
    <row r="424" spans="1:12" x14ac:dyDescent="0.3">
      <c r="A424" s="75"/>
      <c r="B424" s="75"/>
      <c r="C424" s="75"/>
      <c r="D424" s="75"/>
      <c r="E424" s="75"/>
      <c r="F424" s="75"/>
      <c r="G424" s="75"/>
      <c r="H424" s="72"/>
      <c r="I424" s="72"/>
      <c r="J424" s="75"/>
      <c r="K424" s="75"/>
      <c r="L424" s="75"/>
    </row>
    <row r="425" spans="1:12" x14ac:dyDescent="0.3">
      <c r="A425" s="75"/>
      <c r="B425" s="75"/>
      <c r="C425" s="75"/>
      <c r="D425" s="75"/>
      <c r="E425" s="75"/>
      <c r="F425" s="75"/>
      <c r="G425" s="75"/>
      <c r="H425" s="72"/>
      <c r="I425" s="72"/>
      <c r="J425" s="75"/>
      <c r="K425" s="75"/>
      <c r="L425" s="75"/>
    </row>
    <row r="426" spans="1:12" x14ac:dyDescent="0.3">
      <c r="A426" s="75"/>
      <c r="B426" s="75"/>
      <c r="C426" s="75"/>
      <c r="D426" s="75"/>
      <c r="E426" s="75"/>
      <c r="F426" s="75"/>
      <c r="G426" s="75"/>
      <c r="H426" s="72"/>
      <c r="I426" s="72"/>
      <c r="J426" s="75"/>
      <c r="K426" s="75"/>
      <c r="L426" s="75"/>
    </row>
    <row r="427" spans="1:12" x14ac:dyDescent="0.3">
      <c r="A427" s="75"/>
      <c r="B427" s="75"/>
      <c r="C427" s="75"/>
      <c r="D427" s="75"/>
      <c r="E427" s="75"/>
      <c r="F427" s="75"/>
      <c r="G427" s="75"/>
      <c r="H427" s="72"/>
      <c r="I427" s="72"/>
      <c r="J427" s="75"/>
      <c r="K427" s="75"/>
      <c r="L427" s="75"/>
    </row>
    <row r="428" spans="1:12" x14ac:dyDescent="0.3">
      <c r="A428" s="75"/>
      <c r="B428" s="75"/>
      <c r="C428" s="75"/>
      <c r="D428" s="75"/>
      <c r="E428" s="75"/>
      <c r="F428" s="75"/>
      <c r="G428" s="75"/>
      <c r="H428" s="72"/>
      <c r="I428" s="72"/>
      <c r="J428" s="75"/>
      <c r="K428" s="75"/>
      <c r="L428" s="75"/>
    </row>
    <row r="429" spans="1:12" x14ac:dyDescent="0.3">
      <c r="A429" s="75"/>
      <c r="B429" s="75"/>
      <c r="C429" s="75"/>
      <c r="D429" s="75"/>
      <c r="E429" s="75"/>
      <c r="F429" s="75"/>
      <c r="G429" s="75"/>
      <c r="H429" s="72"/>
      <c r="I429" s="72"/>
      <c r="J429" s="75"/>
      <c r="K429" s="75"/>
      <c r="L429" s="75"/>
    </row>
    <row r="430" spans="1:12" x14ac:dyDescent="0.3">
      <c r="A430" s="75"/>
      <c r="B430" s="75"/>
      <c r="C430" s="75"/>
      <c r="D430" s="75"/>
      <c r="E430" s="75"/>
      <c r="F430" s="75"/>
      <c r="G430" s="75"/>
      <c r="H430" s="72"/>
      <c r="I430" s="72"/>
      <c r="J430" s="75"/>
      <c r="K430" s="75"/>
      <c r="L430" s="75"/>
    </row>
    <row r="431" spans="1:12" x14ac:dyDescent="0.3">
      <c r="A431" s="75"/>
      <c r="B431" s="75"/>
      <c r="C431" s="75"/>
      <c r="D431" s="75"/>
      <c r="E431" s="75"/>
      <c r="F431" s="75"/>
      <c r="G431" s="75"/>
      <c r="H431" s="72"/>
      <c r="I431" s="72"/>
      <c r="J431" s="75"/>
      <c r="K431" s="75"/>
      <c r="L431" s="75"/>
    </row>
    <row r="432" spans="1:12" x14ac:dyDescent="0.3">
      <c r="A432" s="75"/>
      <c r="B432" s="75"/>
      <c r="C432" s="75"/>
      <c r="D432" s="75"/>
      <c r="E432" s="75"/>
      <c r="F432" s="75"/>
      <c r="G432" s="75"/>
      <c r="H432" s="72"/>
      <c r="I432" s="72"/>
      <c r="J432" s="75"/>
      <c r="K432" s="75"/>
      <c r="L432" s="75"/>
    </row>
    <row r="433" spans="1:12" x14ac:dyDescent="0.3">
      <c r="A433" s="75"/>
      <c r="B433" s="75"/>
      <c r="C433" s="75"/>
      <c r="D433" s="75"/>
      <c r="E433" s="75"/>
      <c r="F433" s="75"/>
      <c r="G433" s="75"/>
      <c r="H433" s="72"/>
      <c r="I433" s="72"/>
      <c r="J433" s="75"/>
      <c r="K433" s="75"/>
      <c r="L433" s="75"/>
    </row>
    <row r="434" spans="1:12" x14ac:dyDescent="0.3">
      <c r="A434" s="75"/>
      <c r="B434" s="75"/>
      <c r="C434" s="75"/>
      <c r="D434" s="75"/>
      <c r="E434" s="75"/>
      <c r="F434" s="75"/>
      <c r="G434" s="75"/>
      <c r="H434" s="72"/>
      <c r="I434" s="72"/>
      <c r="J434" s="75"/>
      <c r="K434" s="75"/>
      <c r="L434" s="75"/>
    </row>
    <row r="435" spans="1:12" x14ac:dyDescent="0.3">
      <c r="A435" s="75"/>
      <c r="B435" s="75"/>
      <c r="C435" s="75"/>
      <c r="D435" s="75"/>
      <c r="E435" s="75"/>
      <c r="F435" s="75"/>
      <c r="G435" s="75"/>
      <c r="H435" s="72"/>
      <c r="I435" s="72"/>
      <c r="J435" s="75"/>
      <c r="K435" s="75"/>
      <c r="L435" s="75"/>
    </row>
    <row r="436" spans="1:12" x14ac:dyDescent="0.3">
      <c r="A436" s="75"/>
      <c r="B436" s="75"/>
      <c r="C436" s="75"/>
      <c r="D436" s="75"/>
      <c r="E436" s="75"/>
      <c r="F436" s="75"/>
      <c r="G436" s="75"/>
      <c r="H436" s="72"/>
      <c r="I436" s="72"/>
      <c r="J436" s="75"/>
      <c r="K436" s="75"/>
      <c r="L436" s="75"/>
    </row>
    <row r="437" spans="1:12" x14ac:dyDescent="0.3">
      <c r="A437" s="75"/>
      <c r="B437" s="75"/>
      <c r="C437" s="75"/>
      <c r="D437" s="75"/>
      <c r="E437" s="75"/>
      <c r="F437" s="75"/>
      <c r="G437" s="75"/>
      <c r="H437" s="72"/>
      <c r="I437" s="72"/>
      <c r="J437" s="75"/>
      <c r="K437" s="75"/>
      <c r="L437" s="75"/>
    </row>
    <row r="438" spans="1:12" x14ac:dyDescent="0.3">
      <c r="A438" s="75"/>
      <c r="B438" s="75"/>
      <c r="C438" s="75"/>
      <c r="D438" s="75"/>
      <c r="E438" s="75"/>
      <c r="F438" s="75"/>
      <c r="G438" s="75"/>
      <c r="H438" s="72"/>
      <c r="I438" s="72"/>
      <c r="J438" s="75"/>
      <c r="K438" s="75"/>
      <c r="L438" s="75"/>
    </row>
    <row r="439" spans="1:12" x14ac:dyDescent="0.3">
      <c r="A439" s="75"/>
      <c r="B439" s="75"/>
      <c r="C439" s="75"/>
      <c r="D439" s="75"/>
      <c r="E439" s="75"/>
      <c r="F439" s="75"/>
      <c r="G439" s="75"/>
      <c r="H439" s="72"/>
      <c r="I439" s="72"/>
      <c r="J439" s="75"/>
      <c r="K439" s="75"/>
      <c r="L439" s="75"/>
    </row>
    <row r="440" spans="1:12" x14ac:dyDescent="0.3">
      <c r="A440" s="75"/>
      <c r="B440" s="75"/>
      <c r="C440" s="75"/>
      <c r="D440" s="75"/>
      <c r="E440" s="75"/>
      <c r="F440" s="75"/>
      <c r="G440" s="75"/>
      <c r="H440" s="72"/>
      <c r="I440" s="72"/>
      <c r="J440" s="75"/>
      <c r="K440" s="75"/>
      <c r="L440" s="75"/>
    </row>
    <row r="441" spans="1:12" x14ac:dyDescent="0.3">
      <c r="A441" s="75"/>
      <c r="B441" s="75"/>
      <c r="C441" s="75"/>
      <c r="D441" s="75"/>
      <c r="E441" s="75"/>
      <c r="F441" s="75"/>
      <c r="G441" s="75"/>
      <c r="H441" s="72"/>
      <c r="I441" s="72"/>
      <c r="J441" s="75"/>
      <c r="K441" s="75"/>
      <c r="L441" s="75"/>
    </row>
    <row r="442" spans="1:12" x14ac:dyDescent="0.3">
      <c r="A442" s="75"/>
      <c r="B442" s="75"/>
      <c r="C442" s="75"/>
      <c r="D442" s="75"/>
      <c r="E442" s="75"/>
      <c r="F442" s="75"/>
      <c r="G442" s="75"/>
      <c r="H442" s="72"/>
      <c r="I442" s="72"/>
      <c r="J442" s="75"/>
      <c r="K442" s="75"/>
      <c r="L442" s="75"/>
    </row>
    <row r="443" spans="1:12" x14ac:dyDescent="0.3">
      <c r="A443" s="75"/>
      <c r="B443" s="75"/>
      <c r="C443" s="75"/>
      <c r="D443" s="75"/>
      <c r="E443" s="75"/>
      <c r="F443" s="75"/>
      <c r="G443" s="75"/>
      <c r="H443" s="72"/>
      <c r="I443" s="72"/>
      <c r="J443" s="75"/>
      <c r="K443" s="75"/>
      <c r="L443" s="75"/>
    </row>
    <row r="444" spans="1:12" x14ac:dyDescent="0.3">
      <c r="A444" s="75"/>
      <c r="B444" s="75"/>
      <c r="C444" s="75"/>
      <c r="D444" s="75"/>
      <c r="E444" s="75"/>
      <c r="F444" s="75"/>
      <c r="G444" s="75"/>
      <c r="H444" s="72"/>
      <c r="I444" s="72"/>
      <c r="J444" s="75"/>
      <c r="K444" s="75"/>
      <c r="L444" s="75"/>
    </row>
    <row r="445" spans="1:12" x14ac:dyDescent="0.3">
      <c r="A445" s="75"/>
      <c r="B445" s="75"/>
      <c r="C445" s="75"/>
      <c r="D445" s="75"/>
      <c r="E445" s="75"/>
      <c r="F445" s="75"/>
      <c r="G445" s="75"/>
      <c r="H445" s="72"/>
      <c r="I445" s="72"/>
      <c r="J445" s="75"/>
      <c r="K445" s="75"/>
      <c r="L445" s="75"/>
    </row>
    <row r="446" spans="1:12" x14ac:dyDescent="0.3">
      <c r="A446" s="75"/>
      <c r="B446" s="75"/>
      <c r="C446" s="75"/>
      <c r="D446" s="75"/>
      <c r="E446" s="75"/>
      <c r="F446" s="75"/>
      <c r="G446" s="75"/>
      <c r="H446" s="72"/>
      <c r="I446" s="72"/>
      <c r="J446" s="75"/>
      <c r="K446" s="75"/>
      <c r="L446" s="75"/>
    </row>
    <row r="447" spans="1:12" x14ac:dyDescent="0.3">
      <c r="A447" s="75"/>
      <c r="B447" s="75"/>
      <c r="C447" s="75"/>
      <c r="D447" s="75"/>
      <c r="E447" s="75"/>
      <c r="F447" s="75"/>
      <c r="G447" s="75"/>
      <c r="H447" s="72"/>
      <c r="I447" s="72"/>
      <c r="J447" s="75"/>
      <c r="K447" s="75"/>
      <c r="L447" s="75"/>
    </row>
    <row r="448" spans="1:12" x14ac:dyDescent="0.3">
      <c r="A448" s="75"/>
      <c r="B448" s="75"/>
      <c r="C448" s="75"/>
      <c r="D448" s="75"/>
      <c r="E448" s="75"/>
      <c r="F448" s="75"/>
      <c r="G448" s="75"/>
      <c r="H448" s="72"/>
      <c r="I448" s="72"/>
      <c r="J448" s="75"/>
      <c r="K448" s="75"/>
      <c r="L448" s="75"/>
    </row>
    <row r="449" spans="1:12" x14ac:dyDescent="0.3">
      <c r="A449" s="75"/>
      <c r="B449" s="75"/>
      <c r="C449" s="75"/>
      <c r="D449" s="75"/>
      <c r="E449" s="75"/>
      <c r="F449" s="75"/>
      <c r="G449" s="75"/>
      <c r="H449" s="72"/>
      <c r="I449" s="72"/>
      <c r="J449" s="75"/>
      <c r="K449" s="75"/>
      <c r="L449" s="75"/>
    </row>
    <row r="450" spans="1:12" x14ac:dyDescent="0.3">
      <c r="A450" s="75"/>
      <c r="B450" s="75"/>
      <c r="C450" s="75"/>
      <c r="D450" s="75"/>
      <c r="E450" s="75"/>
      <c r="F450" s="75"/>
      <c r="G450" s="75"/>
      <c r="H450" s="72"/>
      <c r="I450" s="72"/>
      <c r="J450" s="75"/>
      <c r="K450" s="75"/>
      <c r="L450" s="75"/>
    </row>
    <row r="451" spans="1:12" x14ac:dyDescent="0.3">
      <c r="A451" s="75"/>
      <c r="B451" s="75"/>
      <c r="C451" s="75"/>
      <c r="D451" s="75"/>
      <c r="E451" s="75"/>
      <c r="F451" s="75"/>
      <c r="G451" s="75"/>
      <c r="H451" s="72"/>
      <c r="I451" s="72"/>
      <c r="J451" s="75"/>
      <c r="K451" s="75"/>
      <c r="L451" s="75"/>
    </row>
    <row r="452" spans="1:12" x14ac:dyDescent="0.3">
      <c r="A452" s="75"/>
      <c r="B452" s="75"/>
      <c r="C452" s="75"/>
      <c r="D452" s="75"/>
      <c r="E452" s="75"/>
      <c r="F452" s="75"/>
      <c r="G452" s="75"/>
      <c r="H452" s="72"/>
      <c r="I452" s="72"/>
      <c r="J452" s="75"/>
      <c r="K452" s="75"/>
      <c r="L452" s="75"/>
    </row>
    <row r="453" spans="1:12" x14ac:dyDescent="0.3">
      <c r="A453" s="75"/>
      <c r="B453" s="75"/>
      <c r="C453" s="75"/>
      <c r="D453" s="75"/>
      <c r="E453" s="75"/>
      <c r="F453" s="75"/>
      <c r="G453" s="75"/>
      <c r="H453" s="72"/>
      <c r="I453" s="72"/>
      <c r="J453" s="75"/>
      <c r="K453" s="75"/>
      <c r="L453" s="75"/>
    </row>
    <row r="454" spans="1:12" x14ac:dyDescent="0.3">
      <c r="A454" s="75"/>
      <c r="B454" s="75"/>
      <c r="C454" s="75"/>
      <c r="D454" s="75"/>
      <c r="E454" s="75"/>
      <c r="F454" s="75"/>
      <c r="G454" s="75"/>
      <c r="H454" s="72"/>
      <c r="I454" s="72"/>
      <c r="J454" s="75"/>
      <c r="K454" s="75"/>
      <c r="L454" s="75"/>
    </row>
    <row r="455" spans="1:12" x14ac:dyDescent="0.3">
      <c r="A455" s="75"/>
      <c r="B455" s="75"/>
      <c r="C455" s="75"/>
      <c r="D455" s="75"/>
      <c r="E455" s="75"/>
      <c r="F455" s="75"/>
      <c r="G455" s="75"/>
      <c r="H455" s="72"/>
      <c r="I455" s="72"/>
      <c r="J455" s="75"/>
      <c r="K455" s="75"/>
      <c r="L455" s="75"/>
    </row>
    <row r="456" spans="1:12" x14ac:dyDescent="0.3">
      <c r="A456" s="75"/>
      <c r="B456" s="75"/>
      <c r="C456" s="75"/>
      <c r="D456" s="75"/>
      <c r="E456" s="75"/>
      <c r="F456" s="75"/>
      <c r="G456" s="75"/>
      <c r="H456" s="72"/>
      <c r="I456" s="72"/>
      <c r="J456" s="75"/>
      <c r="K456" s="75"/>
      <c r="L456" s="75"/>
    </row>
    <row r="457" spans="1:12" x14ac:dyDescent="0.3">
      <c r="A457" s="75"/>
      <c r="B457" s="75"/>
      <c r="C457" s="75"/>
      <c r="D457" s="75"/>
      <c r="E457" s="75"/>
      <c r="F457" s="75"/>
      <c r="G457" s="75"/>
      <c r="H457" s="72"/>
      <c r="I457" s="72"/>
      <c r="J457" s="75"/>
      <c r="K457" s="75"/>
      <c r="L457" s="75"/>
    </row>
    <row r="458" spans="1:12" x14ac:dyDescent="0.3">
      <c r="A458" s="75"/>
      <c r="B458" s="75"/>
      <c r="C458" s="75"/>
      <c r="D458" s="75"/>
      <c r="E458" s="75"/>
      <c r="F458" s="75"/>
      <c r="G458" s="75"/>
      <c r="H458" s="72"/>
      <c r="I458" s="72"/>
      <c r="J458" s="75"/>
      <c r="K458" s="75"/>
      <c r="L458" s="75"/>
    </row>
    <row r="459" spans="1:12" x14ac:dyDescent="0.3">
      <c r="A459" s="75"/>
      <c r="B459" s="75"/>
      <c r="C459" s="75"/>
      <c r="D459" s="75"/>
      <c r="E459" s="75"/>
      <c r="F459" s="75"/>
      <c r="G459" s="75"/>
      <c r="H459" s="72"/>
      <c r="I459" s="72"/>
      <c r="J459" s="75"/>
      <c r="K459" s="75"/>
      <c r="L459" s="75"/>
    </row>
    <row r="460" spans="1:12" x14ac:dyDescent="0.3">
      <c r="A460" s="75"/>
      <c r="B460" s="75"/>
      <c r="C460" s="75"/>
      <c r="D460" s="75"/>
      <c r="E460" s="75"/>
      <c r="F460" s="75"/>
      <c r="G460" s="75"/>
      <c r="H460" s="72"/>
      <c r="I460" s="72"/>
      <c r="J460" s="75"/>
      <c r="K460" s="75"/>
      <c r="L460" s="75"/>
    </row>
    <row r="461" spans="1:12" x14ac:dyDescent="0.3">
      <c r="A461" s="75"/>
      <c r="B461" s="75"/>
      <c r="C461" s="75"/>
      <c r="D461" s="75"/>
      <c r="E461" s="75"/>
      <c r="F461" s="75"/>
      <c r="G461" s="75"/>
      <c r="H461" s="72"/>
      <c r="I461" s="72"/>
      <c r="J461" s="75"/>
      <c r="K461" s="75"/>
      <c r="L461" s="75"/>
    </row>
    <row r="462" spans="1:12" x14ac:dyDescent="0.3">
      <c r="A462" s="75"/>
      <c r="B462" s="75"/>
      <c r="C462" s="75"/>
      <c r="D462" s="75"/>
      <c r="E462" s="75"/>
      <c r="F462" s="75"/>
      <c r="G462" s="75"/>
      <c r="H462" s="72"/>
      <c r="I462" s="72"/>
      <c r="J462" s="75"/>
      <c r="K462" s="75"/>
      <c r="L462" s="75"/>
    </row>
    <row r="463" spans="1:12" x14ac:dyDescent="0.3">
      <c r="A463" s="75"/>
      <c r="B463" s="75"/>
      <c r="C463" s="75"/>
      <c r="D463" s="75"/>
      <c r="E463" s="75"/>
      <c r="F463" s="75"/>
      <c r="G463" s="75"/>
      <c r="H463" s="72"/>
      <c r="I463" s="72"/>
      <c r="J463" s="75"/>
      <c r="K463" s="75"/>
      <c r="L463" s="75"/>
    </row>
    <row r="464" spans="1:12" x14ac:dyDescent="0.3">
      <c r="A464" s="75"/>
      <c r="B464" s="75"/>
      <c r="C464" s="75"/>
      <c r="D464" s="75"/>
      <c r="E464" s="75"/>
      <c r="F464" s="75"/>
      <c r="G464" s="75"/>
      <c r="H464" s="72"/>
      <c r="I464" s="72"/>
      <c r="J464" s="75"/>
      <c r="K464" s="75"/>
      <c r="L464" s="75"/>
    </row>
    <row r="465" spans="1:12" x14ac:dyDescent="0.3">
      <c r="A465" s="75"/>
      <c r="B465" s="75"/>
      <c r="C465" s="75"/>
      <c r="D465" s="75"/>
      <c r="E465" s="75"/>
      <c r="F465" s="75"/>
      <c r="G465" s="75"/>
      <c r="H465" s="72"/>
      <c r="I465" s="72"/>
      <c r="J465" s="75"/>
      <c r="K465" s="75"/>
      <c r="L465" s="75"/>
    </row>
    <row r="466" spans="1:12" x14ac:dyDescent="0.3">
      <c r="A466" s="75"/>
      <c r="B466" s="75"/>
      <c r="C466" s="75"/>
      <c r="D466" s="75"/>
      <c r="E466" s="75"/>
      <c r="F466" s="75"/>
      <c r="G466" s="75"/>
      <c r="H466" s="72"/>
      <c r="I466" s="72"/>
      <c r="J466" s="75"/>
      <c r="K466" s="75"/>
      <c r="L466" s="75"/>
    </row>
    <row r="467" spans="1:12" x14ac:dyDescent="0.3">
      <c r="A467" s="75"/>
      <c r="B467" s="75"/>
      <c r="C467" s="75"/>
      <c r="D467" s="75"/>
      <c r="E467" s="75"/>
      <c r="F467" s="75"/>
      <c r="G467" s="75"/>
      <c r="H467" s="72"/>
      <c r="I467" s="72"/>
      <c r="J467" s="75"/>
      <c r="K467" s="75"/>
      <c r="L467" s="75"/>
    </row>
    <row r="468" spans="1:12" x14ac:dyDescent="0.3">
      <c r="A468" s="75"/>
      <c r="B468" s="75"/>
      <c r="C468" s="75"/>
      <c r="D468" s="75"/>
      <c r="E468" s="75"/>
      <c r="F468" s="75"/>
      <c r="G468" s="75"/>
      <c r="H468" s="72"/>
      <c r="I468" s="72"/>
      <c r="J468" s="75"/>
      <c r="K468" s="75"/>
      <c r="L468" s="75"/>
    </row>
    <row r="469" spans="1:12" x14ac:dyDescent="0.3">
      <c r="A469" s="75"/>
      <c r="B469" s="75"/>
      <c r="C469" s="75"/>
      <c r="D469" s="75"/>
      <c r="E469" s="75"/>
      <c r="F469" s="75"/>
      <c r="G469" s="75"/>
      <c r="H469" s="72"/>
      <c r="I469" s="72"/>
      <c r="J469" s="75"/>
      <c r="K469" s="75"/>
      <c r="L469" s="75"/>
    </row>
    <row r="470" spans="1:12" x14ac:dyDescent="0.3">
      <c r="A470" s="75"/>
      <c r="B470" s="75"/>
      <c r="C470" s="75"/>
      <c r="D470" s="75"/>
      <c r="E470" s="75"/>
      <c r="F470" s="75"/>
      <c r="G470" s="75"/>
      <c r="H470" s="72"/>
      <c r="I470" s="72"/>
      <c r="J470" s="75"/>
      <c r="K470" s="75"/>
      <c r="L470" s="75"/>
    </row>
    <row r="471" spans="1:12" x14ac:dyDescent="0.3">
      <c r="A471" s="75"/>
      <c r="B471" s="75"/>
      <c r="C471" s="75"/>
      <c r="D471" s="75"/>
      <c r="E471" s="75"/>
      <c r="F471" s="75"/>
      <c r="G471" s="75"/>
      <c r="H471" s="72"/>
      <c r="I471" s="72"/>
      <c r="J471" s="75"/>
      <c r="K471" s="75"/>
      <c r="L471" s="75"/>
    </row>
    <row r="472" spans="1:12" x14ac:dyDescent="0.3">
      <c r="A472" s="75"/>
      <c r="B472" s="75"/>
      <c r="C472" s="75"/>
      <c r="D472" s="75"/>
      <c r="E472" s="75"/>
      <c r="F472" s="75"/>
      <c r="G472" s="75"/>
      <c r="H472" s="72"/>
      <c r="I472" s="72"/>
      <c r="J472" s="75"/>
      <c r="K472" s="75"/>
      <c r="L472" s="75"/>
    </row>
    <row r="473" spans="1:12" x14ac:dyDescent="0.3">
      <c r="A473" s="75"/>
      <c r="B473" s="75"/>
      <c r="C473" s="75"/>
      <c r="D473" s="75"/>
      <c r="E473" s="75"/>
      <c r="F473" s="75"/>
      <c r="G473" s="75"/>
      <c r="H473" s="72"/>
      <c r="I473" s="72"/>
      <c r="J473" s="75"/>
      <c r="K473" s="75"/>
      <c r="L473" s="75"/>
    </row>
    <row r="474" spans="1:12" x14ac:dyDescent="0.3">
      <c r="A474" s="75"/>
      <c r="B474" s="75"/>
      <c r="C474" s="75"/>
      <c r="D474" s="75"/>
      <c r="E474" s="75"/>
      <c r="F474" s="75"/>
      <c r="G474" s="75"/>
      <c r="H474" s="72"/>
      <c r="I474" s="72"/>
      <c r="J474" s="75"/>
      <c r="K474" s="75"/>
      <c r="L474" s="75"/>
    </row>
    <row r="475" spans="1:12" x14ac:dyDescent="0.3">
      <c r="A475" s="75"/>
      <c r="B475" s="75"/>
      <c r="C475" s="75"/>
      <c r="D475" s="75"/>
      <c r="E475" s="75"/>
      <c r="F475" s="75"/>
      <c r="G475" s="75"/>
      <c r="H475" s="72"/>
      <c r="I475" s="72"/>
      <c r="J475" s="75"/>
      <c r="K475" s="75"/>
      <c r="L475" s="75"/>
    </row>
    <row r="476" spans="1:12" x14ac:dyDescent="0.3">
      <c r="A476" s="75"/>
      <c r="B476" s="75"/>
      <c r="C476" s="75"/>
      <c r="D476" s="75"/>
      <c r="E476" s="75"/>
      <c r="F476" s="75"/>
      <c r="G476" s="75"/>
      <c r="H476" s="72"/>
      <c r="I476" s="72"/>
      <c r="J476" s="75"/>
      <c r="K476" s="75"/>
      <c r="L476" s="75"/>
    </row>
    <row r="477" spans="1:12" x14ac:dyDescent="0.3">
      <c r="A477" s="75"/>
      <c r="B477" s="75"/>
      <c r="C477" s="75"/>
      <c r="D477" s="75"/>
      <c r="E477" s="75"/>
      <c r="F477" s="75"/>
      <c r="G477" s="75"/>
      <c r="H477" s="72"/>
      <c r="I477" s="72"/>
      <c r="J477" s="75"/>
      <c r="K477" s="75"/>
      <c r="L477" s="75"/>
    </row>
    <row r="478" spans="1:12" x14ac:dyDescent="0.3">
      <c r="A478" s="75"/>
      <c r="B478" s="75"/>
      <c r="C478" s="75"/>
      <c r="D478" s="75"/>
      <c r="E478" s="75"/>
      <c r="F478" s="75"/>
      <c r="G478" s="75"/>
      <c r="H478" s="72"/>
      <c r="I478" s="72"/>
      <c r="J478" s="75"/>
      <c r="K478" s="75"/>
      <c r="L478" s="75"/>
    </row>
    <row r="479" spans="1:12" x14ac:dyDescent="0.3">
      <c r="A479" s="75"/>
      <c r="B479" s="75"/>
      <c r="C479" s="75"/>
      <c r="D479" s="75"/>
      <c r="E479" s="75"/>
      <c r="F479" s="75"/>
      <c r="G479" s="75"/>
      <c r="H479" s="72"/>
      <c r="I479" s="72"/>
      <c r="J479" s="75"/>
      <c r="K479" s="75"/>
      <c r="L479" s="75"/>
    </row>
    <row r="480" spans="1:12" x14ac:dyDescent="0.3">
      <c r="A480" s="75"/>
      <c r="B480" s="75"/>
      <c r="C480" s="75"/>
      <c r="D480" s="75"/>
      <c r="E480" s="75"/>
      <c r="F480" s="75"/>
      <c r="G480" s="75"/>
      <c r="H480" s="72"/>
      <c r="I480" s="72"/>
      <c r="J480" s="75"/>
      <c r="K480" s="75"/>
      <c r="L480" s="75"/>
    </row>
    <row r="481" spans="1:12" x14ac:dyDescent="0.3">
      <c r="A481" s="75"/>
      <c r="B481" s="75"/>
      <c r="C481" s="75"/>
      <c r="D481" s="75"/>
      <c r="E481" s="75"/>
      <c r="F481" s="75"/>
      <c r="G481" s="75"/>
      <c r="H481" s="72"/>
      <c r="I481" s="72"/>
      <c r="J481" s="75"/>
      <c r="K481" s="75"/>
      <c r="L481" s="75"/>
    </row>
    <row r="482" spans="1:12" x14ac:dyDescent="0.3">
      <c r="A482" s="75"/>
      <c r="B482" s="75"/>
      <c r="C482" s="75"/>
      <c r="D482" s="75"/>
      <c r="E482" s="75"/>
      <c r="F482" s="75"/>
      <c r="G482" s="75"/>
      <c r="H482" s="72"/>
      <c r="I482" s="72"/>
      <c r="J482" s="75"/>
      <c r="K482" s="75"/>
      <c r="L482" s="75"/>
    </row>
    <row r="483" spans="1:12" x14ac:dyDescent="0.3">
      <c r="A483" s="75"/>
      <c r="B483" s="75"/>
      <c r="C483" s="75"/>
      <c r="D483" s="75"/>
      <c r="E483" s="75"/>
      <c r="F483" s="75"/>
      <c r="G483" s="75"/>
      <c r="H483" s="72"/>
      <c r="I483" s="72"/>
      <c r="J483" s="75"/>
      <c r="K483" s="75"/>
      <c r="L483" s="75"/>
    </row>
    <row r="484" spans="1:12" x14ac:dyDescent="0.3">
      <c r="A484" s="75"/>
      <c r="B484" s="75"/>
      <c r="C484" s="75"/>
      <c r="D484" s="75"/>
      <c r="E484" s="75"/>
      <c r="F484" s="75"/>
      <c r="G484" s="75"/>
      <c r="H484" s="72"/>
      <c r="I484" s="72"/>
      <c r="J484" s="75"/>
      <c r="K484" s="75"/>
      <c r="L484" s="75"/>
    </row>
    <row r="485" spans="1:12" x14ac:dyDescent="0.3">
      <c r="A485" s="75"/>
      <c r="B485" s="75"/>
      <c r="C485" s="75"/>
      <c r="D485" s="75"/>
      <c r="E485" s="75"/>
      <c r="F485" s="75"/>
      <c r="G485" s="75"/>
      <c r="H485" s="72"/>
      <c r="I485" s="72"/>
      <c r="J485" s="75"/>
      <c r="K485" s="75"/>
      <c r="L485" s="75"/>
    </row>
    <row r="486" spans="1:12" x14ac:dyDescent="0.3">
      <c r="A486" s="75"/>
      <c r="B486" s="75"/>
      <c r="C486" s="75"/>
      <c r="D486" s="75"/>
      <c r="E486" s="75"/>
      <c r="F486" s="75"/>
      <c r="G486" s="75"/>
      <c r="H486" s="72"/>
      <c r="I486" s="72"/>
      <c r="J486" s="75"/>
      <c r="K486" s="75"/>
      <c r="L486" s="75"/>
    </row>
    <row r="487" spans="1:12" x14ac:dyDescent="0.3">
      <c r="A487" s="75"/>
      <c r="B487" s="75"/>
      <c r="C487" s="75"/>
      <c r="D487" s="75"/>
      <c r="E487" s="75"/>
      <c r="F487" s="75"/>
      <c r="G487" s="75"/>
      <c r="H487" s="72"/>
      <c r="I487" s="72"/>
      <c r="J487" s="75"/>
      <c r="K487" s="75"/>
      <c r="L487" s="75"/>
    </row>
    <row r="488" spans="1:12" x14ac:dyDescent="0.3">
      <c r="A488" s="75"/>
      <c r="B488" s="75"/>
      <c r="C488" s="75"/>
      <c r="D488" s="75"/>
      <c r="E488" s="75"/>
      <c r="F488" s="75"/>
      <c r="G488" s="75"/>
      <c r="H488" s="72"/>
      <c r="I488" s="72"/>
      <c r="J488" s="75"/>
      <c r="K488" s="75"/>
      <c r="L488" s="75"/>
    </row>
    <row r="489" spans="1:12" x14ac:dyDescent="0.3">
      <c r="A489" s="75"/>
      <c r="B489" s="75"/>
      <c r="C489" s="75"/>
      <c r="D489" s="75"/>
      <c r="E489" s="75"/>
      <c r="F489" s="75"/>
      <c r="G489" s="75"/>
      <c r="H489" s="72"/>
      <c r="I489" s="72"/>
      <c r="J489" s="75"/>
      <c r="K489" s="75"/>
      <c r="L489" s="75"/>
    </row>
    <row r="490" spans="1:12" x14ac:dyDescent="0.3">
      <c r="A490" s="75"/>
      <c r="B490" s="75"/>
      <c r="C490" s="75"/>
      <c r="D490" s="75"/>
      <c r="E490" s="75"/>
      <c r="F490" s="75"/>
      <c r="G490" s="75"/>
      <c r="H490" s="72"/>
      <c r="I490" s="72"/>
      <c r="J490" s="75"/>
      <c r="K490" s="75"/>
      <c r="L490" s="75"/>
    </row>
    <row r="491" spans="1:12" x14ac:dyDescent="0.3">
      <c r="A491" s="75"/>
      <c r="B491" s="75"/>
      <c r="C491" s="75"/>
      <c r="D491" s="75"/>
      <c r="E491" s="75"/>
      <c r="F491" s="75"/>
      <c r="G491" s="75"/>
      <c r="H491" s="72"/>
      <c r="I491" s="72"/>
      <c r="J491" s="75"/>
      <c r="K491" s="75"/>
      <c r="L491" s="75"/>
    </row>
    <row r="492" spans="1:12" x14ac:dyDescent="0.3">
      <c r="A492" s="75"/>
      <c r="B492" s="75"/>
      <c r="C492" s="75"/>
      <c r="D492" s="75"/>
      <c r="E492" s="75"/>
      <c r="F492" s="75"/>
      <c r="G492" s="75"/>
      <c r="H492" s="72"/>
      <c r="I492" s="72"/>
      <c r="J492" s="75"/>
      <c r="K492" s="75"/>
      <c r="L492" s="75"/>
    </row>
    <row r="493" spans="1:12" x14ac:dyDescent="0.3">
      <c r="A493" s="75"/>
      <c r="B493" s="75"/>
      <c r="C493" s="75"/>
      <c r="D493" s="75"/>
      <c r="E493" s="75"/>
      <c r="F493" s="75"/>
      <c r="G493" s="75"/>
      <c r="H493" s="72"/>
      <c r="I493" s="72"/>
      <c r="J493" s="75"/>
      <c r="K493" s="75"/>
      <c r="L493" s="75"/>
    </row>
    <row r="494" spans="1:12" x14ac:dyDescent="0.3">
      <c r="A494" s="75"/>
      <c r="B494" s="75"/>
      <c r="C494" s="75"/>
      <c r="D494" s="75"/>
      <c r="E494" s="75"/>
      <c r="F494" s="75"/>
      <c r="G494" s="75"/>
      <c r="H494" s="72"/>
      <c r="I494" s="72"/>
      <c r="J494" s="75"/>
      <c r="K494" s="75"/>
      <c r="L494" s="75"/>
    </row>
    <row r="495" spans="1:12" x14ac:dyDescent="0.3">
      <c r="A495" s="75"/>
      <c r="B495" s="75"/>
      <c r="C495" s="75"/>
      <c r="D495" s="75"/>
      <c r="E495" s="75"/>
      <c r="F495" s="75"/>
      <c r="G495" s="75"/>
      <c r="H495" s="72"/>
      <c r="I495" s="72"/>
      <c r="J495" s="75"/>
      <c r="K495" s="75"/>
      <c r="L495" s="75"/>
    </row>
    <row r="496" spans="1:12" x14ac:dyDescent="0.3">
      <c r="A496" s="75"/>
      <c r="B496" s="75"/>
      <c r="C496" s="75"/>
      <c r="D496" s="75"/>
      <c r="E496" s="75"/>
      <c r="F496" s="75"/>
      <c r="G496" s="75"/>
      <c r="H496" s="72"/>
      <c r="I496" s="72"/>
      <c r="J496" s="75"/>
      <c r="K496" s="75"/>
      <c r="L496" s="75"/>
    </row>
    <row r="497" spans="1:12" x14ac:dyDescent="0.3">
      <c r="A497" s="75"/>
      <c r="B497" s="75"/>
      <c r="C497" s="75"/>
      <c r="D497" s="75"/>
      <c r="E497" s="75"/>
      <c r="F497" s="75"/>
      <c r="G497" s="75"/>
      <c r="H497" s="72"/>
      <c r="I497" s="72"/>
      <c r="J497" s="75"/>
      <c r="K497" s="75"/>
      <c r="L497" s="75"/>
    </row>
    <row r="498" spans="1:12" x14ac:dyDescent="0.3">
      <c r="A498" s="75"/>
      <c r="B498" s="75"/>
      <c r="C498" s="75"/>
      <c r="D498" s="75"/>
      <c r="E498" s="75"/>
      <c r="F498" s="75"/>
      <c r="G498" s="75"/>
      <c r="H498" s="72"/>
      <c r="I498" s="72"/>
      <c r="J498" s="75"/>
      <c r="K498" s="75"/>
      <c r="L498" s="75"/>
    </row>
    <row r="499" spans="1:12" x14ac:dyDescent="0.3">
      <c r="A499" s="75"/>
      <c r="B499" s="75"/>
      <c r="C499" s="75"/>
      <c r="D499" s="75"/>
      <c r="E499" s="75"/>
      <c r="F499" s="75"/>
      <c r="G499" s="75"/>
      <c r="H499" s="72"/>
      <c r="I499" s="72"/>
      <c r="J499" s="75"/>
      <c r="K499" s="75"/>
      <c r="L499" s="75"/>
    </row>
    <row r="500" spans="1:12" x14ac:dyDescent="0.3">
      <c r="A500" s="75"/>
      <c r="B500" s="75"/>
      <c r="C500" s="75"/>
      <c r="D500" s="75"/>
      <c r="E500" s="75"/>
      <c r="F500" s="75"/>
      <c r="G500" s="75"/>
      <c r="H500" s="72"/>
      <c r="I500" s="72"/>
      <c r="J500" s="75"/>
      <c r="K500" s="75"/>
      <c r="L500" s="75"/>
    </row>
    <row r="501" spans="1:12" x14ac:dyDescent="0.3">
      <c r="A501" s="75"/>
      <c r="B501" s="75"/>
      <c r="C501" s="75"/>
      <c r="D501" s="75"/>
      <c r="E501" s="75"/>
      <c r="F501" s="75"/>
      <c r="G501" s="75"/>
      <c r="H501" s="72"/>
      <c r="I501" s="72"/>
      <c r="J501" s="75"/>
      <c r="K501" s="75"/>
      <c r="L501" s="75"/>
    </row>
    <row r="502" spans="1:12" x14ac:dyDescent="0.3">
      <c r="A502" s="75"/>
      <c r="B502" s="75"/>
      <c r="C502" s="75"/>
      <c r="D502" s="75"/>
      <c r="E502" s="75"/>
      <c r="F502" s="75"/>
      <c r="G502" s="75"/>
      <c r="H502" s="72"/>
      <c r="I502" s="72"/>
      <c r="J502" s="75"/>
      <c r="K502" s="75"/>
      <c r="L502" s="75"/>
    </row>
    <row r="503" spans="1:12" x14ac:dyDescent="0.3">
      <c r="A503" s="75"/>
      <c r="B503" s="75"/>
      <c r="C503" s="75"/>
      <c r="D503" s="75"/>
      <c r="E503" s="75"/>
      <c r="F503" s="75"/>
      <c r="G503" s="75"/>
      <c r="H503" s="72"/>
      <c r="I503" s="72"/>
      <c r="J503" s="75"/>
      <c r="K503" s="75"/>
      <c r="L503" s="75"/>
    </row>
    <row r="504" spans="1:12" x14ac:dyDescent="0.3">
      <c r="A504" s="75"/>
      <c r="B504" s="75"/>
      <c r="C504" s="75"/>
      <c r="D504" s="75"/>
      <c r="E504" s="75"/>
      <c r="F504" s="75"/>
      <c r="G504" s="75"/>
      <c r="H504" s="72"/>
      <c r="I504" s="72"/>
      <c r="J504" s="75"/>
      <c r="K504" s="75"/>
      <c r="L504" s="75"/>
    </row>
    <row r="505" spans="1:12" x14ac:dyDescent="0.3">
      <c r="A505" s="75"/>
      <c r="B505" s="75"/>
      <c r="C505" s="75"/>
      <c r="D505" s="75"/>
      <c r="E505" s="75"/>
      <c r="F505" s="75"/>
      <c r="G505" s="75"/>
      <c r="H505" s="72"/>
      <c r="I505" s="72"/>
      <c r="J505" s="75"/>
      <c r="K505" s="75"/>
      <c r="L505" s="75"/>
    </row>
    <row r="506" spans="1:12" x14ac:dyDescent="0.3">
      <c r="A506" s="75"/>
      <c r="B506" s="75"/>
      <c r="C506" s="75"/>
      <c r="D506" s="75"/>
      <c r="E506" s="75"/>
      <c r="F506" s="75"/>
      <c r="G506" s="75"/>
      <c r="H506" s="72"/>
      <c r="I506" s="72"/>
      <c r="J506" s="75"/>
      <c r="K506" s="75"/>
      <c r="L506" s="75"/>
    </row>
    <row r="507" spans="1:12" x14ac:dyDescent="0.3">
      <c r="A507" s="75"/>
      <c r="B507" s="75"/>
      <c r="C507" s="75"/>
      <c r="D507" s="75"/>
      <c r="E507" s="75"/>
      <c r="F507" s="75"/>
      <c r="G507" s="75"/>
      <c r="H507" s="72"/>
      <c r="I507" s="72"/>
      <c r="J507" s="75"/>
      <c r="K507" s="75"/>
      <c r="L507" s="75"/>
    </row>
    <row r="508" spans="1:12" x14ac:dyDescent="0.3">
      <c r="A508" s="75"/>
      <c r="B508" s="75"/>
      <c r="C508" s="75"/>
      <c r="D508" s="75"/>
      <c r="E508" s="75"/>
      <c r="F508" s="75"/>
      <c r="G508" s="75"/>
      <c r="H508" s="72"/>
      <c r="I508" s="72"/>
      <c r="J508" s="75"/>
      <c r="K508" s="75"/>
      <c r="L508" s="75"/>
    </row>
    <row r="509" spans="1:12" x14ac:dyDescent="0.3">
      <c r="A509" s="75"/>
      <c r="B509" s="75"/>
      <c r="C509" s="75"/>
      <c r="D509" s="75"/>
      <c r="E509" s="75"/>
      <c r="F509" s="75"/>
      <c r="G509" s="75"/>
      <c r="H509" s="72"/>
      <c r="I509" s="72"/>
      <c r="J509" s="75"/>
      <c r="K509" s="75"/>
      <c r="L509" s="75"/>
    </row>
    <row r="510" spans="1:12" x14ac:dyDescent="0.3">
      <c r="A510" s="75"/>
      <c r="B510" s="75"/>
      <c r="C510" s="75"/>
      <c r="D510" s="75"/>
      <c r="E510" s="75"/>
      <c r="F510" s="75"/>
      <c r="G510" s="75"/>
      <c r="H510" s="72"/>
      <c r="I510" s="72"/>
      <c r="J510" s="75"/>
      <c r="K510" s="75"/>
      <c r="L510" s="75"/>
    </row>
    <row r="511" spans="1:12" x14ac:dyDescent="0.3">
      <c r="A511" s="75"/>
      <c r="B511" s="75"/>
      <c r="C511" s="75"/>
      <c r="D511" s="75"/>
      <c r="E511" s="75"/>
      <c r="F511" s="75"/>
      <c r="G511" s="75"/>
      <c r="H511" s="72"/>
      <c r="I511" s="72"/>
      <c r="J511" s="75"/>
      <c r="K511" s="75"/>
      <c r="L511" s="75"/>
    </row>
    <row r="512" spans="1:12" x14ac:dyDescent="0.3">
      <c r="A512" s="75"/>
      <c r="B512" s="75"/>
      <c r="C512" s="75"/>
      <c r="D512" s="75"/>
      <c r="E512" s="75"/>
      <c r="F512" s="75"/>
      <c r="G512" s="75"/>
      <c r="H512" s="72"/>
      <c r="I512" s="72"/>
      <c r="J512" s="75"/>
      <c r="K512" s="75"/>
      <c r="L512" s="75"/>
    </row>
    <row r="513" spans="1:12" x14ac:dyDescent="0.3">
      <c r="A513" s="75"/>
      <c r="B513" s="75"/>
      <c r="C513" s="75"/>
      <c r="D513" s="75"/>
      <c r="E513" s="75"/>
      <c r="F513" s="75"/>
      <c r="G513" s="75"/>
      <c r="H513" s="72"/>
      <c r="I513" s="72"/>
      <c r="J513" s="75"/>
      <c r="K513" s="75"/>
      <c r="L513" s="75"/>
    </row>
    <row r="514" spans="1:12" x14ac:dyDescent="0.3">
      <c r="A514" s="75"/>
      <c r="B514" s="75"/>
      <c r="C514" s="75"/>
      <c r="D514" s="75"/>
      <c r="E514" s="75"/>
      <c r="F514" s="75"/>
      <c r="G514" s="75"/>
      <c r="H514" s="72"/>
      <c r="I514" s="72"/>
      <c r="J514" s="75"/>
      <c r="K514" s="75"/>
      <c r="L514" s="75"/>
    </row>
    <row r="515" spans="1:12" x14ac:dyDescent="0.3">
      <c r="A515" s="75"/>
      <c r="B515" s="75"/>
      <c r="C515" s="75"/>
      <c r="D515" s="75"/>
      <c r="E515" s="75"/>
      <c r="F515" s="75"/>
      <c r="G515" s="75"/>
      <c r="H515" s="72"/>
      <c r="I515" s="72"/>
      <c r="J515" s="75"/>
      <c r="K515" s="75"/>
      <c r="L515" s="75"/>
    </row>
    <row r="516" spans="1:12" x14ac:dyDescent="0.3">
      <c r="A516" s="75"/>
      <c r="B516" s="75"/>
      <c r="C516" s="75"/>
      <c r="D516" s="75"/>
      <c r="E516" s="75"/>
      <c r="F516" s="75"/>
      <c r="G516" s="75"/>
      <c r="H516" s="72"/>
      <c r="I516" s="72"/>
      <c r="J516" s="75"/>
      <c r="K516" s="75"/>
      <c r="L516" s="75"/>
    </row>
    <row r="517" spans="1:12" x14ac:dyDescent="0.3">
      <c r="A517" s="75"/>
      <c r="B517" s="75"/>
      <c r="C517" s="75"/>
      <c r="D517" s="75"/>
      <c r="E517" s="75"/>
      <c r="F517" s="75"/>
      <c r="G517" s="75"/>
      <c r="H517" s="72"/>
      <c r="I517" s="72"/>
      <c r="J517" s="75"/>
      <c r="K517" s="75"/>
      <c r="L517" s="75"/>
    </row>
    <row r="518" spans="1:12" x14ac:dyDescent="0.3">
      <c r="A518" s="75"/>
      <c r="B518" s="75"/>
      <c r="C518" s="75"/>
      <c r="D518" s="75"/>
      <c r="E518" s="75"/>
      <c r="F518" s="75"/>
      <c r="G518" s="75"/>
      <c r="H518" s="72"/>
      <c r="I518" s="72"/>
      <c r="J518" s="75"/>
      <c r="K518" s="75"/>
      <c r="L518" s="75"/>
    </row>
    <row r="519" spans="1:12" x14ac:dyDescent="0.3">
      <c r="A519" s="75"/>
      <c r="B519" s="75"/>
      <c r="C519" s="75"/>
      <c r="D519" s="75"/>
      <c r="E519" s="75"/>
      <c r="F519" s="75"/>
      <c r="G519" s="75"/>
      <c r="H519" s="72"/>
      <c r="I519" s="72"/>
      <c r="J519" s="75"/>
      <c r="K519" s="75"/>
      <c r="L519" s="75"/>
    </row>
    <row r="520" spans="1:12" x14ac:dyDescent="0.3">
      <c r="A520" s="75"/>
      <c r="B520" s="75"/>
      <c r="C520" s="75"/>
      <c r="D520" s="75"/>
      <c r="E520" s="75"/>
      <c r="F520" s="75"/>
      <c r="G520" s="75"/>
      <c r="H520" s="72"/>
      <c r="I520" s="72"/>
      <c r="J520" s="75"/>
      <c r="K520" s="75"/>
      <c r="L520" s="75"/>
    </row>
    <row r="521" spans="1:12" x14ac:dyDescent="0.3">
      <c r="A521" s="75"/>
      <c r="B521" s="75"/>
      <c r="C521" s="75"/>
      <c r="D521" s="75"/>
      <c r="E521" s="75"/>
      <c r="F521" s="75"/>
      <c r="G521" s="75"/>
      <c r="H521" s="72"/>
      <c r="I521" s="72"/>
      <c r="J521" s="75"/>
      <c r="K521" s="75"/>
      <c r="L521" s="75"/>
    </row>
    <row r="522" spans="1:12" x14ac:dyDescent="0.3">
      <c r="A522" s="75"/>
      <c r="B522" s="75"/>
      <c r="C522" s="75"/>
      <c r="D522" s="75"/>
      <c r="E522" s="75"/>
      <c r="F522" s="75"/>
      <c r="G522" s="75"/>
      <c r="H522" s="72"/>
      <c r="I522" s="72"/>
      <c r="J522" s="75"/>
      <c r="K522" s="75"/>
      <c r="L522" s="75"/>
    </row>
    <row r="523" spans="1:12" x14ac:dyDescent="0.3">
      <c r="A523" s="75"/>
      <c r="B523" s="75"/>
      <c r="C523" s="75"/>
      <c r="D523" s="75"/>
      <c r="E523" s="75"/>
      <c r="F523" s="75"/>
      <c r="G523" s="75"/>
      <c r="H523" s="72"/>
      <c r="I523" s="72"/>
      <c r="J523" s="75"/>
      <c r="K523" s="75"/>
      <c r="L523" s="75"/>
    </row>
    <row r="524" spans="1:12" x14ac:dyDescent="0.3">
      <c r="A524" s="75"/>
      <c r="B524" s="75"/>
      <c r="C524" s="75"/>
      <c r="D524" s="75"/>
      <c r="E524" s="75"/>
      <c r="F524" s="75"/>
      <c r="G524" s="75"/>
      <c r="H524" s="72"/>
      <c r="I524" s="72"/>
      <c r="J524" s="75"/>
      <c r="K524" s="75"/>
      <c r="L524" s="75"/>
    </row>
    <row r="525" spans="1:12" x14ac:dyDescent="0.3">
      <c r="A525" s="75"/>
      <c r="B525" s="75"/>
      <c r="C525" s="75"/>
      <c r="D525" s="75"/>
      <c r="E525" s="75"/>
      <c r="F525" s="75"/>
      <c r="G525" s="75"/>
      <c r="H525" s="72"/>
      <c r="I525" s="72"/>
      <c r="J525" s="75"/>
      <c r="K525" s="75"/>
      <c r="L525" s="75"/>
    </row>
    <row r="526" spans="1:12" x14ac:dyDescent="0.3">
      <c r="A526" s="75"/>
      <c r="B526" s="75"/>
      <c r="C526" s="75"/>
      <c r="D526" s="75"/>
      <c r="E526" s="75"/>
      <c r="F526" s="75"/>
      <c r="G526" s="75"/>
      <c r="H526" s="72"/>
      <c r="I526" s="72"/>
      <c r="J526" s="75"/>
      <c r="K526" s="75"/>
      <c r="L526" s="75"/>
    </row>
    <row r="527" spans="1:12" x14ac:dyDescent="0.3">
      <c r="A527" s="75"/>
      <c r="B527" s="75"/>
      <c r="C527" s="75"/>
      <c r="D527" s="75"/>
      <c r="E527" s="75"/>
      <c r="F527" s="75"/>
      <c r="G527" s="75"/>
      <c r="H527" s="72"/>
      <c r="I527" s="72"/>
      <c r="J527" s="75"/>
      <c r="K527" s="75"/>
      <c r="L527" s="75"/>
    </row>
    <row r="528" spans="1:12" x14ac:dyDescent="0.3">
      <c r="A528" s="75"/>
      <c r="B528" s="75"/>
      <c r="C528" s="75"/>
      <c r="D528" s="75"/>
      <c r="E528" s="75"/>
      <c r="F528" s="75"/>
      <c r="G528" s="75"/>
      <c r="H528" s="72"/>
      <c r="I528" s="72"/>
      <c r="J528" s="75"/>
      <c r="K528" s="75"/>
      <c r="L528" s="75"/>
    </row>
    <row r="529" spans="1:12" x14ac:dyDescent="0.3">
      <c r="A529" s="75"/>
      <c r="B529" s="75"/>
      <c r="C529" s="75"/>
      <c r="D529" s="75"/>
      <c r="E529" s="75"/>
      <c r="F529" s="75"/>
      <c r="G529" s="75"/>
      <c r="H529" s="72"/>
      <c r="I529" s="72"/>
      <c r="J529" s="75"/>
      <c r="K529" s="75"/>
      <c r="L529" s="75"/>
    </row>
    <row r="530" spans="1:12" x14ac:dyDescent="0.3">
      <c r="A530" s="75"/>
      <c r="B530" s="75"/>
      <c r="C530" s="75"/>
      <c r="D530" s="75"/>
      <c r="E530" s="75"/>
      <c r="F530" s="75"/>
      <c r="G530" s="75"/>
      <c r="H530" s="72"/>
      <c r="I530" s="72"/>
      <c r="J530" s="75"/>
      <c r="K530" s="75"/>
      <c r="L530" s="75"/>
    </row>
    <row r="531" spans="1:12" x14ac:dyDescent="0.3">
      <c r="A531" s="75"/>
      <c r="B531" s="75"/>
      <c r="C531" s="75"/>
      <c r="D531" s="75"/>
      <c r="E531" s="75"/>
      <c r="F531" s="75"/>
      <c r="G531" s="75"/>
      <c r="H531" s="72"/>
      <c r="I531" s="72"/>
      <c r="J531" s="75"/>
      <c r="K531" s="75"/>
      <c r="L531" s="75"/>
    </row>
    <row r="532" spans="1:12" x14ac:dyDescent="0.3">
      <c r="A532" s="75"/>
      <c r="B532" s="75"/>
      <c r="C532" s="75"/>
      <c r="D532" s="75"/>
      <c r="E532" s="75"/>
      <c r="F532" s="75"/>
      <c r="G532" s="75"/>
      <c r="H532" s="72"/>
      <c r="I532" s="72"/>
      <c r="J532" s="75"/>
      <c r="K532" s="75"/>
      <c r="L532" s="75"/>
    </row>
    <row r="533" spans="1:12" x14ac:dyDescent="0.3">
      <c r="A533" s="75"/>
      <c r="B533" s="75"/>
      <c r="C533" s="75"/>
      <c r="D533" s="75"/>
      <c r="E533" s="75"/>
      <c r="F533" s="75"/>
      <c r="G533" s="75"/>
      <c r="H533" s="72"/>
      <c r="I533" s="72"/>
      <c r="J533" s="75"/>
      <c r="K533" s="75"/>
      <c r="L533" s="75"/>
    </row>
    <row r="534" spans="1:12" x14ac:dyDescent="0.3">
      <c r="A534" s="75"/>
      <c r="B534" s="75"/>
      <c r="C534" s="75"/>
      <c r="D534" s="75"/>
      <c r="E534" s="75"/>
      <c r="F534" s="75"/>
      <c r="G534" s="75"/>
      <c r="H534" s="72"/>
      <c r="I534" s="72"/>
      <c r="J534" s="75"/>
      <c r="K534" s="75"/>
      <c r="L534" s="75"/>
    </row>
    <row r="535" spans="1:12" x14ac:dyDescent="0.3">
      <c r="A535" s="75"/>
      <c r="B535" s="75"/>
      <c r="C535" s="75"/>
      <c r="D535" s="75"/>
      <c r="E535" s="75"/>
      <c r="F535" s="75"/>
      <c r="G535" s="75"/>
      <c r="H535" s="72"/>
      <c r="I535" s="72"/>
      <c r="J535" s="75"/>
      <c r="K535" s="75"/>
      <c r="L535" s="75"/>
    </row>
    <row r="536" spans="1:12" x14ac:dyDescent="0.3">
      <c r="A536" s="75"/>
      <c r="B536" s="75"/>
      <c r="C536" s="75"/>
      <c r="D536" s="75"/>
      <c r="E536" s="75"/>
      <c r="F536" s="75"/>
      <c r="G536" s="75"/>
      <c r="H536" s="72"/>
      <c r="I536" s="72"/>
      <c r="J536" s="75"/>
      <c r="K536" s="75"/>
      <c r="L536" s="75"/>
    </row>
    <row r="537" spans="1:12" x14ac:dyDescent="0.3">
      <c r="A537" s="75"/>
      <c r="B537" s="75"/>
      <c r="C537" s="75"/>
      <c r="D537" s="75"/>
      <c r="E537" s="75"/>
      <c r="F537" s="75"/>
      <c r="G537" s="75"/>
      <c r="H537" s="72"/>
      <c r="I537" s="72"/>
      <c r="J537" s="75"/>
      <c r="K537" s="75"/>
      <c r="L537" s="75"/>
    </row>
    <row r="538" spans="1:12" x14ac:dyDescent="0.3">
      <c r="A538" s="75"/>
      <c r="B538" s="75"/>
      <c r="C538" s="75"/>
      <c r="D538" s="75"/>
      <c r="E538" s="75"/>
      <c r="F538" s="75"/>
      <c r="G538" s="75"/>
      <c r="H538" s="72"/>
      <c r="I538" s="72"/>
      <c r="J538" s="75"/>
      <c r="K538" s="75"/>
      <c r="L538" s="75"/>
    </row>
    <row r="539" spans="1:12" x14ac:dyDescent="0.3">
      <c r="A539" s="75"/>
      <c r="B539" s="75"/>
      <c r="C539" s="75"/>
      <c r="D539" s="75"/>
      <c r="E539" s="75"/>
      <c r="F539" s="75"/>
      <c r="G539" s="75"/>
      <c r="H539" s="72"/>
      <c r="I539" s="72"/>
      <c r="J539" s="75"/>
      <c r="K539" s="75"/>
      <c r="L539" s="75"/>
    </row>
    <row r="540" spans="1:12" x14ac:dyDescent="0.3">
      <c r="A540" s="75"/>
      <c r="B540" s="75"/>
      <c r="C540" s="75"/>
      <c r="D540" s="75"/>
      <c r="E540" s="75"/>
      <c r="F540" s="75"/>
      <c r="G540" s="75"/>
      <c r="H540" s="72"/>
      <c r="I540" s="72"/>
      <c r="J540" s="75"/>
      <c r="K540" s="75"/>
      <c r="L540" s="75"/>
    </row>
    <row r="541" spans="1:12" x14ac:dyDescent="0.3">
      <c r="A541" s="75"/>
      <c r="B541" s="75"/>
      <c r="C541" s="75"/>
      <c r="D541" s="75"/>
      <c r="E541" s="75"/>
      <c r="F541" s="75"/>
      <c r="G541" s="75"/>
      <c r="H541" s="72"/>
      <c r="I541" s="72"/>
      <c r="J541" s="75"/>
      <c r="K541" s="75"/>
      <c r="L541" s="75"/>
    </row>
    <row r="542" spans="1:12" x14ac:dyDescent="0.3">
      <c r="A542" s="75"/>
      <c r="B542" s="75"/>
      <c r="C542" s="75"/>
      <c r="D542" s="75"/>
      <c r="E542" s="75"/>
      <c r="F542" s="75"/>
      <c r="G542" s="75"/>
      <c r="H542" s="72"/>
      <c r="I542" s="72"/>
      <c r="J542" s="75"/>
      <c r="K542" s="75"/>
      <c r="L542" s="75"/>
    </row>
    <row r="543" spans="1:12" x14ac:dyDescent="0.3">
      <c r="A543" s="75"/>
      <c r="B543" s="75"/>
      <c r="C543" s="75"/>
      <c r="D543" s="75"/>
      <c r="E543" s="75"/>
      <c r="F543" s="75"/>
      <c r="G543" s="75"/>
      <c r="H543" s="72"/>
      <c r="I543" s="72"/>
      <c r="J543" s="75"/>
      <c r="K543" s="75"/>
      <c r="L543" s="75"/>
    </row>
    <row r="544" spans="1:12" x14ac:dyDescent="0.3">
      <c r="A544" s="75"/>
      <c r="B544" s="75"/>
      <c r="C544" s="75"/>
      <c r="D544" s="75"/>
      <c r="E544" s="75"/>
      <c r="F544" s="75"/>
      <c r="G544" s="75"/>
      <c r="H544" s="72"/>
      <c r="I544" s="72"/>
      <c r="J544" s="75"/>
      <c r="K544" s="75"/>
      <c r="L544" s="75"/>
    </row>
    <row r="545" spans="1:12" x14ac:dyDescent="0.3">
      <c r="A545" s="75"/>
      <c r="B545" s="75"/>
      <c r="C545" s="75"/>
      <c r="D545" s="75"/>
      <c r="E545" s="75"/>
      <c r="F545" s="75"/>
      <c r="G545" s="75"/>
      <c r="H545" s="72"/>
      <c r="I545" s="72"/>
      <c r="J545" s="75"/>
      <c r="K545" s="75"/>
      <c r="L545" s="75"/>
    </row>
    <row r="546" spans="1:12" x14ac:dyDescent="0.3">
      <c r="A546" s="75"/>
      <c r="B546" s="75"/>
      <c r="C546" s="75"/>
      <c r="D546" s="75"/>
      <c r="E546" s="75"/>
      <c r="F546" s="75"/>
      <c r="G546" s="75"/>
      <c r="H546" s="72"/>
      <c r="I546" s="72"/>
      <c r="J546" s="75"/>
      <c r="K546" s="75"/>
      <c r="L546" s="75"/>
    </row>
    <row r="547" spans="1:12" x14ac:dyDescent="0.3">
      <c r="A547" s="75"/>
      <c r="B547" s="75"/>
      <c r="C547" s="75"/>
      <c r="D547" s="75"/>
      <c r="E547" s="75"/>
      <c r="F547" s="75"/>
      <c r="G547" s="75"/>
      <c r="H547" s="72"/>
      <c r="I547" s="72"/>
      <c r="J547" s="75"/>
      <c r="K547" s="75"/>
      <c r="L547" s="75"/>
    </row>
    <row r="548" spans="1:12" x14ac:dyDescent="0.3">
      <c r="A548" s="75"/>
      <c r="B548" s="75"/>
      <c r="C548" s="75"/>
      <c r="D548" s="75"/>
      <c r="E548" s="75"/>
      <c r="F548" s="75"/>
      <c r="G548" s="75"/>
      <c r="H548" s="72"/>
      <c r="I548" s="72"/>
      <c r="J548" s="75"/>
      <c r="K548" s="75"/>
      <c r="L548" s="75"/>
    </row>
    <row r="549" spans="1:12" x14ac:dyDescent="0.3">
      <c r="A549" s="75"/>
      <c r="B549" s="75"/>
      <c r="C549" s="75"/>
      <c r="D549" s="75"/>
      <c r="E549" s="75"/>
      <c r="F549" s="75"/>
      <c r="G549" s="75"/>
      <c r="H549" s="72"/>
      <c r="I549" s="72"/>
      <c r="J549" s="75"/>
      <c r="K549" s="75"/>
      <c r="L549" s="75"/>
    </row>
    <row r="550" spans="1:12" x14ac:dyDescent="0.3">
      <c r="A550" s="75"/>
      <c r="B550" s="75"/>
      <c r="C550" s="75"/>
      <c r="D550" s="75"/>
      <c r="E550" s="75"/>
      <c r="F550" s="75"/>
      <c r="G550" s="75"/>
      <c r="H550" s="72"/>
      <c r="I550" s="72"/>
      <c r="J550" s="75"/>
      <c r="K550" s="75"/>
      <c r="L550" s="75"/>
    </row>
    <row r="551" spans="1:12" x14ac:dyDescent="0.3">
      <c r="A551" s="75"/>
      <c r="B551" s="75"/>
      <c r="C551" s="75"/>
      <c r="D551" s="75"/>
      <c r="E551" s="75"/>
      <c r="F551" s="75"/>
      <c r="G551" s="75"/>
      <c r="H551" s="72"/>
      <c r="I551" s="72"/>
      <c r="J551" s="75"/>
      <c r="K551" s="75"/>
      <c r="L551" s="75"/>
    </row>
    <row r="552" spans="1:12" x14ac:dyDescent="0.3">
      <c r="A552" s="75"/>
      <c r="B552" s="75"/>
      <c r="C552" s="75"/>
      <c r="D552" s="75"/>
      <c r="E552" s="75"/>
      <c r="F552" s="75"/>
      <c r="G552" s="75"/>
      <c r="H552" s="72"/>
      <c r="I552" s="72"/>
      <c r="J552" s="75"/>
      <c r="K552" s="75"/>
      <c r="L552" s="75"/>
    </row>
    <row r="553" spans="1:12" x14ac:dyDescent="0.3">
      <c r="A553" s="75"/>
      <c r="B553" s="75"/>
      <c r="C553" s="75"/>
      <c r="D553" s="75"/>
      <c r="E553" s="75"/>
      <c r="F553" s="75"/>
      <c r="G553" s="75"/>
      <c r="H553" s="72"/>
      <c r="I553" s="72"/>
      <c r="J553" s="75"/>
      <c r="K553" s="75"/>
      <c r="L553" s="75"/>
    </row>
    <row r="554" spans="1:12" x14ac:dyDescent="0.3">
      <c r="A554" s="75"/>
      <c r="B554" s="75"/>
      <c r="C554" s="75"/>
      <c r="D554" s="75"/>
      <c r="E554" s="75"/>
      <c r="F554" s="75"/>
      <c r="G554" s="75"/>
      <c r="H554" s="72"/>
      <c r="I554" s="72"/>
      <c r="J554" s="75"/>
      <c r="K554" s="75"/>
      <c r="L554" s="75"/>
    </row>
    <row r="555" spans="1:12" x14ac:dyDescent="0.3">
      <c r="A555" s="75"/>
      <c r="B555" s="75"/>
      <c r="C555" s="75"/>
      <c r="D555" s="75"/>
      <c r="E555" s="75"/>
      <c r="F555" s="75"/>
      <c r="G555" s="75"/>
      <c r="H555" s="72"/>
      <c r="I555" s="72"/>
      <c r="J555" s="75"/>
      <c r="K555" s="75"/>
      <c r="L555" s="75"/>
    </row>
    <row r="556" spans="1:12" x14ac:dyDescent="0.3">
      <c r="A556" s="75"/>
      <c r="B556" s="75"/>
      <c r="C556" s="75"/>
      <c r="D556" s="75"/>
      <c r="E556" s="75"/>
      <c r="F556" s="75"/>
      <c r="G556" s="75"/>
      <c r="H556" s="72"/>
      <c r="I556" s="72"/>
      <c r="J556" s="75"/>
      <c r="K556" s="75"/>
      <c r="L556" s="75"/>
    </row>
    <row r="557" spans="1:12" x14ac:dyDescent="0.3">
      <c r="A557" s="75"/>
      <c r="B557" s="75"/>
      <c r="C557" s="75"/>
      <c r="D557" s="75"/>
      <c r="E557" s="75"/>
      <c r="F557" s="75"/>
      <c r="G557" s="75"/>
      <c r="H557" s="72"/>
      <c r="I557" s="72"/>
      <c r="J557" s="75"/>
      <c r="K557" s="75"/>
      <c r="L557" s="75"/>
    </row>
    <row r="558" spans="1:12" x14ac:dyDescent="0.3">
      <c r="A558" s="75"/>
      <c r="B558" s="75"/>
      <c r="C558" s="75"/>
      <c r="D558" s="75"/>
      <c r="E558" s="75"/>
      <c r="F558" s="75"/>
      <c r="G558" s="75"/>
      <c r="H558" s="72"/>
      <c r="I558" s="72"/>
      <c r="J558" s="75"/>
      <c r="K558" s="75"/>
      <c r="L558" s="75"/>
    </row>
    <row r="559" spans="1:12" x14ac:dyDescent="0.3">
      <c r="A559" s="75"/>
      <c r="B559" s="75"/>
      <c r="C559" s="75"/>
      <c r="D559" s="75"/>
      <c r="E559" s="75"/>
      <c r="F559" s="75"/>
      <c r="G559" s="75"/>
      <c r="H559" s="72"/>
      <c r="I559" s="72"/>
      <c r="J559" s="75"/>
      <c r="K559" s="75"/>
      <c r="L559" s="75"/>
    </row>
    <row r="560" spans="1:12" x14ac:dyDescent="0.3">
      <c r="A560" s="75"/>
      <c r="B560" s="75"/>
      <c r="C560" s="75"/>
      <c r="D560" s="75"/>
      <c r="E560" s="75"/>
      <c r="F560" s="75"/>
      <c r="G560" s="75"/>
      <c r="H560" s="72"/>
      <c r="I560" s="72"/>
      <c r="J560" s="75"/>
      <c r="K560" s="75"/>
      <c r="L560" s="75"/>
    </row>
    <row r="561" spans="1:12" x14ac:dyDescent="0.3">
      <c r="A561" s="75"/>
      <c r="B561" s="75"/>
      <c r="C561" s="75"/>
      <c r="D561" s="75"/>
      <c r="E561" s="75"/>
      <c r="F561" s="75"/>
      <c r="G561" s="75"/>
      <c r="H561" s="72"/>
      <c r="I561" s="72"/>
      <c r="J561" s="75"/>
      <c r="K561" s="75"/>
      <c r="L561" s="75"/>
    </row>
    <row r="562" spans="1:12" x14ac:dyDescent="0.3">
      <c r="A562" s="75"/>
      <c r="B562" s="75"/>
      <c r="C562" s="75"/>
      <c r="D562" s="75"/>
      <c r="E562" s="75"/>
      <c r="F562" s="75"/>
      <c r="G562" s="75"/>
      <c r="H562" s="72"/>
      <c r="I562" s="72"/>
      <c r="J562" s="75"/>
      <c r="K562" s="75"/>
      <c r="L562" s="75"/>
    </row>
    <row r="563" spans="1:12" x14ac:dyDescent="0.3">
      <c r="A563" s="75"/>
      <c r="B563" s="75"/>
      <c r="C563" s="75"/>
      <c r="D563" s="75"/>
      <c r="E563" s="75"/>
      <c r="F563" s="75"/>
      <c r="G563" s="75"/>
      <c r="H563" s="72"/>
      <c r="I563" s="72"/>
      <c r="J563" s="75"/>
      <c r="K563" s="75"/>
      <c r="L563" s="75"/>
    </row>
    <row r="564" spans="1:12" x14ac:dyDescent="0.3">
      <c r="A564" s="75"/>
      <c r="B564" s="75"/>
      <c r="C564" s="75"/>
      <c r="D564" s="75"/>
      <c r="E564" s="75"/>
      <c r="F564" s="75"/>
      <c r="G564" s="75"/>
      <c r="H564" s="72"/>
      <c r="I564" s="72"/>
      <c r="J564" s="75"/>
      <c r="K564" s="75"/>
      <c r="L564" s="75"/>
    </row>
    <row r="565" spans="1:12" x14ac:dyDescent="0.3">
      <c r="A565" s="75"/>
      <c r="B565" s="75"/>
      <c r="C565" s="75"/>
      <c r="D565" s="75"/>
      <c r="E565" s="75"/>
      <c r="F565" s="75"/>
      <c r="G565" s="75"/>
      <c r="H565" s="72"/>
      <c r="I565" s="72"/>
      <c r="J565" s="75"/>
      <c r="K565" s="75"/>
      <c r="L565" s="75"/>
    </row>
    <row r="566" spans="1:12" x14ac:dyDescent="0.3">
      <c r="A566" s="75"/>
      <c r="B566" s="75"/>
      <c r="C566" s="75"/>
      <c r="D566" s="75"/>
      <c r="E566" s="75"/>
      <c r="F566" s="75"/>
      <c r="G566" s="75"/>
      <c r="H566" s="72"/>
      <c r="I566" s="72"/>
      <c r="J566" s="75"/>
      <c r="K566" s="75"/>
      <c r="L566" s="75"/>
    </row>
    <row r="567" spans="1:12" x14ac:dyDescent="0.3">
      <c r="A567" s="75"/>
      <c r="B567" s="75"/>
      <c r="C567" s="75"/>
      <c r="D567" s="75"/>
      <c r="E567" s="75"/>
      <c r="F567" s="75"/>
      <c r="G567" s="75"/>
      <c r="H567" s="72"/>
      <c r="I567" s="72"/>
      <c r="J567" s="75"/>
      <c r="K567" s="75"/>
      <c r="L567" s="75"/>
    </row>
    <row r="568" spans="1:12" x14ac:dyDescent="0.3">
      <c r="A568" s="75"/>
      <c r="B568" s="75"/>
      <c r="C568" s="75"/>
      <c r="D568" s="75"/>
      <c r="E568" s="75"/>
      <c r="F568" s="75"/>
      <c r="G568" s="75"/>
      <c r="H568" s="72"/>
      <c r="I568" s="72"/>
      <c r="J568" s="75"/>
      <c r="K568" s="75"/>
      <c r="L568" s="75"/>
    </row>
    <row r="569" spans="1:12" x14ac:dyDescent="0.3">
      <c r="A569" s="75"/>
      <c r="B569" s="75"/>
      <c r="C569" s="75"/>
      <c r="D569" s="75"/>
      <c r="E569" s="75"/>
      <c r="F569" s="75"/>
      <c r="G569" s="75"/>
      <c r="H569" s="72"/>
      <c r="I569" s="72"/>
      <c r="J569" s="75"/>
      <c r="K569" s="75"/>
      <c r="L569" s="75"/>
    </row>
    <row r="570" spans="1:12" x14ac:dyDescent="0.3">
      <c r="A570" s="75"/>
      <c r="B570" s="75"/>
      <c r="C570" s="75"/>
      <c r="D570" s="75"/>
      <c r="E570" s="75"/>
      <c r="F570" s="75"/>
      <c r="G570" s="75"/>
      <c r="H570" s="72"/>
      <c r="I570" s="72"/>
      <c r="J570" s="75"/>
      <c r="K570" s="75"/>
      <c r="L570" s="75"/>
    </row>
    <row r="571" spans="1:12" x14ac:dyDescent="0.3">
      <c r="A571" s="75"/>
      <c r="B571" s="75"/>
      <c r="C571" s="75"/>
      <c r="D571" s="75"/>
      <c r="E571" s="75"/>
      <c r="F571" s="75"/>
      <c r="G571" s="75"/>
      <c r="H571" s="72"/>
      <c r="I571" s="72"/>
      <c r="J571" s="75"/>
      <c r="K571" s="75"/>
      <c r="L571" s="75"/>
    </row>
    <row r="572" spans="1:12" x14ac:dyDescent="0.3">
      <c r="A572" s="75"/>
      <c r="B572" s="75"/>
      <c r="C572" s="75"/>
      <c r="D572" s="75"/>
      <c r="E572" s="75"/>
      <c r="F572" s="75"/>
      <c r="G572" s="75"/>
      <c r="H572" s="72"/>
      <c r="I572" s="72"/>
      <c r="J572" s="75"/>
      <c r="K572" s="75"/>
      <c r="L572" s="75"/>
    </row>
    <row r="573" spans="1:12" x14ac:dyDescent="0.3">
      <c r="A573" s="75"/>
      <c r="B573" s="75"/>
      <c r="C573" s="75"/>
      <c r="D573" s="75"/>
      <c r="E573" s="75"/>
      <c r="F573" s="75"/>
      <c r="G573" s="75"/>
      <c r="H573" s="72"/>
      <c r="I573" s="72"/>
      <c r="J573" s="75"/>
      <c r="K573" s="75"/>
      <c r="L573" s="75"/>
    </row>
    <row r="574" spans="1:12" x14ac:dyDescent="0.3">
      <c r="A574" s="75"/>
      <c r="B574" s="75"/>
      <c r="C574" s="75"/>
      <c r="D574" s="75"/>
      <c r="E574" s="75"/>
      <c r="F574" s="75"/>
      <c r="G574" s="75"/>
      <c r="H574" s="72"/>
      <c r="I574" s="72"/>
      <c r="J574" s="75"/>
      <c r="K574" s="75"/>
      <c r="L574" s="75"/>
    </row>
    <row r="575" spans="1:12" x14ac:dyDescent="0.3">
      <c r="A575" s="75"/>
      <c r="B575" s="75"/>
      <c r="C575" s="75"/>
      <c r="D575" s="75"/>
      <c r="E575" s="75"/>
      <c r="F575" s="75"/>
      <c r="G575" s="75"/>
      <c r="H575" s="72"/>
      <c r="I575" s="72"/>
      <c r="J575" s="75"/>
      <c r="K575" s="75"/>
      <c r="L575" s="75"/>
    </row>
    <row r="576" spans="1:12" x14ac:dyDescent="0.3">
      <c r="A576" s="75"/>
      <c r="B576" s="75"/>
      <c r="C576" s="75"/>
      <c r="D576" s="75"/>
      <c r="E576" s="75"/>
      <c r="F576" s="75"/>
      <c r="G576" s="75"/>
      <c r="H576" s="72"/>
      <c r="I576" s="72"/>
      <c r="J576" s="75"/>
      <c r="K576" s="75"/>
      <c r="L576" s="75"/>
    </row>
    <row r="577" spans="1:12" x14ac:dyDescent="0.3">
      <c r="A577" s="75"/>
      <c r="B577" s="75"/>
      <c r="C577" s="75"/>
      <c r="D577" s="75"/>
      <c r="E577" s="75"/>
      <c r="F577" s="75"/>
      <c r="G577" s="75"/>
      <c r="H577" s="72"/>
      <c r="I577" s="72"/>
      <c r="J577" s="75"/>
      <c r="K577" s="75"/>
      <c r="L577" s="75"/>
    </row>
    <row r="578" spans="1:12" x14ac:dyDescent="0.3">
      <c r="A578" s="75"/>
      <c r="B578" s="75"/>
      <c r="C578" s="75"/>
      <c r="D578" s="75"/>
      <c r="E578" s="75"/>
      <c r="F578" s="75"/>
      <c r="G578" s="75"/>
      <c r="H578" s="72"/>
      <c r="I578" s="72"/>
      <c r="J578" s="75"/>
      <c r="K578" s="75"/>
      <c r="L578" s="75"/>
    </row>
    <row r="579" spans="1:12" x14ac:dyDescent="0.3">
      <c r="A579" s="75"/>
      <c r="B579" s="75"/>
      <c r="C579" s="75"/>
      <c r="D579" s="75"/>
      <c r="E579" s="75"/>
      <c r="F579" s="75"/>
      <c r="G579" s="75"/>
      <c r="H579" s="72"/>
      <c r="I579" s="72"/>
      <c r="J579" s="75"/>
      <c r="K579" s="75"/>
      <c r="L579" s="75"/>
    </row>
    <row r="580" spans="1:12" x14ac:dyDescent="0.3">
      <c r="A580" s="75"/>
      <c r="B580" s="75"/>
      <c r="C580" s="75"/>
      <c r="D580" s="75"/>
      <c r="E580" s="75"/>
      <c r="F580" s="75"/>
      <c r="G580" s="75"/>
      <c r="H580" s="72"/>
      <c r="I580" s="72"/>
      <c r="J580" s="75"/>
      <c r="K580" s="75"/>
      <c r="L580" s="75"/>
    </row>
    <row r="581" spans="1:12" x14ac:dyDescent="0.3">
      <c r="A581" s="75"/>
      <c r="B581" s="75"/>
      <c r="C581" s="75"/>
      <c r="D581" s="75"/>
      <c r="E581" s="75"/>
      <c r="F581" s="75"/>
      <c r="G581" s="75"/>
      <c r="H581" s="72"/>
      <c r="I581" s="72"/>
      <c r="J581" s="75"/>
      <c r="K581" s="75"/>
      <c r="L581" s="75"/>
    </row>
    <row r="582" spans="1:12" x14ac:dyDescent="0.3">
      <c r="A582" s="75"/>
      <c r="B582" s="75"/>
      <c r="C582" s="75"/>
      <c r="D582" s="75"/>
      <c r="E582" s="75"/>
      <c r="F582" s="75"/>
      <c r="G582" s="75"/>
      <c r="H582" s="72"/>
      <c r="I582" s="72"/>
      <c r="J582" s="75"/>
      <c r="K582" s="75"/>
      <c r="L582" s="75"/>
    </row>
    <row r="583" spans="1:12" x14ac:dyDescent="0.3">
      <c r="A583" s="75"/>
      <c r="B583" s="75"/>
      <c r="C583" s="75"/>
      <c r="D583" s="75"/>
      <c r="E583" s="75"/>
      <c r="F583" s="75"/>
      <c r="G583" s="75"/>
      <c r="H583" s="72"/>
      <c r="I583" s="72"/>
      <c r="J583" s="75"/>
      <c r="K583" s="75"/>
      <c r="L583" s="75"/>
    </row>
    <row r="584" spans="1:12" x14ac:dyDescent="0.3">
      <c r="A584" s="75"/>
      <c r="B584" s="75"/>
      <c r="C584" s="75"/>
      <c r="D584" s="75"/>
      <c r="E584" s="75"/>
      <c r="F584" s="75"/>
      <c r="G584" s="75"/>
      <c r="H584" s="72"/>
      <c r="I584" s="72"/>
      <c r="J584" s="75"/>
      <c r="K584" s="75"/>
      <c r="L584" s="75"/>
    </row>
    <row r="585" spans="1:12" x14ac:dyDescent="0.3">
      <c r="A585" s="75"/>
      <c r="B585" s="75"/>
      <c r="C585" s="75"/>
      <c r="D585" s="75"/>
      <c r="E585" s="75"/>
      <c r="F585" s="75"/>
      <c r="G585" s="75"/>
      <c r="H585" s="72"/>
      <c r="I585" s="72"/>
      <c r="J585" s="75"/>
      <c r="K585" s="75"/>
      <c r="L585" s="75"/>
    </row>
    <row r="586" spans="1:12" x14ac:dyDescent="0.3">
      <c r="A586" s="75"/>
      <c r="B586" s="75"/>
      <c r="C586" s="75"/>
      <c r="D586" s="75"/>
      <c r="E586" s="75"/>
      <c r="F586" s="75"/>
      <c r="G586" s="75"/>
      <c r="H586" s="72"/>
      <c r="I586" s="72"/>
      <c r="J586" s="75"/>
      <c r="K586" s="75"/>
      <c r="L586" s="75"/>
    </row>
    <row r="587" spans="1:12" x14ac:dyDescent="0.3">
      <c r="A587" s="75"/>
      <c r="B587" s="75"/>
      <c r="C587" s="75"/>
      <c r="D587" s="75"/>
      <c r="E587" s="75"/>
      <c r="F587" s="75"/>
      <c r="G587" s="75"/>
      <c r="H587" s="72"/>
      <c r="I587" s="72"/>
      <c r="J587" s="75"/>
      <c r="K587" s="75"/>
      <c r="L587" s="75"/>
    </row>
    <row r="588" spans="1:12" x14ac:dyDescent="0.3">
      <c r="A588" s="75"/>
      <c r="B588" s="75"/>
      <c r="C588" s="75"/>
      <c r="D588" s="75"/>
      <c r="E588" s="75"/>
      <c r="F588" s="75"/>
      <c r="G588" s="75"/>
      <c r="H588" s="72"/>
      <c r="I588" s="72"/>
      <c r="J588" s="75"/>
      <c r="K588" s="75"/>
      <c r="L588" s="75"/>
    </row>
    <row r="589" spans="1:12" x14ac:dyDescent="0.3">
      <c r="A589" s="75"/>
      <c r="B589" s="75"/>
      <c r="C589" s="75"/>
      <c r="D589" s="75"/>
      <c r="E589" s="75"/>
      <c r="F589" s="75"/>
      <c r="G589" s="75"/>
      <c r="H589" s="72"/>
      <c r="I589" s="72"/>
      <c r="J589" s="75"/>
      <c r="K589" s="75"/>
      <c r="L589" s="75"/>
    </row>
    <row r="590" spans="1:12" x14ac:dyDescent="0.3">
      <c r="A590" s="75"/>
      <c r="B590" s="75"/>
      <c r="C590" s="75"/>
      <c r="D590" s="75"/>
      <c r="E590" s="75"/>
      <c r="F590" s="75"/>
      <c r="G590" s="75"/>
      <c r="H590" s="72"/>
      <c r="I590" s="72"/>
      <c r="J590" s="75"/>
      <c r="K590" s="75"/>
      <c r="L590" s="75"/>
    </row>
    <row r="591" spans="1:12" x14ac:dyDescent="0.3">
      <c r="A591" s="75"/>
      <c r="B591" s="75"/>
      <c r="C591" s="75"/>
      <c r="D591" s="75"/>
      <c r="E591" s="75"/>
      <c r="F591" s="75"/>
      <c r="G591" s="75"/>
      <c r="H591" s="72"/>
      <c r="I591" s="72"/>
      <c r="J591" s="75"/>
      <c r="K591" s="75"/>
      <c r="L591" s="75"/>
    </row>
    <row r="592" spans="1:12" x14ac:dyDescent="0.3">
      <c r="A592" s="75"/>
      <c r="B592" s="75"/>
      <c r="C592" s="75"/>
      <c r="D592" s="75"/>
      <c r="E592" s="75"/>
      <c r="F592" s="75"/>
      <c r="G592" s="75"/>
      <c r="H592" s="72"/>
      <c r="I592" s="72"/>
      <c r="J592" s="75"/>
      <c r="K592" s="75"/>
      <c r="L592" s="75"/>
    </row>
    <row r="593" spans="1:12" x14ac:dyDescent="0.3">
      <c r="A593" s="75"/>
      <c r="B593" s="75"/>
      <c r="C593" s="75"/>
      <c r="D593" s="75"/>
      <c r="E593" s="75"/>
      <c r="F593" s="75"/>
      <c r="G593" s="75"/>
      <c r="H593" s="72"/>
      <c r="I593" s="72"/>
      <c r="J593" s="75"/>
      <c r="K593" s="75"/>
      <c r="L593" s="75"/>
    </row>
    <row r="594" spans="1:12" x14ac:dyDescent="0.3">
      <c r="A594" s="75"/>
      <c r="B594" s="75"/>
      <c r="C594" s="75"/>
      <c r="D594" s="75"/>
      <c r="E594" s="75"/>
      <c r="F594" s="75"/>
      <c r="G594" s="75"/>
      <c r="H594" s="72"/>
      <c r="I594" s="72"/>
      <c r="J594" s="75"/>
      <c r="K594" s="75"/>
      <c r="L594" s="75"/>
    </row>
    <row r="595" spans="1:12" x14ac:dyDescent="0.3">
      <c r="A595" s="75"/>
      <c r="B595" s="75"/>
      <c r="C595" s="75"/>
      <c r="D595" s="75"/>
      <c r="E595" s="75"/>
      <c r="F595" s="75"/>
      <c r="G595" s="75"/>
      <c r="H595" s="72"/>
      <c r="I595" s="72"/>
      <c r="J595" s="75"/>
      <c r="K595" s="75"/>
      <c r="L595" s="75"/>
    </row>
    <row r="596" spans="1:12" x14ac:dyDescent="0.3">
      <c r="A596" s="75"/>
      <c r="B596" s="75"/>
      <c r="C596" s="75"/>
      <c r="D596" s="75"/>
      <c r="E596" s="75"/>
      <c r="F596" s="75"/>
      <c r="G596" s="75"/>
      <c r="H596" s="72"/>
      <c r="I596" s="72"/>
      <c r="J596" s="75"/>
      <c r="K596" s="75"/>
      <c r="L596" s="75"/>
    </row>
    <row r="597" spans="1:12" x14ac:dyDescent="0.3">
      <c r="A597" s="75"/>
      <c r="B597" s="75"/>
      <c r="C597" s="75"/>
      <c r="D597" s="75"/>
      <c r="E597" s="75"/>
      <c r="F597" s="75"/>
      <c r="G597" s="75"/>
      <c r="H597" s="72"/>
      <c r="I597" s="72"/>
      <c r="J597" s="75"/>
      <c r="K597" s="75"/>
      <c r="L597" s="75"/>
    </row>
    <row r="598" spans="1:12" x14ac:dyDescent="0.3">
      <c r="A598" s="75"/>
      <c r="B598" s="75"/>
      <c r="C598" s="75"/>
      <c r="D598" s="75"/>
      <c r="E598" s="75"/>
      <c r="F598" s="75"/>
      <c r="G598" s="75"/>
      <c r="H598" s="72"/>
      <c r="I598" s="72"/>
      <c r="J598" s="75"/>
      <c r="K598" s="75"/>
      <c r="L598" s="75"/>
    </row>
    <row r="599" spans="1:12" x14ac:dyDescent="0.3">
      <c r="A599" s="75"/>
      <c r="B599" s="75"/>
      <c r="C599" s="75"/>
      <c r="D599" s="75"/>
      <c r="E599" s="75"/>
      <c r="F599" s="75"/>
      <c r="G599" s="75"/>
      <c r="H599" s="72"/>
      <c r="I599" s="72"/>
      <c r="J599" s="75"/>
      <c r="K599" s="75"/>
      <c r="L599" s="75"/>
    </row>
    <row r="600" spans="1:12" x14ac:dyDescent="0.3">
      <c r="A600" s="75"/>
      <c r="B600" s="75"/>
      <c r="C600" s="75"/>
      <c r="D600" s="75"/>
      <c r="E600" s="75"/>
      <c r="F600" s="75"/>
      <c r="G600" s="75"/>
      <c r="H600" s="72"/>
      <c r="I600" s="72"/>
      <c r="J600" s="75"/>
      <c r="K600" s="75"/>
      <c r="L600" s="75"/>
    </row>
    <row r="601" spans="1:12" x14ac:dyDescent="0.3">
      <c r="A601" s="75"/>
      <c r="B601" s="75"/>
      <c r="C601" s="75"/>
      <c r="D601" s="75"/>
      <c r="E601" s="75"/>
      <c r="F601" s="75"/>
      <c r="G601" s="75"/>
      <c r="H601" s="72"/>
      <c r="I601" s="72"/>
      <c r="J601" s="75"/>
      <c r="K601" s="75"/>
      <c r="L601" s="75"/>
    </row>
    <row r="602" spans="1:12" x14ac:dyDescent="0.3">
      <c r="A602" s="75"/>
      <c r="B602" s="75"/>
      <c r="C602" s="75"/>
      <c r="D602" s="75"/>
      <c r="E602" s="75"/>
      <c r="F602" s="75"/>
      <c r="G602" s="75"/>
      <c r="H602" s="72"/>
      <c r="I602" s="72"/>
      <c r="J602" s="75"/>
      <c r="K602" s="75"/>
      <c r="L602" s="75"/>
    </row>
    <row r="603" spans="1:12" x14ac:dyDescent="0.3">
      <c r="A603" s="75"/>
      <c r="B603" s="75"/>
      <c r="C603" s="75"/>
      <c r="D603" s="75"/>
      <c r="E603" s="75"/>
      <c r="F603" s="75"/>
      <c r="G603" s="75"/>
      <c r="H603" s="72"/>
      <c r="I603" s="72"/>
      <c r="J603" s="75"/>
      <c r="K603" s="75"/>
      <c r="L603" s="75"/>
    </row>
    <row r="604" spans="1:12" x14ac:dyDescent="0.3">
      <c r="A604" s="75"/>
      <c r="B604" s="75"/>
      <c r="C604" s="75"/>
      <c r="D604" s="75"/>
      <c r="E604" s="75"/>
      <c r="F604" s="75"/>
      <c r="G604" s="75"/>
      <c r="H604" s="72"/>
      <c r="I604" s="72"/>
      <c r="J604" s="75"/>
      <c r="K604" s="75"/>
      <c r="L604" s="75"/>
    </row>
    <row r="605" spans="1:12" x14ac:dyDescent="0.3">
      <c r="A605" s="75"/>
      <c r="B605" s="75"/>
      <c r="C605" s="75"/>
      <c r="D605" s="75"/>
      <c r="E605" s="75"/>
      <c r="F605" s="75"/>
      <c r="G605" s="75"/>
      <c r="H605" s="72"/>
      <c r="I605" s="72"/>
      <c r="J605" s="75"/>
      <c r="K605" s="75"/>
      <c r="L605" s="75"/>
    </row>
    <row r="606" spans="1:12" x14ac:dyDescent="0.3">
      <c r="A606" s="75"/>
      <c r="B606" s="75"/>
      <c r="C606" s="75"/>
      <c r="D606" s="75"/>
      <c r="E606" s="75"/>
      <c r="F606" s="75"/>
      <c r="G606" s="75"/>
      <c r="H606" s="72"/>
      <c r="I606" s="72"/>
      <c r="J606" s="75"/>
      <c r="K606" s="75"/>
      <c r="L606" s="75"/>
    </row>
    <row r="607" spans="1:12" x14ac:dyDescent="0.3">
      <c r="A607" s="75"/>
      <c r="B607" s="75"/>
      <c r="C607" s="75"/>
      <c r="D607" s="75"/>
      <c r="E607" s="75"/>
      <c r="F607" s="75"/>
      <c r="G607" s="75"/>
      <c r="H607" s="72"/>
      <c r="I607" s="72"/>
      <c r="J607" s="75"/>
      <c r="K607" s="75"/>
      <c r="L607" s="75"/>
    </row>
    <row r="608" spans="1:12" x14ac:dyDescent="0.3">
      <c r="A608" s="75"/>
      <c r="B608" s="75"/>
      <c r="C608" s="75"/>
      <c r="D608" s="75"/>
      <c r="E608" s="75"/>
      <c r="F608" s="75"/>
      <c r="G608" s="75"/>
      <c r="H608" s="72"/>
      <c r="I608" s="72"/>
      <c r="J608" s="75"/>
      <c r="K608" s="75"/>
      <c r="L608" s="75"/>
    </row>
    <row r="609" spans="1:12" x14ac:dyDescent="0.3">
      <c r="A609" s="75"/>
      <c r="B609" s="75"/>
      <c r="C609" s="75"/>
      <c r="D609" s="75"/>
      <c r="E609" s="75"/>
      <c r="F609" s="75"/>
      <c r="G609" s="75"/>
      <c r="H609" s="72"/>
      <c r="I609" s="72"/>
      <c r="J609" s="75"/>
      <c r="K609" s="75"/>
      <c r="L609" s="75"/>
    </row>
    <row r="610" spans="1:12" x14ac:dyDescent="0.3">
      <c r="A610" s="75"/>
      <c r="B610" s="75"/>
      <c r="C610" s="75"/>
      <c r="D610" s="75"/>
      <c r="E610" s="75"/>
      <c r="F610" s="75"/>
      <c r="G610" s="75"/>
      <c r="H610" s="72"/>
      <c r="I610" s="72"/>
      <c r="J610" s="75"/>
      <c r="K610" s="75"/>
      <c r="L610" s="75"/>
    </row>
    <row r="611" spans="1:12" x14ac:dyDescent="0.3">
      <c r="A611" s="75"/>
      <c r="B611" s="75"/>
      <c r="C611" s="75"/>
      <c r="D611" s="75"/>
      <c r="E611" s="75"/>
      <c r="F611" s="75"/>
      <c r="G611" s="75"/>
      <c r="H611" s="72"/>
      <c r="I611" s="72"/>
      <c r="J611" s="75"/>
      <c r="K611" s="75"/>
      <c r="L611" s="75"/>
    </row>
    <row r="612" spans="1:12" x14ac:dyDescent="0.3">
      <c r="A612" s="75"/>
      <c r="B612" s="75"/>
      <c r="C612" s="75"/>
      <c r="D612" s="75"/>
      <c r="E612" s="75"/>
      <c r="F612" s="75"/>
      <c r="G612" s="75"/>
      <c r="H612" s="72"/>
      <c r="I612" s="72"/>
      <c r="J612" s="75"/>
      <c r="K612" s="75"/>
      <c r="L612" s="75"/>
    </row>
    <row r="613" spans="1:12" x14ac:dyDescent="0.3">
      <c r="A613" s="75"/>
      <c r="B613" s="75"/>
      <c r="C613" s="75"/>
      <c r="D613" s="75"/>
      <c r="E613" s="75"/>
      <c r="F613" s="75"/>
      <c r="G613" s="75"/>
      <c r="H613" s="72"/>
      <c r="I613" s="72"/>
      <c r="J613" s="75"/>
      <c r="K613" s="75"/>
      <c r="L613" s="75"/>
    </row>
    <row r="614" spans="1:12" x14ac:dyDescent="0.3">
      <c r="A614" s="75"/>
      <c r="B614" s="75"/>
      <c r="C614" s="75"/>
      <c r="D614" s="75"/>
      <c r="E614" s="75"/>
      <c r="F614" s="75"/>
      <c r="G614" s="75"/>
      <c r="H614" s="72"/>
      <c r="I614" s="72"/>
      <c r="J614" s="75"/>
      <c r="K614" s="75"/>
      <c r="L614" s="75"/>
    </row>
    <row r="615" spans="1:12" x14ac:dyDescent="0.3">
      <c r="A615" s="75"/>
      <c r="B615" s="75"/>
      <c r="C615" s="75"/>
      <c r="D615" s="75"/>
      <c r="E615" s="75"/>
      <c r="F615" s="75"/>
      <c r="G615" s="75"/>
      <c r="H615" s="72"/>
      <c r="I615" s="72"/>
      <c r="J615" s="75"/>
      <c r="K615" s="75"/>
      <c r="L615" s="75"/>
    </row>
    <row r="616" spans="1:12" x14ac:dyDescent="0.3">
      <c r="A616" s="75"/>
      <c r="B616" s="75"/>
      <c r="C616" s="75"/>
      <c r="D616" s="75"/>
      <c r="E616" s="75"/>
      <c r="F616" s="75"/>
      <c r="G616" s="75"/>
      <c r="H616" s="72"/>
      <c r="I616" s="72"/>
      <c r="J616" s="75"/>
      <c r="K616" s="75"/>
      <c r="L616" s="75"/>
    </row>
    <row r="617" spans="1:12" x14ac:dyDescent="0.3">
      <c r="A617" s="75"/>
      <c r="B617" s="75"/>
      <c r="C617" s="75"/>
      <c r="D617" s="75"/>
      <c r="E617" s="75"/>
      <c r="F617" s="75"/>
      <c r="G617" s="75"/>
      <c r="H617" s="72"/>
      <c r="I617" s="72"/>
      <c r="J617" s="75"/>
      <c r="K617" s="75"/>
      <c r="L617" s="75"/>
    </row>
    <row r="618" spans="1:12" x14ac:dyDescent="0.3">
      <c r="A618" s="75"/>
      <c r="B618" s="75"/>
      <c r="C618" s="75"/>
      <c r="D618" s="75"/>
      <c r="E618" s="75"/>
      <c r="F618" s="75"/>
      <c r="G618" s="75"/>
      <c r="H618" s="72"/>
      <c r="I618" s="72"/>
      <c r="J618" s="75"/>
      <c r="K618" s="75"/>
      <c r="L618" s="75"/>
    </row>
    <row r="619" spans="1:12" x14ac:dyDescent="0.3">
      <c r="A619" s="75"/>
      <c r="B619" s="75"/>
      <c r="C619" s="75"/>
      <c r="D619" s="75"/>
      <c r="E619" s="75"/>
      <c r="F619" s="75"/>
      <c r="G619" s="75"/>
      <c r="H619" s="72"/>
      <c r="I619" s="72"/>
      <c r="J619" s="75"/>
      <c r="K619" s="75"/>
      <c r="L619" s="75"/>
    </row>
    <row r="620" spans="1:12" x14ac:dyDescent="0.3">
      <c r="A620" s="75"/>
      <c r="B620" s="75"/>
      <c r="C620" s="75"/>
      <c r="D620" s="75"/>
      <c r="E620" s="75"/>
      <c r="F620" s="75"/>
      <c r="G620" s="75"/>
      <c r="H620" s="72"/>
      <c r="I620" s="72"/>
      <c r="J620" s="75"/>
      <c r="K620" s="75"/>
      <c r="L620" s="75"/>
    </row>
    <row r="621" spans="1:12" x14ac:dyDescent="0.3">
      <c r="A621" s="75"/>
      <c r="B621" s="75"/>
      <c r="C621" s="75"/>
      <c r="D621" s="75"/>
      <c r="E621" s="75"/>
      <c r="F621" s="75"/>
      <c r="G621" s="75"/>
      <c r="H621" s="72"/>
      <c r="I621" s="72"/>
      <c r="J621" s="75"/>
      <c r="K621" s="75"/>
      <c r="L621" s="75"/>
    </row>
    <row r="622" spans="1:12" x14ac:dyDescent="0.3">
      <c r="A622" s="75"/>
      <c r="B622" s="75"/>
      <c r="C622" s="75"/>
      <c r="D622" s="75"/>
      <c r="E622" s="75"/>
      <c r="F622" s="75"/>
      <c r="G622" s="75"/>
      <c r="H622" s="72"/>
      <c r="I622" s="72"/>
      <c r="J622" s="75"/>
      <c r="K622" s="75"/>
      <c r="L622" s="75"/>
    </row>
    <row r="623" spans="1:12" x14ac:dyDescent="0.3">
      <c r="A623" s="75"/>
      <c r="B623" s="75"/>
      <c r="C623" s="75"/>
      <c r="D623" s="75"/>
      <c r="E623" s="75"/>
      <c r="F623" s="75"/>
      <c r="G623" s="75"/>
      <c r="H623" s="72"/>
      <c r="I623" s="72"/>
      <c r="J623" s="75"/>
      <c r="K623" s="75"/>
      <c r="L623" s="75"/>
    </row>
    <row r="624" spans="1:12" x14ac:dyDescent="0.3">
      <c r="A624" s="75"/>
      <c r="B624" s="75"/>
      <c r="C624" s="75"/>
      <c r="D624" s="75"/>
      <c r="E624" s="75"/>
      <c r="F624" s="75"/>
      <c r="G624" s="75"/>
      <c r="H624" s="72"/>
      <c r="I624" s="72"/>
      <c r="J624" s="75"/>
      <c r="K624" s="75"/>
      <c r="L624" s="75"/>
    </row>
    <row r="625" spans="1:12" x14ac:dyDescent="0.3">
      <c r="A625" s="75"/>
      <c r="B625" s="75"/>
      <c r="C625" s="75"/>
      <c r="D625" s="75"/>
      <c r="E625" s="75"/>
      <c r="F625" s="75"/>
      <c r="G625" s="75"/>
      <c r="H625" s="72"/>
      <c r="I625" s="72"/>
      <c r="J625" s="75"/>
      <c r="K625" s="75"/>
      <c r="L625" s="75"/>
    </row>
    <row r="626" spans="1:12" x14ac:dyDescent="0.3">
      <c r="A626" s="75"/>
      <c r="B626" s="75"/>
      <c r="C626" s="75"/>
      <c r="D626" s="75"/>
      <c r="E626" s="75"/>
      <c r="F626" s="75"/>
      <c r="G626" s="75"/>
      <c r="H626" s="72"/>
      <c r="I626" s="72"/>
      <c r="J626" s="75"/>
      <c r="K626" s="75"/>
      <c r="L626" s="75"/>
    </row>
    <row r="627" spans="1:12" x14ac:dyDescent="0.3">
      <c r="A627" s="75"/>
      <c r="B627" s="75"/>
      <c r="C627" s="75"/>
      <c r="D627" s="75"/>
      <c r="E627" s="75"/>
      <c r="F627" s="75"/>
      <c r="G627" s="75"/>
      <c r="H627" s="72"/>
      <c r="I627" s="72"/>
      <c r="J627" s="75"/>
      <c r="K627" s="75"/>
      <c r="L627" s="75"/>
    </row>
    <row r="628" spans="1:12" x14ac:dyDescent="0.3">
      <c r="A628" s="75"/>
      <c r="B628" s="75"/>
      <c r="C628" s="75"/>
      <c r="D628" s="75"/>
      <c r="E628" s="75"/>
      <c r="F628" s="75"/>
      <c r="G628" s="75"/>
      <c r="H628" s="72"/>
      <c r="I628" s="72"/>
      <c r="J628" s="75"/>
      <c r="K628" s="75"/>
      <c r="L628" s="75"/>
    </row>
    <row r="629" spans="1:12" x14ac:dyDescent="0.3">
      <c r="A629" s="75"/>
      <c r="B629" s="75"/>
      <c r="C629" s="75"/>
      <c r="D629" s="75"/>
      <c r="E629" s="75"/>
      <c r="F629" s="75"/>
      <c r="G629" s="75"/>
      <c r="H629" s="72"/>
      <c r="I629" s="72"/>
      <c r="J629" s="75"/>
      <c r="K629" s="75"/>
      <c r="L629" s="75"/>
    </row>
    <row r="630" spans="1:12" x14ac:dyDescent="0.3">
      <c r="A630" s="75"/>
      <c r="B630" s="75"/>
      <c r="C630" s="75"/>
      <c r="D630" s="75"/>
      <c r="E630" s="75"/>
      <c r="F630" s="75"/>
      <c r="G630" s="75"/>
      <c r="H630" s="72"/>
      <c r="I630" s="72"/>
      <c r="J630" s="75"/>
      <c r="K630" s="75"/>
      <c r="L630" s="75"/>
    </row>
    <row r="631" spans="1:12" x14ac:dyDescent="0.3">
      <c r="A631" s="75"/>
      <c r="B631" s="75"/>
      <c r="C631" s="75"/>
      <c r="D631" s="75"/>
      <c r="E631" s="75"/>
      <c r="F631" s="75"/>
      <c r="G631" s="75"/>
      <c r="H631" s="72"/>
      <c r="I631" s="72"/>
      <c r="J631" s="75"/>
      <c r="K631" s="75"/>
      <c r="L631" s="75"/>
    </row>
    <row r="632" spans="1:12" x14ac:dyDescent="0.3">
      <c r="A632" s="75"/>
      <c r="B632" s="75"/>
      <c r="C632" s="75"/>
      <c r="D632" s="75"/>
      <c r="E632" s="75"/>
      <c r="F632" s="75"/>
      <c r="G632" s="75"/>
      <c r="H632" s="72"/>
      <c r="I632" s="72"/>
      <c r="J632" s="75"/>
      <c r="K632" s="75"/>
      <c r="L632" s="75"/>
    </row>
    <row r="633" spans="1:12" x14ac:dyDescent="0.3">
      <c r="A633" s="75"/>
      <c r="B633" s="75"/>
      <c r="C633" s="75"/>
      <c r="D633" s="75"/>
      <c r="E633" s="75"/>
      <c r="F633" s="75"/>
      <c r="G633" s="75"/>
      <c r="H633" s="72"/>
      <c r="I633" s="72"/>
      <c r="J633" s="75"/>
      <c r="K633" s="75"/>
      <c r="L633" s="75"/>
    </row>
    <row r="634" spans="1:12" x14ac:dyDescent="0.3">
      <c r="A634" s="75"/>
      <c r="B634" s="75"/>
      <c r="C634" s="75"/>
      <c r="D634" s="75"/>
      <c r="E634" s="75"/>
      <c r="F634" s="75"/>
      <c r="G634" s="75"/>
      <c r="H634" s="72"/>
      <c r="I634" s="72"/>
      <c r="J634" s="75"/>
      <c r="K634" s="75"/>
      <c r="L634" s="75"/>
    </row>
    <row r="635" spans="1:12" x14ac:dyDescent="0.3">
      <c r="A635" s="75"/>
      <c r="B635" s="75"/>
      <c r="C635" s="75"/>
      <c r="D635" s="75"/>
      <c r="E635" s="75"/>
      <c r="F635" s="75"/>
      <c r="G635" s="75"/>
      <c r="H635" s="72"/>
      <c r="I635" s="72"/>
      <c r="J635" s="75"/>
      <c r="K635" s="75"/>
      <c r="L635" s="75"/>
    </row>
    <row r="636" spans="1:12" x14ac:dyDescent="0.3">
      <c r="A636" s="75"/>
      <c r="B636" s="75"/>
      <c r="C636" s="75"/>
      <c r="D636" s="75"/>
      <c r="E636" s="75"/>
      <c r="F636" s="75"/>
      <c r="G636" s="75"/>
      <c r="H636" s="72"/>
      <c r="I636" s="72"/>
      <c r="J636" s="75"/>
      <c r="K636" s="75"/>
      <c r="L636" s="75"/>
    </row>
    <row r="637" spans="1:12" x14ac:dyDescent="0.3">
      <c r="A637" s="75"/>
      <c r="B637" s="75"/>
      <c r="C637" s="75"/>
      <c r="D637" s="75"/>
      <c r="E637" s="75"/>
      <c r="F637" s="75"/>
      <c r="G637" s="75"/>
      <c r="H637" s="72"/>
      <c r="I637" s="72"/>
      <c r="J637" s="75"/>
      <c r="K637" s="75"/>
      <c r="L637" s="75"/>
    </row>
    <row r="638" spans="1:12" x14ac:dyDescent="0.3">
      <c r="A638" s="75"/>
      <c r="B638" s="75"/>
      <c r="C638" s="75"/>
      <c r="D638" s="75"/>
      <c r="E638" s="75"/>
      <c r="F638" s="75"/>
      <c r="G638" s="75"/>
      <c r="H638" s="72"/>
      <c r="I638" s="72"/>
      <c r="J638" s="75"/>
      <c r="K638" s="75"/>
      <c r="L638" s="75"/>
    </row>
    <row r="639" spans="1:12" x14ac:dyDescent="0.3">
      <c r="A639" s="75"/>
      <c r="B639" s="75"/>
      <c r="C639" s="75"/>
      <c r="D639" s="75"/>
      <c r="E639" s="75"/>
      <c r="F639" s="75"/>
      <c r="G639" s="75"/>
      <c r="H639" s="72"/>
      <c r="I639" s="72"/>
      <c r="J639" s="75"/>
      <c r="K639" s="75"/>
      <c r="L639" s="75"/>
    </row>
    <row r="640" spans="1:12" x14ac:dyDescent="0.3">
      <c r="A640" s="75"/>
      <c r="B640" s="75"/>
      <c r="C640" s="75"/>
      <c r="D640" s="75"/>
      <c r="E640" s="75"/>
      <c r="F640" s="75"/>
      <c r="G640" s="75"/>
      <c r="H640" s="72"/>
      <c r="I640" s="72"/>
      <c r="J640" s="75"/>
      <c r="K640" s="75"/>
      <c r="L640" s="75"/>
    </row>
    <row r="641" spans="1:12" x14ac:dyDescent="0.3">
      <c r="A641" s="75"/>
      <c r="B641" s="75"/>
      <c r="C641" s="75"/>
      <c r="D641" s="75"/>
      <c r="E641" s="75"/>
      <c r="F641" s="75"/>
      <c r="G641" s="75"/>
      <c r="H641" s="72"/>
      <c r="I641" s="72"/>
      <c r="J641" s="75"/>
      <c r="K641" s="75"/>
      <c r="L641" s="75"/>
    </row>
    <row r="642" spans="1:12" x14ac:dyDescent="0.3">
      <c r="A642" s="75"/>
      <c r="B642" s="75"/>
      <c r="C642" s="75"/>
      <c r="D642" s="75"/>
      <c r="E642" s="75"/>
      <c r="F642" s="75"/>
      <c r="G642" s="75"/>
      <c r="H642" s="72"/>
      <c r="I642" s="72"/>
      <c r="J642" s="75"/>
      <c r="K642" s="75"/>
      <c r="L642" s="75"/>
    </row>
    <row r="643" spans="1:12" x14ac:dyDescent="0.3">
      <c r="A643" s="75"/>
      <c r="B643" s="75"/>
      <c r="C643" s="75"/>
      <c r="D643" s="75"/>
      <c r="E643" s="75"/>
      <c r="F643" s="75"/>
      <c r="G643" s="75"/>
      <c r="H643" s="72"/>
      <c r="I643" s="72"/>
      <c r="J643" s="75"/>
      <c r="K643" s="75"/>
      <c r="L643" s="75"/>
    </row>
    <row r="644" spans="1:12" x14ac:dyDescent="0.3">
      <c r="A644" s="75"/>
      <c r="B644" s="75"/>
      <c r="C644" s="75"/>
      <c r="D644" s="75"/>
      <c r="E644" s="75"/>
      <c r="F644" s="75"/>
      <c r="G644" s="75"/>
      <c r="H644" s="72"/>
      <c r="I644" s="72"/>
      <c r="J644" s="75"/>
      <c r="K644" s="75"/>
      <c r="L644" s="75"/>
    </row>
    <row r="645" spans="1:12" x14ac:dyDescent="0.3">
      <c r="A645" s="75"/>
      <c r="B645" s="75"/>
      <c r="C645" s="75"/>
      <c r="D645" s="75"/>
      <c r="E645" s="75"/>
      <c r="F645" s="75"/>
      <c r="G645" s="75"/>
      <c r="H645" s="72"/>
      <c r="I645" s="72"/>
      <c r="J645" s="75"/>
      <c r="K645" s="75"/>
      <c r="L645" s="75"/>
    </row>
    <row r="646" spans="1:12" x14ac:dyDescent="0.3">
      <c r="A646" s="75"/>
      <c r="B646" s="75"/>
      <c r="C646" s="75"/>
      <c r="D646" s="75"/>
      <c r="E646" s="75"/>
      <c r="F646" s="75"/>
      <c r="G646" s="75"/>
      <c r="H646" s="72"/>
      <c r="I646" s="72"/>
      <c r="J646" s="75"/>
      <c r="K646" s="75"/>
      <c r="L646" s="75"/>
    </row>
    <row r="647" spans="1:12" x14ac:dyDescent="0.3">
      <c r="A647" s="75"/>
      <c r="B647" s="75"/>
      <c r="C647" s="75"/>
      <c r="D647" s="75"/>
      <c r="E647" s="75"/>
      <c r="F647" s="75"/>
      <c r="G647" s="75"/>
      <c r="H647" s="72"/>
      <c r="I647" s="72"/>
      <c r="J647" s="75"/>
      <c r="K647" s="75"/>
      <c r="L647" s="75"/>
    </row>
    <row r="648" spans="1:12" x14ac:dyDescent="0.3">
      <c r="A648" s="75"/>
      <c r="B648" s="75"/>
      <c r="C648" s="75"/>
      <c r="D648" s="75"/>
      <c r="E648" s="75"/>
      <c r="F648" s="75"/>
      <c r="G648" s="75"/>
      <c r="H648" s="72"/>
      <c r="I648" s="72"/>
      <c r="J648" s="75"/>
      <c r="K648" s="75"/>
      <c r="L648" s="75"/>
    </row>
    <row r="649" spans="1:12" x14ac:dyDescent="0.3">
      <c r="A649" s="75"/>
      <c r="B649" s="75"/>
      <c r="C649" s="75"/>
      <c r="D649" s="75"/>
      <c r="E649" s="75"/>
      <c r="F649" s="75"/>
      <c r="G649" s="75"/>
      <c r="H649" s="72"/>
      <c r="I649" s="72"/>
      <c r="J649" s="75"/>
      <c r="K649" s="75"/>
      <c r="L649" s="75"/>
    </row>
    <row r="650" spans="1:12" x14ac:dyDescent="0.3">
      <c r="A650" s="75"/>
      <c r="B650" s="75"/>
      <c r="C650" s="75"/>
      <c r="D650" s="75"/>
      <c r="E650" s="75"/>
      <c r="F650" s="75"/>
      <c r="G650" s="75"/>
      <c r="H650" s="72"/>
      <c r="I650" s="72"/>
      <c r="J650" s="75"/>
      <c r="K650" s="75"/>
      <c r="L650" s="75"/>
    </row>
    <row r="651" spans="1:12" x14ac:dyDescent="0.3">
      <c r="A651" s="75"/>
      <c r="B651" s="75"/>
      <c r="C651" s="75"/>
      <c r="D651" s="75"/>
      <c r="E651" s="75"/>
      <c r="F651" s="75"/>
      <c r="G651" s="75"/>
      <c r="H651" s="72"/>
      <c r="I651" s="72"/>
      <c r="J651" s="75"/>
      <c r="K651" s="75"/>
      <c r="L651" s="75"/>
    </row>
    <row r="652" spans="1:12" x14ac:dyDescent="0.3">
      <c r="A652" s="75"/>
      <c r="B652" s="75"/>
      <c r="C652" s="75"/>
      <c r="D652" s="75"/>
      <c r="E652" s="75"/>
      <c r="F652" s="75"/>
      <c r="G652" s="75"/>
      <c r="H652" s="72"/>
      <c r="I652" s="72"/>
      <c r="J652" s="75"/>
      <c r="K652" s="75"/>
      <c r="L652" s="75"/>
    </row>
    <row r="653" spans="1:12" x14ac:dyDescent="0.3">
      <c r="A653" s="75"/>
      <c r="B653" s="75"/>
      <c r="C653" s="75"/>
      <c r="D653" s="75"/>
      <c r="E653" s="75"/>
      <c r="F653" s="75"/>
      <c r="G653" s="75"/>
      <c r="H653" s="72"/>
      <c r="I653" s="72"/>
      <c r="J653" s="75"/>
      <c r="K653" s="75"/>
      <c r="L653" s="75"/>
    </row>
    <row r="654" spans="1:12" x14ac:dyDescent="0.3">
      <c r="A654" s="75"/>
      <c r="B654" s="75"/>
      <c r="C654" s="75"/>
      <c r="D654" s="75"/>
      <c r="E654" s="75"/>
      <c r="F654" s="75"/>
      <c r="G654" s="75"/>
      <c r="H654" s="72"/>
      <c r="I654" s="72"/>
      <c r="J654" s="75"/>
      <c r="K654" s="75"/>
      <c r="L654" s="75"/>
    </row>
    <row r="655" spans="1:12" x14ac:dyDescent="0.3">
      <c r="A655" s="75"/>
      <c r="B655" s="75"/>
      <c r="C655" s="75"/>
      <c r="D655" s="75"/>
      <c r="E655" s="75"/>
      <c r="F655" s="75"/>
      <c r="G655" s="75"/>
      <c r="H655" s="72"/>
      <c r="I655" s="72"/>
      <c r="J655" s="75"/>
      <c r="K655" s="75"/>
      <c r="L655" s="75"/>
    </row>
    <row r="656" spans="1:12" x14ac:dyDescent="0.3">
      <c r="A656" s="75"/>
      <c r="B656" s="75"/>
      <c r="C656" s="75"/>
      <c r="D656" s="75"/>
      <c r="E656" s="75"/>
      <c r="F656" s="75"/>
      <c r="G656" s="75"/>
      <c r="H656" s="72"/>
      <c r="I656" s="72"/>
      <c r="J656" s="75"/>
      <c r="K656" s="75"/>
      <c r="L656" s="75"/>
    </row>
    <row r="657" spans="1:12" x14ac:dyDescent="0.3">
      <c r="A657" s="75"/>
      <c r="B657" s="75"/>
      <c r="C657" s="75"/>
      <c r="D657" s="75"/>
      <c r="E657" s="75"/>
      <c r="F657" s="75"/>
      <c r="G657" s="75"/>
      <c r="H657" s="72"/>
      <c r="I657" s="72"/>
      <c r="J657" s="75"/>
      <c r="K657" s="75"/>
      <c r="L657" s="75"/>
    </row>
    <row r="658" spans="1:12" x14ac:dyDescent="0.3">
      <c r="A658" s="75"/>
      <c r="B658" s="75"/>
      <c r="C658" s="75"/>
      <c r="D658" s="75"/>
      <c r="E658" s="75"/>
      <c r="F658" s="75"/>
      <c r="G658" s="75"/>
      <c r="H658" s="72"/>
      <c r="I658" s="72"/>
      <c r="J658" s="75"/>
      <c r="K658" s="75"/>
      <c r="L658" s="75"/>
    </row>
    <row r="659" spans="1:12" x14ac:dyDescent="0.3">
      <c r="A659" s="75"/>
      <c r="B659" s="75"/>
      <c r="C659" s="75"/>
      <c r="D659" s="75"/>
      <c r="E659" s="75"/>
      <c r="F659" s="75"/>
      <c r="G659" s="75"/>
      <c r="H659" s="72"/>
      <c r="I659" s="72"/>
      <c r="J659" s="75"/>
      <c r="K659" s="75"/>
      <c r="L659" s="75"/>
    </row>
    <row r="660" spans="1:12" x14ac:dyDescent="0.3">
      <c r="A660" s="75"/>
      <c r="B660" s="75"/>
      <c r="C660" s="75"/>
      <c r="D660" s="75"/>
      <c r="E660" s="75"/>
      <c r="F660" s="75"/>
      <c r="G660" s="75"/>
      <c r="H660" s="72"/>
      <c r="I660" s="72"/>
      <c r="J660" s="75"/>
      <c r="K660" s="75"/>
      <c r="L660" s="75"/>
    </row>
    <row r="661" spans="1:12" x14ac:dyDescent="0.3">
      <c r="A661" s="75"/>
      <c r="B661" s="75"/>
      <c r="C661" s="75"/>
      <c r="D661" s="75"/>
      <c r="E661" s="75"/>
      <c r="F661" s="75"/>
      <c r="G661" s="75"/>
      <c r="H661" s="72"/>
      <c r="I661" s="72"/>
      <c r="J661" s="75"/>
      <c r="K661" s="75"/>
      <c r="L661" s="75"/>
    </row>
    <row r="662" spans="1:12" x14ac:dyDescent="0.3">
      <c r="A662" s="75"/>
      <c r="B662" s="75"/>
      <c r="C662" s="75"/>
      <c r="D662" s="75"/>
      <c r="E662" s="75"/>
      <c r="F662" s="75"/>
      <c r="G662" s="75"/>
      <c r="H662" s="72"/>
      <c r="I662" s="72"/>
      <c r="J662" s="75"/>
      <c r="K662" s="75"/>
      <c r="L662" s="75"/>
    </row>
    <row r="663" spans="1:12" x14ac:dyDescent="0.3">
      <c r="A663" s="75"/>
      <c r="B663" s="75"/>
      <c r="C663" s="75"/>
      <c r="D663" s="75"/>
      <c r="E663" s="75"/>
      <c r="F663" s="75"/>
      <c r="G663" s="75"/>
      <c r="H663" s="72"/>
      <c r="I663" s="72"/>
      <c r="J663" s="75"/>
      <c r="K663" s="75"/>
      <c r="L663" s="75"/>
    </row>
    <row r="664" spans="1:12" x14ac:dyDescent="0.3">
      <c r="A664" s="75"/>
      <c r="B664" s="75"/>
      <c r="C664" s="75"/>
      <c r="D664" s="75"/>
      <c r="E664" s="75"/>
      <c r="F664" s="75"/>
      <c r="G664" s="75"/>
      <c r="H664" s="72"/>
      <c r="I664" s="72"/>
      <c r="J664" s="75"/>
      <c r="K664" s="75"/>
      <c r="L664" s="75"/>
    </row>
    <row r="665" spans="1:12" x14ac:dyDescent="0.3">
      <c r="A665" s="75"/>
      <c r="B665" s="75"/>
      <c r="C665" s="75"/>
      <c r="D665" s="75"/>
      <c r="E665" s="75"/>
      <c r="F665" s="75"/>
      <c r="G665" s="75"/>
      <c r="H665" s="72"/>
      <c r="I665" s="72"/>
      <c r="J665" s="75"/>
      <c r="K665" s="75"/>
      <c r="L665" s="75"/>
    </row>
    <row r="666" spans="1:12" x14ac:dyDescent="0.3">
      <c r="A666" s="75"/>
      <c r="B666" s="75"/>
      <c r="C666" s="75"/>
      <c r="D666" s="75"/>
      <c r="E666" s="75"/>
      <c r="F666" s="75"/>
      <c r="G666" s="75"/>
      <c r="H666" s="72"/>
      <c r="I666" s="72"/>
      <c r="J666" s="75"/>
      <c r="K666" s="75"/>
      <c r="L666" s="75"/>
    </row>
    <row r="667" spans="1:12" x14ac:dyDescent="0.3">
      <c r="A667" s="75"/>
      <c r="B667" s="75"/>
      <c r="C667" s="75"/>
      <c r="D667" s="75"/>
      <c r="E667" s="75"/>
      <c r="F667" s="75"/>
      <c r="G667" s="75"/>
      <c r="H667" s="72"/>
      <c r="I667" s="72"/>
      <c r="J667" s="75"/>
      <c r="K667" s="75"/>
      <c r="L667" s="75"/>
    </row>
    <row r="668" spans="1:12" x14ac:dyDescent="0.3">
      <c r="A668" s="75"/>
      <c r="B668" s="75"/>
      <c r="C668" s="75"/>
      <c r="D668" s="75"/>
      <c r="E668" s="75"/>
      <c r="F668" s="75"/>
      <c r="G668" s="75"/>
      <c r="H668" s="72"/>
      <c r="I668" s="72"/>
      <c r="J668" s="75"/>
      <c r="K668" s="75"/>
      <c r="L668" s="75"/>
    </row>
    <row r="669" spans="1:12" x14ac:dyDescent="0.3">
      <c r="A669" s="75"/>
      <c r="B669" s="75"/>
      <c r="C669" s="75"/>
      <c r="D669" s="75"/>
      <c r="E669" s="75"/>
      <c r="F669" s="75"/>
      <c r="G669" s="75"/>
      <c r="H669" s="72"/>
      <c r="I669" s="72"/>
      <c r="J669" s="75"/>
      <c r="K669" s="75"/>
      <c r="L669" s="75"/>
    </row>
    <row r="670" spans="1:12" x14ac:dyDescent="0.3">
      <c r="A670" s="75"/>
      <c r="B670" s="75"/>
      <c r="C670" s="75"/>
      <c r="D670" s="75"/>
      <c r="E670" s="75"/>
      <c r="F670" s="75"/>
      <c r="G670" s="75"/>
      <c r="H670" s="72"/>
      <c r="I670" s="72"/>
      <c r="J670" s="75"/>
      <c r="K670" s="75"/>
      <c r="L670" s="75"/>
    </row>
    <row r="671" spans="1:12" x14ac:dyDescent="0.3">
      <c r="A671" s="75"/>
      <c r="B671" s="75"/>
      <c r="C671" s="75"/>
      <c r="D671" s="75"/>
      <c r="E671" s="75"/>
      <c r="F671" s="75"/>
      <c r="G671" s="75"/>
      <c r="H671" s="72"/>
      <c r="I671" s="72"/>
      <c r="J671" s="75"/>
      <c r="K671" s="75"/>
      <c r="L671" s="75"/>
    </row>
    <row r="672" spans="1:12" x14ac:dyDescent="0.3">
      <c r="A672" s="75"/>
      <c r="B672" s="75"/>
      <c r="C672" s="75"/>
      <c r="D672" s="75"/>
      <c r="E672" s="75"/>
      <c r="F672" s="75"/>
      <c r="G672" s="75"/>
      <c r="H672" s="72"/>
      <c r="I672" s="72"/>
      <c r="J672" s="75"/>
      <c r="K672" s="75"/>
      <c r="L672" s="75"/>
    </row>
    <row r="673" spans="1:12" x14ac:dyDescent="0.3">
      <c r="A673" s="75"/>
      <c r="B673" s="75"/>
      <c r="C673" s="75"/>
      <c r="D673" s="75"/>
      <c r="E673" s="75"/>
      <c r="F673" s="75"/>
      <c r="G673" s="75"/>
      <c r="H673" s="72"/>
      <c r="I673" s="72"/>
      <c r="J673" s="75"/>
      <c r="K673" s="75"/>
      <c r="L673" s="75"/>
    </row>
    <row r="674" spans="1:12" x14ac:dyDescent="0.3">
      <c r="A674" s="75"/>
      <c r="B674" s="75"/>
      <c r="C674" s="75"/>
      <c r="D674" s="75"/>
      <c r="E674" s="75"/>
      <c r="F674" s="75"/>
      <c r="G674" s="75"/>
      <c r="H674" s="72"/>
      <c r="I674" s="72"/>
      <c r="J674" s="75"/>
      <c r="K674" s="75"/>
      <c r="L674" s="75"/>
    </row>
    <row r="675" spans="1:12" x14ac:dyDescent="0.3">
      <c r="A675" s="75"/>
      <c r="B675" s="75"/>
      <c r="C675" s="75"/>
      <c r="D675" s="75"/>
      <c r="E675" s="75"/>
      <c r="F675" s="75"/>
      <c r="G675" s="75"/>
      <c r="H675" s="72"/>
      <c r="I675" s="72"/>
      <c r="J675" s="75"/>
      <c r="K675" s="75"/>
      <c r="L675" s="75"/>
    </row>
    <row r="676" spans="1:12" x14ac:dyDescent="0.3">
      <c r="A676" s="75"/>
      <c r="B676" s="75"/>
      <c r="C676" s="75"/>
      <c r="D676" s="75"/>
      <c r="E676" s="75"/>
      <c r="F676" s="75"/>
      <c r="G676" s="75"/>
      <c r="H676" s="72"/>
      <c r="I676" s="72"/>
      <c r="J676" s="75"/>
      <c r="K676" s="75"/>
      <c r="L676" s="75"/>
    </row>
    <row r="677" spans="1:12" x14ac:dyDescent="0.3">
      <c r="A677" s="75"/>
      <c r="B677" s="75"/>
      <c r="C677" s="75"/>
      <c r="D677" s="75"/>
      <c r="E677" s="75"/>
      <c r="F677" s="75"/>
      <c r="G677" s="75"/>
      <c r="H677" s="72"/>
      <c r="I677" s="72"/>
      <c r="J677" s="75"/>
      <c r="K677" s="75"/>
      <c r="L677" s="75"/>
    </row>
    <row r="678" spans="1:12" x14ac:dyDescent="0.3">
      <c r="A678" s="75"/>
      <c r="B678" s="75"/>
      <c r="C678" s="75"/>
      <c r="D678" s="75"/>
      <c r="E678" s="75"/>
      <c r="F678" s="75"/>
      <c r="G678" s="75"/>
      <c r="H678" s="72"/>
      <c r="I678" s="72"/>
      <c r="J678" s="75"/>
      <c r="K678" s="75"/>
      <c r="L678" s="75"/>
    </row>
    <row r="679" spans="1:12" x14ac:dyDescent="0.3">
      <c r="A679" s="75"/>
      <c r="B679" s="75"/>
      <c r="C679" s="75"/>
      <c r="D679" s="75"/>
      <c r="E679" s="75"/>
      <c r="F679" s="75"/>
      <c r="G679" s="75"/>
      <c r="H679" s="72"/>
      <c r="I679" s="72"/>
      <c r="J679" s="75"/>
      <c r="K679" s="75"/>
      <c r="L679" s="75"/>
    </row>
    <row r="680" spans="1:12" x14ac:dyDescent="0.3">
      <c r="A680" s="75"/>
      <c r="B680" s="75"/>
      <c r="C680" s="75"/>
      <c r="D680" s="75"/>
      <c r="E680" s="75"/>
      <c r="F680" s="75"/>
      <c r="G680" s="75"/>
      <c r="H680" s="72"/>
      <c r="I680" s="72"/>
      <c r="J680" s="75"/>
      <c r="K680" s="75"/>
      <c r="L680" s="75"/>
    </row>
    <row r="681" spans="1:12" x14ac:dyDescent="0.3">
      <c r="A681" s="75"/>
      <c r="B681" s="75"/>
      <c r="C681" s="75"/>
      <c r="D681" s="75"/>
      <c r="E681" s="75"/>
      <c r="F681" s="75"/>
      <c r="G681" s="75"/>
      <c r="H681" s="72"/>
      <c r="I681" s="72"/>
      <c r="J681" s="75"/>
      <c r="K681" s="75"/>
      <c r="L681" s="75"/>
    </row>
    <row r="682" spans="1:12" x14ac:dyDescent="0.3">
      <c r="A682" s="75"/>
      <c r="B682" s="75"/>
      <c r="C682" s="75"/>
      <c r="D682" s="75"/>
      <c r="E682" s="75"/>
      <c r="F682" s="75"/>
      <c r="G682" s="75"/>
      <c r="H682" s="72"/>
      <c r="I682" s="72"/>
      <c r="J682" s="75"/>
      <c r="K682" s="75"/>
      <c r="L682" s="75"/>
    </row>
    <row r="683" spans="1:12" x14ac:dyDescent="0.3">
      <c r="A683" s="75"/>
      <c r="B683" s="75"/>
      <c r="C683" s="75"/>
      <c r="D683" s="75"/>
      <c r="E683" s="75"/>
      <c r="F683" s="75"/>
      <c r="G683" s="75"/>
      <c r="H683" s="72"/>
      <c r="I683" s="72"/>
      <c r="J683" s="75"/>
      <c r="K683" s="75"/>
      <c r="L683" s="75"/>
    </row>
    <row r="684" spans="1:12" x14ac:dyDescent="0.3">
      <c r="A684" s="75"/>
      <c r="B684" s="75"/>
      <c r="C684" s="75"/>
      <c r="D684" s="75"/>
      <c r="E684" s="75"/>
      <c r="F684" s="75"/>
      <c r="G684" s="75"/>
      <c r="H684" s="72"/>
      <c r="I684" s="72"/>
      <c r="J684" s="75"/>
      <c r="K684" s="75"/>
      <c r="L684" s="75"/>
    </row>
    <row r="685" spans="1:12" x14ac:dyDescent="0.3">
      <c r="A685" s="75"/>
      <c r="B685" s="75"/>
      <c r="C685" s="75"/>
      <c r="D685" s="75"/>
      <c r="E685" s="75"/>
      <c r="F685" s="75"/>
      <c r="G685" s="75"/>
      <c r="H685" s="72"/>
      <c r="I685" s="72"/>
      <c r="J685" s="75"/>
      <c r="K685" s="75"/>
      <c r="L685" s="75"/>
    </row>
    <row r="686" spans="1:12" x14ac:dyDescent="0.3">
      <c r="A686" s="75"/>
      <c r="B686" s="75"/>
      <c r="C686" s="75"/>
      <c r="D686" s="75"/>
      <c r="E686" s="75"/>
      <c r="F686" s="75"/>
      <c r="G686" s="75"/>
      <c r="H686" s="72"/>
      <c r="I686" s="72"/>
      <c r="J686" s="75"/>
      <c r="K686" s="75"/>
      <c r="L686" s="75"/>
    </row>
    <row r="687" spans="1:12" x14ac:dyDescent="0.3">
      <c r="A687" s="75"/>
      <c r="B687" s="75"/>
      <c r="C687" s="75"/>
      <c r="D687" s="75"/>
      <c r="E687" s="75"/>
      <c r="F687" s="75"/>
      <c r="G687" s="75"/>
      <c r="H687" s="72"/>
      <c r="I687" s="72"/>
      <c r="J687" s="75"/>
      <c r="K687" s="75"/>
      <c r="L687" s="75"/>
    </row>
    <row r="688" spans="1:12" x14ac:dyDescent="0.3">
      <c r="A688" s="75"/>
      <c r="B688" s="75"/>
      <c r="C688" s="75"/>
      <c r="D688" s="75"/>
      <c r="E688" s="75"/>
      <c r="F688" s="75"/>
      <c r="G688" s="75"/>
      <c r="H688" s="72"/>
      <c r="I688" s="72"/>
      <c r="J688" s="75"/>
      <c r="K688" s="75"/>
      <c r="L688" s="75"/>
    </row>
    <row r="689" spans="1:12" x14ac:dyDescent="0.3">
      <c r="A689" s="75"/>
      <c r="B689" s="75"/>
      <c r="C689" s="75"/>
      <c r="D689" s="75"/>
      <c r="E689" s="75"/>
      <c r="F689" s="75"/>
      <c r="G689" s="75"/>
      <c r="H689" s="72"/>
      <c r="I689" s="72"/>
      <c r="J689" s="75"/>
      <c r="K689" s="75"/>
      <c r="L689" s="75"/>
    </row>
    <row r="690" spans="1:12" x14ac:dyDescent="0.3">
      <c r="A690" s="75"/>
      <c r="B690" s="75"/>
      <c r="C690" s="75"/>
      <c r="D690" s="75"/>
      <c r="E690" s="75"/>
      <c r="F690" s="75"/>
      <c r="G690" s="75"/>
      <c r="H690" s="72"/>
      <c r="I690" s="72"/>
      <c r="J690" s="75"/>
      <c r="K690" s="75"/>
      <c r="L690" s="75"/>
    </row>
    <row r="691" spans="1:12" x14ac:dyDescent="0.3">
      <c r="A691" s="75"/>
      <c r="B691" s="75"/>
      <c r="C691" s="75"/>
      <c r="D691" s="75"/>
      <c r="E691" s="75"/>
      <c r="F691" s="75"/>
      <c r="G691" s="75"/>
      <c r="H691" s="72"/>
      <c r="I691" s="72"/>
      <c r="J691" s="75"/>
      <c r="K691" s="75"/>
      <c r="L691" s="75"/>
    </row>
    <row r="692" spans="1:12" x14ac:dyDescent="0.3">
      <c r="A692" s="75"/>
      <c r="B692" s="75"/>
      <c r="C692" s="75"/>
      <c r="D692" s="75"/>
      <c r="E692" s="75"/>
      <c r="F692" s="75"/>
      <c r="G692" s="75"/>
      <c r="H692" s="72"/>
      <c r="I692" s="72"/>
      <c r="J692" s="75"/>
      <c r="K692" s="75"/>
      <c r="L692" s="75"/>
    </row>
    <row r="693" spans="1:12" x14ac:dyDescent="0.3">
      <c r="A693" s="75"/>
      <c r="B693" s="75"/>
      <c r="C693" s="75"/>
      <c r="D693" s="75"/>
      <c r="E693" s="75"/>
      <c r="F693" s="75"/>
      <c r="G693" s="75"/>
      <c r="H693" s="72"/>
      <c r="I693" s="72"/>
      <c r="J693" s="75"/>
      <c r="K693" s="75"/>
      <c r="L693" s="75"/>
    </row>
    <row r="694" spans="1:12" x14ac:dyDescent="0.3">
      <c r="A694" s="75"/>
      <c r="B694" s="75"/>
      <c r="C694" s="75"/>
      <c r="D694" s="75"/>
      <c r="E694" s="75"/>
      <c r="F694" s="75"/>
      <c r="G694" s="75"/>
      <c r="H694" s="72"/>
      <c r="I694" s="72"/>
      <c r="J694" s="75"/>
      <c r="K694" s="75"/>
      <c r="L694" s="75"/>
    </row>
    <row r="695" spans="1:12" x14ac:dyDescent="0.3">
      <c r="A695" s="75"/>
      <c r="B695" s="75"/>
      <c r="C695" s="75"/>
      <c r="D695" s="75"/>
      <c r="E695" s="75"/>
      <c r="F695" s="75"/>
      <c r="G695" s="75"/>
      <c r="H695" s="72"/>
      <c r="I695" s="72"/>
      <c r="J695" s="75"/>
      <c r="K695" s="75"/>
      <c r="L695" s="75"/>
    </row>
    <row r="696" spans="1:12" x14ac:dyDescent="0.3">
      <c r="A696" s="75"/>
      <c r="B696" s="75"/>
      <c r="C696" s="75"/>
      <c r="D696" s="75"/>
      <c r="E696" s="75"/>
      <c r="F696" s="75"/>
      <c r="G696" s="75"/>
      <c r="H696" s="72"/>
      <c r="I696" s="72"/>
      <c r="J696" s="75"/>
      <c r="K696" s="75"/>
      <c r="L696" s="75"/>
    </row>
    <row r="697" spans="1:12" x14ac:dyDescent="0.3">
      <c r="A697" s="75"/>
      <c r="B697" s="75"/>
      <c r="C697" s="75"/>
      <c r="D697" s="75"/>
      <c r="E697" s="75"/>
      <c r="F697" s="75"/>
      <c r="G697" s="75"/>
      <c r="H697" s="72"/>
      <c r="I697" s="72"/>
      <c r="J697" s="75"/>
      <c r="K697" s="75"/>
      <c r="L697" s="75"/>
    </row>
    <row r="698" spans="1:12" x14ac:dyDescent="0.3">
      <c r="A698" s="75"/>
      <c r="B698" s="75"/>
      <c r="C698" s="75"/>
      <c r="D698" s="75"/>
      <c r="E698" s="75"/>
      <c r="F698" s="75"/>
      <c r="G698" s="75"/>
      <c r="H698" s="72"/>
      <c r="I698" s="72"/>
      <c r="J698" s="75"/>
      <c r="K698" s="75"/>
      <c r="L698" s="75"/>
    </row>
    <row r="699" spans="1:12" x14ac:dyDescent="0.3">
      <c r="A699" s="75"/>
      <c r="B699" s="75"/>
      <c r="C699" s="75"/>
      <c r="D699" s="75"/>
      <c r="E699" s="75"/>
      <c r="F699" s="75"/>
      <c r="G699" s="75"/>
      <c r="H699" s="72"/>
      <c r="I699" s="72"/>
      <c r="J699" s="75"/>
      <c r="K699" s="75"/>
      <c r="L699" s="75"/>
    </row>
    <row r="700" spans="1:12" x14ac:dyDescent="0.3">
      <c r="A700" s="75"/>
      <c r="B700" s="75"/>
      <c r="C700" s="75"/>
      <c r="D700" s="75"/>
      <c r="E700" s="75"/>
      <c r="F700" s="75"/>
      <c r="G700" s="75"/>
      <c r="H700" s="72"/>
      <c r="I700" s="72"/>
      <c r="J700" s="75"/>
      <c r="K700" s="75"/>
      <c r="L700" s="75"/>
    </row>
    <row r="701" spans="1:12" x14ac:dyDescent="0.3">
      <c r="A701" s="75"/>
      <c r="B701" s="75"/>
      <c r="C701" s="75"/>
      <c r="D701" s="75"/>
      <c r="E701" s="75"/>
      <c r="F701" s="75"/>
      <c r="G701" s="75"/>
      <c r="H701" s="72"/>
      <c r="I701" s="72"/>
      <c r="J701" s="75"/>
      <c r="K701" s="75"/>
      <c r="L701" s="75"/>
    </row>
    <row r="702" spans="1:12" x14ac:dyDescent="0.3">
      <c r="A702" s="75"/>
      <c r="B702" s="75"/>
      <c r="C702" s="75"/>
      <c r="D702" s="75"/>
      <c r="E702" s="75"/>
      <c r="F702" s="75"/>
      <c r="G702" s="75"/>
      <c r="H702" s="72"/>
      <c r="I702" s="72"/>
      <c r="J702" s="75"/>
      <c r="K702" s="75"/>
      <c r="L702" s="75"/>
    </row>
    <row r="703" spans="1:12" x14ac:dyDescent="0.3">
      <c r="A703" s="75"/>
      <c r="B703" s="75"/>
      <c r="C703" s="75"/>
      <c r="D703" s="75"/>
      <c r="E703" s="75"/>
      <c r="F703" s="75"/>
      <c r="G703" s="75"/>
      <c r="H703" s="72"/>
      <c r="I703" s="72"/>
      <c r="J703" s="75"/>
      <c r="K703" s="75"/>
      <c r="L703" s="75"/>
    </row>
    <row r="704" spans="1:12" x14ac:dyDescent="0.3">
      <c r="A704" s="75"/>
      <c r="B704" s="75"/>
      <c r="C704" s="75"/>
      <c r="D704" s="75"/>
      <c r="E704" s="75"/>
      <c r="F704" s="75"/>
      <c r="G704" s="75"/>
      <c r="H704" s="72"/>
      <c r="I704" s="72"/>
      <c r="J704" s="75"/>
      <c r="K704" s="75"/>
      <c r="L704" s="75"/>
    </row>
    <row r="705" spans="1:12" x14ac:dyDescent="0.3">
      <c r="A705" s="75"/>
      <c r="B705" s="75"/>
      <c r="C705" s="75"/>
      <c r="D705" s="75"/>
      <c r="E705" s="75"/>
      <c r="F705" s="75"/>
      <c r="G705" s="75"/>
      <c r="H705" s="72"/>
      <c r="I705" s="72"/>
      <c r="J705" s="75"/>
      <c r="K705" s="75"/>
      <c r="L705" s="75"/>
    </row>
    <row r="706" spans="1:12" x14ac:dyDescent="0.3">
      <c r="A706" s="75"/>
      <c r="B706" s="75"/>
      <c r="C706" s="75"/>
      <c r="D706" s="75"/>
      <c r="E706" s="75"/>
      <c r="F706" s="75"/>
      <c r="G706" s="75"/>
      <c r="H706" s="72"/>
      <c r="I706" s="72"/>
      <c r="J706" s="75"/>
      <c r="K706" s="75"/>
      <c r="L706" s="75"/>
    </row>
    <row r="707" spans="1:12" x14ac:dyDescent="0.3">
      <c r="A707" s="75"/>
      <c r="B707" s="75"/>
      <c r="C707" s="75"/>
      <c r="D707" s="75"/>
      <c r="E707" s="75"/>
      <c r="F707" s="75"/>
      <c r="G707" s="75"/>
      <c r="H707" s="72"/>
      <c r="I707" s="72"/>
      <c r="J707" s="75"/>
      <c r="K707" s="75"/>
      <c r="L707" s="75"/>
    </row>
    <row r="708" spans="1:12" x14ac:dyDescent="0.3">
      <c r="A708" s="75"/>
      <c r="B708" s="75"/>
      <c r="C708" s="75"/>
      <c r="D708" s="75"/>
      <c r="E708" s="75"/>
      <c r="F708" s="75"/>
      <c r="G708" s="75"/>
      <c r="H708" s="72"/>
      <c r="I708" s="72"/>
      <c r="J708" s="75"/>
      <c r="K708" s="75"/>
      <c r="L708" s="75"/>
    </row>
    <row r="709" spans="1:12" x14ac:dyDescent="0.3">
      <c r="A709" s="75"/>
      <c r="B709" s="75"/>
      <c r="C709" s="75"/>
      <c r="D709" s="75"/>
      <c r="E709" s="75"/>
      <c r="F709" s="75"/>
      <c r="G709" s="75"/>
      <c r="H709" s="72"/>
      <c r="I709" s="72"/>
      <c r="J709" s="75"/>
      <c r="K709" s="75"/>
      <c r="L709" s="75"/>
    </row>
    <row r="710" spans="1:12" x14ac:dyDescent="0.3">
      <c r="A710" s="75"/>
      <c r="B710" s="75"/>
      <c r="C710" s="75"/>
      <c r="D710" s="75"/>
      <c r="E710" s="75"/>
      <c r="F710" s="75"/>
      <c r="G710" s="75"/>
      <c r="H710" s="72"/>
      <c r="I710" s="72"/>
      <c r="J710" s="75"/>
      <c r="K710" s="75"/>
      <c r="L710" s="75"/>
    </row>
    <row r="711" spans="1:12" x14ac:dyDescent="0.3">
      <c r="A711" s="75"/>
      <c r="B711" s="75"/>
      <c r="C711" s="75"/>
      <c r="D711" s="75"/>
      <c r="E711" s="75"/>
      <c r="F711" s="75"/>
      <c r="G711" s="75"/>
      <c r="H711" s="72"/>
      <c r="I711" s="72"/>
      <c r="J711" s="75"/>
      <c r="K711" s="75"/>
      <c r="L711" s="75"/>
    </row>
    <row r="712" spans="1:12" x14ac:dyDescent="0.3">
      <c r="A712" s="75"/>
      <c r="B712" s="75"/>
      <c r="C712" s="75"/>
      <c r="D712" s="75"/>
      <c r="E712" s="75"/>
      <c r="F712" s="75"/>
      <c r="G712" s="75"/>
      <c r="H712" s="72"/>
      <c r="I712" s="72"/>
      <c r="J712" s="75"/>
      <c r="K712" s="75"/>
      <c r="L712" s="75"/>
    </row>
    <row r="713" spans="1:12" x14ac:dyDescent="0.3">
      <c r="A713" s="75"/>
      <c r="B713" s="75"/>
      <c r="C713" s="75"/>
      <c r="D713" s="75"/>
      <c r="E713" s="75"/>
      <c r="F713" s="75"/>
      <c r="G713" s="75"/>
      <c r="H713" s="72"/>
      <c r="I713" s="72"/>
      <c r="J713" s="75"/>
      <c r="K713" s="75"/>
      <c r="L713" s="75"/>
    </row>
    <row r="714" spans="1:12" x14ac:dyDescent="0.3">
      <c r="A714" s="75"/>
      <c r="B714" s="75"/>
      <c r="C714" s="75"/>
      <c r="D714" s="75"/>
      <c r="E714" s="75"/>
      <c r="F714" s="75"/>
      <c r="G714" s="75"/>
      <c r="H714" s="72"/>
      <c r="I714" s="72"/>
      <c r="J714" s="75"/>
      <c r="K714" s="75"/>
      <c r="L714" s="75"/>
    </row>
    <row r="715" spans="1:12" x14ac:dyDescent="0.3">
      <c r="A715" s="75"/>
      <c r="B715" s="75"/>
      <c r="C715" s="75"/>
      <c r="D715" s="75"/>
      <c r="E715" s="75"/>
      <c r="F715" s="75"/>
      <c r="G715" s="75"/>
      <c r="H715" s="72"/>
      <c r="I715" s="72"/>
      <c r="J715" s="75"/>
      <c r="K715" s="75"/>
      <c r="L715" s="75"/>
    </row>
    <row r="716" spans="1:12" x14ac:dyDescent="0.3">
      <c r="A716" s="75"/>
      <c r="B716" s="75"/>
      <c r="C716" s="75"/>
      <c r="D716" s="75"/>
      <c r="E716" s="75"/>
      <c r="F716" s="75"/>
      <c r="G716" s="75"/>
      <c r="H716" s="72"/>
      <c r="I716" s="72"/>
      <c r="J716" s="75"/>
      <c r="K716" s="75"/>
      <c r="L716" s="75"/>
    </row>
    <row r="717" spans="1:12" x14ac:dyDescent="0.3">
      <c r="A717" s="75"/>
      <c r="B717" s="75"/>
      <c r="C717" s="75"/>
      <c r="D717" s="75"/>
      <c r="E717" s="75"/>
      <c r="F717" s="75"/>
      <c r="G717" s="75"/>
      <c r="H717" s="72"/>
      <c r="I717" s="72"/>
      <c r="J717" s="75"/>
      <c r="K717" s="75"/>
      <c r="L717" s="75"/>
    </row>
    <row r="718" spans="1:12" x14ac:dyDescent="0.3">
      <c r="A718" s="75"/>
      <c r="B718" s="75"/>
      <c r="C718" s="75"/>
      <c r="D718" s="75"/>
      <c r="E718" s="75"/>
      <c r="F718" s="75"/>
      <c r="G718" s="75"/>
      <c r="H718" s="72"/>
      <c r="I718" s="72"/>
      <c r="J718" s="75"/>
      <c r="K718" s="75"/>
      <c r="L718" s="75"/>
    </row>
    <row r="719" spans="1:12" x14ac:dyDescent="0.3">
      <c r="A719" s="75"/>
      <c r="B719" s="75"/>
      <c r="C719" s="75"/>
      <c r="D719" s="75"/>
      <c r="E719" s="75"/>
      <c r="F719" s="75"/>
      <c r="G719" s="75"/>
      <c r="H719" s="72"/>
      <c r="I719" s="72"/>
      <c r="J719" s="75"/>
      <c r="K719" s="75"/>
      <c r="L719" s="75"/>
    </row>
    <row r="720" spans="1:12" x14ac:dyDescent="0.3">
      <c r="A720" s="75"/>
      <c r="B720" s="75"/>
      <c r="C720" s="75"/>
      <c r="D720" s="75"/>
      <c r="E720" s="75"/>
      <c r="F720" s="75"/>
      <c r="G720" s="75"/>
      <c r="H720" s="72"/>
      <c r="I720" s="72"/>
      <c r="J720" s="75"/>
      <c r="K720" s="75"/>
      <c r="L720" s="75"/>
    </row>
    <row r="721" spans="1:12" x14ac:dyDescent="0.3">
      <c r="A721" s="75"/>
      <c r="B721" s="75"/>
      <c r="C721" s="75"/>
      <c r="D721" s="75"/>
      <c r="E721" s="75"/>
      <c r="F721" s="75"/>
      <c r="G721" s="75"/>
      <c r="H721" s="72"/>
      <c r="I721" s="72"/>
      <c r="J721" s="75"/>
      <c r="K721" s="75"/>
      <c r="L721" s="75"/>
    </row>
    <row r="722" spans="1:12" x14ac:dyDescent="0.3">
      <c r="A722" s="75"/>
      <c r="B722" s="75"/>
      <c r="C722" s="75"/>
      <c r="D722" s="75"/>
      <c r="E722" s="75"/>
      <c r="F722" s="75"/>
      <c r="G722" s="75"/>
      <c r="H722" s="72"/>
      <c r="I722" s="72"/>
      <c r="J722" s="75"/>
      <c r="K722" s="75"/>
      <c r="L722" s="75"/>
    </row>
    <row r="723" spans="1:12" x14ac:dyDescent="0.3">
      <c r="A723" s="75"/>
      <c r="B723" s="75"/>
      <c r="C723" s="75"/>
      <c r="D723" s="75"/>
      <c r="E723" s="75"/>
      <c r="F723" s="75"/>
      <c r="G723" s="75"/>
      <c r="H723" s="72"/>
      <c r="I723" s="72"/>
      <c r="J723" s="75"/>
      <c r="K723" s="75"/>
      <c r="L723" s="75"/>
    </row>
    <row r="724" spans="1:12" x14ac:dyDescent="0.3">
      <c r="A724" s="75"/>
      <c r="B724" s="75"/>
      <c r="C724" s="75"/>
      <c r="D724" s="75"/>
      <c r="E724" s="75"/>
      <c r="F724" s="75"/>
      <c r="G724" s="75"/>
      <c r="H724" s="72"/>
      <c r="I724" s="72"/>
      <c r="J724" s="75"/>
      <c r="K724" s="75"/>
      <c r="L724" s="75"/>
    </row>
    <row r="725" spans="1:12" x14ac:dyDescent="0.3">
      <c r="A725" s="75"/>
      <c r="B725" s="75"/>
      <c r="C725" s="75"/>
      <c r="D725" s="75"/>
      <c r="E725" s="75"/>
      <c r="F725" s="75"/>
      <c r="G725" s="75"/>
      <c r="H725" s="72"/>
      <c r="I725" s="72"/>
      <c r="J725" s="75"/>
      <c r="K725" s="75"/>
      <c r="L725" s="75"/>
    </row>
    <row r="726" spans="1:12" x14ac:dyDescent="0.3">
      <c r="A726" s="75"/>
      <c r="B726" s="75"/>
      <c r="C726" s="75"/>
      <c r="D726" s="75"/>
      <c r="E726" s="75"/>
      <c r="F726" s="75"/>
      <c r="G726" s="75"/>
      <c r="H726" s="72"/>
      <c r="I726" s="72"/>
      <c r="J726" s="75"/>
      <c r="K726" s="75"/>
      <c r="L726" s="75"/>
    </row>
    <row r="727" spans="1:12" x14ac:dyDescent="0.3">
      <c r="A727" s="75"/>
      <c r="B727" s="75"/>
      <c r="C727" s="75"/>
      <c r="D727" s="75"/>
      <c r="E727" s="75"/>
      <c r="F727" s="75"/>
      <c r="G727" s="75"/>
      <c r="H727" s="72"/>
      <c r="I727" s="72"/>
      <c r="J727" s="75"/>
      <c r="K727" s="75"/>
      <c r="L727" s="75"/>
    </row>
    <row r="728" spans="1:12" x14ac:dyDescent="0.3">
      <c r="A728" s="75"/>
      <c r="B728" s="75"/>
      <c r="C728" s="75"/>
      <c r="D728" s="75"/>
      <c r="E728" s="75"/>
      <c r="F728" s="75"/>
      <c r="G728" s="75"/>
      <c r="H728" s="72"/>
      <c r="I728" s="72"/>
      <c r="J728" s="75"/>
      <c r="K728" s="75"/>
      <c r="L728" s="75"/>
    </row>
    <row r="729" spans="1:12" x14ac:dyDescent="0.3">
      <c r="A729" s="75"/>
      <c r="B729" s="75"/>
      <c r="C729" s="75"/>
      <c r="D729" s="75"/>
      <c r="E729" s="75"/>
      <c r="F729" s="75"/>
      <c r="G729" s="75"/>
      <c r="H729" s="72"/>
      <c r="I729" s="72"/>
      <c r="J729" s="75"/>
      <c r="K729" s="75"/>
      <c r="L729" s="75"/>
    </row>
    <row r="730" spans="1:12" x14ac:dyDescent="0.3">
      <c r="A730" s="75"/>
      <c r="B730" s="75"/>
      <c r="C730" s="75"/>
      <c r="D730" s="75"/>
      <c r="E730" s="75"/>
      <c r="F730" s="75"/>
      <c r="G730" s="75"/>
      <c r="H730" s="72"/>
      <c r="I730" s="72"/>
      <c r="J730" s="75"/>
      <c r="K730" s="75"/>
      <c r="L730" s="75"/>
    </row>
    <row r="731" spans="1:12" x14ac:dyDescent="0.3">
      <c r="A731" s="75"/>
      <c r="B731" s="75"/>
      <c r="C731" s="75"/>
      <c r="D731" s="75"/>
      <c r="E731" s="75"/>
      <c r="F731" s="75"/>
      <c r="G731" s="75"/>
      <c r="H731" s="72"/>
      <c r="I731" s="72"/>
      <c r="J731" s="75"/>
      <c r="K731" s="75"/>
      <c r="L731" s="75"/>
    </row>
    <row r="732" spans="1:12" x14ac:dyDescent="0.3">
      <c r="A732" s="75"/>
      <c r="B732" s="75"/>
      <c r="C732" s="75"/>
      <c r="D732" s="75"/>
      <c r="E732" s="75"/>
      <c r="F732" s="75"/>
      <c r="G732" s="75"/>
      <c r="H732" s="72"/>
      <c r="I732" s="72"/>
      <c r="J732" s="75"/>
      <c r="K732" s="75"/>
      <c r="L732" s="75"/>
    </row>
    <row r="733" spans="1:12" x14ac:dyDescent="0.3">
      <c r="A733" s="75"/>
      <c r="B733" s="75"/>
      <c r="C733" s="75"/>
      <c r="D733" s="75"/>
      <c r="E733" s="75"/>
      <c r="F733" s="75"/>
      <c r="G733" s="75"/>
      <c r="H733" s="72"/>
      <c r="I733" s="72"/>
      <c r="J733" s="75"/>
      <c r="K733" s="75"/>
      <c r="L733" s="75"/>
    </row>
    <row r="734" spans="1:12" x14ac:dyDescent="0.3">
      <c r="A734" s="75"/>
      <c r="B734" s="75"/>
      <c r="C734" s="75"/>
      <c r="D734" s="75"/>
      <c r="E734" s="75"/>
      <c r="F734" s="75"/>
      <c r="G734" s="75"/>
      <c r="H734" s="72"/>
      <c r="I734" s="72"/>
      <c r="J734" s="75"/>
      <c r="K734" s="75"/>
      <c r="L734" s="75"/>
    </row>
    <row r="735" spans="1:12" x14ac:dyDescent="0.3">
      <c r="A735" s="75"/>
      <c r="B735" s="75"/>
      <c r="C735" s="75"/>
      <c r="D735" s="75"/>
      <c r="E735" s="75"/>
      <c r="F735" s="75"/>
      <c r="G735" s="75"/>
      <c r="H735" s="72"/>
      <c r="I735" s="72"/>
      <c r="J735" s="75"/>
      <c r="K735" s="75"/>
      <c r="L735" s="75"/>
    </row>
    <row r="736" spans="1:12" x14ac:dyDescent="0.3">
      <c r="A736" s="75"/>
      <c r="B736" s="75"/>
      <c r="C736" s="75"/>
      <c r="D736" s="75"/>
      <c r="E736" s="75"/>
      <c r="F736" s="75"/>
      <c r="G736" s="75"/>
      <c r="H736" s="72"/>
      <c r="I736" s="72"/>
      <c r="J736" s="75"/>
      <c r="K736" s="75"/>
      <c r="L736" s="75"/>
    </row>
    <row r="737" spans="1:12" x14ac:dyDescent="0.3">
      <c r="A737" s="75"/>
      <c r="B737" s="75"/>
      <c r="C737" s="75"/>
      <c r="D737" s="75"/>
      <c r="E737" s="75"/>
      <c r="F737" s="75"/>
      <c r="G737" s="75"/>
      <c r="H737" s="72"/>
      <c r="I737" s="72"/>
      <c r="J737" s="75"/>
      <c r="K737" s="75"/>
      <c r="L737" s="75"/>
    </row>
    <row r="738" spans="1:12" x14ac:dyDescent="0.3">
      <c r="A738" s="75"/>
      <c r="B738" s="75"/>
      <c r="C738" s="75"/>
      <c r="D738" s="75"/>
      <c r="E738" s="75"/>
      <c r="F738" s="75"/>
      <c r="G738" s="75"/>
      <c r="H738" s="72"/>
      <c r="I738" s="72"/>
      <c r="J738" s="75"/>
      <c r="K738" s="75"/>
      <c r="L738" s="75"/>
    </row>
    <row r="739" spans="1:12" x14ac:dyDescent="0.3">
      <c r="A739" s="75"/>
      <c r="B739" s="75"/>
      <c r="C739" s="75"/>
      <c r="D739" s="75"/>
      <c r="E739" s="75"/>
      <c r="F739" s="75"/>
      <c r="G739" s="75"/>
      <c r="H739" s="72"/>
      <c r="I739" s="72"/>
      <c r="J739" s="75"/>
      <c r="K739" s="75"/>
      <c r="L739" s="75"/>
    </row>
    <row r="740" spans="1:12" x14ac:dyDescent="0.3">
      <c r="A740" s="75"/>
      <c r="B740" s="75"/>
      <c r="C740" s="75"/>
      <c r="D740" s="75"/>
      <c r="E740" s="75"/>
      <c r="F740" s="75"/>
      <c r="G740" s="75"/>
      <c r="H740" s="72"/>
      <c r="I740" s="72"/>
      <c r="J740" s="75"/>
      <c r="K740" s="75"/>
      <c r="L740" s="75"/>
    </row>
    <row r="741" spans="1:12" x14ac:dyDescent="0.3">
      <c r="A741" s="75"/>
      <c r="B741" s="75"/>
      <c r="C741" s="75"/>
      <c r="D741" s="75"/>
      <c r="E741" s="75"/>
      <c r="F741" s="75"/>
      <c r="G741" s="75"/>
      <c r="H741" s="72"/>
      <c r="I741" s="72"/>
      <c r="J741" s="75"/>
      <c r="K741" s="75"/>
      <c r="L741" s="75"/>
    </row>
    <row r="742" spans="1:12" x14ac:dyDescent="0.3">
      <c r="A742" s="75"/>
      <c r="B742" s="75"/>
      <c r="C742" s="75"/>
      <c r="D742" s="75"/>
      <c r="E742" s="75"/>
      <c r="F742" s="75"/>
      <c r="G742" s="75"/>
      <c r="H742" s="72"/>
      <c r="I742" s="72"/>
      <c r="J742" s="75"/>
      <c r="K742" s="75"/>
      <c r="L742" s="75"/>
    </row>
    <row r="743" spans="1:12" x14ac:dyDescent="0.3">
      <c r="A743" s="75"/>
      <c r="B743" s="75"/>
      <c r="C743" s="75"/>
      <c r="D743" s="75"/>
      <c r="E743" s="75"/>
      <c r="F743" s="75"/>
      <c r="G743" s="75"/>
      <c r="H743" s="72"/>
      <c r="I743" s="72"/>
      <c r="J743" s="75"/>
      <c r="K743" s="75"/>
      <c r="L743" s="75"/>
    </row>
    <row r="744" spans="1:12" x14ac:dyDescent="0.3">
      <c r="A744" s="75"/>
      <c r="B744" s="75"/>
      <c r="C744" s="75"/>
      <c r="D744" s="75"/>
      <c r="E744" s="75"/>
      <c r="F744" s="75"/>
      <c r="G744" s="75"/>
      <c r="H744" s="72"/>
      <c r="I744" s="72"/>
      <c r="J744" s="75"/>
      <c r="K744" s="75"/>
      <c r="L744" s="75"/>
    </row>
    <row r="745" spans="1:12" x14ac:dyDescent="0.3">
      <c r="A745" s="75"/>
      <c r="B745" s="75"/>
      <c r="C745" s="75"/>
      <c r="D745" s="75"/>
      <c r="E745" s="75"/>
      <c r="F745" s="75"/>
      <c r="G745" s="75"/>
      <c r="H745" s="72"/>
      <c r="I745" s="72"/>
      <c r="J745" s="75"/>
      <c r="K745" s="75"/>
      <c r="L745" s="75"/>
    </row>
    <row r="746" spans="1:12" x14ac:dyDescent="0.3">
      <c r="A746" s="75"/>
      <c r="B746" s="75"/>
      <c r="C746" s="75"/>
      <c r="D746" s="75"/>
      <c r="E746" s="75"/>
      <c r="F746" s="75"/>
      <c r="G746" s="75"/>
      <c r="H746" s="72"/>
      <c r="I746" s="72"/>
      <c r="J746" s="75"/>
      <c r="K746" s="75"/>
      <c r="L746" s="75"/>
    </row>
    <row r="747" spans="1:12" x14ac:dyDescent="0.3">
      <c r="A747" s="75"/>
      <c r="B747" s="75"/>
      <c r="C747" s="75"/>
      <c r="D747" s="75"/>
      <c r="E747" s="75"/>
      <c r="F747" s="75"/>
      <c r="G747" s="75"/>
      <c r="H747" s="72"/>
      <c r="I747" s="72"/>
      <c r="J747" s="75"/>
      <c r="K747" s="75"/>
      <c r="L747" s="75"/>
    </row>
    <row r="748" spans="1:12" x14ac:dyDescent="0.3">
      <c r="A748" s="75"/>
      <c r="B748" s="75"/>
      <c r="C748" s="75"/>
      <c r="D748" s="75"/>
      <c r="E748" s="75"/>
      <c r="F748" s="75"/>
      <c r="G748" s="75"/>
      <c r="H748" s="72"/>
      <c r="I748" s="72"/>
      <c r="J748" s="75"/>
      <c r="K748" s="75"/>
      <c r="L748" s="75"/>
    </row>
    <row r="749" spans="1:12" x14ac:dyDescent="0.3">
      <c r="A749" s="75"/>
      <c r="B749" s="75"/>
      <c r="C749" s="75"/>
      <c r="D749" s="75"/>
      <c r="E749" s="75"/>
      <c r="F749" s="75"/>
      <c r="G749" s="75"/>
      <c r="H749" s="72"/>
      <c r="I749" s="72"/>
      <c r="J749" s="75"/>
      <c r="K749" s="75"/>
      <c r="L749" s="75"/>
    </row>
    <row r="750" spans="1:12" x14ac:dyDescent="0.3">
      <c r="A750" s="75"/>
      <c r="B750" s="75"/>
      <c r="C750" s="75"/>
      <c r="D750" s="75"/>
      <c r="E750" s="75"/>
      <c r="F750" s="75"/>
      <c r="G750" s="75"/>
      <c r="H750" s="72"/>
      <c r="I750" s="72"/>
      <c r="J750" s="75"/>
      <c r="K750" s="75"/>
      <c r="L750" s="75"/>
    </row>
    <row r="751" spans="1:12" x14ac:dyDescent="0.3">
      <c r="A751" s="75"/>
      <c r="B751" s="75"/>
      <c r="C751" s="75"/>
      <c r="D751" s="75"/>
      <c r="E751" s="75"/>
      <c r="F751" s="75"/>
      <c r="G751" s="75"/>
      <c r="H751" s="72"/>
      <c r="I751" s="72"/>
      <c r="J751" s="75"/>
      <c r="K751" s="75"/>
      <c r="L751" s="75"/>
    </row>
    <row r="752" spans="1:12" x14ac:dyDescent="0.3">
      <c r="A752" s="75"/>
      <c r="B752" s="75"/>
      <c r="C752" s="75"/>
      <c r="D752" s="75"/>
      <c r="E752" s="75"/>
      <c r="F752" s="75"/>
      <c r="G752" s="75"/>
      <c r="H752" s="72"/>
      <c r="I752" s="72"/>
      <c r="J752" s="75"/>
      <c r="K752" s="75"/>
      <c r="L752" s="75"/>
    </row>
    <row r="753" spans="1:12" x14ac:dyDescent="0.3">
      <c r="A753" s="75"/>
      <c r="B753" s="75"/>
      <c r="C753" s="75"/>
      <c r="D753" s="75"/>
      <c r="E753" s="75"/>
      <c r="F753" s="75"/>
      <c r="G753" s="75"/>
      <c r="H753" s="72"/>
      <c r="I753" s="72"/>
      <c r="J753" s="75"/>
      <c r="K753" s="75"/>
      <c r="L753" s="75"/>
    </row>
    <row r="754" spans="1:12" x14ac:dyDescent="0.3">
      <c r="A754" s="75"/>
      <c r="B754" s="75"/>
      <c r="C754" s="75"/>
      <c r="D754" s="75"/>
      <c r="E754" s="75"/>
      <c r="F754" s="75"/>
      <c r="G754" s="75"/>
      <c r="H754" s="72"/>
      <c r="I754" s="72"/>
      <c r="J754" s="75"/>
      <c r="K754" s="75"/>
      <c r="L754" s="75"/>
    </row>
    <row r="755" spans="1:12" x14ac:dyDescent="0.3">
      <c r="A755" s="75"/>
      <c r="B755" s="75"/>
      <c r="C755" s="75"/>
      <c r="D755" s="75"/>
      <c r="E755" s="75"/>
      <c r="F755" s="75"/>
      <c r="G755" s="75"/>
      <c r="H755" s="72"/>
      <c r="I755" s="72"/>
      <c r="J755" s="75"/>
      <c r="K755" s="75"/>
      <c r="L755" s="75"/>
    </row>
    <row r="756" spans="1:12" x14ac:dyDescent="0.3">
      <c r="A756" s="75"/>
      <c r="B756" s="75"/>
      <c r="C756" s="75"/>
      <c r="D756" s="75"/>
      <c r="E756" s="75"/>
      <c r="F756" s="75"/>
      <c r="G756" s="75"/>
      <c r="H756" s="72"/>
      <c r="I756" s="72"/>
      <c r="J756" s="75"/>
      <c r="K756" s="75"/>
      <c r="L756" s="75"/>
    </row>
    <row r="757" spans="1:12" x14ac:dyDescent="0.3">
      <c r="A757" s="75"/>
      <c r="B757" s="75"/>
      <c r="C757" s="75"/>
      <c r="D757" s="75"/>
      <c r="E757" s="75"/>
      <c r="F757" s="75"/>
      <c r="G757" s="75"/>
      <c r="H757" s="72"/>
      <c r="I757" s="72"/>
      <c r="J757" s="75"/>
      <c r="K757" s="75"/>
      <c r="L757" s="75"/>
    </row>
    <row r="758" spans="1:12" x14ac:dyDescent="0.3">
      <c r="A758" s="75"/>
      <c r="B758" s="75"/>
      <c r="C758" s="75"/>
      <c r="D758" s="75"/>
      <c r="E758" s="75"/>
      <c r="F758" s="75"/>
      <c r="G758" s="75"/>
      <c r="H758" s="72"/>
      <c r="I758" s="72"/>
      <c r="J758" s="75"/>
      <c r="K758" s="75"/>
      <c r="L758" s="75"/>
    </row>
    <row r="759" spans="1:12" x14ac:dyDescent="0.3">
      <c r="A759" s="75"/>
      <c r="B759" s="75"/>
      <c r="C759" s="75"/>
      <c r="D759" s="75"/>
      <c r="E759" s="75"/>
      <c r="F759" s="75"/>
      <c r="G759" s="75"/>
      <c r="H759" s="72"/>
      <c r="I759" s="72"/>
      <c r="J759" s="75"/>
      <c r="K759" s="75"/>
      <c r="L759" s="75"/>
    </row>
    <row r="760" spans="1:12" x14ac:dyDescent="0.3">
      <c r="A760" s="75"/>
      <c r="B760" s="75"/>
      <c r="C760" s="75"/>
      <c r="D760" s="75"/>
      <c r="E760" s="75"/>
      <c r="F760" s="75"/>
      <c r="G760" s="75"/>
      <c r="H760" s="72"/>
      <c r="I760" s="72"/>
      <c r="J760" s="75"/>
      <c r="K760" s="75"/>
      <c r="L760" s="75"/>
    </row>
    <row r="761" spans="1:12" x14ac:dyDescent="0.3">
      <c r="A761" s="75"/>
      <c r="B761" s="75"/>
      <c r="C761" s="75"/>
      <c r="D761" s="75"/>
      <c r="E761" s="75"/>
      <c r="F761" s="75"/>
      <c r="G761" s="75"/>
      <c r="H761" s="72"/>
      <c r="I761" s="72"/>
      <c r="J761" s="75"/>
      <c r="K761" s="75"/>
      <c r="L761" s="75"/>
    </row>
    <row r="762" spans="1:12" x14ac:dyDescent="0.3">
      <c r="A762" s="75"/>
      <c r="B762" s="75"/>
      <c r="C762" s="75"/>
      <c r="D762" s="75"/>
      <c r="E762" s="75"/>
      <c r="F762" s="75"/>
      <c r="G762" s="75"/>
      <c r="H762" s="72"/>
      <c r="I762" s="72"/>
      <c r="J762" s="75"/>
      <c r="K762" s="75"/>
      <c r="L762" s="75"/>
    </row>
    <row r="763" spans="1:12" x14ac:dyDescent="0.3">
      <c r="A763" s="75"/>
      <c r="B763" s="75"/>
      <c r="C763" s="75"/>
      <c r="D763" s="75"/>
      <c r="E763" s="75"/>
      <c r="F763" s="75"/>
      <c r="G763" s="75"/>
      <c r="H763" s="72"/>
      <c r="I763" s="72"/>
      <c r="J763" s="75"/>
      <c r="K763" s="75"/>
      <c r="L763" s="75"/>
    </row>
    <row r="764" spans="1:12" x14ac:dyDescent="0.3">
      <c r="A764" s="75"/>
      <c r="B764" s="75"/>
      <c r="C764" s="75"/>
      <c r="D764" s="75"/>
      <c r="E764" s="75"/>
      <c r="F764" s="75"/>
      <c r="G764" s="75"/>
      <c r="H764" s="72"/>
      <c r="I764" s="72"/>
      <c r="J764" s="75"/>
      <c r="K764" s="75"/>
      <c r="L764" s="75"/>
    </row>
    <row r="765" spans="1:12" x14ac:dyDescent="0.3">
      <c r="A765" s="75"/>
      <c r="B765" s="75"/>
      <c r="C765" s="75"/>
      <c r="D765" s="75"/>
      <c r="E765" s="75"/>
      <c r="F765" s="75"/>
      <c r="G765" s="75"/>
      <c r="H765" s="72"/>
      <c r="I765" s="72"/>
      <c r="J765" s="75"/>
      <c r="K765" s="75"/>
      <c r="L765" s="75"/>
    </row>
    <row r="766" spans="1:12" x14ac:dyDescent="0.3">
      <c r="A766" s="75"/>
      <c r="B766" s="75"/>
      <c r="C766" s="75"/>
      <c r="D766" s="75"/>
      <c r="E766" s="75"/>
      <c r="F766" s="75"/>
      <c r="G766" s="75"/>
      <c r="H766" s="72"/>
      <c r="I766" s="72"/>
      <c r="J766" s="75"/>
      <c r="K766" s="75"/>
      <c r="L766" s="75"/>
    </row>
    <row r="767" spans="1:12" x14ac:dyDescent="0.3">
      <c r="A767" s="75"/>
      <c r="B767" s="75"/>
      <c r="C767" s="75"/>
      <c r="D767" s="75"/>
      <c r="E767" s="75"/>
      <c r="F767" s="75"/>
      <c r="G767" s="75"/>
      <c r="H767" s="72"/>
      <c r="I767" s="72"/>
      <c r="J767" s="75"/>
      <c r="K767" s="75"/>
      <c r="L767" s="75"/>
    </row>
    <row r="768" spans="1:12" x14ac:dyDescent="0.3">
      <c r="A768" s="75"/>
      <c r="B768" s="75"/>
      <c r="C768" s="75"/>
      <c r="D768" s="75"/>
      <c r="E768" s="75"/>
      <c r="F768" s="75"/>
      <c r="G768" s="75"/>
      <c r="H768" s="72"/>
      <c r="I768" s="72"/>
      <c r="J768" s="75"/>
      <c r="K768" s="75"/>
      <c r="L768" s="75"/>
    </row>
    <row r="769" spans="1:12" x14ac:dyDescent="0.3">
      <c r="A769" s="75"/>
      <c r="B769" s="75"/>
      <c r="C769" s="75"/>
      <c r="D769" s="75"/>
      <c r="E769" s="75"/>
      <c r="F769" s="75"/>
      <c r="G769" s="75"/>
      <c r="H769" s="72"/>
      <c r="I769" s="72"/>
      <c r="J769" s="75"/>
      <c r="K769" s="75"/>
      <c r="L769" s="75"/>
    </row>
    <row r="770" spans="1:12" x14ac:dyDescent="0.3">
      <c r="A770" s="75"/>
      <c r="B770" s="75"/>
      <c r="C770" s="75"/>
      <c r="D770" s="75"/>
      <c r="E770" s="75"/>
      <c r="F770" s="75"/>
      <c r="G770" s="75"/>
      <c r="H770" s="72"/>
      <c r="I770" s="72"/>
      <c r="J770" s="75"/>
      <c r="K770" s="75"/>
      <c r="L770" s="75"/>
    </row>
    <row r="771" spans="1:12" x14ac:dyDescent="0.3">
      <c r="A771" s="75"/>
      <c r="B771" s="75"/>
      <c r="C771" s="75"/>
      <c r="D771" s="75"/>
      <c r="E771" s="75"/>
      <c r="F771" s="75"/>
      <c r="G771" s="75"/>
      <c r="H771" s="72"/>
      <c r="I771" s="72"/>
      <c r="J771" s="75"/>
      <c r="K771" s="75"/>
      <c r="L771" s="75"/>
    </row>
    <row r="772" spans="1:12" x14ac:dyDescent="0.3">
      <c r="A772" s="75"/>
      <c r="B772" s="75"/>
      <c r="C772" s="75"/>
      <c r="D772" s="75"/>
      <c r="E772" s="75"/>
      <c r="F772" s="75"/>
      <c r="G772" s="75"/>
      <c r="H772" s="72"/>
      <c r="I772" s="72"/>
      <c r="J772" s="75"/>
      <c r="K772" s="75"/>
      <c r="L772" s="75"/>
    </row>
    <row r="773" spans="1:12" x14ac:dyDescent="0.3">
      <c r="A773" s="75"/>
      <c r="B773" s="75"/>
      <c r="C773" s="75"/>
      <c r="D773" s="75"/>
      <c r="E773" s="75"/>
      <c r="F773" s="75"/>
      <c r="G773" s="75"/>
      <c r="H773" s="72"/>
      <c r="I773" s="72"/>
      <c r="J773" s="75"/>
      <c r="K773" s="75"/>
      <c r="L773" s="75"/>
    </row>
    <row r="774" spans="1:12" x14ac:dyDescent="0.3">
      <c r="A774" s="75"/>
      <c r="B774" s="75"/>
      <c r="C774" s="75"/>
      <c r="D774" s="75"/>
      <c r="E774" s="75"/>
      <c r="F774" s="75"/>
      <c r="G774" s="75"/>
      <c r="H774" s="72"/>
      <c r="I774" s="72"/>
      <c r="J774" s="75"/>
      <c r="K774" s="75"/>
      <c r="L774" s="75"/>
    </row>
    <row r="775" spans="1:12" x14ac:dyDescent="0.3">
      <c r="A775" s="75"/>
      <c r="B775" s="75"/>
      <c r="C775" s="75"/>
      <c r="D775" s="75"/>
      <c r="E775" s="75"/>
      <c r="F775" s="75"/>
      <c r="G775" s="75"/>
      <c r="H775" s="72"/>
      <c r="I775" s="72"/>
      <c r="J775" s="75"/>
      <c r="K775" s="75"/>
      <c r="L775" s="75"/>
    </row>
    <row r="776" spans="1:12" x14ac:dyDescent="0.3">
      <c r="A776" s="75"/>
      <c r="B776" s="75"/>
      <c r="C776" s="75"/>
      <c r="D776" s="75"/>
      <c r="E776" s="75"/>
      <c r="F776" s="75"/>
      <c r="G776" s="75"/>
      <c r="H776" s="72"/>
      <c r="I776" s="72"/>
      <c r="J776" s="75"/>
      <c r="K776" s="75"/>
      <c r="L776" s="75"/>
    </row>
    <row r="777" spans="1:12" x14ac:dyDescent="0.3">
      <c r="A777" s="75"/>
      <c r="B777" s="75"/>
      <c r="C777" s="75"/>
      <c r="D777" s="75"/>
      <c r="E777" s="75"/>
      <c r="F777" s="75"/>
      <c r="G777" s="75"/>
      <c r="H777" s="72"/>
      <c r="I777" s="72"/>
      <c r="J777" s="75"/>
      <c r="K777" s="75"/>
      <c r="L777" s="75"/>
    </row>
    <row r="778" spans="1:12" x14ac:dyDescent="0.3">
      <c r="A778" s="75"/>
      <c r="B778" s="75"/>
      <c r="C778" s="75"/>
      <c r="D778" s="75"/>
      <c r="E778" s="75"/>
      <c r="F778" s="75"/>
      <c r="G778" s="75"/>
      <c r="H778" s="72"/>
      <c r="I778" s="72"/>
      <c r="J778" s="75"/>
      <c r="K778" s="75"/>
      <c r="L778" s="75"/>
    </row>
    <row r="779" spans="1:12" x14ac:dyDescent="0.3">
      <c r="A779" s="75"/>
      <c r="B779" s="75"/>
      <c r="C779" s="75"/>
      <c r="D779" s="75"/>
      <c r="E779" s="75"/>
      <c r="F779" s="75"/>
      <c r="G779" s="75"/>
      <c r="H779" s="72"/>
      <c r="I779" s="72"/>
      <c r="J779" s="75"/>
      <c r="K779" s="75"/>
      <c r="L779" s="75"/>
    </row>
    <row r="780" spans="1:12" x14ac:dyDescent="0.3">
      <c r="A780" s="75"/>
      <c r="B780" s="75"/>
      <c r="C780" s="75"/>
      <c r="D780" s="75"/>
      <c r="E780" s="75"/>
      <c r="F780" s="75"/>
      <c r="G780" s="75"/>
      <c r="H780" s="72"/>
      <c r="I780" s="72"/>
      <c r="J780" s="75"/>
      <c r="K780" s="75"/>
      <c r="L780" s="75"/>
    </row>
    <row r="781" spans="1:12" x14ac:dyDescent="0.3">
      <c r="A781" s="75"/>
      <c r="B781" s="75"/>
      <c r="C781" s="75"/>
      <c r="D781" s="75"/>
      <c r="E781" s="75"/>
      <c r="F781" s="75"/>
      <c r="G781" s="75"/>
      <c r="H781" s="72"/>
      <c r="I781" s="72"/>
      <c r="J781" s="75"/>
      <c r="K781" s="75"/>
      <c r="L781" s="75"/>
    </row>
    <row r="782" spans="1:12" x14ac:dyDescent="0.3">
      <c r="A782" s="75"/>
      <c r="B782" s="75"/>
      <c r="C782" s="75"/>
      <c r="D782" s="75"/>
      <c r="E782" s="75"/>
      <c r="F782" s="75"/>
      <c r="G782" s="75"/>
      <c r="H782" s="72"/>
      <c r="I782" s="72"/>
      <c r="J782" s="75"/>
      <c r="K782" s="75"/>
      <c r="L782" s="75"/>
    </row>
    <row r="783" spans="1:12" x14ac:dyDescent="0.3">
      <c r="A783" s="75"/>
      <c r="B783" s="75"/>
      <c r="C783" s="75"/>
      <c r="D783" s="75"/>
      <c r="E783" s="75"/>
      <c r="F783" s="75"/>
      <c r="G783" s="75"/>
      <c r="H783" s="72"/>
      <c r="I783" s="72"/>
      <c r="J783" s="75"/>
      <c r="K783" s="75"/>
      <c r="L783" s="75"/>
    </row>
    <row r="784" spans="1:12" x14ac:dyDescent="0.3">
      <c r="A784" s="75"/>
      <c r="B784" s="75"/>
      <c r="C784" s="75"/>
      <c r="D784" s="75"/>
      <c r="E784" s="75"/>
      <c r="F784" s="75"/>
      <c r="G784" s="75"/>
      <c r="H784" s="72"/>
      <c r="I784" s="72"/>
      <c r="J784" s="75"/>
      <c r="K784" s="75"/>
      <c r="L784" s="75"/>
    </row>
    <row r="785" spans="1:12" x14ac:dyDescent="0.3">
      <c r="A785" s="75"/>
      <c r="B785" s="75"/>
      <c r="C785" s="75"/>
      <c r="D785" s="75"/>
      <c r="E785" s="75"/>
      <c r="F785" s="75"/>
      <c r="G785" s="75"/>
      <c r="H785" s="72"/>
      <c r="I785" s="72"/>
      <c r="J785" s="75"/>
      <c r="K785" s="75"/>
      <c r="L785" s="75"/>
    </row>
    <row r="786" spans="1:12" x14ac:dyDescent="0.3">
      <c r="A786" s="75"/>
      <c r="B786" s="75"/>
      <c r="C786" s="75"/>
      <c r="D786" s="75"/>
      <c r="E786" s="75"/>
      <c r="F786" s="75"/>
      <c r="G786" s="75"/>
      <c r="H786" s="72"/>
      <c r="I786" s="72"/>
      <c r="J786" s="75"/>
      <c r="K786" s="75"/>
      <c r="L786" s="75"/>
    </row>
    <row r="787" spans="1:12" x14ac:dyDescent="0.3">
      <c r="A787" s="75"/>
      <c r="B787" s="75"/>
      <c r="C787" s="75"/>
      <c r="D787" s="75"/>
      <c r="E787" s="75"/>
      <c r="F787" s="75"/>
      <c r="G787" s="75"/>
      <c r="H787" s="72"/>
      <c r="I787" s="72"/>
      <c r="J787" s="75"/>
      <c r="K787" s="75"/>
      <c r="L787" s="75"/>
    </row>
    <row r="788" spans="1:12" x14ac:dyDescent="0.3">
      <c r="A788" s="75"/>
      <c r="B788" s="75"/>
      <c r="C788" s="75"/>
      <c r="D788" s="75"/>
      <c r="E788" s="75"/>
      <c r="F788" s="75"/>
      <c r="G788" s="75"/>
      <c r="H788" s="72"/>
      <c r="I788" s="72"/>
      <c r="J788" s="75"/>
      <c r="K788" s="75"/>
      <c r="L788" s="75"/>
    </row>
    <row r="789" spans="1:12" x14ac:dyDescent="0.3">
      <c r="A789" s="75"/>
      <c r="B789" s="75"/>
      <c r="C789" s="75"/>
      <c r="D789" s="75"/>
      <c r="E789" s="75"/>
      <c r="F789" s="75"/>
      <c r="G789" s="75"/>
      <c r="H789" s="72"/>
      <c r="I789" s="72"/>
      <c r="J789" s="75"/>
      <c r="K789" s="75"/>
      <c r="L789" s="75"/>
    </row>
    <row r="790" spans="1:12" x14ac:dyDescent="0.3">
      <c r="A790" s="75"/>
      <c r="B790" s="75"/>
      <c r="C790" s="75"/>
      <c r="D790" s="75"/>
      <c r="E790" s="75"/>
      <c r="F790" s="75"/>
      <c r="G790" s="75"/>
      <c r="H790" s="72"/>
      <c r="I790" s="72"/>
      <c r="J790" s="75"/>
      <c r="K790" s="75"/>
      <c r="L790" s="75"/>
    </row>
    <row r="791" spans="1:12" x14ac:dyDescent="0.3">
      <c r="A791" s="75"/>
      <c r="B791" s="75"/>
      <c r="C791" s="75"/>
      <c r="D791" s="75"/>
      <c r="E791" s="75"/>
      <c r="F791" s="75"/>
      <c r="G791" s="75"/>
      <c r="H791" s="72"/>
      <c r="I791" s="72"/>
      <c r="J791" s="75"/>
      <c r="K791" s="75"/>
      <c r="L791" s="75"/>
    </row>
    <row r="792" spans="1:12" x14ac:dyDescent="0.3">
      <c r="A792" s="75"/>
      <c r="B792" s="75"/>
      <c r="C792" s="75"/>
      <c r="D792" s="75"/>
      <c r="E792" s="75"/>
      <c r="F792" s="75"/>
      <c r="G792" s="75"/>
      <c r="H792" s="72"/>
      <c r="I792" s="72"/>
      <c r="J792" s="75"/>
      <c r="K792" s="75"/>
      <c r="L792" s="75"/>
    </row>
    <row r="793" spans="1:12" x14ac:dyDescent="0.3">
      <c r="A793" s="75"/>
      <c r="B793" s="75"/>
      <c r="C793" s="75"/>
      <c r="D793" s="75"/>
      <c r="E793" s="75"/>
      <c r="F793" s="75"/>
      <c r="G793" s="75"/>
      <c r="H793" s="72"/>
      <c r="I793" s="72"/>
      <c r="J793" s="75"/>
      <c r="K793" s="75"/>
      <c r="L793" s="75"/>
    </row>
    <row r="794" spans="1:12" x14ac:dyDescent="0.3">
      <c r="A794" s="75"/>
      <c r="B794" s="75"/>
      <c r="C794" s="75"/>
      <c r="D794" s="75"/>
      <c r="E794" s="75"/>
      <c r="F794" s="75"/>
      <c r="G794" s="75"/>
      <c r="H794" s="72"/>
      <c r="I794" s="72"/>
      <c r="J794" s="75"/>
      <c r="K794" s="75"/>
      <c r="L794" s="75"/>
    </row>
    <row r="795" spans="1:12" x14ac:dyDescent="0.3">
      <c r="A795" s="75"/>
      <c r="B795" s="75"/>
      <c r="C795" s="75"/>
      <c r="D795" s="75"/>
      <c r="E795" s="75"/>
      <c r="F795" s="75"/>
      <c r="G795" s="75"/>
      <c r="H795" s="72"/>
      <c r="I795" s="72"/>
      <c r="J795" s="75"/>
      <c r="K795" s="75"/>
      <c r="L795" s="75"/>
    </row>
    <row r="796" spans="1:12" x14ac:dyDescent="0.3">
      <c r="A796" s="75"/>
      <c r="B796" s="75"/>
      <c r="C796" s="75"/>
      <c r="D796" s="75"/>
      <c r="E796" s="75"/>
      <c r="F796" s="75"/>
      <c r="G796" s="75"/>
      <c r="H796" s="72"/>
      <c r="I796" s="72"/>
      <c r="J796" s="75"/>
      <c r="K796" s="75"/>
      <c r="L796" s="75"/>
    </row>
    <row r="797" spans="1:12" x14ac:dyDescent="0.3">
      <c r="A797" s="75"/>
      <c r="B797" s="75"/>
      <c r="C797" s="75"/>
      <c r="D797" s="75"/>
      <c r="E797" s="75"/>
      <c r="F797" s="75"/>
      <c r="G797" s="75"/>
      <c r="H797" s="72"/>
      <c r="I797" s="72"/>
      <c r="J797" s="75"/>
      <c r="K797" s="75"/>
      <c r="L797" s="75"/>
    </row>
    <row r="798" spans="1:12" x14ac:dyDescent="0.3">
      <c r="A798" s="75"/>
      <c r="B798" s="75"/>
      <c r="C798" s="75"/>
      <c r="D798" s="75"/>
      <c r="E798" s="75"/>
      <c r="F798" s="75"/>
      <c r="G798" s="75"/>
      <c r="H798" s="72"/>
      <c r="I798" s="72"/>
      <c r="J798" s="75"/>
      <c r="K798" s="75"/>
      <c r="L798" s="75"/>
    </row>
    <row r="799" spans="1:12" x14ac:dyDescent="0.3">
      <c r="A799" s="75"/>
      <c r="B799" s="75"/>
      <c r="C799" s="75"/>
      <c r="D799" s="75"/>
      <c r="E799" s="75"/>
      <c r="F799" s="75"/>
      <c r="G799" s="75"/>
      <c r="H799" s="72"/>
      <c r="I799" s="72"/>
      <c r="J799" s="75"/>
      <c r="K799" s="75"/>
      <c r="L799" s="75"/>
    </row>
    <row r="800" spans="1:12" x14ac:dyDescent="0.3">
      <c r="A800" s="75"/>
      <c r="B800" s="75"/>
      <c r="C800" s="75"/>
      <c r="D800" s="75"/>
      <c r="E800" s="75"/>
      <c r="F800" s="75"/>
      <c r="G800" s="75"/>
      <c r="H800" s="72"/>
      <c r="I800" s="72"/>
      <c r="J800" s="75"/>
      <c r="K800" s="75"/>
      <c r="L800" s="75"/>
    </row>
    <row r="801" spans="1:12" x14ac:dyDescent="0.3">
      <c r="A801" s="75"/>
      <c r="B801" s="75"/>
      <c r="C801" s="75"/>
      <c r="D801" s="75"/>
      <c r="E801" s="75"/>
      <c r="F801" s="75"/>
      <c r="G801" s="75"/>
      <c r="H801" s="72"/>
      <c r="I801" s="72"/>
      <c r="J801" s="75"/>
      <c r="K801" s="75"/>
      <c r="L801" s="75"/>
    </row>
    <row r="802" spans="1:12" x14ac:dyDescent="0.3">
      <c r="A802" s="75"/>
      <c r="B802" s="75"/>
      <c r="C802" s="75"/>
      <c r="D802" s="75"/>
      <c r="E802" s="75"/>
      <c r="F802" s="75"/>
      <c r="G802" s="75"/>
      <c r="H802" s="72"/>
      <c r="I802" s="72"/>
      <c r="J802" s="75"/>
      <c r="K802" s="75"/>
      <c r="L802" s="75"/>
    </row>
    <row r="803" spans="1:12" x14ac:dyDescent="0.3">
      <c r="A803" s="75"/>
      <c r="B803" s="75"/>
      <c r="C803" s="75"/>
      <c r="D803" s="75"/>
      <c r="E803" s="75"/>
      <c r="F803" s="75"/>
      <c r="G803" s="75"/>
      <c r="H803" s="72"/>
      <c r="I803" s="72"/>
      <c r="J803" s="75"/>
      <c r="K803" s="75"/>
      <c r="L803" s="75"/>
    </row>
    <row r="804" spans="1:12" x14ac:dyDescent="0.3">
      <c r="A804" s="75"/>
      <c r="B804" s="75"/>
      <c r="C804" s="75"/>
      <c r="D804" s="75"/>
      <c r="E804" s="75"/>
      <c r="F804" s="75"/>
      <c r="G804" s="75"/>
      <c r="H804" s="72"/>
      <c r="I804" s="72"/>
      <c r="J804" s="75"/>
      <c r="K804" s="75"/>
      <c r="L804" s="75"/>
    </row>
    <row r="805" spans="1:12" x14ac:dyDescent="0.3">
      <c r="A805" s="75"/>
      <c r="B805" s="75"/>
      <c r="C805" s="75"/>
      <c r="D805" s="75"/>
      <c r="E805" s="75"/>
      <c r="F805" s="75"/>
      <c r="G805" s="75"/>
      <c r="H805" s="72"/>
      <c r="I805" s="72"/>
      <c r="J805" s="75"/>
      <c r="K805" s="75"/>
      <c r="L805" s="75"/>
    </row>
    <row r="806" spans="1:12" x14ac:dyDescent="0.3">
      <c r="A806" s="75"/>
      <c r="B806" s="75"/>
      <c r="C806" s="75"/>
      <c r="D806" s="75"/>
      <c r="E806" s="75"/>
      <c r="F806" s="75"/>
      <c r="G806" s="75"/>
      <c r="H806" s="72"/>
      <c r="I806" s="72"/>
      <c r="J806" s="75"/>
      <c r="K806" s="75"/>
      <c r="L806" s="75"/>
    </row>
    <row r="807" spans="1:12" x14ac:dyDescent="0.3">
      <c r="A807" s="75"/>
      <c r="B807" s="75"/>
      <c r="C807" s="75"/>
      <c r="D807" s="75"/>
      <c r="E807" s="75"/>
      <c r="F807" s="75"/>
      <c r="G807" s="75"/>
      <c r="H807" s="72"/>
      <c r="I807" s="72"/>
      <c r="J807" s="75"/>
      <c r="K807" s="75"/>
      <c r="L807" s="75"/>
    </row>
    <row r="808" spans="1:12" x14ac:dyDescent="0.3">
      <c r="A808" s="75"/>
      <c r="B808" s="75"/>
      <c r="C808" s="75"/>
      <c r="D808" s="75"/>
      <c r="E808" s="75"/>
      <c r="F808" s="75"/>
      <c r="G808" s="75"/>
      <c r="H808" s="72"/>
      <c r="I808" s="72"/>
      <c r="J808" s="75"/>
      <c r="K808" s="75"/>
      <c r="L808" s="75"/>
    </row>
    <row r="809" spans="1:12" x14ac:dyDescent="0.3">
      <c r="A809" s="75"/>
      <c r="B809" s="75"/>
      <c r="C809" s="75"/>
      <c r="D809" s="75"/>
      <c r="E809" s="75"/>
      <c r="F809" s="75"/>
      <c r="G809" s="75"/>
      <c r="H809" s="72"/>
      <c r="I809" s="72"/>
      <c r="J809" s="75"/>
      <c r="K809" s="75"/>
      <c r="L809" s="75"/>
    </row>
    <row r="810" spans="1:12" x14ac:dyDescent="0.3">
      <c r="A810" s="75"/>
      <c r="B810" s="75"/>
      <c r="C810" s="75"/>
      <c r="D810" s="75"/>
      <c r="E810" s="75"/>
      <c r="F810" s="75"/>
      <c r="G810" s="75"/>
      <c r="H810" s="72"/>
      <c r="I810" s="72"/>
      <c r="J810" s="75"/>
      <c r="K810" s="75"/>
      <c r="L810" s="75"/>
    </row>
    <row r="811" spans="1:12" x14ac:dyDescent="0.3">
      <c r="A811" s="75"/>
      <c r="B811" s="75"/>
      <c r="C811" s="75"/>
      <c r="D811" s="75"/>
      <c r="E811" s="75"/>
      <c r="F811" s="75"/>
      <c r="G811" s="75"/>
      <c r="H811" s="72"/>
      <c r="I811" s="72"/>
      <c r="J811" s="75"/>
      <c r="K811" s="75"/>
      <c r="L811" s="75"/>
    </row>
    <row r="812" spans="1:12" x14ac:dyDescent="0.3">
      <c r="A812" s="75"/>
      <c r="B812" s="75"/>
      <c r="C812" s="75"/>
      <c r="D812" s="75"/>
      <c r="E812" s="75"/>
      <c r="F812" s="75"/>
      <c r="G812" s="75"/>
      <c r="H812" s="72"/>
      <c r="I812" s="72"/>
      <c r="J812" s="75"/>
      <c r="K812" s="75"/>
      <c r="L812" s="75"/>
    </row>
    <row r="813" spans="1:12" x14ac:dyDescent="0.3">
      <c r="A813" s="75"/>
      <c r="B813" s="75"/>
      <c r="C813" s="75"/>
      <c r="D813" s="75"/>
      <c r="E813" s="75"/>
      <c r="F813" s="75"/>
      <c r="G813" s="75"/>
      <c r="H813" s="72"/>
      <c r="I813" s="72"/>
      <c r="J813" s="75"/>
      <c r="K813" s="75"/>
      <c r="L813" s="75"/>
    </row>
    <row r="814" spans="1:12" x14ac:dyDescent="0.3">
      <c r="A814" s="75"/>
      <c r="B814" s="75"/>
      <c r="C814" s="75"/>
      <c r="D814" s="75"/>
      <c r="E814" s="75"/>
      <c r="F814" s="75"/>
      <c r="G814" s="75"/>
      <c r="H814" s="72"/>
      <c r="I814" s="72"/>
      <c r="J814" s="75"/>
      <c r="K814" s="75"/>
      <c r="L814" s="75"/>
    </row>
    <row r="815" spans="1:12" x14ac:dyDescent="0.3">
      <c r="A815" s="75"/>
      <c r="B815" s="75"/>
      <c r="C815" s="75"/>
      <c r="D815" s="75"/>
      <c r="E815" s="75"/>
      <c r="F815" s="75"/>
      <c r="G815" s="75"/>
      <c r="H815" s="72"/>
      <c r="I815" s="72"/>
      <c r="J815" s="75"/>
      <c r="K815" s="75"/>
      <c r="L815" s="75"/>
    </row>
    <row r="816" spans="1:12" x14ac:dyDescent="0.3">
      <c r="A816" s="75"/>
      <c r="B816" s="75"/>
      <c r="C816" s="75"/>
      <c r="D816" s="75"/>
      <c r="E816" s="75"/>
      <c r="F816" s="75"/>
      <c r="G816" s="75"/>
      <c r="H816" s="72"/>
      <c r="I816" s="72"/>
      <c r="J816" s="75"/>
      <c r="K816" s="75"/>
      <c r="L816" s="75"/>
    </row>
    <row r="817" spans="1:12" x14ac:dyDescent="0.3">
      <c r="A817" s="75"/>
      <c r="B817" s="75"/>
      <c r="C817" s="75"/>
      <c r="D817" s="75"/>
      <c r="E817" s="75"/>
      <c r="F817" s="75"/>
      <c r="G817" s="75"/>
      <c r="H817" s="72"/>
      <c r="I817" s="72"/>
      <c r="J817" s="75"/>
      <c r="K817" s="75"/>
      <c r="L817" s="75"/>
    </row>
    <row r="818" spans="1:12" x14ac:dyDescent="0.3">
      <c r="A818" s="75"/>
      <c r="B818" s="75"/>
      <c r="C818" s="75"/>
      <c r="D818" s="75"/>
      <c r="E818" s="75"/>
      <c r="F818" s="75"/>
      <c r="G818" s="75"/>
      <c r="H818" s="72"/>
      <c r="I818" s="72"/>
      <c r="J818" s="75"/>
      <c r="K818" s="75"/>
      <c r="L818" s="75"/>
    </row>
    <row r="819" spans="1:12" x14ac:dyDescent="0.3">
      <c r="A819" s="75"/>
      <c r="B819" s="75"/>
      <c r="C819" s="75"/>
      <c r="D819" s="75"/>
      <c r="E819" s="75"/>
      <c r="F819" s="75"/>
      <c r="G819" s="75"/>
      <c r="H819" s="72"/>
      <c r="I819" s="72"/>
      <c r="J819" s="75"/>
      <c r="K819" s="75"/>
      <c r="L819" s="75"/>
    </row>
    <row r="820" spans="1:12" x14ac:dyDescent="0.3">
      <c r="A820" s="75"/>
      <c r="B820" s="75"/>
      <c r="C820" s="75"/>
      <c r="D820" s="75"/>
      <c r="E820" s="75"/>
      <c r="F820" s="75"/>
      <c r="G820" s="75"/>
      <c r="H820" s="72"/>
      <c r="I820" s="72"/>
      <c r="J820" s="75"/>
      <c r="K820" s="75"/>
      <c r="L820" s="75"/>
    </row>
    <row r="821" spans="1:12" x14ac:dyDescent="0.3">
      <c r="A821" s="75"/>
      <c r="B821" s="75"/>
      <c r="C821" s="75"/>
      <c r="D821" s="75"/>
      <c r="E821" s="75"/>
      <c r="F821" s="75"/>
      <c r="G821" s="75"/>
      <c r="H821" s="72"/>
      <c r="I821" s="72"/>
      <c r="J821" s="75"/>
      <c r="K821" s="75"/>
      <c r="L821" s="75"/>
    </row>
    <row r="822" spans="1:12" x14ac:dyDescent="0.3">
      <c r="A822" s="75"/>
      <c r="B822" s="75"/>
      <c r="C822" s="75"/>
      <c r="D822" s="75"/>
      <c r="E822" s="75"/>
      <c r="F822" s="75"/>
      <c r="G822" s="75"/>
      <c r="H822" s="72"/>
      <c r="I822" s="72"/>
      <c r="J822" s="75"/>
      <c r="K822" s="75"/>
      <c r="L822" s="75"/>
    </row>
    <row r="823" spans="1:12" x14ac:dyDescent="0.3">
      <c r="A823" s="75"/>
      <c r="B823" s="75"/>
      <c r="C823" s="75"/>
      <c r="D823" s="75"/>
      <c r="E823" s="75"/>
      <c r="F823" s="75"/>
      <c r="G823" s="75"/>
      <c r="H823" s="72"/>
      <c r="I823" s="72"/>
      <c r="J823" s="75"/>
      <c r="K823" s="75"/>
      <c r="L823" s="75"/>
    </row>
    <row r="824" spans="1:12" x14ac:dyDescent="0.3">
      <c r="A824" s="75"/>
      <c r="B824" s="75"/>
      <c r="C824" s="75"/>
      <c r="D824" s="75"/>
      <c r="E824" s="75"/>
      <c r="F824" s="75"/>
      <c r="G824" s="75"/>
      <c r="H824" s="72"/>
      <c r="I824" s="72"/>
      <c r="J824" s="75"/>
      <c r="K824" s="75"/>
      <c r="L824" s="75"/>
    </row>
    <row r="825" spans="1:12" x14ac:dyDescent="0.3">
      <c r="A825" s="75"/>
      <c r="B825" s="75"/>
      <c r="C825" s="75"/>
      <c r="D825" s="75"/>
      <c r="E825" s="75"/>
      <c r="F825" s="75"/>
      <c r="G825" s="75"/>
      <c r="H825" s="72"/>
      <c r="I825" s="72"/>
      <c r="J825" s="75"/>
      <c r="K825" s="75"/>
      <c r="L825" s="75"/>
    </row>
    <row r="826" spans="1:12" x14ac:dyDescent="0.3">
      <c r="A826" s="75"/>
      <c r="B826" s="75"/>
      <c r="C826" s="75"/>
      <c r="D826" s="75"/>
      <c r="E826" s="75"/>
      <c r="F826" s="75"/>
      <c r="G826" s="75"/>
      <c r="H826" s="72"/>
      <c r="I826" s="72"/>
      <c r="J826" s="75"/>
      <c r="K826" s="75"/>
      <c r="L826" s="75"/>
    </row>
    <row r="827" spans="1:12" x14ac:dyDescent="0.3">
      <c r="A827" s="75"/>
      <c r="B827" s="75"/>
      <c r="C827" s="75"/>
      <c r="D827" s="75"/>
      <c r="E827" s="75"/>
      <c r="F827" s="75"/>
      <c r="G827" s="75"/>
      <c r="H827" s="72"/>
      <c r="I827" s="72"/>
      <c r="J827" s="75"/>
      <c r="K827" s="75"/>
      <c r="L827" s="75"/>
    </row>
    <row r="828" spans="1:12" x14ac:dyDescent="0.3">
      <c r="A828" s="75"/>
      <c r="B828" s="75"/>
      <c r="C828" s="75"/>
      <c r="D828" s="75"/>
      <c r="E828" s="75"/>
      <c r="F828" s="75"/>
      <c r="G828" s="75"/>
      <c r="H828" s="72"/>
      <c r="I828" s="72"/>
      <c r="J828" s="75"/>
      <c r="K828" s="75"/>
      <c r="L828" s="75"/>
    </row>
    <row r="829" spans="1:12" x14ac:dyDescent="0.3">
      <c r="A829" s="75"/>
      <c r="B829" s="75"/>
      <c r="C829" s="75"/>
      <c r="D829" s="75"/>
      <c r="E829" s="75"/>
      <c r="F829" s="75"/>
      <c r="G829" s="75"/>
      <c r="H829" s="72"/>
      <c r="I829" s="72"/>
      <c r="J829" s="75"/>
      <c r="K829" s="75"/>
      <c r="L829" s="75"/>
    </row>
    <row r="830" spans="1:12" x14ac:dyDescent="0.3">
      <c r="A830" s="75"/>
      <c r="B830" s="75"/>
      <c r="C830" s="75"/>
      <c r="D830" s="75"/>
      <c r="E830" s="75"/>
      <c r="F830" s="75"/>
      <c r="G830" s="75"/>
      <c r="H830" s="72"/>
      <c r="I830" s="72"/>
      <c r="J830" s="75"/>
      <c r="K830" s="75"/>
      <c r="L830" s="75"/>
    </row>
    <row r="831" spans="1:12" x14ac:dyDescent="0.3">
      <c r="A831" s="75"/>
      <c r="B831" s="75"/>
      <c r="C831" s="75"/>
      <c r="D831" s="75"/>
      <c r="E831" s="75"/>
      <c r="F831" s="75"/>
      <c r="G831" s="75"/>
      <c r="H831" s="72"/>
      <c r="I831" s="72"/>
      <c r="J831" s="75"/>
      <c r="K831" s="75"/>
      <c r="L831" s="75"/>
    </row>
    <row r="832" spans="1:12" x14ac:dyDescent="0.3">
      <c r="A832" s="75"/>
      <c r="B832" s="75"/>
      <c r="C832" s="75"/>
      <c r="D832" s="75"/>
      <c r="E832" s="75"/>
      <c r="F832" s="75"/>
      <c r="G832" s="75"/>
      <c r="H832" s="72"/>
      <c r="I832" s="72"/>
      <c r="J832" s="75"/>
      <c r="K832" s="75"/>
      <c r="L832" s="75"/>
    </row>
    <row r="833" spans="1:12" x14ac:dyDescent="0.3">
      <c r="A833" s="75"/>
      <c r="B833" s="75"/>
      <c r="C833" s="75"/>
      <c r="D833" s="75"/>
      <c r="E833" s="75"/>
      <c r="F833" s="75"/>
      <c r="G833" s="75"/>
      <c r="H833" s="72"/>
      <c r="I833" s="72"/>
      <c r="J833" s="75"/>
      <c r="K833" s="75"/>
      <c r="L833" s="75"/>
    </row>
    <row r="834" spans="1:12" x14ac:dyDescent="0.3">
      <c r="A834" s="75"/>
      <c r="B834" s="75"/>
      <c r="C834" s="75"/>
      <c r="D834" s="75"/>
      <c r="E834" s="75"/>
      <c r="F834" s="75"/>
      <c r="G834" s="75"/>
      <c r="H834" s="72"/>
      <c r="I834" s="72"/>
      <c r="J834" s="75"/>
      <c r="K834" s="75"/>
      <c r="L834" s="75"/>
    </row>
    <row r="835" spans="1:12" x14ac:dyDescent="0.3">
      <c r="A835" s="75"/>
      <c r="B835" s="75"/>
      <c r="C835" s="75"/>
      <c r="D835" s="75"/>
      <c r="E835" s="75"/>
      <c r="F835" s="75"/>
      <c r="G835" s="75"/>
      <c r="H835" s="72"/>
      <c r="I835" s="72"/>
      <c r="J835" s="75"/>
      <c r="K835" s="75"/>
      <c r="L835" s="75"/>
    </row>
    <row r="836" spans="1:12" x14ac:dyDescent="0.3">
      <c r="A836" s="75"/>
      <c r="B836" s="75"/>
      <c r="C836" s="75"/>
      <c r="D836" s="75"/>
      <c r="E836" s="75"/>
      <c r="F836" s="75"/>
      <c r="G836" s="75"/>
      <c r="H836" s="72"/>
      <c r="I836" s="72"/>
      <c r="J836" s="75"/>
      <c r="K836" s="75"/>
      <c r="L836" s="75"/>
    </row>
    <row r="837" spans="1:12" x14ac:dyDescent="0.3">
      <c r="A837" s="75"/>
      <c r="B837" s="75"/>
      <c r="C837" s="75"/>
      <c r="D837" s="75"/>
      <c r="E837" s="75"/>
      <c r="F837" s="75"/>
      <c r="G837" s="75"/>
      <c r="H837" s="72"/>
      <c r="I837" s="72"/>
      <c r="J837" s="75"/>
      <c r="K837" s="75"/>
      <c r="L837" s="75"/>
    </row>
    <row r="838" spans="1:12" x14ac:dyDescent="0.3">
      <c r="A838" s="75"/>
      <c r="B838" s="75"/>
      <c r="C838" s="75"/>
      <c r="D838" s="75"/>
      <c r="E838" s="75"/>
      <c r="F838" s="75"/>
      <c r="G838" s="75"/>
      <c r="H838" s="72"/>
      <c r="I838" s="72"/>
      <c r="J838" s="75"/>
      <c r="K838" s="75"/>
      <c r="L838" s="75"/>
    </row>
    <row r="839" spans="1:12" x14ac:dyDescent="0.3">
      <c r="A839" s="75"/>
      <c r="B839" s="75"/>
      <c r="C839" s="75"/>
      <c r="D839" s="75"/>
      <c r="E839" s="75"/>
      <c r="F839" s="75"/>
      <c r="G839" s="75"/>
      <c r="H839" s="72"/>
      <c r="I839" s="72"/>
      <c r="J839" s="75"/>
      <c r="K839" s="75"/>
      <c r="L839" s="75"/>
    </row>
    <row r="840" spans="1:12" x14ac:dyDescent="0.3">
      <c r="A840" s="75"/>
      <c r="B840" s="75"/>
      <c r="C840" s="75"/>
      <c r="D840" s="75"/>
      <c r="E840" s="75"/>
      <c r="F840" s="75"/>
      <c r="G840" s="75"/>
      <c r="H840" s="72"/>
      <c r="I840" s="72"/>
      <c r="J840" s="75"/>
      <c r="K840" s="75"/>
      <c r="L840" s="75"/>
    </row>
    <row r="841" spans="1:12" x14ac:dyDescent="0.3">
      <c r="A841" s="75"/>
      <c r="B841" s="75"/>
      <c r="C841" s="75"/>
      <c r="D841" s="75"/>
      <c r="E841" s="75"/>
      <c r="F841" s="75"/>
      <c r="G841" s="75"/>
      <c r="H841" s="72"/>
      <c r="I841" s="72"/>
      <c r="J841" s="75"/>
      <c r="K841" s="75"/>
      <c r="L841" s="75"/>
    </row>
    <row r="842" spans="1:12" x14ac:dyDescent="0.3">
      <c r="A842" s="75"/>
      <c r="B842" s="75"/>
      <c r="C842" s="75"/>
      <c r="D842" s="75"/>
      <c r="E842" s="75"/>
      <c r="F842" s="75"/>
      <c r="G842" s="75"/>
      <c r="H842" s="72"/>
      <c r="I842" s="72"/>
      <c r="J842" s="75"/>
      <c r="K842" s="75"/>
      <c r="L842" s="75"/>
    </row>
    <row r="843" spans="1:12" x14ac:dyDescent="0.3">
      <c r="A843" s="75"/>
      <c r="B843" s="75"/>
      <c r="C843" s="75"/>
      <c r="D843" s="75"/>
      <c r="E843" s="75"/>
      <c r="F843" s="75"/>
      <c r="G843" s="75"/>
      <c r="H843" s="72"/>
      <c r="I843" s="72"/>
      <c r="J843" s="75"/>
      <c r="K843" s="75"/>
      <c r="L843" s="75"/>
    </row>
    <row r="844" spans="1:12" x14ac:dyDescent="0.3">
      <c r="A844" s="75"/>
      <c r="B844" s="75"/>
      <c r="C844" s="75"/>
      <c r="D844" s="75"/>
      <c r="E844" s="75"/>
      <c r="F844" s="75"/>
      <c r="G844" s="75"/>
      <c r="H844" s="72"/>
      <c r="I844" s="72"/>
      <c r="J844" s="75"/>
      <c r="K844" s="75"/>
      <c r="L844" s="75"/>
    </row>
    <row r="845" spans="1:12" x14ac:dyDescent="0.3">
      <c r="A845" s="75"/>
      <c r="B845" s="75"/>
      <c r="C845" s="75"/>
      <c r="D845" s="75"/>
      <c r="E845" s="75"/>
      <c r="F845" s="75"/>
      <c r="G845" s="75"/>
      <c r="H845" s="72"/>
      <c r="I845" s="72"/>
      <c r="J845" s="75"/>
      <c r="K845" s="75"/>
      <c r="L845" s="75"/>
    </row>
    <row r="846" spans="1:12" x14ac:dyDescent="0.3">
      <c r="A846" s="75"/>
      <c r="B846" s="75"/>
      <c r="C846" s="75"/>
      <c r="D846" s="75"/>
      <c r="E846" s="75"/>
      <c r="F846" s="75"/>
      <c r="G846" s="75"/>
      <c r="H846" s="72"/>
      <c r="I846" s="72"/>
      <c r="J846" s="75"/>
      <c r="K846" s="75"/>
      <c r="L846" s="75"/>
    </row>
    <row r="847" spans="1:12" x14ac:dyDescent="0.3">
      <c r="A847" s="75"/>
      <c r="B847" s="75"/>
      <c r="C847" s="75"/>
      <c r="D847" s="75"/>
      <c r="E847" s="75"/>
      <c r="F847" s="75"/>
      <c r="G847" s="75"/>
      <c r="H847" s="72"/>
      <c r="I847" s="72"/>
      <c r="J847" s="75"/>
      <c r="K847" s="75"/>
      <c r="L847" s="75"/>
    </row>
    <row r="848" spans="1:12" x14ac:dyDescent="0.3">
      <c r="A848" s="75"/>
      <c r="B848" s="75"/>
      <c r="C848" s="75"/>
      <c r="D848" s="75"/>
      <c r="E848" s="75"/>
      <c r="F848" s="75"/>
      <c r="G848" s="75"/>
      <c r="H848" s="72"/>
      <c r="I848" s="72"/>
      <c r="J848" s="75"/>
      <c r="K848" s="75"/>
      <c r="L848" s="75"/>
    </row>
    <row r="849" spans="1:12" x14ac:dyDescent="0.3">
      <c r="A849" s="75"/>
      <c r="B849" s="75"/>
      <c r="C849" s="75"/>
      <c r="D849" s="75"/>
      <c r="E849" s="75"/>
      <c r="F849" s="75"/>
      <c r="G849" s="75"/>
      <c r="H849" s="72"/>
      <c r="I849" s="72"/>
      <c r="J849" s="75"/>
      <c r="K849" s="75"/>
      <c r="L849" s="75"/>
    </row>
    <row r="850" spans="1:12" x14ac:dyDescent="0.3">
      <c r="A850" s="75"/>
      <c r="B850" s="75"/>
      <c r="C850" s="75"/>
      <c r="D850" s="75"/>
      <c r="E850" s="75"/>
      <c r="F850" s="75"/>
      <c r="G850" s="75"/>
      <c r="H850" s="72"/>
      <c r="I850" s="72"/>
      <c r="J850" s="75"/>
      <c r="K850" s="75"/>
      <c r="L850" s="75"/>
    </row>
    <row r="851" spans="1:12" x14ac:dyDescent="0.3">
      <c r="A851" s="75"/>
      <c r="B851" s="75"/>
      <c r="C851" s="75"/>
      <c r="D851" s="75"/>
      <c r="E851" s="75"/>
      <c r="F851" s="75"/>
      <c r="G851" s="75"/>
      <c r="H851" s="72"/>
      <c r="I851" s="72"/>
      <c r="J851" s="75"/>
      <c r="K851" s="75"/>
      <c r="L851" s="75"/>
    </row>
    <row r="852" spans="1:12" x14ac:dyDescent="0.3">
      <c r="A852" s="75"/>
      <c r="B852" s="75"/>
      <c r="C852" s="75"/>
      <c r="D852" s="75"/>
      <c r="E852" s="75"/>
      <c r="F852" s="75"/>
      <c r="G852" s="75"/>
      <c r="H852" s="72"/>
      <c r="I852" s="72"/>
      <c r="J852" s="75"/>
      <c r="K852" s="75"/>
      <c r="L852" s="75"/>
    </row>
    <row r="853" spans="1:12" x14ac:dyDescent="0.3">
      <c r="A853" s="75"/>
      <c r="B853" s="75"/>
      <c r="C853" s="75"/>
      <c r="D853" s="75"/>
      <c r="E853" s="75"/>
      <c r="F853" s="75"/>
      <c r="G853" s="75"/>
      <c r="H853" s="72"/>
      <c r="I853" s="72"/>
      <c r="J853" s="75"/>
      <c r="K853" s="75"/>
      <c r="L853" s="75"/>
    </row>
    <row r="854" spans="1:12" x14ac:dyDescent="0.3">
      <c r="A854" s="75"/>
      <c r="B854" s="75"/>
      <c r="C854" s="75"/>
      <c r="D854" s="75"/>
      <c r="E854" s="75"/>
      <c r="F854" s="75"/>
      <c r="G854" s="75"/>
      <c r="H854" s="72"/>
      <c r="I854" s="72"/>
      <c r="J854" s="75"/>
      <c r="K854" s="75"/>
      <c r="L854" s="75"/>
    </row>
    <row r="855" spans="1:12" x14ac:dyDescent="0.3">
      <c r="A855" s="75"/>
      <c r="B855" s="75"/>
      <c r="C855" s="75"/>
      <c r="D855" s="75"/>
      <c r="E855" s="75"/>
      <c r="F855" s="75"/>
      <c r="G855" s="75"/>
      <c r="H855" s="72"/>
      <c r="I855" s="72"/>
      <c r="J855" s="75"/>
      <c r="K855" s="75"/>
      <c r="L855" s="75"/>
    </row>
    <row r="856" spans="1:12" x14ac:dyDescent="0.3">
      <c r="A856" s="75"/>
      <c r="B856" s="75"/>
      <c r="C856" s="75"/>
      <c r="D856" s="75"/>
      <c r="E856" s="75"/>
      <c r="F856" s="75"/>
      <c r="G856" s="75"/>
      <c r="H856" s="72"/>
      <c r="I856" s="72"/>
      <c r="J856" s="75"/>
      <c r="K856" s="75"/>
      <c r="L856" s="75"/>
    </row>
    <row r="857" spans="1:12" x14ac:dyDescent="0.3">
      <c r="A857" s="75"/>
      <c r="B857" s="75"/>
      <c r="C857" s="75"/>
      <c r="D857" s="75"/>
      <c r="E857" s="75"/>
      <c r="F857" s="75"/>
      <c r="G857" s="75"/>
      <c r="H857" s="72"/>
      <c r="I857" s="72"/>
      <c r="J857" s="75"/>
      <c r="K857" s="75"/>
      <c r="L857" s="75"/>
    </row>
    <row r="858" spans="1:12" x14ac:dyDescent="0.3">
      <c r="A858" s="75"/>
      <c r="B858" s="75"/>
      <c r="C858" s="75"/>
      <c r="D858" s="75"/>
      <c r="E858" s="75"/>
      <c r="F858" s="75"/>
      <c r="G858" s="75"/>
      <c r="H858" s="72"/>
      <c r="I858" s="72"/>
      <c r="J858" s="75"/>
      <c r="K858" s="75"/>
      <c r="L858" s="75"/>
    </row>
    <row r="859" spans="1:12" x14ac:dyDescent="0.3">
      <c r="A859" s="75"/>
      <c r="B859" s="75"/>
      <c r="C859" s="75"/>
      <c r="D859" s="75"/>
      <c r="E859" s="75"/>
      <c r="F859" s="75"/>
      <c r="G859" s="75"/>
      <c r="H859" s="72"/>
      <c r="I859" s="72"/>
      <c r="J859" s="75"/>
      <c r="K859" s="75"/>
      <c r="L859" s="75"/>
    </row>
    <row r="860" spans="1:12" x14ac:dyDescent="0.3">
      <c r="A860" s="75"/>
      <c r="B860" s="75"/>
      <c r="C860" s="75"/>
      <c r="D860" s="75"/>
      <c r="E860" s="75"/>
      <c r="F860" s="75"/>
      <c r="G860" s="75"/>
      <c r="H860" s="72"/>
      <c r="I860" s="72"/>
      <c r="J860" s="75"/>
      <c r="K860" s="75"/>
      <c r="L860" s="75"/>
    </row>
    <row r="861" spans="1:12" x14ac:dyDescent="0.3">
      <c r="A861" s="75"/>
      <c r="B861" s="75"/>
      <c r="C861" s="75"/>
      <c r="D861" s="75"/>
      <c r="E861" s="75"/>
      <c r="F861" s="75"/>
      <c r="G861" s="75"/>
      <c r="H861" s="72"/>
      <c r="I861" s="72"/>
      <c r="J861" s="75"/>
      <c r="K861" s="75"/>
      <c r="L861" s="75"/>
    </row>
    <row r="862" spans="1:12" x14ac:dyDescent="0.3">
      <c r="A862" s="75"/>
      <c r="B862" s="75"/>
      <c r="C862" s="75"/>
      <c r="D862" s="75"/>
      <c r="E862" s="75"/>
      <c r="F862" s="75"/>
      <c r="G862" s="75"/>
      <c r="H862" s="72"/>
      <c r="I862" s="72"/>
      <c r="J862" s="75"/>
      <c r="K862" s="75"/>
      <c r="L862" s="75"/>
    </row>
    <row r="863" spans="1:12" x14ac:dyDescent="0.3">
      <c r="A863" s="75"/>
      <c r="B863" s="75"/>
      <c r="C863" s="75"/>
      <c r="D863" s="75"/>
      <c r="E863" s="75"/>
      <c r="F863" s="75"/>
      <c r="G863" s="75"/>
      <c r="H863" s="72"/>
      <c r="I863" s="72"/>
      <c r="J863" s="75"/>
      <c r="K863" s="75"/>
      <c r="L863" s="75"/>
    </row>
    <row r="864" spans="1:12" x14ac:dyDescent="0.3">
      <c r="A864" s="75"/>
      <c r="B864" s="75"/>
      <c r="C864" s="75"/>
      <c r="D864" s="75"/>
      <c r="E864" s="75"/>
      <c r="F864" s="75"/>
      <c r="G864" s="75"/>
      <c r="H864" s="72"/>
      <c r="I864" s="72"/>
      <c r="J864" s="75"/>
      <c r="K864" s="75"/>
      <c r="L864" s="75"/>
    </row>
    <row r="865" spans="1:12" x14ac:dyDescent="0.3">
      <c r="A865" s="75"/>
      <c r="B865" s="75"/>
      <c r="C865" s="75"/>
      <c r="D865" s="75"/>
      <c r="E865" s="75"/>
      <c r="F865" s="75"/>
      <c r="G865" s="75"/>
      <c r="H865" s="72"/>
      <c r="I865" s="72"/>
      <c r="J865" s="75"/>
      <c r="K865" s="75"/>
      <c r="L865" s="75"/>
    </row>
    <row r="866" spans="1:12" x14ac:dyDescent="0.3">
      <c r="A866" s="75"/>
      <c r="B866" s="75"/>
      <c r="C866" s="75"/>
      <c r="D866" s="75"/>
      <c r="E866" s="75"/>
      <c r="F866" s="75"/>
      <c r="G866" s="75"/>
      <c r="H866" s="72"/>
      <c r="I866" s="72"/>
      <c r="J866" s="75"/>
      <c r="K866" s="75"/>
      <c r="L866" s="75"/>
    </row>
    <row r="867" spans="1:12" x14ac:dyDescent="0.3">
      <c r="A867" s="75"/>
      <c r="B867" s="75"/>
      <c r="C867" s="75"/>
      <c r="D867" s="75"/>
      <c r="E867" s="75"/>
      <c r="F867" s="75"/>
      <c r="G867" s="75"/>
      <c r="H867" s="72"/>
      <c r="I867" s="72"/>
      <c r="J867" s="75"/>
      <c r="K867" s="75"/>
      <c r="L867" s="75"/>
    </row>
    <row r="868" spans="1:12" x14ac:dyDescent="0.3">
      <c r="A868" s="75"/>
      <c r="B868" s="75"/>
      <c r="C868" s="75"/>
      <c r="D868" s="75"/>
      <c r="E868" s="75"/>
      <c r="F868" s="75"/>
      <c r="G868" s="75"/>
      <c r="H868" s="72"/>
      <c r="I868" s="72"/>
      <c r="J868" s="75"/>
      <c r="K868" s="75"/>
      <c r="L868" s="75"/>
    </row>
    <row r="869" spans="1:12" x14ac:dyDescent="0.3">
      <c r="A869" s="75"/>
      <c r="B869" s="75"/>
      <c r="C869" s="75"/>
      <c r="D869" s="75"/>
      <c r="E869" s="75"/>
      <c r="F869" s="75"/>
      <c r="G869" s="75"/>
      <c r="H869" s="72"/>
      <c r="I869" s="72"/>
      <c r="J869" s="75"/>
      <c r="K869" s="75"/>
      <c r="L869" s="75"/>
    </row>
    <row r="870" spans="1:12" x14ac:dyDescent="0.3">
      <c r="A870" s="75"/>
      <c r="B870" s="75"/>
      <c r="C870" s="75"/>
      <c r="D870" s="75"/>
      <c r="E870" s="75"/>
      <c r="F870" s="75"/>
      <c r="G870" s="75"/>
      <c r="H870" s="72"/>
      <c r="I870" s="72"/>
      <c r="J870" s="75"/>
      <c r="K870" s="75"/>
      <c r="L870" s="75"/>
    </row>
    <row r="871" spans="1:12" x14ac:dyDescent="0.3">
      <c r="A871" s="75"/>
      <c r="B871" s="75"/>
      <c r="C871" s="75"/>
      <c r="D871" s="75"/>
      <c r="E871" s="75"/>
      <c r="F871" s="75"/>
      <c r="G871" s="75"/>
      <c r="H871" s="72"/>
      <c r="I871" s="72"/>
      <c r="J871" s="75"/>
      <c r="K871" s="75"/>
      <c r="L871" s="75"/>
    </row>
    <row r="872" spans="1:12" x14ac:dyDescent="0.3">
      <c r="A872" s="75"/>
      <c r="B872" s="75"/>
      <c r="C872" s="75"/>
      <c r="D872" s="75"/>
      <c r="E872" s="75"/>
      <c r="F872" s="75"/>
      <c r="G872" s="75"/>
      <c r="H872" s="72"/>
      <c r="I872" s="72"/>
      <c r="J872" s="75"/>
      <c r="K872" s="75"/>
      <c r="L872" s="75"/>
    </row>
    <row r="873" spans="1:12" x14ac:dyDescent="0.3">
      <c r="A873" s="75"/>
      <c r="B873" s="75"/>
      <c r="C873" s="75"/>
      <c r="D873" s="75"/>
      <c r="E873" s="75"/>
      <c r="F873" s="75"/>
      <c r="G873" s="75"/>
      <c r="H873" s="72"/>
      <c r="I873" s="72"/>
      <c r="J873" s="75"/>
      <c r="K873" s="75"/>
      <c r="L873" s="75"/>
    </row>
    <row r="874" spans="1:12" x14ac:dyDescent="0.3">
      <c r="A874" s="75"/>
      <c r="B874" s="75"/>
      <c r="C874" s="75"/>
      <c r="D874" s="75"/>
      <c r="E874" s="75"/>
      <c r="F874" s="75"/>
      <c r="G874" s="75"/>
      <c r="H874" s="72"/>
      <c r="I874" s="72"/>
      <c r="J874" s="75"/>
      <c r="K874" s="75"/>
      <c r="L874" s="75"/>
    </row>
    <row r="875" spans="1:12" x14ac:dyDescent="0.3">
      <c r="A875" s="75"/>
      <c r="B875" s="75"/>
      <c r="C875" s="75"/>
      <c r="D875" s="75"/>
      <c r="E875" s="75"/>
      <c r="F875" s="75"/>
      <c r="G875" s="75"/>
      <c r="H875" s="72"/>
      <c r="I875" s="72"/>
      <c r="J875" s="75"/>
      <c r="K875" s="75"/>
      <c r="L875" s="75"/>
    </row>
    <row r="876" spans="1:12" x14ac:dyDescent="0.3">
      <c r="A876" s="75"/>
      <c r="B876" s="75"/>
      <c r="C876" s="75"/>
      <c r="D876" s="75"/>
      <c r="E876" s="75"/>
      <c r="F876" s="75"/>
      <c r="G876" s="75"/>
      <c r="H876" s="72"/>
      <c r="I876" s="72"/>
      <c r="J876" s="75"/>
      <c r="K876" s="75"/>
      <c r="L876" s="75"/>
    </row>
    <row r="877" spans="1:12" x14ac:dyDescent="0.3">
      <c r="A877" s="75"/>
      <c r="B877" s="75"/>
      <c r="C877" s="75"/>
      <c r="D877" s="75"/>
      <c r="E877" s="75"/>
      <c r="F877" s="75"/>
      <c r="G877" s="75"/>
      <c r="H877" s="72"/>
      <c r="I877" s="72"/>
      <c r="J877" s="75"/>
      <c r="K877" s="75"/>
      <c r="L877" s="75"/>
    </row>
    <row r="878" spans="1:12" x14ac:dyDescent="0.3">
      <c r="A878" s="75"/>
      <c r="B878" s="75"/>
      <c r="C878" s="75"/>
      <c r="D878" s="75"/>
      <c r="E878" s="75"/>
      <c r="F878" s="75"/>
      <c r="G878" s="75"/>
      <c r="H878" s="72"/>
      <c r="I878" s="72"/>
      <c r="J878" s="75"/>
      <c r="K878" s="75"/>
      <c r="L878" s="75"/>
    </row>
    <row r="879" spans="1:12" x14ac:dyDescent="0.3">
      <c r="A879" s="75"/>
      <c r="B879" s="75"/>
      <c r="C879" s="75"/>
      <c r="D879" s="75"/>
      <c r="E879" s="75"/>
      <c r="F879" s="75"/>
      <c r="G879" s="75"/>
      <c r="H879" s="72"/>
      <c r="I879" s="72"/>
      <c r="J879" s="75"/>
      <c r="K879" s="75"/>
      <c r="L879" s="75"/>
    </row>
    <row r="880" spans="1:12" x14ac:dyDescent="0.3">
      <c r="A880" s="75"/>
      <c r="B880" s="75"/>
      <c r="C880" s="75"/>
      <c r="D880" s="75"/>
      <c r="E880" s="75"/>
      <c r="F880" s="75"/>
      <c r="G880" s="75"/>
      <c r="H880" s="72"/>
      <c r="I880" s="72"/>
      <c r="J880" s="75"/>
      <c r="K880" s="75"/>
      <c r="L880" s="75"/>
    </row>
    <row r="881" spans="1:12" x14ac:dyDescent="0.3">
      <c r="A881" s="75"/>
      <c r="B881" s="75"/>
      <c r="C881" s="75"/>
      <c r="D881" s="75"/>
      <c r="E881" s="75"/>
      <c r="F881" s="75"/>
      <c r="G881" s="75"/>
      <c r="H881" s="72"/>
      <c r="I881" s="72"/>
      <c r="J881" s="75"/>
      <c r="K881" s="75"/>
      <c r="L881" s="75"/>
    </row>
    <row r="882" spans="1:12" x14ac:dyDescent="0.3">
      <c r="A882" s="75"/>
      <c r="B882" s="75"/>
      <c r="C882" s="75"/>
      <c r="D882" s="75"/>
      <c r="E882" s="75"/>
      <c r="F882" s="75"/>
      <c r="G882" s="75"/>
      <c r="H882" s="72"/>
      <c r="I882" s="72"/>
      <c r="J882" s="75"/>
      <c r="K882" s="75"/>
      <c r="L882" s="75"/>
    </row>
    <row r="883" spans="1:12" x14ac:dyDescent="0.3">
      <c r="A883" s="75"/>
      <c r="B883" s="75"/>
      <c r="C883" s="75"/>
      <c r="D883" s="75"/>
      <c r="E883" s="75"/>
      <c r="F883" s="75"/>
      <c r="G883" s="75"/>
      <c r="H883" s="72"/>
      <c r="I883" s="72"/>
      <c r="J883" s="75"/>
      <c r="K883" s="75"/>
      <c r="L883" s="75"/>
    </row>
    <row r="884" spans="1:12" x14ac:dyDescent="0.3">
      <c r="A884" s="75"/>
      <c r="B884" s="75"/>
      <c r="C884" s="75"/>
      <c r="D884" s="75"/>
      <c r="E884" s="75"/>
      <c r="F884" s="75"/>
      <c r="G884" s="75"/>
      <c r="H884" s="72"/>
      <c r="I884" s="72"/>
      <c r="J884" s="75"/>
      <c r="K884" s="75"/>
      <c r="L884" s="75"/>
    </row>
    <row r="885" spans="1:12" x14ac:dyDescent="0.3">
      <c r="A885" s="75"/>
      <c r="B885" s="75"/>
      <c r="C885" s="75"/>
      <c r="D885" s="75"/>
      <c r="E885" s="75"/>
      <c r="F885" s="75"/>
      <c r="G885" s="75"/>
      <c r="H885" s="72"/>
      <c r="I885" s="72"/>
      <c r="J885" s="75"/>
      <c r="K885" s="75"/>
      <c r="L885" s="75"/>
    </row>
    <row r="886" spans="1:12" x14ac:dyDescent="0.3">
      <c r="A886" s="75"/>
      <c r="B886" s="75"/>
      <c r="C886" s="75"/>
      <c r="D886" s="75"/>
      <c r="E886" s="75"/>
      <c r="F886" s="75"/>
      <c r="G886" s="75"/>
      <c r="H886" s="72"/>
      <c r="I886" s="72"/>
      <c r="J886" s="75"/>
      <c r="K886" s="75"/>
      <c r="L886" s="75"/>
    </row>
    <row r="887" spans="1:12" x14ac:dyDescent="0.3">
      <c r="A887" s="75"/>
      <c r="B887" s="75"/>
      <c r="C887" s="75"/>
      <c r="D887" s="75"/>
      <c r="E887" s="75"/>
      <c r="F887" s="75"/>
      <c r="G887" s="75"/>
      <c r="H887" s="72"/>
      <c r="I887" s="72"/>
      <c r="J887" s="75"/>
      <c r="K887" s="75"/>
      <c r="L887" s="75"/>
    </row>
    <row r="888" spans="1:12" x14ac:dyDescent="0.3">
      <c r="A888" s="75"/>
      <c r="B888" s="75"/>
      <c r="C888" s="75"/>
      <c r="D888" s="75"/>
      <c r="E888" s="75"/>
      <c r="F888" s="75"/>
      <c r="G888" s="75"/>
      <c r="H888" s="72"/>
      <c r="I888" s="72"/>
      <c r="J888" s="75"/>
      <c r="K888" s="75"/>
      <c r="L888" s="75"/>
    </row>
    <row r="889" spans="1:12" x14ac:dyDescent="0.3">
      <c r="A889" s="75"/>
      <c r="B889" s="75"/>
      <c r="C889" s="75"/>
      <c r="D889" s="75"/>
      <c r="E889" s="75"/>
      <c r="F889" s="75"/>
      <c r="G889" s="75"/>
      <c r="H889" s="72"/>
      <c r="I889" s="72"/>
      <c r="J889" s="75"/>
      <c r="K889" s="75"/>
      <c r="L889" s="75"/>
    </row>
    <row r="890" spans="1:12" x14ac:dyDescent="0.3">
      <c r="A890" s="75"/>
      <c r="B890" s="75"/>
      <c r="C890" s="75"/>
      <c r="D890" s="75"/>
      <c r="E890" s="75"/>
      <c r="F890" s="75"/>
      <c r="G890" s="75"/>
      <c r="H890" s="72"/>
      <c r="I890" s="72"/>
      <c r="J890" s="75"/>
      <c r="K890" s="75"/>
      <c r="L890" s="75"/>
    </row>
    <row r="891" spans="1:12" x14ac:dyDescent="0.3">
      <c r="A891" s="75"/>
      <c r="B891" s="75"/>
      <c r="C891" s="75"/>
      <c r="D891" s="75"/>
      <c r="E891" s="75"/>
      <c r="F891" s="75"/>
      <c r="G891" s="75"/>
      <c r="H891" s="72"/>
      <c r="I891" s="72"/>
      <c r="J891" s="75"/>
      <c r="K891" s="75"/>
      <c r="L891" s="75"/>
    </row>
    <row r="892" spans="1:12" x14ac:dyDescent="0.3">
      <c r="A892" s="75"/>
      <c r="B892" s="75"/>
      <c r="C892" s="75"/>
      <c r="D892" s="75"/>
      <c r="E892" s="75"/>
      <c r="F892" s="75"/>
      <c r="G892" s="75"/>
      <c r="H892" s="72"/>
      <c r="I892" s="72"/>
      <c r="J892" s="75"/>
      <c r="K892" s="75"/>
      <c r="L892" s="75"/>
    </row>
    <row r="893" spans="1:12" x14ac:dyDescent="0.3">
      <c r="A893" s="75"/>
      <c r="B893" s="75"/>
      <c r="C893" s="75"/>
      <c r="D893" s="75"/>
      <c r="E893" s="75"/>
      <c r="F893" s="75"/>
      <c r="G893" s="75"/>
      <c r="H893" s="72"/>
      <c r="I893" s="72"/>
      <c r="J893" s="75"/>
      <c r="K893" s="75"/>
      <c r="L893" s="75"/>
    </row>
    <row r="894" spans="1:12" x14ac:dyDescent="0.3">
      <c r="A894" s="75"/>
      <c r="B894" s="75"/>
      <c r="C894" s="75"/>
      <c r="D894" s="75"/>
      <c r="E894" s="75"/>
      <c r="F894" s="75"/>
      <c r="G894" s="75"/>
      <c r="H894" s="72"/>
      <c r="I894" s="72"/>
      <c r="J894" s="75"/>
      <c r="K894" s="75"/>
      <c r="L894" s="75"/>
    </row>
    <row r="895" spans="1:12" x14ac:dyDescent="0.3">
      <c r="A895" s="75"/>
      <c r="B895" s="75"/>
      <c r="C895" s="75"/>
      <c r="D895" s="75"/>
      <c r="E895" s="75"/>
      <c r="F895" s="75"/>
      <c r="G895" s="75"/>
      <c r="H895" s="72"/>
      <c r="I895" s="72"/>
      <c r="J895" s="75"/>
      <c r="K895" s="75"/>
      <c r="L895" s="75"/>
    </row>
    <row r="896" spans="1:12" x14ac:dyDescent="0.3">
      <c r="A896" s="75"/>
      <c r="B896" s="75"/>
      <c r="C896" s="75"/>
      <c r="D896" s="75"/>
      <c r="E896" s="75"/>
      <c r="F896" s="75"/>
      <c r="G896" s="75"/>
      <c r="H896" s="72"/>
      <c r="I896" s="72"/>
      <c r="J896" s="75"/>
      <c r="K896" s="75"/>
      <c r="L896" s="75"/>
    </row>
    <row r="897" spans="1:12" x14ac:dyDescent="0.3">
      <c r="A897" s="75"/>
      <c r="B897" s="75"/>
      <c r="C897" s="75"/>
      <c r="D897" s="75"/>
      <c r="E897" s="75"/>
      <c r="F897" s="75"/>
      <c r="G897" s="75"/>
      <c r="H897" s="72"/>
      <c r="I897" s="72"/>
      <c r="J897" s="75"/>
      <c r="K897" s="75"/>
      <c r="L897" s="75"/>
    </row>
    <row r="898" spans="1:12" x14ac:dyDescent="0.3">
      <c r="A898" s="75"/>
      <c r="B898" s="75"/>
      <c r="C898" s="75"/>
      <c r="D898" s="75"/>
      <c r="E898" s="75"/>
      <c r="F898" s="75"/>
      <c r="G898" s="75"/>
      <c r="H898" s="72"/>
      <c r="I898" s="72"/>
      <c r="J898" s="75"/>
      <c r="K898" s="75"/>
      <c r="L898" s="75"/>
    </row>
    <row r="899" spans="1:12" x14ac:dyDescent="0.3">
      <c r="A899" s="75"/>
      <c r="B899" s="75"/>
      <c r="C899" s="75"/>
      <c r="D899" s="75"/>
      <c r="E899" s="75"/>
      <c r="F899" s="75"/>
      <c r="G899" s="75"/>
      <c r="H899" s="72"/>
      <c r="I899" s="72"/>
      <c r="J899" s="75"/>
      <c r="K899" s="75"/>
      <c r="L899" s="75"/>
    </row>
    <row r="900" spans="1:12" x14ac:dyDescent="0.3">
      <c r="A900" s="75"/>
      <c r="B900" s="75"/>
      <c r="C900" s="75"/>
      <c r="D900" s="75"/>
      <c r="E900" s="75"/>
      <c r="F900" s="75"/>
      <c r="G900" s="75"/>
      <c r="H900" s="72"/>
      <c r="I900" s="72"/>
      <c r="J900" s="75"/>
      <c r="K900" s="75"/>
      <c r="L900" s="75"/>
    </row>
    <row r="901" spans="1:12" x14ac:dyDescent="0.3">
      <c r="A901" s="75"/>
      <c r="B901" s="75"/>
      <c r="C901" s="75"/>
      <c r="D901" s="75"/>
      <c r="E901" s="75"/>
      <c r="F901" s="75"/>
      <c r="G901" s="75"/>
      <c r="H901" s="72"/>
      <c r="I901" s="72"/>
      <c r="J901" s="75"/>
      <c r="K901" s="75"/>
      <c r="L901" s="75"/>
    </row>
    <row r="902" spans="1:12" x14ac:dyDescent="0.3">
      <c r="A902" s="75"/>
      <c r="B902" s="75"/>
      <c r="C902" s="75"/>
      <c r="D902" s="75"/>
      <c r="E902" s="75"/>
      <c r="F902" s="75"/>
      <c r="G902" s="75"/>
      <c r="H902" s="72"/>
      <c r="I902" s="72"/>
      <c r="J902" s="75"/>
      <c r="K902" s="75"/>
      <c r="L902" s="75"/>
    </row>
    <row r="903" spans="1:12" x14ac:dyDescent="0.3">
      <c r="A903" s="75"/>
      <c r="B903" s="75"/>
      <c r="C903" s="75"/>
      <c r="D903" s="75"/>
      <c r="E903" s="75"/>
      <c r="F903" s="75"/>
      <c r="G903" s="75"/>
      <c r="H903" s="72"/>
      <c r="I903" s="72"/>
      <c r="J903" s="75"/>
      <c r="K903" s="75"/>
      <c r="L903" s="75"/>
    </row>
    <row r="904" spans="1:12" x14ac:dyDescent="0.3">
      <c r="A904" s="75"/>
      <c r="B904" s="75"/>
      <c r="C904" s="75"/>
      <c r="D904" s="75"/>
      <c r="E904" s="75"/>
      <c r="F904" s="75"/>
      <c r="G904" s="75"/>
      <c r="H904" s="72"/>
      <c r="I904" s="72"/>
      <c r="J904" s="75"/>
      <c r="K904" s="75"/>
      <c r="L904" s="75"/>
    </row>
    <row r="905" spans="1:12" x14ac:dyDescent="0.3">
      <c r="A905" s="75"/>
      <c r="B905" s="75"/>
      <c r="C905" s="75"/>
      <c r="D905" s="75"/>
      <c r="E905" s="75"/>
      <c r="F905" s="75"/>
      <c r="G905" s="75"/>
      <c r="H905" s="72"/>
      <c r="I905" s="72"/>
      <c r="J905" s="75"/>
      <c r="K905" s="75"/>
      <c r="L905" s="75"/>
    </row>
    <row r="906" spans="1:12" x14ac:dyDescent="0.3">
      <c r="A906" s="75"/>
      <c r="B906" s="75"/>
      <c r="C906" s="75"/>
      <c r="D906" s="75"/>
      <c r="E906" s="75"/>
      <c r="F906" s="75"/>
      <c r="G906" s="75"/>
      <c r="H906" s="72"/>
      <c r="I906" s="72"/>
      <c r="J906" s="75"/>
      <c r="K906" s="75"/>
      <c r="L906" s="75"/>
    </row>
    <row r="907" spans="1:12" x14ac:dyDescent="0.3">
      <c r="A907" s="75"/>
      <c r="B907" s="75"/>
      <c r="C907" s="75"/>
      <c r="D907" s="75"/>
      <c r="E907" s="75"/>
      <c r="F907" s="75"/>
      <c r="G907" s="75"/>
      <c r="H907" s="72"/>
      <c r="I907" s="72"/>
      <c r="J907" s="75"/>
      <c r="K907" s="75"/>
      <c r="L907" s="75"/>
    </row>
    <row r="908" spans="1:12" x14ac:dyDescent="0.3">
      <c r="A908" s="75"/>
      <c r="B908" s="75"/>
      <c r="C908" s="75"/>
      <c r="D908" s="75"/>
      <c r="E908" s="75"/>
      <c r="F908" s="75"/>
      <c r="G908" s="75"/>
      <c r="H908" s="72"/>
      <c r="I908" s="72"/>
      <c r="J908" s="75"/>
      <c r="K908" s="75"/>
      <c r="L908" s="75"/>
    </row>
    <row r="909" spans="1:12" x14ac:dyDescent="0.3">
      <c r="A909" s="75"/>
      <c r="B909" s="75"/>
      <c r="C909" s="75"/>
      <c r="D909" s="75"/>
      <c r="E909" s="75"/>
      <c r="F909" s="75"/>
      <c r="G909" s="75"/>
      <c r="H909" s="72"/>
      <c r="I909" s="72"/>
      <c r="J909" s="75"/>
      <c r="K909" s="75"/>
      <c r="L909" s="75"/>
    </row>
    <row r="910" spans="1:12" x14ac:dyDescent="0.3">
      <c r="A910" s="75"/>
      <c r="B910" s="75"/>
      <c r="C910" s="75"/>
      <c r="D910" s="75"/>
      <c r="E910" s="75"/>
      <c r="F910" s="75"/>
      <c r="G910" s="75"/>
      <c r="H910" s="72"/>
      <c r="I910" s="72"/>
      <c r="J910" s="75"/>
      <c r="K910" s="75"/>
      <c r="L910" s="75"/>
    </row>
    <row r="911" spans="1:12" x14ac:dyDescent="0.3">
      <c r="A911" s="75"/>
      <c r="B911" s="75"/>
      <c r="C911" s="75"/>
      <c r="D911" s="75"/>
      <c r="E911" s="75"/>
      <c r="F911" s="75"/>
      <c r="G911" s="75"/>
      <c r="H911" s="72"/>
      <c r="I911" s="72"/>
      <c r="J911" s="75"/>
      <c r="K911" s="75"/>
      <c r="L911" s="75"/>
    </row>
    <row r="912" spans="1:12" x14ac:dyDescent="0.3">
      <c r="A912" s="75"/>
      <c r="B912" s="75"/>
      <c r="C912" s="75"/>
      <c r="D912" s="75"/>
      <c r="E912" s="75"/>
      <c r="F912" s="75"/>
      <c r="G912" s="75"/>
      <c r="H912" s="72"/>
      <c r="I912" s="72"/>
      <c r="J912" s="75"/>
      <c r="K912" s="75"/>
      <c r="L912" s="75"/>
    </row>
    <row r="913" spans="1:12" x14ac:dyDescent="0.3">
      <c r="A913" s="75"/>
      <c r="B913" s="75"/>
      <c r="C913" s="75"/>
      <c r="D913" s="75"/>
      <c r="E913" s="75"/>
      <c r="F913" s="75"/>
      <c r="G913" s="75"/>
      <c r="H913" s="72"/>
      <c r="I913" s="72"/>
      <c r="J913" s="75"/>
      <c r="K913" s="75"/>
      <c r="L913" s="75"/>
    </row>
    <row r="914" spans="1:12" x14ac:dyDescent="0.3">
      <c r="A914" s="75"/>
      <c r="B914" s="75"/>
      <c r="C914" s="75"/>
      <c r="D914" s="75"/>
      <c r="E914" s="75"/>
      <c r="F914" s="75"/>
      <c r="G914" s="75"/>
      <c r="H914" s="72"/>
      <c r="I914" s="72"/>
      <c r="J914" s="75"/>
      <c r="K914" s="75"/>
      <c r="L914" s="75"/>
    </row>
    <row r="915" spans="1:12" x14ac:dyDescent="0.3">
      <c r="A915" s="75"/>
      <c r="B915" s="75"/>
      <c r="C915" s="75"/>
      <c r="D915" s="75"/>
      <c r="E915" s="75"/>
      <c r="F915" s="75"/>
      <c r="G915" s="75"/>
      <c r="H915" s="72"/>
      <c r="I915" s="72"/>
      <c r="J915" s="75"/>
      <c r="K915" s="75"/>
      <c r="L915" s="75"/>
    </row>
    <row r="916" spans="1:12" x14ac:dyDescent="0.3">
      <c r="A916" s="75"/>
      <c r="B916" s="75"/>
      <c r="C916" s="75"/>
      <c r="D916" s="75"/>
      <c r="E916" s="75"/>
      <c r="F916" s="75"/>
      <c r="G916" s="75"/>
      <c r="H916" s="72"/>
      <c r="I916" s="72"/>
      <c r="J916" s="75"/>
      <c r="K916" s="75"/>
      <c r="L916" s="75"/>
    </row>
    <row r="917" spans="1:12" x14ac:dyDescent="0.3">
      <c r="A917" s="75"/>
      <c r="B917" s="75"/>
      <c r="C917" s="75"/>
      <c r="D917" s="75"/>
      <c r="E917" s="75"/>
      <c r="F917" s="75"/>
      <c r="G917" s="75"/>
      <c r="H917" s="72"/>
      <c r="I917" s="72"/>
      <c r="J917" s="75"/>
      <c r="K917" s="75"/>
      <c r="L917" s="75"/>
    </row>
    <row r="918" spans="1:12" x14ac:dyDescent="0.3">
      <c r="A918" s="75"/>
      <c r="B918" s="75"/>
      <c r="C918" s="75"/>
      <c r="D918" s="75"/>
      <c r="E918" s="75"/>
      <c r="F918" s="75"/>
      <c r="G918" s="75"/>
      <c r="H918" s="72"/>
      <c r="I918" s="72"/>
      <c r="J918" s="75"/>
      <c r="K918" s="75"/>
      <c r="L918" s="75"/>
    </row>
    <row r="919" spans="1:12" x14ac:dyDescent="0.3">
      <c r="A919" s="75"/>
      <c r="B919" s="75"/>
      <c r="C919" s="75"/>
      <c r="D919" s="75"/>
      <c r="E919" s="75"/>
      <c r="F919" s="75"/>
      <c r="G919" s="75"/>
      <c r="H919" s="72"/>
      <c r="I919" s="72"/>
      <c r="J919" s="75"/>
      <c r="K919" s="75"/>
      <c r="L919" s="75"/>
    </row>
    <row r="920" spans="1:12" x14ac:dyDescent="0.3">
      <c r="A920" s="75"/>
      <c r="B920" s="75"/>
      <c r="C920" s="75"/>
      <c r="D920" s="75"/>
      <c r="E920" s="75"/>
      <c r="F920" s="75"/>
      <c r="G920" s="75"/>
      <c r="H920" s="72"/>
      <c r="I920" s="72"/>
      <c r="J920" s="75"/>
      <c r="K920" s="75"/>
      <c r="L920" s="75"/>
    </row>
    <row r="921" spans="1:12" x14ac:dyDescent="0.3">
      <c r="A921" s="75"/>
      <c r="B921" s="75"/>
      <c r="C921" s="75"/>
      <c r="D921" s="75"/>
      <c r="E921" s="75"/>
      <c r="F921" s="75"/>
      <c r="G921" s="75"/>
      <c r="H921" s="72"/>
      <c r="I921" s="72"/>
      <c r="J921" s="75"/>
      <c r="K921" s="75"/>
      <c r="L921" s="75"/>
    </row>
    <row r="922" spans="1:12" x14ac:dyDescent="0.3">
      <c r="A922" s="75"/>
      <c r="B922" s="75"/>
      <c r="C922" s="75"/>
      <c r="D922" s="75"/>
      <c r="E922" s="75"/>
      <c r="F922" s="75"/>
      <c r="G922" s="75"/>
      <c r="H922" s="72"/>
      <c r="I922" s="72"/>
      <c r="J922" s="75"/>
      <c r="K922" s="75"/>
      <c r="L922" s="75"/>
    </row>
    <row r="923" spans="1:12" x14ac:dyDescent="0.3">
      <c r="A923" s="75"/>
      <c r="B923" s="75"/>
      <c r="C923" s="75"/>
      <c r="D923" s="75"/>
      <c r="E923" s="75"/>
      <c r="F923" s="75"/>
      <c r="G923" s="75"/>
      <c r="H923" s="72"/>
      <c r="I923" s="72"/>
      <c r="J923" s="75"/>
      <c r="K923" s="75"/>
      <c r="L923" s="75"/>
    </row>
    <row r="924" spans="1:12" x14ac:dyDescent="0.3">
      <c r="A924" s="75"/>
      <c r="B924" s="75"/>
      <c r="C924" s="75"/>
      <c r="D924" s="75"/>
      <c r="E924" s="75"/>
      <c r="F924" s="75"/>
      <c r="G924" s="75"/>
      <c r="H924" s="72"/>
      <c r="I924" s="72"/>
      <c r="J924" s="75"/>
      <c r="K924" s="75"/>
      <c r="L924" s="75"/>
    </row>
    <row r="925" spans="1:12" x14ac:dyDescent="0.3">
      <c r="A925" s="75"/>
      <c r="B925" s="75"/>
      <c r="C925" s="75"/>
      <c r="D925" s="75"/>
      <c r="E925" s="75"/>
      <c r="F925" s="75"/>
      <c r="G925" s="75"/>
      <c r="H925" s="72"/>
      <c r="I925" s="72"/>
      <c r="J925" s="75"/>
      <c r="K925" s="75"/>
      <c r="L925" s="75"/>
    </row>
    <row r="926" spans="1:12" x14ac:dyDescent="0.3">
      <c r="A926" s="75"/>
      <c r="B926" s="75"/>
      <c r="C926" s="75"/>
      <c r="D926" s="75"/>
      <c r="E926" s="75"/>
      <c r="F926" s="75"/>
      <c r="G926" s="75"/>
      <c r="H926" s="72"/>
      <c r="I926" s="72"/>
      <c r="J926" s="75"/>
      <c r="K926" s="75"/>
      <c r="L926" s="75"/>
    </row>
    <row r="927" spans="1:12" x14ac:dyDescent="0.3">
      <c r="A927" s="75"/>
      <c r="B927" s="75"/>
      <c r="C927" s="75"/>
      <c r="D927" s="75"/>
      <c r="E927" s="75"/>
      <c r="F927" s="75"/>
      <c r="G927" s="75"/>
      <c r="H927" s="72"/>
      <c r="I927" s="72"/>
      <c r="J927" s="75"/>
      <c r="K927" s="75"/>
      <c r="L927" s="75"/>
    </row>
    <row r="928" spans="1:12" x14ac:dyDescent="0.3">
      <c r="A928" s="75"/>
      <c r="B928" s="75"/>
      <c r="C928" s="75"/>
      <c r="D928" s="75"/>
      <c r="E928" s="75"/>
      <c r="F928" s="75"/>
      <c r="G928" s="75"/>
      <c r="H928" s="72"/>
      <c r="I928" s="72"/>
      <c r="J928" s="75"/>
      <c r="K928" s="75"/>
      <c r="L928" s="75"/>
    </row>
    <row r="929" spans="1:12" x14ac:dyDescent="0.3">
      <c r="A929" s="75"/>
      <c r="B929" s="75"/>
      <c r="C929" s="75"/>
      <c r="D929" s="75"/>
      <c r="E929" s="75"/>
      <c r="F929" s="75"/>
      <c r="G929" s="75"/>
      <c r="H929" s="72"/>
      <c r="I929" s="72"/>
      <c r="J929" s="75"/>
      <c r="K929" s="75"/>
      <c r="L929" s="75"/>
    </row>
    <row r="930" spans="1:12" x14ac:dyDescent="0.3">
      <c r="A930" s="75"/>
      <c r="B930" s="75"/>
      <c r="C930" s="75"/>
      <c r="D930" s="75"/>
      <c r="E930" s="75"/>
      <c r="F930" s="75"/>
      <c r="G930" s="75"/>
      <c r="H930" s="72"/>
      <c r="I930" s="72"/>
      <c r="J930" s="75"/>
      <c r="K930" s="75"/>
      <c r="L930" s="75"/>
    </row>
    <row r="931" spans="1:12" x14ac:dyDescent="0.3">
      <c r="A931" s="75"/>
      <c r="B931" s="75"/>
      <c r="C931" s="75"/>
      <c r="D931" s="75"/>
      <c r="E931" s="75"/>
      <c r="F931" s="75"/>
      <c r="G931" s="75"/>
      <c r="H931" s="72"/>
      <c r="I931" s="72"/>
      <c r="J931" s="75"/>
      <c r="K931" s="75"/>
      <c r="L931" s="75"/>
    </row>
    <row r="932" spans="1:12" x14ac:dyDescent="0.3">
      <c r="A932" s="75"/>
      <c r="B932" s="75"/>
      <c r="C932" s="75"/>
      <c r="D932" s="75"/>
      <c r="E932" s="75"/>
      <c r="F932" s="75"/>
      <c r="G932" s="75"/>
      <c r="H932" s="72"/>
      <c r="I932" s="72"/>
      <c r="J932" s="75"/>
      <c r="K932" s="75"/>
      <c r="L932" s="75"/>
    </row>
    <row r="933" spans="1:12" x14ac:dyDescent="0.3">
      <c r="A933" s="75"/>
      <c r="B933" s="75"/>
      <c r="C933" s="75"/>
      <c r="D933" s="75"/>
      <c r="E933" s="75"/>
      <c r="F933" s="75"/>
      <c r="G933" s="75"/>
      <c r="H933" s="72"/>
      <c r="I933" s="72"/>
      <c r="J933" s="75"/>
      <c r="K933" s="75"/>
      <c r="L933" s="75"/>
    </row>
    <row r="934" spans="1:12" x14ac:dyDescent="0.3">
      <c r="A934" s="75"/>
      <c r="B934" s="75"/>
      <c r="C934" s="75"/>
      <c r="D934" s="75"/>
      <c r="E934" s="75"/>
      <c r="F934" s="75"/>
      <c r="G934" s="75"/>
      <c r="H934" s="72"/>
      <c r="I934" s="72"/>
      <c r="J934" s="75"/>
      <c r="K934" s="75"/>
      <c r="L934" s="75"/>
    </row>
    <row r="935" spans="1:12" x14ac:dyDescent="0.3">
      <c r="A935" s="75"/>
      <c r="B935" s="75"/>
      <c r="C935" s="75"/>
      <c r="D935" s="75"/>
      <c r="E935" s="75"/>
      <c r="F935" s="75"/>
      <c r="G935" s="75"/>
      <c r="H935" s="72"/>
      <c r="I935" s="72"/>
      <c r="J935" s="75"/>
      <c r="K935" s="75"/>
      <c r="L935" s="75"/>
    </row>
    <row r="936" spans="1:12" x14ac:dyDescent="0.3">
      <c r="A936" s="75"/>
      <c r="B936" s="75"/>
      <c r="C936" s="75"/>
      <c r="D936" s="75"/>
      <c r="E936" s="75"/>
      <c r="F936" s="75"/>
      <c r="G936" s="75"/>
      <c r="H936" s="72"/>
      <c r="I936" s="72"/>
      <c r="J936" s="75"/>
      <c r="K936" s="75"/>
      <c r="L936" s="75"/>
    </row>
    <row r="937" spans="1:12" x14ac:dyDescent="0.3">
      <c r="A937" s="75"/>
      <c r="B937" s="75"/>
      <c r="C937" s="75"/>
      <c r="D937" s="75"/>
      <c r="E937" s="75"/>
      <c r="F937" s="75"/>
      <c r="G937" s="75"/>
      <c r="H937" s="72"/>
      <c r="I937" s="72"/>
      <c r="J937" s="75"/>
      <c r="K937" s="75"/>
      <c r="L937" s="75"/>
    </row>
    <row r="938" spans="1:12" x14ac:dyDescent="0.3">
      <c r="A938" s="75"/>
      <c r="B938" s="75"/>
      <c r="C938" s="75"/>
      <c r="D938" s="75"/>
      <c r="E938" s="75"/>
      <c r="F938" s="75"/>
      <c r="G938" s="75"/>
      <c r="H938" s="72"/>
      <c r="I938" s="72"/>
      <c r="J938" s="75"/>
      <c r="K938" s="75"/>
      <c r="L938" s="75"/>
    </row>
    <row r="939" spans="1:12" x14ac:dyDescent="0.3">
      <c r="A939" s="75"/>
      <c r="B939" s="75"/>
      <c r="C939" s="75"/>
      <c r="D939" s="75"/>
      <c r="E939" s="75"/>
      <c r="F939" s="75"/>
      <c r="G939" s="75"/>
      <c r="H939" s="72"/>
      <c r="I939" s="72"/>
      <c r="J939" s="75"/>
      <c r="K939" s="75"/>
      <c r="L939" s="75"/>
    </row>
    <row r="940" spans="1:12" x14ac:dyDescent="0.3">
      <c r="A940" s="75"/>
      <c r="B940" s="75"/>
      <c r="C940" s="75"/>
      <c r="D940" s="75"/>
      <c r="E940" s="75"/>
      <c r="F940" s="75"/>
      <c r="G940" s="75"/>
      <c r="H940" s="72"/>
      <c r="I940" s="72"/>
      <c r="J940" s="75"/>
      <c r="K940" s="75"/>
      <c r="L940" s="75"/>
    </row>
    <row r="941" spans="1:12" x14ac:dyDescent="0.3">
      <c r="A941" s="75"/>
      <c r="B941" s="75"/>
      <c r="C941" s="75"/>
      <c r="D941" s="75"/>
      <c r="E941" s="75"/>
      <c r="F941" s="75"/>
      <c r="G941" s="75"/>
      <c r="H941" s="72"/>
      <c r="I941" s="72"/>
      <c r="J941" s="75"/>
      <c r="K941" s="75"/>
      <c r="L941" s="75"/>
    </row>
    <row r="942" spans="1:12" x14ac:dyDescent="0.3">
      <c r="A942" s="75"/>
      <c r="B942" s="75"/>
      <c r="C942" s="75"/>
      <c r="D942" s="75"/>
      <c r="E942" s="75"/>
      <c r="F942" s="75"/>
      <c r="G942" s="75"/>
      <c r="H942" s="72"/>
      <c r="I942" s="72"/>
      <c r="J942" s="75"/>
      <c r="K942" s="75"/>
      <c r="L942" s="75"/>
    </row>
    <row r="943" spans="1:12" x14ac:dyDescent="0.3">
      <c r="A943" s="75"/>
      <c r="B943" s="75"/>
      <c r="C943" s="75"/>
      <c r="D943" s="75"/>
      <c r="E943" s="75"/>
      <c r="F943" s="75"/>
      <c r="G943" s="75"/>
      <c r="H943" s="72"/>
      <c r="I943" s="72"/>
      <c r="J943" s="75"/>
      <c r="K943" s="75"/>
      <c r="L943" s="75"/>
    </row>
    <row r="944" spans="1:12" x14ac:dyDescent="0.3">
      <c r="A944" s="75"/>
      <c r="B944" s="75"/>
      <c r="C944" s="75"/>
      <c r="D944" s="75"/>
      <c r="E944" s="75"/>
      <c r="F944" s="75"/>
      <c r="G944" s="75"/>
      <c r="H944" s="72"/>
      <c r="I944" s="72"/>
      <c r="J944" s="75"/>
      <c r="K944" s="75"/>
      <c r="L944" s="75"/>
    </row>
    <row r="945" spans="1:12" x14ac:dyDescent="0.3">
      <c r="A945" s="75"/>
      <c r="B945" s="75"/>
      <c r="C945" s="75"/>
      <c r="D945" s="75"/>
      <c r="E945" s="75"/>
      <c r="F945" s="75"/>
      <c r="G945" s="75"/>
      <c r="H945" s="72"/>
      <c r="I945" s="72"/>
      <c r="J945" s="75"/>
      <c r="K945" s="75"/>
      <c r="L945" s="75"/>
    </row>
    <row r="946" spans="1:12" x14ac:dyDescent="0.3">
      <c r="A946" s="75"/>
      <c r="B946" s="75"/>
      <c r="C946" s="75"/>
      <c r="D946" s="75"/>
      <c r="E946" s="75"/>
      <c r="F946" s="75"/>
      <c r="G946" s="75"/>
      <c r="H946" s="72"/>
      <c r="I946" s="72"/>
      <c r="J946" s="75"/>
      <c r="K946" s="75"/>
      <c r="L946" s="75"/>
    </row>
    <row r="947" spans="1:12" x14ac:dyDescent="0.3">
      <c r="A947" s="75"/>
      <c r="B947" s="75"/>
      <c r="C947" s="75"/>
      <c r="D947" s="75"/>
      <c r="E947" s="75"/>
      <c r="F947" s="75"/>
      <c r="G947" s="75"/>
      <c r="H947" s="72"/>
      <c r="I947" s="72"/>
      <c r="J947" s="75"/>
      <c r="K947" s="75"/>
      <c r="L947" s="75"/>
    </row>
    <row r="948" spans="1:12" x14ac:dyDescent="0.3">
      <c r="A948" s="75"/>
      <c r="B948" s="75"/>
      <c r="C948" s="75"/>
      <c r="D948" s="75"/>
      <c r="E948" s="75"/>
      <c r="F948" s="75"/>
      <c r="G948" s="75"/>
      <c r="H948" s="72"/>
      <c r="I948" s="72"/>
      <c r="J948" s="75"/>
      <c r="K948" s="75"/>
      <c r="L948" s="75"/>
    </row>
    <row r="949" spans="1:12" x14ac:dyDescent="0.3">
      <c r="A949" s="75"/>
      <c r="B949" s="75"/>
      <c r="C949" s="75"/>
      <c r="D949" s="75"/>
      <c r="E949" s="75"/>
      <c r="F949" s="75"/>
      <c r="G949" s="75"/>
      <c r="H949" s="72"/>
      <c r="I949" s="72"/>
      <c r="J949" s="75"/>
      <c r="K949" s="75"/>
      <c r="L949" s="75"/>
    </row>
    <row r="950" spans="1:12" x14ac:dyDescent="0.3">
      <c r="A950" s="75"/>
      <c r="B950" s="75"/>
      <c r="C950" s="75"/>
      <c r="D950" s="75"/>
      <c r="E950" s="75"/>
      <c r="F950" s="75"/>
      <c r="G950" s="75"/>
      <c r="H950" s="72"/>
      <c r="I950" s="72"/>
      <c r="J950" s="75"/>
      <c r="K950" s="75"/>
      <c r="L950" s="75"/>
    </row>
    <row r="951" spans="1:12" x14ac:dyDescent="0.3">
      <c r="A951" s="75"/>
      <c r="B951" s="75"/>
      <c r="C951" s="75"/>
      <c r="D951" s="75"/>
      <c r="E951" s="75"/>
      <c r="F951" s="75"/>
      <c r="G951" s="75"/>
      <c r="H951" s="72"/>
      <c r="I951" s="72"/>
      <c r="J951" s="75"/>
      <c r="K951" s="75"/>
      <c r="L951" s="75"/>
    </row>
    <row r="952" spans="1:12" x14ac:dyDescent="0.3">
      <c r="A952" s="75"/>
      <c r="B952" s="75"/>
      <c r="C952" s="75"/>
      <c r="D952" s="75"/>
      <c r="E952" s="75"/>
      <c r="F952" s="75"/>
      <c r="G952" s="75"/>
      <c r="H952" s="72"/>
      <c r="I952" s="72"/>
      <c r="J952" s="75"/>
      <c r="K952" s="75"/>
      <c r="L952" s="75"/>
    </row>
    <row r="953" spans="1:12" x14ac:dyDescent="0.3">
      <c r="A953" s="75"/>
      <c r="B953" s="75"/>
      <c r="C953" s="75"/>
      <c r="D953" s="75"/>
      <c r="E953" s="75"/>
      <c r="F953" s="75"/>
      <c r="G953" s="75"/>
      <c r="H953" s="72"/>
      <c r="I953" s="72"/>
      <c r="J953" s="75"/>
      <c r="K953" s="75"/>
      <c r="L953" s="75"/>
    </row>
    <row r="954" spans="1:12" x14ac:dyDescent="0.3">
      <c r="A954" s="75"/>
      <c r="B954" s="75"/>
      <c r="C954" s="75"/>
      <c r="D954" s="75"/>
      <c r="E954" s="75"/>
      <c r="F954" s="75"/>
      <c r="G954" s="75"/>
      <c r="H954" s="72"/>
      <c r="I954" s="72"/>
      <c r="J954" s="75"/>
      <c r="K954" s="75"/>
      <c r="L954" s="75"/>
    </row>
    <row r="955" spans="1:12" x14ac:dyDescent="0.3">
      <c r="A955" s="75"/>
      <c r="B955" s="75"/>
      <c r="C955" s="75"/>
      <c r="D955" s="75"/>
      <c r="E955" s="75"/>
      <c r="F955" s="75"/>
      <c r="G955" s="75"/>
      <c r="H955" s="72"/>
      <c r="I955" s="72"/>
      <c r="J955" s="75"/>
      <c r="K955" s="75"/>
      <c r="L955" s="75"/>
    </row>
    <row r="956" spans="1:12" x14ac:dyDescent="0.3">
      <c r="A956" s="75"/>
      <c r="B956" s="75"/>
      <c r="C956" s="75"/>
      <c r="D956" s="75"/>
      <c r="E956" s="75"/>
      <c r="F956" s="75"/>
      <c r="G956" s="75"/>
      <c r="H956" s="72"/>
      <c r="I956" s="72"/>
      <c r="J956" s="75"/>
      <c r="K956" s="75"/>
      <c r="L956" s="75"/>
    </row>
    <row r="957" spans="1:12" x14ac:dyDescent="0.3">
      <c r="A957" s="75"/>
      <c r="B957" s="75"/>
      <c r="C957" s="75"/>
      <c r="D957" s="75"/>
      <c r="E957" s="75"/>
      <c r="F957" s="75"/>
      <c r="G957" s="75"/>
      <c r="H957" s="72"/>
      <c r="I957" s="72"/>
      <c r="J957" s="75"/>
      <c r="K957" s="75"/>
      <c r="L957" s="75"/>
    </row>
    <row r="958" spans="1:12" x14ac:dyDescent="0.3">
      <c r="A958" s="75"/>
      <c r="B958" s="75"/>
      <c r="C958" s="75"/>
      <c r="D958" s="75"/>
      <c r="E958" s="75"/>
      <c r="F958" s="75"/>
      <c r="G958" s="75"/>
      <c r="H958" s="72"/>
      <c r="I958" s="72"/>
      <c r="J958" s="75"/>
      <c r="K958" s="75"/>
      <c r="L958" s="75"/>
    </row>
    <row r="959" spans="1:12" x14ac:dyDescent="0.3">
      <c r="A959" s="75"/>
      <c r="B959" s="75"/>
      <c r="C959" s="75"/>
      <c r="D959" s="75"/>
      <c r="E959" s="75"/>
      <c r="F959" s="75"/>
      <c r="G959" s="75"/>
      <c r="H959" s="72"/>
      <c r="I959" s="72"/>
      <c r="J959" s="75"/>
      <c r="K959" s="75"/>
      <c r="L959" s="75"/>
    </row>
    <row r="960" spans="1:12" x14ac:dyDescent="0.3">
      <c r="A960" s="75"/>
      <c r="B960" s="75"/>
      <c r="C960" s="75"/>
      <c r="D960" s="75"/>
      <c r="E960" s="75"/>
      <c r="F960" s="75"/>
      <c r="G960" s="75"/>
      <c r="H960" s="72"/>
      <c r="I960" s="72"/>
      <c r="J960" s="75"/>
      <c r="K960" s="75"/>
      <c r="L960" s="75"/>
    </row>
    <row r="961" spans="1:12" x14ac:dyDescent="0.3">
      <c r="A961" s="75"/>
      <c r="B961" s="75"/>
      <c r="C961" s="75"/>
      <c r="D961" s="75"/>
      <c r="E961" s="75"/>
      <c r="F961" s="75"/>
      <c r="G961" s="75"/>
      <c r="H961" s="72"/>
      <c r="I961" s="72"/>
      <c r="J961" s="75"/>
      <c r="K961" s="75"/>
      <c r="L961" s="75"/>
    </row>
    <row r="962" spans="1:12" x14ac:dyDescent="0.3">
      <c r="A962" s="75"/>
      <c r="B962" s="75"/>
      <c r="C962" s="75"/>
      <c r="D962" s="75"/>
      <c r="E962" s="75"/>
      <c r="F962" s="75"/>
      <c r="G962" s="75"/>
      <c r="H962" s="72"/>
      <c r="I962" s="72"/>
      <c r="J962" s="75"/>
      <c r="K962" s="75"/>
      <c r="L962" s="75"/>
    </row>
    <row r="963" spans="1:12" x14ac:dyDescent="0.3">
      <c r="A963" s="75"/>
      <c r="B963" s="75"/>
      <c r="C963" s="75"/>
      <c r="D963" s="75"/>
      <c r="E963" s="75"/>
      <c r="F963" s="75"/>
      <c r="G963" s="75"/>
      <c r="H963" s="72"/>
      <c r="I963" s="72"/>
      <c r="J963" s="75"/>
      <c r="K963" s="75"/>
      <c r="L963" s="75"/>
    </row>
    <row r="964" spans="1:12" x14ac:dyDescent="0.3">
      <c r="A964" s="75"/>
      <c r="B964" s="75"/>
      <c r="C964" s="75"/>
      <c r="D964" s="75"/>
      <c r="E964" s="75"/>
      <c r="F964" s="75"/>
      <c r="G964" s="75"/>
      <c r="H964" s="72"/>
      <c r="I964" s="72"/>
      <c r="J964" s="75"/>
      <c r="K964" s="75"/>
      <c r="L964" s="75"/>
    </row>
    <row r="965" spans="1:12" x14ac:dyDescent="0.3">
      <c r="A965" s="75"/>
      <c r="B965" s="75"/>
      <c r="C965" s="75"/>
      <c r="D965" s="75"/>
      <c r="E965" s="75"/>
      <c r="F965" s="75"/>
      <c r="G965" s="75"/>
      <c r="H965" s="72"/>
      <c r="I965" s="72"/>
      <c r="J965" s="75"/>
      <c r="K965" s="75"/>
      <c r="L965" s="75"/>
    </row>
    <row r="966" spans="1:12" x14ac:dyDescent="0.3">
      <c r="A966" s="75"/>
      <c r="B966" s="75"/>
      <c r="C966" s="75"/>
      <c r="D966" s="75"/>
      <c r="E966" s="75"/>
      <c r="F966" s="75"/>
      <c r="G966" s="75"/>
      <c r="H966" s="72"/>
      <c r="I966" s="72"/>
      <c r="J966" s="75"/>
      <c r="K966" s="75"/>
      <c r="L966" s="75"/>
    </row>
    <row r="967" spans="1:12" x14ac:dyDescent="0.3">
      <c r="A967" s="75"/>
      <c r="B967" s="75"/>
      <c r="C967" s="75"/>
      <c r="D967" s="75"/>
      <c r="E967" s="75"/>
      <c r="F967" s="75"/>
      <c r="G967" s="75"/>
      <c r="H967" s="72"/>
      <c r="I967" s="72"/>
      <c r="J967" s="75"/>
      <c r="K967" s="75"/>
      <c r="L967" s="75"/>
    </row>
    <row r="968" spans="1:12" x14ac:dyDescent="0.3">
      <c r="A968" s="75"/>
      <c r="B968" s="75"/>
      <c r="C968" s="75"/>
      <c r="D968" s="75"/>
      <c r="E968" s="75"/>
      <c r="F968" s="75"/>
      <c r="G968" s="75"/>
      <c r="H968" s="72"/>
      <c r="I968" s="72"/>
      <c r="J968" s="75"/>
      <c r="K968" s="75"/>
      <c r="L968" s="75"/>
    </row>
    <row r="969" spans="1:12" x14ac:dyDescent="0.3">
      <c r="A969" s="75"/>
      <c r="B969" s="75"/>
      <c r="C969" s="75"/>
      <c r="D969" s="75"/>
      <c r="E969" s="75"/>
      <c r="F969" s="75"/>
      <c r="G969" s="75"/>
      <c r="H969" s="72"/>
      <c r="I969" s="72"/>
      <c r="J969" s="75"/>
      <c r="K969" s="75"/>
      <c r="L969" s="75"/>
    </row>
    <row r="970" spans="1:12" x14ac:dyDescent="0.3">
      <c r="A970" s="75"/>
      <c r="B970" s="75"/>
      <c r="C970" s="75"/>
      <c r="D970" s="75"/>
      <c r="E970" s="75"/>
      <c r="F970" s="75"/>
      <c r="G970" s="75"/>
      <c r="H970" s="72"/>
      <c r="I970" s="72"/>
      <c r="J970" s="75"/>
      <c r="K970" s="75"/>
      <c r="L970" s="75"/>
    </row>
    <row r="971" spans="1:12" x14ac:dyDescent="0.3">
      <c r="A971" s="75"/>
      <c r="B971" s="75"/>
      <c r="C971" s="75"/>
      <c r="D971" s="75"/>
      <c r="E971" s="75"/>
      <c r="F971" s="75"/>
      <c r="G971" s="75"/>
      <c r="H971" s="72"/>
      <c r="I971" s="72"/>
      <c r="J971" s="75"/>
      <c r="K971" s="75"/>
      <c r="L971" s="75"/>
    </row>
    <row r="972" spans="1:12" x14ac:dyDescent="0.3">
      <c r="A972" s="75"/>
      <c r="B972" s="75"/>
      <c r="C972" s="75"/>
      <c r="D972" s="75"/>
      <c r="E972" s="75"/>
      <c r="F972" s="75"/>
      <c r="G972" s="75"/>
      <c r="H972" s="72"/>
      <c r="I972" s="72"/>
      <c r="J972" s="75"/>
      <c r="K972" s="75"/>
      <c r="L972" s="75"/>
    </row>
    <row r="973" spans="1:12" x14ac:dyDescent="0.3">
      <c r="A973" s="75"/>
      <c r="B973" s="75"/>
      <c r="C973" s="75"/>
      <c r="D973" s="75"/>
      <c r="E973" s="75"/>
      <c r="F973" s="75"/>
      <c r="G973" s="75"/>
      <c r="H973" s="72"/>
      <c r="I973" s="72"/>
      <c r="J973" s="75"/>
      <c r="K973" s="75"/>
      <c r="L973" s="75"/>
    </row>
    <row r="974" spans="1:12" x14ac:dyDescent="0.3">
      <c r="A974" s="75"/>
      <c r="B974" s="75"/>
      <c r="C974" s="75"/>
      <c r="D974" s="75"/>
      <c r="E974" s="75"/>
      <c r="F974" s="75"/>
      <c r="G974" s="75"/>
      <c r="H974" s="72"/>
      <c r="I974" s="72"/>
      <c r="J974" s="75"/>
      <c r="K974" s="75"/>
      <c r="L974" s="75"/>
    </row>
    <row r="975" spans="1:12" x14ac:dyDescent="0.3">
      <c r="A975" s="75"/>
      <c r="B975" s="75"/>
      <c r="C975" s="75"/>
      <c r="D975" s="75"/>
      <c r="E975" s="75"/>
      <c r="F975" s="75"/>
      <c r="G975" s="75"/>
      <c r="H975" s="72"/>
      <c r="I975" s="72"/>
      <c r="J975" s="75"/>
      <c r="K975" s="75"/>
      <c r="L975" s="75"/>
    </row>
    <row r="976" spans="1:12" x14ac:dyDescent="0.3">
      <c r="A976" s="75"/>
      <c r="B976" s="75"/>
      <c r="C976" s="75"/>
      <c r="D976" s="75"/>
      <c r="E976" s="75"/>
      <c r="F976" s="75"/>
      <c r="G976" s="75"/>
      <c r="H976" s="72"/>
      <c r="I976" s="72"/>
      <c r="J976" s="75"/>
      <c r="K976" s="75"/>
      <c r="L976" s="75"/>
    </row>
    <row r="977" spans="1:12" x14ac:dyDescent="0.3">
      <c r="A977" s="75"/>
      <c r="B977" s="75"/>
      <c r="C977" s="75"/>
      <c r="D977" s="75"/>
      <c r="E977" s="75"/>
      <c r="F977" s="75"/>
      <c r="G977" s="75"/>
      <c r="H977" s="72"/>
      <c r="I977" s="72"/>
      <c r="J977" s="75"/>
      <c r="K977" s="75"/>
      <c r="L977" s="75"/>
    </row>
    <row r="978" spans="1:12" x14ac:dyDescent="0.3">
      <c r="A978" s="75"/>
      <c r="B978" s="75"/>
      <c r="C978" s="75"/>
      <c r="D978" s="75"/>
      <c r="E978" s="75"/>
      <c r="F978" s="75"/>
      <c r="G978" s="75"/>
      <c r="H978" s="72"/>
      <c r="I978" s="72"/>
      <c r="J978" s="75"/>
      <c r="K978" s="75"/>
      <c r="L978" s="75"/>
    </row>
    <row r="979" spans="1:12" x14ac:dyDescent="0.3">
      <c r="A979" s="75"/>
      <c r="B979" s="75"/>
      <c r="C979" s="75"/>
      <c r="D979" s="75"/>
      <c r="E979" s="75"/>
      <c r="F979" s="75"/>
      <c r="G979" s="75"/>
      <c r="H979" s="72"/>
      <c r="I979" s="72"/>
      <c r="J979" s="75"/>
      <c r="K979" s="75"/>
      <c r="L979" s="75"/>
    </row>
    <row r="980" spans="1:12" x14ac:dyDescent="0.3">
      <c r="A980" s="75"/>
      <c r="B980" s="75"/>
      <c r="C980" s="75"/>
      <c r="D980" s="75"/>
      <c r="E980" s="75"/>
      <c r="F980" s="75"/>
      <c r="G980" s="75"/>
      <c r="H980" s="72"/>
      <c r="I980" s="72"/>
      <c r="J980" s="75"/>
      <c r="K980" s="75"/>
      <c r="L980" s="75"/>
    </row>
    <row r="981" spans="1:12" x14ac:dyDescent="0.3">
      <c r="A981" s="75"/>
      <c r="B981" s="75"/>
      <c r="C981" s="75"/>
      <c r="D981" s="75"/>
      <c r="E981" s="75"/>
      <c r="F981" s="75"/>
      <c r="G981" s="75"/>
      <c r="H981" s="72"/>
      <c r="I981" s="72"/>
      <c r="J981" s="75"/>
      <c r="K981" s="75"/>
      <c r="L981" s="75"/>
    </row>
    <row r="982" spans="1:12" x14ac:dyDescent="0.3">
      <c r="A982" s="75"/>
      <c r="B982" s="75"/>
      <c r="C982" s="75"/>
      <c r="D982" s="75"/>
      <c r="E982" s="75"/>
      <c r="F982" s="75"/>
      <c r="G982" s="75"/>
      <c r="H982" s="72"/>
      <c r="I982" s="72"/>
      <c r="J982" s="75"/>
      <c r="K982" s="75"/>
      <c r="L982" s="75"/>
    </row>
    <row r="983" spans="1:12" x14ac:dyDescent="0.3">
      <c r="A983" s="75"/>
      <c r="B983" s="75"/>
      <c r="C983" s="75"/>
      <c r="D983" s="75"/>
      <c r="E983" s="75"/>
      <c r="F983" s="75"/>
      <c r="G983" s="75"/>
      <c r="H983" s="72"/>
      <c r="I983" s="72"/>
      <c r="J983" s="75"/>
      <c r="K983" s="75"/>
      <c r="L983" s="75"/>
    </row>
    <row r="984" spans="1:12" x14ac:dyDescent="0.3">
      <c r="A984" s="75"/>
      <c r="B984" s="75"/>
      <c r="C984" s="75"/>
      <c r="D984" s="75"/>
      <c r="E984" s="75"/>
      <c r="F984" s="75"/>
      <c r="G984" s="75"/>
      <c r="H984" s="72"/>
      <c r="I984" s="72"/>
      <c r="J984" s="75"/>
      <c r="K984" s="75"/>
      <c r="L984" s="75"/>
    </row>
    <row r="985" spans="1:12" x14ac:dyDescent="0.3">
      <c r="A985" s="75"/>
      <c r="B985" s="75"/>
      <c r="C985" s="75"/>
      <c r="D985" s="75"/>
      <c r="E985" s="75"/>
      <c r="F985" s="75"/>
      <c r="G985" s="75"/>
      <c r="H985" s="72"/>
      <c r="I985" s="72"/>
      <c r="J985" s="75"/>
      <c r="K985" s="75"/>
      <c r="L985" s="75"/>
    </row>
    <row r="986" spans="1:12" x14ac:dyDescent="0.3">
      <c r="A986" s="75"/>
      <c r="B986" s="75"/>
      <c r="C986" s="75"/>
      <c r="D986" s="75"/>
      <c r="E986" s="75"/>
      <c r="F986" s="75"/>
      <c r="G986" s="75"/>
      <c r="H986" s="72"/>
      <c r="I986" s="72"/>
      <c r="J986" s="75"/>
      <c r="K986" s="75"/>
      <c r="L986" s="75"/>
    </row>
    <row r="987" spans="1:12" x14ac:dyDescent="0.3">
      <c r="A987" s="75"/>
      <c r="B987" s="75"/>
      <c r="C987" s="75"/>
      <c r="D987" s="75"/>
      <c r="E987" s="75"/>
      <c r="F987" s="75"/>
      <c r="G987" s="75"/>
      <c r="H987" s="72"/>
      <c r="I987" s="72"/>
      <c r="J987" s="75"/>
      <c r="K987" s="75"/>
      <c r="L987" s="75"/>
    </row>
    <row r="988" spans="1:12" x14ac:dyDescent="0.3">
      <c r="A988" s="75"/>
      <c r="B988" s="75"/>
      <c r="C988" s="75"/>
      <c r="D988" s="75"/>
      <c r="E988" s="75"/>
      <c r="F988" s="75"/>
      <c r="G988" s="75"/>
      <c r="H988" s="72"/>
      <c r="I988" s="72"/>
      <c r="J988" s="75"/>
      <c r="K988" s="75"/>
      <c r="L988" s="75"/>
    </row>
    <row r="989" spans="1:12" x14ac:dyDescent="0.3">
      <c r="A989" s="75"/>
      <c r="B989" s="75"/>
      <c r="C989" s="75"/>
      <c r="D989" s="75"/>
      <c r="E989" s="75"/>
      <c r="F989" s="75"/>
      <c r="G989" s="75"/>
      <c r="H989" s="72"/>
      <c r="I989" s="72"/>
      <c r="J989" s="75"/>
      <c r="K989" s="75"/>
      <c r="L989" s="75"/>
    </row>
    <row r="990" spans="1:12" x14ac:dyDescent="0.3">
      <c r="A990" s="75"/>
      <c r="B990" s="75"/>
      <c r="C990" s="75"/>
      <c r="D990" s="75"/>
      <c r="E990" s="75"/>
      <c r="F990" s="75"/>
      <c r="G990" s="75"/>
      <c r="H990" s="72"/>
      <c r="I990" s="72"/>
      <c r="J990" s="75"/>
      <c r="K990" s="75"/>
      <c r="L990" s="75"/>
    </row>
    <row r="991" spans="1:12" x14ac:dyDescent="0.3">
      <c r="A991" s="75"/>
      <c r="B991" s="75"/>
      <c r="C991" s="75"/>
      <c r="D991" s="75"/>
      <c r="E991" s="75"/>
      <c r="F991" s="75"/>
      <c r="G991" s="75"/>
      <c r="H991" s="72"/>
      <c r="I991" s="72"/>
      <c r="J991" s="75"/>
      <c r="K991" s="75"/>
      <c r="L991" s="75"/>
    </row>
    <row r="992" spans="1:12" x14ac:dyDescent="0.3">
      <c r="A992" s="75"/>
      <c r="B992" s="75"/>
      <c r="C992" s="75"/>
      <c r="D992" s="75"/>
      <c r="E992" s="75"/>
      <c r="F992" s="75"/>
      <c r="G992" s="75"/>
      <c r="H992" s="72"/>
      <c r="I992" s="72"/>
      <c r="J992" s="75"/>
      <c r="K992" s="75"/>
      <c r="L992" s="75"/>
    </row>
    <row r="993" spans="1:12" x14ac:dyDescent="0.3">
      <c r="A993" s="75"/>
      <c r="B993" s="75"/>
      <c r="C993" s="75"/>
      <c r="D993" s="75"/>
      <c r="E993" s="75"/>
      <c r="F993" s="75"/>
      <c r="G993" s="75"/>
      <c r="H993" s="72"/>
      <c r="I993" s="72"/>
      <c r="J993" s="75"/>
      <c r="K993" s="75"/>
      <c r="L993" s="75"/>
    </row>
    <row r="994" spans="1:12" x14ac:dyDescent="0.3">
      <c r="A994" s="75"/>
      <c r="B994" s="75"/>
      <c r="C994" s="75"/>
      <c r="D994" s="75"/>
      <c r="E994" s="75"/>
      <c r="F994" s="75"/>
      <c r="G994" s="75"/>
      <c r="H994" s="72"/>
      <c r="I994" s="72"/>
      <c r="J994" s="75"/>
      <c r="K994" s="75"/>
      <c r="L994" s="75"/>
    </row>
    <row r="995" spans="1:12" x14ac:dyDescent="0.3">
      <c r="A995" s="75"/>
      <c r="B995" s="75"/>
      <c r="C995" s="75"/>
      <c r="D995" s="75"/>
      <c r="E995" s="75"/>
      <c r="F995" s="75"/>
      <c r="G995" s="75"/>
      <c r="H995" s="72"/>
      <c r="I995" s="72"/>
      <c r="J995" s="75"/>
      <c r="K995" s="75"/>
      <c r="L995" s="75"/>
    </row>
    <row r="996" spans="1:12" x14ac:dyDescent="0.3">
      <c r="A996" s="75"/>
      <c r="B996" s="75"/>
      <c r="C996" s="75"/>
      <c r="D996" s="75"/>
      <c r="E996" s="75"/>
      <c r="F996" s="75"/>
      <c r="G996" s="75"/>
      <c r="H996" s="72"/>
      <c r="I996" s="72"/>
      <c r="J996" s="75"/>
      <c r="K996" s="75"/>
      <c r="L996" s="75"/>
    </row>
    <row r="997" spans="1:12" x14ac:dyDescent="0.3">
      <c r="A997" s="75"/>
      <c r="B997" s="75"/>
      <c r="C997" s="75"/>
      <c r="D997" s="75"/>
      <c r="E997" s="75"/>
      <c r="F997" s="75"/>
      <c r="G997" s="75"/>
      <c r="H997" s="72"/>
      <c r="I997" s="72"/>
      <c r="J997" s="75"/>
      <c r="K997" s="75"/>
      <c r="L997" s="75"/>
    </row>
    <row r="998" spans="1:12" x14ac:dyDescent="0.3">
      <c r="A998" s="75"/>
      <c r="B998" s="75"/>
      <c r="C998" s="75"/>
      <c r="D998" s="75"/>
      <c r="E998" s="75"/>
      <c r="F998" s="75"/>
      <c r="G998" s="75"/>
      <c r="H998" s="72"/>
      <c r="I998" s="72"/>
      <c r="J998" s="75"/>
      <c r="K998" s="75"/>
      <c r="L998" s="75"/>
    </row>
    <row r="999" spans="1:12" x14ac:dyDescent="0.3">
      <c r="A999" s="75"/>
      <c r="B999" s="75"/>
      <c r="C999" s="75"/>
      <c r="D999" s="75"/>
      <c r="E999" s="75"/>
      <c r="F999" s="75"/>
      <c r="G999" s="75"/>
      <c r="H999" s="72"/>
      <c r="I999" s="72"/>
      <c r="J999" s="75"/>
      <c r="K999" s="75"/>
      <c r="L999" s="75"/>
    </row>
    <row r="1000" spans="1:12" x14ac:dyDescent="0.3">
      <c r="A1000" s="75"/>
      <c r="B1000" s="75"/>
      <c r="C1000" s="75"/>
      <c r="D1000" s="75"/>
      <c r="E1000" s="75"/>
      <c r="F1000" s="75"/>
      <c r="G1000" s="75"/>
      <c r="H1000" s="72"/>
      <c r="I1000" s="72"/>
      <c r="J1000" s="75"/>
      <c r="K1000" s="75"/>
      <c r="L1000" s="75"/>
    </row>
    <row r="1001" spans="1:12" x14ac:dyDescent="0.3">
      <c r="A1001" s="75"/>
      <c r="B1001" s="75"/>
      <c r="C1001" s="75"/>
      <c r="D1001" s="75"/>
      <c r="E1001" s="75"/>
      <c r="F1001" s="75"/>
      <c r="G1001" s="75"/>
      <c r="H1001" s="72"/>
      <c r="I1001" s="72"/>
      <c r="J1001" s="75"/>
      <c r="K1001" s="75"/>
      <c r="L1001" s="75"/>
    </row>
    <row r="1002" spans="1:12" x14ac:dyDescent="0.3">
      <c r="A1002" s="75"/>
      <c r="B1002" s="75"/>
      <c r="C1002" s="75"/>
      <c r="D1002" s="75"/>
      <c r="E1002" s="75"/>
      <c r="F1002" s="75"/>
      <c r="G1002" s="75"/>
      <c r="H1002" s="72"/>
      <c r="I1002" s="72"/>
      <c r="J1002" s="75"/>
      <c r="K1002" s="75"/>
      <c r="L1002" s="75"/>
    </row>
    <row r="1003" spans="1:12" x14ac:dyDescent="0.3">
      <c r="A1003" s="75"/>
      <c r="B1003" s="75"/>
      <c r="C1003" s="75"/>
      <c r="D1003" s="75"/>
      <c r="E1003" s="75"/>
      <c r="F1003" s="75"/>
      <c r="G1003" s="75"/>
      <c r="H1003" s="72"/>
      <c r="I1003" s="72"/>
      <c r="J1003" s="75"/>
      <c r="K1003" s="75"/>
      <c r="L1003" s="75"/>
    </row>
    <row r="1004" spans="1:12" x14ac:dyDescent="0.3">
      <c r="A1004" s="75"/>
      <c r="B1004" s="75"/>
      <c r="C1004" s="75"/>
      <c r="D1004" s="75"/>
      <c r="E1004" s="75"/>
      <c r="F1004" s="75"/>
      <c r="G1004" s="75"/>
      <c r="H1004" s="72"/>
      <c r="I1004" s="72"/>
      <c r="J1004" s="75"/>
      <c r="K1004" s="75"/>
      <c r="L1004" s="75"/>
    </row>
  </sheetData>
  <autoFilter ref="B1:J162" xr:uid="{00000000-0009-0000-0000-000001000000}"/>
  <pageMargins left="0.7" right="0.7" top="0.75" bottom="0.75" header="0" footer="0"/>
  <pageSetup paperSize="9" orientation="portrait"/>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F1513C2-FE01-4822-AD48-07DFA77880BF}">
  <sheetPr>
    <tabColor rgb="FFFFC9C9"/>
  </sheetPr>
  <dimension ref="A1:H938"/>
  <sheetViews>
    <sheetView workbookViewId="0">
      <pane xSplit="2" ySplit="1" topLeftCell="D15" activePane="bottomRight" state="frozen"/>
      <selection pane="topRight" activeCell="G119" sqref="G119"/>
      <selection pane="bottomLeft" activeCell="G119" sqref="G119"/>
      <selection pane="bottomRight" activeCell="D21" sqref="D21"/>
    </sheetView>
  </sheetViews>
  <sheetFormatPr defaultColWidth="9.109375" defaultRowHeight="14.4" x14ac:dyDescent="0.3"/>
  <cols>
    <col min="1" max="1" width="12.88671875" style="94" customWidth="1"/>
    <col min="2" max="3" width="25.88671875" style="93" customWidth="1"/>
    <col min="4" max="4" width="36.88671875" style="93" customWidth="1"/>
    <col min="5" max="5" width="25.88671875" style="89" customWidth="1"/>
    <col min="6" max="6" width="96.88671875" style="93" customWidth="1"/>
    <col min="7" max="7" width="113" style="93" customWidth="1"/>
    <col min="8" max="8" width="38.88671875" style="93" customWidth="1"/>
    <col min="9" max="16384" width="9.109375" style="93"/>
  </cols>
  <sheetData>
    <row r="1" spans="1:8" s="89" customFormat="1" ht="41.4" x14ac:dyDescent="0.3">
      <c r="A1" s="86" t="s">
        <v>6686</v>
      </c>
      <c r="B1" s="87" t="s">
        <v>5244</v>
      </c>
      <c r="C1" s="87" t="s">
        <v>6687</v>
      </c>
      <c r="D1" s="87" t="s">
        <v>6688</v>
      </c>
      <c r="E1" s="88" t="s">
        <v>6689</v>
      </c>
      <c r="F1" s="87" t="s">
        <v>6690</v>
      </c>
      <c r="G1" s="87" t="s">
        <v>6691</v>
      </c>
      <c r="H1" s="87" t="s">
        <v>6692</v>
      </c>
    </row>
    <row r="2" spans="1:8" ht="27.6" x14ac:dyDescent="0.25">
      <c r="A2" s="90" t="s">
        <v>6693</v>
      </c>
      <c r="B2" s="91" t="s">
        <v>6694</v>
      </c>
      <c r="C2" s="91" t="s">
        <v>6695</v>
      </c>
      <c r="D2" s="91" t="s">
        <v>6696</v>
      </c>
      <c r="E2" s="92" t="s">
        <v>6697</v>
      </c>
      <c r="F2" s="91" t="s">
        <v>6698</v>
      </c>
      <c r="G2" s="91" t="s">
        <v>6699</v>
      </c>
      <c r="H2" s="91" t="s">
        <v>6700</v>
      </c>
    </row>
    <row r="3" spans="1:8" ht="41.4" x14ac:dyDescent="0.25">
      <c r="A3" s="90" t="s">
        <v>6701</v>
      </c>
      <c r="B3" s="91" t="s">
        <v>6702</v>
      </c>
      <c r="C3" s="91" t="s">
        <v>6703</v>
      </c>
      <c r="D3" s="91" t="s">
        <v>6696</v>
      </c>
      <c r="E3" s="92" t="s">
        <v>6697</v>
      </c>
      <c r="F3" s="91" t="s">
        <v>6704</v>
      </c>
      <c r="G3" s="91" t="s">
        <v>6705</v>
      </c>
      <c r="H3" s="91" t="s">
        <v>6706</v>
      </c>
    </row>
    <row r="4" spans="1:8" ht="27.6" x14ac:dyDescent="0.25">
      <c r="A4" s="90" t="s">
        <v>6707</v>
      </c>
      <c r="B4" s="91" t="s">
        <v>6708</v>
      </c>
      <c r="C4" s="91" t="s">
        <v>6709</v>
      </c>
      <c r="D4" s="91" t="s">
        <v>6696</v>
      </c>
      <c r="E4" s="92" t="s">
        <v>6697</v>
      </c>
      <c r="F4" s="91" t="s">
        <v>6710</v>
      </c>
      <c r="G4" s="91" t="s">
        <v>6711</v>
      </c>
      <c r="H4" s="91" t="s">
        <v>6712</v>
      </c>
    </row>
    <row r="5" spans="1:8" ht="69" x14ac:dyDescent="0.25">
      <c r="A5" s="90" t="s">
        <v>6713</v>
      </c>
      <c r="B5" s="91" t="s">
        <v>6714</v>
      </c>
      <c r="C5" s="91" t="s">
        <v>6715</v>
      </c>
      <c r="D5" s="91" t="s">
        <v>6696</v>
      </c>
      <c r="E5" s="92" t="s">
        <v>6697</v>
      </c>
      <c r="F5" s="91" t="s">
        <v>6716</v>
      </c>
      <c r="G5" s="91" t="s">
        <v>6717</v>
      </c>
      <c r="H5" s="91" t="s">
        <v>6718</v>
      </c>
    </row>
    <row r="6" spans="1:8" ht="41.4" x14ac:dyDescent="0.25">
      <c r="A6" s="90" t="s">
        <v>6719</v>
      </c>
      <c r="B6" s="91" t="s">
        <v>6720</v>
      </c>
      <c r="C6" s="91" t="s">
        <v>6721</v>
      </c>
      <c r="D6" s="91" t="s">
        <v>6696</v>
      </c>
      <c r="E6" s="92" t="s">
        <v>6697</v>
      </c>
      <c r="F6" s="91" t="s">
        <v>6722</v>
      </c>
      <c r="G6" s="91" t="s">
        <v>6723</v>
      </c>
      <c r="H6" s="91" t="s">
        <v>6724</v>
      </c>
    </row>
    <row r="7" spans="1:8" ht="27.6" x14ac:dyDescent="0.25">
      <c r="A7" s="90" t="s">
        <v>6725</v>
      </c>
      <c r="B7" s="91" t="s">
        <v>6726</v>
      </c>
      <c r="C7" s="91" t="s">
        <v>6727</v>
      </c>
      <c r="D7" s="91" t="s">
        <v>6728</v>
      </c>
      <c r="E7" s="92" t="s">
        <v>6697</v>
      </c>
      <c r="F7" s="91" t="s">
        <v>6729</v>
      </c>
      <c r="G7" s="91"/>
      <c r="H7" s="91" t="s">
        <v>6730</v>
      </c>
    </row>
    <row r="8" spans="1:8" ht="27.6" x14ac:dyDescent="0.25">
      <c r="A8" s="90" t="s">
        <v>6731</v>
      </c>
      <c r="B8" s="91" t="s">
        <v>6732</v>
      </c>
      <c r="C8" s="91" t="s">
        <v>6733</v>
      </c>
      <c r="D8" s="91" t="s">
        <v>6728</v>
      </c>
      <c r="E8" s="92" t="s">
        <v>6697</v>
      </c>
      <c r="F8" s="91" t="s">
        <v>6734</v>
      </c>
      <c r="G8" s="91" t="s">
        <v>6735</v>
      </c>
      <c r="H8" s="91" t="s">
        <v>6736</v>
      </c>
    </row>
    <row r="9" spans="1:8" ht="27.6" x14ac:dyDescent="0.25">
      <c r="A9" s="90" t="s">
        <v>6737</v>
      </c>
      <c r="B9" s="91" t="s">
        <v>6738</v>
      </c>
      <c r="C9" s="91" t="s">
        <v>6739</v>
      </c>
      <c r="D9" s="91" t="s">
        <v>6728</v>
      </c>
      <c r="E9" s="92" t="s">
        <v>6697</v>
      </c>
      <c r="F9" s="91" t="s">
        <v>6740</v>
      </c>
      <c r="G9" s="91" t="s">
        <v>6741</v>
      </c>
      <c r="H9" s="91" t="s">
        <v>6742</v>
      </c>
    </row>
    <row r="10" spans="1:8" ht="69" x14ac:dyDescent="0.25">
      <c r="A10" s="90" t="s">
        <v>6743</v>
      </c>
      <c r="B10" s="91" t="s">
        <v>6744</v>
      </c>
      <c r="C10" s="91" t="s">
        <v>6745</v>
      </c>
      <c r="D10" s="91" t="s">
        <v>6728</v>
      </c>
      <c r="E10" s="92" t="s">
        <v>6697</v>
      </c>
      <c r="F10" s="91" t="s">
        <v>6746</v>
      </c>
      <c r="G10" s="91" t="s">
        <v>6747</v>
      </c>
      <c r="H10" s="91" t="s">
        <v>6748</v>
      </c>
    </row>
    <row r="11" spans="1:8" ht="27.6" x14ac:dyDescent="0.25">
      <c r="A11" s="90" t="s">
        <v>6749</v>
      </c>
      <c r="B11" s="91" t="s">
        <v>6750</v>
      </c>
      <c r="C11" s="91" t="s">
        <v>6751</v>
      </c>
      <c r="D11" s="91" t="s">
        <v>6752</v>
      </c>
      <c r="E11" s="92" t="s">
        <v>6753</v>
      </c>
      <c r="F11" s="91" t="s">
        <v>6754</v>
      </c>
      <c r="G11" s="91" t="s">
        <v>6755</v>
      </c>
      <c r="H11" s="91" t="s">
        <v>6756</v>
      </c>
    </row>
    <row r="12" spans="1:8" ht="27.6" x14ac:dyDescent="0.25">
      <c r="A12" s="90" t="s">
        <v>6757</v>
      </c>
      <c r="B12" s="91" t="s">
        <v>6758</v>
      </c>
      <c r="C12" s="91" t="s">
        <v>6759</v>
      </c>
      <c r="D12" s="91" t="s">
        <v>6752</v>
      </c>
      <c r="E12" s="92" t="s">
        <v>6753</v>
      </c>
      <c r="F12" s="91" t="s">
        <v>6760</v>
      </c>
      <c r="G12" s="91"/>
      <c r="H12" s="91" t="s">
        <v>6761</v>
      </c>
    </row>
    <row r="13" spans="1:8" ht="27.6" x14ac:dyDescent="0.25">
      <c r="A13" s="90" t="s">
        <v>6762</v>
      </c>
      <c r="B13" s="91" t="s">
        <v>6763</v>
      </c>
      <c r="C13" s="91" t="s">
        <v>6764</v>
      </c>
      <c r="D13" s="91" t="s">
        <v>6752</v>
      </c>
      <c r="E13" s="92" t="s">
        <v>6753</v>
      </c>
      <c r="F13" s="91" t="s">
        <v>6765</v>
      </c>
      <c r="G13" s="91"/>
      <c r="H13" s="91" t="s">
        <v>6766</v>
      </c>
    </row>
    <row r="14" spans="1:8" ht="55.2" x14ac:dyDescent="0.25">
      <c r="A14" s="90" t="s">
        <v>6767</v>
      </c>
      <c r="B14" s="91" t="s">
        <v>6768</v>
      </c>
      <c r="C14" s="91" t="s">
        <v>6769</v>
      </c>
      <c r="D14" s="91" t="s">
        <v>6770</v>
      </c>
      <c r="E14" s="92" t="s">
        <v>6753</v>
      </c>
      <c r="F14" s="91" t="s">
        <v>6771</v>
      </c>
      <c r="G14" s="91" t="s">
        <v>6772</v>
      </c>
      <c r="H14" s="91" t="s">
        <v>6773</v>
      </c>
    </row>
    <row r="15" spans="1:8" ht="69" x14ac:dyDescent="0.25">
      <c r="A15" s="90" t="s">
        <v>6774</v>
      </c>
      <c r="B15" s="91" t="s">
        <v>6775</v>
      </c>
      <c r="C15" s="91" t="s">
        <v>6776</v>
      </c>
      <c r="D15" s="91" t="s">
        <v>6770</v>
      </c>
      <c r="E15" s="92" t="s">
        <v>6753</v>
      </c>
      <c r="F15" s="91" t="s">
        <v>6777</v>
      </c>
      <c r="G15" s="91" t="s">
        <v>6778</v>
      </c>
      <c r="H15" s="91" t="s">
        <v>6779</v>
      </c>
    </row>
    <row r="16" spans="1:8" ht="41.4" x14ac:dyDescent="0.25">
      <c r="A16" s="90" t="s">
        <v>6780</v>
      </c>
      <c r="B16" s="91" t="s">
        <v>6781</v>
      </c>
      <c r="C16" s="91" t="s">
        <v>6782</v>
      </c>
      <c r="D16" s="91" t="s">
        <v>6770</v>
      </c>
      <c r="E16" s="92" t="s">
        <v>6753</v>
      </c>
      <c r="F16" s="91" t="s">
        <v>6783</v>
      </c>
      <c r="G16" s="91" t="s">
        <v>6784</v>
      </c>
      <c r="H16" s="91" t="s">
        <v>6785</v>
      </c>
    </row>
    <row r="17" spans="1:8" ht="27.6" x14ac:dyDescent="0.25">
      <c r="A17" s="90" t="s">
        <v>6786</v>
      </c>
      <c r="B17" s="91" t="s">
        <v>6787</v>
      </c>
      <c r="C17" s="91" t="s">
        <v>6788</v>
      </c>
      <c r="D17" s="91" t="s">
        <v>6770</v>
      </c>
      <c r="E17" s="92" t="s">
        <v>6753</v>
      </c>
      <c r="F17" s="91" t="s">
        <v>6789</v>
      </c>
      <c r="G17" s="91" t="s">
        <v>6790</v>
      </c>
      <c r="H17" s="91" t="s">
        <v>6791</v>
      </c>
    </row>
    <row r="18" spans="1:8" ht="55.2" x14ac:dyDescent="0.25">
      <c r="A18" s="90" t="s">
        <v>6792</v>
      </c>
      <c r="B18" s="91" t="s">
        <v>6793</v>
      </c>
      <c r="C18" s="91" t="s">
        <v>6794</v>
      </c>
      <c r="D18" s="91" t="s">
        <v>6770</v>
      </c>
      <c r="E18" s="92" t="s">
        <v>6753</v>
      </c>
      <c r="F18" s="91" t="s">
        <v>6795</v>
      </c>
      <c r="G18" s="91" t="s">
        <v>6796</v>
      </c>
      <c r="H18" s="91" t="s">
        <v>6797</v>
      </c>
    </row>
    <row r="19" spans="1:8" ht="27.6" x14ac:dyDescent="0.25">
      <c r="A19" s="90" t="s">
        <v>6798</v>
      </c>
      <c r="B19" s="91" t="s">
        <v>6799</v>
      </c>
      <c r="C19" s="91" t="s">
        <v>6800</v>
      </c>
      <c r="D19" s="91" t="s">
        <v>6801</v>
      </c>
      <c r="E19" s="92" t="s">
        <v>6753</v>
      </c>
      <c r="F19" s="91" t="s">
        <v>6802</v>
      </c>
      <c r="G19" s="91" t="s">
        <v>6803</v>
      </c>
      <c r="H19" s="91" t="s">
        <v>6804</v>
      </c>
    </row>
    <row r="20" spans="1:8" ht="41.4" x14ac:dyDescent="0.25">
      <c r="A20" s="90" t="s">
        <v>6805</v>
      </c>
      <c r="B20" s="91" t="s">
        <v>6806</v>
      </c>
      <c r="C20" s="91" t="s">
        <v>6807</v>
      </c>
      <c r="D20" s="91" t="s">
        <v>6801</v>
      </c>
      <c r="E20" s="92" t="s">
        <v>6753</v>
      </c>
      <c r="F20" s="91" t="s">
        <v>6808</v>
      </c>
      <c r="G20" s="91" t="s">
        <v>6809</v>
      </c>
      <c r="H20" s="91" t="s">
        <v>6810</v>
      </c>
    </row>
    <row r="21" spans="1:8" ht="27.6" x14ac:dyDescent="0.25">
      <c r="A21" s="90" t="s">
        <v>6811</v>
      </c>
      <c r="B21" s="91" t="s">
        <v>6812</v>
      </c>
      <c r="C21" s="91" t="s">
        <v>6813</v>
      </c>
      <c r="D21" s="91" t="s">
        <v>6814</v>
      </c>
      <c r="E21" s="92" t="s">
        <v>6815</v>
      </c>
      <c r="F21" s="91" t="s">
        <v>6816</v>
      </c>
      <c r="G21" s="91"/>
      <c r="H21" s="91" t="s">
        <v>6817</v>
      </c>
    </row>
    <row r="22" spans="1:8" ht="41.4" x14ac:dyDescent="0.25">
      <c r="A22" s="90" t="s">
        <v>6818</v>
      </c>
      <c r="B22" s="91" t="s">
        <v>6819</v>
      </c>
      <c r="C22" s="91" t="s">
        <v>6820</v>
      </c>
      <c r="D22" s="91" t="s">
        <v>6814</v>
      </c>
      <c r="E22" s="92" t="s">
        <v>6815</v>
      </c>
      <c r="F22" s="91" t="s">
        <v>6821</v>
      </c>
      <c r="G22" s="91" t="s">
        <v>6822</v>
      </c>
      <c r="H22" s="91" t="s">
        <v>6823</v>
      </c>
    </row>
    <row r="23" spans="1:8" ht="41.4" x14ac:dyDescent="0.25">
      <c r="A23" s="90" t="s">
        <v>6824</v>
      </c>
      <c r="B23" s="91" t="s">
        <v>6825</v>
      </c>
      <c r="C23" s="91" t="s">
        <v>6826</v>
      </c>
      <c r="D23" s="91" t="s">
        <v>6814</v>
      </c>
      <c r="E23" s="92" t="s">
        <v>6815</v>
      </c>
      <c r="F23" s="91" t="s">
        <v>6827</v>
      </c>
      <c r="G23" s="91"/>
      <c r="H23" s="91" t="s">
        <v>6828</v>
      </c>
    </row>
    <row r="24" spans="1:8" ht="41.4" x14ac:dyDescent="0.25">
      <c r="A24" s="90" t="s">
        <v>6829</v>
      </c>
      <c r="B24" s="91" t="s">
        <v>6830</v>
      </c>
      <c r="C24" s="91" t="s">
        <v>6831</v>
      </c>
      <c r="D24" s="91" t="s">
        <v>6814</v>
      </c>
      <c r="E24" s="92" t="s">
        <v>6815</v>
      </c>
      <c r="F24" s="91" t="s">
        <v>6832</v>
      </c>
      <c r="G24" s="91" t="s">
        <v>6833</v>
      </c>
      <c r="H24" s="91" t="s">
        <v>6834</v>
      </c>
    </row>
    <row r="25" spans="1:8" ht="55.2" x14ac:dyDescent="0.25">
      <c r="A25" s="90" t="s">
        <v>6835</v>
      </c>
      <c r="B25" s="91" t="s">
        <v>6836</v>
      </c>
      <c r="C25" s="91" t="s">
        <v>6837</v>
      </c>
      <c r="D25" s="91" t="s">
        <v>6814</v>
      </c>
      <c r="E25" s="92" t="s">
        <v>6815</v>
      </c>
      <c r="F25" s="91" t="s">
        <v>6838</v>
      </c>
      <c r="G25" s="91" t="s">
        <v>6839</v>
      </c>
      <c r="H25" s="91" t="s">
        <v>6840</v>
      </c>
    </row>
    <row r="26" spans="1:8" ht="27.6" x14ac:dyDescent="0.25">
      <c r="A26" s="90" t="s">
        <v>6841</v>
      </c>
      <c r="B26" s="91" t="s">
        <v>6842</v>
      </c>
      <c r="C26" s="91" t="s">
        <v>6843</v>
      </c>
      <c r="D26" s="91" t="s">
        <v>6844</v>
      </c>
      <c r="E26" s="92" t="s">
        <v>6815</v>
      </c>
      <c r="F26" s="91" t="s">
        <v>6845</v>
      </c>
      <c r="G26" s="91" t="s">
        <v>6846</v>
      </c>
      <c r="H26" s="91" t="s">
        <v>6847</v>
      </c>
    </row>
    <row r="27" spans="1:8" ht="41.4" x14ac:dyDescent="0.25">
      <c r="A27" s="90" t="s">
        <v>6848</v>
      </c>
      <c r="B27" s="91" t="s">
        <v>6849</v>
      </c>
      <c r="C27" s="91" t="s">
        <v>6850</v>
      </c>
      <c r="D27" s="91" t="s">
        <v>6844</v>
      </c>
      <c r="E27" s="92" t="s">
        <v>6815</v>
      </c>
      <c r="F27" s="91" t="s">
        <v>6851</v>
      </c>
      <c r="G27" s="91" t="s">
        <v>6852</v>
      </c>
      <c r="H27" s="91" t="s">
        <v>6853</v>
      </c>
    </row>
    <row r="28" spans="1:8" ht="41.4" x14ac:dyDescent="0.25">
      <c r="A28" s="90" t="s">
        <v>6854</v>
      </c>
      <c r="B28" s="91" t="s">
        <v>6855</v>
      </c>
      <c r="C28" s="91" t="s">
        <v>6856</v>
      </c>
      <c r="D28" s="91" t="s">
        <v>6844</v>
      </c>
      <c r="E28" s="92" t="s">
        <v>6815</v>
      </c>
      <c r="F28" s="91" t="s">
        <v>6857</v>
      </c>
      <c r="G28" s="91" t="s">
        <v>6858</v>
      </c>
      <c r="H28" s="91" t="s">
        <v>6859</v>
      </c>
    </row>
    <row r="29" spans="1:8" ht="69" x14ac:dyDescent="0.25">
      <c r="A29" s="90" t="s">
        <v>6860</v>
      </c>
      <c r="B29" s="91" t="s">
        <v>6861</v>
      </c>
      <c r="C29" s="91" t="s">
        <v>6862</v>
      </c>
      <c r="D29" s="91" t="s">
        <v>6844</v>
      </c>
      <c r="E29" s="92" t="s">
        <v>6815</v>
      </c>
      <c r="F29" s="91" t="s">
        <v>6863</v>
      </c>
      <c r="G29" s="91" t="s">
        <v>6864</v>
      </c>
      <c r="H29" s="91" t="s">
        <v>6865</v>
      </c>
    </row>
    <row r="30" spans="1:8" ht="55.2" x14ac:dyDescent="0.25">
      <c r="A30" s="90" t="s">
        <v>6866</v>
      </c>
      <c r="B30" s="91" t="s">
        <v>6867</v>
      </c>
      <c r="C30" s="91" t="s">
        <v>6868</v>
      </c>
      <c r="D30" s="91" t="s">
        <v>6844</v>
      </c>
      <c r="E30" s="92" t="s">
        <v>6815</v>
      </c>
      <c r="F30" s="91" t="s">
        <v>6869</v>
      </c>
      <c r="G30" s="91" t="s">
        <v>6870</v>
      </c>
      <c r="H30" s="91" t="s">
        <v>6871</v>
      </c>
    </row>
    <row r="31" spans="1:8" ht="27.6" x14ac:dyDescent="0.25">
      <c r="A31" s="90" t="s">
        <v>6872</v>
      </c>
      <c r="B31" s="91" t="s">
        <v>6873</v>
      </c>
      <c r="C31" s="91" t="s">
        <v>6874</v>
      </c>
      <c r="D31" s="91" t="s">
        <v>6875</v>
      </c>
      <c r="E31" s="92" t="s">
        <v>6815</v>
      </c>
      <c r="F31" s="91" t="s">
        <v>6876</v>
      </c>
      <c r="G31" s="91" t="s">
        <v>6877</v>
      </c>
      <c r="H31" s="91" t="s">
        <v>6878</v>
      </c>
    </row>
    <row r="32" spans="1:8" ht="27.6" x14ac:dyDescent="0.25">
      <c r="A32" s="90" t="s">
        <v>6879</v>
      </c>
      <c r="B32" s="91" t="s">
        <v>6880</v>
      </c>
      <c r="C32" s="91" t="s">
        <v>6881</v>
      </c>
      <c r="D32" s="91" t="s">
        <v>6875</v>
      </c>
      <c r="E32" s="92" t="s">
        <v>6815</v>
      </c>
      <c r="F32" s="91" t="s">
        <v>6882</v>
      </c>
      <c r="G32" s="91" t="s">
        <v>6883</v>
      </c>
      <c r="H32" s="91" t="s">
        <v>6884</v>
      </c>
    </row>
    <row r="33" spans="1:8" ht="27.6" x14ac:dyDescent="0.25">
      <c r="A33" s="90" t="s">
        <v>6885</v>
      </c>
      <c r="B33" s="91" t="s">
        <v>6886</v>
      </c>
      <c r="C33" s="91" t="s">
        <v>6887</v>
      </c>
      <c r="D33" s="91" t="s">
        <v>6875</v>
      </c>
      <c r="E33" s="92" t="s">
        <v>6815</v>
      </c>
      <c r="F33" s="91" t="s">
        <v>6888</v>
      </c>
      <c r="G33" s="91" t="s">
        <v>6889</v>
      </c>
      <c r="H33" s="91" t="s">
        <v>6890</v>
      </c>
    </row>
    <row r="34" spans="1:8" ht="55.2" x14ac:dyDescent="0.25">
      <c r="A34" s="90" t="s">
        <v>6891</v>
      </c>
      <c r="B34" s="91" t="s">
        <v>6892</v>
      </c>
      <c r="C34" s="91" t="s">
        <v>6893</v>
      </c>
      <c r="D34" s="91" t="s">
        <v>6875</v>
      </c>
      <c r="E34" s="92" t="s">
        <v>6815</v>
      </c>
      <c r="F34" s="91" t="s">
        <v>6894</v>
      </c>
      <c r="G34" s="91" t="s">
        <v>6895</v>
      </c>
      <c r="H34" s="91" t="s">
        <v>6896</v>
      </c>
    </row>
    <row r="35" spans="1:8" ht="55.2" x14ac:dyDescent="0.25">
      <c r="A35" s="90" t="s">
        <v>6897</v>
      </c>
      <c r="B35" s="91" t="s">
        <v>6898</v>
      </c>
      <c r="C35" s="91" t="s">
        <v>6899</v>
      </c>
      <c r="D35" s="91" t="s">
        <v>6900</v>
      </c>
      <c r="E35" s="92" t="s">
        <v>6815</v>
      </c>
      <c r="F35" s="91" t="s">
        <v>6901</v>
      </c>
      <c r="G35" s="91" t="s">
        <v>6902</v>
      </c>
      <c r="H35" s="91" t="s">
        <v>6903</v>
      </c>
    </row>
    <row r="36" spans="1:8" ht="55.2" x14ac:dyDescent="0.25">
      <c r="A36" s="90" t="s">
        <v>6904</v>
      </c>
      <c r="B36" s="91" t="s">
        <v>6905</v>
      </c>
      <c r="C36" s="91" t="s">
        <v>6906</v>
      </c>
      <c r="D36" s="91" t="s">
        <v>6900</v>
      </c>
      <c r="E36" s="92" t="s">
        <v>6815</v>
      </c>
      <c r="F36" s="91" t="s">
        <v>6907</v>
      </c>
      <c r="G36" s="91" t="s">
        <v>6908</v>
      </c>
      <c r="H36" s="91" t="s">
        <v>6909</v>
      </c>
    </row>
    <row r="37" spans="1:8" ht="55.2" x14ac:dyDescent="0.25">
      <c r="A37" s="90" t="s">
        <v>6910</v>
      </c>
      <c r="B37" s="91" t="s">
        <v>6911</v>
      </c>
      <c r="C37" s="91" t="s">
        <v>6912</v>
      </c>
      <c r="D37" s="91" t="s">
        <v>6900</v>
      </c>
      <c r="E37" s="92" t="s">
        <v>6815</v>
      </c>
      <c r="F37" s="91" t="s">
        <v>6913</v>
      </c>
      <c r="G37" s="91" t="s">
        <v>6914</v>
      </c>
      <c r="H37" s="91" t="s">
        <v>6915</v>
      </c>
    </row>
    <row r="38" spans="1:8" ht="41.4" x14ac:dyDescent="0.25">
      <c r="A38" s="90" t="s">
        <v>6916</v>
      </c>
      <c r="B38" s="91" t="s">
        <v>6917</v>
      </c>
      <c r="C38" s="91" t="s">
        <v>6918</v>
      </c>
      <c r="D38" s="91" t="s">
        <v>6900</v>
      </c>
      <c r="E38" s="92" t="s">
        <v>6815</v>
      </c>
      <c r="F38" s="91" t="s">
        <v>6919</v>
      </c>
      <c r="G38" s="91" t="s">
        <v>6920</v>
      </c>
      <c r="H38" s="91" t="s">
        <v>6921</v>
      </c>
    </row>
    <row r="39" spans="1:8" ht="27.6" x14ac:dyDescent="0.25">
      <c r="A39" s="90" t="s">
        <v>6922</v>
      </c>
      <c r="B39" s="91" t="s">
        <v>6923</v>
      </c>
      <c r="C39" s="91" t="s">
        <v>6924</v>
      </c>
      <c r="D39" s="91" t="s">
        <v>6925</v>
      </c>
      <c r="E39" s="92" t="s">
        <v>6815</v>
      </c>
      <c r="F39" s="91" t="s">
        <v>6926</v>
      </c>
      <c r="G39" s="91" t="s">
        <v>6927</v>
      </c>
      <c r="H39" s="91" t="s">
        <v>6928</v>
      </c>
    </row>
    <row r="40" spans="1:8" ht="41.4" x14ac:dyDescent="0.25">
      <c r="A40" s="90" t="s">
        <v>6929</v>
      </c>
      <c r="B40" s="91" t="s">
        <v>6930</v>
      </c>
      <c r="C40" s="91" t="s">
        <v>2119</v>
      </c>
      <c r="D40" s="91" t="s">
        <v>6925</v>
      </c>
      <c r="E40" s="92" t="s">
        <v>6815</v>
      </c>
      <c r="F40" s="91" t="s">
        <v>6931</v>
      </c>
      <c r="G40" s="91" t="s">
        <v>6932</v>
      </c>
      <c r="H40" s="91" t="s">
        <v>6933</v>
      </c>
    </row>
    <row r="41" spans="1:8" ht="27.6" x14ac:dyDescent="0.25">
      <c r="A41" s="90" t="s">
        <v>6934</v>
      </c>
      <c r="B41" s="91" t="s">
        <v>6935</v>
      </c>
      <c r="C41" s="91" t="s">
        <v>6936</v>
      </c>
      <c r="D41" s="91" t="s">
        <v>6925</v>
      </c>
      <c r="E41" s="92" t="s">
        <v>6815</v>
      </c>
      <c r="F41" s="91" t="s">
        <v>6937</v>
      </c>
      <c r="G41" s="91" t="s">
        <v>6938</v>
      </c>
      <c r="H41" s="91" t="s">
        <v>6939</v>
      </c>
    </row>
    <row r="42" spans="1:8" ht="27.6" x14ac:dyDescent="0.25">
      <c r="A42" s="90" t="s">
        <v>6940</v>
      </c>
      <c r="B42" s="91" t="s">
        <v>6941</v>
      </c>
      <c r="C42" s="91" t="s">
        <v>6942</v>
      </c>
      <c r="D42" s="91" t="s">
        <v>6925</v>
      </c>
      <c r="E42" s="92" t="s">
        <v>6815</v>
      </c>
      <c r="F42" s="91" t="s">
        <v>6943</v>
      </c>
      <c r="G42" s="91" t="s">
        <v>6944</v>
      </c>
      <c r="H42" s="91" t="s">
        <v>6945</v>
      </c>
    </row>
    <row r="43" spans="1:8" ht="27.6" x14ac:dyDescent="0.25">
      <c r="A43" s="90" t="s">
        <v>6946</v>
      </c>
      <c r="B43" s="91" t="s">
        <v>6947</v>
      </c>
      <c r="C43" s="91" t="s">
        <v>6948</v>
      </c>
      <c r="D43" s="91" t="s">
        <v>6925</v>
      </c>
      <c r="E43" s="92" t="s">
        <v>6815</v>
      </c>
      <c r="F43" s="91" t="s">
        <v>6949</v>
      </c>
      <c r="G43" s="91" t="s">
        <v>6950</v>
      </c>
      <c r="H43" s="91" t="s">
        <v>6951</v>
      </c>
    </row>
    <row r="44" spans="1:8" ht="27.6" x14ac:dyDescent="0.25">
      <c r="A44" s="90" t="s">
        <v>6952</v>
      </c>
      <c r="B44" s="91" t="s">
        <v>6953</v>
      </c>
      <c r="C44" s="91" t="s">
        <v>6954</v>
      </c>
      <c r="D44" s="91" t="s">
        <v>6925</v>
      </c>
      <c r="E44" s="92" t="s">
        <v>6815</v>
      </c>
      <c r="F44" s="91" t="s">
        <v>6955</v>
      </c>
      <c r="G44" s="91" t="s">
        <v>6956</v>
      </c>
      <c r="H44" s="91" t="s">
        <v>6957</v>
      </c>
    </row>
    <row r="45" spans="1:8" ht="27.6" x14ac:dyDescent="0.25">
      <c r="A45" s="90" t="s">
        <v>6958</v>
      </c>
      <c r="B45" s="91" t="s">
        <v>6959</v>
      </c>
      <c r="C45" s="91" t="s">
        <v>6960</v>
      </c>
      <c r="D45" s="91" t="s">
        <v>6961</v>
      </c>
      <c r="E45" s="92" t="s">
        <v>6962</v>
      </c>
      <c r="F45" s="91" t="s">
        <v>6963</v>
      </c>
      <c r="G45" s="91"/>
      <c r="H45" s="91" t="s">
        <v>6964</v>
      </c>
    </row>
    <row r="46" spans="1:8" ht="27.6" x14ac:dyDescent="0.25">
      <c r="A46" s="90" t="s">
        <v>6965</v>
      </c>
      <c r="B46" s="91" t="s">
        <v>6966</v>
      </c>
      <c r="C46" s="91" t="s">
        <v>6967</v>
      </c>
      <c r="D46" s="91" t="s">
        <v>6961</v>
      </c>
      <c r="E46" s="92" t="s">
        <v>6962</v>
      </c>
      <c r="F46" s="91" t="s">
        <v>6968</v>
      </c>
      <c r="G46" s="91" t="s">
        <v>6969</v>
      </c>
      <c r="H46" s="91" t="s">
        <v>6970</v>
      </c>
    </row>
    <row r="47" spans="1:8" ht="41.4" x14ac:dyDescent="0.25">
      <c r="A47" s="90" t="s">
        <v>6971</v>
      </c>
      <c r="B47" s="91" t="s">
        <v>6972</v>
      </c>
      <c r="C47" s="91" t="s">
        <v>6973</v>
      </c>
      <c r="D47" s="91" t="s">
        <v>6961</v>
      </c>
      <c r="E47" s="92" t="s">
        <v>6962</v>
      </c>
      <c r="F47" s="91" t="s">
        <v>6974</v>
      </c>
      <c r="G47" s="91" t="s">
        <v>6975</v>
      </c>
      <c r="H47" s="91" t="s">
        <v>6976</v>
      </c>
    </row>
    <row r="48" spans="1:8" ht="55.2" x14ac:dyDescent="0.25">
      <c r="A48" s="90" t="s">
        <v>6977</v>
      </c>
      <c r="B48" s="91" t="s">
        <v>6978</v>
      </c>
      <c r="C48" s="91" t="s">
        <v>6979</v>
      </c>
      <c r="D48" s="91" t="s">
        <v>6980</v>
      </c>
      <c r="E48" s="92" t="s">
        <v>6962</v>
      </c>
      <c r="F48" s="91" t="s">
        <v>6981</v>
      </c>
      <c r="G48" s="91" t="s">
        <v>6982</v>
      </c>
      <c r="H48" s="91" t="s">
        <v>6983</v>
      </c>
    </row>
    <row r="49" spans="1:8" ht="27.6" x14ac:dyDescent="0.25">
      <c r="A49" s="90" t="s">
        <v>6984</v>
      </c>
      <c r="B49" s="91" t="s">
        <v>6985</v>
      </c>
      <c r="C49" s="91" t="s">
        <v>6986</v>
      </c>
      <c r="D49" s="91" t="s">
        <v>6980</v>
      </c>
      <c r="E49" s="92" t="s">
        <v>6962</v>
      </c>
      <c r="F49" s="91" t="s">
        <v>6987</v>
      </c>
      <c r="G49" s="91" t="s">
        <v>6988</v>
      </c>
      <c r="H49" s="91" t="s">
        <v>6989</v>
      </c>
    </row>
    <row r="50" spans="1:8" ht="41.4" x14ac:dyDescent="0.25">
      <c r="A50" s="90" t="s">
        <v>6990</v>
      </c>
      <c r="B50" s="91" t="s">
        <v>6991</v>
      </c>
      <c r="C50" s="91" t="s">
        <v>6992</v>
      </c>
      <c r="D50" s="91" t="s">
        <v>6993</v>
      </c>
      <c r="E50" s="92" t="s">
        <v>6962</v>
      </c>
      <c r="F50" s="91" t="s">
        <v>6994</v>
      </c>
      <c r="G50" s="91" t="s">
        <v>6995</v>
      </c>
      <c r="H50" s="91" t="s">
        <v>6996</v>
      </c>
    </row>
    <row r="51" spans="1:8" ht="55.2" x14ac:dyDescent="0.25">
      <c r="A51" s="90" t="s">
        <v>6997</v>
      </c>
      <c r="B51" s="91" t="s">
        <v>6998</v>
      </c>
      <c r="C51" s="91" t="s">
        <v>6999</v>
      </c>
      <c r="D51" s="91" t="s">
        <v>6993</v>
      </c>
      <c r="E51" s="92" t="s">
        <v>6962</v>
      </c>
      <c r="F51" s="91" t="s">
        <v>7000</v>
      </c>
      <c r="G51" s="91" t="s">
        <v>7001</v>
      </c>
      <c r="H51" s="91" t="s">
        <v>7002</v>
      </c>
    </row>
    <row r="52" spans="1:8" ht="41.4" x14ac:dyDescent="0.25">
      <c r="A52" s="90" t="s">
        <v>7003</v>
      </c>
      <c r="B52" s="91" t="s">
        <v>7004</v>
      </c>
      <c r="C52" s="91" t="s">
        <v>7005</v>
      </c>
      <c r="D52" s="91" t="s">
        <v>6993</v>
      </c>
      <c r="E52" s="92" t="s">
        <v>6962</v>
      </c>
      <c r="F52" s="91" t="s">
        <v>7006</v>
      </c>
      <c r="G52" s="91" t="s">
        <v>7007</v>
      </c>
      <c r="H52" s="91" t="s">
        <v>7008</v>
      </c>
    </row>
    <row r="53" spans="1:8" ht="41.4" x14ac:dyDescent="0.25">
      <c r="A53" s="90" t="s">
        <v>7009</v>
      </c>
      <c r="B53" s="91" t="s">
        <v>7010</v>
      </c>
      <c r="C53" s="91" t="s">
        <v>7011</v>
      </c>
      <c r="D53" s="91" t="s">
        <v>6993</v>
      </c>
      <c r="E53" s="92" t="s">
        <v>6962</v>
      </c>
      <c r="F53" s="91" t="s">
        <v>7012</v>
      </c>
      <c r="G53" s="91" t="s">
        <v>7013</v>
      </c>
      <c r="H53" s="91" t="s">
        <v>7014</v>
      </c>
    </row>
    <row r="54" spans="1:8" ht="69" x14ac:dyDescent="0.25">
      <c r="A54" s="90" t="s">
        <v>7015</v>
      </c>
      <c r="B54" s="91" t="s">
        <v>7016</v>
      </c>
      <c r="C54" s="91" t="s">
        <v>7017</v>
      </c>
      <c r="D54" s="91" t="s">
        <v>6993</v>
      </c>
      <c r="E54" s="92" t="s">
        <v>6962</v>
      </c>
      <c r="F54" s="91" t="s">
        <v>7018</v>
      </c>
      <c r="G54" s="91" t="s">
        <v>7019</v>
      </c>
      <c r="H54" s="91" t="s">
        <v>7020</v>
      </c>
    </row>
    <row r="55" spans="1:8" ht="41.4" x14ac:dyDescent="0.25">
      <c r="A55" s="90" t="s">
        <v>7021</v>
      </c>
      <c r="B55" s="91" t="s">
        <v>7022</v>
      </c>
      <c r="C55" s="91" t="s">
        <v>7023</v>
      </c>
      <c r="D55" s="91" t="s">
        <v>7024</v>
      </c>
      <c r="E55" s="92" t="s">
        <v>7025</v>
      </c>
      <c r="F55" s="91" t="s">
        <v>7026</v>
      </c>
      <c r="G55" s="91" t="s">
        <v>7027</v>
      </c>
      <c r="H55" s="91" t="s">
        <v>7028</v>
      </c>
    </row>
    <row r="56" spans="1:8" ht="41.4" x14ac:dyDescent="0.25">
      <c r="A56" s="90" t="s">
        <v>7029</v>
      </c>
      <c r="B56" s="91" t="s">
        <v>7030</v>
      </c>
      <c r="C56" s="91" t="s">
        <v>2354</v>
      </c>
      <c r="D56" s="91" t="s">
        <v>7024</v>
      </c>
      <c r="E56" s="92" t="s">
        <v>7025</v>
      </c>
      <c r="F56" s="91" t="s">
        <v>7031</v>
      </c>
      <c r="G56" s="91" t="s">
        <v>7032</v>
      </c>
      <c r="H56" s="91" t="s">
        <v>7033</v>
      </c>
    </row>
    <row r="57" spans="1:8" ht="55.2" x14ac:dyDescent="0.25">
      <c r="A57" s="90" t="s">
        <v>7034</v>
      </c>
      <c r="B57" s="91" t="s">
        <v>7035</v>
      </c>
      <c r="C57" s="91" t="s">
        <v>7036</v>
      </c>
      <c r="D57" s="91" t="s">
        <v>7024</v>
      </c>
      <c r="E57" s="92" t="s">
        <v>7025</v>
      </c>
      <c r="F57" s="91" t="s">
        <v>7037</v>
      </c>
      <c r="G57" s="91" t="s">
        <v>7038</v>
      </c>
      <c r="H57" s="91" t="s">
        <v>7039</v>
      </c>
    </row>
    <row r="58" spans="1:8" ht="27.6" x14ac:dyDescent="0.25">
      <c r="A58" s="90" t="s">
        <v>7040</v>
      </c>
      <c r="B58" s="91" t="s">
        <v>7041</v>
      </c>
      <c r="C58" s="91" t="s">
        <v>1445</v>
      </c>
      <c r="D58" s="91" t="s">
        <v>7024</v>
      </c>
      <c r="E58" s="92" t="s">
        <v>7025</v>
      </c>
      <c r="F58" s="91" t="s">
        <v>7042</v>
      </c>
      <c r="G58" s="91" t="s">
        <v>7043</v>
      </c>
      <c r="H58" s="91" t="s">
        <v>7044</v>
      </c>
    </row>
    <row r="59" spans="1:8" ht="41.4" x14ac:dyDescent="0.25">
      <c r="A59" s="90" t="s">
        <v>7045</v>
      </c>
      <c r="B59" s="91" t="s">
        <v>7046</v>
      </c>
      <c r="C59" s="91" t="s">
        <v>7047</v>
      </c>
      <c r="D59" s="91" t="s">
        <v>7024</v>
      </c>
      <c r="E59" s="92" t="s">
        <v>7025</v>
      </c>
      <c r="F59" s="91" t="s">
        <v>7048</v>
      </c>
      <c r="G59" s="91" t="s">
        <v>7049</v>
      </c>
      <c r="H59" s="91" t="s">
        <v>7050</v>
      </c>
    </row>
    <row r="60" spans="1:8" ht="27.6" x14ac:dyDescent="0.25">
      <c r="A60" s="90" t="s">
        <v>7051</v>
      </c>
      <c r="B60" s="91" t="s">
        <v>7052</v>
      </c>
      <c r="C60" s="91" t="s">
        <v>7053</v>
      </c>
      <c r="D60" s="91" t="s">
        <v>7024</v>
      </c>
      <c r="E60" s="92" t="s">
        <v>7025</v>
      </c>
      <c r="F60" s="91" t="s">
        <v>7054</v>
      </c>
      <c r="G60" s="91" t="s">
        <v>7055</v>
      </c>
      <c r="H60" s="91" t="s">
        <v>7056</v>
      </c>
    </row>
    <row r="61" spans="1:8" ht="27.6" x14ac:dyDescent="0.25">
      <c r="A61" s="90" t="s">
        <v>7057</v>
      </c>
      <c r="B61" s="91" t="s">
        <v>7058</v>
      </c>
      <c r="C61" s="91" t="s">
        <v>7059</v>
      </c>
      <c r="D61" s="91" t="s">
        <v>7060</v>
      </c>
      <c r="E61" s="92" t="s">
        <v>7025</v>
      </c>
      <c r="F61" s="91" t="s">
        <v>7061</v>
      </c>
      <c r="G61" s="91" t="s">
        <v>7062</v>
      </c>
      <c r="H61" s="91" t="s">
        <v>7063</v>
      </c>
    </row>
    <row r="62" spans="1:8" ht="27.6" x14ac:dyDescent="0.25">
      <c r="A62" s="90" t="s">
        <v>7064</v>
      </c>
      <c r="B62" s="91" t="s">
        <v>7065</v>
      </c>
      <c r="C62" s="91" t="s">
        <v>7066</v>
      </c>
      <c r="D62" s="91" t="s">
        <v>7060</v>
      </c>
      <c r="E62" s="92" t="s">
        <v>7025</v>
      </c>
      <c r="F62" s="91" t="s">
        <v>7067</v>
      </c>
      <c r="G62" s="91" t="s">
        <v>7068</v>
      </c>
      <c r="H62" s="91" t="s">
        <v>7069</v>
      </c>
    </row>
    <row r="63" spans="1:8" ht="27.6" x14ac:dyDescent="0.25">
      <c r="A63" s="90" t="s">
        <v>7070</v>
      </c>
      <c r="B63" s="91" t="s">
        <v>7071</v>
      </c>
      <c r="C63" s="91" t="s">
        <v>7072</v>
      </c>
      <c r="D63" s="91" t="s">
        <v>7060</v>
      </c>
      <c r="E63" s="92" t="s">
        <v>7025</v>
      </c>
      <c r="F63" s="91" t="s">
        <v>7073</v>
      </c>
      <c r="G63" s="91" t="s">
        <v>7074</v>
      </c>
      <c r="H63" s="91" t="s">
        <v>7075</v>
      </c>
    </row>
    <row r="64" spans="1:8" ht="55.2" x14ac:dyDescent="0.25">
      <c r="A64" s="90" t="s">
        <v>7076</v>
      </c>
      <c r="B64" s="91" t="s">
        <v>7077</v>
      </c>
      <c r="C64" s="91" t="s">
        <v>7078</v>
      </c>
      <c r="D64" s="91" t="s">
        <v>7060</v>
      </c>
      <c r="E64" s="92" t="s">
        <v>7025</v>
      </c>
      <c r="F64" s="91" t="s">
        <v>7079</v>
      </c>
      <c r="G64" s="91" t="s">
        <v>7080</v>
      </c>
      <c r="H64" s="91" t="s">
        <v>7081</v>
      </c>
    </row>
    <row r="65" spans="1:8" ht="41.4" x14ac:dyDescent="0.25">
      <c r="A65" s="90" t="s">
        <v>7082</v>
      </c>
      <c r="B65" s="91" t="s">
        <v>7083</v>
      </c>
      <c r="C65" s="91" t="s">
        <v>7084</v>
      </c>
      <c r="D65" s="91" t="s">
        <v>7060</v>
      </c>
      <c r="E65" s="92" t="s">
        <v>7025</v>
      </c>
      <c r="F65" s="91" t="s">
        <v>7085</v>
      </c>
      <c r="G65" s="91" t="s">
        <v>7086</v>
      </c>
      <c r="H65" s="91" t="s">
        <v>7087</v>
      </c>
    </row>
    <row r="66" spans="1:8" ht="27.6" x14ac:dyDescent="0.25">
      <c r="A66" s="90" t="s">
        <v>7088</v>
      </c>
      <c r="B66" s="91" t="s">
        <v>7089</v>
      </c>
      <c r="C66" s="91" t="s">
        <v>7090</v>
      </c>
      <c r="D66" s="91" t="s">
        <v>7091</v>
      </c>
      <c r="E66" s="92" t="s">
        <v>7025</v>
      </c>
      <c r="F66" s="91" t="s">
        <v>7092</v>
      </c>
      <c r="G66" s="91" t="s">
        <v>7093</v>
      </c>
      <c r="H66" s="91" t="s">
        <v>7094</v>
      </c>
    </row>
    <row r="67" spans="1:8" ht="41.4" x14ac:dyDescent="0.25">
      <c r="A67" s="90" t="s">
        <v>7095</v>
      </c>
      <c r="B67" s="91" t="s">
        <v>7096</v>
      </c>
      <c r="C67" s="91" t="s">
        <v>7097</v>
      </c>
      <c r="D67" s="91" t="s">
        <v>7091</v>
      </c>
      <c r="E67" s="92" t="s">
        <v>7025</v>
      </c>
      <c r="F67" s="91" t="s">
        <v>7098</v>
      </c>
      <c r="G67" s="91" t="s">
        <v>7099</v>
      </c>
      <c r="H67" s="91" t="s">
        <v>7100</v>
      </c>
    </row>
    <row r="68" spans="1:8" ht="55.2" x14ac:dyDescent="0.25">
      <c r="A68" s="90" t="s">
        <v>7101</v>
      </c>
      <c r="B68" s="91" t="s">
        <v>7102</v>
      </c>
      <c r="C68" s="91" t="s">
        <v>7103</v>
      </c>
      <c r="D68" s="91" t="s">
        <v>7091</v>
      </c>
      <c r="E68" s="92" t="s">
        <v>7025</v>
      </c>
      <c r="F68" s="91" t="s">
        <v>7104</v>
      </c>
      <c r="G68" s="91" t="s">
        <v>7105</v>
      </c>
      <c r="H68" s="91" t="s">
        <v>7106</v>
      </c>
    </row>
    <row r="69" spans="1:8" ht="41.4" x14ac:dyDescent="0.25">
      <c r="A69" s="90" t="s">
        <v>7107</v>
      </c>
      <c r="B69" s="91" t="s">
        <v>7108</v>
      </c>
      <c r="C69" s="91" t="s">
        <v>7109</v>
      </c>
      <c r="D69" s="91" t="s">
        <v>7091</v>
      </c>
      <c r="E69" s="92" t="s">
        <v>7025</v>
      </c>
      <c r="F69" s="91" t="s">
        <v>7110</v>
      </c>
      <c r="G69" s="91" t="s">
        <v>7111</v>
      </c>
      <c r="H69" s="91" t="s">
        <v>7112</v>
      </c>
    </row>
    <row r="70" spans="1:8" ht="41.4" x14ac:dyDescent="0.25">
      <c r="A70" s="90" t="s">
        <v>7113</v>
      </c>
      <c r="B70" s="91" t="s">
        <v>7114</v>
      </c>
      <c r="C70" s="91" t="s">
        <v>7115</v>
      </c>
      <c r="D70" s="91" t="s">
        <v>7116</v>
      </c>
      <c r="E70" s="92" t="s">
        <v>7025</v>
      </c>
      <c r="F70" s="91" t="s">
        <v>7117</v>
      </c>
      <c r="G70" s="91" t="s">
        <v>7118</v>
      </c>
      <c r="H70" s="91" t="s">
        <v>7119</v>
      </c>
    </row>
    <row r="71" spans="1:8" ht="27.6" x14ac:dyDescent="0.25">
      <c r="A71" s="90" t="s">
        <v>7120</v>
      </c>
      <c r="B71" s="91" t="s">
        <v>7121</v>
      </c>
      <c r="C71" s="91" t="s">
        <v>7122</v>
      </c>
      <c r="D71" s="91" t="s">
        <v>7116</v>
      </c>
      <c r="E71" s="92" t="s">
        <v>7025</v>
      </c>
      <c r="F71" s="91" t="s">
        <v>7123</v>
      </c>
      <c r="G71" s="91" t="s">
        <v>7124</v>
      </c>
      <c r="H71" s="91" t="s">
        <v>7125</v>
      </c>
    </row>
    <row r="72" spans="1:8" ht="41.4" x14ac:dyDescent="0.25">
      <c r="A72" s="90" t="s">
        <v>7126</v>
      </c>
      <c r="B72" s="91" t="s">
        <v>7127</v>
      </c>
      <c r="C72" s="91" t="s">
        <v>7128</v>
      </c>
      <c r="D72" s="91" t="s">
        <v>7116</v>
      </c>
      <c r="E72" s="92" t="s">
        <v>7025</v>
      </c>
      <c r="F72" s="91" t="s">
        <v>7129</v>
      </c>
      <c r="G72" s="91" t="s">
        <v>7130</v>
      </c>
      <c r="H72" s="91" t="s">
        <v>7131</v>
      </c>
    </row>
    <row r="73" spans="1:8" ht="27.6" x14ac:dyDescent="0.25">
      <c r="A73" s="90" t="s">
        <v>7132</v>
      </c>
      <c r="B73" s="91" t="s">
        <v>7133</v>
      </c>
      <c r="C73" s="91" t="s">
        <v>7134</v>
      </c>
      <c r="D73" s="91" t="s">
        <v>7116</v>
      </c>
      <c r="E73" s="92" t="s">
        <v>7025</v>
      </c>
      <c r="F73" s="91" t="s">
        <v>7135</v>
      </c>
      <c r="G73" s="91" t="s">
        <v>7136</v>
      </c>
      <c r="H73" s="91" t="s">
        <v>7137</v>
      </c>
    </row>
    <row r="74" spans="1:8" x14ac:dyDescent="0.25">
      <c r="A74" s="90" t="s">
        <v>7138</v>
      </c>
      <c r="B74" s="91" t="s">
        <v>7139</v>
      </c>
      <c r="C74" s="91" t="s">
        <v>7140</v>
      </c>
      <c r="D74" s="91" t="s">
        <v>7116</v>
      </c>
      <c r="E74" s="92" t="s">
        <v>7025</v>
      </c>
      <c r="F74" s="91" t="s">
        <v>7141</v>
      </c>
      <c r="G74" s="91" t="s">
        <v>7142</v>
      </c>
      <c r="H74" s="91" t="s">
        <v>7143</v>
      </c>
    </row>
    <row r="75" spans="1:8" ht="27.6" x14ac:dyDescent="0.25">
      <c r="A75" s="90" t="s">
        <v>7144</v>
      </c>
      <c r="B75" s="91" t="s">
        <v>7145</v>
      </c>
      <c r="C75" s="91" t="s">
        <v>7146</v>
      </c>
      <c r="D75" s="91" t="s">
        <v>7116</v>
      </c>
      <c r="E75" s="92" t="s">
        <v>7025</v>
      </c>
      <c r="F75" s="91" t="s">
        <v>7147</v>
      </c>
      <c r="G75" s="91" t="s">
        <v>7148</v>
      </c>
      <c r="H75" s="91" t="s">
        <v>7149</v>
      </c>
    </row>
    <row r="76" spans="1:8" ht="41.4" x14ac:dyDescent="0.25">
      <c r="A76" s="90" t="s">
        <v>7150</v>
      </c>
      <c r="B76" s="91" t="s">
        <v>7151</v>
      </c>
      <c r="C76" s="91" t="s">
        <v>7152</v>
      </c>
      <c r="D76" s="91" t="s">
        <v>7153</v>
      </c>
      <c r="E76" s="92" t="s">
        <v>7025</v>
      </c>
      <c r="F76" s="91" t="s">
        <v>7154</v>
      </c>
      <c r="G76" s="91" t="s">
        <v>7155</v>
      </c>
      <c r="H76" s="91" t="s">
        <v>7156</v>
      </c>
    </row>
    <row r="77" spans="1:8" ht="27.6" x14ac:dyDescent="0.25">
      <c r="A77" s="90" t="s">
        <v>7157</v>
      </c>
      <c r="B77" s="91" t="s">
        <v>7158</v>
      </c>
      <c r="C77" s="91" t="s">
        <v>7159</v>
      </c>
      <c r="D77" s="91" t="s">
        <v>7153</v>
      </c>
      <c r="E77" s="92" t="s">
        <v>7025</v>
      </c>
      <c r="F77" s="91" t="s">
        <v>7160</v>
      </c>
      <c r="G77" s="91"/>
      <c r="H77" s="91" t="s">
        <v>7161</v>
      </c>
    </row>
    <row r="78" spans="1:8" ht="27.6" x14ac:dyDescent="0.25">
      <c r="A78" s="90" t="s">
        <v>7162</v>
      </c>
      <c r="B78" s="91" t="s">
        <v>7163</v>
      </c>
      <c r="C78" s="91" t="s">
        <v>865</v>
      </c>
      <c r="D78" s="91" t="s">
        <v>7153</v>
      </c>
      <c r="E78" s="92" t="s">
        <v>7025</v>
      </c>
      <c r="F78" s="91" t="s">
        <v>7164</v>
      </c>
      <c r="G78" s="91" t="s">
        <v>7165</v>
      </c>
      <c r="H78" s="91" t="s">
        <v>7166</v>
      </c>
    </row>
    <row r="79" spans="1:8" ht="27.6" x14ac:dyDescent="0.25">
      <c r="A79" s="90" t="s">
        <v>7167</v>
      </c>
      <c r="B79" s="91" t="s">
        <v>7168</v>
      </c>
      <c r="C79" s="91" t="s">
        <v>7169</v>
      </c>
      <c r="D79" s="91" t="s">
        <v>7153</v>
      </c>
      <c r="E79" s="92" t="s">
        <v>7025</v>
      </c>
      <c r="F79" s="91" t="s">
        <v>7170</v>
      </c>
      <c r="G79" s="91"/>
      <c r="H79" s="91" t="s">
        <v>7171</v>
      </c>
    </row>
    <row r="80" spans="1:8" ht="55.2" x14ac:dyDescent="0.25">
      <c r="A80" s="90" t="s">
        <v>7172</v>
      </c>
      <c r="B80" s="91" t="s">
        <v>7173</v>
      </c>
      <c r="C80" s="91" t="s">
        <v>7174</v>
      </c>
      <c r="D80" s="91" t="s">
        <v>7153</v>
      </c>
      <c r="E80" s="92" t="s">
        <v>7025</v>
      </c>
      <c r="F80" s="91" t="s">
        <v>7175</v>
      </c>
      <c r="G80" s="91" t="s">
        <v>7176</v>
      </c>
      <c r="H80" s="91" t="s">
        <v>7177</v>
      </c>
    </row>
    <row r="81" spans="1:8" ht="27.6" x14ac:dyDescent="0.25">
      <c r="A81" s="90" t="s">
        <v>7178</v>
      </c>
      <c r="B81" s="91" t="s">
        <v>7179</v>
      </c>
      <c r="C81" s="91" t="s">
        <v>7180</v>
      </c>
      <c r="D81" s="91" t="s">
        <v>7181</v>
      </c>
      <c r="E81" s="92" t="s">
        <v>7182</v>
      </c>
      <c r="F81" s="91" t="s">
        <v>7183</v>
      </c>
      <c r="G81" s="91" t="s">
        <v>7184</v>
      </c>
      <c r="H81" s="91" t="s">
        <v>7185</v>
      </c>
    </row>
    <row r="82" spans="1:8" ht="27.6" x14ac:dyDescent="0.25">
      <c r="A82" s="90" t="s">
        <v>7186</v>
      </c>
      <c r="B82" s="91" t="s">
        <v>7187</v>
      </c>
      <c r="C82" s="91" t="s">
        <v>7188</v>
      </c>
      <c r="D82" s="91" t="s">
        <v>7181</v>
      </c>
      <c r="E82" s="92" t="s">
        <v>7182</v>
      </c>
      <c r="F82" s="91" t="s">
        <v>7189</v>
      </c>
      <c r="G82" s="91" t="s">
        <v>7190</v>
      </c>
      <c r="H82" s="91" t="s">
        <v>7191</v>
      </c>
    </row>
    <row r="83" spans="1:8" ht="27.6" x14ac:dyDescent="0.25">
      <c r="A83" s="90" t="s">
        <v>7192</v>
      </c>
      <c r="B83" s="91" t="s">
        <v>7193</v>
      </c>
      <c r="C83" s="91" t="s">
        <v>7194</v>
      </c>
      <c r="D83" s="91" t="s">
        <v>7181</v>
      </c>
      <c r="E83" s="92" t="s">
        <v>7182</v>
      </c>
      <c r="F83" s="91" t="s">
        <v>7195</v>
      </c>
      <c r="G83" s="91"/>
      <c r="H83" s="91" t="s">
        <v>7196</v>
      </c>
    </row>
    <row r="84" spans="1:8" ht="27.6" x14ac:dyDescent="0.25">
      <c r="A84" s="90" t="s">
        <v>7197</v>
      </c>
      <c r="B84" s="91" t="s">
        <v>7198</v>
      </c>
      <c r="C84" s="91" t="s">
        <v>7199</v>
      </c>
      <c r="D84" s="91" t="s">
        <v>7200</v>
      </c>
      <c r="E84" s="92" t="s">
        <v>7182</v>
      </c>
      <c r="F84" s="91" t="s">
        <v>7201</v>
      </c>
      <c r="G84" s="91" t="s">
        <v>7202</v>
      </c>
      <c r="H84" s="91" t="s">
        <v>7203</v>
      </c>
    </row>
    <row r="85" spans="1:8" x14ac:dyDescent="0.25">
      <c r="A85" s="90" t="s">
        <v>7204</v>
      </c>
      <c r="B85" s="91" t="s">
        <v>7205</v>
      </c>
      <c r="C85" s="91" t="s">
        <v>7206</v>
      </c>
      <c r="D85" s="91" t="s">
        <v>7200</v>
      </c>
      <c r="E85" s="92" t="s">
        <v>7182</v>
      </c>
      <c r="F85" s="91" t="s">
        <v>7207</v>
      </c>
      <c r="G85" s="91" t="s">
        <v>7208</v>
      </c>
      <c r="H85" s="91" t="s">
        <v>7209</v>
      </c>
    </row>
    <row r="86" spans="1:8" x14ac:dyDescent="0.25">
      <c r="A86" s="90" t="s">
        <v>7210</v>
      </c>
      <c r="B86" s="91" t="s">
        <v>7211</v>
      </c>
      <c r="C86" s="91" t="s">
        <v>7212</v>
      </c>
      <c r="D86" s="91" t="s">
        <v>7200</v>
      </c>
      <c r="E86" s="92" t="s">
        <v>7182</v>
      </c>
      <c r="F86" s="91" t="s">
        <v>7213</v>
      </c>
      <c r="G86" s="91" t="s">
        <v>7214</v>
      </c>
      <c r="H86" s="91" t="s">
        <v>7215</v>
      </c>
    </row>
    <row r="87" spans="1:8" ht="41.4" x14ac:dyDescent="0.25">
      <c r="A87" s="90" t="s">
        <v>7216</v>
      </c>
      <c r="B87" s="91" t="s">
        <v>7217</v>
      </c>
      <c r="C87" s="91" t="s">
        <v>7218</v>
      </c>
      <c r="D87" s="91" t="s">
        <v>7200</v>
      </c>
      <c r="E87" s="92" t="s">
        <v>7182</v>
      </c>
      <c r="F87" s="91" t="s">
        <v>7219</v>
      </c>
      <c r="G87" s="91" t="s">
        <v>7220</v>
      </c>
      <c r="H87" s="91" t="s">
        <v>7221</v>
      </c>
    </row>
    <row r="88" spans="1:8" ht="55.2" x14ac:dyDescent="0.25">
      <c r="A88" s="90" t="s">
        <v>7222</v>
      </c>
      <c r="B88" s="91" t="s">
        <v>7223</v>
      </c>
      <c r="C88" s="91" t="s">
        <v>7224</v>
      </c>
      <c r="D88" s="91" t="s">
        <v>7200</v>
      </c>
      <c r="E88" s="92" t="s">
        <v>7182</v>
      </c>
      <c r="F88" s="91" t="s">
        <v>7225</v>
      </c>
      <c r="G88" s="91" t="s">
        <v>7226</v>
      </c>
      <c r="H88" s="91" t="s">
        <v>7227</v>
      </c>
    </row>
    <row r="89" spans="1:8" ht="27.6" x14ac:dyDescent="0.25">
      <c r="A89" s="90" t="s">
        <v>7228</v>
      </c>
      <c r="B89" s="91" t="s">
        <v>7229</v>
      </c>
      <c r="C89" s="91" t="s">
        <v>7230</v>
      </c>
      <c r="D89" s="91" t="s">
        <v>7200</v>
      </c>
      <c r="E89" s="92" t="s">
        <v>7182</v>
      </c>
      <c r="F89" s="91" t="s">
        <v>7231</v>
      </c>
      <c r="G89" s="91" t="s">
        <v>7232</v>
      </c>
      <c r="H89" s="91" t="s">
        <v>7233</v>
      </c>
    </row>
    <row r="90" spans="1:8" ht="27.6" x14ac:dyDescent="0.25">
      <c r="A90" s="90" t="s">
        <v>7234</v>
      </c>
      <c r="B90" s="91" t="s">
        <v>7235</v>
      </c>
      <c r="C90" s="91" t="s">
        <v>7236</v>
      </c>
      <c r="D90" s="91" t="s">
        <v>7237</v>
      </c>
      <c r="E90" s="92" t="s">
        <v>7182</v>
      </c>
      <c r="F90" s="91" t="s">
        <v>7238</v>
      </c>
      <c r="G90" s="91" t="s">
        <v>7239</v>
      </c>
      <c r="H90" s="91" t="s">
        <v>7240</v>
      </c>
    </row>
    <row r="91" spans="1:8" ht="27.6" x14ac:dyDescent="0.25">
      <c r="A91" s="90" t="s">
        <v>7241</v>
      </c>
      <c r="B91" s="91" t="s">
        <v>7242</v>
      </c>
      <c r="C91" s="91" t="s">
        <v>7243</v>
      </c>
      <c r="D91" s="91" t="s">
        <v>7237</v>
      </c>
      <c r="E91" s="92" t="s">
        <v>7182</v>
      </c>
      <c r="F91" s="91" t="s">
        <v>7244</v>
      </c>
      <c r="G91" s="91" t="s">
        <v>7245</v>
      </c>
      <c r="H91" s="91" t="s">
        <v>7246</v>
      </c>
    </row>
    <row r="92" spans="1:8" ht="27.6" x14ac:dyDescent="0.25">
      <c r="A92" s="90" t="s">
        <v>7247</v>
      </c>
      <c r="B92" s="91" t="s">
        <v>7248</v>
      </c>
      <c r="C92" s="91" t="s">
        <v>7249</v>
      </c>
      <c r="D92" s="91" t="s">
        <v>7237</v>
      </c>
      <c r="E92" s="92" t="s">
        <v>7182</v>
      </c>
      <c r="F92" s="91" t="s">
        <v>7250</v>
      </c>
      <c r="G92" s="91" t="s">
        <v>7251</v>
      </c>
      <c r="H92" s="91" t="s">
        <v>7252</v>
      </c>
    </row>
    <row r="93" spans="1:8" ht="27.6" x14ac:dyDescent="0.25">
      <c r="A93" s="90" t="s">
        <v>7253</v>
      </c>
      <c r="B93" s="91" t="s">
        <v>7254</v>
      </c>
      <c r="C93" s="91" t="s">
        <v>7255</v>
      </c>
      <c r="D93" s="91" t="s">
        <v>7237</v>
      </c>
      <c r="E93" s="92" t="s">
        <v>7182</v>
      </c>
      <c r="F93" s="91" t="s">
        <v>7256</v>
      </c>
      <c r="G93" s="91" t="s">
        <v>7257</v>
      </c>
      <c r="H93" s="91" t="s">
        <v>7252</v>
      </c>
    </row>
    <row r="94" spans="1:8" ht="27.6" x14ac:dyDescent="0.25">
      <c r="A94" s="90" t="s">
        <v>7258</v>
      </c>
      <c r="B94" s="91" t="s">
        <v>7259</v>
      </c>
      <c r="C94" s="91" t="s">
        <v>7260</v>
      </c>
      <c r="D94" s="91" t="s">
        <v>7237</v>
      </c>
      <c r="E94" s="92" t="s">
        <v>7182</v>
      </c>
      <c r="F94" s="91" t="s">
        <v>7261</v>
      </c>
      <c r="G94" s="91" t="s">
        <v>7262</v>
      </c>
      <c r="H94" s="91" t="s">
        <v>7263</v>
      </c>
    </row>
    <row r="95" spans="1:8" ht="69" x14ac:dyDescent="0.25">
      <c r="A95" s="90" t="s">
        <v>7264</v>
      </c>
      <c r="B95" s="91" t="s">
        <v>7265</v>
      </c>
      <c r="C95" s="91" t="s">
        <v>7266</v>
      </c>
      <c r="D95" s="91" t="s">
        <v>7237</v>
      </c>
      <c r="E95" s="92" t="s">
        <v>7182</v>
      </c>
      <c r="F95" s="91" t="s">
        <v>7267</v>
      </c>
      <c r="G95" s="91" t="s">
        <v>7268</v>
      </c>
      <c r="H95" s="91" t="s">
        <v>7269</v>
      </c>
    </row>
    <row r="96" spans="1:8" ht="41.4" x14ac:dyDescent="0.25">
      <c r="A96" s="90" t="s">
        <v>7270</v>
      </c>
      <c r="B96" s="91" t="s">
        <v>7271</v>
      </c>
      <c r="C96" s="91" t="s">
        <v>7272</v>
      </c>
      <c r="D96" s="91" t="s">
        <v>7237</v>
      </c>
      <c r="E96" s="92" t="s">
        <v>7182</v>
      </c>
      <c r="F96" s="91" t="s">
        <v>7273</v>
      </c>
      <c r="G96" s="91" t="s">
        <v>7274</v>
      </c>
      <c r="H96" s="91" t="s">
        <v>7275</v>
      </c>
    </row>
    <row r="97" spans="1:8" ht="27.6" x14ac:dyDescent="0.25">
      <c r="A97" s="90" t="s">
        <v>7276</v>
      </c>
      <c r="B97" s="91" t="s">
        <v>7277</v>
      </c>
      <c r="C97" s="91" t="s">
        <v>7278</v>
      </c>
      <c r="D97" s="91" t="s">
        <v>7237</v>
      </c>
      <c r="E97" s="92" t="s">
        <v>7182</v>
      </c>
      <c r="F97" s="91" t="s">
        <v>7279</v>
      </c>
      <c r="G97" s="91" t="s">
        <v>7280</v>
      </c>
      <c r="H97" s="91" t="s">
        <v>7281</v>
      </c>
    </row>
    <row r="98" spans="1:8" ht="27.6" x14ac:dyDescent="0.25">
      <c r="A98" s="90" t="s">
        <v>7282</v>
      </c>
      <c r="B98" s="91" t="s">
        <v>7283</v>
      </c>
      <c r="C98" s="91" t="s">
        <v>7284</v>
      </c>
      <c r="D98" s="91" t="s">
        <v>7237</v>
      </c>
      <c r="E98" s="92" t="s">
        <v>7182</v>
      </c>
      <c r="F98" s="91" t="s">
        <v>7285</v>
      </c>
      <c r="G98" s="91" t="s">
        <v>7286</v>
      </c>
      <c r="H98" s="91" t="s">
        <v>7287</v>
      </c>
    </row>
    <row r="99" spans="1:8" ht="41.4" x14ac:dyDescent="0.25">
      <c r="A99" s="90" t="s">
        <v>7288</v>
      </c>
      <c r="B99" s="91" t="s">
        <v>7289</v>
      </c>
      <c r="C99" s="91" t="s">
        <v>7290</v>
      </c>
      <c r="D99" s="91" t="s">
        <v>7291</v>
      </c>
      <c r="E99" s="92" t="s">
        <v>7182</v>
      </c>
      <c r="F99" s="91" t="s">
        <v>7292</v>
      </c>
      <c r="G99" s="91" t="s">
        <v>7293</v>
      </c>
      <c r="H99" s="91" t="s">
        <v>7294</v>
      </c>
    </row>
    <row r="100" spans="1:8" ht="41.4" x14ac:dyDescent="0.25">
      <c r="A100" s="90" t="s">
        <v>7295</v>
      </c>
      <c r="B100" s="91" t="s">
        <v>7296</v>
      </c>
      <c r="C100" s="91" t="s">
        <v>7297</v>
      </c>
      <c r="D100" s="91" t="s">
        <v>7291</v>
      </c>
      <c r="E100" s="92" t="s">
        <v>7182</v>
      </c>
      <c r="F100" s="91" t="s">
        <v>7298</v>
      </c>
      <c r="G100" s="91" t="s">
        <v>7299</v>
      </c>
      <c r="H100" s="91" t="s">
        <v>7300</v>
      </c>
    </row>
    <row r="101" spans="1:8" ht="27.6" x14ac:dyDescent="0.25">
      <c r="A101" s="90" t="s">
        <v>7301</v>
      </c>
      <c r="B101" s="91" t="s">
        <v>7302</v>
      </c>
      <c r="C101" s="91" t="s">
        <v>7303</v>
      </c>
      <c r="D101" s="91" t="s">
        <v>7304</v>
      </c>
      <c r="E101" s="92" t="s">
        <v>7182</v>
      </c>
      <c r="F101" s="91" t="s">
        <v>7305</v>
      </c>
      <c r="G101" s="91" t="s">
        <v>7306</v>
      </c>
      <c r="H101" s="91" t="s">
        <v>7307</v>
      </c>
    </row>
    <row r="102" spans="1:8" ht="27.6" x14ac:dyDescent="0.25">
      <c r="A102" s="90" t="s">
        <v>7308</v>
      </c>
      <c r="B102" s="91" t="s">
        <v>7309</v>
      </c>
      <c r="C102" s="91" t="s">
        <v>7310</v>
      </c>
      <c r="D102" s="91" t="s">
        <v>7304</v>
      </c>
      <c r="E102" s="92" t="s">
        <v>7182</v>
      </c>
      <c r="F102" s="91" t="s">
        <v>7311</v>
      </c>
      <c r="G102" s="91" t="s">
        <v>7312</v>
      </c>
      <c r="H102" s="91" t="s">
        <v>7313</v>
      </c>
    </row>
    <row r="103" spans="1:8" ht="27.6" x14ac:dyDescent="0.25">
      <c r="A103" s="90" t="s">
        <v>7314</v>
      </c>
      <c r="B103" s="91" t="s">
        <v>7315</v>
      </c>
      <c r="C103" s="91" t="s">
        <v>7316</v>
      </c>
      <c r="D103" s="91" t="s">
        <v>7304</v>
      </c>
      <c r="E103" s="92" t="s">
        <v>7182</v>
      </c>
      <c r="F103" s="91" t="s">
        <v>7317</v>
      </c>
      <c r="G103" s="91" t="s">
        <v>7318</v>
      </c>
      <c r="H103" s="91" t="s">
        <v>7319</v>
      </c>
    </row>
    <row r="104" spans="1:8" ht="55.2" x14ac:dyDescent="0.25">
      <c r="A104" s="90" t="s">
        <v>7320</v>
      </c>
      <c r="B104" s="91" t="s">
        <v>7321</v>
      </c>
      <c r="C104" s="91" t="s">
        <v>7322</v>
      </c>
      <c r="D104" s="91" t="s">
        <v>7323</v>
      </c>
      <c r="E104" s="92" t="s">
        <v>7324</v>
      </c>
      <c r="F104" s="91" t="s">
        <v>7325</v>
      </c>
      <c r="G104" s="91" t="s">
        <v>7326</v>
      </c>
      <c r="H104" s="91" t="s">
        <v>7327</v>
      </c>
    </row>
    <row r="105" spans="1:8" ht="55.2" x14ac:dyDescent="0.25">
      <c r="A105" s="90" t="s">
        <v>7328</v>
      </c>
      <c r="B105" s="91" t="s">
        <v>7329</v>
      </c>
      <c r="C105" s="91" t="s">
        <v>7330</v>
      </c>
      <c r="D105" s="91" t="s">
        <v>7323</v>
      </c>
      <c r="E105" s="92" t="s">
        <v>7324</v>
      </c>
      <c r="F105" s="91" t="s">
        <v>7331</v>
      </c>
      <c r="G105" s="91" t="s">
        <v>7332</v>
      </c>
      <c r="H105" s="91" t="s">
        <v>7333</v>
      </c>
    </row>
    <row r="106" spans="1:8" ht="55.2" x14ac:dyDescent="0.25">
      <c r="A106" s="90" t="s">
        <v>7334</v>
      </c>
      <c r="B106" s="91" t="s">
        <v>7335</v>
      </c>
      <c r="C106" s="91" t="s">
        <v>7336</v>
      </c>
      <c r="D106" s="91" t="s">
        <v>7323</v>
      </c>
      <c r="E106" s="92" t="s">
        <v>7324</v>
      </c>
      <c r="F106" s="91" t="s">
        <v>7337</v>
      </c>
      <c r="G106" s="91" t="s">
        <v>7338</v>
      </c>
      <c r="H106" s="91" t="s">
        <v>7339</v>
      </c>
    </row>
    <row r="107" spans="1:8" ht="41.4" x14ac:dyDescent="0.25">
      <c r="A107" s="90" t="s">
        <v>7340</v>
      </c>
      <c r="B107" s="91" t="s">
        <v>7341</v>
      </c>
      <c r="C107" s="91" t="s">
        <v>7342</v>
      </c>
      <c r="D107" s="91" t="s">
        <v>7343</v>
      </c>
      <c r="E107" s="92" t="s">
        <v>7324</v>
      </c>
      <c r="F107" s="91" t="s">
        <v>7344</v>
      </c>
      <c r="G107" s="91" t="s">
        <v>7345</v>
      </c>
      <c r="H107" s="91" t="s">
        <v>7346</v>
      </c>
    </row>
    <row r="108" spans="1:8" ht="27.6" x14ac:dyDescent="0.25">
      <c r="A108" s="90" t="s">
        <v>7347</v>
      </c>
      <c r="B108" s="91" t="s">
        <v>7348</v>
      </c>
      <c r="C108" s="91" t="s">
        <v>7349</v>
      </c>
      <c r="D108" s="91" t="s">
        <v>7343</v>
      </c>
      <c r="E108" s="92" t="s">
        <v>7324</v>
      </c>
      <c r="F108" s="91" t="s">
        <v>7350</v>
      </c>
      <c r="G108" s="91" t="s">
        <v>7351</v>
      </c>
      <c r="H108" s="91" t="s">
        <v>7352</v>
      </c>
    </row>
    <row r="109" spans="1:8" ht="27.6" x14ac:dyDescent="0.25">
      <c r="A109" s="90" t="s">
        <v>7353</v>
      </c>
      <c r="B109" s="91" t="s">
        <v>7354</v>
      </c>
      <c r="C109" s="91" t="s">
        <v>7355</v>
      </c>
      <c r="D109" s="91" t="s">
        <v>7356</v>
      </c>
      <c r="E109" s="92" t="s">
        <v>7324</v>
      </c>
      <c r="F109" s="91" t="s">
        <v>7357</v>
      </c>
      <c r="G109" s="91"/>
      <c r="H109" s="91" t="s">
        <v>7358</v>
      </c>
    </row>
    <row r="110" spans="1:8" ht="41.4" x14ac:dyDescent="0.25">
      <c r="A110" s="90" t="s">
        <v>7359</v>
      </c>
      <c r="B110" s="91" t="s">
        <v>7360</v>
      </c>
      <c r="C110" s="91" t="s">
        <v>7361</v>
      </c>
      <c r="D110" s="91" t="s">
        <v>7356</v>
      </c>
      <c r="E110" s="92" t="s">
        <v>7324</v>
      </c>
      <c r="F110" s="91" t="s">
        <v>7362</v>
      </c>
      <c r="G110" s="91" t="s">
        <v>7363</v>
      </c>
      <c r="H110" s="91" t="s">
        <v>7364</v>
      </c>
    </row>
    <row r="111" spans="1:8" ht="41.4" x14ac:dyDescent="0.25">
      <c r="A111" s="90" t="s">
        <v>7365</v>
      </c>
      <c r="B111" s="91" t="s">
        <v>7366</v>
      </c>
      <c r="C111" s="91" t="s">
        <v>7367</v>
      </c>
      <c r="D111" s="91" t="s">
        <v>7356</v>
      </c>
      <c r="E111" s="92" t="s">
        <v>7324</v>
      </c>
      <c r="F111" s="91" t="s">
        <v>7368</v>
      </c>
      <c r="G111" s="91" t="s">
        <v>7369</v>
      </c>
      <c r="H111" s="91" t="s">
        <v>7370</v>
      </c>
    </row>
    <row r="112" spans="1:8" ht="27.6" x14ac:dyDescent="0.25">
      <c r="A112" s="90" t="s">
        <v>7371</v>
      </c>
      <c r="B112" s="91" t="s">
        <v>7372</v>
      </c>
      <c r="C112" s="91" t="s">
        <v>7373</v>
      </c>
      <c r="D112" s="91" t="s">
        <v>7374</v>
      </c>
      <c r="E112" s="92" t="s">
        <v>7324</v>
      </c>
      <c r="F112" s="91" t="s">
        <v>7375</v>
      </c>
      <c r="G112" s="91" t="s">
        <v>7376</v>
      </c>
      <c r="H112" s="91" t="s">
        <v>7377</v>
      </c>
    </row>
    <row r="113" spans="1:8" ht="41.4" x14ac:dyDescent="0.25">
      <c r="A113" s="90" t="s">
        <v>7378</v>
      </c>
      <c r="B113" s="91" t="s">
        <v>7379</v>
      </c>
      <c r="C113" s="91" t="s">
        <v>7380</v>
      </c>
      <c r="D113" s="91" t="s">
        <v>7374</v>
      </c>
      <c r="E113" s="92" t="s">
        <v>7324</v>
      </c>
      <c r="F113" s="91" t="s">
        <v>7381</v>
      </c>
      <c r="G113" s="91" t="s">
        <v>7382</v>
      </c>
      <c r="H113" s="91" t="s">
        <v>7383</v>
      </c>
    </row>
    <row r="114" spans="1:8" ht="27.6" x14ac:dyDescent="0.25">
      <c r="A114" s="90" t="s">
        <v>7384</v>
      </c>
      <c r="B114" s="91" t="s">
        <v>7385</v>
      </c>
      <c r="C114" s="91" t="s">
        <v>7386</v>
      </c>
      <c r="D114" s="91" t="s">
        <v>7374</v>
      </c>
      <c r="E114" s="92" t="s">
        <v>7324</v>
      </c>
      <c r="F114" s="91" t="s">
        <v>7387</v>
      </c>
      <c r="G114" s="91" t="s">
        <v>7388</v>
      </c>
      <c r="H114" s="91" t="s">
        <v>7389</v>
      </c>
    </row>
    <row r="115" spans="1:8" ht="27.6" x14ac:dyDescent="0.25">
      <c r="A115" s="90" t="s">
        <v>7390</v>
      </c>
      <c r="B115" s="91" t="s">
        <v>7391</v>
      </c>
      <c r="C115" s="91" t="s">
        <v>7392</v>
      </c>
      <c r="D115" s="91" t="s">
        <v>7393</v>
      </c>
      <c r="E115" s="92" t="s">
        <v>7394</v>
      </c>
      <c r="F115" s="91" t="s">
        <v>7395</v>
      </c>
      <c r="G115" s="91" t="s">
        <v>7396</v>
      </c>
      <c r="H115" s="91" t="s">
        <v>7397</v>
      </c>
    </row>
    <row r="116" spans="1:8" ht="41.4" x14ac:dyDescent="0.25">
      <c r="A116" s="90" t="s">
        <v>7398</v>
      </c>
      <c r="B116" s="91" t="s">
        <v>7399</v>
      </c>
      <c r="C116" s="91" t="s">
        <v>7400</v>
      </c>
      <c r="D116" s="91" t="s">
        <v>7393</v>
      </c>
      <c r="E116" s="92" t="s">
        <v>7394</v>
      </c>
      <c r="F116" s="91" t="s">
        <v>7401</v>
      </c>
      <c r="G116" s="91" t="s">
        <v>7402</v>
      </c>
      <c r="H116" s="91" t="s">
        <v>7403</v>
      </c>
    </row>
    <row r="117" spans="1:8" ht="41.4" x14ac:dyDescent="0.25">
      <c r="A117" s="90" t="s">
        <v>7404</v>
      </c>
      <c r="B117" s="91" t="s">
        <v>7405</v>
      </c>
      <c r="C117" s="91" t="s">
        <v>7406</v>
      </c>
      <c r="D117" s="91" t="s">
        <v>7393</v>
      </c>
      <c r="E117" s="92" t="s">
        <v>7394</v>
      </c>
      <c r="F117" s="91" t="s">
        <v>7407</v>
      </c>
      <c r="G117" s="91" t="s">
        <v>7408</v>
      </c>
      <c r="H117" s="91" t="s">
        <v>7409</v>
      </c>
    </row>
    <row r="118" spans="1:8" ht="55.2" x14ac:dyDescent="0.25">
      <c r="A118" s="90" t="s">
        <v>7410</v>
      </c>
      <c r="B118" s="91" t="s">
        <v>7411</v>
      </c>
      <c r="C118" s="91" t="s">
        <v>7412</v>
      </c>
      <c r="D118" s="91" t="s">
        <v>7393</v>
      </c>
      <c r="E118" s="92" t="s">
        <v>7394</v>
      </c>
      <c r="F118" s="91" t="s">
        <v>7413</v>
      </c>
      <c r="G118" s="91" t="s">
        <v>7414</v>
      </c>
      <c r="H118" s="91" t="s">
        <v>7415</v>
      </c>
    </row>
    <row r="119" spans="1:8" ht="69" x14ac:dyDescent="0.25">
      <c r="A119" s="90" t="s">
        <v>7416</v>
      </c>
      <c r="B119" s="91" t="s">
        <v>7417</v>
      </c>
      <c r="C119" s="91" t="s">
        <v>7418</v>
      </c>
      <c r="D119" s="91" t="s">
        <v>7419</v>
      </c>
      <c r="E119" s="92" t="s">
        <v>7394</v>
      </c>
      <c r="F119" s="91" t="s">
        <v>7420</v>
      </c>
      <c r="G119" s="91" t="s">
        <v>7421</v>
      </c>
      <c r="H119" s="91" t="s">
        <v>7422</v>
      </c>
    </row>
    <row r="120" spans="1:8" ht="41.4" x14ac:dyDescent="0.25">
      <c r="A120" s="90" t="s">
        <v>7423</v>
      </c>
      <c r="B120" s="91" t="s">
        <v>7424</v>
      </c>
      <c r="C120" s="91" t="s">
        <v>7425</v>
      </c>
      <c r="D120" s="91" t="s">
        <v>7419</v>
      </c>
      <c r="E120" s="92" t="s">
        <v>7394</v>
      </c>
      <c r="F120" s="91" t="s">
        <v>7426</v>
      </c>
      <c r="G120" s="91" t="s">
        <v>7427</v>
      </c>
      <c r="H120" s="91" t="s">
        <v>7428</v>
      </c>
    </row>
    <row r="121" spans="1:8" x14ac:dyDescent="0.25">
      <c r="E121" s="92"/>
    </row>
    <row r="122" spans="1:8" x14ac:dyDescent="0.25">
      <c r="E122" s="92"/>
    </row>
    <row r="123" spans="1:8" x14ac:dyDescent="0.25">
      <c r="E123" s="92"/>
    </row>
    <row r="124" spans="1:8" x14ac:dyDescent="0.25">
      <c r="E124" s="92"/>
    </row>
    <row r="125" spans="1:8" x14ac:dyDescent="0.25">
      <c r="E125" s="92"/>
    </row>
    <row r="126" spans="1:8" x14ac:dyDescent="0.25">
      <c r="E126" s="92"/>
    </row>
    <row r="127" spans="1:8" x14ac:dyDescent="0.25">
      <c r="E127" s="92"/>
    </row>
    <row r="128" spans="1:8" x14ac:dyDescent="0.25">
      <c r="E128" s="92"/>
    </row>
    <row r="129" spans="5:5" x14ac:dyDescent="0.25">
      <c r="E129" s="92"/>
    </row>
    <row r="130" spans="5:5" x14ac:dyDescent="0.25">
      <c r="E130" s="92"/>
    </row>
    <row r="131" spans="5:5" x14ac:dyDescent="0.25">
      <c r="E131" s="92"/>
    </row>
    <row r="132" spans="5:5" x14ac:dyDescent="0.25">
      <c r="E132" s="92"/>
    </row>
    <row r="133" spans="5:5" x14ac:dyDescent="0.25">
      <c r="E133" s="92"/>
    </row>
    <row r="134" spans="5:5" x14ac:dyDescent="0.25">
      <c r="E134" s="92"/>
    </row>
    <row r="135" spans="5:5" x14ac:dyDescent="0.25">
      <c r="E135" s="92"/>
    </row>
    <row r="136" spans="5:5" x14ac:dyDescent="0.25">
      <c r="E136" s="92"/>
    </row>
    <row r="137" spans="5:5" x14ac:dyDescent="0.25">
      <c r="E137" s="92"/>
    </row>
    <row r="138" spans="5:5" x14ac:dyDescent="0.25">
      <c r="E138" s="92"/>
    </row>
    <row r="139" spans="5:5" x14ac:dyDescent="0.25">
      <c r="E139" s="92"/>
    </row>
    <row r="140" spans="5:5" x14ac:dyDescent="0.25">
      <c r="E140" s="92"/>
    </row>
    <row r="141" spans="5:5" x14ac:dyDescent="0.25">
      <c r="E141" s="92"/>
    </row>
    <row r="142" spans="5:5" x14ac:dyDescent="0.25">
      <c r="E142" s="92"/>
    </row>
    <row r="143" spans="5:5" x14ac:dyDescent="0.25">
      <c r="E143" s="92"/>
    </row>
    <row r="144" spans="5:5" x14ac:dyDescent="0.25">
      <c r="E144" s="92"/>
    </row>
    <row r="145" spans="5:5" x14ac:dyDescent="0.25">
      <c r="E145" s="92"/>
    </row>
    <row r="146" spans="5:5" x14ac:dyDescent="0.25">
      <c r="E146" s="92"/>
    </row>
    <row r="147" spans="5:5" x14ac:dyDescent="0.25">
      <c r="E147" s="92"/>
    </row>
    <row r="148" spans="5:5" x14ac:dyDescent="0.25">
      <c r="E148" s="92"/>
    </row>
    <row r="149" spans="5:5" x14ac:dyDescent="0.25">
      <c r="E149" s="92"/>
    </row>
    <row r="150" spans="5:5" x14ac:dyDescent="0.25">
      <c r="E150" s="92"/>
    </row>
    <row r="151" spans="5:5" x14ac:dyDescent="0.25">
      <c r="E151" s="92"/>
    </row>
    <row r="152" spans="5:5" x14ac:dyDescent="0.25">
      <c r="E152" s="92"/>
    </row>
    <row r="153" spans="5:5" x14ac:dyDescent="0.25">
      <c r="E153" s="92"/>
    </row>
    <row r="154" spans="5:5" x14ac:dyDescent="0.25">
      <c r="E154" s="92"/>
    </row>
    <row r="155" spans="5:5" x14ac:dyDescent="0.25">
      <c r="E155" s="92"/>
    </row>
    <row r="156" spans="5:5" x14ac:dyDescent="0.25">
      <c r="E156" s="92"/>
    </row>
    <row r="157" spans="5:5" x14ac:dyDescent="0.25">
      <c r="E157" s="92"/>
    </row>
    <row r="158" spans="5:5" x14ac:dyDescent="0.25">
      <c r="E158" s="92"/>
    </row>
    <row r="159" spans="5:5" x14ac:dyDescent="0.25">
      <c r="E159" s="92"/>
    </row>
    <row r="160" spans="5:5" x14ac:dyDescent="0.25">
      <c r="E160" s="92"/>
    </row>
    <row r="161" spans="5:5" x14ac:dyDescent="0.25">
      <c r="E161" s="92"/>
    </row>
    <row r="162" spans="5:5" x14ac:dyDescent="0.25">
      <c r="E162" s="92"/>
    </row>
    <row r="163" spans="5:5" x14ac:dyDescent="0.25">
      <c r="E163" s="92"/>
    </row>
    <row r="164" spans="5:5" x14ac:dyDescent="0.25">
      <c r="E164" s="92"/>
    </row>
    <row r="165" spans="5:5" x14ac:dyDescent="0.25">
      <c r="E165" s="92"/>
    </row>
    <row r="166" spans="5:5" x14ac:dyDescent="0.25">
      <c r="E166" s="92"/>
    </row>
    <row r="167" spans="5:5" x14ac:dyDescent="0.25">
      <c r="E167" s="92"/>
    </row>
    <row r="168" spans="5:5" x14ac:dyDescent="0.25">
      <c r="E168" s="92"/>
    </row>
    <row r="169" spans="5:5" x14ac:dyDescent="0.25">
      <c r="E169" s="92"/>
    </row>
    <row r="170" spans="5:5" x14ac:dyDescent="0.25">
      <c r="E170" s="92"/>
    </row>
    <row r="171" spans="5:5" x14ac:dyDescent="0.25">
      <c r="E171" s="92"/>
    </row>
    <row r="172" spans="5:5" x14ac:dyDescent="0.25">
      <c r="E172" s="92"/>
    </row>
    <row r="173" spans="5:5" x14ac:dyDescent="0.25">
      <c r="E173" s="92"/>
    </row>
    <row r="174" spans="5:5" x14ac:dyDescent="0.25">
      <c r="E174" s="92"/>
    </row>
    <row r="175" spans="5:5" x14ac:dyDescent="0.25">
      <c r="E175" s="92"/>
    </row>
    <row r="176" spans="5:5" x14ac:dyDescent="0.25">
      <c r="E176" s="92"/>
    </row>
    <row r="177" spans="5:5" x14ac:dyDescent="0.25">
      <c r="E177" s="92"/>
    </row>
    <row r="178" spans="5:5" x14ac:dyDescent="0.25">
      <c r="E178" s="92"/>
    </row>
    <row r="179" spans="5:5" x14ac:dyDescent="0.25">
      <c r="E179" s="92"/>
    </row>
    <row r="180" spans="5:5" x14ac:dyDescent="0.25">
      <c r="E180" s="92"/>
    </row>
    <row r="181" spans="5:5" x14ac:dyDescent="0.25">
      <c r="E181" s="92"/>
    </row>
    <row r="182" spans="5:5" x14ac:dyDescent="0.25">
      <c r="E182" s="92"/>
    </row>
    <row r="183" spans="5:5" x14ac:dyDescent="0.25">
      <c r="E183" s="92"/>
    </row>
    <row r="184" spans="5:5" x14ac:dyDescent="0.25">
      <c r="E184" s="92"/>
    </row>
    <row r="185" spans="5:5" x14ac:dyDescent="0.25">
      <c r="E185" s="92"/>
    </row>
    <row r="186" spans="5:5" x14ac:dyDescent="0.25">
      <c r="E186" s="92"/>
    </row>
    <row r="187" spans="5:5" x14ac:dyDescent="0.25">
      <c r="E187" s="92"/>
    </row>
    <row r="188" spans="5:5" x14ac:dyDescent="0.25">
      <c r="E188" s="92"/>
    </row>
    <row r="189" spans="5:5" x14ac:dyDescent="0.25">
      <c r="E189" s="92"/>
    </row>
    <row r="190" spans="5:5" x14ac:dyDescent="0.25">
      <c r="E190" s="92"/>
    </row>
    <row r="191" spans="5:5" x14ac:dyDescent="0.25">
      <c r="E191" s="92"/>
    </row>
    <row r="192" spans="5:5" x14ac:dyDescent="0.25">
      <c r="E192" s="92"/>
    </row>
    <row r="193" spans="5:5" x14ac:dyDescent="0.25">
      <c r="E193" s="92"/>
    </row>
    <row r="194" spans="5:5" x14ac:dyDescent="0.25">
      <c r="E194" s="92"/>
    </row>
    <row r="195" spans="5:5" x14ac:dyDescent="0.25">
      <c r="E195" s="92"/>
    </row>
    <row r="196" spans="5:5" x14ac:dyDescent="0.25">
      <c r="E196" s="92"/>
    </row>
    <row r="197" spans="5:5" x14ac:dyDescent="0.25">
      <c r="E197" s="92"/>
    </row>
    <row r="198" spans="5:5" x14ac:dyDescent="0.25">
      <c r="E198" s="92"/>
    </row>
    <row r="199" spans="5:5" x14ac:dyDescent="0.25">
      <c r="E199" s="92"/>
    </row>
    <row r="200" spans="5:5" x14ac:dyDescent="0.25">
      <c r="E200" s="92"/>
    </row>
    <row r="201" spans="5:5" x14ac:dyDescent="0.25">
      <c r="E201" s="92"/>
    </row>
    <row r="202" spans="5:5" x14ac:dyDescent="0.25">
      <c r="E202" s="92"/>
    </row>
    <row r="203" spans="5:5" x14ac:dyDescent="0.25">
      <c r="E203" s="92"/>
    </row>
    <row r="204" spans="5:5" x14ac:dyDescent="0.25">
      <c r="E204" s="92"/>
    </row>
    <row r="205" spans="5:5" x14ac:dyDescent="0.25">
      <c r="E205" s="92"/>
    </row>
    <row r="206" spans="5:5" x14ac:dyDescent="0.25">
      <c r="E206" s="92"/>
    </row>
    <row r="207" spans="5:5" x14ac:dyDescent="0.25">
      <c r="E207" s="92"/>
    </row>
    <row r="208" spans="5:5" x14ac:dyDescent="0.25">
      <c r="E208" s="92"/>
    </row>
    <row r="209" spans="5:5" x14ac:dyDescent="0.25">
      <c r="E209" s="92"/>
    </row>
    <row r="210" spans="5:5" x14ac:dyDescent="0.25">
      <c r="E210" s="92"/>
    </row>
    <row r="211" spans="5:5" x14ac:dyDescent="0.25">
      <c r="E211" s="92"/>
    </row>
    <row r="212" spans="5:5" x14ac:dyDescent="0.25">
      <c r="E212" s="92"/>
    </row>
    <row r="213" spans="5:5" x14ac:dyDescent="0.25">
      <c r="E213" s="92"/>
    </row>
    <row r="214" spans="5:5" x14ac:dyDescent="0.25">
      <c r="E214" s="92"/>
    </row>
    <row r="215" spans="5:5" x14ac:dyDescent="0.25">
      <c r="E215" s="92"/>
    </row>
    <row r="216" spans="5:5" x14ac:dyDescent="0.25">
      <c r="E216" s="92"/>
    </row>
    <row r="217" spans="5:5" x14ac:dyDescent="0.25">
      <c r="E217" s="92"/>
    </row>
    <row r="218" spans="5:5" x14ac:dyDescent="0.25">
      <c r="E218" s="92"/>
    </row>
    <row r="219" spans="5:5" x14ac:dyDescent="0.25">
      <c r="E219" s="92"/>
    </row>
    <row r="220" spans="5:5" x14ac:dyDescent="0.25">
      <c r="E220" s="92"/>
    </row>
    <row r="221" spans="5:5" x14ac:dyDescent="0.25">
      <c r="E221" s="92"/>
    </row>
    <row r="222" spans="5:5" x14ac:dyDescent="0.25">
      <c r="E222" s="92"/>
    </row>
    <row r="223" spans="5:5" x14ac:dyDescent="0.25">
      <c r="E223" s="92"/>
    </row>
    <row r="224" spans="5:5" x14ac:dyDescent="0.25">
      <c r="E224" s="92"/>
    </row>
    <row r="225" spans="5:5" x14ac:dyDescent="0.25">
      <c r="E225" s="92"/>
    </row>
    <row r="226" spans="5:5" x14ac:dyDescent="0.25">
      <c r="E226" s="92"/>
    </row>
    <row r="227" spans="5:5" x14ac:dyDescent="0.25">
      <c r="E227" s="92"/>
    </row>
    <row r="228" spans="5:5" x14ac:dyDescent="0.25">
      <c r="E228" s="92"/>
    </row>
    <row r="229" spans="5:5" x14ac:dyDescent="0.25">
      <c r="E229" s="92"/>
    </row>
    <row r="230" spans="5:5" x14ac:dyDescent="0.25">
      <c r="E230" s="92"/>
    </row>
    <row r="231" spans="5:5" x14ac:dyDescent="0.25">
      <c r="E231" s="92"/>
    </row>
    <row r="232" spans="5:5" x14ac:dyDescent="0.25">
      <c r="E232" s="92"/>
    </row>
    <row r="233" spans="5:5" x14ac:dyDescent="0.25">
      <c r="E233" s="92"/>
    </row>
    <row r="234" spans="5:5" x14ac:dyDescent="0.25">
      <c r="E234" s="92"/>
    </row>
    <row r="235" spans="5:5" x14ac:dyDescent="0.25">
      <c r="E235" s="92"/>
    </row>
    <row r="236" spans="5:5" x14ac:dyDescent="0.25">
      <c r="E236" s="92"/>
    </row>
    <row r="237" spans="5:5" x14ac:dyDescent="0.25">
      <c r="E237" s="92"/>
    </row>
    <row r="238" spans="5:5" x14ac:dyDescent="0.25">
      <c r="E238" s="92"/>
    </row>
    <row r="239" spans="5:5" x14ac:dyDescent="0.25">
      <c r="E239" s="92"/>
    </row>
    <row r="240" spans="5:5" x14ac:dyDescent="0.25">
      <c r="E240" s="92"/>
    </row>
    <row r="241" spans="5:5" x14ac:dyDescent="0.25">
      <c r="E241" s="92"/>
    </row>
    <row r="242" spans="5:5" x14ac:dyDescent="0.25">
      <c r="E242" s="92"/>
    </row>
    <row r="243" spans="5:5" x14ac:dyDescent="0.25">
      <c r="E243" s="92"/>
    </row>
    <row r="244" spans="5:5" x14ac:dyDescent="0.25">
      <c r="E244" s="92"/>
    </row>
    <row r="245" spans="5:5" x14ac:dyDescent="0.25">
      <c r="E245" s="92"/>
    </row>
    <row r="246" spans="5:5" x14ac:dyDescent="0.25">
      <c r="E246" s="92"/>
    </row>
    <row r="247" spans="5:5" x14ac:dyDescent="0.25">
      <c r="E247" s="92"/>
    </row>
    <row r="248" spans="5:5" x14ac:dyDescent="0.25">
      <c r="E248" s="92"/>
    </row>
    <row r="249" spans="5:5" x14ac:dyDescent="0.25">
      <c r="E249" s="92"/>
    </row>
    <row r="250" spans="5:5" x14ac:dyDescent="0.25">
      <c r="E250" s="92"/>
    </row>
    <row r="251" spans="5:5" x14ac:dyDescent="0.25">
      <c r="E251" s="92"/>
    </row>
    <row r="252" spans="5:5" x14ac:dyDescent="0.25">
      <c r="E252" s="92"/>
    </row>
    <row r="253" spans="5:5" x14ac:dyDescent="0.25">
      <c r="E253" s="92"/>
    </row>
    <row r="254" spans="5:5" x14ac:dyDescent="0.25">
      <c r="E254" s="92"/>
    </row>
    <row r="255" spans="5:5" x14ac:dyDescent="0.25">
      <c r="E255" s="92"/>
    </row>
    <row r="256" spans="5:5" x14ac:dyDescent="0.25">
      <c r="E256" s="92"/>
    </row>
    <row r="257" spans="5:5" x14ac:dyDescent="0.25">
      <c r="E257" s="92"/>
    </row>
    <row r="258" spans="5:5" x14ac:dyDescent="0.25">
      <c r="E258" s="92"/>
    </row>
    <row r="259" spans="5:5" x14ac:dyDescent="0.25">
      <c r="E259" s="92"/>
    </row>
    <row r="260" spans="5:5" x14ac:dyDescent="0.25">
      <c r="E260" s="92"/>
    </row>
    <row r="261" spans="5:5" x14ac:dyDescent="0.25">
      <c r="E261" s="92"/>
    </row>
    <row r="262" spans="5:5" x14ac:dyDescent="0.25">
      <c r="E262" s="92"/>
    </row>
    <row r="263" spans="5:5" x14ac:dyDescent="0.25">
      <c r="E263" s="92"/>
    </row>
    <row r="264" spans="5:5" x14ac:dyDescent="0.25">
      <c r="E264" s="92"/>
    </row>
    <row r="265" spans="5:5" x14ac:dyDescent="0.25">
      <c r="E265" s="92"/>
    </row>
    <row r="266" spans="5:5" x14ac:dyDescent="0.25">
      <c r="E266" s="92"/>
    </row>
    <row r="267" spans="5:5" x14ac:dyDescent="0.25">
      <c r="E267" s="92"/>
    </row>
    <row r="268" spans="5:5" x14ac:dyDescent="0.25">
      <c r="E268" s="92"/>
    </row>
    <row r="269" spans="5:5" x14ac:dyDescent="0.25">
      <c r="E269" s="92"/>
    </row>
    <row r="270" spans="5:5" x14ac:dyDescent="0.25">
      <c r="E270" s="92"/>
    </row>
    <row r="271" spans="5:5" x14ac:dyDescent="0.25">
      <c r="E271" s="92"/>
    </row>
    <row r="272" spans="5:5" x14ac:dyDescent="0.25">
      <c r="E272" s="92"/>
    </row>
    <row r="273" spans="5:5" x14ac:dyDescent="0.25">
      <c r="E273" s="92"/>
    </row>
    <row r="274" spans="5:5" x14ac:dyDescent="0.25">
      <c r="E274" s="92"/>
    </row>
    <row r="275" spans="5:5" x14ac:dyDescent="0.25">
      <c r="E275" s="92"/>
    </row>
    <row r="276" spans="5:5" x14ac:dyDescent="0.25">
      <c r="E276" s="92"/>
    </row>
    <row r="277" spans="5:5" x14ac:dyDescent="0.25">
      <c r="E277" s="92"/>
    </row>
    <row r="278" spans="5:5" x14ac:dyDescent="0.25">
      <c r="E278" s="92"/>
    </row>
    <row r="279" spans="5:5" x14ac:dyDescent="0.25">
      <c r="E279" s="92"/>
    </row>
    <row r="280" spans="5:5" x14ac:dyDescent="0.25">
      <c r="E280" s="92"/>
    </row>
    <row r="281" spans="5:5" x14ac:dyDescent="0.25">
      <c r="E281" s="92"/>
    </row>
    <row r="282" spans="5:5" x14ac:dyDescent="0.25">
      <c r="E282" s="92"/>
    </row>
    <row r="283" spans="5:5" x14ac:dyDescent="0.25">
      <c r="E283" s="92"/>
    </row>
    <row r="284" spans="5:5" x14ac:dyDescent="0.25">
      <c r="E284" s="92"/>
    </row>
    <row r="285" spans="5:5" x14ac:dyDescent="0.25">
      <c r="E285" s="92"/>
    </row>
    <row r="286" spans="5:5" x14ac:dyDescent="0.25">
      <c r="E286" s="92"/>
    </row>
    <row r="287" spans="5:5" x14ac:dyDescent="0.25">
      <c r="E287" s="92"/>
    </row>
    <row r="288" spans="5:5" x14ac:dyDescent="0.25">
      <c r="E288" s="92"/>
    </row>
    <row r="289" spans="5:5" x14ac:dyDescent="0.25">
      <c r="E289" s="92"/>
    </row>
    <row r="290" spans="5:5" x14ac:dyDescent="0.25">
      <c r="E290" s="92"/>
    </row>
    <row r="291" spans="5:5" x14ac:dyDescent="0.25">
      <c r="E291" s="92"/>
    </row>
    <row r="292" spans="5:5" x14ac:dyDescent="0.25">
      <c r="E292" s="92"/>
    </row>
    <row r="293" spans="5:5" x14ac:dyDescent="0.25">
      <c r="E293" s="92"/>
    </row>
    <row r="294" spans="5:5" x14ac:dyDescent="0.25">
      <c r="E294" s="92"/>
    </row>
    <row r="295" spans="5:5" x14ac:dyDescent="0.25">
      <c r="E295" s="92"/>
    </row>
    <row r="296" spans="5:5" x14ac:dyDescent="0.25">
      <c r="E296" s="92"/>
    </row>
    <row r="297" spans="5:5" x14ac:dyDescent="0.25">
      <c r="E297" s="92"/>
    </row>
    <row r="298" spans="5:5" x14ac:dyDescent="0.25">
      <c r="E298" s="92"/>
    </row>
    <row r="299" spans="5:5" x14ac:dyDescent="0.25">
      <c r="E299" s="92"/>
    </row>
    <row r="300" spans="5:5" x14ac:dyDescent="0.25">
      <c r="E300" s="92"/>
    </row>
    <row r="301" spans="5:5" x14ac:dyDescent="0.25">
      <c r="E301" s="92"/>
    </row>
    <row r="302" spans="5:5" x14ac:dyDescent="0.25">
      <c r="E302" s="92"/>
    </row>
    <row r="303" spans="5:5" x14ac:dyDescent="0.25">
      <c r="E303" s="92"/>
    </row>
    <row r="304" spans="5:5" x14ac:dyDescent="0.25">
      <c r="E304" s="92"/>
    </row>
    <row r="305" spans="5:5" x14ac:dyDescent="0.25">
      <c r="E305" s="92"/>
    </row>
    <row r="306" spans="5:5" x14ac:dyDescent="0.25">
      <c r="E306" s="92"/>
    </row>
    <row r="307" spans="5:5" x14ac:dyDescent="0.25">
      <c r="E307" s="92"/>
    </row>
    <row r="308" spans="5:5" x14ac:dyDescent="0.25">
      <c r="E308" s="92"/>
    </row>
    <row r="309" spans="5:5" x14ac:dyDescent="0.25">
      <c r="E309" s="92"/>
    </row>
    <row r="310" spans="5:5" x14ac:dyDescent="0.25">
      <c r="E310" s="92"/>
    </row>
    <row r="311" spans="5:5" x14ac:dyDescent="0.25">
      <c r="E311" s="92"/>
    </row>
    <row r="312" spans="5:5" x14ac:dyDescent="0.25">
      <c r="E312" s="92"/>
    </row>
    <row r="313" spans="5:5" x14ac:dyDescent="0.25">
      <c r="E313" s="92"/>
    </row>
    <row r="314" spans="5:5" x14ac:dyDescent="0.25">
      <c r="E314" s="92"/>
    </row>
    <row r="315" spans="5:5" x14ac:dyDescent="0.25">
      <c r="E315" s="92"/>
    </row>
    <row r="316" spans="5:5" x14ac:dyDescent="0.25">
      <c r="E316" s="92"/>
    </row>
    <row r="317" spans="5:5" x14ac:dyDescent="0.25">
      <c r="E317" s="92"/>
    </row>
    <row r="318" spans="5:5" x14ac:dyDescent="0.25">
      <c r="E318" s="92"/>
    </row>
    <row r="319" spans="5:5" x14ac:dyDescent="0.25">
      <c r="E319" s="92"/>
    </row>
    <row r="320" spans="5:5" x14ac:dyDescent="0.25">
      <c r="E320" s="92"/>
    </row>
    <row r="321" spans="5:5" x14ac:dyDescent="0.25">
      <c r="E321" s="92"/>
    </row>
    <row r="322" spans="5:5" x14ac:dyDescent="0.25">
      <c r="E322" s="92"/>
    </row>
    <row r="323" spans="5:5" x14ac:dyDescent="0.25">
      <c r="E323" s="92"/>
    </row>
    <row r="324" spans="5:5" x14ac:dyDescent="0.25">
      <c r="E324" s="92"/>
    </row>
    <row r="325" spans="5:5" x14ac:dyDescent="0.25">
      <c r="E325" s="92"/>
    </row>
    <row r="326" spans="5:5" x14ac:dyDescent="0.25">
      <c r="E326" s="92"/>
    </row>
    <row r="327" spans="5:5" x14ac:dyDescent="0.25">
      <c r="E327" s="92"/>
    </row>
    <row r="328" spans="5:5" x14ac:dyDescent="0.25">
      <c r="E328" s="92"/>
    </row>
    <row r="329" spans="5:5" x14ac:dyDescent="0.25">
      <c r="E329" s="92"/>
    </row>
    <row r="330" spans="5:5" x14ac:dyDescent="0.25">
      <c r="E330" s="92"/>
    </row>
    <row r="331" spans="5:5" x14ac:dyDescent="0.25">
      <c r="E331" s="92"/>
    </row>
    <row r="332" spans="5:5" x14ac:dyDescent="0.25">
      <c r="E332" s="92"/>
    </row>
    <row r="333" spans="5:5" x14ac:dyDescent="0.25">
      <c r="E333" s="92"/>
    </row>
    <row r="334" spans="5:5" x14ac:dyDescent="0.25">
      <c r="E334" s="92"/>
    </row>
    <row r="335" spans="5:5" x14ac:dyDescent="0.25">
      <c r="E335" s="92"/>
    </row>
    <row r="336" spans="5:5" x14ac:dyDescent="0.25">
      <c r="E336" s="92"/>
    </row>
    <row r="337" spans="5:5" x14ac:dyDescent="0.25">
      <c r="E337" s="92"/>
    </row>
    <row r="338" spans="5:5" x14ac:dyDescent="0.25">
      <c r="E338" s="92"/>
    </row>
    <row r="339" spans="5:5" x14ac:dyDescent="0.25">
      <c r="E339" s="92"/>
    </row>
    <row r="340" spans="5:5" x14ac:dyDescent="0.25">
      <c r="E340" s="92"/>
    </row>
    <row r="341" spans="5:5" x14ac:dyDescent="0.25">
      <c r="E341" s="92"/>
    </row>
    <row r="342" spans="5:5" x14ac:dyDescent="0.25">
      <c r="E342" s="92"/>
    </row>
    <row r="343" spans="5:5" x14ac:dyDescent="0.25">
      <c r="E343" s="92"/>
    </row>
    <row r="344" spans="5:5" x14ac:dyDescent="0.25">
      <c r="E344" s="92"/>
    </row>
    <row r="345" spans="5:5" x14ac:dyDescent="0.25">
      <c r="E345" s="92"/>
    </row>
    <row r="346" spans="5:5" x14ac:dyDescent="0.25">
      <c r="E346" s="92"/>
    </row>
    <row r="347" spans="5:5" x14ac:dyDescent="0.25">
      <c r="E347" s="92"/>
    </row>
    <row r="348" spans="5:5" x14ac:dyDescent="0.25">
      <c r="E348" s="92"/>
    </row>
    <row r="349" spans="5:5" x14ac:dyDescent="0.25">
      <c r="E349" s="92"/>
    </row>
    <row r="350" spans="5:5" x14ac:dyDescent="0.25">
      <c r="E350" s="92"/>
    </row>
    <row r="351" spans="5:5" x14ac:dyDescent="0.25">
      <c r="E351" s="92"/>
    </row>
    <row r="352" spans="5:5" x14ac:dyDescent="0.25">
      <c r="E352" s="92"/>
    </row>
    <row r="353" spans="5:5" x14ac:dyDescent="0.25">
      <c r="E353" s="92"/>
    </row>
    <row r="354" spans="5:5" x14ac:dyDescent="0.25">
      <c r="E354" s="92"/>
    </row>
    <row r="355" spans="5:5" x14ac:dyDescent="0.25">
      <c r="E355" s="92"/>
    </row>
    <row r="356" spans="5:5" x14ac:dyDescent="0.25">
      <c r="E356" s="92"/>
    </row>
    <row r="357" spans="5:5" x14ac:dyDescent="0.25">
      <c r="E357" s="92"/>
    </row>
    <row r="358" spans="5:5" x14ac:dyDescent="0.25">
      <c r="E358" s="92"/>
    </row>
    <row r="359" spans="5:5" x14ac:dyDescent="0.25">
      <c r="E359" s="92"/>
    </row>
    <row r="360" spans="5:5" x14ac:dyDescent="0.25">
      <c r="E360" s="92"/>
    </row>
    <row r="361" spans="5:5" x14ac:dyDescent="0.25">
      <c r="E361" s="92"/>
    </row>
    <row r="362" spans="5:5" x14ac:dyDescent="0.25">
      <c r="E362" s="92"/>
    </row>
    <row r="363" spans="5:5" x14ac:dyDescent="0.25">
      <c r="E363" s="92"/>
    </row>
    <row r="364" spans="5:5" x14ac:dyDescent="0.25">
      <c r="E364" s="92"/>
    </row>
    <row r="365" spans="5:5" x14ac:dyDescent="0.25">
      <c r="E365" s="92"/>
    </row>
    <row r="366" spans="5:5" x14ac:dyDescent="0.25">
      <c r="E366" s="92"/>
    </row>
    <row r="367" spans="5:5" x14ac:dyDescent="0.25">
      <c r="E367" s="92"/>
    </row>
    <row r="368" spans="5:5" x14ac:dyDescent="0.25">
      <c r="E368" s="92"/>
    </row>
    <row r="369" spans="5:5" x14ac:dyDescent="0.25">
      <c r="E369" s="92"/>
    </row>
    <row r="370" spans="5:5" x14ac:dyDescent="0.25">
      <c r="E370" s="92"/>
    </row>
    <row r="371" spans="5:5" x14ac:dyDescent="0.25">
      <c r="E371" s="92"/>
    </row>
    <row r="372" spans="5:5" x14ac:dyDescent="0.25">
      <c r="E372" s="92"/>
    </row>
    <row r="373" spans="5:5" x14ac:dyDescent="0.25">
      <c r="E373" s="92"/>
    </row>
    <row r="374" spans="5:5" x14ac:dyDescent="0.25">
      <c r="E374" s="92"/>
    </row>
    <row r="375" spans="5:5" x14ac:dyDescent="0.25">
      <c r="E375" s="92"/>
    </row>
    <row r="376" spans="5:5" x14ac:dyDescent="0.25">
      <c r="E376" s="92"/>
    </row>
    <row r="377" spans="5:5" x14ac:dyDescent="0.25">
      <c r="E377" s="92"/>
    </row>
    <row r="378" spans="5:5" x14ac:dyDescent="0.25">
      <c r="E378" s="92"/>
    </row>
    <row r="379" spans="5:5" x14ac:dyDescent="0.25">
      <c r="E379" s="92"/>
    </row>
    <row r="380" spans="5:5" x14ac:dyDescent="0.25">
      <c r="E380" s="92"/>
    </row>
    <row r="381" spans="5:5" x14ac:dyDescent="0.25">
      <c r="E381" s="92"/>
    </row>
    <row r="382" spans="5:5" x14ac:dyDescent="0.25">
      <c r="E382" s="92"/>
    </row>
    <row r="383" spans="5:5" x14ac:dyDescent="0.25">
      <c r="E383" s="92"/>
    </row>
    <row r="384" spans="5:5" x14ac:dyDescent="0.25">
      <c r="E384" s="92"/>
    </row>
    <row r="385" spans="5:5" x14ac:dyDescent="0.25">
      <c r="E385" s="92"/>
    </row>
    <row r="386" spans="5:5" x14ac:dyDescent="0.25">
      <c r="E386" s="92"/>
    </row>
    <row r="387" spans="5:5" x14ac:dyDescent="0.25">
      <c r="E387" s="92"/>
    </row>
    <row r="388" spans="5:5" x14ac:dyDescent="0.25">
      <c r="E388" s="92"/>
    </row>
    <row r="389" spans="5:5" x14ac:dyDescent="0.25">
      <c r="E389" s="92"/>
    </row>
    <row r="390" spans="5:5" x14ac:dyDescent="0.25">
      <c r="E390" s="92"/>
    </row>
    <row r="391" spans="5:5" x14ac:dyDescent="0.25">
      <c r="E391" s="92"/>
    </row>
    <row r="392" spans="5:5" x14ac:dyDescent="0.25">
      <c r="E392" s="92"/>
    </row>
    <row r="393" spans="5:5" x14ac:dyDescent="0.25">
      <c r="E393" s="92"/>
    </row>
    <row r="394" spans="5:5" x14ac:dyDescent="0.25">
      <c r="E394" s="92"/>
    </row>
    <row r="395" spans="5:5" x14ac:dyDescent="0.25">
      <c r="E395" s="92"/>
    </row>
    <row r="396" spans="5:5" x14ac:dyDescent="0.25">
      <c r="E396" s="92"/>
    </row>
    <row r="397" spans="5:5" x14ac:dyDescent="0.25">
      <c r="E397" s="92"/>
    </row>
    <row r="398" spans="5:5" x14ac:dyDescent="0.25">
      <c r="E398" s="92"/>
    </row>
    <row r="399" spans="5:5" x14ac:dyDescent="0.25">
      <c r="E399" s="92"/>
    </row>
    <row r="400" spans="5:5" x14ac:dyDescent="0.25">
      <c r="E400" s="92"/>
    </row>
    <row r="401" spans="5:5" x14ac:dyDescent="0.25">
      <c r="E401" s="92"/>
    </row>
    <row r="402" spans="5:5" x14ac:dyDescent="0.25">
      <c r="E402" s="92"/>
    </row>
    <row r="403" spans="5:5" x14ac:dyDescent="0.25">
      <c r="E403" s="92"/>
    </row>
    <row r="404" spans="5:5" x14ac:dyDescent="0.25">
      <c r="E404" s="92"/>
    </row>
    <row r="405" spans="5:5" x14ac:dyDescent="0.25">
      <c r="E405" s="92"/>
    </row>
    <row r="406" spans="5:5" x14ac:dyDescent="0.25">
      <c r="E406" s="92"/>
    </row>
    <row r="407" spans="5:5" x14ac:dyDescent="0.25">
      <c r="E407" s="92"/>
    </row>
    <row r="408" spans="5:5" x14ac:dyDescent="0.25">
      <c r="E408" s="92"/>
    </row>
    <row r="409" spans="5:5" x14ac:dyDescent="0.25">
      <c r="E409" s="92"/>
    </row>
    <row r="410" spans="5:5" x14ac:dyDescent="0.25">
      <c r="E410" s="92"/>
    </row>
    <row r="411" spans="5:5" x14ac:dyDescent="0.25">
      <c r="E411" s="92"/>
    </row>
    <row r="412" spans="5:5" x14ac:dyDescent="0.25">
      <c r="E412" s="92"/>
    </row>
    <row r="413" spans="5:5" x14ac:dyDescent="0.25">
      <c r="E413" s="92"/>
    </row>
    <row r="414" spans="5:5" x14ac:dyDescent="0.25">
      <c r="E414" s="92"/>
    </row>
    <row r="415" spans="5:5" x14ac:dyDescent="0.25">
      <c r="E415" s="92"/>
    </row>
    <row r="416" spans="5:5" x14ac:dyDescent="0.25">
      <c r="E416" s="92"/>
    </row>
    <row r="417" spans="5:5" x14ac:dyDescent="0.25">
      <c r="E417" s="92"/>
    </row>
    <row r="418" spans="5:5" x14ac:dyDescent="0.25">
      <c r="E418" s="92"/>
    </row>
    <row r="419" spans="5:5" x14ac:dyDescent="0.25">
      <c r="E419" s="92"/>
    </row>
    <row r="420" spans="5:5" x14ac:dyDescent="0.25">
      <c r="E420" s="92"/>
    </row>
    <row r="421" spans="5:5" x14ac:dyDescent="0.25">
      <c r="E421" s="92"/>
    </row>
    <row r="422" spans="5:5" x14ac:dyDescent="0.25">
      <c r="E422" s="92"/>
    </row>
    <row r="423" spans="5:5" x14ac:dyDescent="0.25">
      <c r="E423" s="92"/>
    </row>
    <row r="424" spans="5:5" x14ac:dyDescent="0.25">
      <c r="E424" s="92"/>
    </row>
    <row r="425" spans="5:5" x14ac:dyDescent="0.25">
      <c r="E425" s="92"/>
    </row>
    <row r="426" spans="5:5" x14ac:dyDescent="0.25">
      <c r="E426" s="92"/>
    </row>
    <row r="427" spans="5:5" x14ac:dyDescent="0.25">
      <c r="E427" s="92"/>
    </row>
    <row r="428" spans="5:5" x14ac:dyDescent="0.25">
      <c r="E428" s="92"/>
    </row>
    <row r="429" spans="5:5" x14ac:dyDescent="0.25">
      <c r="E429" s="92"/>
    </row>
    <row r="430" spans="5:5" x14ac:dyDescent="0.25">
      <c r="E430" s="92"/>
    </row>
    <row r="431" spans="5:5" x14ac:dyDescent="0.25">
      <c r="E431" s="92"/>
    </row>
    <row r="432" spans="5:5" x14ac:dyDescent="0.25">
      <c r="E432" s="92"/>
    </row>
    <row r="433" spans="5:5" x14ac:dyDescent="0.25">
      <c r="E433" s="92"/>
    </row>
    <row r="434" spans="5:5" x14ac:dyDescent="0.25">
      <c r="E434" s="92"/>
    </row>
    <row r="435" spans="5:5" x14ac:dyDescent="0.25">
      <c r="E435" s="92"/>
    </row>
    <row r="436" spans="5:5" x14ac:dyDescent="0.25">
      <c r="E436" s="92"/>
    </row>
    <row r="437" spans="5:5" x14ac:dyDescent="0.25">
      <c r="E437" s="92"/>
    </row>
    <row r="438" spans="5:5" x14ac:dyDescent="0.25">
      <c r="E438" s="92"/>
    </row>
    <row r="439" spans="5:5" x14ac:dyDescent="0.25">
      <c r="E439" s="92"/>
    </row>
    <row r="440" spans="5:5" x14ac:dyDescent="0.25">
      <c r="E440" s="92"/>
    </row>
    <row r="441" spans="5:5" x14ac:dyDescent="0.25">
      <c r="E441" s="92"/>
    </row>
    <row r="442" spans="5:5" x14ac:dyDescent="0.25">
      <c r="E442" s="92"/>
    </row>
    <row r="443" spans="5:5" x14ac:dyDescent="0.25">
      <c r="E443" s="92"/>
    </row>
    <row r="444" spans="5:5" x14ac:dyDescent="0.25">
      <c r="E444" s="92"/>
    </row>
    <row r="445" spans="5:5" x14ac:dyDescent="0.25">
      <c r="E445" s="92"/>
    </row>
    <row r="446" spans="5:5" x14ac:dyDescent="0.25">
      <c r="E446" s="92"/>
    </row>
    <row r="447" spans="5:5" x14ac:dyDescent="0.25">
      <c r="E447" s="92"/>
    </row>
    <row r="448" spans="5:5" x14ac:dyDescent="0.25">
      <c r="E448" s="92"/>
    </row>
    <row r="449" spans="5:5" x14ac:dyDescent="0.25">
      <c r="E449" s="92"/>
    </row>
    <row r="450" spans="5:5" x14ac:dyDescent="0.25">
      <c r="E450" s="92"/>
    </row>
    <row r="451" spans="5:5" x14ac:dyDescent="0.25">
      <c r="E451" s="92"/>
    </row>
    <row r="452" spans="5:5" x14ac:dyDescent="0.25">
      <c r="E452" s="92"/>
    </row>
    <row r="453" spans="5:5" x14ac:dyDescent="0.25">
      <c r="E453" s="92"/>
    </row>
    <row r="454" spans="5:5" x14ac:dyDescent="0.25">
      <c r="E454" s="92"/>
    </row>
    <row r="455" spans="5:5" x14ac:dyDescent="0.25">
      <c r="E455" s="92"/>
    </row>
    <row r="456" spans="5:5" x14ac:dyDescent="0.25">
      <c r="E456" s="92"/>
    </row>
    <row r="457" spans="5:5" x14ac:dyDescent="0.25">
      <c r="E457" s="92"/>
    </row>
    <row r="458" spans="5:5" x14ac:dyDescent="0.25">
      <c r="E458" s="92"/>
    </row>
    <row r="459" spans="5:5" x14ac:dyDescent="0.25">
      <c r="E459" s="92"/>
    </row>
    <row r="460" spans="5:5" x14ac:dyDescent="0.25">
      <c r="E460" s="92"/>
    </row>
    <row r="461" spans="5:5" x14ac:dyDescent="0.25">
      <c r="E461" s="92"/>
    </row>
    <row r="462" spans="5:5" x14ac:dyDescent="0.25">
      <c r="E462" s="92"/>
    </row>
    <row r="463" spans="5:5" x14ac:dyDescent="0.25">
      <c r="E463" s="92"/>
    </row>
    <row r="464" spans="5:5" x14ac:dyDescent="0.25">
      <c r="E464" s="92"/>
    </row>
    <row r="465" spans="5:5" x14ac:dyDescent="0.25">
      <c r="E465" s="92"/>
    </row>
    <row r="466" spans="5:5" x14ac:dyDescent="0.25">
      <c r="E466" s="92"/>
    </row>
    <row r="467" spans="5:5" x14ac:dyDescent="0.25">
      <c r="E467" s="92"/>
    </row>
    <row r="468" spans="5:5" x14ac:dyDescent="0.25">
      <c r="E468" s="92"/>
    </row>
    <row r="469" spans="5:5" x14ac:dyDescent="0.25">
      <c r="E469" s="92"/>
    </row>
    <row r="470" spans="5:5" x14ac:dyDescent="0.25">
      <c r="E470" s="92"/>
    </row>
    <row r="471" spans="5:5" x14ac:dyDescent="0.25">
      <c r="E471" s="92"/>
    </row>
    <row r="472" spans="5:5" x14ac:dyDescent="0.25">
      <c r="E472" s="92"/>
    </row>
    <row r="473" spans="5:5" x14ac:dyDescent="0.25">
      <c r="E473" s="92"/>
    </row>
    <row r="474" spans="5:5" x14ac:dyDescent="0.25">
      <c r="E474" s="92"/>
    </row>
    <row r="475" spans="5:5" x14ac:dyDescent="0.25">
      <c r="E475" s="92"/>
    </row>
    <row r="476" spans="5:5" x14ac:dyDescent="0.25">
      <c r="E476" s="92"/>
    </row>
    <row r="477" spans="5:5" x14ac:dyDescent="0.25">
      <c r="E477" s="92"/>
    </row>
    <row r="478" spans="5:5" x14ac:dyDescent="0.25">
      <c r="E478" s="92"/>
    </row>
    <row r="479" spans="5:5" x14ac:dyDescent="0.25">
      <c r="E479" s="92"/>
    </row>
    <row r="480" spans="5:5" x14ac:dyDescent="0.25">
      <c r="E480" s="92"/>
    </row>
    <row r="481" spans="5:5" x14ac:dyDescent="0.25">
      <c r="E481" s="92"/>
    </row>
    <row r="482" spans="5:5" x14ac:dyDescent="0.25">
      <c r="E482" s="92"/>
    </row>
    <row r="483" spans="5:5" x14ac:dyDescent="0.25">
      <c r="E483" s="92"/>
    </row>
    <row r="484" spans="5:5" x14ac:dyDescent="0.25">
      <c r="E484" s="92"/>
    </row>
    <row r="485" spans="5:5" x14ac:dyDescent="0.25">
      <c r="E485" s="92"/>
    </row>
    <row r="486" spans="5:5" x14ac:dyDescent="0.25">
      <c r="E486" s="92"/>
    </row>
    <row r="487" spans="5:5" x14ac:dyDescent="0.25">
      <c r="E487" s="92"/>
    </row>
    <row r="488" spans="5:5" x14ac:dyDescent="0.25">
      <c r="E488" s="92"/>
    </row>
    <row r="489" spans="5:5" x14ac:dyDescent="0.25">
      <c r="E489" s="92"/>
    </row>
    <row r="490" spans="5:5" x14ac:dyDescent="0.25">
      <c r="E490" s="92"/>
    </row>
    <row r="491" spans="5:5" x14ac:dyDescent="0.25">
      <c r="E491" s="92"/>
    </row>
    <row r="492" spans="5:5" x14ac:dyDescent="0.25">
      <c r="E492" s="92"/>
    </row>
    <row r="493" spans="5:5" x14ac:dyDescent="0.25">
      <c r="E493" s="92"/>
    </row>
    <row r="494" spans="5:5" x14ac:dyDescent="0.25">
      <c r="E494" s="92"/>
    </row>
    <row r="495" spans="5:5" x14ac:dyDescent="0.25">
      <c r="E495" s="92"/>
    </row>
    <row r="496" spans="5:5" x14ac:dyDescent="0.25">
      <c r="E496" s="92"/>
    </row>
    <row r="497" spans="5:5" x14ac:dyDescent="0.25">
      <c r="E497" s="92"/>
    </row>
    <row r="498" spans="5:5" x14ac:dyDescent="0.25">
      <c r="E498" s="92"/>
    </row>
    <row r="499" spans="5:5" x14ac:dyDescent="0.25">
      <c r="E499" s="92"/>
    </row>
    <row r="500" spans="5:5" x14ac:dyDescent="0.25">
      <c r="E500" s="92"/>
    </row>
    <row r="501" spans="5:5" x14ac:dyDescent="0.25">
      <c r="E501" s="92"/>
    </row>
    <row r="502" spans="5:5" x14ac:dyDescent="0.25">
      <c r="E502" s="92"/>
    </row>
    <row r="503" spans="5:5" x14ac:dyDescent="0.25">
      <c r="E503" s="92"/>
    </row>
    <row r="504" spans="5:5" x14ac:dyDescent="0.25">
      <c r="E504" s="92"/>
    </row>
    <row r="505" spans="5:5" x14ac:dyDescent="0.25">
      <c r="E505" s="92"/>
    </row>
    <row r="506" spans="5:5" x14ac:dyDescent="0.25">
      <c r="E506" s="92"/>
    </row>
    <row r="507" spans="5:5" x14ac:dyDescent="0.25">
      <c r="E507" s="92"/>
    </row>
    <row r="508" spans="5:5" x14ac:dyDescent="0.25">
      <c r="E508" s="92"/>
    </row>
    <row r="509" spans="5:5" x14ac:dyDescent="0.25">
      <c r="E509" s="92"/>
    </row>
    <row r="510" spans="5:5" x14ac:dyDescent="0.25">
      <c r="E510" s="92"/>
    </row>
    <row r="511" spans="5:5" x14ac:dyDescent="0.25">
      <c r="E511" s="92"/>
    </row>
    <row r="512" spans="5:5" x14ac:dyDescent="0.25">
      <c r="E512" s="92"/>
    </row>
    <row r="513" spans="5:5" x14ac:dyDescent="0.25">
      <c r="E513" s="92"/>
    </row>
    <row r="514" spans="5:5" x14ac:dyDescent="0.25">
      <c r="E514" s="92"/>
    </row>
    <row r="515" spans="5:5" x14ac:dyDescent="0.25">
      <c r="E515" s="92"/>
    </row>
    <row r="516" spans="5:5" x14ac:dyDescent="0.25">
      <c r="E516" s="92"/>
    </row>
    <row r="517" spans="5:5" x14ac:dyDescent="0.25">
      <c r="E517" s="92"/>
    </row>
    <row r="518" spans="5:5" x14ac:dyDescent="0.25">
      <c r="E518" s="92"/>
    </row>
    <row r="519" spans="5:5" x14ac:dyDescent="0.25">
      <c r="E519" s="92"/>
    </row>
    <row r="520" spans="5:5" x14ac:dyDescent="0.25">
      <c r="E520" s="92"/>
    </row>
    <row r="521" spans="5:5" x14ac:dyDescent="0.25">
      <c r="E521" s="92"/>
    </row>
    <row r="522" spans="5:5" x14ac:dyDescent="0.25">
      <c r="E522" s="92"/>
    </row>
    <row r="523" spans="5:5" x14ac:dyDescent="0.25">
      <c r="E523" s="92"/>
    </row>
    <row r="524" spans="5:5" x14ac:dyDescent="0.25">
      <c r="E524" s="92"/>
    </row>
    <row r="525" spans="5:5" x14ac:dyDescent="0.25">
      <c r="E525" s="92"/>
    </row>
    <row r="526" spans="5:5" x14ac:dyDescent="0.25">
      <c r="E526" s="92"/>
    </row>
    <row r="527" spans="5:5" x14ac:dyDescent="0.25">
      <c r="E527" s="92"/>
    </row>
    <row r="528" spans="5:5" x14ac:dyDescent="0.25">
      <c r="E528" s="92"/>
    </row>
    <row r="529" spans="5:5" x14ac:dyDescent="0.25">
      <c r="E529" s="92"/>
    </row>
    <row r="530" spans="5:5" x14ac:dyDescent="0.25">
      <c r="E530" s="92"/>
    </row>
    <row r="531" spans="5:5" x14ac:dyDescent="0.25">
      <c r="E531" s="92"/>
    </row>
    <row r="532" spans="5:5" x14ac:dyDescent="0.25">
      <c r="E532" s="92"/>
    </row>
    <row r="533" spans="5:5" x14ac:dyDescent="0.25">
      <c r="E533" s="92"/>
    </row>
    <row r="534" spans="5:5" x14ac:dyDescent="0.25">
      <c r="E534" s="92"/>
    </row>
    <row r="535" spans="5:5" x14ac:dyDescent="0.25">
      <c r="E535" s="92"/>
    </row>
    <row r="536" spans="5:5" x14ac:dyDescent="0.25">
      <c r="E536" s="92"/>
    </row>
    <row r="537" spans="5:5" x14ac:dyDescent="0.25">
      <c r="E537" s="92"/>
    </row>
    <row r="538" spans="5:5" x14ac:dyDescent="0.25">
      <c r="E538" s="92"/>
    </row>
    <row r="539" spans="5:5" x14ac:dyDescent="0.25">
      <c r="E539" s="92"/>
    </row>
    <row r="540" spans="5:5" x14ac:dyDescent="0.25">
      <c r="E540" s="92"/>
    </row>
    <row r="541" spans="5:5" x14ac:dyDescent="0.25">
      <c r="E541" s="92"/>
    </row>
    <row r="542" spans="5:5" x14ac:dyDescent="0.25">
      <c r="E542" s="92"/>
    </row>
    <row r="543" spans="5:5" x14ac:dyDescent="0.25">
      <c r="E543" s="92"/>
    </row>
    <row r="544" spans="5:5" x14ac:dyDescent="0.25">
      <c r="E544" s="92"/>
    </row>
    <row r="545" spans="5:5" x14ac:dyDescent="0.25">
      <c r="E545" s="92"/>
    </row>
    <row r="546" spans="5:5" x14ac:dyDescent="0.25">
      <c r="E546" s="92"/>
    </row>
    <row r="547" spans="5:5" x14ac:dyDescent="0.25">
      <c r="E547" s="92"/>
    </row>
    <row r="548" spans="5:5" x14ac:dyDescent="0.25">
      <c r="E548" s="92"/>
    </row>
    <row r="549" spans="5:5" x14ac:dyDescent="0.25">
      <c r="E549" s="92"/>
    </row>
    <row r="550" spans="5:5" x14ac:dyDescent="0.25">
      <c r="E550" s="92"/>
    </row>
    <row r="551" spans="5:5" x14ac:dyDescent="0.25">
      <c r="E551" s="92"/>
    </row>
    <row r="552" spans="5:5" x14ac:dyDescent="0.25">
      <c r="E552" s="92"/>
    </row>
    <row r="553" spans="5:5" x14ac:dyDescent="0.25">
      <c r="E553" s="92"/>
    </row>
    <row r="554" spans="5:5" x14ac:dyDescent="0.25">
      <c r="E554" s="92"/>
    </row>
    <row r="555" spans="5:5" x14ac:dyDescent="0.25">
      <c r="E555" s="92"/>
    </row>
    <row r="556" spans="5:5" x14ac:dyDescent="0.25">
      <c r="E556" s="92"/>
    </row>
    <row r="557" spans="5:5" x14ac:dyDescent="0.25">
      <c r="E557" s="92"/>
    </row>
    <row r="558" spans="5:5" x14ac:dyDescent="0.25">
      <c r="E558" s="92"/>
    </row>
    <row r="559" spans="5:5" x14ac:dyDescent="0.25">
      <c r="E559" s="92"/>
    </row>
    <row r="560" spans="5:5" x14ac:dyDescent="0.25">
      <c r="E560" s="92"/>
    </row>
    <row r="561" spans="5:5" x14ac:dyDescent="0.25">
      <c r="E561" s="92"/>
    </row>
    <row r="562" spans="5:5" x14ac:dyDescent="0.25">
      <c r="E562" s="92"/>
    </row>
    <row r="563" spans="5:5" x14ac:dyDescent="0.25">
      <c r="E563" s="92"/>
    </row>
    <row r="564" spans="5:5" x14ac:dyDescent="0.25">
      <c r="E564" s="92"/>
    </row>
    <row r="565" spans="5:5" x14ac:dyDescent="0.25">
      <c r="E565" s="92"/>
    </row>
    <row r="566" spans="5:5" x14ac:dyDescent="0.25">
      <c r="E566" s="92"/>
    </row>
    <row r="567" spans="5:5" x14ac:dyDescent="0.25">
      <c r="E567" s="92"/>
    </row>
    <row r="568" spans="5:5" x14ac:dyDescent="0.25">
      <c r="E568" s="92"/>
    </row>
    <row r="569" spans="5:5" x14ac:dyDescent="0.25">
      <c r="E569" s="92"/>
    </row>
    <row r="570" spans="5:5" x14ac:dyDescent="0.25">
      <c r="E570" s="92"/>
    </row>
    <row r="571" spans="5:5" x14ac:dyDescent="0.25">
      <c r="E571" s="92"/>
    </row>
    <row r="572" spans="5:5" x14ac:dyDescent="0.25">
      <c r="E572" s="92"/>
    </row>
    <row r="573" spans="5:5" x14ac:dyDescent="0.25">
      <c r="E573" s="92"/>
    </row>
    <row r="574" spans="5:5" x14ac:dyDescent="0.25">
      <c r="E574" s="92"/>
    </row>
    <row r="575" spans="5:5" x14ac:dyDescent="0.25">
      <c r="E575" s="92"/>
    </row>
    <row r="576" spans="5:5" x14ac:dyDescent="0.25">
      <c r="E576" s="92"/>
    </row>
    <row r="577" spans="5:5" x14ac:dyDescent="0.25">
      <c r="E577" s="92"/>
    </row>
    <row r="578" spans="5:5" x14ac:dyDescent="0.25">
      <c r="E578" s="92"/>
    </row>
    <row r="579" spans="5:5" x14ac:dyDescent="0.25">
      <c r="E579" s="92"/>
    </row>
    <row r="580" spans="5:5" x14ac:dyDescent="0.25">
      <c r="E580" s="92"/>
    </row>
    <row r="581" spans="5:5" x14ac:dyDescent="0.25">
      <c r="E581" s="92"/>
    </row>
    <row r="582" spans="5:5" x14ac:dyDescent="0.25">
      <c r="E582" s="92"/>
    </row>
    <row r="583" spans="5:5" x14ac:dyDescent="0.25">
      <c r="E583" s="92"/>
    </row>
    <row r="584" spans="5:5" x14ac:dyDescent="0.25">
      <c r="E584" s="92"/>
    </row>
    <row r="585" spans="5:5" x14ac:dyDescent="0.25">
      <c r="E585" s="92"/>
    </row>
    <row r="586" spans="5:5" x14ac:dyDescent="0.25">
      <c r="E586" s="92"/>
    </row>
    <row r="587" spans="5:5" x14ac:dyDescent="0.25">
      <c r="E587" s="92"/>
    </row>
    <row r="588" spans="5:5" x14ac:dyDescent="0.25">
      <c r="E588" s="92"/>
    </row>
    <row r="589" spans="5:5" x14ac:dyDescent="0.25">
      <c r="E589" s="92"/>
    </row>
    <row r="590" spans="5:5" x14ac:dyDescent="0.25">
      <c r="E590" s="92"/>
    </row>
    <row r="591" spans="5:5" x14ac:dyDescent="0.25">
      <c r="E591" s="92"/>
    </row>
    <row r="592" spans="5:5" x14ac:dyDescent="0.25">
      <c r="E592" s="92"/>
    </row>
    <row r="593" spans="5:5" x14ac:dyDescent="0.25">
      <c r="E593" s="92"/>
    </row>
    <row r="594" spans="5:5" x14ac:dyDescent="0.25">
      <c r="E594" s="92"/>
    </row>
    <row r="595" spans="5:5" x14ac:dyDescent="0.25">
      <c r="E595" s="92"/>
    </row>
    <row r="596" spans="5:5" x14ac:dyDescent="0.25">
      <c r="E596" s="92"/>
    </row>
    <row r="597" spans="5:5" x14ac:dyDescent="0.25">
      <c r="E597" s="92"/>
    </row>
    <row r="598" spans="5:5" x14ac:dyDescent="0.25">
      <c r="E598" s="92"/>
    </row>
    <row r="599" spans="5:5" x14ac:dyDescent="0.25">
      <c r="E599" s="92"/>
    </row>
    <row r="600" spans="5:5" x14ac:dyDescent="0.25">
      <c r="E600" s="92"/>
    </row>
    <row r="601" spans="5:5" x14ac:dyDescent="0.25">
      <c r="E601" s="92"/>
    </row>
    <row r="602" spans="5:5" x14ac:dyDescent="0.25">
      <c r="E602" s="92"/>
    </row>
    <row r="603" spans="5:5" x14ac:dyDescent="0.25">
      <c r="E603" s="92"/>
    </row>
    <row r="604" spans="5:5" x14ac:dyDescent="0.25">
      <c r="E604" s="92"/>
    </row>
    <row r="605" spans="5:5" x14ac:dyDescent="0.25">
      <c r="E605" s="92"/>
    </row>
    <row r="606" spans="5:5" x14ac:dyDescent="0.25">
      <c r="E606" s="92"/>
    </row>
    <row r="607" spans="5:5" x14ac:dyDescent="0.25">
      <c r="E607" s="92"/>
    </row>
    <row r="608" spans="5:5" x14ac:dyDescent="0.25">
      <c r="E608" s="92"/>
    </row>
    <row r="609" spans="5:5" x14ac:dyDescent="0.25">
      <c r="E609" s="92"/>
    </row>
    <row r="610" spans="5:5" x14ac:dyDescent="0.25">
      <c r="E610" s="92"/>
    </row>
    <row r="611" spans="5:5" x14ac:dyDescent="0.25">
      <c r="E611" s="92"/>
    </row>
    <row r="612" spans="5:5" x14ac:dyDescent="0.25">
      <c r="E612" s="92"/>
    </row>
    <row r="613" spans="5:5" x14ac:dyDescent="0.25">
      <c r="E613" s="92"/>
    </row>
    <row r="614" spans="5:5" x14ac:dyDescent="0.25">
      <c r="E614" s="92"/>
    </row>
    <row r="615" spans="5:5" x14ac:dyDescent="0.25">
      <c r="E615" s="92"/>
    </row>
    <row r="616" spans="5:5" x14ac:dyDescent="0.25">
      <c r="E616" s="92"/>
    </row>
    <row r="617" spans="5:5" x14ac:dyDescent="0.25">
      <c r="E617" s="92"/>
    </row>
    <row r="618" spans="5:5" x14ac:dyDescent="0.25">
      <c r="E618" s="92"/>
    </row>
    <row r="619" spans="5:5" x14ac:dyDescent="0.25">
      <c r="E619" s="92"/>
    </row>
    <row r="620" spans="5:5" x14ac:dyDescent="0.25">
      <c r="E620" s="92"/>
    </row>
    <row r="621" spans="5:5" x14ac:dyDescent="0.25">
      <c r="E621" s="92"/>
    </row>
    <row r="622" spans="5:5" x14ac:dyDescent="0.25">
      <c r="E622" s="92"/>
    </row>
    <row r="623" spans="5:5" x14ac:dyDescent="0.25">
      <c r="E623" s="92"/>
    </row>
    <row r="624" spans="5:5" x14ac:dyDescent="0.25">
      <c r="E624" s="92"/>
    </row>
    <row r="625" spans="5:5" x14ac:dyDescent="0.25">
      <c r="E625" s="92"/>
    </row>
    <row r="626" spans="5:5" x14ac:dyDescent="0.25">
      <c r="E626" s="92"/>
    </row>
    <row r="627" spans="5:5" x14ac:dyDescent="0.25">
      <c r="E627" s="92"/>
    </row>
    <row r="628" spans="5:5" x14ac:dyDescent="0.25">
      <c r="E628" s="92"/>
    </row>
    <row r="629" spans="5:5" x14ac:dyDescent="0.25">
      <c r="E629" s="92"/>
    </row>
    <row r="630" spans="5:5" x14ac:dyDescent="0.25">
      <c r="E630" s="92"/>
    </row>
    <row r="631" spans="5:5" x14ac:dyDescent="0.25">
      <c r="E631" s="92"/>
    </row>
    <row r="632" spans="5:5" x14ac:dyDescent="0.25">
      <c r="E632" s="92"/>
    </row>
    <row r="633" spans="5:5" x14ac:dyDescent="0.25">
      <c r="E633" s="92"/>
    </row>
    <row r="634" spans="5:5" x14ac:dyDescent="0.25">
      <c r="E634" s="92"/>
    </row>
    <row r="635" spans="5:5" x14ac:dyDescent="0.25">
      <c r="E635" s="92"/>
    </row>
    <row r="636" spans="5:5" x14ac:dyDescent="0.25">
      <c r="E636" s="92"/>
    </row>
    <row r="637" spans="5:5" x14ac:dyDescent="0.25">
      <c r="E637" s="92"/>
    </row>
    <row r="638" spans="5:5" x14ac:dyDescent="0.25">
      <c r="E638" s="92"/>
    </row>
    <row r="639" spans="5:5" x14ac:dyDescent="0.25">
      <c r="E639" s="92"/>
    </row>
    <row r="640" spans="5:5" x14ac:dyDescent="0.25">
      <c r="E640" s="92"/>
    </row>
    <row r="641" spans="5:5" x14ac:dyDescent="0.25">
      <c r="E641" s="92"/>
    </row>
    <row r="642" spans="5:5" x14ac:dyDescent="0.25">
      <c r="E642" s="92"/>
    </row>
    <row r="643" spans="5:5" x14ac:dyDescent="0.25">
      <c r="E643" s="92"/>
    </row>
    <row r="644" spans="5:5" x14ac:dyDescent="0.25">
      <c r="E644" s="92"/>
    </row>
    <row r="645" spans="5:5" x14ac:dyDescent="0.25">
      <c r="E645" s="92"/>
    </row>
    <row r="646" spans="5:5" x14ac:dyDescent="0.25">
      <c r="E646" s="92"/>
    </row>
    <row r="647" spans="5:5" x14ac:dyDescent="0.25">
      <c r="E647" s="92"/>
    </row>
    <row r="648" spans="5:5" x14ac:dyDescent="0.25">
      <c r="E648" s="92"/>
    </row>
    <row r="649" spans="5:5" x14ac:dyDescent="0.25">
      <c r="E649" s="92"/>
    </row>
    <row r="650" spans="5:5" x14ac:dyDescent="0.25">
      <c r="E650" s="92"/>
    </row>
    <row r="651" spans="5:5" x14ac:dyDescent="0.25">
      <c r="E651" s="92"/>
    </row>
    <row r="652" spans="5:5" x14ac:dyDescent="0.25">
      <c r="E652" s="92"/>
    </row>
    <row r="653" spans="5:5" x14ac:dyDescent="0.25">
      <c r="E653" s="92"/>
    </row>
    <row r="654" spans="5:5" x14ac:dyDescent="0.25">
      <c r="E654" s="92"/>
    </row>
    <row r="655" spans="5:5" x14ac:dyDescent="0.25">
      <c r="E655" s="92"/>
    </row>
    <row r="656" spans="5:5" x14ac:dyDescent="0.25">
      <c r="E656" s="92"/>
    </row>
    <row r="657" spans="5:5" x14ac:dyDescent="0.25">
      <c r="E657" s="92"/>
    </row>
    <row r="658" spans="5:5" x14ac:dyDescent="0.25">
      <c r="E658" s="92"/>
    </row>
    <row r="659" spans="5:5" x14ac:dyDescent="0.25">
      <c r="E659" s="92"/>
    </row>
    <row r="660" spans="5:5" x14ac:dyDescent="0.25">
      <c r="E660" s="92"/>
    </row>
    <row r="661" spans="5:5" x14ac:dyDescent="0.25">
      <c r="E661" s="92"/>
    </row>
    <row r="662" spans="5:5" x14ac:dyDescent="0.25">
      <c r="E662" s="92"/>
    </row>
    <row r="663" spans="5:5" x14ac:dyDescent="0.25">
      <c r="E663" s="92"/>
    </row>
    <row r="664" spans="5:5" x14ac:dyDescent="0.25">
      <c r="E664" s="92"/>
    </row>
    <row r="665" spans="5:5" x14ac:dyDescent="0.25">
      <c r="E665" s="92"/>
    </row>
    <row r="666" spans="5:5" x14ac:dyDescent="0.25">
      <c r="E666" s="92"/>
    </row>
    <row r="667" spans="5:5" x14ac:dyDescent="0.25">
      <c r="E667" s="92"/>
    </row>
    <row r="668" spans="5:5" x14ac:dyDescent="0.25">
      <c r="E668" s="92"/>
    </row>
    <row r="669" spans="5:5" x14ac:dyDescent="0.25">
      <c r="E669" s="92"/>
    </row>
    <row r="670" spans="5:5" x14ac:dyDescent="0.25">
      <c r="E670" s="92"/>
    </row>
    <row r="671" spans="5:5" x14ac:dyDescent="0.25">
      <c r="E671" s="92"/>
    </row>
    <row r="672" spans="5:5" x14ac:dyDescent="0.25">
      <c r="E672" s="92"/>
    </row>
    <row r="673" spans="5:5" x14ac:dyDescent="0.25">
      <c r="E673" s="92"/>
    </row>
    <row r="674" spans="5:5" x14ac:dyDescent="0.25">
      <c r="E674" s="92"/>
    </row>
    <row r="675" spans="5:5" x14ac:dyDescent="0.25">
      <c r="E675" s="92"/>
    </row>
    <row r="676" spans="5:5" x14ac:dyDescent="0.25">
      <c r="E676" s="92"/>
    </row>
    <row r="677" spans="5:5" x14ac:dyDescent="0.25">
      <c r="E677" s="92"/>
    </row>
    <row r="678" spans="5:5" x14ac:dyDescent="0.25">
      <c r="E678" s="92"/>
    </row>
    <row r="679" spans="5:5" x14ac:dyDescent="0.25">
      <c r="E679" s="92"/>
    </row>
    <row r="680" spans="5:5" x14ac:dyDescent="0.25">
      <c r="E680" s="92"/>
    </row>
    <row r="681" spans="5:5" x14ac:dyDescent="0.25">
      <c r="E681" s="92"/>
    </row>
    <row r="682" spans="5:5" x14ac:dyDescent="0.25">
      <c r="E682" s="92"/>
    </row>
    <row r="683" spans="5:5" x14ac:dyDescent="0.25">
      <c r="E683" s="92"/>
    </row>
    <row r="684" spans="5:5" x14ac:dyDescent="0.25">
      <c r="E684" s="92"/>
    </row>
    <row r="685" spans="5:5" x14ac:dyDescent="0.25">
      <c r="E685" s="92"/>
    </row>
    <row r="686" spans="5:5" x14ac:dyDescent="0.25">
      <c r="E686" s="92"/>
    </row>
    <row r="687" spans="5:5" x14ac:dyDescent="0.25">
      <c r="E687" s="92"/>
    </row>
    <row r="688" spans="5:5" x14ac:dyDescent="0.25">
      <c r="E688" s="92"/>
    </row>
    <row r="689" spans="5:5" x14ac:dyDescent="0.25">
      <c r="E689" s="92"/>
    </row>
    <row r="690" spans="5:5" x14ac:dyDescent="0.25">
      <c r="E690" s="92"/>
    </row>
    <row r="691" spans="5:5" x14ac:dyDescent="0.25">
      <c r="E691" s="92"/>
    </row>
    <row r="692" spans="5:5" x14ac:dyDescent="0.25">
      <c r="E692" s="92"/>
    </row>
    <row r="693" spans="5:5" x14ac:dyDescent="0.25">
      <c r="E693" s="92"/>
    </row>
    <row r="694" spans="5:5" x14ac:dyDescent="0.25">
      <c r="E694" s="92"/>
    </row>
    <row r="695" spans="5:5" x14ac:dyDescent="0.25">
      <c r="E695" s="92"/>
    </row>
    <row r="696" spans="5:5" x14ac:dyDescent="0.25">
      <c r="E696" s="92"/>
    </row>
    <row r="697" spans="5:5" x14ac:dyDescent="0.25">
      <c r="E697" s="92"/>
    </row>
    <row r="698" spans="5:5" x14ac:dyDescent="0.25">
      <c r="E698" s="92"/>
    </row>
    <row r="699" spans="5:5" x14ac:dyDescent="0.25">
      <c r="E699" s="92"/>
    </row>
    <row r="700" spans="5:5" x14ac:dyDescent="0.25">
      <c r="E700" s="92"/>
    </row>
    <row r="701" spans="5:5" x14ac:dyDescent="0.25">
      <c r="E701" s="92"/>
    </row>
    <row r="702" spans="5:5" x14ac:dyDescent="0.25">
      <c r="E702" s="92"/>
    </row>
    <row r="703" spans="5:5" x14ac:dyDescent="0.25">
      <c r="E703" s="92"/>
    </row>
    <row r="704" spans="5:5" x14ac:dyDescent="0.25">
      <c r="E704" s="92"/>
    </row>
    <row r="705" spans="5:5" x14ac:dyDescent="0.25">
      <c r="E705" s="92"/>
    </row>
    <row r="706" spans="5:5" x14ac:dyDescent="0.25">
      <c r="E706" s="92"/>
    </row>
    <row r="707" spans="5:5" x14ac:dyDescent="0.25">
      <c r="E707" s="92"/>
    </row>
    <row r="708" spans="5:5" x14ac:dyDescent="0.25">
      <c r="E708" s="92"/>
    </row>
    <row r="709" spans="5:5" x14ac:dyDescent="0.25">
      <c r="E709" s="92"/>
    </row>
    <row r="710" spans="5:5" x14ac:dyDescent="0.25">
      <c r="E710" s="92"/>
    </row>
    <row r="711" spans="5:5" x14ac:dyDescent="0.25">
      <c r="E711" s="92"/>
    </row>
    <row r="712" spans="5:5" x14ac:dyDescent="0.25">
      <c r="E712" s="92"/>
    </row>
    <row r="713" spans="5:5" x14ac:dyDescent="0.25">
      <c r="E713" s="92"/>
    </row>
    <row r="714" spans="5:5" x14ac:dyDescent="0.25">
      <c r="E714" s="92"/>
    </row>
    <row r="715" spans="5:5" x14ac:dyDescent="0.25">
      <c r="E715" s="92"/>
    </row>
    <row r="716" spans="5:5" x14ac:dyDescent="0.25">
      <c r="E716" s="92"/>
    </row>
    <row r="717" spans="5:5" x14ac:dyDescent="0.25">
      <c r="E717" s="92"/>
    </row>
    <row r="718" spans="5:5" x14ac:dyDescent="0.25">
      <c r="E718" s="92"/>
    </row>
    <row r="719" spans="5:5" x14ac:dyDescent="0.25">
      <c r="E719" s="92"/>
    </row>
    <row r="720" spans="5:5" x14ac:dyDescent="0.25">
      <c r="E720" s="92"/>
    </row>
    <row r="721" spans="5:5" x14ac:dyDescent="0.25">
      <c r="E721" s="92"/>
    </row>
    <row r="722" spans="5:5" x14ac:dyDescent="0.25">
      <c r="E722" s="92"/>
    </row>
    <row r="723" spans="5:5" x14ac:dyDescent="0.25">
      <c r="E723" s="92"/>
    </row>
    <row r="724" spans="5:5" x14ac:dyDescent="0.25">
      <c r="E724" s="92"/>
    </row>
    <row r="725" spans="5:5" x14ac:dyDescent="0.25">
      <c r="E725" s="92"/>
    </row>
    <row r="726" spans="5:5" x14ac:dyDescent="0.25">
      <c r="E726" s="92"/>
    </row>
    <row r="727" spans="5:5" x14ac:dyDescent="0.25">
      <c r="E727" s="92"/>
    </row>
    <row r="728" spans="5:5" x14ac:dyDescent="0.25">
      <c r="E728" s="92"/>
    </row>
    <row r="729" spans="5:5" x14ac:dyDescent="0.25">
      <c r="E729" s="92"/>
    </row>
    <row r="730" spans="5:5" x14ac:dyDescent="0.25">
      <c r="E730" s="92"/>
    </row>
    <row r="731" spans="5:5" x14ac:dyDescent="0.25">
      <c r="E731" s="92"/>
    </row>
    <row r="732" spans="5:5" x14ac:dyDescent="0.25">
      <c r="E732" s="92"/>
    </row>
    <row r="733" spans="5:5" x14ac:dyDescent="0.25">
      <c r="E733" s="92"/>
    </row>
    <row r="734" spans="5:5" x14ac:dyDescent="0.25">
      <c r="E734" s="92"/>
    </row>
    <row r="735" spans="5:5" x14ac:dyDescent="0.25">
      <c r="E735" s="92"/>
    </row>
    <row r="736" spans="5:5" x14ac:dyDescent="0.25">
      <c r="E736" s="92"/>
    </row>
    <row r="737" spans="5:5" x14ac:dyDescent="0.25">
      <c r="E737" s="92"/>
    </row>
    <row r="738" spans="5:5" x14ac:dyDescent="0.25">
      <c r="E738" s="92"/>
    </row>
    <row r="739" spans="5:5" x14ac:dyDescent="0.25">
      <c r="E739" s="92"/>
    </row>
    <row r="740" spans="5:5" x14ac:dyDescent="0.25">
      <c r="E740" s="92"/>
    </row>
    <row r="741" spans="5:5" x14ac:dyDescent="0.25">
      <c r="E741" s="92"/>
    </row>
    <row r="742" spans="5:5" x14ac:dyDescent="0.25">
      <c r="E742" s="92"/>
    </row>
    <row r="743" spans="5:5" x14ac:dyDescent="0.25">
      <c r="E743" s="92"/>
    </row>
    <row r="744" spans="5:5" x14ac:dyDescent="0.25">
      <c r="E744" s="92"/>
    </row>
    <row r="745" spans="5:5" x14ac:dyDescent="0.25">
      <c r="E745" s="92"/>
    </row>
    <row r="746" spans="5:5" x14ac:dyDescent="0.25">
      <c r="E746" s="92"/>
    </row>
    <row r="747" spans="5:5" x14ac:dyDescent="0.25">
      <c r="E747" s="92"/>
    </row>
    <row r="748" spans="5:5" x14ac:dyDescent="0.25">
      <c r="E748" s="92"/>
    </row>
    <row r="749" spans="5:5" x14ac:dyDescent="0.25">
      <c r="E749" s="92"/>
    </row>
    <row r="750" spans="5:5" x14ac:dyDescent="0.25">
      <c r="E750" s="92"/>
    </row>
    <row r="751" spans="5:5" x14ac:dyDescent="0.25">
      <c r="E751" s="92"/>
    </row>
    <row r="752" spans="5:5" x14ac:dyDescent="0.25">
      <c r="E752" s="92"/>
    </row>
    <row r="753" spans="5:5" x14ac:dyDescent="0.25">
      <c r="E753" s="92"/>
    </row>
    <row r="754" spans="5:5" x14ac:dyDescent="0.25">
      <c r="E754" s="92"/>
    </row>
    <row r="755" spans="5:5" x14ac:dyDescent="0.25">
      <c r="E755" s="92"/>
    </row>
    <row r="756" spans="5:5" x14ac:dyDescent="0.25">
      <c r="E756" s="92"/>
    </row>
    <row r="757" spans="5:5" x14ac:dyDescent="0.25">
      <c r="E757" s="92"/>
    </row>
    <row r="758" spans="5:5" x14ac:dyDescent="0.25">
      <c r="E758" s="92"/>
    </row>
    <row r="759" spans="5:5" x14ac:dyDescent="0.25">
      <c r="E759" s="92"/>
    </row>
    <row r="760" spans="5:5" x14ac:dyDescent="0.25">
      <c r="E760" s="92"/>
    </row>
    <row r="761" spans="5:5" x14ac:dyDescent="0.25">
      <c r="E761" s="92"/>
    </row>
    <row r="762" spans="5:5" x14ac:dyDescent="0.25">
      <c r="E762" s="92"/>
    </row>
    <row r="763" spans="5:5" x14ac:dyDescent="0.25">
      <c r="E763" s="92"/>
    </row>
    <row r="764" spans="5:5" x14ac:dyDescent="0.25">
      <c r="E764" s="92"/>
    </row>
    <row r="765" spans="5:5" x14ac:dyDescent="0.25">
      <c r="E765" s="92"/>
    </row>
    <row r="766" spans="5:5" x14ac:dyDescent="0.25">
      <c r="E766" s="92"/>
    </row>
    <row r="767" spans="5:5" x14ac:dyDescent="0.25">
      <c r="E767" s="92"/>
    </row>
    <row r="768" spans="5:5" x14ac:dyDescent="0.25">
      <c r="E768" s="92"/>
    </row>
    <row r="769" spans="5:5" x14ac:dyDescent="0.25">
      <c r="E769" s="92"/>
    </row>
    <row r="770" spans="5:5" x14ac:dyDescent="0.25">
      <c r="E770" s="92"/>
    </row>
    <row r="771" spans="5:5" x14ac:dyDescent="0.25">
      <c r="E771" s="92"/>
    </row>
    <row r="772" spans="5:5" x14ac:dyDescent="0.25">
      <c r="E772" s="92"/>
    </row>
    <row r="773" spans="5:5" x14ac:dyDescent="0.25">
      <c r="E773" s="92"/>
    </row>
    <row r="774" spans="5:5" x14ac:dyDescent="0.25">
      <c r="E774" s="92"/>
    </row>
    <row r="775" spans="5:5" x14ac:dyDescent="0.25">
      <c r="E775" s="92"/>
    </row>
    <row r="776" spans="5:5" x14ac:dyDescent="0.25">
      <c r="E776" s="92"/>
    </row>
    <row r="777" spans="5:5" x14ac:dyDescent="0.25">
      <c r="E777" s="92"/>
    </row>
    <row r="778" spans="5:5" x14ac:dyDescent="0.25">
      <c r="E778" s="92"/>
    </row>
    <row r="779" spans="5:5" x14ac:dyDescent="0.25">
      <c r="E779" s="92"/>
    </row>
    <row r="780" spans="5:5" x14ac:dyDescent="0.25">
      <c r="E780" s="92"/>
    </row>
    <row r="781" spans="5:5" x14ac:dyDescent="0.25">
      <c r="E781" s="92"/>
    </row>
    <row r="782" spans="5:5" x14ac:dyDescent="0.25">
      <c r="E782" s="92"/>
    </row>
    <row r="783" spans="5:5" x14ac:dyDescent="0.25">
      <c r="E783" s="92"/>
    </row>
    <row r="784" spans="5:5" x14ac:dyDescent="0.25">
      <c r="E784" s="92"/>
    </row>
    <row r="785" spans="5:5" x14ac:dyDescent="0.25">
      <c r="E785" s="92"/>
    </row>
    <row r="786" spans="5:5" x14ac:dyDescent="0.25">
      <c r="E786" s="92"/>
    </row>
    <row r="787" spans="5:5" x14ac:dyDescent="0.25">
      <c r="E787" s="92"/>
    </row>
    <row r="788" spans="5:5" x14ac:dyDescent="0.25">
      <c r="E788" s="92"/>
    </row>
    <row r="789" spans="5:5" x14ac:dyDescent="0.25">
      <c r="E789" s="92"/>
    </row>
    <row r="790" spans="5:5" x14ac:dyDescent="0.25">
      <c r="E790" s="92"/>
    </row>
    <row r="791" spans="5:5" x14ac:dyDescent="0.25">
      <c r="E791" s="92"/>
    </row>
    <row r="792" spans="5:5" x14ac:dyDescent="0.25">
      <c r="E792" s="92"/>
    </row>
    <row r="793" spans="5:5" x14ac:dyDescent="0.25">
      <c r="E793" s="92"/>
    </row>
    <row r="794" spans="5:5" x14ac:dyDescent="0.25">
      <c r="E794" s="92"/>
    </row>
    <row r="795" spans="5:5" x14ac:dyDescent="0.25">
      <c r="E795" s="92"/>
    </row>
    <row r="796" spans="5:5" x14ac:dyDescent="0.25">
      <c r="E796" s="92"/>
    </row>
    <row r="797" spans="5:5" x14ac:dyDescent="0.25">
      <c r="E797" s="92"/>
    </row>
    <row r="798" spans="5:5" x14ac:dyDescent="0.25">
      <c r="E798" s="92"/>
    </row>
    <row r="799" spans="5:5" x14ac:dyDescent="0.25">
      <c r="E799" s="92"/>
    </row>
    <row r="800" spans="5:5" x14ac:dyDescent="0.25">
      <c r="E800" s="92"/>
    </row>
    <row r="801" spans="5:5" x14ac:dyDescent="0.25">
      <c r="E801" s="92"/>
    </row>
    <row r="802" spans="5:5" x14ac:dyDescent="0.25">
      <c r="E802" s="92"/>
    </row>
    <row r="803" spans="5:5" x14ac:dyDescent="0.25">
      <c r="E803" s="92"/>
    </row>
    <row r="804" spans="5:5" x14ac:dyDescent="0.25">
      <c r="E804" s="92"/>
    </row>
    <row r="805" spans="5:5" x14ac:dyDescent="0.25">
      <c r="E805" s="92"/>
    </row>
    <row r="806" spans="5:5" x14ac:dyDescent="0.25">
      <c r="E806" s="92"/>
    </row>
    <row r="807" spans="5:5" x14ac:dyDescent="0.25">
      <c r="E807" s="92"/>
    </row>
    <row r="808" spans="5:5" x14ac:dyDescent="0.25">
      <c r="E808" s="92"/>
    </row>
    <row r="809" spans="5:5" x14ac:dyDescent="0.25">
      <c r="E809" s="92"/>
    </row>
    <row r="810" spans="5:5" x14ac:dyDescent="0.25">
      <c r="E810" s="92"/>
    </row>
    <row r="811" spans="5:5" x14ac:dyDescent="0.25">
      <c r="E811" s="92"/>
    </row>
    <row r="812" spans="5:5" x14ac:dyDescent="0.25">
      <c r="E812" s="92"/>
    </row>
    <row r="813" spans="5:5" x14ac:dyDescent="0.25">
      <c r="E813" s="92"/>
    </row>
    <row r="814" spans="5:5" x14ac:dyDescent="0.25">
      <c r="E814" s="92"/>
    </row>
    <row r="815" spans="5:5" x14ac:dyDescent="0.25">
      <c r="E815" s="92"/>
    </row>
    <row r="816" spans="5:5" x14ac:dyDescent="0.25">
      <c r="E816" s="92"/>
    </row>
    <row r="817" spans="5:5" x14ac:dyDescent="0.25">
      <c r="E817" s="92"/>
    </row>
    <row r="818" spans="5:5" x14ac:dyDescent="0.25">
      <c r="E818" s="92"/>
    </row>
    <row r="819" spans="5:5" x14ac:dyDescent="0.25">
      <c r="E819" s="92"/>
    </row>
    <row r="820" spans="5:5" x14ac:dyDescent="0.25">
      <c r="E820" s="92"/>
    </row>
    <row r="821" spans="5:5" x14ac:dyDescent="0.25">
      <c r="E821" s="92"/>
    </row>
    <row r="822" spans="5:5" x14ac:dyDescent="0.25">
      <c r="E822" s="92"/>
    </row>
    <row r="823" spans="5:5" x14ac:dyDescent="0.25">
      <c r="E823" s="92"/>
    </row>
    <row r="824" spans="5:5" x14ac:dyDescent="0.25">
      <c r="E824" s="92"/>
    </row>
    <row r="825" spans="5:5" x14ac:dyDescent="0.25">
      <c r="E825" s="92"/>
    </row>
    <row r="826" spans="5:5" x14ac:dyDescent="0.25">
      <c r="E826" s="92"/>
    </row>
    <row r="827" spans="5:5" x14ac:dyDescent="0.25">
      <c r="E827" s="92"/>
    </row>
    <row r="828" spans="5:5" x14ac:dyDescent="0.25">
      <c r="E828" s="92"/>
    </row>
    <row r="829" spans="5:5" x14ac:dyDescent="0.25">
      <c r="E829" s="92"/>
    </row>
    <row r="830" spans="5:5" x14ac:dyDescent="0.25">
      <c r="E830" s="92"/>
    </row>
    <row r="831" spans="5:5" x14ac:dyDescent="0.25">
      <c r="E831" s="92"/>
    </row>
    <row r="832" spans="5:5" x14ac:dyDescent="0.25">
      <c r="E832" s="92"/>
    </row>
    <row r="833" spans="5:5" x14ac:dyDescent="0.25">
      <c r="E833" s="92"/>
    </row>
    <row r="834" spans="5:5" x14ac:dyDescent="0.25">
      <c r="E834" s="92"/>
    </row>
    <row r="835" spans="5:5" x14ac:dyDescent="0.25">
      <c r="E835" s="92"/>
    </row>
    <row r="836" spans="5:5" x14ac:dyDescent="0.25">
      <c r="E836" s="92"/>
    </row>
    <row r="837" spans="5:5" x14ac:dyDescent="0.25">
      <c r="E837" s="92"/>
    </row>
    <row r="838" spans="5:5" x14ac:dyDescent="0.25">
      <c r="E838" s="92"/>
    </row>
    <row r="839" spans="5:5" x14ac:dyDescent="0.25">
      <c r="E839" s="92"/>
    </row>
    <row r="840" spans="5:5" x14ac:dyDescent="0.25">
      <c r="E840" s="92"/>
    </row>
    <row r="841" spans="5:5" x14ac:dyDescent="0.25">
      <c r="E841" s="92"/>
    </row>
    <row r="842" spans="5:5" x14ac:dyDescent="0.25">
      <c r="E842" s="92"/>
    </row>
    <row r="843" spans="5:5" x14ac:dyDescent="0.25">
      <c r="E843" s="92"/>
    </row>
    <row r="844" spans="5:5" x14ac:dyDescent="0.25">
      <c r="E844" s="92"/>
    </row>
    <row r="845" spans="5:5" x14ac:dyDescent="0.25">
      <c r="E845" s="92"/>
    </row>
    <row r="846" spans="5:5" x14ac:dyDescent="0.25">
      <c r="E846" s="92"/>
    </row>
    <row r="847" spans="5:5" x14ac:dyDescent="0.25">
      <c r="E847" s="92"/>
    </row>
    <row r="848" spans="5:5" x14ac:dyDescent="0.25">
      <c r="E848" s="92"/>
    </row>
    <row r="849" spans="5:5" x14ac:dyDescent="0.25">
      <c r="E849" s="92"/>
    </row>
    <row r="850" spans="5:5" x14ac:dyDescent="0.25">
      <c r="E850" s="92"/>
    </row>
    <row r="851" spans="5:5" x14ac:dyDescent="0.25">
      <c r="E851" s="92"/>
    </row>
    <row r="852" spans="5:5" x14ac:dyDescent="0.25">
      <c r="E852" s="92"/>
    </row>
    <row r="853" spans="5:5" x14ac:dyDescent="0.25">
      <c r="E853" s="92"/>
    </row>
    <row r="854" spans="5:5" x14ac:dyDescent="0.25">
      <c r="E854" s="92"/>
    </row>
    <row r="855" spans="5:5" x14ac:dyDescent="0.25">
      <c r="E855" s="92"/>
    </row>
    <row r="856" spans="5:5" x14ac:dyDescent="0.25">
      <c r="E856" s="92"/>
    </row>
    <row r="857" spans="5:5" x14ac:dyDescent="0.25">
      <c r="E857" s="92"/>
    </row>
    <row r="858" spans="5:5" x14ac:dyDescent="0.25">
      <c r="E858" s="92"/>
    </row>
    <row r="859" spans="5:5" x14ac:dyDescent="0.25">
      <c r="E859" s="92"/>
    </row>
    <row r="860" spans="5:5" x14ac:dyDescent="0.25">
      <c r="E860" s="92"/>
    </row>
    <row r="861" spans="5:5" x14ac:dyDescent="0.25">
      <c r="E861" s="92"/>
    </row>
    <row r="862" spans="5:5" x14ac:dyDescent="0.25">
      <c r="E862" s="92"/>
    </row>
    <row r="863" spans="5:5" x14ac:dyDescent="0.25">
      <c r="E863" s="92"/>
    </row>
    <row r="864" spans="5:5" x14ac:dyDescent="0.25">
      <c r="E864" s="92"/>
    </row>
    <row r="865" spans="5:5" x14ac:dyDescent="0.25">
      <c r="E865" s="92"/>
    </row>
    <row r="866" spans="5:5" x14ac:dyDescent="0.25">
      <c r="E866" s="92"/>
    </row>
    <row r="867" spans="5:5" x14ac:dyDescent="0.25">
      <c r="E867" s="92"/>
    </row>
    <row r="868" spans="5:5" x14ac:dyDescent="0.25">
      <c r="E868" s="92"/>
    </row>
    <row r="869" spans="5:5" x14ac:dyDescent="0.25">
      <c r="E869" s="92"/>
    </row>
    <row r="870" spans="5:5" x14ac:dyDescent="0.25">
      <c r="E870" s="92"/>
    </row>
    <row r="871" spans="5:5" x14ac:dyDescent="0.25">
      <c r="E871" s="92"/>
    </row>
    <row r="872" spans="5:5" x14ac:dyDescent="0.25">
      <c r="E872" s="92"/>
    </row>
    <row r="873" spans="5:5" x14ac:dyDescent="0.25">
      <c r="E873" s="92"/>
    </row>
    <row r="874" spans="5:5" x14ac:dyDescent="0.25">
      <c r="E874" s="92"/>
    </row>
    <row r="875" spans="5:5" x14ac:dyDescent="0.25">
      <c r="E875" s="92"/>
    </row>
    <row r="876" spans="5:5" x14ac:dyDescent="0.25">
      <c r="E876" s="92"/>
    </row>
    <row r="877" spans="5:5" x14ac:dyDescent="0.25">
      <c r="E877" s="92"/>
    </row>
    <row r="878" spans="5:5" x14ac:dyDescent="0.25">
      <c r="E878" s="92"/>
    </row>
    <row r="879" spans="5:5" x14ac:dyDescent="0.25">
      <c r="E879" s="92"/>
    </row>
    <row r="880" spans="5:5" x14ac:dyDescent="0.25">
      <c r="E880" s="92"/>
    </row>
    <row r="881" spans="5:5" x14ac:dyDescent="0.25">
      <c r="E881" s="92"/>
    </row>
    <row r="882" spans="5:5" x14ac:dyDescent="0.25">
      <c r="E882" s="92"/>
    </row>
    <row r="883" spans="5:5" x14ac:dyDescent="0.25">
      <c r="E883" s="92"/>
    </row>
    <row r="884" spans="5:5" x14ac:dyDescent="0.25">
      <c r="E884" s="92"/>
    </row>
    <row r="885" spans="5:5" x14ac:dyDescent="0.25">
      <c r="E885" s="92"/>
    </row>
    <row r="886" spans="5:5" x14ac:dyDescent="0.25">
      <c r="E886" s="92"/>
    </row>
    <row r="887" spans="5:5" x14ac:dyDescent="0.25">
      <c r="E887" s="92"/>
    </row>
    <row r="888" spans="5:5" x14ac:dyDescent="0.25">
      <c r="E888" s="92"/>
    </row>
    <row r="889" spans="5:5" x14ac:dyDescent="0.25">
      <c r="E889" s="92"/>
    </row>
    <row r="890" spans="5:5" x14ac:dyDescent="0.25">
      <c r="E890" s="92"/>
    </row>
    <row r="891" spans="5:5" x14ac:dyDescent="0.25">
      <c r="E891" s="92"/>
    </row>
    <row r="892" spans="5:5" x14ac:dyDescent="0.25">
      <c r="E892" s="92"/>
    </row>
    <row r="893" spans="5:5" x14ac:dyDescent="0.25">
      <c r="E893" s="92"/>
    </row>
    <row r="894" spans="5:5" x14ac:dyDescent="0.25">
      <c r="E894" s="92"/>
    </row>
    <row r="895" spans="5:5" x14ac:dyDescent="0.25">
      <c r="E895" s="92"/>
    </row>
    <row r="896" spans="5:5" x14ac:dyDescent="0.25">
      <c r="E896" s="92"/>
    </row>
    <row r="897" spans="5:5" x14ac:dyDescent="0.25">
      <c r="E897" s="92"/>
    </row>
    <row r="898" spans="5:5" x14ac:dyDescent="0.25">
      <c r="E898" s="92"/>
    </row>
    <row r="899" spans="5:5" x14ac:dyDescent="0.25">
      <c r="E899" s="92"/>
    </row>
    <row r="900" spans="5:5" x14ac:dyDescent="0.25">
      <c r="E900" s="92"/>
    </row>
    <row r="901" spans="5:5" x14ac:dyDescent="0.25">
      <c r="E901" s="92"/>
    </row>
    <row r="902" spans="5:5" x14ac:dyDescent="0.25">
      <c r="E902" s="92"/>
    </row>
    <row r="903" spans="5:5" x14ac:dyDescent="0.25">
      <c r="E903" s="92"/>
    </row>
    <row r="904" spans="5:5" x14ac:dyDescent="0.25">
      <c r="E904" s="92"/>
    </row>
    <row r="905" spans="5:5" x14ac:dyDescent="0.25">
      <c r="E905" s="92"/>
    </row>
    <row r="906" spans="5:5" x14ac:dyDescent="0.25">
      <c r="E906" s="92"/>
    </row>
    <row r="907" spans="5:5" x14ac:dyDescent="0.25">
      <c r="E907" s="92"/>
    </row>
    <row r="908" spans="5:5" x14ac:dyDescent="0.25">
      <c r="E908" s="92"/>
    </row>
    <row r="909" spans="5:5" x14ac:dyDescent="0.25">
      <c r="E909" s="92"/>
    </row>
    <row r="910" spans="5:5" x14ac:dyDescent="0.25">
      <c r="E910" s="92"/>
    </row>
    <row r="911" spans="5:5" x14ac:dyDescent="0.25">
      <c r="E911" s="92"/>
    </row>
    <row r="912" spans="5:5" x14ac:dyDescent="0.25">
      <c r="E912" s="92"/>
    </row>
    <row r="913" spans="5:5" x14ac:dyDescent="0.25">
      <c r="E913" s="92"/>
    </row>
    <row r="914" spans="5:5" x14ac:dyDescent="0.25">
      <c r="E914" s="92"/>
    </row>
    <row r="915" spans="5:5" x14ac:dyDescent="0.25">
      <c r="E915" s="92"/>
    </row>
    <row r="916" spans="5:5" x14ac:dyDescent="0.25">
      <c r="E916" s="92"/>
    </row>
    <row r="917" spans="5:5" x14ac:dyDescent="0.25">
      <c r="E917" s="92"/>
    </row>
    <row r="918" spans="5:5" x14ac:dyDescent="0.25">
      <c r="E918" s="92"/>
    </row>
    <row r="919" spans="5:5" x14ac:dyDescent="0.25">
      <c r="E919" s="92"/>
    </row>
    <row r="920" spans="5:5" x14ac:dyDescent="0.25">
      <c r="E920" s="92"/>
    </row>
    <row r="921" spans="5:5" x14ac:dyDescent="0.25">
      <c r="E921" s="92"/>
    </row>
    <row r="922" spans="5:5" x14ac:dyDescent="0.25">
      <c r="E922" s="92"/>
    </row>
    <row r="923" spans="5:5" x14ac:dyDescent="0.25">
      <c r="E923" s="92"/>
    </row>
    <row r="924" spans="5:5" x14ac:dyDescent="0.25">
      <c r="E924" s="92"/>
    </row>
    <row r="925" spans="5:5" x14ac:dyDescent="0.25">
      <c r="E925" s="92"/>
    </row>
    <row r="926" spans="5:5" x14ac:dyDescent="0.25">
      <c r="E926" s="92"/>
    </row>
    <row r="927" spans="5:5" x14ac:dyDescent="0.25">
      <c r="E927" s="92"/>
    </row>
    <row r="928" spans="5:5" x14ac:dyDescent="0.25">
      <c r="E928" s="92"/>
    </row>
    <row r="929" spans="5:5" x14ac:dyDescent="0.25">
      <c r="E929" s="92"/>
    </row>
    <row r="930" spans="5:5" x14ac:dyDescent="0.25">
      <c r="E930" s="92"/>
    </row>
    <row r="931" spans="5:5" x14ac:dyDescent="0.25">
      <c r="E931" s="92"/>
    </row>
    <row r="932" spans="5:5" x14ac:dyDescent="0.25">
      <c r="E932" s="92"/>
    </row>
    <row r="933" spans="5:5" x14ac:dyDescent="0.25">
      <c r="E933" s="92"/>
    </row>
    <row r="934" spans="5:5" x14ac:dyDescent="0.25">
      <c r="E934" s="92"/>
    </row>
    <row r="935" spans="5:5" x14ac:dyDescent="0.25">
      <c r="E935" s="92"/>
    </row>
    <row r="936" spans="5:5" x14ac:dyDescent="0.25">
      <c r="E936" s="92"/>
    </row>
    <row r="937" spans="5:5" x14ac:dyDescent="0.25">
      <c r="E937" s="92"/>
    </row>
    <row r="938" spans="5:5" x14ac:dyDescent="0.25">
      <c r="E938" s="92"/>
    </row>
  </sheetData>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p:properties xmlns:p="http://schemas.microsoft.com/office/2006/metadata/properties" xmlns:xsi="http://www.w3.org/2001/XMLSchema-instance" xmlns:pc="http://schemas.microsoft.com/office/infopath/2007/PartnerControls">
  <documentManagement>
    <lcf76f155ced4ddcb4097134ff3c332f xmlns="6c0dfcd5-4064-403b-8b22-a32c5457ecea">
      <Terms xmlns="http://schemas.microsoft.com/office/infopath/2007/PartnerControls"/>
    </lcf76f155ced4ddcb4097134ff3c332f>
    <TaxCatchAll xmlns="90113552-6460-41aa-8071-ee61a97ddb9d" xsi:nil="true"/>
  </documentManagement>
</p:properties>
</file>

<file path=customXml/item3.xml><?xml version="1.0" encoding="utf-8"?>
<ct:contentTypeSchema xmlns:ct="http://schemas.microsoft.com/office/2006/metadata/contentType" xmlns:ma="http://schemas.microsoft.com/office/2006/metadata/properties/metaAttributes" ct:_="" ma:_="" ma:contentTypeName="Document" ma:contentTypeID="0x0101008BC63E969C10A64AB18D826D59EA9E01" ma:contentTypeVersion="14" ma:contentTypeDescription="Create a new document." ma:contentTypeScope="" ma:versionID="c59ddd600d598636c58441ba9bcf64d2">
  <xsd:schema xmlns:xsd="http://www.w3.org/2001/XMLSchema" xmlns:xs="http://www.w3.org/2001/XMLSchema" xmlns:p="http://schemas.microsoft.com/office/2006/metadata/properties" xmlns:ns2="6c0dfcd5-4064-403b-8b22-a32c5457ecea" xmlns:ns3="90113552-6460-41aa-8071-ee61a97ddb9d" xmlns:ns4="13a92647-e86a-415e-9b6f-bf806994e040" targetNamespace="http://schemas.microsoft.com/office/2006/metadata/properties" ma:root="true" ma:fieldsID="7639782e878a889d05f3ff4ce6035356" ns2:_="" ns3:_="" ns4:_="">
    <xsd:import namespace="6c0dfcd5-4064-403b-8b22-a32c5457ecea"/>
    <xsd:import namespace="90113552-6460-41aa-8071-ee61a97ddb9d"/>
    <xsd:import namespace="13a92647-e86a-415e-9b6f-bf806994e040"/>
    <xsd:element name="properties">
      <xsd:complexType>
        <xsd:sequence>
          <xsd:element name="documentManagement">
            <xsd:complexType>
              <xsd:all>
                <xsd:element ref="ns2:MediaServiceMetadata" minOccurs="0"/>
                <xsd:element ref="ns2:MediaServiceFastMetadata" minOccurs="0"/>
                <xsd:element ref="ns2:MediaServiceObjectDetectorVersions" minOccurs="0"/>
                <xsd:element ref="ns2:lcf76f155ced4ddcb4097134ff3c332f" minOccurs="0"/>
                <xsd:element ref="ns3:TaxCatchAll" minOccurs="0"/>
                <xsd:element ref="ns2:MediaServiceOCR" minOccurs="0"/>
                <xsd:element ref="ns2:MediaServiceGenerationTime" minOccurs="0"/>
                <xsd:element ref="ns2:MediaServiceEventHashCode" minOccurs="0"/>
                <xsd:element ref="ns4:SharedWithUsers" minOccurs="0"/>
                <xsd:element ref="ns4:SharedWithDetails" minOccurs="0"/>
                <xsd:element ref="ns2:MediaServiceDateTaken" minOccurs="0"/>
                <xsd:element ref="ns2:MediaServiceSearchProperties" minOccurs="0"/>
                <xsd:element ref="ns2:MediaLengthInSecond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6c0dfcd5-4064-403b-8b22-a32c5457ecea"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ObjectDetectorVersions" ma:index="10" nillable="true" ma:displayName="MediaServiceObjectDetectorVersions" ma:hidden="true" ma:indexed="true" ma:internalName="MediaServiceObjectDetectorVersions" ma:readOnly="true">
      <xsd:simpleType>
        <xsd:restriction base="dms:Text"/>
      </xsd:simpleType>
    </xsd:element>
    <xsd:element name="lcf76f155ced4ddcb4097134ff3c332f" ma:index="12" nillable="true" ma:taxonomy="true" ma:internalName="lcf76f155ced4ddcb4097134ff3c332f" ma:taxonomyFieldName="MediaServiceImageTags" ma:displayName="Image Tags" ma:readOnly="false" ma:fieldId="{5cf76f15-5ced-4ddc-b409-7134ff3c332f}" ma:taxonomyMulti="true" ma:sspId="aa9f6ad9-7f59-4023-90f6-27b4a06ba48f" ma:termSetId="09814cd3-568e-fe90-9814-8d621ff8fb84" ma:anchorId="fba54fb3-c3e1-fe81-a776-ca4b69148c4d" ma:open="true" ma:isKeyword="false">
      <xsd:complexType>
        <xsd:sequence>
          <xsd:element ref="pc:Terms" minOccurs="0" maxOccurs="1"/>
        </xsd:sequence>
      </xsd:complexType>
    </xsd:element>
    <xsd:element name="MediaServiceOCR" ma:index="14" nillable="true" ma:displayName="Extracted Text" ma:internalName="MediaServiceOCR" ma:readOnly="true">
      <xsd:simpleType>
        <xsd:restriction base="dms:Note">
          <xsd:maxLength value="255"/>
        </xsd:restriction>
      </xsd:simpleType>
    </xsd:element>
    <xsd:element name="MediaServiceGenerationTime" ma:index="15" nillable="true" ma:displayName="MediaServiceGenerationTime" ma:hidden="true" ma:internalName="MediaServiceGenerationTime" ma:readOnly="true">
      <xsd:simpleType>
        <xsd:restriction base="dms:Text"/>
      </xsd:simpleType>
    </xsd:element>
    <xsd:element name="MediaServiceEventHashCode" ma:index="16" nillable="true" ma:displayName="MediaServiceEventHashCode" ma:hidden="true" ma:internalName="MediaServiceEventHashCode" ma:readOnly="true">
      <xsd:simpleType>
        <xsd:restriction base="dms:Text"/>
      </xsd:simpleType>
    </xsd:element>
    <xsd:element name="MediaServiceDateTaken" ma:index="19" nillable="true" ma:displayName="MediaServiceDateTaken" ma:hidden="true" ma:indexed="true" ma:internalName="MediaServiceDateTaken" ma:readOnly="true">
      <xsd:simpleType>
        <xsd:restriction base="dms:Text"/>
      </xsd:simpleType>
    </xsd:element>
    <xsd:element name="MediaServiceSearchProperties" ma:index="20" nillable="true" ma:displayName="MediaServiceSearchProperties" ma:hidden="true" ma:internalName="MediaServiceSearchProperties" ma:readOnly="true">
      <xsd:simpleType>
        <xsd:restriction base="dms:Note"/>
      </xsd:simpleType>
    </xsd:element>
    <xsd:element name="MediaLengthInSeconds" ma:index="21" nillable="true" ma:displayName="MediaLengthInSeconds" ma:hidden="true" ma:internalName="MediaLengthInSeconds" ma:readOnly="true">
      <xsd:simpleType>
        <xsd:restriction base="dms:Unknown"/>
      </xsd:simpleType>
    </xsd:element>
  </xsd:schema>
  <xsd:schema xmlns:xsd="http://www.w3.org/2001/XMLSchema" xmlns:xs="http://www.w3.org/2001/XMLSchema" xmlns:dms="http://schemas.microsoft.com/office/2006/documentManagement/types" xmlns:pc="http://schemas.microsoft.com/office/infopath/2007/PartnerControls" targetNamespace="90113552-6460-41aa-8071-ee61a97ddb9d" elementFormDefault="qualified">
    <xsd:import namespace="http://schemas.microsoft.com/office/2006/documentManagement/types"/>
    <xsd:import namespace="http://schemas.microsoft.com/office/infopath/2007/PartnerControls"/>
    <xsd:element name="TaxCatchAll" ma:index="13" nillable="true" ma:displayName="Taxonomy Catch All Column" ma:hidden="true" ma:list="{47a708e6-f0ed-4a14-802a-9375dc51b21a}" ma:internalName="TaxCatchAll" ma:showField="CatchAllData" ma:web="13a92647-e86a-415e-9b6f-bf806994e040">
      <xsd:complexType>
        <xsd:complexContent>
          <xsd:extension base="dms:MultiChoiceLookup">
            <xsd:sequence>
              <xsd:element name="Value" type="dms:Lookup" maxOccurs="unbounded" minOccurs="0" nillable="true"/>
            </xsd:sequence>
          </xsd:extension>
        </xsd:complexContent>
      </xsd:complexType>
    </xsd:element>
  </xsd:schema>
  <xsd:schema xmlns:xsd="http://www.w3.org/2001/XMLSchema" xmlns:xs="http://www.w3.org/2001/XMLSchema" xmlns:dms="http://schemas.microsoft.com/office/2006/documentManagement/types" xmlns:pc="http://schemas.microsoft.com/office/infopath/2007/PartnerControls" targetNamespace="13a92647-e86a-415e-9b6f-bf806994e040" elementFormDefault="qualified">
    <xsd:import namespace="http://schemas.microsoft.com/office/2006/documentManagement/types"/>
    <xsd:import namespace="http://schemas.microsoft.com/office/infopath/2007/PartnerControls"/>
    <xsd:element name="SharedWithUsers" ma:index="17"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8" nillable="true" ma:displayName="Shared With Details" ma:internalName="SharedWithDetails" ma:readOnly="true">
      <xsd:simpleType>
        <xsd:restriction base="dms:Note">
          <xsd:maxLength value="255"/>
        </xsd:restriction>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685D5A35-E248-4485-A0F9-DDBD89AC3ECE}">
  <ds:schemaRefs>
    <ds:schemaRef ds:uri="http://schemas.microsoft.com/sharepoint/v3/contenttype/forms"/>
  </ds:schemaRefs>
</ds:datastoreItem>
</file>

<file path=customXml/itemProps2.xml><?xml version="1.0" encoding="utf-8"?>
<ds:datastoreItem xmlns:ds="http://schemas.openxmlformats.org/officeDocument/2006/customXml" ds:itemID="{C0CE9170-AE7B-4B88-AE5F-F1FCA73682A1}">
  <ds:schemaRefs>
    <ds:schemaRef ds:uri="http://schemas.microsoft.com/office/2006/metadata/properties"/>
    <ds:schemaRef ds:uri="http://schemas.microsoft.com/office/infopath/2007/PartnerControls"/>
    <ds:schemaRef ds:uri="6c0dfcd5-4064-403b-8b22-a32c5457ecea"/>
    <ds:schemaRef ds:uri="90113552-6460-41aa-8071-ee61a97ddb9d"/>
  </ds:schemaRefs>
</ds:datastoreItem>
</file>

<file path=customXml/itemProps3.xml><?xml version="1.0" encoding="utf-8"?>
<ds:datastoreItem xmlns:ds="http://schemas.openxmlformats.org/officeDocument/2006/customXml" ds:itemID="{24C22CA7-88C8-4938-99FD-F7FB7DB06E44}">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6c0dfcd5-4064-403b-8b22-a32c5457ecea"/>
    <ds:schemaRef ds:uri="90113552-6460-41aa-8071-ee61a97ddb9d"/>
    <ds:schemaRef ds:uri="13a92647-e86a-415e-9b6f-bf806994e040"/>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40</vt:i4>
      </vt:variant>
      <vt:variant>
        <vt:lpstr>Named Ranges</vt:lpstr>
      </vt:variant>
      <vt:variant>
        <vt:i4>6</vt:i4>
      </vt:variant>
    </vt:vector>
  </HeadingPairs>
  <TitlesOfParts>
    <vt:vector size="46" baseType="lpstr">
      <vt:lpstr>Org_Chart</vt:lpstr>
      <vt:lpstr>Org Raw Data</vt:lpstr>
      <vt:lpstr>Master Mapping</vt:lpstr>
      <vt:lpstr>Master Mapping_Condensed</vt:lpstr>
      <vt:lpstr>DAS Data Asset Standard Canvas</vt:lpstr>
      <vt:lpstr>DMMA Maturity Assessment Rubric</vt:lpstr>
      <vt:lpstr>DCP Canvas_ADV</vt:lpstr>
      <vt:lpstr>DCP Canvas_ASU</vt:lpstr>
      <vt:lpstr>DCP Canvas_FM</vt:lpstr>
      <vt:lpstr>DCP Canvas_CSALT</vt:lpstr>
      <vt:lpstr>DCP Canvas_ ODVCA</vt:lpstr>
      <vt:lpstr>DCP Canvas_RES</vt:lpstr>
      <vt:lpstr>DCP Canvas_FS</vt:lpstr>
      <vt:lpstr>DCP Canvas_GRM</vt:lpstr>
      <vt:lpstr>DCP Canvas_IAU</vt:lpstr>
      <vt:lpstr>DCP Canvas_INTOFF</vt:lpstr>
      <vt:lpstr>DCP Canvas_ITS</vt:lpstr>
      <vt:lpstr>DCP Canvas_LiB</vt:lpstr>
      <vt:lpstr>DCP Canvas_MC</vt:lpstr>
      <vt:lpstr>DCP Canvas_OPVCATSIS</vt:lpstr>
      <vt:lpstr>DCP Canvas_P&amp;C</vt:lpstr>
      <vt:lpstr>DCP Canvas_PVC_G&amp;E</vt:lpstr>
      <vt:lpstr>DCP Canvas_SSE</vt:lpstr>
      <vt:lpstr>LIX Integrations</vt:lpstr>
      <vt:lpstr>LIXCapabilityL1</vt:lpstr>
      <vt:lpstr>LIX CapabilityL2</vt:lpstr>
      <vt:lpstr>LIX Applications 2025-01</vt:lpstr>
      <vt:lpstr>LIX Data Object</vt:lpstr>
      <vt:lpstr>LIX Interface</vt:lpstr>
      <vt:lpstr>LIX Interface_Dest</vt:lpstr>
      <vt:lpstr>LIX Interface_Source</vt:lpstr>
      <vt:lpstr>LIX Objective</vt:lpstr>
      <vt:lpstr>LIX Product</vt:lpstr>
      <vt:lpstr>LIX BCProcess</vt:lpstr>
      <vt:lpstr>LIX Context CustJourney</vt:lpstr>
      <vt:lpstr>LIX Context ValueStream</vt:lpstr>
      <vt:lpstr>HERM-BCM V310</vt:lpstr>
      <vt:lpstr>HERM-ARM V310</vt:lpstr>
      <vt:lpstr>HERM-DRM 310</vt:lpstr>
      <vt:lpstr>HERM-TRM V310</vt:lpstr>
      <vt:lpstr>'DAS Data Asset Standard Canvas'!Print_Area</vt:lpstr>
      <vt:lpstr>'DCP Canvas_CSALT'!Print_Area</vt:lpstr>
      <vt:lpstr>'DCP Canvas_P&amp;C'!Print_Area</vt:lpstr>
      <vt:lpstr>'LIX Integrations'!Print_Area</vt:lpstr>
      <vt:lpstr>'LIX Interface_Dest'!Print_Area</vt:lpstr>
      <vt:lpstr>'LIX Interface_Source'!Print_Area</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Trish Watson</dc:creator>
  <cp:keywords/>
  <dc:description/>
  <cp:lastModifiedBy>Pratik Pokharel</cp:lastModifiedBy>
  <cp:revision/>
  <dcterms:created xsi:type="dcterms:W3CDTF">2024-02-21T08:09:14Z</dcterms:created>
  <dcterms:modified xsi:type="dcterms:W3CDTF">2025-08-20T08:57:52Z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MediaServiceImageTags">
    <vt:lpwstr/>
  </property>
  <property fmtid="{D5CDD505-2E9C-101B-9397-08002B2CF9AE}" pid="3" name="ContentTypeId">
    <vt:lpwstr>0x0101008BC63E969C10A64AB18D826D59EA9E01</vt:lpwstr>
  </property>
  <property fmtid="{D5CDD505-2E9C-101B-9397-08002B2CF9AE}" pid="4" name="ComplianceAssetId">
    <vt:lpwstr/>
  </property>
  <property fmtid="{D5CDD505-2E9C-101B-9397-08002B2CF9AE}" pid="5" name="_ExtendedDescription">
    <vt:lpwstr/>
  </property>
  <property fmtid="{D5CDD505-2E9C-101B-9397-08002B2CF9AE}" pid="6" name="TriggerFlowInfo">
    <vt:lpwstr/>
  </property>
</Properties>
</file>